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D:\1. Laying Rate Contracts\Rate Contract Laying District files_ filled all rates\Filled filles\"/>
    </mc:Choice>
  </mc:AlternateContent>
  <xr:revisionPtr revIDLastSave="0" documentId="13_ncr:1_{8A94118F-BF5D-4DDB-BFAC-603D2C18B020}" xr6:coauthVersionLast="46" xr6:coauthVersionMax="46" xr10:uidLastSave="{00000000-0000-0000-0000-000000000000}"/>
  <bookViews>
    <workbookView xWindow="-120" yWindow="-120" windowWidth="20730" windowHeight="11160" tabRatio="836" xr2:uid="{00000000-000D-0000-FFFF-FFFF00000000}"/>
  </bookViews>
  <sheets>
    <sheet name="Bill 01(A-Gen)" sheetId="1" r:id="rId1"/>
    <sheet name="Bill 02(A-P.Sum)" sheetId="2" r:id="rId2"/>
    <sheet name="Bill 3A(I-Single Tr.)" sheetId="10" r:id="rId3"/>
    <sheet name="Bill 3B(I-Com Tr. 1.5)" sheetId="11" r:id="rId4"/>
    <sheet name="Bill 3C (I-Com tr. 1.5-2.5)" sheetId="12" r:id="rId5"/>
    <sheet name="Bill 3D (I-Com tr. e. 2.5)" sheetId="13" r:id="rId6"/>
    <sheet name="Bill 3E (J-Bends,Tees,Tapers)" sheetId="8" r:id="rId7"/>
    <sheet name="Bill 3F (K-Culvert &amp; Rd R)" sheetId="7" r:id="rId8"/>
    <sheet name="Bill 3G (L-Bed,Hun,Surr)&amp;(X-SC)"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0">#N/A</definedName>
    <definedName name="\i">#N/A</definedName>
    <definedName name="\j">#N/A</definedName>
    <definedName name="\k">#N/A</definedName>
    <definedName name="\z">#N/A</definedName>
    <definedName name="__IntlFixup" hidden="1">TRUE</definedName>
    <definedName name="_2">#N/A</definedName>
    <definedName name="_xlnm._FilterDatabase" localSheetId="0" hidden="1">#REF!</definedName>
    <definedName name="_xlnm._FilterDatabase" localSheetId="6" hidden="1">#REF!</definedName>
    <definedName name="_xlnm._FilterDatabase" hidden="1">#REF!</definedName>
    <definedName name="_Order1" hidden="1">255</definedName>
    <definedName name="_Order2" hidden="1">255</definedName>
    <definedName name="_sh2">[1]SG!$A$1:$G$961</definedName>
    <definedName name="C_">#N/A</definedName>
    <definedName name="_xlnm.Database" localSheetId="0">#REF!</definedName>
    <definedName name="_xlnm.Database" localSheetId="6">#REF!</definedName>
    <definedName name="_xlnm.Database">#REF!</definedName>
    <definedName name="E">#N/A</definedName>
    <definedName name="F_CODE">#N/A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UNIT" localSheetId="0">[2]내역서!#REF!</definedName>
    <definedName name="F_QUNIT" localSheetId="6">[2]내역서!#REF!</definedName>
    <definedName name="F_QUNIT">[2]내역서!#REF!</definedName>
    <definedName name="F_QVAL">#N/A</definedName>
    <definedName name="F_SEQ">#N/A</definedName>
    <definedName name="F_SIZE">#N/A</definedName>
    <definedName name="F_SOS">#N/A</definedName>
    <definedName name="F_TMOD" localSheetId="0">[2]내역서!#REF!</definedName>
    <definedName name="F_TMOD" localSheetId="6">[2]내역서!#REF!</definedName>
    <definedName name="F_TMOD">[2]내역서!#REF!</definedName>
    <definedName name="F_TQTY">#N/A</definedName>
    <definedName name="F_TUNIT" localSheetId="0">[2]내역서!#REF!</definedName>
    <definedName name="F_TUNIT" localSheetId="6">[2]내역서!#REF!</definedName>
    <definedName name="F_TUNIT">[2]내역서!#REF!</definedName>
    <definedName name="F_UNIT" localSheetId="0">[3]대비!#REF!</definedName>
    <definedName name="F_UNIT" localSheetId="6">[3]대비!#REF!</definedName>
    <definedName name="F_UNIT">[3]대비!#REF!</definedName>
    <definedName name="FBALJUC">#N/A</definedName>
    <definedName name="FDCOMP1">#N/A</definedName>
    <definedName name="FDCOMP2">#N/A</definedName>
    <definedName name="FDCOST">#N/A</definedName>
    <definedName name="FGNNAME">#N/A</definedName>
    <definedName name="FIPDATE">#N/A</definedName>
    <definedName name="FJCOST">#N/A</definedName>
    <definedName name="FNCOST">#N/A</definedName>
    <definedName name="FPRINO">#N/A</definedName>
    <definedName name="FSCOST">#N/A</definedName>
    <definedName name="FSUYOCH">#N/A</definedName>
    <definedName name="FTAG">#N/A</definedName>
    <definedName name="FYCOST">#N/A</definedName>
    <definedName name="ILP80회">[4]단가!$A$35</definedName>
    <definedName name="ILP적">[4]단가!$A$34</definedName>
    <definedName name="ILP회">[4]단가!$A$33</definedName>
    <definedName name="LL">#N/A</definedName>
    <definedName name="M">#N/A</definedName>
    <definedName name="P">#N/A</definedName>
    <definedName name="_xlnm.Print_Area" localSheetId="0">'Bill 01(A-Gen)'!$A$1:$M$25</definedName>
    <definedName name="_xlnm.Print_Area" localSheetId="2">'Bill 3A(I-Single Tr.)'!$A$1:$M$4912</definedName>
    <definedName name="_xlnm.Print_Area" localSheetId="3">'Bill 3B(I-Com Tr. 1.5)'!$A$1:$M$3716</definedName>
    <definedName name="_xlnm.Print_Area" localSheetId="4">'Bill 3C (I-Com tr. 1.5-2.5)'!$A$1:$M$3716</definedName>
    <definedName name="_xlnm.Print_Area" localSheetId="5">'Bill 3D (I-Com tr. e. 2.5)'!$A$1:$M$3716</definedName>
    <definedName name="_xlnm.Print_Area" localSheetId="6">'Bill 3E (J-Bends,Tees,Tapers)'!$A$1:$M$2450</definedName>
    <definedName name="_xlnm.Print_Area" localSheetId="8">'Bill 3G (L-Bed,Hun,Surr)&amp;(X-SC)'!$A$1:$M$488</definedName>
    <definedName name="_xlnm.Print_Area">#REF!</definedName>
    <definedName name="_xlnm.Print_Titles" localSheetId="0">'Bill 01(A-Gen)'!$4:$7</definedName>
    <definedName name="_xlnm.Print_Titles" localSheetId="1">'Bill 02(A-P.Sum)'!$4:$6</definedName>
    <definedName name="_xlnm.Print_Titles" localSheetId="6">'Bill 3E (J-Bends,Tees,Tapers)'!$4:$10</definedName>
    <definedName name="_xlnm.Print_Titles" localSheetId="7">'Bill 3F (K-Culvert &amp; Rd R)'!$4:$10</definedName>
    <definedName name="_xlnm.Print_Titles">#REF!</definedName>
    <definedName name="PRINT_TITLES_MI">#N/A</definedName>
    <definedName name="QTY">#N/A</definedName>
    <definedName name="_xlnm.Recorder" localSheetId="0">#REF!</definedName>
    <definedName name="_xlnm.Recorder" localSheetId="6">#REF!</definedName>
    <definedName name="_xlnm.Recorder">#REF!</definedName>
    <definedName name="T_AMOUNT" localSheetId="0">[3]대비!#REF!</definedName>
    <definedName name="T_AMOUNT" localSheetId="6">[3]대비!#REF!</definedName>
    <definedName name="T_AMOUNT">[3]대비!#REF!</definedName>
    <definedName name="T_UPRICE" localSheetId="0">[3]대비!#REF!</definedName>
    <definedName name="T_UPRICE" localSheetId="6">[3]대비!#REF!</definedName>
    <definedName name="T_UPRICE">[3]대비!#REF!</definedName>
    <definedName name="T자R15">[5]계수시트!$B$17</definedName>
    <definedName name="T자R20">[5]계수시트!$B$16</definedName>
    <definedName name="T자R5">[5]계수시트!$B$23</definedName>
    <definedName name="T자R6">[5]계수시트!$B$22</definedName>
    <definedName name="T자R7">[5]계수시트!$B$21</definedName>
    <definedName name="T자R8">[5]계수시트!$B$20</definedName>
    <definedName name="T자W0.3">[5]계수시트!$B$24</definedName>
    <definedName name="T자W0.4">[5]계수시트!$B$25</definedName>
    <definedName name="T자W0.5">[5]계수시트!$B$26</definedName>
    <definedName name="T자W0.6">[5]계수시트!$B$27</definedName>
    <definedName name="T자W0.8">[5]계수시트!$B$28</definedName>
    <definedName name="T자W1.0">[5]계수시트!$B$29</definedName>
    <definedName name="T자W1.2">[5]계수시트!$B$30</definedName>
    <definedName name="가설창고경비" localSheetId="0">[6]수목일위!#REF!</definedName>
    <definedName name="가설창고경비" localSheetId="6">[6]수목일위!#REF!</definedName>
    <definedName name="가설창고경비">[6]수목일위!#REF!</definedName>
    <definedName name="가설창고노" localSheetId="0">[7]시설물일위!#REF!</definedName>
    <definedName name="가설창고노" localSheetId="6">[7]시설물일위!#REF!</definedName>
    <definedName name="가설창고노">[7]시설물일위!#REF!</definedName>
    <definedName name="가설창고노무" localSheetId="0">[6]수목일위!#REF!</definedName>
    <definedName name="가설창고노무" localSheetId="6">[6]수목일위!#REF!</definedName>
    <definedName name="가설창고노무">[6]수목일위!#REF!</definedName>
    <definedName name="가설창고재" localSheetId="0">[7]시설물일위!#REF!</definedName>
    <definedName name="가설창고재" localSheetId="6">[7]시설물일위!#REF!</definedName>
    <definedName name="가설창고재">[7]시설물일위!#REF!</definedName>
    <definedName name="가설창고재료" localSheetId="0">[6]수목일위!#REF!</definedName>
    <definedName name="가설창고재료" localSheetId="6">[6]수목일위!#REF!</definedName>
    <definedName name="가설창고재료">[6]수목일위!#REF!</definedName>
    <definedName name="가시나무R5">[8]수목데이타!$E$3</definedName>
    <definedName name="가시나무R6">[9]데이타!$E$4</definedName>
    <definedName name="가시나무R8">[9]데이타!$E$5</definedName>
    <definedName name="가이즈까향1204">[9]데이타!$E$6</definedName>
    <definedName name="가이즈까향1505">[9]데이타!$E$7</definedName>
    <definedName name="가이즈까향2006">[9]데이타!$E$8</definedName>
    <definedName name="가이즈까향2008">[9]데이타!$E$9</definedName>
    <definedName name="가이즈까향2510">[9]데이타!$E$10</definedName>
    <definedName name="가중나무B10">[9]데이타!$E$19</definedName>
    <definedName name="가중나무B4">[9]데이타!$E$15</definedName>
    <definedName name="가중나무B5">[9]데이타!$E$16</definedName>
    <definedName name="가중나무B6">[9]데이타!$E$17</definedName>
    <definedName name="가중나무B8">[9]데이타!$E$18</definedName>
    <definedName name="갈15" localSheetId="0">[5]계수시트!#REF!</definedName>
    <definedName name="갈15" localSheetId="6">[5]계수시트!#REF!</definedName>
    <definedName name="갈15">[5]계수시트!#REF!</definedName>
    <definedName name="갈대">[4]단가!$A$149</definedName>
    <definedName name="갈대3" localSheetId="0">[10]단가조사!#REF!</definedName>
    <definedName name="갈대3" localSheetId="6">[10]단가조사!#REF!</definedName>
    <definedName name="갈대3">[10]단가조사!#REF!</definedName>
    <definedName name="갈대노">[11]식재!$H$209</definedName>
    <definedName name="갈대재">[11]식재!$F$209</definedName>
    <definedName name="감">[4]단가!$A$102</definedName>
    <definedName name="감R10">[9]데이타!$E$24</definedName>
    <definedName name="감R12">[9]데이타!$E$25</definedName>
    <definedName name="감R15">[9]데이타!$E$26</definedName>
    <definedName name="감R5">[9]데이타!$E$20</definedName>
    <definedName name="감R6">[9]데이타!$E$21</definedName>
    <definedName name="감R7">[9]데이타!$E$22</definedName>
    <definedName name="감R8">[9]데이타!$E$23</definedName>
    <definedName name="개나리12">[9]데이타!$E$31</definedName>
    <definedName name="개나리3">[9]데이타!$E$27</definedName>
    <definedName name="개나리5">[9]데이타!$E$28</definedName>
    <definedName name="개나리5노무" localSheetId="0">[6]수목일위!#REF!</definedName>
    <definedName name="개나리5노무" localSheetId="6">[6]수목일위!#REF!</definedName>
    <definedName name="개나리5노무">[6]수목일위!#REF!</definedName>
    <definedName name="개나리5재료" localSheetId="0">[6]수목일위!#REF!</definedName>
    <definedName name="개나리5재료" localSheetId="6">[6]수목일위!#REF!</definedName>
    <definedName name="개나리5재료">[6]수목일위!#REF!</definedName>
    <definedName name="개나리7">[9]데이타!$E$29</definedName>
    <definedName name="개나리7노무" localSheetId="0">[6]수목일위!#REF!</definedName>
    <definedName name="개나리7노무" localSheetId="6">[6]수목일위!#REF!</definedName>
    <definedName name="개나리7노무">[6]수목일위!#REF!</definedName>
    <definedName name="개나리7재료" localSheetId="0">[6]수목일위!#REF!</definedName>
    <definedName name="개나리7재료" localSheetId="6">[6]수목일위!#REF!</definedName>
    <definedName name="개나리7재료">[6]수목일위!#REF!</definedName>
    <definedName name="개나리9">[9]데이타!$E$30</definedName>
    <definedName name="개쉬땅1204">[9]데이타!$E$32</definedName>
    <definedName name="개쉬땅1506">[9]데이타!$E$33</definedName>
    <definedName name="개쉬땅4노무" localSheetId="0">[6]수목일위!#REF!</definedName>
    <definedName name="개쉬땅4노무" localSheetId="6">[6]수목일위!#REF!</definedName>
    <definedName name="개쉬땅4노무">[6]수목일위!#REF!</definedName>
    <definedName name="개쉬땅4재료" localSheetId="0">[6]수목일위!#REF!</definedName>
    <definedName name="개쉬땅4재료" localSheetId="6">[6]수목일위!#REF!</definedName>
    <definedName name="개쉬땅4재료">[6]수목일위!#REF!</definedName>
    <definedName name="개쉬땅6노무" localSheetId="0">[6]수목일위!#REF!</definedName>
    <definedName name="개쉬땅6노무" localSheetId="6">[6]수목일위!#REF!</definedName>
    <definedName name="개쉬땅6노무">[6]수목일위!#REF!</definedName>
    <definedName name="개쉬땅6재료" localSheetId="0">[6]수목일위!#REF!</definedName>
    <definedName name="개쉬땅6재료" localSheetId="6">[6]수목일위!#REF!</definedName>
    <definedName name="개쉬땅6재료">[6]수목일위!#REF!</definedName>
    <definedName name="갯버들" localSheetId="0">[10]단가조사!#REF!</definedName>
    <definedName name="갯버들" localSheetId="6">[10]단가조사!#REF!</definedName>
    <definedName name="갯버들">[10]단가조사!#REF!</definedName>
    <definedName name="갯버들노">[11]식재!$H$156</definedName>
    <definedName name="갯버들재">[11]식재!$F$156</definedName>
    <definedName name="겹동백1002">[8]수목데이타!$E$145</definedName>
    <definedName name="겹동백1204">[8]수목데이타!$E$146</definedName>
    <definedName name="겹동백1506">[8]수목데이타!$E$147</definedName>
    <definedName name="겹벗R6">[9]데이타!$E$34</definedName>
    <definedName name="겹벗R8">[9]데이타!$E$35</definedName>
    <definedName name="겹철쭉">[4]단가!$A$143</definedName>
    <definedName name="겹철쭉0304">[9]데이타!$E$36</definedName>
    <definedName name="겹철쭉0506">[9]데이타!$E$37</definedName>
    <definedName name="겹철쭉0608">[9]데이타!$E$38</definedName>
    <definedName name="겹철쭉0810">[9]데이타!$E$39</definedName>
    <definedName name="겹철쭉0812">[9]데이타!$E$40</definedName>
    <definedName name="겹철쭉6노무" localSheetId="0">[6]수목일위!#REF!</definedName>
    <definedName name="겹철쭉6노무" localSheetId="6">[6]수목일위!#REF!</definedName>
    <definedName name="겹철쭉6노무">[6]수목일위!#REF!</definedName>
    <definedName name="겹철쭉6재료" localSheetId="0">[6]수목일위!#REF!</definedName>
    <definedName name="겹철쭉6재료" localSheetId="6">[6]수목일위!#REF!</definedName>
    <definedName name="겹철쭉6재료">[6]수목일위!#REF!</definedName>
    <definedName name="겹철쭉8노무" localSheetId="0">[6]수목일위!#REF!</definedName>
    <definedName name="겹철쭉8노무" localSheetId="6">[6]수목일위!#REF!</definedName>
    <definedName name="겹철쭉8노무">[6]수목일위!#REF!</definedName>
    <definedName name="겹철쭉8재료" localSheetId="0">[6]수목일위!#REF!</definedName>
    <definedName name="겹철쭉8재료" localSheetId="6">[6]수목일위!#REF!</definedName>
    <definedName name="겹철쭉8재료">[6]수목일위!#REF!</definedName>
    <definedName name="경계석노무" localSheetId="0">[6]수목일위!#REF!</definedName>
    <definedName name="경계석노무" localSheetId="6">[6]수목일위!#REF!</definedName>
    <definedName name="경계석노무">[6]수목일위!#REF!</definedName>
    <definedName name="경계석재료" localSheetId="0">[6]수목일위!#REF!</definedName>
    <definedName name="경계석재료" localSheetId="6">[6]수목일위!#REF!</definedName>
    <definedName name="경계석재료">[6]수목일위!#REF!</definedName>
    <definedName name="경비">[12]원가!$L$3</definedName>
    <definedName name="계수B8">[9]데이타!$E$43</definedName>
    <definedName name="고광5">[9]데이타!$E$45</definedName>
    <definedName name="고압블럭노무" localSheetId="0">[6]수목일위!#REF!</definedName>
    <definedName name="고압블럭노무" localSheetId="6">[6]수목일위!#REF!</definedName>
    <definedName name="고압블럭노무">[6]수목일위!#REF!</definedName>
    <definedName name="고압블럭재료" localSheetId="0">[6]수목일위!#REF!</definedName>
    <definedName name="고압블럭재료" localSheetId="6">[6]수목일위!#REF!</definedName>
    <definedName name="고압블럭재료">[6]수목일위!#REF!</definedName>
    <definedName name="고인돌" localSheetId="0">[13]집계표!#REF!</definedName>
    <definedName name="고인돌" localSheetId="6">[13]집계표!#REF!</definedName>
    <definedName name="고인돌">[13]집계표!#REF!</definedName>
    <definedName name="곰솔2508">[9]데이타!$E$46</definedName>
    <definedName name="곰솔3010">[9]데이타!$E$47</definedName>
    <definedName name="곰솔R10">[8]수목데이타!$E$48</definedName>
    <definedName name="곰솔R12">[8]수목데이타!$E$49</definedName>
    <definedName name="곰솔R15">[8]수목데이타!$E$50</definedName>
    <definedName name="관찰4재">[11]시설물!$F$357</definedName>
    <definedName name="관찰다리노">[11]시설물!$H$383</definedName>
    <definedName name="관찰다리재">[11]시설물!$F$383</definedName>
    <definedName name="관찰로경">[11]시설물!$J$370</definedName>
    <definedName name="관찰로노">[11]시설물!$H$370</definedName>
    <definedName name="관찰로재">[11]시설물!$F$370</definedName>
    <definedName name="광나무1003">[8]수목데이타!$E$51</definedName>
    <definedName name="광나무1203">[8]수목데이타!$E$52</definedName>
    <definedName name="광나무1506">[8]수목데이타!$E$53</definedName>
    <definedName name="광나무3노무" localSheetId="0">[6]수목일위!#REF!</definedName>
    <definedName name="광나무3노무" localSheetId="6">[6]수목일위!#REF!</definedName>
    <definedName name="광나무3노무">[6]수목일위!#REF!</definedName>
    <definedName name="광나무3재료" localSheetId="0">[6]수목일위!#REF!</definedName>
    <definedName name="광나무3재료" localSheetId="6">[6]수목일위!#REF!</definedName>
    <definedName name="광나무3재료">[6]수목일위!#REF!</definedName>
    <definedName name="광나무6노무" localSheetId="0">[6]수목일위!#REF!</definedName>
    <definedName name="광나무6노무" localSheetId="6">[6]수목일위!#REF!</definedName>
    <definedName name="광나무6노무">[6]수목일위!#REF!</definedName>
    <definedName name="광나무6재료" localSheetId="0">[6]수목일위!#REF!</definedName>
    <definedName name="광나무6재료" localSheetId="6">[6]수목일위!#REF!</definedName>
    <definedName name="광나무6재료">[6]수목일위!#REF!</definedName>
    <definedName name="광편백0405">[8]수목데이타!$E$153</definedName>
    <definedName name="광편백0507">[8]수목데이타!$E$154</definedName>
    <definedName name="광편백0509">[8]수목데이타!$E$155</definedName>
    <definedName name="구상나무2510">[8]수목데이타!$E$71</definedName>
    <definedName name="구상나무3012">[8]수목데이타!$E$72</definedName>
    <definedName name="구절2노무" localSheetId="0">[6]수목일위!#REF!</definedName>
    <definedName name="구절2노무" localSheetId="6">[6]수목일위!#REF!</definedName>
    <definedName name="구절2노무">[6]수목일위!#REF!</definedName>
    <definedName name="구절2재료" localSheetId="0">[6]수목일위!#REF!</definedName>
    <definedName name="구절2재료" localSheetId="6">[6]수목일위!#REF!</definedName>
    <definedName name="구절2재료">[6]수목일위!#REF!</definedName>
    <definedName name="구조물공" localSheetId="0">[14]내역서!#REF!</definedName>
    <definedName name="구조물공" localSheetId="6">[14]내역서!#REF!</definedName>
    <definedName name="구조물공">[14]내역서!#REF!</definedName>
    <definedName name="구조물공수" localSheetId="0">[15]부대tu!#REF!</definedName>
    <definedName name="구조물공수" localSheetId="6">[15]부대tu!#REF!</definedName>
    <definedName name="구조물공수">[15]부대tu!#REF!</definedName>
    <definedName name="구조물공하" localSheetId="0">[15]부대tu!#REF!</definedName>
    <definedName name="구조물공하" localSheetId="6">[15]부대tu!#REF!</definedName>
    <definedName name="구조물공하">[15]부대tu!#REF!</definedName>
    <definedName name="규준노" localSheetId="0">[11]시설물!#REF!</definedName>
    <definedName name="규준노" localSheetId="6">[11]시설물!#REF!</definedName>
    <definedName name="규준노">[11]시설물!#REF!</definedName>
    <definedName name="규준재" localSheetId="0">[11]시설물!#REF!</definedName>
    <definedName name="규준재" localSheetId="6">[11]시설물!#REF!</definedName>
    <definedName name="규준재">[11]시설물!#REF!</definedName>
    <definedName name="근재보험" localSheetId="0">[16]기준액!#REF!</definedName>
    <definedName name="근재보험" localSheetId="6">[16]기준액!#REF!</definedName>
    <definedName name="근재보험">[16]기준액!#REF!</definedName>
    <definedName name="금송1006">[8]수목데이타!$E$73</definedName>
    <definedName name="금송1208">[8]수목데이타!$E$74</definedName>
    <definedName name="금송1510">[8]수목데이타!$E$75</definedName>
    <definedName name="꽃복숭아R5">[8]수목데이타!$E$60</definedName>
    <definedName name="꽃사과">[4]단가!$A$130</definedName>
    <definedName name="꽃사과R4">[8]수목데이타!$E$61</definedName>
    <definedName name="꽃사과R6">[8]수목데이타!$E$62</definedName>
    <definedName name="꽃사과R8">[8]수목데이타!$E$63</definedName>
    <definedName name="꽃아그배R10">[8]수목데이타!$E$68</definedName>
    <definedName name="꽃아그배R4">[8]수목데이타!$E$65</definedName>
    <definedName name="꽃아그배R6">[8]수목데이타!$E$66</definedName>
    <definedName name="꽃아그배R8">[8]수목데이타!$E$67</definedName>
    <definedName name="꽝꽝0304">[8]수목데이타!$E$54</definedName>
    <definedName name="꽝꽝0406">[8]수목데이타!$E$55</definedName>
    <definedName name="꽝꽝0508">[8]수목데이타!$E$56</definedName>
    <definedName name="꽝꽝0610">[8]수목데이타!$E$57</definedName>
    <definedName name="꽝꽝10노무" localSheetId="0">[6]수목일위!#REF!</definedName>
    <definedName name="꽝꽝10노무" localSheetId="6">[6]수목일위!#REF!</definedName>
    <definedName name="꽝꽝10노무">[6]수목일위!#REF!</definedName>
    <definedName name="꽝꽝10재료" localSheetId="0">[6]수목일위!#REF!</definedName>
    <definedName name="꽝꽝10재료" localSheetId="6">[6]수목일위!#REF!</definedName>
    <definedName name="꽝꽝10재료">[6]수목일위!#REF!</definedName>
    <definedName name="꽝꽝4노무" localSheetId="0">[6]수목일위!#REF!</definedName>
    <definedName name="꽝꽝4노무" localSheetId="6">[6]수목일위!#REF!</definedName>
    <definedName name="꽝꽝4노무">[6]수목일위!#REF!</definedName>
    <definedName name="꽝꽝4재료" localSheetId="0">[6]수목일위!#REF!</definedName>
    <definedName name="꽝꽝4재료" localSheetId="6">[6]수목일위!#REF!</definedName>
    <definedName name="꽝꽝4재료">[6]수목일위!#REF!</definedName>
    <definedName name="꽝꽝6노무" localSheetId="0">[6]수목일위!#REF!</definedName>
    <definedName name="꽝꽝6노무" localSheetId="6">[6]수목일위!#REF!</definedName>
    <definedName name="꽝꽝6노무">[6]수목일위!#REF!</definedName>
    <definedName name="꽝꽝6재료" localSheetId="0">[6]수목일위!#REF!</definedName>
    <definedName name="꽝꽝6재료" localSheetId="6">[6]수목일위!#REF!</definedName>
    <definedName name="꽝꽝6재료">[6]수목일위!#REF!</definedName>
    <definedName name="꽝꽝8노무" localSheetId="0">[6]수목일위!#REF!</definedName>
    <definedName name="꽝꽝8노무" localSheetId="6">[6]수목일위!#REF!</definedName>
    <definedName name="꽝꽝8노무">[6]수목일위!#REF!</definedName>
    <definedName name="꽝꽝8재료" localSheetId="0">[6]수목일위!#REF!</definedName>
    <definedName name="꽝꽝8재료" localSheetId="6">[6]수목일위!#REF!</definedName>
    <definedName name="꽝꽝8재료">[6]수목일위!#REF!</definedName>
    <definedName name="끝" localSheetId="0">[14]내역서!#REF!</definedName>
    <definedName name="끝" localSheetId="6">[14]내역서!#REF!</definedName>
    <definedName name="끝">[14]내역서!#REF!</definedName>
    <definedName name="ㄴ" localSheetId="0">'[17]토목내역 (2)'!#REF!</definedName>
    <definedName name="ㄴ" localSheetId="6">'[17]토목내역 (2)'!#REF!</definedName>
    <definedName name="ㄴ">'[17]토목내역 (2)'!#REF!</definedName>
    <definedName name="낙산홍6노무" localSheetId="0">[6]수목일위!#REF!</definedName>
    <definedName name="낙산홍6노무" localSheetId="6">[6]수목일위!#REF!</definedName>
    <definedName name="낙산홍6노무">[6]수목일위!#REF!</definedName>
    <definedName name="낙산홍6재료" localSheetId="0">[6]수목일위!#REF!</definedName>
    <definedName name="낙산홍6재료" localSheetId="6">[6]수목일위!#REF!</definedName>
    <definedName name="낙산홍6재료">[6]수목일위!#REF!</definedName>
    <definedName name="낙상홍1004">[8]수목데이타!$E$76</definedName>
    <definedName name="낙상홍1506">[8]수목데이타!$E$77</definedName>
    <definedName name="낙상홍1808">[8]수목데이타!$E$78</definedName>
    <definedName name="낙상홍2010">[8]수목데이타!$E$79</definedName>
    <definedName name="낙상홍2515">[8]수목데이타!$E$80</definedName>
    <definedName name="낙우송R12">[8]수목데이타!$E$85</definedName>
    <definedName name="낙우송R5">[8]수목데이타!$E$81</definedName>
    <definedName name="낙우송R6">[8]수목데이타!$E$82</definedName>
    <definedName name="낙우송R8">[8]수목데이타!$E$83</definedName>
    <definedName name="내선전공">'[18]96노임기준'!$A$67</definedName>
    <definedName name="노__무__비" localSheetId="0">[4]시설물일위!#REF!</definedName>
    <definedName name="노__무__비" localSheetId="6">[4]시설물일위!#REF!</definedName>
    <definedName name="노__무__비">[4]시설물일위!#REF!</definedName>
    <definedName name="노르웨이R12">[8]수목데이타!$E$90</definedName>
    <definedName name="노르웨이R15">[8]수목데이타!$E$91</definedName>
    <definedName name="노르웨이R4">[8]수목데이타!$E$86</definedName>
    <definedName name="노르웨이R5">[8]수목데이타!$E$87</definedName>
    <definedName name="노르웨이R6">[8]수목데이타!$E$88</definedName>
    <definedName name="노르웨이R8">[8]수목데이타!$E$89</definedName>
    <definedName name="눈주목5노무" localSheetId="0">[6]수목일위!#REF!</definedName>
    <definedName name="눈주목5노무" localSheetId="6">[6]수목일위!#REF!</definedName>
    <definedName name="눈주목5노무">[6]수목일위!#REF!</definedName>
    <definedName name="눈주목5재료" localSheetId="0">[6]수목일위!#REF!</definedName>
    <definedName name="눈주목5재료" localSheetId="6">[6]수목일위!#REF!</definedName>
    <definedName name="눈주목5재료">[6]수목일위!#REF!</definedName>
    <definedName name="눈향">[19]단가!$A$135</definedName>
    <definedName name="눈향10노무" localSheetId="0">[6]수목일위!#REF!</definedName>
    <definedName name="눈향10노무" localSheetId="6">[6]수목일위!#REF!</definedName>
    <definedName name="눈향10노무">[6]수목일위!#REF!</definedName>
    <definedName name="눈향10재료" localSheetId="0">[6]수목일위!#REF!</definedName>
    <definedName name="눈향10재료" localSheetId="6">[6]수목일위!#REF!</definedName>
    <definedName name="눈향10재료">[6]수목일위!#REF!</definedName>
    <definedName name="눈향14노무" localSheetId="0">[6]수목일위!#REF!</definedName>
    <definedName name="눈향14노무" localSheetId="6">[6]수목일위!#REF!</definedName>
    <definedName name="눈향14노무">[6]수목일위!#REF!</definedName>
    <definedName name="눈향14재료" localSheetId="0">[6]수목일위!#REF!</definedName>
    <definedName name="눈향14재료" localSheetId="6">[6]수목일위!#REF!</definedName>
    <definedName name="눈향14재료">[6]수목일위!#REF!</definedName>
    <definedName name="눈향L06">[8]수목데이타!$E$92</definedName>
    <definedName name="눈향L08">[8]수목데이타!$E$93</definedName>
    <definedName name="눈향L10">[8]수목데이타!$E$94</definedName>
    <definedName name="눈향L14">[8]수목데이타!$E$95</definedName>
    <definedName name="눈향L20">[8]수목데이타!$E$96</definedName>
    <definedName name="느릅">[4]단가!$A$103</definedName>
    <definedName name="느릅R10">[8]수목데이타!$E$100</definedName>
    <definedName name="느릅R4">[8]수목데이타!$E$97</definedName>
    <definedName name="느릅R5">[8]수목데이타!$E$98</definedName>
    <definedName name="느릅R8">[8]수목데이타!$E$99</definedName>
    <definedName name="느티15">[4]단가!$A$105</definedName>
    <definedName name="느티20">[4]단가!$A$104</definedName>
    <definedName name="느티8">[4]단가!$A$107</definedName>
    <definedName name="느티R10">[8]수목데이타!$E$104</definedName>
    <definedName name="느티R12">[8]수목데이타!$E$105</definedName>
    <definedName name="느티R15">[8]수목데이타!$E$106</definedName>
    <definedName name="느티R18">[8]수목데이타!$E$107</definedName>
    <definedName name="느티R20">[8]수목데이타!$E$108</definedName>
    <definedName name="느티R25">[8]수목데이타!$E$109</definedName>
    <definedName name="느티R30">[8]수목데이타!$E$110</definedName>
    <definedName name="느티R5">[8]수목데이타!$E$101</definedName>
    <definedName name="느티R6">[8]수목데이타!$E$102</definedName>
    <definedName name="느티R8">[8]수목데이타!$E$103</definedName>
    <definedName name="능소화2노무" localSheetId="0">[6]수목일위!#REF!</definedName>
    <definedName name="능소화2노무" localSheetId="6">[6]수목일위!#REF!</definedName>
    <definedName name="능소화2노무">[6]수목일위!#REF!</definedName>
    <definedName name="능소화2재료" localSheetId="0">[6]수목일위!#REF!</definedName>
    <definedName name="능소화2재료" localSheetId="6">[6]수목일위!#REF!</definedName>
    <definedName name="능소화2재료">[6]수목일위!#REF!</definedName>
    <definedName name="능소화4노무" localSheetId="0">[6]수목일위!#REF!</definedName>
    <definedName name="능소화4노무" localSheetId="6">[6]수목일위!#REF!</definedName>
    <definedName name="능소화4노무">[6]수목일위!#REF!</definedName>
    <definedName name="능소화4재료" localSheetId="0">[6]수목일위!#REF!</definedName>
    <definedName name="능소화4재료" localSheetId="6">[6]수목일위!#REF!</definedName>
    <definedName name="능소화4재료">[6]수목일위!#REF!</definedName>
    <definedName name="능소화R2">[8]수목데이타!$E$111</definedName>
    <definedName name="능소화R4">[8]수목데이타!$E$112</definedName>
    <definedName name="능소화R6">[8]수목데이타!$E$113</definedName>
    <definedName name="다짐1경비" localSheetId="0">[4]시설물일위!#REF!</definedName>
    <definedName name="다짐1경비" localSheetId="6">[4]시설물일위!#REF!</definedName>
    <definedName name="다짐1경비">[4]시설물일위!#REF!</definedName>
    <definedName name="다짐1노무비" localSheetId="0">[4]시설물일위!#REF!</definedName>
    <definedName name="다짐1노무비" localSheetId="6">[4]시설물일위!#REF!</definedName>
    <definedName name="다짐1노무비">[4]시설물일위!#REF!</definedName>
    <definedName name="다짐1재료비" localSheetId="0">[4]시설물일위!#REF!</definedName>
    <definedName name="다짐1재료비" localSheetId="6">[4]시설물일위!#REF!</definedName>
    <definedName name="다짐1재료비">[4]시설물일위!#REF!</definedName>
    <definedName name="다짐경비" localSheetId="0">[4]시설물일위!#REF!</definedName>
    <definedName name="다짐경비" localSheetId="6">[4]시설물일위!#REF!</definedName>
    <definedName name="다짐경비">[4]시설물일위!#REF!</definedName>
    <definedName name="다짐노무비" localSheetId="0">[4]시설물일위!#REF!</definedName>
    <definedName name="다짐노무비" localSheetId="6">[4]시설물일위!#REF!</definedName>
    <definedName name="다짐노무비">[4]시설물일위!#REF!</definedName>
    <definedName name="단가">[20]토목!$P$6,[20]토목!$P$7,[20]토목!$P$8,[20]토목!$P$9,[20]토목!$P$10,[20]토목!$P$13,[20]토목!$P$14,[20]토목!$P$15,[20]토목!$P$16</definedName>
    <definedName name="담쟁이노무" localSheetId="0">[6]수목일위!#REF!</definedName>
    <definedName name="담쟁이노무" localSheetId="6">[6]수목일위!#REF!</definedName>
    <definedName name="담쟁이노무">[6]수목일위!#REF!</definedName>
    <definedName name="담쟁이재료" localSheetId="0">[6]수목일위!#REF!</definedName>
    <definedName name="담쟁이재료" localSheetId="6">[6]수목일위!#REF!</definedName>
    <definedName name="담쟁이재료">[6]수목일위!#REF!</definedName>
    <definedName name="대왕참R4">[8]수목데이타!$E$115</definedName>
    <definedName name="대왕참R6">[8]수목데이타!$E$116</definedName>
    <definedName name="대왕참R8">[8]수목데이타!$E$117</definedName>
    <definedName name="대추R10">[8]수목데이타!$E$123</definedName>
    <definedName name="대추R4">[8]수목데이타!$E$119</definedName>
    <definedName name="대추R5">[8]수목데이타!$E$120</definedName>
    <definedName name="대추R6">[8]수목데이타!$E$121</definedName>
    <definedName name="대추R8">[8]수목데이타!$E$122</definedName>
    <definedName name="덩굴장미3">[8]수목데이타!$E$128</definedName>
    <definedName name="덩굴장미4">[8]수목데이타!$E$129</definedName>
    <definedName name="덩굴장미5">[8]수목데이타!$E$130</definedName>
    <definedName name="덩굴장미노무" localSheetId="0">[6]수목일위!#REF!</definedName>
    <definedName name="덩굴장미노무" localSheetId="6">[6]수목일위!#REF!</definedName>
    <definedName name="덩굴장미노무">[6]수목일위!#REF!</definedName>
    <definedName name="덩굴장미재료" localSheetId="0">[6]수목일위!#REF!</definedName>
    <definedName name="덩굴장미재료" localSheetId="6">[6]수목일위!#REF!</definedName>
    <definedName name="덩굴장미재료">[6]수목일위!#REF!</definedName>
    <definedName name="독일가문비1508">[8]수목데이타!$E$132</definedName>
    <definedName name="독일가문비2010">[8]수목데이타!$E$133</definedName>
    <definedName name="독일가문비2512">[8]수목데이타!$E$134</definedName>
    <definedName name="독일가문비3015">[8]수목데이타!$E$135</definedName>
    <definedName name="독일가문비3518">[8]수목데이타!$E$136</definedName>
    <definedName name="돈나무0504">[8]수목데이타!$E$137</definedName>
    <definedName name="돈나무0805">[8]수목데이타!$E$138</definedName>
    <definedName name="돈나무1007">[8]수목데이타!$E$139</definedName>
    <definedName name="돈나무1210">[8]수목데이타!$E$140</definedName>
    <definedName name="돌관작업비" localSheetId="0">[16]기준액!#REF!</definedName>
    <definedName name="돌관작업비" localSheetId="6">[16]기준액!#REF!</definedName>
    <definedName name="돌관작업비">[16]기준액!#REF!</definedName>
    <definedName name="돌단노무" localSheetId="0">[6]수목일위!#REF!</definedName>
    <definedName name="돌단노무" localSheetId="6">[6]수목일위!#REF!</definedName>
    <definedName name="돌단노무">[6]수목일위!#REF!</definedName>
    <definedName name="돌단재료" localSheetId="0">[6]수목일위!#REF!</definedName>
    <definedName name="돌단재료" localSheetId="6">[6]수목일위!#REF!</definedName>
    <definedName name="돌단재료">[6]수목일위!#REF!</definedName>
    <definedName name="돌쌓기" localSheetId="0">[6]수목일위!#REF!</definedName>
    <definedName name="돌쌓기" localSheetId="6">[6]수목일위!#REF!</definedName>
    <definedName name="돌쌓기">[6]수목일위!#REF!</definedName>
    <definedName name="동백1002">[8]수목데이타!$E$141</definedName>
    <definedName name="동백1204">[8]수목데이타!$E$142</definedName>
    <definedName name="동백1506">[8]수목데이타!$E$143</definedName>
    <definedName name="동백1808">[8]수목데이타!$E$144</definedName>
    <definedName name="되메" localSheetId="0">[6]수목일위!#REF!</definedName>
    <definedName name="되메" localSheetId="6">[6]수목일위!#REF!</definedName>
    <definedName name="되메">[6]수목일위!#REF!</definedName>
    <definedName name="되메우기다짐경비" localSheetId="0">[4]시설물일위!#REF!</definedName>
    <definedName name="되메우기다짐경비" localSheetId="6">[4]시설물일위!#REF!</definedName>
    <definedName name="되메우기다짐경비">[4]시설물일위!#REF!</definedName>
    <definedName name="되메우기다짐노무비" localSheetId="0">[4]시설물일위!#REF!</definedName>
    <definedName name="되메우기다짐노무비" localSheetId="6">[4]시설물일위!#REF!</definedName>
    <definedName name="되메우기다짐노무비">[4]시설물일위!#REF!</definedName>
    <definedName name="되메우기다짐재료비" localSheetId="0">[4]시설물일위!#REF!</definedName>
    <definedName name="되메우기다짐재료비" localSheetId="6">[4]시설물일위!#REF!</definedName>
    <definedName name="되메우기다짐재료비">[4]시설물일위!#REF!</definedName>
    <definedName name="둥근향12노무" localSheetId="0">[6]수목일위!#REF!</definedName>
    <definedName name="둥근향12노무" localSheetId="6">[6]수목일위!#REF!</definedName>
    <definedName name="둥근향12노무">[6]수목일위!#REF!</definedName>
    <definedName name="둥근향12재료" localSheetId="0">[6]수목일위!#REF!</definedName>
    <definedName name="둥근향12재료" localSheetId="6">[6]수목일위!#REF!</definedName>
    <definedName name="둥근향12재료">[6]수목일위!#REF!</definedName>
    <definedName name="둥근향15노무" localSheetId="0">[6]수목일위!#REF!</definedName>
    <definedName name="둥근향15노무" localSheetId="6">[6]수목일위!#REF!</definedName>
    <definedName name="둥근향15노무">[6]수목일위!#REF!</definedName>
    <definedName name="둥근향15재료" localSheetId="0">[6]수목일위!#REF!</definedName>
    <definedName name="둥근향15재료" localSheetId="6">[6]수목일위!#REF!</definedName>
    <definedName name="둥근향15재료">[6]수목일위!#REF!</definedName>
    <definedName name="둥근향20노무" localSheetId="0">[6]수목일위!#REF!</definedName>
    <definedName name="둥근향20노무" localSheetId="6">[6]수목일위!#REF!</definedName>
    <definedName name="둥근향20노무">[6]수목일위!#REF!</definedName>
    <definedName name="둥근향20재료" localSheetId="0">[6]수목일위!#REF!</definedName>
    <definedName name="둥근향20재료" localSheetId="6">[6]수목일위!#REF!</definedName>
    <definedName name="둥근향20재료">[6]수목일위!#REF!</definedName>
    <definedName name="둥근향9노무" localSheetId="0">[6]수목일위!#REF!</definedName>
    <definedName name="둥근향9노무" localSheetId="6">[6]수목일위!#REF!</definedName>
    <definedName name="둥근향9노무">[6]수목일위!#REF!</definedName>
    <definedName name="둥근향9재료" localSheetId="0">[6]수목일위!#REF!</definedName>
    <definedName name="둥근향9재료" localSheetId="6">[6]수목일위!#REF!</definedName>
    <definedName name="둥근향9재료">[6]수목일위!#REF!</definedName>
    <definedName name="등2노무" localSheetId="0">[6]수목일위!#REF!</definedName>
    <definedName name="등2노무" localSheetId="6">[6]수목일위!#REF!</definedName>
    <definedName name="등2노무">[6]수목일위!#REF!</definedName>
    <definedName name="등2재료" localSheetId="0">[6]수목일위!#REF!</definedName>
    <definedName name="등2재료" localSheetId="6">[6]수목일위!#REF!</definedName>
    <definedName name="등2재료">[6]수목일위!#REF!</definedName>
    <definedName name="등4노무" localSheetId="0">[6]수목일위!#REF!</definedName>
    <definedName name="등4노무" localSheetId="6">[6]수목일위!#REF!</definedName>
    <definedName name="등4노무">[6]수목일위!#REF!</definedName>
    <definedName name="등4재료" localSheetId="0">[6]수목일위!#REF!</definedName>
    <definedName name="등4재료" localSheetId="6">[6]수목일위!#REF!</definedName>
    <definedName name="등4재료">[6]수목일위!#REF!</definedName>
    <definedName name="등6노무" localSheetId="0">[6]수목일위!#REF!</definedName>
    <definedName name="등6노무" localSheetId="6">[6]수목일위!#REF!</definedName>
    <definedName name="등6노무">[6]수목일위!#REF!</definedName>
    <definedName name="등6재료" localSheetId="0">[6]수목일위!#REF!</definedName>
    <definedName name="등6재료" localSheetId="6">[6]수목일위!#REF!</definedName>
    <definedName name="등6재료">[6]수목일위!#REF!</definedName>
    <definedName name="등R2">[8]수목데이타!$E$156</definedName>
    <definedName name="등R4">[8]수목데이타!$E$157</definedName>
    <definedName name="등R6">[8]수목데이타!$E$158</definedName>
    <definedName name="등R8">[8]수목데이타!$E$159</definedName>
    <definedName name="때죽">[4]단가!$A$109</definedName>
    <definedName name="때죽10노무" localSheetId="0">[6]수목일위!#REF!</definedName>
    <definedName name="때죽10노무" localSheetId="6">[6]수목일위!#REF!</definedName>
    <definedName name="때죽10노무">[6]수목일위!#REF!</definedName>
    <definedName name="때죽10재료" localSheetId="0">[6]수목일위!#REF!</definedName>
    <definedName name="때죽10재료" localSheetId="6">[6]수목일위!#REF!</definedName>
    <definedName name="때죽10재료">[6]수목일위!#REF!</definedName>
    <definedName name="때죽6노무" localSheetId="0">[6]수목일위!#REF!</definedName>
    <definedName name="때죽6노무" localSheetId="6">[6]수목일위!#REF!</definedName>
    <definedName name="때죽6노무">[6]수목일위!#REF!</definedName>
    <definedName name="때죽6재료" localSheetId="0">[6]수목일위!#REF!</definedName>
    <definedName name="때죽6재료" localSheetId="6">[6]수목일위!#REF!</definedName>
    <definedName name="때죽6재료">[6]수목일위!#REF!</definedName>
    <definedName name="때죽8노무" localSheetId="0">[6]수목일위!#REF!</definedName>
    <definedName name="때죽8노무" localSheetId="6">[6]수목일위!#REF!</definedName>
    <definedName name="때죽8노무">[6]수목일위!#REF!</definedName>
    <definedName name="때죽8재료" localSheetId="0">[6]수목일위!#REF!</definedName>
    <definedName name="때죽8재료" localSheetId="6">[6]수목일위!#REF!</definedName>
    <definedName name="때죽8재료">[6]수목일위!#REF!</definedName>
    <definedName name="때죽R10">[8]수목데이타!$E$127</definedName>
    <definedName name="때죽R4">[8]수목데이타!$E$124</definedName>
    <definedName name="때죽R6">[8]수목데이타!$E$125</definedName>
    <definedName name="때죽R8">[8]수목데이타!$E$126</definedName>
    <definedName name="레미콘180">[4]단가!$A$51</definedName>
    <definedName name="레미콘210">[4]단가!$A$52</definedName>
    <definedName name="로드머">[4]단가!$A$66</definedName>
    <definedName name="롤라경비" localSheetId="0">[4]시설물일위!#REF!</definedName>
    <definedName name="롤라경비" localSheetId="6">[4]시설물일위!#REF!</definedName>
    <definedName name="롤라경비">[4]시설물일위!#REF!</definedName>
    <definedName name="롤라노무비" localSheetId="0">[4]시설물일위!#REF!</definedName>
    <definedName name="롤라노무비" localSheetId="6">[4]시설물일위!#REF!</definedName>
    <definedName name="롤라노무비">[4]시설물일위!#REF!</definedName>
    <definedName name="롤라재료비" localSheetId="0">[4]시설물일위!#REF!</definedName>
    <definedName name="롤라재료비" localSheetId="6">[4]시설물일위!#REF!</definedName>
    <definedName name="롤라재료비">[4]시설물일위!#REF!</definedName>
    <definedName name="마가목3노무" localSheetId="0">[6]수목일위!#REF!</definedName>
    <definedName name="마가목3노무" localSheetId="6">[6]수목일위!#REF!</definedName>
    <definedName name="마가목3노무">[6]수목일위!#REF!</definedName>
    <definedName name="마가목3재료" localSheetId="0">[6]수목일위!#REF!</definedName>
    <definedName name="마가목3재료" localSheetId="6">[6]수목일위!#REF!</definedName>
    <definedName name="마가목3재료">[6]수목일위!#REF!</definedName>
    <definedName name="마가목5노무" localSheetId="0">[6]수목일위!#REF!</definedName>
    <definedName name="마가목5노무" localSheetId="6">[6]수목일위!#REF!</definedName>
    <definedName name="마가목5노무">[6]수목일위!#REF!</definedName>
    <definedName name="마가목5재료" localSheetId="0">[6]수목일위!#REF!</definedName>
    <definedName name="마가목5재료" localSheetId="6">[6]수목일위!#REF!</definedName>
    <definedName name="마가목5재료">[6]수목일위!#REF!</definedName>
    <definedName name="마가목R3">[8]수목데이타!$E$160</definedName>
    <definedName name="마가목R5">[8]수목데이타!$E$161</definedName>
    <definedName name="마가목R7">[8]수목데이타!$E$162</definedName>
    <definedName name="마대">[4]단가!$A$65</definedName>
    <definedName name="마사토">[4]단가!$A$29</definedName>
    <definedName name="말발도리1506">[8]수목데이타!$E$165</definedName>
    <definedName name="말발도리3노무" localSheetId="0">[6]수목일위!#REF!</definedName>
    <definedName name="말발도리3노무" localSheetId="6">[6]수목일위!#REF!</definedName>
    <definedName name="말발도리3노무">[6]수목일위!#REF!</definedName>
    <definedName name="말발도리3재료" localSheetId="0">[6]수목일위!#REF!</definedName>
    <definedName name="말발도리3재료" localSheetId="6">[6]수목일위!#REF!</definedName>
    <definedName name="말발도리3재료">[6]수목일위!#REF!</definedName>
    <definedName name="말발도리4노무" localSheetId="0">[6]수목일위!#REF!</definedName>
    <definedName name="말발도리4노무" localSheetId="6">[6]수목일위!#REF!</definedName>
    <definedName name="말발도리4노무">[6]수목일위!#REF!</definedName>
    <definedName name="말발도리4재료" localSheetId="0">[6]수목일위!#REF!</definedName>
    <definedName name="말발도리4재료" localSheetId="6">[6]수목일위!#REF!</definedName>
    <definedName name="말발도리4재료">[6]수목일위!#REF!</definedName>
    <definedName name="말발도리6노무" localSheetId="0">[6]수목일위!#REF!</definedName>
    <definedName name="말발도리6노무" localSheetId="6">[6]수목일위!#REF!</definedName>
    <definedName name="말발도리6노무">[6]수목일위!#REF!</definedName>
    <definedName name="말발도리6재료" localSheetId="0">[6]수목일위!#REF!</definedName>
    <definedName name="말발도리6재료" localSheetId="6">[6]수목일위!#REF!</definedName>
    <definedName name="말발도리6재료">[6]수목일위!#REF!</definedName>
    <definedName name="매자0804">[8]수목데이타!$E$166</definedName>
    <definedName name="매자1005">[8]수목데이타!$E$167</definedName>
    <definedName name="매자4노무" localSheetId="0">[6]수목일위!#REF!</definedName>
    <definedName name="매자4노무" localSheetId="6">[6]수목일위!#REF!</definedName>
    <definedName name="매자4노무">[6]수목일위!#REF!</definedName>
    <definedName name="매자4재료" localSheetId="0">[6]수목일위!#REF!</definedName>
    <definedName name="매자4재료" localSheetId="6">[6]수목일위!#REF!</definedName>
    <definedName name="매자4재료">[6]수목일위!#REF!</definedName>
    <definedName name="매화R4">[8]수목데이타!$E$171</definedName>
    <definedName name="매화R6">[8]수목데이타!$E$172</definedName>
    <definedName name="매화R8">[8]수목데이타!$E$173</definedName>
    <definedName name="맥3노무" localSheetId="0">[6]수목일위!#REF!</definedName>
    <definedName name="맥3노무" localSheetId="6">[6]수목일위!#REF!</definedName>
    <definedName name="맥3노무">[6]수목일위!#REF!</definedName>
    <definedName name="맥3재료" localSheetId="0">[6]수목일위!#REF!</definedName>
    <definedName name="맥3재료" localSheetId="6">[6]수목일위!#REF!</definedName>
    <definedName name="맥3재료">[6]수목일위!#REF!</definedName>
    <definedName name="맥문동">[19]단가!$A$151</definedName>
    <definedName name="맥문동1" localSheetId="0">[10]단가조사!#REF!</definedName>
    <definedName name="맥문동1" localSheetId="6">[10]단가조사!#REF!</definedName>
    <definedName name="맥문동1">[10]단가조사!#REF!</definedName>
    <definedName name="메타">[4]단가!$A$111</definedName>
    <definedName name="메타B12">[8]수목데이타!$E$180</definedName>
    <definedName name="메타B15">[8]수목데이타!$E$181</definedName>
    <definedName name="메타B18">[8]수목데이타!$E$182</definedName>
    <definedName name="메타B4">[8]수목데이타!$E$175</definedName>
    <definedName name="메타B5">[8]수목데이타!$E$176</definedName>
    <definedName name="메타B6">[8]수목데이타!$E$177</definedName>
    <definedName name="메타B8">[8]수목데이타!$E$178</definedName>
    <definedName name="면고르기">[11]식재출력용!$H$249</definedName>
    <definedName name="명자0604">[8]수목데이타!$E$183</definedName>
    <definedName name="명자0805">[8]수목데이타!$E$184</definedName>
    <definedName name="명자1006">[8]수목데이타!$E$185</definedName>
    <definedName name="명자1208">[8]수목데이타!$E$186</definedName>
    <definedName name="명자4노무" localSheetId="0">[6]수목일위!#REF!</definedName>
    <definedName name="명자4노무" localSheetId="6">[6]수목일위!#REF!</definedName>
    <definedName name="명자4노무">[6]수목일위!#REF!</definedName>
    <definedName name="명자4재료" localSheetId="0">[6]수목일위!#REF!</definedName>
    <definedName name="명자4재료" localSheetId="6">[6]수목일위!#REF!</definedName>
    <definedName name="명자4재료">[6]수목일위!#REF!</definedName>
    <definedName name="명자5노무" localSheetId="0">[6]수목일위!#REF!</definedName>
    <definedName name="명자5노무" localSheetId="6">[6]수목일위!#REF!</definedName>
    <definedName name="명자5노무">[6]수목일위!#REF!</definedName>
    <definedName name="명자5재료" localSheetId="0">[6]수목일위!#REF!</definedName>
    <definedName name="명자5재료" localSheetId="6">[6]수목일위!#REF!</definedName>
    <definedName name="명자5재료">[6]수목일위!#REF!</definedName>
    <definedName name="명자6노무" localSheetId="0">[6]수목일위!#REF!</definedName>
    <definedName name="명자6노무" localSheetId="6">[6]수목일위!#REF!</definedName>
    <definedName name="명자6노무">[6]수목일위!#REF!</definedName>
    <definedName name="명자6재료" localSheetId="0">[6]수목일위!#REF!</definedName>
    <definedName name="명자6재료" localSheetId="6">[6]수목일위!#REF!</definedName>
    <definedName name="명자6재료">[6]수목일위!#REF!</definedName>
    <definedName name="모감주">[4]단가!$A$124</definedName>
    <definedName name="모감주R10">[8]수목데이타!$E$190</definedName>
    <definedName name="모감주R4">[8]수목데이타!$E$187</definedName>
    <definedName name="모감주R6">[8]수목데이타!$E$188</definedName>
    <definedName name="모감주R8">[8]수목데이타!$E$189</definedName>
    <definedName name="모과10">[4]단가!$A$129</definedName>
    <definedName name="모과15">[4]단가!$A$128</definedName>
    <definedName name="모과2005">[8]수목데이타!$E$191</definedName>
    <definedName name="모과2507">[8]수목데이타!$E$192</definedName>
    <definedName name="모과R10">[8]수목데이타!$E$195</definedName>
    <definedName name="모과R12">[8]수목데이타!$E$196</definedName>
    <definedName name="모과R15">[8]수목데이타!$E$197</definedName>
    <definedName name="모과R20">[8]수목데이타!$E$198</definedName>
    <definedName name="모과R25">[8]수목데이타!$E$199</definedName>
    <definedName name="모과R5">[8]수목데이타!$E$193</definedName>
    <definedName name="모과R8">[8]수목데이타!$E$194</definedName>
    <definedName name="모란5가지">[8]수목데이타!$E$200</definedName>
    <definedName name="모란6가지">[8]수목데이타!$E$201</definedName>
    <definedName name="모래">[19]단가!$A$4</definedName>
    <definedName name="목련R15">[8]수목데이타!$E$208</definedName>
    <definedName name="목련R20">[8]수목데이타!$E$209</definedName>
    <definedName name="목련R4">[8]수목데이타!$E$202</definedName>
    <definedName name="목련R5">[8]수목데이타!$E$203</definedName>
    <definedName name="목련R6">[8]수목데이타!$E$204</definedName>
    <definedName name="목련R8">[8]수목데이타!$E$205</definedName>
    <definedName name="목서1506">[8]수목데이타!$E$213</definedName>
    <definedName name="목서2012">[8]수목데이타!$E$214</definedName>
    <definedName name="목서2515">[8]수목데이타!$E$215</definedName>
    <definedName name="목수국1006">[8]수목데이타!$E$210</definedName>
    <definedName name="목수국1208">[8]수목데이타!$E$211</definedName>
    <definedName name="목수국1510">[8]수목데이타!$E$212</definedName>
    <definedName name="무궁화1003">[8]수목데이타!$E$216</definedName>
    <definedName name="무궁화1203">[8]수목데이타!$E$217</definedName>
    <definedName name="무궁화1504">[8]수목데이타!$E$218</definedName>
    <definedName name="무궁화1805">[8]수목데이타!$E$219</definedName>
    <definedName name="무궁화2006">[8]수목데이타!$E$220</definedName>
    <definedName name="무궁화4노무" localSheetId="0">[6]수목일위!#REF!</definedName>
    <definedName name="무궁화4노무" localSheetId="6">[6]수목일위!#REF!</definedName>
    <definedName name="무궁화4노무">[6]수목일위!#REF!</definedName>
    <definedName name="무궁화4재료" localSheetId="0">[6]수목일위!#REF!</definedName>
    <definedName name="무궁화4재료" localSheetId="6">[6]수목일위!#REF!</definedName>
    <definedName name="무궁화4재료">[6]수목일위!#REF!</definedName>
    <definedName name="무궁화5노무" localSheetId="0">[6]수목일위!#REF!</definedName>
    <definedName name="무궁화5노무" localSheetId="6">[6]수목일위!#REF!</definedName>
    <definedName name="무궁화5노무">[6]수목일위!#REF!</definedName>
    <definedName name="무궁화5재료" localSheetId="0">[6]수목일위!#REF!</definedName>
    <definedName name="무궁화5재료" localSheetId="6">[6]수목일위!#REF!</definedName>
    <definedName name="무궁화5재료">[6]수목일위!#REF!</definedName>
    <definedName name="무궁화6노무" localSheetId="0">[6]수목일위!#REF!</definedName>
    <definedName name="무궁화6노무" localSheetId="6">[6]수목일위!#REF!</definedName>
    <definedName name="무궁화6노무">[6]수목일위!#REF!</definedName>
    <definedName name="무궁화6재료" localSheetId="0">[6]수목일위!#REF!</definedName>
    <definedName name="무궁화6재료" localSheetId="6">[6]수목일위!#REF!</definedName>
    <definedName name="무궁화6재료">[6]수목일위!#REF!</definedName>
    <definedName name="문" localSheetId="0">'[21]준검 내역서'!#REF!</definedName>
    <definedName name="문" localSheetId="6">'[21]준검 내역서'!#REF!</definedName>
    <definedName name="문">'[21]준검 내역서'!#REF!</definedName>
    <definedName name="물싸리재">[11]식재!$F$190</definedName>
    <definedName name="물억새노">[11]식재!$H$151</definedName>
    <definedName name="물억새재">[11]식재!$F$151</definedName>
    <definedName name="물푸레R6">[8]수목데이타!$E$222</definedName>
    <definedName name="물푸레R8">[8]수목데이타!$E$223</definedName>
    <definedName name="미선0804">[8]수목데이타!$E$224</definedName>
    <definedName name="미선1206">[8]수목데이타!$E$225</definedName>
    <definedName name="미송">[4]단가!$A$10</definedName>
    <definedName name="미장공">[4]단가!$A$22</definedName>
    <definedName name="박태기">[4]단가!$A$155</definedName>
    <definedName name="박태기6노무" localSheetId="0">[6]수목일위!#REF!</definedName>
    <definedName name="박태기6노무" localSheetId="6">[6]수목일위!#REF!</definedName>
    <definedName name="박태기6노무">[6]수목일위!#REF!</definedName>
    <definedName name="박태기6재료" localSheetId="0">[6]수목일위!#REF!</definedName>
    <definedName name="박태기6재료" localSheetId="6">[6]수목일위!#REF!</definedName>
    <definedName name="박태기6재료">[6]수목일위!#REF!</definedName>
    <definedName name="박태기8노무" localSheetId="0">[6]수목일위!#REF!</definedName>
    <definedName name="박태기8노무" localSheetId="6">[6]수목일위!#REF!</definedName>
    <definedName name="박태기8노무">[6]수목일위!#REF!</definedName>
    <definedName name="박태기8재료" localSheetId="0">[6]수목일위!#REF!</definedName>
    <definedName name="박태기8재료" localSheetId="6">[6]수목일위!#REF!</definedName>
    <definedName name="박태기8재료">[6]수목일위!#REF!</definedName>
    <definedName name="반송1012">[8]수목데이타!$E$148</definedName>
    <definedName name="반송1215">[8]수목데이타!$E$149</definedName>
    <definedName name="반송1518">[8]수목데이타!$E$150</definedName>
    <definedName name="반송1520">[8]수목데이타!$E$151</definedName>
    <definedName name="반송2022">[8]수목데이타!$E$152</definedName>
    <definedName name="발파노무" localSheetId="0">[6]수목일위!#REF!</definedName>
    <definedName name="발파노무" localSheetId="6">[6]수목일위!#REF!</definedName>
    <definedName name="발파노무">[6]수목일위!#REF!</definedName>
    <definedName name="발파암경" localSheetId="0">[22]시설물일위!#REF!</definedName>
    <definedName name="발파암경" localSheetId="6">[22]시설물일위!#REF!</definedName>
    <definedName name="발파암경">[22]시설물일위!#REF!</definedName>
    <definedName name="발파암경비" localSheetId="0">[6]수목일위!#REF!</definedName>
    <definedName name="발파암경비" localSheetId="6">[6]수목일위!#REF!</definedName>
    <definedName name="발파암경비">[6]수목일위!#REF!</definedName>
    <definedName name="발파암노" localSheetId="0">[22]시설물일위!#REF!</definedName>
    <definedName name="발파암노" localSheetId="6">[22]시설물일위!#REF!</definedName>
    <definedName name="발파암노">[22]시설물일위!#REF!</definedName>
    <definedName name="발파암노무" localSheetId="0">[6]수목일위!#REF!</definedName>
    <definedName name="발파암노무" localSheetId="6">[6]수목일위!#REF!</definedName>
    <definedName name="발파암노무">[6]수목일위!#REF!</definedName>
    <definedName name="발파암재" localSheetId="0">[22]시설물일위!#REF!</definedName>
    <definedName name="발파암재" localSheetId="6">[22]시설물일위!#REF!</definedName>
    <definedName name="발파암재">[22]시설물일위!#REF!</definedName>
    <definedName name="발파암재료" localSheetId="0">[6]수목일위!#REF!</definedName>
    <definedName name="발파암재료" localSheetId="6">[6]수목일위!#REF!</definedName>
    <definedName name="발파암재료">[6]수목일위!#REF!</definedName>
    <definedName name="배관공">'[18]96노임기준'!$A$28</definedName>
    <definedName name="배기">[23]노무비단가!$B$73</definedName>
    <definedName name="배롱">[4]단가!$A$132</definedName>
    <definedName name="백자갈노무" localSheetId="0">[6]수목일위!#REF!</definedName>
    <definedName name="백자갈노무" localSheetId="6">[6]수목일위!#REF!</definedName>
    <definedName name="백자갈노무">[6]수목일위!#REF!</definedName>
    <definedName name="백자갈재료" localSheetId="0">[6]수목일위!#REF!</definedName>
    <definedName name="백자갈재료" localSheetId="6">[6]수목일위!#REF!</definedName>
    <definedName name="백자갈재료">[6]수목일위!#REF!</definedName>
    <definedName name="백철4노무" localSheetId="0">[6]수목일위!#REF!</definedName>
    <definedName name="백철4노무" localSheetId="6">[6]수목일위!#REF!</definedName>
    <definedName name="백철4노무">[6]수목일위!#REF!</definedName>
    <definedName name="백철4재료" localSheetId="0">[6]수목일위!#REF!</definedName>
    <definedName name="백철4재료" localSheetId="6">[6]수목일위!#REF!</definedName>
    <definedName name="백철4재료">[6]수목일위!#REF!</definedName>
    <definedName name="백철5노무" localSheetId="0">[6]수목일위!#REF!</definedName>
    <definedName name="백철5노무" localSheetId="6">[6]수목일위!#REF!</definedName>
    <definedName name="백철5노무">[6]수목일위!#REF!</definedName>
    <definedName name="백철5재료" localSheetId="0">[6]수목일위!#REF!</definedName>
    <definedName name="백철5재료" localSheetId="6">[6]수목일위!#REF!</definedName>
    <definedName name="백철5재료">[6]수목일위!#REF!</definedName>
    <definedName name="별지">[24]투찰!$B$2:$K$1722</definedName>
    <definedName name="병꽃4노무" localSheetId="0">[6]수목일위!#REF!</definedName>
    <definedName name="병꽃4노무" localSheetId="6">[6]수목일위!#REF!</definedName>
    <definedName name="병꽃4노무">[6]수목일위!#REF!</definedName>
    <definedName name="병꽃4재료" localSheetId="0">[6]수목일위!#REF!</definedName>
    <definedName name="병꽃4재료" localSheetId="6">[6]수목일위!#REF!</definedName>
    <definedName name="병꽃4재료">[6]수목일위!#REF!</definedName>
    <definedName name="병꽃6노무" localSheetId="0">[6]수목일위!#REF!</definedName>
    <definedName name="병꽃6노무" localSheetId="6">[6]수목일위!#REF!</definedName>
    <definedName name="병꽃6노무">[6]수목일위!#REF!</definedName>
    <definedName name="병꽃6재료" localSheetId="0">[6]수목일위!#REF!</definedName>
    <definedName name="병꽃6재료" localSheetId="6">[6]수목일위!#REF!</definedName>
    <definedName name="병꽃6재료">[6]수목일위!#REF!</definedName>
    <definedName name="보">[11]단가!$A$26</definedName>
    <definedName name="보통" localSheetId="0">[10]단가조사!#REF!</definedName>
    <definedName name="보통" localSheetId="6">[10]단가조사!#REF!</definedName>
    <definedName name="보통">[10]단가조사!#REF!</definedName>
    <definedName name="보통인부">[9]데이타!$E$659</definedName>
    <definedName name="보통인부1" localSheetId="0">[10]단가조사!#REF!</definedName>
    <definedName name="보통인부1" localSheetId="6">[10]단가조사!#REF!</definedName>
    <definedName name="보통인부1">[10]단가조사!#REF!</definedName>
    <definedName name="보통인부B10">[9]식재인부!$C$24</definedName>
    <definedName name="보통인부B4이하">[9]식재인부!$C$18</definedName>
    <definedName name="보통인부B5">[9]식재인부!$C$19</definedName>
    <definedName name="보통인부B6">[9]식재인부!$C$20</definedName>
    <definedName name="보통인부B8">[9]식재인부!$C$22</definedName>
    <definedName name="보통인부R10">[9]식재인부!$C$54</definedName>
    <definedName name="보통인부R12">[9]식재인부!$C$56</definedName>
    <definedName name="보통인부R15">[9]식재인부!$C$59</definedName>
    <definedName name="보통인부R4이하">[25]식재인부!$C$48</definedName>
    <definedName name="보통인부R5">[25]식재인부!$C$49</definedName>
    <definedName name="보통인부R6">[9]식재인부!$C$50</definedName>
    <definedName name="보통인부R7">[9]식재인부!$C$51</definedName>
    <definedName name="보통인부R8">[9]식재인부!$C$52</definedName>
    <definedName name="복사" localSheetId="0">[16]기준액!#REF!</definedName>
    <definedName name="복사" localSheetId="6">[16]기준액!#REF!</definedName>
    <definedName name="복사">[16]기준액!#REF!</definedName>
    <definedName name="볼트">[4]단가!$A$15</definedName>
    <definedName name="봉선화노무" localSheetId="0">[6]수목일위!#REF!</definedName>
    <definedName name="봉선화노무" localSheetId="6">[6]수목일위!#REF!</definedName>
    <definedName name="봉선화노무">[6]수목일위!#REF!</definedName>
    <definedName name="봉선화재료" localSheetId="0">[6]수목일위!#REF!</definedName>
    <definedName name="봉선화재료" localSheetId="6">[6]수목일위!#REF!</definedName>
    <definedName name="봉선화재료">[6]수목일위!#REF!</definedName>
    <definedName name="부15" localSheetId="0">[5]계수시트!#REF!</definedName>
    <definedName name="부15" localSheetId="6">[5]계수시트!#REF!</definedName>
    <definedName name="부15">[5]계수시트!#REF!</definedName>
    <definedName name="부서">[26]코드!$I$4:$K$110</definedName>
    <definedName name="부직포">[19]단가!$A$73</definedName>
    <definedName name="분배기">[23]노무비단가!$B$76</definedName>
    <definedName name="비계노" localSheetId="0">[11]시설물!#REF!</definedName>
    <definedName name="비계노" localSheetId="6">[11]시설물!#REF!</definedName>
    <definedName name="비계노">[11]시설물!#REF!</definedName>
    <definedName name="비계재" localSheetId="0">[11]시설물!#REF!</definedName>
    <definedName name="비계재" localSheetId="6">[11]시설물!#REF!</definedName>
    <definedName name="비계재">[11]시설물!#REF!</definedName>
    <definedName name="비료">[4]단가!$A$154</definedName>
    <definedName name="비비4재료" localSheetId="0">[6]수목일위!#REF!</definedName>
    <definedName name="비비4재료" localSheetId="6">[6]수목일위!#REF!</definedName>
    <definedName name="비비4재료">[6]수목일위!#REF!</definedName>
    <definedName name="비비추">[19]단가!$A$150</definedName>
    <definedName name="사차직접노무비">'[27]4차원가계산서'!$H$3</definedName>
    <definedName name="사철3노무" localSheetId="0">[6]수목일위!#REF!</definedName>
    <definedName name="사철3노무" localSheetId="6">[6]수목일위!#REF!</definedName>
    <definedName name="사철3노무">[6]수목일위!#REF!</definedName>
    <definedName name="사철3재료" localSheetId="0">[6]수목일위!#REF!</definedName>
    <definedName name="사철3재료" localSheetId="6">[6]수목일위!#REF!</definedName>
    <definedName name="사철3재료">[6]수목일위!#REF!</definedName>
    <definedName name="사철4노무" localSheetId="0">[6]수목일위!#REF!</definedName>
    <definedName name="사철4노무" localSheetId="6">[6]수목일위!#REF!</definedName>
    <definedName name="사철4노무">[6]수목일위!#REF!</definedName>
    <definedName name="사철4재료" localSheetId="0">[6]수목일위!#REF!</definedName>
    <definedName name="사철4재료" localSheetId="6">[6]수목일위!#REF!</definedName>
    <definedName name="사철4재료">[6]수목일위!#REF!</definedName>
    <definedName name="사철6노무" localSheetId="0">[6]수목일위!#REF!</definedName>
    <definedName name="사철6노무" localSheetId="6">[6]수목일위!#REF!</definedName>
    <definedName name="사철6노무">[6]수목일위!#REF!</definedName>
    <definedName name="사철6재료" localSheetId="0">[6]수목일위!#REF!</definedName>
    <definedName name="사철6재료" localSheetId="6">[6]수목일위!#REF!</definedName>
    <definedName name="사철6재료">[6]수목일위!#REF!</definedName>
    <definedName name="사철8노무" localSheetId="0">[6]수목일위!#REF!</definedName>
    <definedName name="사철8노무" localSheetId="6">[6]수목일위!#REF!</definedName>
    <definedName name="사철8노무">[6]수목일위!#REF!</definedName>
    <definedName name="사철8재료" localSheetId="0">[6]수목일위!#REF!</definedName>
    <definedName name="사철8재료" localSheetId="6">[6]수목일위!#REF!</definedName>
    <definedName name="사철8재료">[6]수목일위!#REF!</definedName>
    <definedName name="산벗">[4]단가!$A$114</definedName>
    <definedName name="산소">[4]단가!$A$58</definedName>
    <definedName name="산수유5노무" localSheetId="0">[6]수목일위!#REF!</definedName>
    <definedName name="산수유5노무" localSheetId="6">[6]수목일위!#REF!</definedName>
    <definedName name="산수유5노무">[6]수목일위!#REF!</definedName>
    <definedName name="산수유5재료" localSheetId="0">[6]수목일위!#REF!</definedName>
    <definedName name="산수유5재료" localSheetId="6">[6]수목일위!#REF!</definedName>
    <definedName name="산수유5재료">[6]수목일위!#REF!</definedName>
    <definedName name="산수유9노무" localSheetId="0">[6]수목일위!#REF!</definedName>
    <definedName name="산수유9노무" localSheetId="6">[6]수목일위!#REF!</definedName>
    <definedName name="산수유9노무">[6]수목일위!#REF!</definedName>
    <definedName name="산수유9재료" localSheetId="0">[6]수목일위!#REF!</definedName>
    <definedName name="산수유9재료" localSheetId="6">[6]수목일위!#REF!</definedName>
    <definedName name="산수유9재료">[6]수목일위!#REF!</definedName>
    <definedName name="산철4노무" localSheetId="0">[6]수목일위!#REF!</definedName>
    <definedName name="산철4노무" localSheetId="6">[6]수목일위!#REF!</definedName>
    <definedName name="산철4노무">[6]수목일위!#REF!</definedName>
    <definedName name="산철4재료" localSheetId="0">[6]수목일위!#REF!</definedName>
    <definedName name="산철4재료" localSheetId="6">[6]수목일위!#REF!</definedName>
    <definedName name="산철4재료">[6]수목일위!#REF!</definedName>
    <definedName name="산철5노무" localSheetId="0">[6]수목일위!#REF!</definedName>
    <definedName name="산철5노무" localSheetId="6">[6]수목일위!#REF!</definedName>
    <definedName name="산철5노무">[6]수목일위!#REF!</definedName>
    <definedName name="산철5재료" localSheetId="0">[6]수목일위!#REF!</definedName>
    <definedName name="산철5재료" localSheetId="6">[6]수목일위!#REF!</definedName>
    <definedName name="산철5재료">[6]수목일위!#REF!</definedName>
    <definedName name="산철쭉">[4]단가!$A$142</definedName>
    <definedName name="산출하">#N/A</definedName>
    <definedName name="삼각">[11]단가!$A$24</definedName>
    <definedName name="삼발">[11]단가!$A$22</definedName>
    <definedName name="생B20">[7]단가결정!$B$469</definedName>
    <definedName name="생B6">[7]단가결정!$B$475</definedName>
    <definedName name="생B8">[7]단가결정!$B$473</definedName>
    <definedName name="생H1.5">[7]단가결정!$B$450</definedName>
    <definedName name="생H2.0">[7]단가결정!$B$448</definedName>
    <definedName name="생H2.5">[7]단가결정!$B$447</definedName>
    <definedName name="생H3.0">[7]단가결정!$B$446</definedName>
    <definedName name="생H3.5">[7]단가결정!$B$445</definedName>
    <definedName name="생R10">[7]단가결정!$B$459</definedName>
    <definedName name="생R12">[7]단가결정!$B$458</definedName>
    <definedName name="생R15">[7]단가결정!$B$457</definedName>
    <definedName name="생R4">[7]단가결정!$B$464</definedName>
    <definedName name="생R5">[7]단가결정!$B$463</definedName>
    <definedName name="생R6">[7]단가결정!$B$462</definedName>
    <definedName name="생R8">[7]단가결정!$B$460</definedName>
    <definedName name="생관0.4">[7]단가결정!$B$490</definedName>
    <definedName name="생관0.5">[7]단가결정!$B$489</definedName>
    <definedName name="생관0.6">[7]단가결정!$B$488</definedName>
    <definedName name="생관1.0">[7]단가결정!$B$486</definedName>
    <definedName name="생관1.2">[7]단가결정!$B$485</definedName>
    <definedName name="생관1.5">[7]단가결정!$B$483</definedName>
    <definedName name="생관2.0">[7]단가결정!$B$481</definedName>
    <definedName name="생지">[7]단가결정!$B$493</definedName>
    <definedName name="석재타일">[4]단가!$A$62</definedName>
    <definedName name="소나무15">[19]단가!$A$97</definedName>
    <definedName name="소나무20">[19]단가!$A$96</definedName>
    <definedName name="소모품비" localSheetId="0">[16]기준액!#REF!</definedName>
    <definedName name="소모품비" localSheetId="6">[16]기준액!#REF!</definedName>
    <definedName name="소모품비">[16]기준액!#REF!</definedName>
    <definedName name="소석회">[4]단가!$A$161</definedName>
    <definedName name="소화기">[23]노무비단가!$B$74</definedName>
    <definedName name="송악노무" localSheetId="0">[6]수목일위!#REF!</definedName>
    <definedName name="송악노무" localSheetId="6">[6]수목일위!#REF!</definedName>
    <definedName name="송악노무">[6]수목일위!#REF!</definedName>
    <definedName name="송악재료" localSheetId="0">[6]수목일위!#REF!</definedName>
    <definedName name="송악재료" localSheetId="6">[6]수목일위!#REF!</definedName>
    <definedName name="송악재료">[6]수목일위!#REF!</definedName>
    <definedName name="수수5재료" localSheetId="0">[6]수목일위!#REF!</definedName>
    <definedName name="수수5재료" localSheetId="6">[6]수목일위!#REF!</definedName>
    <definedName name="수수5재료">[6]수목일위!#REF!</definedName>
    <definedName name="수수6노무" localSheetId="0">[6]수목일위!#REF!</definedName>
    <definedName name="수수6노무" localSheetId="6">[6]수목일위!#REF!</definedName>
    <definedName name="수수6노무">[6]수목일위!#REF!</definedName>
    <definedName name="수수6재료" localSheetId="0">[6]수목일위!#REF!</definedName>
    <definedName name="수수6재료" localSheetId="6">[6]수목일위!#REF!</definedName>
    <definedName name="수수6재료">[6]수목일위!#REF!</definedName>
    <definedName name="수수8노무" localSheetId="0">[6]수목일위!#REF!</definedName>
    <definedName name="수수8노무" localSheetId="6">[6]수목일위!#REF!</definedName>
    <definedName name="수수8노무">[6]수목일위!#REF!</definedName>
    <definedName name="수수8재료" localSheetId="0">[6]수목일위!#REF!</definedName>
    <definedName name="수수8재료" localSheetId="6">[6]수목일위!#REF!</definedName>
    <definedName name="수수8재료">[6]수목일위!#REF!</definedName>
    <definedName name="수수꽃다리">[19]단가!$A$144</definedName>
    <definedName name="수양3">[11]단가!$A$14</definedName>
    <definedName name="수양5노">[11]식재!$H$49</definedName>
    <definedName name="수양5재">[11]식재!$F$49</definedName>
    <definedName name="수양6">[11]단가!$A$12</definedName>
    <definedName name="수호3재료" localSheetId="0">[6]수목일위!#REF!</definedName>
    <definedName name="수호3재료" localSheetId="6">[6]수목일위!#REF!</definedName>
    <definedName name="수호3재료">[6]수목일위!#REF!</definedName>
    <definedName name="시비1노">[11]유지관리!$H$100</definedName>
    <definedName name="시비1재">[11]유지관리!$F$100</definedName>
    <definedName name="실링제">[4]단가!$A$61</definedName>
    <definedName name="아카시아">[4]단가!$A$131</definedName>
    <definedName name="아카재">[11]식재!$F$83</definedName>
    <definedName name="안전관리">[28]원가서!$D$9</definedName>
    <definedName name="양매자0403">[8]수목데이타!$E$168</definedName>
    <definedName name="양매자0505">[8]수목데이타!$E$169</definedName>
    <definedName name="양매자0606">[8]수목데이타!$E$170</definedName>
    <definedName name="연마지">[4]단가!$A$72</definedName>
    <definedName name="영산홍10노무" localSheetId="0">[6]수목일위!#REF!</definedName>
    <definedName name="영산홍10노무" localSheetId="6">[6]수목일위!#REF!</definedName>
    <definedName name="영산홍10노무">[6]수목일위!#REF!</definedName>
    <definedName name="영산홍10재료" localSheetId="0">[6]수목일위!#REF!</definedName>
    <definedName name="영산홍10재료" localSheetId="6">[6]수목일위!#REF!</definedName>
    <definedName name="영산홍10재료">[6]수목일위!#REF!</definedName>
    <definedName name="영산홍3노무" localSheetId="0">[6]수목일위!#REF!</definedName>
    <definedName name="영산홍3노무" localSheetId="6">[6]수목일위!#REF!</definedName>
    <definedName name="영산홍3노무">[6]수목일위!#REF!</definedName>
    <definedName name="영산홍3재료" localSheetId="0">[6]수목일위!#REF!</definedName>
    <definedName name="영산홍3재료" localSheetId="6">[6]수목일위!#REF!</definedName>
    <definedName name="영산홍3재료">[6]수목일위!#REF!</definedName>
    <definedName name="영산홍4노무" localSheetId="0">[6]수목일위!#REF!</definedName>
    <definedName name="영산홍4노무" localSheetId="6">[6]수목일위!#REF!</definedName>
    <definedName name="영산홍4노무">[6]수목일위!#REF!</definedName>
    <definedName name="영산홍4재료" localSheetId="0">[6]수목일위!#REF!</definedName>
    <definedName name="영산홍4재료" localSheetId="6">[6]수목일위!#REF!</definedName>
    <definedName name="영산홍4재료">[6]수목일위!#REF!</definedName>
    <definedName name="영산홍5노무" localSheetId="0">[6]수목일위!#REF!</definedName>
    <definedName name="영산홍5노무" localSheetId="6">[6]수목일위!#REF!</definedName>
    <definedName name="영산홍5노무">[6]수목일위!#REF!</definedName>
    <definedName name="영산홍5재료" localSheetId="0">[6]수목일위!#REF!</definedName>
    <definedName name="영산홍5재료" localSheetId="6">[6]수목일위!#REF!</definedName>
    <definedName name="영산홍5재료">[6]수목일위!#REF!</definedName>
    <definedName name="영산홍6노무" localSheetId="0">[6]수목일위!#REF!</definedName>
    <definedName name="영산홍6노무" localSheetId="6">[6]수목일위!#REF!</definedName>
    <definedName name="영산홍6노무">[6]수목일위!#REF!</definedName>
    <definedName name="영산홍6재료" localSheetId="0">[6]수목일위!#REF!</definedName>
    <definedName name="영산홍6재료" localSheetId="6">[6]수목일위!#REF!</definedName>
    <definedName name="영산홍6재료">[6]수목일위!#REF!</definedName>
    <definedName name="옥매화6노무" localSheetId="0">[6]수목일위!#REF!</definedName>
    <definedName name="옥매화6노무" localSheetId="6">[6]수목일위!#REF!</definedName>
    <definedName name="옥매화6노무">[6]수목일위!#REF!</definedName>
    <definedName name="옥매화6재료" localSheetId="0">[6]수목일위!#REF!</definedName>
    <definedName name="옥매화6재료" localSheetId="6">[6]수목일위!#REF!</definedName>
    <definedName name="옥매화6재료">[6]수목일위!#REF!</definedName>
    <definedName name="옥잠화3노무" localSheetId="0">[6]수목일위!#REF!</definedName>
    <definedName name="옥잠화3노무" localSheetId="6">[6]수목일위!#REF!</definedName>
    <definedName name="옥잠화3노무">[6]수목일위!#REF!</definedName>
    <definedName name="옥잠화3재료" localSheetId="0">[6]수목일위!#REF!</definedName>
    <definedName name="옥잠화3재료" localSheetId="6">[6]수목일위!#REF!</definedName>
    <definedName name="옥잠화3재료">[6]수목일위!#REF!</definedName>
    <definedName name="옥잠화5노무" localSheetId="0">[6]수목일위!#REF!</definedName>
    <definedName name="옥잠화5노무" localSheetId="6">[6]수목일위!#REF!</definedName>
    <definedName name="옥잠화5노무">[6]수목일위!#REF!</definedName>
    <definedName name="옥잠화5재료" localSheetId="0">[6]수목일위!#REF!</definedName>
    <definedName name="옥잠화5재료" localSheetId="6">[6]수목일위!#REF!</definedName>
    <definedName name="옥잠화5재료">[6]수목일위!#REF!</definedName>
    <definedName name="옥향">[19]단가!$A$136</definedName>
    <definedName name="옥향10노무" localSheetId="0">[6]수목일위!#REF!</definedName>
    <definedName name="옥향10노무" localSheetId="6">[6]수목일위!#REF!</definedName>
    <definedName name="옥향10노무">[6]수목일위!#REF!</definedName>
    <definedName name="옥향10재료" localSheetId="0">[6]수목일위!#REF!</definedName>
    <definedName name="옥향10재료" localSheetId="6">[6]수목일위!#REF!</definedName>
    <definedName name="옥향10재료">[6]수목일위!#REF!</definedName>
    <definedName name="옥향4노무" localSheetId="0">[6]수목일위!#REF!</definedName>
    <definedName name="옥향4노무" localSheetId="6">[6]수목일위!#REF!</definedName>
    <definedName name="옥향4노무">[6]수목일위!#REF!</definedName>
    <definedName name="옥향4재료" localSheetId="0">[6]수목일위!#REF!</definedName>
    <definedName name="옥향4재료" localSheetId="6">[6]수목일위!#REF!</definedName>
    <definedName name="옥향4재료">[6]수목일위!#REF!</definedName>
    <definedName name="옥향5노무" localSheetId="0">[6]수목일위!#REF!</definedName>
    <definedName name="옥향5노무" localSheetId="6">[6]수목일위!#REF!</definedName>
    <definedName name="옥향5노무">[6]수목일위!#REF!</definedName>
    <definedName name="옥향5재료" localSheetId="0">[6]수목일위!#REF!</definedName>
    <definedName name="옥향5재료" localSheetId="6">[6]수목일위!#REF!</definedName>
    <definedName name="옥향5재료">[6]수목일위!#REF!</definedName>
    <definedName name="옥향6노무" localSheetId="0">[6]수목일위!#REF!</definedName>
    <definedName name="옥향6노무" localSheetId="6">[6]수목일위!#REF!</definedName>
    <definedName name="옥향6노무">[6]수목일위!#REF!</definedName>
    <definedName name="옥향6재료" localSheetId="0">[6]수목일위!#REF!</definedName>
    <definedName name="옥향6재료" localSheetId="6">[6]수목일위!#REF!</definedName>
    <definedName name="옥향6재료">[6]수목일위!#REF!</definedName>
    <definedName name="옥향8노무" localSheetId="0">[6]수목일위!#REF!</definedName>
    <definedName name="옥향8노무" localSheetId="6">[6]수목일위!#REF!</definedName>
    <definedName name="옥향8노무">[6]수목일위!#REF!</definedName>
    <definedName name="옥향8재료" localSheetId="0">[6]수목일위!#REF!</definedName>
    <definedName name="옥향8재료" localSheetId="6">[6]수목일위!#REF!</definedName>
    <definedName name="옥향8재료">[6]수목일위!#REF!</definedName>
    <definedName name="온수보일러">[23]노무비단가!$B$72</definedName>
    <definedName name="와이어노무" localSheetId="0">[6]수목일위!#REF!</definedName>
    <definedName name="와이어노무" localSheetId="6">[6]수목일위!#REF!</definedName>
    <definedName name="와이어노무">[6]수목일위!#REF!</definedName>
    <definedName name="와이어메쉬">[19]단가!$A$53</definedName>
    <definedName name="와이어재료" localSheetId="0">[6]수목일위!#REF!</definedName>
    <definedName name="와이어재료" localSheetId="6">[6]수목일위!#REF!</definedName>
    <definedName name="와이어재료">[6]수목일위!#REF!</definedName>
    <definedName name="왕벗">[4]단가!$A$115</definedName>
    <definedName name="용접봉">[4]단가!$A$57</definedName>
    <definedName name="원추2재료" localSheetId="0">[6]수목일위!#REF!</definedName>
    <definedName name="원추2재료" localSheetId="6">[6]수목일위!#REF!</definedName>
    <definedName name="원추2재료">[6]수목일위!#REF!</definedName>
    <definedName name="윈치노">[11]시설물!$H$305</definedName>
    <definedName name="윈치재">[11]시설물!$F$305</definedName>
    <definedName name="유리경비" localSheetId="0">[6]수목일위!#REF!</definedName>
    <definedName name="유리경비" localSheetId="6">[6]수목일위!#REF!</definedName>
    <definedName name="유리경비">[6]수목일위!#REF!</definedName>
    <definedName name="유리공">[19]단가!$A$24</definedName>
    <definedName name="유리노" localSheetId="0">[7]시설물일위!#REF!</definedName>
    <definedName name="유리노" localSheetId="6">[7]시설물일위!#REF!</definedName>
    <definedName name="유리노">[7]시설물일위!#REF!</definedName>
    <definedName name="유리노무" localSheetId="0">[6]수목일위!#REF!</definedName>
    <definedName name="유리노무" localSheetId="6">[6]수목일위!#REF!</definedName>
    <definedName name="유리노무">[6]수목일위!#REF!</definedName>
    <definedName name="유리재" localSheetId="0">[7]시설물일위!#REF!</definedName>
    <definedName name="유리재" localSheetId="6">[7]시설물일위!#REF!</definedName>
    <definedName name="유리재">[7]시설물일위!#REF!</definedName>
    <definedName name="유리재료" localSheetId="0">[6]수목일위!#REF!</definedName>
    <definedName name="유리재료" localSheetId="6">[6]수목일위!#REF!</definedName>
    <definedName name="유리재료">[6]수목일위!#REF!</definedName>
    <definedName name="유카">[4]단가!$A$153</definedName>
    <definedName name="유카4노무" localSheetId="0">[6]수목일위!#REF!</definedName>
    <definedName name="유카4노무" localSheetId="6">[6]수목일위!#REF!</definedName>
    <definedName name="유카4노무">[6]수목일위!#REF!</definedName>
    <definedName name="유카4재료" localSheetId="0">[6]수목일위!#REF!</definedName>
    <definedName name="유카4재료" localSheetId="6">[6]수목일위!#REF!</definedName>
    <definedName name="유카4재료">[6]수목일위!#REF!</definedName>
    <definedName name="유카5노무" localSheetId="0">[6]수목일위!#REF!</definedName>
    <definedName name="유카5노무" localSheetId="6">[6]수목일위!#REF!</definedName>
    <definedName name="유카5노무">[6]수목일위!#REF!</definedName>
    <definedName name="유카5재료" localSheetId="0">[6]수목일위!#REF!</definedName>
    <definedName name="유카5재료" localSheetId="6">[6]수목일위!#REF!</definedName>
    <definedName name="유카5재료">[6]수목일위!#REF!</definedName>
    <definedName name="은행12">[4]단가!$A$118</definedName>
    <definedName name="은행15">[4]단가!$A$117</definedName>
    <definedName name="은행6">[4]단가!$A$120</definedName>
    <definedName name="은행8">[4]단가!$A$119</definedName>
    <definedName name="이각">[11]단가!$A$23</definedName>
    <definedName name="이공구간접노무비">'[29]1,2공구원가계산서'!$D$23</definedName>
    <definedName name="이공구기타경비">'[29]1,2공구원가계산서'!$D$29</definedName>
    <definedName name="이공구부가가치세">'[29]2공구산출내역'!$F$174</definedName>
    <definedName name="이공구산재보험료">'[29]1,2공구원가계산서'!$D$27</definedName>
    <definedName name="이공구안전관리비">'[29]1,2공구원가계산서'!$D$28</definedName>
    <definedName name="이공구이윤">'[29]1,2공구원가계산서'!$D$35</definedName>
    <definedName name="이공구일반관리비">'[29]1,2공구원가계산서'!$D$34</definedName>
    <definedName name="이공구품질관리비">'[29]1,2공구원가계산서'!$D$31</definedName>
    <definedName name="이윤">[28]원가서!$D$16</definedName>
    <definedName name="일공구간노">[28]원가서!$D$4</definedName>
    <definedName name="일공구간접노무비">'[29]1,2공구원가계산서'!$D$5</definedName>
    <definedName name="일공구공사">[28]원가서!$D$17</definedName>
    <definedName name="일공구기타경">[28]원가서!$D$10</definedName>
    <definedName name="일공구기타경비">'[29]1,2공구원가계산서'!$D$11</definedName>
    <definedName name="일공구부가" localSheetId="0">[30]산출내역서!#REF!</definedName>
    <definedName name="일공구부가" localSheetId="6">[30]산출내역서!#REF!</definedName>
    <definedName name="일공구부가">[30]산출내역서!#REF!</definedName>
    <definedName name="일공구부가가치세">'[29]1공구산출내역서'!$F$745</definedName>
    <definedName name="일공구산재">[28]원가서!$D$8</definedName>
    <definedName name="일공구산재보험료">'[29]1,2공구원가계산서'!$D$9</definedName>
    <definedName name="일공구안전관리비">'[29]1,2공구원가계산서'!$D$10</definedName>
    <definedName name="일공구이윤">'[29]1,2공구원가계산서'!$D$17</definedName>
    <definedName name="일공구일반">[28]원가서!$D$15</definedName>
    <definedName name="일공구일반관리비">'[29]1,2공구원가계산서'!$D$16</definedName>
    <definedName name="일공구직영비">'[29]1공구산출내역서'!$F$746</definedName>
    <definedName name="일공구품질">[28]원가서!$D$12</definedName>
    <definedName name="일공구품질관리비">'[29]1,2공구원가계산서'!$D$13</definedName>
    <definedName name="임시">#N/A</definedName>
    <definedName name="자R10">[5]계수시트!$B$4</definedName>
    <definedName name="자R15">[5]계수시트!$B$2</definedName>
    <definedName name="자R20">[5]계수시트!$B$1</definedName>
    <definedName name="자R5">[5]계수시트!$B$8</definedName>
    <definedName name="자R6">[5]계수시트!$B$7</definedName>
    <definedName name="자R7">[5]계수시트!$B$6</definedName>
    <definedName name="자R8">[5]계수시트!$B$5</definedName>
    <definedName name="자W0.3">[5]계수시트!$B$9</definedName>
    <definedName name="자W0.4">[5]계수시트!$B$10</definedName>
    <definedName name="자W0.5">[5]계수시트!$B$11</definedName>
    <definedName name="자W0.6">[5]계수시트!$B$12</definedName>
    <definedName name="자W0.8">[5]계수시트!$B$13</definedName>
    <definedName name="자W1.0">[5]계수시트!$B$14</definedName>
    <definedName name="자W1.2">[5]계수시트!$B$15</definedName>
    <definedName name="자갈경">[11]단가!$A$5</definedName>
    <definedName name="자갈노">[11]단가!$A$3</definedName>
    <definedName name="자갈재">[11]단가!$A$4</definedName>
    <definedName name="자귀">[4]단가!$A$133</definedName>
    <definedName name="자연석1">[4]단가!$A$162</definedName>
    <definedName name="자연석16노무" localSheetId="0">[6]수목일위!#REF!</definedName>
    <definedName name="자연석16노무" localSheetId="6">[6]수목일위!#REF!</definedName>
    <definedName name="자연석16노무">[6]수목일위!#REF!</definedName>
    <definedName name="자연석16재료" localSheetId="0">[6]수목일위!#REF!</definedName>
    <definedName name="자연석16재료" localSheetId="6">[6]수목일위!#REF!</definedName>
    <definedName name="자연석16재료">[6]수목일위!#REF!</definedName>
    <definedName name="자연석2">[4]단가!$A$163</definedName>
    <definedName name="자연석26노무" localSheetId="0">[6]수목일위!#REF!</definedName>
    <definedName name="자연석26노무" localSheetId="6">[6]수목일위!#REF!</definedName>
    <definedName name="자연석26노무">[6]수목일위!#REF!</definedName>
    <definedName name="자연석26재료" localSheetId="0">[6]수목일위!#REF!</definedName>
    <definedName name="자연석26재료" localSheetId="6">[6]수목일위!#REF!</definedName>
    <definedName name="자연석26재료">[6]수목일위!#REF!</definedName>
    <definedName name="자연석3">[4]단가!$A$164</definedName>
    <definedName name="자연석5노무" localSheetId="0">[6]수목일위!#REF!</definedName>
    <definedName name="자연석5노무" localSheetId="6">[6]수목일위!#REF!</definedName>
    <definedName name="자연석5노무">[6]수목일위!#REF!</definedName>
    <definedName name="자연석5재료" localSheetId="0">[6]수목일위!#REF!</definedName>
    <definedName name="자연석5재료" localSheetId="6">[6]수목일위!#REF!</definedName>
    <definedName name="자연석5재료">[6]수목일위!#REF!</definedName>
    <definedName name="자연석6노무" localSheetId="0">[6]수목일위!#REF!</definedName>
    <definedName name="자연석6노무" localSheetId="6">[6]수목일위!#REF!</definedName>
    <definedName name="자연석6노무">[6]수목일위!#REF!</definedName>
    <definedName name="자연석6재료" localSheetId="0">[6]수목일위!#REF!</definedName>
    <definedName name="자연석6재료" localSheetId="6">[6]수목일위!#REF!</definedName>
    <definedName name="자연석6재료">[6]수목일위!#REF!</definedName>
    <definedName name="자연석7노무" localSheetId="0">[6]수목일위!#REF!</definedName>
    <definedName name="자연석7노무" localSheetId="6">[6]수목일위!#REF!</definedName>
    <definedName name="자연석7노무">[6]수목일위!#REF!</definedName>
    <definedName name="자연석7재료" localSheetId="0">[6]수목일위!#REF!</definedName>
    <definedName name="자연석7재료" localSheetId="6">[6]수목일위!#REF!</definedName>
    <definedName name="자연석7재료">[6]수목일위!#REF!</definedName>
    <definedName name="자연석경" localSheetId="0">[22]시설물일위!#REF!</definedName>
    <definedName name="자연석경" localSheetId="6">[22]시설물일위!#REF!</definedName>
    <definedName name="자연석경">[22]시설물일위!#REF!</definedName>
    <definedName name="자연석노" localSheetId="0">[22]시설물일위!#REF!</definedName>
    <definedName name="자연석노" localSheetId="6">[22]시설물일위!#REF!</definedName>
    <definedName name="자연석노">[22]시설물일위!#REF!</definedName>
    <definedName name="자연석쌓기경" localSheetId="0">[11]시설물!#REF!</definedName>
    <definedName name="자연석쌓기경" localSheetId="6">[11]시설물!#REF!</definedName>
    <definedName name="자연석쌓기경">[11]시설물!#REF!</definedName>
    <definedName name="자연석쌓기노" localSheetId="0">[11]시설물!#REF!</definedName>
    <definedName name="자연석쌓기노" localSheetId="6">[11]시설물!#REF!</definedName>
    <definedName name="자연석쌓기노">[11]시설물!#REF!</definedName>
    <definedName name="자연석쌓기재" localSheetId="0">[11]시설물!#REF!</definedName>
    <definedName name="자연석쌓기재" localSheetId="6">[11]시설물!#REF!</definedName>
    <definedName name="자연석쌓기재">[11]시설물!#REF!</definedName>
    <definedName name="자연석재" localSheetId="0">[22]시설물일위!#REF!</definedName>
    <definedName name="자연석재" localSheetId="6">[22]시설물일위!#REF!</definedName>
    <definedName name="자연석재">[22]시설물일위!#REF!</definedName>
    <definedName name="작약노무" localSheetId="0">[6]수목일위!#REF!</definedName>
    <definedName name="작약노무" localSheetId="6">[6]수목일위!#REF!</definedName>
    <definedName name="작약노무">[6]수목일위!#REF!</definedName>
    <definedName name="작약재료" localSheetId="0">[6]수목일위!#REF!</definedName>
    <definedName name="작약재료" localSheetId="6">[6]수목일위!#REF!</definedName>
    <definedName name="작약재료">[6]수목일위!#REF!</definedName>
    <definedName name="잔디">[19]단가!$A$160</definedName>
    <definedName name="잔디1" localSheetId="0">[10]단가조사!#REF!</definedName>
    <definedName name="잔디1" localSheetId="6">[10]단가조사!#REF!</definedName>
    <definedName name="잔디1">[10]단가조사!#REF!</definedName>
    <definedName name="잡석재료" localSheetId="0">[6]수목일위!#REF!</definedName>
    <definedName name="잡석재료" localSheetId="6">[6]수목일위!#REF!</definedName>
    <definedName name="잡석재료">[6]수목일위!#REF!</definedName>
    <definedName name="잡철경">[4]단가!$A$42</definedName>
    <definedName name="잡철노">[4]단가!$A$40</definedName>
    <definedName name="잡철재">[4]단가!$A$41</definedName>
    <definedName name="조경공">[9]데이타!$E$658</definedName>
    <definedName name="조경공1" localSheetId="0">[10]단가조사!#REF!</definedName>
    <definedName name="조경공1" localSheetId="6">[10]단가조사!#REF!</definedName>
    <definedName name="조경공1">[10]단가조사!#REF!</definedName>
    <definedName name="조경공B10">[9]식재인부!$B$24</definedName>
    <definedName name="조경공B4이하">[9]식재인부!$B$18</definedName>
    <definedName name="조경공B5">[9]식재인부!$B$19</definedName>
    <definedName name="조경공B6">[9]식재인부!$B$20</definedName>
    <definedName name="조경공B8">[9]식재인부!$B$22</definedName>
    <definedName name="조경공R10">[9]식재인부!$B$54</definedName>
    <definedName name="조경공R12">[9]식재인부!$B$56</definedName>
    <definedName name="조경공R15">[9]식재인부!$B$59</definedName>
    <definedName name="조경공R4이하">[25]식재인부!$B$48</definedName>
    <definedName name="조경공R5">[25]식재인부!$B$49</definedName>
    <definedName name="조경공R6">[9]식재인부!$B$50</definedName>
    <definedName name="조경공R7">[9]식재인부!$B$51</definedName>
    <definedName name="조경공R8">[9]식재인부!$B$52</definedName>
    <definedName name="조릿대2노무" localSheetId="0">[6]수목일위!#REF!</definedName>
    <definedName name="조릿대2노무" localSheetId="6">[6]수목일위!#REF!</definedName>
    <definedName name="조릿대2노무">[6]수목일위!#REF!</definedName>
    <definedName name="조릿대2재료" localSheetId="0">[6]수목일위!#REF!</definedName>
    <definedName name="조릿대2재료" localSheetId="6">[6]수목일위!#REF!</definedName>
    <definedName name="조릿대2재료">[6]수목일위!#REF!</definedName>
    <definedName name="조릿대3노무" localSheetId="0">[6]수목일위!#REF!</definedName>
    <definedName name="조릿대3노무" localSheetId="6">[6]수목일위!#REF!</definedName>
    <definedName name="조릿대3노무">[6]수목일위!#REF!</definedName>
    <definedName name="조릿대3재료" localSheetId="0">[6]수목일위!#REF!</definedName>
    <definedName name="조릿대3재료" localSheetId="6">[6]수목일위!#REF!</definedName>
    <definedName name="조릿대3재료">[6]수목일위!#REF!</definedName>
    <definedName name="조원공_1.1_1.5">[9]식재인부!$B$5</definedName>
    <definedName name="조팝3노무" localSheetId="0">[6]수목일위!#REF!</definedName>
    <definedName name="조팝3노무" localSheetId="6">[6]수목일위!#REF!</definedName>
    <definedName name="조팝3노무">[6]수목일위!#REF!</definedName>
    <definedName name="조팝3재료" localSheetId="0">[6]수목일위!#REF!</definedName>
    <definedName name="조팝3재료" localSheetId="6">[6]수목일위!#REF!</definedName>
    <definedName name="조팝3재료">[6]수목일위!#REF!</definedName>
    <definedName name="조팝4노무" localSheetId="0">[6]수목일위!#REF!</definedName>
    <definedName name="조팝4노무" localSheetId="6">[6]수목일위!#REF!</definedName>
    <definedName name="조팝4노무">[6]수목일위!#REF!</definedName>
    <definedName name="조팝4재료" localSheetId="0">[6]수목일위!#REF!</definedName>
    <definedName name="조팝4재료" localSheetId="6">[6]수목일위!#REF!</definedName>
    <definedName name="조팝4재료">[6]수목일위!#REF!</definedName>
    <definedName name="조형가이즈까3014">[9]데이타!$E$13</definedName>
    <definedName name="조형가이즈까3516">[9]데이타!$E$14</definedName>
    <definedName name="좀작살">[4]단가!$A$158</definedName>
    <definedName name="좀작살4노무" localSheetId="0">[6]수목일위!#REF!</definedName>
    <definedName name="좀작살4노무" localSheetId="6">[6]수목일위!#REF!</definedName>
    <definedName name="좀작살4노무">[6]수목일위!#REF!</definedName>
    <definedName name="좀작살4재료" localSheetId="0">[6]수목일위!#REF!</definedName>
    <definedName name="좀작살4재료" localSheetId="6">[6]수목일위!#REF!</definedName>
    <definedName name="좀작살4재료">[6]수목일위!#REF!</definedName>
    <definedName name="좀작살6노무" localSheetId="0">[6]수목일위!#REF!</definedName>
    <definedName name="좀작살6노무" localSheetId="6">[6]수목일위!#REF!</definedName>
    <definedName name="좀작살6노무">[6]수목일위!#REF!</definedName>
    <definedName name="좀작살6재료" localSheetId="0">[6]수목일위!#REF!</definedName>
    <definedName name="좀작살6재료" localSheetId="6">[6]수목일위!#REF!</definedName>
    <definedName name="좀작살6재료">[6]수목일위!#REF!</definedName>
    <definedName name="쥐똥10노무" localSheetId="0">[6]수목일위!#REF!</definedName>
    <definedName name="쥐똥10노무" localSheetId="6">[6]수목일위!#REF!</definedName>
    <definedName name="쥐똥10노무">[6]수목일위!#REF!</definedName>
    <definedName name="쥐똥10재료" localSheetId="0">[6]수목일위!#REF!</definedName>
    <definedName name="쥐똥10재료" localSheetId="6">[6]수목일위!#REF!</definedName>
    <definedName name="쥐똥10재료">[6]수목일위!#REF!</definedName>
    <definedName name="쥐똥12노무" localSheetId="0">[6]수목일위!#REF!</definedName>
    <definedName name="쥐똥12노무" localSheetId="6">[6]수목일위!#REF!</definedName>
    <definedName name="쥐똥12노무">[6]수목일위!#REF!</definedName>
    <definedName name="쥐똥12재료" localSheetId="0">[6]수목일위!#REF!</definedName>
    <definedName name="쥐똥12재료" localSheetId="6">[6]수목일위!#REF!</definedName>
    <definedName name="쥐똥12재료">[6]수목일위!#REF!</definedName>
    <definedName name="지급수선비" localSheetId="0">[16]기준액!#REF!</definedName>
    <definedName name="지급수선비" localSheetId="6">[16]기준액!#REF!</definedName>
    <definedName name="지급수선비">[16]기준액!#REF!</definedName>
    <definedName name="진달래">[19]단가!$A$141</definedName>
    <definedName name="진달래3노무" localSheetId="0">[6]수목일위!#REF!</definedName>
    <definedName name="진달래3노무" localSheetId="6">[6]수목일위!#REF!</definedName>
    <definedName name="진달래3노무">[6]수목일위!#REF!</definedName>
    <definedName name="진달래3재료" localSheetId="0">[6]수목일위!#REF!</definedName>
    <definedName name="진달래3재료" localSheetId="6">[6]수목일위!#REF!</definedName>
    <definedName name="진달래3재료">[6]수목일위!#REF!</definedName>
    <definedName name="진달래4노무" localSheetId="0">[6]수목일위!#REF!</definedName>
    <definedName name="진달래4노무" localSheetId="6">[6]수목일위!#REF!</definedName>
    <definedName name="진달래4노무">[6]수목일위!#REF!</definedName>
    <definedName name="진달래4재료" localSheetId="0">[6]수목일위!#REF!</definedName>
    <definedName name="진달래4재료" localSheetId="6">[6]수목일위!#REF!</definedName>
    <definedName name="진달래4재료">[6]수목일위!#REF!</definedName>
    <definedName name="진달래5노무" localSheetId="0">[6]수목일위!#REF!</definedName>
    <definedName name="진달래5노무" localSheetId="6">[6]수목일위!#REF!</definedName>
    <definedName name="진달래5노무">[6]수목일위!#REF!</definedName>
    <definedName name="진달래5재료" localSheetId="0">[6]수목일위!#REF!</definedName>
    <definedName name="진달래5재료" localSheetId="6">[6]수목일위!#REF!</definedName>
    <definedName name="진달래5재료">[6]수목일위!#REF!</definedName>
    <definedName name="진동로라노무비" localSheetId="0">[4]시설물일위!#REF!</definedName>
    <definedName name="진동로라노무비" localSheetId="6">[4]시설물일위!#REF!</definedName>
    <definedName name="진동로라노무비">[4]시설물일위!#REF!</definedName>
    <definedName name="쪽재비노">[11]식재!$H$146</definedName>
    <definedName name="쪽재비재">[11]식재!$F$146</definedName>
    <definedName name="철공">[4]단가!$A$19</definedName>
    <definedName name="철근경비" localSheetId="0">[6]수목일위!#REF!</definedName>
    <definedName name="철근경비" localSheetId="6">[6]수목일위!#REF!</definedName>
    <definedName name="철근경비">[6]수목일위!#REF!</definedName>
    <definedName name="철근노무" localSheetId="0">[6]수목일위!#REF!</definedName>
    <definedName name="철근노무" localSheetId="6">[6]수목일위!#REF!</definedName>
    <definedName name="철근노무">[6]수목일위!#REF!</definedName>
    <definedName name="청사진" localSheetId="0">[16]기준액!#REF!</definedName>
    <definedName name="청사진" localSheetId="6">[16]기준액!#REF!</definedName>
    <definedName name="청사진">[16]기준액!#REF!</definedName>
    <definedName name="촬영" localSheetId="0">[16]기준액!#REF!</definedName>
    <definedName name="촬영" localSheetId="6">[16]기준액!#REF!</definedName>
    <definedName name="촬영">[16]기준액!#REF!</definedName>
    <definedName name="콘크리트경계석">[4]단가!$A$69</definedName>
    <definedName name="테B10">[7]단가결정!$B$420</definedName>
    <definedName name="테B12">[7]단가결정!$B$419</definedName>
    <definedName name="테B20">[7]단가결정!$B$417</definedName>
    <definedName name="테B6">[7]단가결정!$B$423</definedName>
    <definedName name="테B8">[7]단가결정!$B$421</definedName>
    <definedName name="테H1.5">[7]단가결정!$B$398</definedName>
    <definedName name="테H2.0">[7]단가결정!$B$396</definedName>
    <definedName name="테H2.5">[7]단가결정!$B$395</definedName>
    <definedName name="테H3.0">[7]단가결정!$B$394</definedName>
    <definedName name="테H3.5">[7]단가결정!$B$393</definedName>
    <definedName name="테R12">[7]단가결정!$B$406</definedName>
    <definedName name="테R15">[7]단가결정!$B$405</definedName>
    <definedName name="테R4">[7]단가결정!$B$412</definedName>
    <definedName name="테R5">[7]단가결정!$B$411</definedName>
    <definedName name="테R6">[7]단가결정!$B$410</definedName>
    <definedName name="테R8">[7]단가결정!$B$408</definedName>
    <definedName name="테관0.4">[7]단가결정!$B$438</definedName>
    <definedName name="테관0.5">[7]단가결정!$B$437</definedName>
    <definedName name="테관0.6">[7]단가결정!$B$436</definedName>
    <definedName name="테관1.0">[7]단가결정!$B$434</definedName>
    <definedName name="테관1.2">[7]단가결정!$B$433</definedName>
    <definedName name="테관1.5">[7]단가결정!$B$431</definedName>
    <definedName name="테관2.0">[7]단가결정!$B$429</definedName>
    <definedName name="테지">[7]단가결정!$B$441</definedName>
    <definedName name="템플리트모듈3" localSheetId="0">[31]!SignDLG</definedName>
    <definedName name="템플리트모듈3" localSheetId="6">[31]!SignDLG</definedName>
    <definedName name="템플리트모듈3">[31]!SignDLG</definedName>
    <definedName name="패랭이노무" localSheetId="0">[6]수목일위!#REF!</definedName>
    <definedName name="패랭이노무" localSheetId="6">[6]수목일위!#REF!</definedName>
    <definedName name="패랭이노무">[6]수목일위!#REF!</definedName>
    <definedName name="패랭이재료" localSheetId="0">[6]수목일위!#REF!</definedName>
    <definedName name="패랭이재료" localSheetId="6">[6]수목일위!#REF!</definedName>
    <definedName name="패랭이재료">[6]수목일위!#REF!</definedName>
    <definedName name="팽">[4]단가!$A$125</definedName>
    <definedName name="포천석재" localSheetId="0">[11]시설물!#REF!</definedName>
    <definedName name="포천석재" localSheetId="6">[11]시설물!#REF!</definedName>
    <definedName name="포천석재">[11]시설물!#REF!</definedName>
    <definedName name="피라3노무" localSheetId="0">[6]수목일위!#REF!</definedName>
    <definedName name="피라3노무" localSheetId="6">[6]수목일위!#REF!</definedName>
    <definedName name="피라3노무">[6]수목일위!#REF!</definedName>
    <definedName name="피라3재료" localSheetId="0">[6]수목일위!#REF!</definedName>
    <definedName name="피라3재료" localSheetId="6">[6]수목일위!#REF!</definedName>
    <definedName name="피라3재료">[6]수목일위!#REF!</definedName>
    <definedName name="합판3">[4]단가!$A$17</definedName>
    <definedName name="합판3노" localSheetId="0">[11]시설물!#REF!</definedName>
    <definedName name="합판3노" localSheetId="6">[11]시설물!#REF!</definedName>
    <definedName name="합판3노">[11]시설물!#REF!</definedName>
    <definedName name="합판3재" localSheetId="0">[11]시설물!#REF!</definedName>
    <definedName name="합판3재" localSheetId="6">[11]시설물!#REF!</definedName>
    <definedName name="합판3재">[11]시설물!#REF!</definedName>
    <definedName name="합판노무" localSheetId="0">[6]수목일위!#REF!</definedName>
    <definedName name="합판노무" localSheetId="6">[6]수목일위!#REF!</definedName>
    <definedName name="합판노무">[6]수목일위!#REF!</definedName>
    <definedName name="합판재료" localSheetId="0">[6]수목일위!#REF!</definedName>
    <definedName name="합판재료" localSheetId="6">[6]수목일위!#REF!</definedName>
    <definedName name="합판재료">[6]수목일위!#REF!</definedName>
    <definedName name="현장정리" localSheetId="0">[11]시설물!#REF!</definedName>
    <definedName name="현장정리" localSheetId="6">[11]시설물!#REF!</definedName>
    <definedName name="현장정리">[11]시설물!#REF!</definedName>
    <definedName name="홍단">[4]단가!$A$126</definedName>
    <definedName name="화강경계석노무" localSheetId="0">[6]수목일위!#REF!</definedName>
    <definedName name="화강경계석노무" localSheetId="6">[6]수목일위!#REF!</definedName>
    <definedName name="화강경계석노무">[6]수목일위!#REF!</definedName>
    <definedName name="화강경계석재료" localSheetId="0">[6]수목일위!#REF!</definedName>
    <definedName name="화강경계석재료" localSheetId="6">[6]수목일위!#REF!</definedName>
    <definedName name="화강경계석재료">[6]수목일위!#REF!</definedName>
    <definedName name="화강석경계석">[19]단가!$A$68</definedName>
    <definedName name="화살">[4]단가!$A$157</definedName>
    <definedName name="화살4노무" localSheetId="0">[6]수목일위!#REF!</definedName>
    <definedName name="화살4노무" localSheetId="6">[6]수목일위!#REF!</definedName>
    <definedName name="화살4노무">[6]수목일위!#REF!</definedName>
    <definedName name="화살4재료" localSheetId="0">[6]수목일위!#REF!</definedName>
    <definedName name="화살4재료" localSheetId="6">[6]수목일위!#REF!</definedName>
    <definedName name="화살4재료">[6]수목일위!#REF!</definedName>
    <definedName name="황매화6노무" localSheetId="0">[6]수목일위!#REF!</definedName>
    <definedName name="황매화6노무" localSheetId="6">[6]수목일위!#REF!</definedName>
    <definedName name="황매화6노무">[6]수목일위!#REF!</definedName>
    <definedName name="황매화6재료" localSheetId="0">[6]수목일위!#REF!</definedName>
    <definedName name="황매화6재료" localSheetId="6">[6]수목일위!#REF!</definedName>
    <definedName name="황매화6재료">[6]수목일위!#REF!</definedName>
    <definedName name="황매화8노무" localSheetId="0">[6]수목일위!#REF!</definedName>
    <definedName name="황매화8노무" localSheetId="6">[6]수목일위!#REF!</definedName>
    <definedName name="황매화8노무">[6]수목일위!#REF!</definedName>
    <definedName name="황매화8재료" localSheetId="0">[6]수목일위!#REF!</definedName>
    <definedName name="황매화8재료" localSheetId="6">[6]수목일위!#REF!</definedName>
    <definedName name="황매화8재료">[6]수목일위!#REF!</definedName>
    <definedName name="회양목">[19]단가!$A$137</definedName>
    <definedName name="회양목10노무" localSheetId="0">[6]수목일위!#REF!</definedName>
    <definedName name="회양목10노무" localSheetId="6">[6]수목일위!#REF!</definedName>
    <definedName name="회양목10노무">[6]수목일위!#REF!</definedName>
    <definedName name="회양목10재료" localSheetId="0">[6]수목일위!#REF!</definedName>
    <definedName name="회양목10재료" localSheetId="6">[6]수목일위!#REF!</definedName>
    <definedName name="회양목10재료">[6]수목일위!#REF!</definedName>
    <definedName name="회양목3노무" localSheetId="0">[6]수목일위!#REF!</definedName>
    <definedName name="회양목3노무" localSheetId="6">[6]수목일위!#REF!</definedName>
    <definedName name="회양목3노무">[6]수목일위!#REF!</definedName>
    <definedName name="회양목3재료" localSheetId="0">[6]수목일위!#REF!</definedName>
    <definedName name="회양목3재료" localSheetId="6">[6]수목일위!#REF!</definedName>
    <definedName name="회양목3재료">[6]수목일위!#REF!</definedName>
    <definedName name="회양목6노무" localSheetId="0">[6]수목일위!#REF!</definedName>
    <definedName name="회양목6노무" localSheetId="6">[6]수목일위!#REF!</definedName>
    <definedName name="회양목6노무">[6]수목일위!#REF!</definedName>
    <definedName name="회양목6재료" localSheetId="0">[6]수목일위!#REF!</definedName>
    <definedName name="회양목6재료" localSheetId="6">[6]수목일위!#REF!</definedName>
    <definedName name="회양목6재료">[6]수목일위!#REF!</definedName>
    <definedName name="회화">[4]단가!$A$127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87" i="13" l="1"/>
  <c r="J2585" i="13"/>
  <c r="J2583" i="13"/>
  <c r="J2581" i="13"/>
  <c r="J2579" i="13"/>
  <c r="J2577" i="13"/>
  <c r="J2575" i="13"/>
  <c r="J2573" i="13"/>
  <c r="J2571" i="13"/>
  <c r="J2569" i="13"/>
  <c r="J2567" i="13"/>
  <c r="J2565" i="13"/>
  <c r="J2563" i="13"/>
  <c r="J2561" i="13"/>
  <c r="J2559" i="13"/>
  <c r="J2557" i="13"/>
  <c r="J2555" i="13"/>
  <c r="J2553" i="13"/>
  <c r="J2551" i="13"/>
  <c r="J2549" i="13"/>
  <c r="J2547" i="13"/>
  <c r="J2545" i="13"/>
  <c r="J2543" i="13"/>
  <c r="J2541" i="13"/>
  <c r="J2539" i="13"/>
  <c r="J2537" i="13"/>
  <c r="J2535" i="13"/>
  <c r="J2533" i="13"/>
  <c r="J2531" i="13"/>
  <c r="J2529" i="13"/>
  <c r="J2527" i="13"/>
  <c r="J2525" i="13"/>
  <c r="J2523" i="13"/>
  <c r="J2521" i="13"/>
  <c r="J2519" i="13"/>
  <c r="J2517" i="13"/>
  <c r="J2515" i="13"/>
  <c r="J2513" i="13"/>
  <c r="J2511" i="13"/>
  <c r="J2509" i="13"/>
  <c r="J2507" i="13"/>
  <c r="J2505" i="13"/>
  <c r="J2503" i="13"/>
  <c r="J2501" i="13"/>
  <c r="J2499" i="13"/>
  <c r="J2497" i="13"/>
  <c r="J2495" i="13"/>
  <c r="J2493" i="13"/>
  <c r="J2491" i="13"/>
  <c r="J2489" i="13"/>
  <c r="J2487" i="13"/>
  <c r="J2485" i="13"/>
  <c r="J2483" i="13"/>
  <c r="J2481" i="13"/>
  <c r="J2479" i="13"/>
  <c r="J2477" i="13"/>
  <c r="J2475" i="13"/>
  <c r="J2473" i="13"/>
  <c r="J2471" i="13"/>
  <c r="J2469" i="13"/>
  <c r="J2467" i="13"/>
  <c r="J2465" i="13"/>
  <c r="J2463" i="13"/>
  <c r="J2461" i="13"/>
  <c r="J2459" i="13"/>
  <c r="J2457" i="13"/>
  <c r="J2455" i="13"/>
  <c r="J2453" i="13"/>
  <c r="J2451" i="13"/>
  <c r="J2449" i="13"/>
  <c r="J2447" i="13"/>
  <c r="J2445" i="13"/>
  <c r="J2443" i="13"/>
  <c r="J2441" i="13"/>
  <c r="J2439" i="13"/>
  <c r="J2437" i="13"/>
  <c r="J2435" i="13"/>
  <c r="J2433" i="13"/>
  <c r="J2431" i="13"/>
  <c r="J2265" i="13"/>
  <c r="J2263" i="13"/>
  <c r="J2261" i="13"/>
  <c r="J2259" i="13"/>
  <c r="J2257" i="13"/>
  <c r="J2255" i="13"/>
  <c r="J2253" i="13"/>
  <c r="J2251" i="13"/>
  <c r="J2249" i="13"/>
  <c r="J2247" i="13"/>
  <c r="J2245" i="13"/>
  <c r="J2243" i="13"/>
  <c r="J2241" i="13"/>
  <c r="J2239" i="13"/>
  <c r="J2237" i="13"/>
  <c r="J2235" i="13"/>
  <c r="J2233" i="13"/>
  <c r="J2231" i="13"/>
  <c r="J2229" i="13"/>
  <c r="J2227" i="13"/>
  <c r="J2225" i="13"/>
  <c r="J2223" i="13"/>
  <c r="J2221" i="13"/>
  <c r="J2219" i="13"/>
  <c r="J2217" i="13"/>
  <c r="J2215" i="13"/>
  <c r="J2213" i="13"/>
  <c r="J2211" i="13"/>
  <c r="J2209" i="13"/>
  <c r="J2207" i="13"/>
  <c r="J2205" i="13"/>
  <c r="J2203" i="13"/>
  <c r="J2201" i="13"/>
  <c r="J2199" i="13"/>
  <c r="J2197" i="13"/>
  <c r="J2195" i="13"/>
  <c r="J2193" i="13"/>
  <c r="J2191" i="13"/>
  <c r="J2189" i="13"/>
  <c r="J2187" i="13"/>
  <c r="J2185" i="13"/>
  <c r="J2183" i="13"/>
  <c r="J2181" i="13"/>
  <c r="J2179" i="13"/>
  <c r="J2177" i="13"/>
  <c r="J2175" i="13"/>
  <c r="J2173" i="13"/>
  <c r="J2171" i="13"/>
  <c r="J2169" i="13"/>
  <c r="J2167" i="13"/>
  <c r="J2165" i="13"/>
  <c r="J2163" i="13"/>
  <c r="J2161" i="13"/>
  <c r="J2159" i="13"/>
  <c r="J2157" i="13"/>
  <c r="J2155" i="13"/>
  <c r="J2153" i="13"/>
  <c r="J2151" i="13"/>
  <c r="J2149" i="13"/>
  <c r="J2147" i="13"/>
  <c r="J2145" i="13"/>
  <c r="J2143" i="13"/>
  <c r="J2141" i="13"/>
  <c r="J2139" i="13"/>
  <c r="J2137" i="13"/>
  <c r="J2135" i="13"/>
  <c r="J2133" i="13"/>
  <c r="J2131" i="13"/>
  <c r="J2129" i="13"/>
  <c r="J2127" i="13"/>
  <c r="J2125" i="13"/>
  <c r="J2123" i="13"/>
  <c r="J2121" i="13"/>
  <c r="J2119" i="13"/>
  <c r="J2117" i="13"/>
  <c r="J2115" i="13"/>
  <c r="J2113" i="13"/>
  <c r="J2111" i="13"/>
  <c r="J2109" i="13"/>
  <c r="J1943" i="13"/>
  <c r="J1941" i="13"/>
  <c r="J1939" i="13"/>
  <c r="J1937" i="13"/>
  <c r="J1935" i="13"/>
  <c r="J1933" i="13"/>
  <c r="J1931" i="13"/>
  <c r="J1929" i="13"/>
  <c r="J1927" i="13"/>
  <c r="J1925" i="13"/>
  <c r="J1923" i="13"/>
  <c r="J1921" i="13"/>
  <c r="J1919" i="13"/>
  <c r="J1917" i="13"/>
  <c r="J1915" i="13"/>
  <c r="J1913" i="13"/>
  <c r="J1911" i="13"/>
  <c r="J1909" i="13"/>
  <c r="J1907" i="13"/>
  <c r="J1905" i="13"/>
  <c r="J1903" i="13"/>
  <c r="J1901" i="13"/>
  <c r="J1899" i="13"/>
  <c r="J1897" i="13"/>
  <c r="J1895" i="13"/>
  <c r="J1893" i="13"/>
  <c r="J1891" i="13"/>
  <c r="J1889" i="13"/>
  <c r="J1887" i="13"/>
  <c r="J1885" i="13"/>
  <c r="J1883" i="13"/>
  <c r="J1881" i="13"/>
  <c r="J1879" i="13"/>
  <c r="J1877" i="13"/>
  <c r="J1875" i="13"/>
  <c r="J1873" i="13"/>
  <c r="J1871" i="13"/>
  <c r="J1869" i="13"/>
  <c r="J1867" i="13"/>
  <c r="J1865" i="13"/>
  <c r="J1863" i="13"/>
  <c r="J1861" i="13"/>
  <c r="J1859" i="13"/>
  <c r="J1857" i="13"/>
  <c r="J1855" i="13"/>
  <c r="J1853" i="13"/>
  <c r="J1851" i="13"/>
  <c r="J1849" i="13"/>
  <c r="J1847" i="13"/>
  <c r="J1845" i="13"/>
  <c r="J1843" i="13"/>
  <c r="J1841" i="13"/>
  <c r="J1839" i="13"/>
  <c r="J1837" i="13"/>
  <c r="J1835" i="13"/>
  <c r="J1833" i="13"/>
  <c r="J1831" i="13"/>
  <c r="J1829" i="13"/>
  <c r="J1827" i="13"/>
  <c r="J1825" i="13"/>
  <c r="J1823" i="13"/>
  <c r="J1821" i="13"/>
  <c r="J1819" i="13"/>
  <c r="J1817" i="13"/>
  <c r="J1815" i="13"/>
  <c r="J1813" i="13"/>
  <c r="J1811" i="13"/>
  <c r="J1809" i="13"/>
  <c r="J1807" i="13"/>
  <c r="J1805" i="13"/>
  <c r="J1803" i="13"/>
  <c r="J1801" i="13"/>
  <c r="J1799" i="13"/>
  <c r="J1797" i="13"/>
  <c r="J1795" i="13"/>
  <c r="J1793" i="13"/>
  <c r="J1791" i="13"/>
  <c r="J1789" i="13"/>
  <c r="J1787" i="13"/>
  <c r="J1621" i="13"/>
  <c r="J1619" i="13"/>
  <c r="J1617" i="13"/>
  <c r="J1615" i="13"/>
  <c r="J1613" i="13"/>
  <c r="J1611" i="13"/>
  <c r="J1609" i="13"/>
  <c r="J1607" i="13"/>
  <c r="J1605" i="13"/>
  <c r="J1603" i="13"/>
  <c r="J1601" i="13"/>
  <c r="J1599" i="13"/>
  <c r="J1597" i="13"/>
  <c r="J1595" i="13"/>
  <c r="J1593" i="13"/>
  <c r="J1591" i="13"/>
  <c r="J1589" i="13"/>
  <c r="J1587" i="13"/>
  <c r="J1585" i="13"/>
  <c r="J1583" i="13"/>
  <c r="J1581" i="13"/>
  <c r="J1579" i="13"/>
  <c r="J1577" i="13"/>
  <c r="J1575" i="13"/>
  <c r="J1573" i="13"/>
  <c r="J1571" i="13"/>
  <c r="J1569" i="13"/>
  <c r="J1567" i="13"/>
  <c r="J1565" i="13"/>
  <c r="J1563" i="13"/>
  <c r="J1561" i="13"/>
  <c r="J1559" i="13"/>
  <c r="J1557" i="13"/>
  <c r="J1555" i="13"/>
  <c r="J1553" i="13"/>
  <c r="J1551" i="13"/>
  <c r="J1549" i="13"/>
  <c r="J1547" i="13"/>
  <c r="J1545" i="13"/>
  <c r="J1543" i="13"/>
  <c r="J1541" i="13"/>
  <c r="J1539" i="13"/>
  <c r="J1537" i="13"/>
  <c r="J1535" i="13"/>
  <c r="J1533" i="13"/>
  <c r="J1531" i="13"/>
  <c r="J1529" i="13"/>
  <c r="J1527" i="13"/>
  <c r="J1525" i="13"/>
  <c r="J1523" i="13"/>
  <c r="J1521" i="13"/>
  <c r="J1519" i="13"/>
  <c r="J1517" i="13"/>
  <c r="J1515" i="13"/>
  <c r="J1513" i="13"/>
  <c r="J1511" i="13"/>
  <c r="J1509" i="13"/>
  <c r="J1507" i="13"/>
  <c r="J1505" i="13"/>
  <c r="J1503" i="13"/>
  <c r="J1501" i="13"/>
  <c r="J1499" i="13"/>
  <c r="J1497" i="13"/>
  <c r="J1495" i="13"/>
  <c r="J1493" i="13"/>
  <c r="J1491" i="13"/>
  <c r="J1489" i="13"/>
  <c r="J1487" i="13"/>
  <c r="J1485" i="13"/>
  <c r="J1483" i="13"/>
  <c r="J1481" i="13"/>
  <c r="J1479" i="13"/>
  <c r="J1477" i="13"/>
  <c r="J1475" i="13"/>
  <c r="J1473" i="13"/>
  <c r="J1471" i="13"/>
  <c r="J1469" i="13"/>
  <c r="J1467" i="13"/>
  <c r="J1465" i="13"/>
  <c r="J1299" i="13"/>
  <c r="J1297" i="13"/>
  <c r="J1295" i="13"/>
  <c r="J1293" i="13"/>
  <c r="J1291" i="13"/>
  <c r="J1289" i="13"/>
  <c r="J1287" i="13"/>
  <c r="J1285" i="13"/>
  <c r="J1283" i="13"/>
  <c r="J1281" i="13"/>
  <c r="J1279" i="13"/>
  <c r="J1277" i="13"/>
  <c r="J1275" i="13"/>
  <c r="J1273" i="13"/>
  <c r="J1271" i="13"/>
  <c r="J1269" i="13"/>
  <c r="J1267" i="13"/>
  <c r="J1265" i="13"/>
  <c r="J1263" i="13"/>
  <c r="J1261" i="13"/>
  <c r="J1259" i="13"/>
  <c r="J1257" i="13"/>
  <c r="J1255" i="13"/>
  <c r="J1253" i="13"/>
  <c r="J1251" i="13"/>
  <c r="J1249" i="13"/>
  <c r="J1247" i="13"/>
  <c r="J1245" i="13"/>
  <c r="J1243" i="13"/>
  <c r="J1241" i="13"/>
  <c r="J1239" i="13"/>
  <c r="J1237" i="13"/>
  <c r="J1235" i="13"/>
  <c r="J1233" i="13"/>
  <c r="J1231" i="13"/>
  <c r="J1229" i="13"/>
  <c r="J1227" i="13"/>
  <c r="J1225" i="13"/>
  <c r="J1223" i="13"/>
  <c r="J1221" i="13"/>
  <c r="J1219" i="13"/>
  <c r="J1217" i="13"/>
  <c r="J1215" i="13"/>
  <c r="J1213" i="13"/>
  <c r="J1211" i="13"/>
  <c r="J1209" i="13"/>
  <c r="J1207" i="13"/>
  <c r="J1205" i="13"/>
  <c r="J1203" i="13"/>
  <c r="J1201" i="13"/>
  <c r="J1199" i="13"/>
  <c r="J1197" i="13"/>
  <c r="J1195" i="13"/>
  <c r="J1193" i="13"/>
  <c r="J1191" i="13"/>
  <c r="J1189" i="13"/>
  <c r="J1187" i="13"/>
  <c r="J1185" i="13"/>
  <c r="J1183" i="13"/>
  <c r="J1181" i="13"/>
  <c r="J1179" i="13"/>
  <c r="J1177" i="13"/>
  <c r="J1175" i="13"/>
  <c r="J1173" i="13"/>
  <c r="J1171" i="13"/>
  <c r="J1169" i="13"/>
  <c r="J1167" i="13"/>
  <c r="J1165" i="13"/>
  <c r="J1163" i="13"/>
  <c r="J1161" i="13"/>
  <c r="J1159" i="13"/>
  <c r="J1157" i="13"/>
  <c r="J1155" i="13"/>
  <c r="J1153" i="13"/>
  <c r="J1151" i="13"/>
  <c r="J1149" i="13"/>
  <c r="J1147" i="13"/>
  <c r="J1145" i="13"/>
  <c r="J1143" i="13"/>
  <c r="J977" i="13"/>
  <c r="J975" i="13"/>
  <c r="J973" i="13"/>
  <c r="J971" i="13"/>
  <c r="J969" i="13"/>
  <c r="J967" i="13"/>
  <c r="J965" i="13"/>
  <c r="J963" i="13"/>
  <c r="J961" i="13"/>
  <c r="J959" i="13"/>
  <c r="J957" i="13"/>
  <c r="J955" i="13"/>
  <c r="J953" i="13"/>
  <c r="J951" i="13"/>
  <c r="J949" i="13"/>
  <c r="J947" i="13"/>
  <c r="J945" i="13"/>
  <c r="J943" i="13"/>
  <c r="J941" i="13"/>
  <c r="J939" i="13"/>
  <c r="J937" i="13"/>
  <c r="J935" i="13"/>
  <c r="J933" i="13"/>
  <c r="J931" i="13"/>
  <c r="J929" i="13"/>
  <c r="J927" i="13"/>
  <c r="J925" i="13"/>
  <c r="J923" i="13"/>
  <c r="J921" i="13"/>
  <c r="J919" i="13"/>
  <c r="J917" i="13"/>
  <c r="J915" i="13"/>
  <c r="J913" i="13"/>
  <c r="J911" i="13"/>
  <c r="J909" i="13"/>
  <c r="J907" i="13"/>
  <c r="J905" i="13"/>
  <c r="J903" i="13"/>
  <c r="J901" i="13"/>
  <c r="J899" i="13"/>
  <c r="J897" i="13"/>
  <c r="J895" i="13"/>
  <c r="J893" i="13"/>
  <c r="J891" i="13"/>
  <c r="J889" i="13"/>
  <c r="J887" i="13"/>
  <c r="J885" i="13"/>
  <c r="J883" i="13"/>
  <c r="J881" i="13"/>
  <c r="J879" i="13"/>
  <c r="J877" i="13"/>
  <c r="J875" i="13"/>
  <c r="J873" i="13"/>
  <c r="J871" i="13"/>
  <c r="J869" i="13"/>
  <c r="J867" i="13"/>
  <c r="J865" i="13"/>
  <c r="J863" i="13"/>
  <c r="J861" i="13"/>
  <c r="J859" i="13"/>
  <c r="J857" i="13"/>
  <c r="J855" i="13"/>
  <c r="J853" i="13"/>
  <c r="J851" i="13"/>
  <c r="J849" i="13"/>
  <c r="J847" i="13"/>
  <c r="J845" i="13"/>
  <c r="J843" i="13"/>
  <c r="J841" i="13"/>
  <c r="J839" i="13"/>
  <c r="J837" i="13"/>
  <c r="J835" i="13"/>
  <c r="J833" i="13"/>
  <c r="J831" i="13"/>
  <c r="J829" i="13"/>
  <c r="J827" i="13"/>
  <c r="J825" i="13"/>
  <c r="J823" i="13"/>
  <c r="J821" i="13"/>
  <c r="J655" i="13"/>
  <c r="J653" i="13"/>
  <c r="J651" i="13"/>
  <c r="J649" i="13"/>
  <c r="J647" i="13"/>
  <c r="J645" i="13"/>
  <c r="J643" i="13"/>
  <c r="J641" i="13"/>
  <c r="J639" i="13"/>
  <c r="J637" i="13"/>
  <c r="J635" i="13"/>
  <c r="J633" i="13"/>
  <c r="J631" i="13"/>
  <c r="J629" i="13"/>
  <c r="J627" i="13"/>
  <c r="J625" i="13"/>
  <c r="J623" i="13"/>
  <c r="J621" i="13"/>
  <c r="J619" i="13"/>
  <c r="J617" i="13"/>
  <c r="J615" i="13"/>
  <c r="J613" i="13"/>
  <c r="J611" i="13"/>
  <c r="J609" i="13"/>
  <c r="J607" i="13"/>
  <c r="J605" i="13"/>
  <c r="J603" i="13"/>
  <c r="J601" i="13"/>
  <c r="J599" i="13"/>
  <c r="J597" i="13"/>
  <c r="J595" i="13"/>
  <c r="J593" i="13"/>
  <c r="J591" i="13"/>
  <c r="J589" i="13"/>
  <c r="J587" i="13"/>
  <c r="J585" i="13"/>
  <c r="J583" i="13"/>
  <c r="J581" i="13"/>
  <c r="J579" i="13"/>
  <c r="J577" i="13"/>
  <c r="J575" i="13"/>
  <c r="J573" i="13"/>
  <c r="J571" i="13"/>
  <c r="J569" i="13"/>
  <c r="J567" i="13"/>
  <c r="J565" i="13"/>
  <c r="J563" i="13"/>
  <c r="J561" i="13"/>
  <c r="J559" i="13"/>
  <c r="J557" i="13"/>
  <c r="J555" i="13"/>
  <c r="J553" i="13"/>
  <c r="J551" i="13"/>
  <c r="J549" i="13"/>
  <c r="J547" i="13"/>
  <c r="J545" i="13"/>
  <c r="J543" i="13"/>
  <c r="J541" i="13"/>
  <c r="J539" i="13"/>
  <c r="J537" i="13"/>
  <c r="J535" i="13"/>
  <c r="J533" i="13"/>
  <c r="J531" i="13"/>
  <c r="J529" i="13"/>
  <c r="J527" i="13"/>
  <c r="J525" i="13"/>
  <c r="J523" i="13"/>
  <c r="J521" i="13"/>
  <c r="J519" i="13"/>
  <c r="J517" i="13"/>
  <c r="J515" i="13"/>
  <c r="J513" i="13"/>
  <c r="J511" i="13"/>
  <c r="J509" i="13"/>
  <c r="J507" i="13"/>
  <c r="J505" i="13"/>
  <c r="J503" i="13"/>
  <c r="J501" i="13"/>
  <c r="J499" i="13"/>
  <c r="J333" i="13"/>
  <c r="J331" i="13"/>
  <c r="J329" i="13"/>
  <c r="J327" i="13"/>
  <c r="J325" i="13"/>
  <c r="J323" i="13"/>
  <c r="J321" i="13"/>
  <c r="J319" i="13"/>
  <c r="J317" i="13"/>
  <c r="J315" i="13"/>
  <c r="J313" i="13"/>
  <c r="J311" i="13"/>
  <c r="J309" i="13"/>
  <c r="J307" i="13"/>
  <c r="J305" i="13"/>
  <c r="J303" i="13"/>
  <c r="J301" i="13"/>
  <c r="J299" i="13"/>
  <c r="J297" i="13"/>
  <c r="J295" i="13"/>
  <c r="J293" i="13"/>
  <c r="J291" i="13"/>
  <c r="J289" i="13"/>
  <c r="J287" i="13"/>
  <c r="J285" i="13"/>
  <c r="J283" i="13"/>
  <c r="J281" i="13"/>
  <c r="J279" i="13"/>
  <c r="J277" i="13"/>
  <c r="J275" i="13"/>
  <c r="J273" i="13"/>
  <c r="J271" i="13"/>
  <c r="J269" i="13"/>
  <c r="J267" i="13"/>
  <c r="J265" i="13"/>
  <c r="J263" i="13"/>
  <c r="J261" i="13"/>
  <c r="J259" i="13"/>
  <c r="J257" i="13"/>
  <c r="J255" i="13"/>
  <c r="J253" i="13"/>
  <c r="J251" i="13"/>
  <c r="J249" i="13"/>
  <c r="J247" i="13"/>
  <c r="J245" i="13"/>
  <c r="J243" i="13"/>
  <c r="J241" i="13"/>
  <c r="J239" i="13"/>
  <c r="J237" i="13"/>
  <c r="J235" i="13"/>
  <c r="J233" i="13"/>
  <c r="J231" i="13"/>
  <c r="J229" i="13"/>
  <c r="J227" i="13"/>
  <c r="J225" i="13"/>
  <c r="J223" i="13"/>
  <c r="J221" i="13"/>
  <c r="J219" i="13"/>
  <c r="J217" i="13"/>
  <c r="J215" i="13"/>
  <c r="J213" i="13"/>
  <c r="J211" i="13"/>
  <c r="J209" i="13"/>
  <c r="J207" i="13"/>
  <c r="J205" i="13"/>
  <c r="J203" i="13"/>
  <c r="J201" i="13"/>
  <c r="J199" i="13"/>
  <c r="J197" i="13"/>
  <c r="J195" i="13"/>
  <c r="J193" i="13"/>
  <c r="J191" i="13"/>
  <c r="J189" i="13"/>
  <c r="J187" i="13"/>
  <c r="J185" i="13"/>
  <c r="J183" i="13"/>
  <c r="J181" i="13"/>
  <c r="J179" i="13"/>
  <c r="J177" i="13"/>
  <c r="J2587" i="12"/>
  <c r="J2585" i="12"/>
  <c r="J2583" i="12"/>
  <c r="J2581" i="12"/>
  <c r="J2579" i="12"/>
  <c r="J2577" i="12"/>
  <c r="J2575" i="12"/>
  <c r="J2573" i="12"/>
  <c r="J2571" i="12"/>
  <c r="J2569" i="12"/>
  <c r="J2567" i="12"/>
  <c r="J2565" i="12"/>
  <c r="J2563" i="12"/>
  <c r="J2561" i="12"/>
  <c r="J2559" i="12"/>
  <c r="J2557" i="12"/>
  <c r="J2555" i="12"/>
  <c r="J2553" i="12"/>
  <c r="J2551" i="12"/>
  <c r="J2549" i="12"/>
  <c r="J2547" i="12"/>
  <c r="J2545" i="12"/>
  <c r="J2543" i="12"/>
  <c r="J2541" i="12"/>
  <c r="J2539" i="12"/>
  <c r="J2537" i="12"/>
  <c r="J2535" i="12"/>
  <c r="J2533" i="12"/>
  <c r="J2531" i="12"/>
  <c r="J2529" i="12"/>
  <c r="J2527" i="12"/>
  <c r="J2525" i="12"/>
  <c r="J2523" i="12"/>
  <c r="J2521" i="12"/>
  <c r="J2519" i="12"/>
  <c r="J2517" i="12"/>
  <c r="J2515" i="12"/>
  <c r="J2513" i="12"/>
  <c r="J2511" i="12"/>
  <c r="J2509" i="12"/>
  <c r="J2507" i="12"/>
  <c r="J2505" i="12"/>
  <c r="J2503" i="12"/>
  <c r="J2501" i="12"/>
  <c r="J2499" i="12"/>
  <c r="J2497" i="12"/>
  <c r="J2495" i="12"/>
  <c r="J2493" i="12"/>
  <c r="J2491" i="12"/>
  <c r="J2489" i="12"/>
  <c r="J2487" i="12"/>
  <c r="J2485" i="12"/>
  <c r="J2483" i="12"/>
  <c r="J2481" i="12"/>
  <c r="J2479" i="12"/>
  <c r="J2477" i="12"/>
  <c r="J2475" i="12"/>
  <c r="J2473" i="12"/>
  <c r="J2471" i="12"/>
  <c r="J2469" i="12"/>
  <c r="J2467" i="12"/>
  <c r="J2465" i="12"/>
  <c r="J2463" i="12"/>
  <c r="J2461" i="12"/>
  <c r="J2459" i="12"/>
  <c r="J2457" i="12"/>
  <c r="J2455" i="12"/>
  <c r="J2453" i="12"/>
  <c r="J2451" i="12"/>
  <c r="J2449" i="12"/>
  <c r="J2447" i="12"/>
  <c r="J2445" i="12"/>
  <c r="J2443" i="12"/>
  <c r="J2441" i="12"/>
  <c r="J2439" i="12"/>
  <c r="J2437" i="12"/>
  <c r="J2435" i="12"/>
  <c r="J2433" i="12"/>
  <c r="J2431" i="12"/>
  <c r="J2265" i="12"/>
  <c r="J2263" i="12"/>
  <c r="J2261" i="12"/>
  <c r="J2259" i="12"/>
  <c r="J2257" i="12"/>
  <c r="J2255" i="12"/>
  <c r="J2253" i="12"/>
  <c r="J2251" i="12"/>
  <c r="J2249" i="12"/>
  <c r="J2247" i="12"/>
  <c r="J2245" i="12"/>
  <c r="J2243" i="12"/>
  <c r="J2241" i="12"/>
  <c r="J2239" i="12"/>
  <c r="J2237" i="12"/>
  <c r="J2235" i="12"/>
  <c r="J2233" i="12"/>
  <c r="J2231" i="12"/>
  <c r="J2229" i="12"/>
  <c r="J2227" i="12"/>
  <c r="J2225" i="12"/>
  <c r="J2223" i="12"/>
  <c r="J2221" i="12"/>
  <c r="J2219" i="12"/>
  <c r="J2217" i="12"/>
  <c r="J2215" i="12"/>
  <c r="J2213" i="12"/>
  <c r="J2211" i="12"/>
  <c r="J2209" i="12"/>
  <c r="J2207" i="12"/>
  <c r="J2205" i="12"/>
  <c r="J2203" i="12"/>
  <c r="J2201" i="12"/>
  <c r="J2199" i="12"/>
  <c r="J2197" i="12"/>
  <c r="J2195" i="12"/>
  <c r="J2193" i="12"/>
  <c r="J2191" i="12"/>
  <c r="J2189" i="12"/>
  <c r="J2187" i="12"/>
  <c r="J2185" i="12"/>
  <c r="J2183" i="12"/>
  <c r="J2181" i="12"/>
  <c r="J2179" i="12"/>
  <c r="J2177" i="12"/>
  <c r="J2175" i="12"/>
  <c r="J2173" i="12"/>
  <c r="J2171" i="12"/>
  <c r="J2169" i="12"/>
  <c r="J2167" i="12"/>
  <c r="J2165" i="12"/>
  <c r="J2163" i="12"/>
  <c r="J2161" i="12"/>
  <c r="J2159" i="12"/>
  <c r="J2157" i="12"/>
  <c r="J2155" i="12"/>
  <c r="J2153" i="12"/>
  <c r="J2151" i="12"/>
  <c r="J2149" i="12"/>
  <c r="J2147" i="12"/>
  <c r="J2145" i="12"/>
  <c r="J2143" i="12"/>
  <c r="J2141" i="12"/>
  <c r="J2139" i="12"/>
  <c r="J2137" i="12"/>
  <c r="J2135" i="12"/>
  <c r="J2133" i="12"/>
  <c r="J2131" i="12"/>
  <c r="J2129" i="12"/>
  <c r="J2127" i="12"/>
  <c r="J2125" i="12"/>
  <c r="J2123" i="12"/>
  <c r="J2121" i="12"/>
  <c r="J2119" i="12"/>
  <c r="J2117" i="12"/>
  <c r="J2115" i="12"/>
  <c r="J2113" i="12"/>
  <c r="J2111" i="12"/>
  <c r="J2109" i="12"/>
  <c r="J1943" i="12"/>
  <c r="J1941" i="12"/>
  <c r="J1939" i="12"/>
  <c r="J1937" i="12"/>
  <c r="J1935" i="12"/>
  <c r="J1933" i="12"/>
  <c r="J1931" i="12"/>
  <c r="J1929" i="12"/>
  <c r="J1927" i="12"/>
  <c r="J1925" i="12"/>
  <c r="J1923" i="12"/>
  <c r="J1921" i="12"/>
  <c r="J1919" i="12"/>
  <c r="J1917" i="12"/>
  <c r="J1915" i="12"/>
  <c r="J1913" i="12"/>
  <c r="J1911" i="12"/>
  <c r="J1909" i="12"/>
  <c r="J1907" i="12"/>
  <c r="J1905" i="12"/>
  <c r="J1903" i="12"/>
  <c r="J1901" i="12"/>
  <c r="J1899" i="12"/>
  <c r="J1897" i="12"/>
  <c r="J1895" i="12"/>
  <c r="J1893" i="12"/>
  <c r="J1891" i="12"/>
  <c r="J1889" i="12"/>
  <c r="J1887" i="12"/>
  <c r="J1885" i="12"/>
  <c r="J1883" i="12"/>
  <c r="J1881" i="12"/>
  <c r="J1879" i="12"/>
  <c r="J1877" i="12"/>
  <c r="J1875" i="12"/>
  <c r="J1873" i="12"/>
  <c r="J1871" i="12"/>
  <c r="J1869" i="12"/>
  <c r="J1867" i="12"/>
  <c r="J1865" i="12"/>
  <c r="J1863" i="12"/>
  <c r="J1861" i="12"/>
  <c r="J1859" i="12"/>
  <c r="J1857" i="12"/>
  <c r="J1855" i="12"/>
  <c r="J1853" i="12"/>
  <c r="J1851" i="12"/>
  <c r="J1849" i="12"/>
  <c r="J1847" i="12"/>
  <c r="J1845" i="12"/>
  <c r="J1843" i="12"/>
  <c r="J1841" i="12"/>
  <c r="J1839" i="12"/>
  <c r="J1837" i="12"/>
  <c r="J1835" i="12"/>
  <c r="J1833" i="12"/>
  <c r="J1831" i="12"/>
  <c r="J1829" i="12"/>
  <c r="J1827" i="12"/>
  <c r="J1825" i="12"/>
  <c r="J1823" i="12"/>
  <c r="J1821" i="12"/>
  <c r="J1819" i="12"/>
  <c r="J1817" i="12"/>
  <c r="J1815" i="12"/>
  <c r="J1813" i="12"/>
  <c r="J1811" i="12"/>
  <c r="J1809" i="12"/>
  <c r="J1807" i="12"/>
  <c r="J1805" i="12"/>
  <c r="J1803" i="12"/>
  <c r="J1801" i="12"/>
  <c r="J1799" i="12"/>
  <c r="J1797" i="12"/>
  <c r="J1795" i="12"/>
  <c r="J1793" i="12"/>
  <c r="J1791" i="12"/>
  <c r="J1789" i="12"/>
  <c r="J1787" i="12"/>
  <c r="J1621" i="12"/>
  <c r="J1619" i="12"/>
  <c r="J1617" i="12"/>
  <c r="J1615" i="12"/>
  <c r="J1613" i="12"/>
  <c r="J1611" i="12"/>
  <c r="J1609" i="12"/>
  <c r="J1607" i="12"/>
  <c r="J1605" i="12"/>
  <c r="J1603" i="12"/>
  <c r="J1601" i="12"/>
  <c r="J1599" i="12"/>
  <c r="J1597" i="12"/>
  <c r="J1595" i="12"/>
  <c r="J1593" i="12"/>
  <c r="J1591" i="12"/>
  <c r="J1589" i="12"/>
  <c r="J1587" i="12"/>
  <c r="J1585" i="12"/>
  <c r="J1583" i="12"/>
  <c r="J1581" i="12"/>
  <c r="J1579" i="12"/>
  <c r="J1577" i="12"/>
  <c r="J1575" i="12"/>
  <c r="J1573" i="12"/>
  <c r="J1571" i="12"/>
  <c r="J1569" i="12"/>
  <c r="J1567" i="12"/>
  <c r="J1565" i="12"/>
  <c r="J1563" i="12"/>
  <c r="J1561" i="12"/>
  <c r="J1559" i="12"/>
  <c r="J1557" i="12"/>
  <c r="J1555" i="12"/>
  <c r="J1553" i="12"/>
  <c r="J1551" i="12"/>
  <c r="J1549" i="12"/>
  <c r="J1547" i="12"/>
  <c r="J1545" i="12"/>
  <c r="J1543" i="12"/>
  <c r="J1541" i="12"/>
  <c r="J1539" i="12"/>
  <c r="J1537" i="12"/>
  <c r="J1535" i="12"/>
  <c r="J1533" i="12"/>
  <c r="J1531" i="12"/>
  <c r="J1529" i="12"/>
  <c r="J1527" i="12"/>
  <c r="J1525" i="12"/>
  <c r="J1523" i="12"/>
  <c r="J1521" i="12"/>
  <c r="J1519" i="12"/>
  <c r="J1517" i="12"/>
  <c r="J1515" i="12"/>
  <c r="J1513" i="12"/>
  <c r="J1511" i="12"/>
  <c r="J1509" i="12"/>
  <c r="J1507" i="12"/>
  <c r="J1505" i="12"/>
  <c r="J1503" i="12"/>
  <c r="J1501" i="12"/>
  <c r="J1499" i="12"/>
  <c r="J1497" i="12"/>
  <c r="J1495" i="12"/>
  <c r="J1493" i="12"/>
  <c r="J1491" i="12"/>
  <c r="J1489" i="12"/>
  <c r="J1487" i="12"/>
  <c r="J1485" i="12"/>
  <c r="J1483" i="12"/>
  <c r="J1481" i="12"/>
  <c r="J1479" i="12"/>
  <c r="J1477" i="12"/>
  <c r="J1475" i="12"/>
  <c r="J1473" i="12"/>
  <c r="J1471" i="12"/>
  <c r="J1469" i="12"/>
  <c r="J1467" i="12"/>
  <c r="J1465" i="12"/>
  <c r="J1299" i="12"/>
  <c r="J1297" i="12"/>
  <c r="J1295" i="12"/>
  <c r="J1293" i="12"/>
  <c r="J1291" i="12"/>
  <c r="J1289" i="12"/>
  <c r="J1287" i="12"/>
  <c r="J1285" i="12"/>
  <c r="J1283" i="12"/>
  <c r="J1281" i="12"/>
  <c r="J1279" i="12"/>
  <c r="J1277" i="12"/>
  <c r="J1275" i="12"/>
  <c r="J1273" i="12"/>
  <c r="J1271" i="12"/>
  <c r="J1269" i="12"/>
  <c r="J1267" i="12"/>
  <c r="J1265" i="12"/>
  <c r="J1263" i="12"/>
  <c r="J1261" i="12"/>
  <c r="J1259" i="12"/>
  <c r="J1257" i="12"/>
  <c r="J1255" i="12"/>
  <c r="J1253" i="12"/>
  <c r="J1251" i="12"/>
  <c r="J1249" i="12"/>
  <c r="J1247" i="12"/>
  <c r="J1245" i="12"/>
  <c r="J1243" i="12"/>
  <c r="J1241" i="12"/>
  <c r="J1239" i="12"/>
  <c r="J1237" i="12"/>
  <c r="J1235" i="12"/>
  <c r="J1233" i="12"/>
  <c r="J1231" i="12"/>
  <c r="J1229" i="12"/>
  <c r="J1227" i="12"/>
  <c r="J1225" i="12"/>
  <c r="J1223" i="12"/>
  <c r="J1221" i="12"/>
  <c r="J1219" i="12"/>
  <c r="J1217" i="12"/>
  <c r="J1215" i="12"/>
  <c r="J1213" i="12"/>
  <c r="J1211" i="12"/>
  <c r="J1209" i="12"/>
  <c r="J1207" i="12"/>
  <c r="J1205" i="12"/>
  <c r="J1203" i="12"/>
  <c r="J1201" i="12"/>
  <c r="J1199" i="12"/>
  <c r="J1197" i="12"/>
  <c r="J1195" i="12"/>
  <c r="J1193" i="12"/>
  <c r="J1191" i="12"/>
  <c r="J1189" i="12"/>
  <c r="J1187" i="12"/>
  <c r="J1185" i="12"/>
  <c r="J1183" i="12"/>
  <c r="J1181" i="12"/>
  <c r="J1179" i="12"/>
  <c r="J1177" i="12"/>
  <c r="J1175" i="12"/>
  <c r="J1173" i="12"/>
  <c r="J1171" i="12"/>
  <c r="J1169" i="12"/>
  <c r="J1167" i="12"/>
  <c r="J1165" i="12"/>
  <c r="J1163" i="12"/>
  <c r="J1161" i="12"/>
  <c r="J1159" i="12"/>
  <c r="J1157" i="12"/>
  <c r="J1155" i="12"/>
  <c r="J1153" i="12"/>
  <c r="J1151" i="12"/>
  <c r="J1149" i="12"/>
  <c r="J1147" i="12"/>
  <c r="J1145" i="12"/>
  <c r="J1143" i="12"/>
  <c r="J977" i="12"/>
  <c r="J975" i="12"/>
  <c r="J973" i="12"/>
  <c r="J971" i="12"/>
  <c r="J969" i="12"/>
  <c r="J967" i="12"/>
  <c r="J965" i="12"/>
  <c r="J963" i="12"/>
  <c r="J961" i="12"/>
  <c r="J959" i="12"/>
  <c r="J957" i="12"/>
  <c r="J955" i="12"/>
  <c r="J953" i="12"/>
  <c r="J951" i="12"/>
  <c r="J949" i="12"/>
  <c r="J947" i="12"/>
  <c r="J945" i="12"/>
  <c r="J943" i="12"/>
  <c r="J941" i="12"/>
  <c r="J939" i="12"/>
  <c r="J937" i="12"/>
  <c r="J935" i="12"/>
  <c r="J933" i="12"/>
  <c r="J931" i="12"/>
  <c r="J929" i="12"/>
  <c r="J927" i="12"/>
  <c r="J925" i="12"/>
  <c r="J923" i="12"/>
  <c r="J921" i="12"/>
  <c r="J919" i="12"/>
  <c r="J917" i="12"/>
  <c r="J915" i="12"/>
  <c r="J913" i="12"/>
  <c r="J911" i="12"/>
  <c r="J909" i="12"/>
  <c r="J907" i="12"/>
  <c r="J905" i="12"/>
  <c r="J903" i="12"/>
  <c r="J901" i="12"/>
  <c r="J899" i="12"/>
  <c r="J897" i="12"/>
  <c r="J895" i="12"/>
  <c r="J893" i="12"/>
  <c r="J891" i="12"/>
  <c r="J889" i="12"/>
  <c r="J887" i="12"/>
  <c r="J885" i="12"/>
  <c r="J883" i="12"/>
  <c r="J881" i="12"/>
  <c r="J879" i="12"/>
  <c r="J877" i="12"/>
  <c r="J875" i="12"/>
  <c r="J873" i="12"/>
  <c r="J871" i="12"/>
  <c r="J869" i="12"/>
  <c r="J867" i="12"/>
  <c r="J865" i="12"/>
  <c r="J863" i="12"/>
  <c r="J861" i="12"/>
  <c r="J859" i="12"/>
  <c r="J857" i="12"/>
  <c r="J855" i="12"/>
  <c r="J853" i="12"/>
  <c r="J851" i="12"/>
  <c r="J849" i="12"/>
  <c r="J847" i="12"/>
  <c r="J845" i="12"/>
  <c r="J843" i="12"/>
  <c r="J841" i="12"/>
  <c r="J839" i="12"/>
  <c r="J837" i="12"/>
  <c r="J835" i="12"/>
  <c r="J833" i="12"/>
  <c r="J831" i="12"/>
  <c r="J829" i="12"/>
  <c r="J827" i="12"/>
  <c r="J825" i="12"/>
  <c r="J823" i="12"/>
  <c r="J821" i="12"/>
  <c r="J655" i="12"/>
  <c r="J653" i="12"/>
  <c r="J651" i="12"/>
  <c r="J649" i="12"/>
  <c r="J647" i="12"/>
  <c r="J645" i="12"/>
  <c r="J643" i="12"/>
  <c r="J641" i="12"/>
  <c r="J639" i="12"/>
  <c r="J637" i="12"/>
  <c r="J635" i="12"/>
  <c r="J633" i="12"/>
  <c r="J631" i="12"/>
  <c r="J629" i="12"/>
  <c r="J627" i="12"/>
  <c r="J625" i="12"/>
  <c r="J623" i="12"/>
  <c r="J621" i="12"/>
  <c r="J619" i="12"/>
  <c r="J617" i="12"/>
  <c r="J615" i="12"/>
  <c r="J613" i="12"/>
  <c r="J611" i="12"/>
  <c r="J609" i="12"/>
  <c r="J607" i="12"/>
  <c r="J605" i="12"/>
  <c r="J603" i="12"/>
  <c r="J601" i="12"/>
  <c r="J599" i="12"/>
  <c r="J597" i="12"/>
  <c r="J595" i="12"/>
  <c r="J593" i="12"/>
  <c r="J591" i="12"/>
  <c r="J589" i="12"/>
  <c r="J587" i="12"/>
  <c r="J585" i="12"/>
  <c r="J583" i="12"/>
  <c r="J581" i="12"/>
  <c r="J579" i="12"/>
  <c r="J577" i="12"/>
  <c r="J575" i="12"/>
  <c r="J573" i="12"/>
  <c r="J571" i="12"/>
  <c r="J569" i="12"/>
  <c r="J567" i="12"/>
  <c r="J565" i="12"/>
  <c r="J563" i="12"/>
  <c r="J561" i="12"/>
  <c r="J559" i="12"/>
  <c r="J557" i="12"/>
  <c r="J555" i="12"/>
  <c r="J553" i="12"/>
  <c r="J551" i="12"/>
  <c r="J549" i="12"/>
  <c r="J547" i="12"/>
  <c r="J545" i="12"/>
  <c r="J543" i="12"/>
  <c r="J541" i="12"/>
  <c r="J539" i="12"/>
  <c r="J537" i="12"/>
  <c r="J535" i="12"/>
  <c r="J533" i="12"/>
  <c r="J531" i="12"/>
  <c r="J529" i="12"/>
  <c r="J527" i="12"/>
  <c r="J525" i="12"/>
  <c r="J523" i="12"/>
  <c r="J521" i="12"/>
  <c r="J519" i="12"/>
  <c r="J517" i="12"/>
  <c r="J515" i="12"/>
  <c r="J513" i="12"/>
  <c r="J511" i="12"/>
  <c r="J509" i="12"/>
  <c r="J507" i="12"/>
  <c r="J505" i="12"/>
  <c r="J503" i="12"/>
  <c r="J501" i="12"/>
  <c r="J499" i="12"/>
  <c r="J333" i="12"/>
  <c r="J331" i="12"/>
  <c r="J329" i="12"/>
  <c r="J327" i="12"/>
  <c r="J325" i="12"/>
  <c r="J323" i="12"/>
  <c r="J321" i="12"/>
  <c r="J319" i="12"/>
  <c r="J317" i="12"/>
  <c r="J315" i="12"/>
  <c r="J313" i="12"/>
  <c r="J311" i="12"/>
  <c r="J309" i="12"/>
  <c r="J307" i="12"/>
  <c r="J305" i="12"/>
  <c r="J303" i="12"/>
  <c r="J301" i="12"/>
  <c r="J299" i="12"/>
  <c r="J297" i="12"/>
  <c r="J295" i="12"/>
  <c r="J293" i="12"/>
  <c r="J291" i="12"/>
  <c r="J289" i="12"/>
  <c r="J287" i="12"/>
  <c r="J285" i="12"/>
  <c r="J283" i="12"/>
  <c r="J281" i="12"/>
  <c r="J279" i="12"/>
  <c r="J277" i="12"/>
  <c r="J275" i="12"/>
  <c r="J273" i="12"/>
  <c r="J271" i="12"/>
  <c r="J269" i="12"/>
  <c r="J267" i="12"/>
  <c r="J265" i="12"/>
  <c r="J263" i="12"/>
  <c r="J261" i="12"/>
  <c r="J259" i="12"/>
  <c r="J257" i="12"/>
  <c r="J255" i="12"/>
  <c r="J253" i="12"/>
  <c r="J251" i="12"/>
  <c r="J249" i="12"/>
  <c r="J247" i="12"/>
  <c r="J245" i="12"/>
  <c r="J243" i="12"/>
  <c r="J241" i="12"/>
  <c r="J239" i="12"/>
  <c r="J237" i="12"/>
  <c r="J235" i="12"/>
  <c r="J233" i="12"/>
  <c r="J231" i="12"/>
  <c r="J229" i="12"/>
  <c r="J227" i="12"/>
  <c r="J225" i="12"/>
  <c r="J223" i="12"/>
  <c r="J221" i="12"/>
  <c r="J219" i="12"/>
  <c r="J217" i="12"/>
  <c r="J215" i="12"/>
  <c r="J213" i="12"/>
  <c r="J211" i="12"/>
  <c r="J209" i="12"/>
  <c r="J207" i="12"/>
  <c r="J205" i="12"/>
  <c r="J203" i="12"/>
  <c r="J201" i="12"/>
  <c r="J199" i="12"/>
  <c r="J197" i="12"/>
  <c r="J195" i="12"/>
  <c r="J193" i="12"/>
  <c r="J191" i="12"/>
  <c r="J189" i="12"/>
  <c r="J187" i="12"/>
  <c r="J185" i="12"/>
  <c r="J183" i="12"/>
  <c r="J181" i="12"/>
  <c r="J179" i="12"/>
  <c r="J177" i="12"/>
  <c r="J2587" i="11"/>
  <c r="J2585" i="11"/>
  <c r="J2583" i="11"/>
  <c r="J2581" i="11"/>
  <c r="J2579" i="11"/>
  <c r="J2577" i="11"/>
  <c r="J2575" i="11"/>
  <c r="J2573" i="11"/>
  <c r="J2571" i="11"/>
  <c r="J2569" i="11"/>
  <c r="J2567" i="11"/>
  <c r="J2565" i="11"/>
  <c r="J2563" i="11"/>
  <c r="J2561" i="11"/>
  <c r="J2559" i="11"/>
  <c r="J2557" i="11"/>
  <c r="J2555" i="11"/>
  <c r="J2553" i="11"/>
  <c r="J2551" i="11"/>
  <c r="J2549" i="11"/>
  <c r="J2547" i="11"/>
  <c r="J2545" i="11"/>
  <c r="J2543" i="11"/>
  <c r="J2541" i="11"/>
  <c r="J2539" i="11"/>
  <c r="J2537" i="11"/>
  <c r="J2535" i="11"/>
  <c r="J2533" i="11"/>
  <c r="J2531" i="11"/>
  <c r="J2529" i="11"/>
  <c r="J2527" i="11"/>
  <c r="J2525" i="11"/>
  <c r="J2523" i="11"/>
  <c r="J2521" i="11"/>
  <c r="J2519" i="11"/>
  <c r="J2517" i="11"/>
  <c r="J2515" i="11"/>
  <c r="J2513" i="11"/>
  <c r="J2511" i="11"/>
  <c r="J2509" i="11"/>
  <c r="J2507" i="11"/>
  <c r="J2505" i="11"/>
  <c r="J2503" i="11"/>
  <c r="J2501" i="11"/>
  <c r="J2499" i="11"/>
  <c r="J2497" i="11"/>
  <c r="J2495" i="11"/>
  <c r="J2493" i="11"/>
  <c r="J2491" i="11"/>
  <c r="J2489" i="11"/>
  <c r="J2487" i="11"/>
  <c r="J2485" i="11"/>
  <c r="J2483" i="11"/>
  <c r="J2481" i="11"/>
  <c r="J2479" i="11"/>
  <c r="J2477" i="11"/>
  <c r="J2475" i="11"/>
  <c r="J2473" i="11"/>
  <c r="J2471" i="11"/>
  <c r="J2469" i="11"/>
  <c r="J2467" i="11"/>
  <c r="J2465" i="11"/>
  <c r="J2463" i="11"/>
  <c r="J2461" i="11"/>
  <c r="J2459" i="11"/>
  <c r="J2457" i="11"/>
  <c r="J2455" i="11"/>
  <c r="J2453" i="11"/>
  <c r="J2451" i="11"/>
  <c r="J2449" i="11"/>
  <c r="J2447" i="11"/>
  <c r="J2445" i="11"/>
  <c r="J2443" i="11"/>
  <c r="J2441" i="11"/>
  <c r="J2439" i="11"/>
  <c r="J2437" i="11"/>
  <c r="J2435" i="11"/>
  <c r="J2433" i="11"/>
  <c r="J2431" i="11"/>
  <c r="J2265" i="11"/>
  <c r="J2263" i="11"/>
  <c r="J2261" i="11"/>
  <c r="J2259" i="11"/>
  <c r="J2257" i="11"/>
  <c r="J2255" i="11"/>
  <c r="J2253" i="11"/>
  <c r="J2251" i="11"/>
  <c r="J2249" i="11"/>
  <c r="J2247" i="11"/>
  <c r="J2245" i="11"/>
  <c r="J2243" i="11"/>
  <c r="J2241" i="11"/>
  <c r="J2239" i="11"/>
  <c r="J2237" i="11"/>
  <c r="J2235" i="11"/>
  <c r="J2233" i="11"/>
  <c r="J2231" i="11"/>
  <c r="J2229" i="11"/>
  <c r="J2227" i="11"/>
  <c r="J2225" i="11"/>
  <c r="J2223" i="11"/>
  <c r="J2221" i="11"/>
  <c r="J2219" i="11"/>
  <c r="J2217" i="11"/>
  <c r="J2215" i="11"/>
  <c r="J2213" i="11"/>
  <c r="J2211" i="11"/>
  <c r="J2209" i="11"/>
  <c r="J2207" i="11"/>
  <c r="J2205" i="11"/>
  <c r="J2203" i="11"/>
  <c r="J2201" i="11"/>
  <c r="J2199" i="11"/>
  <c r="J2197" i="11"/>
  <c r="J2195" i="11"/>
  <c r="J2193" i="11"/>
  <c r="J2191" i="11"/>
  <c r="J2189" i="11"/>
  <c r="J2187" i="11"/>
  <c r="J2185" i="11"/>
  <c r="J2183" i="11"/>
  <c r="J2181" i="11"/>
  <c r="J2179" i="11"/>
  <c r="J2177" i="11"/>
  <c r="J2175" i="11"/>
  <c r="J2173" i="11"/>
  <c r="J2171" i="11"/>
  <c r="J2169" i="11"/>
  <c r="J2167" i="11"/>
  <c r="J2165" i="11"/>
  <c r="J2163" i="11"/>
  <c r="J2161" i="11"/>
  <c r="J2159" i="11"/>
  <c r="J2157" i="11"/>
  <c r="J2155" i="11"/>
  <c r="J2153" i="11"/>
  <c r="J2151" i="11"/>
  <c r="J2149" i="11"/>
  <c r="J2147" i="11"/>
  <c r="J2145" i="11"/>
  <c r="J2143" i="11"/>
  <c r="J2141" i="11"/>
  <c r="J2139" i="11"/>
  <c r="J2137" i="11"/>
  <c r="J2135" i="11"/>
  <c r="J2133" i="11"/>
  <c r="J2131" i="11"/>
  <c r="J2129" i="11"/>
  <c r="J2127" i="11"/>
  <c r="J2125" i="11"/>
  <c r="J2123" i="11"/>
  <c r="J2121" i="11"/>
  <c r="J2119" i="11"/>
  <c r="J2117" i="11"/>
  <c r="J2115" i="11"/>
  <c r="J2113" i="11"/>
  <c r="J2111" i="11"/>
  <c r="J2109" i="11"/>
  <c r="J1943" i="11"/>
  <c r="J1941" i="11"/>
  <c r="J1939" i="11"/>
  <c r="J1937" i="11"/>
  <c r="J1935" i="11"/>
  <c r="J1933" i="11"/>
  <c r="J1931" i="11"/>
  <c r="J1929" i="11"/>
  <c r="J1927" i="11"/>
  <c r="J1925" i="11"/>
  <c r="J1923" i="11"/>
  <c r="J1921" i="11"/>
  <c r="J1919" i="11"/>
  <c r="J1917" i="11"/>
  <c r="J1915" i="11"/>
  <c r="J1913" i="11"/>
  <c r="J1911" i="11"/>
  <c r="J1909" i="11"/>
  <c r="J1907" i="11"/>
  <c r="J1905" i="11"/>
  <c r="J1903" i="11"/>
  <c r="J1901" i="11"/>
  <c r="J1899" i="11"/>
  <c r="J1897" i="11"/>
  <c r="J1895" i="11"/>
  <c r="J1893" i="11"/>
  <c r="J1891" i="11"/>
  <c r="J1889" i="11"/>
  <c r="J1887" i="11"/>
  <c r="J1885" i="11"/>
  <c r="J1883" i="11"/>
  <c r="J1881" i="11"/>
  <c r="J1879" i="11"/>
  <c r="J1877" i="11"/>
  <c r="J1875" i="11"/>
  <c r="J1873" i="11"/>
  <c r="J1871" i="11"/>
  <c r="J1869" i="11"/>
  <c r="J1867" i="11"/>
  <c r="J1865" i="11"/>
  <c r="J1863" i="11"/>
  <c r="J1861" i="11"/>
  <c r="J1859" i="11"/>
  <c r="J1857" i="11"/>
  <c r="J1855" i="11"/>
  <c r="J1853" i="11"/>
  <c r="J1851" i="11"/>
  <c r="J1849" i="11"/>
  <c r="J1847" i="11"/>
  <c r="J1845" i="11"/>
  <c r="J1843" i="11"/>
  <c r="J1841" i="11"/>
  <c r="J1839" i="11"/>
  <c r="J1837" i="11"/>
  <c r="J1835" i="11"/>
  <c r="J1833" i="11"/>
  <c r="J1831" i="11"/>
  <c r="J1829" i="11"/>
  <c r="J1827" i="11"/>
  <c r="J1825" i="11"/>
  <c r="J1823" i="11"/>
  <c r="J1821" i="11"/>
  <c r="J1819" i="11"/>
  <c r="J1817" i="11"/>
  <c r="J1815" i="11"/>
  <c r="J1813" i="11"/>
  <c r="J1811" i="11"/>
  <c r="J1809" i="11"/>
  <c r="J1807" i="11"/>
  <c r="J1805" i="11"/>
  <c r="J1803" i="11"/>
  <c r="J1801" i="11"/>
  <c r="J1799" i="11"/>
  <c r="J1797" i="11"/>
  <c r="J1795" i="11"/>
  <c r="J1793" i="11"/>
  <c r="J1791" i="11"/>
  <c r="J1789" i="11"/>
  <c r="J1787" i="11"/>
  <c r="J1621" i="11"/>
  <c r="J1619" i="11"/>
  <c r="J1617" i="11"/>
  <c r="J1615" i="11"/>
  <c r="J1613" i="11"/>
  <c r="J1611" i="11"/>
  <c r="J1609" i="11"/>
  <c r="J1607" i="11"/>
  <c r="J1605" i="11"/>
  <c r="J1603" i="11"/>
  <c r="J1601" i="11"/>
  <c r="J1599" i="11"/>
  <c r="J1597" i="11"/>
  <c r="J1595" i="11"/>
  <c r="J1593" i="11"/>
  <c r="J1591" i="11"/>
  <c r="J1589" i="11"/>
  <c r="J1587" i="11"/>
  <c r="J1585" i="11"/>
  <c r="J1583" i="11"/>
  <c r="J1581" i="11"/>
  <c r="J1579" i="11"/>
  <c r="J1577" i="11"/>
  <c r="J1575" i="11"/>
  <c r="J1573" i="11"/>
  <c r="J1571" i="11"/>
  <c r="J1569" i="11"/>
  <c r="J1567" i="11"/>
  <c r="J1565" i="11"/>
  <c r="J1563" i="11"/>
  <c r="J1561" i="11"/>
  <c r="J1559" i="11"/>
  <c r="J1557" i="11"/>
  <c r="J1555" i="11"/>
  <c r="J1553" i="11"/>
  <c r="J1551" i="11"/>
  <c r="J1549" i="11"/>
  <c r="J1547" i="11"/>
  <c r="J1545" i="11"/>
  <c r="J1543" i="11"/>
  <c r="J1541" i="11"/>
  <c r="J1539" i="11"/>
  <c r="J1537" i="11"/>
  <c r="J1535" i="11"/>
  <c r="J1533" i="11"/>
  <c r="J1531" i="11"/>
  <c r="J1529" i="11"/>
  <c r="J1527" i="11"/>
  <c r="J1525" i="11"/>
  <c r="J1523" i="11"/>
  <c r="J1521" i="11"/>
  <c r="J1519" i="11"/>
  <c r="J1517" i="11"/>
  <c r="J1515" i="11"/>
  <c r="J1513" i="11"/>
  <c r="J1511" i="11"/>
  <c r="J1509" i="11"/>
  <c r="J1507" i="11"/>
  <c r="J1505" i="11"/>
  <c r="J1503" i="11"/>
  <c r="J1501" i="11"/>
  <c r="J1499" i="11"/>
  <c r="J1497" i="11"/>
  <c r="J1495" i="11"/>
  <c r="J1493" i="11"/>
  <c r="J1491" i="11"/>
  <c r="J1489" i="11"/>
  <c r="J1487" i="11"/>
  <c r="J1485" i="11"/>
  <c r="J1483" i="11"/>
  <c r="J1481" i="11"/>
  <c r="J1479" i="11"/>
  <c r="J1477" i="11"/>
  <c r="J1475" i="11"/>
  <c r="J1473" i="11"/>
  <c r="J1471" i="11"/>
  <c r="J1469" i="11"/>
  <c r="J1467" i="11"/>
  <c r="J1465" i="11"/>
  <c r="J1299" i="11"/>
  <c r="J1297" i="11"/>
  <c r="J1295" i="11"/>
  <c r="J1293" i="11"/>
  <c r="J1291" i="11"/>
  <c r="J1289" i="11"/>
  <c r="J1287" i="11"/>
  <c r="J1285" i="11"/>
  <c r="J1283" i="11"/>
  <c r="J1281" i="11"/>
  <c r="J1279" i="11"/>
  <c r="J1277" i="11"/>
  <c r="J1275" i="11"/>
  <c r="J1273" i="11"/>
  <c r="J1271" i="11"/>
  <c r="J1269" i="11"/>
  <c r="J1267" i="11"/>
  <c r="J1265" i="11"/>
  <c r="J1263" i="11"/>
  <c r="J1261" i="11"/>
  <c r="J1259" i="11"/>
  <c r="J1257" i="11"/>
  <c r="J1255" i="11"/>
  <c r="J1253" i="11"/>
  <c r="J1251" i="11"/>
  <c r="J1249" i="11"/>
  <c r="J1247" i="11"/>
  <c r="J1245" i="11"/>
  <c r="J1243" i="11"/>
  <c r="J1241" i="11"/>
  <c r="J1239" i="11"/>
  <c r="J1237" i="11"/>
  <c r="J1235" i="11"/>
  <c r="J1233" i="11"/>
  <c r="J1231" i="11"/>
  <c r="J1229" i="11"/>
  <c r="J1227" i="11"/>
  <c r="J1225" i="11"/>
  <c r="J1223" i="11"/>
  <c r="J1221" i="11"/>
  <c r="J1219" i="11"/>
  <c r="J1217" i="11"/>
  <c r="J1215" i="11"/>
  <c r="J1213" i="11"/>
  <c r="J1211" i="11"/>
  <c r="J1209" i="11"/>
  <c r="J1207" i="11"/>
  <c r="J1205" i="11"/>
  <c r="J1203" i="11"/>
  <c r="J1201" i="11"/>
  <c r="J1199" i="11"/>
  <c r="J1197" i="11"/>
  <c r="J1195" i="11"/>
  <c r="J1193" i="11"/>
  <c r="J1191" i="11"/>
  <c r="J1189" i="11"/>
  <c r="J1187" i="11"/>
  <c r="J1185" i="11"/>
  <c r="J1183" i="11"/>
  <c r="J1181" i="11"/>
  <c r="J1179" i="11"/>
  <c r="J1177" i="11"/>
  <c r="J1175" i="11"/>
  <c r="J1173" i="11"/>
  <c r="J1171" i="11"/>
  <c r="J1169" i="11"/>
  <c r="J1167" i="11"/>
  <c r="J1165" i="11"/>
  <c r="J1163" i="11"/>
  <c r="J1161" i="11"/>
  <c r="J1159" i="11"/>
  <c r="J1157" i="11"/>
  <c r="J1155" i="11"/>
  <c r="J1153" i="11"/>
  <c r="J1151" i="11"/>
  <c r="J1149" i="11"/>
  <c r="J1147" i="11"/>
  <c r="J1145" i="11"/>
  <c r="J1143" i="11"/>
  <c r="J977" i="11"/>
  <c r="J975" i="11"/>
  <c r="J973" i="11"/>
  <c r="J971" i="11"/>
  <c r="J969" i="11"/>
  <c r="J967" i="11"/>
  <c r="J965" i="11"/>
  <c r="J963" i="11"/>
  <c r="J961" i="11"/>
  <c r="J959" i="11"/>
  <c r="J957" i="11"/>
  <c r="J955" i="11"/>
  <c r="J953" i="11"/>
  <c r="J951" i="11"/>
  <c r="J949" i="11"/>
  <c r="J947" i="11"/>
  <c r="J945" i="11"/>
  <c r="J943" i="11"/>
  <c r="J941" i="11"/>
  <c r="J939" i="11"/>
  <c r="J937" i="11"/>
  <c r="J935" i="11"/>
  <c r="J933" i="11"/>
  <c r="J931" i="11"/>
  <c r="J929" i="11"/>
  <c r="J927" i="11"/>
  <c r="J925" i="11"/>
  <c r="J923" i="11"/>
  <c r="J921" i="11"/>
  <c r="J919" i="11"/>
  <c r="J917" i="11"/>
  <c r="J915" i="11"/>
  <c r="J913" i="11"/>
  <c r="J911" i="11"/>
  <c r="J909" i="11"/>
  <c r="J907" i="11"/>
  <c r="J905" i="11"/>
  <c r="J903" i="11"/>
  <c r="J901" i="11"/>
  <c r="J899" i="11"/>
  <c r="J897" i="11"/>
  <c r="J895" i="11"/>
  <c r="J893" i="11"/>
  <c r="J891" i="11"/>
  <c r="J889" i="11"/>
  <c r="J887" i="11"/>
  <c r="J885" i="11"/>
  <c r="J883" i="11"/>
  <c r="J881" i="11"/>
  <c r="J879" i="11"/>
  <c r="J877" i="11"/>
  <c r="J875" i="11"/>
  <c r="J873" i="11"/>
  <c r="J871" i="11"/>
  <c r="J869" i="11"/>
  <c r="J867" i="11"/>
  <c r="J865" i="11"/>
  <c r="J863" i="11"/>
  <c r="J861" i="11"/>
  <c r="J859" i="11"/>
  <c r="J857" i="11"/>
  <c r="J855" i="11"/>
  <c r="J853" i="11"/>
  <c r="J851" i="11"/>
  <c r="J849" i="11"/>
  <c r="J847" i="11"/>
  <c r="J845" i="11"/>
  <c r="J843" i="11"/>
  <c r="J841" i="11"/>
  <c r="J839" i="11"/>
  <c r="J837" i="11"/>
  <c r="J835" i="11"/>
  <c r="J833" i="11"/>
  <c r="J831" i="11"/>
  <c r="J829" i="11"/>
  <c r="J827" i="11"/>
  <c r="J825" i="11"/>
  <c r="J823" i="11"/>
  <c r="J821" i="11"/>
  <c r="J655" i="11"/>
  <c r="J653" i="11"/>
  <c r="J651" i="11"/>
  <c r="J649" i="11"/>
  <c r="J647" i="11"/>
  <c r="J645" i="11"/>
  <c r="J643" i="11"/>
  <c r="J641" i="11"/>
  <c r="J639" i="11"/>
  <c r="J637" i="11"/>
  <c r="J635" i="11"/>
  <c r="J633" i="11"/>
  <c r="J631" i="11"/>
  <c r="J629" i="11"/>
  <c r="J627" i="11"/>
  <c r="J625" i="11"/>
  <c r="J623" i="11"/>
  <c r="J621" i="11"/>
  <c r="J619" i="11"/>
  <c r="J617" i="11"/>
  <c r="J615" i="11"/>
  <c r="J613" i="11"/>
  <c r="J611" i="11"/>
  <c r="J609" i="11"/>
  <c r="J607" i="11"/>
  <c r="J605" i="11"/>
  <c r="J603" i="11"/>
  <c r="J601" i="11"/>
  <c r="J599" i="11"/>
  <c r="J597" i="11"/>
  <c r="J595" i="11"/>
  <c r="J593" i="11"/>
  <c r="J591" i="11"/>
  <c r="J589" i="11"/>
  <c r="J587" i="11"/>
  <c r="J585" i="11"/>
  <c r="J583" i="11"/>
  <c r="J581" i="11"/>
  <c r="J579" i="11"/>
  <c r="J577" i="11"/>
  <c r="J575" i="11"/>
  <c r="J573" i="11"/>
  <c r="J571" i="11"/>
  <c r="J569" i="11"/>
  <c r="J567" i="11"/>
  <c r="J565" i="11"/>
  <c r="J563" i="11"/>
  <c r="J561" i="11"/>
  <c r="J559" i="11"/>
  <c r="J557" i="11"/>
  <c r="J555" i="11"/>
  <c r="J553" i="11"/>
  <c r="J551" i="11"/>
  <c r="J549" i="11"/>
  <c r="J547" i="11"/>
  <c r="J545" i="11"/>
  <c r="J543" i="11"/>
  <c r="J541" i="11"/>
  <c r="J539" i="11"/>
  <c r="J537" i="11"/>
  <c r="J535" i="11"/>
  <c r="J533" i="11"/>
  <c r="J531" i="11"/>
  <c r="J529" i="11"/>
  <c r="J527" i="11"/>
  <c r="J525" i="11"/>
  <c r="J523" i="11"/>
  <c r="J521" i="11"/>
  <c r="J519" i="11"/>
  <c r="J517" i="11"/>
  <c r="J515" i="11"/>
  <c r="J513" i="11"/>
  <c r="J511" i="11"/>
  <c r="J509" i="11"/>
  <c r="J507" i="11"/>
  <c r="J505" i="11"/>
  <c r="J503" i="11"/>
  <c r="J501" i="11"/>
  <c r="J499" i="11"/>
  <c r="J333" i="11"/>
  <c r="J331" i="11"/>
  <c r="J329" i="11"/>
  <c r="J327" i="11"/>
  <c r="J325" i="11"/>
  <c r="J323" i="11"/>
  <c r="J321" i="11"/>
  <c r="J319" i="11"/>
  <c r="J317" i="11"/>
  <c r="J315" i="11"/>
  <c r="J313" i="11"/>
  <c r="J311" i="11"/>
  <c r="J309" i="11"/>
  <c r="J307" i="11"/>
  <c r="J305" i="11"/>
  <c r="J303" i="11"/>
  <c r="J301" i="11"/>
  <c r="J299" i="11"/>
  <c r="J297" i="11"/>
  <c r="J295" i="11"/>
  <c r="J293" i="11"/>
  <c r="J291" i="11"/>
  <c r="J289" i="11"/>
  <c r="J287" i="11"/>
  <c r="J285" i="11"/>
  <c r="J283" i="11"/>
  <c r="J281" i="11"/>
  <c r="J279" i="11"/>
  <c r="J277" i="11"/>
  <c r="J275" i="11"/>
  <c r="J273" i="11"/>
  <c r="J271" i="11"/>
  <c r="J269" i="11"/>
  <c r="J267" i="11"/>
  <c r="J265" i="11"/>
  <c r="J263" i="11"/>
  <c r="J261" i="11"/>
  <c r="J259" i="11"/>
  <c r="J257" i="11"/>
  <c r="J255" i="11"/>
  <c r="J253" i="11"/>
  <c r="J251" i="11"/>
  <c r="J249" i="11"/>
  <c r="J247" i="11"/>
  <c r="J245" i="11"/>
  <c r="J243" i="11"/>
  <c r="J241" i="11"/>
  <c r="J239" i="11"/>
  <c r="J237" i="11"/>
  <c r="J235" i="11"/>
  <c r="J233" i="11"/>
  <c r="J231" i="11"/>
  <c r="J229" i="11"/>
  <c r="J227" i="11"/>
  <c r="J225" i="11"/>
  <c r="J223" i="11"/>
  <c r="J221" i="11"/>
  <c r="J219" i="11"/>
  <c r="J217" i="11"/>
  <c r="J215" i="11"/>
  <c r="J213" i="11"/>
  <c r="J211" i="11"/>
  <c r="J209" i="11"/>
  <c r="J207" i="11"/>
  <c r="J205" i="11"/>
  <c r="J203" i="11"/>
  <c r="J201" i="11"/>
  <c r="J199" i="11"/>
  <c r="J197" i="11"/>
  <c r="J195" i="11"/>
  <c r="J193" i="11"/>
  <c r="J191" i="11"/>
  <c r="J189" i="11"/>
  <c r="J187" i="11"/>
  <c r="J185" i="11"/>
  <c r="J183" i="11"/>
  <c r="J181" i="11"/>
  <c r="J179" i="11"/>
  <c r="J177" i="11"/>
  <c r="J4413" i="10"/>
  <c r="J4411" i="10"/>
  <c r="J4409" i="10"/>
  <c r="J4407" i="10"/>
  <c r="J4405" i="10"/>
  <c r="J4403" i="10"/>
  <c r="J4401" i="10"/>
  <c r="J4399" i="10"/>
  <c r="J4397" i="10"/>
  <c r="J4395" i="10"/>
  <c r="J4393" i="10"/>
  <c r="J4391" i="10"/>
  <c r="J4389" i="10"/>
  <c r="J4387" i="10"/>
  <c r="J4385" i="10"/>
  <c r="J4383" i="10"/>
  <c r="J4381" i="10"/>
  <c r="J4379" i="10"/>
  <c r="J4377" i="10"/>
  <c r="J4375" i="10"/>
  <c r="J4373" i="10"/>
  <c r="J4371" i="10"/>
  <c r="J4369" i="10"/>
  <c r="J4367" i="10"/>
  <c r="J4365" i="10"/>
  <c r="J4363" i="10"/>
  <c r="J4361" i="10"/>
  <c r="J4359" i="10"/>
  <c r="J4357" i="10"/>
  <c r="J4355" i="10"/>
  <c r="J4353" i="10"/>
  <c r="J4351" i="10"/>
  <c r="J4349" i="10"/>
  <c r="J4347" i="10"/>
  <c r="J4271" i="10"/>
  <c r="J4269" i="10"/>
  <c r="J4267" i="10"/>
  <c r="J4265" i="10"/>
  <c r="J4263" i="10"/>
  <c r="J4261" i="10"/>
  <c r="J4259" i="10"/>
  <c r="J4257" i="10"/>
  <c r="J4255" i="10"/>
  <c r="J4253" i="10"/>
  <c r="J4251" i="10"/>
  <c r="J4249" i="10"/>
  <c r="J4247" i="10"/>
  <c r="J4245" i="10"/>
  <c r="J4243" i="10"/>
  <c r="J4241" i="10"/>
  <c r="J4239" i="10"/>
  <c r="J4237" i="10"/>
  <c r="J4235" i="10"/>
  <c r="J4233" i="10"/>
  <c r="J4231" i="10"/>
  <c r="J4229" i="10"/>
  <c r="J4227" i="10"/>
  <c r="J4225" i="10"/>
  <c r="J4223" i="10"/>
  <c r="J4221" i="10"/>
  <c r="J4219" i="10"/>
  <c r="J4217" i="10"/>
  <c r="J4215" i="10"/>
  <c r="J4213" i="10"/>
  <c r="J4211" i="10"/>
  <c r="J4209" i="10"/>
  <c r="J4207" i="10"/>
  <c r="J4205" i="10"/>
  <c r="J4129" i="10"/>
  <c r="J4127" i="10"/>
  <c r="J4125" i="10"/>
  <c r="J4123" i="10"/>
  <c r="J4121" i="10"/>
  <c r="J4119" i="10"/>
  <c r="J4117" i="10"/>
  <c r="J4115" i="10"/>
  <c r="J4113" i="10"/>
  <c r="J4111" i="10"/>
  <c r="J4109" i="10"/>
  <c r="J4107" i="10"/>
  <c r="J4105" i="10"/>
  <c r="J4103" i="10"/>
  <c r="J4101" i="10"/>
  <c r="J4099" i="10"/>
  <c r="J4097" i="10"/>
  <c r="J4095" i="10"/>
  <c r="J4093" i="10"/>
  <c r="J4091" i="10"/>
  <c r="J4089" i="10"/>
  <c r="J4087" i="10"/>
  <c r="J4085" i="10"/>
  <c r="J4083" i="10"/>
  <c r="J4081" i="10"/>
  <c r="J4079" i="10"/>
  <c r="J4077" i="10"/>
  <c r="J4075" i="10"/>
  <c r="J4073" i="10"/>
  <c r="J4071" i="10"/>
  <c r="J4069" i="10"/>
  <c r="J4067" i="10"/>
  <c r="J4065" i="10"/>
  <c r="J4063" i="10"/>
  <c r="J3987" i="10"/>
  <c r="J3985" i="10"/>
  <c r="J3983" i="10"/>
  <c r="J3981" i="10"/>
  <c r="J3979" i="10"/>
  <c r="J3977" i="10"/>
  <c r="J3975" i="10"/>
  <c r="J3973" i="10"/>
  <c r="J3971" i="10"/>
  <c r="J3969" i="10"/>
  <c r="J3967" i="10"/>
  <c r="J3965" i="10"/>
  <c r="J3963" i="10"/>
  <c r="J3961" i="10"/>
  <c r="J3959" i="10"/>
  <c r="J3957" i="10"/>
  <c r="J3955" i="10"/>
  <c r="J3953" i="10"/>
  <c r="J3951" i="10"/>
  <c r="J3949" i="10"/>
  <c r="J3947" i="10"/>
  <c r="J3945" i="10"/>
  <c r="J3943" i="10"/>
  <c r="J3941" i="10"/>
  <c r="J3939" i="10"/>
  <c r="J3937" i="10"/>
  <c r="J3935" i="10"/>
  <c r="J3933" i="10"/>
  <c r="J3931" i="10"/>
  <c r="J3929" i="10"/>
  <c r="J3927" i="10"/>
  <c r="J3925" i="10"/>
  <c r="J3923" i="10"/>
  <c r="J3921" i="10"/>
  <c r="J3845" i="10"/>
  <c r="J3843" i="10"/>
  <c r="J3841" i="10"/>
  <c r="J3839" i="10"/>
  <c r="J3837" i="10"/>
  <c r="J3835" i="10"/>
  <c r="J3833" i="10"/>
  <c r="J3831" i="10"/>
  <c r="J3829" i="10"/>
  <c r="J3827" i="10"/>
  <c r="J3825" i="10"/>
  <c r="J3823" i="10"/>
  <c r="J3821" i="10"/>
  <c r="J3819" i="10"/>
  <c r="J3817" i="10"/>
  <c r="J3815" i="10"/>
  <c r="J3813" i="10"/>
  <c r="J3811" i="10"/>
  <c r="J3809" i="10"/>
  <c r="J3807" i="10"/>
  <c r="J3805" i="10"/>
  <c r="J3803" i="10"/>
  <c r="J3801" i="10"/>
  <c r="J3799" i="10"/>
  <c r="J3797" i="10"/>
  <c r="J3795" i="10"/>
  <c r="J3793" i="10"/>
  <c r="J3791" i="10"/>
  <c r="J3789" i="10"/>
  <c r="J3787" i="10"/>
  <c r="J3785" i="10"/>
  <c r="J3783" i="10"/>
  <c r="J3781" i="10"/>
  <c r="J3779" i="10"/>
  <c r="J3703" i="10"/>
  <c r="J3701" i="10"/>
  <c r="J3699" i="10"/>
  <c r="J3697" i="10"/>
  <c r="J3695" i="10"/>
  <c r="J3693" i="10"/>
  <c r="J3691" i="10"/>
  <c r="J3689" i="10"/>
  <c r="J3687" i="10"/>
  <c r="J3685" i="10"/>
  <c r="J3683" i="10"/>
  <c r="J3681" i="10"/>
  <c r="J3679" i="10"/>
  <c r="J3677" i="10"/>
  <c r="J3675" i="10"/>
  <c r="J3673" i="10"/>
  <c r="J3671" i="10"/>
  <c r="J3669" i="10"/>
  <c r="J3667" i="10"/>
  <c r="J3665" i="10"/>
  <c r="J3663" i="10"/>
  <c r="J3661" i="10"/>
  <c r="J3659" i="10"/>
  <c r="J3657" i="10"/>
  <c r="J3655" i="10"/>
  <c r="J3653" i="10"/>
  <c r="J3651" i="10"/>
  <c r="J3649" i="10"/>
  <c r="J3647" i="10"/>
  <c r="J3645" i="10"/>
  <c r="J3643" i="10"/>
  <c r="J3641" i="10"/>
  <c r="J3639" i="10"/>
  <c r="J3637" i="10"/>
  <c r="J3561" i="10"/>
  <c r="J3559" i="10"/>
  <c r="J3557" i="10"/>
  <c r="J3555" i="10"/>
  <c r="J3553" i="10"/>
  <c r="J3551" i="10"/>
  <c r="J3549" i="10"/>
  <c r="J3547" i="10"/>
  <c r="J3545" i="10"/>
  <c r="J3543" i="10"/>
  <c r="J3541" i="10"/>
  <c r="J3539" i="10"/>
  <c r="J3537" i="10"/>
  <c r="J3535" i="10"/>
  <c r="J3533" i="10"/>
  <c r="J3531" i="10"/>
  <c r="J3529" i="10"/>
  <c r="J3527" i="10"/>
  <c r="J3525" i="10"/>
  <c r="J3523" i="10"/>
  <c r="J3521" i="10"/>
  <c r="J3519" i="10"/>
  <c r="J3517" i="10"/>
  <c r="J3515" i="10"/>
  <c r="J3513" i="10"/>
  <c r="J3511" i="10"/>
  <c r="J3509" i="10"/>
  <c r="J3507" i="10"/>
  <c r="J3505" i="10"/>
  <c r="J3503" i="10"/>
  <c r="J3501" i="10"/>
  <c r="J3499" i="10"/>
  <c r="J3497" i="10"/>
  <c r="J3495" i="10"/>
  <c r="J3419" i="10"/>
  <c r="J3417" i="10"/>
  <c r="J3415" i="10"/>
  <c r="J3413" i="10"/>
  <c r="J3411" i="10"/>
  <c r="J3409" i="10"/>
  <c r="J3407" i="10"/>
  <c r="J3405" i="10"/>
  <c r="J3403" i="10"/>
  <c r="J3401" i="10"/>
  <c r="J3399" i="10"/>
  <c r="J3397" i="10"/>
  <c r="J3395" i="10"/>
  <c r="J3393" i="10"/>
  <c r="J3391" i="10"/>
  <c r="J3389" i="10"/>
  <c r="J3387" i="10"/>
  <c r="J3385" i="10"/>
  <c r="J3383" i="10"/>
  <c r="J3381" i="10"/>
  <c r="J3379" i="10"/>
  <c r="J3377" i="10"/>
  <c r="J3375" i="10"/>
  <c r="J3373" i="10"/>
  <c r="J3371" i="10"/>
  <c r="J3369" i="10"/>
  <c r="J3367" i="10"/>
  <c r="J3365" i="10"/>
  <c r="J3363" i="10"/>
  <c r="J3361" i="10"/>
  <c r="J3359" i="10"/>
  <c r="J3357" i="10"/>
  <c r="J3355" i="10"/>
  <c r="J3353" i="10"/>
  <c r="J2780" i="10"/>
  <c r="J2778" i="10"/>
  <c r="J2776" i="10"/>
  <c r="J2774" i="10"/>
  <c r="J2772" i="10"/>
  <c r="J2770" i="10"/>
  <c r="J2768" i="10"/>
  <c r="J2766" i="10"/>
  <c r="J2764" i="10"/>
  <c r="J2762" i="10"/>
  <c r="J2760" i="10"/>
  <c r="J2758" i="10"/>
  <c r="J2756" i="10"/>
  <c r="J2754" i="10"/>
  <c r="J2752" i="10"/>
  <c r="J2750" i="10"/>
  <c r="J2748" i="10"/>
  <c r="J2746" i="10"/>
  <c r="J2744" i="10"/>
  <c r="J2742" i="10"/>
  <c r="J2740" i="10"/>
  <c r="J2738" i="10"/>
  <c r="J2736" i="10"/>
  <c r="J2734" i="10"/>
  <c r="J2732" i="10"/>
  <c r="J2730" i="10"/>
  <c r="J2728" i="10"/>
  <c r="J2726" i="10"/>
  <c r="J2724" i="10"/>
  <c r="J2722" i="10"/>
  <c r="J2720" i="10"/>
  <c r="J2718" i="10"/>
  <c r="J2716" i="10"/>
  <c r="J2714" i="10"/>
  <c r="J2638" i="10"/>
  <c r="J2636" i="10"/>
  <c r="J2634" i="10"/>
  <c r="J2632" i="10"/>
  <c r="J2630" i="10"/>
  <c r="J2628" i="10"/>
  <c r="J2626" i="10"/>
  <c r="J2624" i="10"/>
  <c r="J2622" i="10"/>
  <c r="J2620" i="10"/>
  <c r="J2618" i="10"/>
  <c r="J2616" i="10"/>
  <c r="J2614" i="10"/>
  <c r="J2612" i="10"/>
  <c r="J2610" i="10"/>
  <c r="J2608" i="10"/>
  <c r="J2606" i="10"/>
  <c r="J2604" i="10"/>
  <c r="J2602" i="10"/>
  <c r="J2600" i="10"/>
  <c r="J2598" i="10"/>
  <c r="J2596" i="10"/>
  <c r="J2594" i="10"/>
  <c r="J2592" i="10"/>
  <c r="J2590" i="10"/>
  <c r="J2588" i="10"/>
  <c r="J2586" i="10"/>
  <c r="J2584" i="10"/>
  <c r="J2582" i="10"/>
  <c r="J2580" i="10"/>
  <c r="J2578" i="10"/>
  <c r="J2576" i="10"/>
  <c r="J2574" i="10"/>
  <c r="J2572" i="10"/>
  <c r="J2496" i="10"/>
  <c r="J2494" i="10"/>
  <c r="J2492" i="10"/>
  <c r="J2490" i="10"/>
  <c r="J2488" i="10"/>
  <c r="J2486" i="10"/>
  <c r="J2484" i="10"/>
  <c r="J2482" i="10"/>
  <c r="J2480" i="10"/>
  <c r="J2478" i="10"/>
  <c r="J2476" i="10"/>
  <c r="J2474" i="10"/>
  <c r="J2472" i="10"/>
  <c r="J2470" i="10"/>
  <c r="J2468" i="10"/>
  <c r="J2466" i="10"/>
  <c r="J2464" i="10"/>
  <c r="J2462" i="10"/>
  <c r="J2460" i="10"/>
  <c r="J2458" i="10"/>
  <c r="J2456" i="10"/>
  <c r="J2454" i="10"/>
  <c r="J2452" i="10"/>
  <c r="J2450" i="10"/>
  <c r="J2448" i="10"/>
  <c r="J2446" i="10"/>
  <c r="J2444" i="10"/>
  <c r="J2442" i="10"/>
  <c r="J2440" i="10"/>
  <c r="J2438" i="10"/>
  <c r="J2436" i="10"/>
  <c r="J2434" i="10"/>
  <c r="J2432" i="10"/>
  <c r="J2430" i="10"/>
  <c r="J2354" i="10"/>
  <c r="J2352" i="10"/>
  <c r="J2350" i="10"/>
  <c r="J2348" i="10"/>
  <c r="J2346" i="10"/>
  <c r="J2344" i="10"/>
  <c r="J2342" i="10"/>
  <c r="J2340" i="10"/>
  <c r="J2338" i="10"/>
  <c r="J2336" i="10"/>
  <c r="J2334" i="10"/>
  <c r="J2332" i="10"/>
  <c r="J2330" i="10"/>
  <c r="J2328" i="10"/>
  <c r="J2326" i="10"/>
  <c r="J2324" i="10"/>
  <c r="J2322" i="10"/>
  <c r="J2320" i="10"/>
  <c r="J2318" i="10"/>
  <c r="J2316" i="10"/>
  <c r="J2314" i="10"/>
  <c r="J2312" i="10"/>
  <c r="J2310" i="10"/>
  <c r="J2308" i="10"/>
  <c r="J2306" i="10"/>
  <c r="J2304" i="10"/>
  <c r="J2302" i="10"/>
  <c r="J2300" i="10"/>
  <c r="J2298" i="10"/>
  <c r="J2296" i="10"/>
  <c r="J2294" i="10"/>
  <c r="J2292" i="10"/>
  <c r="J2290" i="10"/>
  <c r="J2288" i="10"/>
  <c r="J2212" i="10"/>
  <c r="J2210" i="10"/>
  <c r="J2208" i="10"/>
  <c r="J2206" i="10"/>
  <c r="J2204" i="10"/>
  <c r="J2202" i="10"/>
  <c r="J2200" i="10"/>
  <c r="J2198" i="10"/>
  <c r="J2196" i="10"/>
  <c r="J2194" i="10"/>
  <c r="J2192" i="10"/>
  <c r="J2190" i="10"/>
  <c r="J2188" i="10"/>
  <c r="J2186" i="10"/>
  <c r="J2184" i="10"/>
  <c r="J2182" i="10"/>
  <c r="J2180" i="10"/>
  <c r="J2178" i="10"/>
  <c r="J2176" i="10"/>
  <c r="J2174" i="10"/>
  <c r="J2172" i="10"/>
  <c r="J2170" i="10"/>
  <c r="J2168" i="10"/>
  <c r="J2166" i="10"/>
  <c r="J2164" i="10"/>
  <c r="J2162" i="10"/>
  <c r="J2160" i="10"/>
  <c r="J2158" i="10"/>
  <c r="J2156" i="10"/>
  <c r="J2154" i="10"/>
  <c r="J2152" i="10"/>
  <c r="J2150" i="10"/>
  <c r="J2148" i="10"/>
  <c r="J2146" i="10"/>
  <c r="J2070" i="10"/>
  <c r="J2068" i="10"/>
  <c r="J2066" i="10"/>
  <c r="J2064" i="10"/>
  <c r="J2062" i="10"/>
  <c r="J2060" i="10"/>
  <c r="J2058" i="10"/>
  <c r="J2056" i="10"/>
  <c r="J2054" i="10"/>
  <c r="J2052" i="10"/>
  <c r="J2050" i="10"/>
  <c r="J2048" i="10"/>
  <c r="J2046" i="10"/>
  <c r="J2044" i="10"/>
  <c r="J2042" i="10"/>
  <c r="J2040" i="10"/>
  <c r="J2038" i="10"/>
  <c r="J2036" i="10"/>
  <c r="J2034" i="10"/>
  <c r="J2032" i="10"/>
  <c r="J2030" i="10"/>
  <c r="J2028" i="10"/>
  <c r="J2026" i="10"/>
  <c r="J2024" i="10"/>
  <c r="J2022" i="10"/>
  <c r="J2020" i="10"/>
  <c r="J2018" i="10"/>
  <c r="J2016" i="10"/>
  <c r="J2014" i="10"/>
  <c r="J2012" i="10"/>
  <c r="J2010" i="10"/>
  <c r="J2008" i="10"/>
  <c r="J2006" i="10"/>
  <c r="J2004" i="10"/>
  <c r="J1928" i="10"/>
  <c r="J1926" i="10"/>
  <c r="J1924" i="10"/>
  <c r="J1922" i="10"/>
  <c r="J1920" i="10"/>
  <c r="J1918" i="10"/>
  <c r="J1916" i="10"/>
  <c r="J1914" i="10"/>
  <c r="J1912" i="10"/>
  <c r="J1910" i="10"/>
  <c r="J1908" i="10"/>
  <c r="J1906" i="10"/>
  <c r="J1904" i="10"/>
  <c r="J1902" i="10"/>
  <c r="J1900" i="10"/>
  <c r="J1898" i="10"/>
  <c r="J1896" i="10"/>
  <c r="J1894" i="10"/>
  <c r="J1892" i="10"/>
  <c r="J1890" i="10"/>
  <c r="J1888" i="10"/>
  <c r="J1886" i="10"/>
  <c r="J1884" i="10"/>
  <c r="J1882" i="10"/>
  <c r="J1880" i="10"/>
  <c r="J1878" i="10"/>
  <c r="J1876" i="10"/>
  <c r="J1874" i="10"/>
  <c r="J1872" i="10"/>
  <c r="J1870" i="10"/>
  <c r="J1868" i="10"/>
  <c r="J1866" i="10"/>
  <c r="J1864" i="10"/>
  <c r="J1862" i="10"/>
  <c r="J1786" i="10"/>
  <c r="J1784" i="10"/>
  <c r="J1782" i="10"/>
  <c r="J1780" i="10"/>
  <c r="J1778" i="10"/>
  <c r="J1776" i="10"/>
  <c r="J1774" i="10"/>
  <c r="J1772" i="10"/>
  <c r="J1770" i="10"/>
  <c r="J1768" i="10"/>
  <c r="J1766" i="10"/>
  <c r="J1764" i="10"/>
  <c r="J1762" i="10"/>
  <c r="J1760" i="10"/>
  <c r="J1758" i="10"/>
  <c r="J1756" i="10"/>
  <c r="J1754" i="10"/>
  <c r="J1752" i="10"/>
  <c r="J1750" i="10"/>
  <c r="J1748" i="10"/>
  <c r="J1746" i="10"/>
  <c r="J1744" i="10"/>
  <c r="J1742" i="10"/>
  <c r="J1740" i="10"/>
  <c r="J1738" i="10"/>
  <c r="J1736" i="10"/>
  <c r="J1734" i="10"/>
  <c r="J1732" i="10"/>
  <c r="J1730" i="10"/>
  <c r="J1728" i="10"/>
  <c r="J1726" i="10"/>
  <c r="J1724" i="10"/>
  <c r="J1722" i="10"/>
  <c r="J1720" i="10"/>
  <c r="J1147" i="10"/>
  <c r="J1145" i="10"/>
  <c r="J1143" i="10"/>
  <c r="J1141" i="10"/>
  <c r="J1139" i="10"/>
  <c r="J1137" i="10"/>
  <c r="J1135" i="10"/>
  <c r="J1133" i="10"/>
  <c r="J1131" i="10"/>
  <c r="J1129" i="10"/>
  <c r="J1127" i="10"/>
  <c r="J1125" i="10"/>
  <c r="J1123" i="10"/>
  <c r="J1121" i="10"/>
  <c r="J1119" i="10"/>
  <c r="J1117" i="10"/>
  <c r="J1115" i="10"/>
  <c r="J1113" i="10"/>
  <c r="J1111" i="10"/>
  <c r="J1109" i="10"/>
  <c r="J1107" i="10"/>
  <c r="J1105" i="10"/>
  <c r="J1103" i="10"/>
  <c r="J1101" i="10"/>
  <c r="J1099" i="10"/>
  <c r="J1097" i="10"/>
  <c r="J1095" i="10"/>
  <c r="J1093" i="10"/>
  <c r="J1091" i="10"/>
  <c r="J1089" i="10"/>
  <c r="J1087" i="10"/>
  <c r="J1085" i="10"/>
  <c r="J1083" i="10"/>
  <c r="J1081" i="10"/>
  <c r="J1005" i="10"/>
  <c r="J1003" i="10"/>
  <c r="J1001" i="10"/>
  <c r="J999" i="10"/>
  <c r="J997" i="10"/>
  <c r="J995" i="10"/>
  <c r="J993" i="10"/>
  <c r="J991" i="10"/>
  <c r="J989" i="10"/>
  <c r="J987" i="10"/>
  <c r="J985" i="10"/>
  <c r="J983" i="10"/>
  <c r="J981" i="10"/>
  <c r="J979" i="10"/>
  <c r="J977" i="10"/>
  <c r="J975" i="10"/>
  <c r="J973" i="10"/>
  <c r="J971" i="10"/>
  <c r="J969" i="10"/>
  <c r="J967" i="10"/>
  <c r="J965" i="10"/>
  <c r="J963" i="10"/>
  <c r="J961" i="10"/>
  <c r="J959" i="10"/>
  <c r="J957" i="10"/>
  <c r="J955" i="10"/>
  <c r="J953" i="10"/>
  <c r="J951" i="10"/>
  <c r="J949" i="10"/>
  <c r="J947" i="10"/>
  <c r="J945" i="10"/>
  <c r="J943" i="10"/>
  <c r="J941" i="10"/>
  <c r="J939" i="10"/>
  <c r="J863" i="10"/>
  <c r="J861" i="10"/>
  <c r="J859" i="10"/>
  <c r="J857" i="10"/>
  <c r="J855" i="10"/>
  <c r="J853" i="10"/>
  <c r="J851" i="10"/>
  <c r="J849" i="10"/>
  <c r="J847" i="10"/>
  <c r="J845" i="10"/>
  <c r="J843" i="10"/>
  <c r="J841" i="10"/>
  <c r="J839" i="10"/>
  <c r="J837" i="10"/>
  <c r="J835" i="10"/>
  <c r="J833" i="10"/>
  <c r="J831" i="10"/>
  <c r="J829" i="10"/>
  <c r="J827" i="10"/>
  <c r="J825" i="10"/>
  <c r="J823" i="10"/>
  <c r="J821" i="10"/>
  <c r="J819" i="10"/>
  <c r="J817" i="10"/>
  <c r="J815" i="10"/>
  <c r="J813" i="10"/>
  <c r="J811" i="10"/>
  <c r="J809" i="10"/>
  <c r="J807" i="10"/>
  <c r="J805" i="10"/>
  <c r="J803" i="10"/>
  <c r="J801" i="10"/>
  <c r="J799" i="10"/>
  <c r="J797" i="10"/>
  <c r="J721" i="10"/>
  <c r="J719" i="10"/>
  <c r="J717" i="10"/>
  <c r="J715" i="10"/>
  <c r="J713" i="10"/>
  <c r="J711" i="10"/>
  <c r="J709" i="10"/>
  <c r="J707" i="10"/>
  <c r="J705" i="10"/>
  <c r="J703" i="10"/>
  <c r="J701" i="10"/>
  <c r="J699" i="10"/>
  <c r="J697" i="10"/>
  <c r="J695" i="10"/>
  <c r="J693" i="10"/>
  <c r="J691" i="10"/>
  <c r="J689" i="10"/>
  <c r="J687" i="10"/>
  <c r="J685" i="10"/>
  <c r="J683" i="10"/>
  <c r="J681" i="10"/>
  <c r="J679" i="10"/>
  <c r="J677" i="10"/>
  <c r="J675" i="10"/>
  <c r="J673" i="10"/>
  <c r="J671" i="10"/>
  <c r="J669" i="10"/>
  <c r="J667" i="10"/>
  <c r="J665" i="10"/>
  <c r="J663" i="10"/>
  <c r="J661" i="10"/>
  <c r="J659" i="10"/>
  <c r="J657" i="10"/>
  <c r="J655" i="10"/>
  <c r="J579" i="10"/>
  <c r="J577" i="10"/>
  <c r="J575" i="10"/>
  <c r="J573" i="10"/>
  <c r="J571" i="10"/>
  <c r="J569" i="10"/>
  <c r="J567" i="10"/>
  <c r="J565" i="10"/>
  <c r="J563" i="10"/>
  <c r="J561" i="10"/>
  <c r="J559" i="10"/>
  <c r="J557" i="10"/>
  <c r="J555" i="10"/>
  <c r="J553" i="10"/>
  <c r="J551" i="10"/>
  <c r="J549" i="10"/>
  <c r="J547" i="10"/>
  <c r="J545" i="10"/>
  <c r="J543" i="10"/>
  <c r="J541" i="10"/>
  <c r="J539" i="10"/>
  <c r="J537" i="10"/>
  <c r="J535" i="10"/>
  <c r="J533" i="10"/>
  <c r="J531" i="10"/>
  <c r="J529" i="10"/>
  <c r="J527" i="10"/>
  <c r="J525" i="10"/>
  <c r="J523" i="10"/>
  <c r="J521" i="10"/>
  <c r="J519" i="10"/>
  <c r="J517" i="10"/>
  <c r="J515" i="10"/>
  <c r="J513" i="10"/>
  <c r="J437" i="10"/>
  <c r="J435" i="10"/>
  <c r="J433" i="10"/>
  <c r="J431" i="10"/>
  <c r="J429" i="10"/>
  <c r="J427" i="10"/>
  <c r="J425" i="10"/>
  <c r="J423" i="10"/>
  <c r="J421" i="10"/>
  <c r="J419" i="10"/>
  <c r="J417" i="10"/>
  <c r="J415" i="10"/>
  <c r="J413" i="10"/>
  <c r="J411" i="10"/>
  <c r="J409" i="10"/>
  <c r="J407" i="10"/>
  <c r="J405" i="10"/>
  <c r="J403" i="10"/>
  <c r="J401" i="10"/>
  <c r="J399" i="10"/>
  <c r="J397" i="10"/>
  <c r="J395" i="10"/>
  <c r="J393" i="10"/>
  <c r="J391" i="10"/>
  <c r="J389" i="10"/>
  <c r="J387" i="10"/>
  <c r="J385" i="10"/>
  <c r="J383" i="10"/>
  <c r="J381" i="10"/>
  <c r="J379" i="10"/>
  <c r="J377" i="10"/>
  <c r="J375" i="10"/>
  <c r="J373" i="10"/>
  <c r="J371" i="10"/>
  <c r="J295" i="10"/>
  <c r="J293" i="10"/>
  <c r="J291" i="10"/>
  <c r="J289" i="10"/>
  <c r="J287" i="10"/>
  <c r="J285" i="10"/>
  <c r="J283" i="10"/>
  <c r="J281" i="10"/>
  <c r="J279" i="10"/>
  <c r="J277" i="10"/>
  <c r="J275" i="10"/>
  <c r="J273" i="10"/>
  <c r="J271" i="10"/>
  <c r="J269" i="10"/>
  <c r="J267" i="10"/>
  <c r="J265" i="10"/>
  <c r="J263" i="10"/>
  <c r="J261" i="10"/>
  <c r="J259" i="10"/>
  <c r="J257" i="10"/>
  <c r="J255" i="10"/>
  <c r="J253" i="10"/>
  <c r="J251" i="10"/>
  <c r="J249" i="10"/>
  <c r="J247" i="10"/>
  <c r="J245" i="10"/>
  <c r="J243" i="10"/>
  <c r="J241" i="10"/>
  <c r="J239" i="10"/>
  <c r="J237" i="10"/>
  <c r="J235" i="10"/>
  <c r="J233" i="10"/>
  <c r="J231" i="10"/>
  <c r="J229" i="10"/>
  <c r="J153" i="10"/>
  <c r="J151" i="10"/>
  <c r="J149" i="10"/>
  <c r="J147" i="10"/>
  <c r="J145" i="10"/>
  <c r="J143" i="10"/>
  <c r="J141" i="10"/>
  <c r="J139" i="10"/>
  <c r="J137" i="10"/>
  <c r="J135" i="10"/>
  <c r="J133" i="10"/>
  <c r="J131" i="10"/>
  <c r="J129" i="10"/>
  <c r="J127" i="10"/>
  <c r="J125" i="10"/>
  <c r="J123" i="10"/>
  <c r="J121" i="10"/>
  <c r="J119" i="10"/>
  <c r="J117" i="10"/>
  <c r="J115" i="10"/>
  <c r="J113" i="10"/>
  <c r="J111" i="10"/>
  <c r="J109" i="10"/>
  <c r="J107" i="10"/>
  <c r="J105" i="10"/>
  <c r="J103" i="10"/>
  <c r="J101" i="10"/>
  <c r="J99" i="10"/>
  <c r="J97" i="10"/>
  <c r="J95" i="10"/>
  <c r="J93" i="10"/>
  <c r="J91" i="10"/>
  <c r="J89" i="10"/>
  <c r="J87" i="10"/>
  <c r="A3" i="14"/>
  <c r="A2" i="14"/>
  <c r="A1" i="14"/>
  <c r="A3" i="7"/>
  <c r="A2" i="7"/>
  <c r="A1" i="7"/>
  <c r="A3" i="8"/>
  <c r="A2" i="8"/>
  <c r="A1" i="8"/>
  <c r="A3" i="13"/>
  <c r="A2" i="13"/>
  <c r="A1" i="13"/>
  <c r="A3" i="12"/>
  <c r="A2" i="12"/>
  <c r="A1" i="12"/>
  <c r="A3" i="11"/>
  <c r="A2" i="11"/>
  <c r="A1" i="11"/>
  <c r="A3" i="10"/>
  <c r="A2" i="10"/>
  <c r="A1" i="10"/>
  <c r="A2" i="1"/>
  <c r="A3" i="1"/>
  <c r="A1" i="1"/>
  <c r="M487" i="14"/>
  <c r="L487" i="14"/>
  <c r="K487" i="14"/>
  <c r="M486" i="14"/>
  <c r="L486" i="14"/>
  <c r="K486" i="14"/>
  <c r="M485" i="14"/>
  <c r="L485" i="14"/>
  <c r="K485" i="14"/>
  <c r="M484" i="14"/>
  <c r="L484" i="14"/>
  <c r="K484" i="14"/>
  <c r="M483" i="14"/>
  <c r="L483" i="14"/>
  <c r="K483" i="14"/>
  <c r="M482" i="14"/>
  <c r="L482" i="14"/>
  <c r="K482" i="14"/>
  <c r="M481" i="14"/>
  <c r="L481" i="14"/>
  <c r="K481" i="14"/>
  <c r="M480" i="14"/>
  <c r="L480" i="14"/>
  <c r="K480" i="14"/>
  <c r="M479" i="14"/>
  <c r="L479" i="14"/>
  <c r="K479" i="14"/>
  <c r="M478" i="14"/>
  <c r="L478" i="14"/>
  <c r="K478" i="14"/>
  <c r="M477" i="14"/>
  <c r="L477" i="14"/>
  <c r="K477" i="14"/>
  <c r="M476" i="14"/>
  <c r="L476" i="14"/>
  <c r="K476" i="14"/>
  <c r="M475" i="14"/>
  <c r="L475" i="14"/>
  <c r="K475" i="14"/>
  <c r="M474" i="14"/>
  <c r="L474" i="14"/>
  <c r="K474" i="14"/>
  <c r="M473" i="14"/>
  <c r="L473" i="14"/>
  <c r="K473" i="14"/>
  <c r="M472" i="14"/>
  <c r="L472" i="14"/>
  <c r="K472" i="14"/>
  <c r="M471" i="14"/>
  <c r="L471" i="14"/>
  <c r="K471" i="14"/>
  <c r="M470" i="14"/>
  <c r="L470" i="14"/>
  <c r="K470" i="14"/>
  <c r="M469" i="14"/>
  <c r="L469" i="14"/>
  <c r="K469" i="14"/>
  <c r="M468" i="14"/>
  <c r="L468" i="14"/>
  <c r="K468" i="14"/>
  <c r="M467" i="14"/>
  <c r="L467" i="14"/>
  <c r="K467" i="14"/>
  <c r="M466" i="14"/>
  <c r="L466" i="14"/>
  <c r="K466" i="14"/>
  <c r="M465" i="14"/>
  <c r="L465" i="14"/>
  <c r="K465" i="14"/>
  <c r="M464" i="14"/>
  <c r="L464" i="14"/>
  <c r="K464" i="14"/>
  <c r="M463" i="14"/>
  <c r="L463" i="14"/>
  <c r="K463" i="14"/>
  <c r="M462" i="14"/>
  <c r="L462" i="14"/>
  <c r="K462" i="14"/>
  <c r="M461" i="14"/>
  <c r="L461" i="14"/>
  <c r="K461" i="14"/>
  <c r="M460" i="14"/>
  <c r="L460" i="14"/>
  <c r="K460" i="14"/>
  <c r="M459" i="14"/>
  <c r="L459" i="14"/>
  <c r="K459" i="14"/>
  <c r="M458" i="14"/>
  <c r="L458" i="14"/>
  <c r="K458" i="14"/>
  <c r="M457" i="14"/>
  <c r="L457" i="14"/>
  <c r="K457" i="14"/>
  <c r="M456" i="14"/>
  <c r="L456" i="14"/>
  <c r="K456" i="14"/>
  <c r="M455" i="14"/>
  <c r="L455" i="14"/>
  <c r="K455" i="14"/>
  <c r="M454" i="14"/>
  <c r="L454" i="14"/>
  <c r="K454" i="14"/>
  <c r="M453" i="14"/>
  <c r="L453" i="14"/>
  <c r="K453" i="14"/>
  <c r="M452" i="14"/>
  <c r="L452" i="14"/>
  <c r="K452" i="14"/>
  <c r="M451" i="14"/>
  <c r="L451" i="14"/>
  <c r="K451" i="14"/>
  <c r="M450" i="14"/>
  <c r="L450" i="14"/>
  <c r="K450" i="14"/>
  <c r="M449" i="14"/>
  <c r="L449" i="14"/>
  <c r="K449" i="14"/>
  <c r="M448" i="14"/>
  <c r="L448" i="14"/>
  <c r="K448" i="14"/>
  <c r="M447" i="14"/>
  <c r="L447" i="14"/>
  <c r="K447" i="14"/>
  <c r="M446" i="14"/>
  <c r="L446" i="14"/>
  <c r="K446" i="14"/>
  <c r="M445" i="14"/>
  <c r="L445" i="14"/>
  <c r="K445" i="14"/>
  <c r="M444" i="14"/>
  <c r="L444" i="14"/>
  <c r="K444" i="14"/>
  <c r="M443" i="14"/>
  <c r="L443" i="14"/>
  <c r="K443" i="14"/>
  <c r="M442" i="14"/>
  <c r="L442" i="14"/>
  <c r="K442" i="14"/>
  <c r="M441" i="14"/>
  <c r="L441" i="14"/>
  <c r="K441" i="14"/>
  <c r="M440" i="14"/>
  <c r="L440" i="14"/>
  <c r="K440" i="14"/>
  <c r="M439" i="14"/>
  <c r="L439" i="14"/>
  <c r="K439" i="14"/>
  <c r="M438" i="14"/>
  <c r="L438" i="14"/>
  <c r="K438" i="14"/>
  <c r="M437" i="14"/>
  <c r="L437" i="14"/>
  <c r="K437" i="14"/>
  <c r="M436" i="14"/>
  <c r="L436" i="14"/>
  <c r="K436" i="14"/>
  <c r="M435" i="14"/>
  <c r="L435" i="14"/>
  <c r="K435" i="14"/>
  <c r="M434" i="14"/>
  <c r="L434" i="14"/>
  <c r="K434" i="14"/>
  <c r="M433" i="14"/>
  <c r="L433" i="14"/>
  <c r="K433" i="14"/>
  <c r="M432" i="14"/>
  <c r="L432" i="14"/>
  <c r="K432" i="14"/>
  <c r="M431" i="14"/>
  <c r="L431" i="14"/>
  <c r="K431" i="14"/>
  <c r="M430" i="14"/>
  <c r="L430" i="14"/>
  <c r="K430" i="14"/>
  <c r="M429" i="14"/>
  <c r="L429" i="14"/>
  <c r="K429" i="14"/>
  <c r="M428" i="14"/>
  <c r="L428" i="14"/>
  <c r="K428" i="14"/>
  <c r="M427" i="14"/>
  <c r="L427" i="14"/>
  <c r="K427" i="14"/>
  <c r="M426" i="14"/>
  <c r="L426" i="14"/>
  <c r="K426" i="14"/>
  <c r="M425" i="14"/>
  <c r="L425" i="14"/>
  <c r="K425" i="14"/>
  <c r="M424" i="14"/>
  <c r="L424" i="14"/>
  <c r="K424" i="14"/>
  <c r="M423" i="14"/>
  <c r="L423" i="14"/>
  <c r="K423" i="14"/>
  <c r="M422" i="14"/>
  <c r="L422" i="14"/>
  <c r="K422" i="14"/>
  <c r="M421" i="14"/>
  <c r="L421" i="14"/>
  <c r="K421" i="14"/>
  <c r="M420" i="14"/>
  <c r="L420" i="14"/>
  <c r="K420" i="14"/>
  <c r="M419" i="14"/>
  <c r="L419" i="14"/>
  <c r="K419" i="14"/>
  <c r="M418" i="14"/>
  <c r="L418" i="14"/>
  <c r="K418" i="14"/>
  <c r="M417" i="14"/>
  <c r="L417" i="14"/>
  <c r="K417" i="14"/>
  <c r="M416" i="14"/>
  <c r="L416" i="14"/>
  <c r="K416" i="14"/>
  <c r="M415" i="14"/>
  <c r="L415" i="14"/>
  <c r="K415" i="14"/>
  <c r="M414" i="14"/>
  <c r="L414" i="14"/>
  <c r="K414" i="14"/>
  <c r="M413" i="14"/>
  <c r="L413" i="14"/>
  <c r="K413" i="14"/>
  <c r="M412" i="14"/>
  <c r="L412" i="14"/>
  <c r="K412" i="14"/>
  <c r="M411" i="14"/>
  <c r="L411" i="14"/>
  <c r="K411" i="14"/>
  <c r="M410" i="14"/>
  <c r="L410" i="14"/>
  <c r="K410" i="14"/>
  <c r="M409" i="14"/>
  <c r="L409" i="14"/>
  <c r="K409" i="14"/>
  <c r="M408" i="14"/>
  <c r="L408" i="14"/>
  <c r="K408" i="14"/>
  <c r="M407" i="14"/>
  <c r="L407" i="14"/>
  <c r="K407" i="14"/>
  <c r="M406" i="14"/>
  <c r="L406" i="14"/>
  <c r="K406" i="14"/>
  <c r="M405" i="14"/>
  <c r="L405" i="14"/>
  <c r="K405" i="14"/>
  <c r="M404" i="14"/>
  <c r="L404" i="14"/>
  <c r="K404" i="14"/>
  <c r="M403" i="14"/>
  <c r="L403" i="14"/>
  <c r="K403" i="14"/>
  <c r="M402" i="14"/>
  <c r="L402" i="14"/>
  <c r="K402" i="14"/>
  <c r="M401" i="14"/>
  <c r="L401" i="14"/>
  <c r="K401" i="14"/>
  <c r="M400" i="14"/>
  <c r="L400" i="14"/>
  <c r="K400" i="14"/>
  <c r="M399" i="14"/>
  <c r="L399" i="14"/>
  <c r="K399" i="14"/>
  <c r="M398" i="14"/>
  <c r="L398" i="14"/>
  <c r="K398" i="14"/>
  <c r="M397" i="14"/>
  <c r="L397" i="14"/>
  <c r="K397" i="14"/>
  <c r="M396" i="14"/>
  <c r="L396" i="14"/>
  <c r="K396" i="14"/>
  <c r="M395" i="14"/>
  <c r="L395" i="14"/>
  <c r="K395" i="14"/>
  <c r="M394" i="14"/>
  <c r="L394" i="14"/>
  <c r="K394" i="14"/>
  <c r="M393" i="14"/>
  <c r="L393" i="14"/>
  <c r="K393" i="14"/>
  <c r="M392" i="14"/>
  <c r="L392" i="14"/>
  <c r="K392" i="14"/>
  <c r="M391" i="14"/>
  <c r="L391" i="14"/>
  <c r="K391" i="14"/>
  <c r="M390" i="14"/>
  <c r="L390" i="14"/>
  <c r="K390" i="14"/>
  <c r="M389" i="14"/>
  <c r="L389" i="14"/>
  <c r="K389" i="14"/>
  <c r="M388" i="14"/>
  <c r="L388" i="14"/>
  <c r="K388" i="14"/>
  <c r="M387" i="14"/>
  <c r="L387" i="14"/>
  <c r="K387" i="14"/>
  <c r="M386" i="14"/>
  <c r="L386" i="14"/>
  <c r="K386" i="14"/>
  <c r="M385" i="14"/>
  <c r="L385" i="14"/>
  <c r="K385" i="14"/>
  <c r="M384" i="14"/>
  <c r="L384" i="14"/>
  <c r="K384" i="14"/>
  <c r="M383" i="14"/>
  <c r="L383" i="14"/>
  <c r="K383" i="14"/>
  <c r="M382" i="14"/>
  <c r="L382" i="14"/>
  <c r="K382" i="14"/>
  <c r="M381" i="14"/>
  <c r="L381" i="14"/>
  <c r="K381" i="14"/>
  <c r="M380" i="14"/>
  <c r="L380" i="14"/>
  <c r="K380" i="14"/>
  <c r="M379" i="14"/>
  <c r="L379" i="14"/>
  <c r="K379" i="14"/>
  <c r="M378" i="14"/>
  <c r="L378" i="14"/>
  <c r="K378" i="14"/>
  <c r="M377" i="14"/>
  <c r="L377" i="14"/>
  <c r="K377" i="14"/>
  <c r="M376" i="14"/>
  <c r="L376" i="14"/>
  <c r="K376" i="14"/>
  <c r="M375" i="14"/>
  <c r="L375" i="14"/>
  <c r="K375" i="14"/>
  <c r="M374" i="14"/>
  <c r="L374" i="14"/>
  <c r="K374" i="14"/>
  <c r="M373" i="14"/>
  <c r="L373" i="14"/>
  <c r="K373" i="14"/>
  <c r="M372" i="14"/>
  <c r="L372" i="14"/>
  <c r="K372" i="14"/>
  <c r="M371" i="14"/>
  <c r="L371" i="14"/>
  <c r="K371" i="14"/>
  <c r="M370" i="14"/>
  <c r="L370" i="14"/>
  <c r="K370" i="14"/>
  <c r="M369" i="14"/>
  <c r="L369" i="14"/>
  <c r="K369" i="14"/>
  <c r="M368" i="14"/>
  <c r="L368" i="14"/>
  <c r="K368" i="14"/>
  <c r="M367" i="14"/>
  <c r="L367" i="14"/>
  <c r="K367" i="14"/>
  <c r="M366" i="14"/>
  <c r="L366" i="14"/>
  <c r="K366" i="14"/>
  <c r="M365" i="14"/>
  <c r="L365" i="14"/>
  <c r="K365" i="14"/>
  <c r="M364" i="14"/>
  <c r="L364" i="14"/>
  <c r="K364" i="14"/>
  <c r="M363" i="14"/>
  <c r="L363" i="14"/>
  <c r="K363" i="14"/>
  <c r="M362" i="14"/>
  <c r="L362" i="14"/>
  <c r="K362" i="14"/>
  <c r="M361" i="14"/>
  <c r="L361" i="14"/>
  <c r="K361" i="14"/>
  <c r="M360" i="14"/>
  <c r="L360" i="14"/>
  <c r="K360" i="14"/>
  <c r="M359" i="14"/>
  <c r="L359" i="14"/>
  <c r="K359" i="14"/>
  <c r="M358" i="14"/>
  <c r="L358" i="14"/>
  <c r="K358" i="14"/>
  <c r="M357" i="14"/>
  <c r="L357" i="14"/>
  <c r="K357" i="14"/>
  <c r="M356" i="14"/>
  <c r="L356" i="14"/>
  <c r="K356" i="14"/>
  <c r="M355" i="14"/>
  <c r="L355" i="14"/>
  <c r="K355" i="14"/>
  <c r="M354" i="14"/>
  <c r="L354" i="14"/>
  <c r="K354" i="14"/>
  <c r="M353" i="14"/>
  <c r="L353" i="14"/>
  <c r="K353" i="14"/>
  <c r="M352" i="14"/>
  <c r="L352" i="14"/>
  <c r="K352" i="14"/>
  <c r="M351" i="14"/>
  <c r="L351" i="14"/>
  <c r="K351" i="14"/>
  <c r="M350" i="14"/>
  <c r="L350" i="14"/>
  <c r="K350" i="14"/>
  <c r="M349" i="14"/>
  <c r="L349" i="14"/>
  <c r="K349" i="14"/>
  <c r="M348" i="14"/>
  <c r="L348" i="14"/>
  <c r="K348" i="14"/>
  <c r="M347" i="14"/>
  <c r="L347" i="14"/>
  <c r="K347" i="14"/>
  <c r="M346" i="14"/>
  <c r="L346" i="14"/>
  <c r="K346" i="14"/>
  <c r="M345" i="14"/>
  <c r="L345" i="14"/>
  <c r="K345" i="14"/>
  <c r="M344" i="14"/>
  <c r="L344" i="14"/>
  <c r="K344" i="14"/>
  <c r="M343" i="14"/>
  <c r="L343" i="14"/>
  <c r="K343" i="14"/>
  <c r="M342" i="14"/>
  <c r="L342" i="14"/>
  <c r="K342" i="14"/>
  <c r="M341" i="14"/>
  <c r="L341" i="14"/>
  <c r="K341" i="14"/>
  <c r="M340" i="14"/>
  <c r="L340" i="14"/>
  <c r="K340" i="14"/>
  <c r="M339" i="14"/>
  <c r="L339" i="14"/>
  <c r="K339" i="14"/>
  <c r="M338" i="14"/>
  <c r="L338" i="14"/>
  <c r="K338" i="14"/>
  <c r="M337" i="14"/>
  <c r="L337" i="14"/>
  <c r="K337" i="14"/>
  <c r="M336" i="14"/>
  <c r="L336" i="14"/>
  <c r="K336" i="14"/>
  <c r="M335" i="14"/>
  <c r="L335" i="14"/>
  <c r="K335" i="14"/>
  <c r="M334" i="14"/>
  <c r="L334" i="14"/>
  <c r="K334" i="14"/>
  <c r="M333" i="14"/>
  <c r="L333" i="14"/>
  <c r="K333" i="14"/>
  <c r="M332" i="14"/>
  <c r="L332" i="14"/>
  <c r="K332" i="14"/>
  <c r="M331" i="14"/>
  <c r="L331" i="14"/>
  <c r="K331" i="14"/>
  <c r="M330" i="14"/>
  <c r="L330" i="14"/>
  <c r="K330" i="14"/>
  <c r="M329" i="14"/>
  <c r="L329" i="14"/>
  <c r="K329" i="14"/>
  <c r="M328" i="14"/>
  <c r="L328" i="14"/>
  <c r="K328" i="14"/>
  <c r="M327" i="14"/>
  <c r="L327" i="14"/>
  <c r="K327" i="14"/>
  <c r="M326" i="14"/>
  <c r="L326" i="14"/>
  <c r="K326" i="14"/>
  <c r="M325" i="14"/>
  <c r="L325" i="14"/>
  <c r="K325" i="14"/>
  <c r="M324" i="14"/>
  <c r="L324" i="14"/>
  <c r="K324" i="14"/>
  <c r="M323" i="14"/>
  <c r="L323" i="14"/>
  <c r="K323" i="14"/>
  <c r="M322" i="14"/>
  <c r="L322" i="14"/>
  <c r="K322" i="14"/>
  <c r="M321" i="14"/>
  <c r="L321" i="14"/>
  <c r="K321" i="14"/>
  <c r="M320" i="14"/>
  <c r="L320" i="14"/>
  <c r="K320" i="14"/>
  <c r="M319" i="14"/>
  <c r="L319" i="14"/>
  <c r="K319" i="14"/>
  <c r="M318" i="14"/>
  <c r="L318" i="14"/>
  <c r="K318" i="14"/>
  <c r="M317" i="14"/>
  <c r="L317" i="14"/>
  <c r="K317" i="14"/>
  <c r="M316" i="14"/>
  <c r="L316" i="14"/>
  <c r="K316" i="14"/>
  <c r="M315" i="14"/>
  <c r="L315" i="14"/>
  <c r="K315" i="14"/>
  <c r="M314" i="14"/>
  <c r="L314" i="14"/>
  <c r="K314" i="14"/>
  <c r="M313" i="14"/>
  <c r="L313" i="14"/>
  <c r="K313" i="14"/>
  <c r="M312" i="14"/>
  <c r="L312" i="14"/>
  <c r="K312" i="14"/>
  <c r="M311" i="14"/>
  <c r="L311" i="14"/>
  <c r="K311" i="14"/>
  <c r="M310" i="14"/>
  <c r="L310" i="14"/>
  <c r="K310" i="14"/>
  <c r="M309" i="14"/>
  <c r="L309" i="14"/>
  <c r="K309" i="14"/>
  <c r="M308" i="14"/>
  <c r="L308" i="14"/>
  <c r="K308" i="14"/>
  <c r="M307" i="14"/>
  <c r="L307" i="14"/>
  <c r="K307" i="14"/>
  <c r="M306" i="14"/>
  <c r="L306" i="14"/>
  <c r="K306" i="14"/>
  <c r="M305" i="14"/>
  <c r="L305" i="14"/>
  <c r="K305" i="14"/>
  <c r="M304" i="14"/>
  <c r="L304" i="14"/>
  <c r="K304" i="14"/>
  <c r="M303" i="14"/>
  <c r="L303" i="14"/>
  <c r="K303" i="14"/>
  <c r="M302" i="14"/>
  <c r="L302" i="14"/>
  <c r="K302" i="14"/>
  <c r="M301" i="14"/>
  <c r="L301" i="14"/>
  <c r="K301" i="14"/>
  <c r="M300" i="14"/>
  <c r="L300" i="14"/>
  <c r="K300" i="14"/>
  <c r="M299" i="14"/>
  <c r="L299" i="14"/>
  <c r="K299" i="14"/>
  <c r="M298" i="14"/>
  <c r="L298" i="14"/>
  <c r="K298" i="14"/>
  <c r="M297" i="14"/>
  <c r="L297" i="14"/>
  <c r="K297" i="14"/>
  <c r="M296" i="14"/>
  <c r="L296" i="14"/>
  <c r="K296" i="14"/>
  <c r="M295" i="14"/>
  <c r="L295" i="14"/>
  <c r="K295" i="14"/>
  <c r="M294" i="14"/>
  <c r="L294" i="14"/>
  <c r="K294" i="14"/>
  <c r="M293" i="14"/>
  <c r="L293" i="14"/>
  <c r="K293" i="14"/>
  <c r="M292" i="14"/>
  <c r="L292" i="14"/>
  <c r="K292" i="14"/>
  <c r="M291" i="14"/>
  <c r="L291" i="14"/>
  <c r="K291" i="14"/>
  <c r="M290" i="14"/>
  <c r="L290" i="14"/>
  <c r="K290" i="14"/>
  <c r="M289" i="14"/>
  <c r="L289" i="14"/>
  <c r="K289" i="14"/>
  <c r="M288" i="14"/>
  <c r="L288" i="14"/>
  <c r="K288" i="14"/>
  <c r="M287" i="14"/>
  <c r="L287" i="14"/>
  <c r="K287" i="14"/>
  <c r="M286" i="14"/>
  <c r="L286" i="14"/>
  <c r="K286" i="14"/>
  <c r="M285" i="14"/>
  <c r="L285" i="14"/>
  <c r="K285" i="14"/>
  <c r="M284" i="14"/>
  <c r="L284" i="14"/>
  <c r="K284" i="14"/>
  <c r="M283" i="14"/>
  <c r="L283" i="14"/>
  <c r="K283" i="14"/>
  <c r="M282" i="14"/>
  <c r="L282" i="14"/>
  <c r="K282" i="14"/>
  <c r="M281" i="14"/>
  <c r="L281" i="14"/>
  <c r="K281" i="14"/>
  <c r="M280" i="14"/>
  <c r="L280" i="14"/>
  <c r="K280" i="14"/>
  <c r="M279" i="14"/>
  <c r="L279" i="14"/>
  <c r="K279" i="14"/>
  <c r="M278" i="14"/>
  <c r="L278" i="14"/>
  <c r="K278" i="14"/>
  <c r="M277" i="14"/>
  <c r="L277" i="14"/>
  <c r="K277" i="14"/>
  <c r="M276" i="14"/>
  <c r="L276" i="14"/>
  <c r="K276" i="14"/>
  <c r="M275" i="14"/>
  <c r="L275" i="14"/>
  <c r="K275" i="14"/>
  <c r="M274" i="14"/>
  <c r="L274" i="14"/>
  <c r="K274" i="14"/>
  <c r="M273" i="14"/>
  <c r="L273" i="14"/>
  <c r="K273" i="14"/>
  <c r="M272" i="14"/>
  <c r="L272" i="14"/>
  <c r="K272" i="14"/>
  <c r="M271" i="14"/>
  <c r="L271" i="14"/>
  <c r="K271" i="14"/>
  <c r="M270" i="14"/>
  <c r="L270" i="14"/>
  <c r="K270" i="14"/>
  <c r="M269" i="14"/>
  <c r="L269" i="14"/>
  <c r="K269" i="14"/>
  <c r="M268" i="14"/>
  <c r="L268" i="14"/>
  <c r="K268" i="14"/>
  <c r="M267" i="14"/>
  <c r="L267" i="14"/>
  <c r="K267" i="14"/>
  <c r="M266" i="14"/>
  <c r="L266" i="14"/>
  <c r="K266" i="14"/>
  <c r="M265" i="14"/>
  <c r="L265" i="14"/>
  <c r="K265" i="14"/>
  <c r="M264" i="14"/>
  <c r="L264" i="14"/>
  <c r="K264" i="14"/>
  <c r="M263" i="14"/>
  <c r="L263" i="14"/>
  <c r="K263" i="14"/>
  <c r="M262" i="14"/>
  <c r="L262" i="14"/>
  <c r="K262" i="14"/>
  <c r="M261" i="14"/>
  <c r="L261" i="14"/>
  <c r="K261" i="14"/>
  <c r="M260" i="14"/>
  <c r="L260" i="14"/>
  <c r="K260" i="14"/>
  <c r="M259" i="14"/>
  <c r="L259" i="14"/>
  <c r="K259" i="14"/>
  <c r="M258" i="14"/>
  <c r="L258" i="14"/>
  <c r="K258" i="14"/>
  <c r="M257" i="14"/>
  <c r="L257" i="14"/>
  <c r="K257" i="14"/>
  <c r="M256" i="14"/>
  <c r="L256" i="14"/>
  <c r="K256" i="14"/>
  <c r="M255" i="14"/>
  <c r="L255" i="14"/>
  <c r="K255" i="14"/>
  <c r="M254" i="14"/>
  <c r="L254" i="14"/>
  <c r="K254" i="14"/>
  <c r="M253" i="14"/>
  <c r="L253" i="14"/>
  <c r="K253" i="14"/>
  <c r="M252" i="14"/>
  <c r="L252" i="14"/>
  <c r="K252" i="14"/>
  <c r="M251" i="14"/>
  <c r="L251" i="14"/>
  <c r="K251" i="14"/>
  <c r="M250" i="14"/>
  <c r="L250" i="14"/>
  <c r="K250" i="14"/>
  <c r="M249" i="14"/>
  <c r="L249" i="14"/>
  <c r="K249" i="14"/>
  <c r="M248" i="14"/>
  <c r="L248" i="14"/>
  <c r="K248" i="14"/>
  <c r="M247" i="14"/>
  <c r="L247" i="14"/>
  <c r="K247" i="14"/>
  <c r="M246" i="14"/>
  <c r="L246" i="14"/>
  <c r="K246" i="14"/>
  <c r="M245" i="14"/>
  <c r="L245" i="14"/>
  <c r="K245" i="14"/>
  <c r="M244" i="14"/>
  <c r="L244" i="14"/>
  <c r="K244" i="14"/>
  <c r="M243" i="14"/>
  <c r="L243" i="14"/>
  <c r="K243" i="14"/>
  <c r="M242" i="14"/>
  <c r="L242" i="14"/>
  <c r="K242" i="14"/>
  <c r="M241" i="14"/>
  <c r="L241" i="14"/>
  <c r="K241" i="14"/>
  <c r="M240" i="14"/>
  <c r="L240" i="14"/>
  <c r="K240" i="14"/>
  <c r="M239" i="14"/>
  <c r="L239" i="14"/>
  <c r="K239" i="14"/>
  <c r="M238" i="14"/>
  <c r="L238" i="14"/>
  <c r="K238" i="14"/>
  <c r="M237" i="14"/>
  <c r="L237" i="14"/>
  <c r="K237" i="14"/>
  <c r="M236" i="14"/>
  <c r="L236" i="14"/>
  <c r="K236" i="14"/>
  <c r="M235" i="14"/>
  <c r="L235" i="14"/>
  <c r="K235" i="14"/>
  <c r="M234" i="14"/>
  <c r="L234" i="14"/>
  <c r="K234" i="14"/>
  <c r="M233" i="14"/>
  <c r="L233" i="14"/>
  <c r="K233" i="14"/>
  <c r="M232" i="14"/>
  <c r="L232" i="14"/>
  <c r="K232" i="14"/>
  <c r="M231" i="14"/>
  <c r="L231" i="14"/>
  <c r="K231" i="14"/>
  <c r="M230" i="14"/>
  <c r="L230" i="14"/>
  <c r="K230" i="14"/>
  <c r="M229" i="14"/>
  <c r="L229" i="14"/>
  <c r="K229" i="14"/>
  <c r="M228" i="14"/>
  <c r="L228" i="14"/>
  <c r="K228" i="14"/>
  <c r="M227" i="14"/>
  <c r="L227" i="14"/>
  <c r="K227" i="14"/>
  <c r="M226" i="14"/>
  <c r="L226" i="14"/>
  <c r="K226" i="14"/>
  <c r="M225" i="14"/>
  <c r="L225" i="14"/>
  <c r="K225" i="14"/>
  <c r="M224" i="14"/>
  <c r="L224" i="14"/>
  <c r="K224" i="14"/>
  <c r="M223" i="14"/>
  <c r="L223" i="14"/>
  <c r="K223" i="14"/>
  <c r="M222" i="14"/>
  <c r="L222" i="14"/>
  <c r="K222" i="14"/>
  <c r="M221" i="14"/>
  <c r="L221" i="14"/>
  <c r="K221" i="14"/>
  <c r="M220" i="14"/>
  <c r="L220" i="14"/>
  <c r="K220" i="14"/>
  <c r="M219" i="14"/>
  <c r="L219" i="14"/>
  <c r="K219" i="14"/>
  <c r="M218" i="14"/>
  <c r="L218" i="14"/>
  <c r="K218" i="14"/>
  <c r="M217" i="14"/>
  <c r="L217" i="14"/>
  <c r="K217" i="14"/>
  <c r="M216" i="14"/>
  <c r="L216" i="14"/>
  <c r="K216" i="14"/>
  <c r="M215" i="14"/>
  <c r="L215" i="14"/>
  <c r="K215" i="14"/>
  <c r="M214" i="14"/>
  <c r="L214" i="14"/>
  <c r="K214" i="14"/>
  <c r="M213" i="14"/>
  <c r="L213" i="14"/>
  <c r="K213" i="14"/>
  <c r="M212" i="14"/>
  <c r="L212" i="14"/>
  <c r="K212" i="14"/>
  <c r="M211" i="14"/>
  <c r="L211" i="14"/>
  <c r="K211" i="14"/>
  <c r="M210" i="14"/>
  <c r="L210" i="14"/>
  <c r="K210" i="14"/>
  <c r="M209" i="14"/>
  <c r="L209" i="14"/>
  <c r="K209" i="14"/>
  <c r="M208" i="14"/>
  <c r="L208" i="14"/>
  <c r="K208" i="14"/>
  <c r="M207" i="14"/>
  <c r="L207" i="14"/>
  <c r="K207" i="14"/>
  <c r="M206" i="14"/>
  <c r="L206" i="14"/>
  <c r="K206" i="14"/>
  <c r="M205" i="14"/>
  <c r="L205" i="14"/>
  <c r="K205" i="14"/>
  <c r="M204" i="14"/>
  <c r="L204" i="14"/>
  <c r="K204" i="14"/>
  <c r="M203" i="14"/>
  <c r="L203" i="14"/>
  <c r="K203" i="14"/>
  <c r="M202" i="14"/>
  <c r="L202" i="14"/>
  <c r="K202" i="14"/>
  <c r="M201" i="14"/>
  <c r="L201" i="14"/>
  <c r="K201" i="14"/>
  <c r="M200" i="14"/>
  <c r="L200" i="14"/>
  <c r="K200" i="14"/>
  <c r="M199" i="14"/>
  <c r="L199" i="14"/>
  <c r="K199" i="14"/>
  <c r="M198" i="14"/>
  <c r="L198" i="14"/>
  <c r="K198" i="14"/>
  <c r="M197" i="14"/>
  <c r="L197" i="14"/>
  <c r="K197" i="14"/>
  <c r="M196" i="14"/>
  <c r="L196" i="14"/>
  <c r="K196" i="14"/>
  <c r="M195" i="14"/>
  <c r="L195" i="14"/>
  <c r="K195" i="14"/>
  <c r="M194" i="14"/>
  <c r="L194" i="14"/>
  <c r="K194" i="14"/>
  <c r="M193" i="14"/>
  <c r="L193" i="14"/>
  <c r="K193" i="14"/>
  <c r="M192" i="14"/>
  <c r="L192" i="14"/>
  <c r="K192" i="14"/>
  <c r="M191" i="14"/>
  <c r="L191" i="14"/>
  <c r="K191" i="14"/>
  <c r="M190" i="14"/>
  <c r="L190" i="14"/>
  <c r="K190" i="14"/>
  <c r="M189" i="14"/>
  <c r="L189" i="14"/>
  <c r="K189" i="14"/>
  <c r="M188" i="14"/>
  <c r="L188" i="14"/>
  <c r="K188" i="14"/>
  <c r="M187" i="14"/>
  <c r="L187" i="14"/>
  <c r="K187" i="14"/>
  <c r="M186" i="14"/>
  <c r="L186" i="14"/>
  <c r="K186" i="14"/>
  <c r="M185" i="14"/>
  <c r="L185" i="14"/>
  <c r="K185" i="14"/>
  <c r="M184" i="14"/>
  <c r="L184" i="14"/>
  <c r="K184" i="14"/>
  <c r="M183" i="14"/>
  <c r="L183" i="14"/>
  <c r="K183" i="14"/>
  <c r="M182" i="14"/>
  <c r="L182" i="14"/>
  <c r="K182" i="14"/>
  <c r="M181" i="14"/>
  <c r="L181" i="14"/>
  <c r="K181" i="14"/>
  <c r="M180" i="14"/>
  <c r="L180" i="14"/>
  <c r="K180" i="14"/>
  <c r="M179" i="14"/>
  <c r="L179" i="14"/>
  <c r="K179" i="14"/>
  <c r="M178" i="14"/>
  <c r="L178" i="14"/>
  <c r="K178" i="14"/>
  <c r="M177" i="14"/>
  <c r="L177" i="14"/>
  <c r="K177" i="14"/>
  <c r="M176" i="14"/>
  <c r="L176" i="14"/>
  <c r="K176" i="14"/>
  <c r="M175" i="14"/>
  <c r="L175" i="14"/>
  <c r="K175" i="14"/>
  <c r="M174" i="14"/>
  <c r="L174" i="14"/>
  <c r="K174" i="14"/>
  <c r="M173" i="14"/>
  <c r="L173" i="14"/>
  <c r="K173" i="14"/>
  <c r="M172" i="14"/>
  <c r="L172" i="14"/>
  <c r="K172" i="14"/>
  <c r="M171" i="14"/>
  <c r="L171" i="14"/>
  <c r="K171" i="14"/>
  <c r="M170" i="14"/>
  <c r="L170" i="14"/>
  <c r="K170" i="14"/>
  <c r="M169" i="14"/>
  <c r="L169" i="14"/>
  <c r="K169" i="14"/>
  <c r="M168" i="14"/>
  <c r="L168" i="14"/>
  <c r="K168" i="14"/>
  <c r="M167" i="14"/>
  <c r="L167" i="14"/>
  <c r="K167" i="14"/>
  <c r="M166" i="14"/>
  <c r="L166" i="14"/>
  <c r="K166" i="14"/>
  <c r="M165" i="14"/>
  <c r="L165" i="14"/>
  <c r="K165" i="14"/>
  <c r="M164" i="14"/>
  <c r="L164" i="14"/>
  <c r="K164" i="14"/>
  <c r="M163" i="14"/>
  <c r="L163" i="14"/>
  <c r="K163" i="14"/>
  <c r="M162" i="14"/>
  <c r="L162" i="14"/>
  <c r="K162" i="14"/>
  <c r="M161" i="14"/>
  <c r="L161" i="14"/>
  <c r="K161" i="14"/>
  <c r="M160" i="14"/>
  <c r="L160" i="14"/>
  <c r="K160" i="14"/>
  <c r="M159" i="14"/>
  <c r="L159" i="14"/>
  <c r="K159" i="14"/>
  <c r="M158" i="14"/>
  <c r="L158" i="14"/>
  <c r="K158" i="14"/>
  <c r="M157" i="14"/>
  <c r="L157" i="14"/>
  <c r="K157" i="14"/>
  <c r="M156" i="14"/>
  <c r="L156" i="14"/>
  <c r="K156" i="14"/>
  <c r="M155" i="14"/>
  <c r="L155" i="14"/>
  <c r="K155" i="14"/>
  <c r="M154" i="14"/>
  <c r="L154" i="14"/>
  <c r="K154" i="14"/>
  <c r="M153" i="14"/>
  <c r="L153" i="14"/>
  <c r="K153" i="14"/>
  <c r="M152" i="14"/>
  <c r="L152" i="14"/>
  <c r="K152" i="14"/>
  <c r="M151" i="14"/>
  <c r="L151" i="14"/>
  <c r="K151" i="14"/>
  <c r="M150" i="14"/>
  <c r="L150" i="14"/>
  <c r="K150" i="14"/>
  <c r="M149" i="14"/>
  <c r="L149" i="14"/>
  <c r="K149" i="14"/>
  <c r="M148" i="14"/>
  <c r="L148" i="14"/>
  <c r="K148" i="14"/>
  <c r="M147" i="14"/>
  <c r="L147" i="14"/>
  <c r="K147" i="14"/>
  <c r="M146" i="14"/>
  <c r="L146" i="14"/>
  <c r="K146" i="14"/>
  <c r="M145" i="14"/>
  <c r="L145" i="14"/>
  <c r="K145" i="14"/>
  <c r="M144" i="14"/>
  <c r="L144" i="14"/>
  <c r="K144" i="14"/>
  <c r="M143" i="14"/>
  <c r="L143" i="14"/>
  <c r="K143" i="14"/>
  <c r="M142" i="14"/>
  <c r="L142" i="14"/>
  <c r="K142" i="14"/>
  <c r="M141" i="14"/>
  <c r="L141" i="14"/>
  <c r="K141" i="14"/>
  <c r="M140" i="14"/>
  <c r="L140" i="14"/>
  <c r="K140" i="14"/>
  <c r="M139" i="14"/>
  <c r="L139" i="14"/>
  <c r="K139" i="14"/>
  <c r="M138" i="14"/>
  <c r="L138" i="14"/>
  <c r="K138" i="14"/>
  <c r="M137" i="14"/>
  <c r="L137" i="14"/>
  <c r="K137" i="14"/>
  <c r="M136" i="14"/>
  <c r="L136" i="14"/>
  <c r="K136" i="14"/>
  <c r="M135" i="14"/>
  <c r="L135" i="14"/>
  <c r="K135" i="14"/>
  <c r="M134" i="14"/>
  <c r="L134" i="14"/>
  <c r="K134" i="14"/>
  <c r="M133" i="14"/>
  <c r="L133" i="14"/>
  <c r="K133" i="14"/>
  <c r="M132" i="14"/>
  <c r="L132" i="14"/>
  <c r="K132" i="14"/>
  <c r="M131" i="14"/>
  <c r="L131" i="14"/>
  <c r="K131" i="14"/>
  <c r="M130" i="14"/>
  <c r="L130" i="14"/>
  <c r="K130" i="14"/>
  <c r="M129" i="14"/>
  <c r="L129" i="14"/>
  <c r="K129" i="14"/>
  <c r="M128" i="14"/>
  <c r="L128" i="14"/>
  <c r="K128" i="14"/>
  <c r="M127" i="14"/>
  <c r="L127" i="14"/>
  <c r="K127" i="14"/>
  <c r="M126" i="14"/>
  <c r="L126" i="14"/>
  <c r="K126" i="14"/>
  <c r="M125" i="14"/>
  <c r="L125" i="14"/>
  <c r="K125" i="14"/>
  <c r="M124" i="14"/>
  <c r="L124" i="14"/>
  <c r="K124" i="14"/>
  <c r="M123" i="14"/>
  <c r="L123" i="14"/>
  <c r="K123" i="14"/>
  <c r="M122" i="14"/>
  <c r="L122" i="14"/>
  <c r="K122" i="14"/>
  <c r="M121" i="14"/>
  <c r="L121" i="14"/>
  <c r="K121" i="14"/>
  <c r="M120" i="14"/>
  <c r="L120" i="14"/>
  <c r="K120" i="14"/>
  <c r="M119" i="14"/>
  <c r="L119" i="14"/>
  <c r="K119" i="14"/>
  <c r="M118" i="14"/>
  <c r="L118" i="14"/>
  <c r="K118" i="14"/>
  <c r="M117" i="14"/>
  <c r="L117" i="14"/>
  <c r="K117" i="14"/>
  <c r="M116" i="14"/>
  <c r="L116" i="14"/>
  <c r="K116" i="14"/>
  <c r="M115" i="14"/>
  <c r="L115" i="14"/>
  <c r="K115" i="14"/>
  <c r="M114" i="14"/>
  <c r="L114" i="14"/>
  <c r="K114" i="14"/>
  <c r="M113" i="14"/>
  <c r="L113" i="14"/>
  <c r="K113" i="14"/>
  <c r="M112" i="14"/>
  <c r="L112" i="14"/>
  <c r="K112" i="14"/>
  <c r="M111" i="14"/>
  <c r="L111" i="14"/>
  <c r="K111" i="14"/>
  <c r="M110" i="14"/>
  <c r="L110" i="14"/>
  <c r="K110" i="14"/>
  <c r="M109" i="14"/>
  <c r="L109" i="14"/>
  <c r="K109" i="14"/>
  <c r="M108" i="14"/>
  <c r="L108" i="14"/>
  <c r="K108" i="14"/>
  <c r="M107" i="14"/>
  <c r="L107" i="14"/>
  <c r="K107" i="14"/>
  <c r="M106" i="14"/>
  <c r="L106" i="14"/>
  <c r="K106" i="14"/>
  <c r="M105" i="14"/>
  <c r="L105" i="14"/>
  <c r="K105" i="14"/>
  <c r="M104" i="14"/>
  <c r="L104" i="14"/>
  <c r="K104" i="14"/>
  <c r="M103" i="14"/>
  <c r="L103" i="14"/>
  <c r="K103" i="14"/>
  <c r="M102" i="14"/>
  <c r="L102" i="14"/>
  <c r="K102" i="14"/>
  <c r="M101" i="14"/>
  <c r="L101" i="14"/>
  <c r="K101" i="14"/>
  <c r="M100" i="14"/>
  <c r="L100" i="14"/>
  <c r="K100" i="14"/>
  <c r="M99" i="14"/>
  <c r="L99" i="14"/>
  <c r="K99" i="14"/>
  <c r="M98" i="14"/>
  <c r="L98" i="14"/>
  <c r="K98" i="14"/>
  <c r="M97" i="14"/>
  <c r="L97" i="14"/>
  <c r="K97" i="14"/>
  <c r="M96" i="14"/>
  <c r="L96" i="14"/>
  <c r="K96" i="14"/>
  <c r="M95" i="14"/>
  <c r="L95" i="14"/>
  <c r="K95" i="14"/>
  <c r="M94" i="14"/>
  <c r="L94" i="14"/>
  <c r="K94" i="14"/>
  <c r="M93" i="14"/>
  <c r="L93" i="14"/>
  <c r="K93" i="14"/>
  <c r="M92" i="14"/>
  <c r="L92" i="14"/>
  <c r="K92" i="14"/>
  <c r="M91" i="14"/>
  <c r="L91" i="14"/>
  <c r="K91" i="14"/>
  <c r="M90" i="14"/>
  <c r="L90" i="14"/>
  <c r="K90" i="14"/>
  <c r="M89" i="14"/>
  <c r="L89" i="14"/>
  <c r="K89" i="14"/>
  <c r="M88" i="14"/>
  <c r="L88" i="14"/>
  <c r="K88" i="14"/>
  <c r="M87" i="14"/>
  <c r="L87" i="14"/>
  <c r="K87" i="14"/>
  <c r="M86" i="14"/>
  <c r="L86" i="14"/>
  <c r="K86" i="14"/>
  <c r="M85" i="14"/>
  <c r="L85" i="14"/>
  <c r="K85" i="14"/>
  <c r="M84" i="14"/>
  <c r="L84" i="14"/>
  <c r="K84" i="14"/>
  <c r="M83" i="14"/>
  <c r="L83" i="14"/>
  <c r="K83" i="14"/>
  <c r="M82" i="14"/>
  <c r="L82" i="14"/>
  <c r="K82" i="14"/>
  <c r="M81" i="14"/>
  <c r="L81" i="14"/>
  <c r="K81" i="14"/>
  <c r="M80" i="14"/>
  <c r="L80" i="14"/>
  <c r="K80" i="14"/>
  <c r="M79" i="14"/>
  <c r="L79" i="14"/>
  <c r="K79" i="14"/>
  <c r="M78" i="14"/>
  <c r="L78" i="14"/>
  <c r="K78" i="14"/>
  <c r="M77" i="14"/>
  <c r="L77" i="14"/>
  <c r="K77" i="14"/>
  <c r="M76" i="14"/>
  <c r="L76" i="14"/>
  <c r="K76" i="14"/>
  <c r="M75" i="14"/>
  <c r="L75" i="14"/>
  <c r="K75" i="14"/>
  <c r="M74" i="14"/>
  <c r="L74" i="14"/>
  <c r="K74" i="14"/>
  <c r="M73" i="14"/>
  <c r="L73" i="14"/>
  <c r="K73" i="14"/>
  <c r="M72" i="14"/>
  <c r="L72" i="14"/>
  <c r="K72" i="14"/>
  <c r="M71" i="14"/>
  <c r="L71" i="14"/>
  <c r="K71" i="14"/>
  <c r="M70" i="14"/>
  <c r="L70" i="14"/>
  <c r="K70" i="14"/>
  <c r="M69" i="14"/>
  <c r="L69" i="14"/>
  <c r="K69" i="14"/>
  <c r="M68" i="14"/>
  <c r="L68" i="14"/>
  <c r="K68" i="14"/>
  <c r="M67" i="14"/>
  <c r="L67" i="14"/>
  <c r="K67" i="14"/>
  <c r="M66" i="14"/>
  <c r="L66" i="14"/>
  <c r="K66" i="14"/>
  <c r="M65" i="14"/>
  <c r="L65" i="14"/>
  <c r="K65" i="14"/>
  <c r="M64" i="14"/>
  <c r="L64" i="14"/>
  <c r="K64" i="14"/>
  <c r="M63" i="14"/>
  <c r="L63" i="14"/>
  <c r="K63" i="14"/>
  <c r="M62" i="14"/>
  <c r="L62" i="14"/>
  <c r="K62" i="14"/>
  <c r="M61" i="14"/>
  <c r="L61" i="14"/>
  <c r="K61" i="14"/>
  <c r="M60" i="14"/>
  <c r="L60" i="14"/>
  <c r="K60" i="14"/>
  <c r="M59" i="14"/>
  <c r="L59" i="14"/>
  <c r="K59" i="14"/>
  <c r="M58" i="14"/>
  <c r="L58" i="14"/>
  <c r="K58" i="14"/>
  <c r="M57" i="14"/>
  <c r="L57" i="14"/>
  <c r="K57" i="14"/>
  <c r="M56" i="14"/>
  <c r="L56" i="14"/>
  <c r="K56" i="14"/>
  <c r="M55" i="14"/>
  <c r="L55" i="14"/>
  <c r="K55" i="14"/>
  <c r="M54" i="14"/>
  <c r="L54" i="14"/>
  <c r="K54" i="14"/>
  <c r="M53" i="14"/>
  <c r="L53" i="14"/>
  <c r="K53" i="14"/>
  <c r="M52" i="14"/>
  <c r="L52" i="14"/>
  <c r="K52" i="14"/>
  <c r="M51" i="14"/>
  <c r="L51" i="14"/>
  <c r="K51" i="14"/>
  <c r="M50" i="14"/>
  <c r="L50" i="14"/>
  <c r="K50" i="14"/>
  <c r="M49" i="14"/>
  <c r="L49" i="14"/>
  <c r="K49" i="14"/>
  <c r="M48" i="14"/>
  <c r="L48" i="14"/>
  <c r="K48" i="14"/>
  <c r="M47" i="14"/>
  <c r="L47" i="14"/>
  <c r="K47" i="14"/>
  <c r="M46" i="14"/>
  <c r="L46" i="14"/>
  <c r="K46" i="14"/>
  <c r="M45" i="14"/>
  <c r="L45" i="14"/>
  <c r="K45" i="14"/>
  <c r="M44" i="14"/>
  <c r="L44" i="14"/>
  <c r="K44" i="14"/>
  <c r="M43" i="14"/>
  <c r="L43" i="14"/>
  <c r="K43" i="14"/>
  <c r="M42" i="14"/>
  <c r="L42" i="14"/>
  <c r="K42" i="14"/>
  <c r="M41" i="14"/>
  <c r="L41" i="14"/>
  <c r="K41" i="14"/>
  <c r="M40" i="14"/>
  <c r="L40" i="14"/>
  <c r="K40" i="14"/>
  <c r="M39" i="14"/>
  <c r="L39" i="14"/>
  <c r="K39" i="14"/>
  <c r="M38" i="14"/>
  <c r="L38" i="14"/>
  <c r="K38" i="14"/>
  <c r="M37" i="14"/>
  <c r="L37" i="14"/>
  <c r="K37" i="14"/>
  <c r="M36" i="14"/>
  <c r="L36" i="14"/>
  <c r="K36" i="14"/>
  <c r="M35" i="14"/>
  <c r="L35" i="14"/>
  <c r="K35" i="14"/>
  <c r="M34" i="14"/>
  <c r="L34" i="14"/>
  <c r="K34" i="14"/>
  <c r="M33" i="14"/>
  <c r="L33" i="14"/>
  <c r="K33" i="14"/>
  <c r="M32" i="14"/>
  <c r="L32" i="14"/>
  <c r="K32" i="14"/>
  <c r="M31" i="14"/>
  <c r="L31" i="14"/>
  <c r="K31" i="14"/>
  <c r="M30" i="14"/>
  <c r="L30" i="14"/>
  <c r="K30" i="14"/>
  <c r="M29" i="14"/>
  <c r="L29" i="14"/>
  <c r="K29" i="14"/>
  <c r="M28" i="14"/>
  <c r="L28" i="14"/>
  <c r="K28" i="14"/>
  <c r="M27" i="14"/>
  <c r="L27" i="14"/>
  <c r="K27" i="14"/>
  <c r="M26" i="14"/>
  <c r="L26" i="14"/>
  <c r="K26" i="14"/>
  <c r="M25" i="14"/>
  <c r="L25" i="14"/>
  <c r="K25" i="14"/>
  <c r="M24" i="14"/>
  <c r="L24" i="14"/>
  <c r="K24" i="14"/>
  <c r="M23" i="14"/>
  <c r="L23" i="14"/>
  <c r="K23" i="14"/>
  <c r="M22" i="14"/>
  <c r="L22" i="14"/>
  <c r="K22" i="14"/>
  <c r="M21" i="14"/>
  <c r="L21" i="14"/>
  <c r="K21" i="14"/>
  <c r="M20" i="14"/>
  <c r="L20" i="14"/>
  <c r="K20" i="14"/>
  <c r="M19" i="14"/>
  <c r="L19" i="14"/>
  <c r="K19" i="14"/>
  <c r="M18" i="14"/>
  <c r="L18" i="14"/>
  <c r="K18" i="14"/>
  <c r="M17" i="14"/>
  <c r="L17" i="14"/>
  <c r="K17" i="14"/>
  <c r="M16" i="14"/>
  <c r="L16" i="14"/>
  <c r="K16" i="14"/>
  <c r="M15" i="14"/>
  <c r="L15" i="14"/>
  <c r="K15" i="14"/>
  <c r="M14" i="14"/>
  <c r="L14" i="14"/>
  <c r="K14" i="14"/>
  <c r="M13" i="14"/>
  <c r="L13" i="14"/>
  <c r="L488" i="14" s="1"/>
  <c r="K13" i="14"/>
  <c r="A13" i="14"/>
  <c r="A14" i="14" s="1"/>
  <c r="A15" i="14" s="1"/>
  <c r="A16" i="14" s="1"/>
  <c r="A17" i="14" s="1"/>
  <c r="A18" i="14" s="1"/>
  <c r="A19" i="14" s="1"/>
  <c r="A26" i="14" s="1"/>
  <c r="A27" i="14" s="1"/>
  <c r="A28" i="14" s="1"/>
  <c r="A29" i="14" s="1"/>
  <c r="A30" i="14" s="1"/>
  <c r="A31" i="14" s="1"/>
  <c r="A32" i="14" s="1"/>
  <c r="A33" i="14" s="1"/>
  <c r="A34" i="14" s="1"/>
  <c r="A35" i="14" s="1"/>
  <c r="A36" i="14" s="1"/>
  <c r="A37" i="14" s="1"/>
  <c r="A38" i="14" s="1"/>
  <c r="A39" i="14" s="1"/>
  <c r="A40" i="14" s="1"/>
  <c r="A41" i="14" s="1"/>
  <c r="A46" i="14" s="1"/>
  <c r="A47" i="14" s="1"/>
  <c r="A48" i="14" s="1"/>
  <c r="A49" i="14" s="1"/>
  <c r="A50" i="14" s="1"/>
  <c r="A51" i="14" s="1"/>
  <c r="A52" i="14" s="1"/>
  <c r="A53" i="14" s="1"/>
  <c r="A54" i="14" s="1"/>
  <c r="A55" i="14" s="1"/>
  <c r="A56" i="14" s="1"/>
  <c r="A57" i="14" s="1"/>
  <c r="A58" i="14" s="1"/>
  <c r="A59" i="14" s="1"/>
  <c r="A60" i="14" s="1"/>
  <c r="A61" i="14" s="1"/>
  <c r="A66" i="14" s="1"/>
  <c r="A67" i="14" s="1"/>
  <c r="A68" i="14" s="1"/>
  <c r="A69" i="14" s="1"/>
  <c r="A70" i="14" s="1"/>
  <c r="A71" i="14" s="1"/>
  <c r="A72" i="14" s="1"/>
  <c r="A73" i="14" s="1"/>
  <c r="A74" i="14" s="1"/>
  <c r="A75" i="14" s="1"/>
  <c r="A76" i="14" s="1"/>
  <c r="A77" i="14" s="1"/>
  <c r="A82" i="14" s="1"/>
  <c r="A83" i="14" s="1"/>
  <c r="A84" i="14" s="1"/>
  <c r="A85" i="14" s="1"/>
  <c r="A86" i="14" s="1"/>
  <c r="A87" i="14" s="1"/>
  <c r="A88" i="14" s="1"/>
  <c r="A89" i="14" s="1"/>
  <c r="A90" i="14" s="1"/>
  <c r="A91" i="14" s="1"/>
  <c r="A92" i="14" s="1"/>
  <c r="A93" i="14" s="1"/>
  <c r="A98" i="14" s="1"/>
  <c r="A99" i="14" s="1"/>
  <c r="A100" i="14" s="1"/>
  <c r="A101" i="14" s="1"/>
  <c r="A102" i="14" s="1"/>
  <c r="A103" i="14" s="1"/>
  <c r="A104" i="14" s="1"/>
  <c r="A105" i="14" s="1"/>
  <c r="A106" i="14" s="1"/>
  <c r="A107" i="14" s="1"/>
  <c r="A108" i="14" s="1"/>
  <c r="A109" i="14" s="1"/>
  <c r="A114" i="14" s="1"/>
  <c r="A115" i="14" s="1"/>
  <c r="A116" i="14" s="1"/>
  <c r="A117" i="14" s="1"/>
  <c r="A118" i="14" s="1"/>
  <c r="A119" i="14" s="1"/>
  <c r="A120" i="14" s="1"/>
  <c r="A121" i="14" s="1"/>
  <c r="A122" i="14" s="1"/>
  <c r="A123" i="14" s="1"/>
  <c r="A124" i="14" s="1"/>
  <c r="A125" i="14" s="1"/>
  <c r="A130" i="14" s="1"/>
  <c r="A131" i="14" s="1"/>
  <c r="A132" i="14" s="1"/>
  <c r="A133" i="14" s="1"/>
  <c r="A134" i="14" s="1"/>
  <c r="A135" i="14" s="1"/>
  <c r="A136" i="14" s="1"/>
  <c r="A137" i="14" s="1"/>
  <c r="A138" i="14" s="1"/>
  <c r="A139" i="14" s="1"/>
  <c r="A140" i="14" s="1"/>
  <c r="A141" i="14" s="1"/>
  <c r="A146" i="14" s="1"/>
  <c r="A147" i="14" s="1"/>
  <c r="A148" i="14" s="1"/>
  <c r="A149" i="14" s="1"/>
  <c r="A150" i="14" s="1"/>
  <c r="A151" i="14" s="1"/>
  <c r="A152" i="14" s="1"/>
  <c r="A153" i="14" s="1"/>
  <c r="A154" i="14" s="1"/>
  <c r="A155" i="14" s="1"/>
  <c r="A156" i="14" s="1"/>
  <c r="A157" i="14" s="1"/>
  <c r="A162" i="14" s="1"/>
  <c r="A163" i="14" s="1"/>
  <c r="A164" i="14" s="1"/>
  <c r="A165" i="14" s="1"/>
  <c r="A166" i="14" s="1"/>
  <c r="A167" i="14" s="1"/>
  <c r="A168" i="14" s="1"/>
  <c r="A169" i="14" s="1"/>
  <c r="A170" i="14" s="1"/>
  <c r="A171" i="14" s="1"/>
  <c r="A172" i="14" s="1"/>
  <c r="A173" i="14" s="1"/>
  <c r="A174" i="14" s="1"/>
  <c r="A175" i="14" s="1"/>
  <c r="A176" i="14" s="1"/>
  <c r="A177" i="14" s="1"/>
  <c r="A182" i="14" s="1"/>
  <c r="A183" i="14" s="1"/>
  <c r="A184" i="14" s="1"/>
  <c r="A185" i="14" s="1"/>
  <c r="A186" i="14" s="1"/>
  <c r="A187" i="14" s="1"/>
  <c r="A188" i="14" s="1"/>
  <c r="A189" i="14" s="1"/>
  <c r="A190" i="14" s="1"/>
  <c r="A191" i="14" s="1"/>
  <c r="A192" i="14" s="1"/>
  <c r="A193" i="14" s="1"/>
  <c r="A194" i="14" s="1"/>
  <c r="A195" i="14" s="1"/>
  <c r="A196" i="14" s="1"/>
  <c r="A197" i="14" s="1"/>
  <c r="A202" i="14" s="1"/>
  <c r="A203" i="14" s="1"/>
  <c r="A204" i="14" s="1"/>
  <c r="A205" i="14" s="1"/>
  <c r="A206" i="14" s="1"/>
  <c r="A207" i="14" s="1"/>
  <c r="A208" i="14" s="1"/>
  <c r="A209" i="14" s="1"/>
  <c r="A210" i="14" s="1"/>
  <c r="A211" i="14" s="1"/>
  <c r="A212" i="14" s="1"/>
  <c r="A213" i="14" s="1"/>
  <c r="A214" i="14" s="1"/>
  <c r="A215" i="14" s="1"/>
  <c r="A216" i="14" s="1"/>
  <c r="A217" i="14" s="1"/>
  <c r="A222" i="14" s="1"/>
  <c r="A223" i="14" s="1"/>
  <c r="A224" i="14" s="1"/>
  <c r="A225" i="14" s="1"/>
  <c r="A226" i="14" s="1"/>
  <c r="A227" i="14" s="1"/>
  <c r="A228" i="14" s="1"/>
  <c r="A229" i="14" s="1"/>
  <c r="A230" i="14" s="1"/>
  <c r="A231" i="14" s="1"/>
  <c r="A232" i="14" s="1"/>
  <c r="A233" i="14" s="1"/>
  <c r="A234" i="14" s="1"/>
  <c r="A235" i="14" s="1"/>
  <c r="A236" i="14" s="1"/>
  <c r="A237" i="14" s="1"/>
  <c r="A242" i="14" s="1"/>
  <c r="A243" i="14" s="1"/>
  <c r="A244" i="14" s="1"/>
  <c r="A245" i="14" s="1"/>
  <c r="A246" i="14" s="1"/>
  <c r="A247" i="14" s="1"/>
  <c r="A248" i="14" s="1"/>
  <c r="A249" i="14" s="1"/>
  <c r="A250" i="14" s="1"/>
  <c r="A251" i="14" s="1"/>
  <c r="A252" i="14" s="1"/>
  <c r="A253" i="14" s="1"/>
  <c r="A254" i="14" s="1"/>
  <c r="A255" i="14" s="1"/>
  <c r="A256" i="14" s="1"/>
  <c r="A257" i="14" s="1"/>
  <c r="A262" i="14" s="1"/>
  <c r="A263" i="14" s="1"/>
  <c r="A264" i="14" s="1"/>
  <c r="A265" i="14" s="1"/>
  <c r="A266" i="14" s="1"/>
  <c r="A267" i="14" s="1"/>
  <c r="A268" i="14" s="1"/>
  <c r="A269" i="14" s="1"/>
  <c r="A270" i="14" s="1"/>
  <c r="A271" i="14" s="1"/>
  <c r="A272" i="14" s="1"/>
  <c r="A273" i="14" s="1"/>
  <c r="A274" i="14" s="1"/>
  <c r="A275" i="14" s="1"/>
  <c r="A276" i="14" s="1"/>
  <c r="A277" i="14" s="1"/>
  <c r="A282" i="14" s="1"/>
  <c r="A283" i="14" s="1"/>
  <c r="A284" i="14" s="1"/>
  <c r="A285" i="14" s="1"/>
  <c r="A286" i="14" s="1"/>
  <c r="A287" i="14" s="1"/>
  <c r="A288" i="14" s="1"/>
  <c r="A289" i="14" s="1"/>
  <c r="A290" i="14" s="1"/>
  <c r="A291" i="14" s="1"/>
  <c r="A292" i="14" s="1"/>
  <c r="A293" i="14" s="1"/>
  <c r="A294" i="14" s="1"/>
  <c r="A295" i="14" s="1"/>
  <c r="A296" i="14" s="1"/>
  <c r="A297" i="14" s="1"/>
  <c r="A302" i="14" s="1"/>
  <c r="A303" i="14" s="1"/>
  <c r="A304" i="14" s="1"/>
  <c r="A305" i="14" s="1"/>
  <c r="A306" i="14" s="1"/>
  <c r="A307" i="14" s="1"/>
  <c r="A308" i="14" s="1"/>
  <c r="A309" i="14" s="1"/>
  <c r="A310" i="14" s="1"/>
  <c r="A311" i="14" s="1"/>
  <c r="A312" i="14" s="1"/>
  <c r="A313" i="14" s="1"/>
  <c r="A314" i="14" s="1"/>
  <c r="A315" i="14" s="1"/>
  <c r="A316" i="14" s="1"/>
  <c r="A317" i="14" s="1"/>
  <c r="A322" i="14" s="1"/>
  <c r="A323" i="14" s="1"/>
  <c r="A324" i="14" s="1"/>
  <c r="A325" i="14" s="1"/>
  <c r="A326" i="14" s="1"/>
  <c r="A327" i="14" s="1"/>
  <c r="A328" i="14" s="1"/>
  <c r="A329" i="14" s="1"/>
  <c r="A330" i="14" s="1"/>
  <c r="A331" i="14" s="1"/>
  <c r="A332" i="14" s="1"/>
  <c r="A333" i="14" s="1"/>
  <c r="A334" i="14" s="1"/>
  <c r="A335" i="14" s="1"/>
  <c r="A336" i="14" s="1"/>
  <c r="A337" i="14" s="1"/>
  <c r="A342" i="14" s="1"/>
  <c r="A343" i="14" s="1"/>
  <c r="A344" i="14" s="1"/>
  <c r="A345" i="14" s="1"/>
  <c r="A346" i="14" s="1"/>
  <c r="A347" i="14" s="1"/>
  <c r="A348" i="14" s="1"/>
  <c r="A349" i="14" s="1"/>
  <c r="A350" i="14" s="1"/>
  <c r="A351" i="14" s="1"/>
  <c r="A352" i="14" s="1"/>
  <c r="A353" i="14" s="1"/>
  <c r="A358" i="14" s="1"/>
  <c r="A359" i="14" s="1"/>
  <c r="A360" i="14" s="1"/>
  <c r="A361" i="14" s="1"/>
  <c r="A362" i="14" s="1"/>
  <c r="A363" i="14" s="1"/>
  <c r="A364" i="14" s="1"/>
  <c r="A365" i="14" s="1"/>
  <c r="A366" i="14" s="1"/>
  <c r="A367" i="14" s="1"/>
  <c r="A368" i="14" s="1"/>
  <c r="A369" i="14" s="1"/>
  <c r="A370" i="14" s="1"/>
  <c r="A371" i="14" s="1"/>
  <c r="A372" i="14" s="1"/>
  <c r="A373" i="14" s="1"/>
  <c r="A378" i="14" s="1"/>
  <c r="A379" i="14" s="1"/>
  <c r="A380" i="14" s="1"/>
  <c r="A381" i="14" s="1"/>
  <c r="A382" i="14" s="1"/>
  <c r="A383" i="14" s="1"/>
  <c r="A384" i="14" s="1"/>
  <c r="A385" i="14" s="1"/>
  <c r="A386" i="14" s="1"/>
  <c r="A387" i="14" s="1"/>
  <c r="A388" i="14" s="1"/>
  <c r="A389" i="14" s="1"/>
  <c r="A390" i="14" s="1"/>
  <c r="A391" i="14" s="1"/>
  <c r="A392" i="14" s="1"/>
  <c r="M2038" i="7"/>
  <c r="L2038" i="7"/>
  <c r="K2038" i="7"/>
  <c r="M2037" i="7"/>
  <c r="L2037" i="7"/>
  <c r="K2037" i="7"/>
  <c r="M2036" i="7"/>
  <c r="L2036" i="7"/>
  <c r="K2036" i="7"/>
  <c r="M2035" i="7"/>
  <c r="L2035" i="7"/>
  <c r="K2035" i="7"/>
  <c r="M2034" i="7"/>
  <c r="L2034" i="7"/>
  <c r="K2034" i="7"/>
  <c r="M2033" i="7"/>
  <c r="L2033" i="7"/>
  <c r="K2033" i="7"/>
  <c r="M2032" i="7"/>
  <c r="L2032" i="7"/>
  <c r="K2032" i="7"/>
  <c r="M2031" i="7"/>
  <c r="L2031" i="7"/>
  <c r="K2031" i="7"/>
  <c r="M2030" i="7"/>
  <c r="L2030" i="7"/>
  <c r="K2030" i="7"/>
  <c r="M2029" i="7"/>
  <c r="L2029" i="7"/>
  <c r="K2029" i="7"/>
  <c r="M2028" i="7"/>
  <c r="L2028" i="7"/>
  <c r="K2028" i="7"/>
  <c r="M2027" i="7"/>
  <c r="L2027" i="7"/>
  <c r="K2027" i="7"/>
  <c r="M2026" i="7"/>
  <c r="L2026" i="7"/>
  <c r="K2026" i="7"/>
  <c r="M2025" i="7"/>
  <c r="L2025" i="7"/>
  <c r="K2025" i="7"/>
  <c r="M2024" i="7"/>
  <c r="L2024" i="7"/>
  <c r="K2024" i="7"/>
  <c r="M2023" i="7"/>
  <c r="L2023" i="7"/>
  <c r="K2023" i="7"/>
  <c r="M2022" i="7"/>
  <c r="L2022" i="7"/>
  <c r="K2022" i="7"/>
  <c r="M2021" i="7"/>
  <c r="L2021" i="7"/>
  <c r="K2021" i="7"/>
  <c r="M2020" i="7"/>
  <c r="L2020" i="7"/>
  <c r="K2020" i="7"/>
  <c r="M2019" i="7"/>
  <c r="L2019" i="7"/>
  <c r="K2019" i="7"/>
  <c r="M2018" i="7"/>
  <c r="L2018" i="7"/>
  <c r="K2018" i="7"/>
  <c r="M2017" i="7"/>
  <c r="L2017" i="7"/>
  <c r="K2017" i="7"/>
  <c r="M2016" i="7"/>
  <c r="L2016" i="7"/>
  <c r="K2016" i="7"/>
  <c r="M2015" i="7"/>
  <c r="L2015" i="7"/>
  <c r="K2015" i="7"/>
  <c r="M2014" i="7"/>
  <c r="L2014" i="7"/>
  <c r="K2014" i="7"/>
  <c r="M2013" i="7"/>
  <c r="L2013" i="7"/>
  <c r="K2013" i="7"/>
  <c r="M2012" i="7"/>
  <c r="L2012" i="7"/>
  <c r="K2012" i="7"/>
  <c r="M2011" i="7"/>
  <c r="L2011" i="7"/>
  <c r="K2011" i="7"/>
  <c r="M2010" i="7"/>
  <c r="L2010" i="7"/>
  <c r="K2010" i="7"/>
  <c r="M2009" i="7"/>
  <c r="L2009" i="7"/>
  <c r="K2009" i="7"/>
  <c r="M2008" i="7"/>
  <c r="L2008" i="7"/>
  <c r="K2008" i="7"/>
  <c r="M2007" i="7"/>
  <c r="L2007" i="7"/>
  <c r="K2007" i="7"/>
  <c r="M2006" i="7"/>
  <c r="L2006" i="7"/>
  <c r="K2006" i="7"/>
  <c r="M2005" i="7"/>
  <c r="L2005" i="7"/>
  <c r="K2005" i="7"/>
  <c r="M2004" i="7"/>
  <c r="L2004" i="7"/>
  <c r="K2004" i="7"/>
  <c r="M2003" i="7"/>
  <c r="L2003" i="7"/>
  <c r="K2003" i="7"/>
  <c r="M2002" i="7"/>
  <c r="L2002" i="7"/>
  <c r="K2002" i="7"/>
  <c r="M2001" i="7"/>
  <c r="L2001" i="7"/>
  <c r="K2001" i="7"/>
  <c r="M2000" i="7"/>
  <c r="L2000" i="7"/>
  <c r="K2000" i="7"/>
  <c r="M1999" i="7"/>
  <c r="L1999" i="7"/>
  <c r="K1999" i="7"/>
  <c r="M1998" i="7"/>
  <c r="L1998" i="7"/>
  <c r="K1998" i="7"/>
  <c r="M1997" i="7"/>
  <c r="L1997" i="7"/>
  <c r="K1997" i="7"/>
  <c r="M1996" i="7"/>
  <c r="L1996" i="7"/>
  <c r="K1996" i="7"/>
  <c r="M1995" i="7"/>
  <c r="L1995" i="7"/>
  <c r="K1995" i="7"/>
  <c r="M1994" i="7"/>
  <c r="L1994" i="7"/>
  <c r="K1994" i="7"/>
  <c r="M1993" i="7"/>
  <c r="L1993" i="7"/>
  <c r="K1993" i="7"/>
  <c r="M1992" i="7"/>
  <c r="L1992" i="7"/>
  <c r="K1992" i="7"/>
  <c r="M1991" i="7"/>
  <c r="L1991" i="7"/>
  <c r="K1991" i="7"/>
  <c r="M1990" i="7"/>
  <c r="L1990" i="7"/>
  <c r="K1990" i="7"/>
  <c r="M1989" i="7"/>
  <c r="L1989" i="7"/>
  <c r="K1989" i="7"/>
  <c r="M1988" i="7"/>
  <c r="L1988" i="7"/>
  <c r="K1988" i="7"/>
  <c r="M1987" i="7"/>
  <c r="L1987" i="7"/>
  <c r="K1987" i="7"/>
  <c r="M1986" i="7"/>
  <c r="L1986" i="7"/>
  <c r="K1986" i="7"/>
  <c r="M1985" i="7"/>
  <c r="L1985" i="7"/>
  <c r="K1985" i="7"/>
  <c r="M1984" i="7"/>
  <c r="L1984" i="7"/>
  <c r="K1984" i="7"/>
  <c r="M1983" i="7"/>
  <c r="L1983" i="7"/>
  <c r="K1983" i="7"/>
  <c r="M1982" i="7"/>
  <c r="L1982" i="7"/>
  <c r="K1982" i="7"/>
  <c r="M1981" i="7"/>
  <c r="L1981" i="7"/>
  <c r="K1981" i="7"/>
  <c r="M1980" i="7"/>
  <c r="L1980" i="7"/>
  <c r="K1980" i="7"/>
  <c r="M1979" i="7"/>
  <c r="L1979" i="7"/>
  <c r="K1979" i="7"/>
  <c r="M1978" i="7"/>
  <c r="L1978" i="7"/>
  <c r="K1978" i="7"/>
  <c r="M1977" i="7"/>
  <c r="L1977" i="7"/>
  <c r="K1977" i="7"/>
  <c r="M1976" i="7"/>
  <c r="L1976" i="7"/>
  <c r="K1976" i="7"/>
  <c r="M1975" i="7"/>
  <c r="L1975" i="7"/>
  <c r="K1975" i="7"/>
  <c r="M1974" i="7"/>
  <c r="L1974" i="7"/>
  <c r="K1974" i="7"/>
  <c r="M1973" i="7"/>
  <c r="L1973" i="7"/>
  <c r="K1973" i="7"/>
  <c r="M1972" i="7"/>
  <c r="L1972" i="7"/>
  <c r="K1972" i="7"/>
  <c r="M1971" i="7"/>
  <c r="L1971" i="7"/>
  <c r="K1971" i="7"/>
  <c r="M1970" i="7"/>
  <c r="L1970" i="7"/>
  <c r="K1970" i="7"/>
  <c r="M1969" i="7"/>
  <c r="L1969" i="7"/>
  <c r="K1969" i="7"/>
  <c r="M1968" i="7"/>
  <c r="L1968" i="7"/>
  <c r="K1968" i="7"/>
  <c r="M1967" i="7"/>
  <c r="L1967" i="7"/>
  <c r="K1967" i="7"/>
  <c r="M1966" i="7"/>
  <c r="L1966" i="7"/>
  <c r="K1966" i="7"/>
  <c r="M1965" i="7"/>
  <c r="L1965" i="7"/>
  <c r="K1965" i="7"/>
  <c r="M1964" i="7"/>
  <c r="L1964" i="7"/>
  <c r="K1964" i="7"/>
  <c r="M1963" i="7"/>
  <c r="L1963" i="7"/>
  <c r="K1963" i="7"/>
  <c r="M1962" i="7"/>
  <c r="L1962" i="7"/>
  <c r="K1962" i="7"/>
  <c r="M1961" i="7"/>
  <c r="L1961" i="7"/>
  <c r="K1961" i="7"/>
  <c r="M1960" i="7"/>
  <c r="L1960" i="7"/>
  <c r="K1960" i="7"/>
  <c r="M1959" i="7"/>
  <c r="L1959" i="7"/>
  <c r="K1959" i="7"/>
  <c r="M1958" i="7"/>
  <c r="L1958" i="7"/>
  <c r="K1958" i="7"/>
  <c r="M1957" i="7"/>
  <c r="L1957" i="7"/>
  <c r="K1957" i="7"/>
  <c r="M1956" i="7"/>
  <c r="L1956" i="7"/>
  <c r="K1956" i="7"/>
  <c r="M1955" i="7"/>
  <c r="L1955" i="7"/>
  <c r="K1955" i="7"/>
  <c r="M1954" i="7"/>
  <c r="L1954" i="7"/>
  <c r="K1954" i="7"/>
  <c r="M1953" i="7"/>
  <c r="L1953" i="7"/>
  <c r="K1953" i="7"/>
  <c r="M1952" i="7"/>
  <c r="L1952" i="7"/>
  <c r="K1952" i="7"/>
  <c r="M1951" i="7"/>
  <c r="L1951" i="7"/>
  <c r="K1951" i="7"/>
  <c r="M1950" i="7"/>
  <c r="L1950" i="7"/>
  <c r="K1950" i="7"/>
  <c r="M1949" i="7"/>
  <c r="L1949" i="7"/>
  <c r="K1949" i="7"/>
  <c r="M1948" i="7"/>
  <c r="L1948" i="7"/>
  <c r="K1948" i="7"/>
  <c r="M1947" i="7"/>
  <c r="L1947" i="7"/>
  <c r="K1947" i="7"/>
  <c r="M1946" i="7"/>
  <c r="L1946" i="7"/>
  <c r="K1946" i="7"/>
  <c r="M1945" i="7"/>
  <c r="L1945" i="7"/>
  <c r="K1945" i="7"/>
  <c r="M1944" i="7"/>
  <c r="L1944" i="7"/>
  <c r="K1944" i="7"/>
  <c r="M1943" i="7"/>
  <c r="L1943" i="7"/>
  <c r="K1943" i="7"/>
  <c r="M1942" i="7"/>
  <c r="L1942" i="7"/>
  <c r="K1942" i="7"/>
  <c r="M1941" i="7"/>
  <c r="L1941" i="7"/>
  <c r="K1941" i="7"/>
  <c r="M1940" i="7"/>
  <c r="L1940" i="7"/>
  <c r="K1940" i="7"/>
  <c r="M1939" i="7"/>
  <c r="L1939" i="7"/>
  <c r="K1939" i="7"/>
  <c r="M1938" i="7"/>
  <c r="L1938" i="7"/>
  <c r="K1938" i="7"/>
  <c r="M1937" i="7"/>
  <c r="L1937" i="7"/>
  <c r="K1937" i="7"/>
  <c r="M1936" i="7"/>
  <c r="L1936" i="7"/>
  <c r="K1936" i="7"/>
  <c r="M1935" i="7"/>
  <c r="L1935" i="7"/>
  <c r="K1935" i="7"/>
  <c r="M1934" i="7"/>
  <c r="L1934" i="7"/>
  <c r="K1934" i="7"/>
  <c r="M1933" i="7"/>
  <c r="L1933" i="7"/>
  <c r="K1933" i="7"/>
  <c r="M1932" i="7"/>
  <c r="L1932" i="7"/>
  <c r="K1932" i="7"/>
  <c r="M1931" i="7"/>
  <c r="L1931" i="7"/>
  <c r="K1931" i="7"/>
  <c r="M1930" i="7"/>
  <c r="L1930" i="7"/>
  <c r="K1930" i="7"/>
  <c r="M1929" i="7"/>
  <c r="L1929" i="7"/>
  <c r="K1929" i="7"/>
  <c r="M1928" i="7"/>
  <c r="L1928" i="7"/>
  <c r="K1928" i="7"/>
  <c r="M1927" i="7"/>
  <c r="L1927" i="7"/>
  <c r="K1927" i="7"/>
  <c r="M1926" i="7"/>
  <c r="L1926" i="7"/>
  <c r="K1926" i="7"/>
  <c r="M1925" i="7"/>
  <c r="L1925" i="7"/>
  <c r="K1925" i="7"/>
  <c r="M1924" i="7"/>
  <c r="L1924" i="7"/>
  <c r="K1924" i="7"/>
  <c r="M1923" i="7"/>
  <c r="L1923" i="7"/>
  <c r="K1923" i="7"/>
  <c r="M1922" i="7"/>
  <c r="L1922" i="7"/>
  <c r="K1922" i="7"/>
  <c r="M1921" i="7"/>
  <c r="L1921" i="7"/>
  <c r="K1921" i="7"/>
  <c r="M1920" i="7"/>
  <c r="L1920" i="7"/>
  <c r="K1920" i="7"/>
  <c r="M1919" i="7"/>
  <c r="L1919" i="7"/>
  <c r="K1919" i="7"/>
  <c r="M1918" i="7"/>
  <c r="L1918" i="7"/>
  <c r="K1918" i="7"/>
  <c r="M1917" i="7"/>
  <c r="L1917" i="7"/>
  <c r="K1917" i="7"/>
  <c r="M1916" i="7"/>
  <c r="L1916" i="7"/>
  <c r="K1916" i="7"/>
  <c r="M1915" i="7"/>
  <c r="L1915" i="7"/>
  <c r="K1915" i="7"/>
  <c r="M1914" i="7"/>
  <c r="L1914" i="7"/>
  <c r="K1914" i="7"/>
  <c r="M1913" i="7"/>
  <c r="L1913" i="7"/>
  <c r="K1913" i="7"/>
  <c r="M1912" i="7"/>
  <c r="L1912" i="7"/>
  <c r="K1912" i="7"/>
  <c r="M1911" i="7"/>
  <c r="L1911" i="7"/>
  <c r="K1911" i="7"/>
  <c r="M1910" i="7"/>
  <c r="L1910" i="7"/>
  <c r="K1910" i="7"/>
  <c r="M1909" i="7"/>
  <c r="L1909" i="7"/>
  <c r="K1909" i="7"/>
  <c r="M1908" i="7"/>
  <c r="L1908" i="7"/>
  <c r="K1908" i="7"/>
  <c r="M1907" i="7"/>
  <c r="L1907" i="7"/>
  <c r="K1907" i="7"/>
  <c r="M1906" i="7"/>
  <c r="L1906" i="7"/>
  <c r="K1906" i="7"/>
  <c r="M1905" i="7"/>
  <c r="L1905" i="7"/>
  <c r="K1905" i="7"/>
  <c r="M1904" i="7"/>
  <c r="L1904" i="7"/>
  <c r="K1904" i="7"/>
  <c r="M1903" i="7"/>
  <c r="L1903" i="7"/>
  <c r="K1903" i="7"/>
  <c r="M1902" i="7"/>
  <c r="L1902" i="7"/>
  <c r="K1902" i="7"/>
  <c r="M1901" i="7"/>
  <c r="L1901" i="7"/>
  <c r="K1901" i="7"/>
  <c r="M1900" i="7"/>
  <c r="L1900" i="7"/>
  <c r="K1900" i="7"/>
  <c r="M1899" i="7"/>
  <c r="L1899" i="7"/>
  <c r="K1899" i="7"/>
  <c r="M1898" i="7"/>
  <c r="L1898" i="7"/>
  <c r="K1898" i="7"/>
  <c r="M1897" i="7"/>
  <c r="L1897" i="7"/>
  <c r="K1897" i="7"/>
  <c r="M1896" i="7"/>
  <c r="L1896" i="7"/>
  <c r="K1896" i="7"/>
  <c r="M1895" i="7"/>
  <c r="L1895" i="7"/>
  <c r="K1895" i="7"/>
  <c r="M1894" i="7"/>
  <c r="L1894" i="7"/>
  <c r="K1894" i="7"/>
  <c r="M1893" i="7"/>
  <c r="L1893" i="7"/>
  <c r="K1893" i="7"/>
  <c r="M1892" i="7"/>
  <c r="L1892" i="7"/>
  <c r="K1892" i="7"/>
  <c r="M1891" i="7"/>
  <c r="L1891" i="7"/>
  <c r="K1891" i="7"/>
  <c r="M1890" i="7"/>
  <c r="L1890" i="7"/>
  <c r="K1890" i="7"/>
  <c r="M1889" i="7"/>
  <c r="L1889" i="7"/>
  <c r="K1889" i="7"/>
  <c r="M1888" i="7"/>
  <c r="L1888" i="7"/>
  <c r="K1888" i="7"/>
  <c r="M1887" i="7"/>
  <c r="L1887" i="7"/>
  <c r="K1887" i="7"/>
  <c r="M1886" i="7"/>
  <c r="L1886" i="7"/>
  <c r="K1886" i="7"/>
  <c r="M1885" i="7"/>
  <c r="L1885" i="7"/>
  <c r="K1885" i="7"/>
  <c r="M1884" i="7"/>
  <c r="L1884" i="7"/>
  <c r="K1884" i="7"/>
  <c r="M1883" i="7"/>
  <c r="L1883" i="7"/>
  <c r="K1883" i="7"/>
  <c r="M1882" i="7"/>
  <c r="L1882" i="7"/>
  <c r="K1882" i="7"/>
  <c r="M1881" i="7"/>
  <c r="L1881" i="7"/>
  <c r="K1881" i="7"/>
  <c r="M1880" i="7"/>
  <c r="L1880" i="7"/>
  <c r="K1880" i="7"/>
  <c r="M1879" i="7"/>
  <c r="L1879" i="7"/>
  <c r="K1879" i="7"/>
  <c r="M1878" i="7"/>
  <c r="L1878" i="7"/>
  <c r="K1878" i="7"/>
  <c r="M1877" i="7"/>
  <c r="L1877" i="7"/>
  <c r="K1877" i="7"/>
  <c r="M1876" i="7"/>
  <c r="L1876" i="7"/>
  <c r="K1876" i="7"/>
  <c r="M1875" i="7"/>
  <c r="L1875" i="7"/>
  <c r="K1875" i="7"/>
  <c r="M1874" i="7"/>
  <c r="L1874" i="7"/>
  <c r="K1874" i="7"/>
  <c r="M1873" i="7"/>
  <c r="L1873" i="7"/>
  <c r="K1873" i="7"/>
  <c r="M1872" i="7"/>
  <c r="L1872" i="7"/>
  <c r="K1872" i="7"/>
  <c r="M1871" i="7"/>
  <c r="L1871" i="7"/>
  <c r="K1871" i="7"/>
  <c r="M1870" i="7"/>
  <c r="L1870" i="7"/>
  <c r="K1870" i="7"/>
  <c r="M1869" i="7"/>
  <c r="L1869" i="7"/>
  <c r="K1869" i="7"/>
  <c r="M1868" i="7"/>
  <c r="L1868" i="7"/>
  <c r="K1868" i="7"/>
  <c r="M1867" i="7"/>
  <c r="L1867" i="7"/>
  <c r="K1867" i="7"/>
  <c r="M1866" i="7"/>
  <c r="L1866" i="7"/>
  <c r="K1866" i="7"/>
  <c r="M1865" i="7"/>
  <c r="L1865" i="7"/>
  <c r="K1865" i="7"/>
  <c r="M1864" i="7"/>
  <c r="L1864" i="7"/>
  <c r="K1864" i="7"/>
  <c r="M1863" i="7"/>
  <c r="L1863" i="7"/>
  <c r="K1863" i="7"/>
  <c r="M1862" i="7"/>
  <c r="L1862" i="7"/>
  <c r="K1862" i="7"/>
  <c r="M1861" i="7"/>
  <c r="L1861" i="7"/>
  <c r="K1861" i="7"/>
  <c r="M1860" i="7"/>
  <c r="L1860" i="7"/>
  <c r="K1860" i="7"/>
  <c r="M1859" i="7"/>
  <c r="L1859" i="7"/>
  <c r="K1859" i="7"/>
  <c r="M1858" i="7"/>
  <c r="L1858" i="7"/>
  <c r="K1858" i="7"/>
  <c r="M1857" i="7"/>
  <c r="L1857" i="7"/>
  <c r="K1857" i="7"/>
  <c r="M1856" i="7"/>
  <c r="L1856" i="7"/>
  <c r="K1856" i="7"/>
  <c r="M1855" i="7"/>
  <c r="L1855" i="7"/>
  <c r="K1855" i="7"/>
  <c r="M1854" i="7"/>
  <c r="L1854" i="7"/>
  <c r="K1854" i="7"/>
  <c r="M1853" i="7"/>
  <c r="L1853" i="7"/>
  <c r="K1853" i="7"/>
  <c r="M1852" i="7"/>
  <c r="L1852" i="7"/>
  <c r="K1852" i="7"/>
  <c r="M1851" i="7"/>
  <c r="L1851" i="7"/>
  <c r="K1851" i="7"/>
  <c r="M1850" i="7"/>
  <c r="L1850" i="7"/>
  <c r="K1850" i="7"/>
  <c r="M1849" i="7"/>
  <c r="L1849" i="7"/>
  <c r="K1849" i="7"/>
  <c r="M1848" i="7"/>
  <c r="L1848" i="7"/>
  <c r="K1848" i="7"/>
  <c r="M1847" i="7"/>
  <c r="L1847" i="7"/>
  <c r="K1847" i="7"/>
  <c r="M1846" i="7"/>
  <c r="L1846" i="7"/>
  <c r="K1846" i="7"/>
  <c r="M1845" i="7"/>
  <c r="L1845" i="7"/>
  <c r="K1845" i="7"/>
  <c r="M1844" i="7"/>
  <c r="L1844" i="7"/>
  <c r="K1844" i="7"/>
  <c r="M1843" i="7"/>
  <c r="L1843" i="7"/>
  <c r="K1843" i="7"/>
  <c r="M1842" i="7"/>
  <c r="L1842" i="7"/>
  <c r="K1842" i="7"/>
  <c r="M1841" i="7"/>
  <c r="L1841" i="7"/>
  <c r="K1841" i="7"/>
  <c r="M1840" i="7"/>
  <c r="L1840" i="7"/>
  <c r="K1840" i="7"/>
  <c r="M1839" i="7"/>
  <c r="L1839" i="7"/>
  <c r="K1839" i="7"/>
  <c r="M1838" i="7"/>
  <c r="L1838" i="7"/>
  <c r="K1838" i="7"/>
  <c r="M1837" i="7"/>
  <c r="L1837" i="7"/>
  <c r="K1837" i="7"/>
  <c r="M1836" i="7"/>
  <c r="L1836" i="7"/>
  <c r="K1836" i="7"/>
  <c r="M1835" i="7"/>
  <c r="L1835" i="7"/>
  <c r="K1835" i="7"/>
  <c r="M1834" i="7"/>
  <c r="L1834" i="7"/>
  <c r="K1834" i="7"/>
  <c r="M1833" i="7"/>
  <c r="L1833" i="7"/>
  <c r="K1833" i="7"/>
  <c r="M1832" i="7"/>
  <c r="L1832" i="7"/>
  <c r="K1832" i="7"/>
  <c r="M1831" i="7"/>
  <c r="L1831" i="7"/>
  <c r="K1831" i="7"/>
  <c r="M1830" i="7"/>
  <c r="L1830" i="7"/>
  <c r="K1830" i="7"/>
  <c r="M1829" i="7"/>
  <c r="L1829" i="7"/>
  <c r="K1829" i="7"/>
  <c r="M1828" i="7"/>
  <c r="L1828" i="7"/>
  <c r="K1828" i="7"/>
  <c r="M1827" i="7"/>
  <c r="L1827" i="7"/>
  <c r="K1827" i="7"/>
  <c r="M1826" i="7"/>
  <c r="L1826" i="7"/>
  <c r="K1826" i="7"/>
  <c r="M1825" i="7"/>
  <c r="L1825" i="7"/>
  <c r="K1825" i="7"/>
  <c r="M1824" i="7"/>
  <c r="L1824" i="7"/>
  <c r="K1824" i="7"/>
  <c r="M1823" i="7"/>
  <c r="L1823" i="7"/>
  <c r="K1823" i="7"/>
  <c r="M1822" i="7"/>
  <c r="L1822" i="7"/>
  <c r="K1822" i="7"/>
  <c r="M1821" i="7"/>
  <c r="L1821" i="7"/>
  <c r="K1821" i="7"/>
  <c r="M1820" i="7"/>
  <c r="L1820" i="7"/>
  <c r="K1820" i="7"/>
  <c r="M1819" i="7"/>
  <c r="L1819" i="7"/>
  <c r="K1819" i="7"/>
  <c r="M1818" i="7"/>
  <c r="L1818" i="7"/>
  <c r="K1818" i="7"/>
  <c r="M1817" i="7"/>
  <c r="L1817" i="7"/>
  <c r="K1817" i="7"/>
  <c r="M1816" i="7"/>
  <c r="L1816" i="7"/>
  <c r="K1816" i="7"/>
  <c r="M1815" i="7"/>
  <c r="L1815" i="7"/>
  <c r="K1815" i="7"/>
  <c r="M1814" i="7"/>
  <c r="L1814" i="7"/>
  <c r="K1814" i="7"/>
  <c r="M1813" i="7"/>
  <c r="L1813" i="7"/>
  <c r="K1813" i="7"/>
  <c r="M1812" i="7"/>
  <c r="L1812" i="7"/>
  <c r="K1812" i="7"/>
  <c r="M1811" i="7"/>
  <c r="L1811" i="7"/>
  <c r="K1811" i="7"/>
  <c r="M1810" i="7"/>
  <c r="L1810" i="7"/>
  <c r="K1810" i="7"/>
  <c r="M1809" i="7"/>
  <c r="L1809" i="7"/>
  <c r="K1809" i="7"/>
  <c r="M1808" i="7"/>
  <c r="L1808" i="7"/>
  <c r="K1808" i="7"/>
  <c r="M1807" i="7"/>
  <c r="L1807" i="7"/>
  <c r="K1807" i="7"/>
  <c r="M1806" i="7"/>
  <c r="L1806" i="7"/>
  <c r="K1806" i="7"/>
  <c r="M1805" i="7"/>
  <c r="L1805" i="7"/>
  <c r="K1805" i="7"/>
  <c r="M1804" i="7"/>
  <c r="L1804" i="7"/>
  <c r="K1804" i="7"/>
  <c r="M1803" i="7"/>
  <c r="L1803" i="7"/>
  <c r="K1803" i="7"/>
  <c r="M1802" i="7"/>
  <c r="L1802" i="7"/>
  <c r="K1802" i="7"/>
  <c r="M1801" i="7"/>
  <c r="L1801" i="7"/>
  <c r="K1801" i="7"/>
  <c r="M1800" i="7"/>
  <c r="L1800" i="7"/>
  <c r="K1800" i="7"/>
  <c r="M1799" i="7"/>
  <c r="L1799" i="7"/>
  <c r="K1799" i="7"/>
  <c r="M1798" i="7"/>
  <c r="L1798" i="7"/>
  <c r="K1798" i="7"/>
  <c r="M1797" i="7"/>
  <c r="L1797" i="7"/>
  <c r="K1797" i="7"/>
  <c r="M1796" i="7"/>
  <c r="L1796" i="7"/>
  <c r="K1796" i="7"/>
  <c r="M1795" i="7"/>
  <c r="L1795" i="7"/>
  <c r="K1795" i="7"/>
  <c r="M1794" i="7"/>
  <c r="L1794" i="7"/>
  <c r="K1794" i="7"/>
  <c r="M1793" i="7"/>
  <c r="L1793" i="7"/>
  <c r="K1793" i="7"/>
  <c r="M1792" i="7"/>
  <c r="L1792" i="7"/>
  <c r="K1792" i="7"/>
  <c r="M1791" i="7"/>
  <c r="L1791" i="7"/>
  <c r="K1791" i="7"/>
  <c r="M1790" i="7"/>
  <c r="L1790" i="7"/>
  <c r="K1790" i="7"/>
  <c r="M1789" i="7"/>
  <c r="L1789" i="7"/>
  <c r="K1789" i="7"/>
  <c r="M1788" i="7"/>
  <c r="L1788" i="7"/>
  <c r="K1788" i="7"/>
  <c r="M1787" i="7"/>
  <c r="L1787" i="7"/>
  <c r="K1787" i="7"/>
  <c r="M1786" i="7"/>
  <c r="L1786" i="7"/>
  <c r="K1786" i="7"/>
  <c r="M1785" i="7"/>
  <c r="L1785" i="7"/>
  <c r="K1785" i="7"/>
  <c r="M1784" i="7"/>
  <c r="L1784" i="7"/>
  <c r="K1784" i="7"/>
  <c r="M1783" i="7"/>
  <c r="L1783" i="7"/>
  <c r="K1783" i="7"/>
  <c r="M1782" i="7"/>
  <c r="L1782" i="7"/>
  <c r="K1782" i="7"/>
  <c r="M1781" i="7"/>
  <c r="L1781" i="7"/>
  <c r="K1781" i="7"/>
  <c r="M1780" i="7"/>
  <c r="L1780" i="7"/>
  <c r="K1780" i="7"/>
  <c r="M1779" i="7"/>
  <c r="L1779" i="7"/>
  <c r="K1779" i="7"/>
  <c r="M1778" i="7"/>
  <c r="L1778" i="7"/>
  <c r="K1778" i="7"/>
  <c r="M1777" i="7"/>
  <c r="L1777" i="7"/>
  <c r="K1777" i="7"/>
  <c r="M1776" i="7"/>
  <c r="L1776" i="7"/>
  <c r="K1776" i="7"/>
  <c r="M1775" i="7"/>
  <c r="L1775" i="7"/>
  <c r="K1775" i="7"/>
  <c r="M1774" i="7"/>
  <c r="L1774" i="7"/>
  <c r="K1774" i="7"/>
  <c r="M1773" i="7"/>
  <c r="L1773" i="7"/>
  <c r="K1773" i="7"/>
  <c r="M1772" i="7"/>
  <c r="L1772" i="7"/>
  <c r="K1772" i="7"/>
  <c r="M1771" i="7"/>
  <c r="L1771" i="7"/>
  <c r="K1771" i="7"/>
  <c r="M1770" i="7"/>
  <c r="L1770" i="7"/>
  <c r="K1770" i="7"/>
  <c r="M1769" i="7"/>
  <c r="L1769" i="7"/>
  <c r="K1769" i="7"/>
  <c r="M1768" i="7"/>
  <c r="L1768" i="7"/>
  <c r="K1768" i="7"/>
  <c r="M1767" i="7"/>
  <c r="L1767" i="7"/>
  <c r="K1767" i="7"/>
  <c r="M1766" i="7"/>
  <c r="L1766" i="7"/>
  <c r="K1766" i="7"/>
  <c r="M1765" i="7"/>
  <c r="L1765" i="7"/>
  <c r="K1765" i="7"/>
  <c r="M1764" i="7"/>
  <c r="L1764" i="7"/>
  <c r="K1764" i="7"/>
  <c r="M1763" i="7"/>
  <c r="L1763" i="7"/>
  <c r="K1763" i="7"/>
  <c r="M1762" i="7"/>
  <c r="L1762" i="7"/>
  <c r="K1762" i="7"/>
  <c r="M1761" i="7"/>
  <c r="L1761" i="7"/>
  <c r="K1761" i="7"/>
  <c r="M1760" i="7"/>
  <c r="L1760" i="7"/>
  <c r="K1760" i="7"/>
  <c r="M1759" i="7"/>
  <c r="L1759" i="7"/>
  <c r="K1759" i="7"/>
  <c r="M1758" i="7"/>
  <c r="L1758" i="7"/>
  <c r="K1758" i="7"/>
  <c r="M1757" i="7"/>
  <c r="L1757" i="7"/>
  <c r="K1757" i="7"/>
  <c r="M1756" i="7"/>
  <c r="L1756" i="7"/>
  <c r="K1756" i="7"/>
  <c r="M1755" i="7"/>
  <c r="L1755" i="7"/>
  <c r="K1755" i="7"/>
  <c r="M1754" i="7"/>
  <c r="L1754" i="7"/>
  <c r="K1754" i="7"/>
  <c r="M1753" i="7"/>
  <c r="L1753" i="7"/>
  <c r="K1753" i="7"/>
  <c r="M1752" i="7"/>
  <c r="L1752" i="7"/>
  <c r="K1752" i="7"/>
  <c r="M1751" i="7"/>
  <c r="L1751" i="7"/>
  <c r="K1751" i="7"/>
  <c r="M1750" i="7"/>
  <c r="L1750" i="7"/>
  <c r="K1750" i="7"/>
  <c r="M1749" i="7"/>
  <c r="L1749" i="7"/>
  <c r="K1749" i="7"/>
  <c r="M1748" i="7"/>
  <c r="L1748" i="7"/>
  <c r="K1748" i="7"/>
  <c r="M1747" i="7"/>
  <c r="L1747" i="7"/>
  <c r="K1747" i="7"/>
  <c r="M1746" i="7"/>
  <c r="L1746" i="7"/>
  <c r="K1746" i="7"/>
  <c r="M1745" i="7"/>
  <c r="L1745" i="7"/>
  <c r="K1745" i="7"/>
  <c r="M1744" i="7"/>
  <c r="L1744" i="7"/>
  <c r="K1744" i="7"/>
  <c r="M1743" i="7"/>
  <c r="L1743" i="7"/>
  <c r="K1743" i="7"/>
  <c r="M1742" i="7"/>
  <c r="L1742" i="7"/>
  <c r="K1742" i="7"/>
  <c r="M1741" i="7"/>
  <c r="L1741" i="7"/>
  <c r="K1741" i="7"/>
  <c r="M1740" i="7"/>
  <c r="L1740" i="7"/>
  <c r="K1740" i="7"/>
  <c r="M1739" i="7"/>
  <c r="L1739" i="7"/>
  <c r="K1739" i="7"/>
  <c r="M1738" i="7"/>
  <c r="L1738" i="7"/>
  <c r="K1738" i="7"/>
  <c r="M1737" i="7"/>
  <c r="L1737" i="7"/>
  <c r="K1737" i="7"/>
  <c r="M1736" i="7"/>
  <c r="L1736" i="7"/>
  <c r="K1736" i="7"/>
  <c r="M1735" i="7"/>
  <c r="L1735" i="7"/>
  <c r="K1735" i="7"/>
  <c r="M1734" i="7"/>
  <c r="L1734" i="7"/>
  <c r="K1734" i="7"/>
  <c r="M1733" i="7"/>
  <c r="L1733" i="7"/>
  <c r="K1733" i="7"/>
  <c r="M1732" i="7"/>
  <c r="L1732" i="7"/>
  <c r="K1732" i="7"/>
  <c r="M1731" i="7"/>
  <c r="L1731" i="7"/>
  <c r="K1731" i="7"/>
  <c r="M1730" i="7"/>
  <c r="L1730" i="7"/>
  <c r="K1730" i="7"/>
  <c r="M1729" i="7"/>
  <c r="L1729" i="7"/>
  <c r="K1729" i="7"/>
  <c r="M1728" i="7"/>
  <c r="L1728" i="7"/>
  <c r="K1728" i="7"/>
  <c r="M1727" i="7"/>
  <c r="L1727" i="7"/>
  <c r="K1727" i="7"/>
  <c r="M1726" i="7"/>
  <c r="L1726" i="7"/>
  <c r="K1726" i="7"/>
  <c r="M1725" i="7"/>
  <c r="L1725" i="7"/>
  <c r="K1725" i="7"/>
  <c r="M1724" i="7"/>
  <c r="L1724" i="7"/>
  <c r="K1724" i="7"/>
  <c r="M1723" i="7"/>
  <c r="L1723" i="7"/>
  <c r="K1723" i="7"/>
  <c r="M1722" i="7"/>
  <c r="L1722" i="7"/>
  <c r="K1722" i="7"/>
  <c r="M1721" i="7"/>
  <c r="L1721" i="7"/>
  <c r="K1721" i="7"/>
  <c r="M1720" i="7"/>
  <c r="L1720" i="7"/>
  <c r="K1720" i="7"/>
  <c r="M1719" i="7"/>
  <c r="L1719" i="7"/>
  <c r="K1719" i="7"/>
  <c r="M1718" i="7"/>
  <c r="L1718" i="7"/>
  <c r="K1718" i="7"/>
  <c r="M1717" i="7"/>
  <c r="L1717" i="7"/>
  <c r="K1717" i="7"/>
  <c r="M1716" i="7"/>
  <c r="L1716" i="7"/>
  <c r="K1716" i="7"/>
  <c r="M1715" i="7"/>
  <c r="L1715" i="7"/>
  <c r="K1715" i="7"/>
  <c r="M1714" i="7"/>
  <c r="L1714" i="7"/>
  <c r="K1714" i="7"/>
  <c r="M1713" i="7"/>
  <c r="L1713" i="7"/>
  <c r="K1713" i="7"/>
  <c r="M1712" i="7"/>
  <c r="L1712" i="7"/>
  <c r="K1712" i="7"/>
  <c r="M1711" i="7"/>
  <c r="L1711" i="7"/>
  <c r="K1711" i="7"/>
  <c r="M1710" i="7"/>
  <c r="L1710" i="7"/>
  <c r="K1710" i="7"/>
  <c r="M1709" i="7"/>
  <c r="L1709" i="7"/>
  <c r="K1709" i="7"/>
  <c r="M1708" i="7"/>
  <c r="L1708" i="7"/>
  <c r="K1708" i="7"/>
  <c r="M1707" i="7"/>
  <c r="L1707" i="7"/>
  <c r="K1707" i="7"/>
  <c r="M1706" i="7"/>
  <c r="L1706" i="7"/>
  <c r="K1706" i="7"/>
  <c r="M1705" i="7"/>
  <c r="L1705" i="7"/>
  <c r="K1705" i="7"/>
  <c r="M1704" i="7"/>
  <c r="L1704" i="7"/>
  <c r="K1704" i="7"/>
  <c r="M1703" i="7"/>
  <c r="L1703" i="7"/>
  <c r="K1703" i="7"/>
  <c r="M1702" i="7"/>
  <c r="L1702" i="7"/>
  <c r="K1702" i="7"/>
  <c r="M1701" i="7"/>
  <c r="L1701" i="7"/>
  <c r="K1701" i="7"/>
  <c r="M1700" i="7"/>
  <c r="L1700" i="7"/>
  <c r="K1700" i="7"/>
  <c r="M1699" i="7"/>
  <c r="L1699" i="7"/>
  <c r="K1699" i="7"/>
  <c r="M1698" i="7"/>
  <c r="L1698" i="7"/>
  <c r="K1698" i="7"/>
  <c r="M1697" i="7"/>
  <c r="L1697" i="7"/>
  <c r="K1697" i="7"/>
  <c r="M1696" i="7"/>
  <c r="L1696" i="7"/>
  <c r="K1696" i="7"/>
  <c r="M1695" i="7"/>
  <c r="L1695" i="7"/>
  <c r="K1695" i="7"/>
  <c r="M1694" i="7"/>
  <c r="L1694" i="7"/>
  <c r="K1694" i="7"/>
  <c r="M1693" i="7"/>
  <c r="L1693" i="7"/>
  <c r="K1693" i="7"/>
  <c r="M1692" i="7"/>
  <c r="L1692" i="7"/>
  <c r="K1692" i="7"/>
  <c r="M1691" i="7"/>
  <c r="L1691" i="7"/>
  <c r="K1691" i="7"/>
  <c r="M1690" i="7"/>
  <c r="L1690" i="7"/>
  <c r="K1690" i="7"/>
  <c r="M1689" i="7"/>
  <c r="L1689" i="7"/>
  <c r="K1689" i="7"/>
  <c r="M1688" i="7"/>
  <c r="L1688" i="7"/>
  <c r="K1688" i="7"/>
  <c r="M1687" i="7"/>
  <c r="L1687" i="7"/>
  <c r="K1687" i="7"/>
  <c r="M1686" i="7"/>
  <c r="L1686" i="7"/>
  <c r="K1686" i="7"/>
  <c r="M1685" i="7"/>
  <c r="L1685" i="7"/>
  <c r="K1685" i="7"/>
  <c r="M1684" i="7"/>
  <c r="L1684" i="7"/>
  <c r="K1684" i="7"/>
  <c r="M1683" i="7"/>
  <c r="L1683" i="7"/>
  <c r="K1683" i="7"/>
  <c r="M1682" i="7"/>
  <c r="L1682" i="7"/>
  <c r="K1682" i="7"/>
  <c r="M1681" i="7"/>
  <c r="L1681" i="7"/>
  <c r="K1681" i="7"/>
  <c r="M1680" i="7"/>
  <c r="L1680" i="7"/>
  <c r="K1680" i="7"/>
  <c r="M1679" i="7"/>
  <c r="L1679" i="7"/>
  <c r="K1679" i="7"/>
  <c r="M1678" i="7"/>
  <c r="L1678" i="7"/>
  <c r="K1678" i="7"/>
  <c r="M1677" i="7"/>
  <c r="L1677" i="7"/>
  <c r="K1677" i="7"/>
  <c r="M1676" i="7"/>
  <c r="L1676" i="7"/>
  <c r="K1676" i="7"/>
  <c r="M1675" i="7"/>
  <c r="L1675" i="7"/>
  <c r="K1675" i="7"/>
  <c r="M1674" i="7"/>
  <c r="L1674" i="7"/>
  <c r="K1674" i="7"/>
  <c r="M1673" i="7"/>
  <c r="L1673" i="7"/>
  <c r="K1673" i="7"/>
  <c r="M1672" i="7"/>
  <c r="L1672" i="7"/>
  <c r="K1672" i="7"/>
  <c r="M1671" i="7"/>
  <c r="L1671" i="7"/>
  <c r="K1671" i="7"/>
  <c r="M1670" i="7"/>
  <c r="L1670" i="7"/>
  <c r="K1670" i="7"/>
  <c r="M1669" i="7"/>
  <c r="L1669" i="7"/>
  <c r="K1669" i="7"/>
  <c r="M1668" i="7"/>
  <c r="L1668" i="7"/>
  <c r="K1668" i="7"/>
  <c r="M1667" i="7"/>
  <c r="L1667" i="7"/>
  <c r="K1667" i="7"/>
  <c r="M1666" i="7"/>
  <c r="L1666" i="7"/>
  <c r="K1666" i="7"/>
  <c r="M1665" i="7"/>
  <c r="L1665" i="7"/>
  <c r="K1665" i="7"/>
  <c r="M1664" i="7"/>
  <c r="L1664" i="7"/>
  <c r="K1664" i="7"/>
  <c r="M1663" i="7"/>
  <c r="L1663" i="7"/>
  <c r="K1663" i="7"/>
  <c r="M1662" i="7"/>
  <c r="L1662" i="7"/>
  <c r="K1662" i="7"/>
  <c r="M1661" i="7"/>
  <c r="L1661" i="7"/>
  <c r="K1661" i="7"/>
  <c r="M1660" i="7"/>
  <c r="L1660" i="7"/>
  <c r="K1660" i="7"/>
  <c r="M1659" i="7"/>
  <c r="L1659" i="7"/>
  <c r="K1659" i="7"/>
  <c r="M1658" i="7"/>
  <c r="L1658" i="7"/>
  <c r="K1658" i="7"/>
  <c r="M1657" i="7"/>
  <c r="L1657" i="7"/>
  <c r="K1657" i="7"/>
  <c r="M1656" i="7"/>
  <c r="L1656" i="7"/>
  <c r="K1656" i="7"/>
  <c r="M1655" i="7"/>
  <c r="L1655" i="7"/>
  <c r="K1655" i="7"/>
  <c r="M1654" i="7"/>
  <c r="L1654" i="7"/>
  <c r="K1654" i="7"/>
  <c r="M1653" i="7"/>
  <c r="L1653" i="7"/>
  <c r="K1653" i="7"/>
  <c r="M1652" i="7"/>
  <c r="L1652" i="7"/>
  <c r="K1652" i="7"/>
  <c r="M1651" i="7"/>
  <c r="L1651" i="7"/>
  <c r="K1651" i="7"/>
  <c r="M1650" i="7"/>
  <c r="L1650" i="7"/>
  <c r="K1650" i="7"/>
  <c r="M1649" i="7"/>
  <c r="L1649" i="7"/>
  <c r="K1649" i="7"/>
  <c r="M1648" i="7"/>
  <c r="L1648" i="7"/>
  <c r="K1648" i="7"/>
  <c r="M1647" i="7"/>
  <c r="L1647" i="7"/>
  <c r="K1647" i="7"/>
  <c r="M1646" i="7"/>
  <c r="L1646" i="7"/>
  <c r="K1646" i="7"/>
  <c r="M1645" i="7"/>
  <c r="L1645" i="7"/>
  <c r="K1645" i="7"/>
  <c r="M1644" i="7"/>
  <c r="L1644" i="7"/>
  <c r="K1644" i="7"/>
  <c r="M1643" i="7"/>
  <c r="L1643" i="7"/>
  <c r="K1643" i="7"/>
  <c r="M1642" i="7"/>
  <c r="L1642" i="7"/>
  <c r="K1642" i="7"/>
  <c r="M1641" i="7"/>
  <c r="L1641" i="7"/>
  <c r="K1641" i="7"/>
  <c r="M1640" i="7"/>
  <c r="L1640" i="7"/>
  <c r="K1640" i="7"/>
  <c r="M1639" i="7"/>
  <c r="L1639" i="7"/>
  <c r="K1639" i="7"/>
  <c r="M1638" i="7"/>
  <c r="L1638" i="7"/>
  <c r="K1638" i="7"/>
  <c r="M1637" i="7"/>
  <c r="L1637" i="7"/>
  <c r="K1637" i="7"/>
  <c r="M1636" i="7"/>
  <c r="L1636" i="7"/>
  <c r="K1636" i="7"/>
  <c r="M1635" i="7"/>
  <c r="L1635" i="7"/>
  <c r="K1635" i="7"/>
  <c r="M1634" i="7"/>
  <c r="L1634" i="7"/>
  <c r="K1634" i="7"/>
  <c r="M1633" i="7"/>
  <c r="L1633" i="7"/>
  <c r="K1633" i="7"/>
  <c r="M1632" i="7"/>
  <c r="L1632" i="7"/>
  <c r="K1632" i="7"/>
  <c r="M1631" i="7"/>
  <c r="L1631" i="7"/>
  <c r="K1631" i="7"/>
  <c r="M1630" i="7"/>
  <c r="L1630" i="7"/>
  <c r="K1630" i="7"/>
  <c r="M1629" i="7"/>
  <c r="L1629" i="7"/>
  <c r="K1629" i="7"/>
  <c r="M1628" i="7"/>
  <c r="L1628" i="7"/>
  <c r="K1628" i="7"/>
  <c r="M1627" i="7"/>
  <c r="L1627" i="7"/>
  <c r="K1627" i="7"/>
  <c r="M1626" i="7"/>
  <c r="L1626" i="7"/>
  <c r="K1626" i="7"/>
  <c r="M1625" i="7"/>
  <c r="L1625" i="7"/>
  <c r="K1625" i="7"/>
  <c r="M1624" i="7"/>
  <c r="L1624" i="7"/>
  <c r="K1624" i="7"/>
  <c r="M1623" i="7"/>
  <c r="L1623" i="7"/>
  <c r="K1623" i="7"/>
  <c r="M1622" i="7"/>
  <c r="L1622" i="7"/>
  <c r="K1622" i="7"/>
  <c r="M1621" i="7"/>
  <c r="L1621" i="7"/>
  <c r="K1621" i="7"/>
  <c r="M1620" i="7"/>
  <c r="L1620" i="7"/>
  <c r="K1620" i="7"/>
  <c r="M1619" i="7"/>
  <c r="L1619" i="7"/>
  <c r="K1619" i="7"/>
  <c r="M1618" i="7"/>
  <c r="L1618" i="7"/>
  <c r="K1618" i="7"/>
  <c r="M1617" i="7"/>
  <c r="L1617" i="7"/>
  <c r="K1617" i="7"/>
  <c r="M1616" i="7"/>
  <c r="L1616" i="7"/>
  <c r="K1616" i="7"/>
  <c r="M1615" i="7"/>
  <c r="L1615" i="7"/>
  <c r="K1615" i="7"/>
  <c r="M1614" i="7"/>
  <c r="L1614" i="7"/>
  <c r="K1614" i="7"/>
  <c r="M1613" i="7"/>
  <c r="L1613" i="7"/>
  <c r="K1613" i="7"/>
  <c r="M1612" i="7"/>
  <c r="L1612" i="7"/>
  <c r="K1612" i="7"/>
  <c r="M1611" i="7"/>
  <c r="L1611" i="7"/>
  <c r="K1611" i="7"/>
  <c r="M1610" i="7"/>
  <c r="L1610" i="7"/>
  <c r="K1610" i="7"/>
  <c r="M1609" i="7"/>
  <c r="L1609" i="7"/>
  <c r="K1609" i="7"/>
  <c r="M1608" i="7"/>
  <c r="L1608" i="7"/>
  <c r="K1608" i="7"/>
  <c r="M1607" i="7"/>
  <c r="L1607" i="7"/>
  <c r="K1607" i="7"/>
  <c r="M1606" i="7"/>
  <c r="L1606" i="7"/>
  <c r="K1606" i="7"/>
  <c r="M1605" i="7"/>
  <c r="L1605" i="7"/>
  <c r="K1605" i="7"/>
  <c r="M1604" i="7"/>
  <c r="L1604" i="7"/>
  <c r="K1604" i="7"/>
  <c r="M1603" i="7"/>
  <c r="L1603" i="7"/>
  <c r="K1603" i="7"/>
  <c r="M1602" i="7"/>
  <c r="L1602" i="7"/>
  <c r="K1602" i="7"/>
  <c r="M1601" i="7"/>
  <c r="L1601" i="7"/>
  <c r="K1601" i="7"/>
  <c r="M1600" i="7"/>
  <c r="L1600" i="7"/>
  <c r="K1600" i="7"/>
  <c r="M1599" i="7"/>
  <c r="L1599" i="7"/>
  <c r="K1599" i="7"/>
  <c r="M1598" i="7"/>
  <c r="L1598" i="7"/>
  <c r="K1598" i="7"/>
  <c r="M1597" i="7"/>
  <c r="L1597" i="7"/>
  <c r="K1597" i="7"/>
  <c r="M1596" i="7"/>
  <c r="L1596" i="7"/>
  <c r="K1596" i="7"/>
  <c r="M1595" i="7"/>
  <c r="L1595" i="7"/>
  <c r="K1595" i="7"/>
  <c r="M1594" i="7"/>
  <c r="L1594" i="7"/>
  <c r="K1594" i="7"/>
  <c r="M1593" i="7"/>
  <c r="L1593" i="7"/>
  <c r="K1593" i="7"/>
  <c r="M1592" i="7"/>
  <c r="L1592" i="7"/>
  <c r="K1592" i="7"/>
  <c r="M1591" i="7"/>
  <c r="L1591" i="7"/>
  <c r="K1591" i="7"/>
  <c r="M1590" i="7"/>
  <c r="L1590" i="7"/>
  <c r="K1590" i="7"/>
  <c r="M1589" i="7"/>
  <c r="L1589" i="7"/>
  <c r="K1589" i="7"/>
  <c r="M1588" i="7"/>
  <c r="L1588" i="7"/>
  <c r="K1588" i="7"/>
  <c r="M1587" i="7"/>
  <c r="L1587" i="7"/>
  <c r="K1587" i="7"/>
  <c r="M1586" i="7"/>
  <c r="L1586" i="7"/>
  <c r="K1586" i="7"/>
  <c r="M1585" i="7"/>
  <c r="L1585" i="7"/>
  <c r="K1585" i="7"/>
  <c r="M1584" i="7"/>
  <c r="L1584" i="7"/>
  <c r="K1584" i="7"/>
  <c r="M1583" i="7"/>
  <c r="L1583" i="7"/>
  <c r="K1583" i="7"/>
  <c r="M1582" i="7"/>
  <c r="L1582" i="7"/>
  <c r="K1582" i="7"/>
  <c r="M1581" i="7"/>
  <c r="L1581" i="7"/>
  <c r="K1581" i="7"/>
  <c r="M1580" i="7"/>
  <c r="L1580" i="7"/>
  <c r="K1580" i="7"/>
  <c r="M1579" i="7"/>
  <c r="L1579" i="7"/>
  <c r="K1579" i="7"/>
  <c r="M1578" i="7"/>
  <c r="L1578" i="7"/>
  <c r="K1578" i="7"/>
  <c r="M1577" i="7"/>
  <c r="L1577" i="7"/>
  <c r="K1577" i="7"/>
  <c r="M1576" i="7"/>
  <c r="L1576" i="7"/>
  <c r="K1576" i="7"/>
  <c r="M1575" i="7"/>
  <c r="L1575" i="7"/>
  <c r="K1575" i="7"/>
  <c r="M1574" i="7"/>
  <c r="L1574" i="7"/>
  <c r="K1574" i="7"/>
  <c r="M1573" i="7"/>
  <c r="L1573" i="7"/>
  <c r="K1573" i="7"/>
  <c r="M1572" i="7"/>
  <c r="L1572" i="7"/>
  <c r="K1572" i="7"/>
  <c r="M1571" i="7"/>
  <c r="L1571" i="7"/>
  <c r="K1571" i="7"/>
  <c r="M1570" i="7"/>
  <c r="L1570" i="7"/>
  <c r="K1570" i="7"/>
  <c r="M1569" i="7"/>
  <c r="L1569" i="7"/>
  <c r="K1569" i="7"/>
  <c r="M1568" i="7"/>
  <c r="L1568" i="7"/>
  <c r="K1568" i="7"/>
  <c r="M1567" i="7"/>
  <c r="L1567" i="7"/>
  <c r="K1567" i="7"/>
  <c r="M1566" i="7"/>
  <c r="L1566" i="7"/>
  <c r="K1566" i="7"/>
  <c r="M1565" i="7"/>
  <c r="L1565" i="7"/>
  <c r="K1565" i="7"/>
  <c r="M1564" i="7"/>
  <c r="L1564" i="7"/>
  <c r="K1564" i="7"/>
  <c r="M1563" i="7"/>
  <c r="L1563" i="7"/>
  <c r="K1563" i="7"/>
  <c r="M1562" i="7"/>
  <c r="L1562" i="7"/>
  <c r="K1562" i="7"/>
  <c r="M1561" i="7"/>
  <c r="L1561" i="7"/>
  <c r="K1561" i="7"/>
  <c r="M1560" i="7"/>
  <c r="L1560" i="7"/>
  <c r="K1560" i="7"/>
  <c r="M1559" i="7"/>
  <c r="L1559" i="7"/>
  <c r="K1559" i="7"/>
  <c r="M1558" i="7"/>
  <c r="L1558" i="7"/>
  <c r="K1558" i="7"/>
  <c r="M1557" i="7"/>
  <c r="L1557" i="7"/>
  <c r="K1557" i="7"/>
  <c r="M1556" i="7"/>
  <c r="L1556" i="7"/>
  <c r="K1556" i="7"/>
  <c r="M1555" i="7"/>
  <c r="L1555" i="7"/>
  <c r="K1555" i="7"/>
  <c r="M1554" i="7"/>
  <c r="L1554" i="7"/>
  <c r="K1554" i="7"/>
  <c r="M1553" i="7"/>
  <c r="L1553" i="7"/>
  <c r="K1553" i="7"/>
  <c r="M1552" i="7"/>
  <c r="L1552" i="7"/>
  <c r="K1552" i="7"/>
  <c r="M1551" i="7"/>
  <c r="L1551" i="7"/>
  <c r="K1551" i="7"/>
  <c r="M1550" i="7"/>
  <c r="L1550" i="7"/>
  <c r="K1550" i="7"/>
  <c r="M1549" i="7"/>
  <c r="L1549" i="7"/>
  <c r="K1549" i="7"/>
  <c r="M1548" i="7"/>
  <c r="L1548" i="7"/>
  <c r="K1548" i="7"/>
  <c r="M1547" i="7"/>
  <c r="L1547" i="7"/>
  <c r="K1547" i="7"/>
  <c r="M1546" i="7"/>
  <c r="L1546" i="7"/>
  <c r="K1546" i="7"/>
  <c r="M1545" i="7"/>
  <c r="L1545" i="7"/>
  <c r="K1545" i="7"/>
  <c r="M1544" i="7"/>
  <c r="L1544" i="7"/>
  <c r="K1544" i="7"/>
  <c r="M1543" i="7"/>
  <c r="L1543" i="7"/>
  <c r="K1543" i="7"/>
  <c r="M1542" i="7"/>
  <c r="L1542" i="7"/>
  <c r="K1542" i="7"/>
  <c r="M1541" i="7"/>
  <c r="L1541" i="7"/>
  <c r="K1541" i="7"/>
  <c r="M1540" i="7"/>
  <c r="L1540" i="7"/>
  <c r="K1540" i="7"/>
  <c r="M1539" i="7"/>
  <c r="L1539" i="7"/>
  <c r="K1539" i="7"/>
  <c r="M1538" i="7"/>
  <c r="L1538" i="7"/>
  <c r="K1538" i="7"/>
  <c r="M1537" i="7"/>
  <c r="L1537" i="7"/>
  <c r="K1537" i="7"/>
  <c r="M1536" i="7"/>
  <c r="L1536" i="7"/>
  <c r="K1536" i="7"/>
  <c r="M1535" i="7"/>
  <c r="L1535" i="7"/>
  <c r="K1535" i="7"/>
  <c r="M1534" i="7"/>
  <c r="L1534" i="7"/>
  <c r="K1534" i="7"/>
  <c r="M1533" i="7"/>
  <c r="L1533" i="7"/>
  <c r="K1533" i="7"/>
  <c r="M1532" i="7"/>
  <c r="L1532" i="7"/>
  <c r="K1532" i="7"/>
  <c r="M1531" i="7"/>
  <c r="L1531" i="7"/>
  <c r="K1531" i="7"/>
  <c r="M1530" i="7"/>
  <c r="L1530" i="7"/>
  <c r="K1530" i="7"/>
  <c r="M1529" i="7"/>
  <c r="L1529" i="7"/>
  <c r="K1529" i="7"/>
  <c r="M1528" i="7"/>
  <c r="L1528" i="7"/>
  <c r="K1528" i="7"/>
  <c r="M1527" i="7"/>
  <c r="L1527" i="7"/>
  <c r="K1527" i="7"/>
  <c r="M1526" i="7"/>
  <c r="L1526" i="7"/>
  <c r="K1526" i="7"/>
  <c r="M1525" i="7"/>
  <c r="L1525" i="7"/>
  <c r="K1525" i="7"/>
  <c r="M1524" i="7"/>
  <c r="L1524" i="7"/>
  <c r="K1524" i="7"/>
  <c r="M1523" i="7"/>
  <c r="L1523" i="7"/>
  <c r="K1523" i="7"/>
  <c r="M1522" i="7"/>
  <c r="L1522" i="7"/>
  <c r="K1522" i="7"/>
  <c r="M1521" i="7"/>
  <c r="L1521" i="7"/>
  <c r="K1521" i="7"/>
  <c r="M1520" i="7"/>
  <c r="L1520" i="7"/>
  <c r="K1520" i="7"/>
  <c r="M1519" i="7"/>
  <c r="L1519" i="7"/>
  <c r="K1519" i="7"/>
  <c r="M1518" i="7"/>
  <c r="L1518" i="7"/>
  <c r="K1518" i="7"/>
  <c r="M1517" i="7"/>
  <c r="L1517" i="7"/>
  <c r="K1517" i="7"/>
  <c r="M1516" i="7"/>
  <c r="L1516" i="7"/>
  <c r="K1516" i="7"/>
  <c r="M1515" i="7"/>
  <c r="L1515" i="7"/>
  <c r="K1515" i="7"/>
  <c r="M1514" i="7"/>
  <c r="L1514" i="7"/>
  <c r="K1514" i="7"/>
  <c r="M1513" i="7"/>
  <c r="L1513" i="7"/>
  <c r="K1513" i="7"/>
  <c r="M1512" i="7"/>
  <c r="L1512" i="7"/>
  <c r="K1512" i="7"/>
  <c r="M1511" i="7"/>
  <c r="L1511" i="7"/>
  <c r="K1511" i="7"/>
  <c r="M1510" i="7"/>
  <c r="L1510" i="7"/>
  <c r="K1510" i="7"/>
  <c r="M1509" i="7"/>
  <c r="L1509" i="7"/>
  <c r="K1509" i="7"/>
  <c r="M1508" i="7"/>
  <c r="L1508" i="7"/>
  <c r="K1508" i="7"/>
  <c r="M1507" i="7"/>
  <c r="L1507" i="7"/>
  <c r="K1507" i="7"/>
  <c r="M1506" i="7"/>
  <c r="L1506" i="7"/>
  <c r="K1506" i="7"/>
  <c r="M1505" i="7"/>
  <c r="L1505" i="7"/>
  <c r="K1505" i="7"/>
  <c r="M1504" i="7"/>
  <c r="L1504" i="7"/>
  <c r="K1504" i="7"/>
  <c r="M1503" i="7"/>
  <c r="L1503" i="7"/>
  <c r="K1503" i="7"/>
  <c r="M1502" i="7"/>
  <c r="L1502" i="7"/>
  <c r="K1502" i="7"/>
  <c r="M1501" i="7"/>
  <c r="L1501" i="7"/>
  <c r="K1501" i="7"/>
  <c r="M1500" i="7"/>
  <c r="L1500" i="7"/>
  <c r="K1500" i="7"/>
  <c r="M1499" i="7"/>
  <c r="L1499" i="7"/>
  <c r="K1499" i="7"/>
  <c r="M1498" i="7"/>
  <c r="L1498" i="7"/>
  <c r="K1498" i="7"/>
  <c r="M1497" i="7"/>
  <c r="L1497" i="7"/>
  <c r="K1497" i="7"/>
  <c r="M1496" i="7"/>
  <c r="L1496" i="7"/>
  <c r="K1496" i="7"/>
  <c r="M1495" i="7"/>
  <c r="L1495" i="7"/>
  <c r="K1495" i="7"/>
  <c r="M1494" i="7"/>
  <c r="L1494" i="7"/>
  <c r="K1494" i="7"/>
  <c r="M1493" i="7"/>
  <c r="L1493" i="7"/>
  <c r="K1493" i="7"/>
  <c r="M1492" i="7"/>
  <c r="L1492" i="7"/>
  <c r="K1492" i="7"/>
  <c r="M1491" i="7"/>
  <c r="L1491" i="7"/>
  <c r="K1491" i="7"/>
  <c r="M1490" i="7"/>
  <c r="L1490" i="7"/>
  <c r="K1490" i="7"/>
  <c r="M1489" i="7"/>
  <c r="L1489" i="7"/>
  <c r="K1489" i="7"/>
  <c r="M1488" i="7"/>
  <c r="L1488" i="7"/>
  <c r="K1488" i="7"/>
  <c r="M1487" i="7"/>
  <c r="L1487" i="7"/>
  <c r="K1487" i="7"/>
  <c r="M1486" i="7"/>
  <c r="L1486" i="7"/>
  <c r="K1486" i="7"/>
  <c r="M1485" i="7"/>
  <c r="L1485" i="7"/>
  <c r="K1485" i="7"/>
  <c r="M1484" i="7"/>
  <c r="L1484" i="7"/>
  <c r="K1484" i="7"/>
  <c r="M1483" i="7"/>
  <c r="L1483" i="7"/>
  <c r="K1483" i="7"/>
  <c r="M1482" i="7"/>
  <c r="L1482" i="7"/>
  <c r="K1482" i="7"/>
  <c r="M1481" i="7"/>
  <c r="L1481" i="7"/>
  <c r="K1481" i="7"/>
  <c r="M1480" i="7"/>
  <c r="L1480" i="7"/>
  <c r="K1480" i="7"/>
  <c r="M1479" i="7"/>
  <c r="L1479" i="7"/>
  <c r="K1479" i="7"/>
  <c r="M1478" i="7"/>
  <c r="L1478" i="7"/>
  <c r="K1478" i="7"/>
  <c r="M1477" i="7"/>
  <c r="L1477" i="7"/>
  <c r="K1477" i="7"/>
  <c r="M1476" i="7"/>
  <c r="L1476" i="7"/>
  <c r="K1476" i="7"/>
  <c r="M1475" i="7"/>
  <c r="L1475" i="7"/>
  <c r="K1475" i="7"/>
  <c r="M1474" i="7"/>
  <c r="L1474" i="7"/>
  <c r="K1474" i="7"/>
  <c r="M1473" i="7"/>
  <c r="L1473" i="7"/>
  <c r="K1473" i="7"/>
  <c r="M1472" i="7"/>
  <c r="L1472" i="7"/>
  <c r="K1472" i="7"/>
  <c r="M1471" i="7"/>
  <c r="L1471" i="7"/>
  <c r="K1471" i="7"/>
  <c r="M1470" i="7"/>
  <c r="L1470" i="7"/>
  <c r="K1470" i="7"/>
  <c r="M1469" i="7"/>
  <c r="L1469" i="7"/>
  <c r="K1469" i="7"/>
  <c r="M1468" i="7"/>
  <c r="L1468" i="7"/>
  <c r="K1468" i="7"/>
  <c r="M1467" i="7"/>
  <c r="L1467" i="7"/>
  <c r="K1467" i="7"/>
  <c r="M1466" i="7"/>
  <c r="L1466" i="7"/>
  <c r="K1466" i="7"/>
  <c r="M1465" i="7"/>
  <c r="L1465" i="7"/>
  <c r="K1465" i="7"/>
  <c r="M1464" i="7"/>
  <c r="L1464" i="7"/>
  <c r="K1464" i="7"/>
  <c r="M1463" i="7"/>
  <c r="L1463" i="7"/>
  <c r="K1463" i="7"/>
  <c r="M1462" i="7"/>
  <c r="L1462" i="7"/>
  <c r="K1462" i="7"/>
  <c r="M1461" i="7"/>
  <c r="L1461" i="7"/>
  <c r="K1461" i="7"/>
  <c r="M1460" i="7"/>
  <c r="L1460" i="7"/>
  <c r="K1460" i="7"/>
  <c r="M1459" i="7"/>
  <c r="L1459" i="7"/>
  <c r="K1459" i="7"/>
  <c r="M1458" i="7"/>
  <c r="L1458" i="7"/>
  <c r="K1458" i="7"/>
  <c r="M1457" i="7"/>
  <c r="L1457" i="7"/>
  <c r="K1457" i="7"/>
  <c r="M1456" i="7"/>
  <c r="L1456" i="7"/>
  <c r="K1456" i="7"/>
  <c r="M1455" i="7"/>
  <c r="L1455" i="7"/>
  <c r="K1455" i="7"/>
  <c r="M1454" i="7"/>
  <c r="L1454" i="7"/>
  <c r="K1454" i="7"/>
  <c r="M1453" i="7"/>
  <c r="L1453" i="7"/>
  <c r="K1453" i="7"/>
  <c r="M1452" i="7"/>
  <c r="L1452" i="7"/>
  <c r="K1452" i="7"/>
  <c r="M1451" i="7"/>
  <c r="L1451" i="7"/>
  <c r="K1451" i="7"/>
  <c r="M1450" i="7"/>
  <c r="L1450" i="7"/>
  <c r="K1450" i="7"/>
  <c r="M1449" i="7"/>
  <c r="L1449" i="7"/>
  <c r="K1449" i="7"/>
  <c r="M1448" i="7"/>
  <c r="L1448" i="7"/>
  <c r="K1448" i="7"/>
  <c r="M1447" i="7"/>
  <c r="L1447" i="7"/>
  <c r="K1447" i="7"/>
  <c r="M1446" i="7"/>
  <c r="L1446" i="7"/>
  <c r="K1446" i="7"/>
  <c r="M1445" i="7"/>
  <c r="L1445" i="7"/>
  <c r="K1445" i="7"/>
  <c r="M1444" i="7"/>
  <c r="L1444" i="7"/>
  <c r="K1444" i="7"/>
  <c r="M1443" i="7"/>
  <c r="L1443" i="7"/>
  <c r="K1443" i="7"/>
  <c r="M1442" i="7"/>
  <c r="L1442" i="7"/>
  <c r="K1442" i="7"/>
  <c r="M1441" i="7"/>
  <c r="L1441" i="7"/>
  <c r="K1441" i="7"/>
  <c r="M1440" i="7"/>
  <c r="L1440" i="7"/>
  <c r="K1440" i="7"/>
  <c r="M1439" i="7"/>
  <c r="L1439" i="7"/>
  <c r="K1439" i="7"/>
  <c r="M1438" i="7"/>
  <c r="L1438" i="7"/>
  <c r="K1438" i="7"/>
  <c r="M1437" i="7"/>
  <c r="L1437" i="7"/>
  <c r="K1437" i="7"/>
  <c r="M1436" i="7"/>
  <c r="L1436" i="7"/>
  <c r="K1436" i="7"/>
  <c r="M1435" i="7"/>
  <c r="L1435" i="7"/>
  <c r="K1435" i="7"/>
  <c r="M1434" i="7"/>
  <c r="L1434" i="7"/>
  <c r="K1434" i="7"/>
  <c r="M1433" i="7"/>
  <c r="L1433" i="7"/>
  <c r="K1433" i="7"/>
  <c r="M1432" i="7"/>
  <c r="L1432" i="7"/>
  <c r="K1432" i="7"/>
  <c r="M1431" i="7"/>
  <c r="L1431" i="7"/>
  <c r="K1431" i="7"/>
  <c r="M1430" i="7"/>
  <c r="L1430" i="7"/>
  <c r="K1430" i="7"/>
  <c r="M1429" i="7"/>
  <c r="L1429" i="7"/>
  <c r="K1429" i="7"/>
  <c r="M1428" i="7"/>
  <c r="L1428" i="7"/>
  <c r="K1428" i="7"/>
  <c r="M1427" i="7"/>
  <c r="L1427" i="7"/>
  <c r="K1427" i="7"/>
  <c r="M1426" i="7"/>
  <c r="L1426" i="7"/>
  <c r="K1426" i="7"/>
  <c r="M1425" i="7"/>
  <c r="L1425" i="7"/>
  <c r="K1425" i="7"/>
  <c r="M1424" i="7"/>
  <c r="L1424" i="7"/>
  <c r="K1424" i="7"/>
  <c r="M1423" i="7"/>
  <c r="L1423" i="7"/>
  <c r="K1423" i="7"/>
  <c r="M1422" i="7"/>
  <c r="L1422" i="7"/>
  <c r="K1422" i="7"/>
  <c r="M1421" i="7"/>
  <c r="L1421" i="7"/>
  <c r="K1421" i="7"/>
  <c r="M1420" i="7"/>
  <c r="L1420" i="7"/>
  <c r="K1420" i="7"/>
  <c r="M1419" i="7"/>
  <c r="L1419" i="7"/>
  <c r="K1419" i="7"/>
  <c r="M1418" i="7"/>
  <c r="L1418" i="7"/>
  <c r="K1418" i="7"/>
  <c r="M1417" i="7"/>
  <c r="L1417" i="7"/>
  <c r="K1417" i="7"/>
  <c r="M1416" i="7"/>
  <c r="L1416" i="7"/>
  <c r="K1416" i="7"/>
  <c r="M1415" i="7"/>
  <c r="L1415" i="7"/>
  <c r="K1415" i="7"/>
  <c r="M1414" i="7"/>
  <c r="L1414" i="7"/>
  <c r="K1414" i="7"/>
  <c r="M1413" i="7"/>
  <c r="L1413" i="7"/>
  <c r="K1413" i="7"/>
  <c r="M1412" i="7"/>
  <c r="L1412" i="7"/>
  <c r="K1412" i="7"/>
  <c r="M1411" i="7"/>
  <c r="L1411" i="7"/>
  <c r="K1411" i="7"/>
  <c r="M1410" i="7"/>
  <c r="L1410" i="7"/>
  <c r="K1410" i="7"/>
  <c r="M1409" i="7"/>
  <c r="L1409" i="7"/>
  <c r="K1409" i="7"/>
  <c r="M1408" i="7"/>
  <c r="L1408" i="7"/>
  <c r="K1408" i="7"/>
  <c r="M1407" i="7"/>
  <c r="L1407" i="7"/>
  <c r="K1407" i="7"/>
  <c r="M1406" i="7"/>
  <c r="L1406" i="7"/>
  <c r="K1406" i="7"/>
  <c r="M1405" i="7"/>
  <c r="L1405" i="7"/>
  <c r="K1405" i="7"/>
  <c r="M1404" i="7"/>
  <c r="L1404" i="7"/>
  <c r="K1404" i="7"/>
  <c r="M1403" i="7"/>
  <c r="L1403" i="7"/>
  <c r="K1403" i="7"/>
  <c r="M1402" i="7"/>
  <c r="L1402" i="7"/>
  <c r="K1402" i="7"/>
  <c r="M1401" i="7"/>
  <c r="L1401" i="7"/>
  <c r="K1401" i="7"/>
  <c r="M1400" i="7"/>
  <c r="L1400" i="7"/>
  <c r="K1400" i="7"/>
  <c r="M1399" i="7"/>
  <c r="L1399" i="7"/>
  <c r="K1399" i="7"/>
  <c r="M1398" i="7"/>
  <c r="L1398" i="7"/>
  <c r="K1398" i="7"/>
  <c r="M1397" i="7"/>
  <c r="L1397" i="7"/>
  <c r="K1397" i="7"/>
  <c r="M1396" i="7"/>
  <c r="L1396" i="7"/>
  <c r="K1396" i="7"/>
  <c r="M1395" i="7"/>
  <c r="L1395" i="7"/>
  <c r="K1395" i="7"/>
  <c r="M1394" i="7"/>
  <c r="L1394" i="7"/>
  <c r="K1394" i="7"/>
  <c r="M1393" i="7"/>
  <c r="L1393" i="7"/>
  <c r="K1393" i="7"/>
  <c r="M1392" i="7"/>
  <c r="L1392" i="7"/>
  <c r="K1392" i="7"/>
  <c r="M1391" i="7"/>
  <c r="L1391" i="7"/>
  <c r="K1391" i="7"/>
  <c r="M1390" i="7"/>
  <c r="L1390" i="7"/>
  <c r="K1390" i="7"/>
  <c r="M1389" i="7"/>
  <c r="L1389" i="7"/>
  <c r="K1389" i="7"/>
  <c r="M1388" i="7"/>
  <c r="L1388" i="7"/>
  <c r="K1388" i="7"/>
  <c r="M1387" i="7"/>
  <c r="L1387" i="7"/>
  <c r="K1387" i="7"/>
  <c r="M1386" i="7"/>
  <c r="L1386" i="7"/>
  <c r="K1386" i="7"/>
  <c r="M1385" i="7"/>
  <c r="L1385" i="7"/>
  <c r="K1385" i="7"/>
  <c r="M1384" i="7"/>
  <c r="L1384" i="7"/>
  <c r="K1384" i="7"/>
  <c r="M1383" i="7"/>
  <c r="L1383" i="7"/>
  <c r="K1383" i="7"/>
  <c r="M1382" i="7"/>
  <c r="L1382" i="7"/>
  <c r="K1382" i="7"/>
  <c r="M1381" i="7"/>
  <c r="L1381" i="7"/>
  <c r="K1381" i="7"/>
  <c r="M1380" i="7"/>
  <c r="L1380" i="7"/>
  <c r="K1380" i="7"/>
  <c r="M1379" i="7"/>
  <c r="L1379" i="7"/>
  <c r="K1379" i="7"/>
  <c r="M1378" i="7"/>
  <c r="L1378" i="7"/>
  <c r="K1378" i="7"/>
  <c r="M1377" i="7"/>
  <c r="L1377" i="7"/>
  <c r="K1377" i="7"/>
  <c r="M1376" i="7"/>
  <c r="L1376" i="7"/>
  <c r="K1376" i="7"/>
  <c r="M1375" i="7"/>
  <c r="L1375" i="7"/>
  <c r="K1375" i="7"/>
  <c r="M1374" i="7"/>
  <c r="L1374" i="7"/>
  <c r="K1374" i="7"/>
  <c r="M1373" i="7"/>
  <c r="L1373" i="7"/>
  <c r="K1373" i="7"/>
  <c r="M1372" i="7"/>
  <c r="L1372" i="7"/>
  <c r="K1372" i="7"/>
  <c r="M1371" i="7"/>
  <c r="L1371" i="7"/>
  <c r="K1371" i="7"/>
  <c r="M1370" i="7"/>
  <c r="L1370" i="7"/>
  <c r="K1370" i="7"/>
  <c r="M1369" i="7"/>
  <c r="L1369" i="7"/>
  <c r="K1369" i="7"/>
  <c r="M1368" i="7"/>
  <c r="L1368" i="7"/>
  <c r="K1368" i="7"/>
  <c r="M1367" i="7"/>
  <c r="L1367" i="7"/>
  <c r="K1367" i="7"/>
  <c r="M1366" i="7"/>
  <c r="L1366" i="7"/>
  <c r="K1366" i="7"/>
  <c r="M1365" i="7"/>
  <c r="L1365" i="7"/>
  <c r="K1365" i="7"/>
  <c r="M1364" i="7"/>
  <c r="L1364" i="7"/>
  <c r="K1364" i="7"/>
  <c r="M1363" i="7"/>
  <c r="L1363" i="7"/>
  <c r="K1363" i="7"/>
  <c r="M1362" i="7"/>
  <c r="L1362" i="7"/>
  <c r="K1362" i="7"/>
  <c r="M1361" i="7"/>
  <c r="L1361" i="7"/>
  <c r="K1361" i="7"/>
  <c r="M1360" i="7"/>
  <c r="L1360" i="7"/>
  <c r="K1360" i="7"/>
  <c r="M1359" i="7"/>
  <c r="L1359" i="7"/>
  <c r="K1359" i="7"/>
  <c r="M1358" i="7"/>
  <c r="L1358" i="7"/>
  <c r="K1358" i="7"/>
  <c r="M1357" i="7"/>
  <c r="L1357" i="7"/>
  <c r="K1357" i="7"/>
  <c r="M1356" i="7"/>
  <c r="L1356" i="7"/>
  <c r="K1356" i="7"/>
  <c r="M1355" i="7"/>
  <c r="L1355" i="7"/>
  <c r="K1355" i="7"/>
  <c r="M1354" i="7"/>
  <c r="L1354" i="7"/>
  <c r="K1354" i="7"/>
  <c r="M1353" i="7"/>
  <c r="L1353" i="7"/>
  <c r="K1353" i="7"/>
  <c r="M1352" i="7"/>
  <c r="L1352" i="7"/>
  <c r="K1352" i="7"/>
  <c r="M1351" i="7"/>
  <c r="L1351" i="7"/>
  <c r="K1351" i="7"/>
  <c r="M1350" i="7"/>
  <c r="L1350" i="7"/>
  <c r="K1350" i="7"/>
  <c r="M1349" i="7"/>
  <c r="L1349" i="7"/>
  <c r="K1349" i="7"/>
  <c r="M1348" i="7"/>
  <c r="L1348" i="7"/>
  <c r="K1348" i="7"/>
  <c r="M1347" i="7"/>
  <c r="L1347" i="7"/>
  <c r="K1347" i="7"/>
  <c r="M1346" i="7"/>
  <c r="L1346" i="7"/>
  <c r="K1346" i="7"/>
  <c r="M1345" i="7"/>
  <c r="L1345" i="7"/>
  <c r="K1345" i="7"/>
  <c r="M1344" i="7"/>
  <c r="L1344" i="7"/>
  <c r="K1344" i="7"/>
  <c r="M1343" i="7"/>
  <c r="L1343" i="7"/>
  <c r="K1343" i="7"/>
  <c r="M1342" i="7"/>
  <c r="L1342" i="7"/>
  <c r="K1342" i="7"/>
  <c r="M1341" i="7"/>
  <c r="L1341" i="7"/>
  <c r="K1341" i="7"/>
  <c r="M1340" i="7"/>
  <c r="L1340" i="7"/>
  <c r="K1340" i="7"/>
  <c r="M1339" i="7"/>
  <c r="L1339" i="7"/>
  <c r="K1339" i="7"/>
  <c r="M1338" i="7"/>
  <c r="L1338" i="7"/>
  <c r="K1338" i="7"/>
  <c r="M1337" i="7"/>
  <c r="L1337" i="7"/>
  <c r="K1337" i="7"/>
  <c r="M1336" i="7"/>
  <c r="L1336" i="7"/>
  <c r="K1336" i="7"/>
  <c r="M1335" i="7"/>
  <c r="L1335" i="7"/>
  <c r="K1335" i="7"/>
  <c r="M1334" i="7"/>
  <c r="L1334" i="7"/>
  <c r="K1334" i="7"/>
  <c r="M1333" i="7"/>
  <c r="L1333" i="7"/>
  <c r="K1333" i="7"/>
  <c r="M1332" i="7"/>
  <c r="L1332" i="7"/>
  <c r="K1332" i="7"/>
  <c r="M1331" i="7"/>
  <c r="L1331" i="7"/>
  <c r="K1331" i="7"/>
  <c r="M1330" i="7"/>
  <c r="L1330" i="7"/>
  <c r="K1330" i="7"/>
  <c r="M1329" i="7"/>
  <c r="L1329" i="7"/>
  <c r="K1329" i="7"/>
  <c r="M1328" i="7"/>
  <c r="L1328" i="7"/>
  <c r="K1328" i="7"/>
  <c r="M1327" i="7"/>
  <c r="L1327" i="7"/>
  <c r="K1327" i="7"/>
  <c r="M1326" i="7"/>
  <c r="L1326" i="7"/>
  <c r="K1326" i="7"/>
  <c r="M1325" i="7"/>
  <c r="L1325" i="7"/>
  <c r="K1325" i="7"/>
  <c r="M1324" i="7"/>
  <c r="L1324" i="7"/>
  <c r="K1324" i="7"/>
  <c r="M1323" i="7"/>
  <c r="L1323" i="7"/>
  <c r="K1323" i="7"/>
  <c r="M1322" i="7"/>
  <c r="L1322" i="7"/>
  <c r="K1322" i="7"/>
  <c r="M1321" i="7"/>
  <c r="L1321" i="7"/>
  <c r="K1321" i="7"/>
  <c r="M1320" i="7"/>
  <c r="L1320" i="7"/>
  <c r="K1320" i="7"/>
  <c r="M1319" i="7"/>
  <c r="L1319" i="7"/>
  <c r="K1319" i="7"/>
  <c r="M1318" i="7"/>
  <c r="L1318" i="7"/>
  <c r="K1318" i="7"/>
  <c r="M1317" i="7"/>
  <c r="L1317" i="7"/>
  <c r="K1317" i="7"/>
  <c r="M1316" i="7"/>
  <c r="L1316" i="7"/>
  <c r="K1316" i="7"/>
  <c r="M1315" i="7"/>
  <c r="L1315" i="7"/>
  <c r="K1315" i="7"/>
  <c r="M1314" i="7"/>
  <c r="L1314" i="7"/>
  <c r="K1314" i="7"/>
  <c r="M1313" i="7"/>
  <c r="L1313" i="7"/>
  <c r="K1313" i="7"/>
  <c r="M1312" i="7"/>
  <c r="L1312" i="7"/>
  <c r="K1312" i="7"/>
  <c r="M1311" i="7"/>
  <c r="L1311" i="7"/>
  <c r="K1311" i="7"/>
  <c r="M1310" i="7"/>
  <c r="L1310" i="7"/>
  <c r="K1310" i="7"/>
  <c r="M1309" i="7"/>
  <c r="L1309" i="7"/>
  <c r="K1309" i="7"/>
  <c r="M1308" i="7"/>
  <c r="L1308" i="7"/>
  <c r="K1308" i="7"/>
  <c r="M1307" i="7"/>
  <c r="L1307" i="7"/>
  <c r="K1307" i="7"/>
  <c r="M1306" i="7"/>
  <c r="L1306" i="7"/>
  <c r="K1306" i="7"/>
  <c r="M1305" i="7"/>
  <c r="L1305" i="7"/>
  <c r="K1305" i="7"/>
  <c r="M1304" i="7"/>
  <c r="L1304" i="7"/>
  <c r="K1304" i="7"/>
  <c r="M1303" i="7"/>
  <c r="L1303" i="7"/>
  <c r="K1303" i="7"/>
  <c r="M1302" i="7"/>
  <c r="L1302" i="7"/>
  <c r="K1302" i="7"/>
  <c r="M1301" i="7"/>
  <c r="L1301" i="7"/>
  <c r="K1301" i="7"/>
  <c r="M1300" i="7"/>
  <c r="L1300" i="7"/>
  <c r="K1300" i="7"/>
  <c r="M1299" i="7"/>
  <c r="L1299" i="7"/>
  <c r="K1299" i="7"/>
  <c r="M1298" i="7"/>
  <c r="L1298" i="7"/>
  <c r="K1298" i="7"/>
  <c r="M1297" i="7"/>
  <c r="L1297" i="7"/>
  <c r="K1297" i="7"/>
  <c r="M1296" i="7"/>
  <c r="L1296" i="7"/>
  <c r="K1296" i="7"/>
  <c r="M1295" i="7"/>
  <c r="L1295" i="7"/>
  <c r="K1295" i="7"/>
  <c r="M1294" i="7"/>
  <c r="L1294" i="7"/>
  <c r="K1294" i="7"/>
  <c r="M1293" i="7"/>
  <c r="L1293" i="7"/>
  <c r="K1293" i="7"/>
  <c r="M1292" i="7"/>
  <c r="L1292" i="7"/>
  <c r="K1292" i="7"/>
  <c r="M1291" i="7"/>
  <c r="L1291" i="7"/>
  <c r="K1291" i="7"/>
  <c r="M1290" i="7"/>
  <c r="L1290" i="7"/>
  <c r="K1290" i="7"/>
  <c r="M1289" i="7"/>
  <c r="L1289" i="7"/>
  <c r="K1289" i="7"/>
  <c r="M1288" i="7"/>
  <c r="L1288" i="7"/>
  <c r="K1288" i="7"/>
  <c r="M1287" i="7"/>
  <c r="L1287" i="7"/>
  <c r="K1287" i="7"/>
  <c r="M1286" i="7"/>
  <c r="L1286" i="7"/>
  <c r="K1286" i="7"/>
  <c r="M1285" i="7"/>
  <c r="L1285" i="7"/>
  <c r="K1285" i="7"/>
  <c r="M1284" i="7"/>
  <c r="L1284" i="7"/>
  <c r="K1284" i="7"/>
  <c r="M1283" i="7"/>
  <c r="L1283" i="7"/>
  <c r="K1283" i="7"/>
  <c r="M1282" i="7"/>
  <c r="L1282" i="7"/>
  <c r="K1282" i="7"/>
  <c r="M1281" i="7"/>
  <c r="L1281" i="7"/>
  <c r="K1281" i="7"/>
  <c r="M1280" i="7"/>
  <c r="L1280" i="7"/>
  <c r="K1280" i="7"/>
  <c r="M1279" i="7"/>
  <c r="L1279" i="7"/>
  <c r="K1279" i="7"/>
  <c r="M1278" i="7"/>
  <c r="L1278" i="7"/>
  <c r="K1278" i="7"/>
  <c r="M1277" i="7"/>
  <c r="L1277" i="7"/>
  <c r="K1277" i="7"/>
  <c r="M1276" i="7"/>
  <c r="L1276" i="7"/>
  <c r="K1276" i="7"/>
  <c r="M1275" i="7"/>
  <c r="L1275" i="7"/>
  <c r="K1275" i="7"/>
  <c r="M1274" i="7"/>
  <c r="L1274" i="7"/>
  <c r="K1274" i="7"/>
  <c r="M1273" i="7"/>
  <c r="L1273" i="7"/>
  <c r="K1273" i="7"/>
  <c r="M1272" i="7"/>
  <c r="L1272" i="7"/>
  <c r="K1272" i="7"/>
  <c r="M1271" i="7"/>
  <c r="L1271" i="7"/>
  <c r="K1271" i="7"/>
  <c r="M1270" i="7"/>
  <c r="L1270" i="7"/>
  <c r="K1270" i="7"/>
  <c r="M1269" i="7"/>
  <c r="L1269" i="7"/>
  <c r="K1269" i="7"/>
  <c r="M1268" i="7"/>
  <c r="L1268" i="7"/>
  <c r="K1268" i="7"/>
  <c r="M1267" i="7"/>
  <c r="L1267" i="7"/>
  <c r="K1267" i="7"/>
  <c r="M1266" i="7"/>
  <c r="L1266" i="7"/>
  <c r="K1266" i="7"/>
  <c r="M1265" i="7"/>
  <c r="L1265" i="7"/>
  <c r="K1265" i="7"/>
  <c r="M1264" i="7"/>
  <c r="L1264" i="7"/>
  <c r="K1264" i="7"/>
  <c r="M1263" i="7"/>
  <c r="L1263" i="7"/>
  <c r="K1263" i="7"/>
  <c r="M1262" i="7"/>
  <c r="L1262" i="7"/>
  <c r="K1262" i="7"/>
  <c r="M1261" i="7"/>
  <c r="L1261" i="7"/>
  <c r="K1261" i="7"/>
  <c r="M1260" i="7"/>
  <c r="L1260" i="7"/>
  <c r="K1260" i="7"/>
  <c r="M1259" i="7"/>
  <c r="L1259" i="7"/>
  <c r="K1259" i="7"/>
  <c r="M1258" i="7"/>
  <c r="L1258" i="7"/>
  <c r="K1258" i="7"/>
  <c r="M1257" i="7"/>
  <c r="L1257" i="7"/>
  <c r="K1257" i="7"/>
  <c r="M1256" i="7"/>
  <c r="L1256" i="7"/>
  <c r="K1256" i="7"/>
  <c r="M1255" i="7"/>
  <c r="L1255" i="7"/>
  <c r="K1255" i="7"/>
  <c r="M1254" i="7"/>
  <c r="L1254" i="7"/>
  <c r="K1254" i="7"/>
  <c r="M1253" i="7"/>
  <c r="L1253" i="7"/>
  <c r="K1253" i="7"/>
  <c r="M1252" i="7"/>
  <c r="L1252" i="7"/>
  <c r="K1252" i="7"/>
  <c r="M1251" i="7"/>
  <c r="L1251" i="7"/>
  <c r="K1251" i="7"/>
  <c r="M1250" i="7"/>
  <c r="L1250" i="7"/>
  <c r="K1250" i="7"/>
  <c r="M1249" i="7"/>
  <c r="L1249" i="7"/>
  <c r="K1249" i="7"/>
  <c r="M1248" i="7"/>
  <c r="L1248" i="7"/>
  <c r="K1248" i="7"/>
  <c r="M1247" i="7"/>
  <c r="L1247" i="7"/>
  <c r="K1247" i="7"/>
  <c r="M1246" i="7"/>
  <c r="L1246" i="7"/>
  <c r="K1246" i="7"/>
  <c r="M1245" i="7"/>
  <c r="L1245" i="7"/>
  <c r="K1245" i="7"/>
  <c r="M1244" i="7"/>
  <c r="L1244" i="7"/>
  <c r="K1244" i="7"/>
  <c r="M1243" i="7"/>
  <c r="L1243" i="7"/>
  <c r="K1243" i="7"/>
  <c r="M1242" i="7"/>
  <c r="L1242" i="7"/>
  <c r="K1242" i="7"/>
  <c r="M1241" i="7"/>
  <c r="L1241" i="7"/>
  <c r="K1241" i="7"/>
  <c r="M1240" i="7"/>
  <c r="L1240" i="7"/>
  <c r="K1240" i="7"/>
  <c r="M1239" i="7"/>
  <c r="L1239" i="7"/>
  <c r="K1239" i="7"/>
  <c r="M1238" i="7"/>
  <c r="L1238" i="7"/>
  <c r="K1238" i="7"/>
  <c r="M1237" i="7"/>
  <c r="L1237" i="7"/>
  <c r="K1237" i="7"/>
  <c r="M1236" i="7"/>
  <c r="L1236" i="7"/>
  <c r="K1236" i="7"/>
  <c r="M1235" i="7"/>
  <c r="L1235" i="7"/>
  <c r="K1235" i="7"/>
  <c r="M1234" i="7"/>
  <c r="L1234" i="7"/>
  <c r="K1234" i="7"/>
  <c r="M1233" i="7"/>
  <c r="L1233" i="7"/>
  <c r="K1233" i="7"/>
  <c r="M1232" i="7"/>
  <c r="L1232" i="7"/>
  <c r="K1232" i="7"/>
  <c r="M1231" i="7"/>
  <c r="L1231" i="7"/>
  <c r="K1231" i="7"/>
  <c r="M1230" i="7"/>
  <c r="L1230" i="7"/>
  <c r="K1230" i="7"/>
  <c r="M1229" i="7"/>
  <c r="L1229" i="7"/>
  <c r="K1229" i="7"/>
  <c r="M1228" i="7"/>
  <c r="L1228" i="7"/>
  <c r="K1228" i="7"/>
  <c r="M1227" i="7"/>
  <c r="L1227" i="7"/>
  <c r="K1227" i="7"/>
  <c r="M1226" i="7"/>
  <c r="L1226" i="7"/>
  <c r="K1226" i="7"/>
  <c r="M1225" i="7"/>
  <c r="L1225" i="7"/>
  <c r="K1225" i="7"/>
  <c r="M1224" i="7"/>
  <c r="L1224" i="7"/>
  <c r="K1224" i="7"/>
  <c r="M1223" i="7"/>
  <c r="L1223" i="7"/>
  <c r="K1223" i="7"/>
  <c r="M1222" i="7"/>
  <c r="L1222" i="7"/>
  <c r="K1222" i="7"/>
  <c r="M1221" i="7"/>
  <c r="L1221" i="7"/>
  <c r="K1221" i="7"/>
  <c r="M1220" i="7"/>
  <c r="L1220" i="7"/>
  <c r="K1220" i="7"/>
  <c r="M1219" i="7"/>
  <c r="L1219" i="7"/>
  <c r="K1219" i="7"/>
  <c r="M1218" i="7"/>
  <c r="L1218" i="7"/>
  <c r="K1218" i="7"/>
  <c r="M1217" i="7"/>
  <c r="L1217" i="7"/>
  <c r="K1217" i="7"/>
  <c r="M1216" i="7"/>
  <c r="L1216" i="7"/>
  <c r="K1216" i="7"/>
  <c r="M1215" i="7"/>
  <c r="L1215" i="7"/>
  <c r="K1215" i="7"/>
  <c r="M1214" i="7"/>
  <c r="L1214" i="7"/>
  <c r="K1214" i="7"/>
  <c r="M1213" i="7"/>
  <c r="L1213" i="7"/>
  <c r="K1213" i="7"/>
  <c r="M1212" i="7"/>
  <c r="L1212" i="7"/>
  <c r="K1212" i="7"/>
  <c r="M1211" i="7"/>
  <c r="L1211" i="7"/>
  <c r="K1211" i="7"/>
  <c r="M1210" i="7"/>
  <c r="L1210" i="7"/>
  <c r="K1210" i="7"/>
  <c r="M1209" i="7"/>
  <c r="L1209" i="7"/>
  <c r="K1209" i="7"/>
  <c r="M1208" i="7"/>
  <c r="L1208" i="7"/>
  <c r="K1208" i="7"/>
  <c r="M1207" i="7"/>
  <c r="L1207" i="7"/>
  <c r="K1207" i="7"/>
  <c r="M1206" i="7"/>
  <c r="L1206" i="7"/>
  <c r="K1206" i="7"/>
  <c r="M1205" i="7"/>
  <c r="L1205" i="7"/>
  <c r="K1205" i="7"/>
  <c r="M1204" i="7"/>
  <c r="L1204" i="7"/>
  <c r="K1204" i="7"/>
  <c r="M1203" i="7"/>
  <c r="L1203" i="7"/>
  <c r="K1203" i="7"/>
  <c r="M1202" i="7"/>
  <c r="L1202" i="7"/>
  <c r="K1202" i="7"/>
  <c r="M1201" i="7"/>
  <c r="L1201" i="7"/>
  <c r="K1201" i="7"/>
  <c r="M1200" i="7"/>
  <c r="L1200" i="7"/>
  <c r="K1200" i="7"/>
  <c r="M1199" i="7"/>
  <c r="L1199" i="7"/>
  <c r="K1199" i="7"/>
  <c r="M1198" i="7"/>
  <c r="L1198" i="7"/>
  <c r="K1198" i="7"/>
  <c r="M1197" i="7"/>
  <c r="L1197" i="7"/>
  <c r="K1197" i="7"/>
  <c r="M1196" i="7"/>
  <c r="L1196" i="7"/>
  <c r="K1196" i="7"/>
  <c r="M1195" i="7"/>
  <c r="L1195" i="7"/>
  <c r="K1195" i="7"/>
  <c r="M1194" i="7"/>
  <c r="L1194" i="7"/>
  <c r="K1194" i="7"/>
  <c r="M1193" i="7"/>
  <c r="L1193" i="7"/>
  <c r="K1193" i="7"/>
  <c r="M1192" i="7"/>
  <c r="L1192" i="7"/>
  <c r="K1192" i="7"/>
  <c r="M1191" i="7"/>
  <c r="L1191" i="7"/>
  <c r="K1191" i="7"/>
  <c r="M1190" i="7"/>
  <c r="L1190" i="7"/>
  <c r="K1190" i="7"/>
  <c r="M1189" i="7"/>
  <c r="L1189" i="7"/>
  <c r="K1189" i="7"/>
  <c r="M1188" i="7"/>
  <c r="L1188" i="7"/>
  <c r="K1188" i="7"/>
  <c r="M1187" i="7"/>
  <c r="L1187" i="7"/>
  <c r="K1187" i="7"/>
  <c r="M1186" i="7"/>
  <c r="L1186" i="7"/>
  <c r="K1186" i="7"/>
  <c r="M1185" i="7"/>
  <c r="L1185" i="7"/>
  <c r="K1185" i="7"/>
  <c r="M1184" i="7"/>
  <c r="L1184" i="7"/>
  <c r="K1184" i="7"/>
  <c r="M1183" i="7"/>
  <c r="L1183" i="7"/>
  <c r="K1183" i="7"/>
  <c r="M1182" i="7"/>
  <c r="L1182" i="7"/>
  <c r="K1182" i="7"/>
  <c r="M1181" i="7"/>
  <c r="L1181" i="7"/>
  <c r="K1181" i="7"/>
  <c r="M1180" i="7"/>
  <c r="L1180" i="7"/>
  <c r="K1180" i="7"/>
  <c r="M1179" i="7"/>
  <c r="L1179" i="7"/>
  <c r="K1179" i="7"/>
  <c r="M1178" i="7"/>
  <c r="L1178" i="7"/>
  <c r="K1178" i="7"/>
  <c r="M1177" i="7"/>
  <c r="L1177" i="7"/>
  <c r="K1177" i="7"/>
  <c r="M1176" i="7"/>
  <c r="L1176" i="7"/>
  <c r="K1176" i="7"/>
  <c r="M1175" i="7"/>
  <c r="L1175" i="7"/>
  <c r="K1175" i="7"/>
  <c r="M1174" i="7"/>
  <c r="L1174" i="7"/>
  <c r="K1174" i="7"/>
  <c r="M1173" i="7"/>
  <c r="L1173" i="7"/>
  <c r="K1173" i="7"/>
  <c r="M1172" i="7"/>
  <c r="L1172" i="7"/>
  <c r="K1172" i="7"/>
  <c r="M1171" i="7"/>
  <c r="L1171" i="7"/>
  <c r="K1171" i="7"/>
  <c r="M1170" i="7"/>
  <c r="L1170" i="7"/>
  <c r="K1170" i="7"/>
  <c r="M1169" i="7"/>
  <c r="L1169" i="7"/>
  <c r="K1169" i="7"/>
  <c r="M1168" i="7"/>
  <c r="L1168" i="7"/>
  <c r="K1168" i="7"/>
  <c r="M1167" i="7"/>
  <c r="L1167" i="7"/>
  <c r="K1167" i="7"/>
  <c r="M1166" i="7"/>
  <c r="L1166" i="7"/>
  <c r="K1166" i="7"/>
  <c r="M1165" i="7"/>
  <c r="L1165" i="7"/>
  <c r="K1165" i="7"/>
  <c r="M1164" i="7"/>
  <c r="L1164" i="7"/>
  <c r="K1164" i="7"/>
  <c r="M1163" i="7"/>
  <c r="L1163" i="7"/>
  <c r="K1163" i="7"/>
  <c r="M1162" i="7"/>
  <c r="L1162" i="7"/>
  <c r="K1162" i="7"/>
  <c r="M1161" i="7"/>
  <c r="L1161" i="7"/>
  <c r="K1161" i="7"/>
  <c r="M1160" i="7"/>
  <c r="L1160" i="7"/>
  <c r="K1160" i="7"/>
  <c r="M1159" i="7"/>
  <c r="L1159" i="7"/>
  <c r="K1159" i="7"/>
  <c r="M1158" i="7"/>
  <c r="L1158" i="7"/>
  <c r="K1158" i="7"/>
  <c r="M1157" i="7"/>
  <c r="L1157" i="7"/>
  <c r="K1157" i="7"/>
  <c r="M1156" i="7"/>
  <c r="L1156" i="7"/>
  <c r="K1156" i="7"/>
  <c r="M1155" i="7"/>
  <c r="L1155" i="7"/>
  <c r="K1155" i="7"/>
  <c r="M1154" i="7"/>
  <c r="L1154" i="7"/>
  <c r="K1154" i="7"/>
  <c r="M1153" i="7"/>
  <c r="L1153" i="7"/>
  <c r="K1153" i="7"/>
  <c r="M1152" i="7"/>
  <c r="L1152" i="7"/>
  <c r="K1152" i="7"/>
  <c r="M1151" i="7"/>
  <c r="L1151" i="7"/>
  <c r="K1151" i="7"/>
  <c r="M1150" i="7"/>
  <c r="L1150" i="7"/>
  <c r="K1150" i="7"/>
  <c r="M1149" i="7"/>
  <c r="L1149" i="7"/>
  <c r="K1149" i="7"/>
  <c r="M1148" i="7"/>
  <c r="L1148" i="7"/>
  <c r="K1148" i="7"/>
  <c r="M1147" i="7"/>
  <c r="L1147" i="7"/>
  <c r="K1147" i="7"/>
  <c r="M1146" i="7"/>
  <c r="L1146" i="7"/>
  <c r="K1146" i="7"/>
  <c r="M1145" i="7"/>
  <c r="L1145" i="7"/>
  <c r="K1145" i="7"/>
  <c r="M1144" i="7"/>
  <c r="L1144" i="7"/>
  <c r="K1144" i="7"/>
  <c r="M1143" i="7"/>
  <c r="L1143" i="7"/>
  <c r="K1143" i="7"/>
  <c r="M1142" i="7"/>
  <c r="L1142" i="7"/>
  <c r="K1142" i="7"/>
  <c r="M1141" i="7"/>
  <c r="L1141" i="7"/>
  <c r="K1141" i="7"/>
  <c r="M1140" i="7"/>
  <c r="L1140" i="7"/>
  <c r="K1140" i="7"/>
  <c r="M1139" i="7"/>
  <c r="L1139" i="7"/>
  <c r="K1139" i="7"/>
  <c r="M1138" i="7"/>
  <c r="L1138" i="7"/>
  <c r="K1138" i="7"/>
  <c r="M1137" i="7"/>
  <c r="L1137" i="7"/>
  <c r="K1137" i="7"/>
  <c r="M1136" i="7"/>
  <c r="L1136" i="7"/>
  <c r="K1136" i="7"/>
  <c r="M1135" i="7"/>
  <c r="L1135" i="7"/>
  <c r="K1135" i="7"/>
  <c r="M1134" i="7"/>
  <c r="L1134" i="7"/>
  <c r="K1134" i="7"/>
  <c r="M1133" i="7"/>
  <c r="L1133" i="7"/>
  <c r="K1133" i="7"/>
  <c r="M1132" i="7"/>
  <c r="L1132" i="7"/>
  <c r="K1132" i="7"/>
  <c r="M1131" i="7"/>
  <c r="L1131" i="7"/>
  <c r="K1131" i="7"/>
  <c r="M1130" i="7"/>
  <c r="L1130" i="7"/>
  <c r="K1130" i="7"/>
  <c r="M1129" i="7"/>
  <c r="L1129" i="7"/>
  <c r="K1129" i="7"/>
  <c r="M1128" i="7"/>
  <c r="L1128" i="7"/>
  <c r="K1128" i="7"/>
  <c r="M1127" i="7"/>
  <c r="L1127" i="7"/>
  <c r="K1127" i="7"/>
  <c r="M1126" i="7"/>
  <c r="L1126" i="7"/>
  <c r="K1126" i="7"/>
  <c r="M1125" i="7"/>
  <c r="L1125" i="7"/>
  <c r="K1125" i="7"/>
  <c r="M1124" i="7"/>
  <c r="L1124" i="7"/>
  <c r="K1124" i="7"/>
  <c r="M1123" i="7"/>
  <c r="L1123" i="7"/>
  <c r="K1123" i="7"/>
  <c r="M1122" i="7"/>
  <c r="L1122" i="7"/>
  <c r="K1122" i="7"/>
  <c r="M1121" i="7"/>
  <c r="L1121" i="7"/>
  <c r="K1121" i="7"/>
  <c r="M1120" i="7"/>
  <c r="L1120" i="7"/>
  <c r="K1120" i="7"/>
  <c r="M1119" i="7"/>
  <c r="L1119" i="7"/>
  <c r="K1119" i="7"/>
  <c r="M1118" i="7"/>
  <c r="L1118" i="7"/>
  <c r="K1118" i="7"/>
  <c r="M1117" i="7"/>
  <c r="L1117" i="7"/>
  <c r="K1117" i="7"/>
  <c r="M1116" i="7"/>
  <c r="L1116" i="7"/>
  <c r="K1116" i="7"/>
  <c r="M1115" i="7"/>
  <c r="L1115" i="7"/>
  <c r="K1115" i="7"/>
  <c r="M1114" i="7"/>
  <c r="L1114" i="7"/>
  <c r="K1114" i="7"/>
  <c r="M1113" i="7"/>
  <c r="L1113" i="7"/>
  <c r="K1113" i="7"/>
  <c r="M1112" i="7"/>
  <c r="L1112" i="7"/>
  <c r="K1112" i="7"/>
  <c r="M1111" i="7"/>
  <c r="L1111" i="7"/>
  <c r="K1111" i="7"/>
  <c r="M1110" i="7"/>
  <c r="L1110" i="7"/>
  <c r="K1110" i="7"/>
  <c r="M1109" i="7"/>
  <c r="L1109" i="7"/>
  <c r="K1109" i="7"/>
  <c r="M1108" i="7"/>
  <c r="L1108" i="7"/>
  <c r="K1108" i="7"/>
  <c r="M1107" i="7"/>
  <c r="L1107" i="7"/>
  <c r="K1107" i="7"/>
  <c r="M1106" i="7"/>
  <c r="L1106" i="7"/>
  <c r="K1106" i="7"/>
  <c r="M1105" i="7"/>
  <c r="L1105" i="7"/>
  <c r="K1105" i="7"/>
  <c r="M1104" i="7"/>
  <c r="L1104" i="7"/>
  <c r="K1104" i="7"/>
  <c r="M1103" i="7"/>
  <c r="L1103" i="7"/>
  <c r="K1103" i="7"/>
  <c r="M1102" i="7"/>
  <c r="L1102" i="7"/>
  <c r="K1102" i="7"/>
  <c r="M1101" i="7"/>
  <c r="L1101" i="7"/>
  <c r="K1101" i="7"/>
  <c r="M1100" i="7"/>
  <c r="L1100" i="7"/>
  <c r="K1100" i="7"/>
  <c r="M1099" i="7"/>
  <c r="L1099" i="7"/>
  <c r="K1099" i="7"/>
  <c r="M1098" i="7"/>
  <c r="L1098" i="7"/>
  <c r="K1098" i="7"/>
  <c r="M1097" i="7"/>
  <c r="L1097" i="7"/>
  <c r="K1097" i="7"/>
  <c r="M1096" i="7"/>
  <c r="L1096" i="7"/>
  <c r="K1096" i="7"/>
  <c r="M1095" i="7"/>
  <c r="L1095" i="7"/>
  <c r="K1095" i="7"/>
  <c r="M1094" i="7"/>
  <c r="L1094" i="7"/>
  <c r="K1094" i="7"/>
  <c r="M1093" i="7"/>
  <c r="L1093" i="7"/>
  <c r="K1093" i="7"/>
  <c r="M1092" i="7"/>
  <c r="L1092" i="7"/>
  <c r="K1092" i="7"/>
  <c r="M1091" i="7"/>
  <c r="L1091" i="7"/>
  <c r="K1091" i="7"/>
  <c r="M1090" i="7"/>
  <c r="L1090" i="7"/>
  <c r="K1090" i="7"/>
  <c r="M1089" i="7"/>
  <c r="L1089" i="7"/>
  <c r="K1089" i="7"/>
  <c r="M1088" i="7"/>
  <c r="L1088" i="7"/>
  <c r="K1088" i="7"/>
  <c r="M1087" i="7"/>
  <c r="L1087" i="7"/>
  <c r="K1087" i="7"/>
  <c r="M1086" i="7"/>
  <c r="L1086" i="7"/>
  <c r="K1086" i="7"/>
  <c r="M1085" i="7"/>
  <c r="L1085" i="7"/>
  <c r="K1085" i="7"/>
  <c r="M1084" i="7"/>
  <c r="L1084" i="7"/>
  <c r="K1084" i="7"/>
  <c r="M1083" i="7"/>
  <c r="L1083" i="7"/>
  <c r="K1083" i="7"/>
  <c r="M1082" i="7"/>
  <c r="L1082" i="7"/>
  <c r="K1082" i="7"/>
  <c r="M1081" i="7"/>
  <c r="L1081" i="7"/>
  <c r="K1081" i="7"/>
  <c r="M1080" i="7"/>
  <c r="L1080" i="7"/>
  <c r="K1080" i="7"/>
  <c r="M1079" i="7"/>
  <c r="L1079" i="7"/>
  <c r="K1079" i="7"/>
  <c r="M1078" i="7"/>
  <c r="L1078" i="7"/>
  <c r="K1078" i="7"/>
  <c r="M1077" i="7"/>
  <c r="L1077" i="7"/>
  <c r="K1077" i="7"/>
  <c r="M1076" i="7"/>
  <c r="L1076" i="7"/>
  <c r="K1076" i="7"/>
  <c r="M1075" i="7"/>
  <c r="L1075" i="7"/>
  <c r="K1075" i="7"/>
  <c r="M1074" i="7"/>
  <c r="L1074" i="7"/>
  <c r="K1074" i="7"/>
  <c r="M1073" i="7"/>
  <c r="L1073" i="7"/>
  <c r="K1073" i="7"/>
  <c r="M1072" i="7"/>
  <c r="L1072" i="7"/>
  <c r="K1072" i="7"/>
  <c r="M1071" i="7"/>
  <c r="L1071" i="7"/>
  <c r="K1071" i="7"/>
  <c r="M1070" i="7"/>
  <c r="L1070" i="7"/>
  <c r="K1070" i="7"/>
  <c r="M1069" i="7"/>
  <c r="L1069" i="7"/>
  <c r="K1069" i="7"/>
  <c r="M1068" i="7"/>
  <c r="L1068" i="7"/>
  <c r="K1068" i="7"/>
  <c r="M1067" i="7"/>
  <c r="L1067" i="7"/>
  <c r="K1067" i="7"/>
  <c r="M1066" i="7"/>
  <c r="L1066" i="7"/>
  <c r="K1066" i="7"/>
  <c r="M1065" i="7"/>
  <c r="L1065" i="7"/>
  <c r="K1065" i="7"/>
  <c r="M1064" i="7"/>
  <c r="L1064" i="7"/>
  <c r="K1064" i="7"/>
  <c r="M1063" i="7"/>
  <c r="L1063" i="7"/>
  <c r="K1063" i="7"/>
  <c r="M1062" i="7"/>
  <c r="L1062" i="7"/>
  <c r="K1062" i="7"/>
  <c r="M1061" i="7"/>
  <c r="L1061" i="7"/>
  <c r="K1061" i="7"/>
  <c r="M1060" i="7"/>
  <c r="L1060" i="7"/>
  <c r="K1060" i="7"/>
  <c r="M1059" i="7"/>
  <c r="L1059" i="7"/>
  <c r="K1059" i="7"/>
  <c r="M1058" i="7"/>
  <c r="L1058" i="7"/>
  <c r="K1058" i="7"/>
  <c r="M1057" i="7"/>
  <c r="L1057" i="7"/>
  <c r="K1057" i="7"/>
  <c r="M1056" i="7"/>
  <c r="L1056" i="7"/>
  <c r="K1056" i="7"/>
  <c r="M1055" i="7"/>
  <c r="L1055" i="7"/>
  <c r="K1055" i="7"/>
  <c r="M1054" i="7"/>
  <c r="L1054" i="7"/>
  <c r="K1054" i="7"/>
  <c r="M1053" i="7"/>
  <c r="L1053" i="7"/>
  <c r="K1053" i="7"/>
  <c r="M1052" i="7"/>
  <c r="L1052" i="7"/>
  <c r="K1052" i="7"/>
  <c r="M1051" i="7"/>
  <c r="L1051" i="7"/>
  <c r="K1051" i="7"/>
  <c r="M1050" i="7"/>
  <c r="L1050" i="7"/>
  <c r="K1050" i="7"/>
  <c r="M1049" i="7"/>
  <c r="L1049" i="7"/>
  <c r="K1049" i="7"/>
  <c r="M1048" i="7"/>
  <c r="L1048" i="7"/>
  <c r="K1048" i="7"/>
  <c r="M1047" i="7"/>
  <c r="L1047" i="7"/>
  <c r="K1047" i="7"/>
  <c r="M1046" i="7"/>
  <c r="L1046" i="7"/>
  <c r="K1046" i="7"/>
  <c r="M1045" i="7"/>
  <c r="L1045" i="7"/>
  <c r="K1045" i="7"/>
  <c r="M1044" i="7"/>
  <c r="L1044" i="7"/>
  <c r="K1044" i="7"/>
  <c r="M1043" i="7"/>
  <c r="L1043" i="7"/>
  <c r="K1043" i="7"/>
  <c r="M1042" i="7"/>
  <c r="L1042" i="7"/>
  <c r="K1042" i="7"/>
  <c r="M1041" i="7"/>
  <c r="L1041" i="7"/>
  <c r="K1041" i="7"/>
  <c r="M1040" i="7"/>
  <c r="L1040" i="7"/>
  <c r="K1040" i="7"/>
  <c r="M1039" i="7"/>
  <c r="L1039" i="7"/>
  <c r="K1039" i="7"/>
  <c r="M1038" i="7"/>
  <c r="L1038" i="7"/>
  <c r="K1038" i="7"/>
  <c r="M1037" i="7"/>
  <c r="L1037" i="7"/>
  <c r="K1037" i="7"/>
  <c r="M1036" i="7"/>
  <c r="L1036" i="7"/>
  <c r="K1036" i="7"/>
  <c r="M1035" i="7"/>
  <c r="L1035" i="7"/>
  <c r="K1035" i="7"/>
  <c r="M1034" i="7"/>
  <c r="L1034" i="7"/>
  <c r="K1034" i="7"/>
  <c r="M1033" i="7"/>
  <c r="L1033" i="7"/>
  <c r="K1033" i="7"/>
  <c r="M1032" i="7"/>
  <c r="L1032" i="7"/>
  <c r="K1032" i="7"/>
  <c r="M1031" i="7"/>
  <c r="L1031" i="7"/>
  <c r="K1031" i="7"/>
  <c r="M1030" i="7"/>
  <c r="L1030" i="7"/>
  <c r="K1030" i="7"/>
  <c r="M1029" i="7"/>
  <c r="L1029" i="7"/>
  <c r="K1029" i="7"/>
  <c r="M1028" i="7"/>
  <c r="L1028" i="7"/>
  <c r="K1028" i="7"/>
  <c r="M1027" i="7"/>
  <c r="L1027" i="7"/>
  <c r="K1027" i="7"/>
  <c r="M1026" i="7"/>
  <c r="L1026" i="7"/>
  <c r="K1026" i="7"/>
  <c r="M1025" i="7"/>
  <c r="L1025" i="7"/>
  <c r="K1025" i="7"/>
  <c r="M1024" i="7"/>
  <c r="L1024" i="7"/>
  <c r="K1024" i="7"/>
  <c r="M1023" i="7"/>
  <c r="L1023" i="7"/>
  <c r="K1023" i="7"/>
  <c r="M1022" i="7"/>
  <c r="L1022" i="7"/>
  <c r="K1022" i="7"/>
  <c r="M1021" i="7"/>
  <c r="L1021" i="7"/>
  <c r="K1021" i="7"/>
  <c r="M1020" i="7"/>
  <c r="L1020" i="7"/>
  <c r="K1020" i="7"/>
  <c r="M1019" i="7"/>
  <c r="L1019" i="7"/>
  <c r="K1019" i="7"/>
  <c r="M1018" i="7"/>
  <c r="L1018" i="7"/>
  <c r="K1018" i="7"/>
  <c r="M1017" i="7"/>
  <c r="L1017" i="7"/>
  <c r="K1017" i="7"/>
  <c r="M1016" i="7"/>
  <c r="L1016" i="7"/>
  <c r="K1016" i="7"/>
  <c r="M1015" i="7"/>
  <c r="L1015" i="7"/>
  <c r="K1015" i="7"/>
  <c r="M1014" i="7"/>
  <c r="L1014" i="7"/>
  <c r="K1014" i="7"/>
  <c r="M1013" i="7"/>
  <c r="L1013" i="7"/>
  <c r="K1013" i="7"/>
  <c r="M1012" i="7"/>
  <c r="L1012" i="7"/>
  <c r="K1012" i="7"/>
  <c r="M1011" i="7"/>
  <c r="L1011" i="7"/>
  <c r="K1011" i="7"/>
  <c r="M1010" i="7"/>
  <c r="L1010" i="7"/>
  <c r="K1010" i="7"/>
  <c r="M1009" i="7"/>
  <c r="L1009" i="7"/>
  <c r="K1009" i="7"/>
  <c r="M1008" i="7"/>
  <c r="L1008" i="7"/>
  <c r="K1008" i="7"/>
  <c r="M1007" i="7"/>
  <c r="L1007" i="7"/>
  <c r="K1007" i="7"/>
  <c r="M1006" i="7"/>
  <c r="L1006" i="7"/>
  <c r="K1006" i="7"/>
  <c r="M1005" i="7"/>
  <c r="L1005" i="7"/>
  <c r="K1005" i="7"/>
  <c r="M1004" i="7"/>
  <c r="L1004" i="7"/>
  <c r="K1004" i="7"/>
  <c r="M1003" i="7"/>
  <c r="L1003" i="7"/>
  <c r="K1003" i="7"/>
  <c r="M1002" i="7"/>
  <c r="L1002" i="7"/>
  <c r="K1002" i="7"/>
  <c r="M1001" i="7"/>
  <c r="L1001" i="7"/>
  <c r="K1001" i="7"/>
  <c r="M1000" i="7"/>
  <c r="L1000" i="7"/>
  <c r="K1000" i="7"/>
  <c r="M999" i="7"/>
  <c r="L999" i="7"/>
  <c r="K999" i="7"/>
  <c r="M998" i="7"/>
  <c r="L998" i="7"/>
  <c r="K998" i="7"/>
  <c r="M997" i="7"/>
  <c r="L997" i="7"/>
  <c r="K997" i="7"/>
  <c r="M996" i="7"/>
  <c r="L996" i="7"/>
  <c r="K996" i="7"/>
  <c r="M995" i="7"/>
  <c r="L995" i="7"/>
  <c r="K995" i="7"/>
  <c r="M994" i="7"/>
  <c r="L994" i="7"/>
  <c r="K994" i="7"/>
  <c r="M993" i="7"/>
  <c r="L993" i="7"/>
  <c r="K993" i="7"/>
  <c r="M992" i="7"/>
  <c r="L992" i="7"/>
  <c r="K992" i="7"/>
  <c r="M991" i="7"/>
  <c r="L991" i="7"/>
  <c r="K991" i="7"/>
  <c r="M990" i="7"/>
  <c r="L990" i="7"/>
  <c r="K990" i="7"/>
  <c r="M989" i="7"/>
  <c r="L989" i="7"/>
  <c r="K989" i="7"/>
  <c r="M988" i="7"/>
  <c r="L988" i="7"/>
  <c r="K988" i="7"/>
  <c r="M987" i="7"/>
  <c r="L987" i="7"/>
  <c r="K987" i="7"/>
  <c r="M986" i="7"/>
  <c r="L986" i="7"/>
  <c r="K986" i="7"/>
  <c r="M985" i="7"/>
  <c r="L985" i="7"/>
  <c r="K985" i="7"/>
  <c r="M984" i="7"/>
  <c r="L984" i="7"/>
  <c r="K984" i="7"/>
  <c r="M983" i="7"/>
  <c r="L983" i="7"/>
  <c r="K983" i="7"/>
  <c r="M982" i="7"/>
  <c r="L982" i="7"/>
  <c r="K982" i="7"/>
  <c r="M981" i="7"/>
  <c r="L981" i="7"/>
  <c r="K981" i="7"/>
  <c r="M980" i="7"/>
  <c r="L980" i="7"/>
  <c r="K980" i="7"/>
  <c r="M979" i="7"/>
  <c r="L979" i="7"/>
  <c r="K979" i="7"/>
  <c r="M978" i="7"/>
  <c r="L978" i="7"/>
  <c r="K978" i="7"/>
  <c r="M977" i="7"/>
  <c r="L977" i="7"/>
  <c r="K977" i="7"/>
  <c r="M976" i="7"/>
  <c r="L976" i="7"/>
  <c r="K976" i="7"/>
  <c r="M975" i="7"/>
  <c r="L975" i="7"/>
  <c r="K975" i="7"/>
  <c r="M974" i="7"/>
  <c r="L974" i="7"/>
  <c r="K974" i="7"/>
  <c r="M973" i="7"/>
  <c r="L973" i="7"/>
  <c r="K973" i="7"/>
  <c r="M972" i="7"/>
  <c r="L972" i="7"/>
  <c r="K972" i="7"/>
  <c r="M971" i="7"/>
  <c r="L971" i="7"/>
  <c r="K971" i="7"/>
  <c r="M970" i="7"/>
  <c r="L970" i="7"/>
  <c r="K970" i="7"/>
  <c r="M969" i="7"/>
  <c r="L969" i="7"/>
  <c r="K969" i="7"/>
  <c r="M968" i="7"/>
  <c r="L968" i="7"/>
  <c r="K968" i="7"/>
  <c r="M967" i="7"/>
  <c r="L967" i="7"/>
  <c r="K967" i="7"/>
  <c r="M966" i="7"/>
  <c r="L966" i="7"/>
  <c r="K966" i="7"/>
  <c r="M965" i="7"/>
  <c r="L965" i="7"/>
  <c r="K965" i="7"/>
  <c r="M964" i="7"/>
  <c r="L964" i="7"/>
  <c r="K964" i="7"/>
  <c r="M963" i="7"/>
  <c r="L963" i="7"/>
  <c r="K963" i="7"/>
  <c r="M962" i="7"/>
  <c r="L962" i="7"/>
  <c r="K962" i="7"/>
  <c r="M961" i="7"/>
  <c r="L961" i="7"/>
  <c r="K961" i="7"/>
  <c r="M960" i="7"/>
  <c r="L960" i="7"/>
  <c r="K960" i="7"/>
  <c r="M959" i="7"/>
  <c r="L959" i="7"/>
  <c r="K959" i="7"/>
  <c r="M958" i="7"/>
  <c r="L958" i="7"/>
  <c r="K958" i="7"/>
  <c r="M957" i="7"/>
  <c r="L957" i="7"/>
  <c r="K957" i="7"/>
  <c r="M956" i="7"/>
  <c r="L956" i="7"/>
  <c r="K956" i="7"/>
  <c r="M955" i="7"/>
  <c r="L955" i="7"/>
  <c r="K955" i="7"/>
  <c r="M954" i="7"/>
  <c r="L954" i="7"/>
  <c r="K954" i="7"/>
  <c r="M953" i="7"/>
  <c r="L953" i="7"/>
  <c r="K953" i="7"/>
  <c r="M952" i="7"/>
  <c r="L952" i="7"/>
  <c r="K952" i="7"/>
  <c r="M951" i="7"/>
  <c r="L951" i="7"/>
  <c r="K951" i="7"/>
  <c r="M950" i="7"/>
  <c r="L950" i="7"/>
  <c r="K950" i="7"/>
  <c r="M949" i="7"/>
  <c r="L949" i="7"/>
  <c r="K949" i="7"/>
  <c r="M948" i="7"/>
  <c r="L948" i="7"/>
  <c r="K948" i="7"/>
  <c r="M947" i="7"/>
  <c r="L947" i="7"/>
  <c r="K947" i="7"/>
  <c r="M946" i="7"/>
  <c r="L946" i="7"/>
  <c r="K946" i="7"/>
  <c r="M945" i="7"/>
  <c r="L945" i="7"/>
  <c r="K945" i="7"/>
  <c r="M944" i="7"/>
  <c r="L944" i="7"/>
  <c r="K944" i="7"/>
  <c r="M943" i="7"/>
  <c r="L943" i="7"/>
  <c r="K943" i="7"/>
  <c r="M942" i="7"/>
  <c r="L942" i="7"/>
  <c r="K942" i="7"/>
  <c r="M941" i="7"/>
  <c r="L941" i="7"/>
  <c r="K941" i="7"/>
  <c r="M940" i="7"/>
  <c r="L940" i="7"/>
  <c r="K940" i="7"/>
  <c r="M939" i="7"/>
  <c r="L939" i="7"/>
  <c r="K939" i="7"/>
  <c r="M938" i="7"/>
  <c r="L938" i="7"/>
  <c r="K938" i="7"/>
  <c r="M937" i="7"/>
  <c r="L937" i="7"/>
  <c r="K937" i="7"/>
  <c r="M936" i="7"/>
  <c r="L936" i="7"/>
  <c r="K936" i="7"/>
  <c r="M935" i="7"/>
  <c r="L935" i="7"/>
  <c r="K935" i="7"/>
  <c r="M934" i="7"/>
  <c r="L934" i="7"/>
  <c r="K934" i="7"/>
  <c r="M933" i="7"/>
  <c r="L933" i="7"/>
  <c r="K933" i="7"/>
  <c r="M932" i="7"/>
  <c r="L932" i="7"/>
  <c r="K932" i="7"/>
  <c r="M931" i="7"/>
  <c r="L931" i="7"/>
  <c r="K931" i="7"/>
  <c r="M930" i="7"/>
  <c r="L930" i="7"/>
  <c r="K930" i="7"/>
  <c r="M929" i="7"/>
  <c r="L929" i="7"/>
  <c r="K929" i="7"/>
  <c r="M928" i="7"/>
  <c r="L928" i="7"/>
  <c r="K928" i="7"/>
  <c r="M927" i="7"/>
  <c r="L927" i="7"/>
  <c r="K927" i="7"/>
  <c r="M926" i="7"/>
  <c r="L926" i="7"/>
  <c r="K926" i="7"/>
  <c r="M925" i="7"/>
  <c r="L925" i="7"/>
  <c r="K925" i="7"/>
  <c r="M924" i="7"/>
  <c r="L924" i="7"/>
  <c r="K924" i="7"/>
  <c r="M923" i="7"/>
  <c r="L923" i="7"/>
  <c r="K923" i="7"/>
  <c r="M922" i="7"/>
  <c r="L922" i="7"/>
  <c r="K922" i="7"/>
  <c r="M921" i="7"/>
  <c r="L921" i="7"/>
  <c r="K921" i="7"/>
  <c r="M920" i="7"/>
  <c r="L920" i="7"/>
  <c r="K920" i="7"/>
  <c r="M919" i="7"/>
  <c r="L919" i="7"/>
  <c r="K919" i="7"/>
  <c r="M918" i="7"/>
  <c r="L918" i="7"/>
  <c r="K918" i="7"/>
  <c r="M917" i="7"/>
  <c r="L917" i="7"/>
  <c r="K917" i="7"/>
  <c r="M916" i="7"/>
  <c r="L916" i="7"/>
  <c r="K916" i="7"/>
  <c r="M915" i="7"/>
  <c r="L915" i="7"/>
  <c r="K915" i="7"/>
  <c r="M914" i="7"/>
  <c r="L914" i="7"/>
  <c r="K914" i="7"/>
  <c r="M913" i="7"/>
  <c r="L913" i="7"/>
  <c r="K913" i="7"/>
  <c r="M912" i="7"/>
  <c r="L912" i="7"/>
  <c r="K912" i="7"/>
  <c r="M911" i="7"/>
  <c r="L911" i="7"/>
  <c r="K911" i="7"/>
  <c r="M910" i="7"/>
  <c r="L910" i="7"/>
  <c r="K910" i="7"/>
  <c r="M909" i="7"/>
  <c r="L909" i="7"/>
  <c r="K909" i="7"/>
  <c r="M908" i="7"/>
  <c r="L908" i="7"/>
  <c r="K908" i="7"/>
  <c r="M907" i="7"/>
  <c r="L907" i="7"/>
  <c r="K907" i="7"/>
  <c r="M906" i="7"/>
  <c r="L906" i="7"/>
  <c r="K906" i="7"/>
  <c r="M905" i="7"/>
  <c r="L905" i="7"/>
  <c r="K905" i="7"/>
  <c r="M904" i="7"/>
  <c r="L904" i="7"/>
  <c r="K904" i="7"/>
  <c r="M903" i="7"/>
  <c r="L903" i="7"/>
  <c r="K903" i="7"/>
  <c r="M902" i="7"/>
  <c r="L902" i="7"/>
  <c r="K902" i="7"/>
  <c r="M901" i="7"/>
  <c r="L901" i="7"/>
  <c r="K901" i="7"/>
  <c r="M900" i="7"/>
  <c r="L900" i="7"/>
  <c r="K900" i="7"/>
  <c r="M899" i="7"/>
  <c r="L899" i="7"/>
  <c r="K899" i="7"/>
  <c r="M898" i="7"/>
  <c r="L898" i="7"/>
  <c r="K898" i="7"/>
  <c r="M897" i="7"/>
  <c r="L897" i="7"/>
  <c r="K897" i="7"/>
  <c r="M896" i="7"/>
  <c r="L896" i="7"/>
  <c r="K896" i="7"/>
  <c r="M895" i="7"/>
  <c r="L895" i="7"/>
  <c r="K895" i="7"/>
  <c r="M894" i="7"/>
  <c r="L894" i="7"/>
  <c r="K894" i="7"/>
  <c r="M893" i="7"/>
  <c r="L893" i="7"/>
  <c r="K893" i="7"/>
  <c r="M892" i="7"/>
  <c r="L892" i="7"/>
  <c r="K892" i="7"/>
  <c r="M891" i="7"/>
  <c r="L891" i="7"/>
  <c r="K891" i="7"/>
  <c r="M890" i="7"/>
  <c r="L890" i="7"/>
  <c r="K890" i="7"/>
  <c r="M889" i="7"/>
  <c r="L889" i="7"/>
  <c r="K889" i="7"/>
  <c r="M888" i="7"/>
  <c r="L888" i="7"/>
  <c r="K888" i="7"/>
  <c r="M887" i="7"/>
  <c r="L887" i="7"/>
  <c r="K887" i="7"/>
  <c r="M886" i="7"/>
  <c r="L886" i="7"/>
  <c r="K886" i="7"/>
  <c r="M885" i="7"/>
  <c r="L885" i="7"/>
  <c r="K885" i="7"/>
  <c r="M884" i="7"/>
  <c r="L884" i="7"/>
  <c r="K884" i="7"/>
  <c r="M883" i="7"/>
  <c r="L883" i="7"/>
  <c r="K883" i="7"/>
  <c r="M882" i="7"/>
  <c r="L882" i="7"/>
  <c r="K882" i="7"/>
  <c r="M881" i="7"/>
  <c r="L881" i="7"/>
  <c r="K881" i="7"/>
  <c r="M880" i="7"/>
  <c r="L880" i="7"/>
  <c r="K880" i="7"/>
  <c r="M879" i="7"/>
  <c r="L879" i="7"/>
  <c r="K879" i="7"/>
  <c r="M878" i="7"/>
  <c r="L878" i="7"/>
  <c r="K878" i="7"/>
  <c r="M877" i="7"/>
  <c r="L877" i="7"/>
  <c r="K877" i="7"/>
  <c r="M876" i="7"/>
  <c r="L876" i="7"/>
  <c r="K876" i="7"/>
  <c r="M875" i="7"/>
  <c r="L875" i="7"/>
  <c r="K875" i="7"/>
  <c r="M874" i="7"/>
  <c r="L874" i="7"/>
  <c r="K874" i="7"/>
  <c r="M873" i="7"/>
  <c r="L873" i="7"/>
  <c r="K873" i="7"/>
  <c r="M872" i="7"/>
  <c r="L872" i="7"/>
  <c r="K872" i="7"/>
  <c r="M871" i="7"/>
  <c r="L871" i="7"/>
  <c r="K871" i="7"/>
  <c r="M870" i="7"/>
  <c r="L870" i="7"/>
  <c r="K870" i="7"/>
  <c r="M869" i="7"/>
  <c r="L869" i="7"/>
  <c r="K869" i="7"/>
  <c r="M868" i="7"/>
  <c r="L868" i="7"/>
  <c r="K868" i="7"/>
  <c r="M867" i="7"/>
  <c r="L867" i="7"/>
  <c r="K867" i="7"/>
  <c r="M866" i="7"/>
  <c r="L866" i="7"/>
  <c r="K866" i="7"/>
  <c r="M865" i="7"/>
  <c r="L865" i="7"/>
  <c r="K865" i="7"/>
  <c r="M864" i="7"/>
  <c r="L864" i="7"/>
  <c r="K864" i="7"/>
  <c r="M863" i="7"/>
  <c r="L863" i="7"/>
  <c r="K863" i="7"/>
  <c r="M862" i="7"/>
  <c r="L862" i="7"/>
  <c r="K862" i="7"/>
  <c r="M861" i="7"/>
  <c r="L861" i="7"/>
  <c r="K861" i="7"/>
  <c r="M860" i="7"/>
  <c r="L860" i="7"/>
  <c r="K860" i="7"/>
  <c r="M859" i="7"/>
  <c r="L859" i="7"/>
  <c r="K859" i="7"/>
  <c r="M858" i="7"/>
  <c r="L858" i="7"/>
  <c r="K858" i="7"/>
  <c r="M857" i="7"/>
  <c r="L857" i="7"/>
  <c r="K857" i="7"/>
  <c r="M856" i="7"/>
  <c r="L856" i="7"/>
  <c r="K856" i="7"/>
  <c r="M855" i="7"/>
  <c r="L855" i="7"/>
  <c r="K855" i="7"/>
  <c r="M854" i="7"/>
  <c r="L854" i="7"/>
  <c r="K854" i="7"/>
  <c r="M853" i="7"/>
  <c r="L853" i="7"/>
  <c r="K853" i="7"/>
  <c r="M852" i="7"/>
  <c r="L852" i="7"/>
  <c r="K852" i="7"/>
  <c r="M851" i="7"/>
  <c r="L851" i="7"/>
  <c r="K851" i="7"/>
  <c r="M850" i="7"/>
  <c r="L850" i="7"/>
  <c r="K850" i="7"/>
  <c r="M849" i="7"/>
  <c r="L849" i="7"/>
  <c r="K849" i="7"/>
  <c r="M848" i="7"/>
  <c r="L848" i="7"/>
  <c r="K848" i="7"/>
  <c r="M847" i="7"/>
  <c r="L847" i="7"/>
  <c r="K847" i="7"/>
  <c r="M846" i="7"/>
  <c r="L846" i="7"/>
  <c r="K846" i="7"/>
  <c r="M845" i="7"/>
  <c r="L845" i="7"/>
  <c r="K845" i="7"/>
  <c r="M844" i="7"/>
  <c r="L844" i="7"/>
  <c r="K844" i="7"/>
  <c r="M843" i="7"/>
  <c r="L843" i="7"/>
  <c r="K843" i="7"/>
  <c r="M842" i="7"/>
  <c r="L842" i="7"/>
  <c r="K842" i="7"/>
  <c r="M841" i="7"/>
  <c r="L841" i="7"/>
  <c r="K841" i="7"/>
  <c r="M840" i="7"/>
  <c r="L840" i="7"/>
  <c r="K840" i="7"/>
  <c r="M839" i="7"/>
  <c r="L839" i="7"/>
  <c r="K839" i="7"/>
  <c r="M838" i="7"/>
  <c r="L838" i="7"/>
  <c r="K838" i="7"/>
  <c r="M837" i="7"/>
  <c r="L837" i="7"/>
  <c r="K837" i="7"/>
  <c r="M836" i="7"/>
  <c r="L836" i="7"/>
  <c r="K836" i="7"/>
  <c r="M835" i="7"/>
  <c r="L835" i="7"/>
  <c r="K835" i="7"/>
  <c r="M834" i="7"/>
  <c r="L834" i="7"/>
  <c r="K834" i="7"/>
  <c r="M833" i="7"/>
  <c r="L833" i="7"/>
  <c r="K833" i="7"/>
  <c r="M832" i="7"/>
  <c r="L832" i="7"/>
  <c r="K832" i="7"/>
  <c r="M831" i="7"/>
  <c r="L831" i="7"/>
  <c r="K831" i="7"/>
  <c r="M830" i="7"/>
  <c r="L830" i="7"/>
  <c r="K830" i="7"/>
  <c r="M829" i="7"/>
  <c r="L829" i="7"/>
  <c r="K829" i="7"/>
  <c r="M828" i="7"/>
  <c r="L828" i="7"/>
  <c r="K828" i="7"/>
  <c r="M827" i="7"/>
  <c r="L827" i="7"/>
  <c r="K827" i="7"/>
  <c r="M826" i="7"/>
  <c r="L826" i="7"/>
  <c r="K826" i="7"/>
  <c r="M825" i="7"/>
  <c r="L825" i="7"/>
  <c r="K825" i="7"/>
  <c r="M824" i="7"/>
  <c r="L824" i="7"/>
  <c r="K824" i="7"/>
  <c r="M823" i="7"/>
  <c r="L823" i="7"/>
  <c r="K823" i="7"/>
  <c r="M822" i="7"/>
  <c r="L822" i="7"/>
  <c r="K822" i="7"/>
  <c r="M821" i="7"/>
  <c r="L821" i="7"/>
  <c r="K821" i="7"/>
  <c r="M820" i="7"/>
  <c r="L820" i="7"/>
  <c r="K820" i="7"/>
  <c r="M819" i="7"/>
  <c r="L819" i="7"/>
  <c r="K819" i="7"/>
  <c r="M818" i="7"/>
  <c r="L818" i="7"/>
  <c r="K818" i="7"/>
  <c r="M817" i="7"/>
  <c r="L817" i="7"/>
  <c r="K817" i="7"/>
  <c r="M816" i="7"/>
  <c r="L816" i="7"/>
  <c r="K816" i="7"/>
  <c r="M815" i="7"/>
  <c r="L815" i="7"/>
  <c r="K815" i="7"/>
  <c r="M814" i="7"/>
  <c r="L814" i="7"/>
  <c r="K814" i="7"/>
  <c r="M813" i="7"/>
  <c r="L813" i="7"/>
  <c r="K813" i="7"/>
  <c r="M812" i="7"/>
  <c r="L812" i="7"/>
  <c r="K812" i="7"/>
  <c r="M811" i="7"/>
  <c r="L811" i="7"/>
  <c r="K811" i="7"/>
  <c r="M810" i="7"/>
  <c r="L810" i="7"/>
  <c r="K810" i="7"/>
  <c r="M809" i="7"/>
  <c r="L809" i="7"/>
  <c r="K809" i="7"/>
  <c r="M808" i="7"/>
  <c r="L808" i="7"/>
  <c r="K808" i="7"/>
  <c r="M807" i="7"/>
  <c r="L807" i="7"/>
  <c r="K807" i="7"/>
  <c r="M806" i="7"/>
  <c r="L806" i="7"/>
  <c r="K806" i="7"/>
  <c r="M805" i="7"/>
  <c r="L805" i="7"/>
  <c r="K805" i="7"/>
  <c r="M804" i="7"/>
  <c r="L804" i="7"/>
  <c r="K804" i="7"/>
  <c r="M803" i="7"/>
  <c r="L803" i="7"/>
  <c r="K803" i="7"/>
  <c r="M802" i="7"/>
  <c r="L802" i="7"/>
  <c r="K802" i="7"/>
  <c r="M801" i="7"/>
  <c r="L801" i="7"/>
  <c r="K801" i="7"/>
  <c r="M800" i="7"/>
  <c r="L800" i="7"/>
  <c r="K800" i="7"/>
  <c r="M799" i="7"/>
  <c r="L799" i="7"/>
  <c r="K799" i="7"/>
  <c r="M798" i="7"/>
  <c r="L798" i="7"/>
  <c r="K798" i="7"/>
  <c r="M797" i="7"/>
  <c r="L797" i="7"/>
  <c r="K797" i="7"/>
  <c r="M796" i="7"/>
  <c r="L796" i="7"/>
  <c r="K796" i="7"/>
  <c r="M795" i="7"/>
  <c r="L795" i="7"/>
  <c r="K795" i="7"/>
  <c r="M794" i="7"/>
  <c r="L794" i="7"/>
  <c r="K794" i="7"/>
  <c r="M793" i="7"/>
  <c r="L793" i="7"/>
  <c r="K793" i="7"/>
  <c r="M792" i="7"/>
  <c r="L792" i="7"/>
  <c r="K792" i="7"/>
  <c r="M791" i="7"/>
  <c r="L791" i="7"/>
  <c r="K791" i="7"/>
  <c r="M790" i="7"/>
  <c r="L790" i="7"/>
  <c r="K790" i="7"/>
  <c r="M789" i="7"/>
  <c r="L789" i="7"/>
  <c r="K789" i="7"/>
  <c r="M788" i="7"/>
  <c r="L788" i="7"/>
  <c r="K788" i="7"/>
  <c r="M787" i="7"/>
  <c r="L787" i="7"/>
  <c r="K787" i="7"/>
  <c r="M786" i="7"/>
  <c r="L786" i="7"/>
  <c r="K786" i="7"/>
  <c r="M785" i="7"/>
  <c r="L785" i="7"/>
  <c r="K785" i="7"/>
  <c r="M784" i="7"/>
  <c r="L784" i="7"/>
  <c r="K784" i="7"/>
  <c r="M783" i="7"/>
  <c r="L783" i="7"/>
  <c r="K783" i="7"/>
  <c r="M782" i="7"/>
  <c r="L782" i="7"/>
  <c r="K782" i="7"/>
  <c r="M781" i="7"/>
  <c r="L781" i="7"/>
  <c r="K781" i="7"/>
  <c r="M780" i="7"/>
  <c r="L780" i="7"/>
  <c r="K780" i="7"/>
  <c r="M779" i="7"/>
  <c r="L779" i="7"/>
  <c r="K779" i="7"/>
  <c r="M778" i="7"/>
  <c r="L778" i="7"/>
  <c r="K778" i="7"/>
  <c r="M777" i="7"/>
  <c r="L777" i="7"/>
  <c r="K777" i="7"/>
  <c r="M776" i="7"/>
  <c r="L776" i="7"/>
  <c r="K776" i="7"/>
  <c r="M775" i="7"/>
  <c r="L775" i="7"/>
  <c r="K775" i="7"/>
  <c r="M774" i="7"/>
  <c r="L774" i="7"/>
  <c r="K774" i="7"/>
  <c r="M773" i="7"/>
  <c r="L773" i="7"/>
  <c r="K773" i="7"/>
  <c r="M772" i="7"/>
  <c r="L772" i="7"/>
  <c r="K772" i="7"/>
  <c r="M771" i="7"/>
  <c r="L771" i="7"/>
  <c r="K771" i="7"/>
  <c r="M770" i="7"/>
  <c r="L770" i="7"/>
  <c r="K770" i="7"/>
  <c r="M769" i="7"/>
  <c r="L769" i="7"/>
  <c r="K769" i="7"/>
  <c r="M768" i="7"/>
  <c r="L768" i="7"/>
  <c r="K768" i="7"/>
  <c r="M767" i="7"/>
  <c r="L767" i="7"/>
  <c r="K767" i="7"/>
  <c r="M766" i="7"/>
  <c r="L766" i="7"/>
  <c r="K766" i="7"/>
  <c r="M765" i="7"/>
  <c r="L765" i="7"/>
  <c r="K765" i="7"/>
  <c r="M764" i="7"/>
  <c r="L764" i="7"/>
  <c r="K764" i="7"/>
  <c r="M763" i="7"/>
  <c r="L763" i="7"/>
  <c r="K763" i="7"/>
  <c r="M762" i="7"/>
  <c r="L762" i="7"/>
  <c r="K762" i="7"/>
  <c r="M761" i="7"/>
  <c r="L761" i="7"/>
  <c r="K761" i="7"/>
  <c r="M760" i="7"/>
  <c r="L760" i="7"/>
  <c r="K760" i="7"/>
  <c r="M759" i="7"/>
  <c r="L759" i="7"/>
  <c r="K759" i="7"/>
  <c r="M758" i="7"/>
  <c r="L758" i="7"/>
  <c r="K758" i="7"/>
  <c r="M757" i="7"/>
  <c r="L757" i="7"/>
  <c r="K757" i="7"/>
  <c r="M756" i="7"/>
  <c r="L756" i="7"/>
  <c r="K756" i="7"/>
  <c r="M755" i="7"/>
  <c r="L755" i="7"/>
  <c r="K755" i="7"/>
  <c r="M754" i="7"/>
  <c r="L754" i="7"/>
  <c r="K754" i="7"/>
  <c r="M753" i="7"/>
  <c r="L753" i="7"/>
  <c r="K753" i="7"/>
  <c r="M752" i="7"/>
  <c r="L752" i="7"/>
  <c r="K752" i="7"/>
  <c r="M751" i="7"/>
  <c r="L751" i="7"/>
  <c r="K751" i="7"/>
  <c r="M750" i="7"/>
  <c r="L750" i="7"/>
  <c r="K750" i="7"/>
  <c r="M749" i="7"/>
  <c r="L749" i="7"/>
  <c r="K749" i="7"/>
  <c r="M748" i="7"/>
  <c r="L748" i="7"/>
  <c r="K748" i="7"/>
  <c r="M747" i="7"/>
  <c r="L747" i="7"/>
  <c r="K747" i="7"/>
  <c r="M746" i="7"/>
  <c r="L746" i="7"/>
  <c r="K746" i="7"/>
  <c r="M745" i="7"/>
  <c r="L745" i="7"/>
  <c r="K745" i="7"/>
  <c r="M744" i="7"/>
  <c r="L744" i="7"/>
  <c r="K744" i="7"/>
  <c r="M743" i="7"/>
  <c r="L743" i="7"/>
  <c r="K743" i="7"/>
  <c r="M742" i="7"/>
  <c r="L742" i="7"/>
  <c r="K742" i="7"/>
  <c r="M741" i="7"/>
  <c r="L741" i="7"/>
  <c r="K741" i="7"/>
  <c r="M740" i="7"/>
  <c r="L740" i="7"/>
  <c r="K740" i="7"/>
  <c r="M739" i="7"/>
  <c r="L739" i="7"/>
  <c r="K739" i="7"/>
  <c r="M738" i="7"/>
  <c r="L738" i="7"/>
  <c r="K738" i="7"/>
  <c r="M737" i="7"/>
  <c r="L737" i="7"/>
  <c r="K737" i="7"/>
  <c r="M736" i="7"/>
  <c r="L736" i="7"/>
  <c r="K736" i="7"/>
  <c r="M735" i="7"/>
  <c r="L735" i="7"/>
  <c r="K735" i="7"/>
  <c r="M734" i="7"/>
  <c r="L734" i="7"/>
  <c r="K734" i="7"/>
  <c r="M733" i="7"/>
  <c r="L733" i="7"/>
  <c r="K733" i="7"/>
  <c r="M732" i="7"/>
  <c r="L732" i="7"/>
  <c r="K732" i="7"/>
  <c r="M731" i="7"/>
  <c r="L731" i="7"/>
  <c r="K731" i="7"/>
  <c r="M730" i="7"/>
  <c r="L730" i="7"/>
  <c r="K730" i="7"/>
  <c r="M729" i="7"/>
  <c r="L729" i="7"/>
  <c r="K729" i="7"/>
  <c r="M728" i="7"/>
  <c r="L728" i="7"/>
  <c r="K728" i="7"/>
  <c r="M727" i="7"/>
  <c r="L727" i="7"/>
  <c r="K727" i="7"/>
  <c r="M726" i="7"/>
  <c r="L726" i="7"/>
  <c r="K726" i="7"/>
  <c r="M725" i="7"/>
  <c r="L725" i="7"/>
  <c r="K725" i="7"/>
  <c r="M724" i="7"/>
  <c r="L724" i="7"/>
  <c r="K724" i="7"/>
  <c r="M723" i="7"/>
  <c r="L723" i="7"/>
  <c r="K723" i="7"/>
  <c r="M722" i="7"/>
  <c r="L722" i="7"/>
  <c r="K722" i="7"/>
  <c r="M721" i="7"/>
  <c r="L721" i="7"/>
  <c r="K721" i="7"/>
  <c r="M720" i="7"/>
  <c r="L720" i="7"/>
  <c r="K720" i="7"/>
  <c r="M719" i="7"/>
  <c r="L719" i="7"/>
  <c r="K719" i="7"/>
  <c r="M718" i="7"/>
  <c r="L718" i="7"/>
  <c r="K718" i="7"/>
  <c r="M717" i="7"/>
  <c r="L717" i="7"/>
  <c r="K717" i="7"/>
  <c r="M716" i="7"/>
  <c r="L716" i="7"/>
  <c r="K716" i="7"/>
  <c r="M715" i="7"/>
  <c r="L715" i="7"/>
  <c r="K715" i="7"/>
  <c r="M714" i="7"/>
  <c r="L714" i="7"/>
  <c r="K714" i="7"/>
  <c r="M713" i="7"/>
  <c r="L713" i="7"/>
  <c r="K713" i="7"/>
  <c r="M712" i="7"/>
  <c r="L712" i="7"/>
  <c r="K712" i="7"/>
  <c r="M711" i="7"/>
  <c r="L711" i="7"/>
  <c r="K711" i="7"/>
  <c r="M710" i="7"/>
  <c r="L710" i="7"/>
  <c r="K710" i="7"/>
  <c r="M709" i="7"/>
  <c r="L709" i="7"/>
  <c r="K709" i="7"/>
  <c r="M708" i="7"/>
  <c r="L708" i="7"/>
  <c r="K708" i="7"/>
  <c r="M707" i="7"/>
  <c r="L707" i="7"/>
  <c r="K707" i="7"/>
  <c r="M706" i="7"/>
  <c r="L706" i="7"/>
  <c r="K706" i="7"/>
  <c r="M705" i="7"/>
  <c r="L705" i="7"/>
  <c r="K705" i="7"/>
  <c r="M704" i="7"/>
  <c r="L704" i="7"/>
  <c r="K704" i="7"/>
  <c r="M703" i="7"/>
  <c r="L703" i="7"/>
  <c r="K703" i="7"/>
  <c r="M702" i="7"/>
  <c r="L702" i="7"/>
  <c r="K702" i="7"/>
  <c r="M701" i="7"/>
  <c r="L701" i="7"/>
  <c r="K701" i="7"/>
  <c r="M700" i="7"/>
  <c r="L700" i="7"/>
  <c r="K700" i="7"/>
  <c r="M699" i="7"/>
  <c r="L699" i="7"/>
  <c r="K699" i="7"/>
  <c r="M698" i="7"/>
  <c r="L698" i="7"/>
  <c r="K698" i="7"/>
  <c r="M697" i="7"/>
  <c r="L697" i="7"/>
  <c r="K697" i="7"/>
  <c r="M696" i="7"/>
  <c r="L696" i="7"/>
  <c r="K696" i="7"/>
  <c r="M695" i="7"/>
  <c r="L695" i="7"/>
  <c r="K695" i="7"/>
  <c r="M694" i="7"/>
  <c r="L694" i="7"/>
  <c r="K694" i="7"/>
  <c r="M693" i="7"/>
  <c r="L693" i="7"/>
  <c r="K693" i="7"/>
  <c r="M692" i="7"/>
  <c r="L692" i="7"/>
  <c r="K692" i="7"/>
  <c r="M691" i="7"/>
  <c r="L691" i="7"/>
  <c r="K691" i="7"/>
  <c r="M690" i="7"/>
  <c r="L690" i="7"/>
  <c r="K690" i="7"/>
  <c r="M689" i="7"/>
  <c r="L689" i="7"/>
  <c r="K689" i="7"/>
  <c r="M688" i="7"/>
  <c r="L688" i="7"/>
  <c r="K688" i="7"/>
  <c r="M687" i="7"/>
  <c r="L687" i="7"/>
  <c r="K687" i="7"/>
  <c r="M686" i="7"/>
  <c r="L686" i="7"/>
  <c r="K686" i="7"/>
  <c r="M685" i="7"/>
  <c r="L685" i="7"/>
  <c r="K685" i="7"/>
  <c r="M684" i="7"/>
  <c r="L684" i="7"/>
  <c r="K684" i="7"/>
  <c r="M683" i="7"/>
  <c r="L683" i="7"/>
  <c r="K683" i="7"/>
  <c r="M682" i="7"/>
  <c r="L682" i="7"/>
  <c r="K682" i="7"/>
  <c r="M681" i="7"/>
  <c r="L681" i="7"/>
  <c r="K681" i="7"/>
  <c r="M680" i="7"/>
  <c r="L680" i="7"/>
  <c r="K680" i="7"/>
  <c r="M679" i="7"/>
  <c r="L679" i="7"/>
  <c r="K679" i="7"/>
  <c r="M678" i="7"/>
  <c r="L678" i="7"/>
  <c r="K678" i="7"/>
  <c r="M677" i="7"/>
  <c r="L677" i="7"/>
  <c r="K677" i="7"/>
  <c r="M676" i="7"/>
  <c r="L676" i="7"/>
  <c r="K676" i="7"/>
  <c r="M675" i="7"/>
  <c r="L675" i="7"/>
  <c r="K675" i="7"/>
  <c r="M674" i="7"/>
  <c r="L674" i="7"/>
  <c r="K674" i="7"/>
  <c r="M673" i="7"/>
  <c r="L673" i="7"/>
  <c r="K673" i="7"/>
  <c r="M672" i="7"/>
  <c r="L672" i="7"/>
  <c r="K672" i="7"/>
  <c r="M671" i="7"/>
  <c r="L671" i="7"/>
  <c r="K671" i="7"/>
  <c r="M670" i="7"/>
  <c r="L670" i="7"/>
  <c r="K670" i="7"/>
  <c r="M669" i="7"/>
  <c r="L669" i="7"/>
  <c r="K669" i="7"/>
  <c r="M668" i="7"/>
  <c r="L668" i="7"/>
  <c r="K668" i="7"/>
  <c r="M667" i="7"/>
  <c r="L667" i="7"/>
  <c r="K667" i="7"/>
  <c r="M666" i="7"/>
  <c r="L666" i="7"/>
  <c r="K666" i="7"/>
  <c r="M665" i="7"/>
  <c r="L665" i="7"/>
  <c r="K665" i="7"/>
  <c r="M664" i="7"/>
  <c r="L664" i="7"/>
  <c r="K664" i="7"/>
  <c r="M663" i="7"/>
  <c r="L663" i="7"/>
  <c r="K663" i="7"/>
  <c r="M662" i="7"/>
  <c r="L662" i="7"/>
  <c r="K662" i="7"/>
  <c r="M661" i="7"/>
  <c r="L661" i="7"/>
  <c r="K661" i="7"/>
  <c r="M660" i="7"/>
  <c r="L660" i="7"/>
  <c r="K660" i="7"/>
  <c r="M659" i="7"/>
  <c r="L659" i="7"/>
  <c r="K659" i="7"/>
  <c r="M658" i="7"/>
  <c r="L658" i="7"/>
  <c r="K658" i="7"/>
  <c r="M657" i="7"/>
  <c r="L657" i="7"/>
  <c r="K657" i="7"/>
  <c r="M656" i="7"/>
  <c r="L656" i="7"/>
  <c r="K656" i="7"/>
  <c r="M655" i="7"/>
  <c r="L655" i="7"/>
  <c r="K655" i="7"/>
  <c r="M654" i="7"/>
  <c r="L654" i="7"/>
  <c r="K654" i="7"/>
  <c r="M653" i="7"/>
  <c r="L653" i="7"/>
  <c r="K653" i="7"/>
  <c r="M652" i="7"/>
  <c r="L652" i="7"/>
  <c r="K652" i="7"/>
  <c r="M651" i="7"/>
  <c r="L651" i="7"/>
  <c r="K651" i="7"/>
  <c r="M650" i="7"/>
  <c r="L650" i="7"/>
  <c r="K650" i="7"/>
  <c r="M649" i="7"/>
  <c r="L649" i="7"/>
  <c r="K649" i="7"/>
  <c r="M648" i="7"/>
  <c r="L648" i="7"/>
  <c r="K648" i="7"/>
  <c r="M647" i="7"/>
  <c r="L647" i="7"/>
  <c r="K647" i="7"/>
  <c r="M646" i="7"/>
  <c r="L646" i="7"/>
  <c r="K646" i="7"/>
  <c r="M645" i="7"/>
  <c r="L645" i="7"/>
  <c r="K645" i="7"/>
  <c r="M644" i="7"/>
  <c r="L644" i="7"/>
  <c r="K644" i="7"/>
  <c r="M643" i="7"/>
  <c r="L643" i="7"/>
  <c r="K643" i="7"/>
  <c r="M642" i="7"/>
  <c r="L642" i="7"/>
  <c r="K642" i="7"/>
  <c r="M641" i="7"/>
  <c r="L641" i="7"/>
  <c r="K641" i="7"/>
  <c r="M640" i="7"/>
  <c r="L640" i="7"/>
  <c r="K640" i="7"/>
  <c r="M639" i="7"/>
  <c r="L639" i="7"/>
  <c r="K639" i="7"/>
  <c r="M638" i="7"/>
  <c r="L638" i="7"/>
  <c r="K638" i="7"/>
  <c r="M637" i="7"/>
  <c r="L637" i="7"/>
  <c r="K637" i="7"/>
  <c r="M636" i="7"/>
  <c r="L636" i="7"/>
  <c r="K636" i="7"/>
  <c r="M635" i="7"/>
  <c r="L635" i="7"/>
  <c r="K635" i="7"/>
  <c r="M634" i="7"/>
  <c r="L634" i="7"/>
  <c r="K634" i="7"/>
  <c r="M633" i="7"/>
  <c r="L633" i="7"/>
  <c r="K633" i="7"/>
  <c r="M632" i="7"/>
  <c r="L632" i="7"/>
  <c r="K632" i="7"/>
  <c r="M631" i="7"/>
  <c r="L631" i="7"/>
  <c r="K631" i="7"/>
  <c r="M630" i="7"/>
  <c r="L630" i="7"/>
  <c r="K630" i="7"/>
  <c r="M629" i="7"/>
  <c r="L629" i="7"/>
  <c r="K629" i="7"/>
  <c r="M628" i="7"/>
  <c r="L628" i="7"/>
  <c r="K628" i="7"/>
  <c r="M627" i="7"/>
  <c r="L627" i="7"/>
  <c r="K627" i="7"/>
  <c r="M626" i="7"/>
  <c r="L626" i="7"/>
  <c r="K626" i="7"/>
  <c r="M625" i="7"/>
  <c r="L625" i="7"/>
  <c r="K625" i="7"/>
  <c r="M624" i="7"/>
  <c r="L624" i="7"/>
  <c r="K624" i="7"/>
  <c r="M623" i="7"/>
  <c r="L623" i="7"/>
  <c r="K623" i="7"/>
  <c r="M622" i="7"/>
  <c r="L622" i="7"/>
  <c r="K622" i="7"/>
  <c r="M621" i="7"/>
  <c r="L621" i="7"/>
  <c r="K621" i="7"/>
  <c r="M620" i="7"/>
  <c r="L620" i="7"/>
  <c r="K620" i="7"/>
  <c r="M619" i="7"/>
  <c r="L619" i="7"/>
  <c r="K619" i="7"/>
  <c r="M618" i="7"/>
  <c r="L618" i="7"/>
  <c r="K618" i="7"/>
  <c r="M617" i="7"/>
  <c r="L617" i="7"/>
  <c r="K617" i="7"/>
  <c r="M616" i="7"/>
  <c r="L616" i="7"/>
  <c r="K616" i="7"/>
  <c r="M615" i="7"/>
  <c r="L615" i="7"/>
  <c r="K615" i="7"/>
  <c r="M614" i="7"/>
  <c r="L614" i="7"/>
  <c r="K614" i="7"/>
  <c r="M613" i="7"/>
  <c r="L613" i="7"/>
  <c r="K613" i="7"/>
  <c r="M612" i="7"/>
  <c r="L612" i="7"/>
  <c r="K612" i="7"/>
  <c r="M611" i="7"/>
  <c r="L611" i="7"/>
  <c r="K611" i="7"/>
  <c r="M610" i="7"/>
  <c r="L610" i="7"/>
  <c r="K610" i="7"/>
  <c r="M609" i="7"/>
  <c r="L609" i="7"/>
  <c r="K609" i="7"/>
  <c r="M608" i="7"/>
  <c r="L608" i="7"/>
  <c r="K608" i="7"/>
  <c r="M607" i="7"/>
  <c r="L607" i="7"/>
  <c r="K607" i="7"/>
  <c r="M606" i="7"/>
  <c r="L606" i="7"/>
  <c r="K606" i="7"/>
  <c r="M605" i="7"/>
  <c r="L605" i="7"/>
  <c r="K605" i="7"/>
  <c r="M604" i="7"/>
  <c r="L604" i="7"/>
  <c r="K604" i="7"/>
  <c r="M603" i="7"/>
  <c r="L603" i="7"/>
  <c r="K603" i="7"/>
  <c r="M602" i="7"/>
  <c r="L602" i="7"/>
  <c r="K602" i="7"/>
  <c r="M601" i="7"/>
  <c r="L601" i="7"/>
  <c r="K601" i="7"/>
  <c r="M600" i="7"/>
  <c r="L600" i="7"/>
  <c r="K600" i="7"/>
  <c r="M599" i="7"/>
  <c r="L599" i="7"/>
  <c r="K599" i="7"/>
  <c r="M598" i="7"/>
  <c r="L598" i="7"/>
  <c r="K598" i="7"/>
  <c r="M597" i="7"/>
  <c r="L597" i="7"/>
  <c r="K597" i="7"/>
  <c r="M596" i="7"/>
  <c r="L596" i="7"/>
  <c r="K596" i="7"/>
  <c r="M595" i="7"/>
  <c r="L595" i="7"/>
  <c r="K595" i="7"/>
  <c r="M594" i="7"/>
  <c r="L594" i="7"/>
  <c r="K594" i="7"/>
  <c r="M593" i="7"/>
  <c r="L593" i="7"/>
  <c r="K593" i="7"/>
  <c r="M592" i="7"/>
  <c r="L592" i="7"/>
  <c r="K592" i="7"/>
  <c r="M591" i="7"/>
  <c r="L591" i="7"/>
  <c r="K591" i="7"/>
  <c r="M590" i="7"/>
  <c r="L590" i="7"/>
  <c r="K590" i="7"/>
  <c r="M589" i="7"/>
  <c r="L589" i="7"/>
  <c r="K589" i="7"/>
  <c r="M588" i="7"/>
  <c r="L588" i="7"/>
  <c r="K588" i="7"/>
  <c r="M587" i="7"/>
  <c r="L587" i="7"/>
  <c r="K587" i="7"/>
  <c r="M586" i="7"/>
  <c r="L586" i="7"/>
  <c r="K586" i="7"/>
  <c r="M585" i="7"/>
  <c r="L585" i="7"/>
  <c r="K585" i="7"/>
  <c r="M584" i="7"/>
  <c r="L584" i="7"/>
  <c r="K584" i="7"/>
  <c r="M583" i="7"/>
  <c r="L583" i="7"/>
  <c r="K583" i="7"/>
  <c r="M582" i="7"/>
  <c r="L582" i="7"/>
  <c r="K582" i="7"/>
  <c r="M581" i="7"/>
  <c r="L581" i="7"/>
  <c r="K581" i="7"/>
  <c r="M580" i="7"/>
  <c r="L580" i="7"/>
  <c r="K580" i="7"/>
  <c r="M579" i="7"/>
  <c r="L579" i="7"/>
  <c r="K579" i="7"/>
  <c r="M578" i="7"/>
  <c r="L578" i="7"/>
  <c r="K578" i="7"/>
  <c r="M577" i="7"/>
  <c r="L577" i="7"/>
  <c r="K577" i="7"/>
  <c r="M576" i="7"/>
  <c r="L576" i="7"/>
  <c r="K576" i="7"/>
  <c r="M575" i="7"/>
  <c r="L575" i="7"/>
  <c r="K575" i="7"/>
  <c r="M574" i="7"/>
  <c r="L574" i="7"/>
  <c r="K574" i="7"/>
  <c r="M573" i="7"/>
  <c r="L573" i="7"/>
  <c r="K573" i="7"/>
  <c r="M572" i="7"/>
  <c r="L572" i="7"/>
  <c r="K572" i="7"/>
  <c r="M571" i="7"/>
  <c r="L571" i="7"/>
  <c r="K571" i="7"/>
  <c r="M570" i="7"/>
  <c r="L570" i="7"/>
  <c r="K570" i="7"/>
  <c r="M569" i="7"/>
  <c r="L569" i="7"/>
  <c r="K569" i="7"/>
  <c r="M568" i="7"/>
  <c r="L568" i="7"/>
  <c r="K568" i="7"/>
  <c r="M567" i="7"/>
  <c r="L567" i="7"/>
  <c r="K567" i="7"/>
  <c r="M566" i="7"/>
  <c r="L566" i="7"/>
  <c r="K566" i="7"/>
  <c r="M565" i="7"/>
  <c r="L565" i="7"/>
  <c r="K565" i="7"/>
  <c r="M564" i="7"/>
  <c r="L564" i="7"/>
  <c r="K564" i="7"/>
  <c r="M563" i="7"/>
  <c r="L563" i="7"/>
  <c r="K563" i="7"/>
  <c r="M562" i="7"/>
  <c r="L562" i="7"/>
  <c r="K562" i="7"/>
  <c r="M561" i="7"/>
  <c r="L561" i="7"/>
  <c r="K561" i="7"/>
  <c r="M560" i="7"/>
  <c r="L560" i="7"/>
  <c r="K560" i="7"/>
  <c r="M559" i="7"/>
  <c r="L559" i="7"/>
  <c r="K559" i="7"/>
  <c r="M558" i="7"/>
  <c r="L558" i="7"/>
  <c r="K558" i="7"/>
  <c r="M557" i="7"/>
  <c r="L557" i="7"/>
  <c r="K557" i="7"/>
  <c r="M556" i="7"/>
  <c r="L556" i="7"/>
  <c r="K556" i="7"/>
  <c r="M555" i="7"/>
  <c r="L555" i="7"/>
  <c r="K555" i="7"/>
  <c r="M554" i="7"/>
  <c r="L554" i="7"/>
  <c r="K554" i="7"/>
  <c r="M553" i="7"/>
  <c r="L553" i="7"/>
  <c r="K553" i="7"/>
  <c r="M552" i="7"/>
  <c r="L552" i="7"/>
  <c r="K552" i="7"/>
  <c r="M551" i="7"/>
  <c r="L551" i="7"/>
  <c r="K551" i="7"/>
  <c r="M550" i="7"/>
  <c r="L550" i="7"/>
  <c r="K550" i="7"/>
  <c r="M549" i="7"/>
  <c r="L549" i="7"/>
  <c r="K549" i="7"/>
  <c r="M548" i="7"/>
  <c r="L548" i="7"/>
  <c r="K548" i="7"/>
  <c r="M547" i="7"/>
  <c r="L547" i="7"/>
  <c r="K547" i="7"/>
  <c r="M546" i="7"/>
  <c r="L546" i="7"/>
  <c r="K546" i="7"/>
  <c r="M545" i="7"/>
  <c r="L545" i="7"/>
  <c r="K545" i="7"/>
  <c r="M544" i="7"/>
  <c r="L544" i="7"/>
  <c r="K544" i="7"/>
  <c r="M543" i="7"/>
  <c r="L543" i="7"/>
  <c r="K543" i="7"/>
  <c r="M542" i="7"/>
  <c r="L542" i="7"/>
  <c r="K542" i="7"/>
  <c r="M541" i="7"/>
  <c r="L541" i="7"/>
  <c r="K541" i="7"/>
  <c r="M540" i="7"/>
  <c r="L540" i="7"/>
  <c r="K540" i="7"/>
  <c r="M539" i="7"/>
  <c r="L539" i="7"/>
  <c r="K539" i="7"/>
  <c r="M538" i="7"/>
  <c r="L538" i="7"/>
  <c r="K538" i="7"/>
  <c r="M537" i="7"/>
  <c r="L537" i="7"/>
  <c r="K537" i="7"/>
  <c r="M536" i="7"/>
  <c r="L536" i="7"/>
  <c r="K536" i="7"/>
  <c r="M535" i="7"/>
  <c r="L535" i="7"/>
  <c r="K535" i="7"/>
  <c r="M534" i="7"/>
  <c r="L534" i="7"/>
  <c r="K534" i="7"/>
  <c r="M533" i="7"/>
  <c r="L533" i="7"/>
  <c r="K533" i="7"/>
  <c r="M532" i="7"/>
  <c r="L532" i="7"/>
  <c r="K532" i="7"/>
  <c r="M531" i="7"/>
  <c r="L531" i="7"/>
  <c r="K531" i="7"/>
  <c r="M530" i="7"/>
  <c r="L530" i="7"/>
  <c r="K530" i="7"/>
  <c r="M529" i="7"/>
  <c r="L529" i="7"/>
  <c r="K529" i="7"/>
  <c r="M528" i="7"/>
  <c r="L528" i="7"/>
  <c r="K528" i="7"/>
  <c r="M527" i="7"/>
  <c r="L527" i="7"/>
  <c r="K527" i="7"/>
  <c r="M526" i="7"/>
  <c r="L526" i="7"/>
  <c r="K526" i="7"/>
  <c r="M525" i="7"/>
  <c r="L525" i="7"/>
  <c r="K525" i="7"/>
  <c r="M524" i="7"/>
  <c r="L524" i="7"/>
  <c r="K524" i="7"/>
  <c r="M523" i="7"/>
  <c r="L523" i="7"/>
  <c r="K523" i="7"/>
  <c r="M522" i="7"/>
  <c r="L522" i="7"/>
  <c r="K522" i="7"/>
  <c r="M521" i="7"/>
  <c r="L521" i="7"/>
  <c r="K521" i="7"/>
  <c r="M520" i="7"/>
  <c r="L520" i="7"/>
  <c r="K520" i="7"/>
  <c r="M519" i="7"/>
  <c r="L519" i="7"/>
  <c r="K519" i="7"/>
  <c r="M518" i="7"/>
  <c r="L518" i="7"/>
  <c r="K518" i="7"/>
  <c r="M517" i="7"/>
  <c r="L517" i="7"/>
  <c r="K517" i="7"/>
  <c r="M516" i="7"/>
  <c r="L516" i="7"/>
  <c r="K516" i="7"/>
  <c r="M515" i="7"/>
  <c r="L515" i="7"/>
  <c r="K515" i="7"/>
  <c r="M514" i="7"/>
  <c r="L514" i="7"/>
  <c r="K514" i="7"/>
  <c r="M513" i="7"/>
  <c r="L513" i="7"/>
  <c r="K513" i="7"/>
  <c r="M512" i="7"/>
  <c r="L512" i="7"/>
  <c r="K512" i="7"/>
  <c r="M511" i="7"/>
  <c r="L511" i="7"/>
  <c r="K511" i="7"/>
  <c r="M510" i="7"/>
  <c r="L510" i="7"/>
  <c r="K510" i="7"/>
  <c r="M509" i="7"/>
  <c r="L509" i="7"/>
  <c r="K509" i="7"/>
  <c r="M508" i="7"/>
  <c r="L508" i="7"/>
  <c r="K508" i="7"/>
  <c r="M507" i="7"/>
  <c r="L507" i="7"/>
  <c r="K507" i="7"/>
  <c r="M506" i="7"/>
  <c r="L506" i="7"/>
  <c r="K506" i="7"/>
  <c r="M505" i="7"/>
  <c r="L505" i="7"/>
  <c r="K505" i="7"/>
  <c r="M504" i="7"/>
  <c r="L504" i="7"/>
  <c r="K504" i="7"/>
  <c r="M503" i="7"/>
  <c r="L503" i="7"/>
  <c r="K503" i="7"/>
  <c r="M502" i="7"/>
  <c r="L502" i="7"/>
  <c r="K502" i="7"/>
  <c r="M501" i="7"/>
  <c r="L501" i="7"/>
  <c r="K501" i="7"/>
  <c r="M500" i="7"/>
  <c r="L500" i="7"/>
  <c r="K500" i="7"/>
  <c r="M499" i="7"/>
  <c r="L499" i="7"/>
  <c r="K499" i="7"/>
  <c r="M498" i="7"/>
  <c r="L498" i="7"/>
  <c r="K498" i="7"/>
  <c r="M497" i="7"/>
  <c r="L497" i="7"/>
  <c r="K497" i="7"/>
  <c r="M496" i="7"/>
  <c r="L496" i="7"/>
  <c r="K496" i="7"/>
  <c r="M495" i="7"/>
  <c r="L495" i="7"/>
  <c r="K495" i="7"/>
  <c r="M494" i="7"/>
  <c r="L494" i="7"/>
  <c r="K494" i="7"/>
  <c r="M493" i="7"/>
  <c r="L493" i="7"/>
  <c r="K493" i="7"/>
  <c r="M492" i="7"/>
  <c r="L492" i="7"/>
  <c r="K492" i="7"/>
  <c r="M491" i="7"/>
  <c r="L491" i="7"/>
  <c r="K491" i="7"/>
  <c r="M490" i="7"/>
  <c r="L490" i="7"/>
  <c r="K490" i="7"/>
  <c r="M489" i="7"/>
  <c r="L489" i="7"/>
  <c r="K489" i="7"/>
  <c r="M488" i="7"/>
  <c r="L488" i="7"/>
  <c r="K488" i="7"/>
  <c r="M487" i="7"/>
  <c r="L487" i="7"/>
  <c r="K487" i="7"/>
  <c r="M486" i="7"/>
  <c r="L486" i="7"/>
  <c r="K486" i="7"/>
  <c r="M485" i="7"/>
  <c r="L485" i="7"/>
  <c r="K485" i="7"/>
  <c r="M484" i="7"/>
  <c r="L484" i="7"/>
  <c r="K484" i="7"/>
  <c r="M483" i="7"/>
  <c r="L483" i="7"/>
  <c r="K483" i="7"/>
  <c r="M482" i="7"/>
  <c r="L482" i="7"/>
  <c r="K482" i="7"/>
  <c r="M481" i="7"/>
  <c r="L481" i="7"/>
  <c r="K481" i="7"/>
  <c r="M480" i="7"/>
  <c r="L480" i="7"/>
  <c r="K480" i="7"/>
  <c r="M479" i="7"/>
  <c r="L479" i="7"/>
  <c r="K479" i="7"/>
  <c r="M478" i="7"/>
  <c r="L478" i="7"/>
  <c r="K478" i="7"/>
  <c r="M477" i="7"/>
  <c r="L477" i="7"/>
  <c r="K477" i="7"/>
  <c r="M476" i="7"/>
  <c r="L476" i="7"/>
  <c r="K476" i="7"/>
  <c r="M475" i="7"/>
  <c r="L475" i="7"/>
  <c r="K475" i="7"/>
  <c r="M474" i="7"/>
  <c r="L474" i="7"/>
  <c r="K474" i="7"/>
  <c r="M473" i="7"/>
  <c r="L473" i="7"/>
  <c r="K473" i="7"/>
  <c r="M472" i="7"/>
  <c r="L472" i="7"/>
  <c r="K472" i="7"/>
  <c r="M471" i="7"/>
  <c r="L471" i="7"/>
  <c r="K471" i="7"/>
  <c r="M470" i="7"/>
  <c r="L470" i="7"/>
  <c r="K470" i="7"/>
  <c r="M469" i="7"/>
  <c r="L469" i="7"/>
  <c r="K469" i="7"/>
  <c r="M468" i="7"/>
  <c r="L468" i="7"/>
  <c r="K468" i="7"/>
  <c r="M467" i="7"/>
  <c r="L467" i="7"/>
  <c r="K467" i="7"/>
  <c r="M466" i="7"/>
  <c r="L466" i="7"/>
  <c r="K466" i="7"/>
  <c r="M465" i="7"/>
  <c r="L465" i="7"/>
  <c r="K465" i="7"/>
  <c r="M464" i="7"/>
  <c r="L464" i="7"/>
  <c r="K464" i="7"/>
  <c r="M463" i="7"/>
  <c r="L463" i="7"/>
  <c r="K463" i="7"/>
  <c r="M462" i="7"/>
  <c r="L462" i="7"/>
  <c r="K462" i="7"/>
  <c r="M461" i="7"/>
  <c r="L461" i="7"/>
  <c r="K461" i="7"/>
  <c r="M460" i="7"/>
  <c r="L460" i="7"/>
  <c r="K460" i="7"/>
  <c r="M459" i="7"/>
  <c r="L459" i="7"/>
  <c r="K459" i="7"/>
  <c r="M458" i="7"/>
  <c r="L458" i="7"/>
  <c r="K458" i="7"/>
  <c r="M457" i="7"/>
  <c r="L457" i="7"/>
  <c r="K457" i="7"/>
  <c r="M456" i="7"/>
  <c r="L456" i="7"/>
  <c r="K456" i="7"/>
  <c r="M455" i="7"/>
  <c r="L455" i="7"/>
  <c r="K455" i="7"/>
  <c r="M454" i="7"/>
  <c r="L454" i="7"/>
  <c r="K454" i="7"/>
  <c r="M453" i="7"/>
  <c r="L453" i="7"/>
  <c r="K453" i="7"/>
  <c r="M452" i="7"/>
  <c r="L452" i="7"/>
  <c r="K452" i="7"/>
  <c r="M451" i="7"/>
  <c r="L451" i="7"/>
  <c r="K451" i="7"/>
  <c r="M450" i="7"/>
  <c r="L450" i="7"/>
  <c r="K450" i="7"/>
  <c r="M449" i="7"/>
  <c r="L449" i="7"/>
  <c r="K449" i="7"/>
  <c r="M448" i="7"/>
  <c r="L448" i="7"/>
  <c r="K448" i="7"/>
  <c r="M447" i="7"/>
  <c r="L447" i="7"/>
  <c r="K447" i="7"/>
  <c r="M446" i="7"/>
  <c r="L446" i="7"/>
  <c r="K446" i="7"/>
  <c r="M445" i="7"/>
  <c r="L445" i="7"/>
  <c r="K445" i="7"/>
  <c r="M444" i="7"/>
  <c r="L444" i="7"/>
  <c r="K444" i="7"/>
  <c r="M443" i="7"/>
  <c r="L443" i="7"/>
  <c r="K443" i="7"/>
  <c r="M442" i="7"/>
  <c r="L442" i="7"/>
  <c r="K442" i="7"/>
  <c r="M441" i="7"/>
  <c r="L441" i="7"/>
  <c r="K441" i="7"/>
  <c r="M440" i="7"/>
  <c r="L440" i="7"/>
  <c r="K440" i="7"/>
  <c r="M439" i="7"/>
  <c r="L439" i="7"/>
  <c r="K439" i="7"/>
  <c r="M438" i="7"/>
  <c r="L438" i="7"/>
  <c r="K438" i="7"/>
  <c r="M437" i="7"/>
  <c r="L437" i="7"/>
  <c r="K437" i="7"/>
  <c r="M436" i="7"/>
  <c r="L436" i="7"/>
  <c r="K436" i="7"/>
  <c r="M435" i="7"/>
  <c r="L435" i="7"/>
  <c r="K435" i="7"/>
  <c r="M434" i="7"/>
  <c r="L434" i="7"/>
  <c r="K434" i="7"/>
  <c r="M433" i="7"/>
  <c r="L433" i="7"/>
  <c r="K433" i="7"/>
  <c r="M432" i="7"/>
  <c r="L432" i="7"/>
  <c r="K432" i="7"/>
  <c r="M431" i="7"/>
  <c r="L431" i="7"/>
  <c r="K431" i="7"/>
  <c r="M430" i="7"/>
  <c r="L430" i="7"/>
  <c r="K430" i="7"/>
  <c r="M429" i="7"/>
  <c r="L429" i="7"/>
  <c r="K429" i="7"/>
  <c r="M428" i="7"/>
  <c r="L428" i="7"/>
  <c r="K428" i="7"/>
  <c r="M427" i="7"/>
  <c r="L427" i="7"/>
  <c r="K427" i="7"/>
  <c r="M426" i="7"/>
  <c r="L426" i="7"/>
  <c r="K426" i="7"/>
  <c r="M425" i="7"/>
  <c r="L425" i="7"/>
  <c r="K425" i="7"/>
  <c r="M424" i="7"/>
  <c r="L424" i="7"/>
  <c r="K424" i="7"/>
  <c r="M423" i="7"/>
  <c r="L423" i="7"/>
  <c r="K423" i="7"/>
  <c r="M422" i="7"/>
  <c r="L422" i="7"/>
  <c r="K422" i="7"/>
  <c r="M421" i="7"/>
  <c r="L421" i="7"/>
  <c r="K421" i="7"/>
  <c r="M420" i="7"/>
  <c r="L420" i="7"/>
  <c r="K420" i="7"/>
  <c r="M419" i="7"/>
  <c r="L419" i="7"/>
  <c r="K419" i="7"/>
  <c r="M418" i="7"/>
  <c r="L418" i="7"/>
  <c r="K418" i="7"/>
  <c r="M417" i="7"/>
  <c r="L417" i="7"/>
  <c r="K417" i="7"/>
  <c r="M416" i="7"/>
  <c r="L416" i="7"/>
  <c r="K416" i="7"/>
  <c r="M415" i="7"/>
  <c r="L415" i="7"/>
  <c r="K415" i="7"/>
  <c r="M414" i="7"/>
  <c r="L414" i="7"/>
  <c r="K414" i="7"/>
  <c r="M413" i="7"/>
  <c r="L413" i="7"/>
  <c r="K413" i="7"/>
  <c r="M412" i="7"/>
  <c r="L412" i="7"/>
  <c r="K412" i="7"/>
  <c r="M411" i="7"/>
  <c r="L411" i="7"/>
  <c r="K411" i="7"/>
  <c r="M410" i="7"/>
  <c r="L410" i="7"/>
  <c r="K410" i="7"/>
  <c r="M409" i="7"/>
  <c r="L409" i="7"/>
  <c r="K409" i="7"/>
  <c r="M408" i="7"/>
  <c r="L408" i="7"/>
  <c r="K408" i="7"/>
  <c r="M407" i="7"/>
  <c r="L407" i="7"/>
  <c r="K407" i="7"/>
  <c r="M406" i="7"/>
  <c r="L406" i="7"/>
  <c r="K406" i="7"/>
  <c r="M405" i="7"/>
  <c r="L405" i="7"/>
  <c r="K405" i="7"/>
  <c r="M404" i="7"/>
  <c r="L404" i="7"/>
  <c r="K404" i="7"/>
  <c r="M403" i="7"/>
  <c r="L403" i="7"/>
  <c r="K403" i="7"/>
  <c r="M402" i="7"/>
  <c r="L402" i="7"/>
  <c r="K402" i="7"/>
  <c r="M401" i="7"/>
  <c r="L401" i="7"/>
  <c r="K401" i="7"/>
  <c r="M400" i="7"/>
  <c r="L400" i="7"/>
  <c r="K400" i="7"/>
  <c r="M399" i="7"/>
  <c r="L399" i="7"/>
  <c r="K399" i="7"/>
  <c r="M398" i="7"/>
  <c r="L398" i="7"/>
  <c r="K398" i="7"/>
  <c r="M397" i="7"/>
  <c r="L397" i="7"/>
  <c r="K397" i="7"/>
  <c r="M396" i="7"/>
  <c r="L396" i="7"/>
  <c r="K396" i="7"/>
  <c r="M395" i="7"/>
  <c r="L395" i="7"/>
  <c r="K395" i="7"/>
  <c r="M394" i="7"/>
  <c r="L394" i="7"/>
  <c r="K394" i="7"/>
  <c r="M393" i="7"/>
  <c r="L393" i="7"/>
  <c r="K393" i="7"/>
  <c r="M392" i="7"/>
  <c r="L392" i="7"/>
  <c r="K392" i="7"/>
  <c r="M391" i="7"/>
  <c r="L391" i="7"/>
  <c r="K391" i="7"/>
  <c r="M390" i="7"/>
  <c r="L390" i="7"/>
  <c r="K390" i="7"/>
  <c r="M389" i="7"/>
  <c r="L389" i="7"/>
  <c r="K389" i="7"/>
  <c r="M388" i="7"/>
  <c r="L388" i="7"/>
  <c r="K388" i="7"/>
  <c r="M387" i="7"/>
  <c r="L387" i="7"/>
  <c r="K387" i="7"/>
  <c r="M386" i="7"/>
  <c r="L386" i="7"/>
  <c r="K386" i="7"/>
  <c r="M385" i="7"/>
  <c r="L385" i="7"/>
  <c r="K385" i="7"/>
  <c r="M384" i="7"/>
  <c r="L384" i="7"/>
  <c r="K384" i="7"/>
  <c r="M383" i="7"/>
  <c r="L383" i="7"/>
  <c r="K383" i="7"/>
  <c r="M382" i="7"/>
  <c r="L382" i="7"/>
  <c r="K382" i="7"/>
  <c r="M381" i="7"/>
  <c r="L381" i="7"/>
  <c r="K381" i="7"/>
  <c r="M380" i="7"/>
  <c r="L380" i="7"/>
  <c r="K380" i="7"/>
  <c r="M379" i="7"/>
  <c r="L379" i="7"/>
  <c r="K379" i="7"/>
  <c r="M378" i="7"/>
  <c r="L378" i="7"/>
  <c r="K378" i="7"/>
  <c r="M377" i="7"/>
  <c r="L377" i="7"/>
  <c r="K377" i="7"/>
  <c r="M376" i="7"/>
  <c r="L376" i="7"/>
  <c r="K376" i="7"/>
  <c r="M375" i="7"/>
  <c r="L375" i="7"/>
  <c r="K375" i="7"/>
  <c r="M374" i="7"/>
  <c r="L374" i="7"/>
  <c r="K374" i="7"/>
  <c r="M373" i="7"/>
  <c r="L373" i="7"/>
  <c r="K373" i="7"/>
  <c r="M372" i="7"/>
  <c r="L372" i="7"/>
  <c r="K372" i="7"/>
  <c r="M371" i="7"/>
  <c r="L371" i="7"/>
  <c r="K371" i="7"/>
  <c r="M370" i="7"/>
  <c r="L370" i="7"/>
  <c r="K370" i="7"/>
  <c r="M369" i="7"/>
  <c r="L369" i="7"/>
  <c r="K369" i="7"/>
  <c r="M368" i="7"/>
  <c r="L368" i="7"/>
  <c r="K368" i="7"/>
  <c r="M367" i="7"/>
  <c r="L367" i="7"/>
  <c r="K367" i="7"/>
  <c r="M366" i="7"/>
  <c r="L366" i="7"/>
  <c r="K366" i="7"/>
  <c r="M365" i="7"/>
  <c r="L365" i="7"/>
  <c r="K365" i="7"/>
  <c r="M364" i="7"/>
  <c r="L364" i="7"/>
  <c r="K364" i="7"/>
  <c r="M363" i="7"/>
  <c r="L363" i="7"/>
  <c r="K363" i="7"/>
  <c r="M362" i="7"/>
  <c r="L362" i="7"/>
  <c r="K362" i="7"/>
  <c r="M361" i="7"/>
  <c r="L361" i="7"/>
  <c r="K361" i="7"/>
  <c r="M360" i="7"/>
  <c r="L360" i="7"/>
  <c r="K360" i="7"/>
  <c r="M359" i="7"/>
  <c r="L359" i="7"/>
  <c r="K359" i="7"/>
  <c r="M358" i="7"/>
  <c r="L358" i="7"/>
  <c r="K358" i="7"/>
  <c r="M357" i="7"/>
  <c r="L357" i="7"/>
  <c r="K357" i="7"/>
  <c r="M356" i="7"/>
  <c r="L356" i="7"/>
  <c r="K356" i="7"/>
  <c r="M355" i="7"/>
  <c r="L355" i="7"/>
  <c r="K355" i="7"/>
  <c r="M354" i="7"/>
  <c r="L354" i="7"/>
  <c r="K354" i="7"/>
  <c r="M353" i="7"/>
  <c r="L353" i="7"/>
  <c r="K353" i="7"/>
  <c r="M352" i="7"/>
  <c r="L352" i="7"/>
  <c r="K352" i="7"/>
  <c r="M351" i="7"/>
  <c r="L351" i="7"/>
  <c r="K351" i="7"/>
  <c r="M350" i="7"/>
  <c r="L350" i="7"/>
  <c r="K350" i="7"/>
  <c r="M349" i="7"/>
  <c r="L349" i="7"/>
  <c r="K349" i="7"/>
  <c r="M348" i="7"/>
  <c r="L348" i="7"/>
  <c r="K348" i="7"/>
  <c r="M347" i="7"/>
  <c r="L347" i="7"/>
  <c r="K347" i="7"/>
  <c r="M346" i="7"/>
  <c r="L346" i="7"/>
  <c r="K346" i="7"/>
  <c r="M345" i="7"/>
  <c r="L345" i="7"/>
  <c r="K345" i="7"/>
  <c r="M344" i="7"/>
  <c r="L344" i="7"/>
  <c r="K344" i="7"/>
  <c r="M343" i="7"/>
  <c r="L343" i="7"/>
  <c r="K343" i="7"/>
  <c r="M342" i="7"/>
  <c r="L342" i="7"/>
  <c r="K342" i="7"/>
  <c r="M341" i="7"/>
  <c r="L341" i="7"/>
  <c r="K341" i="7"/>
  <c r="M340" i="7"/>
  <c r="L340" i="7"/>
  <c r="K340" i="7"/>
  <c r="M339" i="7"/>
  <c r="L339" i="7"/>
  <c r="K339" i="7"/>
  <c r="M338" i="7"/>
  <c r="L338" i="7"/>
  <c r="K338" i="7"/>
  <c r="M337" i="7"/>
  <c r="L337" i="7"/>
  <c r="K337" i="7"/>
  <c r="M336" i="7"/>
  <c r="L336" i="7"/>
  <c r="K336" i="7"/>
  <c r="M335" i="7"/>
  <c r="L335" i="7"/>
  <c r="K335" i="7"/>
  <c r="M334" i="7"/>
  <c r="L334" i="7"/>
  <c r="K334" i="7"/>
  <c r="M333" i="7"/>
  <c r="L333" i="7"/>
  <c r="K333" i="7"/>
  <c r="M332" i="7"/>
  <c r="L332" i="7"/>
  <c r="K332" i="7"/>
  <c r="M331" i="7"/>
  <c r="L331" i="7"/>
  <c r="K331" i="7"/>
  <c r="M330" i="7"/>
  <c r="L330" i="7"/>
  <c r="K330" i="7"/>
  <c r="M329" i="7"/>
  <c r="L329" i="7"/>
  <c r="K329" i="7"/>
  <c r="M328" i="7"/>
  <c r="L328" i="7"/>
  <c r="K328" i="7"/>
  <c r="M327" i="7"/>
  <c r="L327" i="7"/>
  <c r="K327" i="7"/>
  <c r="M326" i="7"/>
  <c r="L326" i="7"/>
  <c r="K326" i="7"/>
  <c r="M325" i="7"/>
  <c r="L325" i="7"/>
  <c r="K325" i="7"/>
  <c r="M324" i="7"/>
  <c r="L324" i="7"/>
  <c r="K324" i="7"/>
  <c r="M323" i="7"/>
  <c r="L323" i="7"/>
  <c r="K323" i="7"/>
  <c r="M322" i="7"/>
  <c r="L322" i="7"/>
  <c r="K322" i="7"/>
  <c r="M321" i="7"/>
  <c r="L321" i="7"/>
  <c r="K321" i="7"/>
  <c r="M320" i="7"/>
  <c r="L320" i="7"/>
  <c r="K320" i="7"/>
  <c r="M319" i="7"/>
  <c r="L319" i="7"/>
  <c r="K319" i="7"/>
  <c r="M318" i="7"/>
  <c r="L318" i="7"/>
  <c r="K318" i="7"/>
  <c r="M317" i="7"/>
  <c r="L317" i="7"/>
  <c r="K317" i="7"/>
  <c r="M316" i="7"/>
  <c r="L316" i="7"/>
  <c r="K316" i="7"/>
  <c r="M315" i="7"/>
  <c r="L315" i="7"/>
  <c r="K315" i="7"/>
  <c r="M314" i="7"/>
  <c r="L314" i="7"/>
  <c r="K314" i="7"/>
  <c r="M313" i="7"/>
  <c r="L313" i="7"/>
  <c r="K313" i="7"/>
  <c r="M312" i="7"/>
  <c r="L312" i="7"/>
  <c r="K312" i="7"/>
  <c r="M311" i="7"/>
  <c r="L311" i="7"/>
  <c r="K311" i="7"/>
  <c r="M310" i="7"/>
  <c r="L310" i="7"/>
  <c r="K310" i="7"/>
  <c r="M309" i="7"/>
  <c r="L309" i="7"/>
  <c r="K309" i="7"/>
  <c r="M308" i="7"/>
  <c r="L308" i="7"/>
  <c r="K308" i="7"/>
  <c r="M307" i="7"/>
  <c r="L307" i="7"/>
  <c r="K307" i="7"/>
  <c r="M306" i="7"/>
  <c r="L306" i="7"/>
  <c r="K306" i="7"/>
  <c r="M305" i="7"/>
  <c r="L305" i="7"/>
  <c r="K305" i="7"/>
  <c r="M304" i="7"/>
  <c r="L304" i="7"/>
  <c r="K304" i="7"/>
  <c r="M303" i="7"/>
  <c r="L303" i="7"/>
  <c r="K303" i="7"/>
  <c r="M302" i="7"/>
  <c r="L302" i="7"/>
  <c r="K302" i="7"/>
  <c r="M301" i="7"/>
  <c r="L301" i="7"/>
  <c r="K301" i="7"/>
  <c r="M300" i="7"/>
  <c r="L300" i="7"/>
  <c r="K300" i="7"/>
  <c r="M299" i="7"/>
  <c r="L299" i="7"/>
  <c r="K299" i="7"/>
  <c r="M298" i="7"/>
  <c r="L298" i="7"/>
  <c r="K298" i="7"/>
  <c r="M297" i="7"/>
  <c r="L297" i="7"/>
  <c r="K297" i="7"/>
  <c r="M296" i="7"/>
  <c r="L296" i="7"/>
  <c r="K296" i="7"/>
  <c r="M295" i="7"/>
  <c r="L295" i="7"/>
  <c r="K295" i="7"/>
  <c r="M294" i="7"/>
  <c r="L294" i="7"/>
  <c r="K294" i="7"/>
  <c r="M293" i="7"/>
  <c r="L293" i="7"/>
  <c r="K293" i="7"/>
  <c r="M292" i="7"/>
  <c r="L292" i="7"/>
  <c r="K292" i="7"/>
  <c r="M291" i="7"/>
  <c r="L291" i="7"/>
  <c r="K291" i="7"/>
  <c r="M290" i="7"/>
  <c r="L290" i="7"/>
  <c r="K290" i="7"/>
  <c r="M289" i="7"/>
  <c r="L289" i="7"/>
  <c r="K289" i="7"/>
  <c r="M288" i="7"/>
  <c r="L288" i="7"/>
  <c r="K288" i="7"/>
  <c r="M287" i="7"/>
  <c r="L287" i="7"/>
  <c r="K287" i="7"/>
  <c r="M286" i="7"/>
  <c r="L286" i="7"/>
  <c r="K286" i="7"/>
  <c r="M285" i="7"/>
  <c r="L285" i="7"/>
  <c r="K285" i="7"/>
  <c r="M284" i="7"/>
  <c r="L284" i="7"/>
  <c r="K284" i="7"/>
  <c r="M283" i="7"/>
  <c r="L283" i="7"/>
  <c r="K283" i="7"/>
  <c r="M282" i="7"/>
  <c r="L282" i="7"/>
  <c r="K282" i="7"/>
  <c r="M281" i="7"/>
  <c r="L281" i="7"/>
  <c r="K281" i="7"/>
  <c r="M280" i="7"/>
  <c r="L280" i="7"/>
  <c r="K280" i="7"/>
  <c r="M279" i="7"/>
  <c r="L279" i="7"/>
  <c r="K279" i="7"/>
  <c r="M278" i="7"/>
  <c r="L278" i="7"/>
  <c r="K278" i="7"/>
  <c r="M277" i="7"/>
  <c r="L277" i="7"/>
  <c r="K277" i="7"/>
  <c r="M276" i="7"/>
  <c r="L276" i="7"/>
  <c r="K276" i="7"/>
  <c r="M275" i="7"/>
  <c r="L275" i="7"/>
  <c r="K275" i="7"/>
  <c r="M274" i="7"/>
  <c r="L274" i="7"/>
  <c r="K274" i="7"/>
  <c r="M273" i="7"/>
  <c r="L273" i="7"/>
  <c r="K273" i="7"/>
  <c r="M272" i="7"/>
  <c r="L272" i="7"/>
  <c r="K272" i="7"/>
  <c r="M271" i="7"/>
  <c r="L271" i="7"/>
  <c r="K271" i="7"/>
  <c r="M270" i="7"/>
  <c r="L270" i="7"/>
  <c r="K270" i="7"/>
  <c r="M269" i="7"/>
  <c r="L269" i="7"/>
  <c r="K269" i="7"/>
  <c r="M268" i="7"/>
  <c r="L268" i="7"/>
  <c r="K268" i="7"/>
  <c r="M267" i="7"/>
  <c r="L267" i="7"/>
  <c r="K267" i="7"/>
  <c r="M266" i="7"/>
  <c r="L266" i="7"/>
  <c r="K266" i="7"/>
  <c r="M265" i="7"/>
  <c r="L265" i="7"/>
  <c r="K265" i="7"/>
  <c r="M264" i="7"/>
  <c r="L264" i="7"/>
  <c r="K264" i="7"/>
  <c r="M263" i="7"/>
  <c r="L263" i="7"/>
  <c r="K263" i="7"/>
  <c r="M262" i="7"/>
  <c r="L262" i="7"/>
  <c r="K262" i="7"/>
  <c r="M261" i="7"/>
  <c r="L261" i="7"/>
  <c r="K261" i="7"/>
  <c r="M260" i="7"/>
  <c r="L260" i="7"/>
  <c r="K260" i="7"/>
  <c r="M259" i="7"/>
  <c r="L259" i="7"/>
  <c r="K259" i="7"/>
  <c r="M258" i="7"/>
  <c r="L258" i="7"/>
  <c r="K258" i="7"/>
  <c r="M257" i="7"/>
  <c r="L257" i="7"/>
  <c r="K257" i="7"/>
  <c r="M256" i="7"/>
  <c r="L256" i="7"/>
  <c r="K256" i="7"/>
  <c r="M255" i="7"/>
  <c r="L255" i="7"/>
  <c r="K255" i="7"/>
  <c r="M254" i="7"/>
  <c r="L254" i="7"/>
  <c r="K254" i="7"/>
  <c r="M253" i="7"/>
  <c r="L253" i="7"/>
  <c r="K253" i="7"/>
  <c r="M252" i="7"/>
  <c r="L252" i="7"/>
  <c r="K252" i="7"/>
  <c r="M251" i="7"/>
  <c r="L251" i="7"/>
  <c r="K251" i="7"/>
  <c r="M250" i="7"/>
  <c r="L250" i="7"/>
  <c r="K250" i="7"/>
  <c r="M249" i="7"/>
  <c r="L249" i="7"/>
  <c r="K249" i="7"/>
  <c r="M248" i="7"/>
  <c r="L248" i="7"/>
  <c r="K248" i="7"/>
  <c r="M247" i="7"/>
  <c r="L247" i="7"/>
  <c r="K247" i="7"/>
  <c r="M246" i="7"/>
  <c r="L246" i="7"/>
  <c r="K246" i="7"/>
  <c r="M245" i="7"/>
  <c r="L245" i="7"/>
  <c r="K245" i="7"/>
  <c r="M244" i="7"/>
  <c r="L244" i="7"/>
  <c r="K244" i="7"/>
  <c r="M243" i="7"/>
  <c r="L243" i="7"/>
  <c r="K243" i="7"/>
  <c r="M242" i="7"/>
  <c r="L242" i="7"/>
  <c r="K242" i="7"/>
  <c r="M241" i="7"/>
  <c r="L241" i="7"/>
  <c r="K241" i="7"/>
  <c r="M240" i="7"/>
  <c r="L240" i="7"/>
  <c r="K240" i="7"/>
  <c r="M239" i="7"/>
  <c r="L239" i="7"/>
  <c r="K239" i="7"/>
  <c r="M238" i="7"/>
  <c r="L238" i="7"/>
  <c r="K238" i="7"/>
  <c r="M237" i="7"/>
  <c r="L237" i="7"/>
  <c r="K237" i="7"/>
  <c r="M236" i="7"/>
  <c r="L236" i="7"/>
  <c r="K236" i="7"/>
  <c r="M235" i="7"/>
  <c r="L235" i="7"/>
  <c r="K235" i="7"/>
  <c r="M234" i="7"/>
  <c r="L234" i="7"/>
  <c r="K234" i="7"/>
  <c r="M233" i="7"/>
  <c r="L233" i="7"/>
  <c r="K233" i="7"/>
  <c r="M232" i="7"/>
  <c r="L232" i="7"/>
  <c r="K232" i="7"/>
  <c r="M231" i="7"/>
  <c r="L231" i="7"/>
  <c r="K231" i="7"/>
  <c r="M230" i="7"/>
  <c r="L230" i="7"/>
  <c r="K230" i="7"/>
  <c r="M229" i="7"/>
  <c r="L229" i="7"/>
  <c r="K229" i="7"/>
  <c r="M228" i="7"/>
  <c r="L228" i="7"/>
  <c r="K228" i="7"/>
  <c r="M227" i="7"/>
  <c r="L227" i="7"/>
  <c r="K227" i="7"/>
  <c r="M226" i="7"/>
  <c r="L226" i="7"/>
  <c r="K226" i="7"/>
  <c r="M225" i="7"/>
  <c r="L225" i="7"/>
  <c r="K225" i="7"/>
  <c r="M224" i="7"/>
  <c r="L224" i="7"/>
  <c r="K224" i="7"/>
  <c r="M223" i="7"/>
  <c r="L223" i="7"/>
  <c r="K223" i="7"/>
  <c r="M222" i="7"/>
  <c r="L222" i="7"/>
  <c r="K222" i="7"/>
  <c r="M221" i="7"/>
  <c r="L221" i="7"/>
  <c r="K221" i="7"/>
  <c r="M220" i="7"/>
  <c r="L220" i="7"/>
  <c r="K220" i="7"/>
  <c r="M219" i="7"/>
  <c r="L219" i="7"/>
  <c r="K219" i="7"/>
  <c r="M218" i="7"/>
  <c r="L218" i="7"/>
  <c r="K218" i="7"/>
  <c r="M217" i="7"/>
  <c r="L217" i="7"/>
  <c r="K217" i="7"/>
  <c r="M216" i="7"/>
  <c r="L216" i="7"/>
  <c r="K216" i="7"/>
  <c r="M215" i="7"/>
  <c r="L215" i="7"/>
  <c r="K215" i="7"/>
  <c r="M214" i="7"/>
  <c r="L214" i="7"/>
  <c r="K214" i="7"/>
  <c r="M213" i="7"/>
  <c r="L213" i="7"/>
  <c r="K213" i="7"/>
  <c r="M212" i="7"/>
  <c r="L212" i="7"/>
  <c r="K212" i="7"/>
  <c r="M211" i="7"/>
  <c r="L211" i="7"/>
  <c r="K211" i="7"/>
  <c r="M210" i="7"/>
  <c r="L210" i="7"/>
  <c r="K210" i="7"/>
  <c r="M209" i="7"/>
  <c r="L209" i="7"/>
  <c r="K209" i="7"/>
  <c r="M208" i="7"/>
  <c r="L208" i="7"/>
  <c r="K208" i="7"/>
  <c r="M207" i="7"/>
  <c r="L207" i="7"/>
  <c r="K207" i="7"/>
  <c r="M206" i="7"/>
  <c r="L206" i="7"/>
  <c r="K206" i="7"/>
  <c r="M205" i="7"/>
  <c r="L205" i="7"/>
  <c r="K205" i="7"/>
  <c r="M204" i="7"/>
  <c r="L204" i="7"/>
  <c r="K204" i="7"/>
  <c r="M203" i="7"/>
  <c r="L203" i="7"/>
  <c r="K203" i="7"/>
  <c r="M202" i="7"/>
  <c r="L202" i="7"/>
  <c r="K202" i="7"/>
  <c r="M201" i="7"/>
  <c r="L201" i="7"/>
  <c r="K201" i="7"/>
  <c r="M200" i="7"/>
  <c r="L200" i="7"/>
  <c r="K200" i="7"/>
  <c r="M199" i="7"/>
  <c r="L199" i="7"/>
  <c r="K199" i="7"/>
  <c r="M198" i="7"/>
  <c r="L198" i="7"/>
  <c r="K198" i="7"/>
  <c r="M197" i="7"/>
  <c r="L197" i="7"/>
  <c r="K197" i="7"/>
  <c r="M196" i="7"/>
  <c r="L196" i="7"/>
  <c r="K196" i="7"/>
  <c r="M195" i="7"/>
  <c r="L195" i="7"/>
  <c r="K195" i="7"/>
  <c r="M194" i="7"/>
  <c r="L194" i="7"/>
  <c r="K194" i="7"/>
  <c r="M193" i="7"/>
  <c r="L193" i="7"/>
  <c r="K193" i="7"/>
  <c r="M192" i="7"/>
  <c r="L192" i="7"/>
  <c r="K192" i="7"/>
  <c r="M191" i="7"/>
  <c r="L191" i="7"/>
  <c r="K191" i="7"/>
  <c r="M190" i="7"/>
  <c r="L190" i="7"/>
  <c r="K190" i="7"/>
  <c r="M189" i="7"/>
  <c r="L189" i="7"/>
  <c r="K189" i="7"/>
  <c r="M188" i="7"/>
  <c r="L188" i="7"/>
  <c r="K188" i="7"/>
  <c r="M187" i="7"/>
  <c r="L187" i="7"/>
  <c r="K187" i="7"/>
  <c r="M186" i="7"/>
  <c r="L186" i="7"/>
  <c r="K186" i="7"/>
  <c r="M185" i="7"/>
  <c r="L185" i="7"/>
  <c r="K185" i="7"/>
  <c r="M184" i="7"/>
  <c r="L184" i="7"/>
  <c r="K184" i="7"/>
  <c r="M183" i="7"/>
  <c r="L183" i="7"/>
  <c r="K183" i="7"/>
  <c r="M182" i="7"/>
  <c r="L182" i="7"/>
  <c r="K182" i="7"/>
  <c r="M181" i="7"/>
  <c r="L181" i="7"/>
  <c r="K181" i="7"/>
  <c r="M180" i="7"/>
  <c r="L180" i="7"/>
  <c r="K180" i="7"/>
  <c r="M179" i="7"/>
  <c r="L179" i="7"/>
  <c r="K179" i="7"/>
  <c r="M178" i="7"/>
  <c r="L178" i="7"/>
  <c r="K178" i="7"/>
  <c r="M177" i="7"/>
  <c r="L177" i="7"/>
  <c r="K177" i="7"/>
  <c r="M176" i="7"/>
  <c r="L176" i="7"/>
  <c r="K176" i="7"/>
  <c r="M175" i="7"/>
  <c r="L175" i="7"/>
  <c r="K175" i="7"/>
  <c r="M174" i="7"/>
  <c r="L174" i="7"/>
  <c r="K174" i="7"/>
  <c r="M173" i="7"/>
  <c r="L173" i="7"/>
  <c r="K173" i="7"/>
  <c r="M172" i="7"/>
  <c r="L172" i="7"/>
  <c r="K172" i="7"/>
  <c r="M171" i="7"/>
  <c r="L171" i="7"/>
  <c r="K171" i="7"/>
  <c r="M170" i="7"/>
  <c r="L170" i="7"/>
  <c r="K170" i="7"/>
  <c r="M169" i="7"/>
  <c r="L169" i="7"/>
  <c r="K169" i="7"/>
  <c r="M168" i="7"/>
  <c r="L168" i="7"/>
  <c r="K168" i="7"/>
  <c r="M167" i="7"/>
  <c r="L167" i="7"/>
  <c r="K167" i="7"/>
  <c r="M166" i="7"/>
  <c r="L166" i="7"/>
  <c r="K166" i="7"/>
  <c r="M165" i="7"/>
  <c r="L165" i="7"/>
  <c r="K165" i="7"/>
  <c r="M164" i="7"/>
  <c r="L164" i="7"/>
  <c r="K164" i="7"/>
  <c r="M163" i="7"/>
  <c r="L163" i="7"/>
  <c r="K163" i="7"/>
  <c r="M162" i="7"/>
  <c r="L162" i="7"/>
  <c r="K162" i="7"/>
  <c r="M161" i="7"/>
  <c r="L161" i="7"/>
  <c r="K161" i="7"/>
  <c r="M160" i="7"/>
  <c r="L160" i="7"/>
  <c r="K160" i="7"/>
  <c r="M159" i="7"/>
  <c r="L159" i="7"/>
  <c r="K159" i="7"/>
  <c r="M158" i="7"/>
  <c r="L158" i="7"/>
  <c r="K158" i="7"/>
  <c r="M157" i="7"/>
  <c r="L157" i="7"/>
  <c r="K157" i="7"/>
  <c r="M156" i="7"/>
  <c r="L156" i="7"/>
  <c r="K156" i="7"/>
  <c r="M155" i="7"/>
  <c r="L155" i="7"/>
  <c r="K155" i="7"/>
  <c r="M154" i="7"/>
  <c r="L154" i="7"/>
  <c r="K154" i="7"/>
  <c r="M153" i="7"/>
  <c r="L153" i="7"/>
  <c r="K153" i="7"/>
  <c r="M152" i="7"/>
  <c r="L152" i="7"/>
  <c r="K152" i="7"/>
  <c r="M151" i="7"/>
  <c r="L151" i="7"/>
  <c r="K151" i="7"/>
  <c r="M150" i="7"/>
  <c r="L150" i="7"/>
  <c r="K150" i="7"/>
  <c r="M149" i="7"/>
  <c r="L149" i="7"/>
  <c r="K149" i="7"/>
  <c r="M148" i="7"/>
  <c r="L148" i="7"/>
  <c r="K148" i="7"/>
  <c r="M147" i="7"/>
  <c r="L147" i="7"/>
  <c r="K147" i="7"/>
  <c r="M146" i="7"/>
  <c r="L146" i="7"/>
  <c r="K146" i="7"/>
  <c r="M145" i="7"/>
  <c r="L145" i="7"/>
  <c r="K145" i="7"/>
  <c r="M144" i="7"/>
  <c r="L144" i="7"/>
  <c r="K144" i="7"/>
  <c r="M143" i="7"/>
  <c r="L143" i="7"/>
  <c r="K143" i="7"/>
  <c r="M142" i="7"/>
  <c r="L142" i="7"/>
  <c r="K142" i="7"/>
  <c r="M141" i="7"/>
  <c r="L141" i="7"/>
  <c r="K141" i="7"/>
  <c r="M140" i="7"/>
  <c r="L140" i="7"/>
  <c r="K140" i="7"/>
  <c r="M139" i="7"/>
  <c r="L139" i="7"/>
  <c r="K139" i="7"/>
  <c r="M138" i="7"/>
  <c r="L138" i="7"/>
  <c r="K138" i="7"/>
  <c r="M137" i="7"/>
  <c r="L137" i="7"/>
  <c r="K137" i="7"/>
  <c r="M136" i="7"/>
  <c r="L136" i="7"/>
  <c r="K136" i="7"/>
  <c r="M135" i="7"/>
  <c r="L135" i="7"/>
  <c r="K135" i="7"/>
  <c r="M134" i="7"/>
  <c r="L134" i="7"/>
  <c r="K134" i="7"/>
  <c r="M133" i="7"/>
  <c r="L133" i="7"/>
  <c r="K133" i="7"/>
  <c r="M132" i="7"/>
  <c r="L132" i="7"/>
  <c r="K132" i="7"/>
  <c r="M131" i="7"/>
  <c r="L131" i="7"/>
  <c r="K131" i="7"/>
  <c r="M130" i="7"/>
  <c r="L130" i="7"/>
  <c r="K130" i="7"/>
  <c r="M129" i="7"/>
  <c r="L129" i="7"/>
  <c r="K129" i="7"/>
  <c r="M128" i="7"/>
  <c r="L128" i="7"/>
  <c r="K128" i="7"/>
  <c r="M127" i="7"/>
  <c r="L127" i="7"/>
  <c r="K127" i="7"/>
  <c r="M126" i="7"/>
  <c r="L126" i="7"/>
  <c r="K126" i="7"/>
  <c r="M125" i="7"/>
  <c r="L125" i="7"/>
  <c r="K125" i="7"/>
  <c r="M124" i="7"/>
  <c r="L124" i="7"/>
  <c r="K124" i="7"/>
  <c r="M123" i="7"/>
  <c r="L123" i="7"/>
  <c r="K123" i="7"/>
  <c r="M122" i="7"/>
  <c r="L122" i="7"/>
  <c r="K122" i="7"/>
  <c r="M121" i="7"/>
  <c r="L121" i="7"/>
  <c r="K121" i="7"/>
  <c r="M120" i="7"/>
  <c r="L120" i="7"/>
  <c r="K120" i="7"/>
  <c r="M119" i="7"/>
  <c r="L119" i="7"/>
  <c r="K119" i="7"/>
  <c r="M118" i="7"/>
  <c r="L118" i="7"/>
  <c r="K118" i="7"/>
  <c r="M117" i="7"/>
  <c r="L117" i="7"/>
  <c r="K117" i="7"/>
  <c r="M116" i="7"/>
  <c r="L116" i="7"/>
  <c r="K116" i="7"/>
  <c r="M115" i="7"/>
  <c r="L115" i="7"/>
  <c r="K115" i="7"/>
  <c r="M114" i="7"/>
  <c r="L114" i="7"/>
  <c r="K114" i="7"/>
  <c r="M113" i="7"/>
  <c r="L113" i="7"/>
  <c r="K113" i="7"/>
  <c r="M112" i="7"/>
  <c r="L112" i="7"/>
  <c r="K112" i="7"/>
  <c r="M111" i="7"/>
  <c r="L111" i="7"/>
  <c r="K111" i="7"/>
  <c r="M110" i="7"/>
  <c r="L110" i="7"/>
  <c r="K110" i="7"/>
  <c r="M109" i="7"/>
  <c r="L109" i="7"/>
  <c r="K109" i="7"/>
  <c r="M108" i="7"/>
  <c r="L108" i="7"/>
  <c r="K108" i="7"/>
  <c r="M107" i="7"/>
  <c r="L107" i="7"/>
  <c r="K107" i="7"/>
  <c r="M106" i="7"/>
  <c r="L106" i="7"/>
  <c r="K106" i="7"/>
  <c r="M105" i="7"/>
  <c r="L105" i="7"/>
  <c r="K105" i="7"/>
  <c r="M104" i="7"/>
  <c r="L104" i="7"/>
  <c r="K104" i="7"/>
  <c r="M103" i="7"/>
  <c r="L103" i="7"/>
  <c r="K103" i="7"/>
  <c r="M102" i="7"/>
  <c r="L102" i="7"/>
  <c r="K102" i="7"/>
  <c r="M101" i="7"/>
  <c r="L101" i="7"/>
  <c r="K101" i="7"/>
  <c r="M100" i="7"/>
  <c r="L100" i="7"/>
  <c r="K100" i="7"/>
  <c r="M99" i="7"/>
  <c r="L99" i="7"/>
  <c r="K99" i="7"/>
  <c r="M98" i="7"/>
  <c r="L98" i="7"/>
  <c r="K98" i="7"/>
  <c r="M97" i="7"/>
  <c r="L97" i="7"/>
  <c r="K97" i="7"/>
  <c r="M96" i="7"/>
  <c r="L96" i="7"/>
  <c r="K96" i="7"/>
  <c r="M95" i="7"/>
  <c r="L95" i="7"/>
  <c r="K95" i="7"/>
  <c r="M94" i="7"/>
  <c r="L94" i="7"/>
  <c r="K94" i="7"/>
  <c r="M93" i="7"/>
  <c r="L93" i="7"/>
  <c r="K93" i="7"/>
  <c r="M92" i="7"/>
  <c r="L92" i="7"/>
  <c r="K92" i="7"/>
  <c r="M91" i="7"/>
  <c r="L91" i="7"/>
  <c r="K91" i="7"/>
  <c r="M90" i="7"/>
  <c r="L90" i="7"/>
  <c r="K90" i="7"/>
  <c r="M89" i="7"/>
  <c r="L89" i="7"/>
  <c r="K89" i="7"/>
  <c r="M88" i="7"/>
  <c r="L88" i="7"/>
  <c r="K88" i="7"/>
  <c r="M87" i="7"/>
  <c r="L87" i="7"/>
  <c r="K87" i="7"/>
  <c r="M86" i="7"/>
  <c r="L86" i="7"/>
  <c r="K86" i="7"/>
  <c r="M85" i="7"/>
  <c r="L85" i="7"/>
  <c r="K85" i="7"/>
  <c r="M84" i="7"/>
  <c r="L84" i="7"/>
  <c r="K84" i="7"/>
  <c r="M83" i="7"/>
  <c r="L83" i="7"/>
  <c r="K83" i="7"/>
  <c r="M82" i="7"/>
  <c r="L82" i="7"/>
  <c r="K82" i="7"/>
  <c r="M81" i="7"/>
  <c r="L81" i="7"/>
  <c r="K81" i="7"/>
  <c r="M80" i="7"/>
  <c r="L80" i="7"/>
  <c r="K80" i="7"/>
  <c r="M79" i="7"/>
  <c r="L79" i="7"/>
  <c r="K79" i="7"/>
  <c r="M78" i="7"/>
  <c r="L78" i="7"/>
  <c r="K78" i="7"/>
  <c r="M77" i="7"/>
  <c r="L77" i="7"/>
  <c r="K77" i="7"/>
  <c r="M76" i="7"/>
  <c r="L76" i="7"/>
  <c r="K76" i="7"/>
  <c r="M75" i="7"/>
  <c r="L75" i="7"/>
  <c r="K75" i="7"/>
  <c r="M74" i="7"/>
  <c r="L74" i="7"/>
  <c r="K74" i="7"/>
  <c r="M73" i="7"/>
  <c r="L73" i="7"/>
  <c r="K73" i="7"/>
  <c r="M72" i="7"/>
  <c r="L72" i="7"/>
  <c r="K72" i="7"/>
  <c r="M71" i="7"/>
  <c r="L71" i="7"/>
  <c r="K71" i="7"/>
  <c r="M70" i="7"/>
  <c r="L70" i="7"/>
  <c r="K70" i="7"/>
  <c r="M69" i="7"/>
  <c r="L69" i="7"/>
  <c r="K69" i="7"/>
  <c r="M68" i="7"/>
  <c r="L68" i="7"/>
  <c r="K68" i="7"/>
  <c r="M67" i="7"/>
  <c r="L67" i="7"/>
  <c r="K67" i="7"/>
  <c r="M66" i="7"/>
  <c r="L66" i="7"/>
  <c r="K66" i="7"/>
  <c r="M65" i="7"/>
  <c r="L65" i="7"/>
  <c r="K65" i="7"/>
  <c r="M64" i="7"/>
  <c r="L64" i="7"/>
  <c r="K64" i="7"/>
  <c r="M63" i="7"/>
  <c r="L63" i="7"/>
  <c r="K63" i="7"/>
  <c r="M62" i="7"/>
  <c r="L62" i="7"/>
  <c r="K62" i="7"/>
  <c r="M61" i="7"/>
  <c r="L61" i="7"/>
  <c r="K61" i="7"/>
  <c r="M60" i="7"/>
  <c r="L60" i="7"/>
  <c r="K60" i="7"/>
  <c r="M59" i="7"/>
  <c r="L59" i="7"/>
  <c r="K59" i="7"/>
  <c r="M58" i="7"/>
  <c r="L58" i="7"/>
  <c r="K58" i="7"/>
  <c r="M57" i="7"/>
  <c r="L57" i="7"/>
  <c r="K57" i="7"/>
  <c r="M56" i="7"/>
  <c r="L56" i="7"/>
  <c r="K56" i="7"/>
  <c r="M55" i="7"/>
  <c r="L55" i="7"/>
  <c r="K55" i="7"/>
  <c r="M54" i="7"/>
  <c r="L54" i="7"/>
  <c r="K54" i="7"/>
  <c r="M53" i="7"/>
  <c r="L53" i="7"/>
  <c r="K53" i="7"/>
  <c r="M52" i="7"/>
  <c r="L52" i="7"/>
  <c r="K52" i="7"/>
  <c r="M51" i="7"/>
  <c r="L51" i="7"/>
  <c r="K51" i="7"/>
  <c r="M50" i="7"/>
  <c r="L50" i="7"/>
  <c r="K50" i="7"/>
  <c r="M49" i="7"/>
  <c r="L49" i="7"/>
  <c r="K49" i="7"/>
  <c r="M48" i="7"/>
  <c r="L48" i="7"/>
  <c r="K48" i="7"/>
  <c r="M47" i="7"/>
  <c r="L47" i="7"/>
  <c r="K47" i="7"/>
  <c r="M46" i="7"/>
  <c r="L46" i="7"/>
  <c r="K46" i="7"/>
  <c r="M45" i="7"/>
  <c r="L45" i="7"/>
  <c r="K45" i="7"/>
  <c r="M44" i="7"/>
  <c r="L44" i="7"/>
  <c r="K44" i="7"/>
  <c r="M43" i="7"/>
  <c r="L43" i="7"/>
  <c r="K43" i="7"/>
  <c r="M42" i="7"/>
  <c r="L42" i="7"/>
  <c r="K42" i="7"/>
  <c r="M41" i="7"/>
  <c r="L41" i="7"/>
  <c r="K41" i="7"/>
  <c r="M40" i="7"/>
  <c r="L40" i="7"/>
  <c r="K40" i="7"/>
  <c r="M39" i="7"/>
  <c r="L39" i="7"/>
  <c r="K39" i="7"/>
  <c r="M38" i="7"/>
  <c r="L38" i="7"/>
  <c r="K38" i="7"/>
  <c r="M37" i="7"/>
  <c r="L37" i="7"/>
  <c r="K37" i="7"/>
  <c r="M36" i="7"/>
  <c r="L36" i="7"/>
  <c r="K36" i="7"/>
  <c r="M35" i="7"/>
  <c r="L35" i="7"/>
  <c r="K35" i="7"/>
  <c r="M34" i="7"/>
  <c r="L34" i="7"/>
  <c r="K34" i="7"/>
  <c r="M33" i="7"/>
  <c r="L33" i="7"/>
  <c r="K33" i="7"/>
  <c r="M32" i="7"/>
  <c r="L32" i="7"/>
  <c r="K32" i="7"/>
  <c r="M31" i="7"/>
  <c r="L31" i="7"/>
  <c r="K31" i="7"/>
  <c r="M30" i="7"/>
  <c r="L30" i="7"/>
  <c r="K30" i="7"/>
  <c r="M29" i="7"/>
  <c r="L29" i="7"/>
  <c r="K29" i="7"/>
  <c r="M28" i="7"/>
  <c r="L28" i="7"/>
  <c r="K28" i="7"/>
  <c r="M27" i="7"/>
  <c r="L27" i="7"/>
  <c r="K27" i="7"/>
  <c r="M26" i="7"/>
  <c r="L26" i="7"/>
  <c r="K26" i="7"/>
  <c r="M25" i="7"/>
  <c r="L25" i="7"/>
  <c r="K25" i="7"/>
  <c r="M24" i="7"/>
  <c r="L24" i="7"/>
  <c r="K24" i="7"/>
  <c r="M23" i="7"/>
  <c r="L23" i="7"/>
  <c r="K23" i="7"/>
  <c r="M22" i="7"/>
  <c r="L22" i="7"/>
  <c r="K22" i="7"/>
  <c r="M21" i="7"/>
  <c r="L21" i="7"/>
  <c r="K21" i="7"/>
  <c r="M20" i="7"/>
  <c r="L20" i="7"/>
  <c r="K20" i="7"/>
  <c r="M19" i="7"/>
  <c r="L19" i="7"/>
  <c r="K19" i="7"/>
  <c r="M18" i="7"/>
  <c r="L18" i="7"/>
  <c r="K18" i="7"/>
  <c r="M17" i="7"/>
  <c r="L17" i="7"/>
  <c r="L2040" i="7" s="1"/>
  <c r="K17" i="7"/>
  <c r="A17" i="7"/>
  <c r="A19" i="7" s="1"/>
  <c r="A21" i="7" s="1"/>
  <c r="A23" i="7" s="1"/>
  <c r="A25" i="7" s="1"/>
  <c r="A27" i="7" s="1"/>
  <c r="A29" i="7" s="1"/>
  <c r="A31" i="7" s="1"/>
  <c r="A33" i="7" s="1"/>
  <c r="A35" i="7" s="1"/>
  <c r="A40" i="7" s="1"/>
  <c r="A42" i="7" s="1"/>
  <c r="A44" i="7" s="1"/>
  <c r="A46" i="7" s="1"/>
  <c r="A48" i="7" s="1"/>
  <c r="A50" i="7" s="1"/>
  <c r="A52" i="7" s="1"/>
  <c r="A54" i="7" s="1"/>
  <c r="A56" i="7" s="1"/>
  <c r="A58" i="7" s="1"/>
  <c r="A63" i="7" s="1"/>
  <c r="A65" i="7" s="1"/>
  <c r="A67" i="7" s="1"/>
  <c r="A69" i="7" s="1"/>
  <c r="A71" i="7" s="1"/>
  <c r="A73" i="7" s="1"/>
  <c r="A75" i="7" s="1"/>
  <c r="A77" i="7" s="1"/>
  <c r="A79" i="7" s="1"/>
  <c r="A81" i="7" s="1"/>
  <c r="A86" i="7" s="1"/>
  <c r="A88" i="7" s="1"/>
  <c r="A90" i="7" s="1"/>
  <c r="A92" i="7" s="1"/>
  <c r="A94" i="7" s="1"/>
  <c r="A96" i="7" s="1"/>
  <c r="A98" i="7" s="1"/>
  <c r="A100" i="7" s="1"/>
  <c r="A102" i="7" s="1"/>
  <c r="A104" i="7" s="1"/>
  <c r="A109" i="7" s="1"/>
  <c r="A111" i="7" s="1"/>
  <c r="A113" i="7" s="1"/>
  <c r="A115" i="7" s="1"/>
  <c r="A117" i="7" s="1"/>
  <c r="A119" i="7" s="1"/>
  <c r="A121" i="7" s="1"/>
  <c r="A123" i="7" s="1"/>
  <c r="A125" i="7" s="1"/>
  <c r="A127" i="7" s="1"/>
  <c r="A132" i="7" s="1"/>
  <c r="A134" i="7" s="1"/>
  <c r="A136" i="7" s="1"/>
  <c r="A138" i="7" s="1"/>
  <c r="A140" i="7" s="1"/>
  <c r="A142" i="7" s="1"/>
  <c r="A144" i="7" s="1"/>
  <c r="A146" i="7" s="1"/>
  <c r="A148" i="7" s="1"/>
  <c r="A150" i="7" s="1"/>
  <c r="A155" i="7" s="1"/>
  <c r="A157" i="7" s="1"/>
  <c r="A159" i="7" s="1"/>
  <c r="A161" i="7" s="1"/>
  <c r="A163" i="7" s="1"/>
  <c r="A165" i="7" s="1"/>
  <c r="A167" i="7" s="1"/>
  <c r="A169" i="7" s="1"/>
  <c r="A171" i="7" s="1"/>
  <c r="A173" i="7" s="1"/>
  <c r="A178" i="7" s="1"/>
  <c r="A180" i="7" s="1"/>
  <c r="A182" i="7" s="1"/>
  <c r="A184" i="7" s="1"/>
  <c r="A186" i="7" s="1"/>
  <c r="A188" i="7" s="1"/>
  <c r="A190" i="7" s="1"/>
  <c r="A192" i="7" s="1"/>
  <c r="A194" i="7" s="1"/>
  <c r="A196" i="7" s="1"/>
  <c r="A201" i="7" s="1"/>
  <c r="A203" i="7" s="1"/>
  <c r="A205" i="7" s="1"/>
  <c r="A207" i="7" s="1"/>
  <c r="A209" i="7" s="1"/>
  <c r="A211" i="7" s="1"/>
  <c r="A213" i="7" s="1"/>
  <c r="A215" i="7" s="1"/>
  <c r="A217" i="7" s="1"/>
  <c r="A219" i="7" s="1"/>
  <c r="A224" i="7" s="1"/>
  <c r="A226" i="7" s="1"/>
  <c r="A228" i="7" s="1"/>
  <c r="A230" i="7" s="1"/>
  <c r="A232" i="7" s="1"/>
  <c r="A234" i="7" s="1"/>
  <c r="A236" i="7" s="1"/>
  <c r="A238" i="7" s="1"/>
  <c r="A240" i="7" s="1"/>
  <c r="A242" i="7" s="1"/>
  <c r="A247" i="7" s="1"/>
  <c r="A249" i="7" s="1"/>
  <c r="A251" i="7" s="1"/>
  <c r="A253" i="7" s="1"/>
  <c r="A255" i="7" s="1"/>
  <c r="A257" i="7" s="1"/>
  <c r="A259" i="7" s="1"/>
  <c r="A261" i="7" s="1"/>
  <c r="A263" i="7" s="1"/>
  <c r="A265" i="7" s="1"/>
  <c r="A270" i="7" s="1"/>
  <c r="A272" i="7" s="1"/>
  <c r="A274" i="7" s="1"/>
  <c r="A276" i="7" s="1"/>
  <c r="A278" i="7" s="1"/>
  <c r="A280" i="7" s="1"/>
  <c r="A282" i="7" s="1"/>
  <c r="A284" i="7" s="1"/>
  <c r="A286" i="7" s="1"/>
  <c r="A288" i="7" s="1"/>
  <c r="A293" i="7" s="1"/>
  <c r="A295" i="7" s="1"/>
  <c r="A297" i="7" s="1"/>
  <c r="A299" i="7" s="1"/>
  <c r="A301" i="7" s="1"/>
  <c r="A303" i="7" s="1"/>
  <c r="A305" i="7" s="1"/>
  <c r="A307" i="7" s="1"/>
  <c r="A309" i="7" s="1"/>
  <c r="A311" i="7" s="1"/>
  <c r="A316" i="7" s="1"/>
  <c r="A318" i="7" s="1"/>
  <c r="A320" i="7" s="1"/>
  <c r="A322" i="7" s="1"/>
  <c r="A324" i="7" s="1"/>
  <c r="A326" i="7" s="1"/>
  <c r="A328" i="7" s="1"/>
  <c r="A330" i="7" s="1"/>
  <c r="A332" i="7" s="1"/>
  <c r="A334" i="7" s="1"/>
  <c r="A339" i="7" s="1"/>
  <c r="A341" i="7" s="1"/>
  <c r="A343" i="7" s="1"/>
  <c r="A345" i="7" s="1"/>
  <c r="A347" i="7" s="1"/>
  <c r="A349" i="7" s="1"/>
  <c r="A351" i="7" s="1"/>
  <c r="A353" i="7" s="1"/>
  <c r="A355" i="7" s="1"/>
  <c r="A357" i="7" s="1"/>
  <c r="A362" i="7" s="1"/>
  <c r="A364" i="7" s="1"/>
  <c r="A366" i="7" s="1"/>
  <c r="A368" i="7" s="1"/>
  <c r="A370" i="7" s="1"/>
  <c r="A372" i="7" s="1"/>
  <c r="A374" i="7" s="1"/>
  <c r="A376" i="7" s="1"/>
  <c r="A378" i="7" s="1"/>
  <c r="A380" i="7" s="1"/>
  <c r="A385" i="7" s="1"/>
  <c r="A387" i="7" s="1"/>
  <c r="A389" i="7" s="1"/>
  <c r="A391" i="7" s="1"/>
  <c r="A393" i="7" s="1"/>
  <c r="A395" i="7" s="1"/>
  <c r="A397" i="7" s="1"/>
  <c r="A399" i="7" s="1"/>
  <c r="A401" i="7" s="1"/>
  <c r="A403" i="7" s="1"/>
  <c r="A408" i="7" s="1"/>
  <c r="A410" i="7" s="1"/>
  <c r="A412" i="7" s="1"/>
  <c r="A414" i="7" s="1"/>
  <c r="A416" i="7" s="1"/>
  <c r="A418" i="7" s="1"/>
  <c r="A420" i="7" s="1"/>
  <c r="A422" i="7" s="1"/>
  <c r="A424" i="7" s="1"/>
  <c r="A426" i="7" s="1"/>
  <c r="A431" i="7" s="1"/>
  <c r="A433" i="7" s="1"/>
  <c r="A435" i="7" s="1"/>
  <c r="A437" i="7" s="1"/>
  <c r="A439" i="7" s="1"/>
  <c r="A441" i="7" s="1"/>
  <c r="A443" i="7" s="1"/>
  <c r="A445" i="7" s="1"/>
  <c r="A447" i="7" s="1"/>
  <c r="A449" i="7" s="1"/>
  <c r="A451" i="7" s="1"/>
  <c r="A453" i="7" s="1"/>
  <c r="A455" i="7" s="1"/>
  <c r="A457" i="7" s="1"/>
  <c r="A459" i="7" s="1"/>
  <c r="A461" i="7" s="1"/>
  <c r="A463" i="7" s="1"/>
  <c r="A465" i="7" s="1"/>
  <c r="A467" i="7" s="1"/>
  <c r="A469" i="7" s="1"/>
  <c r="A471" i="7" s="1"/>
  <c r="A473" i="7" s="1"/>
  <c r="A478" i="7" s="1"/>
  <c r="A480" i="7" s="1"/>
  <c r="A482" i="7" s="1"/>
  <c r="A484" i="7" s="1"/>
  <c r="A486" i="7" s="1"/>
  <c r="A488" i="7" s="1"/>
  <c r="A490" i="7" s="1"/>
  <c r="A492" i="7" s="1"/>
  <c r="A494" i="7" s="1"/>
  <c r="A496" i="7" s="1"/>
  <c r="A498" i="7" s="1"/>
  <c r="A500" i="7" s="1"/>
  <c r="A502" i="7" s="1"/>
  <c r="A504" i="7" s="1"/>
  <c r="A506" i="7" s="1"/>
  <c r="A508" i="7" s="1"/>
  <c r="A510" i="7" s="1"/>
  <c r="A512" i="7" s="1"/>
  <c r="A514" i="7" s="1"/>
  <c r="A516" i="7" s="1"/>
  <c r="A518" i="7" s="1"/>
  <c r="A520" i="7" s="1"/>
  <c r="A525" i="7" s="1"/>
  <c r="A527" i="7" s="1"/>
  <c r="A529" i="7" s="1"/>
  <c r="A531" i="7" s="1"/>
  <c r="A533" i="7" s="1"/>
  <c r="A535" i="7" s="1"/>
  <c r="A537" i="7" s="1"/>
  <c r="A539" i="7" s="1"/>
  <c r="A541" i="7" s="1"/>
  <c r="A543" i="7" s="1"/>
  <c r="A545" i="7" s="1"/>
  <c r="A547" i="7" s="1"/>
  <c r="A549" i="7" s="1"/>
  <c r="A551" i="7" s="1"/>
  <c r="A553" i="7" s="1"/>
  <c r="A555" i="7" s="1"/>
  <c r="A557" i="7" s="1"/>
  <c r="A559" i="7" s="1"/>
  <c r="A561" i="7" s="1"/>
  <c r="A563" i="7" s="1"/>
  <c r="A565" i="7" s="1"/>
  <c r="A567" i="7" s="1"/>
  <c r="A572" i="7" s="1"/>
  <c r="A574" i="7" s="1"/>
  <c r="A576" i="7" s="1"/>
  <c r="A578" i="7" s="1"/>
  <c r="A580" i="7" s="1"/>
  <c r="A582" i="7" s="1"/>
  <c r="A584" i="7" s="1"/>
  <c r="A586" i="7" s="1"/>
  <c r="A588" i="7" s="1"/>
  <c r="A590" i="7" s="1"/>
  <c r="A592" i="7" s="1"/>
  <c r="A594" i="7" s="1"/>
  <c r="A596" i="7" s="1"/>
  <c r="A598" i="7" s="1"/>
  <c r="A600" i="7" s="1"/>
  <c r="A602" i="7" s="1"/>
  <c r="A604" i="7" s="1"/>
  <c r="A606" i="7" s="1"/>
  <c r="A608" i="7" s="1"/>
  <c r="A610" i="7" s="1"/>
  <c r="A612" i="7" s="1"/>
  <c r="A614" i="7" s="1"/>
  <c r="A619" i="7" s="1"/>
  <c r="A621" i="7" s="1"/>
  <c r="A623" i="7" s="1"/>
  <c r="A625" i="7" s="1"/>
  <c r="A627" i="7" s="1"/>
  <c r="A629" i="7" s="1"/>
  <c r="A631" i="7" s="1"/>
  <c r="A633" i="7" s="1"/>
  <c r="A635" i="7" s="1"/>
  <c r="A637" i="7" s="1"/>
  <c r="A639" i="7" s="1"/>
  <c r="A641" i="7" s="1"/>
  <c r="A643" i="7" s="1"/>
  <c r="A645" i="7" s="1"/>
  <c r="A647" i="7" s="1"/>
  <c r="A649" i="7" s="1"/>
  <c r="A651" i="7" s="1"/>
  <c r="A653" i="7" s="1"/>
  <c r="A655" i="7" s="1"/>
  <c r="A657" i="7" s="1"/>
  <c r="A659" i="7" s="1"/>
  <c r="A661" i="7" s="1"/>
  <c r="A666" i="7" s="1"/>
  <c r="A668" i="7" s="1"/>
  <c r="A670" i="7" s="1"/>
  <c r="A672" i="7" s="1"/>
  <c r="A674" i="7" s="1"/>
  <c r="A676" i="7" s="1"/>
  <c r="A678" i="7" s="1"/>
  <c r="A680" i="7" s="1"/>
  <c r="A682" i="7" s="1"/>
  <c r="A684" i="7" s="1"/>
  <c r="A686" i="7" s="1"/>
  <c r="A688" i="7" s="1"/>
  <c r="A690" i="7" s="1"/>
  <c r="A692" i="7" s="1"/>
  <c r="A694" i="7" s="1"/>
  <c r="A696" i="7" s="1"/>
  <c r="A698" i="7" s="1"/>
  <c r="A700" i="7" s="1"/>
  <c r="A702" i="7" s="1"/>
  <c r="A704" i="7" s="1"/>
  <c r="A706" i="7" s="1"/>
  <c r="A708" i="7" s="1"/>
  <c r="A713" i="7" s="1"/>
  <c r="A715" i="7" s="1"/>
  <c r="A717" i="7" s="1"/>
  <c r="A719" i="7" s="1"/>
  <c r="A721" i="7" s="1"/>
  <c r="A723" i="7" s="1"/>
  <c r="A725" i="7" s="1"/>
  <c r="A727" i="7" s="1"/>
  <c r="A729" i="7" s="1"/>
  <c r="A731" i="7" s="1"/>
  <c r="A733" i="7" s="1"/>
  <c r="A735" i="7" s="1"/>
  <c r="A737" i="7" s="1"/>
  <c r="A739" i="7" s="1"/>
  <c r="A741" i="7" s="1"/>
  <c r="A743" i="7" s="1"/>
  <c r="A745" i="7" s="1"/>
  <c r="A747" i="7" s="1"/>
  <c r="A749" i="7" s="1"/>
  <c r="A751" i="7" s="1"/>
  <c r="A753" i="7" s="1"/>
  <c r="A755" i="7" s="1"/>
  <c r="A760" i="7" s="1"/>
  <c r="A762" i="7" s="1"/>
  <c r="A764" i="7" s="1"/>
  <c r="A766" i="7" s="1"/>
  <c r="A768" i="7" s="1"/>
  <c r="A770" i="7" s="1"/>
  <c r="A772" i="7" s="1"/>
  <c r="A774" i="7" s="1"/>
  <c r="A776" i="7" s="1"/>
  <c r="A778" i="7" s="1"/>
  <c r="A780" i="7" s="1"/>
  <c r="A782" i="7" s="1"/>
  <c r="A784" i="7" s="1"/>
  <c r="A786" i="7" s="1"/>
  <c r="A788" i="7" s="1"/>
  <c r="A790" i="7" s="1"/>
  <c r="A792" i="7" s="1"/>
  <c r="A794" i="7" s="1"/>
  <c r="A796" i="7" s="1"/>
  <c r="A798" i="7" s="1"/>
  <c r="A800" i="7" s="1"/>
  <c r="A802" i="7" s="1"/>
  <c r="A807" i="7" s="1"/>
  <c r="A809" i="7" s="1"/>
  <c r="A811" i="7" s="1"/>
  <c r="A813" i="7" s="1"/>
  <c r="A815" i="7" s="1"/>
  <c r="A817" i="7" s="1"/>
  <c r="A819" i="7" s="1"/>
  <c r="A821" i="7" s="1"/>
  <c r="A823" i="7" s="1"/>
  <c r="A825" i="7" s="1"/>
  <c r="A827" i="7" s="1"/>
  <c r="A829" i="7" s="1"/>
  <c r="A831" i="7" s="1"/>
  <c r="A833" i="7" s="1"/>
  <c r="A835" i="7" s="1"/>
  <c r="A837" i="7" s="1"/>
  <c r="A839" i="7" s="1"/>
  <c r="A841" i="7" s="1"/>
  <c r="A843" i="7" s="1"/>
  <c r="A845" i="7" s="1"/>
  <c r="A847" i="7" s="1"/>
  <c r="A849" i="7" s="1"/>
  <c r="A854" i="7" s="1"/>
  <c r="A856" i="7" s="1"/>
  <c r="A858" i="7" s="1"/>
  <c r="A860" i="7" s="1"/>
  <c r="A862" i="7" s="1"/>
  <c r="A864" i="7" s="1"/>
  <c r="A866" i="7" s="1"/>
  <c r="A868" i="7" s="1"/>
  <c r="A870" i="7" s="1"/>
  <c r="A872" i="7" s="1"/>
  <c r="A874" i="7" s="1"/>
  <c r="A876" i="7" s="1"/>
  <c r="A878" i="7" s="1"/>
  <c r="A880" i="7" s="1"/>
  <c r="A882" i="7" s="1"/>
  <c r="A884" i="7" s="1"/>
  <c r="A886" i="7" s="1"/>
  <c r="A888" i="7" s="1"/>
  <c r="A890" i="7" s="1"/>
  <c r="A892" i="7" s="1"/>
  <c r="A894" i="7" s="1"/>
  <c r="A896" i="7" s="1"/>
  <c r="A901" i="7" s="1"/>
  <c r="A903" i="7" s="1"/>
  <c r="A905" i="7" s="1"/>
  <c r="A907" i="7" s="1"/>
  <c r="A909" i="7" s="1"/>
  <c r="A911" i="7" s="1"/>
  <c r="A913" i="7" s="1"/>
  <c r="A915" i="7" s="1"/>
  <c r="A917" i="7" s="1"/>
  <c r="A919" i="7" s="1"/>
  <c r="A921" i="7" s="1"/>
  <c r="A923" i="7" s="1"/>
  <c r="A925" i="7" s="1"/>
  <c r="A927" i="7" s="1"/>
  <c r="A929" i="7" s="1"/>
  <c r="A931" i="7" s="1"/>
  <c r="A933" i="7" s="1"/>
  <c r="A935" i="7" s="1"/>
  <c r="A937" i="7" s="1"/>
  <c r="A939" i="7" s="1"/>
  <c r="A941" i="7" s="1"/>
  <c r="A943" i="7" s="1"/>
  <c r="A948" i="7" s="1"/>
  <c r="A950" i="7" s="1"/>
  <c r="A952" i="7" s="1"/>
  <c r="A954" i="7" s="1"/>
  <c r="A956" i="7" s="1"/>
  <c r="A958" i="7" s="1"/>
  <c r="A960" i="7" s="1"/>
  <c r="A962" i="7" s="1"/>
  <c r="A964" i="7" s="1"/>
  <c r="A966" i="7" s="1"/>
  <c r="A968" i="7" s="1"/>
  <c r="A970" i="7" s="1"/>
  <c r="A972" i="7" s="1"/>
  <c r="A974" i="7" s="1"/>
  <c r="A976" i="7" s="1"/>
  <c r="A978" i="7" s="1"/>
  <c r="A980" i="7" s="1"/>
  <c r="A982" i="7" s="1"/>
  <c r="A984" i="7" s="1"/>
  <c r="A986" i="7" s="1"/>
  <c r="A988" i="7" s="1"/>
  <c r="A990" i="7" s="1"/>
  <c r="A995" i="7" s="1"/>
  <c r="A997" i="7" s="1"/>
  <c r="A999" i="7" s="1"/>
  <c r="A1001" i="7" s="1"/>
  <c r="A1003" i="7" s="1"/>
  <c r="A1005" i="7" s="1"/>
  <c r="A1007" i="7" s="1"/>
  <c r="A1009" i="7" s="1"/>
  <c r="A1011" i="7" s="1"/>
  <c r="A1013" i="7" s="1"/>
  <c r="A1015" i="7" s="1"/>
  <c r="A1017" i="7" s="1"/>
  <c r="A1019" i="7" s="1"/>
  <c r="A1021" i="7" s="1"/>
  <c r="A1023" i="7" s="1"/>
  <c r="A1025" i="7" s="1"/>
  <c r="A1027" i="7" s="1"/>
  <c r="A1029" i="7" s="1"/>
  <c r="A1031" i="7" s="1"/>
  <c r="A1033" i="7" s="1"/>
  <c r="A1035" i="7" s="1"/>
  <c r="A1037" i="7" s="1"/>
  <c r="A1042" i="7" s="1"/>
  <c r="A1044" i="7" s="1"/>
  <c r="A1046" i="7" s="1"/>
  <c r="A1048" i="7" s="1"/>
  <c r="A1050" i="7" s="1"/>
  <c r="A1052" i="7" s="1"/>
  <c r="A1054" i="7" s="1"/>
  <c r="A1056" i="7" s="1"/>
  <c r="A1058" i="7" s="1"/>
  <c r="A1060" i="7" s="1"/>
  <c r="A1062" i="7" s="1"/>
  <c r="A1064" i="7" s="1"/>
  <c r="A1066" i="7" s="1"/>
  <c r="A1068" i="7" s="1"/>
  <c r="A1070" i="7" s="1"/>
  <c r="A1072" i="7" s="1"/>
  <c r="A1074" i="7" s="1"/>
  <c r="A1076" i="7" s="1"/>
  <c r="A1078" i="7" s="1"/>
  <c r="A1080" i="7" s="1"/>
  <c r="A1082" i="7" s="1"/>
  <c r="A1084" i="7" s="1"/>
  <c r="A1089" i="7" s="1"/>
  <c r="A1091" i="7" s="1"/>
  <c r="A1093" i="7" s="1"/>
  <c r="A1095" i="7" s="1"/>
  <c r="A1097" i="7" s="1"/>
  <c r="A1099" i="7" s="1"/>
  <c r="A1101" i="7" s="1"/>
  <c r="A1103" i="7" s="1"/>
  <c r="A1105" i="7" s="1"/>
  <c r="A1107" i="7" s="1"/>
  <c r="A1109" i="7" s="1"/>
  <c r="A1111" i="7" s="1"/>
  <c r="A1113" i="7" s="1"/>
  <c r="A1115" i="7" s="1"/>
  <c r="A1117" i="7" s="1"/>
  <c r="A1119" i="7" s="1"/>
  <c r="A1121" i="7" s="1"/>
  <c r="A1123" i="7" s="1"/>
  <c r="A1125" i="7" s="1"/>
  <c r="A1127" i="7" s="1"/>
  <c r="A1129" i="7" s="1"/>
  <c r="A1131" i="7" s="1"/>
  <c r="A1136" i="7" s="1"/>
  <c r="A1138" i="7" s="1"/>
  <c r="A1140" i="7" s="1"/>
  <c r="A1142" i="7" s="1"/>
  <c r="A1144" i="7" s="1"/>
  <c r="A1146" i="7" s="1"/>
  <c r="A1148" i="7" s="1"/>
  <c r="A1150" i="7" s="1"/>
  <c r="A1152" i="7" s="1"/>
  <c r="A1154" i="7" s="1"/>
  <c r="A1156" i="7" s="1"/>
  <c r="A1158" i="7" s="1"/>
  <c r="A1160" i="7" s="1"/>
  <c r="A1162" i="7" s="1"/>
  <c r="A1164" i="7" s="1"/>
  <c r="A1166" i="7" s="1"/>
  <c r="A1168" i="7" s="1"/>
  <c r="A1170" i="7" s="1"/>
  <c r="A1172" i="7" s="1"/>
  <c r="A1174" i="7" s="1"/>
  <c r="A1176" i="7" s="1"/>
  <c r="A1178" i="7" s="1"/>
  <c r="A1183" i="7" s="1"/>
  <c r="A1185" i="7" s="1"/>
  <c r="A1187" i="7" s="1"/>
  <c r="A1189" i="7" s="1"/>
  <c r="A1191" i="7" s="1"/>
  <c r="A1193" i="7" s="1"/>
  <c r="A1195" i="7" s="1"/>
  <c r="A1197" i="7" s="1"/>
  <c r="A1199" i="7" s="1"/>
  <c r="A1201" i="7" s="1"/>
  <c r="A1203" i="7" s="1"/>
  <c r="A1205" i="7" s="1"/>
  <c r="A1207" i="7" s="1"/>
  <c r="A1209" i="7" s="1"/>
  <c r="A1211" i="7" s="1"/>
  <c r="A1213" i="7" s="1"/>
  <c r="A1215" i="7" s="1"/>
  <c r="A1217" i="7" s="1"/>
  <c r="A1219" i="7" s="1"/>
  <c r="A1221" i="7" s="1"/>
  <c r="A1223" i="7" s="1"/>
  <c r="A1225" i="7" s="1"/>
  <c r="A1230" i="7" s="1"/>
  <c r="A1232" i="7" s="1"/>
  <c r="A1234" i="7" s="1"/>
  <c r="A1236" i="7" s="1"/>
  <c r="A1238" i="7" s="1"/>
  <c r="A1240" i="7" s="1"/>
  <c r="A1242" i="7" s="1"/>
  <c r="A1244" i="7" s="1"/>
  <c r="A1246" i="7" s="1"/>
  <c r="A1248" i="7" s="1"/>
  <c r="A1250" i="7" s="1"/>
  <c r="A1252" i="7" s="1"/>
  <c r="A1254" i="7" s="1"/>
  <c r="A1256" i="7" s="1"/>
  <c r="A1258" i="7" s="1"/>
  <c r="A1260" i="7" s="1"/>
  <c r="A1262" i="7" s="1"/>
  <c r="A1264" i="7" s="1"/>
  <c r="A1266" i="7" s="1"/>
  <c r="A1268" i="7" s="1"/>
  <c r="A1270" i="7" s="1"/>
  <c r="A1272" i="7" s="1"/>
  <c r="A1277" i="7" s="1"/>
  <c r="A1279" i="7" s="1"/>
  <c r="A1281" i="7" s="1"/>
  <c r="A1283" i="7" s="1"/>
  <c r="A1285" i="7" s="1"/>
  <c r="A1287" i="7" s="1"/>
  <c r="A1289" i="7" s="1"/>
  <c r="A1291" i="7" s="1"/>
  <c r="A1293" i="7" s="1"/>
  <c r="A1295" i="7" s="1"/>
  <c r="A1297" i="7" s="1"/>
  <c r="A1299" i="7" s="1"/>
  <c r="A1301" i="7" s="1"/>
  <c r="A1303" i="7" s="1"/>
  <c r="A1305" i="7" s="1"/>
  <c r="A1307" i="7" s="1"/>
  <c r="A1309" i="7" s="1"/>
  <c r="A1311" i="7" s="1"/>
  <c r="A1316" i="7" s="1"/>
  <c r="A1318" i="7" s="1"/>
  <c r="A1320" i="7" s="1"/>
  <c r="A1322" i="7" s="1"/>
  <c r="A1324" i="7" s="1"/>
  <c r="A1326" i="7" s="1"/>
  <c r="A1328" i="7" s="1"/>
  <c r="A1330" i="7" s="1"/>
  <c r="A1332" i="7" s="1"/>
  <c r="A1334" i="7" s="1"/>
  <c r="A1336" i="7" s="1"/>
  <c r="A1338" i="7" s="1"/>
  <c r="A1340" i="7" s="1"/>
  <c r="A1342" i="7" s="1"/>
  <c r="A1344" i="7" s="1"/>
  <c r="A1346" i="7" s="1"/>
  <c r="A1348" i="7" s="1"/>
  <c r="A1350" i="7" s="1"/>
  <c r="A1355" i="7" s="1"/>
  <c r="A1357" i="7" s="1"/>
  <c r="A1359" i="7" s="1"/>
  <c r="A1361" i="7" s="1"/>
  <c r="A1363" i="7" s="1"/>
  <c r="A1365" i="7" s="1"/>
  <c r="A1367" i="7" s="1"/>
  <c r="A1369" i="7" s="1"/>
  <c r="A1371" i="7" s="1"/>
  <c r="A1373" i="7" s="1"/>
  <c r="A1375" i="7" s="1"/>
  <c r="A1377" i="7" s="1"/>
  <c r="A1379" i="7" s="1"/>
  <c r="A1381" i="7" s="1"/>
  <c r="A1383" i="7" s="1"/>
  <c r="A1385" i="7" s="1"/>
  <c r="A1387" i="7" s="1"/>
  <c r="A1389" i="7" s="1"/>
  <c r="A1394" i="7" s="1"/>
  <c r="A1396" i="7" s="1"/>
  <c r="A1398" i="7" s="1"/>
  <c r="A1400" i="7" s="1"/>
  <c r="A1402" i="7" s="1"/>
  <c r="A1404" i="7" s="1"/>
  <c r="A1406" i="7" s="1"/>
  <c r="A1408" i="7" s="1"/>
  <c r="A1410" i="7" s="1"/>
  <c r="A1412" i="7" s="1"/>
  <c r="A1414" i="7" s="1"/>
  <c r="A1416" i="7" s="1"/>
  <c r="A1418" i="7" s="1"/>
  <c r="A1420" i="7" s="1"/>
  <c r="A1422" i="7" s="1"/>
  <c r="A1424" i="7" s="1"/>
  <c r="A1426" i="7" s="1"/>
  <c r="A1428" i="7" s="1"/>
  <c r="A1433" i="7" s="1"/>
  <c r="A1435" i="7" s="1"/>
  <c r="A1437" i="7" s="1"/>
  <c r="A1439" i="7" s="1"/>
  <c r="A1441" i="7" s="1"/>
  <c r="A1443" i="7" s="1"/>
  <c r="A1445" i="7" s="1"/>
  <c r="A1447" i="7" s="1"/>
  <c r="A1449" i="7" s="1"/>
  <c r="A1451" i="7" s="1"/>
  <c r="A1453" i="7" s="1"/>
  <c r="A1455" i="7" s="1"/>
  <c r="A1457" i="7" s="1"/>
  <c r="A1459" i="7" s="1"/>
  <c r="A1461" i="7" s="1"/>
  <c r="A1463" i="7" s="1"/>
  <c r="A1465" i="7" s="1"/>
  <c r="A1467" i="7" s="1"/>
  <c r="A1472" i="7" s="1"/>
  <c r="A1474" i="7" s="1"/>
  <c r="A1476" i="7" s="1"/>
  <c r="A1478" i="7" s="1"/>
  <c r="A1480" i="7" s="1"/>
  <c r="A1482" i="7" s="1"/>
  <c r="A1484" i="7" s="1"/>
  <c r="A1486" i="7" s="1"/>
  <c r="A1488" i="7" s="1"/>
  <c r="A1490" i="7" s="1"/>
  <c r="A1492" i="7" s="1"/>
  <c r="A1494" i="7" s="1"/>
  <c r="A1496" i="7" s="1"/>
  <c r="A1498" i="7" s="1"/>
  <c r="A1500" i="7" s="1"/>
  <c r="A1502" i="7" s="1"/>
  <c r="A1504" i="7" s="1"/>
  <c r="A1506" i="7" s="1"/>
  <c r="A1511" i="7" s="1"/>
  <c r="A1513" i="7" s="1"/>
  <c r="A1515" i="7" s="1"/>
  <c r="A1517" i="7" s="1"/>
  <c r="A1519" i="7" s="1"/>
  <c r="A1521" i="7" s="1"/>
  <c r="A1523" i="7" s="1"/>
  <c r="A1525" i="7" s="1"/>
  <c r="A1527" i="7" s="1"/>
  <c r="A1529" i="7" s="1"/>
  <c r="A1531" i="7" s="1"/>
  <c r="A1533" i="7" s="1"/>
  <c r="A1535" i="7" s="1"/>
  <c r="A1537" i="7" s="1"/>
  <c r="A1539" i="7" s="1"/>
  <c r="A1541" i="7" s="1"/>
  <c r="A1543" i="7" s="1"/>
  <c r="A1545" i="7" s="1"/>
  <c r="A1550" i="7" s="1"/>
  <c r="A1552" i="7" s="1"/>
  <c r="A1554" i="7" s="1"/>
  <c r="A1556" i="7" s="1"/>
  <c r="A1558" i="7" s="1"/>
  <c r="A1560" i="7" s="1"/>
  <c r="A1562" i="7" s="1"/>
  <c r="A1564" i="7" s="1"/>
  <c r="A1566" i="7" s="1"/>
  <c r="A1568" i="7" s="1"/>
  <c r="A1570" i="7" s="1"/>
  <c r="A1572" i="7" s="1"/>
  <c r="A1574" i="7" s="1"/>
  <c r="A1576" i="7" s="1"/>
  <c r="A1578" i="7" s="1"/>
  <c r="A1580" i="7" s="1"/>
  <c r="A1582" i="7" s="1"/>
  <c r="A1584" i="7" s="1"/>
  <c r="A1589" i="7" s="1"/>
  <c r="A1591" i="7" s="1"/>
  <c r="A1593" i="7" s="1"/>
  <c r="A1595" i="7" s="1"/>
  <c r="A1597" i="7" s="1"/>
  <c r="A1599" i="7" s="1"/>
  <c r="A1601" i="7" s="1"/>
  <c r="A1603" i="7" s="1"/>
  <c r="A1605" i="7" s="1"/>
  <c r="A1607" i="7" s="1"/>
  <c r="A1609" i="7" s="1"/>
  <c r="A1611" i="7" s="1"/>
  <c r="A1613" i="7" s="1"/>
  <c r="A1615" i="7" s="1"/>
  <c r="A1617" i="7" s="1"/>
  <c r="A1619" i="7" s="1"/>
  <c r="A1621" i="7" s="1"/>
  <c r="A1623" i="7" s="1"/>
  <c r="A1628" i="7" s="1"/>
  <c r="A1630" i="7" s="1"/>
  <c r="A1632" i="7" s="1"/>
  <c r="A1634" i="7" s="1"/>
  <c r="A1636" i="7" s="1"/>
  <c r="A1638" i="7" s="1"/>
  <c r="A1640" i="7" s="1"/>
  <c r="A1642" i="7" s="1"/>
  <c r="A1644" i="7" s="1"/>
  <c r="A1646" i="7" s="1"/>
  <c r="A1648" i="7" s="1"/>
  <c r="A1650" i="7" s="1"/>
  <c r="A1652" i="7" s="1"/>
  <c r="A1654" i="7" s="1"/>
  <c r="A1656" i="7" s="1"/>
  <c r="A1658" i="7" s="1"/>
  <c r="A1660" i="7" s="1"/>
  <c r="A1662" i="7" s="1"/>
  <c r="A1667" i="7" s="1"/>
  <c r="A1669" i="7" s="1"/>
  <c r="A1671" i="7" s="1"/>
  <c r="A1673" i="7" s="1"/>
  <c r="A1675" i="7" s="1"/>
  <c r="A1677" i="7" s="1"/>
  <c r="A1679" i="7" s="1"/>
  <c r="A1681" i="7" s="1"/>
  <c r="A1683" i="7" s="1"/>
  <c r="A1685" i="7" s="1"/>
  <c r="A1687" i="7" s="1"/>
  <c r="A1689" i="7" s="1"/>
  <c r="A1691" i="7" s="1"/>
  <c r="A1693" i="7" s="1"/>
  <c r="A1695" i="7" s="1"/>
  <c r="A1697" i="7" s="1"/>
  <c r="A1699" i="7" s="1"/>
  <c r="A1701" i="7" s="1"/>
  <c r="A1706" i="7" s="1"/>
  <c r="A1708" i="7" s="1"/>
  <c r="A1710" i="7" s="1"/>
  <c r="A1712" i="7" s="1"/>
  <c r="A1714" i="7" s="1"/>
  <c r="A1716" i="7" s="1"/>
  <c r="A1718" i="7" s="1"/>
  <c r="A1720" i="7" s="1"/>
  <c r="A1722" i="7" s="1"/>
  <c r="A1724" i="7" s="1"/>
  <c r="A1726" i="7" s="1"/>
  <c r="A1728" i="7" s="1"/>
  <c r="A1730" i="7" s="1"/>
  <c r="A1732" i="7" s="1"/>
  <c r="A1734" i="7" s="1"/>
  <c r="A1736" i="7" s="1"/>
  <c r="A1738" i="7" s="1"/>
  <c r="A1740" i="7" s="1"/>
  <c r="A1745" i="7" s="1"/>
  <c r="A1747" i="7" s="1"/>
  <c r="A1749" i="7" s="1"/>
  <c r="A1751" i="7" s="1"/>
  <c r="A1753" i="7" s="1"/>
  <c r="A1755" i="7" s="1"/>
  <c r="A1757" i="7" s="1"/>
  <c r="A1759" i="7" s="1"/>
  <c r="A1761" i="7" s="1"/>
  <c r="A1763" i="7" s="1"/>
  <c r="A1765" i="7" s="1"/>
  <c r="A1767" i="7" s="1"/>
  <c r="A1769" i="7" s="1"/>
  <c r="A1771" i="7" s="1"/>
  <c r="A1773" i="7" s="1"/>
  <c r="A1775" i="7" s="1"/>
  <c r="A1777" i="7" s="1"/>
  <c r="A1779" i="7" s="1"/>
  <c r="A1784" i="7" s="1"/>
  <c r="A1786" i="7" s="1"/>
  <c r="A1788" i="7" s="1"/>
  <c r="A1790" i="7" s="1"/>
  <c r="A1792" i="7" s="1"/>
  <c r="A1794" i="7" s="1"/>
  <c r="A1796" i="7" s="1"/>
  <c r="A1798" i="7" s="1"/>
  <c r="A1800" i="7" s="1"/>
  <c r="A1802" i="7" s="1"/>
  <c r="A1804" i="7" s="1"/>
  <c r="A1806" i="7" s="1"/>
  <c r="A1808" i="7" s="1"/>
  <c r="A1810" i="7" s="1"/>
  <c r="A1812" i="7" s="1"/>
  <c r="A1814" i="7" s="1"/>
  <c r="A1816" i="7" s="1"/>
  <c r="A1818" i="7" s="1"/>
  <c r="A1823" i="7" s="1"/>
  <c r="A1825" i="7" s="1"/>
  <c r="A1827" i="7" s="1"/>
  <c r="A1829" i="7" s="1"/>
  <c r="A1831" i="7" s="1"/>
  <c r="A1833" i="7" s="1"/>
  <c r="A1835" i="7" s="1"/>
  <c r="A1837" i="7" s="1"/>
  <c r="A1839" i="7" s="1"/>
  <c r="A1841" i="7" s="1"/>
  <c r="A1843" i="7" s="1"/>
  <c r="A1845" i="7" s="1"/>
  <c r="A1847" i="7" s="1"/>
  <c r="A1849" i="7" s="1"/>
  <c r="A1851" i="7" s="1"/>
  <c r="A1853" i="7" s="1"/>
  <c r="A1855" i="7" s="1"/>
  <c r="A1857" i="7" s="1"/>
  <c r="A1862" i="7" s="1"/>
  <c r="A1864" i="7" s="1"/>
  <c r="A1866" i="7" s="1"/>
  <c r="A1868" i="7" s="1"/>
  <c r="A1870" i="7" s="1"/>
  <c r="A1872" i="7" s="1"/>
  <c r="A1874" i="7" s="1"/>
  <c r="A1876" i="7" s="1"/>
  <c r="A1878" i="7" s="1"/>
  <c r="A1880" i="7" s="1"/>
  <c r="A1882" i="7" s="1"/>
  <c r="A1884" i="7" s="1"/>
  <c r="A1886" i="7" s="1"/>
  <c r="A1888" i="7" s="1"/>
  <c r="A1890" i="7" s="1"/>
  <c r="A1892" i="7" s="1"/>
  <c r="A1894" i="7" s="1"/>
  <c r="A1896" i="7" s="1"/>
  <c r="A1901" i="7" s="1"/>
  <c r="A1903" i="7" s="1"/>
  <c r="A1905" i="7" s="1"/>
  <c r="A1907" i="7" s="1"/>
  <c r="A1909" i="7" s="1"/>
  <c r="A1911" i="7" s="1"/>
  <c r="A1913" i="7" s="1"/>
  <c r="A1915" i="7" s="1"/>
  <c r="A1917" i="7" s="1"/>
  <c r="A1919" i="7" s="1"/>
  <c r="A1921" i="7" s="1"/>
  <c r="A1923" i="7" s="1"/>
  <c r="A1925" i="7" s="1"/>
  <c r="A1927" i="7" s="1"/>
  <c r="A1929" i="7" s="1"/>
  <c r="A1931" i="7" s="1"/>
  <c r="A1933" i="7" s="1"/>
  <c r="A1935" i="7" s="1"/>
  <c r="A1940" i="7" s="1"/>
  <c r="A1942" i="7" s="1"/>
  <c r="A1944" i="7" s="1"/>
  <c r="A1946" i="7" s="1"/>
  <c r="A1948" i="7" s="1"/>
  <c r="A1950" i="7" s="1"/>
  <c r="A1952" i="7" s="1"/>
  <c r="A1954" i="7" s="1"/>
  <c r="A1956" i="7" s="1"/>
  <c r="A1958" i="7" s="1"/>
  <c r="A1960" i="7" s="1"/>
  <c r="A1962" i="7" s="1"/>
  <c r="A1964" i="7" s="1"/>
  <c r="A1966" i="7" s="1"/>
  <c r="A1968" i="7" s="1"/>
  <c r="A1970" i="7" s="1"/>
  <c r="A1972" i="7" s="1"/>
  <c r="A1974" i="7" s="1"/>
  <c r="A1979" i="7" s="1"/>
  <c r="A1981" i="7" s="1"/>
  <c r="A1983" i="7" s="1"/>
  <c r="A1985" i="7" s="1"/>
  <c r="A1987" i="7" s="1"/>
  <c r="A1989" i="7" s="1"/>
  <c r="A1994" i="7" s="1"/>
  <c r="A1996" i="7" s="1"/>
  <c r="A1998" i="7" s="1"/>
  <c r="A2000" i="7" s="1"/>
  <c r="A2002" i="7" s="1"/>
  <c r="A2004" i="7" s="1"/>
  <c r="A2009" i="7" s="1"/>
  <c r="A2011" i="7" s="1"/>
  <c r="A2013" i="7" s="1"/>
  <c r="A2015" i="7" s="1"/>
  <c r="A2017" i="7" s="1"/>
  <c r="A2019" i="7" s="1"/>
  <c r="A2024" i="7" s="1"/>
  <c r="A2025" i="7" s="1"/>
  <c r="A2026" i="7" s="1"/>
  <c r="A2027" i="7" s="1"/>
  <c r="A2028" i="7" s="1"/>
  <c r="A2029" i="7" s="1"/>
  <c r="A2030" i="7" s="1"/>
  <c r="A2031" i="7" s="1"/>
  <c r="A2032" i="7" s="1"/>
  <c r="A2033" i="7" s="1"/>
  <c r="A2034" i="7" s="1"/>
  <c r="A2035" i="7" s="1"/>
  <c r="A2036" i="7" s="1"/>
  <c r="A2037" i="7" s="1"/>
  <c r="A2038" i="7" s="1"/>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A21" i="8"/>
  <c r="A23" i="8" s="1"/>
  <c r="A25" i="8" s="1"/>
  <c r="A27" i="8" s="1"/>
  <c r="A29" i="8" s="1"/>
  <c r="A31" i="8" s="1"/>
  <c r="A33" i="8" s="1"/>
  <c r="A35" i="8" s="1"/>
  <c r="A37" i="8" s="1"/>
  <c r="A39" i="8" s="1"/>
  <c r="A41" i="8" s="1"/>
  <c r="A43" i="8" s="1"/>
  <c r="A45" i="8" s="1"/>
  <c r="A47" i="8" s="1"/>
  <c r="A49" i="8" s="1"/>
  <c r="A51" i="8" s="1"/>
  <c r="A53" i="8" s="1"/>
  <c r="A55" i="8" s="1"/>
  <c r="A57" i="8" s="1"/>
  <c r="A59" i="8" s="1"/>
  <c r="A61" i="8" s="1"/>
  <c r="A63" i="8" s="1"/>
  <c r="A65" i="8" s="1"/>
  <c r="A67" i="8" s="1"/>
  <c r="A69" i="8" s="1"/>
  <c r="A71" i="8" s="1"/>
  <c r="A73" i="8" s="1"/>
  <c r="A75" i="8" s="1"/>
  <c r="A77" i="8" s="1"/>
  <c r="A79" i="8" s="1"/>
  <c r="A81" i="8" s="1"/>
  <c r="A83" i="8" s="1"/>
  <c r="A85" i="8" s="1"/>
  <c r="A87" i="8" s="1"/>
  <c r="A89" i="8" s="1"/>
  <c r="A91" i="8" s="1"/>
  <c r="A93" i="8" s="1"/>
  <c r="A95" i="8" s="1"/>
  <c r="A97" i="8" s="1"/>
  <c r="A99" i="8" s="1"/>
  <c r="A101" i="8" s="1"/>
  <c r="A103" i="8" s="1"/>
  <c r="A105" i="8" s="1"/>
  <c r="A107" i="8" s="1"/>
  <c r="A109" i="8" s="1"/>
  <c r="A111" i="8" s="1"/>
  <c r="A113" i="8" s="1"/>
  <c r="A115" i="8" s="1"/>
  <c r="A117" i="8" s="1"/>
  <c r="A119" i="8" s="1"/>
  <c r="A121" i="8" s="1"/>
  <c r="A123" i="8" s="1"/>
  <c r="A125" i="8" s="1"/>
  <c r="A127" i="8" s="1"/>
  <c r="A129" i="8" s="1"/>
  <c r="A131" i="8" s="1"/>
  <c r="A133" i="8" s="1"/>
  <c r="A135" i="8" s="1"/>
  <c r="A137" i="8" s="1"/>
  <c r="A139" i="8" s="1"/>
  <c r="A141" i="8" s="1"/>
  <c r="A143" i="8" s="1"/>
  <c r="A145" i="8" s="1"/>
  <c r="A147" i="8" s="1"/>
  <c r="A149" i="8" s="1"/>
  <c r="A151" i="8" s="1"/>
  <c r="A153" i="8" s="1"/>
  <c r="A155" i="8" s="1"/>
  <c r="A157" i="8" s="1"/>
  <c r="A159" i="8" s="1"/>
  <c r="A161" i="8" s="1"/>
  <c r="A163" i="8" s="1"/>
  <c r="A165" i="8" s="1"/>
  <c r="A167" i="8" s="1"/>
  <c r="A169" i="8" s="1"/>
  <c r="A171" i="8" s="1"/>
  <c r="A173" i="8" s="1"/>
  <c r="A175" i="8" s="1"/>
  <c r="A177" i="8" s="1"/>
  <c r="A179" i="8" s="1"/>
  <c r="A181" i="8" s="1"/>
  <c r="A183" i="8" s="1"/>
  <c r="A185" i="8" s="1"/>
  <c r="A187" i="8" s="1"/>
  <c r="A189" i="8" s="1"/>
  <c r="A191" i="8" s="1"/>
  <c r="A193" i="8" s="1"/>
  <c r="A195" i="8" s="1"/>
  <c r="A197" i="8" s="1"/>
  <c r="A199" i="8" s="1"/>
  <c r="A201" i="8" s="1"/>
  <c r="A203" i="8" s="1"/>
  <c r="A205" i="8" s="1"/>
  <c r="A207" i="8" s="1"/>
  <c r="A209" i="8" s="1"/>
  <c r="A211" i="8" s="1"/>
  <c r="A213" i="8" s="1"/>
  <c r="A215" i="8" s="1"/>
  <c r="A220" i="8" s="1"/>
  <c r="A222" i="8" s="1"/>
  <c r="A224" i="8" s="1"/>
  <c r="A226" i="8" s="1"/>
  <c r="A228" i="8" s="1"/>
  <c r="A230" i="8" s="1"/>
  <c r="A232" i="8" s="1"/>
  <c r="A234" i="8" s="1"/>
  <c r="A236" i="8" s="1"/>
  <c r="A238" i="8" s="1"/>
  <c r="A240" i="8" s="1"/>
  <c r="A242" i="8" s="1"/>
  <c r="A244" i="8" s="1"/>
  <c r="A246" i="8" s="1"/>
  <c r="A248" i="8" s="1"/>
  <c r="A250" i="8" s="1"/>
  <c r="A252" i="8" s="1"/>
  <c r="A254" i="8" s="1"/>
  <c r="A256" i="8" s="1"/>
  <c r="A258" i="8" s="1"/>
  <c r="A260" i="8" s="1"/>
  <c r="A262" i="8" s="1"/>
  <c r="A264" i="8" s="1"/>
  <c r="A266" i="8" s="1"/>
  <c r="A268" i="8" s="1"/>
  <c r="A270" i="8" s="1"/>
  <c r="A272" i="8" s="1"/>
  <c r="A274" i="8" s="1"/>
  <c r="A276" i="8" s="1"/>
  <c r="A278" i="8" s="1"/>
  <c r="A280" i="8" s="1"/>
  <c r="A282" i="8" s="1"/>
  <c r="A284" i="8" s="1"/>
  <c r="A286" i="8" s="1"/>
  <c r="A288" i="8" s="1"/>
  <c r="A290" i="8" s="1"/>
  <c r="A292" i="8" s="1"/>
  <c r="A294" i="8" s="1"/>
  <c r="A296" i="8" s="1"/>
  <c r="A298" i="8" s="1"/>
  <c r="A300" i="8" s="1"/>
  <c r="A302" i="8" s="1"/>
  <c r="A304" i="8" s="1"/>
  <c r="A306" i="8" s="1"/>
  <c r="A308" i="8" s="1"/>
  <c r="A310" i="8" s="1"/>
  <c r="A312" i="8" s="1"/>
  <c r="A314" i="8" s="1"/>
  <c r="A316" i="8" s="1"/>
  <c r="A318" i="8" s="1"/>
  <c r="A320" i="8" s="1"/>
  <c r="A322" i="8" s="1"/>
  <c r="A324" i="8" s="1"/>
  <c r="A326" i="8" s="1"/>
  <c r="A328" i="8" s="1"/>
  <c r="A330" i="8" s="1"/>
  <c r="A332" i="8" s="1"/>
  <c r="A334" i="8" s="1"/>
  <c r="A336" i="8" s="1"/>
  <c r="A338" i="8" s="1"/>
  <c r="A340" i="8" s="1"/>
  <c r="A342" i="8" s="1"/>
  <c r="A344" i="8" s="1"/>
  <c r="A346" i="8" s="1"/>
  <c r="A348" i="8" s="1"/>
  <c r="A350" i="8" s="1"/>
  <c r="A352" i="8" s="1"/>
  <c r="A354" i="8" s="1"/>
  <c r="A356" i="8" s="1"/>
  <c r="A358" i="8" s="1"/>
  <c r="A360" i="8" s="1"/>
  <c r="A362" i="8" s="1"/>
  <c r="A364" i="8" s="1"/>
  <c r="A366" i="8" s="1"/>
  <c r="A368" i="8" s="1"/>
  <c r="A370" i="8" s="1"/>
  <c r="A372" i="8" s="1"/>
  <c r="A374" i="8" s="1"/>
  <c r="A376" i="8" s="1"/>
  <c r="A378" i="8" s="1"/>
  <c r="A380" i="8" s="1"/>
  <c r="A382" i="8" s="1"/>
  <c r="A384" i="8" s="1"/>
  <c r="A386" i="8" s="1"/>
  <c r="A388" i="8" s="1"/>
  <c r="A390" i="8" s="1"/>
  <c r="A392" i="8" s="1"/>
  <c r="A394" i="8" s="1"/>
  <c r="A396" i="8" s="1"/>
  <c r="A398" i="8" s="1"/>
  <c r="A400" i="8" s="1"/>
  <c r="A402" i="8" s="1"/>
  <c r="A404" i="8" s="1"/>
  <c r="A406" i="8" s="1"/>
  <c r="A408" i="8" s="1"/>
  <c r="A410" i="8" s="1"/>
  <c r="A412" i="8" s="1"/>
  <c r="A414" i="8" s="1"/>
  <c r="A416" i="8" s="1"/>
  <c r="A418" i="8" s="1"/>
  <c r="A427" i="8" s="1"/>
  <c r="A429" i="8" s="1"/>
  <c r="A431" i="8" s="1"/>
  <c r="A433" i="8" s="1"/>
  <c r="A435" i="8" s="1"/>
  <c r="A437" i="8" s="1"/>
  <c r="A439" i="8" s="1"/>
  <c r="A441" i="8" s="1"/>
  <c r="A443" i="8" s="1"/>
  <c r="A445" i="8" s="1"/>
  <c r="A447" i="8" s="1"/>
  <c r="A449" i="8" s="1"/>
  <c r="A451" i="8" s="1"/>
  <c r="A453" i="8" s="1"/>
  <c r="A455" i="8" s="1"/>
  <c r="A457" i="8" s="1"/>
  <c r="A459" i="8" s="1"/>
  <c r="A461" i="8" s="1"/>
  <c r="A463" i="8" s="1"/>
  <c r="A465" i="8" s="1"/>
  <c r="A467" i="8" s="1"/>
  <c r="A469" i="8" s="1"/>
  <c r="A471" i="8" s="1"/>
  <c r="A473" i="8" s="1"/>
  <c r="A475" i="8" s="1"/>
  <c r="A477" i="8" s="1"/>
  <c r="A479" i="8" s="1"/>
  <c r="A481" i="8" s="1"/>
  <c r="A483" i="8" s="1"/>
  <c r="A485" i="8" s="1"/>
  <c r="A487" i="8" s="1"/>
  <c r="A489" i="8" s="1"/>
  <c r="A491" i="8" s="1"/>
  <c r="A493" i="8" s="1"/>
  <c r="A495" i="8" s="1"/>
  <c r="A497" i="8" s="1"/>
  <c r="A499" i="8" s="1"/>
  <c r="A501" i="8" s="1"/>
  <c r="A503" i="8" s="1"/>
  <c r="A505" i="8" s="1"/>
  <c r="A507" i="8" s="1"/>
  <c r="A509" i="8" s="1"/>
  <c r="A511" i="8" s="1"/>
  <c r="A513" i="8" s="1"/>
  <c r="A515" i="8" s="1"/>
  <c r="A517" i="8" s="1"/>
  <c r="A519" i="8" s="1"/>
  <c r="A521" i="8" s="1"/>
  <c r="A523" i="8" s="1"/>
  <c r="A525" i="8" s="1"/>
  <c r="A527" i="8" s="1"/>
  <c r="A529" i="8" s="1"/>
  <c r="A531" i="8" s="1"/>
  <c r="A533" i="8" s="1"/>
  <c r="A535" i="8" s="1"/>
  <c r="A537" i="8" s="1"/>
  <c r="A539" i="8" s="1"/>
  <c r="A541" i="8" s="1"/>
  <c r="A543" i="8" s="1"/>
  <c r="A545" i="8" s="1"/>
  <c r="A547" i="8" s="1"/>
  <c r="A549" i="8" s="1"/>
  <c r="A551" i="8" s="1"/>
  <c r="A553" i="8" s="1"/>
  <c r="A555" i="8" s="1"/>
  <c r="A557" i="8" s="1"/>
  <c r="A559" i="8" s="1"/>
  <c r="A561" i="8" s="1"/>
  <c r="A563" i="8" s="1"/>
  <c r="A565" i="8" s="1"/>
  <c r="A567" i="8" s="1"/>
  <c r="A569" i="8" s="1"/>
  <c r="A571" i="8" s="1"/>
  <c r="A573" i="8" s="1"/>
  <c r="A575" i="8" s="1"/>
  <c r="A577" i="8" s="1"/>
  <c r="A579" i="8" s="1"/>
  <c r="A581" i="8" s="1"/>
  <c r="A583" i="8" s="1"/>
  <c r="A585" i="8" s="1"/>
  <c r="A587" i="8" s="1"/>
  <c r="A589" i="8" s="1"/>
  <c r="A591" i="8" s="1"/>
  <c r="A593" i="8" s="1"/>
  <c r="A595" i="8" s="1"/>
  <c r="A597" i="8" s="1"/>
  <c r="A599" i="8" s="1"/>
  <c r="A601" i="8" s="1"/>
  <c r="A603" i="8" s="1"/>
  <c r="A605" i="8" s="1"/>
  <c r="A607" i="8" s="1"/>
  <c r="A609" i="8" s="1"/>
  <c r="A611" i="8" s="1"/>
  <c r="A613" i="8" s="1"/>
  <c r="A615" i="8" s="1"/>
  <c r="A617" i="8" s="1"/>
  <c r="A619" i="8" s="1"/>
  <c r="A621" i="8" s="1"/>
  <c r="A623" i="8" s="1"/>
  <c r="A625" i="8" s="1"/>
  <c r="A627" i="8" s="1"/>
  <c r="A629" i="8" s="1"/>
  <c r="A631" i="8" s="1"/>
  <c r="A633" i="8" s="1"/>
  <c r="A635" i="8" s="1"/>
  <c r="A637" i="8" s="1"/>
  <c r="A639" i="8" s="1"/>
  <c r="A641" i="8" s="1"/>
  <c r="A643" i="8" s="1"/>
  <c r="A645" i="8" s="1"/>
  <c r="A647" i="8" s="1"/>
  <c r="A649" i="8" s="1"/>
  <c r="A651" i="8" s="1"/>
  <c r="A653" i="8" s="1"/>
  <c r="A655" i="8" s="1"/>
  <c r="A657" i="8" s="1"/>
  <c r="A659" i="8" s="1"/>
  <c r="A661" i="8" s="1"/>
  <c r="A663" i="8" s="1"/>
  <c r="A665" i="8" s="1"/>
  <c r="A667" i="8" s="1"/>
  <c r="A669" i="8" s="1"/>
  <c r="A671" i="8" s="1"/>
  <c r="A673" i="8" s="1"/>
  <c r="A675" i="8" s="1"/>
  <c r="A677" i="8" s="1"/>
  <c r="A679" i="8" s="1"/>
  <c r="A681" i="8" s="1"/>
  <c r="A683" i="8" s="1"/>
  <c r="A685" i="8" s="1"/>
  <c r="A687" i="8" s="1"/>
  <c r="A689" i="8" s="1"/>
  <c r="A691" i="8" s="1"/>
  <c r="A693" i="8" s="1"/>
  <c r="A695" i="8" s="1"/>
  <c r="A697" i="8" s="1"/>
  <c r="A699" i="8" s="1"/>
  <c r="A701" i="8" s="1"/>
  <c r="A703" i="8" s="1"/>
  <c r="A705" i="8" s="1"/>
  <c r="A707" i="8" s="1"/>
  <c r="A709" i="8" s="1"/>
  <c r="A711" i="8" s="1"/>
  <c r="A713" i="8" s="1"/>
  <c r="A715" i="8" s="1"/>
  <c r="A717" i="8" s="1"/>
  <c r="A719" i="8" s="1"/>
  <c r="A721" i="8" s="1"/>
  <c r="A723" i="8" s="1"/>
  <c r="A725" i="8" s="1"/>
  <c r="A727" i="8" s="1"/>
  <c r="A734" i="8" s="1"/>
  <c r="A736" i="8" s="1"/>
  <c r="A738" i="8" s="1"/>
  <c r="A740" i="8" s="1"/>
  <c r="A742" i="8" s="1"/>
  <c r="A744" i="8" s="1"/>
  <c r="A746" i="8" s="1"/>
  <c r="A748" i="8" s="1"/>
  <c r="A750" i="8" s="1"/>
  <c r="A752" i="8" s="1"/>
  <c r="A754" i="8" s="1"/>
  <c r="A756" i="8" s="1"/>
  <c r="A758" i="8" s="1"/>
  <c r="A760" i="8" s="1"/>
  <c r="A762" i="8" s="1"/>
  <c r="A764" i="8" s="1"/>
  <c r="A766" i="8" s="1"/>
  <c r="A768" i="8" s="1"/>
  <c r="A770" i="8" s="1"/>
  <c r="A772" i="8" s="1"/>
  <c r="A774" i="8" s="1"/>
  <c r="A776" i="8" s="1"/>
  <c r="A778" i="8" s="1"/>
  <c r="A780" i="8" s="1"/>
  <c r="A782" i="8" s="1"/>
  <c r="A784" i="8" s="1"/>
  <c r="A786" i="8" s="1"/>
  <c r="A788" i="8" s="1"/>
  <c r="A790" i="8" s="1"/>
  <c r="A792" i="8" s="1"/>
  <c r="A794" i="8" s="1"/>
  <c r="A796" i="8" s="1"/>
  <c r="A798" i="8" s="1"/>
  <c r="A800" i="8" s="1"/>
  <c r="A802" i="8" s="1"/>
  <c r="A804" i="8" s="1"/>
  <c r="A806" i="8" s="1"/>
  <c r="A808" i="8" s="1"/>
  <c r="A810" i="8" s="1"/>
  <c r="A812" i="8" s="1"/>
  <c r="A814" i="8" s="1"/>
  <c r="A816" i="8" s="1"/>
  <c r="A818" i="8" s="1"/>
  <c r="A820" i="8" s="1"/>
  <c r="A822" i="8" s="1"/>
  <c r="A824" i="8" s="1"/>
  <c r="A826" i="8" s="1"/>
  <c r="A828" i="8" s="1"/>
  <c r="A830" i="8" s="1"/>
  <c r="A832" i="8" s="1"/>
  <c r="A834" i="8" s="1"/>
  <c r="A836" i="8" s="1"/>
  <c r="A838" i="8" s="1"/>
  <c r="A840" i="8" s="1"/>
  <c r="A842" i="8" s="1"/>
  <c r="A844" i="8" s="1"/>
  <c r="A846" i="8" s="1"/>
  <c r="A848" i="8" s="1"/>
  <c r="A850" i="8" s="1"/>
  <c r="A852" i="8" s="1"/>
  <c r="A854" i="8" s="1"/>
  <c r="A856" i="8" s="1"/>
  <c r="A858" i="8" s="1"/>
  <c r="A860" i="8" s="1"/>
  <c r="A862" i="8" s="1"/>
  <c r="A864" i="8" s="1"/>
  <c r="A866" i="8" s="1"/>
  <c r="A868" i="8" s="1"/>
  <c r="A870" i="8" s="1"/>
  <c r="A872" i="8" s="1"/>
  <c r="A874" i="8" s="1"/>
  <c r="A876" i="8" s="1"/>
  <c r="A878" i="8" s="1"/>
  <c r="A880" i="8" s="1"/>
  <c r="A882" i="8" s="1"/>
  <c r="A884" i="8" s="1"/>
  <c r="A886" i="8" s="1"/>
  <c r="A888" i="8" s="1"/>
  <c r="A890" i="8" s="1"/>
  <c r="A892" i="8" s="1"/>
  <c r="A894" i="8" s="1"/>
  <c r="A896" i="8" s="1"/>
  <c r="A898" i="8" s="1"/>
  <c r="A900" i="8" s="1"/>
  <c r="A902" i="8" s="1"/>
  <c r="A904" i="8" s="1"/>
  <c r="A906" i="8" s="1"/>
  <c r="A908" i="8" s="1"/>
  <c r="A910" i="8" s="1"/>
  <c r="A912" i="8" s="1"/>
  <c r="A914" i="8" s="1"/>
  <c r="A916" i="8" s="1"/>
  <c r="A918" i="8" s="1"/>
  <c r="A920" i="8" s="1"/>
  <c r="A922" i="8" s="1"/>
  <c r="A924" i="8" s="1"/>
  <c r="A926" i="8" s="1"/>
  <c r="A928" i="8" s="1"/>
  <c r="A930" i="8" s="1"/>
  <c r="A932" i="8" s="1"/>
  <c r="A934" i="8" s="1"/>
  <c r="A936" i="8" s="1"/>
  <c r="A938" i="8" s="1"/>
  <c r="A940" i="8" s="1"/>
  <c r="A942" i="8" s="1"/>
  <c r="A944" i="8" s="1"/>
  <c r="A946" i="8" s="1"/>
  <c r="A948" i="8" s="1"/>
  <c r="A950" i="8" s="1"/>
  <c r="A952" i="8" s="1"/>
  <c r="A954" i="8" s="1"/>
  <c r="A956" i="8" s="1"/>
  <c r="A958" i="8" s="1"/>
  <c r="A960" i="8" s="1"/>
  <c r="A962" i="8" s="1"/>
  <c r="A964" i="8" s="1"/>
  <c r="A966" i="8" s="1"/>
  <c r="A968" i="8" s="1"/>
  <c r="A970" i="8" s="1"/>
  <c r="A972" i="8" s="1"/>
  <c r="A974" i="8" s="1"/>
  <c r="A976" i="8" s="1"/>
  <c r="A978" i="8" s="1"/>
  <c r="A980" i="8" s="1"/>
  <c r="A982" i="8" s="1"/>
  <c r="A984" i="8" s="1"/>
  <c r="A986" i="8" s="1"/>
  <c r="A988" i="8" s="1"/>
  <c r="A990" i="8" s="1"/>
  <c r="A992" i="8" s="1"/>
  <c r="A994" i="8" s="1"/>
  <c r="A996" i="8" s="1"/>
  <c r="A998" i="8" s="1"/>
  <c r="A1000" i="8" s="1"/>
  <c r="A1002" i="8" s="1"/>
  <c r="A1004" i="8" s="1"/>
  <c r="A1006" i="8" s="1"/>
  <c r="A1008" i="8" s="1"/>
  <c r="A1010" i="8" s="1"/>
  <c r="A1012" i="8" s="1"/>
  <c r="A1014" i="8" s="1"/>
  <c r="A1016" i="8" s="1"/>
  <c r="A1018" i="8" s="1"/>
  <c r="A1020" i="8" s="1"/>
  <c r="A1022" i="8" s="1"/>
  <c r="A1024" i="8" s="1"/>
  <c r="A1026" i="8" s="1"/>
  <c r="A1028" i="8" s="1"/>
  <c r="A1030" i="8" s="1"/>
  <c r="A1032" i="8" s="1"/>
  <c r="A1034" i="8" s="1"/>
  <c r="A1042" i="8" s="1"/>
  <c r="A1044" i="8" s="1"/>
  <c r="A1046" i="8" s="1"/>
  <c r="A1048" i="8" s="1"/>
  <c r="A1050" i="8" s="1"/>
  <c r="A1052" i="8" s="1"/>
  <c r="A1054" i="8" s="1"/>
  <c r="A1056" i="8" s="1"/>
  <c r="A1058" i="8" s="1"/>
  <c r="A1060" i="8" s="1"/>
  <c r="A1062" i="8" s="1"/>
  <c r="A1064" i="8" s="1"/>
  <c r="A1066" i="8" s="1"/>
  <c r="A1068" i="8" s="1"/>
  <c r="A1070" i="8" s="1"/>
  <c r="A1072" i="8" s="1"/>
  <c r="A1074" i="8" s="1"/>
  <c r="A1076" i="8" s="1"/>
  <c r="A1078" i="8" s="1"/>
  <c r="A1080" i="8" s="1"/>
  <c r="A1088" i="8" s="1"/>
  <c r="A1090" i="8" s="1"/>
  <c r="A1092" i="8" s="1"/>
  <c r="A1094" i="8" s="1"/>
  <c r="A1096" i="8" s="1"/>
  <c r="A1098" i="8" s="1"/>
  <c r="A1100" i="8" s="1"/>
  <c r="A1102" i="8" s="1"/>
  <c r="A1104" i="8" s="1"/>
  <c r="A1106" i="8" s="1"/>
  <c r="A1108" i="8" s="1"/>
  <c r="A1110" i="8" s="1"/>
  <c r="A1112" i="8" s="1"/>
  <c r="A1114" i="8" s="1"/>
  <c r="A1116" i="8" s="1"/>
  <c r="A1118" i="8" s="1"/>
  <c r="A1120" i="8" s="1"/>
  <c r="A1122" i="8" s="1"/>
  <c r="A1124" i="8" s="1"/>
  <c r="A1126" i="8" s="1"/>
  <c r="A1128" i="8" s="1"/>
  <c r="A1130" i="8" s="1"/>
  <c r="A1132" i="8" s="1"/>
  <c r="A1134" i="8" s="1"/>
  <c r="A1136" i="8" s="1"/>
  <c r="A1138" i="8" s="1"/>
  <c r="A1140" i="8" s="1"/>
  <c r="A1142" i="8" s="1"/>
  <c r="A1144" i="8" s="1"/>
  <c r="A1146" i="8" s="1"/>
  <c r="A1148" i="8" s="1"/>
  <c r="A1150" i="8" s="1"/>
  <c r="A1152" i="8" s="1"/>
  <c r="A1154" i="8" s="1"/>
  <c r="A1156" i="8" s="1"/>
  <c r="A1158" i="8" s="1"/>
  <c r="A1160" i="8" s="1"/>
  <c r="A1162" i="8" s="1"/>
  <c r="A1164" i="8" s="1"/>
  <c r="A1166" i="8" s="1"/>
  <c r="A1168" i="8" s="1"/>
  <c r="A1170" i="8" s="1"/>
  <c r="A1172" i="8" s="1"/>
  <c r="A1174" i="8" s="1"/>
  <c r="A1176" i="8" s="1"/>
  <c r="A1178" i="8" s="1"/>
  <c r="A1180" i="8" s="1"/>
  <c r="A1182" i="8" s="1"/>
  <c r="A1184" i="8" s="1"/>
  <c r="A1186" i="8" s="1"/>
  <c r="A1188" i="8" s="1"/>
  <c r="A1190" i="8" s="1"/>
  <c r="A1192" i="8" s="1"/>
  <c r="A1194" i="8" s="1"/>
  <c r="A1196" i="8" s="1"/>
  <c r="A1198" i="8" s="1"/>
  <c r="A1200" i="8" s="1"/>
  <c r="A1202" i="8" s="1"/>
  <c r="A1204" i="8" s="1"/>
  <c r="A1209" i="8" s="1"/>
  <c r="A1211" i="8" s="1"/>
  <c r="A1213" i="8" s="1"/>
  <c r="A1215" i="8" s="1"/>
  <c r="A1217" i="8" s="1"/>
  <c r="A1219" i="8" s="1"/>
  <c r="A1221" i="8" s="1"/>
  <c r="A1223" i="8" s="1"/>
  <c r="A1225" i="8" s="1"/>
  <c r="A1227" i="8" s="1"/>
  <c r="A1229" i="8" s="1"/>
  <c r="A1231" i="8" s="1"/>
  <c r="A1233" i="8" s="1"/>
  <c r="A1235" i="8" s="1"/>
  <c r="A1237" i="8" s="1"/>
  <c r="A1239" i="8" s="1"/>
  <c r="A1241" i="8" s="1"/>
  <c r="A1243" i="8" s="1"/>
  <c r="A1245" i="8" s="1"/>
  <c r="A1247" i="8" s="1"/>
  <c r="A1249" i="8" s="1"/>
  <c r="A1251" i="8" s="1"/>
  <c r="A1253" i="8" s="1"/>
  <c r="A1255" i="8" s="1"/>
  <c r="A1257" i="8" s="1"/>
  <c r="A1259" i="8" s="1"/>
  <c r="A1261" i="8" s="1"/>
  <c r="A1263" i="8" s="1"/>
  <c r="A1265" i="8" s="1"/>
  <c r="A1267" i="8" s="1"/>
  <c r="A1269" i="8" s="1"/>
  <c r="A1271" i="8" s="1"/>
  <c r="A1273" i="8" s="1"/>
  <c r="A1275" i="8" s="1"/>
  <c r="A1277" i="8" s="1"/>
  <c r="A1279" i="8" s="1"/>
  <c r="A1281" i="8" s="1"/>
  <c r="A1283" i="8" s="1"/>
  <c r="A1285" i="8" s="1"/>
  <c r="A1287" i="8" s="1"/>
  <c r="A1289" i="8" s="1"/>
  <c r="A1291" i="8" s="1"/>
  <c r="A1293" i="8" s="1"/>
  <c r="A1295" i="8" s="1"/>
  <c r="A1297" i="8" s="1"/>
  <c r="A1299" i="8" s="1"/>
  <c r="A1301" i="8" s="1"/>
  <c r="A1303" i="8" s="1"/>
  <c r="A1305" i="8" s="1"/>
  <c r="A1307" i="8" s="1"/>
  <c r="A1309" i="8" s="1"/>
  <c r="A1311" i="8" s="1"/>
  <c r="A1313" i="8" s="1"/>
  <c r="A1315" i="8" s="1"/>
  <c r="A1317" i="8" s="1"/>
  <c r="A1319" i="8" s="1"/>
  <c r="A1321" i="8" s="1"/>
  <c r="A1323" i="8" s="1"/>
  <c r="A1325" i="8" s="1"/>
  <c r="A1331" i="8" s="1"/>
  <c r="A1333" i="8" s="1"/>
  <c r="A1335" i="8" s="1"/>
  <c r="A1343" i="8" s="1"/>
  <c r="A1345" i="8" s="1"/>
  <c r="A1347" i="8" s="1"/>
  <c r="A1349" i="8" s="1"/>
  <c r="A1351" i="8" s="1"/>
  <c r="A1353" i="8" s="1"/>
  <c r="A1355" i="8" s="1"/>
  <c r="A1357" i="8" s="1"/>
  <c r="A1359" i="8" s="1"/>
  <c r="A1361" i="8" s="1"/>
  <c r="A1363" i="8" s="1"/>
  <c r="A1365" i="8" s="1"/>
  <c r="A1367" i="8" s="1"/>
  <c r="A1369" i="8" s="1"/>
  <c r="A1371" i="8" s="1"/>
  <c r="A1373" i="8" s="1"/>
  <c r="A1375" i="8" s="1"/>
  <c r="A1377" i="8" s="1"/>
  <c r="A1379" i="8" s="1"/>
  <c r="A1381" i="8" s="1"/>
  <c r="A1383" i="8" s="1"/>
  <c r="A1385" i="8" s="1"/>
  <c r="A1387" i="8" s="1"/>
  <c r="A1389" i="8" s="1"/>
  <c r="A1391" i="8" s="1"/>
  <c r="M20" i="8"/>
  <c r="L20" i="8"/>
  <c r="K20" i="8"/>
  <c r="M19" i="8"/>
  <c r="L19" i="8"/>
  <c r="K19" i="8"/>
  <c r="A19" i="8"/>
  <c r="M18" i="8"/>
  <c r="L18" i="8"/>
  <c r="K18" i="8"/>
  <c r="M17" i="8"/>
  <c r="M2421" i="8" s="1"/>
  <c r="L17" i="8"/>
  <c r="K17" i="8"/>
  <c r="M73" i="2"/>
  <c r="M72" i="2"/>
  <c r="L72" i="2"/>
  <c r="K72" i="2"/>
  <c r="M71" i="2"/>
  <c r="L71" i="2"/>
  <c r="K71" i="2"/>
  <c r="M70" i="2"/>
  <c r="L70" i="2"/>
  <c r="K70" i="2"/>
  <c r="M69" i="2"/>
  <c r="L69" i="2"/>
  <c r="K69" i="2"/>
  <c r="M65" i="2"/>
  <c r="L65" i="2"/>
  <c r="K65" i="2"/>
  <c r="M61" i="2"/>
  <c r="L61" i="2"/>
  <c r="K61" i="2"/>
  <c r="M57" i="2"/>
  <c r="L57" i="2"/>
  <c r="K57" i="2"/>
  <c r="M53" i="2"/>
  <c r="L53" i="2"/>
  <c r="K53" i="2"/>
  <c r="M49" i="2"/>
  <c r="L49" i="2"/>
  <c r="K49" i="2"/>
  <c r="M46" i="2"/>
  <c r="L46" i="2"/>
  <c r="K46" i="2"/>
  <c r="M45" i="2"/>
  <c r="L45" i="2"/>
  <c r="K45" i="2"/>
  <c r="M44" i="2"/>
  <c r="L44" i="2"/>
  <c r="K44" i="2"/>
  <c r="M43" i="2"/>
  <c r="L43" i="2"/>
  <c r="K43" i="2"/>
  <c r="M42" i="2"/>
  <c r="L42" i="2"/>
  <c r="K42" i="2"/>
  <c r="M41" i="2"/>
  <c r="L41" i="2"/>
  <c r="K41" i="2"/>
  <c r="M40" i="2"/>
  <c r="L40" i="2"/>
  <c r="K40" i="2"/>
  <c r="M39" i="2"/>
  <c r="L39" i="2"/>
  <c r="K39" i="2"/>
  <c r="M38" i="2"/>
  <c r="L38" i="2"/>
  <c r="K38" i="2"/>
  <c r="M37" i="2"/>
  <c r="L37" i="2"/>
  <c r="K37" i="2"/>
  <c r="M36" i="2"/>
  <c r="L36" i="2"/>
  <c r="K36" i="2"/>
  <c r="M35" i="2"/>
  <c r="L35" i="2"/>
  <c r="K35" i="2"/>
  <c r="M30" i="2"/>
  <c r="L30" i="2"/>
  <c r="K30" i="2"/>
  <c r="M29" i="2"/>
  <c r="L29" i="2"/>
  <c r="K29" i="2"/>
  <c r="M28" i="2"/>
  <c r="L28" i="2"/>
  <c r="K28" i="2"/>
  <c r="M27" i="2"/>
  <c r="L27" i="2"/>
  <c r="K27" i="2"/>
  <c r="M26" i="2"/>
  <c r="L26" i="2"/>
  <c r="K26" i="2"/>
  <c r="M25" i="2"/>
  <c r="L25" i="2"/>
  <c r="K25" i="2"/>
  <c r="M24" i="2"/>
  <c r="L24" i="2"/>
  <c r="K24" i="2"/>
  <c r="M23" i="2"/>
  <c r="L23" i="2"/>
  <c r="K23" i="2"/>
  <c r="M22" i="2"/>
  <c r="L22" i="2"/>
  <c r="K22" i="2"/>
  <c r="M21" i="2"/>
  <c r="L21" i="2"/>
  <c r="K21" i="2"/>
  <c r="A21" i="2"/>
  <c r="A25" i="2" s="1"/>
  <c r="A29" i="2" s="1"/>
  <c r="A33" i="2" s="1"/>
  <c r="A37" i="2" s="1"/>
  <c r="A41" i="2" s="1"/>
  <c r="A45" i="2" s="1"/>
  <c r="A49" i="2" s="1"/>
  <c r="A53" i="2" s="1"/>
  <c r="A57" i="2" s="1"/>
  <c r="A61" i="2" s="1"/>
  <c r="M20" i="2"/>
  <c r="L20" i="2"/>
  <c r="K20" i="2"/>
  <c r="M19" i="2"/>
  <c r="L19" i="2"/>
  <c r="K19" i="2"/>
  <c r="M18" i="2"/>
  <c r="L18" i="2"/>
  <c r="K18" i="2"/>
  <c r="M17" i="2"/>
  <c r="L17" i="2"/>
  <c r="K17" i="2"/>
  <c r="A17" i="2"/>
  <c r="M16" i="2"/>
  <c r="L16" i="2"/>
  <c r="K16" i="2"/>
  <c r="M15" i="2"/>
  <c r="L15" i="2"/>
  <c r="K15" i="2"/>
  <c r="M14" i="2"/>
  <c r="L14" i="2"/>
  <c r="K14" i="2"/>
  <c r="M13" i="2"/>
  <c r="L13" i="2"/>
  <c r="L73" i="2" s="1"/>
  <c r="K13" i="2"/>
  <c r="K73" i="2" s="1"/>
  <c r="M18" i="1"/>
  <c r="L18" i="1"/>
  <c r="K18" i="1"/>
  <c r="M17" i="1"/>
  <c r="L17" i="1"/>
  <c r="K17" i="1"/>
  <c r="A17" i="1"/>
  <c r="M16" i="1"/>
  <c r="L16" i="1"/>
  <c r="K16" i="1"/>
  <c r="M15" i="1"/>
  <c r="L15" i="1"/>
  <c r="K15" i="1"/>
  <c r="M14" i="1"/>
  <c r="L14" i="1"/>
  <c r="K14" i="1"/>
  <c r="M13" i="1"/>
  <c r="L13" i="1"/>
  <c r="K13" i="1"/>
  <c r="M12" i="1"/>
  <c r="L12" i="1"/>
  <c r="K12" i="1"/>
  <c r="M11" i="1"/>
  <c r="M19" i="1" s="1"/>
  <c r="L11" i="1"/>
  <c r="L19" i="1" s="1"/>
  <c r="K11" i="1"/>
  <c r="K19" i="1" s="1"/>
  <c r="A397" i="14" l="1"/>
  <c r="A398" i="14" s="1"/>
  <c r="A399" i="14" s="1"/>
  <c r="A407" i="14" s="1"/>
  <c r="A408" i="14" s="1"/>
  <c r="A409" i="14" s="1"/>
  <c r="A410" i="14" s="1"/>
  <c r="A411" i="14" s="1"/>
  <c r="A412" i="14" s="1"/>
  <c r="A413" i="14" s="1"/>
  <c r="A414" i="14" s="1"/>
  <c r="A415" i="14" s="1"/>
  <c r="A416" i="14" s="1"/>
  <c r="A421" i="14" s="1"/>
  <c r="A422" i="14" s="1"/>
  <c r="A423" i="14" s="1"/>
  <c r="A424" i="14" s="1"/>
  <c r="A425" i="14" s="1"/>
  <c r="A426" i="14" s="1"/>
  <c r="A427" i="14" s="1"/>
  <c r="A428" i="14" s="1"/>
  <c r="A429" i="14" s="1"/>
  <c r="A430" i="14" s="1"/>
  <c r="A435" i="14" s="1"/>
  <c r="A436" i="14" s="1"/>
  <c r="A437" i="14" s="1"/>
  <c r="A438" i="14" s="1"/>
  <c r="A439" i="14" s="1"/>
  <c r="A440" i="14" s="1"/>
  <c r="A441" i="14" s="1"/>
  <c r="A442" i="14" s="1"/>
  <c r="A443" i="14" s="1"/>
  <c r="A444" i="14" s="1"/>
  <c r="A449" i="14" s="1"/>
  <c r="A450" i="14" s="1"/>
  <c r="A451" i="14" s="1"/>
  <c r="A452" i="14" s="1"/>
  <c r="A453" i="14" s="1"/>
  <c r="A454" i="14" s="1"/>
  <c r="A455" i="14" s="1"/>
  <c r="A456" i="14" s="1"/>
  <c r="A457" i="14" s="1"/>
  <c r="A458" i="14" s="1"/>
  <c r="A463" i="14" s="1"/>
  <c r="A464" i="14" s="1"/>
  <c r="A465" i="14" s="1"/>
  <c r="A466" i="14" s="1"/>
  <c r="A467" i="14" s="1"/>
  <c r="A468" i="14" s="1"/>
  <c r="A469" i="14" s="1"/>
  <c r="A470" i="14" s="1"/>
  <c r="A471" i="14" s="1"/>
  <c r="A472" i="14" s="1"/>
  <c r="A477" i="14" s="1"/>
  <c r="A478" i="14" s="1"/>
  <c r="A479" i="14" s="1"/>
  <c r="A480" i="14" s="1"/>
  <c r="A481" i="14" s="1"/>
  <c r="A482" i="14" s="1"/>
  <c r="A483" i="14" s="1"/>
  <c r="A484" i="14" s="1"/>
  <c r="A485" i="14" s="1"/>
  <c r="A486" i="14" s="1"/>
  <c r="A393" i="14"/>
  <c r="M488" i="14"/>
  <c r="K488" i="14"/>
  <c r="K2040" i="7"/>
  <c r="M2040" i="7"/>
  <c r="A1403" i="8"/>
  <c r="A1405" i="8" s="1"/>
  <c r="A1407" i="8" s="1"/>
  <c r="A1409" i="8" s="1"/>
  <c r="A1411" i="8" s="1"/>
  <c r="A1413" i="8" s="1"/>
  <c r="A1415" i="8" s="1"/>
  <c r="A1417" i="8" s="1"/>
  <c r="A1419" i="8" s="1"/>
  <c r="A1421" i="8" s="1"/>
  <c r="A1423" i="8" s="1"/>
  <c r="A1425" i="8" s="1"/>
  <c r="A1427" i="8" s="1"/>
  <c r="A1429" i="8" s="1"/>
  <c r="A1431" i="8" s="1"/>
  <c r="A1433" i="8" s="1"/>
  <c r="A1435" i="8" s="1"/>
  <c r="A1437" i="8" s="1"/>
  <c r="A1439" i="8" s="1"/>
  <c r="A1441" i="8" s="1"/>
  <c r="A1443" i="8" s="1"/>
  <c r="A1445" i="8" s="1"/>
  <c r="A1447" i="8" s="1"/>
  <c r="A1449" i="8" s="1"/>
  <c r="A1451" i="8" s="1"/>
  <c r="A1453" i="8" s="1"/>
  <c r="A1455" i="8" s="1"/>
  <c r="A1457" i="8" s="1"/>
  <c r="A1466" i="8" s="1"/>
  <c r="A1468" i="8" s="1"/>
  <c r="A1470" i="8" s="1"/>
  <c r="A1472" i="8" s="1"/>
  <c r="A1474" i="8" s="1"/>
  <c r="A1479" i="8" s="1"/>
  <c r="A1481" i="8" s="1"/>
  <c r="A1486" i="8" s="1"/>
  <c r="A1488" i="8" s="1"/>
  <c r="A1490" i="8" s="1"/>
  <c r="A1492" i="8" s="1"/>
  <c r="A1494" i="8" s="1"/>
  <c r="A1499" i="8" s="1"/>
  <c r="A1501" i="8" s="1"/>
  <c r="A1506" i="8" s="1"/>
  <c r="A1508" i="8" s="1"/>
  <c r="A1513" i="8" s="1"/>
  <c r="A1515" i="8" s="1"/>
  <c r="A1517" i="8" s="1"/>
  <c r="A1519" i="8" s="1"/>
  <c r="A1521" i="8" s="1"/>
  <c r="A1526" i="8" s="1"/>
  <c r="A1528" i="8" s="1"/>
  <c r="A1533" i="8" s="1"/>
  <c r="A1535" i="8" s="1"/>
  <c r="A1537" i="8" s="1"/>
  <c r="A1539" i="8" s="1"/>
  <c r="A1541" i="8" s="1"/>
  <c r="A1543" i="8" s="1"/>
  <c r="A1545" i="8" s="1"/>
  <c r="A1550" i="8" s="1"/>
  <c r="A1552" i="8" s="1"/>
  <c r="A1554" i="8" s="1"/>
  <c r="A1556" i="8" s="1"/>
  <c r="A1558" i="8" s="1"/>
  <c r="A1560" i="8" s="1"/>
  <c r="A1562" i="8" s="1"/>
  <c r="A1564" i="8" s="1"/>
  <c r="A1569" i="8" s="1"/>
  <c r="A1571" i="8" s="1"/>
  <c r="A1573" i="8" s="1"/>
  <c r="A1575" i="8" s="1"/>
  <c r="A1577" i="8" s="1"/>
  <c r="A1579" i="8" s="1"/>
  <c r="A1581" i="8" s="1"/>
  <c r="A1583" i="8" s="1"/>
  <c r="A1588" i="8" s="1"/>
  <c r="A1590" i="8" s="1"/>
  <c r="A1592" i="8" s="1"/>
  <c r="A1594" i="8" s="1"/>
  <c r="A1596" i="8" s="1"/>
  <c r="A1598" i="8" s="1"/>
  <c r="A1600" i="8" s="1"/>
  <c r="A1602" i="8" s="1"/>
  <c r="A1607" i="8" s="1"/>
  <c r="A1609" i="8" s="1"/>
  <c r="A1611" i="8" s="1"/>
  <c r="A1613" i="8" s="1"/>
  <c r="A1615" i="8" s="1"/>
  <c r="A1617" i="8" s="1"/>
  <c r="A1619" i="8" s="1"/>
  <c r="A1621" i="8" s="1"/>
  <c r="A1626" i="8" s="1"/>
  <c r="A1628" i="8" s="1"/>
  <c r="A1630" i="8" s="1"/>
  <c r="A1632" i="8" s="1"/>
  <c r="A1634" i="8" s="1"/>
  <c r="A1636" i="8" s="1"/>
  <c r="A1638" i="8" s="1"/>
  <c r="A1640" i="8" s="1"/>
  <c r="A1642" i="8" s="1"/>
  <c r="A1644" i="8" s="1"/>
  <c r="A1646" i="8" s="1"/>
  <c r="A1648" i="8" s="1"/>
  <c r="A1653" i="8" s="1"/>
  <c r="A1655" i="8" s="1"/>
  <c r="A1657" i="8" s="1"/>
  <c r="A1659" i="8" s="1"/>
  <c r="A1661" i="8" s="1"/>
  <c r="A1663" i="8" s="1"/>
  <c r="A1665" i="8" s="1"/>
  <c r="A1667" i="8" s="1"/>
  <c r="A1669" i="8" s="1"/>
  <c r="A1671" i="8" s="1"/>
  <c r="A1673" i="8" s="1"/>
  <c r="A1675" i="8" s="1"/>
  <c r="A1680" i="8" s="1"/>
  <c r="A1682" i="8" s="1"/>
  <c r="A1684" i="8" s="1"/>
  <c r="A1686" i="8" s="1"/>
  <c r="A1688" i="8" s="1"/>
  <c r="A1690" i="8" s="1"/>
  <c r="A1692" i="8" s="1"/>
  <c r="A1694" i="8" s="1"/>
  <c r="A1696" i="8" s="1"/>
  <c r="A1698" i="8" s="1"/>
  <c r="A1700" i="8" s="1"/>
  <c r="A1702" i="8" s="1"/>
  <c r="A1707" i="8" s="1"/>
  <c r="A1709" i="8" s="1"/>
  <c r="A1711" i="8" s="1"/>
  <c r="A1713" i="8" s="1"/>
  <c r="A1715" i="8" s="1"/>
  <c r="A1717" i="8" s="1"/>
  <c r="A1719" i="8" s="1"/>
  <c r="A1721" i="8" s="1"/>
  <c r="A1723" i="8" s="1"/>
  <c r="A1725" i="8" s="1"/>
  <c r="A1727" i="8" s="1"/>
  <c r="A1729" i="8" s="1"/>
  <c r="A1734" i="8" s="1"/>
  <c r="A1736" i="8" s="1"/>
  <c r="A1741" i="8" s="1"/>
  <c r="A1743" i="8" s="1"/>
  <c r="A1745" i="8" s="1"/>
  <c r="A1747" i="8" s="1"/>
  <c r="A1752" i="8" s="1"/>
  <c r="A1754" i="8" s="1"/>
  <c r="A1756" i="8" s="1"/>
  <c r="A1758" i="8" s="1"/>
  <c r="A1763" i="8" s="1"/>
  <c r="A1765" i="8" s="1"/>
  <c r="A1770" i="8" s="1"/>
  <c r="A1772" i="8" s="1"/>
  <c r="A1774" i="8" s="1"/>
  <c r="A1776" i="8" s="1"/>
  <c r="A1781" i="8" s="1"/>
  <c r="A1783" i="8" s="1"/>
  <c r="A1785" i="8" s="1"/>
  <c r="A1393" i="8"/>
  <c r="A1395" i="8" s="1"/>
  <c r="A1397" i="8" s="1"/>
  <c r="K2421" i="8"/>
  <c r="L2421" i="8"/>
  <c r="A69" i="2"/>
  <c r="A65" i="2"/>
  <c r="A1787" i="8" l="1"/>
  <c r="A1792" i="8"/>
  <c r="A1794" i="8" s="1"/>
  <c r="A1796" i="8" s="1"/>
  <c r="A1798" i="8" s="1"/>
  <c r="A1803" i="8" s="1"/>
  <c r="A1805" i="8" s="1"/>
  <c r="A1812" i="8" s="1"/>
  <c r="A1814" i="8" s="1"/>
  <c r="A1816" i="8" s="1"/>
  <c r="A1818" i="8" s="1"/>
  <c r="A1820" i="8" s="1"/>
  <c r="A1822" i="8" s="1"/>
  <c r="A1824" i="8" s="1"/>
  <c r="A1826" i="8" s="1"/>
  <c r="A1828" i="8" s="1"/>
  <c r="A1830" i="8" s="1"/>
  <c r="A1832" i="8" s="1"/>
  <c r="A1834" i="8" s="1"/>
  <c r="A1844" i="8" s="1"/>
  <c r="A1846" i="8" s="1"/>
  <c r="A1851" i="8" s="1"/>
  <c r="A1853" i="8" s="1"/>
  <c r="A1858" i="8" s="1"/>
  <c r="A1860" i="8" s="1"/>
  <c r="A1862" i="8" s="1"/>
  <c r="A1864" i="8" s="1"/>
  <c r="A1866" i="8" s="1"/>
  <c r="A1871" i="8" s="1"/>
  <c r="A1873" i="8" s="1"/>
  <c r="A1875" i="8" s="1"/>
  <c r="A1880" i="8" s="1"/>
  <c r="A1885" i="8" s="1"/>
  <c r="A1887" i="8" s="1"/>
  <c r="A1889" i="8" s="1"/>
  <c r="A1891" i="8" s="1"/>
  <c r="A1893" i="8" s="1"/>
  <c r="A1895" i="8" s="1"/>
  <c r="A1900" i="8" s="1"/>
  <c r="A1905" i="8" s="1"/>
  <c r="A1910" i="8" s="1"/>
  <c r="A1912" i="8" s="1"/>
  <c r="A1914" i="8" s="1"/>
  <c r="A1919" i="8" s="1"/>
  <c r="A1921" i="8" s="1"/>
  <c r="A1923" i="8" s="1"/>
  <c r="A1928" i="8" s="1"/>
  <c r="A1930" i="8" s="1"/>
  <c r="A1932" i="8" s="1"/>
  <c r="A1937" i="8" s="1"/>
  <c r="A1939" i="8" s="1"/>
  <c r="A1941" i="8" s="1"/>
  <c r="A1946" i="8" s="1"/>
  <c r="A1948" i="8" s="1"/>
  <c r="A1950" i="8" s="1"/>
  <c r="A1955" i="8" s="1"/>
  <c r="A1960" i="8" s="1"/>
  <c r="A1962" i="8" s="1"/>
  <c r="A1967" i="8" s="1"/>
  <c r="A1969" i="8" s="1"/>
  <c r="A1971" i="8" s="1"/>
  <c r="A1977" i="8" s="1"/>
  <c r="A1982" i="8" s="1"/>
  <c r="A1984" i="8" s="1"/>
  <c r="A1986" i="8" s="1"/>
  <c r="A1988" i="8" s="1"/>
  <c r="A1993" i="8" s="1"/>
  <c r="A1995" i="8" s="1"/>
  <c r="A2000" i="8" s="1"/>
  <c r="A2005" i="8" s="1"/>
  <c r="A2007" i="8" s="1"/>
  <c r="A2009" i="8" s="1"/>
  <c r="A2011" i="8" s="1"/>
  <c r="A2013" i="8" s="1"/>
  <c r="A2015" i="8" s="1"/>
  <c r="A2020" i="8" s="1"/>
  <c r="A2022" i="8" s="1"/>
  <c r="A2024" i="8" s="1"/>
  <c r="A2026" i="8" s="1"/>
  <c r="A2031" i="8" s="1"/>
  <c r="A2033" i="8" s="1"/>
  <c r="A2038" i="8" s="1"/>
  <c r="A2040" i="8" s="1"/>
  <c r="A2042" i="8" s="1"/>
  <c r="A2044" i="8" s="1"/>
  <c r="A2046" i="8" s="1"/>
  <c r="A2048" i="8" s="1"/>
  <c r="A2056" i="8" s="1"/>
  <c r="A2058" i="8" s="1"/>
  <c r="A2060" i="8" s="1"/>
  <c r="A2062" i="8" s="1"/>
  <c r="A2064" i="8" s="1"/>
  <c r="A2068" i="8" s="1"/>
  <c r="A2070" i="8" s="1"/>
  <c r="A2072" i="8" s="1"/>
  <c r="A2074" i="8" s="1"/>
  <c r="A2076" i="8" s="1"/>
  <c r="A2078" i="8" s="1"/>
  <c r="A2080" i="8" s="1"/>
  <c r="A2082" i="8" s="1"/>
  <c r="A2086" i="8" s="1"/>
  <c r="A2090" i="8" s="1"/>
  <c r="A2094" i="8" s="1"/>
  <c r="A2096" i="8" s="1"/>
  <c r="A2098" i="8" s="1"/>
  <c r="A2100" i="8" s="1"/>
  <c r="A2102" i="8" s="1"/>
  <c r="A2106" i="8" s="1"/>
  <c r="A2108" i="8" s="1"/>
  <c r="A2110" i="8" s="1"/>
  <c r="A2112" i="8" s="1"/>
  <c r="A2120" i="8" s="1"/>
  <c r="A2122" i="8" s="1"/>
  <c r="A2124" i="8" s="1"/>
  <c r="A2126" i="8" s="1"/>
  <c r="A2128" i="8" s="1"/>
  <c r="A2133" i="8" s="1"/>
  <c r="A2135" i="8" s="1"/>
  <c r="A2137" i="8" s="1"/>
  <c r="A2139" i="8" s="1"/>
  <c r="A2141" i="8" s="1"/>
  <c r="A2143" i="8" s="1"/>
  <c r="A2145" i="8" s="1"/>
  <c r="A2147" i="8" s="1"/>
  <c r="A2152" i="8" s="1"/>
  <c r="A2154" i="8" s="1"/>
  <c r="A2156" i="8" s="1"/>
  <c r="A2164" i="8" s="1"/>
  <c r="A2166" i="8" s="1"/>
  <c r="A2168" i="8" s="1"/>
  <c r="A2170" i="8" s="1"/>
  <c r="A2172" i="8" s="1"/>
  <c r="A2177" i="8" s="1"/>
  <c r="A2179" i="8" s="1"/>
  <c r="A2181" i="8" s="1"/>
  <c r="A2183" i="8" s="1"/>
  <c r="A2185" i="8" s="1"/>
  <c r="A2187" i="8" s="1"/>
  <c r="A2189" i="8" s="1"/>
  <c r="A2191" i="8" s="1"/>
  <c r="A2196" i="8" s="1"/>
  <c r="A2198" i="8" s="1"/>
  <c r="A2200" i="8" s="1"/>
  <c r="A2205" i="8" s="1"/>
  <c r="A2207" i="8" s="1"/>
  <c r="A2209" i="8" s="1"/>
  <c r="A2214" i="8" s="1"/>
  <c r="A2216" i="8" s="1"/>
  <c r="A2218" i="8" s="1"/>
  <c r="A2223" i="8" s="1"/>
  <c r="A2225" i="8" s="1"/>
  <c r="A2227" i="8" s="1"/>
  <c r="A2231" i="8" s="1"/>
  <c r="A2233" i="8" s="1"/>
  <c r="A2235" i="8" s="1"/>
  <c r="A2237" i="8" s="1"/>
  <c r="A2239" i="8" s="1"/>
  <c r="A2241" i="8" s="1"/>
  <c r="A2246" i="8" s="1"/>
  <c r="A2248" i="8" s="1"/>
  <c r="A2250" i="8" s="1"/>
  <c r="A2252" i="8" s="1"/>
  <c r="A2254" i="8" s="1"/>
  <c r="A2256" i="8" s="1"/>
  <c r="A2264" i="8" s="1"/>
  <c r="A2266" i="8" s="1"/>
  <c r="A2268" i="8" s="1"/>
  <c r="A2270" i="8" s="1"/>
  <c r="A2272" i="8" s="1"/>
  <c r="A2274" i="8" s="1"/>
  <c r="A2276" i="8" s="1"/>
  <c r="A2278" i="8" s="1"/>
  <c r="A2280" i="8" s="1"/>
  <c r="A2282" i="8" s="1"/>
  <c r="A2284" i="8" s="1"/>
  <c r="A2288" i="8" s="1"/>
  <c r="A2290" i="8" s="1"/>
  <c r="A2292" i="8" s="1"/>
  <c r="A2294" i="8" s="1"/>
  <c r="A2296" i="8" s="1"/>
  <c r="A2298" i="8" s="1"/>
  <c r="A2300" i="8" s="1"/>
  <c r="A2302" i="8" s="1"/>
  <c r="A2304" i="8" s="1"/>
  <c r="A2306" i="8" s="1"/>
  <c r="A2308" i="8" s="1"/>
  <c r="A2312" i="8" s="1"/>
  <c r="A2314" i="8" s="1"/>
  <c r="A2316" i="8" s="1"/>
  <c r="A2318" i="8" s="1"/>
  <c r="A2320" i="8" s="1"/>
  <c r="A2322" i="8" s="1"/>
  <c r="A2324" i="8" s="1"/>
  <c r="A2326" i="8" s="1"/>
  <c r="A2330" i="8" s="1"/>
  <c r="A2332" i="8" s="1"/>
  <c r="A2334" i="8" s="1"/>
  <c r="A2336" i="8" s="1"/>
  <c r="A2338" i="8" s="1"/>
  <c r="A2340" i="8" s="1"/>
  <c r="A2342" i="8" s="1"/>
  <c r="A2344" i="8" s="1"/>
  <c r="A2353" i="8" s="1"/>
  <c r="A2355" i="8" s="1"/>
  <c r="A2357" i="8" s="1"/>
  <c r="A2359" i="8" s="1"/>
  <c r="M3715" i="13"/>
  <c r="L3715" i="13"/>
  <c r="K3715" i="13"/>
  <c r="M3714" i="13"/>
  <c r="L3714" i="13"/>
  <c r="K3714" i="13"/>
  <c r="M3713" i="13"/>
  <c r="L3713" i="13"/>
  <c r="K3713" i="13"/>
  <c r="M3712" i="13"/>
  <c r="L3712" i="13"/>
  <c r="K3712" i="13"/>
  <c r="M3711" i="13"/>
  <c r="L3711" i="13"/>
  <c r="K3711" i="13"/>
  <c r="M3710" i="13"/>
  <c r="L3710" i="13"/>
  <c r="K3710" i="13"/>
  <c r="M3709" i="13"/>
  <c r="L3709" i="13"/>
  <c r="K3709" i="13"/>
  <c r="M3708" i="13"/>
  <c r="L3708" i="13"/>
  <c r="K3708" i="13"/>
  <c r="M3707" i="13"/>
  <c r="L3707" i="13"/>
  <c r="K3707" i="13"/>
  <c r="M3706" i="13"/>
  <c r="L3706" i="13"/>
  <c r="K3706" i="13"/>
  <c r="M3705" i="13"/>
  <c r="L3705" i="13"/>
  <c r="K3705" i="13"/>
  <c r="M3704" i="13"/>
  <c r="L3704" i="13"/>
  <c r="K3704" i="13"/>
  <c r="M3703" i="13"/>
  <c r="L3703" i="13"/>
  <c r="K3703" i="13"/>
  <c r="M3702" i="13"/>
  <c r="L3702" i="13"/>
  <c r="K3702" i="13"/>
  <c r="M3701" i="13"/>
  <c r="L3701" i="13"/>
  <c r="K3701" i="13"/>
  <c r="M3700" i="13"/>
  <c r="L3700" i="13"/>
  <c r="K3700" i="13"/>
  <c r="M3699" i="13"/>
  <c r="L3699" i="13"/>
  <c r="K3699" i="13"/>
  <c r="M3698" i="13"/>
  <c r="L3698" i="13"/>
  <c r="K3698" i="13"/>
  <c r="M3697" i="13"/>
  <c r="L3697" i="13"/>
  <c r="K3697" i="13"/>
  <c r="M3696" i="13"/>
  <c r="L3696" i="13"/>
  <c r="K3696" i="13"/>
  <c r="M3695" i="13"/>
  <c r="L3695" i="13"/>
  <c r="K3695" i="13"/>
  <c r="M3694" i="13"/>
  <c r="L3694" i="13"/>
  <c r="K3694" i="13"/>
  <c r="M3693" i="13"/>
  <c r="L3693" i="13"/>
  <c r="K3693" i="13"/>
  <c r="M3692" i="13"/>
  <c r="L3692" i="13"/>
  <c r="K3692" i="13"/>
  <c r="M3691" i="13"/>
  <c r="L3691" i="13"/>
  <c r="K3691" i="13"/>
  <c r="M3690" i="13"/>
  <c r="L3690" i="13"/>
  <c r="K3690" i="13"/>
  <c r="M3689" i="13"/>
  <c r="L3689" i="13"/>
  <c r="K3689" i="13"/>
  <c r="M3688" i="13"/>
  <c r="L3688" i="13"/>
  <c r="K3688" i="13"/>
  <c r="M3687" i="13"/>
  <c r="L3687" i="13"/>
  <c r="K3687" i="13"/>
  <c r="M3686" i="13"/>
  <c r="L3686" i="13"/>
  <c r="K3686" i="13"/>
  <c r="M3685" i="13"/>
  <c r="L3685" i="13"/>
  <c r="K3685" i="13"/>
  <c r="M3684" i="13"/>
  <c r="L3684" i="13"/>
  <c r="K3684" i="13"/>
  <c r="M3683" i="13"/>
  <c r="L3683" i="13"/>
  <c r="K3683" i="13"/>
  <c r="M3682" i="13"/>
  <c r="L3682" i="13"/>
  <c r="K3682" i="13"/>
  <c r="M3681" i="13"/>
  <c r="L3681" i="13"/>
  <c r="K3681" i="13"/>
  <c r="M3680" i="13"/>
  <c r="L3680" i="13"/>
  <c r="K3680" i="13"/>
  <c r="M3679" i="13"/>
  <c r="L3679" i="13"/>
  <c r="K3679" i="13"/>
  <c r="M3678" i="13"/>
  <c r="L3678" i="13"/>
  <c r="K3678" i="13"/>
  <c r="M3677" i="13"/>
  <c r="L3677" i="13"/>
  <c r="K3677" i="13"/>
  <c r="M3676" i="13"/>
  <c r="L3676" i="13"/>
  <c r="K3676" i="13"/>
  <c r="M3675" i="13"/>
  <c r="L3675" i="13"/>
  <c r="K3675" i="13"/>
  <c r="M3674" i="13"/>
  <c r="L3674" i="13"/>
  <c r="K3674" i="13"/>
  <c r="M3673" i="13"/>
  <c r="L3673" i="13"/>
  <c r="K3673" i="13"/>
  <c r="M3672" i="13"/>
  <c r="L3672" i="13"/>
  <c r="K3672" i="13"/>
  <c r="M3671" i="13"/>
  <c r="L3671" i="13"/>
  <c r="K3671" i="13"/>
  <c r="M3670" i="13"/>
  <c r="L3670" i="13"/>
  <c r="K3670" i="13"/>
  <c r="M3669" i="13"/>
  <c r="L3669" i="13"/>
  <c r="K3669" i="13"/>
  <c r="M3668" i="13"/>
  <c r="L3668" i="13"/>
  <c r="K3668" i="13"/>
  <c r="M3667" i="13"/>
  <c r="L3667" i="13"/>
  <c r="K3667" i="13"/>
  <c r="M3666" i="13"/>
  <c r="L3666" i="13"/>
  <c r="K3666" i="13"/>
  <c r="M3665" i="13"/>
  <c r="L3665" i="13"/>
  <c r="K3665" i="13"/>
  <c r="M3664" i="13"/>
  <c r="L3664" i="13"/>
  <c r="K3664" i="13"/>
  <c r="M3663" i="13"/>
  <c r="L3663" i="13"/>
  <c r="K3663" i="13"/>
  <c r="M3662" i="13"/>
  <c r="L3662" i="13"/>
  <c r="K3662" i="13"/>
  <c r="M3661" i="13"/>
  <c r="L3661" i="13"/>
  <c r="K3661" i="13"/>
  <c r="M3660" i="13"/>
  <c r="L3660" i="13"/>
  <c r="K3660" i="13"/>
  <c r="M3659" i="13"/>
  <c r="L3659" i="13"/>
  <c r="K3659" i="13"/>
  <c r="M3658" i="13"/>
  <c r="L3658" i="13"/>
  <c r="K3658" i="13"/>
  <c r="M3657" i="13"/>
  <c r="L3657" i="13"/>
  <c r="K3657" i="13"/>
  <c r="M3656" i="13"/>
  <c r="L3656" i="13"/>
  <c r="K3656" i="13"/>
  <c r="M3655" i="13"/>
  <c r="L3655" i="13"/>
  <c r="K3655" i="13"/>
  <c r="M3654" i="13"/>
  <c r="L3654" i="13"/>
  <c r="K3654" i="13"/>
  <c r="M3653" i="13"/>
  <c r="L3653" i="13"/>
  <c r="K3653" i="13"/>
  <c r="M3652" i="13"/>
  <c r="L3652" i="13"/>
  <c r="K3652" i="13"/>
  <c r="M3651" i="13"/>
  <c r="L3651" i="13"/>
  <c r="K3651" i="13"/>
  <c r="M3650" i="13"/>
  <c r="L3650" i="13"/>
  <c r="K3650" i="13"/>
  <c r="M3649" i="13"/>
  <c r="L3649" i="13"/>
  <c r="K3649" i="13"/>
  <c r="M3648" i="13"/>
  <c r="L3648" i="13"/>
  <c r="K3648" i="13"/>
  <c r="M3647" i="13"/>
  <c r="L3647" i="13"/>
  <c r="K3647" i="13"/>
  <c r="M3646" i="13"/>
  <c r="L3646" i="13"/>
  <c r="K3646" i="13"/>
  <c r="M3645" i="13"/>
  <c r="L3645" i="13"/>
  <c r="K3645" i="13"/>
  <c r="M3644" i="13"/>
  <c r="L3644" i="13"/>
  <c r="K3644" i="13"/>
  <c r="M3643" i="13"/>
  <c r="L3643" i="13"/>
  <c r="K3643" i="13"/>
  <c r="M3642" i="13"/>
  <c r="L3642" i="13"/>
  <c r="K3642" i="13"/>
  <c r="M3641" i="13"/>
  <c r="L3641" i="13"/>
  <c r="K3641" i="13"/>
  <c r="M3640" i="13"/>
  <c r="L3640" i="13"/>
  <c r="K3640" i="13"/>
  <c r="M3639" i="13"/>
  <c r="L3639" i="13"/>
  <c r="K3639" i="13"/>
  <c r="M3638" i="13"/>
  <c r="L3638" i="13"/>
  <c r="K3638" i="13"/>
  <c r="M3637" i="13"/>
  <c r="L3637" i="13"/>
  <c r="K3637" i="13"/>
  <c r="M3636" i="13"/>
  <c r="L3636" i="13"/>
  <c r="K3636" i="13"/>
  <c r="M3635" i="13"/>
  <c r="L3635" i="13"/>
  <c r="K3635" i="13"/>
  <c r="M3634" i="13"/>
  <c r="L3634" i="13"/>
  <c r="K3634" i="13"/>
  <c r="M3633" i="13"/>
  <c r="L3633" i="13"/>
  <c r="K3633" i="13"/>
  <c r="M3632" i="13"/>
  <c r="L3632" i="13"/>
  <c r="K3632" i="13"/>
  <c r="M3631" i="13"/>
  <c r="L3631" i="13"/>
  <c r="K3631" i="13"/>
  <c r="M3630" i="13"/>
  <c r="L3630" i="13"/>
  <c r="K3630" i="13"/>
  <c r="M3629" i="13"/>
  <c r="L3629" i="13"/>
  <c r="K3629" i="13"/>
  <c r="M3628" i="13"/>
  <c r="L3628" i="13"/>
  <c r="K3628" i="13"/>
  <c r="M3627" i="13"/>
  <c r="L3627" i="13"/>
  <c r="K3627" i="13"/>
  <c r="M3626" i="13"/>
  <c r="L3626" i="13"/>
  <c r="K3626" i="13"/>
  <c r="M3625" i="13"/>
  <c r="L3625" i="13"/>
  <c r="K3625" i="13"/>
  <c r="M3624" i="13"/>
  <c r="L3624" i="13"/>
  <c r="K3624" i="13"/>
  <c r="M3623" i="13"/>
  <c r="L3623" i="13"/>
  <c r="K3623" i="13"/>
  <c r="M3622" i="13"/>
  <c r="L3622" i="13"/>
  <c r="K3622" i="13"/>
  <c r="M3621" i="13"/>
  <c r="L3621" i="13"/>
  <c r="K3621" i="13"/>
  <c r="M3620" i="13"/>
  <c r="L3620" i="13"/>
  <c r="K3620" i="13"/>
  <c r="M3619" i="13"/>
  <c r="L3619" i="13"/>
  <c r="K3619" i="13"/>
  <c r="M3618" i="13"/>
  <c r="L3618" i="13"/>
  <c r="K3618" i="13"/>
  <c r="M3617" i="13"/>
  <c r="L3617" i="13"/>
  <c r="K3617" i="13"/>
  <c r="M3616" i="13"/>
  <c r="L3616" i="13"/>
  <c r="K3616" i="13"/>
  <c r="M3615" i="13"/>
  <c r="L3615" i="13"/>
  <c r="K3615" i="13"/>
  <c r="M3614" i="13"/>
  <c r="L3614" i="13"/>
  <c r="K3614" i="13"/>
  <c r="M3613" i="13"/>
  <c r="L3613" i="13"/>
  <c r="K3613" i="13"/>
  <c r="M3612" i="13"/>
  <c r="L3612" i="13"/>
  <c r="K3612" i="13"/>
  <c r="M3611" i="13"/>
  <c r="L3611" i="13"/>
  <c r="K3611" i="13"/>
  <c r="M3610" i="13"/>
  <c r="L3610" i="13"/>
  <c r="K3610" i="13"/>
  <c r="M3609" i="13"/>
  <c r="L3609" i="13"/>
  <c r="K3609" i="13"/>
  <c r="M3608" i="13"/>
  <c r="L3608" i="13"/>
  <c r="K3608" i="13"/>
  <c r="M3607" i="13"/>
  <c r="L3607" i="13"/>
  <c r="K3607" i="13"/>
  <c r="M3606" i="13"/>
  <c r="L3606" i="13"/>
  <c r="K3606" i="13"/>
  <c r="M3605" i="13"/>
  <c r="L3605" i="13"/>
  <c r="K3605" i="13"/>
  <c r="M3604" i="13"/>
  <c r="L3604" i="13"/>
  <c r="K3604" i="13"/>
  <c r="M3603" i="13"/>
  <c r="L3603" i="13"/>
  <c r="K3603" i="13"/>
  <c r="M3602" i="13"/>
  <c r="L3602" i="13"/>
  <c r="K3602" i="13"/>
  <c r="M3601" i="13"/>
  <c r="L3601" i="13"/>
  <c r="K3601" i="13"/>
  <c r="M3600" i="13"/>
  <c r="L3600" i="13"/>
  <c r="K3600" i="13"/>
  <c r="M3599" i="13"/>
  <c r="L3599" i="13"/>
  <c r="K3599" i="13"/>
  <c r="M3598" i="13"/>
  <c r="L3598" i="13"/>
  <c r="K3598" i="13"/>
  <c r="M3597" i="13"/>
  <c r="L3597" i="13"/>
  <c r="K3597" i="13"/>
  <c r="M3596" i="13"/>
  <c r="L3596" i="13"/>
  <c r="K3596" i="13"/>
  <c r="M3595" i="13"/>
  <c r="L3595" i="13"/>
  <c r="K3595" i="13"/>
  <c r="M3594" i="13"/>
  <c r="L3594" i="13"/>
  <c r="K3594" i="13"/>
  <c r="M3593" i="13"/>
  <c r="L3593" i="13"/>
  <c r="K3593" i="13"/>
  <c r="M3592" i="13"/>
  <c r="L3592" i="13"/>
  <c r="K3592" i="13"/>
  <c r="M3591" i="13"/>
  <c r="L3591" i="13"/>
  <c r="K3591" i="13"/>
  <c r="M3590" i="13"/>
  <c r="L3590" i="13"/>
  <c r="K3590" i="13"/>
  <c r="M3589" i="13"/>
  <c r="L3589" i="13"/>
  <c r="K3589" i="13"/>
  <c r="M3588" i="13"/>
  <c r="L3588" i="13"/>
  <c r="K3588" i="13"/>
  <c r="M3587" i="13"/>
  <c r="L3587" i="13"/>
  <c r="K3587" i="13"/>
  <c r="M3586" i="13"/>
  <c r="L3586" i="13"/>
  <c r="K3586" i="13"/>
  <c r="M3585" i="13"/>
  <c r="L3585" i="13"/>
  <c r="K3585" i="13"/>
  <c r="M3584" i="13"/>
  <c r="L3584" i="13"/>
  <c r="K3584" i="13"/>
  <c r="M3583" i="13"/>
  <c r="L3583" i="13"/>
  <c r="K3583" i="13"/>
  <c r="M3582" i="13"/>
  <c r="L3582" i="13"/>
  <c r="K3582" i="13"/>
  <c r="M3581" i="13"/>
  <c r="L3581" i="13"/>
  <c r="K3581" i="13"/>
  <c r="M3580" i="13"/>
  <c r="L3580" i="13"/>
  <c r="K3580" i="13"/>
  <c r="M3579" i="13"/>
  <c r="L3579" i="13"/>
  <c r="K3579" i="13"/>
  <c r="M3578" i="13"/>
  <c r="L3578" i="13"/>
  <c r="K3578" i="13"/>
  <c r="M3577" i="13"/>
  <c r="L3577" i="13"/>
  <c r="K3577" i="13"/>
  <c r="M3576" i="13"/>
  <c r="L3576" i="13"/>
  <c r="K3576" i="13"/>
  <c r="M3575" i="13"/>
  <c r="L3575" i="13"/>
  <c r="K3575" i="13"/>
  <c r="M3574" i="13"/>
  <c r="L3574" i="13"/>
  <c r="K3574" i="13"/>
  <c r="M3573" i="13"/>
  <c r="L3573" i="13"/>
  <c r="K3573" i="13"/>
  <c r="M3572" i="13"/>
  <c r="L3572" i="13"/>
  <c r="K3572" i="13"/>
  <c r="M3571" i="13"/>
  <c r="L3571" i="13"/>
  <c r="K3571" i="13"/>
  <c r="M3570" i="13"/>
  <c r="L3570" i="13"/>
  <c r="K3570" i="13"/>
  <c r="M3569" i="13"/>
  <c r="L3569" i="13"/>
  <c r="K3569" i="13"/>
  <c r="M3568" i="13"/>
  <c r="L3568" i="13"/>
  <c r="K3568" i="13"/>
  <c r="M3567" i="13"/>
  <c r="L3567" i="13"/>
  <c r="K3567" i="13"/>
  <c r="M3566" i="13"/>
  <c r="L3566" i="13"/>
  <c r="K3566" i="13"/>
  <c r="M3565" i="13"/>
  <c r="L3565" i="13"/>
  <c r="K3565" i="13"/>
  <c r="M3564" i="13"/>
  <c r="L3564" i="13"/>
  <c r="K3564" i="13"/>
  <c r="M3563" i="13"/>
  <c r="L3563" i="13"/>
  <c r="K3563" i="13"/>
  <c r="M3562" i="13"/>
  <c r="L3562" i="13"/>
  <c r="K3562" i="13"/>
  <c r="M3561" i="13"/>
  <c r="L3561" i="13"/>
  <c r="K3561" i="13"/>
  <c r="M3560" i="13"/>
  <c r="L3560" i="13"/>
  <c r="K3560" i="13"/>
  <c r="M3559" i="13"/>
  <c r="L3559" i="13"/>
  <c r="K3559" i="13"/>
  <c r="M3558" i="13"/>
  <c r="L3558" i="13"/>
  <c r="K3558" i="13"/>
  <c r="M3557" i="13"/>
  <c r="L3557" i="13"/>
  <c r="K3557" i="13"/>
  <c r="M3556" i="13"/>
  <c r="L3556" i="13"/>
  <c r="K3556" i="13"/>
  <c r="M3555" i="13"/>
  <c r="L3555" i="13"/>
  <c r="K3555" i="13"/>
  <c r="M3554" i="13"/>
  <c r="L3554" i="13"/>
  <c r="K3554" i="13"/>
  <c r="M3553" i="13"/>
  <c r="L3553" i="13"/>
  <c r="K3553" i="13"/>
  <c r="M3552" i="13"/>
  <c r="L3552" i="13"/>
  <c r="K3552" i="13"/>
  <c r="M3551" i="13"/>
  <c r="L3551" i="13"/>
  <c r="K3551" i="13"/>
  <c r="M3550" i="13"/>
  <c r="L3550" i="13"/>
  <c r="K3550" i="13"/>
  <c r="M3549" i="13"/>
  <c r="L3549" i="13"/>
  <c r="K3549" i="13"/>
  <c r="M3548" i="13"/>
  <c r="L3548" i="13"/>
  <c r="K3548" i="13"/>
  <c r="M3547" i="13"/>
  <c r="L3547" i="13"/>
  <c r="K3547" i="13"/>
  <c r="M3546" i="13"/>
  <c r="L3546" i="13"/>
  <c r="K3546" i="13"/>
  <c r="M3545" i="13"/>
  <c r="L3545" i="13"/>
  <c r="K3545" i="13"/>
  <c r="M3544" i="13"/>
  <c r="L3544" i="13"/>
  <c r="K3544" i="13"/>
  <c r="M3543" i="13"/>
  <c r="L3543" i="13"/>
  <c r="K3543" i="13"/>
  <c r="M3542" i="13"/>
  <c r="L3542" i="13"/>
  <c r="K3542" i="13"/>
  <c r="M3541" i="13"/>
  <c r="L3541" i="13"/>
  <c r="K3541" i="13"/>
  <c r="M3540" i="13"/>
  <c r="L3540" i="13"/>
  <c r="K3540" i="13"/>
  <c r="M3539" i="13"/>
  <c r="L3539" i="13"/>
  <c r="K3539" i="13"/>
  <c r="M3538" i="13"/>
  <c r="L3538" i="13"/>
  <c r="K3538" i="13"/>
  <c r="M3537" i="13"/>
  <c r="L3537" i="13"/>
  <c r="K3537" i="13"/>
  <c r="M3536" i="13"/>
  <c r="L3536" i="13"/>
  <c r="K3536" i="13"/>
  <c r="M3535" i="13"/>
  <c r="L3535" i="13"/>
  <c r="K3535" i="13"/>
  <c r="M3534" i="13"/>
  <c r="L3534" i="13"/>
  <c r="K3534" i="13"/>
  <c r="M3533" i="13"/>
  <c r="L3533" i="13"/>
  <c r="K3533" i="13"/>
  <c r="M3532" i="13"/>
  <c r="L3532" i="13"/>
  <c r="K3532" i="13"/>
  <c r="M3531" i="13"/>
  <c r="L3531" i="13"/>
  <c r="K3531" i="13"/>
  <c r="M3530" i="13"/>
  <c r="L3530" i="13"/>
  <c r="K3530" i="13"/>
  <c r="M3529" i="13"/>
  <c r="L3529" i="13"/>
  <c r="K3529" i="13"/>
  <c r="M3528" i="13"/>
  <c r="L3528" i="13"/>
  <c r="K3528" i="13"/>
  <c r="M3527" i="13"/>
  <c r="L3527" i="13"/>
  <c r="K3527" i="13"/>
  <c r="M3526" i="13"/>
  <c r="L3526" i="13"/>
  <c r="K3526" i="13"/>
  <c r="M3525" i="13"/>
  <c r="L3525" i="13"/>
  <c r="K3525" i="13"/>
  <c r="M3524" i="13"/>
  <c r="L3524" i="13"/>
  <c r="K3524" i="13"/>
  <c r="M3523" i="13"/>
  <c r="L3523" i="13"/>
  <c r="K3523" i="13"/>
  <c r="M3522" i="13"/>
  <c r="L3522" i="13"/>
  <c r="K3522" i="13"/>
  <c r="M3521" i="13"/>
  <c r="L3521" i="13"/>
  <c r="K3521" i="13"/>
  <c r="M3520" i="13"/>
  <c r="L3520" i="13"/>
  <c r="K3520" i="13"/>
  <c r="M3519" i="13"/>
  <c r="L3519" i="13"/>
  <c r="K3519" i="13"/>
  <c r="M3518" i="13"/>
  <c r="L3518" i="13"/>
  <c r="K3518" i="13"/>
  <c r="M3517" i="13"/>
  <c r="L3517" i="13"/>
  <c r="K3517" i="13"/>
  <c r="M3516" i="13"/>
  <c r="L3516" i="13"/>
  <c r="K3516" i="13"/>
  <c r="M3515" i="13"/>
  <c r="L3515" i="13"/>
  <c r="K3515" i="13"/>
  <c r="M3514" i="13"/>
  <c r="L3514" i="13"/>
  <c r="K3514" i="13"/>
  <c r="M3513" i="13"/>
  <c r="L3513" i="13"/>
  <c r="K3513" i="13"/>
  <c r="M3512" i="13"/>
  <c r="L3512" i="13"/>
  <c r="K3512" i="13"/>
  <c r="M3511" i="13"/>
  <c r="L3511" i="13"/>
  <c r="K3511" i="13"/>
  <c r="M3510" i="13"/>
  <c r="L3510" i="13"/>
  <c r="K3510" i="13"/>
  <c r="M3509" i="13"/>
  <c r="L3509" i="13"/>
  <c r="K3509" i="13"/>
  <c r="M3508" i="13"/>
  <c r="L3508" i="13"/>
  <c r="K3508" i="13"/>
  <c r="M3507" i="13"/>
  <c r="L3507" i="13"/>
  <c r="K3507" i="13"/>
  <c r="M3506" i="13"/>
  <c r="L3506" i="13"/>
  <c r="K3506" i="13"/>
  <c r="M3505" i="13"/>
  <c r="L3505" i="13"/>
  <c r="K3505" i="13"/>
  <c r="M3504" i="13"/>
  <c r="L3504" i="13"/>
  <c r="K3504" i="13"/>
  <c r="M3503" i="13"/>
  <c r="L3503" i="13"/>
  <c r="K3503" i="13"/>
  <c r="M3502" i="13"/>
  <c r="L3502" i="13"/>
  <c r="K3502" i="13"/>
  <c r="M3501" i="13"/>
  <c r="L3501" i="13"/>
  <c r="K3501" i="13"/>
  <c r="M3500" i="13"/>
  <c r="L3500" i="13"/>
  <c r="K3500" i="13"/>
  <c r="M3499" i="13"/>
  <c r="L3499" i="13"/>
  <c r="K3499" i="13"/>
  <c r="M3498" i="13"/>
  <c r="L3498" i="13"/>
  <c r="K3498" i="13"/>
  <c r="M3497" i="13"/>
  <c r="L3497" i="13"/>
  <c r="K3497" i="13"/>
  <c r="M3496" i="13"/>
  <c r="L3496" i="13"/>
  <c r="K3496" i="13"/>
  <c r="M3495" i="13"/>
  <c r="L3495" i="13"/>
  <c r="K3495" i="13"/>
  <c r="M3494" i="13"/>
  <c r="L3494" i="13"/>
  <c r="K3494" i="13"/>
  <c r="M3493" i="13"/>
  <c r="L3493" i="13"/>
  <c r="K3493" i="13"/>
  <c r="M3492" i="13"/>
  <c r="L3492" i="13"/>
  <c r="K3492" i="13"/>
  <c r="M3491" i="13"/>
  <c r="L3491" i="13"/>
  <c r="K3491" i="13"/>
  <c r="M3490" i="13"/>
  <c r="L3490" i="13"/>
  <c r="K3490" i="13"/>
  <c r="M3489" i="13"/>
  <c r="L3489" i="13"/>
  <c r="K3489" i="13"/>
  <c r="M3488" i="13"/>
  <c r="L3488" i="13"/>
  <c r="K3488" i="13"/>
  <c r="M3487" i="13"/>
  <c r="L3487" i="13"/>
  <c r="K3487" i="13"/>
  <c r="M3486" i="13"/>
  <c r="L3486" i="13"/>
  <c r="K3486" i="13"/>
  <c r="M3485" i="13"/>
  <c r="L3485" i="13"/>
  <c r="K3485" i="13"/>
  <c r="M3484" i="13"/>
  <c r="L3484" i="13"/>
  <c r="K3484" i="13"/>
  <c r="M3483" i="13"/>
  <c r="L3483" i="13"/>
  <c r="K3483" i="13"/>
  <c r="M3482" i="13"/>
  <c r="L3482" i="13"/>
  <c r="K3482" i="13"/>
  <c r="M3481" i="13"/>
  <c r="L3481" i="13"/>
  <c r="K3481" i="13"/>
  <c r="M3480" i="13"/>
  <c r="L3480" i="13"/>
  <c r="K3480" i="13"/>
  <c r="M3479" i="13"/>
  <c r="L3479" i="13"/>
  <c r="K3479" i="13"/>
  <c r="M3478" i="13"/>
  <c r="L3478" i="13"/>
  <c r="K3478" i="13"/>
  <c r="M3477" i="13"/>
  <c r="L3477" i="13"/>
  <c r="K3477" i="13"/>
  <c r="M3476" i="13"/>
  <c r="L3476" i="13"/>
  <c r="K3476" i="13"/>
  <c r="M3475" i="13"/>
  <c r="L3475" i="13"/>
  <c r="K3475" i="13"/>
  <c r="M3474" i="13"/>
  <c r="L3474" i="13"/>
  <c r="K3474" i="13"/>
  <c r="M3473" i="13"/>
  <c r="L3473" i="13"/>
  <c r="K3473" i="13"/>
  <c r="M3472" i="13"/>
  <c r="L3472" i="13"/>
  <c r="K3472" i="13"/>
  <c r="M3471" i="13"/>
  <c r="L3471" i="13"/>
  <c r="K3471" i="13"/>
  <c r="M3470" i="13"/>
  <c r="L3470" i="13"/>
  <c r="K3470" i="13"/>
  <c r="M3469" i="13"/>
  <c r="L3469" i="13"/>
  <c r="K3469" i="13"/>
  <c r="M3468" i="13"/>
  <c r="L3468" i="13"/>
  <c r="K3468" i="13"/>
  <c r="M3467" i="13"/>
  <c r="L3467" i="13"/>
  <c r="K3467" i="13"/>
  <c r="M3466" i="13"/>
  <c r="L3466" i="13"/>
  <c r="K3466" i="13"/>
  <c r="M3465" i="13"/>
  <c r="L3465" i="13"/>
  <c r="K3465" i="13"/>
  <c r="M3464" i="13"/>
  <c r="L3464" i="13"/>
  <c r="K3464" i="13"/>
  <c r="M3463" i="13"/>
  <c r="L3463" i="13"/>
  <c r="K3463" i="13"/>
  <c r="M3462" i="13"/>
  <c r="L3462" i="13"/>
  <c r="K3462" i="13"/>
  <c r="M3461" i="13"/>
  <c r="L3461" i="13"/>
  <c r="K3461" i="13"/>
  <c r="M3460" i="13"/>
  <c r="L3460" i="13"/>
  <c r="K3460" i="13"/>
  <c r="M3459" i="13"/>
  <c r="L3459" i="13"/>
  <c r="K3459" i="13"/>
  <c r="M3458" i="13"/>
  <c r="L3458" i="13"/>
  <c r="K3458" i="13"/>
  <c r="M3457" i="13"/>
  <c r="L3457" i="13"/>
  <c r="K3457" i="13"/>
  <c r="M3456" i="13"/>
  <c r="L3456" i="13"/>
  <c r="K3456" i="13"/>
  <c r="M3455" i="13"/>
  <c r="L3455" i="13"/>
  <c r="K3455" i="13"/>
  <c r="M3454" i="13"/>
  <c r="L3454" i="13"/>
  <c r="K3454" i="13"/>
  <c r="M3453" i="13"/>
  <c r="L3453" i="13"/>
  <c r="K3453" i="13"/>
  <c r="M3452" i="13"/>
  <c r="L3452" i="13"/>
  <c r="K3452" i="13"/>
  <c r="M3451" i="13"/>
  <c r="L3451" i="13"/>
  <c r="K3451" i="13"/>
  <c r="M3450" i="13"/>
  <c r="L3450" i="13"/>
  <c r="K3450" i="13"/>
  <c r="M3449" i="13"/>
  <c r="L3449" i="13"/>
  <c r="K3449" i="13"/>
  <c r="M3448" i="13"/>
  <c r="L3448" i="13"/>
  <c r="K3448" i="13"/>
  <c r="M3447" i="13"/>
  <c r="L3447" i="13"/>
  <c r="K3447" i="13"/>
  <c r="M3446" i="13"/>
  <c r="L3446" i="13"/>
  <c r="K3446" i="13"/>
  <c r="M3445" i="13"/>
  <c r="L3445" i="13"/>
  <c r="K3445" i="13"/>
  <c r="M3444" i="13"/>
  <c r="L3444" i="13"/>
  <c r="K3444" i="13"/>
  <c r="M3443" i="13"/>
  <c r="L3443" i="13"/>
  <c r="K3443" i="13"/>
  <c r="M3442" i="13"/>
  <c r="L3442" i="13"/>
  <c r="K3442" i="13"/>
  <c r="M3441" i="13"/>
  <c r="L3441" i="13"/>
  <c r="K3441" i="13"/>
  <c r="M3440" i="13"/>
  <c r="L3440" i="13"/>
  <c r="K3440" i="13"/>
  <c r="M3439" i="13"/>
  <c r="L3439" i="13"/>
  <c r="K3439" i="13"/>
  <c r="M3438" i="13"/>
  <c r="L3438" i="13"/>
  <c r="K3438" i="13"/>
  <c r="M3437" i="13"/>
  <c r="L3437" i="13"/>
  <c r="K3437" i="13"/>
  <c r="M3436" i="13"/>
  <c r="L3436" i="13"/>
  <c r="K3436" i="13"/>
  <c r="M3435" i="13"/>
  <c r="L3435" i="13"/>
  <c r="K3435" i="13"/>
  <c r="M3434" i="13"/>
  <c r="L3434" i="13"/>
  <c r="K3434" i="13"/>
  <c r="M3433" i="13"/>
  <c r="L3433" i="13"/>
  <c r="K3433" i="13"/>
  <c r="M3432" i="13"/>
  <c r="L3432" i="13"/>
  <c r="K3432" i="13"/>
  <c r="M3431" i="13"/>
  <c r="L3431" i="13"/>
  <c r="K3431" i="13"/>
  <c r="M3430" i="13"/>
  <c r="L3430" i="13"/>
  <c r="K3430" i="13"/>
  <c r="M3429" i="13"/>
  <c r="L3429" i="13"/>
  <c r="K3429" i="13"/>
  <c r="M3428" i="13"/>
  <c r="L3428" i="13"/>
  <c r="K3428" i="13"/>
  <c r="M3427" i="13"/>
  <c r="L3427" i="13"/>
  <c r="K3427" i="13"/>
  <c r="M3426" i="13"/>
  <c r="L3426" i="13"/>
  <c r="K3426" i="13"/>
  <c r="M3425" i="13"/>
  <c r="L3425" i="13"/>
  <c r="K3425" i="13"/>
  <c r="M3424" i="13"/>
  <c r="L3424" i="13"/>
  <c r="K3424" i="13"/>
  <c r="M3423" i="13"/>
  <c r="L3423" i="13"/>
  <c r="K3423" i="13"/>
  <c r="M3422" i="13"/>
  <c r="L3422" i="13"/>
  <c r="K3422" i="13"/>
  <c r="M3421" i="13"/>
  <c r="L3421" i="13"/>
  <c r="K3421" i="13"/>
  <c r="M3420" i="13"/>
  <c r="L3420" i="13"/>
  <c r="K3420" i="13"/>
  <c r="M3419" i="13"/>
  <c r="L3419" i="13"/>
  <c r="K3419" i="13"/>
  <c r="M3418" i="13"/>
  <c r="L3418" i="13"/>
  <c r="K3418" i="13"/>
  <c r="M3417" i="13"/>
  <c r="L3417" i="13"/>
  <c r="K3417" i="13"/>
  <c r="M3416" i="13"/>
  <c r="L3416" i="13"/>
  <c r="K3416" i="13"/>
  <c r="M3415" i="13"/>
  <c r="L3415" i="13"/>
  <c r="K3415" i="13"/>
  <c r="M3414" i="13"/>
  <c r="L3414" i="13"/>
  <c r="K3414" i="13"/>
  <c r="M3413" i="13"/>
  <c r="L3413" i="13"/>
  <c r="K3413" i="13"/>
  <c r="M3412" i="13"/>
  <c r="L3412" i="13"/>
  <c r="K3412" i="13"/>
  <c r="M3411" i="13"/>
  <c r="L3411" i="13"/>
  <c r="K3411" i="13"/>
  <c r="M3410" i="13"/>
  <c r="L3410" i="13"/>
  <c r="K3410" i="13"/>
  <c r="M3409" i="13"/>
  <c r="L3409" i="13"/>
  <c r="K3409" i="13"/>
  <c r="M3408" i="13"/>
  <c r="L3408" i="13"/>
  <c r="K3408" i="13"/>
  <c r="M3407" i="13"/>
  <c r="L3407" i="13"/>
  <c r="K3407" i="13"/>
  <c r="M3406" i="13"/>
  <c r="L3406" i="13"/>
  <c r="K3406" i="13"/>
  <c r="M3405" i="13"/>
  <c r="L3405" i="13"/>
  <c r="K3405" i="13"/>
  <c r="M3404" i="13"/>
  <c r="L3404" i="13"/>
  <c r="K3404" i="13"/>
  <c r="M3403" i="13"/>
  <c r="L3403" i="13"/>
  <c r="K3403" i="13"/>
  <c r="M3402" i="13"/>
  <c r="L3402" i="13"/>
  <c r="K3402" i="13"/>
  <c r="M3401" i="13"/>
  <c r="L3401" i="13"/>
  <c r="K3401" i="13"/>
  <c r="M3400" i="13"/>
  <c r="L3400" i="13"/>
  <c r="K3400" i="13"/>
  <c r="M3399" i="13"/>
  <c r="L3399" i="13"/>
  <c r="K3399" i="13"/>
  <c r="M3398" i="13"/>
  <c r="L3398" i="13"/>
  <c r="K3398" i="13"/>
  <c r="M3397" i="13"/>
  <c r="L3397" i="13"/>
  <c r="K3397" i="13"/>
  <c r="M3396" i="13"/>
  <c r="L3396" i="13"/>
  <c r="K3396" i="13"/>
  <c r="M3395" i="13"/>
  <c r="L3395" i="13"/>
  <c r="K3395" i="13"/>
  <c r="M3394" i="13"/>
  <c r="L3394" i="13"/>
  <c r="K3394" i="13"/>
  <c r="M3393" i="13"/>
  <c r="L3393" i="13"/>
  <c r="K3393" i="13"/>
  <c r="M3392" i="13"/>
  <c r="L3392" i="13"/>
  <c r="K3392" i="13"/>
  <c r="M3391" i="13"/>
  <c r="L3391" i="13"/>
  <c r="K3391" i="13"/>
  <c r="M3390" i="13"/>
  <c r="L3390" i="13"/>
  <c r="K3390" i="13"/>
  <c r="M3389" i="13"/>
  <c r="L3389" i="13"/>
  <c r="K3389" i="13"/>
  <c r="M3388" i="13"/>
  <c r="L3388" i="13"/>
  <c r="K3388" i="13"/>
  <c r="M3387" i="13"/>
  <c r="L3387" i="13"/>
  <c r="K3387" i="13"/>
  <c r="M3386" i="13"/>
  <c r="L3386" i="13"/>
  <c r="K3386" i="13"/>
  <c r="M3385" i="13"/>
  <c r="L3385" i="13"/>
  <c r="K3385" i="13"/>
  <c r="M3384" i="13"/>
  <c r="L3384" i="13"/>
  <c r="K3384" i="13"/>
  <c r="M3383" i="13"/>
  <c r="L3383" i="13"/>
  <c r="K3383" i="13"/>
  <c r="M3382" i="13"/>
  <c r="L3382" i="13"/>
  <c r="K3382" i="13"/>
  <c r="M3381" i="13"/>
  <c r="L3381" i="13"/>
  <c r="K3381" i="13"/>
  <c r="M3380" i="13"/>
  <c r="L3380" i="13"/>
  <c r="K3380" i="13"/>
  <c r="M3379" i="13"/>
  <c r="L3379" i="13"/>
  <c r="K3379" i="13"/>
  <c r="M3378" i="13"/>
  <c r="L3378" i="13"/>
  <c r="K3378" i="13"/>
  <c r="M3377" i="13"/>
  <c r="L3377" i="13"/>
  <c r="K3377" i="13"/>
  <c r="M3376" i="13"/>
  <c r="L3376" i="13"/>
  <c r="K3376" i="13"/>
  <c r="M3375" i="13"/>
  <c r="L3375" i="13"/>
  <c r="K3375" i="13"/>
  <c r="M3374" i="13"/>
  <c r="L3374" i="13"/>
  <c r="K3374" i="13"/>
  <c r="M3373" i="13"/>
  <c r="L3373" i="13"/>
  <c r="K3373" i="13"/>
  <c r="M3372" i="13"/>
  <c r="L3372" i="13"/>
  <c r="K3372" i="13"/>
  <c r="M3371" i="13"/>
  <c r="L3371" i="13"/>
  <c r="K3371" i="13"/>
  <c r="M3370" i="13"/>
  <c r="L3370" i="13"/>
  <c r="K3370" i="13"/>
  <c r="M3369" i="13"/>
  <c r="L3369" i="13"/>
  <c r="K3369" i="13"/>
  <c r="M3368" i="13"/>
  <c r="L3368" i="13"/>
  <c r="K3368" i="13"/>
  <c r="M3367" i="13"/>
  <c r="L3367" i="13"/>
  <c r="K3367" i="13"/>
  <c r="M3366" i="13"/>
  <c r="L3366" i="13"/>
  <c r="K3366" i="13"/>
  <c r="M3365" i="13"/>
  <c r="L3365" i="13"/>
  <c r="K3365" i="13"/>
  <c r="M3364" i="13"/>
  <c r="L3364" i="13"/>
  <c r="K3364" i="13"/>
  <c r="M3363" i="13"/>
  <c r="L3363" i="13"/>
  <c r="K3363" i="13"/>
  <c r="M3362" i="13"/>
  <c r="L3362" i="13"/>
  <c r="K3362" i="13"/>
  <c r="M3361" i="13"/>
  <c r="L3361" i="13"/>
  <c r="K3361" i="13"/>
  <c r="M3360" i="13"/>
  <c r="L3360" i="13"/>
  <c r="K3360" i="13"/>
  <c r="M3359" i="13"/>
  <c r="L3359" i="13"/>
  <c r="K3359" i="13"/>
  <c r="M3358" i="13"/>
  <c r="L3358" i="13"/>
  <c r="K3358" i="13"/>
  <c r="M3357" i="13"/>
  <c r="L3357" i="13"/>
  <c r="K3357" i="13"/>
  <c r="M3356" i="13"/>
  <c r="L3356" i="13"/>
  <c r="K3356" i="13"/>
  <c r="M3355" i="13"/>
  <c r="L3355" i="13"/>
  <c r="K3355" i="13"/>
  <c r="M3354" i="13"/>
  <c r="L3354" i="13"/>
  <c r="K3354" i="13"/>
  <c r="M3353" i="13"/>
  <c r="L3353" i="13"/>
  <c r="K3353" i="13"/>
  <c r="M3352" i="13"/>
  <c r="L3352" i="13"/>
  <c r="K3352" i="13"/>
  <c r="M3351" i="13"/>
  <c r="L3351" i="13"/>
  <c r="K3351" i="13"/>
  <c r="M3350" i="13"/>
  <c r="L3350" i="13"/>
  <c r="K3350" i="13"/>
  <c r="M3349" i="13"/>
  <c r="L3349" i="13"/>
  <c r="K3349" i="13"/>
  <c r="M3348" i="13"/>
  <c r="L3348" i="13"/>
  <c r="K3348" i="13"/>
  <c r="M3347" i="13"/>
  <c r="L3347" i="13"/>
  <c r="K3347" i="13"/>
  <c r="M3346" i="13"/>
  <c r="L3346" i="13"/>
  <c r="K3346" i="13"/>
  <c r="M3345" i="13"/>
  <c r="L3345" i="13"/>
  <c r="K3345" i="13"/>
  <c r="M3344" i="13"/>
  <c r="L3344" i="13"/>
  <c r="K3344" i="13"/>
  <c r="M3343" i="13"/>
  <c r="L3343" i="13"/>
  <c r="K3343" i="13"/>
  <c r="M3342" i="13"/>
  <c r="L3342" i="13"/>
  <c r="K3342" i="13"/>
  <c r="M3341" i="13"/>
  <c r="L3341" i="13"/>
  <c r="K3341" i="13"/>
  <c r="M3340" i="13"/>
  <c r="L3340" i="13"/>
  <c r="K3340" i="13"/>
  <c r="M3339" i="13"/>
  <c r="L3339" i="13"/>
  <c r="K3339" i="13"/>
  <c r="M3338" i="13"/>
  <c r="L3338" i="13"/>
  <c r="K3338" i="13"/>
  <c r="M3337" i="13"/>
  <c r="L3337" i="13"/>
  <c r="K3337" i="13"/>
  <c r="M3336" i="13"/>
  <c r="L3336" i="13"/>
  <c r="K3336" i="13"/>
  <c r="M3335" i="13"/>
  <c r="L3335" i="13"/>
  <c r="K3335" i="13"/>
  <c r="M3334" i="13"/>
  <c r="L3334" i="13"/>
  <c r="K3334" i="13"/>
  <c r="M3333" i="13"/>
  <c r="L3333" i="13"/>
  <c r="K3333" i="13"/>
  <c r="M3332" i="13"/>
  <c r="L3332" i="13"/>
  <c r="K3332" i="13"/>
  <c r="M3331" i="13"/>
  <c r="L3331" i="13"/>
  <c r="K3331" i="13"/>
  <c r="M3330" i="13"/>
  <c r="L3330" i="13"/>
  <c r="K3330" i="13"/>
  <c r="M3329" i="13"/>
  <c r="L3329" i="13"/>
  <c r="K3329" i="13"/>
  <c r="M3328" i="13"/>
  <c r="L3328" i="13"/>
  <c r="K3328" i="13"/>
  <c r="M3327" i="13"/>
  <c r="L3327" i="13"/>
  <c r="K3327" i="13"/>
  <c r="M3326" i="13"/>
  <c r="L3326" i="13"/>
  <c r="K3326" i="13"/>
  <c r="M3325" i="13"/>
  <c r="L3325" i="13"/>
  <c r="K3325" i="13"/>
  <c r="M3324" i="13"/>
  <c r="L3324" i="13"/>
  <c r="K3324" i="13"/>
  <c r="M3323" i="13"/>
  <c r="L3323" i="13"/>
  <c r="K3323" i="13"/>
  <c r="M3322" i="13"/>
  <c r="L3322" i="13"/>
  <c r="K3322" i="13"/>
  <c r="M3321" i="13"/>
  <c r="L3321" i="13"/>
  <c r="K3321" i="13"/>
  <c r="M3320" i="13"/>
  <c r="L3320" i="13"/>
  <c r="K3320" i="13"/>
  <c r="M3319" i="13"/>
  <c r="L3319" i="13"/>
  <c r="K3319" i="13"/>
  <c r="M3318" i="13"/>
  <c r="L3318" i="13"/>
  <c r="K3318" i="13"/>
  <c r="M3317" i="13"/>
  <c r="L3317" i="13"/>
  <c r="K3317" i="13"/>
  <c r="M3316" i="13"/>
  <c r="L3316" i="13"/>
  <c r="K3316" i="13"/>
  <c r="M3315" i="13"/>
  <c r="L3315" i="13"/>
  <c r="K3315" i="13"/>
  <c r="M3314" i="13"/>
  <c r="L3314" i="13"/>
  <c r="K3314" i="13"/>
  <c r="M3313" i="13"/>
  <c r="L3313" i="13"/>
  <c r="K3313" i="13"/>
  <c r="M3312" i="13"/>
  <c r="L3312" i="13"/>
  <c r="K3312" i="13"/>
  <c r="M3311" i="13"/>
  <c r="L3311" i="13"/>
  <c r="K3311" i="13"/>
  <c r="M3310" i="13"/>
  <c r="L3310" i="13"/>
  <c r="K3310" i="13"/>
  <c r="M3309" i="13"/>
  <c r="L3309" i="13"/>
  <c r="K3309" i="13"/>
  <c r="M3308" i="13"/>
  <c r="L3308" i="13"/>
  <c r="K3308" i="13"/>
  <c r="M3307" i="13"/>
  <c r="L3307" i="13"/>
  <c r="K3307" i="13"/>
  <c r="M3306" i="13"/>
  <c r="L3306" i="13"/>
  <c r="K3306" i="13"/>
  <c r="M3305" i="13"/>
  <c r="L3305" i="13"/>
  <c r="K3305" i="13"/>
  <c r="M3304" i="13"/>
  <c r="L3304" i="13"/>
  <c r="K3304" i="13"/>
  <c r="M3303" i="13"/>
  <c r="L3303" i="13"/>
  <c r="K3303" i="13"/>
  <c r="M3302" i="13"/>
  <c r="L3302" i="13"/>
  <c r="K3302" i="13"/>
  <c r="M3301" i="13"/>
  <c r="L3301" i="13"/>
  <c r="K3301" i="13"/>
  <c r="M3300" i="13"/>
  <c r="L3300" i="13"/>
  <c r="K3300" i="13"/>
  <c r="M3299" i="13"/>
  <c r="L3299" i="13"/>
  <c r="K3299" i="13"/>
  <c r="M3298" i="13"/>
  <c r="L3298" i="13"/>
  <c r="K3298" i="13"/>
  <c r="M3297" i="13"/>
  <c r="L3297" i="13"/>
  <c r="K3297" i="13"/>
  <c r="M3296" i="13"/>
  <c r="L3296" i="13"/>
  <c r="K3296" i="13"/>
  <c r="M3295" i="13"/>
  <c r="L3295" i="13"/>
  <c r="K3295" i="13"/>
  <c r="M3294" i="13"/>
  <c r="L3294" i="13"/>
  <c r="K3294" i="13"/>
  <c r="M3293" i="13"/>
  <c r="L3293" i="13"/>
  <c r="K3293" i="13"/>
  <c r="M3292" i="13"/>
  <c r="L3292" i="13"/>
  <c r="K3292" i="13"/>
  <c r="M3291" i="13"/>
  <c r="L3291" i="13"/>
  <c r="K3291" i="13"/>
  <c r="M3290" i="13"/>
  <c r="L3290" i="13"/>
  <c r="K3290" i="13"/>
  <c r="M3289" i="13"/>
  <c r="L3289" i="13"/>
  <c r="K3289" i="13"/>
  <c r="M3288" i="13"/>
  <c r="L3288" i="13"/>
  <c r="K3288" i="13"/>
  <c r="M3287" i="13"/>
  <c r="L3287" i="13"/>
  <c r="K3287" i="13"/>
  <c r="M3286" i="13"/>
  <c r="L3286" i="13"/>
  <c r="K3286" i="13"/>
  <c r="M3285" i="13"/>
  <c r="L3285" i="13"/>
  <c r="K3285" i="13"/>
  <c r="M3284" i="13"/>
  <c r="L3284" i="13"/>
  <c r="K3284" i="13"/>
  <c r="M3283" i="13"/>
  <c r="L3283" i="13"/>
  <c r="K3283" i="13"/>
  <c r="M3282" i="13"/>
  <c r="L3282" i="13"/>
  <c r="K3282" i="13"/>
  <c r="M3281" i="13"/>
  <c r="L3281" i="13"/>
  <c r="K3281" i="13"/>
  <c r="M3280" i="13"/>
  <c r="L3280" i="13"/>
  <c r="K3280" i="13"/>
  <c r="M3279" i="13"/>
  <c r="L3279" i="13"/>
  <c r="K3279" i="13"/>
  <c r="M3278" i="13"/>
  <c r="L3278" i="13"/>
  <c r="K3278" i="13"/>
  <c r="M3277" i="13"/>
  <c r="L3277" i="13"/>
  <c r="K3277" i="13"/>
  <c r="M3276" i="13"/>
  <c r="L3276" i="13"/>
  <c r="K3276" i="13"/>
  <c r="M3275" i="13"/>
  <c r="L3275" i="13"/>
  <c r="K3275" i="13"/>
  <c r="M3274" i="13"/>
  <c r="L3274" i="13"/>
  <c r="K3274" i="13"/>
  <c r="M3273" i="13"/>
  <c r="L3273" i="13"/>
  <c r="K3273" i="13"/>
  <c r="M3272" i="13"/>
  <c r="L3272" i="13"/>
  <c r="K3272" i="13"/>
  <c r="M3271" i="13"/>
  <c r="L3271" i="13"/>
  <c r="K3271" i="13"/>
  <c r="M3270" i="13"/>
  <c r="L3270" i="13"/>
  <c r="K3270" i="13"/>
  <c r="M3269" i="13"/>
  <c r="L3269" i="13"/>
  <c r="K3269" i="13"/>
  <c r="M3268" i="13"/>
  <c r="L3268" i="13"/>
  <c r="K3268" i="13"/>
  <c r="M3267" i="13"/>
  <c r="L3267" i="13"/>
  <c r="K3267" i="13"/>
  <c r="M3266" i="13"/>
  <c r="L3266" i="13"/>
  <c r="K3266" i="13"/>
  <c r="M3265" i="13"/>
  <c r="L3265" i="13"/>
  <c r="K3265" i="13"/>
  <c r="M3264" i="13"/>
  <c r="L3264" i="13"/>
  <c r="K3264" i="13"/>
  <c r="M3263" i="13"/>
  <c r="L3263" i="13"/>
  <c r="K3263" i="13"/>
  <c r="M3262" i="13"/>
  <c r="L3262" i="13"/>
  <c r="K3262" i="13"/>
  <c r="M3261" i="13"/>
  <c r="L3261" i="13"/>
  <c r="K3261" i="13"/>
  <c r="M3260" i="13"/>
  <c r="L3260" i="13"/>
  <c r="K3260" i="13"/>
  <c r="M3259" i="13"/>
  <c r="L3259" i="13"/>
  <c r="K3259" i="13"/>
  <c r="M3258" i="13"/>
  <c r="L3258" i="13"/>
  <c r="K3258" i="13"/>
  <c r="M3257" i="13"/>
  <c r="L3257" i="13"/>
  <c r="K3257" i="13"/>
  <c r="M3256" i="13"/>
  <c r="L3256" i="13"/>
  <c r="K3256" i="13"/>
  <c r="M3255" i="13"/>
  <c r="L3255" i="13"/>
  <c r="K3255" i="13"/>
  <c r="M3254" i="13"/>
  <c r="L3254" i="13"/>
  <c r="K3254" i="13"/>
  <c r="M3253" i="13"/>
  <c r="L3253" i="13"/>
  <c r="K3253" i="13"/>
  <c r="M3252" i="13"/>
  <c r="L3252" i="13"/>
  <c r="K3252" i="13"/>
  <c r="M3251" i="13"/>
  <c r="L3251" i="13"/>
  <c r="K3251" i="13"/>
  <c r="M3250" i="13"/>
  <c r="L3250" i="13"/>
  <c r="K3250" i="13"/>
  <c r="M3249" i="13"/>
  <c r="L3249" i="13"/>
  <c r="K3249" i="13"/>
  <c r="M3248" i="13"/>
  <c r="L3248" i="13"/>
  <c r="K3248" i="13"/>
  <c r="M3247" i="13"/>
  <c r="L3247" i="13"/>
  <c r="K3247" i="13"/>
  <c r="M3246" i="13"/>
  <c r="L3246" i="13"/>
  <c r="K3246" i="13"/>
  <c r="M3245" i="13"/>
  <c r="L3245" i="13"/>
  <c r="K3245" i="13"/>
  <c r="M3244" i="13"/>
  <c r="L3244" i="13"/>
  <c r="K3244" i="13"/>
  <c r="M3243" i="13"/>
  <c r="L3243" i="13"/>
  <c r="K3243" i="13"/>
  <c r="M3242" i="13"/>
  <c r="L3242" i="13"/>
  <c r="K3242" i="13"/>
  <c r="M3241" i="13"/>
  <c r="L3241" i="13"/>
  <c r="K3241" i="13"/>
  <c r="M3240" i="13"/>
  <c r="L3240" i="13"/>
  <c r="K3240" i="13"/>
  <c r="M3239" i="13"/>
  <c r="L3239" i="13"/>
  <c r="K3239" i="13"/>
  <c r="M3238" i="13"/>
  <c r="L3238" i="13"/>
  <c r="K3238" i="13"/>
  <c r="M3237" i="13"/>
  <c r="L3237" i="13"/>
  <c r="K3237" i="13"/>
  <c r="M3236" i="13"/>
  <c r="L3236" i="13"/>
  <c r="K3236" i="13"/>
  <c r="M3235" i="13"/>
  <c r="L3235" i="13"/>
  <c r="K3235" i="13"/>
  <c r="M3234" i="13"/>
  <c r="L3234" i="13"/>
  <c r="K3234" i="13"/>
  <c r="M3233" i="13"/>
  <c r="L3233" i="13"/>
  <c r="K3233" i="13"/>
  <c r="M3232" i="13"/>
  <c r="L3232" i="13"/>
  <c r="K3232" i="13"/>
  <c r="M3231" i="13"/>
  <c r="L3231" i="13"/>
  <c r="K3231" i="13"/>
  <c r="M3230" i="13"/>
  <c r="L3230" i="13"/>
  <c r="K3230" i="13"/>
  <c r="M3229" i="13"/>
  <c r="L3229" i="13"/>
  <c r="K3229" i="13"/>
  <c r="M3228" i="13"/>
  <c r="L3228" i="13"/>
  <c r="K3228" i="13"/>
  <c r="M3227" i="13"/>
  <c r="L3227" i="13"/>
  <c r="K3227" i="13"/>
  <c r="M3226" i="13"/>
  <c r="L3226" i="13"/>
  <c r="K3226" i="13"/>
  <c r="M3225" i="13"/>
  <c r="L3225" i="13"/>
  <c r="K3225" i="13"/>
  <c r="M3224" i="13"/>
  <c r="L3224" i="13"/>
  <c r="K3224" i="13"/>
  <c r="M3223" i="13"/>
  <c r="L3223" i="13"/>
  <c r="K3223" i="13"/>
  <c r="M3222" i="13"/>
  <c r="L3222" i="13"/>
  <c r="K3222" i="13"/>
  <c r="M3221" i="13"/>
  <c r="L3221" i="13"/>
  <c r="K3221" i="13"/>
  <c r="M3220" i="13"/>
  <c r="L3220" i="13"/>
  <c r="K3220" i="13"/>
  <c r="M3219" i="13"/>
  <c r="L3219" i="13"/>
  <c r="K3219" i="13"/>
  <c r="M3218" i="13"/>
  <c r="L3218" i="13"/>
  <c r="K3218" i="13"/>
  <c r="M3217" i="13"/>
  <c r="L3217" i="13"/>
  <c r="K3217" i="13"/>
  <c r="M3216" i="13"/>
  <c r="L3216" i="13"/>
  <c r="K3216" i="13"/>
  <c r="M3215" i="13"/>
  <c r="L3215" i="13"/>
  <c r="K3215" i="13"/>
  <c r="M3214" i="13"/>
  <c r="L3214" i="13"/>
  <c r="K3214" i="13"/>
  <c r="M3213" i="13"/>
  <c r="L3213" i="13"/>
  <c r="K3213" i="13"/>
  <c r="M3212" i="13"/>
  <c r="L3212" i="13"/>
  <c r="K3212" i="13"/>
  <c r="M3211" i="13"/>
  <c r="L3211" i="13"/>
  <c r="K3211" i="13"/>
  <c r="M3210" i="13"/>
  <c r="L3210" i="13"/>
  <c r="K3210" i="13"/>
  <c r="M3209" i="13"/>
  <c r="L3209" i="13"/>
  <c r="K3209" i="13"/>
  <c r="M3208" i="13"/>
  <c r="L3208" i="13"/>
  <c r="K3208" i="13"/>
  <c r="M3207" i="13"/>
  <c r="L3207" i="13"/>
  <c r="K3207" i="13"/>
  <c r="M3206" i="13"/>
  <c r="L3206" i="13"/>
  <c r="K3206" i="13"/>
  <c r="M3205" i="13"/>
  <c r="L3205" i="13"/>
  <c r="K3205" i="13"/>
  <c r="M3204" i="13"/>
  <c r="L3204" i="13"/>
  <c r="K3204" i="13"/>
  <c r="M3203" i="13"/>
  <c r="L3203" i="13"/>
  <c r="K3203" i="13"/>
  <c r="M3202" i="13"/>
  <c r="L3202" i="13"/>
  <c r="K3202" i="13"/>
  <c r="M3201" i="13"/>
  <c r="L3201" i="13"/>
  <c r="K3201" i="13"/>
  <c r="M3200" i="13"/>
  <c r="L3200" i="13"/>
  <c r="K3200" i="13"/>
  <c r="M3199" i="13"/>
  <c r="L3199" i="13"/>
  <c r="K3199" i="13"/>
  <c r="M3198" i="13"/>
  <c r="L3198" i="13"/>
  <c r="K3198" i="13"/>
  <c r="M3197" i="13"/>
  <c r="L3197" i="13"/>
  <c r="K3197" i="13"/>
  <c r="M3196" i="13"/>
  <c r="L3196" i="13"/>
  <c r="K3196" i="13"/>
  <c r="M3195" i="13"/>
  <c r="L3195" i="13"/>
  <c r="K3195" i="13"/>
  <c r="M3194" i="13"/>
  <c r="L3194" i="13"/>
  <c r="K3194" i="13"/>
  <c r="M3193" i="13"/>
  <c r="L3193" i="13"/>
  <c r="K3193" i="13"/>
  <c r="M3192" i="13"/>
  <c r="L3192" i="13"/>
  <c r="K3192" i="13"/>
  <c r="M3191" i="13"/>
  <c r="L3191" i="13"/>
  <c r="K3191" i="13"/>
  <c r="M3190" i="13"/>
  <c r="L3190" i="13"/>
  <c r="K3190" i="13"/>
  <c r="M3189" i="13"/>
  <c r="L3189" i="13"/>
  <c r="K3189" i="13"/>
  <c r="M3188" i="13"/>
  <c r="L3188" i="13"/>
  <c r="K3188" i="13"/>
  <c r="M3187" i="13"/>
  <c r="L3187" i="13"/>
  <c r="K3187" i="13"/>
  <c r="M3186" i="13"/>
  <c r="L3186" i="13"/>
  <c r="K3186" i="13"/>
  <c r="M3185" i="13"/>
  <c r="L3185" i="13"/>
  <c r="K3185" i="13"/>
  <c r="M3184" i="13"/>
  <c r="L3184" i="13"/>
  <c r="K3184" i="13"/>
  <c r="M3183" i="13"/>
  <c r="L3183" i="13"/>
  <c r="K3183" i="13"/>
  <c r="M3182" i="13"/>
  <c r="L3182" i="13"/>
  <c r="K3182" i="13"/>
  <c r="M3181" i="13"/>
  <c r="L3181" i="13"/>
  <c r="K3181" i="13"/>
  <c r="M3180" i="13"/>
  <c r="L3180" i="13"/>
  <c r="K3180" i="13"/>
  <c r="M3179" i="13"/>
  <c r="L3179" i="13"/>
  <c r="K3179" i="13"/>
  <c r="M3178" i="13"/>
  <c r="L3178" i="13"/>
  <c r="K3178" i="13"/>
  <c r="M3177" i="13"/>
  <c r="L3177" i="13"/>
  <c r="K3177" i="13"/>
  <c r="M3176" i="13"/>
  <c r="L3176" i="13"/>
  <c r="K3176" i="13"/>
  <c r="M3175" i="13"/>
  <c r="L3175" i="13"/>
  <c r="K3175" i="13"/>
  <c r="M3174" i="13"/>
  <c r="L3174" i="13"/>
  <c r="K3174" i="13"/>
  <c r="M3173" i="13"/>
  <c r="L3173" i="13"/>
  <c r="K3173" i="13"/>
  <c r="M3172" i="13"/>
  <c r="L3172" i="13"/>
  <c r="K3172" i="13"/>
  <c r="M3171" i="13"/>
  <c r="L3171" i="13"/>
  <c r="K3171" i="13"/>
  <c r="M3170" i="13"/>
  <c r="L3170" i="13"/>
  <c r="K3170" i="13"/>
  <c r="M3169" i="13"/>
  <c r="L3169" i="13"/>
  <c r="K3169" i="13"/>
  <c r="M3168" i="13"/>
  <c r="L3168" i="13"/>
  <c r="K3168" i="13"/>
  <c r="M3167" i="13"/>
  <c r="L3167" i="13"/>
  <c r="K3167" i="13"/>
  <c r="M3166" i="13"/>
  <c r="L3166" i="13"/>
  <c r="K3166" i="13"/>
  <c r="M3165" i="13"/>
  <c r="L3165" i="13"/>
  <c r="K3165" i="13"/>
  <c r="M3164" i="13"/>
  <c r="L3164" i="13"/>
  <c r="K3164" i="13"/>
  <c r="M3163" i="13"/>
  <c r="L3163" i="13"/>
  <c r="K3163" i="13"/>
  <c r="M3162" i="13"/>
  <c r="L3162" i="13"/>
  <c r="K3162" i="13"/>
  <c r="M3161" i="13"/>
  <c r="L3161" i="13"/>
  <c r="K3161" i="13"/>
  <c r="M3160" i="13"/>
  <c r="L3160" i="13"/>
  <c r="K3160" i="13"/>
  <c r="M3159" i="13"/>
  <c r="L3159" i="13"/>
  <c r="K3159" i="13"/>
  <c r="M3158" i="13"/>
  <c r="L3158" i="13"/>
  <c r="K3158" i="13"/>
  <c r="M3157" i="13"/>
  <c r="L3157" i="13"/>
  <c r="K3157" i="13"/>
  <c r="M3156" i="13"/>
  <c r="L3156" i="13"/>
  <c r="K3156" i="13"/>
  <c r="M3155" i="13"/>
  <c r="L3155" i="13"/>
  <c r="K3155" i="13"/>
  <c r="M3154" i="13"/>
  <c r="L3154" i="13"/>
  <c r="K3154" i="13"/>
  <c r="M3153" i="13"/>
  <c r="L3153" i="13"/>
  <c r="K3153" i="13"/>
  <c r="M3152" i="13"/>
  <c r="L3152" i="13"/>
  <c r="K3152" i="13"/>
  <c r="M3151" i="13"/>
  <c r="L3151" i="13"/>
  <c r="K3151" i="13"/>
  <c r="M3150" i="13"/>
  <c r="L3150" i="13"/>
  <c r="K3150" i="13"/>
  <c r="M3149" i="13"/>
  <c r="L3149" i="13"/>
  <c r="K3149" i="13"/>
  <c r="M3148" i="13"/>
  <c r="L3148" i="13"/>
  <c r="K3148" i="13"/>
  <c r="M3147" i="13"/>
  <c r="L3147" i="13"/>
  <c r="K3147" i="13"/>
  <c r="M3146" i="13"/>
  <c r="L3146" i="13"/>
  <c r="K3146" i="13"/>
  <c r="M3145" i="13"/>
  <c r="L3145" i="13"/>
  <c r="K3145" i="13"/>
  <c r="M3144" i="13"/>
  <c r="L3144" i="13"/>
  <c r="K3144" i="13"/>
  <c r="M3143" i="13"/>
  <c r="L3143" i="13"/>
  <c r="K3143" i="13"/>
  <c r="M3142" i="13"/>
  <c r="L3142" i="13"/>
  <c r="K3142" i="13"/>
  <c r="M3141" i="13"/>
  <c r="L3141" i="13"/>
  <c r="K3141" i="13"/>
  <c r="M3140" i="13"/>
  <c r="L3140" i="13"/>
  <c r="K3140" i="13"/>
  <c r="M3139" i="13"/>
  <c r="L3139" i="13"/>
  <c r="K3139" i="13"/>
  <c r="M3138" i="13"/>
  <c r="L3138" i="13"/>
  <c r="K3138" i="13"/>
  <c r="M3137" i="13"/>
  <c r="L3137" i="13"/>
  <c r="K3137" i="13"/>
  <c r="M3136" i="13"/>
  <c r="L3136" i="13"/>
  <c r="K3136" i="13"/>
  <c r="M3135" i="13"/>
  <c r="L3135" i="13"/>
  <c r="K3135" i="13"/>
  <c r="M3134" i="13"/>
  <c r="L3134" i="13"/>
  <c r="K3134" i="13"/>
  <c r="M3133" i="13"/>
  <c r="L3133" i="13"/>
  <c r="K3133" i="13"/>
  <c r="M3132" i="13"/>
  <c r="L3132" i="13"/>
  <c r="K3132" i="13"/>
  <c r="M3131" i="13"/>
  <c r="L3131" i="13"/>
  <c r="K3131" i="13"/>
  <c r="M3130" i="13"/>
  <c r="L3130" i="13"/>
  <c r="K3130" i="13"/>
  <c r="M3129" i="13"/>
  <c r="L3129" i="13"/>
  <c r="K3129" i="13"/>
  <c r="M3128" i="13"/>
  <c r="L3128" i="13"/>
  <c r="K3128" i="13"/>
  <c r="M3127" i="13"/>
  <c r="L3127" i="13"/>
  <c r="K3127" i="13"/>
  <c r="M3126" i="13"/>
  <c r="L3126" i="13"/>
  <c r="K3126" i="13"/>
  <c r="M3125" i="13"/>
  <c r="L3125" i="13"/>
  <c r="K3125" i="13"/>
  <c r="M3124" i="13"/>
  <c r="L3124" i="13"/>
  <c r="K3124" i="13"/>
  <c r="M3123" i="13"/>
  <c r="L3123" i="13"/>
  <c r="K3123" i="13"/>
  <c r="M3122" i="13"/>
  <c r="L3122" i="13"/>
  <c r="K3122" i="13"/>
  <c r="M3121" i="13"/>
  <c r="L3121" i="13"/>
  <c r="K3121" i="13"/>
  <c r="M3120" i="13"/>
  <c r="L3120" i="13"/>
  <c r="K3120" i="13"/>
  <c r="M3119" i="13"/>
  <c r="L3119" i="13"/>
  <c r="K3119" i="13"/>
  <c r="M3118" i="13"/>
  <c r="L3118" i="13"/>
  <c r="K3118" i="13"/>
  <c r="M3117" i="13"/>
  <c r="L3117" i="13"/>
  <c r="K3117" i="13"/>
  <c r="M3116" i="13"/>
  <c r="L3116" i="13"/>
  <c r="K3116" i="13"/>
  <c r="M3115" i="13"/>
  <c r="L3115" i="13"/>
  <c r="K3115" i="13"/>
  <c r="M3114" i="13"/>
  <c r="L3114" i="13"/>
  <c r="K3114" i="13"/>
  <c r="M3113" i="13"/>
  <c r="L3113" i="13"/>
  <c r="K3113" i="13"/>
  <c r="M3112" i="13"/>
  <c r="L3112" i="13"/>
  <c r="K3112" i="13"/>
  <c r="M3111" i="13"/>
  <c r="L3111" i="13"/>
  <c r="K3111" i="13"/>
  <c r="M3110" i="13"/>
  <c r="L3110" i="13"/>
  <c r="K3110" i="13"/>
  <c r="M3109" i="13"/>
  <c r="L3109" i="13"/>
  <c r="K3109" i="13"/>
  <c r="M3108" i="13"/>
  <c r="L3108" i="13"/>
  <c r="K3108" i="13"/>
  <c r="M3107" i="13"/>
  <c r="L3107" i="13"/>
  <c r="K3107" i="13"/>
  <c r="M3106" i="13"/>
  <c r="L3106" i="13"/>
  <c r="K3106" i="13"/>
  <c r="M3105" i="13"/>
  <c r="L3105" i="13"/>
  <c r="K3105" i="13"/>
  <c r="M3104" i="13"/>
  <c r="L3104" i="13"/>
  <c r="K3104" i="13"/>
  <c r="M3103" i="13"/>
  <c r="L3103" i="13"/>
  <c r="K3103" i="13"/>
  <c r="M3102" i="13"/>
  <c r="L3102" i="13"/>
  <c r="K3102" i="13"/>
  <c r="M3101" i="13"/>
  <c r="L3101" i="13"/>
  <c r="K3101" i="13"/>
  <c r="M3100" i="13"/>
  <c r="L3100" i="13"/>
  <c r="K3100" i="13"/>
  <c r="M3099" i="13"/>
  <c r="L3099" i="13"/>
  <c r="K3099" i="13"/>
  <c r="M3098" i="13"/>
  <c r="L3098" i="13"/>
  <c r="K3098" i="13"/>
  <c r="M3097" i="13"/>
  <c r="L3097" i="13"/>
  <c r="K3097" i="13"/>
  <c r="M3096" i="13"/>
  <c r="L3096" i="13"/>
  <c r="K3096" i="13"/>
  <c r="M3095" i="13"/>
  <c r="L3095" i="13"/>
  <c r="K3095" i="13"/>
  <c r="M3094" i="13"/>
  <c r="L3094" i="13"/>
  <c r="K3094" i="13"/>
  <c r="M3093" i="13"/>
  <c r="L3093" i="13"/>
  <c r="K3093" i="13"/>
  <c r="M3092" i="13"/>
  <c r="L3092" i="13"/>
  <c r="K3092" i="13"/>
  <c r="M3091" i="13"/>
  <c r="L3091" i="13"/>
  <c r="K3091" i="13"/>
  <c r="M3090" i="13"/>
  <c r="L3090" i="13"/>
  <c r="K3090" i="13"/>
  <c r="M3089" i="13"/>
  <c r="L3089" i="13"/>
  <c r="K3089" i="13"/>
  <c r="M3088" i="13"/>
  <c r="L3088" i="13"/>
  <c r="K3088" i="13"/>
  <c r="M3087" i="13"/>
  <c r="L3087" i="13"/>
  <c r="K3087" i="13"/>
  <c r="M3086" i="13"/>
  <c r="L3086" i="13"/>
  <c r="K3086" i="13"/>
  <c r="M3085" i="13"/>
  <c r="L3085" i="13"/>
  <c r="K3085" i="13"/>
  <c r="M3084" i="13"/>
  <c r="L3084" i="13"/>
  <c r="K3084" i="13"/>
  <c r="M3083" i="13"/>
  <c r="L3083" i="13"/>
  <c r="K3083" i="13"/>
  <c r="M3082" i="13"/>
  <c r="L3082" i="13"/>
  <c r="K3082" i="13"/>
  <c r="M3081" i="13"/>
  <c r="L3081" i="13"/>
  <c r="K3081" i="13"/>
  <c r="M3080" i="13"/>
  <c r="L3080" i="13"/>
  <c r="K3080" i="13"/>
  <c r="M3079" i="13"/>
  <c r="L3079" i="13"/>
  <c r="K3079" i="13"/>
  <c r="M3078" i="13"/>
  <c r="L3078" i="13"/>
  <c r="K3078" i="13"/>
  <c r="M3077" i="13"/>
  <c r="L3077" i="13"/>
  <c r="K3077" i="13"/>
  <c r="M3076" i="13"/>
  <c r="L3076" i="13"/>
  <c r="K3076" i="13"/>
  <c r="M3075" i="13"/>
  <c r="L3075" i="13"/>
  <c r="K3075" i="13"/>
  <c r="M3074" i="13"/>
  <c r="L3074" i="13"/>
  <c r="K3074" i="13"/>
  <c r="M3073" i="13"/>
  <c r="L3073" i="13"/>
  <c r="K3073" i="13"/>
  <c r="M3072" i="13"/>
  <c r="L3072" i="13"/>
  <c r="K3072" i="13"/>
  <c r="M3071" i="13"/>
  <c r="L3071" i="13"/>
  <c r="K3071" i="13"/>
  <c r="M3070" i="13"/>
  <c r="L3070" i="13"/>
  <c r="K3070" i="13"/>
  <c r="M3069" i="13"/>
  <c r="L3069" i="13"/>
  <c r="K3069" i="13"/>
  <c r="M3068" i="13"/>
  <c r="L3068" i="13"/>
  <c r="K3068" i="13"/>
  <c r="M3067" i="13"/>
  <c r="L3067" i="13"/>
  <c r="K3067" i="13"/>
  <c r="M3066" i="13"/>
  <c r="L3066" i="13"/>
  <c r="K3066" i="13"/>
  <c r="M3065" i="13"/>
  <c r="L3065" i="13"/>
  <c r="K3065" i="13"/>
  <c r="M3064" i="13"/>
  <c r="L3064" i="13"/>
  <c r="K3064" i="13"/>
  <c r="M3063" i="13"/>
  <c r="L3063" i="13"/>
  <c r="K3063" i="13"/>
  <c r="M3062" i="13"/>
  <c r="L3062" i="13"/>
  <c r="K3062" i="13"/>
  <c r="M3061" i="13"/>
  <c r="L3061" i="13"/>
  <c r="K3061" i="13"/>
  <c r="M3060" i="13"/>
  <c r="L3060" i="13"/>
  <c r="K3060" i="13"/>
  <c r="M3059" i="13"/>
  <c r="L3059" i="13"/>
  <c r="K3059" i="13"/>
  <c r="M3058" i="13"/>
  <c r="L3058" i="13"/>
  <c r="K3058" i="13"/>
  <c r="M3057" i="13"/>
  <c r="L3057" i="13"/>
  <c r="K3057" i="13"/>
  <c r="M3056" i="13"/>
  <c r="L3056" i="13"/>
  <c r="K3056" i="13"/>
  <c r="M3055" i="13"/>
  <c r="L3055" i="13"/>
  <c r="K3055" i="13"/>
  <c r="M3054" i="13"/>
  <c r="L3054" i="13"/>
  <c r="K3054" i="13"/>
  <c r="M3053" i="13"/>
  <c r="L3053" i="13"/>
  <c r="K3053" i="13"/>
  <c r="M3052" i="13"/>
  <c r="L3052" i="13"/>
  <c r="K3052" i="13"/>
  <c r="M3051" i="13"/>
  <c r="L3051" i="13"/>
  <c r="K3051" i="13"/>
  <c r="M3050" i="13"/>
  <c r="L3050" i="13"/>
  <c r="K3050" i="13"/>
  <c r="M3049" i="13"/>
  <c r="L3049" i="13"/>
  <c r="K3049" i="13"/>
  <c r="M3048" i="13"/>
  <c r="L3048" i="13"/>
  <c r="K3048" i="13"/>
  <c r="M3047" i="13"/>
  <c r="L3047" i="13"/>
  <c r="K3047" i="13"/>
  <c r="M3046" i="13"/>
  <c r="L3046" i="13"/>
  <c r="K3046" i="13"/>
  <c r="M3045" i="13"/>
  <c r="L3045" i="13"/>
  <c r="K3045" i="13"/>
  <c r="M3044" i="13"/>
  <c r="L3044" i="13"/>
  <c r="K3044" i="13"/>
  <c r="M3043" i="13"/>
  <c r="L3043" i="13"/>
  <c r="K3043" i="13"/>
  <c r="M3042" i="13"/>
  <c r="L3042" i="13"/>
  <c r="K3042" i="13"/>
  <c r="M3041" i="13"/>
  <c r="L3041" i="13"/>
  <c r="K3041" i="13"/>
  <c r="M3040" i="13"/>
  <c r="L3040" i="13"/>
  <c r="K3040" i="13"/>
  <c r="M3039" i="13"/>
  <c r="L3039" i="13"/>
  <c r="K3039" i="13"/>
  <c r="M3038" i="13"/>
  <c r="L3038" i="13"/>
  <c r="K3038" i="13"/>
  <c r="M3037" i="13"/>
  <c r="L3037" i="13"/>
  <c r="K3037" i="13"/>
  <c r="M3036" i="13"/>
  <c r="L3036" i="13"/>
  <c r="K3036" i="13"/>
  <c r="M3035" i="13"/>
  <c r="L3035" i="13"/>
  <c r="K3035" i="13"/>
  <c r="M3034" i="13"/>
  <c r="L3034" i="13"/>
  <c r="K3034" i="13"/>
  <c r="M3033" i="13"/>
  <c r="L3033" i="13"/>
  <c r="K3033" i="13"/>
  <c r="M3032" i="13"/>
  <c r="L3032" i="13"/>
  <c r="K3032" i="13"/>
  <c r="M3031" i="13"/>
  <c r="L3031" i="13"/>
  <c r="K3031" i="13"/>
  <c r="M3030" i="13"/>
  <c r="L3030" i="13"/>
  <c r="K3030" i="13"/>
  <c r="M3029" i="13"/>
  <c r="L3029" i="13"/>
  <c r="K3029" i="13"/>
  <c r="M3028" i="13"/>
  <c r="L3028" i="13"/>
  <c r="K3028" i="13"/>
  <c r="M3027" i="13"/>
  <c r="L3027" i="13"/>
  <c r="K3027" i="13"/>
  <c r="M3026" i="13"/>
  <c r="L3026" i="13"/>
  <c r="K3026" i="13"/>
  <c r="M3025" i="13"/>
  <c r="L3025" i="13"/>
  <c r="K3025" i="13"/>
  <c r="M3024" i="13"/>
  <c r="L3024" i="13"/>
  <c r="K3024" i="13"/>
  <c r="M3023" i="13"/>
  <c r="L3023" i="13"/>
  <c r="K3023" i="13"/>
  <c r="M3022" i="13"/>
  <c r="L3022" i="13"/>
  <c r="K3022" i="13"/>
  <c r="M3021" i="13"/>
  <c r="L3021" i="13"/>
  <c r="K3021" i="13"/>
  <c r="M3020" i="13"/>
  <c r="L3020" i="13"/>
  <c r="K3020" i="13"/>
  <c r="M3019" i="13"/>
  <c r="L3019" i="13"/>
  <c r="K3019" i="13"/>
  <c r="M3018" i="13"/>
  <c r="L3018" i="13"/>
  <c r="K3018" i="13"/>
  <c r="M3017" i="13"/>
  <c r="L3017" i="13"/>
  <c r="K3017" i="13"/>
  <c r="M3016" i="13"/>
  <c r="L3016" i="13"/>
  <c r="K3016" i="13"/>
  <c r="M3015" i="13"/>
  <c r="L3015" i="13"/>
  <c r="K3015" i="13"/>
  <c r="M3014" i="13"/>
  <c r="L3014" i="13"/>
  <c r="K3014" i="13"/>
  <c r="M3013" i="13"/>
  <c r="L3013" i="13"/>
  <c r="K3013" i="13"/>
  <c r="M3012" i="13"/>
  <c r="L3012" i="13"/>
  <c r="K3012" i="13"/>
  <c r="M3011" i="13"/>
  <c r="L3011" i="13"/>
  <c r="K3011" i="13"/>
  <c r="M3010" i="13"/>
  <c r="L3010" i="13"/>
  <c r="K3010" i="13"/>
  <c r="M3009" i="13"/>
  <c r="L3009" i="13"/>
  <c r="K3009" i="13"/>
  <c r="M3008" i="13"/>
  <c r="L3008" i="13"/>
  <c r="K3008" i="13"/>
  <c r="M3007" i="13"/>
  <c r="L3007" i="13"/>
  <c r="K3007" i="13"/>
  <c r="M3006" i="13"/>
  <c r="L3006" i="13"/>
  <c r="K3006" i="13"/>
  <c r="M3005" i="13"/>
  <c r="L3005" i="13"/>
  <c r="K3005" i="13"/>
  <c r="M3004" i="13"/>
  <c r="L3004" i="13"/>
  <c r="K3004" i="13"/>
  <c r="M3003" i="13"/>
  <c r="L3003" i="13"/>
  <c r="K3003" i="13"/>
  <c r="M3002" i="13"/>
  <c r="L3002" i="13"/>
  <c r="K3002" i="13"/>
  <c r="M3001" i="13"/>
  <c r="L3001" i="13"/>
  <c r="K3001" i="13"/>
  <c r="M3000" i="13"/>
  <c r="L3000" i="13"/>
  <c r="K3000" i="13"/>
  <c r="M2999" i="13"/>
  <c r="L2999" i="13"/>
  <c r="K2999" i="13"/>
  <c r="M2998" i="13"/>
  <c r="L2998" i="13"/>
  <c r="K2998" i="13"/>
  <c r="M2997" i="13"/>
  <c r="L2997" i="13"/>
  <c r="K2997" i="13"/>
  <c r="M2996" i="13"/>
  <c r="L2996" i="13"/>
  <c r="K2996" i="13"/>
  <c r="M2995" i="13"/>
  <c r="L2995" i="13"/>
  <c r="K2995" i="13"/>
  <c r="M2994" i="13"/>
  <c r="L2994" i="13"/>
  <c r="K2994" i="13"/>
  <c r="M2993" i="13"/>
  <c r="L2993" i="13"/>
  <c r="K2993" i="13"/>
  <c r="M2992" i="13"/>
  <c r="L2992" i="13"/>
  <c r="K2992" i="13"/>
  <c r="M2991" i="13"/>
  <c r="L2991" i="13"/>
  <c r="K2991" i="13"/>
  <c r="M2990" i="13"/>
  <c r="L2990" i="13"/>
  <c r="K2990" i="13"/>
  <c r="M2989" i="13"/>
  <c r="L2989" i="13"/>
  <c r="K2989" i="13"/>
  <c r="M2988" i="13"/>
  <c r="L2988" i="13"/>
  <c r="K2988" i="13"/>
  <c r="M2987" i="13"/>
  <c r="L2987" i="13"/>
  <c r="K2987" i="13"/>
  <c r="M2986" i="13"/>
  <c r="L2986" i="13"/>
  <c r="K2986" i="13"/>
  <c r="M2985" i="13"/>
  <c r="L2985" i="13"/>
  <c r="K2985" i="13"/>
  <c r="M2984" i="13"/>
  <c r="L2984" i="13"/>
  <c r="K2984" i="13"/>
  <c r="M2983" i="13"/>
  <c r="L2983" i="13"/>
  <c r="K2983" i="13"/>
  <c r="M2982" i="13"/>
  <c r="L2982" i="13"/>
  <c r="K2982" i="13"/>
  <c r="M2981" i="13"/>
  <c r="L2981" i="13"/>
  <c r="K2981" i="13"/>
  <c r="M2980" i="13"/>
  <c r="L2980" i="13"/>
  <c r="K2980" i="13"/>
  <c r="M2979" i="13"/>
  <c r="L2979" i="13"/>
  <c r="K2979" i="13"/>
  <c r="M2978" i="13"/>
  <c r="L2978" i="13"/>
  <c r="K2978" i="13"/>
  <c r="M2977" i="13"/>
  <c r="L2977" i="13"/>
  <c r="K2977" i="13"/>
  <c r="M2976" i="13"/>
  <c r="L2976" i="13"/>
  <c r="K2976" i="13"/>
  <c r="M2975" i="13"/>
  <c r="L2975" i="13"/>
  <c r="K2975" i="13"/>
  <c r="M2974" i="13"/>
  <c r="L2974" i="13"/>
  <c r="K2974" i="13"/>
  <c r="M2973" i="13"/>
  <c r="L2973" i="13"/>
  <c r="K2973" i="13"/>
  <c r="M2972" i="13"/>
  <c r="L2972" i="13"/>
  <c r="K2972" i="13"/>
  <c r="M2971" i="13"/>
  <c r="L2971" i="13"/>
  <c r="K2971" i="13"/>
  <c r="M2970" i="13"/>
  <c r="L2970" i="13"/>
  <c r="K2970" i="13"/>
  <c r="M2969" i="13"/>
  <c r="L2969" i="13"/>
  <c r="K2969" i="13"/>
  <c r="M2968" i="13"/>
  <c r="L2968" i="13"/>
  <c r="K2968" i="13"/>
  <c r="M2967" i="13"/>
  <c r="L2967" i="13"/>
  <c r="K2967" i="13"/>
  <c r="M2966" i="13"/>
  <c r="L2966" i="13"/>
  <c r="K2966" i="13"/>
  <c r="M2965" i="13"/>
  <c r="L2965" i="13"/>
  <c r="K2965" i="13"/>
  <c r="M2964" i="13"/>
  <c r="L2964" i="13"/>
  <c r="K2964" i="13"/>
  <c r="M2963" i="13"/>
  <c r="L2963" i="13"/>
  <c r="K2963" i="13"/>
  <c r="M2962" i="13"/>
  <c r="L2962" i="13"/>
  <c r="K2962" i="13"/>
  <c r="M2961" i="13"/>
  <c r="L2961" i="13"/>
  <c r="K2961" i="13"/>
  <c r="M2960" i="13"/>
  <c r="L2960" i="13"/>
  <c r="K2960" i="13"/>
  <c r="M2959" i="13"/>
  <c r="L2959" i="13"/>
  <c r="K2959" i="13"/>
  <c r="M2958" i="13"/>
  <c r="L2958" i="13"/>
  <c r="K2958" i="13"/>
  <c r="M2957" i="13"/>
  <c r="L2957" i="13"/>
  <c r="K2957" i="13"/>
  <c r="M2956" i="13"/>
  <c r="L2956" i="13"/>
  <c r="K2956" i="13"/>
  <c r="M2955" i="13"/>
  <c r="L2955" i="13"/>
  <c r="K2955" i="13"/>
  <c r="M2954" i="13"/>
  <c r="L2954" i="13"/>
  <c r="K2954" i="13"/>
  <c r="M2953" i="13"/>
  <c r="L2953" i="13"/>
  <c r="K2953" i="13"/>
  <c r="M2952" i="13"/>
  <c r="L2952" i="13"/>
  <c r="K2952" i="13"/>
  <c r="M2951" i="13"/>
  <c r="L2951" i="13"/>
  <c r="K2951" i="13"/>
  <c r="M2950" i="13"/>
  <c r="L2950" i="13"/>
  <c r="K2950" i="13"/>
  <c r="M2949" i="13"/>
  <c r="L2949" i="13"/>
  <c r="K2949" i="13"/>
  <c r="M2948" i="13"/>
  <c r="L2948" i="13"/>
  <c r="K2948" i="13"/>
  <c r="M2947" i="13"/>
  <c r="L2947" i="13"/>
  <c r="K2947" i="13"/>
  <c r="M2946" i="13"/>
  <c r="L2946" i="13"/>
  <c r="K2946" i="13"/>
  <c r="M2945" i="13"/>
  <c r="L2945" i="13"/>
  <c r="K2945" i="13"/>
  <c r="M2944" i="13"/>
  <c r="L2944" i="13"/>
  <c r="K2944" i="13"/>
  <c r="M2943" i="13"/>
  <c r="L2943" i="13"/>
  <c r="K2943" i="13"/>
  <c r="M2942" i="13"/>
  <c r="L2942" i="13"/>
  <c r="K2942" i="13"/>
  <c r="M2941" i="13"/>
  <c r="L2941" i="13"/>
  <c r="K2941" i="13"/>
  <c r="M2940" i="13"/>
  <c r="L2940" i="13"/>
  <c r="K2940" i="13"/>
  <c r="M2939" i="13"/>
  <c r="L2939" i="13"/>
  <c r="K2939" i="13"/>
  <c r="M2938" i="13"/>
  <c r="L2938" i="13"/>
  <c r="K2938" i="13"/>
  <c r="M2937" i="13"/>
  <c r="L2937" i="13"/>
  <c r="K2937" i="13"/>
  <c r="M2936" i="13"/>
  <c r="L2936" i="13"/>
  <c r="K2936" i="13"/>
  <c r="M2935" i="13"/>
  <c r="L2935" i="13"/>
  <c r="K2935" i="13"/>
  <c r="M2934" i="13"/>
  <c r="L2934" i="13"/>
  <c r="K2934" i="13"/>
  <c r="M2933" i="13"/>
  <c r="L2933" i="13"/>
  <c r="K2933" i="13"/>
  <c r="M2932" i="13"/>
  <c r="L2932" i="13"/>
  <c r="K2932" i="13"/>
  <c r="M2931" i="13"/>
  <c r="L2931" i="13"/>
  <c r="K2931" i="13"/>
  <c r="M2930" i="13"/>
  <c r="L2930" i="13"/>
  <c r="K2930" i="13"/>
  <c r="M2929" i="13"/>
  <c r="L2929" i="13"/>
  <c r="K2929" i="13"/>
  <c r="M2928" i="13"/>
  <c r="L2928" i="13"/>
  <c r="K2928" i="13"/>
  <c r="M2927" i="13"/>
  <c r="L2927" i="13"/>
  <c r="K2927" i="13"/>
  <c r="M2926" i="13"/>
  <c r="L2926" i="13"/>
  <c r="K2926" i="13"/>
  <c r="M2925" i="13"/>
  <c r="L2925" i="13"/>
  <c r="K2925" i="13"/>
  <c r="M2924" i="13"/>
  <c r="L2924" i="13"/>
  <c r="K2924" i="13"/>
  <c r="M2923" i="13"/>
  <c r="L2923" i="13"/>
  <c r="K2923" i="13"/>
  <c r="M2922" i="13"/>
  <c r="L2922" i="13"/>
  <c r="K2922" i="13"/>
  <c r="M2921" i="13"/>
  <c r="L2921" i="13"/>
  <c r="K2921" i="13"/>
  <c r="M2920" i="13"/>
  <c r="L2920" i="13"/>
  <c r="K2920" i="13"/>
  <c r="M2919" i="13"/>
  <c r="L2919" i="13"/>
  <c r="K2919" i="13"/>
  <c r="M2918" i="13"/>
  <c r="L2918" i="13"/>
  <c r="K2918" i="13"/>
  <c r="M2917" i="13"/>
  <c r="L2917" i="13"/>
  <c r="K2917" i="13"/>
  <c r="M2916" i="13"/>
  <c r="L2916" i="13"/>
  <c r="K2916" i="13"/>
  <c r="M2915" i="13"/>
  <c r="L2915" i="13"/>
  <c r="K2915" i="13"/>
  <c r="M2914" i="13"/>
  <c r="L2914" i="13"/>
  <c r="K2914" i="13"/>
  <c r="M2913" i="13"/>
  <c r="L2913" i="13"/>
  <c r="K2913" i="13"/>
  <c r="M2912" i="13"/>
  <c r="L2912" i="13"/>
  <c r="K2912" i="13"/>
  <c r="M2911" i="13"/>
  <c r="L2911" i="13"/>
  <c r="K2911" i="13"/>
  <c r="M2910" i="13"/>
  <c r="L2910" i="13"/>
  <c r="K2910" i="13"/>
  <c r="M2909" i="13"/>
  <c r="L2909" i="13"/>
  <c r="K2909" i="13"/>
  <c r="M2908" i="13"/>
  <c r="L2908" i="13"/>
  <c r="K2908" i="13"/>
  <c r="M2907" i="13"/>
  <c r="L2907" i="13"/>
  <c r="K2907" i="13"/>
  <c r="M2906" i="13"/>
  <c r="L2906" i="13"/>
  <c r="K2906" i="13"/>
  <c r="M2905" i="13"/>
  <c r="L2905" i="13"/>
  <c r="K2905" i="13"/>
  <c r="M2904" i="13"/>
  <c r="L2904" i="13"/>
  <c r="K2904" i="13"/>
  <c r="M2903" i="13"/>
  <c r="L2903" i="13"/>
  <c r="K2903" i="13"/>
  <c r="M2902" i="13"/>
  <c r="L2902" i="13"/>
  <c r="K2902" i="13"/>
  <c r="M2901" i="13"/>
  <c r="L2901" i="13"/>
  <c r="K2901" i="13"/>
  <c r="M2900" i="13"/>
  <c r="L2900" i="13"/>
  <c r="K2900" i="13"/>
  <c r="M2899" i="13"/>
  <c r="L2899" i="13"/>
  <c r="K2899" i="13"/>
  <c r="M2898" i="13"/>
  <c r="L2898" i="13"/>
  <c r="K2898" i="13"/>
  <c r="M2897" i="13"/>
  <c r="L2897" i="13"/>
  <c r="K2897" i="13"/>
  <c r="M2896" i="13"/>
  <c r="L2896" i="13"/>
  <c r="K2896" i="13"/>
  <c r="M2895" i="13"/>
  <c r="L2895" i="13"/>
  <c r="K2895" i="13"/>
  <c r="M2894" i="13"/>
  <c r="L2894" i="13"/>
  <c r="K2894" i="13"/>
  <c r="M2893" i="13"/>
  <c r="L2893" i="13"/>
  <c r="K2893" i="13"/>
  <c r="M2892" i="13"/>
  <c r="L2892" i="13"/>
  <c r="K2892" i="13"/>
  <c r="M2891" i="13"/>
  <c r="L2891" i="13"/>
  <c r="K2891" i="13"/>
  <c r="M2890" i="13"/>
  <c r="L2890" i="13"/>
  <c r="K2890" i="13"/>
  <c r="M2889" i="13"/>
  <c r="L2889" i="13"/>
  <c r="K2889" i="13"/>
  <c r="M2888" i="13"/>
  <c r="L2888" i="13"/>
  <c r="K2888" i="13"/>
  <c r="M2887" i="13"/>
  <c r="L2887" i="13"/>
  <c r="K2887" i="13"/>
  <c r="M2886" i="13"/>
  <c r="L2886" i="13"/>
  <c r="K2886" i="13"/>
  <c r="M2885" i="13"/>
  <c r="L2885" i="13"/>
  <c r="K2885" i="13"/>
  <c r="M2884" i="13"/>
  <c r="L2884" i="13"/>
  <c r="K2884" i="13"/>
  <c r="M2883" i="13"/>
  <c r="L2883" i="13"/>
  <c r="K2883" i="13"/>
  <c r="M2882" i="13"/>
  <c r="L2882" i="13"/>
  <c r="K2882" i="13"/>
  <c r="M2881" i="13"/>
  <c r="L2881" i="13"/>
  <c r="K2881" i="13"/>
  <c r="M2880" i="13"/>
  <c r="L2880" i="13"/>
  <c r="K2880" i="13"/>
  <c r="M2879" i="13"/>
  <c r="L2879" i="13"/>
  <c r="K2879" i="13"/>
  <c r="M2878" i="13"/>
  <c r="L2878" i="13"/>
  <c r="K2878" i="13"/>
  <c r="M2877" i="13"/>
  <c r="L2877" i="13"/>
  <c r="K2877" i="13"/>
  <c r="M2876" i="13"/>
  <c r="L2876" i="13"/>
  <c r="K2876" i="13"/>
  <c r="M2875" i="13"/>
  <c r="L2875" i="13"/>
  <c r="K2875" i="13"/>
  <c r="M2874" i="13"/>
  <c r="L2874" i="13"/>
  <c r="K2874" i="13"/>
  <c r="M2873" i="13"/>
  <c r="L2873" i="13"/>
  <c r="K2873" i="13"/>
  <c r="M2872" i="13"/>
  <c r="L2872" i="13"/>
  <c r="K2872" i="13"/>
  <c r="M2871" i="13"/>
  <c r="L2871" i="13"/>
  <c r="K2871" i="13"/>
  <c r="M2870" i="13"/>
  <c r="L2870" i="13"/>
  <c r="K2870" i="13"/>
  <c r="M2869" i="13"/>
  <c r="L2869" i="13"/>
  <c r="K2869" i="13"/>
  <c r="M2868" i="13"/>
  <c r="L2868" i="13"/>
  <c r="K2868" i="13"/>
  <c r="M2867" i="13"/>
  <c r="L2867" i="13"/>
  <c r="K2867" i="13"/>
  <c r="M2866" i="13"/>
  <c r="L2866" i="13"/>
  <c r="K2866" i="13"/>
  <c r="M2865" i="13"/>
  <c r="L2865" i="13"/>
  <c r="K2865" i="13"/>
  <c r="M2864" i="13"/>
  <c r="L2864" i="13"/>
  <c r="K2864" i="13"/>
  <c r="M2863" i="13"/>
  <c r="L2863" i="13"/>
  <c r="K2863" i="13"/>
  <c r="M2862" i="13"/>
  <c r="L2862" i="13"/>
  <c r="K2862" i="13"/>
  <c r="M2861" i="13"/>
  <c r="L2861" i="13"/>
  <c r="K2861" i="13"/>
  <c r="M2860" i="13"/>
  <c r="L2860" i="13"/>
  <c r="K2860" i="13"/>
  <c r="M2859" i="13"/>
  <c r="L2859" i="13"/>
  <c r="K2859" i="13"/>
  <c r="M2858" i="13"/>
  <c r="L2858" i="13"/>
  <c r="K2858" i="13"/>
  <c r="M2857" i="13"/>
  <c r="L2857" i="13"/>
  <c r="K2857" i="13"/>
  <c r="M2856" i="13"/>
  <c r="L2856" i="13"/>
  <c r="K2856" i="13"/>
  <c r="M2855" i="13"/>
  <c r="L2855" i="13"/>
  <c r="K2855" i="13"/>
  <c r="M2854" i="13"/>
  <c r="L2854" i="13"/>
  <c r="K2854" i="13"/>
  <c r="M2853" i="13"/>
  <c r="L2853" i="13"/>
  <c r="K2853" i="13"/>
  <c r="M2852" i="13"/>
  <c r="L2852" i="13"/>
  <c r="K2852" i="13"/>
  <c r="M2851" i="13"/>
  <c r="L2851" i="13"/>
  <c r="K2851" i="13"/>
  <c r="M2850" i="13"/>
  <c r="L2850" i="13"/>
  <c r="K2850" i="13"/>
  <c r="M2849" i="13"/>
  <c r="L2849" i="13"/>
  <c r="K2849" i="13"/>
  <c r="M2848" i="13"/>
  <c r="L2848" i="13"/>
  <c r="K2848" i="13"/>
  <c r="M2847" i="13"/>
  <c r="L2847" i="13"/>
  <c r="K2847" i="13"/>
  <c r="M2846" i="13"/>
  <c r="L2846" i="13"/>
  <c r="K2846" i="13"/>
  <c r="M2845" i="13"/>
  <c r="L2845" i="13"/>
  <c r="K2845" i="13"/>
  <c r="M2844" i="13"/>
  <c r="L2844" i="13"/>
  <c r="K2844" i="13"/>
  <c r="M2843" i="13"/>
  <c r="L2843" i="13"/>
  <c r="K2843" i="13"/>
  <c r="M2842" i="13"/>
  <c r="L2842" i="13"/>
  <c r="K2842" i="13"/>
  <c r="M2841" i="13"/>
  <c r="L2841" i="13"/>
  <c r="K2841" i="13"/>
  <c r="M2840" i="13"/>
  <c r="L2840" i="13"/>
  <c r="K2840" i="13"/>
  <c r="M2839" i="13"/>
  <c r="L2839" i="13"/>
  <c r="K2839" i="13"/>
  <c r="M2838" i="13"/>
  <c r="L2838" i="13"/>
  <c r="K2838" i="13"/>
  <c r="M2837" i="13"/>
  <c r="L2837" i="13"/>
  <c r="K2837" i="13"/>
  <c r="M2836" i="13"/>
  <c r="L2836" i="13"/>
  <c r="K2836" i="13"/>
  <c r="M2835" i="13"/>
  <c r="L2835" i="13"/>
  <c r="K2835" i="13"/>
  <c r="M2834" i="13"/>
  <c r="L2834" i="13"/>
  <c r="K2834" i="13"/>
  <c r="M2833" i="13"/>
  <c r="L2833" i="13"/>
  <c r="K2833" i="13"/>
  <c r="M2832" i="13"/>
  <c r="L2832" i="13"/>
  <c r="K2832" i="13"/>
  <c r="M2831" i="13"/>
  <c r="L2831" i="13"/>
  <c r="K2831" i="13"/>
  <c r="M2830" i="13"/>
  <c r="L2830" i="13"/>
  <c r="K2830" i="13"/>
  <c r="M2829" i="13"/>
  <c r="L2829" i="13"/>
  <c r="K2829" i="13"/>
  <c r="M2828" i="13"/>
  <c r="L2828" i="13"/>
  <c r="K2828" i="13"/>
  <c r="M2827" i="13"/>
  <c r="L2827" i="13"/>
  <c r="K2827" i="13"/>
  <c r="M2826" i="13"/>
  <c r="L2826" i="13"/>
  <c r="K2826" i="13"/>
  <c r="M2825" i="13"/>
  <c r="L2825" i="13"/>
  <c r="K2825" i="13"/>
  <c r="M2824" i="13"/>
  <c r="L2824" i="13"/>
  <c r="K2824" i="13"/>
  <c r="M2823" i="13"/>
  <c r="L2823" i="13"/>
  <c r="K2823" i="13"/>
  <c r="M2822" i="13"/>
  <c r="L2822" i="13"/>
  <c r="K2822" i="13"/>
  <c r="M2821" i="13"/>
  <c r="L2821" i="13"/>
  <c r="K2821" i="13"/>
  <c r="M2820" i="13"/>
  <c r="L2820" i="13"/>
  <c r="K2820" i="13"/>
  <c r="M2819" i="13"/>
  <c r="L2819" i="13"/>
  <c r="K2819" i="13"/>
  <c r="M2818" i="13"/>
  <c r="L2818" i="13"/>
  <c r="K2818" i="13"/>
  <c r="M2817" i="13"/>
  <c r="L2817" i="13"/>
  <c r="K2817" i="13"/>
  <c r="M2816" i="13"/>
  <c r="L2816" i="13"/>
  <c r="K2816" i="13"/>
  <c r="M2815" i="13"/>
  <c r="L2815" i="13"/>
  <c r="K2815" i="13"/>
  <c r="M2814" i="13"/>
  <c r="L2814" i="13"/>
  <c r="K2814" i="13"/>
  <c r="M2813" i="13"/>
  <c r="L2813" i="13"/>
  <c r="K2813" i="13"/>
  <c r="M2812" i="13"/>
  <c r="L2812" i="13"/>
  <c r="K2812" i="13"/>
  <c r="M2811" i="13"/>
  <c r="L2811" i="13"/>
  <c r="K2811" i="13"/>
  <c r="M2810" i="13"/>
  <c r="L2810" i="13"/>
  <c r="K2810" i="13"/>
  <c r="M2809" i="13"/>
  <c r="L2809" i="13"/>
  <c r="K2809" i="13"/>
  <c r="M2808" i="13"/>
  <c r="L2808" i="13"/>
  <c r="K2808" i="13"/>
  <c r="M2807" i="13"/>
  <c r="L2807" i="13"/>
  <c r="K2807" i="13"/>
  <c r="M2806" i="13"/>
  <c r="L2806" i="13"/>
  <c r="K2806" i="13"/>
  <c r="M2805" i="13"/>
  <c r="L2805" i="13"/>
  <c r="K2805" i="13"/>
  <c r="M2804" i="13"/>
  <c r="L2804" i="13"/>
  <c r="K2804" i="13"/>
  <c r="M2803" i="13"/>
  <c r="L2803" i="13"/>
  <c r="K2803" i="13"/>
  <c r="M2802" i="13"/>
  <c r="L2802" i="13"/>
  <c r="K2802" i="13"/>
  <c r="M2801" i="13"/>
  <c r="L2801" i="13"/>
  <c r="K2801" i="13"/>
  <c r="M2800" i="13"/>
  <c r="L2800" i="13"/>
  <c r="K2800" i="13"/>
  <c r="M2799" i="13"/>
  <c r="L2799" i="13"/>
  <c r="K2799" i="13"/>
  <c r="M2798" i="13"/>
  <c r="L2798" i="13"/>
  <c r="K2798" i="13"/>
  <c r="M2797" i="13"/>
  <c r="L2797" i="13"/>
  <c r="K2797" i="13"/>
  <c r="M2796" i="13"/>
  <c r="L2796" i="13"/>
  <c r="K2796" i="13"/>
  <c r="M2795" i="13"/>
  <c r="L2795" i="13"/>
  <c r="K2795" i="13"/>
  <c r="M2794" i="13"/>
  <c r="L2794" i="13"/>
  <c r="K2794" i="13"/>
  <c r="M2793" i="13"/>
  <c r="L2793" i="13"/>
  <c r="K2793" i="13"/>
  <c r="M2792" i="13"/>
  <c r="L2792" i="13"/>
  <c r="K2792" i="13"/>
  <c r="M2791" i="13"/>
  <c r="L2791" i="13"/>
  <c r="K2791" i="13"/>
  <c r="M2790" i="13"/>
  <c r="L2790" i="13"/>
  <c r="K2790" i="13"/>
  <c r="M2789" i="13"/>
  <c r="L2789" i="13"/>
  <c r="K2789" i="13"/>
  <c r="M2788" i="13"/>
  <c r="L2788" i="13"/>
  <c r="K2788" i="13"/>
  <c r="M2787" i="13"/>
  <c r="L2787" i="13"/>
  <c r="K2787" i="13"/>
  <c r="M2786" i="13"/>
  <c r="L2786" i="13"/>
  <c r="K2786" i="13"/>
  <c r="M2785" i="13"/>
  <c r="L2785" i="13"/>
  <c r="K2785" i="13"/>
  <c r="M2784" i="13"/>
  <c r="L2784" i="13"/>
  <c r="K2784" i="13"/>
  <c r="M2783" i="13"/>
  <c r="L2783" i="13"/>
  <c r="K2783" i="13"/>
  <c r="M2782" i="13"/>
  <c r="L2782" i="13"/>
  <c r="K2782" i="13"/>
  <c r="M2781" i="13"/>
  <c r="L2781" i="13"/>
  <c r="K2781" i="13"/>
  <c r="M2780" i="13"/>
  <c r="L2780" i="13"/>
  <c r="K2780" i="13"/>
  <c r="M2779" i="13"/>
  <c r="L2779" i="13"/>
  <c r="K2779" i="13"/>
  <c r="M2778" i="13"/>
  <c r="L2778" i="13"/>
  <c r="K2778" i="13"/>
  <c r="M2777" i="13"/>
  <c r="L2777" i="13"/>
  <c r="K2777" i="13"/>
  <c r="M2776" i="13"/>
  <c r="L2776" i="13"/>
  <c r="K2776" i="13"/>
  <c r="M2775" i="13"/>
  <c r="L2775" i="13"/>
  <c r="K2775" i="13"/>
  <c r="M2774" i="13"/>
  <c r="L2774" i="13"/>
  <c r="K2774" i="13"/>
  <c r="M2773" i="13"/>
  <c r="L2773" i="13"/>
  <c r="K2773" i="13"/>
  <c r="M2772" i="13"/>
  <c r="L2772" i="13"/>
  <c r="K2772" i="13"/>
  <c r="M2771" i="13"/>
  <c r="L2771" i="13"/>
  <c r="K2771" i="13"/>
  <c r="M2770" i="13"/>
  <c r="L2770" i="13"/>
  <c r="K2770" i="13"/>
  <c r="M2769" i="13"/>
  <c r="L2769" i="13"/>
  <c r="K2769" i="13"/>
  <c r="M2768" i="13"/>
  <c r="L2768" i="13"/>
  <c r="K2768" i="13"/>
  <c r="M2767" i="13"/>
  <c r="L2767" i="13"/>
  <c r="K2767" i="13"/>
  <c r="M2766" i="13"/>
  <c r="L2766" i="13"/>
  <c r="K2766" i="13"/>
  <c r="M2765" i="13"/>
  <c r="L2765" i="13"/>
  <c r="K2765" i="13"/>
  <c r="M2764" i="13"/>
  <c r="L2764" i="13"/>
  <c r="K2764" i="13"/>
  <c r="M2763" i="13"/>
  <c r="L2763" i="13"/>
  <c r="K2763" i="13"/>
  <c r="M2762" i="13"/>
  <c r="L2762" i="13"/>
  <c r="K2762" i="13"/>
  <c r="M2761" i="13"/>
  <c r="L2761" i="13"/>
  <c r="K2761" i="13"/>
  <c r="M2760" i="13"/>
  <c r="L2760" i="13"/>
  <c r="K2760" i="13"/>
  <c r="M2759" i="13"/>
  <c r="L2759" i="13"/>
  <c r="K2759" i="13"/>
  <c r="M2758" i="13"/>
  <c r="L2758" i="13"/>
  <c r="K2758" i="13"/>
  <c r="M2757" i="13"/>
  <c r="L2757" i="13"/>
  <c r="K2757" i="13"/>
  <c r="M2756" i="13"/>
  <c r="L2756" i="13"/>
  <c r="K2756" i="13"/>
  <c r="M2755" i="13"/>
  <c r="L2755" i="13"/>
  <c r="K2755" i="13"/>
  <c r="M2754" i="13"/>
  <c r="L2754" i="13"/>
  <c r="K2754" i="13"/>
  <c r="M2753" i="13"/>
  <c r="L2753" i="13"/>
  <c r="K2753" i="13"/>
  <c r="M2752" i="13"/>
  <c r="L2752" i="13"/>
  <c r="K2752" i="13"/>
  <c r="M2751" i="13"/>
  <c r="L2751" i="13"/>
  <c r="K2751" i="13"/>
  <c r="M2750" i="13"/>
  <c r="L2750" i="13"/>
  <c r="K2750" i="13"/>
  <c r="M2749" i="13"/>
  <c r="L2749" i="13"/>
  <c r="K2749" i="13"/>
  <c r="M2748" i="13"/>
  <c r="L2748" i="13"/>
  <c r="K2748" i="13"/>
  <c r="M2747" i="13"/>
  <c r="L2747" i="13"/>
  <c r="K2747" i="13"/>
  <c r="M2746" i="13"/>
  <c r="L2746" i="13"/>
  <c r="K2746" i="13"/>
  <c r="M2745" i="13"/>
  <c r="L2745" i="13"/>
  <c r="K2745" i="13"/>
  <c r="M2744" i="13"/>
  <c r="L2744" i="13"/>
  <c r="K2744" i="13"/>
  <c r="M2743" i="13"/>
  <c r="L2743" i="13"/>
  <c r="K2743" i="13"/>
  <c r="M2742" i="13"/>
  <c r="L2742" i="13"/>
  <c r="K2742" i="13"/>
  <c r="M2741" i="13"/>
  <c r="L2741" i="13"/>
  <c r="K2741" i="13"/>
  <c r="M2740" i="13"/>
  <c r="L2740" i="13"/>
  <c r="K2740" i="13"/>
  <c r="M2739" i="13"/>
  <c r="L2739" i="13"/>
  <c r="K2739" i="13"/>
  <c r="M2738" i="13"/>
  <c r="L2738" i="13"/>
  <c r="K2738" i="13"/>
  <c r="M2737" i="13"/>
  <c r="L2737" i="13"/>
  <c r="K2737" i="13"/>
  <c r="M2736" i="13"/>
  <c r="L2736" i="13"/>
  <c r="K2736" i="13"/>
  <c r="M2735" i="13"/>
  <c r="L2735" i="13"/>
  <c r="K2735" i="13"/>
  <c r="M2734" i="13"/>
  <c r="L2734" i="13"/>
  <c r="K2734" i="13"/>
  <c r="M2733" i="13"/>
  <c r="L2733" i="13"/>
  <c r="K2733" i="13"/>
  <c r="M2732" i="13"/>
  <c r="L2732" i="13"/>
  <c r="K2732" i="13"/>
  <c r="M2731" i="13"/>
  <c r="L2731" i="13"/>
  <c r="K2731" i="13"/>
  <c r="M2730" i="13"/>
  <c r="L2730" i="13"/>
  <c r="K2730" i="13"/>
  <c r="M2729" i="13"/>
  <c r="L2729" i="13"/>
  <c r="K2729" i="13"/>
  <c r="M2728" i="13"/>
  <c r="L2728" i="13"/>
  <c r="K2728" i="13"/>
  <c r="M2727" i="13"/>
  <c r="L2727" i="13"/>
  <c r="K2727" i="13"/>
  <c r="M2726" i="13"/>
  <c r="L2726" i="13"/>
  <c r="K2726" i="13"/>
  <c r="M2725" i="13"/>
  <c r="L2725" i="13"/>
  <c r="K2725" i="13"/>
  <c r="M2724" i="13"/>
  <c r="L2724" i="13"/>
  <c r="K2724" i="13"/>
  <c r="M2723" i="13"/>
  <c r="L2723" i="13"/>
  <c r="K2723" i="13"/>
  <c r="M2722" i="13"/>
  <c r="L2722" i="13"/>
  <c r="K2722" i="13"/>
  <c r="M2721" i="13"/>
  <c r="L2721" i="13"/>
  <c r="K2721" i="13"/>
  <c r="M2720" i="13"/>
  <c r="L2720" i="13"/>
  <c r="K2720" i="13"/>
  <c r="M2719" i="13"/>
  <c r="L2719" i="13"/>
  <c r="K2719" i="13"/>
  <c r="M2718" i="13"/>
  <c r="L2718" i="13"/>
  <c r="K2718" i="13"/>
  <c r="M2717" i="13"/>
  <c r="L2717" i="13"/>
  <c r="K2717" i="13"/>
  <c r="M2716" i="13"/>
  <c r="L2716" i="13"/>
  <c r="K2716" i="13"/>
  <c r="M2715" i="13"/>
  <c r="L2715" i="13"/>
  <c r="K2715" i="13"/>
  <c r="M2714" i="13"/>
  <c r="L2714" i="13"/>
  <c r="K2714" i="13"/>
  <c r="M2713" i="13"/>
  <c r="L2713" i="13"/>
  <c r="K2713" i="13"/>
  <c r="M2712" i="13"/>
  <c r="L2712" i="13"/>
  <c r="K2712" i="13"/>
  <c r="M2711" i="13"/>
  <c r="L2711" i="13"/>
  <c r="K2711" i="13"/>
  <c r="M2710" i="13"/>
  <c r="L2710" i="13"/>
  <c r="K2710" i="13"/>
  <c r="M2709" i="13"/>
  <c r="L2709" i="13"/>
  <c r="K2709" i="13"/>
  <c r="M2708" i="13"/>
  <c r="L2708" i="13"/>
  <c r="K2708" i="13"/>
  <c r="M2707" i="13"/>
  <c r="L2707" i="13"/>
  <c r="K2707" i="13"/>
  <c r="M2706" i="13"/>
  <c r="L2706" i="13"/>
  <c r="K2706" i="13"/>
  <c r="M2705" i="13"/>
  <c r="L2705" i="13"/>
  <c r="K2705" i="13"/>
  <c r="M2704" i="13"/>
  <c r="L2704" i="13"/>
  <c r="K2704" i="13"/>
  <c r="M2703" i="13"/>
  <c r="L2703" i="13"/>
  <c r="K2703" i="13"/>
  <c r="M2702" i="13"/>
  <c r="L2702" i="13"/>
  <c r="K2702" i="13"/>
  <c r="M2701" i="13"/>
  <c r="L2701" i="13"/>
  <c r="K2701" i="13"/>
  <c r="M2700" i="13"/>
  <c r="L2700" i="13"/>
  <c r="K2700" i="13"/>
  <c r="M2699" i="13"/>
  <c r="L2699" i="13"/>
  <c r="K2699" i="13"/>
  <c r="M2698" i="13"/>
  <c r="L2698" i="13"/>
  <c r="K2698" i="13"/>
  <c r="M2697" i="13"/>
  <c r="L2697" i="13"/>
  <c r="K2697" i="13"/>
  <c r="M2696" i="13"/>
  <c r="L2696" i="13"/>
  <c r="K2696" i="13"/>
  <c r="M2695" i="13"/>
  <c r="L2695" i="13"/>
  <c r="K2695" i="13"/>
  <c r="M2694" i="13"/>
  <c r="L2694" i="13"/>
  <c r="K2694" i="13"/>
  <c r="M2693" i="13"/>
  <c r="L2693" i="13"/>
  <c r="K2693" i="13"/>
  <c r="M2692" i="13"/>
  <c r="L2692" i="13"/>
  <c r="K2692" i="13"/>
  <c r="M2691" i="13"/>
  <c r="L2691" i="13"/>
  <c r="K2691" i="13"/>
  <c r="M2690" i="13"/>
  <c r="L2690" i="13"/>
  <c r="K2690" i="13"/>
  <c r="M2689" i="13"/>
  <c r="L2689" i="13"/>
  <c r="K2689" i="13"/>
  <c r="M2688" i="13"/>
  <c r="L2688" i="13"/>
  <c r="K2688" i="13"/>
  <c r="M2687" i="13"/>
  <c r="L2687" i="13"/>
  <c r="K2687" i="13"/>
  <c r="M2686" i="13"/>
  <c r="L2686" i="13"/>
  <c r="K2686" i="13"/>
  <c r="M2685" i="13"/>
  <c r="L2685" i="13"/>
  <c r="K2685" i="13"/>
  <c r="M2684" i="13"/>
  <c r="L2684" i="13"/>
  <c r="K2684" i="13"/>
  <c r="M2683" i="13"/>
  <c r="L2683" i="13"/>
  <c r="K2683" i="13"/>
  <c r="M2682" i="13"/>
  <c r="L2682" i="13"/>
  <c r="K2682" i="13"/>
  <c r="M2681" i="13"/>
  <c r="L2681" i="13"/>
  <c r="K2681" i="13"/>
  <c r="M2680" i="13"/>
  <c r="L2680" i="13"/>
  <c r="K2680" i="13"/>
  <c r="M2679" i="13"/>
  <c r="L2679" i="13"/>
  <c r="K2679" i="13"/>
  <c r="M2678" i="13"/>
  <c r="L2678" i="13"/>
  <c r="K2678" i="13"/>
  <c r="M2677" i="13"/>
  <c r="L2677" i="13"/>
  <c r="K2677" i="13"/>
  <c r="M2676" i="13"/>
  <c r="L2676" i="13"/>
  <c r="K2676" i="13"/>
  <c r="M2675" i="13"/>
  <c r="L2675" i="13"/>
  <c r="K2675" i="13"/>
  <c r="M2674" i="13"/>
  <c r="L2674" i="13"/>
  <c r="K2674" i="13"/>
  <c r="M2673" i="13"/>
  <c r="L2673" i="13"/>
  <c r="K2673" i="13"/>
  <c r="M2672" i="13"/>
  <c r="L2672" i="13"/>
  <c r="K2672" i="13"/>
  <c r="M2671" i="13"/>
  <c r="L2671" i="13"/>
  <c r="K2671" i="13"/>
  <c r="M2670" i="13"/>
  <c r="L2670" i="13"/>
  <c r="K2670" i="13"/>
  <c r="M2669" i="13"/>
  <c r="L2669" i="13"/>
  <c r="K2669" i="13"/>
  <c r="M2668" i="13"/>
  <c r="L2668" i="13"/>
  <c r="K2668" i="13"/>
  <c r="M2667" i="13"/>
  <c r="L2667" i="13"/>
  <c r="K2667" i="13"/>
  <c r="M2666" i="13"/>
  <c r="L2666" i="13"/>
  <c r="K2666" i="13"/>
  <c r="M2665" i="13"/>
  <c r="L2665" i="13"/>
  <c r="K2665" i="13"/>
  <c r="M2664" i="13"/>
  <c r="L2664" i="13"/>
  <c r="K2664" i="13"/>
  <c r="M2663" i="13"/>
  <c r="L2663" i="13"/>
  <c r="K2663" i="13"/>
  <c r="M2662" i="13"/>
  <c r="L2662" i="13"/>
  <c r="K2662" i="13"/>
  <c r="M2661" i="13"/>
  <c r="L2661" i="13"/>
  <c r="K2661" i="13"/>
  <c r="M2660" i="13"/>
  <c r="L2660" i="13"/>
  <c r="K2660" i="13"/>
  <c r="M2659" i="13"/>
  <c r="L2659" i="13"/>
  <c r="K2659" i="13"/>
  <c r="M2658" i="13"/>
  <c r="L2658" i="13"/>
  <c r="K2658" i="13"/>
  <c r="M2657" i="13"/>
  <c r="L2657" i="13"/>
  <c r="K2657" i="13"/>
  <c r="M2656" i="13"/>
  <c r="L2656" i="13"/>
  <c r="K2656" i="13"/>
  <c r="M2655" i="13"/>
  <c r="L2655" i="13"/>
  <c r="K2655" i="13"/>
  <c r="M2654" i="13"/>
  <c r="L2654" i="13"/>
  <c r="K2654" i="13"/>
  <c r="M2653" i="13"/>
  <c r="L2653" i="13"/>
  <c r="K2653" i="13"/>
  <c r="M2652" i="13"/>
  <c r="L2652" i="13"/>
  <c r="K2652" i="13"/>
  <c r="M2651" i="13"/>
  <c r="L2651" i="13"/>
  <c r="K2651" i="13"/>
  <c r="M2650" i="13"/>
  <c r="L2650" i="13"/>
  <c r="K2650" i="13"/>
  <c r="M2649" i="13"/>
  <c r="L2649" i="13"/>
  <c r="K2649" i="13"/>
  <c r="M2648" i="13"/>
  <c r="L2648" i="13"/>
  <c r="K2648" i="13"/>
  <c r="M2647" i="13"/>
  <c r="L2647" i="13"/>
  <c r="K2647" i="13"/>
  <c r="M2646" i="13"/>
  <c r="L2646" i="13"/>
  <c r="K2646" i="13"/>
  <c r="M2645" i="13"/>
  <c r="L2645" i="13"/>
  <c r="K2645" i="13"/>
  <c r="M2644" i="13"/>
  <c r="L2644" i="13"/>
  <c r="K2644" i="13"/>
  <c r="M2643" i="13"/>
  <c r="L2643" i="13"/>
  <c r="K2643" i="13"/>
  <c r="M2642" i="13"/>
  <c r="L2642" i="13"/>
  <c r="K2642" i="13"/>
  <c r="M2641" i="13"/>
  <c r="L2641" i="13"/>
  <c r="K2641" i="13"/>
  <c r="M2640" i="13"/>
  <c r="L2640" i="13"/>
  <c r="K2640" i="13"/>
  <c r="M2639" i="13"/>
  <c r="L2639" i="13"/>
  <c r="K2639" i="13"/>
  <c r="M2638" i="13"/>
  <c r="L2638" i="13"/>
  <c r="K2638" i="13"/>
  <c r="M2637" i="13"/>
  <c r="L2637" i="13"/>
  <c r="K2637" i="13"/>
  <c r="M2636" i="13"/>
  <c r="L2636" i="13"/>
  <c r="K2636" i="13"/>
  <c r="M2635" i="13"/>
  <c r="L2635" i="13"/>
  <c r="K2635" i="13"/>
  <c r="M2634" i="13"/>
  <c r="L2634" i="13"/>
  <c r="K2634" i="13"/>
  <c r="M2633" i="13"/>
  <c r="L2633" i="13"/>
  <c r="K2633" i="13"/>
  <c r="M2632" i="13"/>
  <c r="L2632" i="13"/>
  <c r="K2632" i="13"/>
  <c r="M2631" i="13"/>
  <c r="L2631" i="13"/>
  <c r="K2631" i="13"/>
  <c r="M2630" i="13"/>
  <c r="L2630" i="13"/>
  <c r="K2630" i="13"/>
  <c r="M2629" i="13"/>
  <c r="L2629" i="13"/>
  <c r="K2629" i="13"/>
  <c r="M2628" i="13"/>
  <c r="L2628" i="13"/>
  <c r="K2628" i="13"/>
  <c r="M2627" i="13"/>
  <c r="L2627" i="13"/>
  <c r="K2627" i="13"/>
  <c r="M2626" i="13"/>
  <c r="L2626" i="13"/>
  <c r="K2626" i="13"/>
  <c r="M2625" i="13"/>
  <c r="L2625" i="13"/>
  <c r="K2625" i="13"/>
  <c r="M2624" i="13"/>
  <c r="L2624" i="13"/>
  <c r="K2624" i="13"/>
  <c r="M2623" i="13"/>
  <c r="L2623" i="13"/>
  <c r="K2623" i="13"/>
  <c r="M2622" i="13"/>
  <c r="L2622" i="13"/>
  <c r="K2622" i="13"/>
  <c r="M2621" i="13"/>
  <c r="L2621" i="13"/>
  <c r="K2621" i="13"/>
  <c r="M2620" i="13"/>
  <c r="L2620" i="13"/>
  <c r="K2620" i="13"/>
  <c r="M2619" i="13"/>
  <c r="L2619" i="13"/>
  <c r="K2619" i="13"/>
  <c r="M2618" i="13"/>
  <c r="L2618" i="13"/>
  <c r="K2618" i="13"/>
  <c r="M2617" i="13"/>
  <c r="L2617" i="13"/>
  <c r="K2617" i="13"/>
  <c r="M2616" i="13"/>
  <c r="L2616" i="13"/>
  <c r="K2616" i="13"/>
  <c r="M2615" i="13"/>
  <c r="L2615" i="13"/>
  <c r="K2615" i="13"/>
  <c r="M2614" i="13"/>
  <c r="L2614" i="13"/>
  <c r="K2614" i="13"/>
  <c r="M2613" i="13"/>
  <c r="L2613" i="13"/>
  <c r="K2613" i="13"/>
  <c r="M2612" i="13"/>
  <c r="L2612" i="13"/>
  <c r="K2612" i="13"/>
  <c r="M2611" i="13"/>
  <c r="L2611" i="13"/>
  <c r="K2611" i="13"/>
  <c r="M2610" i="13"/>
  <c r="L2610" i="13"/>
  <c r="K2610" i="13"/>
  <c r="M2609" i="13"/>
  <c r="L2609" i="13"/>
  <c r="K2609" i="13"/>
  <c r="M2608" i="13"/>
  <c r="L2608" i="13"/>
  <c r="K2608" i="13"/>
  <c r="M2607" i="13"/>
  <c r="L2607" i="13"/>
  <c r="K2607" i="13"/>
  <c r="M2606" i="13"/>
  <c r="L2606" i="13"/>
  <c r="K2606" i="13"/>
  <c r="M2605" i="13"/>
  <c r="L2605" i="13"/>
  <c r="K2605" i="13"/>
  <c r="M2604" i="13"/>
  <c r="L2604" i="13"/>
  <c r="K2604" i="13"/>
  <c r="M2603" i="13"/>
  <c r="L2603" i="13"/>
  <c r="K2603" i="13"/>
  <c r="M2602" i="13"/>
  <c r="L2602" i="13"/>
  <c r="K2602" i="13"/>
  <c r="M2601" i="13"/>
  <c r="L2601" i="13"/>
  <c r="K2601" i="13"/>
  <c r="M2600" i="13"/>
  <c r="L2600" i="13"/>
  <c r="K2600" i="13"/>
  <c r="M2599" i="13"/>
  <c r="L2599" i="13"/>
  <c r="K2599" i="13"/>
  <c r="M2598" i="13"/>
  <c r="L2598" i="13"/>
  <c r="K2598" i="13"/>
  <c r="M2597" i="13"/>
  <c r="L2597" i="13"/>
  <c r="K2597" i="13"/>
  <c r="M2596" i="13"/>
  <c r="L2596" i="13"/>
  <c r="K2596" i="13"/>
  <c r="M2595" i="13"/>
  <c r="L2595" i="13"/>
  <c r="K2595" i="13"/>
  <c r="M2594" i="13"/>
  <c r="L2594" i="13"/>
  <c r="K2594" i="13"/>
  <c r="M2593" i="13"/>
  <c r="L2593" i="13"/>
  <c r="K2593" i="13"/>
  <c r="M2592" i="13"/>
  <c r="L2592" i="13"/>
  <c r="K2592" i="13"/>
  <c r="M2591" i="13"/>
  <c r="L2591" i="13"/>
  <c r="K2591" i="13"/>
  <c r="M2590" i="13"/>
  <c r="L2590" i="13"/>
  <c r="K2590" i="13"/>
  <c r="M2589" i="13"/>
  <c r="L2589" i="13"/>
  <c r="K2589" i="13"/>
  <c r="M2588" i="13"/>
  <c r="L2588" i="13"/>
  <c r="K2588" i="13"/>
  <c r="M2587" i="13"/>
  <c r="I2587" i="13"/>
  <c r="L2587" i="13" s="1"/>
  <c r="H2587" i="13"/>
  <c r="K2587" i="13" s="1"/>
  <c r="M2586" i="13"/>
  <c r="L2586" i="13"/>
  <c r="K2586" i="13"/>
  <c r="M2585" i="13"/>
  <c r="I2585" i="13"/>
  <c r="L2585" i="13" s="1"/>
  <c r="H2585" i="13"/>
  <c r="K2585" i="13" s="1"/>
  <c r="M2584" i="13"/>
  <c r="L2584" i="13"/>
  <c r="K2584" i="13"/>
  <c r="M2583" i="13"/>
  <c r="I2583" i="13"/>
  <c r="L2583" i="13" s="1"/>
  <c r="H2583" i="13"/>
  <c r="K2583" i="13" s="1"/>
  <c r="M2582" i="13"/>
  <c r="L2582" i="13"/>
  <c r="K2582" i="13"/>
  <c r="M2581" i="13"/>
  <c r="I2581" i="13"/>
  <c r="L2581" i="13" s="1"/>
  <c r="H2581" i="13"/>
  <c r="K2581" i="13" s="1"/>
  <c r="M2580" i="13"/>
  <c r="L2580" i="13"/>
  <c r="K2580" i="13"/>
  <c r="M2579" i="13"/>
  <c r="I2579" i="13"/>
  <c r="L2579" i="13" s="1"/>
  <c r="H2579" i="13"/>
  <c r="K2579" i="13" s="1"/>
  <c r="M2578" i="13"/>
  <c r="L2578" i="13"/>
  <c r="K2578" i="13"/>
  <c r="M2577" i="13"/>
  <c r="I2577" i="13"/>
  <c r="L2577" i="13" s="1"/>
  <c r="H2577" i="13"/>
  <c r="K2577" i="13" s="1"/>
  <c r="M2576" i="13"/>
  <c r="L2576" i="13"/>
  <c r="K2576" i="13"/>
  <c r="M2575" i="13"/>
  <c r="I2575" i="13"/>
  <c r="L2575" i="13" s="1"/>
  <c r="H2575" i="13"/>
  <c r="K2575" i="13" s="1"/>
  <c r="M2574" i="13"/>
  <c r="L2574" i="13"/>
  <c r="K2574" i="13"/>
  <c r="M2573" i="13"/>
  <c r="I2573" i="13"/>
  <c r="L2573" i="13" s="1"/>
  <c r="H2573" i="13"/>
  <c r="K2573" i="13" s="1"/>
  <c r="M2572" i="13"/>
  <c r="L2572" i="13"/>
  <c r="K2572" i="13"/>
  <c r="M2571" i="13"/>
  <c r="I2571" i="13"/>
  <c r="L2571" i="13" s="1"/>
  <c r="H2571" i="13"/>
  <c r="K2571" i="13" s="1"/>
  <c r="M2570" i="13"/>
  <c r="L2570" i="13"/>
  <c r="K2570" i="13"/>
  <c r="L2569" i="13"/>
  <c r="M2569" i="13"/>
  <c r="I2569" i="13"/>
  <c r="H2569" i="13"/>
  <c r="K2569" i="13" s="1"/>
  <c r="M2568" i="13"/>
  <c r="L2568" i="13"/>
  <c r="K2568" i="13"/>
  <c r="M2567" i="13"/>
  <c r="I2567" i="13"/>
  <c r="L2567" i="13" s="1"/>
  <c r="H2567" i="13"/>
  <c r="K2567" i="13" s="1"/>
  <c r="M2566" i="13"/>
  <c r="L2566" i="13"/>
  <c r="K2566" i="13"/>
  <c r="K2565" i="13"/>
  <c r="M2565" i="13"/>
  <c r="I2565" i="13"/>
  <c r="L2565" i="13" s="1"/>
  <c r="H2565" i="13"/>
  <c r="M2564" i="13"/>
  <c r="L2564" i="13"/>
  <c r="K2564" i="13"/>
  <c r="M2563" i="13"/>
  <c r="I2563" i="13"/>
  <c r="L2563" i="13" s="1"/>
  <c r="H2563" i="13"/>
  <c r="K2563" i="13" s="1"/>
  <c r="M2562" i="13"/>
  <c r="L2562" i="13"/>
  <c r="K2562" i="13"/>
  <c r="M2561" i="13"/>
  <c r="I2561" i="13"/>
  <c r="L2561" i="13" s="1"/>
  <c r="H2561" i="13"/>
  <c r="K2561" i="13" s="1"/>
  <c r="M2560" i="13"/>
  <c r="L2560" i="13"/>
  <c r="K2560" i="13"/>
  <c r="M2559" i="13"/>
  <c r="I2559" i="13"/>
  <c r="L2559" i="13" s="1"/>
  <c r="H2559" i="13"/>
  <c r="K2559" i="13" s="1"/>
  <c r="M2558" i="13"/>
  <c r="L2558" i="13"/>
  <c r="K2558" i="13"/>
  <c r="M2557" i="13"/>
  <c r="I2557" i="13"/>
  <c r="L2557" i="13" s="1"/>
  <c r="H2557" i="13"/>
  <c r="K2557" i="13" s="1"/>
  <c r="M2556" i="13"/>
  <c r="L2556" i="13"/>
  <c r="K2556" i="13"/>
  <c r="M2555" i="13"/>
  <c r="I2555" i="13"/>
  <c r="L2555" i="13" s="1"/>
  <c r="H2555" i="13"/>
  <c r="K2555" i="13" s="1"/>
  <c r="M2554" i="13"/>
  <c r="L2554" i="13"/>
  <c r="K2554" i="13"/>
  <c r="M2553" i="13"/>
  <c r="I2553" i="13"/>
  <c r="L2553" i="13" s="1"/>
  <c r="H2553" i="13"/>
  <c r="K2553" i="13" s="1"/>
  <c r="M2552" i="13"/>
  <c r="L2552" i="13"/>
  <c r="K2552" i="13"/>
  <c r="M2551" i="13"/>
  <c r="I2551" i="13"/>
  <c r="L2551" i="13" s="1"/>
  <c r="H2551" i="13"/>
  <c r="K2551" i="13" s="1"/>
  <c r="M2550" i="13"/>
  <c r="L2550" i="13"/>
  <c r="K2550" i="13"/>
  <c r="M2549" i="13"/>
  <c r="I2549" i="13"/>
  <c r="L2549" i="13" s="1"/>
  <c r="H2549" i="13"/>
  <c r="K2549" i="13" s="1"/>
  <c r="M2548" i="13"/>
  <c r="L2548" i="13"/>
  <c r="K2548" i="13"/>
  <c r="M2547" i="13"/>
  <c r="I2547" i="13"/>
  <c r="L2547" i="13" s="1"/>
  <c r="H2547" i="13"/>
  <c r="K2547" i="13" s="1"/>
  <c r="M2546" i="13"/>
  <c r="L2546" i="13"/>
  <c r="K2546" i="13"/>
  <c r="M2545" i="13"/>
  <c r="I2545" i="13"/>
  <c r="L2545" i="13" s="1"/>
  <c r="H2545" i="13"/>
  <c r="K2545" i="13" s="1"/>
  <c r="M2544" i="13"/>
  <c r="L2544" i="13"/>
  <c r="K2544" i="13"/>
  <c r="M2543" i="13"/>
  <c r="I2543" i="13"/>
  <c r="L2543" i="13" s="1"/>
  <c r="H2543" i="13"/>
  <c r="K2543" i="13" s="1"/>
  <c r="M2542" i="13"/>
  <c r="L2542" i="13"/>
  <c r="K2542" i="13"/>
  <c r="M2541" i="13"/>
  <c r="I2541" i="13"/>
  <c r="L2541" i="13" s="1"/>
  <c r="H2541" i="13"/>
  <c r="K2541" i="13" s="1"/>
  <c r="M2540" i="13"/>
  <c r="L2540" i="13"/>
  <c r="K2540" i="13"/>
  <c r="M2539" i="13"/>
  <c r="I2539" i="13"/>
  <c r="L2539" i="13" s="1"/>
  <c r="H2539" i="13"/>
  <c r="K2539" i="13" s="1"/>
  <c r="M2538" i="13"/>
  <c r="L2538" i="13"/>
  <c r="K2538" i="13"/>
  <c r="M2537" i="13"/>
  <c r="I2537" i="13"/>
  <c r="L2537" i="13" s="1"/>
  <c r="H2537" i="13"/>
  <c r="K2537" i="13" s="1"/>
  <c r="M2536" i="13"/>
  <c r="L2536" i="13"/>
  <c r="K2536" i="13"/>
  <c r="M2535" i="13"/>
  <c r="I2535" i="13"/>
  <c r="L2535" i="13" s="1"/>
  <c r="H2535" i="13"/>
  <c r="K2535" i="13" s="1"/>
  <c r="M2534" i="13"/>
  <c r="L2534" i="13"/>
  <c r="K2534" i="13"/>
  <c r="M2533" i="13"/>
  <c r="I2533" i="13"/>
  <c r="L2533" i="13" s="1"/>
  <c r="H2533" i="13"/>
  <c r="K2533" i="13" s="1"/>
  <c r="M2532" i="13"/>
  <c r="L2532" i="13"/>
  <c r="K2532" i="13"/>
  <c r="M2531" i="13"/>
  <c r="I2531" i="13"/>
  <c r="L2531" i="13" s="1"/>
  <c r="H2531" i="13"/>
  <c r="K2531" i="13" s="1"/>
  <c r="M2530" i="13"/>
  <c r="L2530" i="13"/>
  <c r="K2530" i="13"/>
  <c r="K2529" i="13"/>
  <c r="M2529" i="13"/>
  <c r="I2529" i="13"/>
  <c r="L2529" i="13" s="1"/>
  <c r="H2529" i="13"/>
  <c r="M2528" i="13"/>
  <c r="L2528" i="13"/>
  <c r="K2528" i="13"/>
  <c r="M2527" i="13"/>
  <c r="I2527" i="13"/>
  <c r="L2527" i="13" s="1"/>
  <c r="H2527" i="13"/>
  <c r="K2527" i="13" s="1"/>
  <c r="M2526" i="13"/>
  <c r="L2526" i="13"/>
  <c r="K2526" i="13"/>
  <c r="M2525" i="13"/>
  <c r="I2525" i="13"/>
  <c r="L2525" i="13" s="1"/>
  <c r="H2525" i="13"/>
  <c r="K2525" i="13" s="1"/>
  <c r="M2524" i="13"/>
  <c r="L2524" i="13"/>
  <c r="K2524" i="13"/>
  <c r="M2523" i="13"/>
  <c r="I2523" i="13"/>
  <c r="L2523" i="13" s="1"/>
  <c r="H2523" i="13"/>
  <c r="K2523" i="13" s="1"/>
  <c r="M2522" i="13"/>
  <c r="L2522" i="13"/>
  <c r="K2522" i="13"/>
  <c r="M2521" i="13"/>
  <c r="I2521" i="13"/>
  <c r="L2521" i="13" s="1"/>
  <c r="H2521" i="13"/>
  <c r="K2521" i="13" s="1"/>
  <c r="M2520" i="13"/>
  <c r="L2520" i="13"/>
  <c r="K2520" i="13"/>
  <c r="M2519" i="13"/>
  <c r="I2519" i="13"/>
  <c r="L2519" i="13" s="1"/>
  <c r="H2519" i="13"/>
  <c r="K2519" i="13" s="1"/>
  <c r="M2518" i="13"/>
  <c r="L2518" i="13"/>
  <c r="K2518" i="13"/>
  <c r="M2517" i="13"/>
  <c r="I2517" i="13"/>
  <c r="L2517" i="13" s="1"/>
  <c r="H2517" i="13"/>
  <c r="K2517" i="13" s="1"/>
  <c r="M2516" i="13"/>
  <c r="L2516" i="13"/>
  <c r="K2516" i="13"/>
  <c r="M2515" i="13"/>
  <c r="I2515" i="13"/>
  <c r="L2515" i="13" s="1"/>
  <c r="H2515" i="13"/>
  <c r="K2515" i="13" s="1"/>
  <c r="M2514" i="13"/>
  <c r="L2514" i="13"/>
  <c r="K2514" i="13"/>
  <c r="M2513" i="13"/>
  <c r="I2513" i="13"/>
  <c r="L2513" i="13" s="1"/>
  <c r="H2513" i="13"/>
  <c r="K2513" i="13" s="1"/>
  <c r="M2512" i="13"/>
  <c r="L2512" i="13"/>
  <c r="K2512" i="13"/>
  <c r="M2511" i="13"/>
  <c r="I2511" i="13"/>
  <c r="L2511" i="13" s="1"/>
  <c r="H2511" i="13"/>
  <c r="K2511" i="13" s="1"/>
  <c r="M2510" i="13"/>
  <c r="L2510" i="13"/>
  <c r="K2510" i="13"/>
  <c r="M2509" i="13"/>
  <c r="I2509" i="13"/>
  <c r="L2509" i="13" s="1"/>
  <c r="H2509" i="13"/>
  <c r="K2509" i="13" s="1"/>
  <c r="M2508" i="13"/>
  <c r="L2508" i="13"/>
  <c r="K2508" i="13"/>
  <c r="M2507" i="13"/>
  <c r="I2507" i="13"/>
  <c r="L2507" i="13" s="1"/>
  <c r="H2507" i="13"/>
  <c r="K2507" i="13" s="1"/>
  <c r="M2506" i="13"/>
  <c r="L2506" i="13"/>
  <c r="K2506" i="13"/>
  <c r="M2505" i="13"/>
  <c r="I2505" i="13"/>
  <c r="L2505" i="13" s="1"/>
  <c r="H2505" i="13"/>
  <c r="K2505" i="13" s="1"/>
  <c r="M2504" i="13"/>
  <c r="L2504" i="13"/>
  <c r="K2504" i="13"/>
  <c r="M2503" i="13"/>
  <c r="I2503" i="13"/>
  <c r="L2503" i="13" s="1"/>
  <c r="H2503" i="13"/>
  <c r="K2503" i="13" s="1"/>
  <c r="M2502" i="13"/>
  <c r="L2502" i="13"/>
  <c r="K2502" i="13"/>
  <c r="M2501" i="13"/>
  <c r="I2501" i="13"/>
  <c r="L2501" i="13" s="1"/>
  <c r="H2501" i="13"/>
  <c r="K2501" i="13" s="1"/>
  <c r="M2500" i="13"/>
  <c r="L2500" i="13"/>
  <c r="K2500" i="13"/>
  <c r="M2499" i="13"/>
  <c r="I2499" i="13"/>
  <c r="L2499" i="13" s="1"/>
  <c r="H2499" i="13"/>
  <c r="K2499" i="13" s="1"/>
  <c r="M2498" i="13"/>
  <c r="L2498" i="13"/>
  <c r="K2498" i="13"/>
  <c r="M2497" i="13"/>
  <c r="I2497" i="13"/>
  <c r="L2497" i="13" s="1"/>
  <c r="H2497" i="13"/>
  <c r="K2497" i="13" s="1"/>
  <c r="M2496" i="13"/>
  <c r="L2496" i="13"/>
  <c r="K2496" i="13"/>
  <c r="M2495" i="13"/>
  <c r="I2495" i="13"/>
  <c r="L2495" i="13" s="1"/>
  <c r="H2495" i="13"/>
  <c r="K2495" i="13" s="1"/>
  <c r="M2494" i="13"/>
  <c r="L2494" i="13"/>
  <c r="K2494" i="13"/>
  <c r="M2493" i="13"/>
  <c r="I2493" i="13"/>
  <c r="L2493" i="13" s="1"/>
  <c r="H2493" i="13"/>
  <c r="K2493" i="13" s="1"/>
  <c r="M2492" i="13"/>
  <c r="L2492" i="13"/>
  <c r="K2492" i="13"/>
  <c r="M2491" i="13"/>
  <c r="I2491" i="13"/>
  <c r="L2491" i="13" s="1"/>
  <c r="H2491" i="13"/>
  <c r="K2491" i="13" s="1"/>
  <c r="M2490" i="13"/>
  <c r="L2490" i="13"/>
  <c r="K2490" i="13"/>
  <c r="M2489" i="13"/>
  <c r="I2489" i="13"/>
  <c r="L2489" i="13" s="1"/>
  <c r="H2489" i="13"/>
  <c r="K2489" i="13" s="1"/>
  <c r="M2488" i="13"/>
  <c r="L2488" i="13"/>
  <c r="K2488" i="13"/>
  <c r="M2487" i="13"/>
  <c r="I2487" i="13"/>
  <c r="L2487" i="13" s="1"/>
  <c r="H2487" i="13"/>
  <c r="K2487" i="13" s="1"/>
  <c r="M2486" i="13"/>
  <c r="L2486" i="13"/>
  <c r="K2486" i="13"/>
  <c r="M2485" i="13"/>
  <c r="I2485" i="13"/>
  <c r="L2485" i="13" s="1"/>
  <c r="H2485" i="13"/>
  <c r="K2485" i="13" s="1"/>
  <c r="M2484" i="13"/>
  <c r="L2484" i="13"/>
  <c r="K2484" i="13"/>
  <c r="M2483" i="13"/>
  <c r="I2483" i="13"/>
  <c r="L2483" i="13" s="1"/>
  <c r="H2483" i="13"/>
  <c r="K2483" i="13" s="1"/>
  <c r="M2482" i="13"/>
  <c r="L2482" i="13"/>
  <c r="K2482" i="13"/>
  <c r="M2481" i="13"/>
  <c r="I2481" i="13"/>
  <c r="L2481" i="13" s="1"/>
  <c r="H2481" i="13"/>
  <c r="K2481" i="13" s="1"/>
  <c r="M2480" i="13"/>
  <c r="L2480" i="13"/>
  <c r="K2480" i="13"/>
  <c r="M2479" i="13"/>
  <c r="I2479" i="13"/>
  <c r="L2479" i="13" s="1"/>
  <c r="H2479" i="13"/>
  <c r="K2479" i="13" s="1"/>
  <c r="M2478" i="13"/>
  <c r="L2478" i="13"/>
  <c r="K2478" i="13"/>
  <c r="M2477" i="13"/>
  <c r="I2477" i="13"/>
  <c r="L2477" i="13" s="1"/>
  <c r="H2477" i="13"/>
  <c r="K2477" i="13" s="1"/>
  <c r="M2476" i="13"/>
  <c r="L2476" i="13"/>
  <c r="K2476" i="13"/>
  <c r="M2475" i="13"/>
  <c r="I2475" i="13"/>
  <c r="L2475" i="13" s="1"/>
  <c r="H2475" i="13"/>
  <c r="K2475" i="13" s="1"/>
  <c r="M2474" i="13"/>
  <c r="L2474" i="13"/>
  <c r="K2474" i="13"/>
  <c r="M2473" i="13"/>
  <c r="I2473" i="13"/>
  <c r="L2473" i="13" s="1"/>
  <c r="H2473" i="13"/>
  <c r="K2473" i="13" s="1"/>
  <c r="M2472" i="13"/>
  <c r="L2472" i="13"/>
  <c r="K2472" i="13"/>
  <c r="M2471" i="13"/>
  <c r="I2471" i="13"/>
  <c r="L2471" i="13" s="1"/>
  <c r="H2471" i="13"/>
  <c r="K2471" i="13" s="1"/>
  <c r="M2470" i="13"/>
  <c r="L2470" i="13"/>
  <c r="K2470" i="13"/>
  <c r="K2469" i="13"/>
  <c r="M2469" i="13"/>
  <c r="I2469" i="13"/>
  <c r="L2469" i="13" s="1"/>
  <c r="H2469" i="13"/>
  <c r="M2468" i="13"/>
  <c r="L2468" i="13"/>
  <c r="K2468" i="13"/>
  <c r="M2467" i="13"/>
  <c r="I2467" i="13"/>
  <c r="L2467" i="13" s="1"/>
  <c r="H2467" i="13"/>
  <c r="K2467" i="13" s="1"/>
  <c r="M2466" i="13"/>
  <c r="L2466" i="13"/>
  <c r="K2466" i="13"/>
  <c r="L2465" i="13"/>
  <c r="M2465" i="13"/>
  <c r="I2465" i="13"/>
  <c r="H2465" i="13"/>
  <c r="K2465" i="13" s="1"/>
  <c r="M2464" i="13"/>
  <c r="L2464" i="13"/>
  <c r="K2464" i="13"/>
  <c r="M2463" i="13"/>
  <c r="I2463" i="13"/>
  <c r="L2463" i="13" s="1"/>
  <c r="H2463" i="13"/>
  <c r="K2463" i="13" s="1"/>
  <c r="M2462" i="13"/>
  <c r="L2462" i="13"/>
  <c r="K2462" i="13"/>
  <c r="M2461" i="13"/>
  <c r="I2461" i="13"/>
  <c r="L2461" i="13" s="1"/>
  <c r="H2461" i="13"/>
  <c r="K2461" i="13" s="1"/>
  <c r="M2460" i="13"/>
  <c r="L2460" i="13"/>
  <c r="K2460" i="13"/>
  <c r="M2459" i="13"/>
  <c r="I2459" i="13"/>
  <c r="L2459" i="13" s="1"/>
  <c r="H2459" i="13"/>
  <c r="K2459" i="13" s="1"/>
  <c r="M2458" i="13"/>
  <c r="L2458" i="13"/>
  <c r="K2458" i="13"/>
  <c r="M2457" i="13"/>
  <c r="I2457" i="13"/>
  <c r="L2457" i="13" s="1"/>
  <c r="H2457" i="13"/>
  <c r="K2457" i="13" s="1"/>
  <c r="M2456" i="13"/>
  <c r="L2456" i="13"/>
  <c r="K2456" i="13"/>
  <c r="M2455" i="13"/>
  <c r="I2455" i="13"/>
  <c r="L2455" i="13" s="1"/>
  <c r="H2455" i="13"/>
  <c r="K2455" i="13" s="1"/>
  <c r="M2454" i="13"/>
  <c r="L2454" i="13"/>
  <c r="K2454" i="13"/>
  <c r="M2453" i="13"/>
  <c r="I2453" i="13"/>
  <c r="L2453" i="13" s="1"/>
  <c r="H2453" i="13"/>
  <c r="K2453" i="13" s="1"/>
  <c r="M2452" i="13"/>
  <c r="L2452" i="13"/>
  <c r="K2452" i="13"/>
  <c r="M2451" i="13"/>
  <c r="I2451" i="13"/>
  <c r="L2451" i="13" s="1"/>
  <c r="H2451" i="13"/>
  <c r="K2451" i="13" s="1"/>
  <c r="M2450" i="13"/>
  <c r="L2450" i="13"/>
  <c r="K2450" i="13"/>
  <c r="M2449" i="13"/>
  <c r="I2449" i="13"/>
  <c r="L2449" i="13" s="1"/>
  <c r="H2449" i="13"/>
  <c r="K2449" i="13" s="1"/>
  <c r="M2448" i="13"/>
  <c r="L2448" i="13"/>
  <c r="K2448" i="13"/>
  <c r="M2447" i="13"/>
  <c r="I2447" i="13"/>
  <c r="L2447" i="13" s="1"/>
  <c r="H2447" i="13"/>
  <c r="K2447" i="13" s="1"/>
  <c r="M2446" i="13"/>
  <c r="L2446" i="13"/>
  <c r="K2446" i="13"/>
  <c r="L2445" i="13"/>
  <c r="M2445" i="13"/>
  <c r="I2445" i="13"/>
  <c r="H2445" i="13"/>
  <c r="K2445" i="13" s="1"/>
  <c r="M2444" i="13"/>
  <c r="L2444" i="13"/>
  <c r="K2444" i="13"/>
  <c r="L2443" i="13"/>
  <c r="M2443" i="13"/>
  <c r="I2443" i="13"/>
  <c r="H2443" i="13"/>
  <c r="K2443" i="13" s="1"/>
  <c r="M2442" i="13"/>
  <c r="L2442" i="13"/>
  <c r="K2442" i="13"/>
  <c r="M2441" i="13"/>
  <c r="I2441" i="13"/>
  <c r="L2441" i="13" s="1"/>
  <c r="H2441" i="13"/>
  <c r="K2441" i="13" s="1"/>
  <c r="M2440" i="13"/>
  <c r="L2440" i="13"/>
  <c r="K2440" i="13"/>
  <c r="M2439" i="13"/>
  <c r="I2439" i="13"/>
  <c r="L2439" i="13" s="1"/>
  <c r="H2439" i="13"/>
  <c r="K2439" i="13" s="1"/>
  <c r="M2438" i="13"/>
  <c r="L2438" i="13"/>
  <c r="K2438" i="13"/>
  <c r="M2437" i="13"/>
  <c r="I2437" i="13"/>
  <c r="L2437" i="13" s="1"/>
  <c r="H2437" i="13"/>
  <c r="K2437" i="13" s="1"/>
  <c r="M2436" i="13"/>
  <c r="L2436" i="13"/>
  <c r="K2436" i="13"/>
  <c r="M2435" i="13"/>
  <c r="I2435" i="13"/>
  <c r="L2435" i="13" s="1"/>
  <c r="H2435" i="13"/>
  <c r="K2435" i="13" s="1"/>
  <c r="M2434" i="13"/>
  <c r="L2434" i="13"/>
  <c r="K2434" i="13"/>
  <c r="M2433" i="13"/>
  <c r="I2433" i="13"/>
  <c r="L2433" i="13" s="1"/>
  <c r="H2433" i="13"/>
  <c r="K2433" i="13" s="1"/>
  <c r="M2432" i="13"/>
  <c r="L2432" i="13"/>
  <c r="K2432" i="13"/>
  <c r="M2431" i="13"/>
  <c r="I2431" i="13"/>
  <c r="L2431" i="13" s="1"/>
  <c r="H2431" i="13"/>
  <c r="K2431" i="13" s="1"/>
  <c r="M2430" i="13"/>
  <c r="L2430" i="13"/>
  <c r="K2430" i="13"/>
  <c r="M2429" i="13"/>
  <c r="L2429" i="13"/>
  <c r="K2429" i="13"/>
  <c r="M2428" i="13"/>
  <c r="L2428" i="13"/>
  <c r="K2428" i="13"/>
  <c r="M2427" i="13"/>
  <c r="L2427" i="13"/>
  <c r="K2427" i="13"/>
  <c r="M2426" i="13"/>
  <c r="L2426" i="13"/>
  <c r="K2426" i="13"/>
  <c r="M2425" i="13"/>
  <c r="L2425" i="13"/>
  <c r="K2425" i="13"/>
  <c r="M2424" i="13"/>
  <c r="L2424" i="13"/>
  <c r="K2424" i="13"/>
  <c r="M2423" i="13"/>
  <c r="L2423" i="13"/>
  <c r="K2423" i="13"/>
  <c r="M2422" i="13"/>
  <c r="L2422" i="13"/>
  <c r="K2422" i="13"/>
  <c r="M2421" i="13"/>
  <c r="L2421" i="13"/>
  <c r="K2421" i="13"/>
  <c r="M2420" i="13"/>
  <c r="L2420" i="13"/>
  <c r="K2420" i="13"/>
  <c r="M2419" i="13"/>
  <c r="L2419" i="13"/>
  <c r="K2419" i="13"/>
  <c r="M2418" i="13"/>
  <c r="L2418" i="13"/>
  <c r="K2418" i="13"/>
  <c r="M2417" i="13"/>
  <c r="L2417" i="13"/>
  <c r="K2417" i="13"/>
  <c r="M2416" i="13"/>
  <c r="L2416" i="13"/>
  <c r="K2416" i="13"/>
  <c r="M2415" i="13"/>
  <c r="L2415" i="13"/>
  <c r="K2415" i="13"/>
  <c r="M2414" i="13"/>
  <c r="L2414" i="13"/>
  <c r="K2414" i="13"/>
  <c r="M2413" i="13"/>
  <c r="L2413" i="13"/>
  <c r="K2413" i="13"/>
  <c r="M2412" i="13"/>
  <c r="L2412" i="13"/>
  <c r="K2412" i="13"/>
  <c r="M2411" i="13"/>
  <c r="L2411" i="13"/>
  <c r="K2411" i="13"/>
  <c r="M2410" i="13"/>
  <c r="L2410" i="13"/>
  <c r="K2410" i="13"/>
  <c r="M2409" i="13"/>
  <c r="L2409" i="13"/>
  <c r="K2409" i="13"/>
  <c r="M2408" i="13"/>
  <c r="L2408" i="13"/>
  <c r="K2408" i="13"/>
  <c r="M2407" i="13"/>
  <c r="L2407" i="13"/>
  <c r="K2407" i="13"/>
  <c r="M2406" i="13"/>
  <c r="L2406" i="13"/>
  <c r="K2406" i="13"/>
  <c r="M2405" i="13"/>
  <c r="L2405" i="13"/>
  <c r="K2405" i="13"/>
  <c r="M2404" i="13"/>
  <c r="L2404" i="13"/>
  <c r="K2404" i="13"/>
  <c r="M2403" i="13"/>
  <c r="L2403" i="13"/>
  <c r="K2403" i="13"/>
  <c r="M2402" i="13"/>
  <c r="L2402" i="13"/>
  <c r="K2402" i="13"/>
  <c r="M2401" i="13"/>
  <c r="L2401" i="13"/>
  <c r="K2401" i="13"/>
  <c r="M2400" i="13"/>
  <c r="L2400" i="13"/>
  <c r="K2400" i="13"/>
  <c r="M2399" i="13"/>
  <c r="L2399" i="13"/>
  <c r="K2399" i="13"/>
  <c r="M2398" i="13"/>
  <c r="L2398" i="13"/>
  <c r="K2398" i="13"/>
  <c r="M2397" i="13"/>
  <c r="L2397" i="13"/>
  <c r="K2397" i="13"/>
  <c r="M2396" i="13"/>
  <c r="L2396" i="13"/>
  <c r="K2396" i="13"/>
  <c r="M2395" i="13"/>
  <c r="L2395" i="13"/>
  <c r="K2395" i="13"/>
  <c r="M2394" i="13"/>
  <c r="L2394" i="13"/>
  <c r="K2394" i="13"/>
  <c r="M2393" i="13"/>
  <c r="L2393" i="13"/>
  <c r="K2393" i="13"/>
  <c r="M2392" i="13"/>
  <c r="L2392" i="13"/>
  <c r="K2392" i="13"/>
  <c r="M2391" i="13"/>
  <c r="L2391" i="13"/>
  <c r="K2391" i="13"/>
  <c r="M2390" i="13"/>
  <c r="L2390" i="13"/>
  <c r="K2390" i="13"/>
  <c r="M2389" i="13"/>
  <c r="L2389" i="13"/>
  <c r="K2389" i="13"/>
  <c r="M2388" i="13"/>
  <c r="L2388" i="13"/>
  <c r="K2388" i="13"/>
  <c r="M2387" i="13"/>
  <c r="L2387" i="13"/>
  <c r="K2387" i="13"/>
  <c r="M2386" i="13"/>
  <c r="L2386" i="13"/>
  <c r="K2386" i="13"/>
  <c r="M2385" i="13"/>
  <c r="L2385" i="13"/>
  <c r="K2385" i="13"/>
  <c r="M2384" i="13"/>
  <c r="L2384" i="13"/>
  <c r="K2384" i="13"/>
  <c r="M2383" i="13"/>
  <c r="L2383" i="13"/>
  <c r="K2383" i="13"/>
  <c r="M2382" i="13"/>
  <c r="L2382" i="13"/>
  <c r="K2382" i="13"/>
  <c r="M2381" i="13"/>
  <c r="L2381" i="13"/>
  <c r="K2381" i="13"/>
  <c r="M2380" i="13"/>
  <c r="L2380" i="13"/>
  <c r="K2380" i="13"/>
  <c r="M2379" i="13"/>
  <c r="L2379" i="13"/>
  <c r="K2379" i="13"/>
  <c r="M2378" i="13"/>
  <c r="L2378" i="13"/>
  <c r="K2378" i="13"/>
  <c r="M2377" i="13"/>
  <c r="L2377" i="13"/>
  <c r="K2377" i="13"/>
  <c r="M2376" i="13"/>
  <c r="L2376" i="13"/>
  <c r="K2376" i="13"/>
  <c r="M2375" i="13"/>
  <c r="L2375" i="13"/>
  <c r="K2375" i="13"/>
  <c r="M2374" i="13"/>
  <c r="L2374" i="13"/>
  <c r="K2374" i="13"/>
  <c r="M2373" i="13"/>
  <c r="L2373" i="13"/>
  <c r="K2373" i="13"/>
  <c r="M2372" i="13"/>
  <c r="L2372" i="13"/>
  <c r="K2372" i="13"/>
  <c r="M2371" i="13"/>
  <c r="L2371" i="13"/>
  <c r="K2371" i="13"/>
  <c r="M2370" i="13"/>
  <c r="L2370" i="13"/>
  <c r="K2370" i="13"/>
  <c r="M2369" i="13"/>
  <c r="L2369" i="13"/>
  <c r="K2369" i="13"/>
  <c r="M2368" i="13"/>
  <c r="L2368" i="13"/>
  <c r="K2368" i="13"/>
  <c r="M2367" i="13"/>
  <c r="L2367" i="13"/>
  <c r="K2367" i="13"/>
  <c r="M2366" i="13"/>
  <c r="L2366" i="13"/>
  <c r="K2366" i="13"/>
  <c r="M2365" i="13"/>
  <c r="L2365" i="13"/>
  <c r="K2365" i="13"/>
  <c r="M2364" i="13"/>
  <c r="L2364" i="13"/>
  <c r="K2364" i="13"/>
  <c r="M2363" i="13"/>
  <c r="L2363" i="13"/>
  <c r="K2363" i="13"/>
  <c r="M2362" i="13"/>
  <c r="L2362" i="13"/>
  <c r="K2362" i="13"/>
  <c r="M2361" i="13"/>
  <c r="L2361" i="13"/>
  <c r="K2361" i="13"/>
  <c r="M2360" i="13"/>
  <c r="L2360" i="13"/>
  <c r="K2360" i="13"/>
  <c r="M2359" i="13"/>
  <c r="L2359" i="13"/>
  <c r="K2359" i="13"/>
  <c r="M2358" i="13"/>
  <c r="L2358" i="13"/>
  <c r="K2358" i="13"/>
  <c r="M2357" i="13"/>
  <c r="L2357" i="13"/>
  <c r="K2357" i="13"/>
  <c r="M2356" i="13"/>
  <c r="L2356" i="13"/>
  <c r="K2356" i="13"/>
  <c r="M2355" i="13"/>
  <c r="L2355" i="13"/>
  <c r="K2355" i="13"/>
  <c r="M2354" i="13"/>
  <c r="L2354" i="13"/>
  <c r="K2354" i="13"/>
  <c r="M2353" i="13"/>
  <c r="L2353" i="13"/>
  <c r="K2353" i="13"/>
  <c r="M2352" i="13"/>
  <c r="L2352" i="13"/>
  <c r="K2352" i="13"/>
  <c r="M2351" i="13"/>
  <c r="L2351" i="13"/>
  <c r="K2351" i="13"/>
  <c r="M2350" i="13"/>
  <c r="L2350" i="13"/>
  <c r="K2350" i="13"/>
  <c r="M2349" i="13"/>
  <c r="L2349" i="13"/>
  <c r="K2349" i="13"/>
  <c r="M2348" i="13"/>
  <c r="L2348" i="13"/>
  <c r="K2348" i="13"/>
  <c r="M2347" i="13"/>
  <c r="L2347" i="13"/>
  <c r="K2347" i="13"/>
  <c r="M2346" i="13"/>
  <c r="L2346" i="13"/>
  <c r="K2346" i="13"/>
  <c r="M2345" i="13"/>
  <c r="L2345" i="13"/>
  <c r="K2345" i="13"/>
  <c r="M2344" i="13"/>
  <c r="L2344" i="13"/>
  <c r="K2344" i="13"/>
  <c r="M2343" i="13"/>
  <c r="L2343" i="13"/>
  <c r="K2343" i="13"/>
  <c r="M2342" i="13"/>
  <c r="L2342" i="13"/>
  <c r="K2342" i="13"/>
  <c r="M2341" i="13"/>
  <c r="L2341" i="13"/>
  <c r="K2341" i="13"/>
  <c r="M2340" i="13"/>
  <c r="L2340" i="13"/>
  <c r="K2340" i="13"/>
  <c r="M2339" i="13"/>
  <c r="L2339" i="13"/>
  <c r="K2339" i="13"/>
  <c r="M2338" i="13"/>
  <c r="L2338" i="13"/>
  <c r="K2338" i="13"/>
  <c r="M2337" i="13"/>
  <c r="L2337" i="13"/>
  <c r="K2337" i="13"/>
  <c r="M2336" i="13"/>
  <c r="L2336" i="13"/>
  <c r="K2336" i="13"/>
  <c r="M2335" i="13"/>
  <c r="L2335" i="13"/>
  <c r="K2335" i="13"/>
  <c r="M2334" i="13"/>
  <c r="L2334" i="13"/>
  <c r="K2334" i="13"/>
  <c r="M2333" i="13"/>
  <c r="L2333" i="13"/>
  <c r="K2333" i="13"/>
  <c r="M2332" i="13"/>
  <c r="L2332" i="13"/>
  <c r="K2332" i="13"/>
  <c r="M2331" i="13"/>
  <c r="L2331" i="13"/>
  <c r="K2331" i="13"/>
  <c r="M2330" i="13"/>
  <c r="L2330" i="13"/>
  <c r="K2330" i="13"/>
  <c r="M2329" i="13"/>
  <c r="L2329" i="13"/>
  <c r="K2329" i="13"/>
  <c r="M2328" i="13"/>
  <c r="L2328" i="13"/>
  <c r="K2328" i="13"/>
  <c r="M2327" i="13"/>
  <c r="L2327" i="13"/>
  <c r="K2327" i="13"/>
  <c r="M2326" i="13"/>
  <c r="L2326" i="13"/>
  <c r="K2326" i="13"/>
  <c r="M2325" i="13"/>
  <c r="L2325" i="13"/>
  <c r="K2325" i="13"/>
  <c r="M2324" i="13"/>
  <c r="L2324" i="13"/>
  <c r="K2324" i="13"/>
  <c r="M2323" i="13"/>
  <c r="L2323" i="13"/>
  <c r="K2323" i="13"/>
  <c r="M2322" i="13"/>
  <c r="L2322" i="13"/>
  <c r="K2322" i="13"/>
  <c r="M2321" i="13"/>
  <c r="L2321" i="13"/>
  <c r="K2321" i="13"/>
  <c r="M2320" i="13"/>
  <c r="L2320" i="13"/>
  <c r="K2320" i="13"/>
  <c r="M2319" i="13"/>
  <c r="L2319" i="13"/>
  <c r="K2319" i="13"/>
  <c r="M2318" i="13"/>
  <c r="L2318" i="13"/>
  <c r="K2318" i="13"/>
  <c r="M2317" i="13"/>
  <c r="L2317" i="13"/>
  <c r="K2317" i="13"/>
  <c r="M2316" i="13"/>
  <c r="L2316" i="13"/>
  <c r="K2316" i="13"/>
  <c r="M2315" i="13"/>
  <c r="L2315" i="13"/>
  <c r="K2315" i="13"/>
  <c r="M2314" i="13"/>
  <c r="L2314" i="13"/>
  <c r="K2314" i="13"/>
  <c r="M2313" i="13"/>
  <c r="L2313" i="13"/>
  <c r="K2313" i="13"/>
  <c r="M2312" i="13"/>
  <c r="L2312" i="13"/>
  <c r="K2312" i="13"/>
  <c r="M2311" i="13"/>
  <c r="L2311" i="13"/>
  <c r="K2311" i="13"/>
  <c r="M2310" i="13"/>
  <c r="L2310" i="13"/>
  <c r="K2310" i="13"/>
  <c r="M2309" i="13"/>
  <c r="L2309" i="13"/>
  <c r="K2309" i="13"/>
  <c r="M2308" i="13"/>
  <c r="L2308" i="13"/>
  <c r="K2308" i="13"/>
  <c r="M2307" i="13"/>
  <c r="L2307" i="13"/>
  <c r="K2307" i="13"/>
  <c r="M2306" i="13"/>
  <c r="L2306" i="13"/>
  <c r="K2306" i="13"/>
  <c r="M2305" i="13"/>
  <c r="L2305" i="13"/>
  <c r="K2305" i="13"/>
  <c r="M2304" i="13"/>
  <c r="L2304" i="13"/>
  <c r="K2304" i="13"/>
  <c r="M2303" i="13"/>
  <c r="L2303" i="13"/>
  <c r="K2303" i="13"/>
  <c r="M2302" i="13"/>
  <c r="L2302" i="13"/>
  <c r="K2302" i="13"/>
  <c r="M2301" i="13"/>
  <c r="L2301" i="13"/>
  <c r="K2301" i="13"/>
  <c r="M2300" i="13"/>
  <c r="L2300" i="13"/>
  <c r="K2300" i="13"/>
  <c r="M2299" i="13"/>
  <c r="L2299" i="13"/>
  <c r="K2299" i="13"/>
  <c r="M2298" i="13"/>
  <c r="L2298" i="13"/>
  <c r="K2298" i="13"/>
  <c r="M2297" i="13"/>
  <c r="L2297" i="13"/>
  <c r="K2297" i="13"/>
  <c r="M2296" i="13"/>
  <c r="L2296" i="13"/>
  <c r="K2296" i="13"/>
  <c r="M2295" i="13"/>
  <c r="L2295" i="13"/>
  <c r="K2295" i="13"/>
  <c r="M2294" i="13"/>
  <c r="L2294" i="13"/>
  <c r="K2294" i="13"/>
  <c r="M2293" i="13"/>
  <c r="L2293" i="13"/>
  <c r="K2293" i="13"/>
  <c r="M2292" i="13"/>
  <c r="L2292" i="13"/>
  <c r="K2292" i="13"/>
  <c r="M2291" i="13"/>
  <c r="L2291" i="13"/>
  <c r="K2291" i="13"/>
  <c r="M2290" i="13"/>
  <c r="L2290" i="13"/>
  <c r="K2290" i="13"/>
  <c r="M2289" i="13"/>
  <c r="L2289" i="13"/>
  <c r="K2289" i="13"/>
  <c r="M2288" i="13"/>
  <c r="L2288" i="13"/>
  <c r="K2288" i="13"/>
  <c r="M2287" i="13"/>
  <c r="L2287" i="13"/>
  <c r="K2287" i="13"/>
  <c r="M2286" i="13"/>
  <c r="L2286" i="13"/>
  <c r="K2286" i="13"/>
  <c r="M2285" i="13"/>
  <c r="L2285" i="13"/>
  <c r="K2285" i="13"/>
  <c r="M2284" i="13"/>
  <c r="L2284" i="13"/>
  <c r="K2284" i="13"/>
  <c r="M2283" i="13"/>
  <c r="L2283" i="13"/>
  <c r="K2283" i="13"/>
  <c r="M2282" i="13"/>
  <c r="L2282" i="13"/>
  <c r="K2282" i="13"/>
  <c r="M2281" i="13"/>
  <c r="L2281" i="13"/>
  <c r="K2281" i="13"/>
  <c r="M2280" i="13"/>
  <c r="L2280" i="13"/>
  <c r="K2280" i="13"/>
  <c r="M2279" i="13"/>
  <c r="L2279" i="13"/>
  <c r="K2279" i="13"/>
  <c r="M2278" i="13"/>
  <c r="L2278" i="13"/>
  <c r="K2278" i="13"/>
  <c r="M2277" i="13"/>
  <c r="L2277" i="13"/>
  <c r="K2277" i="13"/>
  <c r="M2276" i="13"/>
  <c r="L2276" i="13"/>
  <c r="K2276" i="13"/>
  <c r="M2275" i="13"/>
  <c r="L2275" i="13"/>
  <c r="K2275" i="13"/>
  <c r="M2274" i="13"/>
  <c r="L2274" i="13"/>
  <c r="K2274" i="13"/>
  <c r="M2273" i="13"/>
  <c r="L2273" i="13"/>
  <c r="K2273" i="13"/>
  <c r="M2272" i="13"/>
  <c r="L2272" i="13"/>
  <c r="K2272" i="13"/>
  <c r="M2271" i="13"/>
  <c r="L2271" i="13"/>
  <c r="K2271" i="13"/>
  <c r="M2270" i="13"/>
  <c r="L2270" i="13"/>
  <c r="K2270" i="13"/>
  <c r="M2269" i="13"/>
  <c r="L2269" i="13"/>
  <c r="K2269" i="13"/>
  <c r="M2268" i="13"/>
  <c r="L2268" i="13"/>
  <c r="K2268" i="13"/>
  <c r="M2267" i="13"/>
  <c r="L2267" i="13"/>
  <c r="K2267" i="13"/>
  <c r="M2266" i="13"/>
  <c r="L2266" i="13"/>
  <c r="K2266" i="13"/>
  <c r="M2265" i="13"/>
  <c r="I2265" i="13"/>
  <c r="L2265" i="13" s="1"/>
  <c r="H2265" i="13"/>
  <c r="K2265" i="13" s="1"/>
  <c r="M2264" i="13"/>
  <c r="L2264" i="13"/>
  <c r="K2264" i="13"/>
  <c r="M2263" i="13"/>
  <c r="I2263" i="13"/>
  <c r="L2263" i="13" s="1"/>
  <c r="H2263" i="13"/>
  <c r="K2263" i="13" s="1"/>
  <c r="M2262" i="13"/>
  <c r="L2262" i="13"/>
  <c r="K2262" i="13"/>
  <c r="M2261" i="13"/>
  <c r="I2261" i="13"/>
  <c r="L2261" i="13" s="1"/>
  <c r="H2261" i="13"/>
  <c r="K2261" i="13" s="1"/>
  <c r="M2260" i="13"/>
  <c r="L2260" i="13"/>
  <c r="K2260" i="13"/>
  <c r="M2259" i="13"/>
  <c r="I2259" i="13"/>
  <c r="L2259" i="13" s="1"/>
  <c r="H2259" i="13"/>
  <c r="K2259" i="13" s="1"/>
  <c r="M2258" i="13"/>
  <c r="L2258" i="13"/>
  <c r="K2258" i="13"/>
  <c r="M2257" i="13"/>
  <c r="I2257" i="13"/>
  <c r="L2257" i="13" s="1"/>
  <c r="H2257" i="13"/>
  <c r="K2257" i="13" s="1"/>
  <c r="M2256" i="13"/>
  <c r="L2256" i="13"/>
  <c r="K2256" i="13"/>
  <c r="M2255" i="13"/>
  <c r="I2255" i="13"/>
  <c r="L2255" i="13" s="1"/>
  <c r="H2255" i="13"/>
  <c r="K2255" i="13" s="1"/>
  <c r="M2254" i="13"/>
  <c r="L2254" i="13"/>
  <c r="K2254" i="13"/>
  <c r="M2253" i="13"/>
  <c r="I2253" i="13"/>
  <c r="L2253" i="13" s="1"/>
  <c r="H2253" i="13"/>
  <c r="K2253" i="13" s="1"/>
  <c r="M2252" i="13"/>
  <c r="L2252" i="13"/>
  <c r="K2252" i="13"/>
  <c r="M2251" i="13"/>
  <c r="I2251" i="13"/>
  <c r="L2251" i="13" s="1"/>
  <c r="H2251" i="13"/>
  <c r="K2251" i="13" s="1"/>
  <c r="M2250" i="13"/>
  <c r="L2250" i="13"/>
  <c r="K2250" i="13"/>
  <c r="M2249" i="13"/>
  <c r="I2249" i="13"/>
  <c r="L2249" i="13" s="1"/>
  <c r="H2249" i="13"/>
  <c r="K2249" i="13" s="1"/>
  <c r="M2248" i="13"/>
  <c r="L2248" i="13"/>
  <c r="K2248" i="13"/>
  <c r="M2247" i="13"/>
  <c r="I2247" i="13"/>
  <c r="L2247" i="13" s="1"/>
  <c r="H2247" i="13"/>
  <c r="K2247" i="13" s="1"/>
  <c r="M2246" i="13"/>
  <c r="L2246" i="13"/>
  <c r="K2246" i="13"/>
  <c r="M2245" i="13"/>
  <c r="I2245" i="13"/>
  <c r="L2245" i="13" s="1"/>
  <c r="H2245" i="13"/>
  <c r="K2245" i="13" s="1"/>
  <c r="M2244" i="13"/>
  <c r="L2244" i="13"/>
  <c r="K2244" i="13"/>
  <c r="M2243" i="13"/>
  <c r="I2243" i="13"/>
  <c r="L2243" i="13" s="1"/>
  <c r="H2243" i="13"/>
  <c r="K2243" i="13" s="1"/>
  <c r="M2242" i="13"/>
  <c r="L2242" i="13"/>
  <c r="K2242" i="13"/>
  <c r="M2241" i="13"/>
  <c r="I2241" i="13"/>
  <c r="L2241" i="13" s="1"/>
  <c r="H2241" i="13"/>
  <c r="K2241" i="13" s="1"/>
  <c r="M2240" i="13"/>
  <c r="L2240" i="13"/>
  <c r="K2240" i="13"/>
  <c r="M2239" i="13"/>
  <c r="I2239" i="13"/>
  <c r="L2239" i="13" s="1"/>
  <c r="H2239" i="13"/>
  <c r="K2239" i="13" s="1"/>
  <c r="M2238" i="13"/>
  <c r="L2238" i="13"/>
  <c r="K2238" i="13"/>
  <c r="M2237" i="13"/>
  <c r="I2237" i="13"/>
  <c r="L2237" i="13" s="1"/>
  <c r="H2237" i="13"/>
  <c r="K2237" i="13" s="1"/>
  <c r="M2236" i="13"/>
  <c r="L2236" i="13"/>
  <c r="K2236" i="13"/>
  <c r="K2235" i="13"/>
  <c r="M2235" i="13"/>
  <c r="I2235" i="13"/>
  <c r="L2235" i="13" s="1"/>
  <c r="H2235" i="13"/>
  <c r="M2234" i="13"/>
  <c r="L2234" i="13"/>
  <c r="K2234" i="13"/>
  <c r="M2233" i="13"/>
  <c r="I2233" i="13"/>
  <c r="L2233" i="13" s="1"/>
  <c r="H2233" i="13"/>
  <c r="K2233" i="13" s="1"/>
  <c r="M2232" i="13"/>
  <c r="L2232" i="13"/>
  <c r="K2232" i="13"/>
  <c r="M2231" i="13"/>
  <c r="I2231" i="13"/>
  <c r="L2231" i="13" s="1"/>
  <c r="H2231" i="13"/>
  <c r="K2231" i="13" s="1"/>
  <c r="M2230" i="13"/>
  <c r="L2230" i="13"/>
  <c r="K2230" i="13"/>
  <c r="M2229" i="13"/>
  <c r="I2229" i="13"/>
  <c r="L2229" i="13" s="1"/>
  <c r="H2229" i="13"/>
  <c r="K2229" i="13" s="1"/>
  <c r="M2228" i="13"/>
  <c r="L2228" i="13"/>
  <c r="K2228" i="13"/>
  <c r="L2227" i="13"/>
  <c r="M2227" i="13"/>
  <c r="I2227" i="13"/>
  <c r="H2227" i="13"/>
  <c r="K2227" i="13" s="1"/>
  <c r="M2226" i="13"/>
  <c r="L2226" i="13"/>
  <c r="K2226" i="13"/>
  <c r="K2225" i="13"/>
  <c r="M2225" i="13"/>
  <c r="I2225" i="13"/>
  <c r="L2225" i="13" s="1"/>
  <c r="H2225" i="13"/>
  <c r="M2224" i="13"/>
  <c r="L2224" i="13"/>
  <c r="K2224" i="13"/>
  <c r="M2223" i="13"/>
  <c r="I2223" i="13"/>
  <c r="L2223" i="13" s="1"/>
  <c r="H2223" i="13"/>
  <c r="K2223" i="13" s="1"/>
  <c r="M2222" i="13"/>
  <c r="L2222" i="13"/>
  <c r="K2222" i="13"/>
  <c r="M2221" i="13"/>
  <c r="I2221" i="13"/>
  <c r="L2221" i="13" s="1"/>
  <c r="H2221" i="13"/>
  <c r="K2221" i="13" s="1"/>
  <c r="M2220" i="13"/>
  <c r="L2220" i="13"/>
  <c r="K2220" i="13"/>
  <c r="M2219" i="13"/>
  <c r="I2219" i="13"/>
  <c r="L2219" i="13" s="1"/>
  <c r="H2219" i="13"/>
  <c r="K2219" i="13" s="1"/>
  <c r="M2218" i="13"/>
  <c r="L2218" i="13"/>
  <c r="K2218" i="13"/>
  <c r="M2217" i="13"/>
  <c r="I2217" i="13"/>
  <c r="L2217" i="13" s="1"/>
  <c r="H2217" i="13"/>
  <c r="K2217" i="13" s="1"/>
  <c r="M2216" i="13"/>
  <c r="L2216" i="13"/>
  <c r="K2216" i="13"/>
  <c r="M2215" i="13"/>
  <c r="I2215" i="13"/>
  <c r="L2215" i="13" s="1"/>
  <c r="H2215" i="13"/>
  <c r="K2215" i="13" s="1"/>
  <c r="M2214" i="13"/>
  <c r="L2214" i="13"/>
  <c r="K2214" i="13"/>
  <c r="M2213" i="13"/>
  <c r="I2213" i="13"/>
  <c r="L2213" i="13" s="1"/>
  <c r="H2213" i="13"/>
  <c r="K2213" i="13" s="1"/>
  <c r="M2212" i="13"/>
  <c r="L2212" i="13"/>
  <c r="K2212" i="13"/>
  <c r="L2211" i="13"/>
  <c r="M2211" i="13"/>
  <c r="I2211" i="13"/>
  <c r="H2211" i="13"/>
  <c r="K2211" i="13" s="1"/>
  <c r="M2210" i="13"/>
  <c r="L2210" i="13"/>
  <c r="K2210" i="13"/>
  <c r="M2209" i="13"/>
  <c r="I2209" i="13"/>
  <c r="L2209" i="13" s="1"/>
  <c r="H2209" i="13"/>
  <c r="K2209" i="13" s="1"/>
  <c r="M2208" i="13"/>
  <c r="L2208" i="13"/>
  <c r="K2208" i="13"/>
  <c r="M2207" i="13"/>
  <c r="I2207" i="13"/>
  <c r="L2207" i="13" s="1"/>
  <c r="H2207" i="13"/>
  <c r="K2207" i="13" s="1"/>
  <c r="M2206" i="13"/>
  <c r="L2206" i="13"/>
  <c r="K2206" i="13"/>
  <c r="M2205" i="13"/>
  <c r="I2205" i="13"/>
  <c r="L2205" i="13" s="1"/>
  <c r="H2205" i="13"/>
  <c r="K2205" i="13" s="1"/>
  <c r="M2204" i="13"/>
  <c r="L2204" i="13"/>
  <c r="K2204" i="13"/>
  <c r="M2203" i="13"/>
  <c r="I2203" i="13"/>
  <c r="L2203" i="13" s="1"/>
  <c r="H2203" i="13"/>
  <c r="K2203" i="13" s="1"/>
  <c r="M2202" i="13"/>
  <c r="L2202" i="13"/>
  <c r="K2202" i="13"/>
  <c r="K2201" i="13"/>
  <c r="M2201" i="13"/>
  <c r="I2201" i="13"/>
  <c r="L2201" i="13" s="1"/>
  <c r="H2201" i="13"/>
  <c r="M2200" i="13"/>
  <c r="L2200" i="13"/>
  <c r="K2200" i="13"/>
  <c r="L2199" i="13"/>
  <c r="M2199" i="13"/>
  <c r="I2199" i="13"/>
  <c r="H2199" i="13"/>
  <c r="K2199" i="13" s="1"/>
  <c r="M2198" i="13"/>
  <c r="L2198" i="13"/>
  <c r="K2198" i="13"/>
  <c r="M2197" i="13"/>
  <c r="I2197" i="13"/>
  <c r="L2197" i="13" s="1"/>
  <c r="H2197" i="13"/>
  <c r="K2197" i="13" s="1"/>
  <c r="M2196" i="13"/>
  <c r="L2196" i="13"/>
  <c r="K2196" i="13"/>
  <c r="M2195" i="13"/>
  <c r="I2195" i="13"/>
  <c r="L2195" i="13" s="1"/>
  <c r="H2195" i="13"/>
  <c r="K2195" i="13" s="1"/>
  <c r="M2194" i="13"/>
  <c r="L2194" i="13"/>
  <c r="K2194" i="13"/>
  <c r="M2193" i="13"/>
  <c r="I2193" i="13"/>
  <c r="L2193" i="13" s="1"/>
  <c r="H2193" i="13"/>
  <c r="K2193" i="13" s="1"/>
  <c r="M2192" i="13"/>
  <c r="L2192" i="13"/>
  <c r="K2192" i="13"/>
  <c r="M2191" i="13"/>
  <c r="I2191" i="13"/>
  <c r="L2191" i="13" s="1"/>
  <c r="H2191" i="13"/>
  <c r="K2191" i="13" s="1"/>
  <c r="M2190" i="13"/>
  <c r="L2190" i="13"/>
  <c r="K2190" i="13"/>
  <c r="M2189" i="13"/>
  <c r="I2189" i="13"/>
  <c r="L2189" i="13" s="1"/>
  <c r="H2189" i="13"/>
  <c r="K2189" i="13" s="1"/>
  <c r="M2188" i="13"/>
  <c r="L2188" i="13"/>
  <c r="K2188" i="13"/>
  <c r="M2187" i="13"/>
  <c r="I2187" i="13"/>
  <c r="L2187" i="13" s="1"/>
  <c r="H2187" i="13"/>
  <c r="K2187" i="13" s="1"/>
  <c r="M2186" i="13"/>
  <c r="L2186" i="13"/>
  <c r="K2186" i="13"/>
  <c r="M2185" i="13"/>
  <c r="I2185" i="13"/>
  <c r="L2185" i="13" s="1"/>
  <c r="H2185" i="13"/>
  <c r="K2185" i="13" s="1"/>
  <c r="M2184" i="13"/>
  <c r="L2184" i="13"/>
  <c r="K2184" i="13"/>
  <c r="M2183" i="13"/>
  <c r="I2183" i="13"/>
  <c r="L2183" i="13" s="1"/>
  <c r="H2183" i="13"/>
  <c r="K2183" i="13" s="1"/>
  <c r="M2182" i="13"/>
  <c r="L2182" i="13"/>
  <c r="K2182" i="13"/>
  <c r="K2181" i="13"/>
  <c r="M2181" i="13"/>
  <c r="I2181" i="13"/>
  <c r="L2181" i="13" s="1"/>
  <c r="H2181" i="13"/>
  <c r="M2180" i="13"/>
  <c r="L2180" i="13"/>
  <c r="K2180" i="13"/>
  <c r="M2179" i="13"/>
  <c r="I2179" i="13"/>
  <c r="L2179" i="13" s="1"/>
  <c r="H2179" i="13"/>
  <c r="K2179" i="13" s="1"/>
  <c r="M2178" i="13"/>
  <c r="L2178" i="13"/>
  <c r="K2178" i="13"/>
  <c r="M2177" i="13"/>
  <c r="I2177" i="13"/>
  <c r="L2177" i="13" s="1"/>
  <c r="H2177" i="13"/>
  <c r="K2177" i="13" s="1"/>
  <c r="M2176" i="13"/>
  <c r="L2176" i="13"/>
  <c r="K2176" i="13"/>
  <c r="M2175" i="13"/>
  <c r="I2175" i="13"/>
  <c r="L2175" i="13" s="1"/>
  <c r="H2175" i="13"/>
  <c r="K2175" i="13" s="1"/>
  <c r="M2174" i="13"/>
  <c r="L2174" i="13"/>
  <c r="K2174" i="13"/>
  <c r="K2173" i="13"/>
  <c r="M2173" i="13"/>
  <c r="I2173" i="13"/>
  <c r="L2173" i="13" s="1"/>
  <c r="H2173" i="13"/>
  <c r="M2172" i="13"/>
  <c r="L2172" i="13"/>
  <c r="K2172" i="13"/>
  <c r="M2171" i="13"/>
  <c r="I2171" i="13"/>
  <c r="L2171" i="13" s="1"/>
  <c r="H2171" i="13"/>
  <c r="K2171" i="13" s="1"/>
  <c r="M2170" i="13"/>
  <c r="L2170" i="13"/>
  <c r="K2170" i="13"/>
  <c r="L2169" i="13"/>
  <c r="M2169" i="13"/>
  <c r="I2169" i="13"/>
  <c r="H2169" i="13"/>
  <c r="K2169" i="13" s="1"/>
  <c r="M2168" i="13"/>
  <c r="L2168" i="13"/>
  <c r="K2168" i="13"/>
  <c r="M2167" i="13"/>
  <c r="I2167" i="13"/>
  <c r="L2167" i="13" s="1"/>
  <c r="H2167" i="13"/>
  <c r="K2167" i="13" s="1"/>
  <c r="M2166" i="13"/>
  <c r="L2166" i="13"/>
  <c r="K2166" i="13"/>
  <c r="M2165" i="13"/>
  <c r="I2165" i="13"/>
  <c r="L2165" i="13" s="1"/>
  <c r="H2165" i="13"/>
  <c r="K2165" i="13" s="1"/>
  <c r="M2164" i="13"/>
  <c r="L2164" i="13"/>
  <c r="K2164" i="13"/>
  <c r="M2163" i="13"/>
  <c r="I2163" i="13"/>
  <c r="L2163" i="13" s="1"/>
  <c r="H2163" i="13"/>
  <c r="K2163" i="13" s="1"/>
  <c r="M2162" i="13"/>
  <c r="L2162" i="13"/>
  <c r="K2162" i="13"/>
  <c r="M2161" i="13"/>
  <c r="I2161" i="13"/>
  <c r="L2161" i="13" s="1"/>
  <c r="H2161" i="13"/>
  <c r="K2161" i="13" s="1"/>
  <c r="M2160" i="13"/>
  <c r="L2160" i="13"/>
  <c r="K2160" i="13"/>
  <c r="M2159" i="13"/>
  <c r="I2159" i="13"/>
  <c r="L2159" i="13" s="1"/>
  <c r="H2159" i="13"/>
  <c r="K2159" i="13" s="1"/>
  <c r="M2158" i="13"/>
  <c r="L2158" i="13"/>
  <c r="K2158" i="13"/>
  <c r="M2157" i="13"/>
  <c r="I2157" i="13"/>
  <c r="L2157" i="13" s="1"/>
  <c r="H2157" i="13"/>
  <c r="K2157" i="13" s="1"/>
  <c r="M2156" i="13"/>
  <c r="L2156" i="13"/>
  <c r="K2156" i="13"/>
  <c r="M2155" i="13"/>
  <c r="I2155" i="13"/>
  <c r="L2155" i="13" s="1"/>
  <c r="H2155" i="13"/>
  <c r="K2155" i="13" s="1"/>
  <c r="M2154" i="13"/>
  <c r="L2154" i="13"/>
  <c r="K2154" i="13"/>
  <c r="M2153" i="13"/>
  <c r="I2153" i="13"/>
  <c r="L2153" i="13" s="1"/>
  <c r="H2153" i="13"/>
  <c r="K2153" i="13" s="1"/>
  <c r="M2152" i="13"/>
  <c r="L2152" i="13"/>
  <c r="K2152" i="13"/>
  <c r="M2151" i="13"/>
  <c r="I2151" i="13"/>
  <c r="L2151" i="13" s="1"/>
  <c r="H2151" i="13"/>
  <c r="K2151" i="13" s="1"/>
  <c r="M2150" i="13"/>
  <c r="L2150" i="13"/>
  <c r="K2150" i="13"/>
  <c r="M2149" i="13"/>
  <c r="I2149" i="13"/>
  <c r="L2149" i="13" s="1"/>
  <c r="H2149" i="13"/>
  <c r="K2149" i="13" s="1"/>
  <c r="M2148" i="13"/>
  <c r="L2148" i="13"/>
  <c r="K2148" i="13"/>
  <c r="M2147" i="13"/>
  <c r="I2147" i="13"/>
  <c r="L2147" i="13" s="1"/>
  <c r="H2147" i="13"/>
  <c r="K2147" i="13" s="1"/>
  <c r="M2146" i="13"/>
  <c r="L2146" i="13"/>
  <c r="K2146" i="13"/>
  <c r="M2145" i="13"/>
  <c r="I2145" i="13"/>
  <c r="L2145" i="13" s="1"/>
  <c r="H2145" i="13"/>
  <c r="K2145" i="13" s="1"/>
  <c r="M2144" i="13"/>
  <c r="L2144" i="13"/>
  <c r="K2144" i="13"/>
  <c r="M2143" i="13"/>
  <c r="I2143" i="13"/>
  <c r="L2143" i="13" s="1"/>
  <c r="H2143" i="13"/>
  <c r="K2143" i="13" s="1"/>
  <c r="M2142" i="13"/>
  <c r="L2142" i="13"/>
  <c r="K2142" i="13"/>
  <c r="M2141" i="13"/>
  <c r="I2141" i="13"/>
  <c r="L2141" i="13" s="1"/>
  <c r="H2141" i="13"/>
  <c r="K2141" i="13" s="1"/>
  <c r="M2140" i="13"/>
  <c r="L2140" i="13"/>
  <c r="K2140" i="13"/>
  <c r="M2139" i="13"/>
  <c r="I2139" i="13"/>
  <c r="L2139" i="13" s="1"/>
  <c r="H2139" i="13"/>
  <c r="K2139" i="13" s="1"/>
  <c r="M2138" i="13"/>
  <c r="L2138" i="13"/>
  <c r="K2138" i="13"/>
  <c r="M2137" i="13"/>
  <c r="I2137" i="13"/>
  <c r="L2137" i="13" s="1"/>
  <c r="H2137" i="13"/>
  <c r="K2137" i="13" s="1"/>
  <c r="M2136" i="13"/>
  <c r="L2136" i="13"/>
  <c r="K2136" i="13"/>
  <c r="M2135" i="13"/>
  <c r="I2135" i="13"/>
  <c r="L2135" i="13" s="1"/>
  <c r="H2135" i="13"/>
  <c r="K2135" i="13" s="1"/>
  <c r="M2134" i="13"/>
  <c r="L2134" i="13"/>
  <c r="K2134" i="13"/>
  <c r="M2133" i="13"/>
  <c r="I2133" i="13"/>
  <c r="L2133" i="13" s="1"/>
  <c r="H2133" i="13"/>
  <c r="K2133" i="13" s="1"/>
  <c r="M2132" i="13"/>
  <c r="L2132" i="13"/>
  <c r="K2132" i="13"/>
  <c r="L2131" i="13"/>
  <c r="M2131" i="13"/>
  <c r="I2131" i="13"/>
  <c r="H2131" i="13"/>
  <c r="K2131" i="13" s="1"/>
  <c r="M2130" i="13"/>
  <c r="L2130" i="13"/>
  <c r="K2130" i="13"/>
  <c r="M2129" i="13"/>
  <c r="I2129" i="13"/>
  <c r="L2129" i="13" s="1"/>
  <c r="H2129" i="13"/>
  <c r="K2129" i="13" s="1"/>
  <c r="M2128" i="13"/>
  <c r="L2128" i="13"/>
  <c r="K2128" i="13"/>
  <c r="M2127" i="13"/>
  <c r="I2127" i="13"/>
  <c r="L2127" i="13" s="1"/>
  <c r="H2127" i="13"/>
  <c r="K2127" i="13" s="1"/>
  <c r="M2126" i="13"/>
  <c r="L2126" i="13"/>
  <c r="K2126" i="13"/>
  <c r="M2125" i="13"/>
  <c r="I2125" i="13"/>
  <c r="L2125" i="13" s="1"/>
  <c r="H2125" i="13"/>
  <c r="K2125" i="13" s="1"/>
  <c r="M2124" i="13"/>
  <c r="L2124" i="13"/>
  <c r="K2124" i="13"/>
  <c r="M2123" i="13"/>
  <c r="I2123" i="13"/>
  <c r="L2123" i="13" s="1"/>
  <c r="H2123" i="13"/>
  <c r="K2123" i="13" s="1"/>
  <c r="M2122" i="13"/>
  <c r="L2122" i="13"/>
  <c r="K2122" i="13"/>
  <c r="M2121" i="13"/>
  <c r="I2121" i="13"/>
  <c r="L2121" i="13" s="1"/>
  <c r="H2121" i="13"/>
  <c r="K2121" i="13" s="1"/>
  <c r="M2120" i="13"/>
  <c r="L2120" i="13"/>
  <c r="K2120" i="13"/>
  <c r="L2119" i="13"/>
  <c r="M2119" i="13"/>
  <c r="I2119" i="13"/>
  <c r="H2119" i="13"/>
  <c r="K2119" i="13" s="1"/>
  <c r="M2118" i="13"/>
  <c r="L2118" i="13"/>
  <c r="K2118" i="13"/>
  <c r="M2117" i="13"/>
  <c r="I2117" i="13"/>
  <c r="L2117" i="13" s="1"/>
  <c r="H2117" i="13"/>
  <c r="K2117" i="13" s="1"/>
  <c r="M2116" i="13"/>
  <c r="L2116" i="13"/>
  <c r="K2116" i="13"/>
  <c r="M2115" i="13"/>
  <c r="I2115" i="13"/>
  <c r="L2115" i="13" s="1"/>
  <c r="H2115" i="13"/>
  <c r="K2115" i="13" s="1"/>
  <c r="M2114" i="13"/>
  <c r="L2114" i="13"/>
  <c r="K2114" i="13"/>
  <c r="M2113" i="13"/>
  <c r="I2113" i="13"/>
  <c r="L2113" i="13" s="1"/>
  <c r="H2113" i="13"/>
  <c r="K2113" i="13" s="1"/>
  <c r="M2112" i="13"/>
  <c r="L2112" i="13"/>
  <c r="K2112" i="13"/>
  <c r="M2111" i="13"/>
  <c r="I2111" i="13"/>
  <c r="L2111" i="13" s="1"/>
  <c r="H2111" i="13"/>
  <c r="K2111" i="13" s="1"/>
  <c r="M2110" i="13"/>
  <c r="L2110" i="13"/>
  <c r="K2110" i="13"/>
  <c r="M2109" i="13"/>
  <c r="I2109" i="13"/>
  <c r="L2109" i="13" s="1"/>
  <c r="H2109" i="13"/>
  <c r="K2109" i="13" s="1"/>
  <c r="M2108" i="13"/>
  <c r="L2108" i="13"/>
  <c r="K2108" i="13"/>
  <c r="M2107" i="13"/>
  <c r="L2107" i="13"/>
  <c r="K2107" i="13"/>
  <c r="M2106" i="13"/>
  <c r="L2106" i="13"/>
  <c r="K2106" i="13"/>
  <c r="M2105" i="13"/>
  <c r="L2105" i="13"/>
  <c r="K2105" i="13"/>
  <c r="M2104" i="13"/>
  <c r="L2104" i="13"/>
  <c r="K2104" i="13"/>
  <c r="M2103" i="13"/>
  <c r="L2103" i="13"/>
  <c r="K2103" i="13"/>
  <c r="M2102" i="13"/>
  <c r="L2102" i="13"/>
  <c r="K2102" i="13"/>
  <c r="M2101" i="13"/>
  <c r="L2101" i="13"/>
  <c r="K2101" i="13"/>
  <c r="M2100" i="13"/>
  <c r="L2100" i="13"/>
  <c r="K2100" i="13"/>
  <c r="M2099" i="13"/>
  <c r="L2099" i="13"/>
  <c r="K2099" i="13"/>
  <c r="M2098" i="13"/>
  <c r="L2098" i="13"/>
  <c r="K2098" i="13"/>
  <c r="M2097" i="13"/>
  <c r="L2097" i="13"/>
  <c r="K2097" i="13"/>
  <c r="M2096" i="13"/>
  <c r="L2096" i="13"/>
  <c r="K2096" i="13"/>
  <c r="M2095" i="13"/>
  <c r="L2095" i="13"/>
  <c r="K2095" i="13"/>
  <c r="M2094" i="13"/>
  <c r="L2094" i="13"/>
  <c r="K2094" i="13"/>
  <c r="M2093" i="13"/>
  <c r="L2093" i="13"/>
  <c r="K2093" i="13"/>
  <c r="M2092" i="13"/>
  <c r="L2092" i="13"/>
  <c r="K2092" i="13"/>
  <c r="M2091" i="13"/>
  <c r="L2091" i="13"/>
  <c r="K2091" i="13"/>
  <c r="M2090" i="13"/>
  <c r="L2090" i="13"/>
  <c r="K2090" i="13"/>
  <c r="M2089" i="13"/>
  <c r="L2089" i="13"/>
  <c r="K2089" i="13"/>
  <c r="M2088" i="13"/>
  <c r="L2088" i="13"/>
  <c r="K2088" i="13"/>
  <c r="M2087" i="13"/>
  <c r="L2087" i="13"/>
  <c r="K2087" i="13"/>
  <c r="M2086" i="13"/>
  <c r="L2086" i="13"/>
  <c r="K2086" i="13"/>
  <c r="M2085" i="13"/>
  <c r="L2085" i="13"/>
  <c r="K2085" i="13"/>
  <c r="M2084" i="13"/>
  <c r="L2084" i="13"/>
  <c r="K2084" i="13"/>
  <c r="M2083" i="13"/>
  <c r="L2083" i="13"/>
  <c r="K2083" i="13"/>
  <c r="M2082" i="13"/>
  <c r="L2082" i="13"/>
  <c r="K2082" i="13"/>
  <c r="M2081" i="13"/>
  <c r="L2081" i="13"/>
  <c r="K2081" i="13"/>
  <c r="M2080" i="13"/>
  <c r="L2080" i="13"/>
  <c r="K2080" i="13"/>
  <c r="M2079" i="13"/>
  <c r="L2079" i="13"/>
  <c r="K2079" i="13"/>
  <c r="M2078" i="13"/>
  <c r="L2078" i="13"/>
  <c r="K2078" i="13"/>
  <c r="M2077" i="13"/>
  <c r="L2077" i="13"/>
  <c r="K2077" i="13"/>
  <c r="M2076" i="13"/>
  <c r="L2076" i="13"/>
  <c r="K2076" i="13"/>
  <c r="M2075" i="13"/>
  <c r="L2075" i="13"/>
  <c r="K2075" i="13"/>
  <c r="M2074" i="13"/>
  <c r="L2074" i="13"/>
  <c r="K2074" i="13"/>
  <c r="M2073" i="13"/>
  <c r="L2073" i="13"/>
  <c r="K2073" i="13"/>
  <c r="M2072" i="13"/>
  <c r="L2072" i="13"/>
  <c r="K2072" i="13"/>
  <c r="M2071" i="13"/>
  <c r="L2071" i="13"/>
  <c r="K2071" i="13"/>
  <c r="M2070" i="13"/>
  <c r="L2070" i="13"/>
  <c r="K2070" i="13"/>
  <c r="M2069" i="13"/>
  <c r="L2069" i="13"/>
  <c r="K2069" i="13"/>
  <c r="M2068" i="13"/>
  <c r="L2068" i="13"/>
  <c r="K2068" i="13"/>
  <c r="M2067" i="13"/>
  <c r="L2067" i="13"/>
  <c r="K2067" i="13"/>
  <c r="M2066" i="13"/>
  <c r="L2066" i="13"/>
  <c r="K2066" i="13"/>
  <c r="M2065" i="13"/>
  <c r="L2065" i="13"/>
  <c r="K2065" i="13"/>
  <c r="M2064" i="13"/>
  <c r="L2064" i="13"/>
  <c r="K2064" i="13"/>
  <c r="M2063" i="13"/>
  <c r="L2063" i="13"/>
  <c r="K2063" i="13"/>
  <c r="M2062" i="13"/>
  <c r="L2062" i="13"/>
  <c r="K2062" i="13"/>
  <c r="M2061" i="13"/>
  <c r="L2061" i="13"/>
  <c r="K2061" i="13"/>
  <c r="M2060" i="13"/>
  <c r="L2060" i="13"/>
  <c r="K2060" i="13"/>
  <c r="M2059" i="13"/>
  <c r="L2059" i="13"/>
  <c r="K2059" i="13"/>
  <c r="M2058" i="13"/>
  <c r="L2058" i="13"/>
  <c r="K2058" i="13"/>
  <c r="M2057" i="13"/>
  <c r="L2057" i="13"/>
  <c r="K2057" i="13"/>
  <c r="M2056" i="13"/>
  <c r="L2056" i="13"/>
  <c r="K2056" i="13"/>
  <c r="M2055" i="13"/>
  <c r="L2055" i="13"/>
  <c r="K2055" i="13"/>
  <c r="M2054" i="13"/>
  <c r="L2054" i="13"/>
  <c r="K2054" i="13"/>
  <c r="M2053" i="13"/>
  <c r="L2053" i="13"/>
  <c r="K2053" i="13"/>
  <c r="M2052" i="13"/>
  <c r="L2052" i="13"/>
  <c r="K2052" i="13"/>
  <c r="M2051" i="13"/>
  <c r="L2051" i="13"/>
  <c r="K2051" i="13"/>
  <c r="M2050" i="13"/>
  <c r="L2050" i="13"/>
  <c r="K2050" i="13"/>
  <c r="M2049" i="13"/>
  <c r="L2049" i="13"/>
  <c r="K2049" i="13"/>
  <c r="M2048" i="13"/>
  <c r="L2048" i="13"/>
  <c r="K2048" i="13"/>
  <c r="M2047" i="13"/>
  <c r="L2047" i="13"/>
  <c r="K2047" i="13"/>
  <c r="M2046" i="13"/>
  <c r="L2046" i="13"/>
  <c r="K2046" i="13"/>
  <c r="M2045" i="13"/>
  <c r="L2045" i="13"/>
  <c r="K2045" i="13"/>
  <c r="M2044" i="13"/>
  <c r="L2044" i="13"/>
  <c r="K2044" i="13"/>
  <c r="M2043" i="13"/>
  <c r="L2043" i="13"/>
  <c r="K2043" i="13"/>
  <c r="M2042" i="13"/>
  <c r="L2042" i="13"/>
  <c r="K2042" i="13"/>
  <c r="M2041" i="13"/>
  <c r="L2041" i="13"/>
  <c r="K2041" i="13"/>
  <c r="M2040" i="13"/>
  <c r="L2040" i="13"/>
  <c r="K2040" i="13"/>
  <c r="M2039" i="13"/>
  <c r="L2039" i="13"/>
  <c r="K2039" i="13"/>
  <c r="M2038" i="13"/>
  <c r="L2038" i="13"/>
  <c r="K2038" i="13"/>
  <c r="M2037" i="13"/>
  <c r="L2037" i="13"/>
  <c r="K2037" i="13"/>
  <c r="M2036" i="13"/>
  <c r="L2036" i="13"/>
  <c r="K2036" i="13"/>
  <c r="M2035" i="13"/>
  <c r="L2035" i="13"/>
  <c r="K2035" i="13"/>
  <c r="M2034" i="13"/>
  <c r="L2034" i="13"/>
  <c r="K2034" i="13"/>
  <c r="M2033" i="13"/>
  <c r="L2033" i="13"/>
  <c r="K2033" i="13"/>
  <c r="M2032" i="13"/>
  <c r="L2032" i="13"/>
  <c r="K2032" i="13"/>
  <c r="M2031" i="13"/>
  <c r="L2031" i="13"/>
  <c r="K2031" i="13"/>
  <c r="M2030" i="13"/>
  <c r="L2030" i="13"/>
  <c r="K2030" i="13"/>
  <c r="M2029" i="13"/>
  <c r="L2029" i="13"/>
  <c r="K2029" i="13"/>
  <c r="M2028" i="13"/>
  <c r="L2028" i="13"/>
  <c r="K2028" i="13"/>
  <c r="M2027" i="13"/>
  <c r="L2027" i="13"/>
  <c r="K2027" i="13"/>
  <c r="M2026" i="13"/>
  <c r="L2026" i="13"/>
  <c r="K2026" i="13"/>
  <c r="M2025" i="13"/>
  <c r="L2025" i="13"/>
  <c r="K2025" i="13"/>
  <c r="M2024" i="13"/>
  <c r="L2024" i="13"/>
  <c r="K2024" i="13"/>
  <c r="M2023" i="13"/>
  <c r="L2023" i="13"/>
  <c r="K2023" i="13"/>
  <c r="M2022" i="13"/>
  <c r="L2022" i="13"/>
  <c r="K2022" i="13"/>
  <c r="M2021" i="13"/>
  <c r="L2021" i="13"/>
  <c r="K2021" i="13"/>
  <c r="M2020" i="13"/>
  <c r="L2020" i="13"/>
  <c r="K2020" i="13"/>
  <c r="M2019" i="13"/>
  <c r="L2019" i="13"/>
  <c r="K2019" i="13"/>
  <c r="M2018" i="13"/>
  <c r="L2018" i="13"/>
  <c r="K2018" i="13"/>
  <c r="M2017" i="13"/>
  <c r="L2017" i="13"/>
  <c r="K2017" i="13"/>
  <c r="M2016" i="13"/>
  <c r="L2016" i="13"/>
  <c r="K2016" i="13"/>
  <c r="M2015" i="13"/>
  <c r="L2015" i="13"/>
  <c r="K2015" i="13"/>
  <c r="M2014" i="13"/>
  <c r="L2014" i="13"/>
  <c r="K2014" i="13"/>
  <c r="M2013" i="13"/>
  <c r="L2013" i="13"/>
  <c r="K2013" i="13"/>
  <c r="M2012" i="13"/>
  <c r="L2012" i="13"/>
  <c r="K2012" i="13"/>
  <c r="M2011" i="13"/>
  <c r="L2011" i="13"/>
  <c r="K2011" i="13"/>
  <c r="M2010" i="13"/>
  <c r="L2010" i="13"/>
  <c r="K2010" i="13"/>
  <c r="M2009" i="13"/>
  <c r="L2009" i="13"/>
  <c r="K2009" i="13"/>
  <c r="M2008" i="13"/>
  <c r="L2008" i="13"/>
  <c r="K2008" i="13"/>
  <c r="M2007" i="13"/>
  <c r="L2007" i="13"/>
  <c r="K2007" i="13"/>
  <c r="M2006" i="13"/>
  <c r="L2006" i="13"/>
  <c r="K2006" i="13"/>
  <c r="M2005" i="13"/>
  <c r="L2005" i="13"/>
  <c r="K2005" i="13"/>
  <c r="M2004" i="13"/>
  <c r="L2004" i="13"/>
  <c r="K2004" i="13"/>
  <c r="M2003" i="13"/>
  <c r="L2003" i="13"/>
  <c r="K2003" i="13"/>
  <c r="M2002" i="13"/>
  <c r="L2002" i="13"/>
  <c r="K2002" i="13"/>
  <c r="M2001" i="13"/>
  <c r="L2001" i="13"/>
  <c r="K2001" i="13"/>
  <c r="M2000" i="13"/>
  <c r="L2000" i="13"/>
  <c r="K2000" i="13"/>
  <c r="M1999" i="13"/>
  <c r="L1999" i="13"/>
  <c r="K1999" i="13"/>
  <c r="M1998" i="13"/>
  <c r="L1998" i="13"/>
  <c r="K1998" i="13"/>
  <c r="M1997" i="13"/>
  <c r="L1997" i="13"/>
  <c r="K1997" i="13"/>
  <c r="M1996" i="13"/>
  <c r="L1996" i="13"/>
  <c r="K1996" i="13"/>
  <c r="M1995" i="13"/>
  <c r="L1995" i="13"/>
  <c r="K1995" i="13"/>
  <c r="M1994" i="13"/>
  <c r="L1994" i="13"/>
  <c r="K1994" i="13"/>
  <c r="M1993" i="13"/>
  <c r="L1993" i="13"/>
  <c r="K1993" i="13"/>
  <c r="M1992" i="13"/>
  <c r="L1992" i="13"/>
  <c r="K1992" i="13"/>
  <c r="M1991" i="13"/>
  <c r="L1991" i="13"/>
  <c r="K1991" i="13"/>
  <c r="M1990" i="13"/>
  <c r="L1990" i="13"/>
  <c r="K1990" i="13"/>
  <c r="M1989" i="13"/>
  <c r="L1989" i="13"/>
  <c r="K1989" i="13"/>
  <c r="M1988" i="13"/>
  <c r="L1988" i="13"/>
  <c r="K1988" i="13"/>
  <c r="M1987" i="13"/>
  <c r="L1987" i="13"/>
  <c r="K1987" i="13"/>
  <c r="M1986" i="13"/>
  <c r="L1986" i="13"/>
  <c r="K1986" i="13"/>
  <c r="M1985" i="13"/>
  <c r="L1985" i="13"/>
  <c r="K1985" i="13"/>
  <c r="M1984" i="13"/>
  <c r="L1984" i="13"/>
  <c r="K1984" i="13"/>
  <c r="M1983" i="13"/>
  <c r="L1983" i="13"/>
  <c r="K1983" i="13"/>
  <c r="M1982" i="13"/>
  <c r="L1982" i="13"/>
  <c r="K1982" i="13"/>
  <c r="M1981" i="13"/>
  <c r="L1981" i="13"/>
  <c r="K1981" i="13"/>
  <c r="M1980" i="13"/>
  <c r="L1980" i="13"/>
  <c r="K1980" i="13"/>
  <c r="M1979" i="13"/>
  <c r="L1979" i="13"/>
  <c r="K1979" i="13"/>
  <c r="M1978" i="13"/>
  <c r="L1978" i="13"/>
  <c r="K1978" i="13"/>
  <c r="M1977" i="13"/>
  <c r="L1977" i="13"/>
  <c r="K1977" i="13"/>
  <c r="M1976" i="13"/>
  <c r="L1976" i="13"/>
  <c r="K1976" i="13"/>
  <c r="M1975" i="13"/>
  <c r="L1975" i="13"/>
  <c r="K1975" i="13"/>
  <c r="M1974" i="13"/>
  <c r="L1974" i="13"/>
  <c r="K1974" i="13"/>
  <c r="M1973" i="13"/>
  <c r="L1973" i="13"/>
  <c r="K1973" i="13"/>
  <c r="M1972" i="13"/>
  <c r="L1972" i="13"/>
  <c r="K1972" i="13"/>
  <c r="M1971" i="13"/>
  <c r="L1971" i="13"/>
  <c r="K1971" i="13"/>
  <c r="M1970" i="13"/>
  <c r="L1970" i="13"/>
  <c r="K1970" i="13"/>
  <c r="M1969" i="13"/>
  <c r="L1969" i="13"/>
  <c r="K1969" i="13"/>
  <c r="M1968" i="13"/>
  <c r="L1968" i="13"/>
  <c r="K1968" i="13"/>
  <c r="M1967" i="13"/>
  <c r="L1967" i="13"/>
  <c r="K1967" i="13"/>
  <c r="M1966" i="13"/>
  <c r="L1966" i="13"/>
  <c r="K1966" i="13"/>
  <c r="M1965" i="13"/>
  <c r="L1965" i="13"/>
  <c r="K1965" i="13"/>
  <c r="M1964" i="13"/>
  <c r="L1964" i="13"/>
  <c r="K1964" i="13"/>
  <c r="M1963" i="13"/>
  <c r="L1963" i="13"/>
  <c r="K1963" i="13"/>
  <c r="M1962" i="13"/>
  <c r="L1962" i="13"/>
  <c r="K1962" i="13"/>
  <c r="M1961" i="13"/>
  <c r="L1961" i="13"/>
  <c r="K1961" i="13"/>
  <c r="M1960" i="13"/>
  <c r="L1960" i="13"/>
  <c r="K1960" i="13"/>
  <c r="M1959" i="13"/>
  <c r="L1959" i="13"/>
  <c r="K1959" i="13"/>
  <c r="M1958" i="13"/>
  <c r="L1958" i="13"/>
  <c r="K1958" i="13"/>
  <c r="M1957" i="13"/>
  <c r="L1957" i="13"/>
  <c r="K1957" i="13"/>
  <c r="M1956" i="13"/>
  <c r="L1956" i="13"/>
  <c r="K1956" i="13"/>
  <c r="M1955" i="13"/>
  <c r="L1955" i="13"/>
  <c r="K1955" i="13"/>
  <c r="M1954" i="13"/>
  <c r="L1954" i="13"/>
  <c r="K1954" i="13"/>
  <c r="M1953" i="13"/>
  <c r="L1953" i="13"/>
  <c r="K1953" i="13"/>
  <c r="M1952" i="13"/>
  <c r="L1952" i="13"/>
  <c r="K1952" i="13"/>
  <c r="M1951" i="13"/>
  <c r="L1951" i="13"/>
  <c r="K1951" i="13"/>
  <c r="M1950" i="13"/>
  <c r="L1950" i="13"/>
  <c r="K1950" i="13"/>
  <c r="M1949" i="13"/>
  <c r="L1949" i="13"/>
  <c r="K1949" i="13"/>
  <c r="M1948" i="13"/>
  <c r="L1948" i="13"/>
  <c r="K1948" i="13"/>
  <c r="M1947" i="13"/>
  <c r="L1947" i="13"/>
  <c r="K1947" i="13"/>
  <c r="M1946" i="13"/>
  <c r="L1946" i="13"/>
  <c r="K1946" i="13"/>
  <c r="M1945" i="13"/>
  <c r="L1945" i="13"/>
  <c r="K1945" i="13"/>
  <c r="M1944" i="13"/>
  <c r="L1944" i="13"/>
  <c r="K1944" i="13"/>
  <c r="K1943" i="13"/>
  <c r="M1943" i="13"/>
  <c r="I1943" i="13"/>
  <c r="L1943" i="13" s="1"/>
  <c r="H1943" i="13"/>
  <c r="M1942" i="13"/>
  <c r="L1942" i="13"/>
  <c r="K1942" i="13"/>
  <c r="K1941" i="13"/>
  <c r="M1941" i="13"/>
  <c r="I1941" i="13"/>
  <c r="L1941" i="13" s="1"/>
  <c r="H1941" i="13"/>
  <c r="M1940" i="13"/>
  <c r="L1940" i="13"/>
  <c r="K1940" i="13"/>
  <c r="M1939" i="13"/>
  <c r="I1939" i="13"/>
  <c r="L1939" i="13" s="1"/>
  <c r="H1939" i="13"/>
  <c r="K1939" i="13" s="1"/>
  <c r="M1938" i="13"/>
  <c r="L1938" i="13"/>
  <c r="K1938" i="13"/>
  <c r="M1937" i="13"/>
  <c r="I1937" i="13"/>
  <c r="L1937" i="13" s="1"/>
  <c r="H1937" i="13"/>
  <c r="K1937" i="13" s="1"/>
  <c r="M1936" i="13"/>
  <c r="L1936" i="13"/>
  <c r="K1936" i="13"/>
  <c r="M1935" i="13"/>
  <c r="I1935" i="13"/>
  <c r="L1935" i="13" s="1"/>
  <c r="H1935" i="13"/>
  <c r="K1935" i="13" s="1"/>
  <c r="M1934" i="13"/>
  <c r="L1934" i="13"/>
  <c r="K1934" i="13"/>
  <c r="M1933" i="13"/>
  <c r="I1933" i="13"/>
  <c r="L1933" i="13" s="1"/>
  <c r="H1933" i="13"/>
  <c r="K1933" i="13" s="1"/>
  <c r="M1932" i="13"/>
  <c r="L1932" i="13"/>
  <c r="K1932" i="13"/>
  <c r="M1931" i="13"/>
  <c r="I1931" i="13"/>
  <c r="L1931" i="13" s="1"/>
  <c r="H1931" i="13"/>
  <c r="K1931" i="13" s="1"/>
  <c r="M1930" i="13"/>
  <c r="L1930" i="13"/>
  <c r="K1930" i="13"/>
  <c r="M1929" i="13"/>
  <c r="I1929" i="13"/>
  <c r="L1929" i="13" s="1"/>
  <c r="H1929" i="13"/>
  <c r="K1929" i="13" s="1"/>
  <c r="M1928" i="13"/>
  <c r="L1928" i="13"/>
  <c r="K1928" i="13"/>
  <c r="M1927" i="13"/>
  <c r="I1927" i="13"/>
  <c r="L1927" i="13" s="1"/>
  <c r="H1927" i="13"/>
  <c r="K1927" i="13" s="1"/>
  <c r="M1926" i="13"/>
  <c r="L1926" i="13"/>
  <c r="K1926" i="13"/>
  <c r="M1925" i="13"/>
  <c r="I1925" i="13"/>
  <c r="L1925" i="13" s="1"/>
  <c r="H1925" i="13"/>
  <c r="K1925" i="13" s="1"/>
  <c r="M1924" i="13"/>
  <c r="L1924" i="13"/>
  <c r="K1924" i="13"/>
  <c r="M1923" i="13"/>
  <c r="L1923" i="13"/>
  <c r="I1923" i="13"/>
  <c r="H1923" i="13"/>
  <c r="K1923" i="13" s="1"/>
  <c r="M1922" i="13"/>
  <c r="L1922" i="13"/>
  <c r="K1922" i="13"/>
  <c r="M1921" i="13"/>
  <c r="I1921" i="13"/>
  <c r="L1921" i="13" s="1"/>
  <c r="H1921" i="13"/>
  <c r="K1921" i="13" s="1"/>
  <c r="M1920" i="13"/>
  <c r="L1920" i="13"/>
  <c r="K1920" i="13"/>
  <c r="M1919" i="13"/>
  <c r="I1919" i="13"/>
  <c r="L1919" i="13" s="1"/>
  <c r="H1919" i="13"/>
  <c r="K1919" i="13" s="1"/>
  <c r="M1918" i="13"/>
  <c r="L1918" i="13"/>
  <c r="K1918" i="13"/>
  <c r="M1917" i="13"/>
  <c r="K1917" i="13"/>
  <c r="I1917" i="13"/>
  <c r="L1917" i="13" s="1"/>
  <c r="H1917" i="13"/>
  <c r="M1916" i="13"/>
  <c r="L1916" i="13"/>
  <c r="K1916" i="13"/>
  <c r="M1915" i="13"/>
  <c r="I1915" i="13"/>
  <c r="L1915" i="13" s="1"/>
  <c r="H1915" i="13"/>
  <c r="K1915" i="13" s="1"/>
  <c r="M1914" i="13"/>
  <c r="L1914" i="13"/>
  <c r="K1914" i="13"/>
  <c r="M1913" i="13"/>
  <c r="I1913" i="13"/>
  <c r="L1913" i="13" s="1"/>
  <c r="H1913" i="13"/>
  <c r="K1913" i="13" s="1"/>
  <c r="M1912" i="13"/>
  <c r="L1912" i="13"/>
  <c r="K1912" i="13"/>
  <c r="M1911" i="13"/>
  <c r="I1911" i="13"/>
  <c r="L1911" i="13" s="1"/>
  <c r="H1911" i="13"/>
  <c r="K1911" i="13" s="1"/>
  <c r="M1910" i="13"/>
  <c r="L1910" i="13"/>
  <c r="K1910" i="13"/>
  <c r="M1909" i="13"/>
  <c r="I1909" i="13"/>
  <c r="L1909" i="13" s="1"/>
  <c r="H1909" i="13"/>
  <c r="K1909" i="13" s="1"/>
  <c r="M1908" i="13"/>
  <c r="L1908" i="13"/>
  <c r="K1908" i="13"/>
  <c r="M1907" i="13"/>
  <c r="I1907" i="13"/>
  <c r="L1907" i="13" s="1"/>
  <c r="H1907" i="13"/>
  <c r="K1907" i="13" s="1"/>
  <c r="M1906" i="13"/>
  <c r="L1906" i="13"/>
  <c r="K1906" i="13"/>
  <c r="M1905" i="13"/>
  <c r="I1905" i="13"/>
  <c r="L1905" i="13" s="1"/>
  <c r="H1905" i="13"/>
  <c r="K1905" i="13" s="1"/>
  <c r="M1904" i="13"/>
  <c r="L1904" i="13"/>
  <c r="K1904" i="13"/>
  <c r="M1903" i="13"/>
  <c r="I1903" i="13"/>
  <c r="L1903" i="13" s="1"/>
  <c r="H1903" i="13"/>
  <c r="K1903" i="13" s="1"/>
  <c r="M1902" i="13"/>
  <c r="L1902" i="13"/>
  <c r="K1902" i="13"/>
  <c r="K1901" i="13"/>
  <c r="M1901" i="13"/>
  <c r="I1901" i="13"/>
  <c r="L1901" i="13" s="1"/>
  <c r="H1901" i="13"/>
  <c r="M1900" i="13"/>
  <c r="L1900" i="13"/>
  <c r="K1900" i="13"/>
  <c r="M1899" i="13"/>
  <c r="I1899" i="13"/>
  <c r="L1899" i="13" s="1"/>
  <c r="H1899" i="13"/>
  <c r="K1899" i="13" s="1"/>
  <c r="M1898" i="13"/>
  <c r="L1898" i="13"/>
  <c r="K1898" i="13"/>
  <c r="K1897" i="13"/>
  <c r="M1897" i="13"/>
  <c r="I1897" i="13"/>
  <c r="L1897" i="13" s="1"/>
  <c r="H1897" i="13"/>
  <c r="M1896" i="13"/>
  <c r="L1896" i="13"/>
  <c r="K1896" i="13"/>
  <c r="M1895" i="13"/>
  <c r="I1895" i="13"/>
  <c r="L1895" i="13" s="1"/>
  <c r="H1895" i="13"/>
  <c r="K1895" i="13" s="1"/>
  <c r="M1894" i="13"/>
  <c r="L1894" i="13"/>
  <c r="K1894" i="13"/>
  <c r="M1893" i="13"/>
  <c r="I1893" i="13"/>
  <c r="L1893" i="13" s="1"/>
  <c r="H1893" i="13"/>
  <c r="K1893" i="13" s="1"/>
  <c r="M1892" i="13"/>
  <c r="L1892" i="13"/>
  <c r="K1892" i="13"/>
  <c r="M1891" i="13"/>
  <c r="L1891" i="13"/>
  <c r="I1891" i="13"/>
  <c r="H1891" i="13"/>
  <c r="K1891" i="13" s="1"/>
  <c r="M1890" i="13"/>
  <c r="L1890" i="13"/>
  <c r="K1890" i="13"/>
  <c r="M1889" i="13"/>
  <c r="I1889" i="13"/>
  <c r="L1889" i="13" s="1"/>
  <c r="H1889" i="13"/>
  <c r="K1889" i="13" s="1"/>
  <c r="M1888" i="13"/>
  <c r="L1888" i="13"/>
  <c r="K1888" i="13"/>
  <c r="M1887" i="13"/>
  <c r="I1887" i="13"/>
  <c r="L1887" i="13" s="1"/>
  <c r="H1887" i="13"/>
  <c r="K1887" i="13" s="1"/>
  <c r="M1886" i="13"/>
  <c r="L1886" i="13"/>
  <c r="K1886" i="13"/>
  <c r="M1885" i="13"/>
  <c r="I1885" i="13"/>
  <c r="L1885" i="13" s="1"/>
  <c r="H1885" i="13"/>
  <c r="K1885" i="13" s="1"/>
  <c r="M1884" i="13"/>
  <c r="L1884" i="13"/>
  <c r="K1884" i="13"/>
  <c r="M1883" i="13"/>
  <c r="I1883" i="13"/>
  <c r="L1883" i="13" s="1"/>
  <c r="H1883" i="13"/>
  <c r="K1883" i="13" s="1"/>
  <c r="M1882" i="13"/>
  <c r="L1882" i="13"/>
  <c r="K1882" i="13"/>
  <c r="K1881" i="13"/>
  <c r="M1881" i="13"/>
  <c r="I1881" i="13"/>
  <c r="L1881" i="13" s="1"/>
  <c r="H1881" i="13"/>
  <c r="M1880" i="13"/>
  <c r="L1880" i="13"/>
  <c r="K1880" i="13"/>
  <c r="M1879" i="13"/>
  <c r="I1879" i="13"/>
  <c r="L1879" i="13" s="1"/>
  <c r="H1879" i="13"/>
  <c r="K1879" i="13" s="1"/>
  <c r="M1878" i="13"/>
  <c r="L1878" i="13"/>
  <c r="K1878" i="13"/>
  <c r="K1877" i="13"/>
  <c r="M1877" i="13"/>
  <c r="I1877" i="13"/>
  <c r="L1877" i="13" s="1"/>
  <c r="H1877" i="13"/>
  <c r="M1876" i="13"/>
  <c r="L1876" i="13"/>
  <c r="K1876" i="13"/>
  <c r="M1875" i="13"/>
  <c r="I1875" i="13"/>
  <c r="L1875" i="13" s="1"/>
  <c r="H1875" i="13"/>
  <c r="K1875" i="13" s="1"/>
  <c r="M1874" i="13"/>
  <c r="L1874" i="13"/>
  <c r="K1874" i="13"/>
  <c r="M1873" i="13"/>
  <c r="I1873" i="13"/>
  <c r="L1873" i="13" s="1"/>
  <c r="H1873" i="13"/>
  <c r="K1873" i="13" s="1"/>
  <c r="M1872" i="13"/>
  <c r="L1872" i="13"/>
  <c r="K1872" i="13"/>
  <c r="M1871" i="13"/>
  <c r="I1871" i="13"/>
  <c r="L1871" i="13" s="1"/>
  <c r="H1871" i="13"/>
  <c r="K1871" i="13" s="1"/>
  <c r="M1870" i="13"/>
  <c r="L1870" i="13"/>
  <c r="K1870" i="13"/>
  <c r="M1869" i="13"/>
  <c r="I1869" i="13"/>
  <c r="L1869" i="13" s="1"/>
  <c r="H1869" i="13"/>
  <c r="K1869" i="13" s="1"/>
  <c r="M1868" i="13"/>
  <c r="L1868" i="13"/>
  <c r="K1868" i="13"/>
  <c r="M1867" i="13"/>
  <c r="I1867" i="13"/>
  <c r="L1867" i="13" s="1"/>
  <c r="H1867" i="13"/>
  <c r="K1867" i="13" s="1"/>
  <c r="M1866" i="13"/>
  <c r="L1866" i="13"/>
  <c r="K1866" i="13"/>
  <c r="M1865" i="13"/>
  <c r="I1865" i="13"/>
  <c r="L1865" i="13" s="1"/>
  <c r="H1865" i="13"/>
  <c r="K1865" i="13" s="1"/>
  <c r="M1864" i="13"/>
  <c r="L1864" i="13"/>
  <c r="K1864" i="13"/>
  <c r="M1863" i="13"/>
  <c r="I1863" i="13"/>
  <c r="L1863" i="13" s="1"/>
  <c r="H1863" i="13"/>
  <c r="K1863" i="13" s="1"/>
  <c r="M1862" i="13"/>
  <c r="L1862" i="13"/>
  <c r="K1862" i="13"/>
  <c r="M1861" i="13"/>
  <c r="I1861" i="13"/>
  <c r="L1861" i="13" s="1"/>
  <c r="H1861" i="13"/>
  <c r="K1861" i="13" s="1"/>
  <c r="M1860" i="13"/>
  <c r="L1860" i="13"/>
  <c r="K1860" i="13"/>
  <c r="M1859" i="13"/>
  <c r="I1859" i="13"/>
  <c r="L1859" i="13" s="1"/>
  <c r="H1859" i="13"/>
  <c r="K1859" i="13" s="1"/>
  <c r="M1858" i="13"/>
  <c r="L1858" i="13"/>
  <c r="K1858" i="13"/>
  <c r="M1857" i="13"/>
  <c r="I1857" i="13"/>
  <c r="L1857" i="13" s="1"/>
  <c r="H1857" i="13"/>
  <c r="K1857" i="13" s="1"/>
  <c r="M1856" i="13"/>
  <c r="L1856" i="13"/>
  <c r="K1856" i="13"/>
  <c r="M1855" i="13"/>
  <c r="I1855" i="13"/>
  <c r="L1855" i="13" s="1"/>
  <c r="H1855" i="13"/>
  <c r="K1855" i="13" s="1"/>
  <c r="M1854" i="13"/>
  <c r="L1854" i="13"/>
  <c r="K1854" i="13"/>
  <c r="L1853" i="13"/>
  <c r="M1853" i="13"/>
  <c r="I1853" i="13"/>
  <c r="H1853" i="13"/>
  <c r="K1853" i="13" s="1"/>
  <c r="M1852" i="13"/>
  <c r="L1852" i="13"/>
  <c r="K1852" i="13"/>
  <c r="M1851" i="13"/>
  <c r="I1851" i="13"/>
  <c r="L1851" i="13" s="1"/>
  <c r="H1851" i="13"/>
  <c r="K1851" i="13" s="1"/>
  <c r="M1850" i="13"/>
  <c r="L1850" i="13"/>
  <c r="K1850" i="13"/>
  <c r="M1849" i="13"/>
  <c r="I1849" i="13"/>
  <c r="L1849" i="13" s="1"/>
  <c r="H1849" i="13"/>
  <c r="K1849" i="13" s="1"/>
  <c r="M1848" i="13"/>
  <c r="L1848" i="13"/>
  <c r="K1848" i="13"/>
  <c r="M1847" i="13"/>
  <c r="I1847" i="13"/>
  <c r="L1847" i="13" s="1"/>
  <c r="H1847" i="13"/>
  <c r="K1847" i="13" s="1"/>
  <c r="M1846" i="13"/>
  <c r="L1846" i="13"/>
  <c r="K1846" i="13"/>
  <c r="M1845" i="13"/>
  <c r="I1845" i="13"/>
  <c r="L1845" i="13" s="1"/>
  <c r="H1845" i="13"/>
  <c r="K1845" i="13" s="1"/>
  <c r="M1844" i="13"/>
  <c r="L1844" i="13"/>
  <c r="K1844" i="13"/>
  <c r="M1843" i="13"/>
  <c r="I1843" i="13"/>
  <c r="L1843" i="13" s="1"/>
  <c r="H1843" i="13"/>
  <c r="K1843" i="13" s="1"/>
  <c r="M1842" i="13"/>
  <c r="L1842" i="13"/>
  <c r="K1842" i="13"/>
  <c r="M1841" i="13"/>
  <c r="I1841" i="13"/>
  <c r="L1841" i="13" s="1"/>
  <c r="H1841" i="13"/>
  <c r="K1841" i="13" s="1"/>
  <c r="M1840" i="13"/>
  <c r="L1840" i="13"/>
  <c r="K1840" i="13"/>
  <c r="M1839" i="13"/>
  <c r="I1839" i="13"/>
  <c r="L1839" i="13" s="1"/>
  <c r="H1839" i="13"/>
  <c r="K1839" i="13" s="1"/>
  <c r="M1838" i="13"/>
  <c r="L1838" i="13"/>
  <c r="K1838" i="13"/>
  <c r="M1837" i="13"/>
  <c r="I1837" i="13"/>
  <c r="L1837" i="13" s="1"/>
  <c r="H1837" i="13"/>
  <c r="K1837" i="13" s="1"/>
  <c r="M1836" i="13"/>
  <c r="L1836" i="13"/>
  <c r="K1836" i="13"/>
  <c r="M1835" i="13"/>
  <c r="I1835" i="13"/>
  <c r="L1835" i="13" s="1"/>
  <c r="H1835" i="13"/>
  <c r="K1835" i="13" s="1"/>
  <c r="M1834" i="13"/>
  <c r="L1834" i="13"/>
  <c r="K1834" i="13"/>
  <c r="M1833" i="13"/>
  <c r="I1833" i="13"/>
  <c r="L1833" i="13" s="1"/>
  <c r="H1833" i="13"/>
  <c r="K1833" i="13" s="1"/>
  <c r="M1832" i="13"/>
  <c r="L1832" i="13"/>
  <c r="K1832" i="13"/>
  <c r="L1831" i="13"/>
  <c r="M1831" i="13"/>
  <c r="I1831" i="13"/>
  <c r="H1831" i="13"/>
  <c r="K1831" i="13" s="1"/>
  <c r="M1830" i="13"/>
  <c r="L1830" i="13"/>
  <c r="K1830" i="13"/>
  <c r="M1829" i="13"/>
  <c r="I1829" i="13"/>
  <c r="L1829" i="13" s="1"/>
  <c r="H1829" i="13"/>
  <c r="K1829" i="13" s="1"/>
  <c r="M1828" i="13"/>
  <c r="L1828" i="13"/>
  <c r="K1828" i="13"/>
  <c r="M1827" i="13"/>
  <c r="I1827" i="13"/>
  <c r="L1827" i="13" s="1"/>
  <c r="H1827" i="13"/>
  <c r="K1827" i="13" s="1"/>
  <c r="M1826" i="13"/>
  <c r="L1826" i="13"/>
  <c r="K1826" i="13"/>
  <c r="M1825" i="13"/>
  <c r="I1825" i="13"/>
  <c r="L1825" i="13" s="1"/>
  <c r="H1825" i="13"/>
  <c r="K1825" i="13" s="1"/>
  <c r="M1824" i="13"/>
  <c r="L1824" i="13"/>
  <c r="K1824" i="13"/>
  <c r="M1823" i="13"/>
  <c r="I1823" i="13"/>
  <c r="L1823" i="13" s="1"/>
  <c r="H1823" i="13"/>
  <c r="K1823" i="13" s="1"/>
  <c r="M1822" i="13"/>
  <c r="L1822" i="13"/>
  <c r="K1822" i="13"/>
  <c r="M1821" i="13"/>
  <c r="I1821" i="13"/>
  <c r="L1821" i="13" s="1"/>
  <c r="H1821" i="13"/>
  <c r="K1821" i="13" s="1"/>
  <c r="M1820" i="13"/>
  <c r="L1820" i="13"/>
  <c r="K1820" i="13"/>
  <c r="M1819" i="13"/>
  <c r="I1819" i="13"/>
  <c r="L1819" i="13" s="1"/>
  <c r="H1819" i="13"/>
  <c r="K1819" i="13" s="1"/>
  <c r="M1818" i="13"/>
  <c r="L1818" i="13"/>
  <c r="K1818" i="13"/>
  <c r="M1817" i="13"/>
  <c r="I1817" i="13"/>
  <c r="L1817" i="13" s="1"/>
  <c r="H1817" i="13"/>
  <c r="K1817" i="13" s="1"/>
  <c r="M1816" i="13"/>
  <c r="L1816" i="13"/>
  <c r="K1816" i="13"/>
  <c r="M1815" i="13"/>
  <c r="I1815" i="13"/>
  <c r="L1815" i="13" s="1"/>
  <c r="H1815" i="13"/>
  <c r="K1815" i="13" s="1"/>
  <c r="M1814" i="13"/>
  <c r="L1814" i="13"/>
  <c r="K1814" i="13"/>
  <c r="M1813" i="13"/>
  <c r="I1813" i="13"/>
  <c r="L1813" i="13" s="1"/>
  <c r="H1813" i="13"/>
  <c r="K1813" i="13" s="1"/>
  <c r="M1812" i="13"/>
  <c r="L1812" i="13"/>
  <c r="K1812" i="13"/>
  <c r="M1811" i="13"/>
  <c r="I1811" i="13"/>
  <c r="L1811" i="13" s="1"/>
  <c r="H1811" i="13"/>
  <c r="K1811" i="13" s="1"/>
  <c r="M1810" i="13"/>
  <c r="L1810" i="13"/>
  <c r="K1810" i="13"/>
  <c r="M1809" i="13"/>
  <c r="I1809" i="13"/>
  <c r="L1809" i="13" s="1"/>
  <c r="H1809" i="13"/>
  <c r="K1809" i="13" s="1"/>
  <c r="M1808" i="13"/>
  <c r="L1808" i="13"/>
  <c r="K1808" i="13"/>
  <c r="M1807" i="13"/>
  <c r="I1807" i="13"/>
  <c r="L1807" i="13" s="1"/>
  <c r="H1807" i="13"/>
  <c r="K1807" i="13" s="1"/>
  <c r="M1806" i="13"/>
  <c r="L1806" i="13"/>
  <c r="K1806" i="13"/>
  <c r="M1805" i="13"/>
  <c r="I1805" i="13"/>
  <c r="L1805" i="13" s="1"/>
  <c r="H1805" i="13"/>
  <c r="K1805" i="13" s="1"/>
  <c r="M1804" i="13"/>
  <c r="L1804" i="13"/>
  <c r="K1804" i="13"/>
  <c r="M1803" i="13"/>
  <c r="I1803" i="13"/>
  <c r="L1803" i="13" s="1"/>
  <c r="H1803" i="13"/>
  <c r="K1803" i="13" s="1"/>
  <c r="M1802" i="13"/>
  <c r="L1802" i="13"/>
  <c r="K1802" i="13"/>
  <c r="M1801" i="13"/>
  <c r="I1801" i="13"/>
  <c r="L1801" i="13" s="1"/>
  <c r="H1801" i="13"/>
  <c r="K1801" i="13" s="1"/>
  <c r="M1800" i="13"/>
  <c r="L1800" i="13"/>
  <c r="K1800" i="13"/>
  <c r="M1799" i="13"/>
  <c r="I1799" i="13"/>
  <c r="L1799" i="13" s="1"/>
  <c r="H1799" i="13"/>
  <c r="K1799" i="13" s="1"/>
  <c r="M1798" i="13"/>
  <c r="L1798" i="13"/>
  <c r="K1798" i="13"/>
  <c r="M1797" i="13"/>
  <c r="I1797" i="13"/>
  <c r="L1797" i="13" s="1"/>
  <c r="H1797" i="13"/>
  <c r="K1797" i="13" s="1"/>
  <c r="M1796" i="13"/>
  <c r="L1796" i="13"/>
  <c r="K1796" i="13"/>
  <c r="M1795" i="13"/>
  <c r="I1795" i="13"/>
  <c r="L1795" i="13" s="1"/>
  <c r="H1795" i="13"/>
  <c r="K1795" i="13" s="1"/>
  <c r="M1794" i="13"/>
  <c r="L1794" i="13"/>
  <c r="K1794" i="13"/>
  <c r="M1793" i="13"/>
  <c r="I1793" i="13"/>
  <c r="L1793" i="13" s="1"/>
  <c r="H1793" i="13"/>
  <c r="K1793" i="13" s="1"/>
  <c r="M1792" i="13"/>
  <c r="L1792" i="13"/>
  <c r="K1792" i="13"/>
  <c r="M1791" i="13"/>
  <c r="I1791" i="13"/>
  <c r="L1791" i="13" s="1"/>
  <c r="H1791" i="13"/>
  <c r="K1791" i="13" s="1"/>
  <c r="M1790" i="13"/>
  <c r="L1790" i="13"/>
  <c r="K1790" i="13"/>
  <c r="M1789" i="13"/>
  <c r="I1789" i="13"/>
  <c r="L1789" i="13" s="1"/>
  <c r="H1789" i="13"/>
  <c r="K1789" i="13" s="1"/>
  <c r="M1788" i="13"/>
  <c r="L1788" i="13"/>
  <c r="K1788" i="13"/>
  <c r="M1787" i="13"/>
  <c r="I1787" i="13"/>
  <c r="L1787" i="13" s="1"/>
  <c r="H1787" i="13"/>
  <c r="K1787" i="13" s="1"/>
  <c r="M1786" i="13"/>
  <c r="L1786" i="13"/>
  <c r="K1786" i="13"/>
  <c r="M1785" i="13"/>
  <c r="L1785" i="13"/>
  <c r="K1785" i="13"/>
  <c r="M1784" i="13"/>
  <c r="L1784" i="13"/>
  <c r="K1784" i="13"/>
  <c r="M1783" i="13"/>
  <c r="L1783" i="13"/>
  <c r="K1783" i="13"/>
  <c r="M1782" i="13"/>
  <c r="L1782" i="13"/>
  <c r="K1782" i="13"/>
  <c r="M1781" i="13"/>
  <c r="L1781" i="13"/>
  <c r="K1781" i="13"/>
  <c r="M1780" i="13"/>
  <c r="L1780" i="13"/>
  <c r="K1780" i="13"/>
  <c r="M1779" i="13"/>
  <c r="L1779" i="13"/>
  <c r="K1779" i="13"/>
  <c r="M1778" i="13"/>
  <c r="L1778" i="13"/>
  <c r="K1778" i="13"/>
  <c r="M1777" i="13"/>
  <c r="L1777" i="13"/>
  <c r="K1777" i="13"/>
  <c r="M1776" i="13"/>
  <c r="L1776" i="13"/>
  <c r="K1776" i="13"/>
  <c r="M1775" i="13"/>
  <c r="L1775" i="13"/>
  <c r="K1775" i="13"/>
  <c r="M1774" i="13"/>
  <c r="L1774" i="13"/>
  <c r="K1774" i="13"/>
  <c r="M1773" i="13"/>
  <c r="L1773" i="13"/>
  <c r="K1773" i="13"/>
  <c r="M1772" i="13"/>
  <c r="L1772" i="13"/>
  <c r="K1772" i="13"/>
  <c r="M1771" i="13"/>
  <c r="L1771" i="13"/>
  <c r="K1771" i="13"/>
  <c r="M1770" i="13"/>
  <c r="L1770" i="13"/>
  <c r="K1770" i="13"/>
  <c r="M1769" i="13"/>
  <c r="L1769" i="13"/>
  <c r="K1769" i="13"/>
  <c r="M1768" i="13"/>
  <c r="L1768" i="13"/>
  <c r="K1768" i="13"/>
  <c r="M1767" i="13"/>
  <c r="L1767" i="13"/>
  <c r="K1767" i="13"/>
  <c r="M1766" i="13"/>
  <c r="L1766" i="13"/>
  <c r="K1766" i="13"/>
  <c r="M1765" i="13"/>
  <c r="L1765" i="13"/>
  <c r="K1765" i="13"/>
  <c r="M1764" i="13"/>
  <c r="L1764" i="13"/>
  <c r="K1764" i="13"/>
  <c r="M1763" i="13"/>
  <c r="L1763" i="13"/>
  <c r="K1763" i="13"/>
  <c r="M1762" i="13"/>
  <c r="L1762" i="13"/>
  <c r="K1762" i="13"/>
  <c r="M1761" i="13"/>
  <c r="L1761" i="13"/>
  <c r="K1761" i="13"/>
  <c r="M1760" i="13"/>
  <c r="L1760" i="13"/>
  <c r="K1760" i="13"/>
  <c r="M1759" i="13"/>
  <c r="L1759" i="13"/>
  <c r="K1759" i="13"/>
  <c r="M1758" i="13"/>
  <c r="L1758" i="13"/>
  <c r="K1758" i="13"/>
  <c r="M1757" i="13"/>
  <c r="L1757" i="13"/>
  <c r="K1757" i="13"/>
  <c r="M1756" i="13"/>
  <c r="L1756" i="13"/>
  <c r="K1756" i="13"/>
  <c r="M1755" i="13"/>
  <c r="L1755" i="13"/>
  <c r="K1755" i="13"/>
  <c r="M1754" i="13"/>
  <c r="L1754" i="13"/>
  <c r="K1754" i="13"/>
  <c r="M1753" i="13"/>
  <c r="L1753" i="13"/>
  <c r="K1753" i="13"/>
  <c r="M1752" i="13"/>
  <c r="L1752" i="13"/>
  <c r="K1752" i="13"/>
  <c r="M1751" i="13"/>
  <c r="L1751" i="13"/>
  <c r="K1751" i="13"/>
  <c r="M1750" i="13"/>
  <c r="L1750" i="13"/>
  <c r="K1750" i="13"/>
  <c r="M1749" i="13"/>
  <c r="L1749" i="13"/>
  <c r="K1749" i="13"/>
  <c r="M1748" i="13"/>
  <c r="L1748" i="13"/>
  <c r="K1748" i="13"/>
  <c r="M1747" i="13"/>
  <c r="L1747" i="13"/>
  <c r="K1747" i="13"/>
  <c r="M1746" i="13"/>
  <c r="L1746" i="13"/>
  <c r="K1746" i="13"/>
  <c r="M1745" i="13"/>
  <c r="L1745" i="13"/>
  <c r="K1745" i="13"/>
  <c r="M1744" i="13"/>
  <c r="L1744" i="13"/>
  <c r="K1744" i="13"/>
  <c r="M1743" i="13"/>
  <c r="L1743" i="13"/>
  <c r="K1743" i="13"/>
  <c r="M1742" i="13"/>
  <c r="L1742" i="13"/>
  <c r="K1742" i="13"/>
  <c r="M1741" i="13"/>
  <c r="L1741" i="13"/>
  <c r="K1741" i="13"/>
  <c r="M1740" i="13"/>
  <c r="L1740" i="13"/>
  <c r="K1740" i="13"/>
  <c r="M1739" i="13"/>
  <c r="L1739" i="13"/>
  <c r="K1739" i="13"/>
  <c r="M1738" i="13"/>
  <c r="L1738" i="13"/>
  <c r="K1738" i="13"/>
  <c r="M1737" i="13"/>
  <c r="L1737" i="13"/>
  <c r="K1737" i="13"/>
  <c r="M1736" i="13"/>
  <c r="L1736" i="13"/>
  <c r="K1736" i="13"/>
  <c r="M1735" i="13"/>
  <c r="L1735" i="13"/>
  <c r="K1735" i="13"/>
  <c r="M1734" i="13"/>
  <c r="L1734" i="13"/>
  <c r="K1734" i="13"/>
  <c r="M1733" i="13"/>
  <c r="L1733" i="13"/>
  <c r="K1733" i="13"/>
  <c r="M1732" i="13"/>
  <c r="L1732" i="13"/>
  <c r="K1732" i="13"/>
  <c r="M1731" i="13"/>
  <c r="L1731" i="13"/>
  <c r="K1731" i="13"/>
  <c r="M1730" i="13"/>
  <c r="L1730" i="13"/>
  <c r="K1730" i="13"/>
  <c r="M1729" i="13"/>
  <c r="L1729" i="13"/>
  <c r="K1729" i="13"/>
  <c r="M1728" i="13"/>
  <c r="L1728" i="13"/>
  <c r="K1728" i="13"/>
  <c r="M1727" i="13"/>
  <c r="L1727" i="13"/>
  <c r="K1727" i="13"/>
  <c r="M1726" i="13"/>
  <c r="L1726" i="13"/>
  <c r="K1726" i="13"/>
  <c r="M1725" i="13"/>
  <c r="L1725" i="13"/>
  <c r="K1725" i="13"/>
  <c r="M1724" i="13"/>
  <c r="L1724" i="13"/>
  <c r="K1724" i="13"/>
  <c r="M1723" i="13"/>
  <c r="L1723" i="13"/>
  <c r="K1723" i="13"/>
  <c r="M1722" i="13"/>
  <c r="L1722" i="13"/>
  <c r="K1722" i="13"/>
  <c r="M1721" i="13"/>
  <c r="L1721" i="13"/>
  <c r="K1721" i="13"/>
  <c r="M1720" i="13"/>
  <c r="L1720" i="13"/>
  <c r="K1720" i="13"/>
  <c r="M1719" i="13"/>
  <c r="L1719" i="13"/>
  <c r="K1719" i="13"/>
  <c r="M1718" i="13"/>
  <c r="L1718" i="13"/>
  <c r="K1718" i="13"/>
  <c r="M1717" i="13"/>
  <c r="L1717" i="13"/>
  <c r="K1717" i="13"/>
  <c r="M1716" i="13"/>
  <c r="L1716" i="13"/>
  <c r="K1716" i="13"/>
  <c r="M1715" i="13"/>
  <c r="L1715" i="13"/>
  <c r="K1715" i="13"/>
  <c r="M1714" i="13"/>
  <c r="L1714" i="13"/>
  <c r="K1714" i="13"/>
  <c r="M1713" i="13"/>
  <c r="L1713" i="13"/>
  <c r="K1713" i="13"/>
  <c r="M1712" i="13"/>
  <c r="L1712" i="13"/>
  <c r="K1712" i="13"/>
  <c r="M1711" i="13"/>
  <c r="L1711" i="13"/>
  <c r="K1711" i="13"/>
  <c r="M1710" i="13"/>
  <c r="L1710" i="13"/>
  <c r="K1710" i="13"/>
  <c r="M1709" i="13"/>
  <c r="L1709" i="13"/>
  <c r="K1709" i="13"/>
  <c r="M1708" i="13"/>
  <c r="L1708" i="13"/>
  <c r="K1708" i="13"/>
  <c r="M1707" i="13"/>
  <c r="L1707" i="13"/>
  <c r="K1707" i="13"/>
  <c r="M1706" i="13"/>
  <c r="L1706" i="13"/>
  <c r="K1706" i="13"/>
  <c r="M1705" i="13"/>
  <c r="L1705" i="13"/>
  <c r="K1705" i="13"/>
  <c r="M1704" i="13"/>
  <c r="L1704" i="13"/>
  <c r="K1704" i="13"/>
  <c r="M1703" i="13"/>
  <c r="L1703" i="13"/>
  <c r="K1703" i="13"/>
  <c r="M1702" i="13"/>
  <c r="L1702" i="13"/>
  <c r="K1702" i="13"/>
  <c r="M1701" i="13"/>
  <c r="L1701" i="13"/>
  <c r="K1701" i="13"/>
  <c r="M1700" i="13"/>
  <c r="L1700" i="13"/>
  <c r="K1700" i="13"/>
  <c r="M1699" i="13"/>
  <c r="L1699" i="13"/>
  <c r="K1699" i="13"/>
  <c r="M1698" i="13"/>
  <c r="L1698" i="13"/>
  <c r="K1698" i="13"/>
  <c r="M1697" i="13"/>
  <c r="L1697" i="13"/>
  <c r="K1697" i="13"/>
  <c r="M1696" i="13"/>
  <c r="L1696" i="13"/>
  <c r="K1696" i="13"/>
  <c r="M1695" i="13"/>
  <c r="L1695" i="13"/>
  <c r="K1695" i="13"/>
  <c r="M1694" i="13"/>
  <c r="L1694" i="13"/>
  <c r="K1694" i="13"/>
  <c r="M1693" i="13"/>
  <c r="L1693" i="13"/>
  <c r="K1693" i="13"/>
  <c r="M1692" i="13"/>
  <c r="L1692" i="13"/>
  <c r="K1692" i="13"/>
  <c r="M1691" i="13"/>
  <c r="L1691" i="13"/>
  <c r="K1691" i="13"/>
  <c r="M1690" i="13"/>
  <c r="L1690" i="13"/>
  <c r="K1690" i="13"/>
  <c r="M1689" i="13"/>
  <c r="L1689" i="13"/>
  <c r="K1689" i="13"/>
  <c r="M1688" i="13"/>
  <c r="L1688" i="13"/>
  <c r="K1688" i="13"/>
  <c r="M1687" i="13"/>
  <c r="L1687" i="13"/>
  <c r="K1687" i="13"/>
  <c r="M1686" i="13"/>
  <c r="L1686" i="13"/>
  <c r="K1686" i="13"/>
  <c r="M1685" i="13"/>
  <c r="L1685" i="13"/>
  <c r="K1685" i="13"/>
  <c r="M1684" i="13"/>
  <c r="L1684" i="13"/>
  <c r="K1684" i="13"/>
  <c r="M1683" i="13"/>
  <c r="L1683" i="13"/>
  <c r="K1683" i="13"/>
  <c r="M1682" i="13"/>
  <c r="L1682" i="13"/>
  <c r="K1682" i="13"/>
  <c r="M1681" i="13"/>
  <c r="L1681" i="13"/>
  <c r="K1681" i="13"/>
  <c r="M1680" i="13"/>
  <c r="L1680" i="13"/>
  <c r="K1680" i="13"/>
  <c r="M1679" i="13"/>
  <c r="L1679" i="13"/>
  <c r="K1679" i="13"/>
  <c r="M1678" i="13"/>
  <c r="L1678" i="13"/>
  <c r="K1678" i="13"/>
  <c r="M1677" i="13"/>
  <c r="L1677" i="13"/>
  <c r="K1677" i="13"/>
  <c r="M1676" i="13"/>
  <c r="L1676" i="13"/>
  <c r="K1676" i="13"/>
  <c r="M1675" i="13"/>
  <c r="L1675" i="13"/>
  <c r="K1675" i="13"/>
  <c r="M1674" i="13"/>
  <c r="L1674" i="13"/>
  <c r="K1674" i="13"/>
  <c r="M1673" i="13"/>
  <c r="L1673" i="13"/>
  <c r="K1673" i="13"/>
  <c r="M1672" i="13"/>
  <c r="L1672" i="13"/>
  <c r="K1672" i="13"/>
  <c r="M1671" i="13"/>
  <c r="L1671" i="13"/>
  <c r="K1671" i="13"/>
  <c r="M1670" i="13"/>
  <c r="L1670" i="13"/>
  <c r="K1670" i="13"/>
  <c r="M1669" i="13"/>
  <c r="L1669" i="13"/>
  <c r="K1669" i="13"/>
  <c r="M1668" i="13"/>
  <c r="L1668" i="13"/>
  <c r="K1668" i="13"/>
  <c r="M1667" i="13"/>
  <c r="L1667" i="13"/>
  <c r="K1667" i="13"/>
  <c r="M1666" i="13"/>
  <c r="L1666" i="13"/>
  <c r="K1666" i="13"/>
  <c r="M1665" i="13"/>
  <c r="L1665" i="13"/>
  <c r="K1665" i="13"/>
  <c r="M1664" i="13"/>
  <c r="L1664" i="13"/>
  <c r="K1664" i="13"/>
  <c r="M1663" i="13"/>
  <c r="L1663" i="13"/>
  <c r="K1663" i="13"/>
  <c r="M1662" i="13"/>
  <c r="L1662" i="13"/>
  <c r="K1662" i="13"/>
  <c r="M1661" i="13"/>
  <c r="L1661" i="13"/>
  <c r="K1661" i="13"/>
  <c r="M1660" i="13"/>
  <c r="L1660" i="13"/>
  <c r="K1660" i="13"/>
  <c r="M1659" i="13"/>
  <c r="L1659" i="13"/>
  <c r="K1659" i="13"/>
  <c r="M1658" i="13"/>
  <c r="L1658" i="13"/>
  <c r="K1658" i="13"/>
  <c r="M1657" i="13"/>
  <c r="L1657" i="13"/>
  <c r="K1657" i="13"/>
  <c r="M1656" i="13"/>
  <c r="L1656" i="13"/>
  <c r="K1656" i="13"/>
  <c r="M1655" i="13"/>
  <c r="L1655" i="13"/>
  <c r="K1655" i="13"/>
  <c r="M1654" i="13"/>
  <c r="L1654" i="13"/>
  <c r="K1654" i="13"/>
  <c r="M1653" i="13"/>
  <c r="L1653" i="13"/>
  <c r="K1653" i="13"/>
  <c r="M1652" i="13"/>
  <c r="L1652" i="13"/>
  <c r="K1652" i="13"/>
  <c r="M1651" i="13"/>
  <c r="L1651" i="13"/>
  <c r="K1651" i="13"/>
  <c r="M1650" i="13"/>
  <c r="L1650" i="13"/>
  <c r="K1650" i="13"/>
  <c r="M1649" i="13"/>
  <c r="L1649" i="13"/>
  <c r="K1649" i="13"/>
  <c r="M1648" i="13"/>
  <c r="L1648" i="13"/>
  <c r="K1648" i="13"/>
  <c r="M1647" i="13"/>
  <c r="L1647" i="13"/>
  <c r="K1647" i="13"/>
  <c r="M1646" i="13"/>
  <c r="L1646" i="13"/>
  <c r="K1646" i="13"/>
  <c r="M1645" i="13"/>
  <c r="L1645" i="13"/>
  <c r="K1645" i="13"/>
  <c r="M1644" i="13"/>
  <c r="L1644" i="13"/>
  <c r="K1644" i="13"/>
  <c r="M1643" i="13"/>
  <c r="L1643" i="13"/>
  <c r="K1643" i="13"/>
  <c r="M1642" i="13"/>
  <c r="L1642" i="13"/>
  <c r="K1642" i="13"/>
  <c r="M1641" i="13"/>
  <c r="L1641" i="13"/>
  <c r="K1641" i="13"/>
  <c r="M1640" i="13"/>
  <c r="L1640" i="13"/>
  <c r="K1640" i="13"/>
  <c r="M1639" i="13"/>
  <c r="L1639" i="13"/>
  <c r="K1639" i="13"/>
  <c r="M1638" i="13"/>
  <c r="L1638" i="13"/>
  <c r="K1638" i="13"/>
  <c r="M1637" i="13"/>
  <c r="L1637" i="13"/>
  <c r="K1637" i="13"/>
  <c r="M1636" i="13"/>
  <c r="L1636" i="13"/>
  <c r="K1636" i="13"/>
  <c r="M1635" i="13"/>
  <c r="L1635" i="13"/>
  <c r="K1635" i="13"/>
  <c r="M1634" i="13"/>
  <c r="L1634" i="13"/>
  <c r="K1634" i="13"/>
  <c r="M1633" i="13"/>
  <c r="L1633" i="13"/>
  <c r="K1633" i="13"/>
  <c r="M1632" i="13"/>
  <c r="L1632" i="13"/>
  <c r="K1632" i="13"/>
  <c r="M1631" i="13"/>
  <c r="L1631" i="13"/>
  <c r="K1631" i="13"/>
  <c r="M1630" i="13"/>
  <c r="L1630" i="13"/>
  <c r="K1630" i="13"/>
  <c r="M1629" i="13"/>
  <c r="L1629" i="13"/>
  <c r="K1629" i="13"/>
  <c r="M1628" i="13"/>
  <c r="L1628" i="13"/>
  <c r="K1628" i="13"/>
  <c r="M1627" i="13"/>
  <c r="L1627" i="13"/>
  <c r="K1627" i="13"/>
  <c r="M1626" i="13"/>
  <c r="L1626" i="13"/>
  <c r="K1626" i="13"/>
  <c r="M1625" i="13"/>
  <c r="L1625" i="13"/>
  <c r="K1625" i="13"/>
  <c r="M1624" i="13"/>
  <c r="L1624" i="13"/>
  <c r="K1624" i="13"/>
  <c r="M1623" i="13"/>
  <c r="L1623" i="13"/>
  <c r="K1623" i="13"/>
  <c r="M1622" i="13"/>
  <c r="L1622" i="13"/>
  <c r="K1622" i="13"/>
  <c r="M1621" i="13"/>
  <c r="I1621" i="13"/>
  <c r="L1621" i="13" s="1"/>
  <c r="H1621" i="13"/>
  <c r="K1621" i="13" s="1"/>
  <c r="M1620" i="13"/>
  <c r="L1620" i="13"/>
  <c r="K1620" i="13"/>
  <c r="M1619" i="13"/>
  <c r="I1619" i="13"/>
  <c r="L1619" i="13" s="1"/>
  <c r="H1619" i="13"/>
  <c r="K1619" i="13" s="1"/>
  <c r="M1618" i="13"/>
  <c r="L1618" i="13"/>
  <c r="K1618" i="13"/>
  <c r="M1617" i="13"/>
  <c r="I1617" i="13"/>
  <c r="L1617" i="13" s="1"/>
  <c r="H1617" i="13"/>
  <c r="K1617" i="13" s="1"/>
  <c r="M1616" i="13"/>
  <c r="L1616" i="13"/>
  <c r="K1616" i="13"/>
  <c r="M1615" i="13"/>
  <c r="I1615" i="13"/>
  <c r="L1615" i="13" s="1"/>
  <c r="H1615" i="13"/>
  <c r="K1615" i="13" s="1"/>
  <c r="M1614" i="13"/>
  <c r="L1614" i="13"/>
  <c r="K1614" i="13"/>
  <c r="M1613" i="13"/>
  <c r="I1613" i="13"/>
  <c r="L1613" i="13" s="1"/>
  <c r="H1613" i="13"/>
  <c r="K1613" i="13" s="1"/>
  <c r="M1612" i="13"/>
  <c r="L1612" i="13"/>
  <c r="K1612" i="13"/>
  <c r="M1611" i="13"/>
  <c r="I1611" i="13"/>
  <c r="L1611" i="13" s="1"/>
  <c r="H1611" i="13"/>
  <c r="K1611" i="13" s="1"/>
  <c r="M1610" i="13"/>
  <c r="L1610" i="13"/>
  <c r="K1610" i="13"/>
  <c r="M1609" i="13"/>
  <c r="I1609" i="13"/>
  <c r="L1609" i="13" s="1"/>
  <c r="H1609" i="13"/>
  <c r="K1609" i="13" s="1"/>
  <c r="M1608" i="13"/>
  <c r="L1608" i="13"/>
  <c r="K1608" i="13"/>
  <c r="M1607" i="13"/>
  <c r="I1607" i="13"/>
  <c r="L1607" i="13" s="1"/>
  <c r="H1607" i="13"/>
  <c r="K1607" i="13" s="1"/>
  <c r="M1606" i="13"/>
  <c r="L1606" i="13"/>
  <c r="K1606" i="13"/>
  <c r="M1605" i="13"/>
  <c r="I1605" i="13"/>
  <c r="L1605" i="13" s="1"/>
  <c r="H1605" i="13"/>
  <c r="K1605" i="13" s="1"/>
  <c r="M1604" i="13"/>
  <c r="L1604" i="13"/>
  <c r="K1604" i="13"/>
  <c r="M1603" i="13"/>
  <c r="I1603" i="13"/>
  <c r="L1603" i="13" s="1"/>
  <c r="H1603" i="13"/>
  <c r="K1603" i="13" s="1"/>
  <c r="M1602" i="13"/>
  <c r="L1602" i="13"/>
  <c r="K1602" i="13"/>
  <c r="M1601" i="13"/>
  <c r="I1601" i="13"/>
  <c r="L1601" i="13" s="1"/>
  <c r="H1601" i="13"/>
  <c r="K1601" i="13" s="1"/>
  <c r="M1600" i="13"/>
  <c r="L1600" i="13"/>
  <c r="K1600" i="13"/>
  <c r="M1599" i="13"/>
  <c r="I1599" i="13"/>
  <c r="L1599" i="13" s="1"/>
  <c r="H1599" i="13"/>
  <c r="K1599" i="13" s="1"/>
  <c r="M1598" i="13"/>
  <c r="L1598" i="13"/>
  <c r="K1598" i="13"/>
  <c r="M1597" i="13"/>
  <c r="I1597" i="13"/>
  <c r="L1597" i="13" s="1"/>
  <c r="H1597" i="13"/>
  <c r="K1597" i="13" s="1"/>
  <c r="M1596" i="13"/>
  <c r="L1596" i="13"/>
  <c r="K1596" i="13"/>
  <c r="M1595" i="13"/>
  <c r="I1595" i="13"/>
  <c r="L1595" i="13" s="1"/>
  <c r="H1595" i="13"/>
  <c r="K1595" i="13" s="1"/>
  <c r="M1594" i="13"/>
  <c r="L1594" i="13"/>
  <c r="K1594" i="13"/>
  <c r="M1593" i="13"/>
  <c r="I1593" i="13"/>
  <c r="L1593" i="13" s="1"/>
  <c r="H1593" i="13"/>
  <c r="K1593" i="13" s="1"/>
  <c r="M1592" i="13"/>
  <c r="L1592" i="13"/>
  <c r="K1592" i="13"/>
  <c r="M1591" i="13"/>
  <c r="I1591" i="13"/>
  <c r="L1591" i="13" s="1"/>
  <c r="H1591" i="13"/>
  <c r="K1591" i="13" s="1"/>
  <c r="M1590" i="13"/>
  <c r="L1590" i="13"/>
  <c r="K1590" i="13"/>
  <c r="M1589" i="13"/>
  <c r="I1589" i="13"/>
  <c r="L1589" i="13" s="1"/>
  <c r="H1589" i="13"/>
  <c r="K1589" i="13" s="1"/>
  <c r="M1588" i="13"/>
  <c r="L1588" i="13"/>
  <c r="K1588" i="13"/>
  <c r="M1587" i="13"/>
  <c r="I1587" i="13"/>
  <c r="L1587" i="13" s="1"/>
  <c r="H1587" i="13"/>
  <c r="K1587" i="13" s="1"/>
  <c r="M1586" i="13"/>
  <c r="L1586" i="13"/>
  <c r="K1586" i="13"/>
  <c r="M1585" i="13"/>
  <c r="I1585" i="13"/>
  <c r="L1585" i="13" s="1"/>
  <c r="H1585" i="13"/>
  <c r="K1585" i="13" s="1"/>
  <c r="M1584" i="13"/>
  <c r="L1584" i="13"/>
  <c r="K1584" i="13"/>
  <c r="M1583" i="13"/>
  <c r="I1583" i="13"/>
  <c r="L1583" i="13" s="1"/>
  <c r="H1583" i="13"/>
  <c r="K1583" i="13" s="1"/>
  <c r="M1582" i="13"/>
  <c r="L1582" i="13"/>
  <c r="K1582" i="13"/>
  <c r="M1581" i="13"/>
  <c r="I1581" i="13"/>
  <c r="L1581" i="13" s="1"/>
  <c r="H1581" i="13"/>
  <c r="K1581" i="13" s="1"/>
  <c r="M1580" i="13"/>
  <c r="L1580" i="13"/>
  <c r="K1580" i="13"/>
  <c r="M1579" i="13"/>
  <c r="I1579" i="13"/>
  <c r="L1579" i="13" s="1"/>
  <c r="H1579" i="13"/>
  <c r="K1579" i="13" s="1"/>
  <c r="M1578" i="13"/>
  <c r="L1578" i="13"/>
  <c r="K1578" i="13"/>
  <c r="M1577" i="13"/>
  <c r="I1577" i="13"/>
  <c r="L1577" i="13" s="1"/>
  <c r="H1577" i="13"/>
  <c r="K1577" i="13" s="1"/>
  <c r="M1576" i="13"/>
  <c r="L1576" i="13"/>
  <c r="K1576" i="13"/>
  <c r="M1575" i="13"/>
  <c r="I1575" i="13"/>
  <c r="L1575" i="13" s="1"/>
  <c r="H1575" i="13"/>
  <c r="K1575" i="13" s="1"/>
  <c r="M1574" i="13"/>
  <c r="L1574" i="13"/>
  <c r="K1574" i="13"/>
  <c r="M1573" i="13"/>
  <c r="I1573" i="13"/>
  <c r="L1573" i="13" s="1"/>
  <c r="H1573" i="13"/>
  <c r="K1573" i="13" s="1"/>
  <c r="M1572" i="13"/>
  <c r="L1572" i="13"/>
  <c r="K1572" i="13"/>
  <c r="M1571" i="13"/>
  <c r="I1571" i="13"/>
  <c r="L1571" i="13" s="1"/>
  <c r="H1571" i="13"/>
  <c r="K1571" i="13" s="1"/>
  <c r="M1570" i="13"/>
  <c r="L1570" i="13"/>
  <c r="K1570" i="13"/>
  <c r="M1569" i="13"/>
  <c r="I1569" i="13"/>
  <c r="L1569" i="13" s="1"/>
  <c r="H1569" i="13"/>
  <c r="K1569" i="13" s="1"/>
  <c r="M1568" i="13"/>
  <c r="L1568" i="13"/>
  <c r="K1568" i="13"/>
  <c r="M1567" i="13"/>
  <c r="I1567" i="13"/>
  <c r="L1567" i="13" s="1"/>
  <c r="H1567" i="13"/>
  <c r="K1567" i="13" s="1"/>
  <c r="M1566" i="13"/>
  <c r="L1566" i="13"/>
  <c r="K1566" i="13"/>
  <c r="M1565" i="13"/>
  <c r="I1565" i="13"/>
  <c r="L1565" i="13" s="1"/>
  <c r="H1565" i="13"/>
  <c r="K1565" i="13" s="1"/>
  <c r="M1564" i="13"/>
  <c r="L1564" i="13"/>
  <c r="K1564" i="13"/>
  <c r="M1563" i="13"/>
  <c r="I1563" i="13"/>
  <c r="L1563" i="13" s="1"/>
  <c r="H1563" i="13"/>
  <c r="K1563" i="13" s="1"/>
  <c r="M1562" i="13"/>
  <c r="L1562" i="13"/>
  <c r="K1562" i="13"/>
  <c r="M1561" i="13"/>
  <c r="I1561" i="13"/>
  <c r="L1561" i="13" s="1"/>
  <c r="H1561" i="13"/>
  <c r="K1561" i="13" s="1"/>
  <c r="M1560" i="13"/>
  <c r="L1560" i="13"/>
  <c r="K1560" i="13"/>
  <c r="M1559" i="13"/>
  <c r="I1559" i="13"/>
  <c r="L1559" i="13" s="1"/>
  <c r="H1559" i="13"/>
  <c r="K1559" i="13" s="1"/>
  <c r="M1558" i="13"/>
  <c r="L1558" i="13"/>
  <c r="K1558" i="13"/>
  <c r="M1557" i="13"/>
  <c r="I1557" i="13"/>
  <c r="L1557" i="13" s="1"/>
  <c r="H1557" i="13"/>
  <c r="K1557" i="13" s="1"/>
  <c r="M1556" i="13"/>
  <c r="L1556" i="13"/>
  <c r="K1556" i="13"/>
  <c r="M1555" i="13"/>
  <c r="I1555" i="13"/>
  <c r="L1555" i="13" s="1"/>
  <c r="H1555" i="13"/>
  <c r="K1555" i="13" s="1"/>
  <c r="M1554" i="13"/>
  <c r="L1554" i="13"/>
  <c r="K1554" i="13"/>
  <c r="M1553" i="13"/>
  <c r="I1553" i="13"/>
  <c r="L1553" i="13" s="1"/>
  <c r="H1553" i="13"/>
  <c r="K1553" i="13" s="1"/>
  <c r="M1552" i="13"/>
  <c r="L1552" i="13"/>
  <c r="K1552" i="13"/>
  <c r="M1551" i="13"/>
  <c r="I1551" i="13"/>
  <c r="L1551" i="13" s="1"/>
  <c r="H1551" i="13"/>
  <c r="K1551" i="13" s="1"/>
  <c r="M1550" i="13"/>
  <c r="L1550" i="13"/>
  <c r="K1550" i="13"/>
  <c r="M1549" i="13"/>
  <c r="I1549" i="13"/>
  <c r="L1549" i="13" s="1"/>
  <c r="H1549" i="13"/>
  <c r="K1549" i="13" s="1"/>
  <c r="M1548" i="13"/>
  <c r="L1548" i="13"/>
  <c r="K1548" i="13"/>
  <c r="M1547" i="13"/>
  <c r="I1547" i="13"/>
  <c r="L1547" i="13" s="1"/>
  <c r="H1547" i="13"/>
  <c r="K1547" i="13" s="1"/>
  <c r="M1546" i="13"/>
  <c r="L1546" i="13"/>
  <c r="K1546" i="13"/>
  <c r="M1545" i="13"/>
  <c r="I1545" i="13"/>
  <c r="L1545" i="13" s="1"/>
  <c r="H1545" i="13"/>
  <c r="K1545" i="13" s="1"/>
  <c r="M1544" i="13"/>
  <c r="L1544" i="13"/>
  <c r="K1544" i="13"/>
  <c r="M1543" i="13"/>
  <c r="I1543" i="13"/>
  <c r="L1543" i="13" s="1"/>
  <c r="H1543" i="13"/>
  <c r="K1543" i="13" s="1"/>
  <c r="M1542" i="13"/>
  <c r="L1542" i="13"/>
  <c r="K1542" i="13"/>
  <c r="M1541" i="13"/>
  <c r="I1541" i="13"/>
  <c r="L1541" i="13" s="1"/>
  <c r="H1541" i="13"/>
  <c r="K1541" i="13" s="1"/>
  <c r="M1540" i="13"/>
  <c r="L1540" i="13"/>
  <c r="K1540" i="13"/>
  <c r="M1539" i="13"/>
  <c r="I1539" i="13"/>
  <c r="L1539" i="13" s="1"/>
  <c r="H1539" i="13"/>
  <c r="K1539" i="13" s="1"/>
  <c r="M1538" i="13"/>
  <c r="L1538" i="13"/>
  <c r="K1538" i="13"/>
  <c r="M1537" i="13"/>
  <c r="I1537" i="13"/>
  <c r="L1537" i="13" s="1"/>
  <c r="H1537" i="13"/>
  <c r="K1537" i="13" s="1"/>
  <c r="M1536" i="13"/>
  <c r="L1536" i="13"/>
  <c r="K1536" i="13"/>
  <c r="M1535" i="13"/>
  <c r="I1535" i="13"/>
  <c r="L1535" i="13" s="1"/>
  <c r="H1535" i="13"/>
  <c r="K1535" i="13" s="1"/>
  <c r="M1534" i="13"/>
  <c r="L1534" i="13"/>
  <c r="K1534" i="13"/>
  <c r="M1533" i="13"/>
  <c r="I1533" i="13"/>
  <c r="L1533" i="13" s="1"/>
  <c r="H1533" i="13"/>
  <c r="K1533" i="13" s="1"/>
  <c r="M1532" i="13"/>
  <c r="L1532" i="13"/>
  <c r="K1532" i="13"/>
  <c r="M1531" i="13"/>
  <c r="I1531" i="13"/>
  <c r="L1531" i="13" s="1"/>
  <c r="H1531" i="13"/>
  <c r="K1531" i="13" s="1"/>
  <c r="M1530" i="13"/>
  <c r="L1530" i="13"/>
  <c r="K1530" i="13"/>
  <c r="M1529" i="13"/>
  <c r="I1529" i="13"/>
  <c r="L1529" i="13" s="1"/>
  <c r="H1529" i="13"/>
  <c r="K1529" i="13" s="1"/>
  <c r="M1528" i="13"/>
  <c r="L1528" i="13"/>
  <c r="K1528" i="13"/>
  <c r="M1527" i="13"/>
  <c r="I1527" i="13"/>
  <c r="L1527" i="13" s="1"/>
  <c r="H1527" i="13"/>
  <c r="K1527" i="13" s="1"/>
  <c r="M1526" i="13"/>
  <c r="L1526" i="13"/>
  <c r="K1526" i="13"/>
  <c r="M1525" i="13"/>
  <c r="I1525" i="13"/>
  <c r="L1525" i="13" s="1"/>
  <c r="H1525" i="13"/>
  <c r="K1525" i="13" s="1"/>
  <c r="M1524" i="13"/>
  <c r="L1524" i="13"/>
  <c r="K1524" i="13"/>
  <c r="M1523" i="13"/>
  <c r="I1523" i="13"/>
  <c r="L1523" i="13" s="1"/>
  <c r="H1523" i="13"/>
  <c r="K1523" i="13" s="1"/>
  <c r="M1522" i="13"/>
  <c r="L1522" i="13"/>
  <c r="K1522" i="13"/>
  <c r="M1521" i="13"/>
  <c r="I1521" i="13"/>
  <c r="L1521" i="13" s="1"/>
  <c r="H1521" i="13"/>
  <c r="K1521" i="13" s="1"/>
  <c r="M1520" i="13"/>
  <c r="L1520" i="13"/>
  <c r="K1520" i="13"/>
  <c r="M1519" i="13"/>
  <c r="I1519" i="13"/>
  <c r="L1519" i="13" s="1"/>
  <c r="H1519" i="13"/>
  <c r="K1519" i="13" s="1"/>
  <c r="M1518" i="13"/>
  <c r="L1518" i="13"/>
  <c r="K1518" i="13"/>
  <c r="M1517" i="13"/>
  <c r="I1517" i="13"/>
  <c r="L1517" i="13" s="1"/>
  <c r="H1517" i="13"/>
  <c r="K1517" i="13" s="1"/>
  <c r="M1516" i="13"/>
  <c r="L1516" i="13"/>
  <c r="K1516" i="13"/>
  <c r="M1515" i="13"/>
  <c r="I1515" i="13"/>
  <c r="L1515" i="13" s="1"/>
  <c r="H1515" i="13"/>
  <c r="K1515" i="13" s="1"/>
  <c r="M1514" i="13"/>
  <c r="L1514" i="13"/>
  <c r="K1514" i="13"/>
  <c r="M1513" i="13"/>
  <c r="I1513" i="13"/>
  <c r="L1513" i="13" s="1"/>
  <c r="H1513" i="13"/>
  <c r="K1513" i="13" s="1"/>
  <c r="M1512" i="13"/>
  <c r="L1512" i="13"/>
  <c r="K1512" i="13"/>
  <c r="M1511" i="13"/>
  <c r="I1511" i="13"/>
  <c r="L1511" i="13" s="1"/>
  <c r="H1511" i="13"/>
  <c r="K1511" i="13" s="1"/>
  <c r="M1510" i="13"/>
  <c r="L1510" i="13"/>
  <c r="K1510" i="13"/>
  <c r="M1509" i="13"/>
  <c r="I1509" i="13"/>
  <c r="L1509" i="13" s="1"/>
  <c r="H1509" i="13"/>
  <c r="K1509" i="13" s="1"/>
  <c r="M1508" i="13"/>
  <c r="L1508" i="13"/>
  <c r="K1508" i="13"/>
  <c r="M1507" i="13"/>
  <c r="I1507" i="13"/>
  <c r="L1507" i="13" s="1"/>
  <c r="H1507" i="13"/>
  <c r="K1507" i="13" s="1"/>
  <c r="M1506" i="13"/>
  <c r="L1506" i="13"/>
  <c r="K1506" i="13"/>
  <c r="M1505" i="13"/>
  <c r="I1505" i="13"/>
  <c r="L1505" i="13" s="1"/>
  <c r="H1505" i="13"/>
  <c r="K1505" i="13" s="1"/>
  <c r="M1504" i="13"/>
  <c r="L1504" i="13"/>
  <c r="K1504" i="13"/>
  <c r="M1503" i="13"/>
  <c r="I1503" i="13"/>
  <c r="L1503" i="13" s="1"/>
  <c r="H1503" i="13"/>
  <c r="K1503" i="13" s="1"/>
  <c r="M1502" i="13"/>
  <c r="L1502" i="13"/>
  <c r="K1502" i="13"/>
  <c r="M1501" i="13"/>
  <c r="I1501" i="13"/>
  <c r="L1501" i="13" s="1"/>
  <c r="H1501" i="13"/>
  <c r="K1501" i="13" s="1"/>
  <c r="M1500" i="13"/>
  <c r="L1500" i="13"/>
  <c r="K1500" i="13"/>
  <c r="M1499" i="13"/>
  <c r="I1499" i="13"/>
  <c r="L1499" i="13" s="1"/>
  <c r="H1499" i="13"/>
  <c r="K1499" i="13" s="1"/>
  <c r="M1498" i="13"/>
  <c r="L1498" i="13"/>
  <c r="K1498" i="13"/>
  <c r="M1497" i="13"/>
  <c r="I1497" i="13"/>
  <c r="L1497" i="13" s="1"/>
  <c r="H1497" i="13"/>
  <c r="K1497" i="13" s="1"/>
  <c r="M1496" i="13"/>
  <c r="L1496" i="13"/>
  <c r="K1496" i="13"/>
  <c r="M1495" i="13"/>
  <c r="I1495" i="13"/>
  <c r="L1495" i="13" s="1"/>
  <c r="H1495" i="13"/>
  <c r="K1495" i="13" s="1"/>
  <c r="M1494" i="13"/>
  <c r="L1494" i="13"/>
  <c r="K1494" i="13"/>
  <c r="M1493" i="13"/>
  <c r="I1493" i="13"/>
  <c r="L1493" i="13" s="1"/>
  <c r="H1493" i="13"/>
  <c r="K1493" i="13" s="1"/>
  <c r="M1492" i="13"/>
  <c r="L1492" i="13"/>
  <c r="K1492" i="13"/>
  <c r="M1491" i="13"/>
  <c r="I1491" i="13"/>
  <c r="L1491" i="13" s="1"/>
  <c r="H1491" i="13"/>
  <c r="K1491" i="13" s="1"/>
  <c r="M1490" i="13"/>
  <c r="L1490" i="13"/>
  <c r="K1490" i="13"/>
  <c r="M1489" i="13"/>
  <c r="I1489" i="13"/>
  <c r="L1489" i="13" s="1"/>
  <c r="H1489" i="13"/>
  <c r="K1489" i="13" s="1"/>
  <c r="M1488" i="13"/>
  <c r="L1488" i="13"/>
  <c r="K1488" i="13"/>
  <c r="M1487" i="13"/>
  <c r="I1487" i="13"/>
  <c r="L1487" i="13" s="1"/>
  <c r="H1487" i="13"/>
  <c r="K1487" i="13" s="1"/>
  <c r="M1486" i="13"/>
  <c r="L1486" i="13"/>
  <c r="K1486" i="13"/>
  <c r="M1485" i="13"/>
  <c r="I1485" i="13"/>
  <c r="L1485" i="13" s="1"/>
  <c r="H1485" i="13"/>
  <c r="K1485" i="13" s="1"/>
  <c r="M1484" i="13"/>
  <c r="L1484" i="13"/>
  <c r="K1484" i="13"/>
  <c r="M1483" i="13"/>
  <c r="I1483" i="13"/>
  <c r="L1483" i="13" s="1"/>
  <c r="H1483" i="13"/>
  <c r="K1483" i="13" s="1"/>
  <c r="M1482" i="13"/>
  <c r="L1482" i="13"/>
  <c r="K1482" i="13"/>
  <c r="M1481" i="13"/>
  <c r="I1481" i="13"/>
  <c r="L1481" i="13" s="1"/>
  <c r="H1481" i="13"/>
  <c r="K1481" i="13" s="1"/>
  <c r="M1480" i="13"/>
  <c r="L1480" i="13"/>
  <c r="K1480" i="13"/>
  <c r="M1479" i="13"/>
  <c r="I1479" i="13"/>
  <c r="L1479" i="13" s="1"/>
  <c r="H1479" i="13"/>
  <c r="K1479" i="13" s="1"/>
  <c r="M1478" i="13"/>
  <c r="L1478" i="13"/>
  <c r="K1478" i="13"/>
  <c r="M1477" i="13"/>
  <c r="I1477" i="13"/>
  <c r="L1477" i="13" s="1"/>
  <c r="H1477" i="13"/>
  <c r="K1477" i="13" s="1"/>
  <c r="M1476" i="13"/>
  <c r="L1476" i="13"/>
  <c r="K1476" i="13"/>
  <c r="M1475" i="13"/>
  <c r="I1475" i="13"/>
  <c r="L1475" i="13" s="1"/>
  <c r="H1475" i="13"/>
  <c r="K1475" i="13" s="1"/>
  <c r="M1474" i="13"/>
  <c r="L1474" i="13"/>
  <c r="K1474" i="13"/>
  <c r="M1473" i="13"/>
  <c r="I1473" i="13"/>
  <c r="L1473" i="13" s="1"/>
  <c r="H1473" i="13"/>
  <c r="K1473" i="13" s="1"/>
  <c r="M1472" i="13"/>
  <c r="L1472" i="13"/>
  <c r="K1472" i="13"/>
  <c r="M1471" i="13"/>
  <c r="I1471" i="13"/>
  <c r="L1471" i="13" s="1"/>
  <c r="H1471" i="13"/>
  <c r="K1471" i="13" s="1"/>
  <c r="M1470" i="13"/>
  <c r="L1470" i="13"/>
  <c r="K1470" i="13"/>
  <c r="M1469" i="13"/>
  <c r="I1469" i="13"/>
  <c r="L1469" i="13" s="1"/>
  <c r="H1469" i="13"/>
  <c r="K1469" i="13" s="1"/>
  <c r="M1468" i="13"/>
  <c r="L1468" i="13"/>
  <c r="K1468" i="13"/>
  <c r="M1467" i="13"/>
  <c r="I1467" i="13"/>
  <c r="L1467" i="13" s="1"/>
  <c r="H1467" i="13"/>
  <c r="K1467" i="13" s="1"/>
  <c r="M1466" i="13"/>
  <c r="L1466" i="13"/>
  <c r="K1466" i="13"/>
  <c r="M1465" i="13"/>
  <c r="I1465" i="13"/>
  <c r="L1465" i="13" s="1"/>
  <c r="H1465" i="13"/>
  <c r="K1465" i="13" s="1"/>
  <c r="M1464" i="13"/>
  <c r="L1464" i="13"/>
  <c r="K1464" i="13"/>
  <c r="M1463" i="13"/>
  <c r="L1463" i="13"/>
  <c r="K1463" i="13"/>
  <c r="M1462" i="13"/>
  <c r="L1462" i="13"/>
  <c r="K1462" i="13"/>
  <c r="M1461" i="13"/>
  <c r="L1461" i="13"/>
  <c r="K1461" i="13"/>
  <c r="M1460" i="13"/>
  <c r="L1460" i="13"/>
  <c r="K1460" i="13"/>
  <c r="M1459" i="13"/>
  <c r="L1459" i="13"/>
  <c r="K1459" i="13"/>
  <c r="M1458" i="13"/>
  <c r="L1458" i="13"/>
  <c r="K1458" i="13"/>
  <c r="M1457" i="13"/>
  <c r="L1457" i="13"/>
  <c r="K1457" i="13"/>
  <c r="M1456" i="13"/>
  <c r="L1456" i="13"/>
  <c r="K1456" i="13"/>
  <c r="M1455" i="13"/>
  <c r="L1455" i="13"/>
  <c r="K1455" i="13"/>
  <c r="M1454" i="13"/>
  <c r="L1454" i="13"/>
  <c r="K1454" i="13"/>
  <c r="M1453" i="13"/>
  <c r="L1453" i="13"/>
  <c r="K1453" i="13"/>
  <c r="M1452" i="13"/>
  <c r="L1452" i="13"/>
  <c r="K1452" i="13"/>
  <c r="M1451" i="13"/>
  <c r="L1451" i="13"/>
  <c r="K1451" i="13"/>
  <c r="M1450" i="13"/>
  <c r="L1450" i="13"/>
  <c r="K1450" i="13"/>
  <c r="M1449" i="13"/>
  <c r="L1449" i="13"/>
  <c r="K1449" i="13"/>
  <c r="M1448" i="13"/>
  <c r="L1448" i="13"/>
  <c r="K1448" i="13"/>
  <c r="M1447" i="13"/>
  <c r="L1447" i="13"/>
  <c r="K1447" i="13"/>
  <c r="M1446" i="13"/>
  <c r="L1446" i="13"/>
  <c r="K1446" i="13"/>
  <c r="M1445" i="13"/>
  <c r="L1445" i="13"/>
  <c r="K1445" i="13"/>
  <c r="M1444" i="13"/>
  <c r="L1444" i="13"/>
  <c r="K1444" i="13"/>
  <c r="M1443" i="13"/>
  <c r="L1443" i="13"/>
  <c r="K1443" i="13"/>
  <c r="M1442" i="13"/>
  <c r="L1442" i="13"/>
  <c r="K1442" i="13"/>
  <c r="M1441" i="13"/>
  <c r="L1441" i="13"/>
  <c r="K1441" i="13"/>
  <c r="M1440" i="13"/>
  <c r="L1440" i="13"/>
  <c r="K1440" i="13"/>
  <c r="M1439" i="13"/>
  <c r="L1439" i="13"/>
  <c r="K1439" i="13"/>
  <c r="M1438" i="13"/>
  <c r="L1438" i="13"/>
  <c r="K1438" i="13"/>
  <c r="M1437" i="13"/>
  <c r="L1437" i="13"/>
  <c r="K1437" i="13"/>
  <c r="M1436" i="13"/>
  <c r="L1436" i="13"/>
  <c r="K1436" i="13"/>
  <c r="M1435" i="13"/>
  <c r="L1435" i="13"/>
  <c r="K1435" i="13"/>
  <c r="M1434" i="13"/>
  <c r="L1434" i="13"/>
  <c r="K1434" i="13"/>
  <c r="M1433" i="13"/>
  <c r="L1433" i="13"/>
  <c r="K1433" i="13"/>
  <c r="M1432" i="13"/>
  <c r="L1432" i="13"/>
  <c r="K1432" i="13"/>
  <c r="M1431" i="13"/>
  <c r="L1431" i="13"/>
  <c r="K1431" i="13"/>
  <c r="M1430" i="13"/>
  <c r="L1430" i="13"/>
  <c r="K1430" i="13"/>
  <c r="M1429" i="13"/>
  <c r="L1429" i="13"/>
  <c r="K1429" i="13"/>
  <c r="M1428" i="13"/>
  <c r="L1428" i="13"/>
  <c r="K1428" i="13"/>
  <c r="M1427" i="13"/>
  <c r="L1427" i="13"/>
  <c r="K1427" i="13"/>
  <c r="M1426" i="13"/>
  <c r="L1426" i="13"/>
  <c r="K1426" i="13"/>
  <c r="M1425" i="13"/>
  <c r="L1425" i="13"/>
  <c r="K1425" i="13"/>
  <c r="M1424" i="13"/>
  <c r="L1424" i="13"/>
  <c r="K1424" i="13"/>
  <c r="M1423" i="13"/>
  <c r="L1423" i="13"/>
  <c r="K1423" i="13"/>
  <c r="M1422" i="13"/>
  <c r="L1422" i="13"/>
  <c r="K1422" i="13"/>
  <c r="M1421" i="13"/>
  <c r="L1421" i="13"/>
  <c r="K1421" i="13"/>
  <c r="M1420" i="13"/>
  <c r="L1420" i="13"/>
  <c r="K1420" i="13"/>
  <c r="M1419" i="13"/>
  <c r="L1419" i="13"/>
  <c r="K1419" i="13"/>
  <c r="M1418" i="13"/>
  <c r="L1418" i="13"/>
  <c r="K1418" i="13"/>
  <c r="M1417" i="13"/>
  <c r="L1417" i="13"/>
  <c r="K1417" i="13"/>
  <c r="M1416" i="13"/>
  <c r="L1416" i="13"/>
  <c r="K1416" i="13"/>
  <c r="M1415" i="13"/>
  <c r="L1415" i="13"/>
  <c r="K1415" i="13"/>
  <c r="M1414" i="13"/>
  <c r="L1414" i="13"/>
  <c r="K1414" i="13"/>
  <c r="M1413" i="13"/>
  <c r="L1413" i="13"/>
  <c r="K1413" i="13"/>
  <c r="M1412" i="13"/>
  <c r="L1412" i="13"/>
  <c r="K1412" i="13"/>
  <c r="M1411" i="13"/>
  <c r="L1411" i="13"/>
  <c r="K1411" i="13"/>
  <c r="M1410" i="13"/>
  <c r="L1410" i="13"/>
  <c r="K1410" i="13"/>
  <c r="M1409" i="13"/>
  <c r="L1409" i="13"/>
  <c r="K1409" i="13"/>
  <c r="M1408" i="13"/>
  <c r="L1408" i="13"/>
  <c r="K1408" i="13"/>
  <c r="M1407" i="13"/>
  <c r="L1407" i="13"/>
  <c r="K1407" i="13"/>
  <c r="M1406" i="13"/>
  <c r="L1406" i="13"/>
  <c r="K1406" i="13"/>
  <c r="M1405" i="13"/>
  <c r="L1405" i="13"/>
  <c r="K1405" i="13"/>
  <c r="M1404" i="13"/>
  <c r="L1404" i="13"/>
  <c r="K1404" i="13"/>
  <c r="M1403" i="13"/>
  <c r="L1403" i="13"/>
  <c r="K1403" i="13"/>
  <c r="M1402" i="13"/>
  <c r="L1402" i="13"/>
  <c r="K1402" i="13"/>
  <c r="M1401" i="13"/>
  <c r="L1401" i="13"/>
  <c r="K1401" i="13"/>
  <c r="M1400" i="13"/>
  <c r="L1400" i="13"/>
  <c r="K1400" i="13"/>
  <c r="M1399" i="13"/>
  <c r="L1399" i="13"/>
  <c r="K1399" i="13"/>
  <c r="M1398" i="13"/>
  <c r="L1398" i="13"/>
  <c r="K1398" i="13"/>
  <c r="M1397" i="13"/>
  <c r="L1397" i="13"/>
  <c r="K1397" i="13"/>
  <c r="M1396" i="13"/>
  <c r="L1396" i="13"/>
  <c r="K1396" i="13"/>
  <c r="M1395" i="13"/>
  <c r="L1395" i="13"/>
  <c r="K1395" i="13"/>
  <c r="M1394" i="13"/>
  <c r="L1394" i="13"/>
  <c r="K1394" i="13"/>
  <c r="M1393" i="13"/>
  <c r="L1393" i="13"/>
  <c r="K1393" i="13"/>
  <c r="M1392" i="13"/>
  <c r="L1392" i="13"/>
  <c r="K1392" i="13"/>
  <c r="M1391" i="13"/>
  <c r="L1391" i="13"/>
  <c r="K1391" i="13"/>
  <c r="M1390" i="13"/>
  <c r="L1390" i="13"/>
  <c r="K1390" i="13"/>
  <c r="M1389" i="13"/>
  <c r="L1389" i="13"/>
  <c r="K1389" i="13"/>
  <c r="M1388" i="13"/>
  <c r="L1388" i="13"/>
  <c r="K1388" i="13"/>
  <c r="M1387" i="13"/>
  <c r="L1387" i="13"/>
  <c r="K1387" i="13"/>
  <c r="M1386" i="13"/>
  <c r="L1386" i="13"/>
  <c r="K1386" i="13"/>
  <c r="M1385" i="13"/>
  <c r="L1385" i="13"/>
  <c r="K1385" i="13"/>
  <c r="M1384" i="13"/>
  <c r="L1384" i="13"/>
  <c r="K1384" i="13"/>
  <c r="M1383" i="13"/>
  <c r="L1383" i="13"/>
  <c r="K1383" i="13"/>
  <c r="M1382" i="13"/>
  <c r="L1382" i="13"/>
  <c r="K1382" i="13"/>
  <c r="M1381" i="13"/>
  <c r="L1381" i="13"/>
  <c r="K1381" i="13"/>
  <c r="M1380" i="13"/>
  <c r="L1380" i="13"/>
  <c r="K1380" i="13"/>
  <c r="M1379" i="13"/>
  <c r="L1379" i="13"/>
  <c r="K1379" i="13"/>
  <c r="M1378" i="13"/>
  <c r="L1378" i="13"/>
  <c r="K1378" i="13"/>
  <c r="M1377" i="13"/>
  <c r="L1377" i="13"/>
  <c r="K1377" i="13"/>
  <c r="M1376" i="13"/>
  <c r="L1376" i="13"/>
  <c r="K1376" i="13"/>
  <c r="M1375" i="13"/>
  <c r="L1375" i="13"/>
  <c r="K1375" i="13"/>
  <c r="M1374" i="13"/>
  <c r="L1374" i="13"/>
  <c r="K1374" i="13"/>
  <c r="M1373" i="13"/>
  <c r="L1373" i="13"/>
  <c r="K1373" i="13"/>
  <c r="M1372" i="13"/>
  <c r="L1372" i="13"/>
  <c r="K1372" i="13"/>
  <c r="M1371" i="13"/>
  <c r="L1371" i="13"/>
  <c r="K1371" i="13"/>
  <c r="M1370" i="13"/>
  <c r="L1370" i="13"/>
  <c r="K1370" i="13"/>
  <c r="M1369" i="13"/>
  <c r="L1369" i="13"/>
  <c r="K1369" i="13"/>
  <c r="M1368" i="13"/>
  <c r="L1368" i="13"/>
  <c r="K1368" i="13"/>
  <c r="M1367" i="13"/>
  <c r="L1367" i="13"/>
  <c r="K1367" i="13"/>
  <c r="M1366" i="13"/>
  <c r="L1366" i="13"/>
  <c r="K1366" i="13"/>
  <c r="M1365" i="13"/>
  <c r="L1365" i="13"/>
  <c r="K1365" i="13"/>
  <c r="M1364" i="13"/>
  <c r="L1364" i="13"/>
  <c r="K1364" i="13"/>
  <c r="M1363" i="13"/>
  <c r="L1363" i="13"/>
  <c r="K1363" i="13"/>
  <c r="M1362" i="13"/>
  <c r="L1362" i="13"/>
  <c r="K1362" i="13"/>
  <c r="M1361" i="13"/>
  <c r="L1361" i="13"/>
  <c r="K1361" i="13"/>
  <c r="M1360" i="13"/>
  <c r="L1360" i="13"/>
  <c r="K1360" i="13"/>
  <c r="M1359" i="13"/>
  <c r="L1359" i="13"/>
  <c r="K1359" i="13"/>
  <c r="M1358" i="13"/>
  <c r="L1358" i="13"/>
  <c r="K1358" i="13"/>
  <c r="M1357" i="13"/>
  <c r="L1357" i="13"/>
  <c r="K1357" i="13"/>
  <c r="M1356" i="13"/>
  <c r="L1356" i="13"/>
  <c r="K1356" i="13"/>
  <c r="M1355" i="13"/>
  <c r="L1355" i="13"/>
  <c r="K1355" i="13"/>
  <c r="M1354" i="13"/>
  <c r="L1354" i="13"/>
  <c r="K1354" i="13"/>
  <c r="M1353" i="13"/>
  <c r="L1353" i="13"/>
  <c r="K1353" i="13"/>
  <c r="M1352" i="13"/>
  <c r="L1352" i="13"/>
  <c r="K1352" i="13"/>
  <c r="M1351" i="13"/>
  <c r="L1351" i="13"/>
  <c r="K1351" i="13"/>
  <c r="M1350" i="13"/>
  <c r="L1350" i="13"/>
  <c r="K1350" i="13"/>
  <c r="M1349" i="13"/>
  <c r="L1349" i="13"/>
  <c r="K1349" i="13"/>
  <c r="M1348" i="13"/>
  <c r="L1348" i="13"/>
  <c r="K1348" i="13"/>
  <c r="M1347" i="13"/>
  <c r="L1347" i="13"/>
  <c r="K1347" i="13"/>
  <c r="M1346" i="13"/>
  <c r="L1346" i="13"/>
  <c r="K1346" i="13"/>
  <c r="M1345" i="13"/>
  <c r="L1345" i="13"/>
  <c r="K1345" i="13"/>
  <c r="M1344" i="13"/>
  <c r="L1344" i="13"/>
  <c r="K1344" i="13"/>
  <c r="M1343" i="13"/>
  <c r="L1343" i="13"/>
  <c r="K1343" i="13"/>
  <c r="M1342" i="13"/>
  <c r="L1342" i="13"/>
  <c r="K1342" i="13"/>
  <c r="M1341" i="13"/>
  <c r="L1341" i="13"/>
  <c r="K1341" i="13"/>
  <c r="M1340" i="13"/>
  <c r="L1340" i="13"/>
  <c r="K1340" i="13"/>
  <c r="M1339" i="13"/>
  <c r="L1339" i="13"/>
  <c r="K1339" i="13"/>
  <c r="M1338" i="13"/>
  <c r="L1338" i="13"/>
  <c r="K1338" i="13"/>
  <c r="M1337" i="13"/>
  <c r="L1337" i="13"/>
  <c r="K1337" i="13"/>
  <c r="M1336" i="13"/>
  <c r="L1336" i="13"/>
  <c r="K1336" i="13"/>
  <c r="M1335" i="13"/>
  <c r="L1335" i="13"/>
  <c r="K1335" i="13"/>
  <c r="M1334" i="13"/>
  <c r="L1334" i="13"/>
  <c r="K1334" i="13"/>
  <c r="M1333" i="13"/>
  <c r="L1333" i="13"/>
  <c r="K1333" i="13"/>
  <c r="M1332" i="13"/>
  <c r="L1332" i="13"/>
  <c r="K1332" i="13"/>
  <c r="M1331" i="13"/>
  <c r="L1331" i="13"/>
  <c r="K1331" i="13"/>
  <c r="M1330" i="13"/>
  <c r="L1330" i="13"/>
  <c r="K1330" i="13"/>
  <c r="M1329" i="13"/>
  <c r="L1329" i="13"/>
  <c r="K1329" i="13"/>
  <c r="M1328" i="13"/>
  <c r="L1328" i="13"/>
  <c r="K1328" i="13"/>
  <c r="M1327" i="13"/>
  <c r="L1327" i="13"/>
  <c r="K1327" i="13"/>
  <c r="M1326" i="13"/>
  <c r="L1326" i="13"/>
  <c r="K1326" i="13"/>
  <c r="M1325" i="13"/>
  <c r="L1325" i="13"/>
  <c r="K1325" i="13"/>
  <c r="M1324" i="13"/>
  <c r="L1324" i="13"/>
  <c r="K1324" i="13"/>
  <c r="M1323" i="13"/>
  <c r="L1323" i="13"/>
  <c r="K1323" i="13"/>
  <c r="M1322" i="13"/>
  <c r="L1322" i="13"/>
  <c r="K1322" i="13"/>
  <c r="M1321" i="13"/>
  <c r="L1321" i="13"/>
  <c r="K1321" i="13"/>
  <c r="M1320" i="13"/>
  <c r="L1320" i="13"/>
  <c r="K1320" i="13"/>
  <c r="M1319" i="13"/>
  <c r="L1319" i="13"/>
  <c r="K1319" i="13"/>
  <c r="M1318" i="13"/>
  <c r="L1318" i="13"/>
  <c r="K1318" i="13"/>
  <c r="M1317" i="13"/>
  <c r="L1317" i="13"/>
  <c r="K1317" i="13"/>
  <c r="M1316" i="13"/>
  <c r="L1316" i="13"/>
  <c r="K1316" i="13"/>
  <c r="M1315" i="13"/>
  <c r="L1315" i="13"/>
  <c r="K1315" i="13"/>
  <c r="M1314" i="13"/>
  <c r="L1314" i="13"/>
  <c r="K1314" i="13"/>
  <c r="M1313" i="13"/>
  <c r="L1313" i="13"/>
  <c r="K1313" i="13"/>
  <c r="M1312" i="13"/>
  <c r="L1312" i="13"/>
  <c r="K1312" i="13"/>
  <c r="M1311" i="13"/>
  <c r="L1311" i="13"/>
  <c r="K1311" i="13"/>
  <c r="M1310" i="13"/>
  <c r="L1310" i="13"/>
  <c r="K1310" i="13"/>
  <c r="M1309" i="13"/>
  <c r="L1309" i="13"/>
  <c r="K1309" i="13"/>
  <c r="M1308" i="13"/>
  <c r="L1308" i="13"/>
  <c r="K1308" i="13"/>
  <c r="M1307" i="13"/>
  <c r="L1307" i="13"/>
  <c r="K1307" i="13"/>
  <c r="M1306" i="13"/>
  <c r="L1306" i="13"/>
  <c r="K1306" i="13"/>
  <c r="M1305" i="13"/>
  <c r="L1305" i="13"/>
  <c r="K1305" i="13"/>
  <c r="M1304" i="13"/>
  <c r="L1304" i="13"/>
  <c r="K1304" i="13"/>
  <c r="M1303" i="13"/>
  <c r="L1303" i="13"/>
  <c r="K1303" i="13"/>
  <c r="M1302" i="13"/>
  <c r="L1302" i="13"/>
  <c r="K1302" i="13"/>
  <c r="M1301" i="13"/>
  <c r="L1301" i="13"/>
  <c r="K1301" i="13"/>
  <c r="M1300" i="13"/>
  <c r="L1300" i="13"/>
  <c r="K1300" i="13"/>
  <c r="M1299" i="13"/>
  <c r="I1299" i="13"/>
  <c r="L1299" i="13" s="1"/>
  <c r="H1299" i="13"/>
  <c r="K1299" i="13" s="1"/>
  <c r="M1298" i="13"/>
  <c r="L1298" i="13"/>
  <c r="K1298" i="13"/>
  <c r="M1297" i="13"/>
  <c r="I1297" i="13"/>
  <c r="L1297" i="13" s="1"/>
  <c r="H1297" i="13"/>
  <c r="K1297" i="13" s="1"/>
  <c r="M1296" i="13"/>
  <c r="L1296" i="13"/>
  <c r="K1296" i="13"/>
  <c r="M1295" i="13"/>
  <c r="I1295" i="13"/>
  <c r="L1295" i="13" s="1"/>
  <c r="H1295" i="13"/>
  <c r="K1295" i="13" s="1"/>
  <c r="M1294" i="13"/>
  <c r="L1294" i="13"/>
  <c r="K1294" i="13"/>
  <c r="M1293" i="13"/>
  <c r="I1293" i="13"/>
  <c r="L1293" i="13" s="1"/>
  <c r="H1293" i="13"/>
  <c r="K1293" i="13" s="1"/>
  <c r="M1292" i="13"/>
  <c r="L1292" i="13"/>
  <c r="K1292" i="13"/>
  <c r="M1291" i="13"/>
  <c r="I1291" i="13"/>
  <c r="L1291" i="13" s="1"/>
  <c r="H1291" i="13"/>
  <c r="K1291" i="13" s="1"/>
  <c r="M1290" i="13"/>
  <c r="L1290" i="13"/>
  <c r="K1290" i="13"/>
  <c r="M1289" i="13"/>
  <c r="L1289" i="13"/>
  <c r="K1289" i="13"/>
  <c r="I1289" i="13"/>
  <c r="H1289" i="13"/>
  <c r="M1288" i="13"/>
  <c r="L1288" i="13"/>
  <c r="K1288" i="13"/>
  <c r="M1287" i="13"/>
  <c r="I1287" i="13"/>
  <c r="L1287" i="13" s="1"/>
  <c r="H1287" i="13"/>
  <c r="K1287" i="13" s="1"/>
  <c r="M1286" i="13"/>
  <c r="L1286" i="13"/>
  <c r="K1286" i="13"/>
  <c r="M1285" i="13"/>
  <c r="I1285" i="13"/>
  <c r="L1285" i="13" s="1"/>
  <c r="H1285" i="13"/>
  <c r="K1285" i="13" s="1"/>
  <c r="M1284" i="13"/>
  <c r="L1284" i="13"/>
  <c r="K1284" i="13"/>
  <c r="M1283" i="13"/>
  <c r="I1283" i="13"/>
  <c r="L1283" i="13" s="1"/>
  <c r="H1283" i="13"/>
  <c r="K1283" i="13" s="1"/>
  <c r="M1282" i="13"/>
  <c r="L1282" i="13"/>
  <c r="K1282" i="13"/>
  <c r="M1281" i="13"/>
  <c r="I1281" i="13"/>
  <c r="L1281" i="13" s="1"/>
  <c r="H1281" i="13"/>
  <c r="K1281" i="13" s="1"/>
  <c r="M1280" i="13"/>
  <c r="L1280" i="13"/>
  <c r="K1280" i="13"/>
  <c r="M1279" i="13"/>
  <c r="I1279" i="13"/>
  <c r="L1279" i="13" s="1"/>
  <c r="H1279" i="13"/>
  <c r="K1279" i="13" s="1"/>
  <c r="M1278" i="13"/>
  <c r="L1278" i="13"/>
  <c r="K1278" i="13"/>
  <c r="M1277" i="13"/>
  <c r="I1277" i="13"/>
  <c r="L1277" i="13" s="1"/>
  <c r="H1277" i="13"/>
  <c r="K1277" i="13" s="1"/>
  <c r="M1276" i="13"/>
  <c r="L1276" i="13"/>
  <c r="K1276" i="13"/>
  <c r="M1275" i="13"/>
  <c r="I1275" i="13"/>
  <c r="L1275" i="13" s="1"/>
  <c r="H1275" i="13"/>
  <c r="K1275" i="13" s="1"/>
  <c r="M1274" i="13"/>
  <c r="L1274" i="13"/>
  <c r="K1274" i="13"/>
  <c r="M1273" i="13"/>
  <c r="I1273" i="13"/>
  <c r="L1273" i="13" s="1"/>
  <c r="H1273" i="13"/>
  <c r="K1273" i="13" s="1"/>
  <c r="M1272" i="13"/>
  <c r="L1272" i="13"/>
  <c r="K1272" i="13"/>
  <c r="M1271" i="13"/>
  <c r="I1271" i="13"/>
  <c r="L1271" i="13" s="1"/>
  <c r="H1271" i="13"/>
  <c r="K1271" i="13" s="1"/>
  <c r="M1270" i="13"/>
  <c r="L1270" i="13"/>
  <c r="K1270" i="13"/>
  <c r="M1269" i="13"/>
  <c r="I1269" i="13"/>
  <c r="L1269" i="13" s="1"/>
  <c r="H1269" i="13"/>
  <c r="K1269" i="13" s="1"/>
  <c r="M1268" i="13"/>
  <c r="L1268" i="13"/>
  <c r="K1268" i="13"/>
  <c r="M1267" i="13"/>
  <c r="I1267" i="13"/>
  <c r="L1267" i="13" s="1"/>
  <c r="H1267" i="13"/>
  <c r="K1267" i="13" s="1"/>
  <c r="M1266" i="13"/>
  <c r="L1266" i="13"/>
  <c r="K1266" i="13"/>
  <c r="M1265" i="13"/>
  <c r="I1265" i="13"/>
  <c r="L1265" i="13" s="1"/>
  <c r="H1265" i="13"/>
  <c r="K1265" i="13" s="1"/>
  <c r="M1264" i="13"/>
  <c r="L1264" i="13"/>
  <c r="K1264" i="13"/>
  <c r="M1263" i="13"/>
  <c r="I1263" i="13"/>
  <c r="L1263" i="13" s="1"/>
  <c r="H1263" i="13"/>
  <c r="K1263" i="13" s="1"/>
  <c r="M1262" i="13"/>
  <c r="L1262" i="13"/>
  <c r="K1262" i="13"/>
  <c r="M1261" i="13"/>
  <c r="I1261" i="13"/>
  <c r="L1261" i="13" s="1"/>
  <c r="H1261" i="13"/>
  <c r="K1261" i="13" s="1"/>
  <c r="M1260" i="13"/>
  <c r="L1260" i="13"/>
  <c r="K1260" i="13"/>
  <c r="M1259" i="13"/>
  <c r="I1259" i="13"/>
  <c r="L1259" i="13" s="1"/>
  <c r="H1259" i="13"/>
  <c r="K1259" i="13" s="1"/>
  <c r="M1258" i="13"/>
  <c r="L1258" i="13"/>
  <c r="K1258" i="13"/>
  <c r="M1257" i="13"/>
  <c r="I1257" i="13"/>
  <c r="L1257" i="13" s="1"/>
  <c r="H1257" i="13"/>
  <c r="K1257" i="13" s="1"/>
  <c r="M1256" i="13"/>
  <c r="L1256" i="13"/>
  <c r="K1256" i="13"/>
  <c r="M1255" i="13"/>
  <c r="I1255" i="13"/>
  <c r="L1255" i="13" s="1"/>
  <c r="H1255" i="13"/>
  <c r="K1255" i="13" s="1"/>
  <c r="M1254" i="13"/>
  <c r="L1254" i="13"/>
  <c r="K1254" i="13"/>
  <c r="M1253" i="13"/>
  <c r="I1253" i="13"/>
  <c r="L1253" i="13" s="1"/>
  <c r="H1253" i="13"/>
  <c r="K1253" i="13" s="1"/>
  <c r="M1252" i="13"/>
  <c r="L1252" i="13"/>
  <c r="K1252" i="13"/>
  <c r="M1251" i="13"/>
  <c r="I1251" i="13"/>
  <c r="L1251" i="13" s="1"/>
  <c r="H1251" i="13"/>
  <c r="K1251" i="13" s="1"/>
  <c r="M1250" i="13"/>
  <c r="L1250" i="13"/>
  <c r="K1250" i="13"/>
  <c r="M1249" i="13"/>
  <c r="I1249" i="13"/>
  <c r="L1249" i="13" s="1"/>
  <c r="H1249" i="13"/>
  <c r="K1249" i="13" s="1"/>
  <c r="M1248" i="13"/>
  <c r="L1248" i="13"/>
  <c r="K1248" i="13"/>
  <c r="M1247" i="13"/>
  <c r="I1247" i="13"/>
  <c r="L1247" i="13" s="1"/>
  <c r="H1247" i="13"/>
  <c r="K1247" i="13" s="1"/>
  <c r="M1246" i="13"/>
  <c r="L1246" i="13"/>
  <c r="K1246" i="13"/>
  <c r="M1245" i="13"/>
  <c r="I1245" i="13"/>
  <c r="L1245" i="13" s="1"/>
  <c r="H1245" i="13"/>
  <c r="K1245" i="13" s="1"/>
  <c r="M1244" i="13"/>
  <c r="L1244" i="13"/>
  <c r="K1244" i="13"/>
  <c r="M1243" i="13"/>
  <c r="I1243" i="13"/>
  <c r="L1243" i="13" s="1"/>
  <c r="H1243" i="13"/>
  <c r="K1243" i="13" s="1"/>
  <c r="M1242" i="13"/>
  <c r="L1242" i="13"/>
  <c r="K1242" i="13"/>
  <c r="M1241" i="13"/>
  <c r="K1241" i="13"/>
  <c r="I1241" i="13"/>
  <c r="L1241" i="13" s="1"/>
  <c r="H1241" i="13"/>
  <c r="M1240" i="13"/>
  <c r="L1240" i="13"/>
  <c r="K1240" i="13"/>
  <c r="K1239" i="13"/>
  <c r="M1239" i="13"/>
  <c r="I1239" i="13"/>
  <c r="L1239" i="13" s="1"/>
  <c r="H1239" i="13"/>
  <c r="M1238" i="13"/>
  <c r="L1238" i="13"/>
  <c r="K1238" i="13"/>
  <c r="M1237" i="13"/>
  <c r="I1237" i="13"/>
  <c r="L1237" i="13" s="1"/>
  <c r="H1237" i="13"/>
  <c r="K1237" i="13" s="1"/>
  <c r="M1236" i="13"/>
  <c r="L1236" i="13"/>
  <c r="K1236" i="13"/>
  <c r="M1235" i="13"/>
  <c r="I1235" i="13"/>
  <c r="L1235" i="13" s="1"/>
  <c r="H1235" i="13"/>
  <c r="K1235" i="13" s="1"/>
  <c r="M1234" i="13"/>
  <c r="L1234" i="13"/>
  <c r="K1234" i="13"/>
  <c r="M1233" i="13"/>
  <c r="I1233" i="13"/>
  <c r="L1233" i="13" s="1"/>
  <c r="H1233" i="13"/>
  <c r="K1233" i="13" s="1"/>
  <c r="M1232" i="13"/>
  <c r="L1232" i="13"/>
  <c r="K1232" i="13"/>
  <c r="M1231" i="13"/>
  <c r="I1231" i="13"/>
  <c r="L1231" i="13" s="1"/>
  <c r="H1231" i="13"/>
  <c r="K1231" i="13" s="1"/>
  <c r="M1230" i="13"/>
  <c r="L1230" i="13"/>
  <c r="K1230" i="13"/>
  <c r="M1229" i="13"/>
  <c r="I1229" i="13"/>
  <c r="L1229" i="13" s="1"/>
  <c r="H1229" i="13"/>
  <c r="K1229" i="13" s="1"/>
  <c r="M1228" i="13"/>
  <c r="L1228" i="13"/>
  <c r="K1228" i="13"/>
  <c r="M1227" i="13"/>
  <c r="I1227" i="13"/>
  <c r="L1227" i="13" s="1"/>
  <c r="H1227" i="13"/>
  <c r="K1227" i="13" s="1"/>
  <c r="M1226" i="13"/>
  <c r="L1226" i="13"/>
  <c r="K1226" i="13"/>
  <c r="M1225" i="13"/>
  <c r="I1225" i="13"/>
  <c r="L1225" i="13" s="1"/>
  <c r="H1225" i="13"/>
  <c r="K1225" i="13" s="1"/>
  <c r="M1224" i="13"/>
  <c r="L1224" i="13"/>
  <c r="K1224" i="13"/>
  <c r="M1223" i="13"/>
  <c r="I1223" i="13"/>
  <c r="L1223" i="13" s="1"/>
  <c r="H1223" i="13"/>
  <c r="K1223" i="13" s="1"/>
  <c r="M1222" i="13"/>
  <c r="L1222" i="13"/>
  <c r="K1222" i="13"/>
  <c r="M1221" i="13"/>
  <c r="I1221" i="13"/>
  <c r="L1221" i="13" s="1"/>
  <c r="H1221" i="13"/>
  <c r="K1221" i="13" s="1"/>
  <c r="M1220" i="13"/>
  <c r="L1220" i="13"/>
  <c r="K1220" i="13"/>
  <c r="M1219" i="13"/>
  <c r="I1219" i="13"/>
  <c r="L1219" i="13" s="1"/>
  <c r="H1219" i="13"/>
  <c r="K1219" i="13" s="1"/>
  <c r="M1218" i="13"/>
  <c r="L1218" i="13"/>
  <c r="K1218" i="13"/>
  <c r="M1217" i="13"/>
  <c r="I1217" i="13"/>
  <c r="L1217" i="13" s="1"/>
  <c r="H1217" i="13"/>
  <c r="K1217" i="13" s="1"/>
  <c r="M1216" i="13"/>
  <c r="L1216" i="13"/>
  <c r="K1216" i="13"/>
  <c r="M1215" i="13"/>
  <c r="I1215" i="13"/>
  <c r="L1215" i="13" s="1"/>
  <c r="H1215" i="13"/>
  <c r="K1215" i="13" s="1"/>
  <c r="M1214" i="13"/>
  <c r="L1214" i="13"/>
  <c r="K1214" i="13"/>
  <c r="M1213" i="13"/>
  <c r="I1213" i="13"/>
  <c r="L1213" i="13" s="1"/>
  <c r="H1213" i="13"/>
  <c r="K1213" i="13" s="1"/>
  <c r="M1212" i="13"/>
  <c r="L1212" i="13"/>
  <c r="K1212" i="13"/>
  <c r="M1211" i="13"/>
  <c r="I1211" i="13"/>
  <c r="L1211" i="13" s="1"/>
  <c r="H1211" i="13"/>
  <c r="K1211" i="13" s="1"/>
  <c r="M1210" i="13"/>
  <c r="L1210" i="13"/>
  <c r="K1210" i="13"/>
  <c r="M1209" i="13"/>
  <c r="I1209" i="13"/>
  <c r="L1209" i="13" s="1"/>
  <c r="H1209" i="13"/>
  <c r="K1209" i="13" s="1"/>
  <c r="M1208" i="13"/>
  <c r="L1208" i="13"/>
  <c r="K1208" i="13"/>
  <c r="M1207" i="13"/>
  <c r="I1207" i="13"/>
  <c r="L1207" i="13" s="1"/>
  <c r="H1207" i="13"/>
  <c r="K1207" i="13" s="1"/>
  <c r="M1206" i="13"/>
  <c r="L1206" i="13"/>
  <c r="K1206" i="13"/>
  <c r="L1205" i="13"/>
  <c r="K1205" i="13"/>
  <c r="M1205" i="13"/>
  <c r="I1205" i="13"/>
  <c r="H1205" i="13"/>
  <c r="M1204" i="13"/>
  <c r="L1204" i="13"/>
  <c r="K1204" i="13"/>
  <c r="M1203" i="13"/>
  <c r="I1203" i="13"/>
  <c r="L1203" i="13" s="1"/>
  <c r="H1203" i="13"/>
  <c r="K1203" i="13" s="1"/>
  <c r="M1202" i="13"/>
  <c r="L1202" i="13"/>
  <c r="K1202" i="13"/>
  <c r="M1201" i="13"/>
  <c r="I1201" i="13"/>
  <c r="L1201" i="13" s="1"/>
  <c r="H1201" i="13"/>
  <c r="K1201" i="13" s="1"/>
  <c r="M1200" i="13"/>
  <c r="L1200" i="13"/>
  <c r="K1200" i="13"/>
  <c r="M1199" i="13"/>
  <c r="I1199" i="13"/>
  <c r="L1199" i="13" s="1"/>
  <c r="H1199" i="13"/>
  <c r="K1199" i="13" s="1"/>
  <c r="M1198" i="13"/>
  <c r="L1198" i="13"/>
  <c r="K1198" i="13"/>
  <c r="M1197" i="13"/>
  <c r="I1197" i="13"/>
  <c r="L1197" i="13" s="1"/>
  <c r="H1197" i="13"/>
  <c r="K1197" i="13" s="1"/>
  <c r="M1196" i="13"/>
  <c r="L1196" i="13"/>
  <c r="K1196" i="13"/>
  <c r="M1195" i="13"/>
  <c r="I1195" i="13"/>
  <c r="L1195" i="13" s="1"/>
  <c r="H1195" i="13"/>
  <c r="K1195" i="13" s="1"/>
  <c r="M1194" i="13"/>
  <c r="L1194" i="13"/>
  <c r="K1194" i="13"/>
  <c r="M1193" i="13"/>
  <c r="I1193" i="13"/>
  <c r="L1193" i="13" s="1"/>
  <c r="H1193" i="13"/>
  <c r="K1193" i="13" s="1"/>
  <c r="M1192" i="13"/>
  <c r="L1192" i="13"/>
  <c r="K1192" i="13"/>
  <c r="M1191" i="13"/>
  <c r="I1191" i="13"/>
  <c r="L1191" i="13" s="1"/>
  <c r="H1191" i="13"/>
  <c r="K1191" i="13" s="1"/>
  <c r="M1190" i="13"/>
  <c r="L1190" i="13"/>
  <c r="K1190" i="13"/>
  <c r="M1189" i="13"/>
  <c r="I1189" i="13"/>
  <c r="L1189" i="13" s="1"/>
  <c r="H1189" i="13"/>
  <c r="K1189" i="13" s="1"/>
  <c r="M1188" i="13"/>
  <c r="L1188" i="13"/>
  <c r="K1188" i="13"/>
  <c r="M1187" i="13"/>
  <c r="I1187" i="13"/>
  <c r="L1187" i="13" s="1"/>
  <c r="H1187" i="13"/>
  <c r="K1187" i="13" s="1"/>
  <c r="M1186" i="13"/>
  <c r="L1186" i="13"/>
  <c r="K1186" i="13"/>
  <c r="M1185" i="13"/>
  <c r="I1185" i="13"/>
  <c r="L1185" i="13" s="1"/>
  <c r="H1185" i="13"/>
  <c r="K1185" i="13" s="1"/>
  <c r="M1184" i="13"/>
  <c r="L1184" i="13"/>
  <c r="K1184" i="13"/>
  <c r="M1183" i="13"/>
  <c r="I1183" i="13"/>
  <c r="L1183" i="13" s="1"/>
  <c r="H1183" i="13"/>
  <c r="K1183" i="13" s="1"/>
  <c r="M1182" i="13"/>
  <c r="L1182" i="13"/>
  <c r="K1182" i="13"/>
  <c r="M1181" i="13"/>
  <c r="I1181" i="13"/>
  <c r="L1181" i="13" s="1"/>
  <c r="H1181" i="13"/>
  <c r="K1181" i="13" s="1"/>
  <c r="M1180" i="13"/>
  <c r="L1180" i="13"/>
  <c r="K1180" i="13"/>
  <c r="M1179" i="13"/>
  <c r="I1179" i="13"/>
  <c r="L1179" i="13" s="1"/>
  <c r="H1179" i="13"/>
  <c r="K1179" i="13" s="1"/>
  <c r="M1178" i="13"/>
  <c r="L1178" i="13"/>
  <c r="K1178" i="13"/>
  <c r="M1177" i="13"/>
  <c r="I1177" i="13"/>
  <c r="L1177" i="13" s="1"/>
  <c r="H1177" i="13"/>
  <c r="K1177" i="13" s="1"/>
  <c r="M1176" i="13"/>
  <c r="L1176" i="13"/>
  <c r="K1176" i="13"/>
  <c r="M1175" i="13"/>
  <c r="I1175" i="13"/>
  <c r="L1175" i="13" s="1"/>
  <c r="H1175" i="13"/>
  <c r="K1175" i="13" s="1"/>
  <c r="M1174" i="13"/>
  <c r="L1174" i="13"/>
  <c r="K1174" i="13"/>
  <c r="M1173" i="13"/>
  <c r="I1173" i="13"/>
  <c r="L1173" i="13" s="1"/>
  <c r="H1173" i="13"/>
  <c r="K1173" i="13" s="1"/>
  <c r="M1172" i="13"/>
  <c r="L1172" i="13"/>
  <c r="K1172" i="13"/>
  <c r="M1171" i="13"/>
  <c r="I1171" i="13"/>
  <c r="L1171" i="13" s="1"/>
  <c r="H1171" i="13"/>
  <c r="K1171" i="13" s="1"/>
  <c r="M1170" i="13"/>
  <c r="L1170" i="13"/>
  <c r="K1170" i="13"/>
  <c r="M1169" i="13"/>
  <c r="I1169" i="13"/>
  <c r="L1169" i="13" s="1"/>
  <c r="H1169" i="13"/>
  <c r="K1169" i="13" s="1"/>
  <c r="M1168" i="13"/>
  <c r="L1168" i="13"/>
  <c r="K1168" i="13"/>
  <c r="M1167" i="13"/>
  <c r="I1167" i="13"/>
  <c r="L1167" i="13" s="1"/>
  <c r="H1167" i="13"/>
  <c r="K1167" i="13" s="1"/>
  <c r="M1166" i="13"/>
  <c r="L1166" i="13"/>
  <c r="K1166" i="13"/>
  <c r="M1165" i="13"/>
  <c r="I1165" i="13"/>
  <c r="L1165" i="13" s="1"/>
  <c r="H1165" i="13"/>
  <c r="K1165" i="13" s="1"/>
  <c r="M1164" i="13"/>
  <c r="L1164" i="13"/>
  <c r="K1164" i="13"/>
  <c r="M1163" i="13"/>
  <c r="I1163" i="13"/>
  <c r="L1163" i="13" s="1"/>
  <c r="H1163" i="13"/>
  <c r="K1163" i="13" s="1"/>
  <c r="M1162" i="13"/>
  <c r="L1162" i="13"/>
  <c r="K1162" i="13"/>
  <c r="M1161" i="13"/>
  <c r="I1161" i="13"/>
  <c r="L1161" i="13" s="1"/>
  <c r="H1161" i="13"/>
  <c r="K1161" i="13" s="1"/>
  <c r="M1160" i="13"/>
  <c r="L1160" i="13"/>
  <c r="K1160" i="13"/>
  <c r="M1159" i="13"/>
  <c r="I1159" i="13"/>
  <c r="L1159" i="13" s="1"/>
  <c r="H1159" i="13"/>
  <c r="K1159" i="13" s="1"/>
  <c r="M1158" i="13"/>
  <c r="L1158" i="13"/>
  <c r="K1158" i="13"/>
  <c r="K1157" i="13"/>
  <c r="M1157" i="13"/>
  <c r="I1157" i="13"/>
  <c r="L1157" i="13" s="1"/>
  <c r="H1157" i="13"/>
  <c r="M1156" i="13"/>
  <c r="L1156" i="13"/>
  <c r="K1156" i="13"/>
  <c r="M1155" i="13"/>
  <c r="I1155" i="13"/>
  <c r="L1155" i="13" s="1"/>
  <c r="H1155" i="13"/>
  <c r="K1155" i="13" s="1"/>
  <c r="M1154" i="13"/>
  <c r="L1154" i="13"/>
  <c r="K1154" i="13"/>
  <c r="L1153" i="13"/>
  <c r="K1153" i="13"/>
  <c r="M1153" i="13"/>
  <c r="I1153" i="13"/>
  <c r="H1153" i="13"/>
  <c r="M1152" i="13"/>
  <c r="L1152" i="13"/>
  <c r="K1152" i="13"/>
  <c r="M1151" i="13"/>
  <c r="I1151" i="13"/>
  <c r="L1151" i="13" s="1"/>
  <c r="H1151" i="13"/>
  <c r="K1151" i="13" s="1"/>
  <c r="M1150" i="13"/>
  <c r="L1150" i="13"/>
  <c r="K1150" i="13"/>
  <c r="M1149" i="13"/>
  <c r="I1149" i="13"/>
  <c r="L1149" i="13" s="1"/>
  <c r="H1149" i="13"/>
  <c r="K1149" i="13" s="1"/>
  <c r="M1148" i="13"/>
  <c r="L1148" i="13"/>
  <c r="K1148" i="13"/>
  <c r="M1147" i="13"/>
  <c r="I1147" i="13"/>
  <c r="L1147" i="13" s="1"/>
  <c r="H1147" i="13"/>
  <c r="K1147" i="13" s="1"/>
  <c r="M1146" i="13"/>
  <c r="L1146" i="13"/>
  <c r="K1146" i="13"/>
  <c r="M1145" i="13"/>
  <c r="I1145" i="13"/>
  <c r="L1145" i="13" s="1"/>
  <c r="H1145" i="13"/>
  <c r="K1145" i="13" s="1"/>
  <c r="M1144" i="13"/>
  <c r="L1144" i="13"/>
  <c r="K1144" i="13"/>
  <c r="M1143" i="13"/>
  <c r="I1143" i="13"/>
  <c r="L1143" i="13" s="1"/>
  <c r="H1143" i="13"/>
  <c r="K1143" i="13" s="1"/>
  <c r="M1142" i="13"/>
  <c r="L1142" i="13"/>
  <c r="K1142" i="13"/>
  <c r="M1141" i="13"/>
  <c r="L1141" i="13"/>
  <c r="K1141" i="13"/>
  <c r="M1140" i="13"/>
  <c r="L1140" i="13"/>
  <c r="K1140" i="13"/>
  <c r="M1139" i="13"/>
  <c r="L1139" i="13"/>
  <c r="K1139" i="13"/>
  <c r="M1138" i="13"/>
  <c r="L1138" i="13"/>
  <c r="K1138" i="13"/>
  <c r="M1137" i="13"/>
  <c r="L1137" i="13"/>
  <c r="K1137" i="13"/>
  <c r="M1136" i="13"/>
  <c r="L1136" i="13"/>
  <c r="K1136" i="13"/>
  <c r="M1135" i="13"/>
  <c r="L1135" i="13"/>
  <c r="K1135" i="13"/>
  <c r="M1134" i="13"/>
  <c r="L1134" i="13"/>
  <c r="K1134" i="13"/>
  <c r="M1133" i="13"/>
  <c r="L1133" i="13"/>
  <c r="K1133" i="13"/>
  <c r="M1132" i="13"/>
  <c r="L1132" i="13"/>
  <c r="K1132" i="13"/>
  <c r="M1131" i="13"/>
  <c r="L1131" i="13"/>
  <c r="K1131" i="13"/>
  <c r="M1130" i="13"/>
  <c r="L1130" i="13"/>
  <c r="K1130" i="13"/>
  <c r="M1129" i="13"/>
  <c r="L1129" i="13"/>
  <c r="K1129" i="13"/>
  <c r="M1128" i="13"/>
  <c r="L1128" i="13"/>
  <c r="K1128" i="13"/>
  <c r="M1127" i="13"/>
  <c r="L1127" i="13"/>
  <c r="K1127" i="13"/>
  <c r="M1126" i="13"/>
  <c r="L1126" i="13"/>
  <c r="K1126" i="13"/>
  <c r="M1125" i="13"/>
  <c r="L1125" i="13"/>
  <c r="K1125" i="13"/>
  <c r="M1124" i="13"/>
  <c r="L1124" i="13"/>
  <c r="K1124" i="13"/>
  <c r="M1123" i="13"/>
  <c r="L1123" i="13"/>
  <c r="K1123" i="13"/>
  <c r="M1122" i="13"/>
  <c r="L1122" i="13"/>
  <c r="K1122" i="13"/>
  <c r="M1121" i="13"/>
  <c r="L1121" i="13"/>
  <c r="K1121" i="13"/>
  <c r="M1120" i="13"/>
  <c r="L1120" i="13"/>
  <c r="K1120" i="13"/>
  <c r="M1119" i="13"/>
  <c r="L1119" i="13"/>
  <c r="K1119" i="13"/>
  <c r="M1118" i="13"/>
  <c r="L1118" i="13"/>
  <c r="K1118" i="13"/>
  <c r="M1117" i="13"/>
  <c r="L1117" i="13"/>
  <c r="K1117" i="13"/>
  <c r="M1116" i="13"/>
  <c r="L1116" i="13"/>
  <c r="K1116" i="13"/>
  <c r="M1115" i="13"/>
  <c r="L1115" i="13"/>
  <c r="K1115" i="13"/>
  <c r="M1114" i="13"/>
  <c r="L1114" i="13"/>
  <c r="K1114" i="13"/>
  <c r="M1113" i="13"/>
  <c r="L1113" i="13"/>
  <c r="K1113" i="13"/>
  <c r="M1112" i="13"/>
  <c r="L1112" i="13"/>
  <c r="K1112" i="13"/>
  <c r="M1111" i="13"/>
  <c r="L1111" i="13"/>
  <c r="K1111" i="13"/>
  <c r="M1110" i="13"/>
  <c r="L1110" i="13"/>
  <c r="K1110" i="13"/>
  <c r="M1109" i="13"/>
  <c r="L1109" i="13"/>
  <c r="K1109" i="13"/>
  <c r="M1108" i="13"/>
  <c r="L1108" i="13"/>
  <c r="K1108" i="13"/>
  <c r="M1107" i="13"/>
  <c r="L1107" i="13"/>
  <c r="K1107" i="13"/>
  <c r="M1106" i="13"/>
  <c r="L1106" i="13"/>
  <c r="K1106" i="13"/>
  <c r="M1105" i="13"/>
  <c r="L1105" i="13"/>
  <c r="K1105" i="13"/>
  <c r="M1104" i="13"/>
  <c r="L1104" i="13"/>
  <c r="K1104" i="13"/>
  <c r="M1103" i="13"/>
  <c r="L1103" i="13"/>
  <c r="K1103" i="13"/>
  <c r="M1102" i="13"/>
  <c r="L1102" i="13"/>
  <c r="K1102" i="13"/>
  <c r="M1101" i="13"/>
  <c r="L1101" i="13"/>
  <c r="K1101" i="13"/>
  <c r="M1100" i="13"/>
  <c r="L1100" i="13"/>
  <c r="K1100" i="13"/>
  <c r="M1099" i="13"/>
  <c r="L1099" i="13"/>
  <c r="K1099" i="13"/>
  <c r="M1098" i="13"/>
  <c r="L1098" i="13"/>
  <c r="K1098" i="13"/>
  <c r="M1097" i="13"/>
  <c r="L1097" i="13"/>
  <c r="K1097" i="13"/>
  <c r="M1096" i="13"/>
  <c r="L1096" i="13"/>
  <c r="K1096" i="13"/>
  <c r="M1095" i="13"/>
  <c r="L1095" i="13"/>
  <c r="K1095" i="13"/>
  <c r="M1094" i="13"/>
  <c r="L1094" i="13"/>
  <c r="K1094" i="13"/>
  <c r="M1093" i="13"/>
  <c r="L1093" i="13"/>
  <c r="K1093" i="13"/>
  <c r="M1092" i="13"/>
  <c r="L1092" i="13"/>
  <c r="K1092" i="13"/>
  <c r="M1091" i="13"/>
  <c r="L1091" i="13"/>
  <c r="K1091" i="13"/>
  <c r="M1090" i="13"/>
  <c r="L1090" i="13"/>
  <c r="K1090" i="13"/>
  <c r="M1089" i="13"/>
  <c r="L1089" i="13"/>
  <c r="K1089" i="13"/>
  <c r="M1088" i="13"/>
  <c r="L1088" i="13"/>
  <c r="K1088" i="13"/>
  <c r="M1087" i="13"/>
  <c r="L1087" i="13"/>
  <c r="K1087" i="13"/>
  <c r="M1086" i="13"/>
  <c r="L1086" i="13"/>
  <c r="K1086" i="13"/>
  <c r="M1085" i="13"/>
  <c r="L1085" i="13"/>
  <c r="K1085" i="13"/>
  <c r="M1084" i="13"/>
  <c r="L1084" i="13"/>
  <c r="K1084" i="13"/>
  <c r="M1083" i="13"/>
  <c r="L1083" i="13"/>
  <c r="K1083" i="13"/>
  <c r="M1082" i="13"/>
  <c r="L1082" i="13"/>
  <c r="K1082" i="13"/>
  <c r="M1081" i="13"/>
  <c r="L1081" i="13"/>
  <c r="K1081" i="13"/>
  <c r="M1080" i="13"/>
  <c r="L1080" i="13"/>
  <c r="K1080" i="13"/>
  <c r="M1079" i="13"/>
  <c r="L1079" i="13"/>
  <c r="K1079" i="13"/>
  <c r="M1078" i="13"/>
  <c r="L1078" i="13"/>
  <c r="K1078" i="13"/>
  <c r="M1077" i="13"/>
  <c r="L1077" i="13"/>
  <c r="K1077" i="13"/>
  <c r="M1076" i="13"/>
  <c r="L1076" i="13"/>
  <c r="K1076" i="13"/>
  <c r="M1075" i="13"/>
  <c r="L1075" i="13"/>
  <c r="K1075" i="13"/>
  <c r="M1074" i="13"/>
  <c r="L1074" i="13"/>
  <c r="K1074" i="13"/>
  <c r="M1073" i="13"/>
  <c r="L1073" i="13"/>
  <c r="K1073" i="13"/>
  <c r="M1072" i="13"/>
  <c r="L1072" i="13"/>
  <c r="K1072" i="13"/>
  <c r="M1071" i="13"/>
  <c r="L1071" i="13"/>
  <c r="K1071" i="13"/>
  <c r="M1070" i="13"/>
  <c r="L1070" i="13"/>
  <c r="K1070" i="13"/>
  <c r="M1069" i="13"/>
  <c r="L1069" i="13"/>
  <c r="K1069" i="13"/>
  <c r="M1068" i="13"/>
  <c r="L1068" i="13"/>
  <c r="K1068" i="13"/>
  <c r="M1067" i="13"/>
  <c r="L1067" i="13"/>
  <c r="K1067" i="13"/>
  <c r="M1066" i="13"/>
  <c r="L1066" i="13"/>
  <c r="K1066" i="13"/>
  <c r="M1065" i="13"/>
  <c r="L1065" i="13"/>
  <c r="K1065" i="13"/>
  <c r="M1064" i="13"/>
  <c r="L1064" i="13"/>
  <c r="K1064" i="13"/>
  <c r="M1063" i="13"/>
  <c r="L1063" i="13"/>
  <c r="K1063" i="13"/>
  <c r="M1062" i="13"/>
  <c r="L1062" i="13"/>
  <c r="K1062" i="13"/>
  <c r="M1061" i="13"/>
  <c r="L1061" i="13"/>
  <c r="K1061" i="13"/>
  <c r="M1060" i="13"/>
  <c r="L1060" i="13"/>
  <c r="K1060" i="13"/>
  <c r="M1059" i="13"/>
  <c r="L1059" i="13"/>
  <c r="K1059" i="13"/>
  <c r="M1058" i="13"/>
  <c r="L1058" i="13"/>
  <c r="K1058" i="13"/>
  <c r="M1057" i="13"/>
  <c r="L1057" i="13"/>
  <c r="K1057" i="13"/>
  <c r="M1056" i="13"/>
  <c r="L1056" i="13"/>
  <c r="K1056" i="13"/>
  <c r="M1055" i="13"/>
  <c r="L1055" i="13"/>
  <c r="K1055" i="13"/>
  <c r="M1054" i="13"/>
  <c r="L1054" i="13"/>
  <c r="K1054" i="13"/>
  <c r="M1053" i="13"/>
  <c r="L1053" i="13"/>
  <c r="K1053" i="13"/>
  <c r="M1052" i="13"/>
  <c r="L1052" i="13"/>
  <c r="K1052" i="13"/>
  <c r="M1051" i="13"/>
  <c r="L1051" i="13"/>
  <c r="K1051" i="13"/>
  <c r="M1050" i="13"/>
  <c r="L1050" i="13"/>
  <c r="K1050" i="13"/>
  <c r="M1049" i="13"/>
  <c r="L1049" i="13"/>
  <c r="K1049" i="13"/>
  <c r="M1048" i="13"/>
  <c r="L1048" i="13"/>
  <c r="K1048" i="13"/>
  <c r="M1047" i="13"/>
  <c r="L1047" i="13"/>
  <c r="K1047" i="13"/>
  <c r="M1046" i="13"/>
  <c r="L1046" i="13"/>
  <c r="K1046" i="13"/>
  <c r="M1045" i="13"/>
  <c r="L1045" i="13"/>
  <c r="K1045" i="13"/>
  <c r="M1044" i="13"/>
  <c r="L1044" i="13"/>
  <c r="K1044" i="13"/>
  <c r="M1043" i="13"/>
  <c r="L1043" i="13"/>
  <c r="K1043" i="13"/>
  <c r="M1042" i="13"/>
  <c r="L1042" i="13"/>
  <c r="K1042" i="13"/>
  <c r="M1041" i="13"/>
  <c r="L1041" i="13"/>
  <c r="K1041" i="13"/>
  <c r="M1040" i="13"/>
  <c r="L1040" i="13"/>
  <c r="K1040" i="13"/>
  <c r="M1039" i="13"/>
  <c r="L1039" i="13"/>
  <c r="K1039" i="13"/>
  <c r="M1038" i="13"/>
  <c r="L1038" i="13"/>
  <c r="K1038" i="13"/>
  <c r="M1037" i="13"/>
  <c r="L1037" i="13"/>
  <c r="K1037" i="13"/>
  <c r="M1036" i="13"/>
  <c r="L1036" i="13"/>
  <c r="K1036" i="13"/>
  <c r="M1035" i="13"/>
  <c r="L1035" i="13"/>
  <c r="K1035" i="13"/>
  <c r="M1034" i="13"/>
  <c r="L1034" i="13"/>
  <c r="K1034" i="13"/>
  <c r="M1033" i="13"/>
  <c r="L1033" i="13"/>
  <c r="K1033" i="13"/>
  <c r="M1032" i="13"/>
  <c r="L1032" i="13"/>
  <c r="K1032" i="13"/>
  <c r="M1031" i="13"/>
  <c r="L1031" i="13"/>
  <c r="K1031" i="13"/>
  <c r="M1030" i="13"/>
  <c r="L1030" i="13"/>
  <c r="K1030" i="13"/>
  <c r="M1029" i="13"/>
  <c r="L1029" i="13"/>
  <c r="K1029" i="13"/>
  <c r="M1028" i="13"/>
  <c r="L1028" i="13"/>
  <c r="K1028" i="13"/>
  <c r="M1027" i="13"/>
  <c r="L1027" i="13"/>
  <c r="K1027" i="13"/>
  <c r="M1026" i="13"/>
  <c r="L1026" i="13"/>
  <c r="K1026" i="13"/>
  <c r="M1025" i="13"/>
  <c r="L1025" i="13"/>
  <c r="K1025" i="13"/>
  <c r="M1024" i="13"/>
  <c r="L1024" i="13"/>
  <c r="K1024" i="13"/>
  <c r="M1023" i="13"/>
  <c r="L1023" i="13"/>
  <c r="K1023" i="13"/>
  <c r="M1022" i="13"/>
  <c r="L1022" i="13"/>
  <c r="K1022" i="13"/>
  <c r="M1021" i="13"/>
  <c r="L1021" i="13"/>
  <c r="K1021" i="13"/>
  <c r="M1020" i="13"/>
  <c r="L1020" i="13"/>
  <c r="K1020" i="13"/>
  <c r="M1019" i="13"/>
  <c r="L1019" i="13"/>
  <c r="K1019" i="13"/>
  <c r="M1018" i="13"/>
  <c r="L1018" i="13"/>
  <c r="K1018" i="13"/>
  <c r="M1017" i="13"/>
  <c r="L1017" i="13"/>
  <c r="K1017" i="13"/>
  <c r="M1016" i="13"/>
  <c r="L1016" i="13"/>
  <c r="K1016" i="13"/>
  <c r="M1015" i="13"/>
  <c r="L1015" i="13"/>
  <c r="K1015" i="13"/>
  <c r="M1014" i="13"/>
  <c r="L1014" i="13"/>
  <c r="K1014" i="13"/>
  <c r="M1013" i="13"/>
  <c r="L1013" i="13"/>
  <c r="K1013" i="13"/>
  <c r="M1012" i="13"/>
  <c r="L1012" i="13"/>
  <c r="K1012" i="13"/>
  <c r="M1011" i="13"/>
  <c r="L1011" i="13"/>
  <c r="K1011" i="13"/>
  <c r="M1010" i="13"/>
  <c r="L1010" i="13"/>
  <c r="K1010" i="13"/>
  <c r="M1009" i="13"/>
  <c r="L1009" i="13"/>
  <c r="K1009" i="13"/>
  <c r="M1008" i="13"/>
  <c r="L1008" i="13"/>
  <c r="K1008" i="13"/>
  <c r="M1007" i="13"/>
  <c r="L1007" i="13"/>
  <c r="K1007" i="13"/>
  <c r="M1006" i="13"/>
  <c r="L1006" i="13"/>
  <c r="K1006" i="13"/>
  <c r="M1005" i="13"/>
  <c r="L1005" i="13"/>
  <c r="K1005" i="13"/>
  <c r="M1004" i="13"/>
  <c r="L1004" i="13"/>
  <c r="K1004" i="13"/>
  <c r="M1003" i="13"/>
  <c r="L1003" i="13"/>
  <c r="K1003" i="13"/>
  <c r="M1002" i="13"/>
  <c r="L1002" i="13"/>
  <c r="K1002" i="13"/>
  <c r="M1001" i="13"/>
  <c r="L1001" i="13"/>
  <c r="K1001" i="13"/>
  <c r="M1000" i="13"/>
  <c r="L1000" i="13"/>
  <c r="K1000" i="13"/>
  <c r="M999" i="13"/>
  <c r="L999" i="13"/>
  <c r="K999" i="13"/>
  <c r="M998" i="13"/>
  <c r="L998" i="13"/>
  <c r="K998" i="13"/>
  <c r="M997" i="13"/>
  <c r="L997" i="13"/>
  <c r="K997" i="13"/>
  <c r="M996" i="13"/>
  <c r="L996" i="13"/>
  <c r="K996" i="13"/>
  <c r="M995" i="13"/>
  <c r="L995" i="13"/>
  <c r="K995" i="13"/>
  <c r="M994" i="13"/>
  <c r="L994" i="13"/>
  <c r="K994" i="13"/>
  <c r="M993" i="13"/>
  <c r="L993" i="13"/>
  <c r="K993" i="13"/>
  <c r="M992" i="13"/>
  <c r="L992" i="13"/>
  <c r="K992" i="13"/>
  <c r="M991" i="13"/>
  <c r="L991" i="13"/>
  <c r="K991" i="13"/>
  <c r="M990" i="13"/>
  <c r="L990" i="13"/>
  <c r="K990" i="13"/>
  <c r="M989" i="13"/>
  <c r="L989" i="13"/>
  <c r="K989" i="13"/>
  <c r="M988" i="13"/>
  <c r="L988" i="13"/>
  <c r="K988" i="13"/>
  <c r="M987" i="13"/>
  <c r="L987" i="13"/>
  <c r="K987" i="13"/>
  <c r="M986" i="13"/>
  <c r="L986" i="13"/>
  <c r="K986" i="13"/>
  <c r="M985" i="13"/>
  <c r="L985" i="13"/>
  <c r="K985" i="13"/>
  <c r="M984" i="13"/>
  <c r="L984" i="13"/>
  <c r="K984" i="13"/>
  <c r="M983" i="13"/>
  <c r="L983" i="13"/>
  <c r="K983" i="13"/>
  <c r="M982" i="13"/>
  <c r="L982" i="13"/>
  <c r="K982" i="13"/>
  <c r="M981" i="13"/>
  <c r="L981" i="13"/>
  <c r="K981" i="13"/>
  <c r="M980" i="13"/>
  <c r="L980" i="13"/>
  <c r="K980" i="13"/>
  <c r="M979" i="13"/>
  <c r="L979" i="13"/>
  <c r="K979" i="13"/>
  <c r="M978" i="13"/>
  <c r="L978" i="13"/>
  <c r="K978" i="13"/>
  <c r="M977" i="13"/>
  <c r="I977" i="13"/>
  <c r="L977" i="13" s="1"/>
  <c r="H977" i="13"/>
  <c r="K977" i="13" s="1"/>
  <c r="M976" i="13"/>
  <c r="L976" i="13"/>
  <c r="K976" i="13"/>
  <c r="M975" i="13"/>
  <c r="I975" i="13"/>
  <c r="L975" i="13" s="1"/>
  <c r="H975" i="13"/>
  <c r="K975" i="13" s="1"/>
  <c r="M974" i="13"/>
  <c r="L974" i="13"/>
  <c r="K974" i="13"/>
  <c r="M973" i="13"/>
  <c r="I973" i="13"/>
  <c r="L973" i="13" s="1"/>
  <c r="H973" i="13"/>
  <c r="K973" i="13" s="1"/>
  <c r="M972" i="13"/>
  <c r="L972" i="13"/>
  <c r="K972" i="13"/>
  <c r="M971" i="13"/>
  <c r="I971" i="13"/>
  <c r="L971" i="13" s="1"/>
  <c r="H971" i="13"/>
  <c r="K971" i="13" s="1"/>
  <c r="M970" i="13"/>
  <c r="L970" i="13"/>
  <c r="K970" i="13"/>
  <c r="M969" i="13"/>
  <c r="I969" i="13"/>
  <c r="L969" i="13" s="1"/>
  <c r="H969" i="13"/>
  <c r="K969" i="13" s="1"/>
  <c r="M968" i="13"/>
  <c r="L968" i="13"/>
  <c r="K968" i="13"/>
  <c r="M967" i="13"/>
  <c r="I967" i="13"/>
  <c r="L967" i="13" s="1"/>
  <c r="H967" i="13"/>
  <c r="K967" i="13" s="1"/>
  <c r="M966" i="13"/>
  <c r="L966" i="13"/>
  <c r="K966" i="13"/>
  <c r="M965" i="13"/>
  <c r="I965" i="13"/>
  <c r="L965" i="13" s="1"/>
  <c r="H965" i="13"/>
  <c r="K965" i="13" s="1"/>
  <c r="M964" i="13"/>
  <c r="L964" i="13"/>
  <c r="K964" i="13"/>
  <c r="M963" i="13"/>
  <c r="I963" i="13"/>
  <c r="L963" i="13" s="1"/>
  <c r="H963" i="13"/>
  <c r="K963" i="13" s="1"/>
  <c r="M962" i="13"/>
  <c r="L962" i="13"/>
  <c r="K962" i="13"/>
  <c r="M961" i="13"/>
  <c r="I961" i="13"/>
  <c r="L961" i="13" s="1"/>
  <c r="H961" i="13"/>
  <c r="K961" i="13" s="1"/>
  <c r="M960" i="13"/>
  <c r="L960" i="13"/>
  <c r="K960" i="13"/>
  <c r="M959" i="13"/>
  <c r="I959" i="13"/>
  <c r="L959" i="13" s="1"/>
  <c r="H959" i="13"/>
  <c r="K959" i="13" s="1"/>
  <c r="M958" i="13"/>
  <c r="L958" i="13"/>
  <c r="K958" i="13"/>
  <c r="M957" i="13"/>
  <c r="I957" i="13"/>
  <c r="L957" i="13" s="1"/>
  <c r="H957" i="13"/>
  <c r="K957" i="13" s="1"/>
  <c r="M956" i="13"/>
  <c r="L956" i="13"/>
  <c r="K956" i="13"/>
  <c r="M955" i="13"/>
  <c r="I955" i="13"/>
  <c r="L955" i="13" s="1"/>
  <c r="H955" i="13"/>
  <c r="K955" i="13" s="1"/>
  <c r="M954" i="13"/>
  <c r="L954" i="13"/>
  <c r="K954" i="13"/>
  <c r="M953" i="13"/>
  <c r="I953" i="13"/>
  <c r="L953" i="13" s="1"/>
  <c r="H953" i="13"/>
  <c r="K953" i="13" s="1"/>
  <c r="M952" i="13"/>
  <c r="L952" i="13"/>
  <c r="K952" i="13"/>
  <c r="M951" i="13"/>
  <c r="I951" i="13"/>
  <c r="L951" i="13" s="1"/>
  <c r="H951" i="13"/>
  <c r="K951" i="13" s="1"/>
  <c r="M950" i="13"/>
  <c r="L950" i="13"/>
  <c r="K950" i="13"/>
  <c r="M949" i="13"/>
  <c r="I949" i="13"/>
  <c r="L949" i="13" s="1"/>
  <c r="H949" i="13"/>
  <c r="K949" i="13" s="1"/>
  <c r="M948" i="13"/>
  <c r="L948" i="13"/>
  <c r="K948" i="13"/>
  <c r="M947" i="13"/>
  <c r="I947" i="13"/>
  <c r="L947" i="13" s="1"/>
  <c r="H947" i="13"/>
  <c r="K947" i="13" s="1"/>
  <c r="M946" i="13"/>
  <c r="L946" i="13"/>
  <c r="K946" i="13"/>
  <c r="M945" i="13"/>
  <c r="I945" i="13"/>
  <c r="L945" i="13" s="1"/>
  <c r="H945" i="13"/>
  <c r="K945" i="13" s="1"/>
  <c r="M944" i="13"/>
  <c r="L944" i="13"/>
  <c r="K944" i="13"/>
  <c r="M943" i="13"/>
  <c r="I943" i="13"/>
  <c r="L943" i="13" s="1"/>
  <c r="H943" i="13"/>
  <c r="K943" i="13" s="1"/>
  <c r="M942" i="13"/>
  <c r="L942" i="13"/>
  <c r="K942" i="13"/>
  <c r="M941" i="13"/>
  <c r="I941" i="13"/>
  <c r="L941" i="13" s="1"/>
  <c r="H941" i="13"/>
  <c r="K941" i="13" s="1"/>
  <c r="M940" i="13"/>
  <c r="L940" i="13"/>
  <c r="K940" i="13"/>
  <c r="M939" i="13"/>
  <c r="I939" i="13"/>
  <c r="L939" i="13" s="1"/>
  <c r="H939" i="13"/>
  <c r="K939" i="13" s="1"/>
  <c r="M938" i="13"/>
  <c r="L938" i="13"/>
  <c r="K938" i="13"/>
  <c r="M937" i="13"/>
  <c r="I937" i="13"/>
  <c r="L937" i="13" s="1"/>
  <c r="H937" i="13"/>
  <c r="K937" i="13" s="1"/>
  <c r="M936" i="13"/>
  <c r="L936" i="13"/>
  <c r="K936" i="13"/>
  <c r="M935" i="13"/>
  <c r="I935" i="13"/>
  <c r="L935" i="13" s="1"/>
  <c r="H935" i="13"/>
  <c r="K935" i="13" s="1"/>
  <c r="M934" i="13"/>
  <c r="L934" i="13"/>
  <c r="K934" i="13"/>
  <c r="M933" i="13"/>
  <c r="I933" i="13"/>
  <c r="L933" i="13" s="1"/>
  <c r="H933" i="13"/>
  <c r="K933" i="13" s="1"/>
  <c r="M932" i="13"/>
  <c r="L932" i="13"/>
  <c r="K932" i="13"/>
  <c r="M931" i="13"/>
  <c r="I931" i="13"/>
  <c r="L931" i="13" s="1"/>
  <c r="H931" i="13"/>
  <c r="K931" i="13" s="1"/>
  <c r="M930" i="13"/>
  <c r="L930" i="13"/>
  <c r="K930" i="13"/>
  <c r="M929" i="13"/>
  <c r="I929" i="13"/>
  <c r="L929" i="13" s="1"/>
  <c r="H929" i="13"/>
  <c r="K929" i="13" s="1"/>
  <c r="M928" i="13"/>
  <c r="L928" i="13"/>
  <c r="K928" i="13"/>
  <c r="M927" i="13"/>
  <c r="I927" i="13"/>
  <c r="L927" i="13" s="1"/>
  <c r="H927" i="13"/>
  <c r="K927" i="13" s="1"/>
  <c r="M926" i="13"/>
  <c r="L926" i="13"/>
  <c r="K926" i="13"/>
  <c r="M925" i="13"/>
  <c r="I925" i="13"/>
  <c r="L925" i="13" s="1"/>
  <c r="H925" i="13"/>
  <c r="K925" i="13" s="1"/>
  <c r="M924" i="13"/>
  <c r="L924" i="13"/>
  <c r="K924" i="13"/>
  <c r="M923" i="13"/>
  <c r="I923" i="13"/>
  <c r="L923" i="13" s="1"/>
  <c r="H923" i="13"/>
  <c r="K923" i="13" s="1"/>
  <c r="M922" i="13"/>
  <c r="L922" i="13"/>
  <c r="K922" i="13"/>
  <c r="M921" i="13"/>
  <c r="I921" i="13"/>
  <c r="L921" i="13" s="1"/>
  <c r="H921" i="13"/>
  <c r="K921" i="13" s="1"/>
  <c r="M920" i="13"/>
  <c r="L920" i="13"/>
  <c r="K920" i="13"/>
  <c r="M919" i="13"/>
  <c r="I919" i="13"/>
  <c r="L919" i="13" s="1"/>
  <c r="H919" i="13"/>
  <c r="K919" i="13" s="1"/>
  <c r="M918" i="13"/>
  <c r="L918" i="13"/>
  <c r="K918" i="13"/>
  <c r="M917" i="13"/>
  <c r="I917" i="13"/>
  <c r="L917" i="13" s="1"/>
  <c r="H917" i="13"/>
  <c r="K917" i="13" s="1"/>
  <c r="M916" i="13"/>
  <c r="L916" i="13"/>
  <c r="K916" i="13"/>
  <c r="M915" i="13"/>
  <c r="I915" i="13"/>
  <c r="L915" i="13" s="1"/>
  <c r="H915" i="13"/>
  <c r="K915" i="13" s="1"/>
  <c r="M914" i="13"/>
  <c r="L914" i="13"/>
  <c r="K914" i="13"/>
  <c r="M913" i="13"/>
  <c r="I913" i="13"/>
  <c r="L913" i="13" s="1"/>
  <c r="H913" i="13"/>
  <c r="K913" i="13" s="1"/>
  <c r="M912" i="13"/>
  <c r="L912" i="13"/>
  <c r="K912" i="13"/>
  <c r="M911" i="13"/>
  <c r="I911" i="13"/>
  <c r="L911" i="13" s="1"/>
  <c r="H911" i="13"/>
  <c r="K911" i="13" s="1"/>
  <c r="M910" i="13"/>
  <c r="L910" i="13"/>
  <c r="K910" i="13"/>
  <c r="K909" i="13"/>
  <c r="M909" i="13"/>
  <c r="I909" i="13"/>
  <c r="L909" i="13" s="1"/>
  <c r="H909" i="13"/>
  <c r="M908" i="13"/>
  <c r="L908" i="13"/>
  <c r="K908" i="13"/>
  <c r="M907" i="13"/>
  <c r="I907" i="13"/>
  <c r="L907" i="13" s="1"/>
  <c r="H907" i="13"/>
  <c r="K907" i="13" s="1"/>
  <c r="M906" i="13"/>
  <c r="L906" i="13"/>
  <c r="K906" i="13"/>
  <c r="M905" i="13"/>
  <c r="I905" i="13"/>
  <c r="L905" i="13" s="1"/>
  <c r="H905" i="13"/>
  <c r="K905" i="13" s="1"/>
  <c r="M904" i="13"/>
  <c r="L904" i="13"/>
  <c r="K904" i="13"/>
  <c r="M903" i="13"/>
  <c r="I903" i="13"/>
  <c r="L903" i="13" s="1"/>
  <c r="H903" i="13"/>
  <c r="K903" i="13" s="1"/>
  <c r="M902" i="13"/>
  <c r="L902" i="13"/>
  <c r="K902" i="13"/>
  <c r="K901" i="13"/>
  <c r="M901" i="13"/>
  <c r="I901" i="13"/>
  <c r="L901" i="13" s="1"/>
  <c r="H901" i="13"/>
  <c r="M900" i="13"/>
  <c r="L900" i="13"/>
  <c r="K900" i="13"/>
  <c r="M899" i="13"/>
  <c r="I899" i="13"/>
  <c r="L899" i="13" s="1"/>
  <c r="H899" i="13"/>
  <c r="K899" i="13" s="1"/>
  <c r="M898" i="13"/>
  <c r="L898" i="13"/>
  <c r="K898" i="13"/>
  <c r="K897" i="13"/>
  <c r="M897" i="13"/>
  <c r="I897" i="13"/>
  <c r="L897" i="13" s="1"/>
  <c r="H897" i="13"/>
  <c r="M896" i="13"/>
  <c r="L896" i="13"/>
  <c r="K896" i="13"/>
  <c r="M895" i="13"/>
  <c r="I895" i="13"/>
  <c r="L895" i="13" s="1"/>
  <c r="H895" i="13"/>
  <c r="K895" i="13" s="1"/>
  <c r="M894" i="13"/>
  <c r="L894" i="13"/>
  <c r="K894" i="13"/>
  <c r="M893" i="13"/>
  <c r="I893" i="13"/>
  <c r="L893" i="13" s="1"/>
  <c r="H893" i="13"/>
  <c r="K893" i="13" s="1"/>
  <c r="M892" i="13"/>
  <c r="L892" i="13"/>
  <c r="K892" i="13"/>
  <c r="M891" i="13"/>
  <c r="I891" i="13"/>
  <c r="L891" i="13" s="1"/>
  <c r="H891" i="13"/>
  <c r="K891" i="13" s="1"/>
  <c r="M890" i="13"/>
  <c r="L890" i="13"/>
  <c r="K890" i="13"/>
  <c r="M889" i="13"/>
  <c r="I889" i="13"/>
  <c r="L889" i="13" s="1"/>
  <c r="H889" i="13"/>
  <c r="K889" i="13" s="1"/>
  <c r="M888" i="13"/>
  <c r="L888" i="13"/>
  <c r="K888" i="13"/>
  <c r="M887" i="13"/>
  <c r="I887" i="13"/>
  <c r="L887" i="13" s="1"/>
  <c r="H887" i="13"/>
  <c r="K887" i="13" s="1"/>
  <c r="M886" i="13"/>
  <c r="L886" i="13"/>
  <c r="K886" i="13"/>
  <c r="M885" i="13"/>
  <c r="I885" i="13"/>
  <c r="L885" i="13" s="1"/>
  <c r="H885" i="13"/>
  <c r="K885" i="13" s="1"/>
  <c r="M884" i="13"/>
  <c r="L884" i="13"/>
  <c r="K884" i="13"/>
  <c r="M883" i="13"/>
  <c r="I883" i="13"/>
  <c r="L883" i="13" s="1"/>
  <c r="H883" i="13"/>
  <c r="K883" i="13" s="1"/>
  <c r="M882" i="13"/>
  <c r="L882" i="13"/>
  <c r="K882" i="13"/>
  <c r="M881" i="13"/>
  <c r="I881" i="13"/>
  <c r="L881" i="13" s="1"/>
  <c r="H881" i="13"/>
  <c r="K881" i="13" s="1"/>
  <c r="M880" i="13"/>
  <c r="L880" i="13"/>
  <c r="K880" i="13"/>
  <c r="M879" i="13"/>
  <c r="I879" i="13"/>
  <c r="L879" i="13" s="1"/>
  <c r="H879" i="13"/>
  <c r="K879" i="13" s="1"/>
  <c r="M878" i="13"/>
  <c r="L878" i="13"/>
  <c r="K878" i="13"/>
  <c r="M877" i="13"/>
  <c r="I877" i="13"/>
  <c r="L877" i="13" s="1"/>
  <c r="H877" i="13"/>
  <c r="K877" i="13" s="1"/>
  <c r="M876" i="13"/>
  <c r="L876" i="13"/>
  <c r="K876" i="13"/>
  <c r="M875" i="13"/>
  <c r="I875" i="13"/>
  <c r="L875" i="13" s="1"/>
  <c r="H875" i="13"/>
  <c r="K875" i="13" s="1"/>
  <c r="M874" i="13"/>
  <c r="L874" i="13"/>
  <c r="K874" i="13"/>
  <c r="M873" i="13"/>
  <c r="I873" i="13"/>
  <c r="L873" i="13" s="1"/>
  <c r="H873" i="13"/>
  <c r="K873" i="13" s="1"/>
  <c r="M872" i="13"/>
  <c r="L872" i="13"/>
  <c r="K872" i="13"/>
  <c r="M871" i="13"/>
  <c r="I871" i="13"/>
  <c r="L871" i="13" s="1"/>
  <c r="H871" i="13"/>
  <c r="K871" i="13" s="1"/>
  <c r="M870" i="13"/>
  <c r="L870" i="13"/>
  <c r="K870" i="13"/>
  <c r="M869" i="13"/>
  <c r="I869" i="13"/>
  <c r="L869" i="13" s="1"/>
  <c r="H869" i="13"/>
  <c r="K869" i="13" s="1"/>
  <c r="M868" i="13"/>
  <c r="L868" i="13"/>
  <c r="K868" i="13"/>
  <c r="M867" i="13"/>
  <c r="I867" i="13"/>
  <c r="L867" i="13" s="1"/>
  <c r="H867" i="13"/>
  <c r="K867" i="13" s="1"/>
  <c r="M866" i="13"/>
  <c r="L866" i="13"/>
  <c r="K866" i="13"/>
  <c r="M865" i="13"/>
  <c r="I865" i="13"/>
  <c r="L865" i="13" s="1"/>
  <c r="H865" i="13"/>
  <c r="K865" i="13" s="1"/>
  <c r="M864" i="13"/>
  <c r="L864" i="13"/>
  <c r="K864" i="13"/>
  <c r="M863" i="13"/>
  <c r="I863" i="13"/>
  <c r="L863" i="13" s="1"/>
  <c r="H863" i="13"/>
  <c r="K863" i="13" s="1"/>
  <c r="M862" i="13"/>
  <c r="L862" i="13"/>
  <c r="K862" i="13"/>
  <c r="M861" i="13"/>
  <c r="I861" i="13"/>
  <c r="L861" i="13" s="1"/>
  <c r="H861" i="13"/>
  <c r="K861" i="13" s="1"/>
  <c r="M860" i="13"/>
  <c r="L860" i="13"/>
  <c r="K860" i="13"/>
  <c r="M859" i="13"/>
  <c r="I859" i="13"/>
  <c r="L859" i="13" s="1"/>
  <c r="H859" i="13"/>
  <c r="K859" i="13" s="1"/>
  <c r="M858" i="13"/>
  <c r="L858" i="13"/>
  <c r="K858" i="13"/>
  <c r="M857" i="13"/>
  <c r="I857" i="13"/>
  <c r="L857" i="13" s="1"/>
  <c r="H857" i="13"/>
  <c r="K857" i="13" s="1"/>
  <c r="M856" i="13"/>
  <c r="L856" i="13"/>
  <c r="K856" i="13"/>
  <c r="M855" i="13"/>
  <c r="I855" i="13"/>
  <c r="L855" i="13" s="1"/>
  <c r="H855" i="13"/>
  <c r="K855" i="13" s="1"/>
  <c r="M854" i="13"/>
  <c r="L854" i="13"/>
  <c r="K854" i="13"/>
  <c r="M853" i="13"/>
  <c r="I853" i="13"/>
  <c r="L853" i="13" s="1"/>
  <c r="H853" i="13"/>
  <c r="K853" i="13" s="1"/>
  <c r="M852" i="13"/>
  <c r="L852" i="13"/>
  <c r="K852" i="13"/>
  <c r="M851" i="13"/>
  <c r="I851" i="13"/>
  <c r="L851" i="13" s="1"/>
  <c r="H851" i="13"/>
  <c r="K851" i="13" s="1"/>
  <c r="M850" i="13"/>
  <c r="L850" i="13"/>
  <c r="K850" i="13"/>
  <c r="M849" i="13"/>
  <c r="I849" i="13"/>
  <c r="L849" i="13" s="1"/>
  <c r="H849" i="13"/>
  <c r="K849" i="13" s="1"/>
  <c r="M848" i="13"/>
  <c r="L848" i="13"/>
  <c r="K848" i="13"/>
  <c r="M847" i="13"/>
  <c r="I847" i="13"/>
  <c r="L847" i="13" s="1"/>
  <c r="H847" i="13"/>
  <c r="K847" i="13" s="1"/>
  <c r="M846" i="13"/>
  <c r="L846" i="13"/>
  <c r="K846" i="13"/>
  <c r="M845" i="13"/>
  <c r="I845" i="13"/>
  <c r="L845" i="13" s="1"/>
  <c r="H845" i="13"/>
  <c r="K845" i="13" s="1"/>
  <c r="M844" i="13"/>
  <c r="L844" i="13"/>
  <c r="K844" i="13"/>
  <c r="M843" i="13"/>
  <c r="I843" i="13"/>
  <c r="L843" i="13" s="1"/>
  <c r="H843" i="13"/>
  <c r="K843" i="13" s="1"/>
  <c r="M842" i="13"/>
  <c r="L842" i="13"/>
  <c r="K842" i="13"/>
  <c r="M841" i="13"/>
  <c r="I841" i="13"/>
  <c r="L841" i="13" s="1"/>
  <c r="H841" i="13"/>
  <c r="K841" i="13" s="1"/>
  <c r="M840" i="13"/>
  <c r="L840" i="13"/>
  <c r="K840" i="13"/>
  <c r="M839" i="13"/>
  <c r="I839" i="13"/>
  <c r="L839" i="13" s="1"/>
  <c r="H839" i="13"/>
  <c r="K839" i="13" s="1"/>
  <c r="M838" i="13"/>
  <c r="L838" i="13"/>
  <c r="K838" i="13"/>
  <c r="M837" i="13"/>
  <c r="I837" i="13"/>
  <c r="L837" i="13" s="1"/>
  <c r="H837" i="13"/>
  <c r="K837" i="13" s="1"/>
  <c r="M836" i="13"/>
  <c r="L836" i="13"/>
  <c r="K836" i="13"/>
  <c r="M835" i="13"/>
  <c r="I835" i="13"/>
  <c r="L835" i="13" s="1"/>
  <c r="H835" i="13"/>
  <c r="K835" i="13" s="1"/>
  <c r="M834" i="13"/>
  <c r="L834" i="13"/>
  <c r="K834" i="13"/>
  <c r="M833" i="13"/>
  <c r="I833" i="13"/>
  <c r="L833" i="13" s="1"/>
  <c r="H833" i="13"/>
  <c r="K833" i="13" s="1"/>
  <c r="M832" i="13"/>
  <c r="L832" i="13"/>
  <c r="K832" i="13"/>
  <c r="M831" i="13"/>
  <c r="I831" i="13"/>
  <c r="L831" i="13" s="1"/>
  <c r="H831" i="13"/>
  <c r="K831" i="13" s="1"/>
  <c r="M830" i="13"/>
  <c r="L830" i="13"/>
  <c r="K830" i="13"/>
  <c r="M829" i="13"/>
  <c r="I829" i="13"/>
  <c r="L829" i="13" s="1"/>
  <c r="H829" i="13"/>
  <c r="K829" i="13" s="1"/>
  <c r="M828" i="13"/>
  <c r="L828" i="13"/>
  <c r="K828" i="13"/>
  <c r="M827" i="13"/>
  <c r="I827" i="13"/>
  <c r="L827" i="13" s="1"/>
  <c r="H827" i="13"/>
  <c r="K827" i="13" s="1"/>
  <c r="M826" i="13"/>
  <c r="L826" i="13"/>
  <c r="K826" i="13"/>
  <c r="M825" i="13"/>
  <c r="I825" i="13"/>
  <c r="L825" i="13" s="1"/>
  <c r="H825" i="13"/>
  <c r="K825" i="13" s="1"/>
  <c r="M824" i="13"/>
  <c r="L824" i="13"/>
  <c r="K824" i="13"/>
  <c r="M823" i="13"/>
  <c r="I823" i="13"/>
  <c r="L823" i="13" s="1"/>
  <c r="H823" i="13"/>
  <c r="K823" i="13" s="1"/>
  <c r="M822" i="13"/>
  <c r="L822" i="13"/>
  <c r="K822" i="13"/>
  <c r="M821" i="13"/>
  <c r="I821" i="13"/>
  <c r="L821" i="13" s="1"/>
  <c r="H821" i="13"/>
  <c r="K821" i="13" s="1"/>
  <c r="M820" i="13"/>
  <c r="L820" i="13"/>
  <c r="K820" i="13"/>
  <c r="M819" i="13"/>
  <c r="L819" i="13"/>
  <c r="K819" i="13"/>
  <c r="M818" i="13"/>
  <c r="L818" i="13"/>
  <c r="K818" i="13"/>
  <c r="M817" i="13"/>
  <c r="L817" i="13"/>
  <c r="K817" i="13"/>
  <c r="M816" i="13"/>
  <c r="L816" i="13"/>
  <c r="K816" i="13"/>
  <c r="M815" i="13"/>
  <c r="L815" i="13"/>
  <c r="K815" i="13"/>
  <c r="M814" i="13"/>
  <c r="L814" i="13"/>
  <c r="K814" i="13"/>
  <c r="M813" i="13"/>
  <c r="L813" i="13"/>
  <c r="K813" i="13"/>
  <c r="M812" i="13"/>
  <c r="L812" i="13"/>
  <c r="K812" i="13"/>
  <c r="M811" i="13"/>
  <c r="L811" i="13"/>
  <c r="K811" i="13"/>
  <c r="M810" i="13"/>
  <c r="L810" i="13"/>
  <c r="K810" i="13"/>
  <c r="M809" i="13"/>
  <c r="L809" i="13"/>
  <c r="K809" i="13"/>
  <c r="M808" i="13"/>
  <c r="L808" i="13"/>
  <c r="K808" i="13"/>
  <c r="M807" i="13"/>
  <c r="L807" i="13"/>
  <c r="K807" i="13"/>
  <c r="M806" i="13"/>
  <c r="L806" i="13"/>
  <c r="K806" i="13"/>
  <c r="M805" i="13"/>
  <c r="L805" i="13"/>
  <c r="K805" i="13"/>
  <c r="M804" i="13"/>
  <c r="L804" i="13"/>
  <c r="K804" i="13"/>
  <c r="M803" i="13"/>
  <c r="L803" i="13"/>
  <c r="K803" i="13"/>
  <c r="M802" i="13"/>
  <c r="L802" i="13"/>
  <c r="K802" i="13"/>
  <c r="M801" i="13"/>
  <c r="L801" i="13"/>
  <c r="K801" i="13"/>
  <c r="M800" i="13"/>
  <c r="L800" i="13"/>
  <c r="K800" i="13"/>
  <c r="M799" i="13"/>
  <c r="L799" i="13"/>
  <c r="K799" i="13"/>
  <c r="M798" i="13"/>
  <c r="L798" i="13"/>
  <c r="K798" i="13"/>
  <c r="M797" i="13"/>
  <c r="L797" i="13"/>
  <c r="K797" i="13"/>
  <c r="M796" i="13"/>
  <c r="L796" i="13"/>
  <c r="K796" i="13"/>
  <c r="M795" i="13"/>
  <c r="L795" i="13"/>
  <c r="K795" i="13"/>
  <c r="M794" i="13"/>
  <c r="L794" i="13"/>
  <c r="K794" i="13"/>
  <c r="M793" i="13"/>
  <c r="L793" i="13"/>
  <c r="K793" i="13"/>
  <c r="M792" i="13"/>
  <c r="L792" i="13"/>
  <c r="K792" i="13"/>
  <c r="M791" i="13"/>
  <c r="L791" i="13"/>
  <c r="K791" i="13"/>
  <c r="M790" i="13"/>
  <c r="L790" i="13"/>
  <c r="K790" i="13"/>
  <c r="M789" i="13"/>
  <c r="L789" i="13"/>
  <c r="K789" i="13"/>
  <c r="M788" i="13"/>
  <c r="L788" i="13"/>
  <c r="K788" i="13"/>
  <c r="M787" i="13"/>
  <c r="L787" i="13"/>
  <c r="K787" i="13"/>
  <c r="M786" i="13"/>
  <c r="L786" i="13"/>
  <c r="K786" i="13"/>
  <c r="M785" i="13"/>
  <c r="L785" i="13"/>
  <c r="K785" i="13"/>
  <c r="M784" i="13"/>
  <c r="L784" i="13"/>
  <c r="K784" i="13"/>
  <c r="M783" i="13"/>
  <c r="L783" i="13"/>
  <c r="K783" i="13"/>
  <c r="M782" i="13"/>
  <c r="L782" i="13"/>
  <c r="K782" i="13"/>
  <c r="M781" i="13"/>
  <c r="L781" i="13"/>
  <c r="K781" i="13"/>
  <c r="M780" i="13"/>
  <c r="L780" i="13"/>
  <c r="K780" i="13"/>
  <c r="M779" i="13"/>
  <c r="L779" i="13"/>
  <c r="K779" i="13"/>
  <c r="M778" i="13"/>
  <c r="L778" i="13"/>
  <c r="K778" i="13"/>
  <c r="M777" i="13"/>
  <c r="L777" i="13"/>
  <c r="K777" i="13"/>
  <c r="M776" i="13"/>
  <c r="L776" i="13"/>
  <c r="K776" i="13"/>
  <c r="M775" i="13"/>
  <c r="L775" i="13"/>
  <c r="K775" i="13"/>
  <c r="M774" i="13"/>
  <c r="L774" i="13"/>
  <c r="K774" i="13"/>
  <c r="M773" i="13"/>
  <c r="L773" i="13"/>
  <c r="K773" i="13"/>
  <c r="M772" i="13"/>
  <c r="L772" i="13"/>
  <c r="K772" i="13"/>
  <c r="M771" i="13"/>
  <c r="L771" i="13"/>
  <c r="K771" i="13"/>
  <c r="M770" i="13"/>
  <c r="L770" i="13"/>
  <c r="K770" i="13"/>
  <c r="M769" i="13"/>
  <c r="L769" i="13"/>
  <c r="K769" i="13"/>
  <c r="M768" i="13"/>
  <c r="L768" i="13"/>
  <c r="K768" i="13"/>
  <c r="M767" i="13"/>
  <c r="L767" i="13"/>
  <c r="K767" i="13"/>
  <c r="M766" i="13"/>
  <c r="L766" i="13"/>
  <c r="K766" i="13"/>
  <c r="M765" i="13"/>
  <c r="L765" i="13"/>
  <c r="K765" i="13"/>
  <c r="M764" i="13"/>
  <c r="L764" i="13"/>
  <c r="K764" i="13"/>
  <c r="M763" i="13"/>
  <c r="L763" i="13"/>
  <c r="K763" i="13"/>
  <c r="M762" i="13"/>
  <c r="L762" i="13"/>
  <c r="K762" i="13"/>
  <c r="M761" i="13"/>
  <c r="L761" i="13"/>
  <c r="K761" i="13"/>
  <c r="M760" i="13"/>
  <c r="L760" i="13"/>
  <c r="K760" i="13"/>
  <c r="M759" i="13"/>
  <c r="L759" i="13"/>
  <c r="K759" i="13"/>
  <c r="M758" i="13"/>
  <c r="L758" i="13"/>
  <c r="K758" i="13"/>
  <c r="M757" i="13"/>
  <c r="L757" i="13"/>
  <c r="K757" i="13"/>
  <c r="M756" i="13"/>
  <c r="L756" i="13"/>
  <c r="K756" i="13"/>
  <c r="M755" i="13"/>
  <c r="L755" i="13"/>
  <c r="K755" i="13"/>
  <c r="M754" i="13"/>
  <c r="L754" i="13"/>
  <c r="K754" i="13"/>
  <c r="M753" i="13"/>
  <c r="L753" i="13"/>
  <c r="K753" i="13"/>
  <c r="M752" i="13"/>
  <c r="L752" i="13"/>
  <c r="K752" i="13"/>
  <c r="M751" i="13"/>
  <c r="L751" i="13"/>
  <c r="K751" i="13"/>
  <c r="M750" i="13"/>
  <c r="L750" i="13"/>
  <c r="K750" i="13"/>
  <c r="M749" i="13"/>
  <c r="L749" i="13"/>
  <c r="K749" i="13"/>
  <c r="M748" i="13"/>
  <c r="L748" i="13"/>
  <c r="K748" i="13"/>
  <c r="M747" i="13"/>
  <c r="L747" i="13"/>
  <c r="K747" i="13"/>
  <c r="M746" i="13"/>
  <c r="L746" i="13"/>
  <c r="K746" i="13"/>
  <c r="M745" i="13"/>
  <c r="L745" i="13"/>
  <c r="K745" i="13"/>
  <c r="M744" i="13"/>
  <c r="L744" i="13"/>
  <c r="K744" i="13"/>
  <c r="M743" i="13"/>
  <c r="L743" i="13"/>
  <c r="K743" i="13"/>
  <c r="M742" i="13"/>
  <c r="L742" i="13"/>
  <c r="K742" i="13"/>
  <c r="M741" i="13"/>
  <c r="L741" i="13"/>
  <c r="K741" i="13"/>
  <c r="M740" i="13"/>
  <c r="L740" i="13"/>
  <c r="K740" i="13"/>
  <c r="M739" i="13"/>
  <c r="L739" i="13"/>
  <c r="K739" i="13"/>
  <c r="M738" i="13"/>
  <c r="L738" i="13"/>
  <c r="K738" i="13"/>
  <c r="M737" i="13"/>
  <c r="L737" i="13"/>
  <c r="K737" i="13"/>
  <c r="M736" i="13"/>
  <c r="L736" i="13"/>
  <c r="K736" i="13"/>
  <c r="M735" i="13"/>
  <c r="L735" i="13"/>
  <c r="K735" i="13"/>
  <c r="M734" i="13"/>
  <c r="L734" i="13"/>
  <c r="K734" i="13"/>
  <c r="M733" i="13"/>
  <c r="L733" i="13"/>
  <c r="K733" i="13"/>
  <c r="M732" i="13"/>
  <c r="L732" i="13"/>
  <c r="K732" i="13"/>
  <c r="M731" i="13"/>
  <c r="L731" i="13"/>
  <c r="K731" i="13"/>
  <c r="M730" i="13"/>
  <c r="L730" i="13"/>
  <c r="K730" i="13"/>
  <c r="M729" i="13"/>
  <c r="L729" i="13"/>
  <c r="K729" i="13"/>
  <c r="M728" i="13"/>
  <c r="L728" i="13"/>
  <c r="K728" i="13"/>
  <c r="M727" i="13"/>
  <c r="L727" i="13"/>
  <c r="K727" i="13"/>
  <c r="M726" i="13"/>
  <c r="L726" i="13"/>
  <c r="K726" i="13"/>
  <c r="M725" i="13"/>
  <c r="L725" i="13"/>
  <c r="K725" i="13"/>
  <c r="M724" i="13"/>
  <c r="L724" i="13"/>
  <c r="K724" i="13"/>
  <c r="M723" i="13"/>
  <c r="L723" i="13"/>
  <c r="K723" i="13"/>
  <c r="M722" i="13"/>
  <c r="L722" i="13"/>
  <c r="K722" i="13"/>
  <c r="M721" i="13"/>
  <c r="L721" i="13"/>
  <c r="K721" i="13"/>
  <c r="M720" i="13"/>
  <c r="L720" i="13"/>
  <c r="K720" i="13"/>
  <c r="M719" i="13"/>
  <c r="L719" i="13"/>
  <c r="K719" i="13"/>
  <c r="M718" i="13"/>
  <c r="L718" i="13"/>
  <c r="K718" i="13"/>
  <c r="M717" i="13"/>
  <c r="L717" i="13"/>
  <c r="K717" i="13"/>
  <c r="M716" i="13"/>
  <c r="L716" i="13"/>
  <c r="K716" i="13"/>
  <c r="M715" i="13"/>
  <c r="L715" i="13"/>
  <c r="K715" i="13"/>
  <c r="M714" i="13"/>
  <c r="L714" i="13"/>
  <c r="K714" i="13"/>
  <c r="M713" i="13"/>
  <c r="L713" i="13"/>
  <c r="K713" i="13"/>
  <c r="M712" i="13"/>
  <c r="L712" i="13"/>
  <c r="K712" i="13"/>
  <c r="M711" i="13"/>
  <c r="L711" i="13"/>
  <c r="K711" i="13"/>
  <c r="M710" i="13"/>
  <c r="L710" i="13"/>
  <c r="K710" i="13"/>
  <c r="M709" i="13"/>
  <c r="L709" i="13"/>
  <c r="K709" i="13"/>
  <c r="M708" i="13"/>
  <c r="L708" i="13"/>
  <c r="K708" i="13"/>
  <c r="M707" i="13"/>
  <c r="L707" i="13"/>
  <c r="K707" i="13"/>
  <c r="M706" i="13"/>
  <c r="L706" i="13"/>
  <c r="K706" i="13"/>
  <c r="M705" i="13"/>
  <c r="L705" i="13"/>
  <c r="K705" i="13"/>
  <c r="M704" i="13"/>
  <c r="L704" i="13"/>
  <c r="K704" i="13"/>
  <c r="M703" i="13"/>
  <c r="L703" i="13"/>
  <c r="K703" i="13"/>
  <c r="M702" i="13"/>
  <c r="L702" i="13"/>
  <c r="K702" i="13"/>
  <c r="M701" i="13"/>
  <c r="L701" i="13"/>
  <c r="K701" i="13"/>
  <c r="M700" i="13"/>
  <c r="L700" i="13"/>
  <c r="K700" i="13"/>
  <c r="M699" i="13"/>
  <c r="L699" i="13"/>
  <c r="K699" i="13"/>
  <c r="M698" i="13"/>
  <c r="L698" i="13"/>
  <c r="K698" i="13"/>
  <c r="M697" i="13"/>
  <c r="L697" i="13"/>
  <c r="K697" i="13"/>
  <c r="M696" i="13"/>
  <c r="L696" i="13"/>
  <c r="K696" i="13"/>
  <c r="M695" i="13"/>
  <c r="L695" i="13"/>
  <c r="K695" i="13"/>
  <c r="M694" i="13"/>
  <c r="L694" i="13"/>
  <c r="K694" i="13"/>
  <c r="M693" i="13"/>
  <c r="L693" i="13"/>
  <c r="K693" i="13"/>
  <c r="M692" i="13"/>
  <c r="L692" i="13"/>
  <c r="K692" i="13"/>
  <c r="M691" i="13"/>
  <c r="L691" i="13"/>
  <c r="K691" i="13"/>
  <c r="M690" i="13"/>
  <c r="L690" i="13"/>
  <c r="K690" i="13"/>
  <c r="M689" i="13"/>
  <c r="L689" i="13"/>
  <c r="K689" i="13"/>
  <c r="M688" i="13"/>
  <c r="L688" i="13"/>
  <c r="K688" i="13"/>
  <c r="M687" i="13"/>
  <c r="L687" i="13"/>
  <c r="K687" i="13"/>
  <c r="M686" i="13"/>
  <c r="L686" i="13"/>
  <c r="K686" i="13"/>
  <c r="M685" i="13"/>
  <c r="L685" i="13"/>
  <c r="K685" i="13"/>
  <c r="M684" i="13"/>
  <c r="L684" i="13"/>
  <c r="K684" i="13"/>
  <c r="M683" i="13"/>
  <c r="L683" i="13"/>
  <c r="K683" i="13"/>
  <c r="M682" i="13"/>
  <c r="L682" i="13"/>
  <c r="K682" i="13"/>
  <c r="M681" i="13"/>
  <c r="L681" i="13"/>
  <c r="K681" i="13"/>
  <c r="M680" i="13"/>
  <c r="L680" i="13"/>
  <c r="K680" i="13"/>
  <c r="M679" i="13"/>
  <c r="L679" i="13"/>
  <c r="K679" i="13"/>
  <c r="M678" i="13"/>
  <c r="L678" i="13"/>
  <c r="K678" i="13"/>
  <c r="M677" i="13"/>
  <c r="L677" i="13"/>
  <c r="K677" i="13"/>
  <c r="M676" i="13"/>
  <c r="L676" i="13"/>
  <c r="K676" i="13"/>
  <c r="M675" i="13"/>
  <c r="L675" i="13"/>
  <c r="K675" i="13"/>
  <c r="M674" i="13"/>
  <c r="L674" i="13"/>
  <c r="K674" i="13"/>
  <c r="M673" i="13"/>
  <c r="L673" i="13"/>
  <c r="K673" i="13"/>
  <c r="M672" i="13"/>
  <c r="L672" i="13"/>
  <c r="K672" i="13"/>
  <c r="M671" i="13"/>
  <c r="L671" i="13"/>
  <c r="K671" i="13"/>
  <c r="M670" i="13"/>
  <c r="L670" i="13"/>
  <c r="K670" i="13"/>
  <c r="M669" i="13"/>
  <c r="L669" i="13"/>
  <c r="K669" i="13"/>
  <c r="M668" i="13"/>
  <c r="L668" i="13"/>
  <c r="K668" i="13"/>
  <c r="M667" i="13"/>
  <c r="L667" i="13"/>
  <c r="K667" i="13"/>
  <c r="M666" i="13"/>
  <c r="L666" i="13"/>
  <c r="K666" i="13"/>
  <c r="M665" i="13"/>
  <c r="L665" i="13"/>
  <c r="K665" i="13"/>
  <c r="M664" i="13"/>
  <c r="L664" i="13"/>
  <c r="K664" i="13"/>
  <c r="M663" i="13"/>
  <c r="L663" i="13"/>
  <c r="K663" i="13"/>
  <c r="M662" i="13"/>
  <c r="L662" i="13"/>
  <c r="K662" i="13"/>
  <c r="M661" i="13"/>
  <c r="L661" i="13"/>
  <c r="K661" i="13"/>
  <c r="M660" i="13"/>
  <c r="L660" i="13"/>
  <c r="K660" i="13"/>
  <c r="M659" i="13"/>
  <c r="L659" i="13"/>
  <c r="K659" i="13"/>
  <c r="M658" i="13"/>
  <c r="L658" i="13"/>
  <c r="K658" i="13"/>
  <c r="M657" i="13"/>
  <c r="L657" i="13"/>
  <c r="K657" i="13"/>
  <c r="M656" i="13"/>
  <c r="L656" i="13"/>
  <c r="K656" i="13"/>
  <c r="K655" i="13"/>
  <c r="M655" i="13"/>
  <c r="I655" i="13"/>
  <c r="L655" i="13" s="1"/>
  <c r="H655" i="13"/>
  <c r="M654" i="13"/>
  <c r="L654" i="13"/>
  <c r="K654" i="13"/>
  <c r="M653" i="13"/>
  <c r="K653" i="13"/>
  <c r="I653" i="13"/>
  <c r="L653" i="13" s="1"/>
  <c r="H653" i="13"/>
  <c r="M652" i="13"/>
  <c r="L652" i="13"/>
  <c r="K652" i="13"/>
  <c r="K651" i="13"/>
  <c r="M651" i="13"/>
  <c r="I651" i="13"/>
  <c r="L651" i="13" s="1"/>
  <c r="H651" i="13"/>
  <c r="M650" i="13"/>
  <c r="L650" i="13"/>
  <c r="K650" i="13"/>
  <c r="M649" i="13"/>
  <c r="I649" i="13"/>
  <c r="L649" i="13" s="1"/>
  <c r="H649" i="13"/>
  <c r="K649" i="13" s="1"/>
  <c r="M648" i="13"/>
  <c r="L648" i="13"/>
  <c r="K648" i="13"/>
  <c r="M647" i="13"/>
  <c r="I647" i="13"/>
  <c r="L647" i="13" s="1"/>
  <c r="H647" i="13"/>
  <c r="K647" i="13" s="1"/>
  <c r="M646" i="13"/>
  <c r="L646" i="13"/>
  <c r="K646" i="13"/>
  <c r="M645" i="13"/>
  <c r="I645" i="13"/>
  <c r="L645" i="13" s="1"/>
  <c r="H645" i="13"/>
  <c r="K645" i="13" s="1"/>
  <c r="M644" i="13"/>
  <c r="L644" i="13"/>
  <c r="K644" i="13"/>
  <c r="M643" i="13"/>
  <c r="I643" i="13"/>
  <c r="L643" i="13" s="1"/>
  <c r="H643" i="13"/>
  <c r="K643" i="13" s="1"/>
  <c r="M642" i="13"/>
  <c r="L642" i="13"/>
  <c r="K642" i="13"/>
  <c r="M641" i="13"/>
  <c r="I641" i="13"/>
  <c r="L641" i="13" s="1"/>
  <c r="H641" i="13"/>
  <c r="K641" i="13" s="1"/>
  <c r="M640" i="13"/>
  <c r="L640" i="13"/>
  <c r="K640" i="13"/>
  <c r="M639" i="13"/>
  <c r="I639" i="13"/>
  <c r="L639" i="13" s="1"/>
  <c r="H639" i="13"/>
  <c r="K639" i="13" s="1"/>
  <c r="M638" i="13"/>
  <c r="L638" i="13"/>
  <c r="K638" i="13"/>
  <c r="M637" i="13"/>
  <c r="K637" i="13"/>
  <c r="I637" i="13"/>
  <c r="L637" i="13" s="1"/>
  <c r="H637" i="13"/>
  <c r="M636" i="13"/>
  <c r="L636" i="13"/>
  <c r="K636" i="13"/>
  <c r="M635" i="13"/>
  <c r="K635" i="13"/>
  <c r="I635" i="13"/>
  <c r="L635" i="13" s="1"/>
  <c r="H635" i="13"/>
  <c r="M634" i="13"/>
  <c r="L634" i="13"/>
  <c r="K634" i="13"/>
  <c r="M633" i="13"/>
  <c r="I633" i="13"/>
  <c r="L633" i="13" s="1"/>
  <c r="H633" i="13"/>
  <c r="K633" i="13" s="1"/>
  <c r="M632" i="13"/>
  <c r="L632" i="13"/>
  <c r="K632" i="13"/>
  <c r="M631" i="13"/>
  <c r="I631" i="13"/>
  <c r="L631" i="13" s="1"/>
  <c r="H631" i="13"/>
  <c r="K631" i="13" s="1"/>
  <c r="M630" i="13"/>
  <c r="L630" i="13"/>
  <c r="K630" i="13"/>
  <c r="M629" i="13"/>
  <c r="I629" i="13"/>
  <c r="L629" i="13" s="1"/>
  <c r="H629" i="13"/>
  <c r="K629" i="13" s="1"/>
  <c r="M628" i="13"/>
  <c r="L628" i="13"/>
  <c r="K628" i="13"/>
  <c r="K627" i="13"/>
  <c r="M627" i="13"/>
  <c r="I627" i="13"/>
  <c r="L627" i="13" s="1"/>
  <c r="H627" i="13"/>
  <c r="M626" i="13"/>
  <c r="L626" i="13"/>
  <c r="K626" i="13"/>
  <c r="M625" i="13"/>
  <c r="I625" i="13"/>
  <c r="L625" i="13" s="1"/>
  <c r="H625" i="13"/>
  <c r="K625" i="13" s="1"/>
  <c r="M624" i="13"/>
  <c r="L624" i="13"/>
  <c r="K624" i="13"/>
  <c r="M623" i="13"/>
  <c r="I623" i="13"/>
  <c r="L623" i="13" s="1"/>
  <c r="H623" i="13"/>
  <c r="K623" i="13" s="1"/>
  <c r="M622" i="13"/>
  <c r="L622" i="13"/>
  <c r="K622" i="13"/>
  <c r="M621" i="13"/>
  <c r="L621" i="13"/>
  <c r="I621" i="13"/>
  <c r="H621" i="13"/>
  <c r="K621" i="13" s="1"/>
  <c r="M620" i="13"/>
  <c r="L620" i="13"/>
  <c r="K620" i="13"/>
  <c r="M619" i="13"/>
  <c r="I619" i="13"/>
  <c r="L619" i="13" s="1"/>
  <c r="H619" i="13"/>
  <c r="K619" i="13" s="1"/>
  <c r="M618" i="13"/>
  <c r="L618" i="13"/>
  <c r="K618" i="13"/>
  <c r="M617" i="13"/>
  <c r="I617" i="13"/>
  <c r="L617" i="13" s="1"/>
  <c r="H617" i="13"/>
  <c r="K617" i="13" s="1"/>
  <c r="M616" i="13"/>
  <c r="L616" i="13"/>
  <c r="K616" i="13"/>
  <c r="M615" i="13"/>
  <c r="I615" i="13"/>
  <c r="L615" i="13" s="1"/>
  <c r="H615" i="13"/>
  <c r="K615" i="13" s="1"/>
  <c r="M614" i="13"/>
  <c r="L614" i="13"/>
  <c r="K614" i="13"/>
  <c r="M613" i="13"/>
  <c r="I613" i="13"/>
  <c r="L613" i="13" s="1"/>
  <c r="H613" i="13"/>
  <c r="K613" i="13" s="1"/>
  <c r="M612" i="13"/>
  <c r="L612" i="13"/>
  <c r="K612" i="13"/>
  <c r="M611" i="13"/>
  <c r="I611" i="13"/>
  <c r="L611" i="13" s="1"/>
  <c r="H611" i="13"/>
  <c r="K611" i="13" s="1"/>
  <c r="M610" i="13"/>
  <c r="L610" i="13"/>
  <c r="K610" i="13"/>
  <c r="M609" i="13"/>
  <c r="I609" i="13"/>
  <c r="L609" i="13" s="1"/>
  <c r="H609" i="13"/>
  <c r="K609" i="13" s="1"/>
  <c r="M608" i="13"/>
  <c r="L608" i="13"/>
  <c r="K608" i="13"/>
  <c r="M607" i="13"/>
  <c r="I607" i="13"/>
  <c r="L607" i="13" s="1"/>
  <c r="H607" i="13"/>
  <c r="K607" i="13" s="1"/>
  <c r="M606" i="13"/>
  <c r="L606" i="13"/>
  <c r="K606" i="13"/>
  <c r="M605" i="13"/>
  <c r="I605" i="13"/>
  <c r="L605" i="13" s="1"/>
  <c r="H605" i="13"/>
  <c r="K605" i="13" s="1"/>
  <c r="M604" i="13"/>
  <c r="L604" i="13"/>
  <c r="K604" i="13"/>
  <c r="K603" i="13"/>
  <c r="M603" i="13"/>
  <c r="I603" i="13"/>
  <c r="L603" i="13" s="1"/>
  <c r="H603" i="13"/>
  <c r="M602" i="13"/>
  <c r="L602" i="13"/>
  <c r="K602" i="13"/>
  <c r="M601" i="13"/>
  <c r="L601" i="13"/>
  <c r="I601" i="13"/>
  <c r="H601" i="13"/>
  <c r="K601" i="13" s="1"/>
  <c r="M600" i="13"/>
  <c r="L600" i="13"/>
  <c r="K600" i="13"/>
  <c r="M599" i="13"/>
  <c r="I599" i="13"/>
  <c r="L599" i="13" s="1"/>
  <c r="H599" i="13"/>
  <c r="K599" i="13" s="1"/>
  <c r="M598" i="13"/>
  <c r="L598" i="13"/>
  <c r="K598" i="13"/>
  <c r="M597" i="13"/>
  <c r="I597" i="13"/>
  <c r="L597" i="13" s="1"/>
  <c r="H597" i="13"/>
  <c r="K597" i="13" s="1"/>
  <c r="M596" i="13"/>
  <c r="L596" i="13"/>
  <c r="K596" i="13"/>
  <c r="M595" i="13"/>
  <c r="I595" i="13"/>
  <c r="L595" i="13" s="1"/>
  <c r="H595" i="13"/>
  <c r="K595" i="13" s="1"/>
  <c r="M594" i="13"/>
  <c r="L594" i="13"/>
  <c r="K594" i="13"/>
  <c r="K593" i="13"/>
  <c r="M593" i="13"/>
  <c r="I593" i="13"/>
  <c r="L593" i="13" s="1"/>
  <c r="H593" i="13"/>
  <c r="M592" i="13"/>
  <c r="L592" i="13"/>
  <c r="K592" i="13"/>
  <c r="M591" i="13"/>
  <c r="I591" i="13"/>
  <c r="L591" i="13" s="1"/>
  <c r="H591" i="13"/>
  <c r="K591" i="13" s="1"/>
  <c r="M590" i="13"/>
  <c r="L590" i="13"/>
  <c r="K590" i="13"/>
  <c r="M589" i="13"/>
  <c r="I589" i="13"/>
  <c r="L589" i="13" s="1"/>
  <c r="H589" i="13"/>
  <c r="K589" i="13" s="1"/>
  <c r="M588" i="13"/>
  <c r="L588" i="13"/>
  <c r="K588" i="13"/>
  <c r="M587" i="13"/>
  <c r="I587" i="13"/>
  <c r="L587" i="13" s="1"/>
  <c r="H587" i="13"/>
  <c r="K587" i="13" s="1"/>
  <c r="M586" i="13"/>
  <c r="L586" i="13"/>
  <c r="K586" i="13"/>
  <c r="M585" i="13"/>
  <c r="I585" i="13"/>
  <c r="L585" i="13" s="1"/>
  <c r="H585" i="13"/>
  <c r="K585" i="13" s="1"/>
  <c r="M584" i="13"/>
  <c r="L584" i="13"/>
  <c r="K584" i="13"/>
  <c r="M583" i="13"/>
  <c r="I583" i="13"/>
  <c r="L583" i="13" s="1"/>
  <c r="H583" i="13"/>
  <c r="K583" i="13" s="1"/>
  <c r="M582" i="13"/>
  <c r="L582" i="13"/>
  <c r="K582" i="13"/>
  <c r="M581" i="13"/>
  <c r="I581" i="13"/>
  <c r="L581" i="13" s="1"/>
  <c r="H581" i="13"/>
  <c r="K581" i="13" s="1"/>
  <c r="M580" i="13"/>
  <c r="L580" i="13"/>
  <c r="K580" i="13"/>
  <c r="M579" i="13"/>
  <c r="I579" i="13"/>
  <c r="L579" i="13" s="1"/>
  <c r="H579" i="13"/>
  <c r="K579" i="13" s="1"/>
  <c r="M578" i="13"/>
  <c r="L578" i="13"/>
  <c r="K578" i="13"/>
  <c r="M577" i="13"/>
  <c r="I577" i="13"/>
  <c r="L577" i="13" s="1"/>
  <c r="H577" i="13"/>
  <c r="K577" i="13" s="1"/>
  <c r="M576" i="13"/>
  <c r="L576" i="13"/>
  <c r="K576" i="13"/>
  <c r="M575" i="13"/>
  <c r="I575" i="13"/>
  <c r="L575" i="13" s="1"/>
  <c r="H575" i="13"/>
  <c r="K575" i="13" s="1"/>
  <c r="M574" i="13"/>
  <c r="L574" i="13"/>
  <c r="K574" i="13"/>
  <c r="M573" i="13"/>
  <c r="L573" i="13"/>
  <c r="K573" i="13"/>
  <c r="I573" i="13"/>
  <c r="H573" i="13"/>
  <c r="M572" i="13"/>
  <c r="L572" i="13"/>
  <c r="K572" i="13"/>
  <c r="M571" i="13"/>
  <c r="I571" i="13"/>
  <c r="L571" i="13" s="1"/>
  <c r="H571" i="13"/>
  <c r="K571" i="13" s="1"/>
  <c r="M570" i="13"/>
  <c r="L570" i="13"/>
  <c r="K570" i="13"/>
  <c r="M569" i="13"/>
  <c r="I569" i="13"/>
  <c r="L569" i="13" s="1"/>
  <c r="H569" i="13"/>
  <c r="K569" i="13" s="1"/>
  <c r="M568" i="13"/>
  <c r="L568" i="13"/>
  <c r="K568" i="13"/>
  <c r="M567" i="13"/>
  <c r="I567" i="13"/>
  <c r="L567" i="13" s="1"/>
  <c r="H567" i="13"/>
  <c r="K567" i="13" s="1"/>
  <c r="M566" i="13"/>
  <c r="L566" i="13"/>
  <c r="K566" i="13"/>
  <c r="M565" i="13"/>
  <c r="I565" i="13"/>
  <c r="L565" i="13" s="1"/>
  <c r="H565" i="13"/>
  <c r="K565" i="13" s="1"/>
  <c r="M564" i="13"/>
  <c r="L564" i="13"/>
  <c r="K564" i="13"/>
  <c r="M563" i="13"/>
  <c r="K563" i="13"/>
  <c r="I563" i="13"/>
  <c r="L563" i="13" s="1"/>
  <c r="H563" i="13"/>
  <c r="M562" i="13"/>
  <c r="L562" i="13"/>
  <c r="K562" i="13"/>
  <c r="M561" i="13"/>
  <c r="I561" i="13"/>
  <c r="L561" i="13" s="1"/>
  <c r="H561" i="13"/>
  <c r="K561" i="13" s="1"/>
  <c r="M560" i="13"/>
  <c r="L560" i="13"/>
  <c r="K560" i="13"/>
  <c r="K559" i="13"/>
  <c r="M559" i="13"/>
  <c r="I559" i="13"/>
  <c r="L559" i="13" s="1"/>
  <c r="H559" i="13"/>
  <c r="M558" i="13"/>
  <c r="L558" i="13"/>
  <c r="K558" i="13"/>
  <c r="M557" i="13"/>
  <c r="I557" i="13"/>
  <c r="L557" i="13" s="1"/>
  <c r="H557" i="13"/>
  <c r="K557" i="13" s="1"/>
  <c r="M556" i="13"/>
  <c r="L556" i="13"/>
  <c r="K556" i="13"/>
  <c r="M555" i="13"/>
  <c r="I555" i="13"/>
  <c r="L555" i="13" s="1"/>
  <c r="H555" i="13"/>
  <c r="K555" i="13" s="1"/>
  <c r="M554" i="13"/>
  <c r="L554" i="13"/>
  <c r="K554" i="13"/>
  <c r="M553" i="13"/>
  <c r="I553" i="13"/>
  <c r="L553" i="13" s="1"/>
  <c r="H553" i="13"/>
  <c r="K553" i="13" s="1"/>
  <c r="M552" i="13"/>
  <c r="L552" i="13"/>
  <c r="K552" i="13"/>
  <c r="M551" i="13"/>
  <c r="I551" i="13"/>
  <c r="L551" i="13" s="1"/>
  <c r="H551" i="13"/>
  <c r="K551" i="13" s="1"/>
  <c r="M550" i="13"/>
  <c r="L550" i="13"/>
  <c r="K550" i="13"/>
  <c r="M549" i="13"/>
  <c r="I549" i="13"/>
  <c r="L549" i="13" s="1"/>
  <c r="H549" i="13"/>
  <c r="K549" i="13" s="1"/>
  <c r="M548" i="13"/>
  <c r="L548" i="13"/>
  <c r="K548" i="13"/>
  <c r="M547" i="13"/>
  <c r="I547" i="13"/>
  <c r="L547" i="13" s="1"/>
  <c r="H547" i="13"/>
  <c r="K547" i="13" s="1"/>
  <c r="M546" i="13"/>
  <c r="L546" i="13"/>
  <c r="K546" i="13"/>
  <c r="L545" i="13"/>
  <c r="M545" i="13"/>
  <c r="I545" i="13"/>
  <c r="H545" i="13"/>
  <c r="K545" i="13" s="1"/>
  <c r="M544" i="13"/>
  <c r="L544" i="13"/>
  <c r="K544" i="13"/>
  <c r="M543" i="13"/>
  <c r="I543" i="13"/>
  <c r="L543" i="13" s="1"/>
  <c r="H543" i="13"/>
  <c r="K543" i="13" s="1"/>
  <c r="M542" i="13"/>
  <c r="L542" i="13"/>
  <c r="K542" i="13"/>
  <c r="M541" i="13"/>
  <c r="I541" i="13"/>
  <c r="L541" i="13" s="1"/>
  <c r="H541" i="13"/>
  <c r="K541" i="13" s="1"/>
  <c r="M540" i="13"/>
  <c r="L540" i="13"/>
  <c r="K540" i="13"/>
  <c r="M539" i="13"/>
  <c r="I539" i="13"/>
  <c r="L539" i="13" s="1"/>
  <c r="H539" i="13"/>
  <c r="K539" i="13" s="1"/>
  <c r="M538" i="13"/>
  <c r="L538" i="13"/>
  <c r="K538" i="13"/>
  <c r="M537" i="13"/>
  <c r="I537" i="13"/>
  <c r="L537" i="13" s="1"/>
  <c r="H537" i="13"/>
  <c r="K537" i="13" s="1"/>
  <c r="M536" i="13"/>
  <c r="L536" i="13"/>
  <c r="K536" i="13"/>
  <c r="M535" i="13"/>
  <c r="I535" i="13"/>
  <c r="L535" i="13" s="1"/>
  <c r="H535" i="13"/>
  <c r="K535" i="13" s="1"/>
  <c r="M534" i="13"/>
  <c r="L534" i="13"/>
  <c r="K534" i="13"/>
  <c r="M533" i="13"/>
  <c r="I533" i="13"/>
  <c r="L533" i="13" s="1"/>
  <c r="H533" i="13"/>
  <c r="K533" i="13" s="1"/>
  <c r="M532" i="13"/>
  <c r="L532" i="13"/>
  <c r="K532" i="13"/>
  <c r="K531" i="13"/>
  <c r="M531" i="13"/>
  <c r="I531" i="13"/>
  <c r="L531" i="13" s="1"/>
  <c r="H531" i="13"/>
  <c r="M530" i="13"/>
  <c r="L530" i="13"/>
  <c r="K530" i="13"/>
  <c r="K529" i="13"/>
  <c r="M529" i="13"/>
  <c r="I529" i="13"/>
  <c r="L529" i="13" s="1"/>
  <c r="H529" i="13"/>
  <c r="M528" i="13"/>
  <c r="L528" i="13"/>
  <c r="K528" i="13"/>
  <c r="M527" i="13"/>
  <c r="I527" i="13"/>
  <c r="L527" i="13" s="1"/>
  <c r="H527" i="13"/>
  <c r="K527" i="13" s="1"/>
  <c r="M526" i="13"/>
  <c r="L526" i="13"/>
  <c r="K526" i="13"/>
  <c r="M525" i="13"/>
  <c r="I525" i="13"/>
  <c r="L525" i="13" s="1"/>
  <c r="H525" i="13"/>
  <c r="K525" i="13" s="1"/>
  <c r="M524" i="13"/>
  <c r="L524" i="13"/>
  <c r="K524" i="13"/>
  <c r="M523" i="13"/>
  <c r="I523" i="13"/>
  <c r="L523" i="13" s="1"/>
  <c r="H523" i="13"/>
  <c r="K523" i="13" s="1"/>
  <c r="M522" i="13"/>
  <c r="L522" i="13"/>
  <c r="K522" i="13"/>
  <c r="M521" i="13"/>
  <c r="I521" i="13"/>
  <c r="L521" i="13" s="1"/>
  <c r="H521" i="13"/>
  <c r="K521" i="13" s="1"/>
  <c r="M520" i="13"/>
  <c r="L520" i="13"/>
  <c r="K520" i="13"/>
  <c r="M519" i="13"/>
  <c r="I519" i="13"/>
  <c r="L519" i="13" s="1"/>
  <c r="H519" i="13"/>
  <c r="K519" i="13" s="1"/>
  <c r="M518" i="13"/>
  <c r="L518" i="13"/>
  <c r="K518" i="13"/>
  <c r="M517" i="13"/>
  <c r="I517" i="13"/>
  <c r="L517" i="13" s="1"/>
  <c r="H517" i="13"/>
  <c r="K517" i="13" s="1"/>
  <c r="M516" i="13"/>
  <c r="L516" i="13"/>
  <c r="K516" i="13"/>
  <c r="K515" i="13"/>
  <c r="M515" i="13"/>
  <c r="I515" i="13"/>
  <c r="L515" i="13" s="1"/>
  <c r="H515" i="13"/>
  <c r="M514" i="13"/>
  <c r="L514" i="13"/>
  <c r="K514" i="13"/>
  <c r="M513" i="13"/>
  <c r="I513" i="13"/>
  <c r="L513" i="13" s="1"/>
  <c r="H513" i="13"/>
  <c r="K513" i="13" s="1"/>
  <c r="M512" i="13"/>
  <c r="L512" i="13"/>
  <c r="K512" i="13"/>
  <c r="K511" i="13"/>
  <c r="M511" i="13"/>
  <c r="I511" i="13"/>
  <c r="L511" i="13" s="1"/>
  <c r="H511" i="13"/>
  <c r="M510" i="13"/>
  <c r="L510" i="13"/>
  <c r="K510" i="13"/>
  <c r="M509" i="13"/>
  <c r="K509" i="13"/>
  <c r="I509" i="13"/>
  <c r="L509" i="13" s="1"/>
  <c r="H509" i="13"/>
  <c r="M508" i="13"/>
  <c r="L508" i="13"/>
  <c r="K508" i="13"/>
  <c r="M507" i="13"/>
  <c r="I507" i="13"/>
  <c r="L507" i="13" s="1"/>
  <c r="H507" i="13"/>
  <c r="K507" i="13" s="1"/>
  <c r="M506" i="13"/>
  <c r="L506" i="13"/>
  <c r="K506" i="13"/>
  <c r="M505" i="13"/>
  <c r="I505" i="13"/>
  <c r="L505" i="13" s="1"/>
  <c r="H505" i="13"/>
  <c r="K505" i="13" s="1"/>
  <c r="M504" i="13"/>
  <c r="L504" i="13"/>
  <c r="K504" i="13"/>
  <c r="M503" i="13"/>
  <c r="I503" i="13"/>
  <c r="L503" i="13" s="1"/>
  <c r="H503" i="13"/>
  <c r="K503" i="13" s="1"/>
  <c r="M502" i="13"/>
  <c r="L502" i="13"/>
  <c r="K502" i="13"/>
  <c r="K501" i="13"/>
  <c r="M501" i="13"/>
  <c r="I501" i="13"/>
  <c r="L501" i="13" s="1"/>
  <c r="H501" i="13"/>
  <c r="M500" i="13"/>
  <c r="L500" i="13"/>
  <c r="K500" i="13"/>
  <c r="M499" i="13"/>
  <c r="I499" i="13"/>
  <c r="L499" i="13" s="1"/>
  <c r="H499" i="13"/>
  <c r="K499" i="13" s="1"/>
  <c r="M498" i="13"/>
  <c r="L498" i="13"/>
  <c r="K498" i="13"/>
  <c r="M497" i="13"/>
  <c r="L497" i="13"/>
  <c r="K497" i="13"/>
  <c r="M496" i="13"/>
  <c r="L496" i="13"/>
  <c r="K496" i="13"/>
  <c r="M495" i="13"/>
  <c r="L495" i="13"/>
  <c r="K495" i="13"/>
  <c r="M494" i="13"/>
  <c r="L494" i="13"/>
  <c r="K494" i="13"/>
  <c r="M493" i="13"/>
  <c r="L493" i="13"/>
  <c r="K493" i="13"/>
  <c r="M492" i="13"/>
  <c r="L492" i="13"/>
  <c r="K492" i="13"/>
  <c r="M491" i="13"/>
  <c r="L491" i="13"/>
  <c r="K491" i="13"/>
  <c r="M490" i="13"/>
  <c r="L490" i="13"/>
  <c r="K490" i="13"/>
  <c r="M489" i="13"/>
  <c r="L489" i="13"/>
  <c r="K489" i="13"/>
  <c r="M488" i="13"/>
  <c r="L488" i="13"/>
  <c r="K488" i="13"/>
  <c r="M487" i="13"/>
  <c r="L487" i="13"/>
  <c r="K487" i="13"/>
  <c r="M486" i="13"/>
  <c r="L486" i="13"/>
  <c r="K486" i="13"/>
  <c r="M485" i="13"/>
  <c r="L485" i="13"/>
  <c r="K485" i="13"/>
  <c r="M484" i="13"/>
  <c r="L484" i="13"/>
  <c r="K484" i="13"/>
  <c r="M483" i="13"/>
  <c r="L483" i="13"/>
  <c r="K483" i="13"/>
  <c r="M482" i="13"/>
  <c r="L482" i="13"/>
  <c r="K482" i="13"/>
  <c r="M481" i="13"/>
  <c r="L481" i="13"/>
  <c r="K481" i="13"/>
  <c r="M480" i="13"/>
  <c r="L480" i="13"/>
  <c r="K480" i="13"/>
  <c r="M479" i="13"/>
  <c r="L479" i="13"/>
  <c r="K479" i="13"/>
  <c r="M478" i="13"/>
  <c r="L478" i="13"/>
  <c r="K478" i="13"/>
  <c r="M477" i="13"/>
  <c r="L477" i="13"/>
  <c r="K477" i="13"/>
  <c r="M476" i="13"/>
  <c r="L476" i="13"/>
  <c r="K476" i="13"/>
  <c r="M475" i="13"/>
  <c r="L475" i="13"/>
  <c r="K475" i="13"/>
  <c r="M474" i="13"/>
  <c r="L474" i="13"/>
  <c r="K474" i="13"/>
  <c r="M473" i="13"/>
  <c r="L473" i="13"/>
  <c r="K473" i="13"/>
  <c r="M472" i="13"/>
  <c r="L472" i="13"/>
  <c r="K472" i="13"/>
  <c r="M471" i="13"/>
  <c r="L471" i="13"/>
  <c r="K471" i="13"/>
  <c r="M470" i="13"/>
  <c r="L470" i="13"/>
  <c r="K470" i="13"/>
  <c r="M469" i="13"/>
  <c r="L469" i="13"/>
  <c r="K469" i="13"/>
  <c r="M468" i="13"/>
  <c r="L468" i="13"/>
  <c r="K468" i="13"/>
  <c r="M467" i="13"/>
  <c r="L467" i="13"/>
  <c r="K467" i="13"/>
  <c r="M466" i="13"/>
  <c r="L466" i="13"/>
  <c r="K466" i="13"/>
  <c r="M465" i="13"/>
  <c r="L465" i="13"/>
  <c r="K465" i="13"/>
  <c r="M464" i="13"/>
  <c r="L464" i="13"/>
  <c r="K464" i="13"/>
  <c r="M463" i="13"/>
  <c r="L463" i="13"/>
  <c r="K463" i="13"/>
  <c r="M462" i="13"/>
  <c r="L462" i="13"/>
  <c r="K462" i="13"/>
  <c r="M461" i="13"/>
  <c r="L461" i="13"/>
  <c r="K461" i="13"/>
  <c r="M460" i="13"/>
  <c r="L460" i="13"/>
  <c r="K460" i="13"/>
  <c r="M459" i="13"/>
  <c r="L459" i="13"/>
  <c r="K459" i="13"/>
  <c r="M458" i="13"/>
  <c r="L458" i="13"/>
  <c r="K458" i="13"/>
  <c r="M457" i="13"/>
  <c r="L457" i="13"/>
  <c r="K457" i="13"/>
  <c r="M456" i="13"/>
  <c r="L456" i="13"/>
  <c r="K456" i="13"/>
  <c r="M455" i="13"/>
  <c r="L455" i="13"/>
  <c r="K455" i="13"/>
  <c r="M454" i="13"/>
  <c r="L454" i="13"/>
  <c r="K454" i="13"/>
  <c r="M453" i="13"/>
  <c r="L453" i="13"/>
  <c r="K453" i="13"/>
  <c r="M452" i="13"/>
  <c r="L452" i="13"/>
  <c r="K452" i="13"/>
  <c r="M451" i="13"/>
  <c r="L451" i="13"/>
  <c r="K451" i="13"/>
  <c r="M450" i="13"/>
  <c r="L450" i="13"/>
  <c r="K450" i="13"/>
  <c r="M449" i="13"/>
  <c r="L449" i="13"/>
  <c r="K449" i="13"/>
  <c r="M448" i="13"/>
  <c r="L448" i="13"/>
  <c r="K448" i="13"/>
  <c r="M447" i="13"/>
  <c r="L447" i="13"/>
  <c r="K447" i="13"/>
  <c r="M446" i="13"/>
  <c r="L446" i="13"/>
  <c r="K446" i="13"/>
  <c r="M445" i="13"/>
  <c r="L445" i="13"/>
  <c r="K445" i="13"/>
  <c r="M444" i="13"/>
  <c r="L444" i="13"/>
  <c r="K444" i="13"/>
  <c r="M443" i="13"/>
  <c r="L443" i="13"/>
  <c r="K443" i="13"/>
  <c r="M442" i="13"/>
  <c r="L442" i="13"/>
  <c r="K442" i="13"/>
  <c r="M441" i="13"/>
  <c r="L441" i="13"/>
  <c r="K441" i="13"/>
  <c r="M440" i="13"/>
  <c r="L440" i="13"/>
  <c r="K440" i="13"/>
  <c r="M439" i="13"/>
  <c r="L439" i="13"/>
  <c r="K439" i="13"/>
  <c r="M438" i="13"/>
  <c r="L438" i="13"/>
  <c r="K438" i="13"/>
  <c r="M437" i="13"/>
  <c r="L437" i="13"/>
  <c r="K437" i="13"/>
  <c r="M436" i="13"/>
  <c r="L436" i="13"/>
  <c r="K436" i="13"/>
  <c r="M435" i="13"/>
  <c r="L435" i="13"/>
  <c r="K435" i="13"/>
  <c r="M434" i="13"/>
  <c r="L434" i="13"/>
  <c r="K434" i="13"/>
  <c r="M433" i="13"/>
  <c r="L433" i="13"/>
  <c r="K433" i="13"/>
  <c r="M432" i="13"/>
  <c r="L432" i="13"/>
  <c r="K432" i="13"/>
  <c r="M431" i="13"/>
  <c r="L431" i="13"/>
  <c r="K431" i="13"/>
  <c r="M430" i="13"/>
  <c r="L430" i="13"/>
  <c r="K430" i="13"/>
  <c r="M429" i="13"/>
  <c r="L429" i="13"/>
  <c r="K429" i="13"/>
  <c r="M428" i="13"/>
  <c r="L428" i="13"/>
  <c r="K428" i="13"/>
  <c r="M427" i="13"/>
  <c r="L427" i="13"/>
  <c r="K427" i="13"/>
  <c r="M426" i="13"/>
  <c r="L426" i="13"/>
  <c r="K426" i="13"/>
  <c r="M425" i="13"/>
  <c r="L425" i="13"/>
  <c r="K425" i="13"/>
  <c r="M424" i="13"/>
  <c r="L424" i="13"/>
  <c r="K424" i="13"/>
  <c r="M423" i="13"/>
  <c r="L423" i="13"/>
  <c r="K423" i="13"/>
  <c r="M422" i="13"/>
  <c r="L422" i="13"/>
  <c r="K422" i="13"/>
  <c r="M421" i="13"/>
  <c r="L421" i="13"/>
  <c r="K421" i="13"/>
  <c r="M420" i="13"/>
  <c r="L420" i="13"/>
  <c r="K420" i="13"/>
  <c r="M419" i="13"/>
  <c r="L419" i="13"/>
  <c r="K419" i="13"/>
  <c r="M418" i="13"/>
  <c r="L418" i="13"/>
  <c r="K418" i="13"/>
  <c r="M417" i="13"/>
  <c r="L417" i="13"/>
  <c r="K417" i="13"/>
  <c r="M416" i="13"/>
  <c r="L416" i="13"/>
  <c r="K416" i="13"/>
  <c r="M415" i="13"/>
  <c r="L415" i="13"/>
  <c r="K415" i="13"/>
  <c r="M414" i="13"/>
  <c r="L414" i="13"/>
  <c r="K414" i="13"/>
  <c r="M413" i="13"/>
  <c r="L413" i="13"/>
  <c r="K413" i="13"/>
  <c r="M412" i="13"/>
  <c r="L412" i="13"/>
  <c r="K412" i="13"/>
  <c r="M411" i="13"/>
  <c r="L411" i="13"/>
  <c r="K411" i="13"/>
  <c r="M410" i="13"/>
  <c r="L410" i="13"/>
  <c r="K410" i="13"/>
  <c r="M409" i="13"/>
  <c r="L409" i="13"/>
  <c r="K409" i="13"/>
  <c r="M408" i="13"/>
  <c r="L408" i="13"/>
  <c r="K408" i="13"/>
  <c r="M407" i="13"/>
  <c r="L407" i="13"/>
  <c r="K407" i="13"/>
  <c r="M406" i="13"/>
  <c r="L406" i="13"/>
  <c r="K406" i="13"/>
  <c r="M405" i="13"/>
  <c r="L405" i="13"/>
  <c r="K405" i="13"/>
  <c r="M404" i="13"/>
  <c r="L404" i="13"/>
  <c r="K404" i="13"/>
  <c r="M403" i="13"/>
  <c r="L403" i="13"/>
  <c r="K403" i="13"/>
  <c r="M402" i="13"/>
  <c r="L402" i="13"/>
  <c r="K402" i="13"/>
  <c r="M401" i="13"/>
  <c r="L401" i="13"/>
  <c r="K401" i="13"/>
  <c r="M400" i="13"/>
  <c r="L400" i="13"/>
  <c r="K400" i="13"/>
  <c r="M399" i="13"/>
  <c r="L399" i="13"/>
  <c r="K399" i="13"/>
  <c r="M398" i="13"/>
  <c r="L398" i="13"/>
  <c r="K398" i="13"/>
  <c r="M397" i="13"/>
  <c r="L397" i="13"/>
  <c r="K397" i="13"/>
  <c r="M396" i="13"/>
  <c r="L396" i="13"/>
  <c r="K396" i="13"/>
  <c r="M395" i="13"/>
  <c r="L395" i="13"/>
  <c r="K395" i="13"/>
  <c r="M394" i="13"/>
  <c r="L394" i="13"/>
  <c r="K394" i="13"/>
  <c r="M393" i="13"/>
  <c r="L393" i="13"/>
  <c r="K393" i="13"/>
  <c r="M392" i="13"/>
  <c r="L392" i="13"/>
  <c r="K392" i="13"/>
  <c r="M391" i="13"/>
  <c r="L391" i="13"/>
  <c r="K391" i="13"/>
  <c r="M390" i="13"/>
  <c r="L390" i="13"/>
  <c r="K390" i="13"/>
  <c r="M389" i="13"/>
  <c r="L389" i="13"/>
  <c r="K389" i="13"/>
  <c r="M388" i="13"/>
  <c r="L388" i="13"/>
  <c r="K388" i="13"/>
  <c r="M387" i="13"/>
  <c r="L387" i="13"/>
  <c r="K387" i="13"/>
  <c r="M386" i="13"/>
  <c r="L386" i="13"/>
  <c r="K386" i="13"/>
  <c r="M385" i="13"/>
  <c r="L385" i="13"/>
  <c r="K385" i="13"/>
  <c r="M384" i="13"/>
  <c r="L384" i="13"/>
  <c r="K384" i="13"/>
  <c r="M383" i="13"/>
  <c r="L383" i="13"/>
  <c r="K383" i="13"/>
  <c r="M382" i="13"/>
  <c r="L382" i="13"/>
  <c r="K382" i="13"/>
  <c r="M381" i="13"/>
  <c r="L381" i="13"/>
  <c r="K381" i="13"/>
  <c r="M380" i="13"/>
  <c r="L380" i="13"/>
  <c r="K380" i="13"/>
  <c r="M379" i="13"/>
  <c r="L379" i="13"/>
  <c r="K379" i="13"/>
  <c r="M378" i="13"/>
  <c r="L378" i="13"/>
  <c r="K378" i="13"/>
  <c r="M377" i="13"/>
  <c r="L377" i="13"/>
  <c r="K377" i="13"/>
  <c r="M376" i="13"/>
  <c r="L376" i="13"/>
  <c r="K376" i="13"/>
  <c r="M375" i="13"/>
  <c r="L375" i="13"/>
  <c r="K375" i="13"/>
  <c r="M374" i="13"/>
  <c r="L374" i="13"/>
  <c r="K374" i="13"/>
  <c r="M373" i="13"/>
  <c r="L373" i="13"/>
  <c r="K373" i="13"/>
  <c r="M372" i="13"/>
  <c r="L372" i="13"/>
  <c r="K372" i="13"/>
  <c r="M371" i="13"/>
  <c r="L371" i="13"/>
  <c r="K371" i="13"/>
  <c r="M370" i="13"/>
  <c r="L370" i="13"/>
  <c r="K370" i="13"/>
  <c r="M369" i="13"/>
  <c r="L369" i="13"/>
  <c r="K369" i="13"/>
  <c r="M368" i="13"/>
  <c r="L368" i="13"/>
  <c r="K368" i="13"/>
  <c r="M367" i="13"/>
  <c r="L367" i="13"/>
  <c r="K367" i="13"/>
  <c r="M366" i="13"/>
  <c r="L366" i="13"/>
  <c r="K366" i="13"/>
  <c r="M365" i="13"/>
  <c r="L365" i="13"/>
  <c r="K365" i="13"/>
  <c r="M364" i="13"/>
  <c r="L364" i="13"/>
  <c r="K364" i="13"/>
  <c r="M363" i="13"/>
  <c r="L363" i="13"/>
  <c r="K363" i="13"/>
  <c r="M362" i="13"/>
  <c r="L362" i="13"/>
  <c r="K362" i="13"/>
  <c r="M361" i="13"/>
  <c r="L361" i="13"/>
  <c r="K361" i="13"/>
  <c r="M360" i="13"/>
  <c r="L360" i="13"/>
  <c r="K360" i="13"/>
  <c r="M359" i="13"/>
  <c r="L359" i="13"/>
  <c r="K359" i="13"/>
  <c r="M358" i="13"/>
  <c r="L358" i="13"/>
  <c r="K358" i="13"/>
  <c r="M357" i="13"/>
  <c r="L357" i="13"/>
  <c r="K357" i="13"/>
  <c r="M356" i="13"/>
  <c r="L356" i="13"/>
  <c r="K356" i="13"/>
  <c r="M355" i="13"/>
  <c r="L355" i="13"/>
  <c r="K355" i="13"/>
  <c r="M354" i="13"/>
  <c r="L354" i="13"/>
  <c r="K354" i="13"/>
  <c r="M353" i="13"/>
  <c r="L353" i="13"/>
  <c r="K353" i="13"/>
  <c r="M352" i="13"/>
  <c r="L352" i="13"/>
  <c r="K352" i="13"/>
  <c r="M351" i="13"/>
  <c r="L351" i="13"/>
  <c r="K351" i="13"/>
  <c r="M350" i="13"/>
  <c r="L350" i="13"/>
  <c r="K350" i="13"/>
  <c r="M349" i="13"/>
  <c r="L349" i="13"/>
  <c r="K349" i="13"/>
  <c r="M348" i="13"/>
  <c r="L348" i="13"/>
  <c r="K348" i="13"/>
  <c r="M347" i="13"/>
  <c r="L347" i="13"/>
  <c r="K347" i="13"/>
  <c r="M346" i="13"/>
  <c r="L346" i="13"/>
  <c r="K346" i="13"/>
  <c r="M345" i="13"/>
  <c r="L345" i="13"/>
  <c r="K345" i="13"/>
  <c r="M344" i="13"/>
  <c r="L344" i="13"/>
  <c r="K344" i="13"/>
  <c r="M343" i="13"/>
  <c r="L343" i="13"/>
  <c r="K343" i="13"/>
  <c r="M342" i="13"/>
  <c r="L342" i="13"/>
  <c r="K342" i="13"/>
  <c r="M341" i="13"/>
  <c r="L341" i="13"/>
  <c r="K341" i="13"/>
  <c r="M340" i="13"/>
  <c r="L340" i="13"/>
  <c r="K340" i="13"/>
  <c r="M339" i="13"/>
  <c r="L339" i="13"/>
  <c r="K339" i="13"/>
  <c r="M338" i="13"/>
  <c r="L338" i="13"/>
  <c r="K338" i="13"/>
  <c r="M337" i="13"/>
  <c r="L337" i="13"/>
  <c r="K337" i="13"/>
  <c r="M336" i="13"/>
  <c r="L336" i="13"/>
  <c r="K336" i="13"/>
  <c r="M335" i="13"/>
  <c r="L335" i="13"/>
  <c r="K335" i="13"/>
  <c r="M334" i="13"/>
  <c r="L334" i="13"/>
  <c r="K334" i="13"/>
  <c r="K333" i="13"/>
  <c r="M333" i="13"/>
  <c r="I333" i="13"/>
  <c r="L333" i="13" s="1"/>
  <c r="H333" i="13"/>
  <c r="M332" i="13"/>
  <c r="L332" i="13"/>
  <c r="K332" i="13"/>
  <c r="M331" i="13"/>
  <c r="I331" i="13"/>
  <c r="L331" i="13" s="1"/>
  <c r="H331" i="13"/>
  <c r="K331" i="13" s="1"/>
  <c r="M330" i="13"/>
  <c r="L330" i="13"/>
  <c r="K330" i="13"/>
  <c r="M329" i="13"/>
  <c r="I329" i="13"/>
  <c r="L329" i="13" s="1"/>
  <c r="H329" i="13"/>
  <c r="K329" i="13" s="1"/>
  <c r="M328" i="13"/>
  <c r="L328" i="13"/>
  <c r="K328" i="13"/>
  <c r="M327" i="13"/>
  <c r="I327" i="13"/>
  <c r="L327" i="13" s="1"/>
  <c r="H327" i="13"/>
  <c r="K327" i="13" s="1"/>
  <c r="M326" i="13"/>
  <c r="L326" i="13"/>
  <c r="K326" i="13"/>
  <c r="M325" i="13"/>
  <c r="I325" i="13"/>
  <c r="L325" i="13" s="1"/>
  <c r="H325" i="13"/>
  <c r="K325" i="13" s="1"/>
  <c r="M324" i="13"/>
  <c r="L324" i="13"/>
  <c r="K324" i="13"/>
  <c r="M323" i="13"/>
  <c r="I323" i="13"/>
  <c r="L323" i="13" s="1"/>
  <c r="H323" i="13"/>
  <c r="K323" i="13" s="1"/>
  <c r="M322" i="13"/>
  <c r="L322" i="13"/>
  <c r="K322" i="13"/>
  <c r="K321" i="13"/>
  <c r="M321" i="13"/>
  <c r="I321" i="13"/>
  <c r="L321" i="13" s="1"/>
  <c r="H321" i="13"/>
  <c r="M320" i="13"/>
  <c r="L320" i="13"/>
  <c r="K320" i="13"/>
  <c r="M319" i="13"/>
  <c r="I319" i="13"/>
  <c r="L319" i="13" s="1"/>
  <c r="H319" i="13"/>
  <c r="K319" i="13" s="1"/>
  <c r="M318" i="13"/>
  <c r="L318" i="13"/>
  <c r="K318" i="13"/>
  <c r="M317" i="13"/>
  <c r="I317" i="13"/>
  <c r="L317" i="13" s="1"/>
  <c r="H317" i="13"/>
  <c r="K317" i="13" s="1"/>
  <c r="M316" i="13"/>
  <c r="L316" i="13"/>
  <c r="K316" i="13"/>
  <c r="M315" i="13"/>
  <c r="I315" i="13"/>
  <c r="L315" i="13" s="1"/>
  <c r="H315" i="13"/>
  <c r="K315" i="13" s="1"/>
  <c r="M314" i="13"/>
  <c r="L314" i="13"/>
  <c r="K314" i="13"/>
  <c r="M313" i="13"/>
  <c r="I313" i="13"/>
  <c r="L313" i="13" s="1"/>
  <c r="H313" i="13"/>
  <c r="K313" i="13" s="1"/>
  <c r="M312" i="13"/>
  <c r="L312" i="13"/>
  <c r="K312" i="13"/>
  <c r="M311" i="13"/>
  <c r="I311" i="13"/>
  <c r="L311" i="13" s="1"/>
  <c r="H311" i="13"/>
  <c r="K311" i="13" s="1"/>
  <c r="M310" i="13"/>
  <c r="L310" i="13"/>
  <c r="K310" i="13"/>
  <c r="M309" i="13"/>
  <c r="I309" i="13"/>
  <c r="L309" i="13" s="1"/>
  <c r="H309" i="13"/>
  <c r="K309" i="13" s="1"/>
  <c r="M308" i="13"/>
  <c r="L308" i="13"/>
  <c r="K308" i="13"/>
  <c r="M307" i="13"/>
  <c r="I307" i="13"/>
  <c r="L307" i="13" s="1"/>
  <c r="H307" i="13"/>
  <c r="K307" i="13" s="1"/>
  <c r="M306" i="13"/>
  <c r="L306" i="13"/>
  <c r="K306" i="13"/>
  <c r="M305" i="13"/>
  <c r="I305" i="13"/>
  <c r="L305" i="13" s="1"/>
  <c r="H305" i="13"/>
  <c r="K305" i="13" s="1"/>
  <c r="M304" i="13"/>
  <c r="L304" i="13"/>
  <c r="K304" i="13"/>
  <c r="M303" i="13"/>
  <c r="I303" i="13"/>
  <c r="L303" i="13" s="1"/>
  <c r="H303" i="13"/>
  <c r="K303" i="13" s="1"/>
  <c r="M302" i="13"/>
  <c r="L302" i="13"/>
  <c r="K302" i="13"/>
  <c r="M301" i="13"/>
  <c r="I301" i="13"/>
  <c r="L301" i="13" s="1"/>
  <c r="H301" i="13"/>
  <c r="K301" i="13" s="1"/>
  <c r="M300" i="13"/>
  <c r="L300" i="13"/>
  <c r="K300" i="13"/>
  <c r="M299" i="13"/>
  <c r="I299" i="13"/>
  <c r="L299" i="13" s="1"/>
  <c r="H299" i="13"/>
  <c r="K299" i="13" s="1"/>
  <c r="M298" i="13"/>
  <c r="L298" i="13"/>
  <c r="K298" i="13"/>
  <c r="K297" i="13"/>
  <c r="M297" i="13"/>
  <c r="I297" i="13"/>
  <c r="L297" i="13" s="1"/>
  <c r="H297" i="13"/>
  <c r="M296" i="13"/>
  <c r="L296" i="13"/>
  <c r="K296" i="13"/>
  <c r="M295" i="13"/>
  <c r="I295" i="13"/>
  <c r="L295" i="13" s="1"/>
  <c r="H295" i="13"/>
  <c r="K295" i="13" s="1"/>
  <c r="M294" i="13"/>
  <c r="L294" i="13"/>
  <c r="K294" i="13"/>
  <c r="M293" i="13"/>
  <c r="I293" i="13"/>
  <c r="L293" i="13" s="1"/>
  <c r="H293" i="13"/>
  <c r="K293" i="13" s="1"/>
  <c r="M292" i="13"/>
  <c r="L292" i="13"/>
  <c r="K292" i="13"/>
  <c r="M291" i="13"/>
  <c r="I291" i="13"/>
  <c r="L291" i="13" s="1"/>
  <c r="H291" i="13"/>
  <c r="K291" i="13" s="1"/>
  <c r="M290" i="13"/>
  <c r="L290" i="13"/>
  <c r="K290" i="13"/>
  <c r="M289" i="13"/>
  <c r="I289" i="13"/>
  <c r="L289" i="13" s="1"/>
  <c r="H289" i="13"/>
  <c r="K289" i="13" s="1"/>
  <c r="M288" i="13"/>
  <c r="L288" i="13"/>
  <c r="K288" i="13"/>
  <c r="M287" i="13"/>
  <c r="I287" i="13"/>
  <c r="L287" i="13" s="1"/>
  <c r="H287" i="13"/>
  <c r="K287" i="13" s="1"/>
  <c r="M286" i="13"/>
  <c r="L286" i="13"/>
  <c r="K286" i="13"/>
  <c r="M285" i="13"/>
  <c r="I285" i="13"/>
  <c r="L285" i="13" s="1"/>
  <c r="H285" i="13"/>
  <c r="K285" i="13" s="1"/>
  <c r="M284" i="13"/>
  <c r="L284" i="13"/>
  <c r="K284" i="13"/>
  <c r="M283" i="13"/>
  <c r="I283" i="13"/>
  <c r="L283" i="13" s="1"/>
  <c r="H283" i="13"/>
  <c r="K283" i="13" s="1"/>
  <c r="M282" i="13"/>
  <c r="L282" i="13"/>
  <c r="K282" i="13"/>
  <c r="M281" i="13"/>
  <c r="I281" i="13"/>
  <c r="L281" i="13" s="1"/>
  <c r="H281" i="13"/>
  <c r="K281" i="13" s="1"/>
  <c r="M280" i="13"/>
  <c r="L280" i="13"/>
  <c r="K280" i="13"/>
  <c r="M279" i="13"/>
  <c r="I279" i="13"/>
  <c r="L279" i="13" s="1"/>
  <c r="H279" i="13"/>
  <c r="K279" i="13" s="1"/>
  <c r="M278" i="13"/>
  <c r="L278" i="13"/>
  <c r="K278" i="13"/>
  <c r="M277" i="13"/>
  <c r="I277" i="13"/>
  <c r="L277" i="13" s="1"/>
  <c r="H277" i="13"/>
  <c r="K277" i="13" s="1"/>
  <c r="M276" i="13"/>
  <c r="L276" i="13"/>
  <c r="K276" i="13"/>
  <c r="M275" i="13"/>
  <c r="I275" i="13"/>
  <c r="L275" i="13" s="1"/>
  <c r="H275" i="13"/>
  <c r="K275" i="13" s="1"/>
  <c r="M274" i="13"/>
  <c r="L274" i="13"/>
  <c r="K274" i="13"/>
  <c r="M273" i="13"/>
  <c r="I273" i="13"/>
  <c r="L273" i="13" s="1"/>
  <c r="H273" i="13"/>
  <c r="K273" i="13" s="1"/>
  <c r="M272" i="13"/>
  <c r="L272" i="13"/>
  <c r="K272" i="13"/>
  <c r="M271" i="13"/>
  <c r="I271" i="13"/>
  <c r="L271" i="13" s="1"/>
  <c r="H271" i="13"/>
  <c r="K271" i="13" s="1"/>
  <c r="M270" i="13"/>
  <c r="L270" i="13"/>
  <c r="K270" i="13"/>
  <c r="M269" i="13"/>
  <c r="I269" i="13"/>
  <c r="L269" i="13" s="1"/>
  <c r="H269" i="13"/>
  <c r="K269" i="13" s="1"/>
  <c r="M268" i="13"/>
  <c r="L268" i="13"/>
  <c r="K268" i="13"/>
  <c r="M267" i="13"/>
  <c r="I267" i="13"/>
  <c r="L267" i="13" s="1"/>
  <c r="H267" i="13"/>
  <c r="K267" i="13" s="1"/>
  <c r="M266" i="13"/>
  <c r="L266" i="13"/>
  <c r="K266" i="13"/>
  <c r="M265" i="13"/>
  <c r="I265" i="13"/>
  <c r="L265" i="13" s="1"/>
  <c r="H265" i="13"/>
  <c r="K265" i="13" s="1"/>
  <c r="M264" i="13"/>
  <c r="L264" i="13"/>
  <c r="K264" i="13"/>
  <c r="M263" i="13"/>
  <c r="I263" i="13"/>
  <c r="L263" i="13" s="1"/>
  <c r="H263" i="13"/>
  <c r="K263" i="13" s="1"/>
  <c r="M262" i="13"/>
  <c r="L262" i="13"/>
  <c r="K262" i="13"/>
  <c r="M261" i="13"/>
  <c r="I261" i="13"/>
  <c r="L261" i="13" s="1"/>
  <c r="H261" i="13"/>
  <c r="K261" i="13" s="1"/>
  <c r="M260" i="13"/>
  <c r="L260" i="13"/>
  <c r="K260" i="13"/>
  <c r="M259" i="13"/>
  <c r="I259" i="13"/>
  <c r="L259" i="13" s="1"/>
  <c r="H259" i="13"/>
  <c r="K259" i="13" s="1"/>
  <c r="M258" i="13"/>
  <c r="L258" i="13"/>
  <c r="K258" i="13"/>
  <c r="M257" i="13"/>
  <c r="I257" i="13"/>
  <c r="L257" i="13" s="1"/>
  <c r="H257" i="13"/>
  <c r="K257" i="13" s="1"/>
  <c r="M256" i="13"/>
  <c r="L256" i="13"/>
  <c r="K256" i="13"/>
  <c r="M255" i="13"/>
  <c r="I255" i="13"/>
  <c r="L255" i="13" s="1"/>
  <c r="H255" i="13"/>
  <c r="K255" i="13" s="1"/>
  <c r="M254" i="13"/>
  <c r="L254" i="13"/>
  <c r="K254" i="13"/>
  <c r="M253" i="13"/>
  <c r="I253" i="13"/>
  <c r="L253" i="13" s="1"/>
  <c r="H253" i="13"/>
  <c r="K253" i="13" s="1"/>
  <c r="M252" i="13"/>
  <c r="L252" i="13"/>
  <c r="K252" i="13"/>
  <c r="M251" i="13"/>
  <c r="I251" i="13"/>
  <c r="L251" i="13" s="1"/>
  <c r="H251" i="13"/>
  <c r="K251" i="13" s="1"/>
  <c r="M250" i="13"/>
  <c r="L250" i="13"/>
  <c r="K250" i="13"/>
  <c r="M249" i="13"/>
  <c r="I249" i="13"/>
  <c r="L249" i="13" s="1"/>
  <c r="H249" i="13"/>
  <c r="K249" i="13" s="1"/>
  <c r="M248" i="13"/>
  <c r="L248" i="13"/>
  <c r="K248" i="13"/>
  <c r="M247" i="13"/>
  <c r="I247" i="13"/>
  <c r="L247" i="13" s="1"/>
  <c r="H247" i="13"/>
  <c r="K247" i="13" s="1"/>
  <c r="M246" i="13"/>
  <c r="L246" i="13"/>
  <c r="K246" i="13"/>
  <c r="M245" i="13"/>
  <c r="I245" i="13"/>
  <c r="L245" i="13" s="1"/>
  <c r="H245" i="13"/>
  <c r="K245" i="13" s="1"/>
  <c r="M244" i="13"/>
  <c r="L244" i="13"/>
  <c r="K244" i="13"/>
  <c r="M243" i="13"/>
  <c r="I243" i="13"/>
  <c r="L243" i="13" s="1"/>
  <c r="H243" i="13"/>
  <c r="K243" i="13" s="1"/>
  <c r="M242" i="13"/>
  <c r="L242" i="13"/>
  <c r="K242" i="13"/>
  <c r="M241" i="13"/>
  <c r="I241" i="13"/>
  <c r="L241" i="13" s="1"/>
  <c r="H241" i="13"/>
  <c r="K241" i="13" s="1"/>
  <c r="M240" i="13"/>
  <c r="L240" i="13"/>
  <c r="K240" i="13"/>
  <c r="M239" i="13"/>
  <c r="I239" i="13"/>
  <c r="L239" i="13" s="1"/>
  <c r="H239" i="13"/>
  <c r="K239" i="13" s="1"/>
  <c r="M238" i="13"/>
  <c r="L238" i="13"/>
  <c r="K238" i="13"/>
  <c r="M237" i="13"/>
  <c r="I237" i="13"/>
  <c r="L237" i="13" s="1"/>
  <c r="H237" i="13"/>
  <c r="K237" i="13" s="1"/>
  <c r="M236" i="13"/>
  <c r="L236" i="13"/>
  <c r="K236" i="13"/>
  <c r="M235" i="13"/>
  <c r="I235" i="13"/>
  <c r="L235" i="13" s="1"/>
  <c r="H235" i="13"/>
  <c r="K235" i="13" s="1"/>
  <c r="M234" i="13"/>
  <c r="L234" i="13"/>
  <c r="K234" i="13"/>
  <c r="M233" i="13"/>
  <c r="I233" i="13"/>
  <c r="L233" i="13" s="1"/>
  <c r="H233" i="13"/>
  <c r="K233" i="13" s="1"/>
  <c r="M232" i="13"/>
  <c r="L232" i="13"/>
  <c r="K232" i="13"/>
  <c r="M231" i="13"/>
  <c r="I231" i="13"/>
  <c r="L231" i="13" s="1"/>
  <c r="H231" i="13"/>
  <c r="K231" i="13" s="1"/>
  <c r="M230" i="13"/>
  <c r="L230" i="13"/>
  <c r="K230" i="13"/>
  <c r="M229" i="13"/>
  <c r="I229" i="13"/>
  <c r="L229" i="13" s="1"/>
  <c r="H229" i="13"/>
  <c r="K229" i="13" s="1"/>
  <c r="M228" i="13"/>
  <c r="L228" i="13"/>
  <c r="K228" i="13"/>
  <c r="M227" i="13"/>
  <c r="I227" i="13"/>
  <c r="L227" i="13" s="1"/>
  <c r="H227" i="13"/>
  <c r="K227" i="13" s="1"/>
  <c r="M226" i="13"/>
  <c r="L226" i="13"/>
  <c r="K226" i="13"/>
  <c r="M225" i="13"/>
  <c r="I225" i="13"/>
  <c r="L225" i="13" s="1"/>
  <c r="H225" i="13"/>
  <c r="K225" i="13" s="1"/>
  <c r="M224" i="13"/>
  <c r="L224" i="13"/>
  <c r="K224" i="13"/>
  <c r="M223" i="13"/>
  <c r="I223" i="13"/>
  <c r="L223" i="13" s="1"/>
  <c r="H223" i="13"/>
  <c r="K223" i="13" s="1"/>
  <c r="M222" i="13"/>
  <c r="L222" i="13"/>
  <c r="K222" i="13"/>
  <c r="M221" i="13"/>
  <c r="I221" i="13"/>
  <c r="L221" i="13" s="1"/>
  <c r="H221" i="13"/>
  <c r="K221" i="13" s="1"/>
  <c r="M220" i="13"/>
  <c r="L220" i="13"/>
  <c r="K220" i="13"/>
  <c r="M219" i="13"/>
  <c r="I219" i="13"/>
  <c r="L219" i="13" s="1"/>
  <c r="H219" i="13"/>
  <c r="K219" i="13" s="1"/>
  <c r="M218" i="13"/>
  <c r="L218" i="13"/>
  <c r="K218" i="13"/>
  <c r="M217" i="13"/>
  <c r="I217" i="13"/>
  <c r="L217" i="13" s="1"/>
  <c r="H217" i="13"/>
  <c r="K217" i="13" s="1"/>
  <c r="M216" i="13"/>
  <c r="L216" i="13"/>
  <c r="K216" i="13"/>
  <c r="L215" i="13"/>
  <c r="M215" i="13"/>
  <c r="I215" i="13"/>
  <c r="H215" i="13"/>
  <c r="K215" i="13" s="1"/>
  <c r="M214" i="13"/>
  <c r="L214" i="13"/>
  <c r="K214" i="13"/>
  <c r="M213" i="13"/>
  <c r="I213" i="13"/>
  <c r="L213" i="13" s="1"/>
  <c r="H213" i="13"/>
  <c r="K213" i="13" s="1"/>
  <c r="M212" i="13"/>
  <c r="L212" i="13"/>
  <c r="K212" i="13"/>
  <c r="M211" i="13"/>
  <c r="I211" i="13"/>
  <c r="L211" i="13" s="1"/>
  <c r="H211" i="13"/>
  <c r="K211" i="13" s="1"/>
  <c r="M210" i="13"/>
  <c r="L210" i="13"/>
  <c r="K210" i="13"/>
  <c r="M209" i="13"/>
  <c r="I209" i="13"/>
  <c r="L209" i="13" s="1"/>
  <c r="H209" i="13"/>
  <c r="K209" i="13" s="1"/>
  <c r="M208" i="13"/>
  <c r="L208" i="13"/>
  <c r="K208" i="13"/>
  <c r="M207" i="13"/>
  <c r="I207" i="13"/>
  <c r="L207" i="13" s="1"/>
  <c r="H207" i="13"/>
  <c r="K207" i="13" s="1"/>
  <c r="M206" i="13"/>
  <c r="L206" i="13"/>
  <c r="K206" i="13"/>
  <c r="K205" i="13"/>
  <c r="M205" i="13"/>
  <c r="I205" i="13"/>
  <c r="L205" i="13" s="1"/>
  <c r="H205" i="13"/>
  <c r="M204" i="13"/>
  <c r="L204" i="13"/>
  <c r="K204" i="13"/>
  <c r="M203" i="13"/>
  <c r="L203" i="13"/>
  <c r="I203" i="13"/>
  <c r="H203" i="13"/>
  <c r="K203" i="13" s="1"/>
  <c r="M202" i="13"/>
  <c r="L202" i="13"/>
  <c r="K202" i="13"/>
  <c r="M201" i="13"/>
  <c r="I201" i="13"/>
  <c r="L201" i="13" s="1"/>
  <c r="H201" i="13"/>
  <c r="K201" i="13" s="1"/>
  <c r="M200" i="13"/>
  <c r="L200" i="13"/>
  <c r="K200" i="13"/>
  <c r="M199" i="13"/>
  <c r="I199" i="13"/>
  <c r="L199" i="13" s="1"/>
  <c r="H199" i="13"/>
  <c r="K199" i="13" s="1"/>
  <c r="M198" i="13"/>
  <c r="L198" i="13"/>
  <c r="K198" i="13"/>
  <c r="M197" i="13"/>
  <c r="I197" i="13"/>
  <c r="L197" i="13" s="1"/>
  <c r="H197" i="13"/>
  <c r="K197" i="13" s="1"/>
  <c r="M196" i="13"/>
  <c r="L196" i="13"/>
  <c r="K196" i="13"/>
  <c r="M195" i="13"/>
  <c r="I195" i="13"/>
  <c r="L195" i="13" s="1"/>
  <c r="H195" i="13"/>
  <c r="K195" i="13" s="1"/>
  <c r="M194" i="13"/>
  <c r="L194" i="13"/>
  <c r="K194" i="13"/>
  <c r="M193" i="13"/>
  <c r="I193" i="13"/>
  <c r="L193" i="13" s="1"/>
  <c r="H193" i="13"/>
  <c r="K193" i="13" s="1"/>
  <c r="M192" i="13"/>
  <c r="L192" i="13"/>
  <c r="K192" i="13"/>
  <c r="M191" i="13"/>
  <c r="I191" i="13"/>
  <c r="L191" i="13" s="1"/>
  <c r="H191" i="13"/>
  <c r="K191" i="13" s="1"/>
  <c r="M190" i="13"/>
  <c r="L190" i="13"/>
  <c r="K190" i="13"/>
  <c r="K189" i="13"/>
  <c r="M189" i="13"/>
  <c r="I189" i="13"/>
  <c r="L189" i="13" s="1"/>
  <c r="H189" i="13"/>
  <c r="M188" i="13"/>
  <c r="L188" i="13"/>
  <c r="K188" i="13"/>
  <c r="M187" i="13"/>
  <c r="I187" i="13"/>
  <c r="L187" i="13" s="1"/>
  <c r="H187" i="13"/>
  <c r="K187" i="13" s="1"/>
  <c r="M186" i="13"/>
  <c r="L186" i="13"/>
  <c r="K186" i="13"/>
  <c r="K185" i="13"/>
  <c r="M185" i="13"/>
  <c r="I185" i="13"/>
  <c r="L185" i="13" s="1"/>
  <c r="H185" i="13"/>
  <c r="M184" i="13"/>
  <c r="L184" i="13"/>
  <c r="K184" i="13"/>
  <c r="M183" i="13"/>
  <c r="I183" i="13"/>
  <c r="L183" i="13" s="1"/>
  <c r="H183" i="13"/>
  <c r="K183" i="13" s="1"/>
  <c r="M182" i="13"/>
  <c r="L182" i="13"/>
  <c r="K182" i="13"/>
  <c r="M181" i="13"/>
  <c r="I181" i="13"/>
  <c r="L181" i="13" s="1"/>
  <c r="H181" i="13"/>
  <c r="K181" i="13" s="1"/>
  <c r="M180" i="13"/>
  <c r="L180" i="13"/>
  <c r="K180" i="13"/>
  <c r="M179" i="13"/>
  <c r="I179" i="13"/>
  <c r="L179" i="13" s="1"/>
  <c r="H179" i="13"/>
  <c r="K179" i="13" s="1"/>
  <c r="M178" i="13"/>
  <c r="L178" i="13"/>
  <c r="K178" i="13"/>
  <c r="M177" i="13"/>
  <c r="I177" i="13"/>
  <c r="L177" i="13" s="1"/>
  <c r="H177" i="13"/>
  <c r="K177" i="13" s="1"/>
  <c r="M176" i="13"/>
  <c r="L176" i="13"/>
  <c r="K176" i="13"/>
  <c r="M175" i="13"/>
  <c r="L175" i="13"/>
  <c r="K175" i="13"/>
  <c r="M174" i="13"/>
  <c r="L174" i="13"/>
  <c r="K174" i="13"/>
  <c r="M173" i="13"/>
  <c r="L173" i="13"/>
  <c r="K173" i="13"/>
  <c r="M172" i="13"/>
  <c r="L172" i="13"/>
  <c r="K172" i="13"/>
  <c r="M171" i="13"/>
  <c r="L171" i="13"/>
  <c r="K171" i="13"/>
  <c r="M170" i="13"/>
  <c r="L170" i="13"/>
  <c r="K170" i="13"/>
  <c r="M169" i="13"/>
  <c r="L169" i="13"/>
  <c r="K169" i="13"/>
  <c r="M168" i="13"/>
  <c r="L168" i="13"/>
  <c r="K168" i="13"/>
  <c r="M167" i="13"/>
  <c r="L167" i="13"/>
  <c r="K167" i="13"/>
  <c r="M166" i="13"/>
  <c r="L166" i="13"/>
  <c r="K166" i="13"/>
  <c r="M165" i="13"/>
  <c r="L165" i="13"/>
  <c r="K165" i="13"/>
  <c r="M164" i="13"/>
  <c r="L164" i="13"/>
  <c r="K164" i="13"/>
  <c r="M163" i="13"/>
  <c r="L163" i="13"/>
  <c r="K163" i="13"/>
  <c r="M162" i="13"/>
  <c r="L162" i="13"/>
  <c r="K162" i="13"/>
  <c r="M161" i="13"/>
  <c r="L161" i="13"/>
  <c r="K161" i="13"/>
  <c r="M160" i="13"/>
  <c r="L160" i="13"/>
  <c r="K160" i="13"/>
  <c r="M159" i="13"/>
  <c r="L159" i="13"/>
  <c r="K159" i="13"/>
  <c r="M158" i="13"/>
  <c r="L158" i="13"/>
  <c r="K158" i="13"/>
  <c r="M157" i="13"/>
  <c r="L157" i="13"/>
  <c r="K157" i="13"/>
  <c r="M156" i="13"/>
  <c r="L156" i="13"/>
  <c r="K156" i="13"/>
  <c r="M155" i="13"/>
  <c r="L155" i="13"/>
  <c r="K155" i="13"/>
  <c r="M154" i="13"/>
  <c r="L154" i="13"/>
  <c r="K154" i="13"/>
  <c r="M153" i="13"/>
  <c r="L153" i="13"/>
  <c r="K153" i="13"/>
  <c r="M152" i="13"/>
  <c r="L152" i="13"/>
  <c r="K152" i="13"/>
  <c r="M151" i="13"/>
  <c r="L151" i="13"/>
  <c r="K151" i="13"/>
  <c r="M150" i="13"/>
  <c r="L150" i="13"/>
  <c r="K150" i="13"/>
  <c r="M149" i="13"/>
  <c r="L149" i="13"/>
  <c r="K149" i="13"/>
  <c r="M148" i="13"/>
  <c r="L148" i="13"/>
  <c r="K148" i="13"/>
  <c r="M147" i="13"/>
  <c r="L147" i="13"/>
  <c r="K147" i="13"/>
  <c r="M146" i="13"/>
  <c r="L146" i="13"/>
  <c r="K146" i="13"/>
  <c r="M145" i="13"/>
  <c r="L145" i="13"/>
  <c r="K145" i="13"/>
  <c r="M144" i="13"/>
  <c r="L144" i="13"/>
  <c r="K144" i="13"/>
  <c r="M143" i="13"/>
  <c r="L143" i="13"/>
  <c r="K143" i="13"/>
  <c r="M142" i="13"/>
  <c r="L142" i="13"/>
  <c r="K142" i="13"/>
  <c r="M141" i="13"/>
  <c r="L141" i="13"/>
  <c r="K141" i="13"/>
  <c r="M140" i="13"/>
  <c r="L140" i="13"/>
  <c r="K140" i="13"/>
  <c r="M139" i="13"/>
  <c r="L139" i="13"/>
  <c r="K139" i="13"/>
  <c r="M138" i="13"/>
  <c r="L138" i="13"/>
  <c r="K138" i="13"/>
  <c r="M137" i="13"/>
  <c r="L137" i="13"/>
  <c r="K137" i="13"/>
  <c r="M136" i="13"/>
  <c r="L136" i="13"/>
  <c r="K136" i="13"/>
  <c r="M135" i="13"/>
  <c r="L135" i="13"/>
  <c r="K135" i="13"/>
  <c r="M134" i="13"/>
  <c r="L134" i="13"/>
  <c r="K134" i="13"/>
  <c r="M133" i="13"/>
  <c r="L133" i="13"/>
  <c r="K133" i="13"/>
  <c r="M132" i="13"/>
  <c r="L132" i="13"/>
  <c r="K132" i="13"/>
  <c r="M131" i="13"/>
  <c r="L131" i="13"/>
  <c r="K131" i="13"/>
  <c r="M130" i="13"/>
  <c r="L130" i="13"/>
  <c r="K130" i="13"/>
  <c r="M129" i="13"/>
  <c r="L129" i="13"/>
  <c r="K129" i="13"/>
  <c r="M128" i="13"/>
  <c r="L128" i="13"/>
  <c r="K128" i="13"/>
  <c r="M127" i="13"/>
  <c r="L127" i="13"/>
  <c r="K127" i="13"/>
  <c r="M126" i="13"/>
  <c r="L126" i="13"/>
  <c r="K126" i="13"/>
  <c r="M125" i="13"/>
  <c r="L125" i="13"/>
  <c r="K125" i="13"/>
  <c r="M124" i="13"/>
  <c r="L124" i="13"/>
  <c r="K124" i="13"/>
  <c r="M123" i="13"/>
  <c r="L123" i="13"/>
  <c r="K123" i="13"/>
  <c r="M122" i="13"/>
  <c r="L122" i="13"/>
  <c r="K122" i="13"/>
  <c r="M121" i="13"/>
  <c r="L121" i="13"/>
  <c r="K121" i="13"/>
  <c r="M120" i="13"/>
  <c r="L120" i="13"/>
  <c r="K120" i="13"/>
  <c r="M119" i="13"/>
  <c r="L119" i="13"/>
  <c r="K119" i="13"/>
  <c r="M118" i="13"/>
  <c r="L118" i="13"/>
  <c r="K118" i="13"/>
  <c r="M117" i="13"/>
  <c r="L117" i="13"/>
  <c r="K117" i="13"/>
  <c r="M116" i="13"/>
  <c r="L116" i="13"/>
  <c r="K116" i="13"/>
  <c r="M115" i="13"/>
  <c r="L115" i="13"/>
  <c r="K115" i="13"/>
  <c r="M114" i="13"/>
  <c r="L114" i="13"/>
  <c r="K114" i="13"/>
  <c r="M113" i="13"/>
  <c r="L113" i="13"/>
  <c r="K113" i="13"/>
  <c r="M112" i="13"/>
  <c r="L112" i="13"/>
  <c r="K112" i="13"/>
  <c r="M111" i="13"/>
  <c r="L111" i="13"/>
  <c r="K111" i="13"/>
  <c r="M110" i="13"/>
  <c r="L110" i="13"/>
  <c r="K110" i="13"/>
  <c r="M109" i="13"/>
  <c r="L109" i="13"/>
  <c r="K109" i="13"/>
  <c r="M108" i="13"/>
  <c r="L108" i="13"/>
  <c r="K108" i="13"/>
  <c r="M107" i="13"/>
  <c r="L107" i="13"/>
  <c r="K107" i="13"/>
  <c r="M106" i="13"/>
  <c r="L106" i="13"/>
  <c r="K106" i="13"/>
  <c r="M105" i="13"/>
  <c r="L105" i="13"/>
  <c r="K105" i="13"/>
  <c r="M104" i="13"/>
  <c r="L104" i="13"/>
  <c r="K104" i="13"/>
  <c r="M103" i="13"/>
  <c r="L103" i="13"/>
  <c r="K103" i="13"/>
  <c r="M102" i="13"/>
  <c r="L102" i="13"/>
  <c r="K102" i="13"/>
  <c r="M101" i="13"/>
  <c r="L101" i="13"/>
  <c r="K101" i="13"/>
  <c r="M100" i="13"/>
  <c r="L100" i="13"/>
  <c r="K100" i="13"/>
  <c r="M99" i="13"/>
  <c r="L99" i="13"/>
  <c r="K99" i="13"/>
  <c r="M98" i="13"/>
  <c r="L98" i="13"/>
  <c r="K98" i="13"/>
  <c r="M97" i="13"/>
  <c r="L97" i="13"/>
  <c r="K97" i="13"/>
  <c r="M96" i="13"/>
  <c r="L96" i="13"/>
  <c r="K96" i="13"/>
  <c r="M95" i="13"/>
  <c r="L95" i="13"/>
  <c r="K95" i="13"/>
  <c r="M94" i="13"/>
  <c r="L94" i="13"/>
  <c r="K94" i="13"/>
  <c r="M93" i="13"/>
  <c r="L93" i="13"/>
  <c r="K93" i="13"/>
  <c r="M92" i="13"/>
  <c r="L92" i="13"/>
  <c r="K92" i="13"/>
  <c r="M91" i="13"/>
  <c r="L91" i="13"/>
  <c r="K91" i="13"/>
  <c r="M90" i="13"/>
  <c r="L90" i="13"/>
  <c r="K90" i="13"/>
  <c r="M89" i="13"/>
  <c r="L89" i="13"/>
  <c r="K89" i="13"/>
  <c r="M88" i="13"/>
  <c r="L88" i="13"/>
  <c r="K88" i="13"/>
  <c r="M87" i="13"/>
  <c r="L87" i="13"/>
  <c r="K87" i="13"/>
  <c r="M86" i="13"/>
  <c r="L86" i="13"/>
  <c r="K86" i="13"/>
  <c r="M85" i="13"/>
  <c r="L85" i="13"/>
  <c r="K85" i="13"/>
  <c r="M84" i="13"/>
  <c r="L84" i="13"/>
  <c r="K84" i="13"/>
  <c r="M83" i="13"/>
  <c r="L83" i="13"/>
  <c r="K83" i="13"/>
  <c r="M82" i="13"/>
  <c r="L82" i="13"/>
  <c r="K82" i="13"/>
  <c r="M81" i="13"/>
  <c r="L81" i="13"/>
  <c r="K81" i="13"/>
  <c r="M80" i="13"/>
  <c r="L80" i="13"/>
  <c r="K80" i="13"/>
  <c r="M79" i="13"/>
  <c r="L79" i="13"/>
  <c r="K79" i="13"/>
  <c r="M78" i="13"/>
  <c r="L78" i="13"/>
  <c r="K78" i="13"/>
  <c r="M77" i="13"/>
  <c r="L77" i="13"/>
  <c r="K77" i="13"/>
  <c r="M76" i="13"/>
  <c r="L76" i="13"/>
  <c r="K76" i="13"/>
  <c r="M75" i="13"/>
  <c r="L75" i="13"/>
  <c r="K75" i="13"/>
  <c r="M74" i="13"/>
  <c r="L74" i="13"/>
  <c r="K74" i="13"/>
  <c r="M73" i="13"/>
  <c r="L73" i="13"/>
  <c r="K73" i="13"/>
  <c r="M72" i="13"/>
  <c r="L72" i="13"/>
  <c r="K72" i="13"/>
  <c r="M71" i="13"/>
  <c r="L71" i="13"/>
  <c r="K71" i="13"/>
  <c r="M70" i="13"/>
  <c r="L70" i="13"/>
  <c r="K70" i="13"/>
  <c r="M69" i="13"/>
  <c r="L69" i="13"/>
  <c r="K69" i="13"/>
  <c r="M68" i="13"/>
  <c r="L68" i="13"/>
  <c r="K68" i="13"/>
  <c r="M67" i="13"/>
  <c r="L67" i="13"/>
  <c r="K67" i="13"/>
  <c r="M66" i="13"/>
  <c r="L66" i="13"/>
  <c r="K66" i="13"/>
  <c r="M65" i="13"/>
  <c r="L65" i="13"/>
  <c r="K65" i="13"/>
  <c r="M64" i="13"/>
  <c r="L64" i="13"/>
  <c r="K64" i="13"/>
  <c r="M63" i="13"/>
  <c r="L63" i="13"/>
  <c r="K63" i="13"/>
  <c r="M62" i="13"/>
  <c r="L62" i="13"/>
  <c r="K62" i="13"/>
  <c r="M61" i="13"/>
  <c r="L61" i="13"/>
  <c r="K61" i="13"/>
  <c r="M60" i="13"/>
  <c r="L60" i="13"/>
  <c r="K60" i="13"/>
  <c r="M59" i="13"/>
  <c r="L59" i="13"/>
  <c r="K59" i="13"/>
  <c r="M58" i="13"/>
  <c r="L58" i="13"/>
  <c r="K58" i="13"/>
  <c r="M57" i="13"/>
  <c r="L57" i="13"/>
  <c r="K57" i="13"/>
  <c r="M56" i="13"/>
  <c r="L56" i="13"/>
  <c r="K56" i="13"/>
  <c r="M55" i="13"/>
  <c r="L55" i="13"/>
  <c r="K55" i="13"/>
  <c r="M54" i="13"/>
  <c r="L54" i="13"/>
  <c r="K54" i="13"/>
  <c r="M53" i="13"/>
  <c r="L53" i="13"/>
  <c r="K53" i="13"/>
  <c r="M52" i="13"/>
  <c r="L52" i="13"/>
  <c r="K52" i="13"/>
  <c r="M51" i="13"/>
  <c r="L51" i="13"/>
  <c r="K51" i="13"/>
  <c r="M50" i="13"/>
  <c r="L50" i="13"/>
  <c r="K50" i="13"/>
  <c r="M49" i="13"/>
  <c r="L49" i="13"/>
  <c r="K49" i="13"/>
  <c r="M48" i="13"/>
  <c r="L48" i="13"/>
  <c r="K48" i="13"/>
  <c r="M47" i="13"/>
  <c r="L47" i="13"/>
  <c r="K47" i="13"/>
  <c r="M46" i="13"/>
  <c r="L46" i="13"/>
  <c r="K46" i="13"/>
  <c r="M45" i="13"/>
  <c r="L45" i="13"/>
  <c r="K45" i="13"/>
  <c r="M44" i="13"/>
  <c r="L44" i="13"/>
  <c r="K44" i="13"/>
  <c r="M43" i="13"/>
  <c r="L43" i="13"/>
  <c r="K43" i="13"/>
  <c r="M42" i="13"/>
  <c r="L42" i="13"/>
  <c r="K42" i="13"/>
  <c r="M41" i="13"/>
  <c r="L41" i="13"/>
  <c r="K41" i="13"/>
  <c r="M40" i="13"/>
  <c r="L40" i="13"/>
  <c r="K40" i="13"/>
  <c r="M39" i="13"/>
  <c r="L39" i="13"/>
  <c r="K39" i="13"/>
  <c r="M38" i="13"/>
  <c r="L38" i="13"/>
  <c r="K38" i="13"/>
  <c r="M37" i="13"/>
  <c r="L37" i="13"/>
  <c r="K37" i="13"/>
  <c r="M36" i="13"/>
  <c r="L36" i="13"/>
  <c r="K36" i="13"/>
  <c r="M35" i="13"/>
  <c r="L35" i="13"/>
  <c r="K35" i="13"/>
  <c r="M34" i="13"/>
  <c r="L34" i="13"/>
  <c r="K34" i="13"/>
  <c r="M33" i="13"/>
  <c r="L33" i="13"/>
  <c r="K33" i="13"/>
  <c r="M32" i="13"/>
  <c r="L32" i="13"/>
  <c r="K32" i="13"/>
  <c r="M31" i="13"/>
  <c r="L31" i="13"/>
  <c r="K31" i="13"/>
  <c r="M30" i="13"/>
  <c r="L30" i="13"/>
  <c r="K30" i="13"/>
  <c r="M29" i="13"/>
  <c r="L29" i="13"/>
  <c r="K29" i="13"/>
  <c r="M28" i="13"/>
  <c r="L28" i="13"/>
  <c r="K28" i="13"/>
  <c r="M27" i="13"/>
  <c r="L27" i="13"/>
  <c r="K27" i="13"/>
  <c r="M26" i="13"/>
  <c r="L26" i="13"/>
  <c r="K26" i="13"/>
  <c r="M25" i="13"/>
  <c r="L25" i="13"/>
  <c r="K25" i="13"/>
  <c r="M24" i="13"/>
  <c r="L24" i="13"/>
  <c r="K24" i="13"/>
  <c r="M23" i="13"/>
  <c r="L23" i="13"/>
  <c r="K23" i="13"/>
  <c r="M22" i="13"/>
  <c r="L22" i="13"/>
  <c r="K22" i="13"/>
  <c r="M21" i="13"/>
  <c r="L21" i="13"/>
  <c r="K21" i="13"/>
  <c r="M20" i="13"/>
  <c r="L20" i="13"/>
  <c r="K20" i="13"/>
  <c r="M19" i="13"/>
  <c r="L19" i="13"/>
  <c r="K19" i="13"/>
  <c r="M18" i="13"/>
  <c r="L18" i="13"/>
  <c r="K18" i="13"/>
  <c r="M17" i="13"/>
  <c r="L17" i="13"/>
  <c r="K17" i="13"/>
  <c r="M16" i="13"/>
  <c r="L16" i="13"/>
  <c r="K16" i="13"/>
  <c r="A16" i="13"/>
  <c r="A18" i="13" s="1"/>
  <c r="A20" i="13" s="1"/>
  <c r="A22" i="13" s="1"/>
  <c r="A24" i="13" s="1"/>
  <c r="A26" i="13" s="1"/>
  <c r="A28" i="13" s="1"/>
  <c r="A30" i="13" s="1"/>
  <c r="A32" i="13" s="1"/>
  <c r="A34" i="13" s="1"/>
  <c r="A36" i="13" s="1"/>
  <c r="A38" i="13" s="1"/>
  <c r="A40" i="13" s="1"/>
  <c r="A42" i="13" s="1"/>
  <c r="A44" i="13" s="1"/>
  <c r="A46" i="13" s="1"/>
  <c r="A48" i="13" s="1"/>
  <c r="A50" i="13" s="1"/>
  <c r="A52" i="13" s="1"/>
  <c r="A54" i="13" s="1"/>
  <c r="A56" i="13" s="1"/>
  <c r="A58" i="13" s="1"/>
  <c r="A60" i="13" s="1"/>
  <c r="A62" i="13" s="1"/>
  <c r="A64" i="13" s="1"/>
  <c r="A66" i="13" s="1"/>
  <c r="A68" i="13" s="1"/>
  <c r="A70" i="13" s="1"/>
  <c r="A72" i="13" s="1"/>
  <c r="A74" i="13" s="1"/>
  <c r="A76" i="13" s="1"/>
  <c r="A78" i="13" s="1"/>
  <c r="A80" i="13" s="1"/>
  <c r="A82" i="13" s="1"/>
  <c r="A84" i="13" s="1"/>
  <c r="A86" i="13" s="1"/>
  <c r="A88" i="13" s="1"/>
  <c r="A90" i="13" s="1"/>
  <c r="A92" i="13" s="1"/>
  <c r="A94" i="13" s="1"/>
  <c r="A96" i="13" s="1"/>
  <c r="A98" i="13" s="1"/>
  <c r="A100" i="13" s="1"/>
  <c r="A102" i="13" s="1"/>
  <c r="A104" i="13" s="1"/>
  <c r="A106" i="13" s="1"/>
  <c r="A108" i="13" s="1"/>
  <c r="A110" i="13" s="1"/>
  <c r="A112" i="13" s="1"/>
  <c r="A114" i="13" s="1"/>
  <c r="A116" i="13" s="1"/>
  <c r="A118" i="13" s="1"/>
  <c r="A120" i="13" s="1"/>
  <c r="A122" i="13" s="1"/>
  <c r="A124" i="13" s="1"/>
  <c r="A126" i="13" s="1"/>
  <c r="A128" i="13" s="1"/>
  <c r="A130" i="13" s="1"/>
  <c r="A132" i="13" s="1"/>
  <c r="A134" i="13" s="1"/>
  <c r="A136" i="13" s="1"/>
  <c r="A138" i="13" s="1"/>
  <c r="A140" i="13" s="1"/>
  <c r="A142" i="13" s="1"/>
  <c r="A144" i="13" s="1"/>
  <c r="A146" i="13" s="1"/>
  <c r="A148" i="13" s="1"/>
  <c r="A150" i="13" s="1"/>
  <c r="A152" i="13" s="1"/>
  <c r="A154" i="13" s="1"/>
  <c r="A156" i="13" s="1"/>
  <c r="A158" i="13" s="1"/>
  <c r="A160" i="13" s="1"/>
  <c r="A162" i="13" s="1"/>
  <c r="A164" i="13" s="1"/>
  <c r="A166" i="13" s="1"/>
  <c r="A168" i="13" s="1"/>
  <c r="A170" i="13" s="1"/>
  <c r="A172" i="13" s="1"/>
  <c r="A177" i="13" s="1"/>
  <c r="A179" i="13" s="1"/>
  <c r="A181" i="13" s="1"/>
  <c r="A183" i="13" s="1"/>
  <c r="A185" i="13" s="1"/>
  <c r="A187" i="13" s="1"/>
  <c r="A189" i="13" s="1"/>
  <c r="A191" i="13" s="1"/>
  <c r="A193" i="13" s="1"/>
  <c r="A195" i="13" s="1"/>
  <c r="A197" i="13" s="1"/>
  <c r="A199" i="13" s="1"/>
  <c r="A201" i="13" s="1"/>
  <c r="A203" i="13" s="1"/>
  <c r="A205" i="13" s="1"/>
  <c r="A207" i="13" s="1"/>
  <c r="A209" i="13" s="1"/>
  <c r="A211" i="13" s="1"/>
  <c r="A213" i="13" s="1"/>
  <c r="A215" i="13" s="1"/>
  <c r="A217" i="13" s="1"/>
  <c r="A219" i="13" s="1"/>
  <c r="A221" i="13" s="1"/>
  <c r="A223" i="13" s="1"/>
  <c r="A225" i="13" s="1"/>
  <c r="A227" i="13" s="1"/>
  <c r="A229" i="13" s="1"/>
  <c r="A231" i="13" s="1"/>
  <c r="A233" i="13" s="1"/>
  <c r="A235" i="13" s="1"/>
  <c r="A237" i="13" s="1"/>
  <c r="A239" i="13" s="1"/>
  <c r="A241" i="13" s="1"/>
  <c r="A243" i="13" s="1"/>
  <c r="A245" i="13" s="1"/>
  <c r="A247" i="13" s="1"/>
  <c r="A249" i="13" s="1"/>
  <c r="A251" i="13" s="1"/>
  <c r="A253" i="13" s="1"/>
  <c r="A255" i="13" s="1"/>
  <c r="A257" i="13" s="1"/>
  <c r="A259" i="13" s="1"/>
  <c r="A261" i="13" s="1"/>
  <c r="A263" i="13" s="1"/>
  <c r="A265" i="13" s="1"/>
  <c r="A267" i="13" s="1"/>
  <c r="A269" i="13" s="1"/>
  <c r="A271" i="13" s="1"/>
  <c r="A273" i="13" s="1"/>
  <c r="A275" i="13" s="1"/>
  <c r="A277" i="13" s="1"/>
  <c r="A279" i="13" s="1"/>
  <c r="A281" i="13" s="1"/>
  <c r="A283" i="13" s="1"/>
  <c r="A285" i="13" s="1"/>
  <c r="A287" i="13" s="1"/>
  <c r="A289" i="13" s="1"/>
  <c r="A291" i="13" s="1"/>
  <c r="A293" i="13" s="1"/>
  <c r="A295" i="13" s="1"/>
  <c r="A297" i="13" s="1"/>
  <c r="A299" i="13" s="1"/>
  <c r="A301" i="13" s="1"/>
  <c r="A303" i="13" s="1"/>
  <c r="A305" i="13" s="1"/>
  <c r="A307" i="13" s="1"/>
  <c r="A309" i="13" s="1"/>
  <c r="A311" i="13" s="1"/>
  <c r="A313" i="13" s="1"/>
  <c r="A315" i="13" s="1"/>
  <c r="A317" i="13" s="1"/>
  <c r="A319" i="13" s="1"/>
  <c r="A321" i="13" s="1"/>
  <c r="A323" i="13" s="1"/>
  <c r="A325" i="13" s="1"/>
  <c r="A327" i="13" s="1"/>
  <c r="A329" i="13" s="1"/>
  <c r="A331" i="13" s="1"/>
  <c r="A333" i="13" s="1"/>
  <c r="A338" i="13" s="1"/>
  <c r="A340" i="13" s="1"/>
  <c r="A342" i="13" s="1"/>
  <c r="A344" i="13" s="1"/>
  <c r="A346" i="13" s="1"/>
  <c r="A348" i="13" s="1"/>
  <c r="A350" i="13" s="1"/>
  <c r="A352" i="13" s="1"/>
  <c r="A354" i="13" s="1"/>
  <c r="A356" i="13" s="1"/>
  <c r="A358" i="13" s="1"/>
  <c r="A360" i="13" s="1"/>
  <c r="A362" i="13" s="1"/>
  <c r="A364" i="13" s="1"/>
  <c r="A366" i="13" s="1"/>
  <c r="A368" i="13" s="1"/>
  <c r="A370" i="13" s="1"/>
  <c r="A372" i="13" s="1"/>
  <c r="A374" i="13" s="1"/>
  <c r="A376" i="13" s="1"/>
  <c r="A378" i="13" s="1"/>
  <c r="A380" i="13" s="1"/>
  <c r="A382" i="13" s="1"/>
  <c r="A384" i="13" s="1"/>
  <c r="A386" i="13" s="1"/>
  <c r="A388" i="13" s="1"/>
  <c r="A390" i="13" s="1"/>
  <c r="A392" i="13" s="1"/>
  <c r="A394" i="13" s="1"/>
  <c r="A396" i="13" s="1"/>
  <c r="A398" i="13" s="1"/>
  <c r="A400" i="13" s="1"/>
  <c r="A402" i="13" s="1"/>
  <c r="A404" i="13" s="1"/>
  <c r="A406" i="13" s="1"/>
  <c r="A408" i="13" s="1"/>
  <c r="A410" i="13" s="1"/>
  <c r="A412" i="13" s="1"/>
  <c r="A414" i="13" s="1"/>
  <c r="A416" i="13" s="1"/>
  <c r="A418" i="13" s="1"/>
  <c r="A420" i="13" s="1"/>
  <c r="A422" i="13" s="1"/>
  <c r="A424" i="13" s="1"/>
  <c r="A426" i="13" s="1"/>
  <c r="A428" i="13" s="1"/>
  <c r="A430" i="13" s="1"/>
  <c r="A432" i="13" s="1"/>
  <c r="A434" i="13" s="1"/>
  <c r="A436" i="13" s="1"/>
  <c r="A438" i="13" s="1"/>
  <c r="A440" i="13" s="1"/>
  <c r="A442" i="13" s="1"/>
  <c r="A444" i="13" s="1"/>
  <c r="A446" i="13" s="1"/>
  <c r="A448" i="13" s="1"/>
  <c r="A450" i="13" s="1"/>
  <c r="A452" i="13" s="1"/>
  <c r="A454" i="13" s="1"/>
  <c r="A456" i="13" s="1"/>
  <c r="A458" i="13" s="1"/>
  <c r="A460" i="13" s="1"/>
  <c r="A462" i="13" s="1"/>
  <c r="A464" i="13" s="1"/>
  <c r="A466" i="13" s="1"/>
  <c r="A468" i="13" s="1"/>
  <c r="A470" i="13" s="1"/>
  <c r="A472" i="13" s="1"/>
  <c r="A474" i="13" s="1"/>
  <c r="A476" i="13" s="1"/>
  <c r="A478" i="13" s="1"/>
  <c r="A480" i="13" s="1"/>
  <c r="A482" i="13" s="1"/>
  <c r="A484" i="13" s="1"/>
  <c r="A486" i="13" s="1"/>
  <c r="A488" i="13" s="1"/>
  <c r="A490" i="13" s="1"/>
  <c r="A492" i="13" s="1"/>
  <c r="A494" i="13" s="1"/>
  <c r="A499" i="13" s="1"/>
  <c r="A501" i="13" s="1"/>
  <c r="A503" i="13" s="1"/>
  <c r="A505" i="13" s="1"/>
  <c r="A507" i="13" s="1"/>
  <c r="A509" i="13" s="1"/>
  <c r="A511" i="13" s="1"/>
  <c r="A513" i="13" s="1"/>
  <c r="A515" i="13" s="1"/>
  <c r="A517" i="13" s="1"/>
  <c r="A519" i="13" s="1"/>
  <c r="A521" i="13" s="1"/>
  <c r="A523" i="13" s="1"/>
  <c r="A525" i="13" s="1"/>
  <c r="A527" i="13" s="1"/>
  <c r="A529" i="13" s="1"/>
  <c r="A531" i="13" s="1"/>
  <c r="A533" i="13" s="1"/>
  <c r="A535" i="13" s="1"/>
  <c r="A537" i="13" s="1"/>
  <c r="A539" i="13" s="1"/>
  <c r="A541" i="13" s="1"/>
  <c r="A543" i="13" s="1"/>
  <c r="A545" i="13" s="1"/>
  <c r="A547" i="13" s="1"/>
  <c r="A549" i="13" s="1"/>
  <c r="A551" i="13" s="1"/>
  <c r="A553" i="13" s="1"/>
  <c r="A555" i="13" s="1"/>
  <c r="A557" i="13" s="1"/>
  <c r="A559" i="13" s="1"/>
  <c r="A561" i="13" s="1"/>
  <c r="A563" i="13" s="1"/>
  <c r="A565" i="13" s="1"/>
  <c r="A567" i="13" s="1"/>
  <c r="A569" i="13" s="1"/>
  <c r="A571" i="13" s="1"/>
  <c r="A573" i="13" s="1"/>
  <c r="A575" i="13" s="1"/>
  <c r="A577" i="13" s="1"/>
  <c r="A579" i="13" s="1"/>
  <c r="A581" i="13" s="1"/>
  <c r="A583" i="13" s="1"/>
  <c r="A585" i="13" s="1"/>
  <c r="A587" i="13" s="1"/>
  <c r="A589" i="13" s="1"/>
  <c r="A591" i="13" s="1"/>
  <c r="A593" i="13" s="1"/>
  <c r="A595" i="13" s="1"/>
  <c r="A597" i="13" s="1"/>
  <c r="A599" i="13" s="1"/>
  <c r="A601" i="13" s="1"/>
  <c r="A603" i="13" s="1"/>
  <c r="A605" i="13" s="1"/>
  <c r="A607" i="13" s="1"/>
  <c r="A609" i="13" s="1"/>
  <c r="A611" i="13" s="1"/>
  <c r="A613" i="13" s="1"/>
  <c r="A615" i="13" s="1"/>
  <c r="A617" i="13" s="1"/>
  <c r="A619" i="13" s="1"/>
  <c r="A621" i="13" s="1"/>
  <c r="A623" i="13" s="1"/>
  <c r="A625" i="13" s="1"/>
  <c r="A627" i="13" s="1"/>
  <c r="A629" i="13" s="1"/>
  <c r="A631" i="13" s="1"/>
  <c r="A633" i="13" s="1"/>
  <c r="A635" i="13" s="1"/>
  <c r="A637" i="13" s="1"/>
  <c r="A639" i="13" s="1"/>
  <c r="A641" i="13" s="1"/>
  <c r="A643" i="13" s="1"/>
  <c r="A645" i="13" s="1"/>
  <c r="A647" i="13" s="1"/>
  <c r="A649" i="13" s="1"/>
  <c r="A651" i="13" s="1"/>
  <c r="A653" i="13" s="1"/>
  <c r="A655" i="13" s="1"/>
  <c r="A660" i="13" s="1"/>
  <c r="A662" i="13" s="1"/>
  <c r="A664" i="13" s="1"/>
  <c r="A666" i="13" s="1"/>
  <c r="A668" i="13" s="1"/>
  <c r="A670" i="13" s="1"/>
  <c r="A672" i="13" s="1"/>
  <c r="A674" i="13" s="1"/>
  <c r="A676" i="13" s="1"/>
  <c r="A678" i="13" s="1"/>
  <c r="A680" i="13" s="1"/>
  <c r="A682" i="13" s="1"/>
  <c r="A684" i="13" s="1"/>
  <c r="A686" i="13" s="1"/>
  <c r="A688" i="13" s="1"/>
  <c r="A690" i="13" s="1"/>
  <c r="A692" i="13" s="1"/>
  <c r="A694" i="13" s="1"/>
  <c r="A696" i="13" s="1"/>
  <c r="A698" i="13" s="1"/>
  <c r="A700" i="13" s="1"/>
  <c r="A702" i="13" s="1"/>
  <c r="A704" i="13" s="1"/>
  <c r="A706" i="13" s="1"/>
  <c r="A708" i="13" s="1"/>
  <c r="A710" i="13" s="1"/>
  <c r="A712" i="13" s="1"/>
  <c r="A714" i="13" s="1"/>
  <c r="A716" i="13" s="1"/>
  <c r="A718" i="13" s="1"/>
  <c r="A720" i="13" s="1"/>
  <c r="A722" i="13" s="1"/>
  <c r="A724" i="13" s="1"/>
  <c r="A726" i="13" s="1"/>
  <c r="A728" i="13" s="1"/>
  <c r="A730" i="13" s="1"/>
  <c r="A732" i="13" s="1"/>
  <c r="A734" i="13" s="1"/>
  <c r="A736" i="13" s="1"/>
  <c r="A738" i="13" s="1"/>
  <c r="A740" i="13" s="1"/>
  <c r="A742" i="13" s="1"/>
  <c r="A744" i="13" s="1"/>
  <c r="A746" i="13" s="1"/>
  <c r="A748" i="13" s="1"/>
  <c r="A750" i="13" s="1"/>
  <c r="A752" i="13" s="1"/>
  <c r="A754" i="13" s="1"/>
  <c r="A756" i="13" s="1"/>
  <c r="A758" i="13" s="1"/>
  <c r="A760" i="13" s="1"/>
  <c r="A762" i="13" s="1"/>
  <c r="A764" i="13" s="1"/>
  <c r="A766" i="13" s="1"/>
  <c r="A768" i="13" s="1"/>
  <c r="A770" i="13" s="1"/>
  <c r="A772" i="13" s="1"/>
  <c r="A774" i="13" s="1"/>
  <c r="A776" i="13" s="1"/>
  <c r="A778" i="13" s="1"/>
  <c r="A780" i="13" s="1"/>
  <c r="A782" i="13" s="1"/>
  <c r="A784" i="13" s="1"/>
  <c r="A786" i="13" s="1"/>
  <c r="A788" i="13" s="1"/>
  <c r="A790" i="13" s="1"/>
  <c r="A792" i="13" s="1"/>
  <c r="A794" i="13" s="1"/>
  <c r="A796" i="13" s="1"/>
  <c r="A798" i="13" s="1"/>
  <c r="A800" i="13" s="1"/>
  <c r="A802" i="13" s="1"/>
  <c r="A804" i="13" s="1"/>
  <c r="A806" i="13" s="1"/>
  <c r="A808" i="13" s="1"/>
  <c r="A810" i="13" s="1"/>
  <c r="A812" i="13" s="1"/>
  <c r="A814" i="13" s="1"/>
  <c r="A816" i="13" s="1"/>
  <c r="A821" i="13" s="1"/>
  <c r="A823" i="13" s="1"/>
  <c r="A825" i="13" s="1"/>
  <c r="A827" i="13" s="1"/>
  <c r="A829" i="13" s="1"/>
  <c r="A831" i="13" s="1"/>
  <c r="A833" i="13" s="1"/>
  <c r="A835" i="13" s="1"/>
  <c r="A837" i="13" s="1"/>
  <c r="A839" i="13" s="1"/>
  <c r="A841" i="13" s="1"/>
  <c r="A843" i="13" s="1"/>
  <c r="A845" i="13" s="1"/>
  <c r="A847" i="13" s="1"/>
  <c r="A849" i="13" s="1"/>
  <c r="A851" i="13" s="1"/>
  <c r="A853" i="13" s="1"/>
  <c r="A855" i="13" s="1"/>
  <c r="A857" i="13" s="1"/>
  <c r="A859" i="13" s="1"/>
  <c r="A861" i="13" s="1"/>
  <c r="A863" i="13" s="1"/>
  <c r="A865" i="13" s="1"/>
  <c r="A867" i="13" s="1"/>
  <c r="A869" i="13" s="1"/>
  <c r="A871" i="13" s="1"/>
  <c r="A873" i="13" s="1"/>
  <c r="A875" i="13" s="1"/>
  <c r="A877" i="13" s="1"/>
  <c r="A879" i="13" s="1"/>
  <c r="A881" i="13" s="1"/>
  <c r="A883" i="13" s="1"/>
  <c r="A885" i="13" s="1"/>
  <c r="A887" i="13" s="1"/>
  <c r="A889" i="13" s="1"/>
  <c r="A891" i="13" s="1"/>
  <c r="A893" i="13" s="1"/>
  <c r="A895" i="13" s="1"/>
  <c r="A897" i="13" s="1"/>
  <c r="A899" i="13" s="1"/>
  <c r="A901" i="13" s="1"/>
  <c r="A903" i="13" s="1"/>
  <c r="A905" i="13" s="1"/>
  <c r="A907" i="13" s="1"/>
  <c r="A909" i="13" s="1"/>
  <c r="A911" i="13" s="1"/>
  <c r="A913" i="13" s="1"/>
  <c r="A915" i="13" s="1"/>
  <c r="A917" i="13" s="1"/>
  <c r="A919" i="13" s="1"/>
  <c r="A921" i="13" s="1"/>
  <c r="A923" i="13" s="1"/>
  <c r="A925" i="13" s="1"/>
  <c r="A927" i="13" s="1"/>
  <c r="A929" i="13" s="1"/>
  <c r="A931" i="13" s="1"/>
  <c r="A933" i="13" s="1"/>
  <c r="A935" i="13" s="1"/>
  <c r="A937" i="13" s="1"/>
  <c r="A939" i="13" s="1"/>
  <c r="A941" i="13" s="1"/>
  <c r="A943" i="13" s="1"/>
  <c r="A945" i="13" s="1"/>
  <c r="A947" i="13" s="1"/>
  <c r="A949" i="13" s="1"/>
  <c r="A951" i="13" s="1"/>
  <c r="A953" i="13" s="1"/>
  <c r="A955" i="13" s="1"/>
  <c r="A957" i="13" s="1"/>
  <c r="A959" i="13" s="1"/>
  <c r="A961" i="13" s="1"/>
  <c r="A963" i="13" s="1"/>
  <c r="A965" i="13" s="1"/>
  <c r="A967" i="13" s="1"/>
  <c r="A969" i="13" s="1"/>
  <c r="A971" i="13" s="1"/>
  <c r="A973" i="13" s="1"/>
  <c r="A975" i="13" s="1"/>
  <c r="A977" i="13" s="1"/>
  <c r="A982" i="13" s="1"/>
  <c r="A984" i="13" s="1"/>
  <c r="A986" i="13" s="1"/>
  <c r="A988" i="13" s="1"/>
  <c r="A990" i="13" s="1"/>
  <c r="A992" i="13" s="1"/>
  <c r="A994" i="13" s="1"/>
  <c r="A996" i="13" s="1"/>
  <c r="A998" i="13" s="1"/>
  <c r="A1000" i="13" s="1"/>
  <c r="A1002" i="13" s="1"/>
  <c r="A1004" i="13" s="1"/>
  <c r="A1006" i="13" s="1"/>
  <c r="A1008" i="13" s="1"/>
  <c r="A1010" i="13" s="1"/>
  <c r="A1012" i="13" s="1"/>
  <c r="A1014" i="13" s="1"/>
  <c r="A1016" i="13" s="1"/>
  <c r="A1018" i="13" s="1"/>
  <c r="A1020" i="13" s="1"/>
  <c r="A1022" i="13" s="1"/>
  <c r="A1024" i="13" s="1"/>
  <c r="A1026" i="13" s="1"/>
  <c r="A1028" i="13" s="1"/>
  <c r="A1030" i="13" s="1"/>
  <c r="A1032" i="13" s="1"/>
  <c r="A1034" i="13" s="1"/>
  <c r="A1036" i="13" s="1"/>
  <c r="A1038" i="13" s="1"/>
  <c r="A1040" i="13" s="1"/>
  <c r="A1042" i="13" s="1"/>
  <c r="A1044" i="13" s="1"/>
  <c r="A1046" i="13" s="1"/>
  <c r="A1048" i="13" s="1"/>
  <c r="A1050" i="13" s="1"/>
  <c r="A1052" i="13" s="1"/>
  <c r="A1054" i="13" s="1"/>
  <c r="A1056" i="13" s="1"/>
  <c r="A1058" i="13" s="1"/>
  <c r="A1060" i="13" s="1"/>
  <c r="A1062" i="13" s="1"/>
  <c r="A1064" i="13" s="1"/>
  <c r="A1066" i="13" s="1"/>
  <c r="A1068" i="13" s="1"/>
  <c r="A1070" i="13" s="1"/>
  <c r="A1072" i="13" s="1"/>
  <c r="A1074" i="13" s="1"/>
  <c r="A1076" i="13" s="1"/>
  <c r="A1078" i="13" s="1"/>
  <c r="A1080" i="13" s="1"/>
  <c r="A1082" i="13" s="1"/>
  <c r="A1084" i="13" s="1"/>
  <c r="A1086" i="13" s="1"/>
  <c r="A1088" i="13" s="1"/>
  <c r="A1090" i="13" s="1"/>
  <c r="A1092" i="13" s="1"/>
  <c r="A1094" i="13" s="1"/>
  <c r="A1096" i="13" s="1"/>
  <c r="A1098" i="13" s="1"/>
  <c r="A1100" i="13" s="1"/>
  <c r="A1102" i="13" s="1"/>
  <c r="A1104" i="13" s="1"/>
  <c r="A1106" i="13" s="1"/>
  <c r="A1108" i="13" s="1"/>
  <c r="A1110" i="13" s="1"/>
  <c r="A1112" i="13" s="1"/>
  <c r="A1114" i="13" s="1"/>
  <c r="A1116" i="13" s="1"/>
  <c r="A1118" i="13" s="1"/>
  <c r="A1120" i="13" s="1"/>
  <c r="A1122" i="13" s="1"/>
  <c r="A1124" i="13" s="1"/>
  <c r="A1126" i="13" s="1"/>
  <c r="A1128" i="13" s="1"/>
  <c r="A1130" i="13" s="1"/>
  <c r="A1132" i="13" s="1"/>
  <c r="A1134" i="13" s="1"/>
  <c r="A1136" i="13" s="1"/>
  <c r="A1138" i="13" s="1"/>
  <c r="A1143" i="13" s="1"/>
  <c r="A1145" i="13" s="1"/>
  <c r="A1147" i="13" s="1"/>
  <c r="A1149" i="13" s="1"/>
  <c r="A1151" i="13" s="1"/>
  <c r="A1153" i="13" s="1"/>
  <c r="A1155" i="13" s="1"/>
  <c r="A1157" i="13" s="1"/>
  <c r="A1159" i="13" s="1"/>
  <c r="A1161" i="13" s="1"/>
  <c r="A1163" i="13" s="1"/>
  <c r="A1165" i="13" s="1"/>
  <c r="A1167" i="13" s="1"/>
  <c r="A1169" i="13" s="1"/>
  <c r="A1171" i="13" s="1"/>
  <c r="A1173" i="13" s="1"/>
  <c r="A1175" i="13" s="1"/>
  <c r="A1177" i="13" s="1"/>
  <c r="A1179" i="13" s="1"/>
  <c r="A1181" i="13" s="1"/>
  <c r="A1183" i="13" s="1"/>
  <c r="A1185" i="13" s="1"/>
  <c r="A1187" i="13" s="1"/>
  <c r="A1189" i="13" s="1"/>
  <c r="A1191" i="13" s="1"/>
  <c r="A1193" i="13" s="1"/>
  <c r="A1195" i="13" s="1"/>
  <c r="A1197" i="13" s="1"/>
  <c r="A1199" i="13" s="1"/>
  <c r="A1201" i="13" s="1"/>
  <c r="A1203" i="13" s="1"/>
  <c r="A1205" i="13" s="1"/>
  <c r="A1207" i="13" s="1"/>
  <c r="A1209" i="13" s="1"/>
  <c r="A1211" i="13" s="1"/>
  <c r="A1213" i="13" s="1"/>
  <c r="A1215" i="13" s="1"/>
  <c r="A1217" i="13" s="1"/>
  <c r="A1219" i="13" s="1"/>
  <c r="A1221" i="13" s="1"/>
  <c r="A1223" i="13" s="1"/>
  <c r="A1225" i="13" s="1"/>
  <c r="A1227" i="13" s="1"/>
  <c r="A1229" i="13" s="1"/>
  <c r="A1231" i="13" s="1"/>
  <c r="A1233" i="13" s="1"/>
  <c r="A1235" i="13" s="1"/>
  <c r="A1237" i="13" s="1"/>
  <c r="A1239" i="13" s="1"/>
  <c r="A1241" i="13" s="1"/>
  <c r="A1243" i="13" s="1"/>
  <c r="A1245" i="13" s="1"/>
  <c r="A1247" i="13" s="1"/>
  <c r="A1249" i="13" s="1"/>
  <c r="A1251" i="13" s="1"/>
  <c r="A1253" i="13" s="1"/>
  <c r="A1255" i="13" s="1"/>
  <c r="A1257" i="13" s="1"/>
  <c r="A1259" i="13" s="1"/>
  <c r="A1261" i="13" s="1"/>
  <c r="A1263" i="13" s="1"/>
  <c r="A1265" i="13" s="1"/>
  <c r="A1267" i="13" s="1"/>
  <c r="A1269" i="13" s="1"/>
  <c r="A1271" i="13" s="1"/>
  <c r="A1273" i="13" s="1"/>
  <c r="A1275" i="13" s="1"/>
  <c r="A1277" i="13" s="1"/>
  <c r="A1279" i="13" s="1"/>
  <c r="A1281" i="13" s="1"/>
  <c r="A1283" i="13" s="1"/>
  <c r="A1285" i="13" s="1"/>
  <c r="A1287" i="13" s="1"/>
  <c r="A1289" i="13" s="1"/>
  <c r="A1291" i="13" s="1"/>
  <c r="A1293" i="13" s="1"/>
  <c r="A1295" i="13" s="1"/>
  <c r="A1297" i="13" s="1"/>
  <c r="A1299" i="13" s="1"/>
  <c r="A1304" i="13" s="1"/>
  <c r="A1306" i="13" s="1"/>
  <c r="A1308" i="13" s="1"/>
  <c r="A1310" i="13" s="1"/>
  <c r="A1312" i="13" s="1"/>
  <c r="A1314" i="13" s="1"/>
  <c r="A1316" i="13" s="1"/>
  <c r="A1318" i="13" s="1"/>
  <c r="A1320" i="13" s="1"/>
  <c r="A1322" i="13" s="1"/>
  <c r="A1324" i="13" s="1"/>
  <c r="A1326" i="13" s="1"/>
  <c r="A1328" i="13" s="1"/>
  <c r="A1330" i="13" s="1"/>
  <c r="A1332" i="13" s="1"/>
  <c r="A1334" i="13" s="1"/>
  <c r="A1336" i="13" s="1"/>
  <c r="A1338" i="13" s="1"/>
  <c r="A1340" i="13" s="1"/>
  <c r="A1342" i="13" s="1"/>
  <c r="A1344" i="13" s="1"/>
  <c r="A1346" i="13" s="1"/>
  <c r="A1348" i="13" s="1"/>
  <c r="A1350" i="13" s="1"/>
  <c r="A1352" i="13" s="1"/>
  <c r="A1354" i="13" s="1"/>
  <c r="A1356" i="13" s="1"/>
  <c r="A1358" i="13" s="1"/>
  <c r="A1360" i="13" s="1"/>
  <c r="A1362" i="13" s="1"/>
  <c r="A1364" i="13" s="1"/>
  <c r="A1366" i="13" s="1"/>
  <c r="A1368" i="13" s="1"/>
  <c r="A1370" i="13" s="1"/>
  <c r="A1372" i="13" s="1"/>
  <c r="A1374" i="13" s="1"/>
  <c r="A1376" i="13" s="1"/>
  <c r="A1378" i="13" s="1"/>
  <c r="A1380" i="13" s="1"/>
  <c r="A1382" i="13" s="1"/>
  <c r="A1384" i="13" s="1"/>
  <c r="A1386" i="13" s="1"/>
  <c r="A1388" i="13" s="1"/>
  <c r="A1390" i="13" s="1"/>
  <c r="A1392" i="13" s="1"/>
  <c r="A1394" i="13" s="1"/>
  <c r="A1396" i="13" s="1"/>
  <c r="A1398" i="13" s="1"/>
  <c r="A1400" i="13" s="1"/>
  <c r="A1402" i="13" s="1"/>
  <c r="A1404" i="13" s="1"/>
  <c r="A1406" i="13" s="1"/>
  <c r="A1408" i="13" s="1"/>
  <c r="A1410" i="13" s="1"/>
  <c r="A1412" i="13" s="1"/>
  <c r="A1414" i="13" s="1"/>
  <c r="A1416" i="13" s="1"/>
  <c r="A1418" i="13" s="1"/>
  <c r="A1420" i="13" s="1"/>
  <c r="A1422" i="13" s="1"/>
  <c r="A1424" i="13" s="1"/>
  <c r="A1426" i="13" s="1"/>
  <c r="A1428" i="13" s="1"/>
  <c r="A1430" i="13" s="1"/>
  <c r="A1432" i="13" s="1"/>
  <c r="A1434" i="13" s="1"/>
  <c r="A1436" i="13" s="1"/>
  <c r="A1438" i="13" s="1"/>
  <c r="A1440" i="13" s="1"/>
  <c r="A1442" i="13" s="1"/>
  <c r="A1444" i="13" s="1"/>
  <c r="A1446" i="13" s="1"/>
  <c r="A1448" i="13" s="1"/>
  <c r="A1450" i="13" s="1"/>
  <c r="A1452" i="13" s="1"/>
  <c r="A1454" i="13" s="1"/>
  <c r="A1456" i="13" s="1"/>
  <c r="A1458" i="13" s="1"/>
  <c r="A1460" i="13" s="1"/>
  <c r="A1465" i="13" s="1"/>
  <c r="A1467" i="13" s="1"/>
  <c r="A1469" i="13" s="1"/>
  <c r="A1471" i="13" s="1"/>
  <c r="A1473" i="13" s="1"/>
  <c r="A1475" i="13" s="1"/>
  <c r="A1477" i="13" s="1"/>
  <c r="A1479" i="13" s="1"/>
  <c r="A1481" i="13" s="1"/>
  <c r="A1483" i="13" s="1"/>
  <c r="A1485" i="13" s="1"/>
  <c r="A1487" i="13" s="1"/>
  <c r="A1489" i="13" s="1"/>
  <c r="A1491" i="13" s="1"/>
  <c r="A1493" i="13" s="1"/>
  <c r="A1495" i="13" s="1"/>
  <c r="A1497" i="13" s="1"/>
  <c r="A1499" i="13" s="1"/>
  <c r="A1501" i="13" s="1"/>
  <c r="A1503" i="13" s="1"/>
  <c r="A1505" i="13" s="1"/>
  <c r="A1507" i="13" s="1"/>
  <c r="A1509" i="13" s="1"/>
  <c r="A1511" i="13" s="1"/>
  <c r="A1513" i="13" s="1"/>
  <c r="A1515" i="13" s="1"/>
  <c r="A1517" i="13" s="1"/>
  <c r="A1519" i="13" s="1"/>
  <c r="A1521" i="13" s="1"/>
  <c r="A1523" i="13" s="1"/>
  <c r="A1525" i="13" s="1"/>
  <c r="A1527" i="13" s="1"/>
  <c r="A1529" i="13" s="1"/>
  <c r="A1531" i="13" s="1"/>
  <c r="A1533" i="13" s="1"/>
  <c r="A1535" i="13" s="1"/>
  <c r="A1537" i="13" s="1"/>
  <c r="A1539" i="13" s="1"/>
  <c r="A1541" i="13" s="1"/>
  <c r="A1543" i="13" s="1"/>
  <c r="A1545" i="13" s="1"/>
  <c r="A1547" i="13" s="1"/>
  <c r="A1549" i="13" s="1"/>
  <c r="A1551" i="13" s="1"/>
  <c r="A1553" i="13" s="1"/>
  <c r="A1555" i="13" s="1"/>
  <c r="A1557" i="13" s="1"/>
  <c r="A1559" i="13" s="1"/>
  <c r="A1561" i="13" s="1"/>
  <c r="A1563" i="13" s="1"/>
  <c r="A1565" i="13" s="1"/>
  <c r="A1567" i="13" s="1"/>
  <c r="A1569" i="13" s="1"/>
  <c r="A1571" i="13" s="1"/>
  <c r="A1573" i="13" s="1"/>
  <c r="A1575" i="13" s="1"/>
  <c r="A1577" i="13" s="1"/>
  <c r="A1579" i="13" s="1"/>
  <c r="A1581" i="13" s="1"/>
  <c r="A1583" i="13" s="1"/>
  <c r="A1585" i="13" s="1"/>
  <c r="A1587" i="13" s="1"/>
  <c r="A1589" i="13" s="1"/>
  <c r="A1591" i="13" s="1"/>
  <c r="A1593" i="13" s="1"/>
  <c r="A1595" i="13" s="1"/>
  <c r="A1597" i="13" s="1"/>
  <c r="A1599" i="13" s="1"/>
  <c r="A1601" i="13" s="1"/>
  <c r="A1603" i="13" s="1"/>
  <c r="A1605" i="13" s="1"/>
  <c r="A1607" i="13" s="1"/>
  <c r="A1609" i="13" s="1"/>
  <c r="A1611" i="13" s="1"/>
  <c r="A1613" i="13" s="1"/>
  <c r="A1615" i="13" s="1"/>
  <c r="A1617" i="13" s="1"/>
  <c r="A1619" i="13" s="1"/>
  <c r="A1621" i="13" s="1"/>
  <c r="A1626" i="13" s="1"/>
  <c r="A1628" i="13" s="1"/>
  <c r="A1630" i="13" s="1"/>
  <c r="A1632" i="13" s="1"/>
  <c r="A1634" i="13" s="1"/>
  <c r="A1636" i="13" s="1"/>
  <c r="A1638" i="13" s="1"/>
  <c r="A1640" i="13" s="1"/>
  <c r="A1642" i="13" s="1"/>
  <c r="A1644" i="13" s="1"/>
  <c r="A1646" i="13" s="1"/>
  <c r="A1648" i="13" s="1"/>
  <c r="A1650" i="13" s="1"/>
  <c r="A1652" i="13" s="1"/>
  <c r="A1654" i="13" s="1"/>
  <c r="A1656" i="13" s="1"/>
  <c r="A1658" i="13" s="1"/>
  <c r="A1660" i="13" s="1"/>
  <c r="A1662" i="13" s="1"/>
  <c r="A1664" i="13" s="1"/>
  <c r="A1666" i="13" s="1"/>
  <c r="A1668" i="13" s="1"/>
  <c r="A1670" i="13" s="1"/>
  <c r="A1672" i="13" s="1"/>
  <c r="A1674" i="13" s="1"/>
  <c r="A1676" i="13" s="1"/>
  <c r="A1678" i="13" s="1"/>
  <c r="A1680" i="13" s="1"/>
  <c r="A1682" i="13" s="1"/>
  <c r="A1684" i="13" s="1"/>
  <c r="A1686" i="13" s="1"/>
  <c r="A1688" i="13" s="1"/>
  <c r="A1690" i="13" s="1"/>
  <c r="A1692" i="13" s="1"/>
  <c r="A1694" i="13" s="1"/>
  <c r="A1696" i="13" s="1"/>
  <c r="A1698" i="13" s="1"/>
  <c r="A1700" i="13" s="1"/>
  <c r="A1702" i="13" s="1"/>
  <c r="A1704" i="13" s="1"/>
  <c r="A1706" i="13" s="1"/>
  <c r="A1708" i="13" s="1"/>
  <c r="A1710" i="13" s="1"/>
  <c r="A1712" i="13" s="1"/>
  <c r="A1714" i="13" s="1"/>
  <c r="A1716" i="13" s="1"/>
  <c r="A1718" i="13" s="1"/>
  <c r="A1720" i="13" s="1"/>
  <c r="A1722" i="13" s="1"/>
  <c r="A1724" i="13" s="1"/>
  <c r="A1726" i="13" s="1"/>
  <c r="A1728" i="13" s="1"/>
  <c r="A1730" i="13" s="1"/>
  <c r="A1732" i="13" s="1"/>
  <c r="A1734" i="13" s="1"/>
  <c r="A1736" i="13" s="1"/>
  <c r="A1738" i="13" s="1"/>
  <c r="A1740" i="13" s="1"/>
  <c r="A1742" i="13" s="1"/>
  <c r="A1744" i="13" s="1"/>
  <c r="A1746" i="13" s="1"/>
  <c r="A1748" i="13" s="1"/>
  <c r="A1750" i="13" s="1"/>
  <c r="A1752" i="13" s="1"/>
  <c r="A1754" i="13" s="1"/>
  <c r="A1756" i="13" s="1"/>
  <c r="A1758" i="13" s="1"/>
  <c r="A1760" i="13" s="1"/>
  <c r="A1762" i="13" s="1"/>
  <c r="A1764" i="13" s="1"/>
  <c r="A1766" i="13" s="1"/>
  <c r="A1768" i="13" s="1"/>
  <c r="A1770" i="13" s="1"/>
  <c r="A1772" i="13" s="1"/>
  <c r="A1774" i="13" s="1"/>
  <c r="A1776" i="13" s="1"/>
  <c r="A1778" i="13" s="1"/>
  <c r="A1780" i="13" s="1"/>
  <c r="A1782" i="13" s="1"/>
  <c r="A1787" i="13" s="1"/>
  <c r="A1789" i="13" s="1"/>
  <c r="A1791" i="13" s="1"/>
  <c r="A1793" i="13" s="1"/>
  <c r="A1795" i="13" s="1"/>
  <c r="A1797" i="13" s="1"/>
  <c r="A1799" i="13" s="1"/>
  <c r="A1801" i="13" s="1"/>
  <c r="A1803" i="13" s="1"/>
  <c r="A1805" i="13" s="1"/>
  <c r="A1807" i="13" s="1"/>
  <c r="A1809" i="13" s="1"/>
  <c r="A1811" i="13" s="1"/>
  <c r="A1813" i="13" s="1"/>
  <c r="A1815" i="13" s="1"/>
  <c r="A1817" i="13" s="1"/>
  <c r="A1819" i="13" s="1"/>
  <c r="A1821" i="13" s="1"/>
  <c r="A1823" i="13" s="1"/>
  <c r="A1825" i="13" s="1"/>
  <c r="A1827" i="13" s="1"/>
  <c r="A1829" i="13" s="1"/>
  <c r="A1831" i="13" s="1"/>
  <c r="A1833" i="13" s="1"/>
  <c r="A1835" i="13" s="1"/>
  <c r="A1837" i="13" s="1"/>
  <c r="A1839" i="13" s="1"/>
  <c r="A1841" i="13" s="1"/>
  <c r="A1843" i="13" s="1"/>
  <c r="A1845" i="13" s="1"/>
  <c r="A1847" i="13" s="1"/>
  <c r="A1849" i="13" s="1"/>
  <c r="A1851" i="13" s="1"/>
  <c r="A1853" i="13" s="1"/>
  <c r="A1855" i="13" s="1"/>
  <c r="A1857" i="13" s="1"/>
  <c r="A1859" i="13" s="1"/>
  <c r="A1861" i="13" s="1"/>
  <c r="A1863" i="13" s="1"/>
  <c r="A1865" i="13" s="1"/>
  <c r="A1867" i="13" s="1"/>
  <c r="A1869" i="13" s="1"/>
  <c r="A1871" i="13" s="1"/>
  <c r="A1873" i="13" s="1"/>
  <c r="A1875" i="13" s="1"/>
  <c r="A1877" i="13" s="1"/>
  <c r="A1879" i="13" s="1"/>
  <c r="A1881" i="13" s="1"/>
  <c r="A1883" i="13" s="1"/>
  <c r="A1885" i="13" s="1"/>
  <c r="A1887" i="13" s="1"/>
  <c r="A1889" i="13" s="1"/>
  <c r="A1891" i="13" s="1"/>
  <c r="A1893" i="13" s="1"/>
  <c r="A1895" i="13" s="1"/>
  <c r="A1897" i="13" s="1"/>
  <c r="A1899" i="13" s="1"/>
  <c r="A1901" i="13" s="1"/>
  <c r="A1903" i="13" s="1"/>
  <c r="A1905" i="13" s="1"/>
  <c r="A1907" i="13" s="1"/>
  <c r="A1909" i="13" s="1"/>
  <c r="A1911" i="13" s="1"/>
  <c r="A1913" i="13" s="1"/>
  <c r="A1915" i="13" s="1"/>
  <c r="A1917" i="13" s="1"/>
  <c r="A1919" i="13" s="1"/>
  <c r="A1921" i="13" s="1"/>
  <c r="A1923" i="13" s="1"/>
  <c r="A1925" i="13" s="1"/>
  <c r="A1927" i="13" s="1"/>
  <c r="A1929" i="13" s="1"/>
  <c r="A1931" i="13" s="1"/>
  <c r="A1933" i="13" s="1"/>
  <c r="A1935" i="13" s="1"/>
  <c r="A1937" i="13" s="1"/>
  <c r="A1939" i="13" s="1"/>
  <c r="A1941" i="13" s="1"/>
  <c r="A1943" i="13" s="1"/>
  <c r="A1948" i="13" s="1"/>
  <c r="A1950" i="13" s="1"/>
  <c r="A1952" i="13" s="1"/>
  <c r="A1954" i="13" s="1"/>
  <c r="A1956" i="13" s="1"/>
  <c r="A1958" i="13" s="1"/>
  <c r="A1960" i="13" s="1"/>
  <c r="A1962" i="13" s="1"/>
  <c r="A1964" i="13" s="1"/>
  <c r="A1966" i="13" s="1"/>
  <c r="A1968" i="13" s="1"/>
  <c r="A1970" i="13" s="1"/>
  <c r="A1972" i="13" s="1"/>
  <c r="A1974" i="13" s="1"/>
  <c r="A1976" i="13" s="1"/>
  <c r="A1978" i="13" s="1"/>
  <c r="A1980" i="13" s="1"/>
  <c r="A1982" i="13" s="1"/>
  <c r="A1984" i="13" s="1"/>
  <c r="A1986" i="13" s="1"/>
  <c r="A1988" i="13" s="1"/>
  <c r="A1990" i="13" s="1"/>
  <c r="A1992" i="13" s="1"/>
  <c r="A1994" i="13" s="1"/>
  <c r="A1996" i="13" s="1"/>
  <c r="A1998" i="13" s="1"/>
  <c r="A2000" i="13" s="1"/>
  <c r="A2002" i="13" s="1"/>
  <c r="A2004" i="13" s="1"/>
  <c r="A2006" i="13" s="1"/>
  <c r="A2008" i="13" s="1"/>
  <c r="A2010" i="13" s="1"/>
  <c r="A2012" i="13" s="1"/>
  <c r="A2014" i="13" s="1"/>
  <c r="A2016" i="13" s="1"/>
  <c r="A2018" i="13" s="1"/>
  <c r="A2020" i="13" s="1"/>
  <c r="A2022" i="13" s="1"/>
  <c r="A2024" i="13" s="1"/>
  <c r="A2026" i="13" s="1"/>
  <c r="A2028" i="13" s="1"/>
  <c r="A2030" i="13" s="1"/>
  <c r="A2032" i="13" s="1"/>
  <c r="A2034" i="13" s="1"/>
  <c r="A2036" i="13" s="1"/>
  <c r="A2038" i="13" s="1"/>
  <c r="A2040" i="13" s="1"/>
  <c r="A2042" i="13" s="1"/>
  <c r="A2044" i="13" s="1"/>
  <c r="A2046" i="13" s="1"/>
  <c r="A2048" i="13" s="1"/>
  <c r="A2050" i="13" s="1"/>
  <c r="A2052" i="13" s="1"/>
  <c r="A2054" i="13" s="1"/>
  <c r="A2056" i="13" s="1"/>
  <c r="A2058" i="13" s="1"/>
  <c r="A2060" i="13" s="1"/>
  <c r="A2062" i="13" s="1"/>
  <c r="A2064" i="13" s="1"/>
  <c r="A2066" i="13" s="1"/>
  <c r="A2068" i="13" s="1"/>
  <c r="A2070" i="13" s="1"/>
  <c r="A2072" i="13" s="1"/>
  <c r="A2074" i="13" s="1"/>
  <c r="A2076" i="13" s="1"/>
  <c r="A2078" i="13" s="1"/>
  <c r="A2080" i="13" s="1"/>
  <c r="A2082" i="13" s="1"/>
  <c r="A2084" i="13" s="1"/>
  <c r="A2086" i="13" s="1"/>
  <c r="A2088" i="13" s="1"/>
  <c r="A2090" i="13" s="1"/>
  <c r="A2092" i="13" s="1"/>
  <c r="A2094" i="13" s="1"/>
  <c r="A2096" i="13" s="1"/>
  <c r="A2098" i="13" s="1"/>
  <c r="A2100" i="13" s="1"/>
  <c r="A2102" i="13" s="1"/>
  <c r="A2104" i="13" s="1"/>
  <c r="A2109" i="13" s="1"/>
  <c r="A2111" i="13" s="1"/>
  <c r="A2113" i="13" s="1"/>
  <c r="A2115" i="13" s="1"/>
  <c r="A2117" i="13" s="1"/>
  <c r="A2119" i="13" s="1"/>
  <c r="A2121" i="13" s="1"/>
  <c r="A2123" i="13" s="1"/>
  <c r="A2125" i="13" s="1"/>
  <c r="A2127" i="13" s="1"/>
  <c r="A2129" i="13" s="1"/>
  <c r="A2131" i="13" s="1"/>
  <c r="A2133" i="13" s="1"/>
  <c r="A2135" i="13" s="1"/>
  <c r="A2137" i="13" s="1"/>
  <c r="A2139" i="13" s="1"/>
  <c r="A2141" i="13" s="1"/>
  <c r="A2143" i="13" s="1"/>
  <c r="A2145" i="13" s="1"/>
  <c r="A2147" i="13" s="1"/>
  <c r="A2149" i="13" s="1"/>
  <c r="A2151" i="13" s="1"/>
  <c r="A2153" i="13" s="1"/>
  <c r="A2155" i="13" s="1"/>
  <c r="A2157" i="13" s="1"/>
  <c r="A2159" i="13" s="1"/>
  <c r="A2161" i="13" s="1"/>
  <c r="A2163" i="13" s="1"/>
  <c r="A2165" i="13" s="1"/>
  <c r="A2167" i="13" s="1"/>
  <c r="A2169" i="13" s="1"/>
  <c r="A2171" i="13" s="1"/>
  <c r="A2173" i="13" s="1"/>
  <c r="A2175" i="13" s="1"/>
  <c r="A2177" i="13" s="1"/>
  <c r="A2179" i="13" s="1"/>
  <c r="A2181" i="13" s="1"/>
  <c r="A2183" i="13" s="1"/>
  <c r="A2185" i="13" s="1"/>
  <c r="A2187" i="13" s="1"/>
  <c r="A2189" i="13" s="1"/>
  <c r="A2191" i="13" s="1"/>
  <c r="A2193" i="13" s="1"/>
  <c r="A2195" i="13" s="1"/>
  <c r="A2197" i="13" s="1"/>
  <c r="A2199" i="13" s="1"/>
  <c r="A2201" i="13" s="1"/>
  <c r="A2203" i="13" s="1"/>
  <c r="A2205" i="13" s="1"/>
  <c r="A2207" i="13" s="1"/>
  <c r="A2209" i="13" s="1"/>
  <c r="A2211" i="13" s="1"/>
  <c r="A2213" i="13" s="1"/>
  <c r="A2215" i="13" s="1"/>
  <c r="A2217" i="13" s="1"/>
  <c r="A2219" i="13" s="1"/>
  <c r="A2221" i="13" s="1"/>
  <c r="A2223" i="13" s="1"/>
  <c r="A2225" i="13" s="1"/>
  <c r="A2227" i="13" s="1"/>
  <c r="A2229" i="13" s="1"/>
  <c r="A2231" i="13" s="1"/>
  <c r="A2233" i="13" s="1"/>
  <c r="A2235" i="13" s="1"/>
  <c r="A2237" i="13" s="1"/>
  <c r="A2239" i="13" s="1"/>
  <c r="A2241" i="13" s="1"/>
  <c r="A2243" i="13" s="1"/>
  <c r="A2245" i="13" s="1"/>
  <c r="A2247" i="13" s="1"/>
  <c r="A2249" i="13" s="1"/>
  <c r="A2251" i="13" s="1"/>
  <c r="A2253" i="13" s="1"/>
  <c r="A2255" i="13" s="1"/>
  <c r="A2257" i="13" s="1"/>
  <c r="A2259" i="13" s="1"/>
  <c r="A2261" i="13" s="1"/>
  <c r="A2263" i="13" s="1"/>
  <c r="A2265" i="13" s="1"/>
  <c r="A2270" i="13" s="1"/>
  <c r="A2272" i="13" s="1"/>
  <c r="A2274" i="13" s="1"/>
  <c r="A2276" i="13" s="1"/>
  <c r="A2278" i="13" s="1"/>
  <c r="A2280" i="13" s="1"/>
  <c r="A2282" i="13" s="1"/>
  <c r="A2284" i="13" s="1"/>
  <c r="A2286" i="13" s="1"/>
  <c r="A2288" i="13" s="1"/>
  <c r="A2290" i="13" s="1"/>
  <c r="A2292" i="13" s="1"/>
  <c r="A2294" i="13" s="1"/>
  <c r="A2296" i="13" s="1"/>
  <c r="A2298" i="13" s="1"/>
  <c r="A2300" i="13" s="1"/>
  <c r="A2302" i="13" s="1"/>
  <c r="A2304" i="13" s="1"/>
  <c r="A2306" i="13" s="1"/>
  <c r="A2308" i="13" s="1"/>
  <c r="A2310" i="13" s="1"/>
  <c r="A2312" i="13" s="1"/>
  <c r="A2314" i="13" s="1"/>
  <c r="A2316" i="13" s="1"/>
  <c r="A2318" i="13" s="1"/>
  <c r="A2320" i="13" s="1"/>
  <c r="A2322" i="13" s="1"/>
  <c r="A2324" i="13" s="1"/>
  <c r="A2326" i="13" s="1"/>
  <c r="A2328" i="13" s="1"/>
  <c r="A2330" i="13" s="1"/>
  <c r="A2332" i="13" s="1"/>
  <c r="A2334" i="13" s="1"/>
  <c r="A2336" i="13" s="1"/>
  <c r="A2338" i="13" s="1"/>
  <c r="A2340" i="13" s="1"/>
  <c r="A2342" i="13" s="1"/>
  <c r="A2344" i="13" s="1"/>
  <c r="A2346" i="13" s="1"/>
  <c r="A2348" i="13" s="1"/>
  <c r="A2350" i="13" s="1"/>
  <c r="A2352" i="13" s="1"/>
  <c r="A2354" i="13" s="1"/>
  <c r="A2356" i="13" s="1"/>
  <c r="A2358" i="13" s="1"/>
  <c r="A2360" i="13" s="1"/>
  <c r="A2362" i="13" s="1"/>
  <c r="A2364" i="13" s="1"/>
  <c r="A2366" i="13" s="1"/>
  <c r="A2368" i="13" s="1"/>
  <c r="A2370" i="13" s="1"/>
  <c r="A2372" i="13" s="1"/>
  <c r="A2374" i="13" s="1"/>
  <c r="A2376" i="13" s="1"/>
  <c r="A2378" i="13" s="1"/>
  <c r="A2380" i="13" s="1"/>
  <c r="A2382" i="13" s="1"/>
  <c r="A2384" i="13" s="1"/>
  <c r="A2386" i="13" s="1"/>
  <c r="A2388" i="13" s="1"/>
  <c r="A2390" i="13" s="1"/>
  <c r="A2392" i="13" s="1"/>
  <c r="A2394" i="13" s="1"/>
  <c r="A2396" i="13" s="1"/>
  <c r="A2398" i="13" s="1"/>
  <c r="A2400" i="13" s="1"/>
  <c r="A2402" i="13" s="1"/>
  <c r="A2404" i="13" s="1"/>
  <c r="A2406" i="13" s="1"/>
  <c r="A2408" i="13" s="1"/>
  <c r="A2410" i="13" s="1"/>
  <c r="A2412" i="13" s="1"/>
  <c r="A2414" i="13" s="1"/>
  <c r="A2416" i="13" s="1"/>
  <c r="A2418" i="13" s="1"/>
  <c r="A2420" i="13" s="1"/>
  <c r="A2422" i="13" s="1"/>
  <c r="A2424" i="13" s="1"/>
  <c r="A2426" i="13" s="1"/>
  <c r="A2431" i="13" s="1"/>
  <c r="A2433" i="13" s="1"/>
  <c r="A2435" i="13" s="1"/>
  <c r="A2437" i="13" s="1"/>
  <c r="A2439" i="13" s="1"/>
  <c r="A2441" i="13" s="1"/>
  <c r="A2443" i="13" s="1"/>
  <c r="A2445" i="13" s="1"/>
  <c r="A2447" i="13" s="1"/>
  <c r="A2449" i="13" s="1"/>
  <c r="A2451" i="13" s="1"/>
  <c r="A2453" i="13" s="1"/>
  <c r="A2455" i="13" s="1"/>
  <c r="A2457" i="13" s="1"/>
  <c r="A2459" i="13" s="1"/>
  <c r="A2461" i="13" s="1"/>
  <c r="A2463" i="13" s="1"/>
  <c r="A2465" i="13" s="1"/>
  <c r="A2467" i="13" s="1"/>
  <c r="A2469" i="13" s="1"/>
  <c r="A2471" i="13" s="1"/>
  <c r="A2473" i="13" s="1"/>
  <c r="A2475" i="13" s="1"/>
  <c r="A2477" i="13" s="1"/>
  <c r="A2479" i="13" s="1"/>
  <c r="A2481" i="13" s="1"/>
  <c r="A2483" i="13" s="1"/>
  <c r="A2485" i="13" s="1"/>
  <c r="A2487" i="13" s="1"/>
  <c r="A2489" i="13" s="1"/>
  <c r="A2491" i="13" s="1"/>
  <c r="A2493" i="13" s="1"/>
  <c r="A2495" i="13" s="1"/>
  <c r="A2497" i="13" s="1"/>
  <c r="A2499" i="13" s="1"/>
  <c r="A2501" i="13" s="1"/>
  <c r="A2503" i="13" s="1"/>
  <c r="A2505" i="13" s="1"/>
  <c r="A2507" i="13" s="1"/>
  <c r="A2509" i="13" s="1"/>
  <c r="A2511" i="13" s="1"/>
  <c r="A2513" i="13" s="1"/>
  <c r="A2515" i="13" s="1"/>
  <c r="A2517" i="13" s="1"/>
  <c r="A2519" i="13" s="1"/>
  <c r="A2521" i="13" s="1"/>
  <c r="A2523" i="13" s="1"/>
  <c r="A2525" i="13" s="1"/>
  <c r="A2527" i="13" s="1"/>
  <c r="A2529" i="13" s="1"/>
  <c r="A2531" i="13" s="1"/>
  <c r="A2533" i="13" s="1"/>
  <c r="A2535" i="13" s="1"/>
  <c r="A2537" i="13" s="1"/>
  <c r="A2539" i="13" s="1"/>
  <c r="A2541" i="13" s="1"/>
  <c r="A2543" i="13" s="1"/>
  <c r="A2545" i="13" s="1"/>
  <c r="A2547" i="13" s="1"/>
  <c r="A2549" i="13" s="1"/>
  <c r="A2551" i="13" s="1"/>
  <c r="A2553" i="13" s="1"/>
  <c r="A2555" i="13" s="1"/>
  <c r="A2557" i="13" s="1"/>
  <c r="A2559" i="13" s="1"/>
  <c r="A2561" i="13" s="1"/>
  <c r="A2563" i="13" s="1"/>
  <c r="A2565" i="13" s="1"/>
  <c r="A2567" i="13" s="1"/>
  <c r="A2569" i="13" s="1"/>
  <c r="A2571" i="13" s="1"/>
  <c r="A2573" i="13" s="1"/>
  <c r="A2575" i="13" s="1"/>
  <c r="A2577" i="13" s="1"/>
  <c r="A2579" i="13" s="1"/>
  <c r="A2581" i="13" s="1"/>
  <c r="A2583" i="13" s="1"/>
  <c r="A2585" i="13" s="1"/>
  <c r="A2587" i="13" s="1"/>
  <c r="A2592" i="13" s="1"/>
  <c r="A2594" i="13" s="1"/>
  <c r="A2596" i="13" s="1"/>
  <c r="A2598" i="13" s="1"/>
  <c r="A2600" i="13" s="1"/>
  <c r="A2602" i="13" s="1"/>
  <c r="A2604" i="13" s="1"/>
  <c r="A2606" i="13" s="1"/>
  <c r="A2608" i="13" s="1"/>
  <c r="A2610" i="13" s="1"/>
  <c r="A2612" i="13" s="1"/>
  <c r="A2614" i="13" s="1"/>
  <c r="A2616" i="13" s="1"/>
  <c r="A2618" i="13" s="1"/>
  <c r="A2620" i="13" s="1"/>
  <c r="A2622" i="13" s="1"/>
  <c r="A2624" i="13" s="1"/>
  <c r="A2626" i="13" s="1"/>
  <c r="A2628" i="13" s="1"/>
  <c r="A2630" i="13" s="1"/>
  <c r="A2632" i="13" s="1"/>
  <c r="A2634" i="13" s="1"/>
  <c r="A2636" i="13" s="1"/>
  <c r="A2638" i="13" s="1"/>
  <c r="A2640" i="13" s="1"/>
  <c r="A2642" i="13" s="1"/>
  <c r="A2644" i="13" s="1"/>
  <c r="A2646" i="13" s="1"/>
  <c r="A2648" i="13" s="1"/>
  <c r="A2650" i="13" s="1"/>
  <c r="A2652" i="13" s="1"/>
  <c r="A2654" i="13" s="1"/>
  <c r="A2656" i="13" s="1"/>
  <c r="A2658" i="13" s="1"/>
  <c r="A2660" i="13" s="1"/>
  <c r="A2662" i="13" s="1"/>
  <c r="A2664" i="13" s="1"/>
  <c r="A2666" i="13" s="1"/>
  <c r="A2668" i="13" s="1"/>
  <c r="A2670" i="13" s="1"/>
  <c r="A2672" i="13" s="1"/>
  <c r="A2674" i="13" s="1"/>
  <c r="A2676" i="13" s="1"/>
  <c r="A2678" i="13" s="1"/>
  <c r="A2680" i="13" s="1"/>
  <c r="A2682" i="13" s="1"/>
  <c r="A2684" i="13" s="1"/>
  <c r="A2686" i="13" s="1"/>
  <c r="A2688" i="13" s="1"/>
  <c r="A2690" i="13" s="1"/>
  <c r="A2692" i="13" s="1"/>
  <c r="A2694" i="13" s="1"/>
  <c r="A2696" i="13" s="1"/>
  <c r="A2698" i="13" s="1"/>
  <c r="A2700" i="13" s="1"/>
  <c r="A2702" i="13" s="1"/>
  <c r="A2704" i="13" s="1"/>
  <c r="A2706" i="13" s="1"/>
  <c r="A2708" i="13" s="1"/>
  <c r="A2710" i="13" s="1"/>
  <c r="A2712" i="13" s="1"/>
  <c r="A2714" i="13" s="1"/>
  <c r="A2716" i="13" s="1"/>
  <c r="A2718" i="13" s="1"/>
  <c r="A2720" i="13" s="1"/>
  <c r="A2722" i="13" s="1"/>
  <c r="A2724" i="13" s="1"/>
  <c r="A2726" i="13" s="1"/>
  <c r="A2728" i="13" s="1"/>
  <c r="A2730" i="13" s="1"/>
  <c r="A2732" i="13" s="1"/>
  <c r="A2734" i="13" s="1"/>
  <c r="A2736" i="13" s="1"/>
  <c r="A2738" i="13" s="1"/>
  <c r="A2740" i="13" s="1"/>
  <c r="A2742" i="13" s="1"/>
  <c r="A2744" i="13" s="1"/>
  <c r="A2746" i="13" s="1"/>
  <c r="A2748" i="13" s="1"/>
  <c r="A2753" i="13" s="1"/>
  <c r="A2755" i="13" s="1"/>
  <c r="A2757" i="13" s="1"/>
  <c r="A2759" i="13" s="1"/>
  <c r="A2761" i="13" s="1"/>
  <c r="A2763" i="13" s="1"/>
  <c r="A2765" i="13" s="1"/>
  <c r="A2767" i="13" s="1"/>
  <c r="A2769" i="13" s="1"/>
  <c r="A2771" i="13" s="1"/>
  <c r="A2773" i="13" s="1"/>
  <c r="A2775" i="13" s="1"/>
  <c r="A2777" i="13" s="1"/>
  <c r="A2779" i="13" s="1"/>
  <c r="A2781" i="13" s="1"/>
  <c r="A2783" i="13" s="1"/>
  <c r="A2785" i="13" s="1"/>
  <c r="A2787" i="13" s="1"/>
  <c r="A2789" i="13" s="1"/>
  <c r="A2791" i="13" s="1"/>
  <c r="A2793" i="13" s="1"/>
  <c r="A2795" i="13" s="1"/>
  <c r="A2797" i="13" s="1"/>
  <c r="A2799" i="13" s="1"/>
  <c r="A2801" i="13" s="1"/>
  <c r="A2803" i="13" s="1"/>
  <c r="A2805" i="13" s="1"/>
  <c r="A2807" i="13" s="1"/>
  <c r="A2809" i="13" s="1"/>
  <c r="A2811" i="13" s="1"/>
  <c r="A2813" i="13" s="1"/>
  <c r="A2815" i="13" s="1"/>
  <c r="A2817" i="13" s="1"/>
  <c r="A2819" i="13" s="1"/>
  <c r="A2821" i="13" s="1"/>
  <c r="A2823" i="13" s="1"/>
  <c r="A2825" i="13" s="1"/>
  <c r="A2827" i="13" s="1"/>
  <c r="A2829" i="13" s="1"/>
  <c r="A2831" i="13" s="1"/>
  <c r="A2833" i="13" s="1"/>
  <c r="A2835" i="13" s="1"/>
  <c r="A2837" i="13" s="1"/>
  <c r="A2839" i="13" s="1"/>
  <c r="A2841" i="13" s="1"/>
  <c r="A2843" i="13" s="1"/>
  <c r="A2845" i="13" s="1"/>
  <c r="A2847" i="13" s="1"/>
  <c r="A2849" i="13" s="1"/>
  <c r="A2851" i="13" s="1"/>
  <c r="A2853" i="13" s="1"/>
  <c r="A2855" i="13" s="1"/>
  <c r="A2857" i="13" s="1"/>
  <c r="A2859" i="13" s="1"/>
  <c r="A2861" i="13" s="1"/>
  <c r="A2863" i="13" s="1"/>
  <c r="A2865" i="13" s="1"/>
  <c r="A2867" i="13" s="1"/>
  <c r="A2869" i="13" s="1"/>
  <c r="A2871" i="13" s="1"/>
  <c r="A2873" i="13" s="1"/>
  <c r="A2875" i="13" s="1"/>
  <c r="A2877" i="13" s="1"/>
  <c r="A2879" i="13" s="1"/>
  <c r="A2881" i="13" s="1"/>
  <c r="A2883" i="13" s="1"/>
  <c r="A2885" i="13" s="1"/>
  <c r="A2887" i="13" s="1"/>
  <c r="A2889" i="13" s="1"/>
  <c r="A2891" i="13" s="1"/>
  <c r="A2893" i="13" s="1"/>
  <c r="A2895" i="13" s="1"/>
  <c r="A2897" i="13" s="1"/>
  <c r="A2899" i="13" s="1"/>
  <c r="A2901" i="13" s="1"/>
  <c r="A2903" i="13" s="1"/>
  <c r="A2905" i="13" s="1"/>
  <c r="A2907" i="13" s="1"/>
  <c r="A2909" i="13" s="1"/>
  <c r="A2914" i="13" s="1"/>
  <c r="A2916" i="13" s="1"/>
  <c r="A2918" i="13" s="1"/>
  <c r="A2920" i="13" s="1"/>
  <c r="A2922" i="13" s="1"/>
  <c r="A2924" i="13" s="1"/>
  <c r="A2926" i="13" s="1"/>
  <c r="A2928" i="13" s="1"/>
  <c r="A2930" i="13" s="1"/>
  <c r="A2932" i="13" s="1"/>
  <c r="A2934" i="13" s="1"/>
  <c r="A2936" i="13" s="1"/>
  <c r="A2938" i="13" s="1"/>
  <c r="A2940" i="13" s="1"/>
  <c r="A2942" i="13" s="1"/>
  <c r="A2944" i="13" s="1"/>
  <c r="A2946" i="13" s="1"/>
  <c r="A2948" i="13" s="1"/>
  <c r="A2950" i="13" s="1"/>
  <c r="A2952" i="13" s="1"/>
  <c r="A2954" i="13" s="1"/>
  <c r="A2956" i="13" s="1"/>
  <c r="A2958" i="13" s="1"/>
  <c r="A2960" i="13" s="1"/>
  <c r="A2962" i="13" s="1"/>
  <c r="A2964" i="13" s="1"/>
  <c r="A2966" i="13" s="1"/>
  <c r="A2968" i="13" s="1"/>
  <c r="A2970" i="13" s="1"/>
  <c r="A2972" i="13" s="1"/>
  <c r="A2974" i="13" s="1"/>
  <c r="A2976" i="13" s="1"/>
  <c r="A2978" i="13" s="1"/>
  <c r="A2980" i="13" s="1"/>
  <c r="A2982" i="13" s="1"/>
  <c r="A2984" i="13" s="1"/>
  <c r="A2986" i="13" s="1"/>
  <c r="A2988" i="13" s="1"/>
  <c r="A2990" i="13" s="1"/>
  <c r="A2992" i="13" s="1"/>
  <c r="A2994" i="13" s="1"/>
  <c r="A2996" i="13" s="1"/>
  <c r="A2998" i="13" s="1"/>
  <c r="A3000" i="13" s="1"/>
  <c r="A3002" i="13" s="1"/>
  <c r="A3004" i="13" s="1"/>
  <c r="A3006" i="13" s="1"/>
  <c r="A3008" i="13" s="1"/>
  <c r="A3010" i="13" s="1"/>
  <c r="A3012" i="13" s="1"/>
  <c r="A3014" i="13" s="1"/>
  <c r="A3016" i="13" s="1"/>
  <c r="A3018" i="13" s="1"/>
  <c r="A3020" i="13" s="1"/>
  <c r="A3022" i="13" s="1"/>
  <c r="A3024" i="13" s="1"/>
  <c r="A3026" i="13" s="1"/>
  <c r="A3028" i="13" s="1"/>
  <c r="A3030" i="13" s="1"/>
  <c r="A3032" i="13" s="1"/>
  <c r="A3034" i="13" s="1"/>
  <c r="A3036" i="13" s="1"/>
  <c r="A3038" i="13" s="1"/>
  <c r="A3040" i="13" s="1"/>
  <c r="A3042" i="13" s="1"/>
  <c r="A3044" i="13" s="1"/>
  <c r="A3046" i="13" s="1"/>
  <c r="A3048" i="13" s="1"/>
  <c r="A3050" i="13" s="1"/>
  <c r="A3052" i="13" s="1"/>
  <c r="A3054" i="13" s="1"/>
  <c r="A3056" i="13" s="1"/>
  <c r="A3058" i="13" s="1"/>
  <c r="A3060" i="13" s="1"/>
  <c r="A3062" i="13" s="1"/>
  <c r="A3064" i="13" s="1"/>
  <c r="A3066" i="13" s="1"/>
  <c r="A3068" i="13" s="1"/>
  <c r="A3070" i="13" s="1"/>
  <c r="A3075" i="13" s="1"/>
  <c r="A3077" i="13" s="1"/>
  <c r="A3079" i="13" s="1"/>
  <c r="A3081" i="13" s="1"/>
  <c r="A3083" i="13" s="1"/>
  <c r="A3085" i="13" s="1"/>
  <c r="A3087" i="13" s="1"/>
  <c r="A3089" i="13" s="1"/>
  <c r="A3091" i="13" s="1"/>
  <c r="A3093" i="13" s="1"/>
  <c r="A3095" i="13" s="1"/>
  <c r="A3097" i="13" s="1"/>
  <c r="A3099" i="13" s="1"/>
  <c r="A3101" i="13" s="1"/>
  <c r="A3103" i="13" s="1"/>
  <c r="A3105" i="13" s="1"/>
  <c r="A3107" i="13" s="1"/>
  <c r="A3109" i="13" s="1"/>
  <c r="A3111" i="13" s="1"/>
  <c r="A3113" i="13" s="1"/>
  <c r="A3115" i="13" s="1"/>
  <c r="A3117" i="13" s="1"/>
  <c r="A3119" i="13" s="1"/>
  <c r="A3121" i="13" s="1"/>
  <c r="A3123" i="13" s="1"/>
  <c r="A3125" i="13" s="1"/>
  <c r="A3127" i="13" s="1"/>
  <c r="A3129" i="13" s="1"/>
  <c r="A3131" i="13" s="1"/>
  <c r="A3133" i="13" s="1"/>
  <c r="A3135" i="13" s="1"/>
  <c r="A3137" i="13" s="1"/>
  <c r="A3139" i="13" s="1"/>
  <c r="A3141" i="13" s="1"/>
  <c r="A3143" i="13" s="1"/>
  <c r="A3145" i="13" s="1"/>
  <c r="A3147" i="13" s="1"/>
  <c r="A3149" i="13" s="1"/>
  <c r="A3151" i="13" s="1"/>
  <c r="A3153" i="13" s="1"/>
  <c r="A3155" i="13" s="1"/>
  <c r="A3157" i="13" s="1"/>
  <c r="A3159" i="13" s="1"/>
  <c r="A3161" i="13" s="1"/>
  <c r="A3163" i="13" s="1"/>
  <c r="A3165" i="13" s="1"/>
  <c r="A3167" i="13" s="1"/>
  <c r="A3169" i="13" s="1"/>
  <c r="A3171" i="13" s="1"/>
  <c r="A3173" i="13" s="1"/>
  <c r="A3175" i="13" s="1"/>
  <c r="A3177" i="13" s="1"/>
  <c r="A3179" i="13" s="1"/>
  <c r="A3181" i="13" s="1"/>
  <c r="A3183" i="13" s="1"/>
  <c r="A3185" i="13" s="1"/>
  <c r="A3187" i="13" s="1"/>
  <c r="A3189" i="13" s="1"/>
  <c r="A3191" i="13" s="1"/>
  <c r="A3193" i="13" s="1"/>
  <c r="A3195" i="13" s="1"/>
  <c r="A3197" i="13" s="1"/>
  <c r="A3199" i="13" s="1"/>
  <c r="A3201" i="13" s="1"/>
  <c r="A3203" i="13" s="1"/>
  <c r="A3205" i="13" s="1"/>
  <c r="A3207" i="13" s="1"/>
  <c r="A3209" i="13" s="1"/>
  <c r="A3211" i="13" s="1"/>
  <c r="A3213" i="13" s="1"/>
  <c r="A3215" i="13" s="1"/>
  <c r="A3217" i="13" s="1"/>
  <c r="A3219" i="13" s="1"/>
  <c r="A3221" i="13" s="1"/>
  <c r="A3223" i="13" s="1"/>
  <c r="A3225" i="13" s="1"/>
  <c r="A3227" i="13" s="1"/>
  <c r="A3229" i="13" s="1"/>
  <c r="A3231" i="13" s="1"/>
  <c r="A3236" i="13" s="1"/>
  <c r="A3238" i="13" s="1"/>
  <c r="A3240" i="13" s="1"/>
  <c r="A3242" i="13" s="1"/>
  <c r="A3244" i="13" s="1"/>
  <c r="A3246" i="13" s="1"/>
  <c r="A3248" i="13" s="1"/>
  <c r="A3250" i="13" s="1"/>
  <c r="A3252" i="13" s="1"/>
  <c r="A3254" i="13" s="1"/>
  <c r="A3256" i="13" s="1"/>
  <c r="A3258" i="13" s="1"/>
  <c r="A3260" i="13" s="1"/>
  <c r="A3262" i="13" s="1"/>
  <c r="A3264" i="13" s="1"/>
  <c r="A3266" i="13" s="1"/>
  <c r="A3268" i="13" s="1"/>
  <c r="A3270" i="13" s="1"/>
  <c r="A3272" i="13" s="1"/>
  <c r="A3274" i="13" s="1"/>
  <c r="A3276" i="13" s="1"/>
  <c r="A3278" i="13" s="1"/>
  <c r="A3280" i="13" s="1"/>
  <c r="A3282" i="13" s="1"/>
  <c r="A3284" i="13" s="1"/>
  <c r="A3286" i="13" s="1"/>
  <c r="A3288" i="13" s="1"/>
  <c r="A3290" i="13" s="1"/>
  <c r="A3292" i="13" s="1"/>
  <c r="A3294" i="13" s="1"/>
  <c r="A3296" i="13" s="1"/>
  <c r="A3298" i="13" s="1"/>
  <c r="A3300" i="13" s="1"/>
  <c r="A3302" i="13" s="1"/>
  <c r="A3304" i="13" s="1"/>
  <c r="A3306" i="13" s="1"/>
  <c r="A3308" i="13" s="1"/>
  <c r="A3310" i="13" s="1"/>
  <c r="A3312" i="13" s="1"/>
  <c r="A3314" i="13" s="1"/>
  <c r="A3316" i="13" s="1"/>
  <c r="A3318" i="13" s="1"/>
  <c r="A3320" i="13" s="1"/>
  <c r="A3322" i="13" s="1"/>
  <c r="A3324" i="13" s="1"/>
  <c r="A3326" i="13" s="1"/>
  <c r="A3328" i="13" s="1"/>
  <c r="A3330" i="13" s="1"/>
  <c r="A3332" i="13" s="1"/>
  <c r="A3334" i="13" s="1"/>
  <c r="A3336" i="13" s="1"/>
  <c r="A3338" i="13" s="1"/>
  <c r="A3340" i="13" s="1"/>
  <c r="A3342" i="13" s="1"/>
  <c r="A3344" i="13" s="1"/>
  <c r="A3346" i="13" s="1"/>
  <c r="A3348" i="13" s="1"/>
  <c r="A3350" i="13" s="1"/>
  <c r="A3352" i="13" s="1"/>
  <c r="A3354" i="13" s="1"/>
  <c r="A3356" i="13" s="1"/>
  <c r="A3358" i="13" s="1"/>
  <c r="A3360" i="13" s="1"/>
  <c r="A3362" i="13" s="1"/>
  <c r="A3364" i="13" s="1"/>
  <c r="A3366" i="13" s="1"/>
  <c r="A3368" i="13" s="1"/>
  <c r="A3370" i="13" s="1"/>
  <c r="A3372" i="13" s="1"/>
  <c r="A3374" i="13" s="1"/>
  <c r="A3376" i="13" s="1"/>
  <c r="A3378" i="13" s="1"/>
  <c r="A3380" i="13" s="1"/>
  <c r="A3382" i="13" s="1"/>
  <c r="A3384" i="13" s="1"/>
  <c r="A3386" i="13" s="1"/>
  <c r="A3388" i="13" s="1"/>
  <c r="A3390" i="13" s="1"/>
  <c r="A3392" i="13" s="1"/>
  <c r="A3397" i="13" s="1"/>
  <c r="A3399" i="13" s="1"/>
  <c r="A3401" i="13" s="1"/>
  <c r="A3403" i="13" s="1"/>
  <c r="A3405" i="13" s="1"/>
  <c r="A3407" i="13" s="1"/>
  <c r="A3409" i="13" s="1"/>
  <c r="A3411" i="13" s="1"/>
  <c r="A3413" i="13" s="1"/>
  <c r="A3415" i="13" s="1"/>
  <c r="A3417" i="13" s="1"/>
  <c r="A3419" i="13" s="1"/>
  <c r="A3421" i="13" s="1"/>
  <c r="A3423" i="13" s="1"/>
  <c r="A3425" i="13" s="1"/>
  <c r="A3427" i="13" s="1"/>
  <c r="A3429" i="13" s="1"/>
  <c r="A3431" i="13" s="1"/>
  <c r="A3433" i="13" s="1"/>
  <c r="A3435" i="13" s="1"/>
  <c r="A3437" i="13" s="1"/>
  <c r="A3439" i="13" s="1"/>
  <c r="A3441" i="13" s="1"/>
  <c r="A3443" i="13" s="1"/>
  <c r="A3445" i="13" s="1"/>
  <c r="A3447" i="13" s="1"/>
  <c r="A3449" i="13" s="1"/>
  <c r="A3451" i="13" s="1"/>
  <c r="A3453" i="13" s="1"/>
  <c r="A3455" i="13" s="1"/>
  <c r="A3457" i="13" s="1"/>
  <c r="A3459" i="13" s="1"/>
  <c r="A3461" i="13" s="1"/>
  <c r="A3463" i="13" s="1"/>
  <c r="A3465" i="13" s="1"/>
  <c r="A3467" i="13" s="1"/>
  <c r="A3469" i="13" s="1"/>
  <c r="A3471" i="13" s="1"/>
  <c r="A3473" i="13" s="1"/>
  <c r="A3475" i="13" s="1"/>
  <c r="A3477" i="13" s="1"/>
  <c r="A3479" i="13" s="1"/>
  <c r="A3481" i="13" s="1"/>
  <c r="A3483" i="13" s="1"/>
  <c r="A3485" i="13" s="1"/>
  <c r="A3487" i="13" s="1"/>
  <c r="A3489" i="13" s="1"/>
  <c r="A3491" i="13" s="1"/>
  <c r="A3493" i="13" s="1"/>
  <c r="A3495" i="13" s="1"/>
  <c r="A3497" i="13" s="1"/>
  <c r="A3499" i="13" s="1"/>
  <c r="A3501" i="13" s="1"/>
  <c r="A3503" i="13" s="1"/>
  <c r="A3505" i="13" s="1"/>
  <c r="A3507" i="13" s="1"/>
  <c r="A3509" i="13" s="1"/>
  <c r="A3511" i="13" s="1"/>
  <c r="A3513" i="13" s="1"/>
  <c r="A3515" i="13" s="1"/>
  <c r="A3517" i="13" s="1"/>
  <c r="A3519" i="13" s="1"/>
  <c r="A3521" i="13" s="1"/>
  <c r="A3523" i="13" s="1"/>
  <c r="A3525" i="13" s="1"/>
  <c r="A3527" i="13" s="1"/>
  <c r="A3529" i="13" s="1"/>
  <c r="A3531" i="13" s="1"/>
  <c r="A3533" i="13" s="1"/>
  <c r="A3535" i="13" s="1"/>
  <c r="A3537" i="13" s="1"/>
  <c r="A3539" i="13" s="1"/>
  <c r="A3541" i="13" s="1"/>
  <c r="A3543" i="13" s="1"/>
  <c r="A3545" i="13" s="1"/>
  <c r="A3547" i="13" s="1"/>
  <c r="A3549" i="13" s="1"/>
  <c r="A3551" i="13" s="1"/>
  <c r="A3553" i="13" s="1"/>
  <c r="A3558" i="13" s="1"/>
  <c r="A3560" i="13" s="1"/>
  <c r="A3562" i="13" s="1"/>
  <c r="A3564" i="13" s="1"/>
  <c r="A3566" i="13" s="1"/>
  <c r="A3568" i="13" s="1"/>
  <c r="A3570" i="13" s="1"/>
  <c r="A3572" i="13" s="1"/>
  <c r="A3574" i="13" s="1"/>
  <c r="A3576" i="13" s="1"/>
  <c r="A3578" i="13" s="1"/>
  <c r="A3580" i="13" s="1"/>
  <c r="A3582" i="13" s="1"/>
  <c r="A3584" i="13" s="1"/>
  <c r="A3586" i="13" s="1"/>
  <c r="A3588" i="13" s="1"/>
  <c r="A3590" i="13" s="1"/>
  <c r="A3592" i="13" s="1"/>
  <c r="A3594" i="13" s="1"/>
  <c r="A3596" i="13" s="1"/>
  <c r="A3598" i="13" s="1"/>
  <c r="A3600" i="13" s="1"/>
  <c r="A3602" i="13" s="1"/>
  <c r="A3604" i="13" s="1"/>
  <c r="A3606" i="13" s="1"/>
  <c r="A3608" i="13" s="1"/>
  <c r="A3610" i="13" s="1"/>
  <c r="A3612" i="13" s="1"/>
  <c r="A3614" i="13" s="1"/>
  <c r="A3616" i="13" s="1"/>
  <c r="A3618" i="13" s="1"/>
  <c r="A3620" i="13" s="1"/>
  <c r="A3622" i="13" s="1"/>
  <c r="A3624" i="13" s="1"/>
  <c r="A3626" i="13" s="1"/>
  <c r="A3628" i="13" s="1"/>
  <c r="A3630" i="13" s="1"/>
  <c r="A3632" i="13" s="1"/>
  <c r="A3634" i="13" s="1"/>
  <c r="A3636" i="13" s="1"/>
  <c r="A3638" i="13" s="1"/>
  <c r="A3640" i="13" s="1"/>
  <c r="A3642" i="13" s="1"/>
  <c r="A3644" i="13" s="1"/>
  <c r="A3646" i="13" s="1"/>
  <c r="A3648" i="13" s="1"/>
  <c r="A3650" i="13" s="1"/>
  <c r="A3652" i="13" s="1"/>
  <c r="A3654" i="13" s="1"/>
  <c r="A3656" i="13" s="1"/>
  <c r="A3658" i="13" s="1"/>
  <c r="A3660" i="13" s="1"/>
  <c r="A3662" i="13" s="1"/>
  <c r="A3664" i="13" s="1"/>
  <c r="A3666" i="13" s="1"/>
  <c r="A3668" i="13" s="1"/>
  <c r="A3670" i="13" s="1"/>
  <c r="A3672" i="13" s="1"/>
  <c r="A3674" i="13" s="1"/>
  <c r="A3676" i="13" s="1"/>
  <c r="A3678" i="13" s="1"/>
  <c r="A3680" i="13" s="1"/>
  <c r="A3682" i="13" s="1"/>
  <c r="A3684" i="13" s="1"/>
  <c r="A3686" i="13" s="1"/>
  <c r="A3688" i="13" s="1"/>
  <c r="A3690" i="13" s="1"/>
  <c r="A3692" i="13" s="1"/>
  <c r="A3694" i="13" s="1"/>
  <c r="A3696" i="13" s="1"/>
  <c r="A3698" i="13" s="1"/>
  <c r="A3700" i="13" s="1"/>
  <c r="A3702" i="13" s="1"/>
  <c r="A3704" i="13" s="1"/>
  <c r="A3706" i="13" s="1"/>
  <c r="A3708" i="13" s="1"/>
  <c r="A3710" i="13" s="1"/>
  <c r="A3712" i="13" s="1"/>
  <c r="A3714" i="13" s="1"/>
  <c r="A2361" i="8" l="1"/>
  <c r="A2363" i="8"/>
  <c r="L3716" i="13"/>
  <c r="K3716" i="13"/>
  <c r="M3716" i="13"/>
  <c r="M3715" i="12"/>
  <c r="L3715" i="12"/>
  <c r="K3715" i="12"/>
  <c r="M3714" i="12"/>
  <c r="L3714" i="12"/>
  <c r="K3714" i="12"/>
  <c r="M3713" i="12"/>
  <c r="L3713" i="12"/>
  <c r="K3713" i="12"/>
  <c r="M3712" i="12"/>
  <c r="L3712" i="12"/>
  <c r="K3712" i="12"/>
  <c r="M3711" i="12"/>
  <c r="L3711" i="12"/>
  <c r="K3711" i="12"/>
  <c r="M3710" i="12"/>
  <c r="L3710" i="12"/>
  <c r="K3710" i="12"/>
  <c r="M3709" i="12"/>
  <c r="L3709" i="12"/>
  <c r="K3709" i="12"/>
  <c r="M3708" i="12"/>
  <c r="L3708" i="12"/>
  <c r="K3708" i="12"/>
  <c r="M3707" i="12"/>
  <c r="L3707" i="12"/>
  <c r="K3707" i="12"/>
  <c r="M3706" i="12"/>
  <c r="L3706" i="12"/>
  <c r="K3706" i="12"/>
  <c r="M3705" i="12"/>
  <c r="L3705" i="12"/>
  <c r="K3705" i="12"/>
  <c r="M3704" i="12"/>
  <c r="L3704" i="12"/>
  <c r="K3704" i="12"/>
  <c r="M3703" i="12"/>
  <c r="L3703" i="12"/>
  <c r="K3703" i="12"/>
  <c r="M3702" i="12"/>
  <c r="L3702" i="12"/>
  <c r="K3702" i="12"/>
  <c r="M3701" i="12"/>
  <c r="L3701" i="12"/>
  <c r="K3701" i="12"/>
  <c r="M3700" i="12"/>
  <c r="L3700" i="12"/>
  <c r="K3700" i="12"/>
  <c r="M3699" i="12"/>
  <c r="L3699" i="12"/>
  <c r="K3699" i="12"/>
  <c r="M3698" i="12"/>
  <c r="L3698" i="12"/>
  <c r="K3698" i="12"/>
  <c r="M3697" i="12"/>
  <c r="L3697" i="12"/>
  <c r="K3697" i="12"/>
  <c r="M3696" i="12"/>
  <c r="L3696" i="12"/>
  <c r="K3696" i="12"/>
  <c r="M3695" i="12"/>
  <c r="L3695" i="12"/>
  <c r="K3695" i="12"/>
  <c r="M3694" i="12"/>
  <c r="L3694" i="12"/>
  <c r="K3694" i="12"/>
  <c r="M3693" i="12"/>
  <c r="L3693" i="12"/>
  <c r="K3693" i="12"/>
  <c r="M3692" i="12"/>
  <c r="L3692" i="12"/>
  <c r="K3692" i="12"/>
  <c r="M3691" i="12"/>
  <c r="L3691" i="12"/>
  <c r="K3691" i="12"/>
  <c r="M3690" i="12"/>
  <c r="L3690" i="12"/>
  <c r="K3690" i="12"/>
  <c r="M3689" i="12"/>
  <c r="L3689" i="12"/>
  <c r="K3689" i="12"/>
  <c r="M3688" i="12"/>
  <c r="L3688" i="12"/>
  <c r="K3688" i="12"/>
  <c r="M3687" i="12"/>
  <c r="L3687" i="12"/>
  <c r="K3687" i="12"/>
  <c r="M3686" i="12"/>
  <c r="L3686" i="12"/>
  <c r="K3686" i="12"/>
  <c r="M3685" i="12"/>
  <c r="L3685" i="12"/>
  <c r="K3685" i="12"/>
  <c r="M3684" i="12"/>
  <c r="L3684" i="12"/>
  <c r="K3684" i="12"/>
  <c r="M3683" i="12"/>
  <c r="L3683" i="12"/>
  <c r="K3683" i="12"/>
  <c r="M3682" i="12"/>
  <c r="L3682" i="12"/>
  <c r="K3682" i="12"/>
  <c r="M3681" i="12"/>
  <c r="L3681" i="12"/>
  <c r="K3681" i="12"/>
  <c r="M3680" i="12"/>
  <c r="L3680" i="12"/>
  <c r="K3680" i="12"/>
  <c r="M3679" i="12"/>
  <c r="L3679" i="12"/>
  <c r="K3679" i="12"/>
  <c r="M3678" i="12"/>
  <c r="L3678" i="12"/>
  <c r="K3678" i="12"/>
  <c r="M3677" i="12"/>
  <c r="L3677" i="12"/>
  <c r="K3677" i="12"/>
  <c r="M3676" i="12"/>
  <c r="L3676" i="12"/>
  <c r="K3676" i="12"/>
  <c r="M3675" i="12"/>
  <c r="L3675" i="12"/>
  <c r="K3675" i="12"/>
  <c r="M3674" i="12"/>
  <c r="L3674" i="12"/>
  <c r="K3674" i="12"/>
  <c r="M3673" i="12"/>
  <c r="L3673" i="12"/>
  <c r="K3673" i="12"/>
  <c r="M3672" i="12"/>
  <c r="L3672" i="12"/>
  <c r="K3672" i="12"/>
  <c r="M3671" i="12"/>
  <c r="L3671" i="12"/>
  <c r="K3671" i="12"/>
  <c r="M3670" i="12"/>
  <c r="L3670" i="12"/>
  <c r="K3670" i="12"/>
  <c r="M3669" i="12"/>
  <c r="L3669" i="12"/>
  <c r="K3669" i="12"/>
  <c r="M3668" i="12"/>
  <c r="L3668" i="12"/>
  <c r="K3668" i="12"/>
  <c r="M3667" i="12"/>
  <c r="L3667" i="12"/>
  <c r="K3667" i="12"/>
  <c r="M3666" i="12"/>
  <c r="L3666" i="12"/>
  <c r="K3666" i="12"/>
  <c r="M3665" i="12"/>
  <c r="L3665" i="12"/>
  <c r="K3665" i="12"/>
  <c r="M3664" i="12"/>
  <c r="L3664" i="12"/>
  <c r="K3664" i="12"/>
  <c r="M3663" i="12"/>
  <c r="L3663" i="12"/>
  <c r="K3663" i="12"/>
  <c r="M3662" i="12"/>
  <c r="L3662" i="12"/>
  <c r="K3662" i="12"/>
  <c r="M3661" i="12"/>
  <c r="L3661" i="12"/>
  <c r="K3661" i="12"/>
  <c r="M3660" i="12"/>
  <c r="L3660" i="12"/>
  <c r="K3660" i="12"/>
  <c r="M3659" i="12"/>
  <c r="L3659" i="12"/>
  <c r="K3659" i="12"/>
  <c r="M3658" i="12"/>
  <c r="L3658" i="12"/>
  <c r="K3658" i="12"/>
  <c r="M3657" i="12"/>
  <c r="L3657" i="12"/>
  <c r="K3657" i="12"/>
  <c r="M3656" i="12"/>
  <c r="L3656" i="12"/>
  <c r="K3656" i="12"/>
  <c r="M3655" i="12"/>
  <c r="L3655" i="12"/>
  <c r="K3655" i="12"/>
  <c r="M3654" i="12"/>
  <c r="L3654" i="12"/>
  <c r="K3654" i="12"/>
  <c r="M3653" i="12"/>
  <c r="L3653" i="12"/>
  <c r="K3653" i="12"/>
  <c r="M3652" i="12"/>
  <c r="L3652" i="12"/>
  <c r="K3652" i="12"/>
  <c r="M3651" i="12"/>
  <c r="L3651" i="12"/>
  <c r="K3651" i="12"/>
  <c r="M3650" i="12"/>
  <c r="L3650" i="12"/>
  <c r="K3650" i="12"/>
  <c r="M3649" i="12"/>
  <c r="L3649" i="12"/>
  <c r="K3649" i="12"/>
  <c r="M3648" i="12"/>
  <c r="L3648" i="12"/>
  <c r="K3648" i="12"/>
  <c r="M3647" i="12"/>
  <c r="L3647" i="12"/>
  <c r="K3647" i="12"/>
  <c r="M3646" i="12"/>
  <c r="L3646" i="12"/>
  <c r="K3646" i="12"/>
  <c r="M3645" i="12"/>
  <c r="L3645" i="12"/>
  <c r="K3645" i="12"/>
  <c r="M3644" i="12"/>
  <c r="L3644" i="12"/>
  <c r="K3644" i="12"/>
  <c r="M3643" i="12"/>
  <c r="L3643" i="12"/>
  <c r="K3643" i="12"/>
  <c r="M3642" i="12"/>
  <c r="L3642" i="12"/>
  <c r="K3642" i="12"/>
  <c r="M3641" i="12"/>
  <c r="L3641" i="12"/>
  <c r="K3641" i="12"/>
  <c r="M3640" i="12"/>
  <c r="L3640" i="12"/>
  <c r="K3640" i="12"/>
  <c r="M3639" i="12"/>
  <c r="L3639" i="12"/>
  <c r="K3639" i="12"/>
  <c r="M3638" i="12"/>
  <c r="L3638" i="12"/>
  <c r="K3638" i="12"/>
  <c r="M3637" i="12"/>
  <c r="L3637" i="12"/>
  <c r="K3637" i="12"/>
  <c r="M3636" i="12"/>
  <c r="L3636" i="12"/>
  <c r="K3636" i="12"/>
  <c r="M3635" i="12"/>
  <c r="L3635" i="12"/>
  <c r="K3635" i="12"/>
  <c r="M3634" i="12"/>
  <c r="L3634" i="12"/>
  <c r="K3634" i="12"/>
  <c r="M3633" i="12"/>
  <c r="L3633" i="12"/>
  <c r="K3633" i="12"/>
  <c r="M3632" i="12"/>
  <c r="L3632" i="12"/>
  <c r="K3632" i="12"/>
  <c r="M3631" i="12"/>
  <c r="L3631" i="12"/>
  <c r="K3631" i="12"/>
  <c r="M3630" i="12"/>
  <c r="L3630" i="12"/>
  <c r="K3630" i="12"/>
  <c r="M3629" i="12"/>
  <c r="L3629" i="12"/>
  <c r="K3629" i="12"/>
  <c r="M3628" i="12"/>
  <c r="L3628" i="12"/>
  <c r="K3628" i="12"/>
  <c r="M3627" i="12"/>
  <c r="L3627" i="12"/>
  <c r="K3627" i="12"/>
  <c r="M3626" i="12"/>
  <c r="L3626" i="12"/>
  <c r="K3626" i="12"/>
  <c r="M3625" i="12"/>
  <c r="L3625" i="12"/>
  <c r="K3625" i="12"/>
  <c r="M3624" i="12"/>
  <c r="L3624" i="12"/>
  <c r="K3624" i="12"/>
  <c r="M3623" i="12"/>
  <c r="L3623" i="12"/>
  <c r="K3623" i="12"/>
  <c r="M3622" i="12"/>
  <c r="L3622" i="12"/>
  <c r="K3622" i="12"/>
  <c r="M3621" i="12"/>
  <c r="L3621" i="12"/>
  <c r="K3621" i="12"/>
  <c r="M3620" i="12"/>
  <c r="L3620" i="12"/>
  <c r="K3620" i="12"/>
  <c r="M3619" i="12"/>
  <c r="L3619" i="12"/>
  <c r="K3619" i="12"/>
  <c r="M3618" i="12"/>
  <c r="L3618" i="12"/>
  <c r="K3618" i="12"/>
  <c r="M3617" i="12"/>
  <c r="L3617" i="12"/>
  <c r="K3617" i="12"/>
  <c r="M3616" i="12"/>
  <c r="L3616" i="12"/>
  <c r="K3616" i="12"/>
  <c r="M3615" i="12"/>
  <c r="L3615" i="12"/>
  <c r="K3615" i="12"/>
  <c r="M3614" i="12"/>
  <c r="L3614" i="12"/>
  <c r="K3614" i="12"/>
  <c r="M3613" i="12"/>
  <c r="L3613" i="12"/>
  <c r="K3613" i="12"/>
  <c r="M3612" i="12"/>
  <c r="L3612" i="12"/>
  <c r="K3612" i="12"/>
  <c r="M3611" i="12"/>
  <c r="L3611" i="12"/>
  <c r="K3611" i="12"/>
  <c r="M3610" i="12"/>
  <c r="L3610" i="12"/>
  <c r="K3610" i="12"/>
  <c r="M3609" i="12"/>
  <c r="L3609" i="12"/>
  <c r="K3609" i="12"/>
  <c r="M3608" i="12"/>
  <c r="L3608" i="12"/>
  <c r="K3608" i="12"/>
  <c r="M3607" i="12"/>
  <c r="L3607" i="12"/>
  <c r="K3607" i="12"/>
  <c r="M3606" i="12"/>
  <c r="L3606" i="12"/>
  <c r="K3606" i="12"/>
  <c r="M3605" i="12"/>
  <c r="L3605" i="12"/>
  <c r="K3605" i="12"/>
  <c r="M3604" i="12"/>
  <c r="L3604" i="12"/>
  <c r="K3604" i="12"/>
  <c r="M3603" i="12"/>
  <c r="L3603" i="12"/>
  <c r="K3603" i="12"/>
  <c r="M3602" i="12"/>
  <c r="L3602" i="12"/>
  <c r="K3602" i="12"/>
  <c r="M3601" i="12"/>
  <c r="L3601" i="12"/>
  <c r="K3601" i="12"/>
  <c r="M3600" i="12"/>
  <c r="L3600" i="12"/>
  <c r="K3600" i="12"/>
  <c r="M3599" i="12"/>
  <c r="L3599" i="12"/>
  <c r="K3599" i="12"/>
  <c r="M3598" i="12"/>
  <c r="L3598" i="12"/>
  <c r="K3598" i="12"/>
  <c r="M3597" i="12"/>
  <c r="L3597" i="12"/>
  <c r="K3597" i="12"/>
  <c r="M3596" i="12"/>
  <c r="L3596" i="12"/>
  <c r="K3596" i="12"/>
  <c r="M3595" i="12"/>
  <c r="L3595" i="12"/>
  <c r="K3595" i="12"/>
  <c r="M3594" i="12"/>
  <c r="L3594" i="12"/>
  <c r="K3594" i="12"/>
  <c r="M3593" i="12"/>
  <c r="L3593" i="12"/>
  <c r="K3593" i="12"/>
  <c r="M3592" i="12"/>
  <c r="L3592" i="12"/>
  <c r="K3592" i="12"/>
  <c r="M3591" i="12"/>
  <c r="L3591" i="12"/>
  <c r="K3591" i="12"/>
  <c r="M3590" i="12"/>
  <c r="L3590" i="12"/>
  <c r="K3590" i="12"/>
  <c r="M3589" i="12"/>
  <c r="L3589" i="12"/>
  <c r="K3589" i="12"/>
  <c r="M3588" i="12"/>
  <c r="L3588" i="12"/>
  <c r="K3588" i="12"/>
  <c r="M3587" i="12"/>
  <c r="L3587" i="12"/>
  <c r="K3587" i="12"/>
  <c r="M3586" i="12"/>
  <c r="L3586" i="12"/>
  <c r="K3586" i="12"/>
  <c r="M3585" i="12"/>
  <c r="L3585" i="12"/>
  <c r="K3585" i="12"/>
  <c r="M3584" i="12"/>
  <c r="L3584" i="12"/>
  <c r="K3584" i="12"/>
  <c r="M3583" i="12"/>
  <c r="L3583" i="12"/>
  <c r="K3583" i="12"/>
  <c r="M3582" i="12"/>
  <c r="L3582" i="12"/>
  <c r="K3582" i="12"/>
  <c r="M3581" i="12"/>
  <c r="L3581" i="12"/>
  <c r="K3581" i="12"/>
  <c r="M3580" i="12"/>
  <c r="L3580" i="12"/>
  <c r="K3580" i="12"/>
  <c r="M3579" i="12"/>
  <c r="L3579" i="12"/>
  <c r="K3579" i="12"/>
  <c r="M3578" i="12"/>
  <c r="L3578" i="12"/>
  <c r="K3578" i="12"/>
  <c r="M3577" i="12"/>
  <c r="L3577" i="12"/>
  <c r="K3577" i="12"/>
  <c r="M3576" i="12"/>
  <c r="L3576" i="12"/>
  <c r="K3576" i="12"/>
  <c r="M3575" i="12"/>
  <c r="L3575" i="12"/>
  <c r="K3575" i="12"/>
  <c r="M3574" i="12"/>
  <c r="L3574" i="12"/>
  <c r="K3574" i="12"/>
  <c r="M3573" i="12"/>
  <c r="L3573" i="12"/>
  <c r="K3573" i="12"/>
  <c r="M3572" i="12"/>
  <c r="L3572" i="12"/>
  <c r="K3572" i="12"/>
  <c r="M3571" i="12"/>
  <c r="L3571" i="12"/>
  <c r="K3571" i="12"/>
  <c r="M3570" i="12"/>
  <c r="L3570" i="12"/>
  <c r="K3570" i="12"/>
  <c r="M3569" i="12"/>
  <c r="L3569" i="12"/>
  <c r="K3569" i="12"/>
  <c r="M3568" i="12"/>
  <c r="L3568" i="12"/>
  <c r="K3568" i="12"/>
  <c r="M3567" i="12"/>
  <c r="L3567" i="12"/>
  <c r="K3567" i="12"/>
  <c r="M3566" i="12"/>
  <c r="L3566" i="12"/>
  <c r="K3566" i="12"/>
  <c r="M3565" i="12"/>
  <c r="L3565" i="12"/>
  <c r="K3565" i="12"/>
  <c r="M3564" i="12"/>
  <c r="L3564" i="12"/>
  <c r="K3564" i="12"/>
  <c r="M3563" i="12"/>
  <c r="L3563" i="12"/>
  <c r="K3563" i="12"/>
  <c r="M3562" i="12"/>
  <c r="L3562" i="12"/>
  <c r="K3562" i="12"/>
  <c r="M3561" i="12"/>
  <c r="L3561" i="12"/>
  <c r="K3561" i="12"/>
  <c r="M3560" i="12"/>
  <c r="L3560" i="12"/>
  <c r="K3560" i="12"/>
  <c r="M3559" i="12"/>
  <c r="L3559" i="12"/>
  <c r="K3559" i="12"/>
  <c r="M3558" i="12"/>
  <c r="L3558" i="12"/>
  <c r="K3558" i="12"/>
  <c r="M3557" i="12"/>
  <c r="L3557" i="12"/>
  <c r="K3557" i="12"/>
  <c r="M3556" i="12"/>
  <c r="L3556" i="12"/>
  <c r="K3556" i="12"/>
  <c r="M3555" i="12"/>
  <c r="L3555" i="12"/>
  <c r="K3555" i="12"/>
  <c r="M3554" i="12"/>
  <c r="L3554" i="12"/>
  <c r="K3554" i="12"/>
  <c r="M3553" i="12"/>
  <c r="L3553" i="12"/>
  <c r="K3553" i="12"/>
  <c r="M3552" i="12"/>
  <c r="L3552" i="12"/>
  <c r="K3552" i="12"/>
  <c r="M3551" i="12"/>
  <c r="L3551" i="12"/>
  <c r="K3551" i="12"/>
  <c r="M3550" i="12"/>
  <c r="L3550" i="12"/>
  <c r="K3550" i="12"/>
  <c r="M3549" i="12"/>
  <c r="L3549" i="12"/>
  <c r="K3549" i="12"/>
  <c r="M3548" i="12"/>
  <c r="L3548" i="12"/>
  <c r="K3548" i="12"/>
  <c r="M3547" i="12"/>
  <c r="L3547" i="12"/>
  <c r="K3547" i="12"/>
  <c r="M3546" i="12"/>
  <c r="L3546" i="12"/>
  <c r="K3546" i="12"/>
  <c r="M3545" i="12"/>
  <c r="L3545" i="12"/>
  <c r="K3545" i="12"/>
  <c r="M3544" i="12"/>
  <c r="L3544" i="12"/>
  <c r="K3544" i="12"/>
  <c r="M3543" i="12"/>
  <c r="L3543" i="12"/>
  <c r="K3543" i="12"/>
  <c r="M3542" i="12"/>
  <c r="L3542" i="12"/>
  <c r="K3542" i="12"/>
  <c r="M3541" i="12"/>
  <c r="L3541" i="12"/>
  <c r="K3541" i="12"/>
  <c r="M3540" i="12"/>
  <c r="L3540" i="12"/>
  <c r="K3540" i="12"/>
  <c r="M3539" i="12"/>
  <c r="L3539" i="12"/>
  <c r="K3539" i="12"/>
  <c r="M3538" i="12"/>
  <c r="L3538" i="12"/>
  <c r="K3538" i="12"/>
  <c r="M3537" i="12"/>
  <c r="L3537" i="12"/>
  <c r="K3537" i="12"/>
  <c r="M3536" i="12"/>
  <c r="L3536" i="12"/>
  <c r="K3536" i="12"/>
  <c r="M3535" i="12"/>
  <c r="L3535" i="12"/>
  <c r="K3535" i="12"/>
  <c r="M3534" i="12"/>
  <c r="L3534" i="12"/>
  <c r="K3534" i="12"/>
  <c r="M3533" i="12"/>
  <c r="L3533" i="12"/>
  <c r="K3533" i="12"/>
  <c r="M3532" i="12"/>
  <c r="L3532" i="12"/>
  <c r="K3532" i="12"/>
  <c r="M3531" i="12"/>
  <c r="L3531" i="12"/>
  <c r="K3531" i="12"/>
  <c r="M3530" i="12"/>
  <c r="L3530" i="12"/>
  <c r="K3530" i="12"/>
  <c r="M3529" i="12"/>
  <c r="L3529" i="12"/>
  <c r="K3529" i="12"/>
  <c r="M3528" i="12"/>
  <c r="L3528" i="12"/>
  <c r="K3528" i="12"/>
  <c r="M3527" i="12"/>
  <c r="L3527" i="12"/>
  <c r="K3527" i="12"/>
  <c r="M3526" i="12"/>
  <c r="L3526" i="12"/>
  <c r="K3526" i="12"/>
  <c r="M3525" i="12"/>
  <c r="L3525" i="12"/>
  <c r="K3525" i="12"/>
  <c r="M3524" i="12"/>
  <c r="L3524" i="12"/>
  <c r="K3524" i="12"/>
  <c r="M3523" i="12"/>
  <c r="L3523" i="12"/>
  <c r="K3523" i="12"/>
  <c r="M3522" i="12"/>
  <c r="L3522" i="12"/>
  <c r="K3522" i="12"/>
  <c r="M3521" i="12"/>
  <c r="L3521" i="12"/>
  <c r="K3521" i="12"/>
  <c r="M3520" i="12"/>
  <c r="L3520" i="12"/>
  <c r="K3520" i="12"/>
  <c r="M3519" i="12"/>
  <c r="L3519" i="12"/>
  <c r="K3519" i="12"/>
  <c r="M3518" i="12"/>
  <c r="L3518" i="12"/>
  <c r="K3518" i="12"/>
  <c r="M3517" i="12"/>
  <c r="L3517" i="12"/>
  <c r="K3517" i="12"/>
  <c r="M3516" i="12"/>
  <c r="L3516" i="12"/>
  <c r="K3516" i="12"/>
  <c r="M3515" i="12"/>
  <c r="L3515" i="12"/>
  <c r="K3515" i="12"/>
  <c r="M3514" i="12"/>
  <c r="L3514" i="12"/>
  <c r="K3514" i="12"/>
  <c r="M3513" i="12"/>
  <c r="L3513" i="12"/>
  <c r="K3513" i="12"/>
  <c r="M3512" i="12"/>
  <c r="L3512" i="12"/>
  <c r="K3512" i="12"/>
  <c r="M3511" i="12"/>
  <c r="L3511" i="12"/>
  <c r="K3511" i="12"/>
  <c r="M3510" i="12"/>
  <c r="L3510" i="12"/>
  <c r="K3510" i="12"/>
  <c r="M3509" i="12"/>
  <c r="L3509" i="12"/>
  <c r="K3509" i="12"/>
  <c r="M3508" i="12"/>
  <c r="L3508" i="12"/>
  <c r="K3508" i="12"/>
  <c r="M3507" i="12"/>
  <c r="L3507" i="12"/>
  <c r="K3507" i="12"/>
  <c r="M3506" i="12"/>
  <c r="L3506" i="12"/>
  <c r="K3506" i="12"/>
  <c r="M3505" i="12"/>
  <c r="L3505" i="12"/>
  <c r="K3505" i="12"/>
  <c r="M3504" i="12"/>
  <c r="L3504" i="12"/>
  <c r="K3504" i="12"/>
  <c r="M3503" i="12"/>
  <c r="L3503" i="12"/>
  <c r="K3503" i="12"/>
  <c r="M3502" i="12"/>
  <c r="L3502" i="12"/>
  <c r="K3502" i="12"/>
  <c r="M3501" i="12"/>
  <c r="L3501" i="12"/>
  <c r="K3501" i="12"/>
  <c r="M3500" i="12"/>
  <c r="L3500" i="12"/>
  <c r="K3500" i="12"/>
  <c r="M3499" i="12"/>
  <c r="L3499" i="12"/>
  <c r="K3499" i="12"/>
  <c r="M3498" i="12"/>
  <c r="L3498" i="12"/>
  <c r="K3498" i="12"/>
  <c r="M3497" i="12"/>
  <c r="L3497" i="12"/>
  <c r="K3497" i="12"/>
  <c r="M3496" i="12"/>
  <c r="L3496" i="12"/>
  <c r="K3496" i="12"/>
  <c r="M3495" i="12"/>
  <c r="L3495" i="12"/>
  <c r="K3495" i="12"/>
  <c r="M3494" i="12"/>
  <c r="L3494" i="12"/>
  <c r="K3494" i="12"/>
  <c r="M3493" i="12"/>
  <c r="L3493" i="12"/>
  <c r="K3493" i="12"/>
  <c r="M3492" i="12"/>
  <c r="L3492" i="12"/>
  <c r="K3492" i="12"/>
  <c r="M3491" i="12"/>
  <c r="L3491" i="12"/>
  <c r="K3491" i="12"/>
  <c r="M3490" i="12"/>
  <c r="L3490" i="12"/>
  <c r="K3490" i="12"/>
  <c r="M3489" i="12"/>
  <c r="L3489" i="12"/>
  <c r="K3489" i="12"/>
  <c r="M3488" i="12"/>
  <c r="L3488" i="12"/>
  <c r="K3488" i="12"/>
  <c r="M3487" i="12"/>
  <c r="L3487" i="12"/>
  <c r="K3487" i="12"/>
  <c r="M3486" i="12"/>
  <c r="L3486" i="12"/>
  <c r="K3486" i="12"/>
  <c r="M3485" i="12"/>
  <c r="L3485" i="12"/>
  <c r="K3485" i="12"/>
  <c r="M3484" i="12"/>
  <c r="L3484" i="12"/>
  <c r="K3484" i="12"/>
  <c r="M3483" i="12"/>
  <c r="L3483" i="12"/>
  <c r="K3483" i="12"/>
  <c r="M3482" i="12"/>
  <c r="L3482" i="12"/>
  <c r="K3482" i="12"/>
  <c r="M3481" i="12"/>
  <c r="L3481" i="12"/>
  <c r="K3481" i="12"/>
  <c r="M3480" i="12"/>
  <c r="L3480" i="12"/>
  <c r="K3480" i="12"/>
  <c r="M3479" i="12"/>
  <c r="L3479" i="12"/>
  <c r="K3479" i="12"/>
  <c r="M3478" i="12"/>
  <c r="L3478" i="12"/>
  <c r="K3478" i="12"/>
  <c r="M3477" i="12"/>
  <c r="L3477" i="12"/>
  <c r="K3477" i="12"/>
  <c r="M3476" i="12"/>
  <c r="L3476" i="12"/>
  <c r="K3476" i="12"/>
  <c r="M3475" i="12"/>
  <c r="L3475" i="12"/>
  <c r="K3475" i="12"/>
  <c r="M3474" i="12"/>
  <c r="L3474" i="12"/>
  <c r="K3474" i="12"/>
  <c r="M3473" i="12"/>
  <c r="L3473" i="12"/>
  <c r="K3473" i="12"/>
  <c r="M3472" i="12"/>
  <c r="L3472" i="12"/>
  <c r="K3472" i="12"/>
  <c r="M3471" i="12"/>
  <c r="L3471" i="12"/>
  <c r="K3471" i="12"/>
  <c r="M3470" i="12"/>
  <c r="L3470" i="12"/>
  <c r="K3470" i="12"/>
  <c r="M3469" i="12"/>
  <c r="L3469" i="12"/>
  <c r="K3469" i="12"/>
  <c r="M3468" i="12"/>
  <c r="L3468" i="12"/>
  <c r="K3468" i="12"/>
  <c r="M3467" i="12"/>
  <c r="L3467" i="12"/>
  <c r="K3467" i="12"/>
  <c r="M3466" i="12"/>
  <c r="L3466" i="12"/>
  <c r="K3466" i="12"/>
  <c r="M3465" i="12"/>
  <c r="L3465" i="12"/>
  <c r="K3465" i="12"/>
  <c r="M3464" i="12"/>
  <c r="L3464" i="12"/>
  <c r="K3464" i="12"/>
  <c r="M3463" i="12"/>
  <c r="L3463" i="12"/>
  <c r="K3463" i="12"/>
  <c r="M3462" i="12"/>
  <c r="L3462" i="12"/>
  <c r="K3462" i="12"/>
  <c r="M3461" i="12"/>
  <c r="L3461" i="12"/>
  <c r="K3461" i="12"/>
  <c r="M3460" i="12"/>
  <c r="L3460" i="12"/>
  <c r="K3460" i="12"/>
  <c r="M3459" i="12"/>
  <c r="L3459" i="12"/>
  <c r="K3459" i="12"/>
  <c r="M3458" i="12"/>
  <c r="L3458" i="12"/>
  <c r="K3458" i="12"/>
  <c r="M3457" i="12"/>
  <c r="L3457" i="12"/>
  <c r="K3457" i="12"/>
  <c r="M3456" i="12"/>
  <c r="L3456" i="12"/>
  <c r="K3456" i="12"/>
  <c r="M3455" i="12"/>
  <c r="L3455" i="12"/>
  <c r="K3455" i="12"/>
  <c r="M3454" i="12"/>
  <c r="L3454" i="12"/>
  <c r="K3454" i="12"/>
  <c r="M3453" i="12"/>
  <c r="L3453" i="12"/>
  <c r="K3453" i="12"/>
  <c r="M3452" i="12"/>
  <c r="L3452" i="12"/>
  <c r="K3452" i="12"/>
  <c r="M3451" i="12"/>
  <c r="L3451" i="12"/>
  <c r="K3451" i="12"/>
  <c r="M3450" i="12"/>
  <c r="L3450" i="12"/>
  <c r="K3450" i="12"/>
  <c r="M3449" i="12"/>
  <c r="L3449" i="12"/>
  <c r="K3449" i="12"/>
  <c r="M3448" i="12"/>
  <c r="L3448" i="12"/>
  <c r="K3448" i="12"/>
  <c r="M3447" i="12"/>
  <c r="L3447" i="12"/>
  <c r="K3447" i="12"/>
  <c r="M3446" i="12"/>
  <c r="L3446" i="12"/>
  <c r="K3446" i="12"/>
  <c r="M3445" i="12"/>
  <c r="L3445" i="12"/>
  <c r="K3445" i="12"/>
  <c r="M3444" i="12"/>
  <c r="L3444" i="12"/>
  <c r="K3444" i="12"/>
  <c r="M3443" i="12"/>
  <c r="L3443" i="12"/>
  <c r="K3443" i="12"/>
  <c r="M3442" i="12"/>
  <c r="L3442" i="12"/>
  <c r="K3442" i="12"/>
  <c r="M3441" i="12"/>
  <c r="L3441" i="12"/>
  <c r="K3441" i="12"/>
  <c r="M3440" i="12"/>
  <c r="L3440" i="12"/>
  <c r="K3440" i="12"/>
  <c r="M3439" i="12"/>
  <c r="L3439" i="12"/>
  <c r="K3439" i="12"/>
  <c r="M3438" i="12"/>
  <c r="L3438" i="12"/>
  <c r="K3438" i="12"/>
  <c r="M3437" i="12"/>
  <c r="L3437" i="12"/>
  <c r="K3437" i="12"/>
  <c r="M3436" i="12"/>
  <c r="L3436" i="12"/>
  <c r="K3436" i="12"/>
  <c r="M3435" i="12"/>
  <c r="L3435" i="12"/>
  <c r="K3435" i="12"/>
  <c r="M3434" i="12"/>
  <c r="L3434" i="12"/>
  <c r="K3434" i="12"/>
  <c r="M3433" i="12"/>
  <c r="L3433" i="12"/>
  <c r="K3433" i="12"/>
  <c r="M3432" i="12"/>
  <c r="L3432" i="12"/>
  <c r="K3432" i="12"/>
  <c r="M3431" i="12"/>
  <c r="L3431" i="12"/>
  <c r="K3431" i="12"/>
  <c r="M3430" i="12"/>
  <c r="L3430" i="12"/>
  <c r="K3430" i="12"/>
  <c r="M3429" i="12"/>
  <c r="L3429" i="12"/>
  <c r="K3429" i="12"/>
  <c r="M3428" i="12"/>
  <c r="L3428" i="12"/>
  <c r="K3428" i="12"/>
  <c r="M3427" i="12"/>
  <c r="L3427" i="12"/>
  <c r="K3427" i="12"/>
  <c r="M3426" i="12"/>
  <c r="L3426" i="12"/>
  <c r="K3426" i="12"/>
  <c r="M3425" i="12"/>
  <c r="L3425" i="12"/>
  <c r="K3425" i="12"/>
  <c r="M3424" i="12"/>
  <c r="L3424" i="12"/>
  <c r="K3424" i="12"/>
  <c r="M3423" i="12"/>
  <c r="L3423" i="12"/>
  <c r="K3423" i="12"/>
  <c r="M3422" i="12"/>
  <c r="L3422" i="12"/>
  <c r="K3422" i="12"/>
  <c r="M3421" i="12"/>
  <c r="L3421" i="12"/>
  <c r="K3421" i="12"/>
  <c r="M3420" i="12"/>
  <c r="L3420" i="12"/>
  <c r="K3420" i="12"/>
  <c r="M3419" i="12"/>
  <c r="L3419" i="12"/>
  <c r="K3419" i="12"/>
  <c r="M3418" i="12"/>
  <c r="L3418" i="12"/>
  <c r="K3418" i="12"/>
  <c r="M3417" i="12"/>
  <c r="L3417" i="12"/>
  <c r="K3417" i="12"/>
  <c r="M3416" i="12"/>
  <c r="L3416" i="12"/>
  <c r="K3416" i="12"/>
  <c r="M3415" i="12"/>
  <c r="L3415" i="12"/>
  <c r="K3415" i="12"/>
  <c r="M3414" i="12"/>
  <c r="L3414" i="12"/>
  <c r="K3414" i="12"/>
  <c r="M3413" i="12"/>
  <c r="L3413" i="12"/>
  <c r="K3413" i="12"/>
  <c r="M3412" i="12"/>
  <c r="L3412" i="12"/>
  <c r="K3412" i="12"/>
  <c r="M3411" i="12"/>
  <c r="L3411" i="12"/>
  <c r="K3411" i="12"/>
  <c r="M3410" i="12"/>
  <c r="L3410" i="12"/>
  <c r="K3410" i="12"/>
  <c r="M3409" i="12"/>
  <c r="L3409" i="12"/>
  <c r="K3409" i="12"/>
  <c r="M3408" i="12"/>
  <c r="L3408" i="12"/>
  <c r="K3408" i="12"/>
  <c r="M3407" i="12"/>
  <c r="L3407" i="12"/>
  <c r="K3407" i="12"/>
  <c r="M3406" i="12"/>
  <c r="L3406" i="12"/>
  <c r="K3406" i="12"/>
  <c r="M3405" i="12"/>
  <c r="L3405" i="12"/>
  <c r="K3405" i="12"/>
  <c r="M3404" i="12"/>
  <c r="L3404" i="12"/>
  <c r="K3404" i="12"/>
  <c r="M3403" i="12"/>
  <c r="L3403" i="12"/>
  <c r="K3403" i="12"/>
  <c r="M3402" i="12"/>
  <c r="L3402" i="12"/>
  <c r="K3402" i="12"/>
  <c r="M3401" i="12"/>
  <c r="L3401" i="12"/>
  <c r="K3401" i="12"/>
  <c r="M3400" i="12"/>
  <c r="L3400" i="12"/>
  <c r="K3400" i="12"/>
  <c r="M3399" i="12"/>
  <c r="L3399" i="12"/>
  <c r="K3399" i="12"/>
  <c r="M3398" i="12"/>
  <c r="L3398" i="12"/>
  <c r="K3398" i="12"/>
  <c r="M3397" i="12"/>
  <c r="L3397" i="12"/>
  <c r="K3397" i="12"/>
  <c r="M3396" i="12"/>
  <c r="L3396" i="12"/>
  <c r="K3396" i="12"/>
  <c r="M3395" i="12"/>
  <c r="L3395" i="12"/>
  <c r="K3395" i="12"/>
  <c r="M3394" i="12"/>
  <c r="L3394" i="12"/>
  <c r="K3394" i="12"/>
  <c r="M3393" i="12"/>
  <c r="L3393" i="12"/>
  <c r="K3393" i="12"/>
  <c r="M3392" i="12"/>
  <c r="L3392" i="12"/>
  <c r="K3392" i="12"/>
  <c r="M3391" i="12"/>
  <c r="L3391" i="12"/>
  <c r="K3391" i="12"/>
  <c r="M3390" i="12"/>
  <c r="L3390" i="12"/>
  <c r="K3390" i="12"/>
  <c r="M3389" i="12"/>
  <c r="L3389" i="12"/>
  <c r="K3389" i="12"/>
  <c r="M3388" i="12"/>
  <c r="L3388" i="12"/>
  <c r="K3388" i="12"/>
  <c r="M3387" i="12"/>
  <c r="L3387" i="12"/>
  <c r="K3387" i="12"/>
  <c r="M3386" i="12"/>
  <c r="L3386" i="12"/>
  <c r="K3386" i="12"/>
  <c r="M3385" i="12"/>
  <c r="L3385" i="12"/>
  <c r="K3385" i="12"/>
  <c r="M3384" i="12"/>
  <c r="L3384" i="12"/>
  <c r="K3384" i="12"/>
  <c r="M3383" i="12"/>
  <c r="L3383" i="12"/>
  <c r="K3383" i="12"/>
  <c r="M3382" i="12"/>
  <c r="L3382" i="12"/>
  <c r="K3382" i="12"/>
  <c r="M3381" i="12"/>
  <c r="L3381" i="12"/>
  <c r="K3381" i="12"/>
  <c r="M3380" i="12"/>
  <c r="L3380" i="12"/>
  <c r="K3380" i="12"/>
  <c r="M3379" i="12"/>
  <c r="L3379" i="12"/>
  <c r="K3379" i="12"/>
  <c r="M3378" i="12"/>
  <c r="L3378" i="12"/>
  <c r="K3378" i="12"/>
  <c r="M3377" i="12"/>
  <c r="L3377" i="12"/>
  <c r="K3377" i="12"/>
  <c r="M3376" i="12"/>
  <c r="L3376" i="12"/>
  <c r="K3376" i="12"/>
  <c r="M3375" i="12"/>
  <c r="L3375" i="12"/>
  <c r="K3375" i="12"/>
  <c r="M3374" i="12"/>
  <c r="L3374" i="12"/>
  <c r="K3374" i="12"/>
  <c r="M3373" i="12"/>
  <c r="L3373" i="12"/>
  <c r="K3373" i="12"/>
  <c r="M3372" i="12"/>
  <c r="L3372" i="12"/>
  <c r="K3372" i="12"/>
  <c r="M3371" i="12"/>
  <c r="L3371" i="12"/>
  <c r="K3371" i="12"/>
  <c r="M3370" i="12"/>
  <c r="L3370" i="12"/>
  <c r="K3370" i="12"/>
  <c r="M3369" i="12"/>
  <c r="L3369" i="12"/>
  <c r="K3369" i="12"/>
  <c r="M3368" i="12"/>
  <c r="L3368" i="12"/>
  <c r="K3368" i="12"/>
  <c r="M3367" i="12"/>
  <c r="L3367" i="12"/>
  <c r="K3367" i="12"/>
  <c r="M3366" i="12"/>
  <c r="L3366" i="12"/>
  <c r="K3366" i="12"/>
  <c r="M3365" i="12"/>
  <c r="L3365" i="12"/>
  <c r="K3365" i="12"/>
  <c r="M3364" i="12"/>
  <c r="L3364" i="12"/>
  <c r="K3364" i="12"/>
  <c r="M3363" i="12"/>
  <c r="L3363" i="12"/>
  <c r="K3363" i="12"/>
  <c r="M3362" i="12"/>
  <c r="L3362" i="12"/>
  <c r="K3362" i="12"/>
  <c r="M3361" i="12"/>
  <c r="L3361" i="12"/>
  <c r="K3361" i="12"/>
  <c r="M3360" i="12"/>
  <c r="L3360" i="12"/>
  <c r="K3360" i="12"/>
  <c r="M3359" i="12"/>
  <c r="L3359" i="12"/>
  <c r="K3359" i="12"/>
  <c r="M3358" i="12"/>
  <c r="L3358" i="12"/>
  <c r="K3358" i="12"/>
  <c r="M3357" i="12"/>
  <c r="L3357" i="12"/>
  <c r="K3357" i="12"/>
  <c r="M3356" i="12"/>
  <c r="L3356" i="12"/>
  <c r="K3356" i="12"/>
  <c r="M3355" i="12"/>
  <c r="L3355" i="12"/>
  <c r="K3355" i="12"/>
  <c r="M3354" i="12"/>
  <c r="L3354" i="12"/>
  <c r="K3354" i="12"/>
  <c r="M3353" i="12"/>
  <c r="L3353" i="12"/>
  <c r="K3353" i="12"/>
  <c r="M3352" i="12"/>
  <c r="L3352" i="12"/>
  <c r="K3352" i="12"/>
  <c r="M3351" i="12"/>
  <c r="L3351" i="12"/>
  <c r="K3351" i="12"/>
  <c r="M3350" i="12"/>
  <c r="L3350" i="12"/>
  <c r="K3350" i="12"/>
  <c r="M3349" i="12"/>
  <c r="L3349" i="12"/>
  <c r="K3349" i="12"/>
  <c r="M3348" i="12"/>
  <c r="L3348" i="12"/>
  <c r="K3348" i="12"/>
  <c r="M3347" i="12"/>
  <c r="L3347" i="12"/>
  <c r="K3347" i="12"/>
  <c r="M3346" i="12"/>
  <c r="L3346" i="12"/>
  <c r="K3346" i="12"/>
  <c r="M3345" i="12"/>
  <c r="L3345" i="12"/>
  <c r="K3345" i="12"/>
  <c r="M3344" i="12"/>
  <c r="L3344" i="12"/>
  <c r="K3344" i="12"/>
  <c r="M3343" i="12"/>
  <c r="L3343" i="12"/>
  <c r="K3343" i="12"/>
  <c r="M3342" i="12"/>
  <c r="L3342" i="12"/>
  <c r="K3342" i="12"/>
  <c r="M3341" i="12"/>
  <c r="L3341" i="12"/>
  <c r="K3341" i="12"/>
  <c r="M3340" i="12"/>
  <c r="L3340" i="12"/>
  <c r="K3340" i="12"/>
  <c r="M3339" i="12"/>
  <c r="L3339" i="12"/>
  <c r="K3339" i="12"/>
  <c r="M3338" i="12"/>
  <c r="L3338" i="12"/>
  <c r="K3338" i="12"/>
  <c r="M3337" i="12"/>
  <c r="L3337" i="12"/>
  <c r="K3337" i="12"/>
  <c r="M3336" i="12"/>
  <c r="L3336" i="12"/>
  <c r="K3336" i="12"/>
  <c r="M3335" i="12"/>
  <c r="L3335" i="12"/>
  <c r="K3335" i="12"/>
  <c r="M3334" i="12"/>
  <c r="L3334" i="12"/>
  <c r="K3334" i="12"/>
  <c r="M3333" i="12"/>
  <c r="L3333" i="12"/>
  <c r="K3333" i="12"/>
  <c r="M3332" i="12"/>
  <c r="L3332" i="12"/>
  <c r="K3332" i="12"/>
  <c r="M3331" i="12"/>
  <c r="L3331" i="12"/>
  <c r="K3331" i="12"/>
  <c r="M3330" i="12"/>
  <c r="L3330" i="12"/>
  <c r="K3330" i="12"/>
  <c r="M3329" i="12"/>
  <c r="L3329" i="12"/>
  <c r="K3329" i="12"/>
  <c r="M3328" i="12"/>
  <c r="L3328" i="12"/>
  <c r="K3328" i="12"/>
  <c r="M3327" i="12"/>
  <c r="L3327" i="12"/>
  <c r="K3327" i="12"/>
  <c r="M3326" i="12"/>
  <c r="L3326" i="12"/>
  <c r="K3326" i="12"/>
  <c r="M3325" i="12"/>
  <c r="L3325" i="12"/>
  <c r="K3325" i="12"/>
  <c r="M3324" i="12"/>
  <c r="L3324" i="12"/>
  <c r="K3324" i="12"/>
  <c r="M3323" i="12"/>
  <c r="L3323" i="12"/>
  <c r="K3323" i="12"/>
  <c r="M3322" i="12"/>
  <c r="L3322" i="12"/>
  <c r="K3322" i="12"/>
  <c r="M3321" i="12"/>
  <c r="L3321" i="12"/>
  <c r="K3321" i="12"/>
  <c r="M3320" i="12"/>
  <c r="L3320" i="12"/>
  <c r="K3320" i="12"/>
  <c r="M3319" i="12"/>
  <c r="L3319" i="12"/>
  <c r="K3319" i="12"/>
  <c r="M3318" i="12"/>
  <c r="L3318" i="12"/>
  <c r="K3318" i="12"/>
  <c r="M3317" i="12"/>
  <c r="L3317" i="12"/>
  <c r="K3317" i="12"/>
  <c r="M3316" i="12"/>
  <c r="L3316" i="12"/>
  <c r="K3316" i="12"/>
  <c r="M3315" i="12"/>
  <c r="L3315" i="12"/>
  <c r="K3315" i="12"/>
  <c r="M3314" i="12"/>
  <c r="L3314" i="12"/>
  <c r="K3314" i="12"/>
  <c r="M3313" i="12"/>
  <c r="L3313" i="12"/>
  <c r="K3313" i="12"/>
  <c r="M3312" i="12"/>
  <c r="L3312" i="12"/>
  <c r="K3312" i="12"/>
  <c r="M3311" i="12"/>
  <c r="L3311" i="12"/>
  <c r="K3311" i="12"/>
  <c r="M3310" i="12"/>
  <c r="L3310" i="12"/>
  <c r="K3310" i="12"/>
  <c r="M3309" i="12"/>
  <c r="L3309" i="12"/>
  <c r="K3309" i="12"/>
  <c r="M3308" i="12"/>
  <c r="L3308" i="12"/>
  <c r="K3308" i="12"/>
  <c r="M3307" i="12"/>
  <c r="L3307" i="12"/>
  <c r="K3307" i="12"/>
  <c r="M3306" i="12"/>
  <c r="L3306" i="12"/>
  <c r="K3306" i="12"/>
  <c r="M3305" i="12"/>
  <c r="L3305" i="12"/>
  <c r="K3305" i="12"/>
  <c r="M3304" i="12"/>
  <c r="L3304" i="12"/>
  <c r="K3304" i="12"/>
  <c r="M3303" i="12"/>
  <c r="L3303" i="12"/>
  <c r="K3303" i="12"/>
  <c r="M3302" i="12"/>
  <c r="L3302" i="12"/>
  <c r="K3302" i="12"/>
  <c r="M3301" i="12"/>
  <c r="L3301" i="12"/>
  <c r="K3301" i="12"/>
  <c r="M3300" i="12"/>
  <c r="L3300" i="12"/>
  <c r="K3300" i="12"/>
  <c r="M3299" i="12"/>
  <c r="L3299" i="12"/>
  <c r="K3299" i="12"/>
  <c r="M3298" i="12"/>
  <c r="L3298" i="12"/>
  <c r="K3298" i="12"/>
  <c r="M3297" i="12"/>
  <c r="L3297" i="12"/>
  <c r="K3297" i="12"/>
  <c r="M3296" i="12"/>
  <c r="L3296" i="12"/>
  <c r="K3296" i="12"/>
  <c r="M3295" i="12"/>
  <c r="L3295" i="12"/>
  <c r="K3295" i="12"/>
  <c r="M3294" i="12"/>
  <c r="L3294" i="12"/>
  <c r="K3294" i="12"/>
  <c r="M3293" i="12"/>
  <c r="L3293" i="12"/>
  <c r="K3293" i="12"/>
  <c r="M3292" i="12"/>
  <c r="L3292" i="12"/>
  <c r="K3292" i="12"/>
  <c r="M3291" i="12"/>
  <c r="L3291" i="12"/>
  <c r="K3291" i="12"/>
  <c r="M3290" i="12"/>
  <c r="L3290" i="12"/>
  <c r="K3290" i="12"/>
  <c r="M3289" i="12"/>
  <c r="L3289" i="12"/>
  <c r="K3289" i="12"/>
  <c r="M3288" i="12"/>
  <c r="L3288" i="12"/>
  <c r="K3288" i="12"/>
  <c r="M3287" i="12"/>
  <c r="L3287" i="12"/>
  <c r="K3287" i="12"/>
  <c r="M3286" i="12"/>
  <c r="L3286" i="12"/>
  <c r="K3286" i="12"/>
  <c r="M3285" i="12"/>
  <c r="L3285" i="12"/>
  <c r="K3285" i="12"/>
  <c r="M3284" i="12"/>
  <c r="L3284" i="12"/>
  <c r="K3284" i="12"/>
  <c r="M3283" i="12"/>
  <c r="L3283" i="12"/>
  <c r="K3283" i="12"/>
  <c r="M3282" i="12"/>
  <c r="L3282" i="12"/>
  <c r="K3282" i="12"/>
  <c r="M3281" i="12"/>
  <c r="L3281" i="12"/>
  <c r="K3281" i="12"/>
  <c r="M3280" i="12"/>
  <c r="L3280" i="12"/>
  <c r="K3280" i="12"/>
  <c r="M3279" i="12"/>
  <c r="L3279" i="12"/>
  <c r="K3279" i="12"/>
  <c r="M3278" i="12"/>
  <c r="L3278" i="12"/>
  <c r="K3278" i="12"/>
  <c r="M3277" i="12"/>
  <c r="L3277" i="12"/>
  <c r="K3277" i="12"/>
  <c r="M3276" i="12"/>
  <c r="L3276" i="12"/>
  <c r="K3276" i="12"/>
  <c r="M3275" i="12"/>
  <c r="L3275" i="12"/>
  <c r="K3275" i="12"/>
  <c r="M3274" i="12"/>
  <c r="L3274" i="12"/>
  <c r="K3274" i="12"/>
  <c r="M3273" i="12"/>
  <c r="L3273" i="12"/>
  <c r="K3273" i="12"/>
  <c r="M3272" i="12"/>
  <c r="L3272" i="12"/>
  <c r="K3272" i="12"/>
  <c r="M3271" i="12"/>
  <c r="L3271" i="12"/>
  <c r="K3271" i="12"/>
  <c r="M3270" i="12"/>
  <c r="L3270" i="12"/>
  <c r="K3270" i="12"/>
  <c r="M3269" i="12"/>
  <c r="L3269" i="12"/>
  <c r="K3269" i="12"/>
  <c r="M3268" i="12"/>
  <c r="L3268" i="12"/>
  <c r="K3268" i="12"/>
  <c r="M3267" i="12"/>
  <c r="L3267" i="12"/>
  <c r="K3267" i="12"/>
  <c r="M3266" i="12"/>
  <c r="L3266" i="12"/>
  <c r="K3266" i="12"/>
  <c r="M3265" i="12"/>
  <c r="L3265" i="12"/>
  <c r="K3265" i="12"/>
  <c r="M3264" i="12"/>
  <c r="L3264" i="12"/>
  <c r="K3264" i="12"/>
  <c r="M3263" i="12"/>
  <c r="L3263" i="12"/>
  <c r="K3263" i="12"/>
  <c r="M3262" i="12"/>
  <c r="L3262" i="12"/>
  <c r="K3262" i="12"/>
  <c r="M3261" i="12"/>
  <c r="L3261" i="12"/>
  <c r="K3261" i="12"/>
  <c r="M3260" i="12"/>
  <c r="L3260" i="12"/>
  <c r="K3260" i="12"/>
  <c r="M3259" i="12"/>
  <c r="L3259" i="12"/>
  <c r="K3259" i="12"/>
  <c r="M3258" i="12"/>
  <c r="L3258" i="12"/>
  <c r="K3258" i="12"/>
  <c r="M3257" i="12"/>
  <c r="L3257" i="12"/>
  <c r="K3257" i="12"/>
  <c r="M3256" i="12"/>
  <c r="L3256" i="12"/>
  <c r="K3256" i="12"/>
  <c r="M3255" i="12"/>
  <c r="L3255" i="12"/>
  <c r="K3255" i="12"/>
  <c r="M3254" i="12"/>
  <c r="L3254" i="12"/>
  <c r="K3254" i="12"/>
  <c r="M3253" i="12"/>
  <c r="L3253" i="12"/>
  <c r="K3253" i="12"/>
  <c r="M3252" i="12"/>
  <c r="L3252" i="12"/>
  <c r="K3252" i="12"/>
  <c r="M3251" i="12"/>
  <c r="L3251" i="12"/>
  <c r="K3251" i="12"/>
  <c r="M3250" i="12"/>
  <c r="L3250" i="12"/>
  <c r="K3250" i="12"/>
  <c r="M3249" i="12"/>
  <c r="L3249" i="12"/>
  <c r="K3249" i="12"/>
  <c r="M3248" i="12"/>
  <c r="L3248" i="12"/>
  <c r="K3248" i="12"/>
  <c r="M3247" i="12"/>
  <c r="L3247" i="12"/>
  <c r="K3247" i="12"/>
  <c r="M3246" i="12"/>
  <c r="L3246" i="12"/>
  <c r="K3246" i="12"/>
  <c r="M3245" i="12"/>
  <c r="L3245" i="12"/>
  <c r="K3245" i="12"/>
  <c r="M3244" i="12"/>
  <c r="L3244" i="12"/>
  <c r="K3244" i="12"/>
  <c r="M3243" i="12"/>
  <c r="L3243" i="12"/>
  <c r="K3243" i="12"/>
  <c r="M3242" i="12"/>
  <c r="L3242" i="12"/>
  <c r="K3242" i="12"/>
  <c r="M3241" i="12"/>
  <c r="L3241" i="12"/>
  <c r="K3241" i="12"/>
  <c r="M3240" i="12"/>
  <c r="L3240" i="12"/>
  <c r="K3240" i="12"/>
  <c r="M3239" i="12"/>
  <c r="L3239" i="12"/>
  <c r="K3239" i="12"/>
  <c r="M3238" i="12"/>
  <c r="L3238" i="12"/>
  <c r="K3238" i="12"/>
  <c r="M3237" i="12"/>
  <c r="L3237" i="12"/>
  <c r="K3237" i="12"/>
  <c r="M3236" i="12"/>
  <c r="L3236" i="12"/>
  <c r="K3236" i="12"/>
  <c r="M3235" i="12"/>
  <c r="L3235" i="12"/>
  <c r="K3235" i="12"/>
  <c r="M3234" i="12"/>
  <c r="L3234" i="12"/>
  <c r="K3234" i="12"/>
  <c r="M3233" i="12"/>
  <c r="L3233" i="12"/>
  <c r="K3233" i="12"/>
  <c r="M3232" i="12"/>
  <c r="L3232" i="12"/>
  <c r="K3232" i="12"/>
  <c r="M3231" i="12"/>
  <c r="L3231" i="12"/>
  <c r="K3231" i="12"/>
  <c r="M3230" i="12"/>
  <c r="L3230" i="12"/>
  <c r="K3230" i="12"/>
  <c r="M3229" i="12"/>
  <c r="L3229" i="12"/>
  <c r="K3229" i="12"/>
  <c r="M3228" i="12"/>
  <c r="L3228" i="12"/>
  <c r="K3228" i="12"/>
  <c r="M3227" i="12"/>
  <c r="L3227" i="12"/>
  <c r="K3227" i="12"/>
  <c r="M3226" i="12"/>
  <c r="L3226" i="12"/>
  <c r="K3226" i="12"/>
  <c r="M3225" i="12"/>
  <c r="L3225" i="12"/>
  <c r="K3225" i="12"/>
  <c r="M3224" i="12"/>
  <c r="L3224" i="12"/>
  <c r="K3224" i="12"/>
  <c r="M3223" i="12"/>
  <c r="L3223" i="12"/>
  <c r="K3223" i="12"/>
  <c r="M3222" i="12"/>
  <c r="L3222" i="12"/>
  <c r="K3222" i="12"/>
  <c r="M3221" i="12"/>
  <c r="L3221" i="12"/>
  <c r="K3221" i="12"/>
  <c r="M3220" i="12"/>
  <c r="L3220" i="12"/>
  <c r="K3220" i="12"/>
  <c r="M3219" i="12"/>
  <c r="L3219" i="12"/>
  <c r="K3219" i="12"/>
  <c r="M3218" i="12"/>
  <c r="L3218" i="12"/>
  <c r="K3218" i="12"/>
  <c r="M3217" i="12"/>
  <c r="L3217" i="12"/>
  <c r="K3217" i="12"/>
  <c r="M3216" i="12"/>
  <c r="L3216" i="12"/>
  <c r="K3216" i="12"/>
  <c r="M3215" i="12"/>
  <c r="L3215" i="12"/>
  <c r="K3215" i="12"/>
  <c r="M3214" i="12"/>
  <c r="L3214" i="12"/>
  <c r="K3214" i="12"/>
  <c r="M3213" i="12"/>
  <c r="L3213" i="12"/>
  <c r="K3213" i="12"/>
  <c r="M3212" i="12"/>
  <c r="L3212" i="12"/>
  <c r="K3212" i="12"/>
  <c r="M3211" i="12"/>
  <c r="L3211" i="12"/>
  <c r="K3211" i="12"/>
  <c r="M3210" i="12"/>
  <c r="L3210" i="12"/>
  <c r="K3210" i="12"/>
  <c r="M3209" i="12"/>
  <c r="L3209" i="12"/>
  <c r="K3209" i="12"/>
  <c r="M3208" i="12"/>
  <c r="L3208" i="12"/>
  <c r="K3208" i="12"/>
  <c r="M3207" i="12"/>
  <c r="L3207" i="12"/>
  <c r="K3207" i="12"/>
  <c r="M3206" i="12"/>
  <c r="L3206" i="12"/>
  <c r="K3206" i="12"/>
  <c r="M3205" i="12"/>
  <c r="L3205" i="12"/>
  <c r="K3205" i="12"/>
  <c r="M3204" i="12"/>
  <c r="L3204" i="12"/>
  <c r="K3204" i="12"/>
  <c r="M3203" i="12"/>
  <c r="L3203" i="12"/>
  <c r="K3203" i="12"/>
  <c r="M3202" i="12"/>
  <c r="L3202" i="12"/>
  <c r="K3202" i="12"/>
  <c r="M3201" i="12"/>
  <c r="L3201" i="12"/>
  <c r="K3201" i="12"/>
  <c r="M3200" i="12"/>
  <c r="L3200" i="12"/>
  <c r="K3200" i="12"/>
  <c r="M3199" i="12"/>
  <c r="L3199" i="12"/>
  <c r="K3199" i="12"/>
  <c r="M3198" i="12"/>
  <c r="L3198" i="12"/>
  <c r="K3198" i="12"/>
  <c r="M3197" i="12"/>
  <c r="L3197" i="12"/>
  <c r="K3197" i="12"/>
  <c r="M3196" i="12"/>
  <c r="L3196" i="12"/>
  <c r="K3196" i="12"/>
  <c r="M3195" i="12"/>
  <c r="L3195" i="12"/>
  <c r="K3195" i="12"/>
  <c r="M3194" i="12"/>
  <c r="L3194" i="12"/>
  <c r="K3194" i="12"/>
  <c r="M3193" i="12"/>
  <c r="L3193" i="12"/>
  <c r="K3193" i="12"/>
  <c r="M3192" i="12"/>
  <c r="L3192" i="12"/>
  <c r="K3192" i="12"/>
  <c r="M3191" i="12"/>
  <c r="L3191" i="12"/>
  <c r="K3191" i="12"/>
  <c r="M3190" i="12"/>
  <c r="L3190" i="12"/>
  <c r="K3190" i="12"/>
  <c r="M3189" i="12"/>
  <c r="L3189" i="12"/>
  <c r="K3189" i="12"/>
  <c r="M3188" i="12"/>
  <c r="L3188" i="12"/>
  <c r="K3188" i="12"/>
  <c r="M3187" i="12"/>
  <c r="L3187" i="12"/>
  <c r="K3187" i="12"/>
  <c r="M3186" i="12"/>
  <c r="L3186" i="12"/>
  <c r="K3186" i="12"/>
  <c r="M3185" i="12"/>
  <c r="L3185" i="12"/>
  <c r="K3185" i="12"/>
  <c r="M3184" i="12"/>
  <c r="L3184" i="12"/>
  <c r="K3184" i="12"/>
  <c r="M3183" i="12"/>
  <c r="L3183" i="12"/>
  <c r="K3183" i="12"/>
  <c r="M3182" i="12"/>
  <c r="L3182" i="12"/>
  <c r="K3182" i="12"/>
  <c r="M3181" i="12"/>
  <c r="L3181" i="12"/>
  <c r="K3181" i="12"/>
  <c r="M3180" i="12"/>
  <c r="L3180" i="12"/>
  <c r="K3180" i="12"/>
  <c r="M3179" i="12"/>
  <c r="L3179" i="12"/>
  <c r="K3179" i="12"/>
  <c r="M3178" i="12"/>
  <c r="L3178" i="12"/>
  <c r="K3178" i="12"/>
  <c r="M3177" i="12"/>
  <c r="L3177" i="12"/>
  <c r="K3177" i="12"/>
  <c r="M3176" i="12"/>
  <c r="L3176" i="12"/>
  <c r="K3176" i="12"/>
  <c r="M3175" i="12"/>
  <c r="L3175" i="12"/>
  <c r="K3175" i="12"/>
  <c r="M3174" i="12"/>
  <c r="L3174" i="12"/>
  <c r="K3174" i="12"/>
  <c r="M3173" i="12"/>
  <c r="L3173" i="12"/>
  <c r="K3173" i="12"/>
  <c r="M3172" i="12"/>
  <c r="L3172" i="12"/>
  <c r="K3172" i="12"/>
  <c r="M3171" i="12"/>
  <c r="L3171" i="12"/>
  <c r="K3171" i="12"/>
  <c r="M3170" i="12"/>
  <c r="L3170" i="12"/>
  <c r="K3170" i="12"/>
  <c r="M3169" i="12"/>
  <c r="L3169" i="12"/>
  <c r="K3169" i="12"/>
  <c r="M3168" i="12"/>
  <c r="L3168" i="12"/>
  <c r="K3168" i="12"/>
  <c r="M3167" i="12"/>
  <c r="L3167" i="12"/>
  <c r="K3167" i="12"/>
  <c r="M3166" i="12"/>
  <c r="L3166" i="12"/>
  <c r="K3166" i="12"/>
  <c r="M3165" i="12"/>
  <c r="L3165" i="12"/>
  <c r="K3165" i="12"/>
  <c r="M3164" i="12"/>
  <c r="L3164" i="12"/>
  <c r="K3164" i="12"/>
  <c r="M3163" i="12"/>
  <c r="L3163" i="12"/>
  <c r="K3163" i="12"/>
  <c r="M3162" i="12"/>
  <c r="L3162" i="12"/>
  <c r="K3162" i="12"/>
  <c r="M3161" i="12"/>
  <c r="L3161" i="12"/>
  <c r="K3161" i="12"/>
  <c r="M3160" i="12"/>
  <c r="L3160" i="12"/>
  <c r="K3160" i="12"/>
  <c r="M3159" i="12"/>
  <c r="L3159" i="12"/>
  <c r="K3159" i="12"/>
  <c r="M3158" i="12"/>
  <c r="L3158" i="12"/>
  <c r="K3158" i="12"/>
  <c r="M3157" i="12"/>
  <c r="L3157" i="12"/>
  <c r="K3157" i="12"/>
  <c r="M3156" i="12"/>
  <c r="L3156" i="12"/>
  <c r="K3156" i="12"/>
  <c r="M3155" i="12"/>
  <c r="L3155" i="12"/>
  <c r="K3155" i="12"/>
  <c r="M3154" i="12"/>
  <c r="L3154" i="12"/>
  <c r="K3154" i="12"/>
  <c r="M3153" i="12"/>
  <c r="L3153" i="12"/>
  <c r="K3153" i="12"/>
  <c r="M3152" i="12"/>
  <c r="L3152" i="12"/>
  <c r="K3152" i="12"/>
  <c r="M3151" i="12"/>
  <c r="L3151" i="12"/>
  <c r="K3151" i="12"/>
  <c r="M3150" i="12"/>
  <c r="L3150" i="12"/>
  <c r="K3150" i="12"/>
  <c r="M3149" i="12"/>
  <c r="L3149" i="12"/>
  <c r="K3149" i="12"/>
  <c r="M3148" i="12"/>
  <c r="L3148" i="12"/>
  <c r="K3148" i="12"/>
  <c r="M3147" i="12"/>
  <c r="L3147" i="12"/>
  <c r="K3147" i="12"/>
  <c r="M3146" i="12"/>
  <c r="L3146" i="12"/>
  <c r="K3146" i="12"/>
  <c r="M3145" i="12"/>
  <c r="L3145" i="12"/>
  <c r="K3145" i="12"/>
  <c r="M3144" i="12"/>
  <c r="L3144" i="12"/>
  <c r="K3144" i="12"/>
  <c r="M3143" i="12"/>
  <c r="L3143" i="12"/>
  <c r="K3143" i="12"/>
  <c r="M3142" i="12"/>
  <c r="L3142" i="12"/>
  <c r="K3142" i="12"/>
  <c r="M3141" i="12"/>
  <c r="L3141" i="12"/>
  <c r="K3141" i="12"/>
  <c r="M3140" i="12"/>
  <c r="L3140" i="12"/>
  <c r="K3140" i="12"/>
  <c r="M3139" i="12"/>
  <c r="L3139" i="12"/>
  <c r="K3139" i="12"/>
  <c r="M3138" i="12"/>
  <c r="L3138" i="12"/>
  <c r="K3138" i="12"/>
  <c r="M3137" i="12"/>
  <c r="L3137" i="12"/>
  <c r="K3137" i="12"/>
  <c r="M3136" i="12"/>
  <c r="L3136" i="12"/>
  <c r="K3136" i="12"/>
  <c r="M3135" i="12"/>
  <c r="L3135" i="12"/>
  <c r="K3135" i="12"/>
  <c r="M3134" i="12"/>
  <c r="L3134" i="12"/>
  <c r="K3134" i="12"/>
  <c r="M3133" i="12"/>
  <c r="L3133" i="12"/>
  <c r="K3133" i="12"/>
  <c r="M3132" i="12"/>
  <c r="L3132" i="12"/>
  <c r="K3132" i="12"/>
  <c r="M3131" i="12"/>
  <c r="L3131" i="12"/>
  <c r="K3131" i="12"/>
  <c r="M3130" i="12"/>
  <c r="L3130" i="12"/>
  <c r="K3130" i="12"/>
  <c r="M3129" i="12"/>
  <c r="L3129" i="12"/>
  <c r="K3129" i="12"/>
  <c r="M3128" i="12"/>
  <c r="L3128" i="12"/>
  <c r="K3128" i="12"/>
  <c r="M3127" i="12"/>
  <c r="L3127" i="12"/>
  <c r="K3127" i="12"/>
  <c r="M3126" i="12"/>
  <c r="L3126" i="12"/>
  <c r="K3126" i="12"/>
  <c r="M3125" i="12"/>
  <c r="L3125" i="12"/>
  <c r="K3125" i="12"/>
  <c r="M3124" i="12"/>
  <c r="L3124" i="12"/>
  <c r="K3124" i="12"/>
  <c r="M3123" i="12"/>
  <c r="L3123" i="12"/>
  <c r="K3123" i="12"/>
  <c r="M3122" i="12"/>
  <c r="L3122" i="12"/>
  <c r="K3122" i="12"/>
  <c r="M3121" i="12"/>
  <c r="L3121" i="12"/>
  <c r="K3121" i="12"/>
  <c r="M3120" i="12"/>
  <c r="L3120" i="12"/>
  <c r="K3120" i="12"/>
  <c r="M3119" i="12"/>
  <c r="L3119" i="12"/>
  <c r="K3119" i="12"/>
  <c r="M3118" i="12"/>
  <c r="L3118" i="12"/>
  <c r="K3118" i="12"/>
  <c r="M3117" i="12"/>
  <c r="L3117" i="12"/>
  <c r="K3117" i="12"/>
  <c r="M3116" i="12"/>
  <c r="L3116" i="12"/>
  <c r="K3116" i="12"/>
  <c r="M3115" i="12"/>
  <c r="L3115" i="12"/>
  <c r="K3115" i="12"/>
  <c r="M3114" i="12"/>
  <c r="L3114" i="12"/>
  <c r="K3114" i="12"/>
  <c r="M3113" i="12"/>
  <c r="L3113" i="12"/>
  <c r="K3113" i="12"/>
  <c r="M3112" i="12"/>
  <c r="L3112" i="12"/>
  <c r="K3112" i="12"/>
  <c r="M3111" i="12"/>
  <c r="L3111" i="12"/>
  <c r="K3111" i="12"/>
  <c r="M3110" i="12"/>
  <c r="L3110" i="12"/>
  <c r="K3110" i="12"/>
  <c r="M3109" i="12"/>
  <c r="L3109" i="12"/>
  <c r="K3109" i="12"/>
  <c r="M3108" i="12"/>
  <c r="L3108" i="12"/>
  <c r="K3108" i="12"/>
  <c r="M3107" i="12"/>
  <c r="L3107" i="12"/>
  <c r="K3107" i="12"/>
  <c r="M3106" i="12"/>
  <c r="L3106" i="12"/>
  <c r="K3106" i="12"/>
  <c r="M3105" i="12"/>
  <c r="L3105" i="12"/>
  <c r="K3105" i="12"/>
  <c r="M3104" i="12"/>
  <c r="L3104" i="12"/>
  <c r="K3104" i="12"/>
  <c r="M3103" i="12"/>
  <c r="L3103" i="12"/>
  <c r="K3103" i="12"/>
  <c r="M3102" i="12"/>
  <c r="L3102" i="12"/>
  <c r="K3102" i="12"/>
  <c r="M3101" i="12"/>
  <c r="L3101" i="12"/>
  <c r="K3101" i="12"/>
  <c r="M3100" i="12"/>
  <c r="L3100" i="12"/>
  <c r="K3100" i="12"/>
  <c r="M3099" i="12"/>
  <c r="L3099" i="12"/>
  <c r="K3099" i="12"/>
  <c r="M3098" i="12"/>
  <c r="L3098" i="12"/>
  <c r="K3098" i="12"/>
  <c r="M3097" i="12"/>
  <c r="L3097" i="12"/>
  <c r="K3097" i="12"/>
  <c r="M3096" i="12"/>
  <c r="L3096" i="12"/>
  <c r="K3096" i="12"/>
  <c r="M3095" i="12"/>
  <c r="L3095" i="12"/>
  <c r="K3095" i="12"/>
  <c r="M3094" i="12"/>
  <c r="L3094" i="12"/>
  <c r="K3094" i="12"/>
  <c r="M3093" i="12"/>
  <c r="L3093" i="12"/>
  <c r="K3093" i="12"/>
  <c r="M3092" i="12"/>
  <c r="L3092" i="12"/>
  <c r="K3092" i="12"/>
  <c r="M3091" i="12"/>
  <c r="L3091" i="12"/>
  <c r="K3091" i="12"/>
  <c r="M3090" i="12"/>
  <c r="L3090" i="12"/>
  <c r="K3090" i="12"/>
  <c r="M3089" i="12"/>
  <c r="L3089" i="12"/>
  <c r="K3089" i="12"/>
  <c r="M3088" i="12"/>
  <c r="L3088" i="12"/>
  <c r="K3088" i="12"/>
  <c r="M3087" i="12"/>
  <c r="L3087" i="12"/>
  <c r="K3087" i="12"/>
  <c r="M3086" i="12"/>
  <c r="L3086" i="12"/>
  <c r="K3086" i="12"/>
  <c r="M3085" i="12"/>
  <c r="L3085" i="12"/>
  <c r="K3085" i="12"/>
  <c r="M3084" i="12"/>
  <c r="L3084" i="12"/>
  <c r="K3084" i="12"/>
  <c r="M3083" i="12"/>
  <c r="L3083" i="12"/>
  <c r="K3083" i="12"/>
  <c r="M3082" i="12"/>
  <c r="L3082" i="12"/>
  <c r="K3082" i="12"/>
  <c r="M3081" i="12"/>
  <c r="L3081" i="12"/>
  <c r="K3081" i="12"/>
  <c r="M3080" i="12"/>
  <c r="L3080" i="12"/>
  <c r="K3080" i="12"/>
  <c r="M3079" i="12"/>
  <c r="L3079" i="12"/>
  <c r="K3079" i="12"/>
  <c r="M3078" i="12"/>
  <c r="L3078" i="12"/>
  <c r="K3078" i="12"/>
  <c r="M3077" i="12"/>
  <c r="L3077" i="12"/>
  <c r="K3077" i="12"/>
  <c r="M3076" i="12"/>
  <c r="L3076" i="12"/>
  <c r="K3076" i="12"/>
  <c r="M3075" i="12"/>
  <c r="L3075" i="12"/>
  <c r="K3075" i="12"/>
  <c r="M3074" i="12"/>
  <c r="L3074" i="12"/>
  <c r="K3074" i="12"/>
  <c r="M3073" i="12"/>
  <c r="L3073" i="12"/>
  <c r="K3073" i="12"/>
  <c r="M3072" i="12"/>
  <c r="L3072" i="12"/>
  <c r="K3072" i="12"/>
  <c r="M3071" i="12"/>
  <c r="L3071" i="12"/>
  <c r="K3071" i="12"/>
  <c r="M3070" i="12"/>
  <c r="L3070" i="12"/>
  <c r="K3070" i="12"/>
  <c r="M3069" i="12"/>
  <c r="L3069" i="12"/>
  <c r="K3069" i="12"/>
  <c r="M3068" i="12"/>
  <c r="L3068" i="12"/>
  <c r="K3068" i="12"/>
  <c r="M3067" i="12"/>
  <c r="L3067" i="12"/>
  <c r="K3067" i="12"/>
  <c r="M3066" i="12"/>
  <c r="L3066" i="12"/>
  <c r="K3066" i="12"/>
  <c r="M3065" i="12"/>
  <c r="L3065" i="12"/>
  <c r="K3065" i="12"/>
  <c r="M3064" i="12"/>
  <c r="L3064" i="12"/>
  <c r="K3064" i="12"/>
  <c r="M3063" i="12"/>
  <c r="L3063" i="12"/>
  <c r="K3063" i="12"/>
  <c r="M3062" i="12"/>
  <c r="L3062" i="12"/>
  <c r="K3062" i="12"/>
  <c r="M3061" i="12"/>
  <c r="L3061" i="12"/>
  <c r="K3061" i="12"/>
  <c r="M3060" i="12"/>
  <c r="L3060" i="12"/>
  <c r="K3060" i="12"/>
  <c r="M3059" i="12"/>
  <c r="L3059" i="12"/>
  <c r="K3059" i="12"/>
  <c r="M3058" i="12"/>
  <c r="L3058" i="12"/>
  <c r="K3058" i="12"/>
  <c r="M3057" i="12"/>
  <c r="L3057" i="12"/>
  <c r="K3057" i="12"/>
  <c r="M3056" i="12"/>
  <c r="L3056" i="12"/>
  <c r="K3056" i="12"/>
  <c r="M3055" i="12"/>
  <c r="L3055" i="12"/>
  <c r="K3055" i="12"/>
  <c r="M3054" i="12"/>
  <c r="L3054" i="12"/>
  <c r="K3054" i="12"/>
  <c r="M3053" i="12"/>
  <c r="L3053" i="12"/>
  <c r="K3053" i="12"/>
  <c r="M3052" i="12"/>
  <c r="L3052" i="12"/>
  <c r="K3052" i="12"/>
  <c r="M3051" i="12"/>
  <c r="L3051" i="12"/>
  <c r="K3051" i="12"/>
  <c r="M3050" i="12"/>
  <c r="L3050" i="12"/>
  <c r="K3050" i="12"/>
  <c r="M3049" i="12"/>
  <c r="L3049" i="12"/>
  <c r="K3049" i="12"/>
  <c r="M3048" i="12"/>
  <c r="L3048" i="12"/>
  <c r="K3048" i="12"/>
  <c r="M3047" i="12"/>
  <c r="L3047" i="12"/>
  <c r="K3047" i="12"/>
  <c r="M3046" i="12"/>
  <c r="L3046" i="12"/>
  <c r="K3046" i="12"/>
  <c r="M3045" i="12"/>
  <c r="L3045" i="12"/>
  <c r="K3045" i="12"/>
  <c r="M3044" i="12"/>
  <c r="L3044" i="12"/>
  <c r="K3044" i="12"/>
  <c r="M3043" i="12"/>
  <c r="L3043" i="12"/>
  <c r="K3043" i="12"/>
  <c r="M3042" i="12"/>
  <c r="L3042" i="12"/>
  <c r="K3042" i="12"/>
  <c r="M3041" i="12"/>
  <c r="L3041" i="12"/>
  <c r="K3041" i="12"/>
  <c r="M3040" i="12"/>
  <c r="L3040" i="12"/>
  <c r="K3040" i="12"/>
  <c r="M3039" i="12"/>
  <c r="L3039" i="12"/>
  <c r="K3039" i="12"/>
  <c r="M3038" i="12"/>
  <c r="L3038" i="12"/>
  <c r="K3038" i="12"/>
  <c r="M3037" i="12"/>
  <c r="L3037" i="12"/>
  <c r="K3037" i="12"/>
  <c r="M3036" i="12"/>
  <c r="L3036" i="12"/>
  <c r="K3036" i="12"/>
  <c r="M3035" i="12"/>
  <c r="L3035" i="12"/>
  <c r="K3035" i="12"/>
  <c r="M3034" i="12"/>
  <c r="L3034" i="12"/>
  <c r="K3034" i="12"/>
  <c r="M3033" i="12"/>
  <c r="L3033" i="12"/>
  <c r="K3033" i="12"/>
  <c r="M3032" i="12"/>
  <c r="L3032" i="12"/>
  <c r="K3032" i="12"/>
  <c r="M3031" i="12"/>
  <c r="L3031" i="12"/>
  <c r="K3031" i="12"/>
  <c r="M3030" i="12"/>
  <c r="L3030" i="12"/>
  <c r="K3030" i="12"/>
  <c r="M3029" i="12"/>
  <c r="L3029" i="12"/>
  <c r="K3029" i="12"/>
  <c r="M3028" i="12"/>
  <c r="L3028" i="12"/>
  <c r="K3028" i="12"/>
  <c r="M3027" i="12"/>
  <c r="L3027" i="12"/>
  <c r="K3027" i="12"/>
  <c r="M3026" i="12"/>
  <c r="L3026" i="12"/>
  <c r="K3026" i="12"/>
  <c r="M3025" i="12"/>
  <c r="L3025" i="12"/>
  <c r="K3025" i="12"/>
  <c r="M3024" i="12"/>
  <c r="L3024" i="12"/>
  <c r="K3024" i="12"/>
  <c r="M3023" i="12"/>
  <c r="L3023" i="12"/>
  <c r="K3023" i="12"/>
  <c r="M3022" i="12"/>
  <c r="L3022" i="12"/>
  <c r="K3022" i="12"/>
  <c r="M3021" i="12"/>
  <c r="L3021" i="12"/>
  <c r="K3021" i="12"/>
  <c r="M3020" i="12"/>
  <c r="L3020" i="12"/>
  <c r="K3020" i="12"/>
  <c r="M3019" i="12"/>
  <c r="L3019" i="12"/>
  <c r="K3019" i="12"/>
  <c r="M3018" i="12"/>
  <c r="L3018" i="12"/>
  <c r="K3018" i="12"/>
  <c r="M3017" i="12"/>
  <c r="L3017" i="12"/>
  <c r="K3017" i="12"/>
  <c r="M3016" i="12"/>
  <c r="L3016" i="12"/>
  <c r="K3016" i="12"/>
  <c r="M3015" i="12"/>
  <c r="L3015" i="12"/>
  <c r="K3015" i="12"/>
  <c r="M3014" i="12"/>
  <c r="L3014" i="12"/>
  <c r="K3014" i="12"/>
  <c r="M3013" i="12"/>
  <c r="L3013" i="12"/>
  <c r="K3013" i="12"/>
  <c r="M3012" i="12"/>
  <c r="L3012" i="12"/>
  <c r="K3012" i="12"/>
  <c r="M3011" i="12"/>
  <c r="L3011" i="12"/>
  <c r="K3011" i="12"/>
  <c r="M3010" i="12"/>
  <c r="L3010" i="12"/>
  <c r="K3010" i="12"/>
  <c r="M3009" i="12"/>
  <c r="L3009" i="12"/>
  <c r="K3009" i="12"/>
  <c r="M3008" i="12"/>
  <c r="L3008" i="12"/>
  <c r="K3008" i="12"/>
  <c r="M3007" i="12"/>
  <c r="L3007" i="12"/>
  <c r="K3007" i="12"/>
  <c r="M3006" i="12"/>
  <c r="L3006" i="12"/>
  <c r="K3006" i="12"/>
  <c r="M3005" i="12"/>
  <c r="L3005" i="12"/>
  <c r="K3005" i="12"/>
  <c r="M3004" i="12"/>
  <c r="L3004" i="12"/>
  <c r="K3004" i="12"/>
  <c r="M3003" i="12"/>
  <c r="L3003" i="12"/>
  <c r="K3003" i="12"/>
  <c r="M3002" i="12"/>
  <c r="L3002" i="12"/>
  <c r="K3002" i="12"/>
  <c r="M3001" i="12"/>
  <c r="L3001" i="12"/>
  <c r="K3001" i="12"/>
  <c r="M3000" i="12"/>
  <c r="L3000" i="12"/>
  <c r="K3000" i="12"/>
  <c r="M2999" i="12"/>
  <c r="L2999" i="12"/>
  <c r="K2999" i="12"/>
  <c r="M2998" i="12"/>
  <c r="L2998" i="12"/>
  <c r="K2998" i="12"/>
  <c r="M2997" i="12"/>
  <c r="L2997" i="12"/>
  <c r="K2997" i="12"/>
  <c r="M2996" i="12"/>
  <c r="L2996" i="12"/>
  <c r="K2996" i="12"/>
  <c r="M2995" i="12"/>
  <c r="L2995" i="12"/>
  <c r="K2995" i="12"/>
  <c r="M2994" i="12"/>
  <c r="L2994" i="12"/>
  <c r="K2994" i="12"/>
  <c r="M2993" i="12"/>
  <c r="L2993" i="12"/>
  <c r="K2993" i="12"/>
  <c r="M2992" i="12"/>
  <c r="L2992" i="12"/>
  <c r="K2992" i="12"/>
  <c r="M2991" i="12"/>
  <c r="L2991" i="12"/>
  <c r="K2991" i="12"/>
  <c r="M2990" i="12"/>
  <c r="L2990" i="12"/>
  <c r="K2990" i="12"/>
  <c r="M2989" i="12"/>
  <c r="L2989" i="12"/>
  <c r="K2989" i="12"/>
  <c r="M2988" i="12"/>
  <c r="L2988" i="12"/>
  <c r="K2988" i="12"/>
  <c r="M2987" i="12"/>
  <c r="L2987" i="12"/>
  <c r="K2987" i="12"/>
  <c r="M2986" i="12"/>
  <c r="L2986" i="12"/>
  <c r="K2986" i="12"/>
  <c r="M2985" i="12"/>
  <c r="L2985" i="12"/>
  <c r="K2985" i="12"/>
  <c r="M2984" i="12"/>
  <c r="L2984" i="12"/>
  <c r="K2984" i="12"/>
  <c r="M2983" i="12"/>
  <c r="L2983" i="12"/>
  <c r="K2983" i="12"/>
  <c r="M2982" i="12"/>
  <c r="L2982" i="12"/>
  <c r="K2982" i="12"/>
  <c r="M2981" i="12"/>
  <c r="L2981" i="12"/>
  <c r="K2981" i="12"/>
  <c r="M2980" i="12"/>
  <c r="L2980" i="12"/>
  <c r="K2980" i="12"/>
  <c r="M2979" i="12"/>
  <c r="L2979" i="12"/>
  <c r="K2979" i="12"/>
  <c r="M2978" i="12"/>
  <c r="L2978" i="12"/>
  <c r="K2978" i="12"/>
  <c r="M2977" i="12"/>
  <c r="L2977" i="12"/>
  <c r="K2977" i="12"/>
  <c r="M2976" i="12"/>
  <c r="L2976" i="12"/>
  <c r="K2976" i="12"/>
  <c r="M2975" i="12"/>
  <c r="L2975" i="12"/>
  <c r="K2975" i="12"/>
  <c r="M2974" i="12"/>
  <c r="L2974" i="12"/>
  <c r="K2974" i="12"/>
  <c r="M2973" i="12"/>
  <c r="L2973" i="12"/>
  <c r="K2973" i="12"/>
  <c r="M2972" i="12"/>
  <c r="L2972" i="12"/>
  <c r="K2972" i="12"/>
  <c r="M2971" i="12"/>
  <c r="L2971" i="12"/>
  <c r="K2971" i="12"/>
  <c r="M2970" i="12"/>
  <c r="L2970" i="12"/>
  <c r="K2970" i="12"/>
  <c r="M2969" i="12"/>
  <c r="L2969" i="12"/>
  <c r="K2969" i="12"/>
  <c r="M2968" i="12"/>
  <c r="L2968" i="12"/>
  <c r="K2968" i="12"/>
  <c r="M2967" i="12"/>
  <c r="L2967" i="12"/>
  <c r="K2967" i="12"/>
  <c r="M2966" i="12"/>
  <c r="L2966" i="12"/>
  <c r="K2966" i="12"/>
  <c r="M2965" i="12"/>
  <c r="L2965" i="12"/>
  <c r="K2965" i="12"/>
  <c r="M2964" i="12"/>
  <c r="L2964" i="12"/>
  <c r="K2964" i="12"/>
  <c r="M2963" i="12"/>
  <c r="L2963" i="12"/>
  <c r="K2963" i="12"/>
  <c r="M2962" i="12"/>
  <c r="L2962" i="12"/>
  <c r="K2962" i="12"/>
  <c r="M2961" i="12"/>
  <c r="L2961" i="12"/>
  <c r="K2961" i="12"/>
  <c r="M2960" i="12"/>
  <c r="L2960" i="12"/>
  <c r="K2960" i="12"/>
  <c r="M2959" i="12"/>
  <c r="L2959" i="12"/>
  <c r="K2959" i="12"/>
  <c r="M2958" i="12"/>
  <c r="L2958" i="12"/>
  <c r="K2958" i="12"/>
  <c r="M2957" i="12"/>
  <c r="L2957" i="12"/>
  <c r="K2957" i="12"/>
  <c r="M2956" i="12"/>
  <c r="L2956" i="12"/>
  <c r="K2956" i="12"/>
  <c r="M2955" i="12"/>
  <c r="L2955" i="12"/>
  <c r="K2955" i="12"/>
  <c r="M2954" i="12"/>
  <c r="L2954" i="12"/>
  <c r="K2954" i="12"/>
  <c r="M2953" i="12"/>
  <c r="L2953" i="12"/>
  <c r="K2953" i="12"/>
  <c r="M2952" i="12"/>
  <c r="L2952" i="12"/>
  <c r="K2952" i="12"/>
  <c r="M2951" i="12"/>
  <c r="L2951" i="12"/>
  <c r="K2951" i="12"/>
  <c r="M2950" i="12"/>
  <c r="L2950" i="12"/>
  <c r="K2950" i="12"/>
  <c r="M2949" i="12"/>
  <c r="L2949" i="12"/>
  <c r="K2949" i="12"/>
  <c r="M2948" i="12"/>
  <c r="L2948" i="12"/>
  <c r="K2948" i="12"/>
  <c r="M2947" i="12"/>
  <c r="L2947" i="12"/>
  <c r="K2947" i="12"/>
  <c r="M2946" i="12"/>
  <c r="L2946" i="12"/>
  <c r="K2946" i="12"/>
  <c r="M2945" i="12"/>
  <c r="L2945" i="12"/>
  <c r="K2945" i="12"/>
  <c r="M2944" i="12"/>
  <c r="L2944" i="12"/>
  <c r="K2944" i="12"/>
  <c r="M2943" i="12"/>
  <c r="L2943" i="12"/>
  <c r="K2943" i="12"/>
  <c r="M2942" i="12"/>
  <c r="L2942" i="12"/>
  <c r="K2942" i="12"/>
  <c r="M2941" i="12"/>
  <c r="L2941" i="12"/>
  <c r="K2941" i="12"/>
  <c r="M2940" i="12"/>
  <c r="L2940" i="12"/>
  <c r="K2940" i="12"/>
  <c r="M2939" i="12"/>
  <c r="L2939" i="12"/>
  <c r="K2939" i="12"/>
  <c r="M2938" i="12"/>
  <c r="L2938" i="12"/>
  <c r="K2938" i="12"/>
  <c r="M2937" i="12"/>
  <c r="L2937" i="12"/>
  <c r="K2937" i="12"/>
  <c r="M2936" i="12"/>
  <c r="L2936" i="12"/>
  <c r="K2936" i="12"/>
  <c r="M2935" i="12"/>
  <c r="L2935" i="12"/>
  <c r="K2935" i="12"/>
  <c r="M2934" i="12"/>
  <c r="L2934" i="12"/>
  <c r="K2934" i="12"/>
  <c r="M2933" i="12"/>
  <c r="L2933" i="12"/>
  <c r="K2933" i="12"/>
  <c r="M2932" i="12"/>
  <c r="L2932" i="12"/>
  <c r="K2932" i="12"/>
  <c r="M2931" i="12"/>
  <c r="L2931" i="12"/>
  <c r="K2931" i="12"/>
  <c r="M2930" i="12"/>
  <c r="L2930" i="12"/>
  <c r="K2930" i="12"/>
  <c r="M2929" i="12"/>
  <c r="L2929" i="12"/>
  <c r="K2929" i="12"/>
  <c r="M2928" i="12"/>
  <c r="L2928" i="12"/>
  <c r="K2928" i="12"/>
  <c r="M2927" i="12"/>
  <c r="L2927" i="12"/>
  <c r="K2927" i="12"/>
  <c r="M2926" i="12"/>
  <c r="L2926" i="12"/>
  <c r="K2926" i="12"/>
  <c r="M2925" i="12"/>
  <c r="L2925" i="12"/>
  <c r="K2925" i="12"/>
  <c r="M2924" i="12"/>
  <c r="L2924" i="12"/>
  <c r="K2924" i="12"/>
  <c r="M2923" i="12"/>
  <c r="L2923" i="12"/>
  <c r="K2923" i="12"/>
  <c r="M2922" i="12"/>
  <c r="L2922" i="12"/>
  <c r="K2922" i="12"/>
  <c r="M2921" i="12"/>
  <c r="L2921" i="12"/>
  <c r="K2921" i="12"/>
  <c r="M2920" i="12"/>
  <c r="L2920" i="12"/>
  <c r="K2920" i="12"/>
  <c r="M2919" i="12"/>
  <c r="L2919" i="12"/>
  <c r="K2919" i="12"/>
  <c r="M2918" i="12"/>
  <c r="L2918" i="12"/>
  <c r="K2918" i="12"/>
  <c r="M2917" i="12"/>
  <c r="L2917" i="12"/>
  <c r="K2917" i="12"/>
  <c r="M2916" i="12"/>
  <c r="L2916" i="12"/>
  <c r="K2916" i="12"/>
  <c r="M2915" i="12"/>
  <c r="L2915" i="12"/>
  <c r="K2915" i="12"/>
  <c r="M2914" i="12"/>
  <c r="L2914" i="12"/>
  <c r="K2914" i="12"/>
  <c r="M2913" i="12"/>
  <c r="L2913" i="12"/>
  <c r="K2913" i="12"/>
  <c r="M2912" i="12"/>
  <c r="L2912" i="12"/>
  <c r="K2912" i="12"/>
  <c r="M2911" i="12"/>
  <c r="L2911" i="12"/>
  <c r="K2911" i="12"/>
  <c r="M2910" i="12"/>
  <c r="L2910" i="12"/>
  <c r="K2910" i="12"/>
  <c r="M2909" i="12"/>
  <c r="L2909" i="12"/>
  <c r="K2909" i="12"/>
  <c r="M2908" i="12"/>
  <c r="L2908" i="12"/>
  <c r="K2908" i="12"/>
  <c r="M2907" i="12"/>
  <c r="L2907" i="12"/>
  <c r="K2907" i="12"/>
  <c r="M2906" i="12"/>
  <c r="L2906" i="12"/>
  <c r="K2906" i="12"/>
  <c r="M2905" i="12"/>
  <c r="L2905" i="12"/>
  <c r="K2905" i="12"/>
  <c r="M2904" i="12"/>
  <c r="L2904" i="12"/>
  <c r="K2904" i="12"/>
  <c r="M2903" i="12"/>
  <c r="L2903" i="12"/>
  <c r="K2903" i="12"/>
  <c r="M2902" i="12"/>
  <c r="L2902" i="12"/>
  <c r="K2902" i="12"/>
  <c r="M2901" i="12"/>
  <c r="L2901" i="12"/>
  <c r="K2901" i="12"/>
  <c r="M2900" i="12"/>
  <c r="L2900" i="12"/>
  <c r="K2900" i="12"/>
  <c r="M2899" i="12"/>
  <c r="L2899" i="12"/>
  <c r="K2899" i="12"/>
  <c r="M2898" i="12"/>
  <c r="L2898" i="12"/>
  <c r="K2898" i="12"/>
  <c r="M2897" i="12"/>
  <c r="L2897" i="12"/>
  <c r="K2897" i="12"/>
  <c r="M2896" i="12"/>
  <c r="L2896" i="12"/>
  <c r="K2896" i="12"/>
  <c r="M2895" i="12"/>
  <c r="L2895" i="12"/>
  <c r="K2895" i="12"/>
  <c r="M2894" i="12"/>
  <c r="L2894" i="12"/>
  <c r="K2894" i="12"/>
  <c r="M2893" i="12"/>
  <c r="L2893" i="12"/>
  <c r="K2893" i="12"/>
  <c r="M2892" i="12"/>
  <c r="L2892" i="12"/>
  <c r="K2892" i="12"/>
  <c r="M2891" i="12"/>
  <c r="L2891" i="12"/>
  <c r="K2891" i="12"/>
  <c r="M2890" i="12"/>
  <c r="L2890" i="12"/>
  <c r="K2890" i="12"/>
  <c r="M2889" i="12"/>
  <c r="L2889" i="12"/>
  <c r="K2889" i="12"/>
  <c r="M2888" i="12"/>
  <c r="L2888" i="12"/>
  <c r="K2888" i="12"/>
  <c r="M2887" i="12"/>
  <c r="L2887" i="12"/>
  <c r="K2887" i="12"/>
  <c r="M2886" i="12"/>
  <c r="L2886" i="12"/>
  <c r="K2886" i="12"/>
  <c r="M2885" i="12"/>
  <c r="L2885" i="12"/>
  <c r="K2885" i="12"/>
  <c r="M2884" i="12"/>
  <c r="L2884" i="12"/>
  <c r="K2884" i="12"/>
  <c r="M2883" i="12"/>
  <c r="L2883" i="12"/>
  <c r="K2883" i="12"/>
  <c r="M2882" i="12"/>
  <c r="L2882" i="12"/>
  <c r="K2882" i="12"/>
  <c r="M2881" i="12"/>
  <c r="L2881" i="12"/>
  <c r="K2881" i="12"/>
  <c r="M2880" i="12"/>
  <c r="L2880" i="12"/>
  <c r="K2880" i="12"/>
  <c r="M2879" i="12"/>
  <c r="L2879" i="12"/>
  <c r="K2879" i="12"/>
  <c r="M2878" i="12"/>
  <c r="L2878" i="12"/>
  <c r="K2878" i="12"/>
  <c r="M2877" i="12"/>
  <c r="L2877" i="12"/>
  <c r="K2877" i="12"/>
  <c r="M2876" i="12"/>
  <c r="L2876" i="12"/>
  <c r="K2876" i="12"/>
  <c r="M2875" i="12"/>
  <c r="L2875" i="12"/>
  <c r="K2875" i="12"/>
  <c r="M2874" i="12"/>
  <c r="L2874" i="12"/>
  <c r="K2874" i="12"/>
  <c r="M2873" i="12"/>
  <c r="L2873" i="12"/>
  <c r="K2873" i="12"/>
  <c r="M2872" i="12"/>
  <c r="L2872" i="12"/>
  <c r="K2872" i="12"/>
  <c r="M2871" i="12"/>
  <c r="L2871" i="12"/>
  <c r="K2871" i="12"/>
  <c r="M2870" i="12"/>
  <c r="L2870" i="12"/>
  <c r="K2870" i="12"/>
  <c r="M2869" i="12"/>
  <c r="L2869" i="12"/>
  <c r="K2869" i="12"/>
  <c r="M2868" i="12"/>
  <c r="L2868" i="12"/>
  <c r="K2868" i="12"/>
  <c r="M2867" i="12"/>
  <c r="L2867" i="12"/>
  <c r="K2867" i="12"/>
  <c r="M2866" i="12"/>
  <c r="L2866" i="12"/>
  <c r="K2866" i="12"/>
  <c r="M2865" i="12"/>
  <c r="L2865" i="12"/>
  <c r="K2865" i="12"/>
  <c r="M2864" i="12"/>
  <c r="L2864" i="12"/>
  <c r="K2864" i="12"/>
  <c r="M2863" i="12"/>
  <c r="L2863" i="12"/>
  <c r="K2863" i="12"/>
  <c r="M2862" i="12"/>
  <c r="L2862" i="12"/>
  <c r="K2862" i="12"/>
  <c r="M2861" i="12"/>
  <c r="L2861" i="12"/>
  <c r="K2861" i="12"/>
  <c r="M2860" i="12"/>
  <c r="L2860" i="12"/>
  <c r="K2860" i="12"/>
  <c r="M2859" i="12"/>
  <c r="L2859" i="12"/>
  <c r="K2859" i="12"/>
  <c r="M2858" i="12"/>
  <c r="L2858" i="12"/>
  <c r="K2858" i="12"/>
  <c r="M2857" i="12"/>
  <c r="L2857" i="12"/>
  <c r="K2857" i="12"/>
  <c r="M2856" i="12"/>
  <c r="L2856" i="12"/>
  <c r="K2856" i="12"/>
  <c r="M2855" i="12"/>
  <c r="L2855" i="12"/>
  <c r="K2855" i="12"/>
  <c r="M2854" i="12"/>
  <c r="L2854" i="12"/>
  <c r="K2854" i="12"/>
  <c r="M2853" i="12"/>
  <c r="L2853" i="12"/>
  <c r="K2853" i="12"/>
  <c r="M2852" i="12"/>
  <c r="L2852" i="12"/>
  <c r="K2852" i="12"/>
  <c r="M2851" i="12"/>
  <c r="L2851" i="12"/>
  <c r="K2851" i="12"/>
  <c r="M2850" i="12"/>
  <c r="L2850" i="12"/>
  <c r="K2850" i="12"/>
  <c r="M2849" i="12"/>
  <c r="L2849" i="12"/>
  <c r="K2849" i="12"/>
  <c r="M2848" i="12"/>
  <c r="L2848" i="12"/>
  <c r="K2848" i="12"/>
  <c r="M2847" i="12"/>
  <c r="L2847" i="12"/>
  <c r="K2847" i="12"/>
  <c r="M2846" i="12"/>
  <c r="L2846" i="12"/>
  <c r="K2846" i="12"/>
  <c r="M2845" i="12"/>
  <c r="L2845" i="12"/>
  <c r="K2845" i="12"/>
  <c r="M2844" i="12"/>
  <c r="L2844" i="12"/>
  <c r="K2844" i="12"/>
  <c r="M2843" i="12"/>
  <c r="L2843" i="12"/>
  <c r="K2843" i="12"/>
  <c r="M2842" i="12"/>
  <c r="L2842" i="12"/>
  <c r="K2842" i="12"/>
  <c r="M2841" i="12"/>
  <c r="L2841" i="12"/>
  <c r="K2841" i="12"/>
  <c r="M2840" i="12"/>
  <c r="L2840" i="12"/>
  <c r="K2840" i="12"/>
  <c r="M2839" i="12"/>
  <c r="L2839" i="12"/>
  <c r="K2839" i="12"/>
  <c r="M2838" i="12"/>
  <c r="L2838" i="12"/>
  <c r="K2838" i="12"/>
  <c r="M2837" i="12"/>
  <c r="L2837" i="12"/>
  <c r="K2837" i="12"/>
  <c r="M2836" i="12"/>
  <c r="L2836" i="12"/>
  <c r="K2836" i="12"/>
  <c r="M2835" i="12"/>
  <c r="L2835" i="12"/>
  <c r="K2835" i="12"/>
  <c r="M2834" i="12"/>
  <c r="L2834" i="12"/>
  <c r="K2834" i="12"/>
  <c r="M2833" i="12"/>
  <c r="L2833" i="12"/>
  <c r="K2833" i="12"/>
  <c r="M2832" i="12"/>
  <c r="L2832" i="12"/>
  <c r="K2832" i="12"/>
  <c r="M2831" i="12"/>
  <c r="L2831" i="12"/>
  <c r="K2831" i="12"/>
  <c r="M2830" i="12"/>
  <c r="L2830" i="12"/>
  <c r="K2830" i="12"/>
  <c r="M2829" i="12"/>
  <c r="L2829" i="12"/>
  <c r="K2829" i="12"/>
  <c r="M2828" i="12"/>
  <c r="L2828" i="12"/>
  <c r="K2828" i="12"/>
  <c r="M2827" i="12"/>
  <c r="L2827" i="12"/>
  <c r="K2827" i="12"/>
  <c r="M2826" i="12"/>
  <c r="L2826" i="12"/>
  <c r="K2826" i="12"/>
  <c r="M2825" i="12"/>
  <c r="L2825" i="12"/>
  <c r="K2825" i="12"/>
  <c r="M2824" i="12"/>
  <c r="L2824" i="12"/>
  <c r="K2824" i="12"/>
  <c r="M2823" i="12"/>
  <c r="L2823" i="12"/>
  <c r="K2823" i="12"/>
  <c r="M2822" i="12"/>
  <c r="L2822" i="12"/>
  <c r="K2822" i="12"/>
  <c r="M2821" i="12"/>
  <c r="L2821" i="12"/>
  <c r="K2821" i="12"/>
  <c r="M2820" i="12"/>
  <c r="L2820" i="12"/>
  <c r="K2820" i="12"/>
  <c r="M2819" i="12"/>
  <c r="L2819" i="12"/>
  <c r="K2819" i="12"/>
  <c r="M2818" i="12"/>
  <c r="L2818" i="12"/>
  <c r="K2818" i="12"/>
  <c r="M2817" i="12"/>
  <c r="L2817" i="12"/>
  <c r="K2817" i="12"/>
  <c r="M2816" i="12"/>
  <c r="L2816" i="12"/>
  <c r="K2816" i="12"/>
  <c r="M2815" i="12"/>
  <c r="L2815" i="12"/>
  <c r="K2815" i="12"/>
  <c r="M2814" i="12"/>
  <c r="L2814" i="12"/>
  <c r="K2814" i="12"/>
  <c r="M2813" i="12"/>
  <c r="L2813" i="12"/>
  <c r="K2813" i="12"/>
  <c r="M2812" i="12"/>
  <c r="L2812" i="12"/>
  <c r="K2812" i="12"/>
  <c r="M2811" i="12"/>
  <c r="L2811" i="12"/>
  <c r="K2811" i="12"/>
  <c r="M2810" i="12"/>
  <c r="L2810" i="12"/>
  <c r="K2810" i="12"/>
  <c r="M2809" i="12"/>
  <c r="L2809" i="12"/>
  <c r="K2809" i="12"/>
  <c r="M2808" i="12"/>
  <c r="L2808" i="12"/>
  <c r="K2808" i="12"/>
  <c r="M2807" i="12"/>
  <c r="L2807" i="12"/>
  <c r="K2807" i="12"/>
  <c r="M2806" i="12"/>
  <c r="L2806" i="12"/>
  <c r="K2806" i="12"/>
  <c r="M2805" i="12"/>
  <c r="L2805" i="12"/>
  <c r="K2805" i="12"/>
  <c r="M2804" i="12"/>
  <c r="L2804" i="12"/>
  <c r="K2804" i="12"/>
  <c r="M2803" i="12"/>
  <c r="L2803" i="12"/>
  <c r="K2803" i="12"/>
  <c r="M2802" i="12"/>
  <c r="L2802" i="12"/>
  <c r="K2802" i="12"/>
  <c r="M2801" i="12"/>
  <c r="L2801" i="12"/>
  <c r="K2801" i="12"/>
  <c r="M2800" i="12"/>
  <c r="L2800" i="12"/>
  <c r="K2800" i="12"/>
  <c r="M2799" i="12"/>
  <c r="L2799" i="12"/>
  <c r="K2799" i="12"/>
  <c r="M2798" i="12"/>
  <c r="L2798" i="12"/>
  <c r="K2798" i="12"/>
  <c r="M2797" i="12"/>
  <c r="L2797" i="12"/>
  <c r="K2797" i="12"/>
  <c r="M2796" i="12"/>
  <c r="L2796" i="12"/>
  <c r="K2796" i="12"/>
  <c r="M2795" i="12"/>
  <c r="L2795" i="12"/>
  <c r="K2795" i="12"/>
  <c r="M2794" i="12"/>
  <c r="L2794" i="12"/>
  <c r="K2794" i="12"/>
  <c r="M2793" i="12"/>
  <c r="L2793" i="12"/>
  <c r="K2793" i="12"/>
  <c r="M2792" i="12"/>
  <c r="L2792" i="12"/>
  <c r="K2792" i="12"/>
  <c r="M2791" i="12"/>
  <c r="L2791" i="12"/>
  <c r="K2791" i="12"/>
  <c r="M2790" i="12"/>
  <c r="L2790" i="12"/>
  <c r="K2790" i="12"/>
  <c r="M2789" i="12"/>
  <c r="L2789" i="12"/>
  <c r="K2789" i="12"/>
  <c r="M2788" i="12"/>
  <c r="L2788" i="12"/>
  <c r="K2788" i="12"/>
  <c r="M2787" i="12"/>
  <c r="L2787" i="12"/>
  <c r="K2787" i="12"/>
  <c r="M2786" i="12"/>
  <c r="L2786" i="12"/>
  <c r="K2786" i="12"/>
  <c r="M2785" i="12"/>
  <c r="L2785" i="12"/>
  <c r="K2785" i="12"/>
  <c r="M2784" i="12"/>
  <c r="L2784" i="12"/>
  <c r="K2784" i="12"/>
  <c r="M2783" i="12"/>
  <c r="L2783" i="12"/>
  <c r="K2783" i="12"/>
  <c r="M2782" i="12"/>
  <c r="L2782" i="12"/>
  <c r="K2782" i="12"/>
  <c r="M2781" i="12"/>
  <c r="L2781" i="12"/>
  <c r="K2781" i="12"/>
  <c r="M2780" i="12"/>
  <c r="L2780" i="12"/>
  <c r="K2780" i="12"/>
  <c r="M2779" i="12"/>
  <c r="L2779" i="12"/>
  <c r="K2779" i="12"/>
  <c r="M2778" i="12"/>
  <c r="L2778" i="12"/>
  <c r="K2778" i="12"/>
  <c r="M2777" i="12"/>
  <c r="L2777" i="12"/>
  <c r="K2777" i="12"/>
  <c r="M2776" i="12"/>
  <c r="L2776" i="12"/>
  <c r="K2776" i="12"/>
  <c r="M2775" i="12"/>
  <c r="L2775" i="12"/>
  <c r="K2775" i="12"/>
  <c r="M2774" i="12"/>
  <c r="L2774" i="12"/>
  <c r="K2774" i="12"/>
  <c r="M2773" i="12"/>
  <c r="L2773" i="12"/>
  <c r="K2773" i="12"/>
  <c r="M2772" i="12"/>
  <c r="L2772" i="12"/>
  <c r="K2772" i="12"/>
  <c r="M2771" i="12"/>
  <c r="L2771" i="12"/>
  <c r="K2771" i="12"/>
  <c r="M2770" i="12"/>
  <c r="L2770" i="12"/>
  <c r="K2770" i="12"/>
  <c r="M2769" i="12"/>
  <c r="L2769" i="12"/>
  <c r="K2769" i="12"/>
  <c r="M2768" i="12"/>
  <c r="L2768" i="12"/>
  <c r="K2768" i="12"/>
  <c r="M2767" i="12"/>
  <c r="L2767" i="12"/>
  <c r="K2767" i="12"/>
  <c r="M2766" i="12"/>
  <c r="L2766" i="12"/>
  <c r="K2766" i="12"/>
  <c r="M2765" i="12"/>
  <c r="L2765" i="12"/>
  <c r="K2765" i="12"/>
  <c r="M2764" i="12"/>
  <c r="L2764" i="12"/>
  <c r="K2764" i="12"/>
  <c r="M2763" i="12"/>
  <c r="L2763" i="12"/>
  <c r="K2763" i="12"/>
  <c r="M2762" i="12"/>
  <c r="L2762" i="12"/>
  <c r="K2762" i="12"/>
  <c r="M2761" i="12"/>
  <c r="L2761" i="12"/>
  <c r="K2761" i="12"/>
  <c r="M2760" i="12"/>
  <c r="L2760" i="12"/>
  <c r="K2760" i="12"/>
  <c r="M2759" i="12"/>
  <c r="L2759" i="12"/>
  <c r="K2759" i="12"/>
  <c r="M2758" i="12"/>
  <c r="L2758" i="12"/>
  <c r="K2758" i="12"/>
  <c r="M2757" i="12"/>
  <c r="L2757" i="12"/>
  <c r="K2757" i="12"/>
  <c r="M2756" i="12"/>
  <c r="L2756" i="12"/>
  <c r="K2756" i="12"/>
  <c r="M2755" i="12"/>
  <c r="L2755" i="12"/>
  <c r="K2755" i="12"/>
  <c r="M2754" i="12"/>
  <c r="L2754" i="12"/>
  <c r="K2754" i="12"/>
  <c r="M2753" i="12"/>
  <c r="L2753" i="12"/>
  <c r="K2753" i="12"/>
  <c r="M2752" i="12"/>
  <c r="L2752" i="12"/>
  <c r="K2752" i="12"/>
  <c r="M2751" i="12"/>
  <c r="L2751" i="12"/>
  <c r="K2751" i="12"/>
  <c r="M2750" i="12"/>
  <c r="L2750" i="12"/>
  <c r="K2750" i="12"/>
  <c r="M2749" i="12"/>
  <c r="L2749" i="12"/>
  <c r="K2749" i="12"/>
  <c r="M2748" i="12"/>
  <c r="L2748" i="12"/>
  <c r="K2748" i="12"/>
  <c r="M2747" i="12"/>
  <c r="L2747" i="12"/>
  <c r="K2747" i="12"/>
  <c r="M2746" i="12"/>
  <c r="L2746" i="12"/>
  <c r="K2746" i="12"/>
  <c r="M2745" i="12"/>
  <c r="L2745" i="12"/>
  <c r="K2745" i="12"/>
  <c r="M2744" i="12"/>
  <c r="L2744" i="12"/>
  <c r="K2744" i="12"/>
  <c r="M2743" i="12"/>
  <c r="L2743" i="12"/>
  <c r="K2743" i="12"/>
  <c r="M2742" i="12"/>
  <c r="L2742" i="12"/>
  <c r="K2742" i="12"/>
  <c r="M2741" i="12"/>
  <c r="L2741" i="12"/>
  <c r="K2741" i="12"/>
  <c r="M2740" i="12"/>
  <c r="L2740" i="12"/>
  <c r="K2740" i="12"/>
  <c r="M2739" i="12"/>
  <c r="L2739" i="12"/>
  <c r="K2739" i="12"/>
  <c r="M2738" i="12"/>
  <c r="L2738" i="12"/>
  <c r="K2738" i="12"/>
  <c r="M2737" i="12"/>
  <c r="L2737" i="12"/>
  <c r="K2737" i="12"/>
  <c r="M2736" i="12"/>
  <c r="L2736" i="12"/>
  <c r="K2736" i="12"/>
  <c r="M2735" i="12"/>
  <c r="L2735" i="12"/>
  <c r="K2735" i="12"/>
  <c r="M2734" i="12"/>
  <c r="L2734" i="12"/>
  <c r="K2734" i="12"/>
  <c r="M2733" i="12"/>
  <c r="L2733" i="12"/>
  <c r="K2733" i="12"/>
  <c r="M2732" i="12"/>
  <c r="L2732" i="12"/>
  <c r="K2732" i="12"/>
  <c r="M2731" i="12"/>
  <c r="L2731" i="12"/>
  <c r="K2731" i="12"/>
  <c r="M2730" i="12"/>
  <c r="L2730" i="12"/>
  <c r="K2730" i="12"/>
  <c r="M2729" i="12"/>
  <c r="L2729" i="12"/>
  <c r="K2729" i="12"/>
  <c r="M2728" i="12"/>
  <c r="L2728" i="12"/>
  <c r="K2728" i="12"/>
  <c r="M2727" i="12"/>
  <c r="L2727" i="12"/>
  <c r="K2727" i="12"/>
  <c r="M2726" i="12"/>
  <c r="L2726" i="12"/>
  <c r="K2726" i="12"/>
  <c r="M2725" i="12"/>
  <c r="L2725" i="12"/>
  <c r="K2725" i="12"/>
  <c r="M2724" i="12"/>
  <c r="L2724" i="12"/>
  <c r="K2724" i="12"/>
  <c r="M2723" i="12"/>
  <c r="L2723" i="12"/>
  <c r="K2723" i="12"/>
  <c r="M2722" i="12"/>
  <c r="L2722" i="12"/>
  <c r="K2722" i="12"/>
  <c r="M2721" i="12"/>
  <c r="L2721" i="12"/>
  <c r="K2721" i="12"/>
  <c r="M2720" i="12"/>
  <c r="L2720" i="12"/>
  <c r="K2720" i="12"/>
  <c r="M2719" i="12"/>
  <c r="L2719" i="12"/>
  <c r="K2719" i="12"/>
  <c r="M2718" i="12"/>
  <c r="L2718" i="12"/>
  <c r="K2718" i="12"/>
  <c r="M2717" i="12"/>
  <c r="L2717" i="12"/>
  <c r="K2717" i="12"/>
  <c r="M2716" i="12"/>
  <c r="L2716" i="12"/>
  <c r="K2716" i="12"/>
  <c r="M2715" i="12"/>
  <c r="L2715" i="12"/>
  <c r="K2715" i="12"/>
  <c r="M2714" i="12"/>
  <c r="L2714" i="12"/>
  <c r="K2714" i="12"/>
  <c r="M2713" i="12"/>
  <c r="L2713" i="12"/>
  <c r="K2713" i="12"/>
  <c r="M2712" i="12"/>
  <c r="L2712" i="12"/>
  <c r="K2712" i="12"/>
  <c r="M2711" i="12"/>
  <c r="L2711" i="12"/>
  <c r="K2711" i="12"/>
  <c r="M2710" i="12"/>
  <c r="L2710" i="12"/>
  <c r="K2710" i="12"/>
  <c r="M2709" i="12"/>
  <c r="L2709" i="12"/>
  <c r="K2709" i="12"/>
  <c r="M2708" i="12"/>
  <c r="L2708" i="12"/>
  <c r="K2708" i="12"/>
  <c r="M2707" i="12"/>
  <c r="L2707" i="12"/>
  <c r="K2707" i="12"/>
  <c r="M2706" i="12"/>
  <c r="L2706" i="12"/>
  <c r="K2706" i="12"/>
  <c r="M2705" i="12"/>
  <c r="L2705" i="12"/>
  <c r="K2705" i="12"/>
  <c r="M2704" i="12"/>
  <c r="L2704" i="12"/>
  <c r="K2704" i="12"/>
  <c r="M2703" i="12"/>
  <c r="L2703" i="12"/>
  <c r="K2703" i="12"/>
  <c r="M2702" i="12"/>
  <c r="L2702" i="12"/>
  <c r="K2702" i="12"/>
  <c r="M2701" i="12"/>
  <c r="L2701" i="12"/>
  <c r="K2701" i="12"/>
  <c r="M2700" i="12"/>
  <c r="L2700" i="12"/>
  <c r="K2700" i="12"/>
  <c r="M2699" i="12"/>
  <c r="L2699" i="12"/>
  <c r="K2699" i="12"/>
  <c r="M2698" i="12"/>
  <c r="L2698" i="12"/>
  <c r="K2698" i="12"/>
  <c r="M2697" i="12"/>
  <c r="L2697" i="12"/>
  <c r="K2697" i="12"/>
  <c r="M2696" i="12"/>
  <c r="L2696" i="12"/>
  <c r="K2696" i="12"/>
  <c r="M2695" i="12"/>
  <c r="L2695" i="12"/>
  <c r="K2695" i="12"/>
  <c r="M2694" i="12"/>
  <c r="L2694" i="12"/>
  <c r="K2694" i="12"/>
  <c r="M2693" i="12"/>
  <c r="L2693" i="12"/>
  <c r="K2693" i="12"/>
  <c r="M2692" i="12"/>
  <c r="L2692" i="12"/>
  <c r="K2692" i="12"/>
  <c r="M2691" i="12"/>
  <c r="L2691" i="12"/>
  <c r="K2691" i="12"/>
  <c r="M2690" i="12"/>
  <c r="L2690" i="12"/>
  <c r="K2690" i="12"/>
  <c r="M2689" i="12"/>
  <c r="L2689" i="12"/>
  <c r="K2689" i="12"/>
  <c r="M2688" i="12"/>
  <c r="L2688" i="12"/>
  <c r="K2688" i="12"/>
  <c r="M2687" i="12"/>
  <c r="L2687" i="12"/>
  <c r="K2687" i="12"/>
  <c r="M2686" i="12"/>
  <c r="L2686" i="12"/>
  <c r="K2686" i="12"/>
  <c r="M2685" i="12"/>
  <c r="L2685" i="12"/>
  <c r="K2685" i="12"/>
  <c r="M2684" i="12"/>
  <c r="L2684" i="12"/>
  <c r="K2684" i="12"/>
  <c r="M2683" i="12"/>
  <c r="L2683" i="12"/>
  <c r="K2683" i="12"/>
  <c r="M2682" i="12"/>
  <c r="L2682" i="12"/>
  <c r="K2682" i="12"/>
  <c r="M2681" i="12"/>
  <c r="L2681" i="12"/>
  <c r="K2681" i="12"/>
  <c r="M2680" i="12"/>
  <c r="L2680" i="12"/>
  <c r="K2680" i="12"/>
  <c r="M2679" i="12"/>
  <c r="L2679" i="12"/>
  <c r="K2679" i="12"/>
  <c r="M2678" i="12"/>
  <c r="L2678" i="12"/>
  <c r="K2678" i="12"/>
  <c r="M2677" i="12"/>
  <c r="L2677" i="12"/>
  <c r="K2677" i="12"/>
  <c r="M2676" i="12"/>
  <c r="L2676" i="12"/>
  <c r="K2676" i="12"/>
  <c r="M2675" i="12"/>
  <c r="L2675" i="12"/>
  <c r="K2675" i="12"/>
  <c r="M2674" i="12"/>
  <c r="L2674" i="12"/>
  <c r="K2674" i="12"/>
  <c r="M2673" i="12"/>
  <c r="L2673" i="12"/>
  <c r="K2673" i="12"/>
  <c r="M2672" i="12"/>
  <c r="L2672" i="12"/>
  <c r="K2672" i="12"/>
  <c r="M2671" i="12"/>
  <c r="L2671" i="12"/>
  <c r="K2671" i="12"/>
  <c r="M2670" i="12"/>
  <c r="L2670" i="12"/>
  <c r="K2670" i="12"/>
  <c r="M2669" i="12"/>
  <c r="L2669" i="12"/>
  <c r="K2669" i="12"/>
  <c r="M2668" i="12"/>
  <c r="L2668" i="12"/>
  <c r="K2668" i="12"/>
  <c r="M2667" i="12"/>
  <c r="L2667" i="12"/>
  <c r="K2667" i="12"/>
  <c r="M2666" i="12"/>
  <c r="L2666" i="12"/>
  <c r="K2666" i="12"/>
  <c r="M2665" i="12"/>
  <c r="L2665" i="12"/>
  <c r="K2665" i="12"/>
  <c r="M2664" i="12"/>
  <c r="L2664" i="12"/>
  <c r="K2664" i="12"/>
  <c r="M2663" i="12"/>
  <c r="L2663" i="12"/>
  <c r="K2663" i="12"/>
  <c r="M2662" i="12"/>
  <c r="L2662" i="12"/>
  <c r="K2662" i="12"/>
  <c r="M2661" i="12"/>
  <c r="L2661" i="12"/>
  <c r="K2661" i="12"/>
  <c r="M2660" i="12"/>
  <c r="L2660" i="12"/>
  <c r="K2660" i="12"/>
  <c r="M2659" i="12"/>
  <c r="L2659" i="12"/>
  <c r="K2659" i="12"/>
  <c r="M2658" i="12"/>
  <c r="L2658" i="12"/>
  <c r="K2658" i="12"/>
  <c r="M2657" i="12"/>
  <c r="L2657" i="12"/>
  <c r="K2657" i="12"/>
  <c r="M2656" i="12"/>
  <c r="L2656" i="12"/>
  <c r="K2656" i="12"/>
  <c r="M2655" i="12"/>
  <c r="L2655" i="12"/>
  <c r="K2655" i="12"/>
  <c r="M2654" i="12"/>
  <c r="L2654" i="12"/>
  <c r="K2654" i="12"/>
  <c r="M2653" i="12"/>
  <c r="L2653" i="12"/>
  <c r="K2653" i="12"/>
  <c r="M2652" i="12"/>
  <c r="L2652" i="12"/>
  <c r="K2652" i="12"/>
  <c r="M2651" i="12"/>
  <c r="L2651" i="12"/>
  <c r="K2651" i="12"/>
  <c r="M2650" i="12"/>
  <c r="L2650" i="12"/>
  <c r="K2650" i="12"/>
  <c r="M2649" i="12"/>
  <c r="L2649" i="12"/>
  <c r="K2649" i="12"/>
  <c r="M2648" i="12"/>
  <c r="L2648" i="12"/>
  <c r="K2648" i="12"/>
  <c r="M2647" i="12"/>
  <c r="L2647" i="12"/>
  <c r="K2647" i="12"/>
  <c r="M2646" i="12"/>
  <c r="L2646" i="12"/>
  <c r="K2646" i="12"/>
  <c r="M2645" i="12"/>
  <c r="L2645" i="12"/>
  <c r="K2645" i="12"/>
  <c r="M2644" i="12"/>
  <c r="L2644" i="12"/>
  <c r="K2644" i="12"/>
  <c r="M2643" i="12"/>
  <c r="L2643" i="12"/>
  <c r="K2643" i="12"/>
  <c r="M2642" i="12"/>
  <c r="L2642" i="12"/>
  <c r="K2642" i="12"/>
  <c r="M2641" i="12"/>
  <c r="L2641" i="12"/>
  <c r="K2641" i="12"/>
  <c r="M2640" i="12"/>
  <c r="L2640" i="12"/>
  <c r="K2640" i="12"/>
  <c r="M2639" i="12"/>
  <c r="L2639" i="12"/>
  <c r="K2639" i="12"/>
  <c r="M2638" i="12"/>
  <c r="L2638" i="12"/>
  <c r="K2638" i="12"/>
  <c r="M2637" i="12"/>
  <c r="L2637" i="12"/>
  <c r="K2637" i="12"/>
  <c r="M2636" i="12"/>
  <c r="L2636" i="12"/>
  <c r="K2636" i="12"/>
  <c r="M2635" i="12"/>
  <c r="L2635" i="12"/>
  <c r="K2635" i="12"/>
  <c r="M2634" i="12"/>
  <c r="L2634" i="12"/>
  <c r="K2634" i="12"/>
  <c r="M2633" i="12"/>
  <c r="L2633" i="12"/>
  <c r="K2633" i="12"/>
  <c r="M2632" i="12"/>
  <c r="L2632" i="12"/>
  <c r="K2632" i="12"/>
  <c r="M2631" i="12"/>
  <c r="L2631" i="12"/>
  <c r="K2631" i="12"/>
  <c r="M2630" i="12"/>
  <c r="L2630" i="12"/>
  <c r="K2630" i="12"/>
  <c r="M2629" i="12"/>
  <c r="L2629" i="12"/>
  <c r="K2629" i="12"/>
  <c r="M2628" i="12"/>
  <c r="L2628" i="12"/>
  <c r="K2628" i="12"/>
  <c r="M2627" i="12"/>
  <c r="L2627" i="12"/>
  <c r="K2627" i="12"/>
  <c r="M2626" i="12"/>
  <c r="L2626" i="12"/>
  <c r="K2626" i="12"/>
  <c r="M2625" i="12"/>
  <c r="L2625" i="12"/>
  <c r="K2625" i="12"/>
  <c r="M2624" i="12"/>
  <c r="L2624" i="12"/>
  <c r="K2624" i="12"/>
  <c r="M2623" i="12"/>
  <c r="L2623" i="12"/>
  <c r="K2623" i="12"/>
  <c r="M2622" i="12"/>
  <c r="L2622" i="12"/>
  <c r="K2622" i="12"/>
  <c r="M2621" i="12"/>
  <c r="L2621" i="12"/>
  <c r="K2621" i="12"/>
  <c r="M2620" i="12"/>
  <c r="L2620" i="12"/>
  <c r="K2620" i="12"/>
  <c r="M2619" i="12"/>
  <c r="L2619" i="12"/>
  <c r="K2619" i="12"/>
  <c r="M2618" i="12"/>
  <c r="L2618" i="12"/>
  <c r="K2618" i="12"/>
  <c r="M2617" i="12"/>
  <c r="L2617" i="12"/>
  <c r="K2617" i="12"/>
  <c r="M2616" i="12"/>
  <c r="L2616" i="12"/>
  <c r="K2616" i="12"/>
  <c r="M2615" i="12"/>
  <c r="L2615" i="12"/>
  <c r="K2615" i="12"/>
  <c r="M2614" i="12"/>
  <c r="L2614" i="12"/>
  <c r="K2614" i="12"/>
  <c r="M2613" i="12"/>
  <c r="L2613" i="12"/>
  <c r="K2613" i="12"/>
  <c r="M2612" i="12"/>
  <c r="L2612" i="12"/>
  <c r="K2612" i="12"/>
  <c r="M2611" i="12"/>
  <c r="L2611" i="12"/>
  <c r="K2611" i="12"/>
  <c r="M2610" i="12"/>
  <c r="L2610" i="12"/>
  <c r="K2610" i="12"/>
  <c r="M2609" i="12"/>
  <c r="L2609" i="12"/>
  <c r="K2609" i="12"/>
  <c r="M2608" i="12"/>
  <c r="L2608" i="12"/>
  <c r="K2608" i="12"/>
  <c r="M2607" i="12"/>
  <c r="L2607" i="12"/>
  <c r="K2607" i="12"/>
  <c r="M2606" i="12"/>
  <c r="L2606" i="12"/>
  <c r="K2606" i="12"/>
  <c r="M2605" i="12"/>
  <c r="L2605" i="12"/>
  <c r="K2605" i="12"/>
  <c r="M2604" i="12"/>
  <c r="L2604" i="12"/>
  <c r="K2604" i="12"/>
  <c r="M2603" i="12"/>
  <c r="L2603" i="12"/>
  <c r="K2603" i="12"/>
  <c r="M2602" i="12"/>
  <c r="L2602" i="12"/>
  <c r="K2602" i="12"/>
  <c r="M2601" i="12"/>
  <c r="L2601" i="12"/>
  <c r="K2601" i="12"/>
  <c r="M2600" i="12"/>
  <c r="L2600" i="12"/>
  <c r="K2600" i="12"/>
  <c r="M2599" i="12"/>
  <c r="L2599" i="12"/>
  <c r="K2599" i="12"/>
  <c r="M2598" i="12"/>
  <c r="L2598" i="12"/>
  <c r="K2598" i="12"/>
  <c r="M2597" i="12"/>
  <c r="L2597" i="12"/>
  <c r="K2597" i="12"/>
  <c r="M2596" i="12"/>
  <c r="L2596" i="12"/>
  <c r="K2596" i="12"/>
  <c r="M2595" i="12"/>
  <c r="L2595" i="12"/>
  <c r="K2595" i="12"/>
  <c r="M2594" i="12"/>
  <c r="L2594" i="12"/>
  <c r="K2594" i="12"/>
  <c r="M2593" i="12"/>
  <c r="L2593" i="12"/>
  <c r="K2593" i="12"/>
  <c r="M2592" i="12"/>
  <c r="L2592" i="12"/>
  <c r="K2592" i="12"/>
  <c r="M2591" i="12"/>
  <c r="L2591" i="12"/>
  <c r="K2591" i="12"/>
  <c r="M2590" i="12"/>
  <c r="L2590" i="12"/>
  <c r="K2590" i="12"/>
  <c r="M2589" i="12"/>
  <c r="L2589" i="12"/>
  <c r="K2589" i="12"/>
  <c r="M2588" i="12"/>
  <c r="L2588" i="12"/>
  <c r="K2588" i="12"/>
  <c r="M2587" i="12"/>
  <c r="I2587" i="12"/>
  <c r="L2587" i="12" s="1"/>
  <c r="H2587" i="12"/>
  <c r="K2587" i="12" s="1"/>
  <c r="M2586" i="12"/>
  <c r="L2586" i="12"/>
  <c r="K2586" i="12"/>
  <c r="M2585" i="12"/>
  <c r="I2585" i="12"/>
  <c r="L2585" i="12" s="1"/>
  <c r="H2585" i="12"/>
  <c r="K2585" i="12" s="1"/>
  <c r="M2584" i="12"/>
  <c r="L2584" i="12"/>
  <c r="K2584" i="12"/>
  <c r="M2583" i="12"/>
  <c r="I2583" i="12"/>
  <c r="L2583" i="12" s="1"/>
  <c r="H2583" i="12"/>
  <c r="K2583" i="12" s="1"/>
  <c r="M2582" i="12"/>
  <c r="L2582" i="12"/>
  <c r="K2582" i="12"/>
  <c r="M2581" i="12"/>
  <c r="I2581" i="12"/>
  <c r="L2581" i="12" s="1"/>
  <c r="H2581" i="12"/>
  <c r="K2581" i="12" s="1"/>
  <c r="M2580" i="12"/>
  <c r="L2580" i="12"/>
  <c r="K2580" i="12"/>
  <c r="M2579" i="12"/>
  <c r="I2579" i="12"/>
  <c r="L2579" i="12" s="1"/>
  <c r="H2579" i="12"/>
  <c r="K2579" i="12" s="1"/>
  <c r="M2578" i="12"/>
  <c r="L2578" i="12"/>
  <c r="K2578" i="12"/>
  <c r="M2577" i="12"/>
  <c r="I2577" i="12"/>
  <c r="L2577" i="12" s="1"/>
  <c r="H2577" i="12"/>
  <c r="K2577" i="12" s="1"/>
  <c r="M2576" i="12"/>
  <c r="L2576" i="12"/>
  <c r="K2576" i="12"/>
  <c r="M2575" i="12"/>
  <c r="I2575" i="12"/>
  <c r="L2575" i="12" s="1"/>
  <c r="H2575" i="12"/>
  <c r="K2575" i="12" s="1"/>
  <c r="M2574" i="12"/>
  <c r="L2574" i="12"/>
  <c r="K2574" i="12"/>
  <c r="M2573" i="12"/>
  <c r="I2573" i="12"/>
  <c r="L2573" i="12" s="1"/>
  <c r="H2573" i="12"/>
  <c r="K2573" i="12" s="1"/>
  <c r="M2572" i="12"/>
  <c r="L2572" i="12"/>
  <c r="K2572" i="12"/>
  <c r="M2571" i="12"/>
  <c r="I2571" i="12"/>
  <c r="L2571" i="12" s="1"/>
  <c r="H2571" i="12"/>
  <c r="K2571" i="12" s="1"/>
  <c r="M2570" i="12"/>
  <c r="L2570" i="12"/>
  <c r="K2570" i="12"/>
  <c r="M2569" i="12"/>
  <c r="I2569" i="12"/>
  <c r="L2569" i="12" s="1"/>
  <c r="H2569" i="12"/>
  <c r="K2569" i="12" s="1"/>
  <c r="M2568" i="12"/>
  <c r="L2568" i="12"/>
  <c r="K2568" i="12"/>
  <c r="M2567" i="12"/>
  <c r="I2567" i="12"/>
  <c r="L2567" i="12" s="1"/>
  <c r="H2567" i="12"/>
  <c r="K2567" i="12" s="1"/>
  <c r="M2566" i="12"/>
  <c r="L2566" i="12"/>
  <c r="K2566" i="12"/>
  <c r="M2565" i="12"/>
  <c r="I2565" i="12"/>
  <c r="L2565" i="12" s="1"/>
  <c r="H2565" i="12"/>
  <c r="K2565" i="12" s="1"/>
  <c r="M2564" i="12"/>
  <c r="L2564" i="12"/>
  <c r="K2564" i="12"/>
  <c r="M2563" i="12"/>
  <c r="I2563" i="12"/>
  <c r="L2563" i="12" s="1"/>
  <c r="H2563" i="12"/>
  <c r="K2563" i="12" s="1"/>
  <c r="M2562" i="12"/>
  <c r="L2562" i="12"/>
  <c r="K2562" i="12"/>
  <c r="M2561" i="12"/>
  <c r="I2561" i="12"/>
  <c r="L2561" i="12" s="1"/>
  <c r="H2561" i="12"/>
  <c r="K2561" i="12" s="1"/>
  <c r="M2560" i="12"/>
  <c r="L2560" i="12"/>
  <c r="K2560" i="12"/>
  <c r="M2559" i="12"/>
  <c r="I2559" i="12"/>
  <c r="L2559" i="12" s="1"/>
  <c r="H2559" i="12"/>
  <c r="K2559" i="12" s="1"/>
  <c r="M2558" i="12"/>
  <c r="L2558" i="12"/>
  <c r="K2558" i="12"/>
  <c r="M2557" i="12"/>
  <c r="I2557" i="12"/>
  <c r="L2557" i="12" s="1"/>
  <c r="H2557" i="12"/>
  <c r="K2557" i="12" s="1"/>
  <c r="M2556" i="12"/>
  <c r="L2556" i="12"/>
  <c r="K2556" i="12"/>
  <c r="M2555" i="12"/>
  <c r="I2555" i="12"/>
  <c r="L2555" i="12" s="1"/>
  <c r="H2555" i="12"/>
  <c r="K2555" i="12" s="1"/>
  <c r="M2554" i="12"/>
  <c r="L2554" i="12"/>
  <c r="K2554" i="12"/>
  <c r="M2553" i="12"/>
  <c r="I2553" i="12"/>
  <c r="L2553" i="12" s="1"/>
  <c r="H2553" i="12"/>
  <c r="K2553" i="12" s="1"/>
  <c r="M2552" i="12"/>
  <c r="L2552" i="12"/>
  <c r="K2552" i="12"/>
  <c r="M2551" i="12"/>
  <c r="I2551" i="12"/>
  <c r="L2551" i="12" s="1"/>
  <c r="H2551" i="12"/>
  <c r="K2551" i="12" s="1"/>
  <c r="M2550" i="12"/>
  <c r="L2550" i="12"/>
  <c r="K2550" i="12"/>
  <c r="M2549" i="12"/>
  <c r="I2549" i="12"/>
  <c r="L2549" i="12" s="1"/>
  <c r="H2549" i="12"/>
  <c r="K2549" i="12" s="1"/>
  <c r="M2548" i="12"/>
  <c r="L2548" i="12"/>
  <c r="K2548" i="12"/>
  <c r="M2547" i="12"/>
  <c r="I2547" i="12"/>
  <c r="L2547" i="12" s="1"/>
  <c r="H2547" i="12"/>
  <c r="K2547" i="12" s="1"/>
  <c r="M2546" i="12"/>
  <c r="L2546" i="12"/>
  <c r="K2546" i="12"/>
  <c r="M2545" i="12"/>
  <c r="I2545" i="12"/>
  <c r="L2545" i="12" s="1"/>
  <c r="H2545" i="12"/>
  <c r="K2545" i="12" s="1"/>
  <c r="M2544" i="12"/>
  <c r="L2544" i="12"/>
  <c r="K2544" i="12"/>
  <c r="M2543" i="12"/>
  <c r="I2543" i="12"/>
  <c r="L2543" i="12" s="1"/>
  <c r="H2543" i="12"/>
  <c r="K2543" i="12" s="1"/>
  <c r="M2542" i="12"/>
  <c r="L2542" i="12"/>
  <c r="K2542" i="12"/>
  <c r="L2541" i="12"/>
  <c r="M2541" i="12"/>
  <c r="I2541" i="12"/>
  <c r="H2541" i="12"/>
  <c r="K2541" i="12" s="1"/>
  <c r="M2540" i="12"/>
  <c r="L2540" i="12"/>
  <c r="K2540" i="12"/>
  <c r="M2539" i="12"/>
  <c r="I2539" i="12"/>
  <c r="L2539" i="12" s="1"/>
  <c r="H2539" i="12"/>
  <c r="K2539" i="12" s="1"/>
  <c r="M2538" i="12"/>
  <c r="L2538" i="12"/>
  <c r="K2538" i="12"/>
  <c r="L2537" i="12"/>
  <c r="M2537" i="12"/>
  <c r="I2537" i="12"/>
  <c r="H2537" i="12"/>
  <c r="K2537" i="12" s="1"/>
  <c r="M2536" i="12"/>
  <c r="L2536" i="12"/>
  <c r="K2536" i="12"/>
  <c r="M2535" i="12"/>
  <c r="I2535" i="12"/>
  <c r="L2535" i="12" s="1"/>
  <c r="H2535" i="12"/>
  <c r="K2535" i="12" s="1"/>
  <c r="M2534" i="12"/>
  <c r="L2534" i="12"/>
  <c r="K2534" i="12"/>
  <c r="M2533" i="12"/>
  <c r="I2533" i="12"/>
  <c r="L2533" i="12" s="1"/>
  <c r="H2533" i="12"/>
  <c r="K2533" i="12" s="1"/>
  <c r="M2532" i="12"/>
  <c r="L2532" i="12"/>
  <c r="K2532" i="12"/>
  <c r="M2531" i="12"/>
  <c r="I2531" i="12"/>
  <c r="L2531" i="12" s="1"/>
  <c r="H2531" i="12"/>
  <c r="K2531" i="12" s="1"/>
  <c r="M2530" i="12"/>
  <c r="L2530" i="12"/>
  <c r="K2530" i="12"/>
  <c r="M2529" i="12"/>
  <c r="I2529" i="12"/>
  <c r="L2529" i="12" s="1"/>
  <c r="H2529" i="12"/>
  <c r="K2529" i="12" s="1"/>
  <c r="M2528" i="12"/>
  <c r="L2528" i="12"/>
  <c r="K2528" i="12"/>
  <c r="M2527" i="12"/>
  <c r="I2527" i="12"/>
  <c r="L2527" i="12" s="1"/>
  <c r="H2527" i="12"/>
  <c r="K2527" i="12" s="1"/>
  <c r="M2526" i="12"/>
  <c r="L2526" i="12"/>
  <c r="K2526" i="12"/>
  <c r="M2525" i="12"/>
  <c r="I2525" i="12"/>
  <c r="L2525" i="12" s="1"/>
  <c r="H2525" i="12"/>
  <c r="K2525" i="12" s="1"/>
  <c r="M2524" i="12"/>
  <c r="L2524" i="12"/>
  <c r="K2524" i="12"/>
  <c r="M2523" i="12"/>
  <c r="I2523" i="12"/>
  <c r="L2523" i="12" s="1"/>
  <c r="H2523" i="12"/>
  <c r="K2523" i="12" s="1"/>
  <c r="M2522" i="12"/>
  <c r="L2522" i="12"/>
  <c r="K2522" i="12"/>
  <c r="M2521" i="12"/>
  <c r="I2521" i="12"/>
  <c r="L2521" i="12" s="1"/>
  <c r="H2521" i="12"/>
  <c r="K2521" i="12" s="1"/>
  <c r="M2520" i="12"/>
  <c r="L2520" i="12"/>
  <c r="K2520" i="12"/>
  <c r="M2519" i="12"/>
  <c r="I2519" i="12"/>
  <c r="L2519" i="12" s="1"/>
  <c r="H2519" i="12"/>
  <c r="K2519" i="12" s="1"/>
  <c r="M2518" i="12"/>
  <c r="L2518" i="12"/>
  <c r="K2518" i="12"/>
  <c r="M2517" i="12"/>
  <c r="I2517" i="12"/>
  <c r="L2517" i="12" s="1"/>
  <c r="H2517" i="12"/>
  <c r="K2517" i="12" s="1"/>
  <c r="M2516" i="12"/>
  <c r="L2516" i="12"/>
  <c r="K2516" i="12"/>
  <c r="M2515" i="12"/>
  <c r="I2515" i="12"/>
  <c r="L2515" i="12" s="1"/>
  <c r="H2515" i="12"/>
  <c r="K2515" i="12" s="1"/>
  <c r="M2514" i="12"/>
  <c r="L2514" i="12"/>
  <c r="K2514" i="12"/>
  <c r="M2513" i="12"/>
  <c r="I2513" i="12"/>
  <c r="L2513" i="12" s="1"/>
  <c r="H2513" i="12"/>
  <c r="K2513" i="12" s="1"/>
  <c r="M2512" i="12"/>
  <c r="L2512" i="12"/>
  <c r="K2512" i="12"/>
  <c r="M2511" i="12"/>
  <c r="I2511" i="12"/>
  <c r="L2511" i="12" s="1"/>
  <c r="H2511" i="12"/>
  <c r="K2511" i="12" s="1"/>
  <c r="M2510" i="12"/>
  <c r="L2510" i="12"/>
  <c r="K2510" i="12"/>
  <c r="M2509" i="12"/>
  <c r="I2509" i="12"/>
  <c r="L2509" i="12" s="1"/>
  <c r="H2509" i="12"/>
  <c r="K2509" i="12" s="1"/>
  <c r="M2508" i="12"/>
  <c r="L2508" i="12"/>
  <c r="K2508" i="12"/>
  <c r="M2507" i="12"/>
  <c r="I2507" i="12"/>
  <c r="L2507" i="12" s="1"/>
  <c r="H2507" i="12"/>
  <c r="K2507" i="12" s="1"/>
  <c r="M2506" i="12"/>
  <c r="L2506" i="12"/>
  <c r="K2506" i="12"/>
  <c r="M2505" i="12"/>
  <c r="I2505" i="12"/>
  <c r="L2505" i="12" s="1"/>
  <c r="H2505" i="12"/>
  <c r="K2505" i="12" s="1"/>
  <c r="M2504" i="12"/>
  <c r="L2504" i="12"/>
  <c r="K2504" i="12"/>
  <c r="M2503" i="12"/>
  <c r="I2503" i="12"/>
  <c r="L2503" i="12" s="1"/>
  <c r="H2503" i="12"/>
  <c r="K2503" i="12" s="1"/>
  <c r="M2502" i="12"/>
  <c r="L2502" i="12"/>
  <c r="K2502" i="12"/>
  <c r="M2501" i="12"/>
  <c r="I2501" i="12"/>
  <c r="L2501" i="12" s="1"/>
  <c r="H2501" i="12"/>
  <c r="K2501" i="12" s="1"/>
  <c r="M2500" i="12"/>
  <c r="L2500" i="12"/>
  <c r="K2500" i="12"/>
  <c r="M2499" i="12"/>
  <c r="I2499" i="12"/>
  <c r="L2499" i="12" s="1"/>
  <c r="H2499" i="12"/>
  <c r="K2499" i="12" s="1"/>
  <c r="M2498" i="12"/>
  <c r="L2498" i="12"/>
  <c r="K2498" i="12"/>
  <c r="M2497" i="12"/>
  <c r="I2497" i="12"/>
  <c r="L2497" i="12" s="1"/>
  <c r="H2497" i="12"/>
  <c r="K2497" i="12" s="1"/>
  <c r="M2496" i="12"/>
  <c r="L2496" i="12"/>
  <c r="K2496" i="12"/>
  <c r="M2495" i="12"/>
  <c r="I2495" i="12"/>
  <c r="L2495" i="12" s="1"/>
  <c r="H2495" i="12"/>
  <c r="K2495" i="12" s="1"/>
  <c r="M2494" i="12"/>
  <c r="L2494" i="12"/>
  <c r="K2494" i="12"/>
  <c r="M2493" i="12"/>
  <c r="I2493" i="12"/>
  <c r="L2493" i="12" s="1"/>
  <c r="H2493" i="12"/>
  <c r="K2493" i="12" s="1"/>
  <c r="M2492" i="12"/>
  <c r="L2492" i="12"/>
  <c r="K2492" i="12"/>
  <c r="M2491" i="12"/>
  <c r="I2491" i="12"/>
  <c r="L2491" i="12" s="1"/>
  <c r="H2491" i="12"/>
  <c r="K2491" i="12" s="1"/>
  <c r="M2490" i="12"/>
  <c r="L2490" i="12"/>
  <c r="K2490" i="12"/>
  <c r="M2489" i="12"/>
  <c r="I2489" i="12"/>
  <c r="L2489" i="12" s="1"/>
  <c r="H2489" i="12"/>
  <c r="K2489" i="12" s="1"/>
  <c r="M2488" i="12"/>
  <c r="L2488" i="12"/>
  <c r="K2488" i="12"/>
  <c r="M2487" i="12"/>
  <c r="I2487" i="12"/>
  <c r="L2487" i="12" s="1"/>
  <c r="H2487" i="12"/>
  <c r="K2487" i="12" s="1"/>
  <c r="M2486" i="12"/>
  <c r="L2486" i="12"/>
  <c r="K2486" i="12"/>
  <c r="M2485" i="12"/>
  <c r="I2485" i="12"/>
  <c r="L2485" i="12" s="1"/>
  <c r="H2485" i="12"/>
  <c r="K2485" i="12" s="1"/>
  <c r="M2484" i="12"/>
  <c r="L2484" i="12"/>
  <c r="K2484" i="12"/>
  <c r="M2483" i="12"/>
  <c r="I2483" i="12"/>
  <c r="L2483" i="12" s="1"/>
  <c r="H2483" i="12"/>
  <c r="K2483" i="12" s="1"/>
  <c r="M2482" i="12"/>
  <c r="L2482" i="12"/>
  <c r="K2482" i="12"/>
  <c r="M2481" i="12"/>
  <c r="I2481" i="12"/>
  <c r="L2481" i="12" s="1"/>
  <c r="H2481" i="12"/>
  <c r="K2481" i="12" s="1"/>
  <c r="M2480" i="12"/>
  <c r="L2480" i="12"/>
  <c r="K2480" i="12"/>
  <c r="M2479" i="12"/>
  <c r="I2479" i="12"/>
  <c r="L2479" i="12" s="1"/>
  <c r="H2479" i="12"/>
  <c r="K2479" i="12" s="1"/>
  <c r="M2478" i="12"/>
  <c r="L2478" i="12"/>
  <c r="K2478" i="12"/>
  <c r="M2477" i="12"/>
  <c r="I2477" i="12"/>
  <c r="L2477" i="12" s="1"/>
  <c r="H2477" i="12"/>
  <c r="K2477" i="12" s="1"/>
  <c r="M2476" i="12"/>
  <c r="L2476" i="12"/>
  <c r="K2476" i="12"/>
  <c r="M2475" i="12"/>
  <c r="I2475" i="12"/>
  <c r="L2475" i="12" s="1"/>
  <c r="H2475" i="12"/>
  <c r="K2475" i="12" s="1"/>
  <c r="M2474" i="12"/>
  <c r="L2474" i="12"/>
  <c r="K2474" i="12"/>
  <c r="M2473" i="12"/>
  <c r="I2473" i="12"/>
  <c r="L2473" i="12" s="1"/>
  <c r="H2473" i="12"/>
  <c r="K2473" i="12" s="1"/>
  <c r="M2472" i="12"/>
  <c r="L2472" i="12"/>
  <c r="K2472" i="12"/>
  <c r="M2471" i="12"/>
  <c r="I2471" i="12"/>
  <c r="L2471" i="12" s="1"/>
  <c r="H2471" i="12"/>
  <c r="K2471" i="12" s="1"/>
  <c r="M2470" i="12"/>
  <c r="L2470" i="12"/>
  <c r="K2470" i="12"/>
  <c r="M2469" i="12"/>
  <c r="I2469" i="12"/>
  <c r="L2469" i="12" s="1"/>
  <c r="H2469" i="12"/>
  <c r="K2469" i="12" s="1"/>
  <c r="M2468" i="12"/>
  <c r="L2468" i="12"/>
  <c r="K2468" i="12"/>
  <c r="M2467" i="12"/>
  <c r="I2467" i="12"/>
  <c r="L2467" i="12" s="1"/>
  <c r="H2467" i="12"/>
  <c r="K2467" i="12" s="1"/>
  <c r="M2466" i="12"/>
  <c r="L2466" i="12"/>
  <c r="K2466" i="12"/>
  <c r="M2465" i="12"/>
  <c r="I2465" i="12"/>
  <c r="L2465" i="12" s="1"/>
  <c r="H2465" i="12"/>
  <c r="K2465" i="12" s="1"/>
  <c r="M2464" i="12"/>
  <c r="L2464" i="12"/>
  <c r="K2464" i="12"/>
  <c r="M2463" i="12"/>
  <c r="I2463" i="12"/>
  <c r="L2463" i="12" s="1"/>
  <c r="H2463" i="12"/>
  <c r="K2463" i="12" s="1"/>
  <c r="M2462" i="12"/>
  <c r="L2462" i="12"/>
  <c r="K2462" i="12"/>
  <c r="M2461" i="12"/>
  <c r="I2461" i="12"/>
  <c r="L2461" i="12" s="1"/>
  <c r="H2461" i="12"/>
  <c r="K2461" i="12" s="1"/>
  <c r="M2460" i="12"/>
  <c r="L2460" i="12"/>
  <c r="K2460" i="12"/>
  <c r="M2459" i="12"/>
  <c r="I2459" i="12"/>
  <c r="L2459" i="12" s="1"/>
  <c r="H2459" i="12"/>
  <c r="K2459" i="12" s="1"/>
  <c r="M2458" i="12"/>
  <c r="L2458" i="12"/>
  <c r="K2458" i="12"/>
  <c r="M2457" i="12"/>
  <c r="I2457" i="12"/>
  <c r="L2457" i="12" s="1"/>
  <c r="H2457" i="12"/>
  <c r="K2457" i="12" s="1"/>
  <c r="M2456" i="12"/>
  <c r="L2456" i="12"/>
  <c r="K2456" i="12"/>
  <c r="M2455" i="12"/>
  <c r="I2455" i="12"/>
  <c r="L2455" i="12" s="1"/>
  <c r="H2455" i="12"/>
  <c r="K2455" i="12" s="1"/>
  <c r="M2454" i="12"/>
  <c r="L2454" i="12"/>
  <c r="K2454" i="12"/>
  <c r="M2453" i="12"/>
  <c r="I2453" i="12"/>
  <c r="L2453" i="12" s="1"/>
  <c r="H2453" i="12"/>
  <c r="K2453" i="12" s="1"/>
  <c r="M2452" i="12"/>
  <c r="L2452" i="12"/>
  <c r="K2452" i="12"/>
  <c r="M2451" i="12"/>
  <c r="I2451" i="12"/>
  <c r="L2451" i="12" s="1"/>
  <c r="H2451" i="12"/>
  <c r="K2451" i="12" s="1"/>
  <c r="M2450" i="12"/>
  <c r="L2450" i="12"/>
  <c r="K2450" i="12"/>
  <c r="M2449" i="12"/>
  <c r="I2449" i="12"/>
  <c r="L2449" i="12" s="1"/>
  <c r="H2449" i="12"/>
  <c r="K2449" i="12" s="1"/>
  <c r="M2448" i="12"/>
  <c r="L2448" i="12"/>
  <c r="K2448" i="12"/>
  <c r="M2447" i="12"/>
  <c r="I2447" i="12"/>
  <c r="L2447" i="12" s="1"/>
  <c r="H2447" i="12"/>
  <c r="K2447" i="12" s="1"/>
  <c r="M2446" i="12"/>
  <c r="L2446" i="12"/>
  <c r="K2446" i="12"/>
  <c r="M2445" i="12"/>
  <c r="I2445" i="12"/>
  <c r="L2445" i="12" s="1"/>
  <c r="H2445" i="12"/>
  <c r="K2445" i="12" s="1"/>
  <c r="M2444" i="12"/>
  <c r="L2444" i="12"/>
  <c r="K2444" i="12"/>
  <c r="M2443" i="12"/>
  <c r="I2443" i="12"/>
  <c r="L2443" i="12" s="1"/>
  <c r="H2443" i="12"/>
  <c r="K2443" i="12" s="1"/>
  <c r="M2442" i="12"/>
  <c r="L2442" i="12"/>
  <c r="K2442" i="12"/>
  <c r="M2441" i="12"/>
  <c r="I2441" i="12"/>
  <c r="L2441" i="12" s="1"/>
  <c r="H2441" i="12"/>
  <c r="K2441" i="12" s="1"/>
  <c r="M2440" i="12"/>
  <c r="L2440" i="12"/>
  <c r="K2440" i="12"/>
  <c r="M2439" i="12"/>
  <c r="I2439" i="12"/>
  <c r="L2439" i="12" s="1"/>
  <c r="H2439" i="12"/>
  <c r="K2439" i="12" s="1"/>
  <c r="M2438" i="12"/>
  <c r="L2438" i="12"/>
  <c r="K2438" i="12"/>
  <c r="M2437" i="12"/>
  <c r="I2437" i="12"/>
  <c r="L2437" i="12" s="1"/>
  <c r="H2437" i="12"/>
  <c r="K2437" i="12" s="1"/>
  <c r="M2436" i="12"/>
  <c r="L2436" i="12"/>
  <c r="K2436" i="12"/>
  <c r="M2435" i="12"/>
  <c r="I2435" i="12"/>
  <c r="L2435" i="12" s="1"/>
  <c r="H2435" i="12"/>
  <c r="K2435" i="12" s="1"/>
  <c r="M2434" i="12"/>
  <c r="L2434" i="12"/>
  <c r="K2434" i="12"/>
  <c r="M2433" i="12"/>
  <c r="I2433" i="12"/>
  <c r="L2433" i="12" s="1"/>
  <c r="H2433" i="12"/>
  <c r="K2433" i="12" s="1"/>
  <c r="M2432" i="12"/>
  <c r="L2432" i="12"/>
  <c r="K2432" i="12"/>
  <c r="M2431" i="12"/>
  <c r="I2431" i="12"/>
  <c r="L2431" i="12" s="1"/>
  <c r="H2431" i="12"/>
  <c r="K2431" i="12" s="1"/>
  <c r="M2430" i="12"/>
  <c r="L2430" i="12"/>
  <c r="K2430" i="12"/>
  <c r="M2429" i="12"/>
  <c r="L2429" i="12"/>
  <c r="K2429" i="12"/>
  <c r="M2428" i="12"/>
  <c r="L2428" i="12"/>
  <c r="K2428" i="12"/>
  <c r="M2427" i="12"/>
  <c r="L2427" i="12"/>
  <c r="K2427" i="12"/>
  <c r="M2426" i="12"/>
  <c r="L2426" i="12"/>
  <c r="K2426" i="12"/>
  <c r="M2425" i="12"/>
  <c r="L2425" i="12"/>
  <c r="K2425" i="12"/>
  <c r="M2424" i="12"/>
  <c r="L2424" i="12"/>
  <c r="K2424" i="12"/>
  <c r="M2423" i="12"/>
  <c r="L2423" i="12"/>
  <c r="K2423" i="12"/>
  <c r="M2422" i="12"/>
  <c r="L2422" i="12"/>
  <c r="K2422" i="12"/>
  <c r="M2421" i="12"/>
  <c r="L2421" i="12"/>
  <c r="K2421" i="12"/>
  <c r="M2420" i="12"/>
  <c r="L2420" i="12"/>
  <c r="K2420" i="12"/>
  <c r="M2419" i="12"/>
  <c r="L2419" i="12"/>
  <c r="K2419" i="12"/>
  <c r="M2418" i="12"/>
  <c r="L2418" i="12"/>
  <c r="K2418" i="12"/>
  <c r="M2417" i="12"/>
  <c r="L2417" i="12"/>
  <c r="K2417" i="12"/>
  <c r="M2416" i="12"/>
  <c r="L2416" i="12"/>
  <c r="K2416" i="12"/>
  <c r="M2415" i="12"/>
  <c r="L2415" i="12"/>
  <c r="K2415" i="12"/>
  <c r="M2414" i="12"/>
  <c r="L2414" i="12"/>
  <c r="K2414" i="12"/>
  <c r="M2413" i="12"/>
  <c r="L2413" i="12"/>
  <c r="K2413" i="12"/>
  <c r="M2412" i="12"/>
  <c r="L2412" i="12"/>
  <c r="K2412" i="12"/>
  <c r="M2411" i="12"/>
  <c r="L2411" i="12"/>
  <c r="K2411" i="12"/>
  <c r="M2410" i="12"/>
  <c r="L2410" i="12"/>
  <c r="K2410" i="12"/>
  <c r="M2409" i="12"/>
  <c r="L2409" i="12"/>
  <c r="K2409" i="12"/>
  <c r="M2408" i="12"/>
  <c r="L2408" i="12"/>
  <c r="K2408" i="12"/>
  <c r="M2407" i="12"/>
  <c r="L2407" i="12"/>
  <c r="K2407" i="12"/>
  <c r="M2406" i="12"/>
  <c r="L2406" i="12"/>
  <c r="K2406" i="12"/>
  <c r="M2405" i="12"/>
  <c r="L2405" i="12"/>
  <c r="K2405" i="12"/>
  <c r="M2404" i="12"/>
  <c r="L2404" i="12"/>
  <c r="K2404" i="12"/>
  <c r="M2403" i="12"/>
  <c r="L2403" i="12"/>
  <c r="K2403" i="12"/>
  <c r="M2402" i="12"/>
  <c r="L2402" i="12"/>
  <c r="K2402" i="12"/>
  <c r="M2401" i="12"/>
  <c r="L2401" i="12"/>
  <c r="K2401" i="12"/>
  <c r="M2400" i="12"/>
  <c r="L2400" i="12"/>
  <c r="K2400" i="12"/>
  <c r="M2399" i="12"/>
  <c r="L2399" i="12"/>
  <c r="K2399" i="12"/>
  <c r="M2398" i="12"/>
  <c r="L2398" i="12"/>
  <c r="K2398" i="12"/>
  <c r="M2397" i="12"/>
  <c r="L2397" i="12"/>
  <c r="K2397" i="12"/>
  <c r="M2396" i="12"/>
  <c r="L2396" i="12"/>
  <c r="K2396" i="12"/>
  <c r="M2395" i="12"/>
  <c r="L2395" i="12"/>
  <c r="K2395" i="12"/>
  <c r="M2394" i="12"/>
  <c r="L2394" i="12"/>
  <c r="K2394" i="12"/>
  <c r="M2393" i="12"/>
  <c r="L2393" i="12"/>
  <c r="K2393" i="12"/>
  <c r="M2392" i="12"/>
  <c r="L2392" i="12"/>
  <c r="K2392" i="12"/>
  <c r="M2391" i="12"/>
  <c r="L2391" i="12"/>
  <c r="K2391" i="12"/>
  <c r="M2390" i="12"/>
  <c r="L2390" i="12"/>
  <c r="K2390" i="12"/>
  <c r="M2389" i="12"/>
  <c r="L2389" i="12"/>
  <c r="K2389" i="12"/>
  <c r="M2388" i="12"/>
  <c r="L2388" i="12"/>
  <c r="K2388" i="12"/>
  <c r="M2387" i="12"/>
  <c r="L2387" i="12"/>
  <c r="K2387" i="12"/>
  <c r="M2386" i="12"/>
  <c r="L2386" i="12"/>
  <c r="K2386" i="12"/>
  <c r="M2385" i="12"/>
  <c r="L2385" i="12"/>
  <c r="K2385" i="12"/>
  <c r="M2384" i="12"/>
  <c r="L2384" i="12"/>
  <c r="K2384" i="12"/>
  <c r="M2383" i="12"/>
  <c r="L2383" i="12"/>
  <c r="K2383" i="12"/>
  <c r="M2382" i="12"/>
  <c r="L2382" i="12"/>
  <c r="K2382" i="12"/>
  <c r="M2381" i="12"/>
  <c r="L2381" i="12"/>
  <c r="K2381" i="12"/>
  <c r="M2380" i="12"/>
  <c r="L2380" i="12"/>
  <c r="K2380" i="12"/>
  <c r="M2379" i="12"/>
  <c r="L2379" i="12"/>
  <c r="K2379" i="12"/>
  <c r="M2378" i="12"/>
  <c r="L2378" i="12"/>
  <c r="K2378" i="12"/>
  <c r="M2377" i="12"/>
  <c r="L2377" i="12"/>
  <c r="K2377" i="12"/>
  <c r="M2376" i="12"/>
  <c r="L2376" i="12"/>
  <c r="K2376" i="12"/>
  <c r="M2375" i="12"/>
  <c r="L2375" i="12"/>
  <c r="K2375" i="12"/>
  <c r="M2374" i="12"/>
  <c r="L2374" i="12"/>
  <c r="K2374" i="12"/>
  <c r="M2373" i="12"/>
  <c r="L2373" i="12"/>
  <c r="K2373" i="12"/>
  <c r="M2372" i="12"/>
  <c r="L2372" i="12"/>
  <c r="K2372" i="12"/>
  <c r="M2371" i="12"/>
  <c r="L2371" i="12"/>
  <c r="K2371" i="12"/>
  <c r="M2370" i="12"/>
  <c r="L2370" i="12"/>
  <c r="K2370" i="12"/>
  <c r="M2369" i="12"/>
  <c r="L2369" i="12"/>
  <c r="K2369" i="12"/>
  <c r="M2368" i="12"/>
  <c r="L2368" i="12"/>
  <c r="K2368" i="12"/>
  <c r="M2367" i="12"/>
  <c r="L2367" i="12"/>
  <c r="K2367" i="12"/>
  <c r="M2366" i="12"/>
  <c r="L2366" i="12"/>
  <c r="K2366" i="12"/>
  <c r="M2365" i="12"/>
  <c r="L2365" i="12"/>
  <c r="K2365" i="12"/>
  <c r="M2364" i="12"/>
  <c r="L2364" i="12"/>
  <c r="K2364" i="12"/>
  <c r="M2363" i="12"/>
  <c r="L2363" i="12"/>
  <c r="K2363" i="12"/>
  <c r="M2362" i="12"/>
  <c r="L2362" i="12"/>
  <c r="K2362" i="12"/>
  <c r="M2361" i="12"/>
  <c r="L2361" i="12"/>
  <c r="K2361" i="12"/>
  <c r="M2360" i="12"/>
  <c r="L2360" i="12"/>
  <c r="K2360" i="12"/>
  <c r="M2359" i="12"/>
  <c r="L2359" i="12"/>
  <c r="K2359" i="12"/>
  <c r="M2358" i="12"/>
  <c r="L2358" i="12"/>
  <c r="K2358" i="12"/>
  <c r="M2357" i="12"/>
  <c r="L2357" i="12"/>
  <c r="K2357" i="12"/>
  <c r="M2356" i="12"/>
  <c r="L2356" i="12"/>
  <c r="K2356" i="12"/>
  <c r="M2355" i="12"/>
  <c r="L2355" i="12"/>
  <c r="K2355" i="12"/>
  <c r="M2354" i="12"/>
  <c r="L2354" i="12"/>
  <c r="K2354" i="12"/>
  <c r="M2353" i="12"/>
  <c r="L2353" i="12"/>
  <c r="K2353" i="12"/>
  <c r="M2352" i="12"/>
  <c r="L2352" i="12"/>
  <c r="K2352" i="12"/>
  <c r="M2351" i="12"/>
  <c r="L2351" i="12"/>
  <c r="K2351" i="12"/>
  <c r="M2350" i="12"/>
  <c r="L2350" i="12"/>
  <c r="K2350" i="12"/>
  <c r="M2349" i="12"/>
  <c r="L2349" i="12"/>
  <c r="K2349" i="12"/>
  <c r="M2348" i="12"/>
  <c r="L2348" i="12"/>
  <c r="K2348" i="12"/>
  <c r="M2347" i="12"/>
  <c r="L2347" i="12"/>
  <c r="K2347" i="12"/>
  <c r="M2346" i="12"/>
  <c r="L2346" i="12"/>
  <c r="K2346" i="12"/>
  <c r="M2345" i="12"/>
  <c r="L2345" i="12"/>
  <c r="K2345" i="12"/>
  <c r="M2344" i="12"/>
  <c r="L2344" i="12"/>
  <c r="K2344" i="12"/>
  <c r="M2343" i="12"/>
  <c r="L2343" i="12"/>
  <c r="K2343" i="12"/>
  <c r="M2342" i="12"/>
  <c r="L2342" i="12"/>
  <c r="K2342" i="12"/>
  <c r="M2341" i="12"/>
  <c r="L2341" i="12"/>
  <c r="K2341" i="12"/>
  <c r="M2340" i="12"/>
  <c r="L2340" i="12"/>
  <c r="K2340" i="12"/>
  <c r="M2339" i="12"/>
  <c r="L2339" i="12"/>
  <c r="K2339" i="12"/>
  <c r="M2338" i="12"/>
  <c r="L2338" i="12"/>
  <c r="K2338" i="12"/>
  <c r="M2337" i="12"/>
  <c r="L2337" i="12"/>
  <c r="K2337" i="12"/>
  <c r="M2336" i="12"/>
  <c r="L2336" i="12"/>
  <c r="K2336" i="12"/>
  <c r="M2335" i="12"/>
  <c r="L2335" i="12"/>
  <c r="K2335" i="12"/>
  <c r="M2334" i="12"/>
  <c r="L2334" i="12"/>
  <c r="K2334" i="12"/>
  <c r="M2333" i="12"/>
  <c r="L2333" i="12"/>
  <c r="K2333" i="12"/>
  <c r="M2332" i="12"/>
  <c r="L2332" i="12"/>
  <c r="K2332" i="12"/>
  <c r="M2331" i="12"/>
  <c r="L2331" i="12"/>
  <c r="K2331" i="12"/>
  <c r="M2330" i="12"/>
  <c r="L2330" i="12"/>
  <c r="K2330" i="12"/>
  <c r="M2329" i="12"/>
  <c r="L2329" i="12"/>
  <c r="K2329" i="12"/>
  <c r="M2328" i="12"/>
  <c r="L2328" i="12"/>
  <c r="K2328" i="12"/>
  <c r="M2327" i="12"/>
  <c r="L2327" i="12"/>
  <c r="K2327" i="12"/>
  <c r="M2326" i="12"/>
  <c r="L2326" i="12"/>
  <c r="K2326" i="12"/>
  <c r="M2325" i="12"/>
  <c r="L2325" i="12"/>
  <c r="K2325" i="12"/>
  <c r="M2324" i="12"/>
  <c r="L2324" i="12"/>
  <c r="K2324" i="12"/>
  <c r="M2323" i="12"/>
  <c r="L2323" i="12"/>
  <c r="K2323" i="12"/>
  <c r="M2322" i="12"/>
  <c r="L2322" i="12"/>
  <c r="K2322" i="12"/>
  <c r="M2321" i="12"/>
  <c r="L2321" i="12"/>
  <c r="K2321" i="12"/>
  <c r="M2320" i="12"/>
  <c r="L2320" i="12"/>
  <c r="K2320" i="12"/>
  <c r="M2319" i="12"/>
  <c r="L2319" i="12"/>
  <c r="K2319" i="12"/>
  <c r="M2318" i="12"/>
  <c r="L2318" i="12"/>
  <c r="K2318" i="12"/>
  <c r="M2317" i="12"/>
  <c r="L2317" i="12"/>
  <c r="K2317" i="12"/>
  <c r="M2316" i="12"/>
  <c r="L2316" i="12"/>
  <c r="K2316" i="12"/>
  <c r="M2315" i="12"/>
  <c r="L2315" i="12"/>
  <c r="K2315" i="12"/>
  <c r="M2314" i="12"/>
  <c r="L2314" i="12"/>
  <c r="K2314" i="12"/>
  <c r="M2313" i="12"/>
  <c r="L2313" i="12"/>
  <c r="K2313" i="12"/>
  <c r="M2312" i="12"/>
  <c r="L2312" i="12"/>
  <c r="K2312" i="12"/>
  <c r="M2311" i="12"/>
  <c r="L2311" i="12"/>
  <c r="K2311" i="12"/>
  <c r="M2310" i="12"/>
  <c r="L2310" i="12"/>
  <c r="K2310" i="12"/>
  <c r="M2309" i="12"/>
  <c r="L2309" i="12"/>
  <c r="K2309" i="12"/>
  <c r="M2308" i="12"/>
  <c r="L2308" i="12"/>
  <c r="K2308" i="12"/>
  <c r="M2307" i="12"/>
  <c r="L2307" i="12"/>
  <c r="K2307" i="12"/>
  <c r="M2306" i="12"/>
  <c r="L2306" i="12"/>
  <c r="K2306" i="12"/>
  <c r="M2305" i="12"/>
  <c r="L2305" i="12"/>
  <c r="K2305" i="12"/>
  <c r="M2304" i="12"/>
  <c r="L2304" i="12"/>
  <c r="K2304" i="12"/>
  <c r="M2303" i="12"/>
  <c r="L2303" i="12"/>
  <c r="K2303" i="12"/>
  <c r="M2302" i="12"/>
  <c r="L2302" i="12"/>
  <c r="K2302" i="12"/>
  <c r="M2301" i="12"/>
  <c r="L2301" i="12"/>
  <c r="K2301" i="12"/>
  <c r="M2300" i="12"/>
  <c r="L2300" i="12"/>
  <c r="K2300" i="12"/>
  <c r="M2299" i="12"/>
  <c r="L2299" i="12"/>
  <c r="K2299" i="12"/>
  <c r="M2298" i="12"/>
  <c r="L2298" i="12"/>
  <c r="K2298" i="12"/>
  <c r="M2297" i="12"/>
  <c r="L2297" i="12"/>
  <c r="K2297" i="12"/>
  <c r="M2296" i="12"/>
  <c r="L2296" i="12"/>
  <c r="K2296" i="12"/>
  <c r="M2295" i="12"/>
  <c r="L2295" i="12"/>
  <c r="K2295" i="12"/>
  <c r="M2294" i="12"/>
  <c r="L2294" i="12"/>
  <c r="K2294" i="12"/>
  <c r="M2293" i="12"/>
  <c r="L2293" i="12"/>
  <c r="K2293" i="12"/>
  <c r="M2292" i="12"/>
  <c r="L2292" i="12"/>
  <c r="K2292" i="12"/>
  <c r="M2291" i="12"/>
  <c r="L2291" i="12"/>
  <c r="K2291" i="12"/>
  <c r="M2290" i="12"/>
  <c r="L2290" i="12"/>
  <c r="K2290" i="12"/>
  <c r="M2289" i="12"/>
  <c r="L2289" i="12"/>
  <c r="K2289" i="12"/>
  <c r="M2288" i="12"/>
  <c r="L2288" i="12"/>
  <c r="K2288" i="12"/>
  <c r="M2287" i="12"/>
  <c r="L2287" i="12"/>
  <c r="K2287" i="12"/>
  <c r="M2286" i="12"/>
  <c r="L2286" i="12"/>
  <c r="K2286" i="12"/>
  <c r="M2285" i="12"/>
  <c r="L2285" i="12"/>
  <c r="K2285" i="12"/>
  <c r="M2284" i="12"/>
  <c r="L2284" i="12"/>
  <c r="K2284" i="12"/>
  <c r="M2283" i="12"/>
  <c r="L2283" i="12"/>
  <c r="K2283" i="12"/>
  <c r="M2282" i="12"/>
  <c r="L2282" i="12"/>
  <c r="K2282" i="12"/>
  <c r="M2281" i="12"/>
  <c r="L2281" i="12"/>
  <c r="K2281" i="12"/>
  <c r="M2280" i="12"/>
  <c r="L2280" i="12"/>
  <c r="K2280" i="12"/>
  <c r="M2279" i="12"/>
  <c r="L2279" i="12"/>
  <c r="K2279" i="12"/>
  <c r="M2278" i="12"/>
  <c r="L2278" i="12"/>
  <c r="K2278" i="12"/>
  <c r="M2277" i="12"/>
  <c r="L2277" i="12"/>
  <c r="K2277" i="12"/>
  <c r="M2276" i="12"/>
  <c r="L2276" i="12"/>
  <c r="K2276" i="12"/>
  <c r="M2275" i="12"/>
  <c r="L2275" i="12"/>
  <c r="K2275" i="12"/>
  <c r="M2274" i="12"/>
  <c r="L2274" i="12"/>
  <c r="K2274" i="12"/>
  <c r="M2273" i="12"/>
  <c r="L2273" i="12"/>
  <c r="K2273" i="12"/>
  <c r="M2272" i="12"/>
  <c r="L2272" i="12"/>
  <c r="K2272" i="12"/>
  <c r="M2271" i="12"/>
  <c r="L2271" i="12"/>
  <c r="K2271" i="12"/>
  <c r="M2270" i="12"/>
  <c r="L2270" i="12"/>
  <c r="K2270" i="12"/>
  <c r="M2269" i="12"/>
  <c r="L2269" i="12"/>
  <c r="K2269" i="12"/>
  <c r="M2268" i="12"/>
  <c r="L2268" i="12"/>
  <c r="K2268" i="12"/>
  <c r="M2267" i="12"/>
  <c r="L2267" i="12"/>
  <c r="K2267" i="12"/>
  <c r="M2266" i="12"/>
  <c r="L2266" i="12"/>
  <c r="K2266" i="12"/>
  <c r="M2265" i="12"/>
  <c r="I2265" i="12"/>
  <c r="L2265" i="12" s="1"/>
  <c r="H2265" i="12"/>
  <c r="K2265" i="12" s="1"/>
  <c r="M2264" i="12"/>
  <c r="L2264" i="12"/>
  <c r="K2264" i="12"/>
  <c r="M2263" i="12"/>
  <c r="I2263" i="12"/>
  <c r="L2263" i="12" s="1"/>
  <c r="H2263" i="12"/>
  <c r="K2263" i="12" s="1"/>
  <c r="M2262" i="12"/>
  <c r="L2262" i="12"/>
  <c r="K2262" i="12"/>
  <c r="K2261" i="12"/>
  <c r="M2261" i="12"/>
  <c r="I2261" i="12"/>
  <c r="L2261" i="12" s="1"/>
  <c r="H2261" i="12"/>
  <c r="M2260" i="12"/>
  <c r="L2260" i="12"/>
  <c r="K2260" i="12"/>
  <c r="M2259" i="12"/>
  <c r="I2259" i="12"/>
  <c r="L2259" i="12" s="1"/>
  <c r="H2259" i="12"/>
  <c r="K2259" i="12" s="1"/>
  <c r="M2258" i="12"/>
  <c r="L2258" i="12"/>
  <c r="K2258" i="12"/>
  <c r="K2257" i="12"/>
  <c r="M2257" i="12"/>
  <c r="I2257" i="12"/>
  <c r="L2257" i="12" s="1"/>
  <c r="H2257" i="12"/>
  <c r="M2256" i="12"/>
  <c r="L2256" i="12"/>
  <c r="K2256" i="12"/>
  <c r="M2255" i="12"/>
  <c r="I2255" i="12"/>
  <c r="L2255" i="12" s="1"/>
  <c r="H2255" i="12"/>
  <c r="K2255" i="12" s="1"/>
  <c r="M2254" i="12"/>
  <c r="L2254" i="12"/>
  <c r="K2254" i="12"/>
  <c r="M2253" i="12"/>
  <c r="I2253" i="12"/>
  <c r="L2253" i="12" s="1"/>
  <c r="H2253" i="12"/>
  <c r="K2253" i="12" s="1"/>
  <c r="M2252" i="12"/>
  <c r="L2252" i="12"/>
  <c r="K2252" i="12"/>
  <c r="M2251" i="12"/>
  <c r="I2251" i="12"/>
  <c r="L2251" i="12" s="1"/>
  <c r="H2251" i="12"/>
  <c r="K2251" i="12" s="1"/>
  <c r="M2250" i="12"/>
  <c r="L2250" i="12"/>
  <c r="K2250" i="12"/>
  <c r="M2249" i="12"/>
  <c r="I2249" i="12"/>
  <c r="L2249" i="12" s="1"/>
  <c r="H2249" i="12"/>
  <c r="K2249" i="12" s="1"/>
  <c r="M2248" i="12"/>
  <c r="L2248" i="12"/>
  <c r="K2248" i="12"/>
  <c r="M2247" i="12"/>
  <c r="I2247" i="12"/>
  <c r="L2247" i="12" s="1"/>
  <c r="H2247" i="12"/>
  <c r="K2247" i="12" s="1"/>
  <c r="M2246" i="12"/>
  <c r="L2246" i="12"/>
  <c r="K2246" i="12"/>
  <c r="M2245" i="12"/>
  <c r="I2245" i="12"/>
  <c r="L2245" i="12" s="1"/>
  <c r="H2245" i="12"/>
  <c r="K2245" i="12" s="1"/>
  <c r="M2244" i="12"/>
  <c r="L2244" i="12"/>
  <c r="K2244" i="12"/>
  <c r="M2243" i="12"/>
  <c r="I2243" i="12"/>
  <c r="L2243" i="12" s="1"/>
  <c r="H2243" i="12"/>
  <c r="K2243" i="12" s="1"/>
  <c r="M2242" i="12"/>
  <c r="L2242" i="12"/>
  <c r="K2242" i="12"/>
  <c r="M2241" i="12"/>
  <c r="I2241" i="12"/>
  <c r="L2241" i="12" s="1"/>
  <c r="H2241" i="12"/>
  <c r="K2241" i="12" s="1"/>
  <c r="M2240" i="12"/>
  <c r="L2240" i="12"/>
  <c r="K2240" i="12"/>
  <c r="M2239" i="12"/>
  <c r="I2239" i="12"/>
  <c r="L2239" i="12" s="1"/>
  <c r="H2239" i="12"/>
  <c r="K2239" i="12" s="1"/>
  <c r="M2238" i="12"/>
  <c r="L2238" i="12"/>
  <c r="K2238" i="12"/>
  <c r="M2237" i="12"/>
  <c r="I2237" i="12"/>
  <c r="L2237" i="12" s="1"/>
  <c r="H2237" i="12"/>
  <c r="K2237" i="12" s="1"/>
  <c r="M2236" i="12"/>
  <c r="L2236" i="12"/>
  <c r="K2236" i="12"/>
  <c r="M2235" i="12"/>
  <c r="I2235" i="12"/>
  <c r="L2235" i="12" s="1"/>
  <c r="H2235" i="12"/>
  <c r="K2235" i="12" s="1"/>
  <c r="M2234" i="12"/>
  <c r="L2234" i="12"/>
  <c r="K2234" i="12"/>
  <c r="M2233" i="12"/>
  <c r="I2233" i="12"/>
  <c r="L2233" i="12" s="1"/>
  <c r="H2233" i="12"/>
  <c r="K2233" i="12" s="1"/>
  <c r="M2232" i="12"/>
  <c r="L2232" i="12"/>
  <c r="K2232" i="12"/>
  <c r="M2231" i="12"/>
  <c r="I2231" i="12"/>
  <c r="L2231" i="12" s="1"/>
  <c r="H2231" i="12"/>
  <c r="K2231" i="12" s="1"/>
  <c r="M2230" i="12"/>
  <c r="L2230" i="12"/>
  <c r="K2230" i="12"/>
  <c r="M2229" i="12"/>
  <c r="I2229" i="12"/>
  <c r="L2229" i="12" s="1"/>
  <c r="H2229" i="12"/>
  <c r="K2229" i="12" s="1"/>
  <c r="M2228" i="12"/>
  <c r="L2228" i="12"/>
  <c r="K2228" i="12"/>
  <c r="M2227" i="12"/>
  <c r="I2227" i="12"/>
  <c r="L2227" i="12" s="1"/>
  <c r="H2227" i="12"/>
  <c r="K2227" i="12" s="1"/>
  <c r="M2226" i="12"/>
  <c r="L2226" i="12"/>
  <c r="K2226" i="12"/>
  <c r="K2225" i="12"/>
  <c r="M2225" i="12"/>
  <c r="I2225" i="12"/>
  <c r="L2225" i="12" s="1"/>
  <c r="H2225" i="12"/>
  <c r="M2224" i="12"/>
  <c r="L2224" i="12"/>
  <c r="K2224" i="12"/>
  <c r="M2223" i="12"/>
  <c r="I2223" i="12"/>
  <c r="L2223" i="12" s="1"/>
  <c r="H2223" i="12"/>
  <c r="K2223" i="12" s="1"/>
  <c r="M2222" i="12"/>
  <c r="L2222" i="12"/>
  <c r="K2222" i="12"/>
  <c r="M2221" i="12"/>
  <c r="I2221" i="12"/>
  <c r="L2221" i="12" s="1"/>
  <c r="H2221" i="12"/>
  <c r="K2221" i="12" s="1"/>
  <c r="M2220" i="12"/>
  <c r="L2220" i="12"/>
  <c r="K2220" i="12"/>
  <c r="M2219" i="12"/>
  <c r="I2219" i="12"/>
  <c r="L2219" i="12" s="1"/>
  <c r="H2219" i="12"/>
  <c r="K2219" i="12" s="1"/>
  <c r="M2218" i="12"/>
  <c r="L2218" i="12"/>
  <c r="K2218" i="12"/>
  <c r="M2217" i="12"/>
  <c r="I2217" i="12"/>
  <c r="L2217" i="12" s="1"/>
  <c r="H2217" i="12"/>
  <c r="K2217" i="12" s="1"/>
  <c r="M2216" i="12"/>
  <c r="L2216" i="12"/>
  <c r="K2216" i="12"/>
  <c r="M2215" i="12"/>
  <c r="I2215" i="12"/>
  <c r="L2215" i="12" s="1"/>
  <c r="H2215" i="12"/>
  <c r="K2215" i="12" s="1"/>
  <c r="M2214" i="12"/>
  <c r="L2214" i="12"/>
  <c r="K2214" i="12"/>
  <c r="M2213" i="12"/>
  <c r="I2213" i="12"/>
  <c r="L2213" i="12" s="1"/>
  <c r="H2213" i="12"/>
  <c r="K2213" i="12" s="1"/>
  <c r="M2212" i="12"/>
  <c r="L2212" i="12"/>
  <c r="K2212" i="12"/>
  <c r="M2211" i="12"/>
  <c r="L2211" i="12"/>
  <c r="I2211" i="12"/>
  <c r="H2211" i="12"/>
  <c r="K2211" i="12" s="1"/>
  <c r="M2210" i="12"/>
  <c r="L2210" i="12"/>
  <c r="K2210" i="12"/>
  <c r="K2209" i="12"/>
  <c r="M2209" i="12"/>
  <c r="I2209" i="12"/>
  <c r="L2209" i="12" s="1"/>
  <c r="H2209" i="12"/>
  <c r="M2208" i="12"/>
  <c r="L2208" i="12"/>
  <c r="K2208" i="12"/>
  <c r="M2207" i="12"/>
  <c r="I2207" i="12"/>
  <c r="L2207" i="12" s="1"/>
  <c r="H2207" i="12"/>
  <c r="K2207" i="12" s="1"/>
  <c r="M2206" i="12"/>
  <c r="L2206" i="12"/>
  <c r="K2206" i="12"/>
  <c r="K2205" i="12"/>
  <c r="M2205" i="12"/>
  <c r="I2205" i="12"/>
  <c r="L2205" i="12" s="1"/>
  <c r="H2205" i="12"/>
  <c r="M2204" i="12"/>
  <c r="L2204" i="12"/>
  <c r="K2204" i="12"/>
  <c r="M2203" i="12"/>
  <c r="I2203" i="12"/>
  <c r="L2203" i="12" s="1"/>
  <c r="H2203" i="12"/>
  <c r="K2203" i="12" s="1"/>
  <c r="M2202" i="12"/>
  <c r="L2202" i="12"/>
  <c r="K2202" i="12"/>
  <c r="M2201" i="12"/>
  <c r="I2201" i="12"/>
  <c r="L2201" i="12" s="1"/>
  <c r="H2201" i="12"/>
  <c r="K2201" i="12" s="1"/>
  <c r="M2200" i="12"/>
  <c r="L2200" i="12"/>
  <c r="K2200" i="12"/>
  <c r="M2199" i="12"/>
  <c r="I2199" i="12"/>
  <c r="L2199" i="12" s="1"/>
  <c r="H2199" i="12"/>
  <c r="K2199" i="12" s="1"/>
  <c r="M2198" i="12"/>
  <c r="L2198" i="12"/>
  <c r="K2198" i="12"/>
  <c r="M2197" i="12"/>
  <c r="I2197" i="12"/>
  <c r="L2197" i="12" s="1"/>
  <c r="H2197" i="12"/>
  <c r="K2197" i="12" s="1"/>
  <c r="M2196" i="12"/>
  <c r="L2196" i="12"/>
  <c r="K2196" i="12"/>
  <c r="M2195" i="12"/>
  <c r="I2195" i="12"/>
  <c r="L2195" i="12" s="1"/>
  <c r="H2195" i="12"/>
  <c r="K2195" i="12" s="1"/>
  <c r="M2194" i="12"/>
  <c r="L2194" i="12"/>
  <c r="K2194" i="12"/>
  <c r="M2193" i="12"/>
  <c r="I2193" i="12"/>
  <c r="L2193" i="12" s="1"/>
  <c r="H2193" i="12"/>
  <c r="K2193" i="12" s="1"/>
  <c r="M2192" i="12"/>
  <c r="L2192" i="12"/>
  <c r="K2192" i="12"/>
  <c r="M2191" i="12"/>
  <c r="I2191" i="12"/>
  <c r="L2191" i="12" s="1"/>
  <c r="H2191" i="12"/>
  <c r="K2191" i="12" s="1"/>
  <c r="M2190" i="12"/>
  <c r="L2190" i="12"/>
  <c r="K2190" i="12"/>
  <c r="M2189" i="12"/>
  <c r="I2189" i="12"/>
  <c r="L2189" i="12" s="1"/>
  <c r="H2189" i="12"/>
  <c r="K2189" i="12" s="1"/>
  <c r="M2188" i="12"/>
  <c r="L2188" i="12"/>
  <c r="K2188" i="12"/>
  <c r="M2187" i="12"/>
  <c r="I2187" i="12"/>
  <c r="L2187" i="12" s="1"/>
  <c r="H2187" i="12"/>
  <c r="K2187" i="12" s="1"/>
  <c r="M2186" i="12"/>
  <c r="L2186" i="12"/>
  <c r="K2186" i="12"/>
  <c r="M2185" i="12"/>
  <c r="I2185" i="12"/>
  <c r="L2185" i="12" s="1"/>
  <c r="H2185" i="12"/>
  <c r="K2185" i="12" s="1"/>
  <c r="M2184" i="12"/>
  <c r="L2184" i="12"/>
  <c r="K2184" i="12"/>
  <c r="M2183" i="12"/>
  <c r="I2183" i="12"/>
  <c r="L2183" i="12" s="1"/>
  <c r="H2183" i="12"/>
  <c r="K2183" i="12" s="1"/>
  <c r="M2182" i="12"/>
  <c r="L2182" i="12"/>
  <c r="K2182" i="12"/>
  <c r="M2181" i="12"/>
  <c r="I2181" i="12"/>
  <c r="L2181" i="12" s="1"/>
  <c r="H2181" i="12"/>
  <c r="K2181" i="12" s="1"/>
  <c r="M2180" i="12"/>
  <c r="L2180" i="12"/>
  <c r="K2180" i="12"/>
  <c r="M2179" i="12"/>
  <c r="I2179" i="12"/>
  <c r="L2179" i="12" s="1"/>
  <c r="H2179" i="12"/>
  <c r="K2179" i="12" s="1"/>
  <c r="M2178" i="12"/>
  <c r="L2178" i="12"/>
  <c r="K2178" i="12"/>
  <c r="M2177" i="12"/>
  <c r="I2177" i="12"/>
  <c r="L2177" i="12" s="1"/>
  <c r="H2177" i="12"/>
  <c r="K2177" i="12" s="1"/>
  <c r="M2176" i="12"/>
  <c r="L2176" i="12"/>
  <c r="K2176" i="12"/>
  <c r="M2175" i="12"/>
  <c r="I2175" i="12"/>
  <c r="L2175" i="12" s="1"/>
  <c r="H2175" i="12"/>
  <c r="K2175" i="12" s="1"/>
  <c r="M2174" i="12"/>
  <c r="L2174" i="12"/>
  <c r="K2174" i="12"/>
  <c r="M2173" i="12"/>
  <c r="K2173" i="12"/>
  <c r="I2173" i="12"/>
  <c r="L2173" i="12" s="1"/>
  <c r="H2173" i="12"/>
  <c r="M2172" i="12"/>
  <c r="L2172" i="12"/>
  <c r="K2172" i="12"/>
  <c r="M2171" i="12"/>
  <c r="I2171" i="12"/>
  <c r="L2171" i="12" s="1"/>
  <c r="H2171" i="12"/>
  <c r="K2171" i="12" s="1"/>
  <c r="M2170" i="12"/>
  <c r="L2170" i="12"/>
  <c r="K2170" i="12"/>
  <c r="M2169" i="12"/>
  <c r="I2169" i="12"/>
  <c r="L2169" i="12" s="1"/>
  <c r="H2169" i="12"/>
  <c r="K2169" i="12" s="1"/>
  <c r="M2168" i="12"/>
  <c r="L2168" i="12"/>
  <c r="K2168" i="12"/>
  <c r="M2167" i="12"/>
  <c r="I2167" i="12"/>
  <c r="L2167" i="12" s="1"/>
  <c r="H2167" i="12"/>
  <c r="K2167" i="12" s="1"/>
  <c r="M2166" i="12"/>
  <c r="L2166" i="12"/>
  <c r="K2166" i="12"/>
  <c r="K2165" i="12"/>
  <c r="M2165" i="12"/>
  <c r="I2165" i="12"/>
  <c r="L2165" i="12" s="1"/>
  <c r="H2165" i="12"/>
  <c r="M2164" i="12"/>
  <c r="L2164" i="12"/>
  <c r="K2164" i="12"/>
  <c r="M2163" i="12"/>
  <c r="I2163" i="12"/>
  <c r="L2163" i="12" s="1"/>
  <c r="H2163" i="12"/>
  <c r="K2163" i="12" s="1"/>
  <c r="M2162" i="12"/>
  <c r="L2162" i="12"/>
  <c r="K2162" i="12"/>
  <c r="M2161" i="12"/>
  <c r="I2161" i="12"/>
  <c r="L2161" i="12" s="1"/>
  <c r="H2161" i="12"/>
  <c r="K2161" i="12" s="1"/>
  <c r="M2160" i="12"/>
  <c r="L2160" i="12"/>
  <c r="K2160" i="12"/>
  <c r="M2159" i="12"/>
  <c r="I2159" i="12"/>
  <c r="L2159" i="12" s="1"/>
  <c r="H2159" i="12"/>
  <c r="K2159" i="12" s="1"/>
  <c r="M2158" i="12"/>
  <c r="L2158" i="12"/>
  <c r="K2158" i="12"/>
  <c r="M2157" i="12"/>
  <c r="I2157" i="12"/>
  <c r="L2157" i="12" s="1"/>
  <c r="H2157" i="12"/>
  <c r="K2157" i="12" s="1"/>
  <c r="M2156" i="12"/>
  <c r="L2156" i="12"/>
  <c r="K2156" i="12"/>
  <c r="M2155" i="12"/>
  <c r="I2155" i="12"/>
  <c r="L2155" i="12" s="1"/>
  <c r="H2155" i="12"/>
  <c r="K2155" i="12" s="1"/>
  <c r="M2154" i="12"/>
  <c r="L2154" i="12"/>
  <c r="K2154" i="12"/>
  <c r="M2153" i="12"/>
  <c r="I2153" i="12"/>
  <c r="L2153" i="12" s="1"/>
  <c r="H2153" i="12"/>
  <c r="K2153" i="12" s="1"/>
  <c r="M2152" i="12"/>
  <c r="L2152" i="12"/>
  <c r="K2152" i="12"/>
  <c r="M2151" i="12"/>
  <c r="I2151" i="12"/>
  <c r="L2151" i="12" s="1"/>
  <c r="H2151" i="12"/>
  <c r="K2151" i="12" s="1"/>
  <c r="M2150" i="12"/>
  <c r="L2150" i="12"/>
  <c r="K2150" i="12"/>
  <c r="M2149" i="12"/>
  <c r="I2149" i="12"/>
  <c r="L2149" i="12" s="1"/>
  <c r="H2149" i="12"/>
  <c r="K2149" i="12" s="1"/>
  <c r="M2148" i="12"/>
  <c r="L2148" i="12"/>
  <c r="K2148" i="12"/>
  <c r="M2147" i="12"/>
  <c r="I2147" i="12"/>
  <c r="L2147" i="12" s="1"/>
  <c r="H2147" i="12"/>
  <c r="K2147" i="12" s="1"/>
  <c r="M2146" i="12"/>
  <c r="L2146" i="12"/>
  <c r="K2146" i="12"/>
  <c r="M2145" i="12"/>
  <c r="I2145" i="12"/>
  <c r="L2145" i="12" s="1"/>
  <c r="H2145" i="12"/>
  <c r="K2145" i="12" s="1"/>
  <c r="M2144" i="12"/>
  <c r="L2144" i="12"/>
  <c r="K2144" i="12"/>
  <c r="M2143" i="12"/>
  <c r="I2143" i="12"/>
  <c r="L2143" i="12" s="1"/>
  <c r="H2143" i="12"/>
  <c r="K2143" i="12" s="1"/>
  <c r="M2142" i="12"/>
  <c r="L2142" i="12"/>
  <c r="K2142" i="12"/>
  <c r="M2141" i="12"/>
  <c r="I2141" i="12"/>
  <c r="L2141" i="12" s="1"/>
  <c r="H2141" i="12"/>
  <c r="K2141" i="12" s="1"/>
  <c r="M2140" i="12"/>
  <c r="L2140" i="12"/>
  <c r="K2140" i="12"/>
  <c r="M2139" i="12"/>
  <c r="I2139" i="12"/>
  <c r="L2139" i="12" s="1"/>
  <c r="H2139" i="12"/>
  <c r="K2139" i="12" s="1"/>
  <c r="M2138" i="12"/>
  <c r="L2138" i="12"/>
  <c r="K2138" i="12"/>
  <c r="M2137" i="12"/>
  <c r="I2137" i="12"/>
  <c r="L2137" i="12" s="1"/>
  <c r="H2137" i="12"/>
  <c r="K2137" i="12" s="1"/>
  <c r="M2136" i="12"/>
  <c r="L2136" i="12"/>
  <c r="K2136" i="12"/>
  <c r="M2135" i="12"/>
  <c r="I2135" i="12"/>
  <c r="L2135" i="12" s="1"/>
  <c r="H2135" i="12"/>
  <c r="K2135" i="12" s="1"/>
  <c r="M2134" i="12"/>
  <c r="L2134" i="12"/>
  <c r="K2134" i="12"/>
  <c r="M2133" i="12"/>
  <c r="L2133" i="12"/>
  <c r="I2133" i="12"/>
  <c r="H2133" i="12"/>
  <c r="K2133" i="12" s="1"/>
  <c r="M2132" i="12"/>
  <c r="L2132" i="12"/>
  <c r="K2132" i="12"/>
  <c r="M2131" i="12"/>
  <c r="I2131" i="12"/>
  <c r="L2131" i="12" s="1"/>
  <c r="H2131" i="12"/>
  <c r="K2131" i="12" s="1"/>
  <c r="M2130" i="12"/>
  <c r="L2130" i="12"/>
  <c r="K2130" i="12"/>
  <c r="M2129" i="12"/>
  <c r="I2129" i="12"/>
  <c r="L2129" i="12" s="1"/>
  <c r="H2129" i="12"/>
  <c r="K2129" i="12" s="1"/>
  <c r="M2128" i="12"/>
  <c r="L2128" i="12"/>
  <c r="K2128" i="12"/>
  <c r="M2127" i="12"/>
  <c r="I2127" i="12"/>
  <c r="L2127" i="12" s="1"/>
  <c r="H2127" i="12"/>
  <c r="K2127" i="12" s="1"/>
  <c r="M2126" i="12"/>
  <c r="L2126" i="12"/>
  <c r="K2126" i="12"/>
  <c r="M2125" i="12"/>
  <c r="I2125" i="12"/>
  <c r="L2125" i="12" s="1"/>
  <c r="H2125" i="12"/>
  <c r="K2125" i="12" s="1"/>
  <c r="M2124" i="12"/>
  <c r="L2124" i="12"/>
  <c r="K2124" i="12"/>
  <c r="M2123" i="12"/>
  <c r="I2123" i="12"/>
  <c r="L2123" i="12" s="1"/>
  <c r="H2123" i="12"/>
  <c r="K2123" i="12" s="1"/>
  <c r="M2122" i="12"/>
  <c r="L2122" i="12"/>
  <c r="K2122" i="12"/>
  <c r="M2121" i="12"/>
  <c r="I2121" i="12"/>
  <c r="L2121" i="12" s="1"/>
  <c r="H2121" i="12"/>
  <c r="K2121" i="12" s="1"/>
  <c r="M2120" i="12"/>
  <c r="L2120" i="12"/>
  <c r="K2120" i="12"/>
  <c r="M2119" i="12"/>
  <c r="I2119" i="12"/>
  <c r="L2119" i="12" s="1"/>
  <c r="H2119" i="12"/>
  <c r="K2119" i="12" s="1"/>
  <c r="M2118" i="12"/>
  <c r="L2118" i="12"/>
  <c r="K2118" i="12"/>
  <c r="M2117" i="12"/>
  <c r="I2117" i="12"/>
  <c r="L2117" i="12" s="1"/>
  <c r="H2117" i="12"/>
  <c r="K2117" i="12" s="1"/>
  <c r="M2116" i="12"/>
  <c r="L2116" i="12"/>
  <c r="K2116" i="12"/>
  <c r="M2115" i="12"/>
  <c r="I2115" i="12"/>
  <c r="L2115" i="12" s="1"/>
  <c r="H2115" i="12"/>
  <c r="K2115" i="12" s="1"/>
  <c r="M2114" i="12"/>
  <c r="L2114" i="12"/>
  <c r="K2114" i="12"/>
  <c r="M2113" i="12"/>
  <c r="I2113" i="12"/>
  <c r="L2113" i="12" s="1"/>
  <c r="H2113" i="12"/>
  <c r="K2113" i="12" s="1"/>
  <c r="M2112" i="12"/>
  <c r="L2112" i="12"/>
  <c r="K2112" i="12"/>
  <c r="M2111" i="12"/>
  <c r="I2111" i="12"/>
  <c r="L2111" i="12" s="1"/>
  <c r="H2111" i="12"/>
  <c r="K2111" i="12" s="1"/>
  <c r="M2110" i="12"/>
  <c r="L2110" i="12"/>
  <c r="K2110" i="12"/>
  <c r="M2109" i="12"/>
  <c r="I2109" i="12"/>
  <c r="L2109" i="12" s="1"/>
  <c r="H2109" i="12"/>
  <c r="K2109" i="12" s="1"/>
  <c r="M2108" i="12"/>
  <c r="L2108" i="12"/>
  <c r="K2108" i="12"/>
  <c r="M2107" i="12"/>
  <c r="L2107" i="12"/>
  <c r="K2107" i="12"/>
  <c r="M2106" i="12"/>
  <c r="L2106" i="12"/>
  <c r="K2106" i="12"/>
  <c r="M2105" i="12"/>
  <c r="L2105" i="12"/>
  <c r="K2105" i="12"/>
  <c r="M2104" i="12"/>
  <c r="L2104" i="12"/>
  <c r="K2104" i="12"/>
  <c r="M2103" i="12"/>
  <c r="L2103" i="12"/>
  <c r="K2103" i="12"/>
  <c r="M2102" i="12"/>
  <c r="L2102" i="12"/>
  <c r="K2102" i="12"/>
  <c r="M2101" i="12"/>
  <c r="L2101" i="12"/>
  <c r="K2101" i="12"/>
  <c r="M2100" i="12"/>
  <c r="L2100" i="12"/>
  <c r="K2100" i="12"/>
  <c r="M2099" i="12"/>
  <c r="L2099" i="12"/>
  <c r="K2099" i="12"/>
  <c r="M2098" i="12"/>
  <c r="L2098" i="12"/>
  <c r="K2098" i="12"/>
  <c r="M2097" i="12"/>
  <c r="L2097" i="12"/>
  <c r="K2097" i="12"/>
  <c r="M2096" i="12"/>
  <c r="L2096" i="12"/>
  <c r="K2096" i="12"/>
  <c r="M2095" i="12"/>
  <c r="L2095" i="12"/>
  <c r="K2095" i="12"/>
  <c r="M2094" i="12"/>
  <c r="L2094" i="12"/>
  <c r="K2094" i="12"/>
  <c r="M2093" i="12"/>
  <c r="L2093" i="12"/>
  <c r="K2093" i="12"/>
  <c r="M2092" i="12"/>
  <c r="L2092" i="12"/>
  <c r="K2092" i="12"/>
  <c r="M2091" i="12"/>
  <c r="L2091" i="12"/>
  <c r="K2091" i="12"/>
  <c r="M2090" i="12"/>
  <c r="L2090" i="12"/>
  <c r="K2090" i="12"/>
  <c r="M2089" i="12"/>
  <c r="L2089" i="12"/>
  <c r="K2089" i="12"/>
  <c r="M2088" i="12"/>
  <c r="L2088" i="12"/>
  <c r="K2088" i="12"/>
  <c r="M2087" i="12"/>
  <c r="L2087" i="12"/>
  <c r="K2087" i="12"/>
  <c r="M2086" i="12"/>
  <c r="L2086" i="12"/>
  <c r="K2086" i="12"/>
  <c r="M2085" i="12"/>
  <c r="L2085" i="12"/>
  <c r="K2085" i="12"/>
  <c r="M2084" i="12"/>
  <c r="L2084" i="12"/>
  <c r="K2084" i="12"/>
  <c r="M2083" i="12"/>
  <c r="L2083" i="12"/>
  <c r="K2083" i="12"/>
  <c r="M2082" i="12"/>
  <c r="L2082" i="12"/>
  <c r="K2082" i="12"/>
  <c r="M2081" i="12"/>
  <c r="L2081" i="12"/>
  <c r="K2081" i="12"/>
  <c r="M2080" i="12"/>
  <c r="L2080" i="12"/>
  <c r="K2080" i="12"/>
  <c r="M2079" i="12"/>
  <c r="L2079" i="12"/>
  <c r="K2079" i="12"/>
  <c r="M2078" i="12"/>
  <c r="L2078" i="12"/>
  <c r="K2078" i="12"/>
  <c r="M2077" i="12"/>
  <c r="L2077" i="12"/>
  <c r="K2077" i="12"/>
  <c r="M2076" i="12"/>
  <c r="L2076" i="12"/>
  <c r="K2076" i="12"/>
  <c r="M2075" i="12"/>
  <c r="L2075" i="12"/>
  <c r="K2075" i="12"/>
  <c r="M2074" i="12"/>
  <c r="L2074" i="12"/>
  <c r="K2074" i="12"/>
  <c r="M2073" i="12"/>
  <c r="L2073" i="12"/>
  <c r="K2073" i="12"/>
  <c r="M2072" i="12"/>
  <c r="L2072" i="12"/>
  <c r="K2072" i="12"/>
  <c r="M2071" i="12"/>
  <c r="L2071" i="12"/>
  <c r="K2071" i="12"/>
  <c r="M2070" i="12"/>
  <c r="L2070" i="12"/>
  <c r="K2070" i="12"/>
  <c r="M2069" i="12"/>
  <c r="L2069" i="12"/>
  <c r="K2069" i="12"/>
  <c r="M2068" i="12"/>
  <c r="L2068" i="12"/>
  <c r="K2068" i="12"/>
  <c r="M2067" i="12"/>
  <c r="L2067" i="12"/>
  <c r="K2067" i="12"/>
  <c r="M2066" i="12"/>
  <c r="L2066" i="12"/>
  <c r="K2066" i="12"/>
  <c r="M2065" i="12"/>
  <c r="L2065" i="12"/>
  <c r="K2065" i="12"/>
  <c r="M2064" i="12"/>
  <c r="L2064" i="12"/>
  <c r="K2064" i="12"/>
  <c r="M2063" i="12"/>
  <c r="L2063" i="12"/>
  <c r="K2063" i="12"/>
  <c r="M2062" i="12"/>
  <c r="L2062" i="12"/>
  <c r="K2062" i="12"/>
  <c r="M2061" i="12"/>
  <c r="L2061" i="12"/>
  <c r="K2061" i="12"/>
  <c r="M2060" i="12"/>
  <c r="L2060" i="12"/>
  <c r="K2060" i="12"/>
  <c r="M2059" i="12"/>
  <c r="L2059" i="12"/>
  <c r="K2059" i="12"/>
  <c r="M2058" i="12"/>
  <c r="L2058" i="12"/>
  <c r="K2058" i="12"/>
  <c r="M2057" i="12"/>
  <c r="L2057" i="12"/>
  <c r="K2057" i="12"/>
  <c r="M2056" i="12"/>
  <c r="L2056" i="12"/>
  <c r="K2056" i="12"/>
  <c r="M2055" i="12"/>
  <c r="L2055" i="12"/>
  <c r="K2055" i="12"/>
  <c r="M2054" i="12"/>
  <c r="L2054" i="12"/>
  <c r="K2054" i="12"/>
  <c r="M2053" i="12"/>
  <c r="L2053" i="12"/>
  <c r="K2053" i="12"/>
  <c r="M2052" i="12"/>
  <c r="L2052" i="12"/>
  <c r="K2052" i="12"/>
  <c r="M2051" i="12"/>
  <c r="L2051" i="12"/>
  <c r="K2051" i="12"/>
  <c r="M2050" i="12"/>
  <c r="L2050" i="12"/>
  <c r="K2050" i="12"/>
  <c r="M2049" i="12"/>
  <c r="L2049" i="12"/>
  <c r="K2049" i="12"/>
  <c r="M2048" i="12"/>
  <c r="L2048" i="12"/>
  <c r="K2048" i="12"/>
  <c r="M2047" i="12"/>
  <c r="L2047" i="12"/>
  <c r="K2047" i="12"/>
  <c r="M2046" i="12"/>
  <c r="L2046" i="12"/>
  <c r="K2046" i="12"/>
  <c r="M2045" i="12"/>
  <c r="L2045" i="12"/>
  <c r="K2045" i="12"/>
  <c r="M2044" i="12"/>
  <c r="L2044" i="12"/>
  <c r="K2044" i="12"/>
  <c r="M2043" i="12"/>
  <c r="L2043" i="12"/>
  <c r="K2043" i="12"/>
  <c r="M2042" i="12"/>
  <c r="L2042" i="12"/>
  <c r="K2042" i="12"/>
  <c r="M2041" i="12"/>
  <c r="L2041" i="12"/>
  <c r="K2041" i="12"/>
  <c r="M2040" i="12"/>
  <c r="L2040" i="12"/>
  <c r="K2040" i="12"/>
  <c r="M2039" i="12"/>
  <c r="L2039" i="12"/>
  <c r="K2039" i="12"/>
  <c r="M2038" i="12"/>
  <c r="L2038" i="12"/>
  <c r="K2038" i="12"/>
  <c r="M2037" i="12"/>
  <c r="L2037" i="12"/>
  <c r="K2037" i="12"/>
  <c r="M2036" i="12"/>
  <c r="L2036" i="12"/>
  <c r="K2036" i="12"/>
  <c r="M2035" i="12"/>
  <c r="L2035" i="12"/>
  <c r="K2035" i="12"/>
  <c r="M2034" i="12"/>
  <c r="L2034" i="12"/>
  <c r="K2034" i="12"/>
  <c r="M2033" i="12"/>
  <c r="L2033" i="12"/>
  <c r="K2033" i="12"/>
  <c r="M2032" i="12"/>
  <c r="L2032" i="12"/>
  <c r="K2032" i="12"/>
  <c r="M2031" i="12"/>
  <c r="L2031" i="12"/>
  <c r="K2031" i="12"/>
  <c r="M2030" i="12"/>
  <c r="L2030" i="12"/>
  <c r="K2030" i="12"/>
  <c r="M2029" i="12"/>
  <c r="L2029" i="12"/>
  <c r="K2029" i="12"/>
  <c r="M2028" i="12"/>
  <c r="L2028" i="12"/>
  <c r="K2028" i="12"/>
  <c r="M2027" i="12"/>
  <c r="L2027" i="12"/>
  <c r="K2027" i="12"/>
  <c r="M2026" i="12"/>
  <c r="L2026" i="12"/>
  <c r="K2026" i="12"/>
  <c r="M2025" i="12"/>
  <c r="L2025" i="12"/>
  <c r="K2025" i="12"/>
  <c r="M2024" i="12"/>
  <c r="L2024" i="12"/>
  <c r="K2024" i="12"/>
  <c r="M2023" i="12"/>
  <c r="L2023" i="12"/>
  <c r="K2023" i="12"/>
  <c r="M2022" i="12"/>
  <c r="L2022" i="12"/>
  <c r="K2022" i="12"/>
  <c r="M2021" i="12"/>
  <c r="L2021" i="12"/>
  <c r="K2021" i="12"/>
  <c r="M2020" i="12"/>
  <c r="L2020" i="12"/>
  <c r="K2020" i="12"/>
  <c r="M2019" i="12"/>
  <c r="L2019" i="12"/>
  <c r="K2019" i="12"/>
  <c r="M2018" i="12"/>
  <c r="L2018" i="12"/>
  <c r="K2018" i="12"/>
  <c r="M2017" i="12"/>
  <c r="L2017" i="12"/>
  <c r="K2017" i="12"/>
  <c r="M2016" i="12"/>
  <c r="L2016" i="12"/>
  <c r="K2016" i="12"/>
  <c r="M2015" i="12"/>
  <c r="L2015" i="12"/>
  <c r="K2015" i="12"/>
  <c r="M2014" i="12"/>
  <c r="L2014" i="12"/>
  <c r="K2014" i="12"/>
  <c r="M2013" i="12"/>
  <c r="L2013" i="12"/>
  <c r="K2013" i="12"/>
  <c r="M2012" i="12"/>
  <c r="L2012" i="12"/>
  <c r="K2012" i="12"/>
  <c r="M2011" i="12"/>
  <c r="L2011" i="12"/>
  <c r="K2011" i="12"/>
  <c r="M2010" i="12"/>
  <c r="L2010" i="12"/>
  <c r="K2010" i="12"/>
  <c r="M2009" i="12"/>
  <c r="L2009" i="12"/>
  <c r="K2009" i="12"/>
  <c r="M2008" i="12"/>
  <c r="L2008" i="12"/>
  <c r="K2008" i="12"/>
  <c r="M2007" i="12"/>
  <c r="L2007" i="12"/>
  <c r="K2007" i="12"/>
  <c r="M2006" i="12"/>
  <c r="L2006" i="12"/>
  <c r="K2006" i="12"/>
  <c r="M2005" i="12"/>
  <c r="L2005" i="12"/>
  <c r="K2005" i="12"/>
  <c r="M2004" i="12"/>
  <c r="L2004" i="12"/>
  <c r="K2004" i="12"/>
  <c r="M2003" i="12"/>
  <c r="L2003" i="12"/>
  <c r="K2003" i="12"/>
  <c r="M2002" i="12"/>
  <c r="L2002" i="12"/>
  <c r="K2002" i="12"/>
  <c r="M2001" i="12"/>
  <c r="L2001" i="12"/>
  <c r="K2001" i="12"/>
  <c r="M2000" i="12"/>
  <c r="L2000" i="12"/>
  <c r="K2000" i="12"/>
  <c r="M1999" i="12"/>
  <c r="L1999" i="12"/>
  <c r="K1999" i="12"/>
  <c r="M1998" i="12"/>
  <c r="L1998" i="12"/>
  <c r="K1998" i="12"/>
  <c r="M1997" i="12"/>
  <c r="L1997" i="12"/>
  <c r="K1997" i="12"/>
  <c r="M1996" i="12"/>
  <c r="L1996" i="12"/>
  <c r="K1996" i="12"/>
  <c r="M1995" i="12"/>
  <c r="L1995" i="12"/>
  <c r="K1995" i="12"/>
  <c r="M1994" i="12"/>
  <c r="L1994" i="12"/>
  <c r="K1994" i="12"/>
  <c r="M1993" i="12"/>
  <c r="L1993" i="12"/>
  <c r="K1993" i="12"/>
  <c r="M1992" i="12"/>
  <c r="L1992" i="12"/>
  <c r="K1992" i="12"/>
  <c r="M1991" i="12"/>
  <c r="L1991" i="12"/>
  <c r="K1991" i="12"/>
  <c r="M1990" i="12"/>
  <c r="L1990" i="12"/>
  <c r="K1990" i="12"/>
  <c r="M1989" i="12"/>
  <c r="L1989" i="12"/>
  <c r="K1989" i="12"/>
  <c r="M1988" i="12"/>
  <c r="L1988" i="12"/>
  <c r="K1988" i="12"/>
  <c r="M1987" i="12"/>
  <c r="L1987" i="12"/>
  <c r="K1987" i="12"/>
  <c r="M1986" i="12"/>
  <c r="L1986" i="12"/>
  <c r="K1986" i="12"/>
  <c r="M1985" i="12"/>
  <c r="L1985" i="12"/>
  <c r="K1985" i="12"/>
  <c r="M1984" i="12"/>
  <c r="L1984" i="12"/>
  <c r="K1984" i="12"/>
  <c r="M1983" i="12"/>
  <c r="L1983" i="12"/>
  <c r="K1983" i="12"/>
  <c r="M1982" i="12"/>
  <c r="L1982" i="12"/>
  <c r="K1982" i="12"/>
  <c r="M1981" i="12"/>
  <c r="L1981" i="12"/>
  <c r="K1981" i="12"/>
  <c r="M1980" i="12"/>
  <c r="L1980" i="12"/>
  <c r="K1980" i="12"/>
  <c r="M1979" i="12"/>
  <c r="L1979" i="12"/>
  <c r="K1979" i="12"/>
  <c r="M1978" i="12"/>
  <c r="L1978" i="12"/>
  <c r="K1978" i="12"/>
  <c r="M1977" i="12"/>
  <c r="L1977" i="12"/>
  <c r="K1977" i="12"/>
  <c r="M1976" i="12"/>
  <c r="L1976" i="12"/>
  <c r="K1976" i="12"/>
  <c r="M1975" i="12"/>
  <c r="L1975" i="12"/>
  <c r="K1975" i="12"/>
  <c r="M1974" i="12"/>
  <c r="L1974" i="12"/>
  <c r="K1974" i="12"/>
  <c r="M1973" i="12"/>
  <c r="L1973" i="12"/>
  <c r="K1973" i="12"/>
  <c r="M1972" i="12"/>
  <c r="L1972" i="12"/>
  <c r="K1972" i="12"/>
  <c r="M1971" i="12"/>
  <c r="L1971" i="12"/>
  <c r="K1971" i="12"/>
  <c r="M1970" i="12"/>
  <c r="L1970" i="12"/>
  <c r="K1970" i="12"/>
  <c r="M1969" i="12"/>
  <c r="L1969" i="12"/>
  <c r="K1969" i="12"/>
  <c r="M1968" i="12"/>
  <c r="L1968" i="12"/>
  <c r="K1968" i="12"/>
  <c r="M1967" i="12"/>
  <c r="L1967" i="12"/>
  <c r="K1967" i="12"/>
  <c r="M1966" i="12"/>
  <c r="L1966" i="12"/>
  <c r="K1966" i="12"/>
  <c r="M1965" i="12"/>
  <c r="L1965" i="12"/>
  <c r="K1965" i="12"/>
  <c r="M1964" i="12"/>
  <c r="L1964" i="12"/>
  <c r="K1964" i="12"/>
  <c r="M1963" i="12"/>
  <c r="L1963" i="12"/>
  <c r="K1963" i="12"/>
  <c r="M1962" i="12"/>
  <c r="L1962" i="12"/>
  <c r="K1962" i="12"/>
  <c r="M1961" i="12"/>
  <c r="L1961" i="12"/>
  <c r="K1961" i="12"/>
  <c r="M1960" i="12"/>
  <c r="L1960" i="12"/>
  <c r="K1960" i="12"/>
  <c r="M1959" i="12"/>
  <c r="L1959" i="12"/>
  <c r="K1959" i="12"/>
  <c r="M1958" i="12"/>
  <c r="L1958" i="12"/>
  <c r="K1958" i="12"/>
  <c r="M1957" i="12"/>
  <c r="L1957" i="12"/>
  <c r="K1957" i="12"/>
  <c r="M1956" i="12"/>
  <c r="L1956" i="12"/>
  <c r="K1956" i="12"/>
  <c r="M1955" i="12"/>
  <c r="L1955" i="12"/>
  <c r="K1955" i="12"/>
  <c r="M1954" i="12"/>
  <c r="L1954" i="12"/>
  <c r="K1954" i="12"/>
  <c r="M1953" i="12"/>
  <c r="L1953" i="12"/>
  <c r="K1953" i="12"/>
  <c r="M1952" i="12"/>
  <c r="L1952" i="12"/>
  <c r="K1952" i="12"/>
  <c r="M1951" i="12"/>
  <c r="L1951" i="12"/>
  <c r="K1951" i="12"/>
  <c r="M1950" i="12"/>
  <c r="L1950" i="12"/>
  <c r="K1950" i="12"/>
  <c r="M1949" i="12"/>
  <c r="L1949" i="12"/>
  <c r="K1949" i="12"/>
  <c r="M1948" i="12"/>
  <c r="L1948" i="12"/>
  <c r="K1948" i="12"/>
  <c r="M1947" i="12"/>
  <c r="L1947" i="12"/>
  <c r="K1947" i="12"/>
  <c r="M1946" i="12"/>
  <c r="L1946" i="12"/>
  <c r="K1946" i="12"/>
  <c r="M1945" i="12"/>
  <c r="L1945" i="12"/>
  <c r="K1945" i="12"/>
  <c r="M1944" i="12"/>
  <c r="L1944" i="12"/>
  <c r="K1944" i="12"/>
  <c r="M1943" i="12"/>
  <c r="I1943" i="12"/>
  <c r="L1943" i="12" s="1"/>
  <c r="H1943" i="12"/>
  <c r="K1943" i="12" s="1"/>
  <c r="M1942" i="12"/>
  <c r="L1942" i="12"/>
  <c r="K1942" i="12"/>
  <c r="M1941" i="12"/>
  <c r="I1941" i="12"/>
  <c r="L1941" i="12" s="1"/>
  <c r="H1941" i="12"/>
  <c r="K1941" i="12" s="1"/>
  <c r="M1940" i="12"/>
  <c r="L1940" i="12"/>
  <c r="K1940" i="12"/>
  <c r="M1939" i="12"/>
  <c r="I1939" i="12"/>
  <c r="L1939" i="12" s="1"/>
  <c r="H1939" i="12"/>
  <c r="K1939" i="12" s="1"/>
  <c r="M1938" i="12"/>
  <c r="L1938" i="12"/>
  <c r="K1938" i="12"/>
  <c r="M1937" i="12"/>
  <c r="I1937" i="12"/>
  <c r="L1937" i="12" s="1"/>
  <c r="H1937" i="12"/>
  <c r="K1937" i="12" s="1"/>
  <c r="M1936" i="12"/>
  <c r="L1936" i="12"/>
  <c r="K1936" i="12"/>
  <c r="M1935" i="12"/>
  <c r="I1935" i="12"/>
  <c r="L1935" i="12" s="1"/>
  <c r="H1935" i="12"/>
  <c r="K1935" i="12" s="1"/>
  <c r="M1934" i="12"/>
  <c r="L1934" i="12"/>
  <c r="K1934" i="12"/>
  <c r="M1933" i="12"/>
  <c r="I1933" i="12"/>
  <c r="L1933" i="12" s="1"/>
  <c r="H1933" i="12"/>
  <c r="K1933" i="12" s="1"/>
  <c r="M1932" i="12"/>
  <c r="L1932" i="12"/>
  <c r="K1932" i="12"/>
  <c r="M1931" i="12"/>
  <c r="I1931" i="12"/>
  <c r="L1931" i="12" s="1"/>
  <c r="H1931" i="12"/>
  <c r="K1931" i="12" s="1"/>
  <c r="M1930" i="12"/>
  <c r="L1930" i="12"/>
  <c r="K1930" i="12"/>
  <c r="K1929" i="12"/>
  <c r="M1929" i="12"/>
  <c r="I1929" i="12"/>
  <c r="L1929" i="12" s="1"/>
  <c r="H1929" i="12"/>
  <c r="M1928" i="12"/>
  <c r="L1928" i="12"/>
  <c r="K1928" i="12"/>
  <c r="M1927" i="12"/>
  <c r="I1927" i="12"/>
  <c r="L1927" i="12" s="1"/>
  <c r="H1927" i="12"/>
  <c r="K1927" i="12" s="1"/>
  <c r="M1926" i="12"/>
  <c r="L1926" i="12"/>
  <c r="K1926" i="12"/>
  <c r="M1925" i="12"/>
  <c r="I1925" i="12"/>
  <c r="L1925" i="12" s="1"/>
  <c r="H1925" i="12"/>
  <c r="K1925" i="12" s="1"/>
  <c r="M1924" i="12"/>
  <c r="L1924" i="12"/>
  <c r="K1924" i="12"/>
  <c r="M1923" i="12"/>
  <c r="I1923" i="12"/>
  <c r="L1923" i="12" s="1"/>
  <c r="H1923" i="12"/>
  <c r="K1923" i="12" s="1"/>
  <c r="M1922" i="12"/>
  <c r="L1922" i="12"/>
  <c r="K1922" i="12"/>
  <c r="M1921" i="12"/>
  <c r="I1921" i="12"/>
  <c r="L1921" i="12" s="1"/>
  <c r="H1921" i="12"/>
  <c r="K1921" i="12" s="1"/>
  <c r="M1920" i="12"/>
  <c r="L1920" i="12"/>
  <c r="K1920" i="12"/>
  <c r="M1919" i="12"/>
  <c r="I1919" i="12"/>
  <c r="L1919" i="12" s="1"/>
  <c r="H1919" i="12"/>
  <c r="K1919" i="12" s="1"/>
  <c r="M1918" i="12"/>
  <c r="L1918" i="12"/>
  <c r="K1918" i="12"/>
  <c r="M1917" i="12"/>
  <c r="I1917" i="12"/>
  <c r="L1917" i="12" s="1"/>
  <c r="H1917" i="12"/>
  <c r="K1917" i="12" s="1"/>
  <c r="M1916" i="12"/>
  <c r="L1916" i="12"/>
  <c r="K1916" i="12"/>
  <c r="M1915" i="12"/>
  <c r="I1915" i="12"/>
  <c r="L1915" i="12" s="1"/>
  <c r="H1915" i="12"/>
  <c r="K1915" i="12" s="1"/>
  <c r="M1914" i="12"/>
  <c r="L1914" i="12"/>
  <c r="K1914" i="12"/>
  <c r="M1913" i="12"/>
  <c r="I1913" i="12"/>
  <c r="L1913" i="12" s="1"/>
  <c r="H1913" i="12"/>
  <c r="K1913" i="12" s="1"/>
  <c r="M1912" i="12"/>
  <c r="L1912" i="12"/>
  <c r="K1912" i="12"/>
  <c r="M1911" i="12"/>
  <c r="I1911" i="12"/>
  <c r="L1911" i="12" s="1"/>
  <c r="H1911" i="12"/>
  <c r="K1911" i="12" s="1"/>
  <c r="M1910" i="12"/>
  <c r="L1910" i="12"/>
  <c r="K1910" i="12"/>
  <c r="M1909" i="12"/>
  <c r="I1909" i="12"/>
  <c r="L1909" i="12" s="1"/>
  <c r="H1909" i="12"/>
  <c r="K1909" i="12" s="1"/>
  <c r="M1908" i="12"/>
  <c r="L1908" i="12"/>
  <c r="K1908" i="12"/>
  <c r="M1907" i="12"/>
  <c r="I1907" i="12"/>
  <c r="L1907" i="12" s="1"/>
  <c r="H1907" i="12"/>
  <c r="K1907" i="12" s="1"/>
  <c r="M1906" i="12"/>
  <c r="L1906" i="12"/>
  <c r="K1906" i="12"/>
  <c r="M1905" i="12"/>
  <c r="I1905" i="12"/>
  <c r="L1905" i="12" s="1"/>
  <c r="H1905" i="12"/>
  <c r="K1905" i="12" s="1"/>
  <c r="M1904" i="12"/>
  <c r="L1904" i="12"/>
  <c r="K1904" i="12"/>
  <c r="M1903" i="12"/>
  <c r="I1903" i="12"/>
  <c r="L1903" i="12" s="1"/>
  <c r="H1903" i="12"/>
  <c r="K1903" i="12" s="1"/>
  <c r="M1902" i="12"/>
  <c r="L1902" i="12"/>
  <c r="K1902" i="12"/>
  <c r="M1901" i="12"/>
  <c r="I1901" i="12"/>
  <c r="L1901" i="12" s="1"/>
  <c r="H1901" i="12"/>
  <c r="K1901" i="12" s="1"/>
  <c r="M1900" i="12"/>
  <c r="L1900" i="12"/>
  <c r="K1900" i="12"/>
  <c r="M1899" i="12"/>
  <c r="I1899" i="12"/>
  <c r="L1899" i="12" s="1"/>
  <c r="H1899" i="12"/>
  <c r="K1899" i="12" s="1"/>
  <c r="M1898" i="12"/>
  <c r="L1898" i="12"/>
  <c r="K1898" i="12"/>
  <c r="M1897" i="12"/>
  <c r="I1897" i="12"/>
  <c r="L1897" i="12" s="1"/>
  <c r="H1897" i="12"/>
  <c r="K1897" i="12" s="1"/>
  <c r="M1896" i="12"/>
  <c r="L1896" i="12"/>
  <c r="K1896" i="12"/>
  <c r="M1895" i="12"/>
  <c r="I1895" i="12"/>
  <c r="L1895" i="12" s="1"/>
  <c r="H1895" i="12"/>
  <c r="K1895" i="12" s="1"/>
  <c r="M1894" i="12"/>
  <c r="L1894" i="12"/>
  <c r="K1894" i="12"/>
  <c r="L1893" i="12"/>
  <c r="K1893" i="12"/>
  <c r="M1893" i="12"/>
  <c r="I1893" i="12"/>
  <c r="H1893" i="12"/>
  <c r="M1892" i="12"/>
  <c r="L1892" i="12"/>
  <c r="K1892" i="12"/>
  <c r="M1891" i="12"/>
  <c r="I1891" i="12"/>
  <c r="L1891" i="12" s="1"/>
  <c r="H1891" i="12"/>
  <c r="K1891" i="12" s="1"/>
  <c r="M1890" i="12"/>
  <c r="L1890" i="12"/>
  <c r="K1890" i="12"/>
  <c r="M1889" i="12"/>
  <c r="I1889" i="12"/>
  <c r="L1889" i="12" s="1"/>
  <c r="H1889" i="12"/>
  <c r="K1889" i="12" s="1"/>
  <c r="M1888" i="12"/>
  <c r="L1888" i="12"/>
  <c r="K1888" i="12"/>
  <c r="M1887" i="12"/>
  <c r="I1887" i="12"/>
  <c r="L1887" i="12" s="1"/>
  <c r="H1887" i="12"/>
  <c r="K1887" i="12" s="1"/>
  <c r="M1886" i="12"/>
  <c r="L1886" i="12"/>
  <c r="K1886" i="12"/>
  <c r="M1885" i="12"/>
  <c r="I1885" i="12"/>
  <c r="L1885" i="12" s="1"/>
  <c r="H1885" i="12"/>
  <c r="K1885" i="12" s="1"/>
  <c r="M1884" i="12"/>
  <c r="L1884" i="12"/>
  <c r="K1884" i="12"/>
  <c r="M1883" i="12"/>
  <c r="I1883" i="12"/>
  <c r="L1883" i="12" s="1"/>
  <c r="H1883" i="12"/>
  <c r="K1883" i="12" s="1"/>
  <c r="M1882" i="12"/>
  <c r="L1882" i="12"/>
  <c r="K1882" i="12"/>
  <c r="M1881" i="12"/>
  <c r="I1881" i="12"/>
  <c r="L1881" i="12" s="1"/>
  <c r="H1881" i="12"/>
  <c r="K1881" i="12" s="1"/>
  <c r="M1880" i="12"/>
  <c r="L1880" i="12"/>
  <c r="K1880" i="12"/>
  <c r="M1879" i="12"/>
  <c r="I1879" i="12"/>
  <c r="L1879" i="12" s="1"/>
  <c r="H1879" i="12"/>
  <c r="K1879" i="12" s="1"/>
  <c r="M1878" i="12"/>
  <c r="L1878" i="12"/>
  <c r="K1878" i="12"/>
  <c r="M1877" i="12"/>
  <c r="I1877" i="12"/>
  <c r="L1877" i="12" s="1"/>
  <c r="H1877" i="12"/>
  <c r="K1877" i="12" s="1"/>
  <c r="M1876" i="12"/>
  <c r="L1876" i="12"/>
  <c r="K1876" i="12"/>
  <c r="M1875" i="12"/>
  <c r="I1875" i="12"/>
  <c r="L1875" i="12" s="1"/>
  <c r="H1875" i="12"/>
  <c r="K1875" i="12" s="1"/>
  <c r="M1874" i="12"/>
  <c r="L1874" i="12"/>
  <c r="K1874" i="12"/>
  <c r="M1873" i="12"/>
  <c r="I1873" i="12"/>
  <c r="L1873" i="12" s="1"/>
  <c r="H1873" i="12"/>
  <c r="K1873" i="12" s="1"/>
  <c r="M1872" i="12"/>
  <c r="L1872" i="12"/>
  <c r="K1872" i="12"/>
  <c r="M1871" i="12"/>
  <c r="I1871" i="12"/>
  <c r="L1871" i="12" s="1"/>
  <c r="H1871" i="12"/>
  <c r="K1871" i="12" s="1"/>
  <c r="M1870" i="12"/>
  <c r="L1870" i="12"/>
  <c r="K1870" i="12"/>
  <c r="M1869" i="12"/>
  <c r="I1869" i="12"/>
  <c r="L1869" i="12" s="1"/>
  <c r="H1869" i="12"/>
  <c r="K1869" i="12" s="1"/>
  <c r="M1868" i="12"/>
  <c r="L1868" i="12"/>
  <c r="K1868" i="12"/>
  <c r="M1867" i="12"/>
  <c r="I1867" i="12"/>
  <c r="L1867" i="12" s="1"/>
  <c r="H1867" i="12"/>
  <c r="K1867" i="12" s="1"/>
  <c r="M1866" i="12"/>
  <c r="L1866" i="12"/>
  <c r="K1866" i="12"/>
  <c r="M1865" i="12"/>
  <c r="I1865" i="12"/>
  <c r="L1865" i="12" s="1"/>
  <c r="H1865" i="12"/>
  <c r="K1865" i="12" s="1"/>
  <c r="M1864" i="12"/>
  <c r="L1864" i="12"/>
  <c r="K1864" i="12"/>
  <c r="M1863" i="12"/>
  <c r="I1863" i="12"/>
  <c r="L1863" i="12" s="1"/>
  <c r="H1863" i="12"/>
  <c r="K1863" i="12" s="1"/>
  <c r="M1862" i="12"/>
  <c r="L1862" i="12"/>
  <c r="K1862" i="12"/>
  <c r="K1861" i="12"/>
  <c r="M1861" i="12"/>
  <c r="I1861" i="12"/>
  <c r="L1861" i="12" s="1"/>
  <c r="H1861" i="12"/>
  <c r="M1860" i="12"/>
  <c r="L1860" i="12"/>
  <c r="K1860" i="12"/>
  <c r="M1859" i="12"/>
  <c r="I1859" i="12"/>
  <c r="L1859" i="12" s="1"/>
  <c r="H1859" i="12"/>
  <c r="K1859" i="12" s="1"/>
  <c r="M1858" i="12"/>
  <c r="L1858" i="12"/>
  <c r="K1858" i="12"/>
  <c r="M1857" i="12"/>
  <c r="I1857" i="12"/>
  <c r="L1857" i="12" s="1"/>
  <c r="H1857" i="12"/>
  <c r="K1857" i="12" s="1"/>
  <c r="M1856" i="12"/>
  <c r="L1856" i="12"/>
  <c r="K1856" i="12"/>
  <c r="M1855" i="12"/>
  <c r="I1855" i="12"/>
  <c r="L1855" i="12" s="1"/>
  <c r="H1855" i="12"/>
  <c r="K1855" i="12" s="1"/>
  <c r="M1854" i="12"/>
  <c r="L1854" i="12"/>
  <c r="K1854" i="12"/>
  <c r="M1853" i="12"/>
  <c r="I1853" i="12"/>
  <c r="L1853" i="12" s="1"/>
  <c r="H1853" i="12"/>
  <c r="K1853" i="12" s="1"/>
  <c r="M1852" i="12"/>
  <c r="L1852" i="12"/>
  <c r="K1852" i="12"/>
  <c r="M1851" i="12"/>
  <c r="I1851" i="12"/>
  <c r="L1851" i="12" s="1"/>
  <c r="H1851" i="12"/>
  <c r="K1851" i="12" s="1"/>
  <c r="M1850" i="12"/>
  <c r="L1850" i="12"/>
  <c r="K1850" i="12"/>
  <c r="M1849" i="12"/>
  <c r="I1849" i="12"/>
  <c r="L1849" i="12" s="1"/>
  <c r="H1849" i="12"/>
  <c r="K1849" i="12" s="1"/>
  <c r="M1848" i="12"/>
  <c r="L1848" i="12"/>
  <c r="K1848" i="12"/>
  <c r="M1847" i="12"/>
  <c r="I1847" i="12"/>
  <c r="L1847" i="12" s="1"/>
  <c r="H1847" i="12"/>
  <c r="K1847" i="12" s="1"/>
  <c r="M1846" i="12"/>
  <c r="L1846" i="12"/>
  <c r="K1846" i="12"/>
  <c r="M1845" i="12"/>
  <c r="I1845" i="12"/>
  <c r="L1845" i="12" s="1"/>
  <c r="H1845" i="12"/>
  <c r="K1845" i="12" s="1"/>
  <c r="M1844" i="12"/>
  <c r="L1844" i="12"/>
  <c r="K1844" i="12"/>
  <c r="M1843" i="12"/>
  <c r="I1843" i="12"/>
  <c r="L1843" i="12" s="1"/>
  <c r="H1843" i="12"/>
  <c r="K1843" i="12" s="1"/>
  <c r="M1842" i="12"/>
  <c r="L1842" i="12"/>
  <c r="K1842" i="12"/>
  <c r="M1841" i="12"/>
  <c r="I1841" i="12"/>
  <c r="L1841" i="12" s="1"/>
  <c r="H1841" i="12"/>
  <c r="K1841" i="12" s="1"/>
  <c r="M1840" i="12"/>
  <c r="L1840" i="12"/>
  <c r="K1840" i="12"/>
  <c r="M1839" i="12"/>
  <c r="I1839" i="12"/>
  <c r="L1839" i="12" s="1"/>
  <c r="H1839" i="12"/>
  <c r="K1839" i="12" s="1"/>
  <c r="M1838" i="12"/>
  <c r="L1838" i="12"/>
  <c r="K1838" i="12"/>
  <c r="M1837" i="12"/>
  <c r="I1837" i="12"/>
  <c r="L1837" i="12" s="1"/>
  <c r="H1837" i="12"/>
  <c r="K1837" i="12" s="1"/>
  <c r="M1836" i="12"/>
  <c r="L1836" i="12"/>
  <c r="K1836" i="12"/>
  <c r="M1835" i="12"/>
  <c r="I1835" i="12"/>
  <c r="L1835" i="12" s="1"/>
  <c r="H1835" i="12"/>
  <c r="K1835" i="12" s="1"/>
  <c r="M1834" i="12"/>
  <c r="L1834" i="12"/>
  <c r="K1834" i="12"/>
  <c r="M1833" i="12"/>
  <c r="I1833" i="12"/>
  <c r="L1833" i="12" s="1"/>
  <c r="H1833" i="12"/>
  <c r="K1833" i="12" s="1"/>
  <c r="M1832" i="12"/>
  <c r="L1832" i="12"/>
  <c r="K1832" i="12"/>
  <c r="M1831" i="12"/>
  <c r="I1831" i="12"/>
  <c r="L1831" i="12" s="1"/>
  <c r="H1831" i="12"/>
  <c r="K1831" i="12" s="1"/>
  <c r="M1830" i="12"/>
  <c r="L1830" i="12"/>
  <c r="K1830" i="12"/>
  <c r="M1829" i="12"/>
  <c r="I1829" i="12"/>
  <c r="L1829" i="12" s="1"/>
  <c r="H1829" i="12"/>
  <c r="K1829" i="12" s="1"/>
  <c r="M1828" i="12"/>
  <c r="L1828" i="12"/>
  <c r="K1828" i="12"/>
  <c r="M1827" i="12"/>
  <c r="I1827" i="12"/>
  <c r="L1827" i="12" s="1"/>
  <c r="H1827" i="12"/>
  <c r="K1827" i="12" s="1"/>
  <c r="M1826" i="12"/>
  <c r="L1826" i="12"/>
  <c r="K1826" i="12"/>
  <c r="M1825" i="12"/>
  <c r="I1825" i="12"/>
  <c r="L1825" i="12" s="1"/>
  <c r="H1825" i="12"/>
  <c r="K1825" i="12" s="1"/>
  <c r="M1824" i="12"/>
  <c r="L1824" i="12"/>
  <c r="K1824" i="12"/>
  <c r="M1823" i="12"/>
  <c r="I1823" i="12"/>
  <c r="L1823" i="12" s="1"/>
  <c r="H1823" i="12"/>
  <c r="K1823" i="12" s="1"/>
  <c r="M1822" i="12"/>
  <c r="L1822" i="12"/>
  <c r="K1822" i="12"/>
  <c r="M1821" i="12"/>
  <c r="I1821" i="12"/>
  <c r="L1821" i="12" s="1"/>
  <c r="H1821" i="12"/>
  <c r="K1821" i="12" s="1"/>
  <c r="M1820" i="12"/>
  <c r="L1820" i="12"/>
  <c r="K1820" i="12"/>
  <c r="M1819" i="12"/>
  <c r="I1819" i="12"/>
  <c r="L1819" i="12" s="1"/>
  <c r="H1819" i="12"/>
  <c r="K1819" i="12" s="1"/>
  <c r="M1818" i="12"/>
  <c r="L1818" i="12"/>
  <c r="K1818" i="12"/>
  <c r="M1817" i="12"/>
  <c r="I1817" i="12"/>
  <c r="L1817" i="12" s="1"/>
  <c r="H1817" i="12"/>
  <c r="K1817" i="12" s="1"/>
  <c r="M1816" i="12"/>
  <c r="L1816" i="12"/>
  <c r="K1816" i="12"/>
  <c r="M1815" i="12"/>
  <c r="I1815" i="12"/>
  <c r="L1815" i="12" s="1"/>
  <c r="H1815" i="12"/>
  <c r="K1815" i="12" s="1"/>
  <c r="M1814" i="12"/>
  <c r="L1814" i="12"/>
  <c r="K1814" i="12"/>
  <c r="M1813" i="12"/>
  <c r="I1813" i="12"/>
  <c r="L1813" i="12" s="1"/>
  <c r="H1813" i="12"/>
  <c r="K1813" i="12" s="1"/>
  <c r="M1812" i="12"/>
  <c r="L1812" i="12"/>
  <c r="K1812" i="12"/>
  <c r="M1811" i="12"/>
  <c r="I1811" i="12"/>
  <c r="L1811" i="12" s="1"/>
  <c r="H1811" i="12"/>
  <c r="K1811" i="12" s="1"/>
  <c r="M1810" i="12"/>
  <c r="L1810" i="12"/>
  <c r="K1810" i="12"/>
  <c r="M1809" i="12"/>
  <c r="I1809" i="12"/>
  <c r="L1809" i="12" s="1"/>
  <c r="H1809" i="12"/>
  <c r="K1809" i="12" s="1"/>
  <c r="M1808" i="12"/>
  <c r="L1808" i="12"/>
  <c r="K1808" i="12"/>
  <c r="M1807" i="12"/>
  <c r="I1807" i="12"/>
  <c r="L1807" i="12" s="1"/>
  <c r="H1807" i="12"/>
  <c r="K1807" i="12" s="1"/>
  <c r="M1806" i="12"/>
  <c r="L1806" i="12"/>
  <c r="K1806" i="12"/>
  <c r="M1805" i="12"/>
  <c r="I1805" i="12"/>
  <c r="L1805" i="12" s="1"/>
  <c r="H1805" i="12"/>
  <c r="K1805" i="12" s="1"/>
  <c r="M1804" i="12"/>
  <c r="L1804" i="12"/>
  <c r="K1804" i="12"/>
  <c r="M1803" i="12"/>
  <c r="I1803" i="12"/>
  <c r="L1803" i="12" s="1"/>
  <c r="H1803" i="12"/>
  <c r="K1803" i="12" s="1"/>
  <c r="M1802" i="12"/>
  <c r="L1802" i="12"/>
  <c r="K1802" i="12"/>
  <c r="M1801" i="12"/>
  <c r="I1801" i="12"/>
  <c r="L1801" i="12" s="1"/>
  <c r="H1801" i="12"/>
  <c r="K1801" i="12" s="1"/>
  <c r="M1800" i="12"/>
  <c r="L1800" i="12"/>
  <c r="K1800" i="12"/>
  <c r="M1799" i="12"/>
  <c r="I1799" i="12"/>
  <c r="L1799" i="12" s="1"/>
  <c r="H1799" i="12"/>
  <c r="K1799" i="12" s="1"/>
  <c r="M1798" i="12"/>
  <c r="L1798" i="12"/>
  <c r="K1798" i="12"/>
  <c r="M1797" i="12"/>
  <c r="I1797" i="12"/>
  <c r="L1797" i="12" s="1"/>
  <c r="H1797" i="12"/>
  <c r="K1797" i="12" s="1"/>
  <c r="M1796" i="12"/>
  <c r="L1796" i="12"/>
  <c r="K1796" i="12"/>
  <c r="M1795" i="12"/>
  <c r="I1795" i="12"/>
  <c r="L1795" i="12" s="1"/>
  <c r="H1795" i="12"/>
  <c r="K1795" i="12" s="1"/>
  <c r="M1794" i="12"/>
  <c r="L1794" i="12"/>
  <c r="K1794" i="12"/>
  <c r="M1793" i="12"/>
  <c r="I1793" i="12"/>
  <c r="L1793" i="12" s="1"/>
  <c r="H1793" i="12"/>
  <c r="K1793" i="12" s="1"/>
  <c r="M1792" i="12"/>
  <c r="L1792" i="12"/>
  <c r="K1792" i="12"/>
  <c r="M1791" i="12"/>
  <c r="I1791" i="12"/>
  <c r="L1791" i="12" s="1"/>
  <c r="H1791" i="12"/>
  <c r="K1791" i="12" s="1"/>
  <c r="M1790" i="12"/>
  <c r="L1790" i="12"/>
  <c r="K1790" i="12"/>
  <c r="K1789" i="12"/>
  <c r="M1789" i="12"/>
  <c r="I1789" i="12"/>
  <c r="L1789" i="12" s="1"/>
  <c r="H1789" i="12"/>
  <c r="M1788" i="12"/>
  <c r="L1788" i="12"/>
  <c r="K1788" i="12"/>
  <c r="M1787" i="12"/>
  <c r="I1787" i="12"/>
  <c r="L1787" i="12" s="1"/>
  <c r="H1787" i="12"/>
  <c r="K1787" i="12" s="1"/>
  <c r="M1786" i="12"/>
  <c r="L1786" i="12"/>
  <c r="K1786" i="12"/>
  <c r="M1785" i="12"/>
  <c r="L1785" i="12"/>
  <c r="K1785" i="12"/>
  <c r="M1784" i="12"/>
  <c r="L1784" i="12"/>
  <c r="K1784" i="12"/>
  <c r="M1783" i="12"/>
  <c r="L1783" i="12"/>
  <c r="K1783" i="12"/>
  <c r="M1782" i="12"/>
  <c r="L1782" i="12"/>
  <c r="K1782" i="12"/>
  <c r="M1781" i="12"/>
  <c r="L1781" i="12"/>
  <c r="K1781" i="12"/>
  <c r="M1780" i="12"/>
  <c r="L1780" i="12"/>
  <c r="K1780" i="12"/>
  <c r="M1779" i="12"/>
  <c r="L1779" i="12"/>
  <c r="K1779" i="12"/>
  <c r="M1778" i="12"/>
  <c r="L1778" i="12"/>
  <c r="K1778" i="12"/>
  <c r="M1777" i="12"/>
  <c r="L1777" i="12"/>
  <c r="K1777" i="12"/>
  <c r="M1776" i="12"/>
  <c r="L1776" i="12"/>
  <c r="K1776" i="12"/>
  <c r="M1775" i="12"/>
  <c r="L1775" i="12"/>
  <c r="K1775" i="12"/>
  <c r="M1774" i="12"/>
  <c r="L1774" i="12"/>
  <c r="K1774" i="12"/>
  <c r="M1773" i="12"/>
  <c r="L1773" i="12"/>
  <c r="K1773" i="12"/>
  <c r="M1772" i="12"/>
  <c r="L1772" i="12"/>
  <c r="K1772" i="12"/>
  <c r="M1771" i="12"/>
  <c r="L1771" i="12"/>
  <c r="K1771" i="12"/>
  <c r="M1770" i="12"/>
  <c r="L1770" i="12"/>
  <c r="K1770" i="12"/>
  <c r="M1769" i="12"/>
  <c r="L1769" i="12"/>
  <c r="K1769" i="12"/>
  <c r="M1768" i="12"/>
  <c r="L1768" i="12"/>
  <c r="K1768" i="12"/>
  <c r="M1767" i="12"/>
  <c r="L1767" i="12"/>
  <c r="K1767" i="12"/>
  <c r="M1766" i="12"/>
  <c r="L1766" i="12"/>
  <c r="K1766" i="12"/>
  <c r="M1765" i="12"/>
  <c r="L1765" i="12"/>
  <c r="K1765" i="12"/>
  <c r="M1764" i="12"/>
  <c r="L1764" i="12"/>
  <c r="K1764" i="12"/>
  <c r="M1763" i="12"/>
  <c r="L1763" i="12"/>
  <c r="K1763" i="12"/>
  <c r="M1762" i="12"/>
  <c r="L1762" i="12"/>
  <c r="K1762" i="12"/>
  <c r="M1761" i="12"/>
  <c r="L1761" i="12"/>
  <c r="K1761" i="12"/>
  <c r="M1760" i="12"/>
  <c r="L1760" i="12"/>
  <c r="K1760" i="12"/>
  <c r="M1759" i="12"/>
  <c r="L1759" i="12"/>
  <c r="K1759" i="12"/>
  <c r="M1758" i="12"/>
  <c r="L1758" i="12"/>
  <c r="K1758" i="12"/>
  <c r="M1757" i="12"/>
  <c r="L1757" i="12"/>
  <c r="K1757" i="12"/>
  <c r="M1756" i="12"/>
  <c r="L1756" i="12"/>
  <c r="K1756" i="12"/>
  <c r="M1755" i="12"/>
  <c r="L1755" i="12"/>
  <c r="K1755" i="12"/>
  <c r="M1754" i="12"/>
  <c r="L1754" i="12"/>
  <c r="K1754" i="12"/>
  <c r="M1753" i="12"/>
  <c r="L1753" i="12"/>
  <c r="K1753" i="12"/>
  <c r="M1752" i="12"/>
  <c r="L1752" i="12"/>
  <c r="K1752" i="12"/>
  <c r="M1751" i="12"/>
  <c r="L1751" i="12"/>
  <c r="K1751" i="12"/>
  <c r="M1750" i="12"/>
  <c r="L1750" i="12"/>
  <c r="K1750" i="12"/>
  <c r="M1749" i="12"/>
  <c r="L1749" i="12"/>
  <c r="K1749" i="12"/>
  <c r="M1748" i="12"/>
  <c r="L1748" i="12"/>
  <c r="K1748" i="12"/>
  <c r="M1747" i="12"/>
  <c r="L1747" i="12"/>
  <c r="K1747" i="12"/>
  <c r="M1746" i="12"/>
  <c r="L1746" i="12"/>
  <c r="K1746" i="12"/>
  <c r="M1745" i="12"/>
  <c r="L1745" i="12"/>
  <c r="K1745" i="12"/>
  <c r="M1744" i="12"/>
  <c r="L1744" i="12"/>
  <c r="K1744" i="12"/>
  <c r="M1743" i="12"/>
  <c r="L1743" i="12"/>
  <c r="K1743" i="12"/>
  <c r="M1742" i="12"/>
  <c r="L1742" i="12"/>
  <c r="K1742" i="12"/>
  <c r="M1741" i="12"/>
  <c r="L1741" i="12"/>
  <c r="K1741" i="12"/>
  <c r="M1740" i="12"/>
  <c r="L1740" i="12"/>
  <c r="K1740" i="12"/>
  <c r="M1739" i="12"/>
  <c r="L1739" i="12"/>
  <c r="K1739" i="12"/>
  <c r="M1738" i="12"/>
  <c r="L1738" i="12"/>
  <c r="K1738" i="12"/>
  <c r="M1737" i="12"/>
  <c r="L1737" i="12"/>
  <c r="K1737" i="12"/>
  <c r="M1736" i="12"/>
  <c r="L1736" i="12"/>
  <c r="K1736" i="12"/>
  <c r="M1735" i="12"/>
  <c r="L1735" i="12"/>
  <c r="K1735" i="12"/>
  <c r="M1734" i="12"/>
  <c r="L1734" i="12"/>
  <c r="K1734" i="12"/>
  <c r="M1733" i="12"/>
  <c r="L1733" i="12"/>
  <c r="K1733" i="12"/>
  <c r="M1732" i="12"/>
  <c r="L1732" i="12"/>
  <c r="K1732" i="12"/>
  <c r="M1731" i="12"/>
  <c r="L1731" i="12"/>
  <c r="K1731" i="12"/>
  <c r="M1730" i="12"/>
  <c r="L1730" i="12"/>
  <c r="K1730" i="12"/>
  <c r="M1729" i="12"/>
  <c r="L1729" i="12"/>
  <c r="K1729" i="12"/>
  <c r="M1728" i="12"/>
  <c r="L1728" i="12"/>
  <c r="K1728" i="12"/>
  <c r="M1727" i="12"/>
  <c r="L1727" i="12"/>
  <c r="K1727" i="12"/>
  <c r="M1726" i="12"/>
  <c r="L1726" i="12"/>
  <c r="K1726" i="12"/>
  <c r="M1725" i="12"/>
  <c r="L1725" i="12"/>
  <c r="K1725" i="12"/>
  <c r="M1724" i="12"/>
  <c r="L1724" i="12"/>
  <c r="K1724" i="12"/>
  <c r="M1723" i="12"/>
  <c r="L1723" i="12"/>
  <c r="K1723" i="12"/>
  <c r="M1722" i="12"/>
  <c r="L1722" i="12"/>
  <c r="K1722" i="12"/>
  <c r="M1721" i="12"/>
  <c r="L1721" i="12"/>
  <c r="K1721" i="12"/>
  <c r="M1720" i="12"/>
  <c r="L1720" i="12"/>
  <c r="K1720" i="12"/>
  <c r="M1719" i="12"/>
  <c r="L1719" i="12"/>
  <c r="K1719" i="12"/>
  <c r="M1718" i="12"/>
  <c r="L1718" i="12"/>
  <c r="K1718" i="12"/>
  <c r="M1717" i="12"/>
  <c r="L1717" i="12"/>
  <c r="K1717" i="12"/>
  <c r="M1716" i="12"/>
  <c r="L1716" i="12"/>
  <c r="K1716" i="12"/>
  <c r="M1715" i="12"/>
  <c r="L1715" i="12"/>
  <c r="K1715" i="12"/>
  <c r="M1714" i="12"/>
  <c r="L1714" i="12"/>
  <c r="K1714" i="12"/>
  <c r="M1713" i="12"/>
  <c r="L1713" i="12"/>
  <c r="K1713" i="12"/>
  <c r="M1712" i="12"/>
  <c r="L1712" i="12"/>
  <c r="K1712" i="12"/>
  <c r="M1711" i="12"/>
  <c r="L1711" i="12"/>
  <c r="K1711" i="12"/>
  <c r="M1710" i="12"/>
  <c r="L1710" i="12"/>
  <c r="K1710" i="12"/>
  <c r="M1709" i="12"/>
  <c r="L1709" i="12"/>
  <c r="K1709" i="12"/>
  <c r="M1708" i="12"/>
  <c r="L1708" i="12"/>
  <c r="K1708" i="12"/>
  <c r="M1707" i="12"/>
  <c r="L1707" i="12"/>
  <c r="K1707" i="12"/>
  <c r="M1706" i="12"/>
  <c r="L1706" i="12"/>
  <c r="K1706" i="12"/>
  <c r="M1705" i="12"/>
  <c r="L1705" i="12"/>
  <c r="K1705" i="12"/>
  <c r="M1704" i="12"/>
  <c r="L1704" i="12"/>
  <c r="K1704" i="12"/>
  <c r="M1703" i="12"/>
  <c r="L1703" i="12"/>
  <c r="K1703" i="12"/>
  <c r="M1702" i="12"/>
  <c r="L1702" i="12"/>
  <c r="K1702" i="12"/>
  <c r="M1701" i="12"/>
  <c r="L1701" i="12"/>
  <c r="K1701" i="12"/>
  <c r="M1700" i="12"/>
  <c r="L1700" i="12"/>
  <c r="K1700" i="12"/>
  <c r="M1699" i="12"/>
  <c r="L1699" i="12"/>
  <c r="K1699" i="12"/>
  <c r="M1698" i="12"/>
  <c r="L1698" i="12"/>
  <c r="K1698" i="12"/>
  <c r="M1697" i="12"/>
  <c r="L1697" i="12"/>
  <c r="K1697" i="12"/>
  <c r="M1696" i="12"/>
  <c r="L1696" i="12"/>
  <c r="K1696" i="12"/>
  <c r="M1695" i="12"/>
  <c r="L1695" i="12"/>
  <c r="K1695" i="12"/>
  <c r="M1694" i="12"/>
  <c r="L1694" i="12"/>
  <c r="K1694" i="12"/>
  <c r="M1693" i="12"/>
  <c r="L1693" i="12"/>
  <c r="K1693" i="12"/>
  <c r="M1692" i="12"/>
  <c r="L1692" i="12"/>
  <c r="K1692" i="12"/>
  <c r="M1691" i="12"/>
  <c r="L1691" i="12"/>
  <c r="K1691" i="12"/>
  <c r="M1690" i="12"/>
  <c r="L1690" i="12"/>
  <c r="K1690" i="12"/>
  <c r="M1689" i="12"/>
  <c r="L1689" i="12"/>
  <c r="K1689" i="12"/>
  <c r="M1688" i="12"/>
  <c r="L1688" i="12"/>
  <c r="K1688" i="12"/>
  <c r="M1687" i="12"/>
  <c r="L1687" i="12"/>
  <c r="K1687" i="12"/>
  <c r="M1686" i="12"/>
  <c r="L1686" i="12"/>
  <c r="K1686" i="12"/>
  <c r="M1685" i="12"/>
  <c r="L1685" i="12"/>
  <c r="K1685" i="12"/>
  <c r="M1684" i="12"/>
  <c r="L1684" i="12"/>
  <c r="K1684" i="12"/>
  <c r="M1683" i="12"/>
  <c r="L1683" i="12"/>
  <c r="K1683" i="12"/>
  <c r="M1682" i="12"/>
  <c r="L1682" i="12"/>
  <c r="K1682" i="12"/>
  <c r="M1681" i="12"/>
  <c r="L1681" i="12"/>
  <c r="K1681" i="12"/>
  <c r="M1680" i="12"/>
  <c r="L1680" i="12"/>
  <c r="K1680" i="12"/>
  <c r="M1679" i="12"/>
  <c r="L1679" i="12"/>
  <c r="K1679" i="12"/>
  <c r="M1678" i="12"/>
  <c r="L1678" i="12"/>
  <c r="K1678" i="12"/>
  <c r="M1677" i="12"/>
  <c r="L1677" i="12"/>
  <c r="K1677" i="12"/>
  <c r="M1676" i="12"/>
  <c r="L1676" i="12"/>
  <c r="K1676" i="12"/>
  <c r="M1675" i="12"/>
  <c r="L1675" i="12"/>
  <c r="K1675" i="12"/>
  <c r="M1674" i="12"/>
  <c r="L1674" i="12"/>
  <c r="K1674" i="12"/>
  <c r="M1673" i="12"/>
  <c r="L1673" i="12"/>
  <c r="K1673" i="12"/>
  <c r="M1672" i="12"/>
  <c r="L1672" i="12"/>
  <c r="K1672" i="12"/>
  <c r="M1671" i="12"/>
  <c r="L1671" i="12"/>
  <c r="K1671" i="12"/>
  <c r="M1670" i="12"/>
  <c r="L1670" i="12"/>
  <c r="K1670" i="12"/>
  <c r="M1669" i="12"/>
  <c r="L1669" i="12"/>
  <c r="K1669" i="12"/>
  <c r="M1668" i="12"/>
  <c r="L1668" i="12"/>
  <c r="K1668" i="12"/>
  <c r="M1667" i="12"/>
  <c r="L1667" i="12"/>
  <c r="K1667" i="12"/>
  <c r="M1666" i="12"/>
  <c r="L1666" i="12"/>
  <c r="K1666" i="12"/>
  <c r="M1665" i="12"/>
  <c r="L1665" i="12"/>
  <c r="K1665" i="12"/>
  <c r="M1664" i="12"/>
  <c r="L1664" i="12"/>
  <c r="K1664" i="12"/>
  <c r="M1663" i="12"/>
  <c r="L1663" i="12"/>
  <c r="K1663" i="12"/>
  <c r="M1662" i="12"/>
  <c r="L1662" i="12"/>
  <c r="K1662" i="12"/>
  <c r="M1661" i="12"/>
  <c r="L1661" i="12"/>
  <c r="K1661" i="12"/>
  <c r="M1660" i="12"/>
  <c r="L1660" i="12"/>
  <c r="K1660" i="12"/>
  <c r="M1659" i="12"/>
  <c r="L1659" i="12"/>
  <c r="K1659" i="12"/>
  <c r="M1658" i="12"/>
  <c r="L1658" i="12"/>
  <c r="K1658" i="12"/>
  <c r="M1657" i="12"/>
  <c r="L1657" i="12"/>
  <c r="K1657" i="12"/>
  <c r="M1656" i="12"/>
  <c r="L1656" i="12"/>
  <c r="K1656" i="12"/>
  <c r="M1655" i="12"/>
  <c r="L1655" i="12"/>
  <c r="K1655" i="12"/>
  <c r="M1654" i="12"/>
  <c r="L1654" i="12"/>
  <c r="K1654" i="12"/>
  <c r="M1653" i="12"/>
  <c r="L1653" i="12"/>
  <c r="K1653" i="12"/>
  <c r="M1652" i="12"/>
  <c r="L1652" i="12"/>
  <c r="K1652" i="12"/>
  <c r="M1651" i="12"/>
  <c r="L1651" i="12"/>
  <c r="K1651" i="12"/>
  <c r="M1650" i="12"/>
  <c r="L1650" i="12"/>
  <c r="K1650" i="12"/>
  <c r="M1649" i="12"/>
  <c r="L1649" i="12"/>
  <c r="K1649" i="12"/>
  <c r="M1648" i="12"/>
  <c r="L1648" i="12"/>
  <c r="K1648" i="12"/>
  <c r="M1647" i="12"/>
  <c r="L1647" i="12"/>
  <c r="K1647" i="12"/>
  <c r="M1646" i="12"/>
  <c r="L1646" i="12"/>
  <c r="K1646" i="12"/>
  <c r="M1645" i="12"/>
  <c r="L1645" i="12"/>
  <c r="K1645" i="12"/>
  <c r="M1644" i="12"/>
  <c r="L1644" i="12"/>
  <c r="K1644" i="12"/>
  <c r="M1643" i="12"/>
  <c r="L1643" i="12"/>
  <c r="K1643" i="12"/>
  <c r="M1642" i="12"/>
  <c r="L1642" i="12"/>
  <c r="K1642" i="12"/>
  <c r="M1641" i="12"/>
  <c r="L1641" i="12"/>
  <c r="K1641" i="12"/>
  <c r="M1640" i="12"/>
  <c r="L1640" i="12"/>
  <c r="K1640" i="12"/>
  <c r="M1639" i="12"/>
  <c r="L1639" i="12"/>
  <c r="K1639" i="12"/>
  <c r="M1638" i="12"/>
  <c r="L1638" i="12"/>
  <c r="K1638" i="12"/>
  <c r="M1637" i="12"/>
  <c r="L1637" i="12"/>
  <c r="K1637" i="12"/>
  <c r="M1636" i="12"/>
  <c r="L1636" i="12"/>
  <c r="K1636" i="12"/>
  <c r="M1635" i="12"/>
  <c r="L1635" i="12"/>
  <c r="K1635" i="12"/>
  <c r="M1634" i="12"/>
  <c r="L1634" i="12"/>
  <c r="K1634" i="12"/>
  <c r="M1633" i="12"/>
  <c r="L1633" i="12"/>
  <c r="K1633" i="12"/>
  <c r="M1632" i="12"/>
  <c r="L1632" i="12"/>
  <c r="K1632" i="12"/>
  <c r="M1631" i="12"/>
  <c r="L1631" i="12"/>
  <c r="K1631" i="12"/>
  <c r="M1630" i="12"/>
  <c r="L1630" i="12"/>
  <c r="K1630" i="12"/>
  <c r="M1629" i="12"/>
  <c r="L1629" i="12"/>
  <c r="K1629" i="12"/>
  <c r="M1628" i="12"/>
  <c r="L1628" i="12"/>
  <c r="K1628" i="12"/>
  <c r="M1627" i="12"/>
  <c r="L1627" i="12"/>
  <c r="K1627" i="12"/>
  <c r="M1626" i="12"/>
  <c r="L1626" i="12"/>
  <c r="K1626" i="12"/>
  <c r="M1625" i="12"/>
  <c r="L1625" i="12"/>
  <c r="K1625" i="12"/>
  <c r="M1624" i="12"/>
  <c r="L1624" i="12"/>
  <c r="K1624" i="12"/>
  <c r="M1623" i="12"/>
  <c r="L1623" i="12"/>
  <c r="K1623" i="12"/>
  <c r="M1622" i="12"/>
  <c r="L1622" i="12"/>
  <c r="K1622" i="12"/>
  <c r="K1621" i="12"/>
  <c r="M1621" i="12"/>
  <c r="I1621" i="12"/>
  <c r="L1621" i="12" s="1"/>
  <c r="H1621" i="12"/>
  <c r="M1620" i="12"/>
  <c r="L1620" i="12"/>
  <c r="K1620" i="12"/>
  <c r="M1619" i="12"/>
  <c r="I1619" i="12"/>
  <c r="L1619" i="12" s="1"/>
  <c r="H1619" i="12"/>
  <c r="K1619" i="12" s="1"/>
  <c r="M1618" i="12"/>
  <c r="L1618" i="12"/>
  <c r="K1618" i="12"/>
  <c r="M1617" i="12"/>
  <c r="I1617" i="12"/>
  <c r="L1617" i="12" s="1"/>
  <c r="H1617" i="12"/>
  <c r="K1617" i="12" s="1"/>
  <c r="M1616" i="12"/>
  <c r="L1616" i="12"/>
  <c r="K1616" i="12"/>
  <c r="M1615" i="12"/>
  <c r="I1615" i="12"/>
  <c r="L1615" i="12" s="1"/>
  <c r="H1615" i="12"/>
  <c r="K1615" i="12" s="1"/>
  <c r="M1614" i="12"/>
  <c r="L1614" i="12"/>
  <c r="K1614" i="12"/>
  <c r="M1613" i="12"/>
  <c r="I1613" i="12"/>
  <c r="L1613" i="12" s="1"/>
  <c r="H1613" i="12"/>
  <c r="K1613" i="12" s="1"/>
  <c r="M1612" i="12"/>
  <c r="L1612" i="12"/>
  <c r="K1612" i="12"/>
  <c r="M1611" i="12"/>
  <c r="I1611" i="12"/>
  <c r="L1611" i="12" s="1"/>
  <c r="H1611" i="12"/>
  <c r="K1611" i="12" s="1"/>
  <c r="M1610" i="12"/>
  <c r="L1610" i="12"/>
  <c r="K1610" i="12"/>
  <c r="M1609" i="12"/>
  <c r="I1609" i="12"/>
  <c r="L1609" i="12" s="1"/>
  <c r="H1609" i="12"/>
  <c r="K1609" i="12" s="1"/>
  <c r="M1608" i="12"/>
  <c r="L1608" i="12"/>
  <c r="K1608" i="12"/>
  <c r="M1607" i="12"/>
  <c r="I1607" i="12"/>
  <c r="L1607" i="12" s="1"/>
  <c r="H1607" i="12"/>
  <c r="K1607" i="12" s="1"/>
  <c r="M1606" i="12"/>
  <c r="L1606" i="12"/>
  <c r="K1606" i="12"/>
  <c r="M1605" i="12"/>
  <c r="I1605" i="12"/>
  <c r="L1605" i="12" s="1"/>
  <c r="H1605" i="12"/>
  <c r="K1605" i="12" s="1"/>
  <c r="M1604" i="12"/>
  <c r="L1604" i="12"/>
  <c r="K1604" i="12"/>
  <c r="M1603" i="12"/>
  <c r="I1603" i="12"/>
  <c r="L1603" i="12" s="1"/>
  <c r="H1603" i="12"/>
  <c r="K1603" i="12" s="1"/>
  <c r="M1602" i="12"/>
  <c r="L1602" i="12"/>
  <c r="K1602" i="12"/>
  <c r="M1601" i="12"/>
  <c r="I1601" i="12"/>
  <c r="L1601" i="12" s="1"/>
  <c r="H1601" i="12"/>
  <c r="K1601" i="12" s="1"/>
  <c r="M1600" i="12"/>
  <c r="L1600" i="12"/>
  <c r="K1600" i="12"/>
  <c r="M1599" i="12"/>
  <c r="I1599" i="12"/>
  <c r="L1599" i="12" s="1"/>
  <c r="H1599" i="12"/>
  <c r="K1599" i="12" s="1"/>
  <c r="M1598" i="12"/>
  <c r="L1598" i="12"/>
  <c r="K1598" i="12"/>
  <c r="M1597" i="12"/>
  <c r="I1597" i="12"/>
  <c r="L1597" i="12" s="1"/>
  <c r="H1597" i="12"/>
  <c r="K1597" i="12" s="1"/>
  <c r="M1596" i="12"/>
  <c r="L1596" i="12"/>
  <c r="K1596" i="12"/>
  <c r="L1595" i="12"/>
  <c r="M1595" i="12"/>
  <c r="I1595" i="12"/>
  <c r="H1595" i="12"/>
  <c r="K1595" i="12" s="1"/>
  <c r="M1594" i="12"/>
  <c r="L1594" i="12"/>
  <c r="K1594" i="12"/>
  <c r="M1593" i="12"/>
  <c r="I1593" i="12"/>
  <c r="L1593" i="12" s="1"/>
  <c r="H1593" i="12"/>
  <c r="K1593" i="12" s="1"/>
  <c r="M1592" i="12"/>
  <c r="L1592" i="12"/>
  <c r="K1592" i="12"/>
  <c r="M1591" i="12"/>
  <c r="I1591" i="12"/>
  <c r="L1591" i="12" s="1"/>
  <c r="H1591" i="12"/>
  <c r="K1591" i="12" s="1"/>
  <c r="M1590" i="12"/>
  <c r="L1590" i="12"/>
  <c r="K1590" i="12"/>
  <c r="M1589" i="12"/>
  <c r="I1589" i="12"/>
  <c r="L1589" i="12" s="1"/>
  <c r="H1589" i="12"/>
  <c r="K1589" i="12" s="1"/>
  <c r="M1588" i="12"/>
  <c r="L1588" i="12"/>
  <c r="K1588" i="12"/>
  <c r="M1587" i="12"/>
  <c r="I1587" i="12"/>
  <c r="L1587" i="12" s="1"/>
  <c r="H1587" i="12"/>
  <c r="K1587" i="12" s="1"/>
  <c r="M1586" i="12"/>
  <c r="L1586" i="12"/>
  <c r="K1586" i="12"/>
  <c r="M1585" i="12"/>
  <c r="I1585" i="12"/>
  <c r="L1585" i="12" s="1"/>
  <c r="H1585" i="12"/>
  <c r="K1585" i="12" s="1"/>
  <c r="M1584" i="12"/>
  <c r="L1584" i="12"/>
  <c r="K1584" i="12"/>
  <c r="M1583" i="12"/>
  <c r="I1583" i="12"/>
  <c r="L1583" i="12" s="1"/>
  <c r="H1583" i="12"/>
  <c r="K1583" i="12" s="1"/>
  <c r="M1582" i="12"/>
  <c r="L1582" i="12"/>
  <c r="K1582" i="12"/>
  <c r="M1581" i="12"/>
  <c r="I1581" i="12"/>
  <c r="L1581" i="12" s="1"/>
  <c r="H1581" i="12"/>
  <c r="K1581" i="12" s="1"/>
  <c r="M1580" i="12"/>
  <c r="L1580" i="12"/>
  <c r="K1580" i="12"/>
  <c r="M1579" i="12"/>
  <c r="I1579" i="12"/>
  <c r="L1579" i="12" s="1"/>
  <c r="H1579" i="12"/>
  <c r="K1579" i="12" s="1"/>
  <c r="M1578" i="12"/>
  <c r="L1578" i="12"/>
  <c r="K1578" i="12"/>
  <c r="M1577" i="12"/>
  <c r="I1577" i="12"/>
  <c r="L1577" i="12" s="1"/>
  <c r="H1577" i="12"/>
  <c r="K1577" i="12" s="1"/>
  <c r="M1576" i="12"/>
  <c r="L1576" i="12"/>
  <c r="K1576" i="12"/>
  <c r="M1575" i="12"/>
  <c r="I1575" i="12"/>
  <c r="L1575" i="12" s="1"/>
  <c r="H1575" i="12"/>
  <c r="K1575" i="12" s="1"/>
  <c r="M1574" i="12"/>
  <c r="L1574" i="12"/>
  <c r="K1574" i="12"/>
  <c r="L1573" i="12"/>
  <c r="K1573" i="12"/>
  <c r="M1573" i="12"/>
  <c r="I1573" i="12"/>
  <c r="H1573" i="12"/>
  <c r="M1572" i="12"/>
  <c r="L1572" i="12"/>
  <c r="K1572" i="12"/>
  <c r="M1571" i="12"/>
  <c r="I1571" i="12"/>
  <c r="L1571" i="12" s="1"/>
  <c r="H1571" i="12"/>
  <c r="K1571" i="12" s="1"/>
  <c r="M1570" i="12"/>
  <c r="L1570" i="12"/>
  <c r="K1570" i="12"/>
  <c r="M1569" i="12"/>
  <c r="I1569" i="12"/>
  <c r="L1569" i="12" s="1"/>
  <c r="H1569" i="12"/>
  <c r="K1569" i="12" s="1"/>
  <c r="M1568" i="12"/>
  <c r="L1568" i="12"/>
  <c r="K1568" i="12"/>
  <c r="M1567" i="12"/>
  <c r="L1567" i="12"/>
  <c r="I1567" i="12"/>
  <c r="H1567" i="12"/>
  <c r="K1567" i="12" s="1"/>
  <c r="M1566" i="12"/>
  <c r="L1566" i="12"/>
  <c r="K1566" i="12"/>
  <c r="K1565" i="12"/>
  <c r="M1565" i="12"/>
  <c r="I1565" i="12"/>
  <c r="L1565" i="12" s="1"/>
  <c r="H1565" i="12"/>
  <c r="M1564" i="12"/>
  <c r="L1564" i="12"/>
  <c r="K1564" i="12"/>
  <c r="M1563" i="12"/>
  <c r="I1563" i="12"/>
  <c r="L1563" i="12" s="1"/>
  <c r="H1563" i="12"/>
  <c r="K1563" i="12" s="1"/>
  <c r="M1562" i="12"/>
  <c r="L1562" i="12"/>
  <c r="K1562" i="12"/>
  <c r="M1561" i="12"/>
  <c r="I1561" i="12"/>
  <c r="L1561" i="12" s="1"/>
  <c r="H1561" i="12"/>
  <c r="K1561" i="12" s="1"/>
  <c r="M1560" i="12"/>
  <c r="L1560" i="12"/>
  <c r="K1560" i="12"/>
  <c r="M1559" i="12"/>
  <c r="I1559" i="12"/>
  <c r="L1559" i="12" s="1"/>
  <c r="H1559" i="12"/>
  <c r="K1559" i="12" s="1"/>
  <c r="M1558" i="12"/>
  <c r="L1558" i="12"/>
  <c r="K1558" i="12"/>
  <c r="M1557" i="12"/>
  <c r="I1557" i="12"/>
  <c r="L1557" i="12" s="1"/>
  <c r="H1557" i="12"/>
  <c r="K1557" i="12" s="1"/>
  <c r="M1556" i="12"/>
  <c r="L1556" i="12"/>
  <c r="K1556" i="12"/>
  <c r="M1555" i="12"/>
  <c r="I1555" i="12"/>
  <c r="L1555" i="12" s="1"/>
  <c r="H1555" i="12"/>
  <c r="K1555" i="12" s="1"/>
  <c r="M1554" i="12"/>
  <c r="L1554" i="12"/>
  <c r="K1554" i="12"/>
  <c r="M1553" i="12"/>
  <c r="I1553" i="12"/>
  <c r="L1553" i="12" s="1"/>
  <c r="H1553" i="12"/>
  <c r="K1553" i="12" s="1"/>
  <c r="M1552" i="12"/>
  <c r="L1552" i="12"/>
  <c r="K1552" i="12"/>
  <c r="M1551" i="12"/>
  <c r="I1551" i="12"/>
  <c r="L1551" i="12" s="1"/>
  <c r="H1551" i="12"/>
  <c r="K1551" i="12" s="1"/>
  <c r="M1550" i="12"/>
  <c r="L1550" i="12"/>
  <c r="K1550" i="12"/>
  <c r="L1549" i="12"/>
  <c r="M1549" i="12"/>
  <c r="I1549" i="12"/>
  <c r="H1549" i="12"/>
  <c r="K1549" i="12" s="1"/>
  <c r="M1548" i="12"/>
  <c r="L1548" i="12"/>
  <c r="K1548" i="12"/>
  <c r="M1547" i="12"/>
  <c r="I1547" i="12"/>
  <c r="L1547" i="12" s="1"/>
  <c r="H1547" i="12"/>
  <c r="K1547" i="12" s="1"/>
  <c r="M1546" i="12"/>
  <c r="L1546" i="12"/>
  <c r="K1546" i="12"/>
  <c r="M1545" i="12"/>
  <c r="I1545" i="12"/>
  <c r="L1545" i="12" s="1"/>
  <c r="H1545" i="12"/>
  <c r="K1545" i="12" s="1"/>
  <c r="M1544" i="12"/>
  <c r="L1544" i="12"/>
  <c r="K1544" i="12"/>
  <c r="M1543" i="12"/>
  <c r="I1543" i="12"/>
  <c r="L1543" i="12" s="1"/>
  <c r="H1543" i="12"/>
  <c r="K1543" i="12" s="1"/>
  <c r="M1542" i="12"/>
  <c r="L1542" i="12"/>
  <c r="K1542" i="12"/>
  <c r="M1541" i="12"/>
  <c r="I1541" i="12"/>
  <c r="L1541" i="12" s="1"/>
  <c r="H1541" i="12"/>
  <c r="K1541" i="12" s="1"/>
  <c r="M1540" i="12"/>
  <c r="L1540" i="12"/>
  <c r="K1540" i="12"/>
  <c r="M1539" i="12"/>
  <c r="I1539" i="12"/>
  <c r="L1539" i="12" s="1"/>
  <c r="H1539" i="12"/>
  <c r="K1539" i="12" s="1"/>
  <c r="M1538" i="12"/>
  <c r="L1538" i="12"/>
  <c r="K1538" i="12"/>
  <c r="M1537" i="12"/>
  <c r="I1537" i="12"/>
  <c r="L1537" i="12" s="1"/>
  <c r="H1537" i="12"/>
  <c r="K1537" i="12" s="1"/>
  <c r="M1536" i="12"/>
  <c r="L1536" i="12"/>
  <c r="K1536" i="12"/>
  <c r="M1535" i="12"/>
  <c r="I1535" i="12"/>
  <c r="L1535" i="12" s="1"/>
  <c r="H1535" i="12"/>
  <c r="K1535" i="12" s="1"/>
  <c r="M1534" i="12"/>
  <c r="L1534" i="12"/>
  <c r="K1534" i="12"/>
  <c r="M1533" i="12"/>
  <c r="I1533" i="12"/>
  <c r="L1533" i="12" s="1"/>
  <c r="H1533" i="12"/>
  <c r="K1533" i="12" s="1"/>
  <c r="M1532" i="12"/>
  <c r="L1532" i="12"/>
  <c r="K1532" i="12"/>
  <c r="M1531" i="12"/>
  <c r="I1531" i="12"/>
  <c r="L1531" i="12" s="1"/>
  <c r="H1531" i="12"/>
  <c r="K1531" i="12" s="1"/>
  <c r="M1530" i="12"/>
  <c r="L1530" i="12"/>
  <c r="K1530" i="12"/>
  <c r="K1529" i="12"/>
  <c r="M1529" i="12"/>
  <c r="I1529" i="12"/>
  <c r="L1529" i="12" s="1"/>
  <c r="H1529" i="12"/>
  <c r="M1528" i="12"/>
  <c r="L1528" i="12"/>
  <c r="K1528" i="12"/>
  <c r="M1527" i="12"/>
  <c r="I1527" i="12"/>
  <c r="L1527" i="12" s="1"/>
  <c r="H1527" i="12"/>
  <c r="K1527" i="12" s="1"/>
  <c r="M1526" i="12"/>
  <c r="L1526" i="12"/>
  <c r="K1526" i="12"/>
  <c r="L1525" i="12"/>
  <c r="M1525" i="12"/>
  <c r="I1525" i="12"/>
  <c r="H1525" i="12"/>
  <c r="K1525" i="12" s="1"/>
  <c r="M1524" i="12"/>
  <c r="L1524" i="12"/>
  <c r="K1524" i="12"/>
  <c r="L1523" i="12"/>
  <c r="M1523" i="12"/>
  <c r="I1523" i="12"/>
  <c r="H1523" i="12"/>
  <c r="K1523" i="12" s="1"/>
  <c r="M1522" i="12"/>
  <c r="L1522" i="12"/>
  <c r="K1522" i="12"/>
  <c r="M1521" i="12"/>
  <c r="I1521" i="12"/>
  <c r="L1521" i="12" s="1"/>
  <c r="H1521" i="12"/>
  <c r="K1521" i="12" s="1"/>
  <c r="M1520" i="12"/>
  <c r="L1520" i="12"/>
  <c r="K1520" i="12"/>
  <c r="M1519" i="12"/>
  <c r="I1519" i="12"/>
  <c r="L1519" i="12" s="1"/>
  <c r="H1519" i="12"/>
  <c r="K1519" i="12" s="1"/>
  <c r="M1518" i="12"/>
  <c r="L1518" i="12"/>
  <c r="K1518" i="12"/>
  <c r="M1517" i="12"/>
  <c r="I1517" i="12"/>
  <c r="L1517" i="12" s="1"/>
  <c r="H1517" i="12"/>
  <c r="K1517" i="12" s="1"/>
  <c r="M1516" i="12"/>
  <c r="L1516" i="12"/>
  <c r="K1516" i="12"/>
  <c r="M1515" i="12"/>
  <c r="I1515" i="12"/>
  <c r="L1515" i="12" s="1"/>
  <c r="H1515" i="12"/>
  <c r="K1515" i="12" s="1"/>
  <c r="M1514" i="12"/>
  <c r="L1514" i="12"/>
  <c r="K1514" i="12"/>
  <c r="M1513" i="12"/>
  <c r="I1513" i="12"/>
  <c r="L1513" i="12" s="1"/>
  <c r="H1513" i="12"/>
  <c r="K1513" i="12" s="1"/>
  <c r="M1512" i="12"/>
  <c r="L1512" i="12"/>
  <c r="K1512" i="12"/>
  <c r="M1511" i="12"/>
  <c r="I1511" i="12"/>
  <c r="L1511" i="12" s="1"/>
  <c r="H1511" i="12"/>
  <c r="K1511" i="12" s="1"/>
  <c r="M1510" i="12"/>
  <c r="L1510" i="12"/>
  <c r="K1510" i="12"/>
  <c r="M1509" i="12"/>
  <c r="I1509" i="12"/>
  <c r="L1509" i="12" s="1"/>
  <c r="H1509" i="12"/>
  <c r="K1509" i="12" s="1"/>
  <c r="M1508" i="12"/>
  <c r="L1508" i="12"/>
  <c r="K1508" i="12"/>
  <c r="M1507" i="12"/>
  <c r="I1507" i="12"/>
  <c r="L1507" i="12" s="1"/>
  <c r="H1507" i="12"/>
  <c r="K1507" i="12" s="1"/>
  <c r="M1506" i="12"/>
  <c r="L1506" i="12"/>
  <c r="K1506" i="12"/>
  <c r="M1505" i="12"/>
  <c r="I1505" i="12"/>
  <c r="L1505" i="12" s="1"/>
  <c r="H1505" i="12"/>
  <c r="K1505" i="12" s="1"/>
  <c r="M1504" i="12"/>
  <c r="L1504" i="12"/>
  <c r="K1504" i="12"/>
  <c r="M1503" i="12"/>
  <c r="I1503" i="12"/>
  <c r="L1503" i="12" s="1"/>
  <c r="H1503" i="12"/>
  <c r="K1503" i="12" s="1"/>
  <c r="M1502" i="12"/>
  <c r="L1502" i="12"/>
  <c r="K1502" i="12"/>
  <c r="L1501" i="12"/>
  <c r="M1501" i="12"/>
  <c r="I1501" i="12"/>
  <c r="H1501" i="12"/>
  <c r="K1501" i="12" s="1"/>
  <c r="M1500" i="12"/>
  <c r="L1500" i="12"/>
  <c r="K1500" i="12"/>
  <c r="M1499" i="12"/>
  <c r="I1499" i="12"/>
  <c r="L1499" i="12" s="1"/>
  <c r="H1499" i="12"/>
  <c r="K1499" i="12" s="1"/>
  <c r="M1498" i="12"/>
  <c r="L1498" i="12"/>
  <c r="K1498" i="12"/>
  <c r="M1497" i="12"/>
  <c r="I1497" i="12"/>
  <c r="L1497" i="12" s="1"/>
  <c r="H1497" i="12"/>
  <c r="K1497" i="12" s="1"/>
  <c r="M1496" i="12"/>
  <c r="L1496" i="12"/>
  <c r="K1496" i="12"/>
  <c r="M1495" i="12"/>
  <c r="I1495" i="12"/>
  <c r="L1495" i="12" s="1"/>
  <c r="H1495" i="12"/>
  <c r="K1495" i="12" s="1"/>
  <c r="M1494" i="12"/>
  <c r="L1494" i="12"/>
  <c r="K1494" i="12"/>
  <c r="M1493" i="12"/>
  <c r="I1493" i="12"/>
  <c r="L1493" i="12" s="1"/>
  <c r="H1493" i="12"/>
  <c r="K1493" i="12" s="1"/>
  <c r="M1492" i="12"/>
  <c r="L1492" i="12"/>
  <c r="K1492" i="12"/>
  <c r="M1491" i="12"/>
  <c r="I1491" i="12"/>
  <c r="L1491" i="12" s="1"/>
  <c r="H1491" i="12"/>
  <c r="K1491" i="12" s="1"/>
  <c r="M1490" i="12"/>
  <c r="L1490" i="12"/>
  <c r="K1490" i="12"/>
  <c r="K1489" i="12"/>
  <c r="M1489" i="12"/>
  <c r="I1489" i="12"/>
  <c r="L1489" i="12" s="1"/>
  <c r="H1489" i="12"/>
  <c r="M1488" i="12"/>
  <c r="L1488" i="12"/>
  <c r="K1488" i="12"/>
  <c r="M1487" i="12"/>
  <c r="I1487" i="12"/>
  <c r="L1487" i="12" s="1"/>
  <c r="H1487" i="12"/>
  <c r="K1487" i="12" s="1"/>
  <c r="M1486" i="12"/>
  <c r="L1486" i="12"/>
  <c r="K1486" i="12"/>
  <c r="M1485" i="12"/>
  <c r="I1485" i="12"/>
  <c r="L1485" i="12" s="1"/>
  <c r="H1485" i="12"/>
  <c r="K1485" i="12" s="1"/>
  <c r="M1484" i="12"/>
  <c r="L1484" i="12"/>
  <c r="K1484" i="12"/>
  <c r="M1483" i="12"/>
  <c r="I1483" i="12"/>
  <c r="L1483" i="12" s="1"/>
  <c r="H1483" i="12"/>
  <c r="K1483" i="12" s="1"/>
  <c r="M1482" i="12"/>
  <c r="L1482" i="12"/>
  <c r="K1482" i="12"/>
  <c r="M1481" i="12"/>
  <c r="I1481" i="12"/>
  <c r="L1481" i="12" s="1"/>
  <c r="H1481" i="12"/>
  <c r="K1481" i="12" s="1"/>
  <c r="M1480" i="12"/>
  <c r="L1480" i="12"/>
  <c r="K1480" i="12"/>
  <c r="M1479" i="12"/>
  <c r="I1479" i="12"/>
  <c r="L1479" i="12" s="1"/>
  <c r="H1479" i="12"/>
  <c r="K1479" i="12" s="1"/>
  <c r="M1478" i="12"/>
  <c r="L1478" i="12"/>
  <c r="K1478" i="12"/>
  <c r="M1477" i="12"/>
  <c r="I1477" i="12"/>
  <c r="L1477" i="12" s="1"/>
  <c r="H1477" i="12"/>
  <c r="K1477" i="12" s="1"/>
  <c r="M1476" i="12"/>
  <c r="L1476" i="12"/>
  <c r="K1476" i="12"/>
  <c r="L1475" i="12"/>
  <c r="M1475" i="12"/>
  <c r="I1475" i="12"/>
  <c r="H1475" i="12"/>
  <c r="K1475" i="12" s="1"/>
  <c r="M1474" i="12"/>
  <c r="L1474" i="12"/>
  <c r="K1474" i="12"/>
  <c r="M1473" i="12"/>
  <c r="I1473" i="12"/>
  <c r="L1473" i="12" s="1"/>
  <c r="H1473" i="12"/>
  <c r="K1473" i="12" s="1"/>
  <c r="M1472" i="12"/>
  <c r="L1472" i="12"/>
  <c r="K1472" i="12"/>
  <c r="M1471" i="12"/>
  <c r="I1471" i="12"/>
  <c r="L1471" i="12" s="1"/>
  <c r="H1471" i="12"/>
  <c r="K1471" i="12" s="1"/>
  <c r="M1470" i="12"/>
  <c r="L1470" i="12"/>
  <c r="K1470" i="12"/>
  <c r="M1469" i="12"/>
  <c r="I1469" i="12"/>
  <c r="L1469" i="12" s="1"/>
  <c r="H1469" i="12"/>
  <c r="K1469" i="12" s="1"/>
  <c r="M1468" i="12"/>
  <c r="L1468" i="12"/>
  <c r="K1468" i="12"/>
  <c r="M1467" i="12"/>
  <c r="I1467" i="12"/>
  <c r="L1467" i="12" s="1"/>
  <c r="H1467" i="12"/>
  <c r="K1467" i="12" s="1"/>
  <c r="M1466" i="12"/>
  <c r="L1466" i="12"/>
  <c r="K1466" i="12"/>
  <c r="M1465" i="12"/>
  <c r="I1465" i="12"/>
  <c r="L1465" i="12" s="1"/>
  <c r="H1465" i="12"/>
  <c r="K1465" i="12" s="1"/>
  <c r="M1464" i="12"/>
  <c r="L1464" i="12"/>
  <c r="K1464" i="12"/>
  <c r="M1463" i="12"/>
  <c r="L1463" i="12"/>
  <c r="K1463" i="12"/>
  <c r="M1462" i="12"/>
  <c r="L1462" i="12"/>
  <c r="K1462" i="12"/>
  <c r="M1461" i="12"/>
  <c r="L1461" i="12"/>
  <c r="K1461" i="12"/>
  <c r="M1460" i="12"/>
  <c r="L1460" i="12"/>
  <c r="K1460" i="12"/>
  <c r="M1459" i="12"/>
  <c r="L1459" i="12"/>
  <c r="K1459" i="12"/>
  <c r="M1458" i="12"/>
  <c r="L1458" i="12"/>
  <c r="K1458" i="12"/>
  <c r="M1457" i="12"/>
  <c r="L1457" i="12"/>
  <c r="K1457" i="12"/>
  <c r="M1456" i="12"/>
  <c r="L1456" i="12"/>
  <c r="K1456" i="12"/>
  <c r="M1455" i="12"/>
  <c r="L1455" i="12"/>
  <c r="K1455" i="12"/>
  <c r="M1454" i="12"/>
  <c r="L1454" i="12"/>
  <c r="K1454" i="12"/>
  <c r="M1453" i="12"/>
  <c r="L1453" i="12"/>
  <c r="K1453" i="12"/>
  <c r="M1452" i="12"/>
  <c r="L1452" i="12"/>
  <c r="K1452" i="12"/>
  <c r="M1451" i="12"/>
  <c r="L1451" i="12"/>
  <c r="K1451" i="12"/>
  <c r="M1450" i="12"/>
  <c r="L1450" i="12"/>
  <c r="K1450" i="12"/>
  <c r="M1449" i="12"/>
  <c r="L1449" i="12"/>
  <c r="K1449" i="12"/>
  <c r="M1448" i="12"/>
  <c r="L1448" i="12"/>
  <c r="K1448" i="12"/>
  <c r="M1447" i="12"/>
  <c r="L1447" i="12"/>
  <c r="K1447" i="12"/>
  <c r="M1446" i="12"/>
  <c r="L1446" i="12"/>
  <c r="K1446" i="12"/>
  <c r="M1445" i="12"/>
  <c r="L1445" i="12"/>
  <c r="K1445" i="12"/>
  <c r="M1444" i="12"/>
  <c r="L1444" i="12"/>
  <c r="K1444" i="12"/>
  <c r="M1443" i="12"/>
  <c r="L1443" i="12"/>
  <c r="K1443" i="12"/>
  <c r="M1442" i="12"/>
  <c r="L1442" i="12"/>
  <c r="K1442" i="12"/>
  <c r="M1441" i="12"/>
  <c r="L1441" i="12"/>
  <c r="K1441" i="12"/>
  <c r="M1440" i="12"/>
  <c r="L1440" i="12"/>
  <c r="K1440" i="12"/>
  <c r="M1439" i="12"/>
  <c r="L1439" i="12"/>
  <c r="K1439" i="12"/>
  <c r="M1438" i="12"/>
  <c r="L1438" i="12"/>
  <c r="K1438" i="12"/>
  <c r="M1437" i="12"/>
  <c r="L1437" i="12"/>
  <c r="K1437" i="12"/>
  <c r="M1436" i="12"/>
  <c r="L1436" i="12"/>
  <c r="K1436" i="12"/>
  <c r="M1435" i="12"/>
  <c r="L1435" i="12"/>
  <c r="K1435" i="12"/>
  <c r="M1434" i="12"/>
  <c r="L1434" i="12"/>
  <c r="K1434" i="12"/>
  <c r="M1433" i="12"/>
  <c r="L1433" i="12"/>
  <c r="K1433" i="12"/>
  <c r="M1432" i="12"/>
  <c r="L1432" i="12"/>
  <c r="K1432" i="12"/>
  <c r="M1431" i="12"/>
  <c r="L1431" i="12"/>
  <c r="K1431" i="12"/>
  <c r="M1430" i="12"/>
  <c r="L1430" i="12"/>
  <c r="K1430" i="12"/>
  <c r="M1429" i="12"/>
  <c r="L1429" i="12"/>
  <c r="K1429" i="12"/>
  <c r="M1428" i="12"/>
  <c r="L1428" i="12"/>
  <c r="K1428" i="12"/>
  <c r="M1427" i="12"/>
  <c r="L1427" i="12"/>
  <c r="K1427" i="12"/>
  <c r="M1426" i="12"/>
  <c r="L1426" i="12"/>
  <c r="K1426" i="12"/>
  <c r="M1425" i="12"/>
  <c r="L1425" i="12"/>
  <c r="K1425" i="12"/>
  <c r="M1424" i="12"/>
  <c r="L1424" i="12"/>
  <c r="K1424" i="12"/>
  <c r="M1423" i="12"/>
  <c r="L1423" i="12"/>
  <c r="K1423" i="12"/>
  <c r="M1422" i="12"/>
  <c r="L1422" i="12"/>
  <c r="K1422" i="12"/>
  <c r="M1421" i="12"/>
  <c r="L1421" i="12"/>
  <c r="K1421" i="12"/>
  <c r="M1420" i="12"/>
  <c r="L1420" i="12"/>
  <c r="K1420" i="12"/>
  <c r="M1419" i="12"/>
  <c r="L1419" i="12"/>
  <c r="K1419" i="12"/>
  <c r="M1418" i="12"/>
  <c r="L1418" i="12"/>
  <c r="K1418" i="12"/>
  <c r="M1417" i="12"/>
  <c r="L1417" i="12"/>
  <c r="K1417" i="12"/>
  <c r="M1416" i="12"/>
  <c r="L1416" i="12"/>
  <c r="K1416" i="12"/>
  <c r="M1415" i="12"/>
  <c r="L1415" i="12"/>
  <c r="K1415" i="12"/>
  <c r="M1414" i="12"/>
  <c r="L1414" i="12"/>
  <c r="K1414" i="12"/>
  <c r="M1413" i="12"/>
  <c r="L1413" i="12"/>
  <c r="K1413" i="12"/>
  <c r="M1412" i="12"/>
  <c r="L1412" i="12"/>
  <c r="K1412" i="12"/>
  <c r="M1411" i="12"/>
  <c r="L1411" i="12"/>
  <c r="K1411" i="12"/>
  <c r="M1410" i="12"/>
  <c r="L1410" i="12"/>
  <c r="K1410" i="12"/>
  <c r="M1409" i="12"/>
  <c r="L1409" i="12"/>
  <c r="K1409" i="12"/>
  <c r="M1408" i="12"/>
  <c r="L1408" i="12"/>
  <c r="K1408" i="12"/>
  <c r="M1407" i="12"/>
  <c r="L1407" i="12"/>
  <c r="K1407" i="12"/>
  <c r="M1406" i="12"/>
  <c r="L1406" i="12"/>
  <c r="K1406" i="12"/>
  <c r="M1405" i="12"/>
  <c r="L1405" i="12"/>
  <c r="K1405" i="12"/>
  <c r="M1404" i="12"/>
  <c r="L1404" i="12"/>
  <c r="K1404" i="12"/>
  <c r="M1403" i="12"/>
  <c r="L1403" i="12"/>
  <c r="K1403" i="12"/>
  <c r="M1402" i="12"/>
  <c r="L1402" i="12"/>
  <c r="K1402" i="12"/>
  <c r="M1401" i="12"/>
  <c r="L1401" i="12"/>
  <c r="K1401" i="12"/>
  <c r="M1400" i="12"/>
  <c r="L1400" i="12"/>
  <c r="K1400" i="12"/>
  <c r="M1399" i="12"/>
  <c r="L1399" i="12"/>
  <c r="K1399" i="12"/>
  <c r="M1398" i="12"/>
  <c r="L1398" i="12"/>
  <c r="K1398" i="12"/>
  <c r="M1397" i="12"/>
  <c r="L1397" i="12"/>
  <c r="K1397" i="12"/>
  <c r="M1396" i="12"/>
  <c r="L1396" i="12"/>
  <c r="K1396" i="12"/>
  <c r="M1395" i="12"/>
  <c r="L1395" i="12"/>
  <c r="K1395" i="12"/>
  <c r="M1394" i="12"/>
  <c r="L1394" i="12"/>
  <c r="K1394" i="12"/>
  <c r="M1393" i="12"/>
  <c r="L1393" i="12"/>
  <c r="K1393" i="12"/>
  <c r="M1392" i="12"/>
  <c r="L1392" i="12"/>
  <c r="K1392" i="12"/>
  <c r="M1391" i="12"/>
  <c r="L1391" i="12"/>
  <c r="K1391" i="12"/>
  <c r="M1390" i="12"/>
  <c r="L1390" i="12"/>
  <c r="K1390" i="12"/>
  <c r="M1389" i="12"/>
  <c r="L1389" i="12"/>
  <c r="K1389" i="12"/>
  <c r="M1388" i="12"/>
  <c r="L1388" i="12"/>
  <c r="K1388" i="12"/>
  <c r="M1387" i="12"/>
  <c r="L1387" i="12"/>
  <c r="K1387" i="12"/>
  <c r="M1386" i="12"/>
  <c r="L1386" i="12"/>
  <c r="K1386" i="12"/>
  <c r="M1385" i="12"/>
  <c r="L1385" i="12"/>
  <c r="K1385" i="12"/>
  <c r="M1384" i="12"/>
  <c r="L1384" i="12"/>
  <c r="K1384" i="12"/>
  <c r="M1383" i="12"/>
  <c r="L1383" i="12"/>
  <c r="K1383" i="12"/>
  <c r="M1382" i="12"/>
  <c r="L1382" i="12"/>
  <c r="K1382" i="12"/>
  <c r="M1381" i="12"/>
  <c r="L1381" i="12"/>
  <c r="K1381" i="12"/>
  <c r="M1380" i="12"/>
  <c r="L1380" i="12"/>
  <c r="K1380" i="12"/>
  <c r="M1379" i="12"/>
  <c r="L1379" i="12"/>
  <c r="K1379" i="12"/>
  <c r="M1378" i="12"/>
  <c r="L1378" i="12"/>
  <c r="K1378" i="12"/>
  <c r="M1377" i="12"/>
  <c r="L1377" i="12"/>
  <c r="K1377" i="12"/>
  <c r="M1376" i="12"/>
  <c r="L1376" i="12"/>
  <c r="K1376" i="12"/>
  <c r="M1375" i="12"/>
  <c r="L1375" i="12"/>
  <c r="K1375" i="12"/>
  <c r="M1374" i="12"/>
  <c r="L1374" i="12"/>
  <c r="K1374" i="12"/>
  <c r="M1373" i="12"/>
  <c r="L1373" i="12"/>
  <c r="K1373" i="12"/>
  <c r="M1372" i="12"/>
  <c r="L1372" i="12"/>
  <c r="K1372" i="12"/>
  <c r="M1371" i="12"/>
  <c r="L1371" i="12"/>
  <c r="K1371" i="12"/>
  <c r="M1370" i="12"/>
  <c r="L1370" i="12"/>
  <c r="K1370" i="12"/>
  <c r="M1369" i="12"/>
  <c r="L1369" i="12"/>
  <c r="K1369" i="12"/>
  <c r="M1368" i="12"/>
  <c r="L1368" i="12"/>
  <c r="K1368" i="12"/>
  <c r="M1367" i="12"/>
  <c r="L1367" i="12"/>
  <c r="K1367" i="12"/>
  <c r="M1366" i="12"/>
  <c r="L1366" i="12"/>
  <c r="K1366" i="12"/>
  <c r="M1365" i="12"/>
  <c r="L1365" i="12"/>
  <c r="K1365" i="12"/>
  <c r="M1364" i="12"/>
  <c r="L1364" i="12"/>
  <c r="K1364" i="12"/>
  <c r="M1363" i="12"/>
  <c r="L1363" i="12"/>
  <c r="K1363" i="12"/>
  <c r="M1362" i="12"/>
  <c r="L1362" i="12"/>
  <c r="K1362" i="12"/>
  <c r="M1361" i="12"/>
  <c r="L1361" i="12"/>
  <c r="K1361" i="12"/>
  <c r="M1360" i="12"/>
  <c r="L1360" i="12"/>
  <c r="K1360" i="12"/>
  <c r="M1359" i="12"/>
  <c r="L1359" i="12"/>
  <c r="K1359" i="12"/>
  <c r="M1358" i="12"/>
  <c r="L1358" i="12"/>
  <c r="K1358" i="12"/>
  <c r="M1357" i="12"/>
  <c r="L1357" i="12"/>
  <c r="K1357" i="12"/>
  <c r="M1356" i="12"/>
  <c r="L1356" i="12"/>
  <c r="K1356" i="12"/>
  <c r="M1355" i="12"/>
  <c r="L1355" i="12"/>
  <c r="K1355" i="12"/>
  <c r="M1354" i="12"/>
  <c r="L1354" i="12"/>
  <c r="K1354" i="12"/>
  <c r="M1353" i="12"/>
  <c r="L1353" i="12"/>
  <c r="K1353" i="12"/>
  <c r="M1352" i="12"/>
  <c r="L1352" i="12"/>
  <c r="K1352" i="12"/>
  <c r="M1351" i="12"/>
  <c r="L1351" i="12"/>
  <c r="K1351" i="12"/>
  <c r="M1350" i="12"/>
  <c r="L1350" i="12"/>
  <c r="K1350" i="12"/>
  <c r="M1349" i="12"/>
  <c r="L1349" i="12"/>
  <c r="K1349" i="12"/>
  <c r="M1348" i="12"/>
  <c r="L1348" i="12"/>
  <c r="K1348" i="12"/>
  <c r="M1347" i="12"/>
  <c r="L1347" i="12"/>
  <c r="K1347" i="12"/>
  <c r="M1346" i="12"/>
  <c r="L1346" i="12"/>
  <c r="K1346" i="12"/>
  <c r="M1345" i="12"/>
  <c r="L1345" i="12"/>
  <c r="K1345" i="12"/>
  <c r="M1344" i="12"/>
  <c r="L1344" i="12"/>
  <c r="K1344" i="12"/>
  <c r="M1343" i="12"/>
  <c r="L1343" i="12"/>
  <c r="K1343" i="12"/>
  <c r="M1342" i="12"/>
  <c r="L1342" i="12"/>
  <c r="K1342" i="12"/>
  <c r="M1341" i="12"/>
  <c r="L1341" i="12"/>
  <c r="K1341" i="12"/>
  <c r="M1340" i="12"/>
  <c r="L1340" i="12"/>
  <c r="K1340" i="12"/>
  <c r="M1339" i="12"/>
  <c r="L1339" i="12"/>
  <c r="K1339" i="12"/>
  <c r="M1338" i="12"/>
  <c r="L1338" i="12"/>
  <c r="K1338" i="12"/>
  <c r="M1337" i="12"/>
  <c r="L1337" i="12"/>
  <c r="K1337" i="12"/>
  <c r="M1336" i="12"/>
  <c r="L1336" i="12"/>
  <c r="K1336" i="12"/>
  <c r="M1335" i="12"/>
  <c r="L1335" i="12"/>
  <c r="K1335" i="12"/>
  <c r="M1334" i="12"/>
  <c r="L1334" i="12"/>
  <c r="K1334" i="12"/>
  <c r="M1333" i="12"/>
  <c r="L1333" i="12"/>
  <c r="K1333" i="12"/>
  <c r="M1332" i="12"/>
  <c r="L1332" i="12"/>
  <c r="K1332" i="12"/>
  <c r="M1331" i="12"/>
  <c r="L1331" i="12"/>
  <c r="K1331" i="12"/>
  <c r="M1330" i="12"/>
  <c r="L1330" i="12"/>
  <c r="K1330" i="12"/>
  <c r="M1329" i="12"/>
  <c r="L1329" i="12"/>
  <c r="K1329" i="12"/>
  <c r="M1328" i="12"/>
  <c r="L1328" i="12"/>
  <c r="K1328" i="12"/>
  <c r="M1327" i="12"/>
  <c r="L1327" i="12"/>
  <c r="K1327" i="12"/>
  <c r="M1326" i="12"/>
  <c r="L1326" i="12"/>
  <c r="K1326" i="12"/>
  <c r="M1325" i="12"/>
  <c r="L1325" i="12"/>
  <c r="K1325" i="12"/>
  <c r="M1324" i="12"/>
  <c r="L1324" i="12"/>
  <c r="K1324" i="12"/>
  <c r="M1323" i="12"/>
  <c r="L1323" i="12"/>
  <c r="K1323" i="12"/>
  <c r="M1322" i="12"/>
  <c r="L1322" i="12"/>
  <c r="K1322" i="12"/>
  <c r="M1321" i="12"/>
  <c r="L1321" i="12"/>
  <c r="K1321" i="12"/>
  <c r="M1320" i="12"/>
  <c r="L1320" i="12"/>
  <c r="K1320" i="12"/>
  <c r="M1319" i="12"/>
  <c r="L1319" i="12"/>
  <c r="K1319" i="12"/>
  <c r="M1318" i="12"/>
  <c r="L1318" i="12"/>
  <c r="K1318" i="12"/>
  <c r="M1317" i="12"/>
  <c r="L1317" i="12"/>
  <c r="K1317" i="12"/>
  <c r="M1316" i="12"/>
  <c r="L1316" i="12"/>
  <c r="K1316" i="12"/>
  <c r="M1315" i="12"/>
  <c r="L1315" i="12"/>
  <c r="K1315" i="12"/>
  <c r="M1314" i="12"/>
  <c r="L1314" i="12"/>
  <c r="K1314" i="12"/>
  <c r="M1313" i="12"/>
  <c r="L1313" i="12"/>
  <c r="K1313" i="12"/>
  <c r="M1312" i="12"/>
  <c r="L1312" i="12"/>
  <c r="K1312" i="12"/>
  <c r="M1311" i="12"/>
  <c r="L1311" i="12"/>
  <c r="K1311" i="12"/>
  <c r="M1310" i="12"/>
  <c r="L1310" i="12"/>
  <c r="K1310" i="12"/>
  <c r="M1309" i="12"/>
  <c r="L1309" i="12"/>
  <c r="K1309" i="12"/>
  <c r="M1308" i="12"/>
  <c r="L1308" i="12"/>
  <c r="K1308" i="12"/>
  <c r="M1307" i="12"/>
  <c r="L1307" i="12"/>
  <c r="K1307" i="12"/>
  <c r="M1306" i="12"/>
  <c r="L1306" i="12"/>
  <c r="K1306" i="12"/>
  <c r="M1305" i="12"/>
  <c r="L1305" i="12"/>
  <c r="K1305" i="12"/>
  <c r="M1304" i="12"/>
  <c r="L1304" i="12"/>
  <c r="K1304" i="12"/>
  <c r="M1303" i="12"/>
  <c r="L1303" i="12"/>
  <c r="K1303" i="12"/>
  <c r="M1302" i="12"/>
  <c r="L1302" i="12"/>
  <c r="K1302" i="12"/>
  <c r="M1301" i="12"/>
  <c r="L1301" i="12"/>
  <c r="K1301" i="12"/>
  <c r="M1300" i="12"/>
  <c r="L1300" i="12"/>
  <c r="K1300" i="12"/>
  <c r="M1299" i="12"/>
  <c r="I1299" i="12"/>
  <c r="L1299" i="12" s="1"/>
  <c r="H1299" i="12"/>
  <c r="K1299" i="12" s="1"/>
  <c r="M1298" i="12"/>
  <c r="L1298" i="12"/>
  <c r="K1298" i="12"/>
  <c r="M1297" i="12"/>
  <c r="I1297" i="12"/>
  <c r="L1297" i="12" s="1"/>
  <c r="H1297" i="12"/>
  <c r="K1297" i="12" s="1"/>
  <c r="M1296" i="12"/>
  <c r="L1296" i="12"/>
  <c r="K1296" i="12"/>
  <c r="M1295" i="12"/>
  <c r="I1295" i="12"/>
  <c r="L1295" i="12" s="1"/>
  <c r="H1295" i="12"/>
  <c r="K1295" i="12" s="1"/>
  <c r="M1294" i="12"/>
  <c r="L1294" i="12"/>
  <c r="K1294" i="12"/>
  <c r="M1293" i="12"/>
  <c r="I1293" i="12"/>
  <c r="L1293" i="12" s="1"/>
  <c r="H1293" i="12"/>
  <c r="K1293" i="12" s="1"/>
  <c r="M1292" i="12"/>
  <c r="L1292" i="12"/>
  <c r="K1292" i="12"/>
  <c r="M1291" i="12"/>
  <c r="I1291" i="12"/>
  <c r="L1291" i="12" s="1"/>
  <c r="H1291" i="12"/>
  <c r="K1291" i="12" s="1"/>
  <c r="M1290" i="12"/>
  <c r="L1290" i="12"/>
  <c r="K1290" i="12"/>
  <c r="M1289" i="12"/>
  <c r="I1289" i="12"/>
  <c r="L1289" i="12" s="1"/>
  <c r="H1289" i="12"/>
  <c r="K1289" i="12" s="1"/>
  <c r="M1288" i="12"/>
  <c r="L1288" i="12"/>
  <c r="K1288" i="12"/>
  <c r="M1287" i="12"/>
  <c r="I1287" i="12"/>
  <c r="L1287" i="12" s="1"/>
  <c r="H1287" i="12"/>
  <c r="K1287" i="12" s="1"/>
  <c r="M1286" i="12"/>
  <c r="L1286" i="12"/>
  <c r="K1286" i="12"/>
  <c r="M1285" i="12"/>
  <c r="I1285" i="12"/>
  <c r="L1285" i="12" s="1"/>
  <c r="H1285" i="12"/>
  <c r="K1285" i="12" s="1"/>
  <c r="M1284" i="12"/>
  <c r="L1284" i="12"/>
  <c r="K1284" i="12"/>
  <c r="M1283" i="12"/>
  <c r="I1283" i="12"/>
  <c r="L1283" i="12" s="1"/>
  <c r="H1283" i="12"/>
  <c r="K1283" i="12" s="1"/>
  <c r="M1282" i="12"/>
  <c r="L1282" i="12"/>
  <c r="K1282" i="12"/>
  <c r="M1281" i="12"/>
  <c r="I1281" i="12"/>
  <c r="L1281" i="12" s="1"/>
  <c r="H1281" i="12"/>
  <c r="K1281" i="12" s="1"/>
  <c r="M1280" i="12"/>
  <c r="L1280" i="12"/>
  <c r="K1280" i="12"/>
  <c r="M1279" i="12"/>
  <c r="I1279" i="12"/>
  <c r="L1279" i="12" s="1"/>
  <c r="H1279" i="12"/>
  <c r="K1279" i="12" s="1"/>
  <c r="M1278" i="12"/>
  <c r="L1278" i="12"/>
  <c r="K1278" i="12"/>
  <c r="M1277" i="12"/>
  <c r="I1277" i="12"/>
  <c r="L1277" i="12" s="1"/>
  <c r="H1277" i="12"/>
  <c r="K1277" i="12" s="1"/>
  <c r="M1276" i="12"/>
  <c r="L1276" i="12"/>
  <c r="K1276" i="12"/>
  <c r="M1275" i="12"/>
  <c r="I1275" i="12"/>
  <c r="L1275" i="12" s="1"/>
  <c r="H1275" i="12"/>
  <c r="K1275" i="12" s="1"/>
  <c r="M1274" i="12"/>
  <c r="L1274" i="12"/>
  <c r="K1274" i="12"/>
  <c r="M1273" i="12"/>
  <c r="I1273" i="12"/>
  <c r="L1273" i="12" s="1"/>
  <c r="H1273" i="12"/>
  <c r="K1273" i="12" s="1"/>
  <c r="M1272" i="12"/>
  <c r="L1272" i="12"/>
  <c r="K1272" i="12"/>
  <c r="M1271" i="12"/>
  <c r="I1271" i="12"/>
  <c r="L1271" i="12" s="1"/>
  <c r="H1271" i="12"/>
  <c r="K1271" i="12" s="1"/>
  <c r="M1270" i="12"/>
  <c r="L1270" i="12"/>
  <c r="K1270" i="12"/>
  <c r="M1269" i="12"/>
  <c r="I1269" i="12"/>
  <c r="L1269" i="12" s="1"/>
  <c r="H1269" i="12"/>
  <c r="K1269" i="12" s="1"/>
  <c r="M1268" i="12"/>
  <c r="L1268" i="12"/>
  <c r="K1268" i="12"/>
  <c r="M1267" i="12"/>
  <c r="I1267" i="12"/>
  <c r="L1267" i="12" s="1"/>
  <c r="H1267" i="12"/>
  <c r="K1267" i="12" s="1"/>
  <c r="M1266" i="12"/>
  <c r="L1266" i="12"/>
  <c r="K1266" i="12"/>
  <c r="M1265" i="12"/>
  <c r="I1265" i="12"/>
  <c r="L1265" i="12" s="1"/>
  <c r="H1265" i="12"/>
  <c r="K1265" i="12" s="1"/>
  <c r="M1264" i="12"/>
  <c r="L1264" i="12"/>
  <c r="K1264" i="12"/>
  <c r="M1263" i="12"/>
  <c r="I1263" i="12"/>
  <c r="L1263" i="12" s="1"/>
  <c r="H1263" i="12"/>
  <c r="K1263" i="12" s="1"/>
  <c r="M1262" i="12"/>
  <c r="L1262" i="12"/>
  <c r="K1262" i="12"/>
  <c r="M1261" i="12"/>
  <c r="I1261" i="12"/>
  <c r="L1261" i="12" s="1"/>
  <c r="H1261" i="12"/>
  <c r="K1261" i="12" s="1"/>
  <c r="M1260" i="12"/>
  <c r="L1260" i="12"/>
  <c r="K1260" i="12"/>
  <c r="M1259" i="12"/>
  <c r="I1259" i="12"/>
  <c r="L1259" i="12" s="1"/>
  <c r="H1259" i="12"/>
  <c r="K1259" i="12" s="1"/>
  <c r="M1258" i="12"/>
  <c r="L1258" i="12"/>
  <c r="K1258" i="12"/>
  <c r="M1257" i="12"/>
  <c r="I1257" i="12"/>
  <c r="L1257" i="12" s="1"/>
  <c r="H1257" i="12"/>
  <c r="K1257" i="12" s="1"/>
  <c r="M1256" i="12"/>
  <c r="L1256" i="12"/>
  <c r="K1256" i="12"/>
  <c r="M1255" i="12"/>
  <c r="I1255" i="12"/>
  <c r="L1255" i="12" s="1"/>
  <c r="H1255" i="12"/>
  <c r="K1255" i="12" s="1"/>
  <c r="M1254" i="12"/>
  <c r="L1254" i="12"/>
  <c r="K1254" i="12"/>
  <c r="M1253" i="12"/>
  <c r="I1253" i="12"/>
  <c r="L1253" i="12" s="1"/>
  <c r="H1253" i="12"/>
  <c r="K1253" i="12" s="1"/>
  <c r="M1252" i="12"/>
  <c r="L1252" i="12"/>
  <c r="K1252" i="12"/>
  <c r="M1251" i="12"/>
  <c r="I1251" i="12"/>
  <c r="L1251" i="12" s="1"/>
  <c r="H1251" i="12"/>
  <c r="K1251" i="12" s="1"/>
  <c r="M1250" i="12"/>
  <c r="L1250" i="12"/>
  <c r="K1250" i="12"/>
  <c r="M1249" i="12"/>
  <c r="I1249" i="12"/>
  <c r="L1249" i="12" s="1"/>
  <c r="H1249" i="12"/>
  <c r="K1249" i="12" s="1"/>
  <c r="M1248" i="12"/>
  <c r="L1248" i="12"/>
  <c r="K1248" i="12"/>
  <c r="M1247" i="12"/>
  <c r="I1247" i="12"/>
  <c r="L1247" i="12" s="1"/>
  <c r="H1247" i="12"/>
  <c r="K1247" i="12" s="1"/>
  <c r="M1246" i="12"/>
  <c r="L1246" i="12"/>
  <c r="K1246" i="12"/>
  <c r="M1245" i="12"/>
  <c r="I1245" i="12"/>
  <c r="L1245" i="12" s="1"/>
  <c r="H1245" i="12"/>
  <c r="K1245" i="12" s="1"/>
  <c r="M1244" i="12"/>
  <c r="L1244" i="12"/>
  <c r="K1244" i="12"/>
  <c r="M1243" i="12"/>
  <c r="I1243" i="12"/>
  <c r="L1243" i="12" s="1"/>
  <c r="H1243" i="12"/>
  <c r="K1243" i="12" s="1"/>
  <c r="M1242" i="12"/>
  <c r="L1242" i="12"/>
  <c r="K1242" i="12"/>
  <c r="M1241" i="12"/>
  <c r="I1241" i="12"/>
  <c r="L1241" i="12" s="1"/>
  <c r="H1241" i="12"/>
  <c r="K1241" i="12" s="1"/>
  <c r="M1240" i="12"/>
  <c r="L1240" i="12"/>
  <c r="K1240" i="12"/>
  <c r="M1239" i="12"/>
  <c r="I1239" i="12"/>
  <c r="L1239" i="12" s="1"/>
  <c r="H1239" i="12"/>
  <c r="K1239" i="12" s="1"/>
  <c r="M1238" i="12"/>
  <c r="L1238" i="12"/>
  <c r="K1238" i="12"/>
  <c r="M1237" i="12"/>
  <c r="I1237" i="12"/>
  <c r="L1237" i="12" s="1"/>
  <c r="H1237" i="12"/>
  <c r="K1237" i="12" s="1"/>
  <c r="M1236" i="12"/>
  <c r="L1236" i="12"/>
  <c r="K1236" i="12"/>
  <c r="L1235" i="12"/>
  <c r="M1235" i="12"/>
  <c r="I1235" i="12"/>
  <c r="H1235" i="12"/>
  <c r="K1235" i="12" s="1"/>
  <c r="M1234" i="12"/>
  <c r="L1234" i="12"/>
  <c r="K1234" i="12"/>
  <c r="M1233" i="12"/>
  <c r="I1233" i="12"/>
  <c r="L1233" i="12" s="1"/>
  <c r="H1233" i="12"/>
  <c r="K1233" i="12" s="1"/>
  <c r="M1232" i="12"/>
  <c r="L1232" i="12"/>
  <c r="K1232" i="12"/>
  <c r="M1231" i="12"/>
  <c r="I1231" i="12"/>
  <c r="L1231" i="12" s="1"/>
  <c r="H1231" i="12"/>
  <c r="K1231" i="12" s="1"/>
  <c r="M1230" i="12"/>
  <c r="L1230" i="12"/>
  <c r="K1230" i="12"/>
  <c r="M1229" i="12"/>
  <c r="I1229" i="12"/>
  <c r="L1229" i="12" s="1"/>
  <c r="H1229" i="12"/>
  <c r="K1229" i="12" s="1"/>
  <c r="M1228" i="12"/>
  <c r="L1228" i="12"/>
  <c r="K1228" i="12"/>
  <c r="M1227" i="12"/>
  <c r="I1227" i="12"/>
  <c r="L1227" i="12" s="1"/>
  <c r="H1227" i="12"/>
  <c r="K1227" i="12" s="1"/>
  <c r="M1226" i="12"/>
  <c r="L1226" i="12"/>
  <c r="K1226" i="12"/>
  <c r="M1225" i="12"/>
  <c r="I1225" i="12"/>
  <c r="L1225" i="12" s="1"/>
  <c r="H1225" i="12"/>
  <c r="K1225" i="12" s="1"/>
  <c r="M1224" i="12"/>
  <c r="L1224" i="12"/>
  <c r="K1224" i="12"/>
  <c r="M1223" i="12"/>
  <c r="I1223" i="12"/>
  <c r="L1223" i="12" s="1"/>
  <c r="H1223" i="12"/>
  <c r="K1223" i="12" s="1"/>
  <c r="M1222" i="12"/>
  <c r="L1222" i="12"/>
  <c r="K1222" i="12"/>
  <c r="K1221" i="12"/>
  <c r="M1221" i="12"/>
  <c r="I1221" i="12"/>
  <c r="L1221" i="12" s="1"/>
  <c r="H1221" i="12"/>
  <c r="M1220" i="12"/>
  <c r="L1220" i="12"/>
  <c r="K1220" i="12"/>
  <c r="M1219" i="12"/>
  <c r="I1219" i="12"/>
  <c r="L1219" i="12" s="1"/>
  <c r="H1219" i="12"/>
  <c r="K1219" i="12" s="1"/>
  <c r="M1218" i="12"/>
  <c r="L1218" i="12"/>
  <c r="K1218" i="12"/>
  <c r="K1217" i="12"/>
  <c r="M1217" i="12"/>
  <c r="I1217" i="12"/>
  <c r="L1217" i="12" s="1"/>
  <c r="H1217" i="12"/>
  <c r="M1216" i="12"/>
  <c r="L1216" i="12"/>
  <c r="K1216" i="12"/>
  <c r="M1215" i="12"/>
  <c r="K1215" i="12"/>
  <c r="I1215" i="12"/>
  <c r="L1215" i="12" s="1"/>
  <c r="H1215" i="12"/>
  <c r="M1214" i="12"/>
  <c r="L1214" i="12"/>
  <c r="K1214" i="12"/>
  <c r="M1213" i="12"/>
  <c r="I1213" i="12"/>
  <c r="L1213" i="12" s="1"/>
  <c r="H1213" i="12"/>
  <c r="K1213" i="12" s="1"/>
  <c r="M1212" i="12"/>
  <c r="L1212" i="12"/>
  <c r="K1212" i="12"/>
  <c r="M1211" i="12"/>
  <c r="I1211" i="12"/>
  <c r="L1211" i="12" s="1"/>
  <c r="H1211" i="12"/>
  <c r="K1211" i="12" s="1"/>
  <c r="M1210" i="12"/>
  <c r="L1210" i="12"/>
  <c r="K1210" i="12"/>
  <c r="M1209" i="12"/>
  <c r="I1209" i="12"/>
  <c r="L1209" i="12" s="1"/>
  <c r="H1209" i="12"/>
  <c r="K1209" i="12" s="1"/>
  <c r="M1208" i="12"/>
  <c r="L1208" i="12"/>
  <c r="K1208" i="12"/>
  <c r="M1207" i="12"/>
  <c r="I1207" i="12"/>
  <c r="L1207" i="12" s="1"/>
  <c r="H1207" i="12"/>
  <c r="K1207" i="12" s="1"/>
  <c r="M1206" i="12"/>
  <c r="L1206" i="12"/>
  <c r="K1206" i="12"/>
  <c r="M1205" i="12"/>
  <c r="I1205" i="12"/>
  <c r="L1205" i="12" s="1"/>
  <c r="H1205" i="12"/>
  <c r="K1205" i="12" s="1"/>
  <c r="M1204" i="12"/>
  <c r="L1204" i="12"/>
  <c r="K1204" i="12"/>
  <c r="M1203" i="12"/>
  <c r="I1203" i="12"/>
  <c r="L1203" i="12" s="1"/>
  <c r="H1203" i="12"/>
  <c r="K1203" i="12" s="1"/>
  <c r="M1202" i="12"/>
  <c r="L1202" i="12"/>
  <c r="K1202" i="12"/>
  <c r="M1201" i="12"/>
  <c r="I1201" i="12"/>
  <c r="L1201" i="12" s="1"/>
  <c r="H1201" i="12"/>
  <c r="K1201" i="12" s="1"/>
  <c r="M1200" i="12"/>
  <c r="L1200" i="12"/>
  <c r="K1200" i="12"/>
  <c r="M1199" i="12"/>
  <c r="I1199" i="12"/>
  <c r="L1199" i="12" s="1"/>
  <c r="H1199" i="12"/>
  <c r="K1199" i="12" s="1"/>
  <c r="M1198" i="12"/>
  <c r="L1198" i="12"/>
  <c r="K1198" i="12"/>
  <c r="M1197" i="12"/>
  <c r="I1197" i="12"/>
  <c r="L1197" i="12" s="1"/>
  <c r="H1197" i="12"/>
  <c r="K1197" i="12" s="1"/>
  <c r="M1196" i="12"/>
  <c r="L1196" i="12"/>
  <c r="K1196" i="12"/>
  <c r="M1195" i="12"/>
  <c r="I1195" i="12"/>
  <c r="L1195" i="12" s="1"/>
  <c r="H1195" i="12"/>
  <c r="K1195" i="12" s="1"/>
  <c r="M1194" i="12"/>
  <c r="L1194" i="12"/>
  <c r="K1194" i="12"/>
  <c r="K1193" i="12"/>
  <c r="M1193" i="12"/>
  <c r="I1193" i="12"/>
  <c r="L1193" i="12" s="1"/>
  <c r="H1193" i="12"/>
  <c r="M1192" i="12"/>
  <c r="L1192" i="12"/>
  <c r="K1192" i="12"/>
  <c r="M1191" i="12"/>
  <c r="I1191" i="12"/>
  <c r="L1191" i="12" s="1"/>
  <c r="H1191" i="12"/>
  <c r="K1191" i="12" s="1"/>
  <c r="M1190" i="12"/>
  <c r="L1190" i="12"/>
  <c r="K1190" i="12"/>
  <c r="M1189" i="12"/>
  <c r="I1189" i="12"/>
  <c r="L1189" i="12" s="1"/>
  <c r="H1189" i="12"/>
  <c r="K1189" i="12" s="1"/>
  <c r="M1188" i="12"/>
  <c r="L1188" i="12"/>
  <c r="K1188" i="12"/>
  <c r="M1187" i="12"/>
  <c r="I1187" i="12"/>
  <c r="L1187" i="12" s="1"/>
  <c r="H1187" i="12"/>
  <c r="K1187" i="12" s="1"/>
  <c r="M1186" i="12"/>
  <c r="L1186" i="12"/>
  <c r="K1186" i="12"/>
  <c r="M1185" i="12"/>
  <c r="I1185" i="12"/>
  <c r="L1185" i="12" s="1"/>
  <c r="H1185" i="12"/>
  <c r="K1185" i="12" s="1"/>
  <c r="M1184" i="12"/>
  <c r="L1184" i="12"/>
  <c r="K1184" i="12"/>
  <c r="M1183" i="12"/>
  <c r="I1183" i="12"/>
  <c r="L1183" i="12" s="1"/>
  <c r="H1183" i="12"/>
  <c r="K1183" i="12" s="1"/>
  <c r="M1182" i="12"/>
  <c r="L1182" i="12"/>
  <c r="K1182" i="12"/>
  <c r="M1181" i="12"/>
  <c r="I1181" i="12"/>
  <c r="L1181" i="12" s="1"/>
  <c r="H1181" i="12"/>
  <c r="K1181" i="12" s="1"/>
  <c r="M1180" i="12"/>
  <c r="L1180" i="12"/>
  <c r="K1180" i="12"/>
  <c r="M1179" i="12"/>
  <c r="I1179" i="12"/>
  <c r="L1179" i="12" s="1"/>
  <c r="H1179" i="12"/>
  <c r="K1179" i="12" s="1"/>
  <c r="M1178" i="12"/>
  <c r="L1178" i="12"/>
  <c r="K1178" i="12"/>
  <c r="M1177" i="12"/>
  <c r="I1177" i="12"/>
  <c r="L1177" i="12" s="1"/>
  <c r="H1177" i="12"/>
  <c r="K1177" i="12" s="1"/>
  <c r="M1176" i="12"/>
  <c r="L1176" i="12"/>
  <c r="K1176" i="12"/>
  <c r="M1175" i="12"/>
  <c r="I1175" i="12"/>
  <c r="L1175" i="12" s="1"/>
  <c r="H1175" i="12"/>
  <c r="K1175" i="12" s="1"/>
  <c r="M1174" i="12"/>
  <c r="L1174" i="12"/>
  <c r="K1174" i="12"/>
  <c r="M1173" i="12"/>
  <c r="I1173" i="12"/>
  <c r="L1173" i="12" s="1"/>
  <c r="H1173" i="12"/>
  <c r="K1173" i="12" s="1"/>
  <c r="M1172" i="12"/>
  <c r="L1172" i="12"/>
  <c r="K1172" i="12"/>
  <c r="M1171" i="12"/>
  <c r="I1171" i="12"/>
  <c r="L1171" i="12" s="1"/>
  <c r="H1171" i="12"/>
  <c r="K1171" i="12" s="1"/>
  <c r="M1170" i="12"/>
  <c r="L1170" i="12"/>
  <c r="K1170" i="12"/>
  <c r="K1169" i="12"/>
  <c r="M1169" i="12"/>
  <c r="I1169" i="12"/>
  <c r="L1169" i="12" s="1"/>
  <c r="H1169" i="12"/>
  <c r="M1168" i="12"/>
  <c r="L1168" i="12"/>
  <c r="K1168" i="12"/>
  <c r="M1167" i="12"/>
  <c r="I1167" i="12"/>
  <c r="L1167" i="12" s="1"/>
  <c r="H1167" i="12"/>
  <c r="K1167" i="12" s="1"/>
  <c r="M1166" i="12"/>
  <c r="L1166" i="12"/>
  <c r="K1166" i="12"/>
  <c r="M1165" i="12"/>
  <c r="I1165" i="12"/>
  <c r="L1165" i="12" s="1"/>
  <c r="H1165" i="12"/>
  <c r="K1165" i="12" s="1"/>
  <c r="M1164" i="12"/>
  <c r="L1164" i="12"/>
  <c r="K1164" i="12"/>
  <c r="M1163" i="12"/>
  <c r="I1163" i="12"/>
  <c r="L1163" i="12" s="1"/>
  <c r="H1163" i="12"/>
  <c r="K1163" i="12" s="1"/>
  <c r="M1162" i="12"/>
  <c r="L1162" i="12"/>
  <c r="K1162" i="12"/>
  <c r="M1161" i="12"/>
  <c r="I1161" i="12"/>
  <c r="L1161" i="12" s="1"/>
  <c r="H1161" i="12"/>
  <c r="K1161" i="12" s="1"/>
  <c r="M1160" i="12"/>
  <c r="L1160" i="12"/>
  <c r="K1160" i="12"/>
  <c r="M1159" i="12"/>
  <c r="I1159" i="12"/>
  <c r="L1159" i="12" s="1"/>
  <c r="H1159" i="12"/>
  <c r="K1159" i="12" s="1"/>
  <c r="M1158" i="12"/>
  <c r="L1158" i="12"/>
  <c r="K1158" i="12"/>
  <c r="M1157" i="12"/>
  <c r="I1157" i="12"/>
  <c r="L1157" i="12" s="1"/>
  <c r="H1157" i="12"/>
  <c r="K1157" i="12" s="1"/>
  <c r="M1156" i="12"/>
  <c r="L1156" i="12"/>
  <c r="K1156" i="12"/>
  <c r="M1155" i="12"/>
  <c r="I1155" i="12"/>
  <c r="L1155" i="12" s="1"/>
  <c r="H1155" i="12"/>
  <c r="K1155" i="12" s="1"/>
  <c r="M1154" i="12"/>
  <c r="L1154" i="12"/>
  <c r="K1154" i="12"/>
  <c r="M1153" i="12"/>
  <c r="I1153" i="12"/>
  <c r="L1153" i="12" s="1"/>
  <c r="H1153" i="12"/>
  <c r="K1153" i="12" s="1"/>
  <c r="M1152" i="12"/>
  <c r="L1152" i="12"/>
  <c r="K1152" i="12"/>
  <c r="K1151" i="12"/>
  <c r="M1151" i="12"/>
  <c r="I1151" i="12"/>
  <c r="L1151" i="12" s="1"/>
  <c r="H1151" i="12"/>
  <c r="M1150" i="12"/>
  <c r="L1150" i="12"/>
  <c r="K1150" i="12"/>
  <c r="M1149" i="12"/>
  <c r="I1149" i="12"/>
  <c r="L1149" i="12" s="1"/>
  <c r="H1149" i="12"/>
  <c r="K1149" i="12" s="1"/>
  <c r="M1148" i="12"/>
  <c r="L1148" i="12"/>
  <c r="K1148" i="12"/>
  <c r="M1147" i="12"/>
  <c r="I1147" i="12"/>
  <c r="L1147" i="12" s="1"/>
  <c r="H1147" i="12"/>
  <c r="K1147" i="12" s="1"/>
  <c r="M1146" i="12"/>
  <c r="L1146" i="12"/>
  <c r="K1146" i="12"/>
  <c r="M1145" i="12"/>
  <c r="I1145" i="12"/>
  <c r="L1145" i="12" s="1"/>
  <c r="H1145" i="12"/>
  <c r="K1145" i="12" s="1"/>
  <c r="M1144" i="12"/>
  <c r="L1144" i="12"/>
  <c r="K1144" i="12"/>
  <c r="M1143" i="12"/>
  <c r="I1143" i="12"/>
  <c r="L1143" i="12" s="1"/>
  <c r="H1143" i="12"/>
  <c r="K1143" i="12" s="1"/>
  <c r="M1142" i="12"/>
  <c r="L1142" i="12"/>
  <c r="K1142" i="12"/>
  <c r="M1141" i="12"/>
  <c r="L1141" i="12"/>
  <c r="K1141" i="12"/>
  <c r="M1140" i="12"/>
  <c r="L1140" i="12"/>
  <c r="K1140" i="12"/>
  <c r="M1139" i="12"/>
  <c r="L1139" i="12"/>
  <c r="K1139" i="12"/>
  <c r="M1138" i="12"/>
  <c r="L1138" i="12"/>
  <c r="K1138" i="12"/>
  <c r="M1137" i="12"/>
  <c r="L1137" i="12"/>
  <c r="K1137" i="12"/>
  <c r="M1136" i="12"/>
  <c r="L1136" i="12"/>
  <c r="K1136" i="12"/>
  <c r="M1135" i="12"/>
  <c r="L1135" i="12"/>
  <c r="K1135" i="12"/>
  <c r="M1134" i="12"/>
  <c r="L1134" i="12"/>
  <c r="K1134" i="12"/>
  <c r="M1133" i="12"/>
  <c r="L1133" i="12"/>
  <c r="K1133" i="12"/>
  <c r="M1132" i="12"/>
  <c r="L1132" i="12"/>
  <c r="K1132" i="12"/>
  <c r="M1131" i="12"/>
  <c r="L1131" i="12"/>
  <c r="K1131" i="12"/>
  <c r="M1130" i="12"/>
  <c r="L1130" i="12"/>
  <c r="K1130" i="12"/>
  <c r="M1129" i="12"/>
  <c r="L1129" i="12"/>
  <c r="K1129" i="12"/>
  <c r="M1128" i="12"/>
  <c r="L1128" i="12"/>
  <c r="K1128" i="12"/>
  <c r="M1127" i="12"/>
  <c r="L1127" i="12"/>
  <c r="K1127" i="12"/>
  <c r="M1126" i="12"/>
  <c r="L1126" i="12"/>
  <c r="K1126" i="12"/>
  <c r="M1125" i="12"/>
  <c r="L1125" i="12"/>
  <c r="K1125" i="12"/>
  <c r="M1124" i="12"/>
  <c r="L1124" i="12"/>
  <c r="K1124" i="12"/>
  <c r="M1123" i="12"/>
  <c r="L1123" i="12"/>
  <c r="K1123" i="12"/>
  <c r="M1122" i="12"/>
  <c r="L1122" i="12"/>
  <c r="K1122" i="12"/>
  <c r="M1121" i="12"/>
  <c r="L1121" i="12"/>
  <c r="K1121" i="12"/>
  <c r="M1120" i="12"/>
  <c r="L1120" i="12"/>
  <c r="K1120" i="12"/>
  <c r="M1119" i="12"/>
  <c r="L1119" i="12"/>
  <c r="K1119" i="12"/>
  <c r="M1118" i="12"/>
  <c r="L1118" i="12"/>
  <c r="K1118" i="12"/>
  <c r="M1117" i="12"/>
  <c r="L1117" i="12"/>
  <c r="K1117" i="12"/>
  <c r="M1116" i="12"/>
  <c r="L1116" i="12"/>
  <c r="K1116" i="12"/>
  <c r="M1115" i="12"/>
  <c r="L1115" i="12"/>
  <c r="K1115" i="12"/>
  <c r="M1114" i="12"/>
  <c r="L1114" i="12"/>
  <c r="K1114" i="12"/>
  <c r="M1113" i="12"/>
  <c r="L1113" i="12"/>
  <c r="K1113" i="12"/>
  <c r="M1112" i="12"/>
  <c r="L1112" i="12"/>
  <c r="K1112" i="12"/>
  <c r="M1111" i="12"/>
  <c r="L1111" i="12"/>
  <c r="K1111" i="12"/>
  <c r="M1110" i="12"/>
  <c r="L1110" i="12"/>
  <c r="K1110" i="12"/>
  <c r="M1109" i="12"/>
  <c r="L1109" i="12"/>
  <c r="K1109" i="12"/>
  <c r="M1108" i="12"/>
  <c r="L1108" i="12"/>
  <c r="K1108" i="12"/>
  <c r="M1107" i="12"/>
  <c r="L1107" i="12"/>
  <c r="K1107" i="12"/>
  <c r="M1106" i="12"/>
  <c r="L1106" i="12"/>
  <c r="K1106" i="12"/>
  <c r="M1105" i="12"/>
  <c r="L1105" i="12"/>
  <c r="K1105" i="12"/>
  <c r="M1104" i="12"/>
  <c r="L1104" i="12"/>
  <c r="K1104" i="12"/>
  <c r="M1103" i="12"/>
  <c r="L1103" i="12"/>
  <c r="K1103" i="12"/>
  <c r="M1102" i="12"/>
  <c r="L1102" i="12"/>
  <c r="K1102" i="12"/>
  <c r="M1101" i="12"/>
  <c r="L1101" i="12"/>
  <c r="K1101" i="12"/>
  <c r="M1100" i="12"/>
  <c r="L1100" i="12"/>
  <c r="K1100" i="12"/>
  <c r="M1099" i="12"/>
  <c r="L1099" i="12"/>
  <c r="K1099" i="12"/>
  <c r="M1098" i="12"/>
  <c r="L1098" i="12"/>
  <c r="K1098" i="12"/>
  <c r="M1097" i="12"/>
  <c r="L1097" i="12"/>
  <c r="K1097" i="12"/>
  <c r="M1096" i="12"/>
  <c r="L1096" i="12"/>
  <c r="K1096" i="12"/>
  <c r="M1095" i="12"/>
  <c r="L1095" i="12"/>
  <c r="K1095" i="12"/>
  <c r="M1094" i="12"/>
  <c r="L1094" i="12"/>
  <c r="K1094" i="12"/>
  <c r="M1093" i="12"/>
  <c r="L1093" i="12"/>
  <c r="K1093" i="12"/>
  <c r="M1092" i="12"/>
  <c r="L1092" i="12"/>
  <c r="K1092" i="12"/>
  <c r="M1091" i="12"/>
  <c r="L1091" i="12"/>
  <c r="K1091" i="12"/>
  <c r="M1090" i="12"/>
  <c r="L1090" i="12"/>
  <c r="K1090" i="12"/>
  <c r="M1089" i="12"/>
  <c r="L1089" i="12"/>
  <c r="K1089" i="12"/>
  <c r="M1088" i="12"/>
  <c r="L1088" i="12"/>
  <c r="K1088" i="12"/>
  <c r="M1087" i="12"/>
  <c r="L1087" i="12"/>
  <c r="K1087" i="12"/>
  <c r="M1086" i="12"/>
  <c r="L1086" i="12"/>
  <c r="K1086" i="12"/>
  <c r="M1085" i="12"/>
  <c r="L1085" i="12"/>
  <c r="K1085" i="12"/>
  <c r="M1084" i="12"/>
  <c r="L1084" i="12"/>
  <c r="K1084" i="12"/>
  <c r="M1083" i="12"/>
  <c r="L1083" i="12"/>
  <c r="K1083" i="12"/>
  <c r="M1082" i="12"/>
  <c r="L1082" i="12"/>
  <c r="K1082" i="12"/>
  <c r="M1081" i="12"/>
  <c r="L1081" i="12"/>
  <c r="K1081" i="12"/>
  <c r="M1080" i="12"/>
  <c r="L1080" i="12"/>
  <c r="K1080" i="12"/>
  <c r="M1079" i="12"/>
  <c r="L1079" i="12"/>
  <c r="K1079" i="12"/>
  <c r="M1078" i="12"/>
  <c r="L1078" i="12"/>
  <c r="K1078" i="12"/>
  <c r="M1077" i="12"/>
  <c r="L1077" i="12"/>
  <c r="K1077" i="12"/>
  <c r="M1076" i="12"/>
  <c r="L1076" i="12"/>
  <c r="K1076" i="12"/>
  <c r="M1075" i="12"/>
  <c r="L1075" i="12"/>
  <c r="K1075" i="12"/>
  <c r="M1074" i="12"/>
  <c r="L1074" i="12"/>
  <c r="K1074" i="12"/>
  <c r="M1073" i="12"/>
  <c r="L1073" i="12"/>
  <c r="K1073" i="12"/>
  <c r="M1072" i="12"/>
  <c r="L1072" i="12"/>
  <c r="K1072" i="12"/>
  <c r="M1071" i="12"/>
  <c r="L1071" i="12"/>
  <c r="K1071" i="12"/>
  <c r="M1070" i="12"/>
  <c r="L1070" i="12"/>
  <c r="K1070" i="12"/>
  <c r="M1069" i="12"/>
  <c r="L1069" i="12"/>
  <c r="K1069" i="12"/>
  <c r="M1068" i="12"/>
  <c r="L1068" i="12"/>
  <c r="K1068" i="12"/>
  <c r="M1067" i="12"/>
  <c r="L1067" i="12"/>
  <c r="K1067" i="12"/>
  <c r="M1066" i="12"/>
  <c r="L1066" i="12"/>
  <c r="K1066" i="12"/>
  <c r="M1065" i="12"/>
  <c r="L1065" i="12"/>
  <c r="K1065" i="12"/>
  <c r="M1064" i="12"/>
  <c r="L1064" i="12"/>
  <c r="K1064" i="12"/>
  <c r="M1063" i="12"/>
  <c r="L1063" i="12"/>
  <c r="K1063" i="12"/>
  <c r="M1062" i="12"/>
  <c r="L1062" i="12"/>
  <c r="K1062" i="12"/>
  <c r="M1061" i="12"/>
  <c r="L1061" i="12"/>
  <c r="K1061" i="12"/>
  <c r="M1060" i="12"/>
  <c r="L1060" i="12"/>
  <c r="K1060" i="12"/>
  <c r="M1059" i="12"/>
  <c r="L1059" i="12"/>
  <c r="K1059" i="12"/>
  <c r="M1058" i="12"/>
  <c r="L1058" i="12"/>
  <c r="K1058" i="12"/>
  <c r="M1057" i="12"/>
  <c r="L1057" i="12"/>
  <c r="K1057" i="12"/>
  <c r="M1056" i="12"/>
  <c r="L1056" i="12"/>
  <c r="K1056" i="12"/>
  <c r="M1055" i="12"/>
  <c r="L1055" i="12"/>
  <c r="K1055" i="12"/>
  <c r="M1054" i="12"/>
  <c r="L1054" i="12"/>
  <c r="K1054" i="12"/>
  <c r="M1053" i="12"/>
  <c r="L1053" i="12"/>
  <c r="K1053" i="12"/>
  <c r="M1052" i="12"/>
  <c r="L1052" i="12"/>
  <c r="K1052" i="12"/>
  <c r="M1051" i="12"/>
  <c r="L1051" i="12"/>
  <c r="K1051" i="12"/>
  <c r="M1050" i="12"/>
  <c r="L1050" i="12"/>
  <c r="K1050" i="12"/>
  <c r="M1049" i="12"/>
  <c r="L1049" i="12"/>
  <c r="K1049" i="12"/>
  <c r="M1048" i="12"/>
  <c r="L1048" i="12"/>
  <c r="K1048" i="12"/>
  <c r="M1047" i="12"/>
  <c r="L1047" i="12"/>
  <c r="K1047" i="12"/>
  <c r="M1046" i="12"/>
  <c r="L1046" i="12"/>
  <c r="K1046" i="12"/>
  <c r="M1045" i="12"/>
  <c r="L1045" i="12"/>
  <c r="K1045" i="12"/>
  <c r="M1044" i="12"/>
  <c r="L1044" i="12"/>
  <c r="K1044" i="12"/>
  <c r="M1043" i="12"/>
  <c r="L1043" i="12"/>
  <c r="K1043" i="12"/>
  <c r="M1042" i="12"/>
  <c r="L1042" i="12"/>
  <c r="K1042" i="12"/>
  <c r="M1041" i="12"/>
  <c r="L1041" i="12"/>
  <c r="K1041" i="12"/>
  <c r="M1040" i="12"/>
  <c r="L1040" i="12"/>
  <c r="K1040" i="12"/>
  <c r="M1039" i="12"/>
  <c r="L1039" i="12"/>
  <c r="K1039" i="12"/>
  <c r="M1038" i="12"/>
  <c r="L1038" i="12"/>
  <c r="K1038" i="12"/>
  <c r="M1037" i="12"/>
  <c r="L1037" i="12"/>
  <c r="K1037" i="12"/>
  <c r="M1036" i="12"/>
  <c r="L1036" i="12"/>
  <c r="K1036" i="12"/>
  <c r="M1035" i="12"/>
  <c r="L1035" i="12"/>
  <c r="K1035" i="12"/>
  <c r="M1034" i="12"/>
  <c r="L1034" i="12"/>
  <c r="K1034" i="12"/>
  <c r="M1033" i="12"/>
  <c r="L1033" i="12"/>
  <c r="K1033" i="12"/>
  <c r="M1032" i="12"/>
  <c r="L1032" i="12"/>
  <c r="K1032" i="12"/>
  <c r="M1031" i="12"/>
  <c r="L1031" i="12"/>
  <c r="K1031" i="12"/>
  <c r="M1030" i="12"/>
  <c r="L1030" i="12"/>
  <c r="K1030" i="12"/>
  <c r="M1029" i="12"/>
  <c r="L1029" i="12"/>
  <c r="K1029" i="12"/>
  <c r="M1028" i="12"/>
  <c r="L1028" i="12"/>
  <c r="K1028" i="12"/>
  <c r="M1027" i="12"/>
  <c r="L1027" i="12"/>
  <c r="K1027" i="12"/>
  <c r="M1026" i="12"/>
  <c r="L1026" i="12"/>
  <c r="K1026" i="12"/>
  <c r="M1025" i="12"/>
  <c r="L1025" i="12"/>
  <c r="K1025" i="12"/>
  <c r="M1024" i="12"/>
  <c r="L1024" i="12"/>
  <c r="K1024" i="12"/>
  <c r="M1023" i="12"/>
  <c r="L1023" i="12"/>
  <c r="K1023" i="12"/>
  <c r="M1022" i="12"/>
  <c r="L1022" i="12"/>
  <c r="K1022" i="12"/>
  <c r="M1021" i="12"/>
  <c r="L1021" i="12"/>
  <c r="K1021" i="12"/>
  <c r="M1020" i="12"/>
  <c r="L1020" i="12"/>
  <c r="K1020" i="12"/>
  <c r="M1019" i="12"/>
  <c r="L1019" i="12"/>
  <c r="K1019" i="12"/>
  <c r="M1018" i="12"/>
  <c r="L1018" i="12"/>
  <c r="K1018" i="12"/>
  <c r="M1017" i="12"/>
  <c r="L1017" i="12"/>
  <c r="K1017" i="12"/>
  <c r="M1016" i="12"/>
  <c r="L1016" i="12"/>
  <c r="K1016" i="12"/>
  <c r="M1015" i="12"/>
  <c r="L1015" i="12"/>
  <c r="K1015" i="12"/>
  <c r="M1014" i="12"/>
  <c r="L1014" i="12"/>
  <c r="K1014" i="12"/>
  <c r="M1013" i="12"/>
  <c r="L1013" i="12"/>
  <c r="K1013" i="12"/>
  <c r="M1012" i="12"/>
  <c r="L1012" i="12"/>
  <c r="K1012" i="12"/>
  <c r="M1011" i="12"/>
  <c r="L1011" i="12"/>
  <c r="K1011" i="12"/>
  <c r="M1010" i="12"/>
  <c r="L1010" i="12"/>
  <c r="K1010" i="12"/>
  <c r="M1009" i="12"/>
  <c r="L1009" i="12"/>
  <c r="K1009" i="12"/>
  <c r="M1008" i="12"/>
  <c r="L1008" i="12"/>
  <c r="K1008" i="12"/>
  <c r="M1007" i="12"/>
  <c r="L1007" i="12"/>
  <c r="K1007" i="12"/>
  <c r="M1006" i="12"/>
  <c r="L1006" i="12"/>
  <c r="K1006" i="12"/>
  <c r="M1005" i="12"/>
  <c r="L1005" i="12"/>
  <c r="K1005" i="12"/>
  <c r="M1004" i="12"/>
  <c r="L1004" i="12"/>
  <c r="K1004" i="12"/>
  <c r="M1003" i="12"/>
  <c r="L1003" i="12"/>
  <c r="K1003" i="12"/>
  <c r="M1002" i="12"/>
  <c r="L1002" i="12"/>
  <c r="K1002" i="12"/>
  <c r="M1001" i="12"/>
  <c r="L1001" i="12"/>
  <c r="K1001" i="12"/>
  <c r="M1000" i="12"/>
  <c r="L1000" i="12"/>
  <c r="K1000" i="12"/>
  <c r="M999" i="12"/>
  <c r="L999" i="12"/>
  <c r="K999" i="12"/>
  <c r="M998" i="12"/>
  <c r="L998" i="12"/>
  <c r="K998" i="12"/>
  <c r="M997" i="12"/>
  <c r="L997" i="12"/>
  <c r="K997" i="12"/>
  <c r="M996" i="12"/>
  <c r="L996" i="12"/>
  <c r="K996" i="12"/>
  <c r="M995" i="12"/>
  <c r="L995" i="12"/>
  <c r="K995" i="12"/>
  <c r="M994" i="12"/>
  <c r="L994" i="12"/>
  <c r="K994" i="12"/>
  <c r="M993" i="12"/>
  <c r="L993" i="12"/>
  <c r="K993" i="12"/>
  <c r="M992" i="12"/>
  <c r="L992" i="12"/>
  <c r="K992" i="12"/>
  <c r="M991" i="12"/>
  <c r="L991" i="12"/>
  <c r="K991" i="12"/>
  <c r="M990" i="12"/>
  <c r="L990" i="12"/>
  <c r="K990" i="12"/>
  <c r="M989" i="12"/>
  <c r="L989" i="12"/>
  <c r="K989" i="12"/>
  <c r="M988" i="12"/>
  <c r="L988" i="12"/>
  <c r="K988" i="12"/>
  <c r="M987" i="12"/>
  <c r="L987" i="12"/>
  <c r="K987" i="12"/>
  <c r="M986" i="12"/>
  <c r="L986" i="12"/>
  <c r="K986" i="12"/>
  <c r="M985" i="12"/>
  <c r="L985" i="12"/>
  <c r="K985" i="12"/>
  <c r="M984" i="12"/>
  <c r="L984" i="12"/>
  <c r="K984" i="12"/>
  <c r="M983" i="12"/>
  <c r="L983" i="12"/>
  <c r="K983" i="12"/>
  <c r="M982" i="12"/>
  <c r="L982" i="12"/>
  <c r="K982" i="12"/>
  <c r="M981" i="12"/>
  <c r="L981" i="12"/>
  <c r="K981" i="12"/>
  <c r="M980" i="12"/>
  <c r="L980" i="12"/>
  <c r="K980" i="12"/>
  <c r="M979" i="12"/>
  <c r="L979" i="12"/>
  <c r="K979" i="12"/>
  <c r="M978" i="12"/>
  <c r="L978" i="12"/>
  <c r="K978" i="12"/>
  <c r="M977" i="12"/>
  <c r="I977" i="12"/>
  <c r="L977" i="12" s="1"/>
  <c r="H977" i="12"/>
  <c r="K977" i="12" s="1"/>
  <c r="M976" i="12"/>
  <c r="L976" i="12"/>
  <c r="K976" i="12"/>
  <c r="K975" i="12"/>
  <c r="M975" i="12"/>
  <c r="I975" i="12"/>
  <c r="L975" i="12" s="1"/>
  <c r="H975" i="12"/>
  <c r="M974" i="12"/>
  <c r="L974" i="12"/>
  <c r="K974" i="12"/>
  <c r="M973" i="12"/>
  <c r="I973" i="12"/>
  <c r="L973" i="12" s="1"/>
  <c r="H973" i="12"/>
  <c r="K973" i="12" s="1"/>
  <c r="M972" i="12"/>
  <c r="L972" i="12"/>
  <c r="K972" i="12"/>
  <c r="M971" i="12"/>
  <c r="I971" i="12"/>
  <c r="L971" i="12" s="1"/>
  <c r="H971" i="12"/>
  <c r="K971" i="12" s="1"/>
  <c r="M970" i="12"/>
  <c r="L970" i="12"/>
  <c r="K970" i="12"/>
  <c r="M969" i="12"/>
  <c r="I969" i="12"/>
  <c r="L969" i="12" s="1"/>
  <c r="H969" i="12"/>
  <c r="K969" i="12" s="1"/>
  <c r="M968" i="12"/>
  <c r="L968" i="12"/>
  <c r="K968" i="12"/>
  <c r="M967" i="12"/>
  <c r="K967" i="12"/>
  <c r="I967" i="12"/>
  <c r="L967" i="12" s="1"/>
  <c r="H967" i="12"/>
  <c r="M966" i="12"/>
  <c r="L966" i="12"/>
  <c r="K966" i="12"/>
  <c r="M965" i="12"/>
  <c r="I965" i="12"/>
  <c r="L965" i="12" s="1"/>
  <c r="H965" i="12"/>
  <c r="K965" i="12" s="1"/>
  <c r="M964" i="12"/>
  <c r="L964" i="12"/>
  <c r="K964" i="12"/>
  <c r="M963" i="12"/>
  <c r="I963" i="12"/>
  <c r="L963" i="12" s="1"/>
  <c r="H963" i="12"/>
  <c r="K963" i="12" s="1"/>
  <c r="M962" i="12"/>
  <c r="L962" i="12"/>
  <c r="K962" i="12"/>
  <c r="M961" i="12"/>
  <c r="I961" i="12"/>
  <c r="L961" i="12" s="1"/>
  <c r="H961" i="12"/>
  <c r="K961" i="12" s="1"/>
  <c r="M960" i="12"/>
  <c r="L960" i="12"/>
  <c r="K960" i="12"/>
  <c r="M959" i="12"/>
  <c r="I959" i="12"/>
  <c r="L959" i="12" s="1"/>
  <c r="H959" i="12"/>
  <c r="K959" i="12" s="1"/>
  <c r="M958" i="12"/>
  <c r="L958" i="12"/>
  <c r="K958" i="12"/>
  <c r="M957" i="12"/>
  <c r="I957" i="12"/>
  <c r="L957" i="12" s="1"/>
  <c r="H957" i="12"/>
  <c r="K957" i="12" s="1"/>
  <c r="M956" i="12"/>
  <c r="L956" i="12"/>
  <c r="K956" i="12"/>
  <c r="M955" i="12"/>
  <c r="I955" i="12"/>
  <c r="L955" i="12" s="1"/>
  <c r="H955" i="12"/>
  <c r="K955" i="12" s="1"/>
  <c r="M954" i="12"/>
  <c r="L954" i="12"/>
  <c r="K954" i="12"/>
  <c r="M953" i="12"/>
  <c r="I953" i="12"/>
  <c r="L953" i="12" s="1"/>
  <c r="H953" i="12"/>
  <c r="K953" i="12" s="1"/>
  <c r="M952" i="12"/>
  <c r="L952" i="12"/>
  <c r="K952" i="12"/>
  <c r="M951" i="12"/>
  <c r="I951" i="12"/>
  <c r="L951" i="12" s="1"/>
  <c r="H951" i="12"/>
  <c r="K951" i="12" s="1"/>
  <c r="M950" i="12"/>
  <c r="L950" i="12"/>
  <c r="K950" i="12"/>
  <c r="M949" i="12"/>
  <c r="I949" i="12"/>
  <c r="L949" i="12" s="1"/>
  <c r="H949" i="12"/>
  <c r="K949" i="12" s="1"/>
  <c r="M948" i="12"/>
  <c r="L948" i="12"/>
  <c r="K948" i="12"/>
  <c r="K947" i="12"/>
  <c r="M947" i="12"/>
  <c r="I947" i="12"/>
  <c r="L947" i="12" s="1"/>
  <c r="H947" i="12"/>
  <c r="M946" i="12"/>
  <c r="L946" i="12"/>
  <c r="K946" i="12"/>
  <c r="M945" i="12"/>
  <c r="I945" i="12"/>
  <c r="L945" i="12" s="1"/>
  <c r="H945" i="12"/>
  <c r="K945" i="12" s="1"/>
  <c r="M944" i="12"/>
  <c r="L944" i="12"/>
  <c r="K944" i="12"/>
  <c r="M943" i="12"/>
  <c r="I943" i="12"/>
  <c r="L943" i="12" s="1"/>
  <c r="H943" i="12"/>
  <c r="K943" i="12" s="1"/>
  <c r="M942" i="12"/>
  <c r="L942" i="12"/>
  <c r="K942" i="12"/>
  <c r="K941" i="12"/>
  <c r="M941" i="12"/>
  <c r="I941" i="12"/>
  <c r="L941" i="12" s="1"/>
  <c r="H941" i="12"/>
  <c r="M940" i="12"/>
  <c r="L940" i="12"/>
  <c r="K940" i="12"/>
  <c r="M939" i="12"/>
  <c r="I939" i="12"/>
  <c r="L939" i="12" s="1"/>
  <c r="H939" i="12"/>
  <c r="K939" i="12" s="1"/>
  <c r="M938" i="12"/>
  <c r="L938" i="12"/>
  <c r="K938" i="12"/>
  <c r="L937" i="12"/>
  <c r="M937" i="12"/>
  <c r="I937" i="12"/>
  <c r="H937" i="12"/>
  <c r="K937" i="12" s="1"/>
  <c r="M936" i="12"/>
  <c r="L936" i="12"/>
  <c r="K936" i="12"/>
  <c r="M935" i="12"/>
  <c r="I935" i="12"/>
  <c r="L935" i="12" s="1"/>
  <c r="H935" i="12"/>
  <c r="K935" i="12" s="1"/>
  <c r="M934" i="12"/>
  <c r="L934" i="12"/>
  <c r="K934" i="12"/>
  <c r="M933" i="12"/>
  <c r="I933" i="12"/>
  <c r="L933" i="12" s="1"/>
  <c r="H933" i="12"/>
  <c r="K933" i="12" s="1"/>
  <c r="M932" i="12"/>
  <c r="L932" i="12"/>
  <c r="K932" i="12"/>
  <c r="M931" i="12"/>
  <c r="I931" i="12"/>
  <c r="L931" i="12" s="1"/>
  <c r="H931" i="12"/>
  <c r="K931" i="12" s="1"/>
  <c r="M930" i="12"/>
  <c r="L930" i="12"/>
  <c r="K930" i="12"/>
  <c r="M929" i="12"/>
  <c r="I929" i="12"/>
  <c r="L929" i="12" s="1"/>
  <c r="H929" i="12"/>
  <c r="K929" i="12" s="1"/>
  <c r="M928" i="12"/>
  <c r="L928" i="12"/>
  <c r="K928" i="12"/>
  <c r="M927" i="12"/>
  <c r="I927" i="12"/>
  <c r="L927" i="12" s="1"/>
  <c r="H927" i="12"/>
  <c r="K927" i="12" s="1"/>
  <c r="M926" i="12"/>
  <c r="L926" i="12"/>
  <c r="K926" i="12"/>
  <c r="M925" i="12"/>
  <c r="K925" i="12"/>
  <c r="I925" i="12"/>
  <c r="L925" i="12" s="1"/>
  <c r="H925" i="12"/>
  <c r="M924" i="12"/>
  <c r="L924" i="12"/>
  <c r="K924" i="12"/>
  <c r="M923" i="12"/>
  <c r="I923" i="12"/>
  <c r="L923" i="12" s="1"/>
  <c r="H923" i="12"/>
  <c r="K923" i="12" s="1"/>
  <c r="M922" i="12"/>
  <c r="L922" i="12"/>
  <c r="K922" i="12"/>
  <c r="M921" i="12"/>
  <c r="I921" i="12"/>
  <c r="L921" i="12" s="1"/>
  <c r="H921" i="12"/>
  <c r="K921" i="12" s="1"/>
  <c r="M920" i="12"/>
  <c r="L920" i="12"/>
  <c r="K920" i="12"/>
  <c r="M919" i="12"/>
  <c r="K919" i="12"/>
  <c r="I919" i="12"/>
  <c r="L919" i="12" s="1"/>
  <c r="H919" i="12"/>
  <c r="M918" i="12"/>
  <c r="L918" i="12"/>
  <c r="K918" i="12"/>
  <c r="M917" i="12"/>
  <c r="I917" i="12"/>
  <c r="L917" i="12" s="1"/>
  <c r="H917" i="12"/>
  <c r="K917" i="12" s="1"/>
  <c r="M916" i="12"/>
  <c r="L916" i="12"/>
  <c r="K916" i="12"/>
  <c r="M915" i="12"/>
  <c r="I915" i="12"/>
  <c r="L915" i="12" s="1"/>
  <c r="H915" i="12"/>
  <c r="K915" i="12" s="1"/>
  <c r="M914" i="12"/>
  <c r="L914" i="12"/>
  <c r="K914" i="12"/>
  <c r="M913" i="12"/>
  <c r="I913" i="12"/>
  <c r="L913" i="12" s="1"/>
  <c r="H913" i="12"/>
  <c r="K913" i="12" s="1"/>
  <c r="M912" i="12"/>
  <c r="L912" i="12"/>
  <c r="K912" i="12"/>
  <c r="L911" i="12"/>
  <c r="M911" i="12"/>
  <c r="I911" i="12"/>
  <c r="H911" i="12"/>
  <c r="K911" i="12" s="1"/>
  <c r="M910" i="12"/>
  <c r="L910" i="12"/>
  <c r="K910" i="12"/>
  <c r="M909" i="12"/>
  <c r="I909" i="12"/>
  <c r="L909" i="12" s="1"/>
  <c r="H909" i="12"/>
  <c r="K909" i="12" s="1"/>
  <c r="M908" i="12"/>
  <c r="L908" i="12"/>
  <c r="K908" i="12"/>
  <c r="M907" i="12"/>
  <c r="I907" i="12"/>
  <c r="L907" i="12" s="1"/>
  <c r="H907" i="12"/>
  <c r="K907" i="12" s="1"/>
  <c r="M906" i="12"/>
  <c r="L906" i="12"/>
  <c r="K906" i="12"/>
  <c r="M905" i="12"/>
  <c r="I905" i="12"/>
  <c r="L905" i="12" s="1"/>
  <c r="H905" i="12"/>
  <c r="K905" i="12" s="1"/>
  <c r="M904" i="12"/>
  <c r="L904" i="12"/>
  <c r="K904" i="12"/>
  <c r="M903" i="12"/>
  <c r="I903" i="12"/>
  <c r="L903" i="12" s="1"/>
  <c r="H903" i="12"/>
  <c r="K903" i="12" s="1"/>
  <c r="M902" i="12"/>
  <c r="L902" i="12"/>
  <c r="K902" i="12"/>
  <c r="M901" i="12"/>
  <c r="I901" i="12"/>
  <c r="L901" i="12" s="1"/>
  <c r="H901" i="12"/>
  <c r="K901" i="12" s="1"/>
  <c r="M900" i="12"/>
  <c r="L900" i="12"/>
  <c r="K900" i="12"/>
  <c r="M899" i="12"/>
  <c r="I899" i="12"/>
  <c r="L899" i="12" s="1"/>
  <c r="H899" i="12"/>
  <c r="K899" i="12" s="1"/>
  <c r="M898" i="12"/>
  <c r="L898" i="12"/>
  <c r="K898" i="12"/>
  <c r="M897" i="12"/>
  <c r="I897" i="12"/>
  <c r="L897" i="12" s="1"/>
  <c r="H897" i="12"/>
  <c r="K897" i="12" s="1"/>
  <c r="M896" i="12"/>
  <c r="L896" i="12"/>
  <c r="K896" i="12"/>
  <c r="M895" i="12"/>
  <c r="I895" i="12"/>
  <c r="L895" i="12" s="1"/>
  <c r="H895" i="12"/>
  <c r="K895" i="12" s="1"/>
  <c r="M894" i="12"/>
  <c r="L894" i="12"/>
  <c r="K894" i="12"/>
  <c r="M893" i="12"/>
  <c r="I893" i="12"/>
  <c r="L893" i="12" s="1"/>
  <c r="H893" i="12"/>
  <c r="K893" i="12" s="1"/>
  <c r="M892" i="12"/>
  <c r="L892" i="12"/>
  <c r="K892" i="12"/>
  <c r="M891" i="12"/>
  <c r="I891" i="12"/>
  <c r="L891" i="12" s="1"/>
  <c r="H891" i="12"/>
  <c r="K891" i="12" s="1"/>
  <c r="M890" i="12"/>
  <c r="L890" i="12"/>
  <c r="K890" i="12"/>
  <c r="M889" i="12"/>
  <c r="I889" i="12"/>
  <c r="L889" i="12" s="1"/>
  <c r="H889" i="12"/>
  <c r="K889" i="12" s="1"/>
  <c r="M888" i="12"/>
  <c r="L888" i="12"/>
  <c r="K888" i="12"/>
  <c r="M887" i="12"/>
  <c r="I887" i="12"/>
  <c r="L887" i="12" s="1"/>
  <c r="H887" i="12"/>
  <c r="K887" i="12" s="1"/>
  <c r="M886" i="12"/>
  <c r="L886" i="12"/>
  <c r="K886" i="12"/>
  <c r="M885" i="12"/>
  <c r="I885" i="12"/>
  <c r="L885" i="12" s="1"/>
  <c r="H885" i="12"/>
  <c r="K885" i="12" s="1"/>
  <c r="M884" i="12"/>
  <c r="L884" i="12"/>
  <c r="K884" i="12"/>
  <c r="K883" i="12"/>
  <c r="M883" i="12"/>
  <c r="I883" i="12"/>
  <c r="L883" i="12" s="1"/>
  <c r="H883" i="12"/>
  <c r="M882" i="12"/>
  <c r="L882" i="12"/>
  <c r="K882" i="12"/>
  <c r="M881" i="12"/>
  <c r="I881" i="12"/>
  <c r="L881" i="12" s="1"/>
  <c r="H881" i="12"/>
  <c r="K881" i="12" s="1"/>
  <c r="M880" i="12"/>
  <c r="L880" i="12"/>
  <c r="K880" i="12"/>
  <c r="M879" i="12"/>
  <c r="I879" i="12"/>
  <c r="L879" i="12" s="1"/>
  <c r="H879" i="12"/>
  <c r="K879" i="12" s="1"/>
  <c r="M878" i="12"/>
  <c r="L878" i="12"/>
  <c r="K878" i="12"/>
  <c r="M877" i="12"/>
  <c r="I877" i="12"/>
  <c r="L877" i="12" s="1"/>
  <c r="H877" i="12"/>
  <c r="K877" i="12" s="1"/>
  <c r="M876" i="12"/>
  <c r="L876" i="12"/>
  <c r="K876" i="12"/>
  <c r="M875" i="12"/>
  <c r="I875" i="12"/>
  <c r="L875" i="12" s="1"/>
  <c r="H875" i="12"/>
  <c r="K875" i="12" s="1"/>
  <c r="M874" i="12"/>
  <c r="L874" i="12"/>
  <c r="K874" i="12"/>
  <c r="M873" i="12"/>
  <c r="I873" i="12"/>
  <c r="L873" i="12" s="1"/>
  <c r="H873" i="12"/>
  <c r="K873" i="12" s="1"/>
  <c r="M872" i="12"/>
  <c r="L872" i="12"/>
  <c r="K872" i="12"/>
  <c r="M871" i="12"/>
  <c r="I871" i="12"/>
  <c r="L871" i="12" s="1"/>
  <c r="H871" i="12"/>
  <c r="K871" i="12" s="1"/>
  <c r="M870" i="12"/>
  <c r="L870" i="12"/>
  <c r="K870" i="12"/>
  <c r="M869" i="12"/>
  <c r="I869" i="12"/>
  <c r="L869" i="12" s="1"/>
  <c r="H869" i="12"/>
  <c r="K869" i="12" s="1"/>
  <c r="M868" i="12"/>
  <c r="L868" i="12"/>
  <c r="K868" i="12"/>
  <c r="M867" i="12"/>
  <c r="I867" i="12"/>
  <c r="L867" i="12" s="1"/>
  <c r="H867" i="12"/>
  <c r="K867" i="12" s="1"/>
  <c r="M866" i="12"/>
  <c r="L866" i="12"/>
  <c r="K866" i="12"/>
  <c r="M865" i="12"/>
  <c r="I865" i="12"/>
  <c r="L865" i="12" s="1"/>
  <c r="H865" i="12"/>
  <c r="K865" i="12" s="1"/>
  <c r="M864" i="12"/>
  <c r="L864" i="12"/>
  <c r="K864" i="12"/>
  <c r="M863" i="12"/>
  <c r="I863" i="12"/>
  <c r="L863" i="12" s="1"/>
  <c r="H863" i="12"/>
  <c r="K863" i="12" s="1"/>
  <c r="M862" i="12"/>
  <c r="L862" i="12"/>
  <c r="K862" i="12"/>
  <c r="M861" i="12"/>
  <c r="I861" i="12"/>
  <c r="L861" i="12" s="1"/>
  <c r="H861" i="12"/>
  <c r="K861" i="12" s="1"/>
  <c r="M860" i="12"/>
  <c r="L860" i="12"/>
  <c r="K860" i="12"/>
  <c r="M859" i="12"/>
  <c r="L859" i="12"/>
  <c r="I859" i="12"/>
  <c r="H859" i="12"/>
  <c r="K859" i="12" s="1"/>
  <c r="M858" i="12"/>
  <c r="L858" i="12"/>
  <c r="K858" i="12"/>
  <c r="K857" i="12"/>
  <c r="M857" i="12"/>
  <c r="I857" i="12"/>
  <c r="L857" i="12" s="1"/>
  <c r="H857" i="12"/>
  <c r="M856" i="12"/>
  <c r="L856" i="12"/>
  <c r="K856" i="12"/>
  <c r="M855" i="12"/>
  <c r="I855" i="12"/>
  <c r="L855" i="12" s="1"/>
  <c r="H855" i="12"/>
  <c r="K855" i="12" s="1"/>
  <c r="M854" i="12"/>
  <c r="L854" i="12"/>
  <c r="K854" i="12"/>
  <c r="M853" i="12"/>
  <c r="I853" i="12"/>
  <c r="L853" i="12" s="1"/>
  <c r="H853" i="12"/>
  <c r="K853" i="12" s="1"/>
  <c r="M852" i="12"/>
  <c r="L852" i="12"/>
  <c r="K852" i="12"/>
  <c r="M851" i="12"/>
  <c r="I851" i="12"/>
  <c r="L851" i="12" s="1"/>
  <c r="H851" i="12"/>
  <c r="K851" i="12" s="1"/>
  <c r="M850" i="12"/>
  <c r="L850" i="12"/>
  <c r="K850" i="12"/>
  <c r="M849" i="12"/>
  <c r="I849" i="12"/>
  <c r="L849" i="12" s="1"/>
  <c r="H849" i="12"/>
  <c r="K849" i="12" s="1"/>
  <c r="M848" i="12"/>
  <c r="L848" i="12"/>
  <c r="K848" i="12"/>
  <c r="M847" i="12"/>
  <c r="I847" i="12"/>
  <c r="L847" i="12" s="1"/>
  <c r="H847" i="12"/>
  <c r="K847" i="12" s="1"/>
  <c r="M846" i="12"/>
  <c r="L846" i="12"/>
  <c r="K846" i="12"/>
  <c r="M845" i="12"/>
  <c r="K845" i="12"/>
  <c r="I845" i="12"/>
  <c r="L845" i="12" s="1"/>
  <c r="H845" i="12"/>
  <c r="M844" i="12"/>
  <c r="L844" i="12"/>
  <c r="K844" i="12"/>
  <c r="M843" i="12"/>
  <c r="I843" i="12"/>
  <c r="L843" i="12" s="1"/>
  <c r="H843" i="12"/>
  <c r="K843" i="12" s="1"/>
  <c r="M842" i="12"/>
  <c r="L842" i="12"/>
  <c r="K842" i="12"/>
  <c r="M841" i="12"/>
  <c r="I841" i="12"/>
  <c r="L841" i="12" s="1"/>
  <c r="H841" i="12"/>
  <c r="K841" i="12" s="1"/>
  <c r="M840" i="12"/>
  <c r="L840" i="12"/>
  <c r="K840" i="12"/>
  <c r="M839" i="12"/>
  <c r="I839" i="12"/>
  <c r="L839" i="12" s="1"/>
  <c r="H839" i="12"/>
  <c r="K839" i="12" s="1"/>
  <c r="M838" i="12"/>
  <c r="L838" i="12"/>
  <c r="K838" i="12"/>
  <c r="M837" i="12"/>
  <c r="I837" i="12"/>
  <c r="L837" i="12" s="1"/>
  <c r="H837" i="12"/>
  <c r="K837" i="12" s="1"/>
  <c r="M836" i="12"/>
  <c r="L836" i="12"/>
  <c r="K836" i="12"/>
  <c r="K835" i="12"/>
  <c r="M835" i="12"/>
  <c r="I835" i="12"/>
  <c r="L835" i="12" s="1"/>
  <c r="H835" i="12"/>
  <c r="M834" i="12"/>
  <c r="L834" i="12"/>
  <c r="K834" i="12"/>
  <c r="M833" i="12"/>
  <c r="I833" i="12"/>
  <c r="L833" i="12" s="1"/>
  <c r="H833" i="12"/>
  <c r="K833" i="12" s="1"/>
  <c r="M832" i="12"/>
  <c r="L832" i="12"/>
  <c r="K832" i="12"/>
  <c r="L831" i="12"/>
  <c r="M831" i="12"/>
  <c r="I831" i="12"/>
  <c r="H831" i="12"/>
  <c r="K831" i="12" s="1"/>
  <c r="M830" i="12"/>
  <c r="L830" i="12"/>
  <c r="K830" i="12"/>
  <c r="M829" i="12"/>
  <c r="I829" i="12"/>
  <c r="L829" i="12" s="1"/>
  <c r="H829" i="12"/>
  <c r="K829" i="12" s="1"/>
  <c r="M828" i="12"/>
  <c r="L828" i="12"/>
  <c r="K828" i="12"/>
  <c r="M827" i="12"/>
  <c r="I827" i="12"/>
  <c r="L827" i="12" s="1"/>
  <c r="H827" i="12"/>
  <c r="K827" i="12" s="1"/>
  <c r="M826" i="12"/>
  <c r="L826" i="12"/>
  <c r="K826" i="12"/>
  <c r="M825" i="12"/>
  <c r="I825" i="12"/>
  <c r="L825" i="12" s="1"/>
  <c r="H825" i="12"/>
  <c r="K825" i="12" s="1"/>
  <c r="M824" i="12"/>
  <c r="L824" i="12"/>
  <c r="K824" i="12"/>
  <c r="M823" i="12"/>
  <c r="I823" i="12"/>
  <c r="L823" i="12" s="1"/>
  <c r="H823" i="12"/>
  <c r="K823" i="12" s="1"/>
  <c r="M822" i="12"/>
  <c r="L822" i="12"/>
  <c r="K822" i="12"/>
  <c r="M821" i="12"/>
  <c r="I821" i="12"/>
  <c r="L821" i="12" s="1"/>
  <c r="H821" i="12"/>
  <c r="K821" i="12" s="1"/>
  <c r="M820" i="12"/>
  <c r="L820" i="12"/>
  <c r="K820" i="12"/>
  <c r="M819" i="12"/>
  <c r="L819" i="12"/>
  <c r="K819" i="12"/>
  <c r="M818" i="12"/>
  <c r="L818" i="12"/>
  <c r="K818" i="12"/>
  <c r="M817" i="12"/>
  <c r="L817" i="12"/>
  <c r="K817" i="12"/>
  <c r="M816" i="12"/>
  <c r="L816" i="12"/>
  <c r="K816" i="12"/>
  <c r="M815" i="12"/>
  <c r="L815" i="12"/>
  <c r="K815" i="12"/>
  <c r="M814" i="12"/>
  <c r="L814" i="12"/>
  <c r="K814" i="12"/>
  <c r="M813" i="12"/>
  <c r="L813" i="12"/>
  <c r="K813" i="12"/>
  <c r="M812" i="12"/>
  <c r="L812" i="12"/>
  <c r="K812" i="12"/>
  <c r="M811" i="12"/>
  <c r="L811" i="12"/>
  <c r="K811" i="12"/>
  <c r="M810" i="12"/>
  <c r="L810" i="12"/>
  <c r="K810" i="12"/>
  <c r="M809" i="12"/>
  <c r="L809" i="12"/>
  <c r="K809" i="12"/>
  <c r="M808" i="12"/>
  <c r="L808" i="12"/>
  <c r="K808" i="12"/>
  <c r="M807" i="12"/>
  <c r="L807" i="12"/>
  <c r="K807" i="12"/>
  <c r="M806" i="12"/>
  <c r="L806" i="12"/>
  <c r="K806" i="12"/>
  <c r="M805" i="12"/>
  <c r="L805" i="12"/>
  <c r="K805" i="12"/>
  <c r="M804" i="12"/>
  <c r="L804" i="12"/>
  <c r="K804" i="12"/>
  <c r="M803" i="12"/>
  <c r="L803" i="12"/>
  <c r="K803" i="12"/>
  <c r="M802" i="12"/>
  <c r="L802" i="12"/>
  <c r="K802" i="12"/>
  <c r="M801" i="12"/>
  <c r="L801" i="12"/>
  <c r="K801" i="12"/>
  <c r="M800" i="12"/>
  <c r="L800" i="12"/>
  <c r="K800" i="12"/>
  <c r="M799" i="12"/>
  <c r="L799" i="12"/>
  <c r="K799" i="12"/>
  <c r="M798" i="12"/>
  <c r="L798" i="12"/>
  <c r="K798" i="12"/>
  <c r="M797" i="12"/>
  <c r="L797" i="12"/>
  <c r="K797" i="12"/>
  <c r="M796" i="12"/>
  <c r="L796" i="12"/>
  <c r="K796" i="12"/>
  <c r="M795" i="12"/>
  <c r="L795" i="12"/>
  <c r="K795" i="12"/>
  <c r="M794" i="12"/>
  <c r="L794" i="12"/>
  <c r="K794" i="12"/>
  <c r="M793" i="12"/>
  <c r="L793" i="12"/>
  <c r="K793" i="12"/>
  <c r="M792" i="12"/>
  <c r="L792" i="12"/>
  <c r="K792" i="12"/>
  <c r="M791" i="12"/>
  <c r="L791" i="12"/>
  <c r="K791" i="12"/>
  <c r="M790" i="12"/>
  <c r="L790" i="12"/>
  <c r="K790" i="12"/>
  <c r="M789" i="12"/>
  <c r="L789" i="12"/>
  <c r="K789" i="12"/>
  <c r="M788" i="12"/>
  <c r="L788" i="12"/>
  <c r="K788" i="12"/>
  <c r="M787" i="12"/>
  <c r="L787" i="12"/>
  <c r="K787" i="12"/>
  <c r="M786" i="12"/>
  <c r="L786" i="12"/>
  <c r="K786" i="12"/>
  <c r="M785" i="12"/>
  <c r="L785" i="12"/>
  <c r="K785" i="12"/>
  <c r="M784" i="12"/>
  <c r="L784" i="12"/>
  <c r="K784" i="12"/>
  <c r="M783" i="12"/>
  <c r="L783" i="12"/>
  <c r="K783" i="12"/>
  <c r="M782" i="12"/>
  <c r="L782" i="12"/>
  <c r="K782" i="12"/>
  <c r="M781" i="12"/>
  <c r="L781" i="12"/>
  <c r="K781" i="12"/>
  <c r="M780" i="12"/>
  <c r="L780" i="12"/>
  <c r="K780" i="12"/>
  <c r="M779" i="12"/>
  <c r="L779" i="12"/>
  <c r="K779" i="12"/>
  <c r="M778" i="12"/>
  <c r="L778" i="12"/>
  <c r="K778" i="12"/>
  <c r="M777" i="12"/>
  <c r="L777" i="12"/>
  <c r="K777" i="12"/>
  <c r="M776" i="12"/>
  <c r="L776" i="12"/>
  <c r="K776" i="12"/>
  <c r="M775" i="12"/>
  <c r="L775" i="12"/>
  <c r="K775" i="12"/>
  <c r="M774" i="12"/>
  <c r="L774" i="12"/>
  <c r="K774" i="12"/>
  <c r="M773" i="12"/>
  <c r="L773" i="12"/>
  <c r="K773" i="12"/>
  <c r="M772" i="12"/>
  <c r="L772" i="12"/>
  <c r="K772" i="12"/>
  <c r="M771" i="12"/>
  <c r="L771" i="12"/>
  <c r="K771" i="12"/>
  <c r="M770" i="12"/>
  <c r="L770" i="12"/>
  <c r="K770" i="12"/>
  <c r="M769" i="12"/>
  <c r="L769" i="12"/>
  <c r="K769" i="12"/>
  <c r="M768" i="12"/>
  <c r="L768" i="12"/>
  <c r="K768" i="12"/>
  <c r="M767" i="12"/>
  <c r="L767" i="12"/>
  <c r="K767" i="12"/>
  <c r="M766" i="12"/>
  <c r="L766" i="12"/>
  <c r="K766" i="12"/>
  <c r="M765" i="12"/>
  <c r="L765" i="12"/>
  <c r="K765" i="12"/>
  <c r="M764" i="12"/>
  <c r="L764" i="12"/>
  <c r="K764" i="12"/>
  <c r="M763" i="12"/>
  <c r="L763" i="12"/>
  <c r="K763" i="12"/>
  <c r="M762" i="12"/>
  <c r="L762" i="12"/>
  <c r="K762" i="12"/>
  <c r="M761" i="12"/>
  <c r="L761" i="12"/>
  <c r="K761" i="12"/>
  <c r="M760" i="12"/>
  <c r="L760" i="12"/>
  <c r="K760" i="12"/>
  <c r="M759" i="12"/>
  <c r="L759" i="12"/>
  <c r="K759" i="12"/>
  <c r="M758" i="12"/>
  <c r="L758" i="12"/>
  <c r="K758" i="12"/>
  <c r="M757" i="12"/>
  <c r="L757" i="12"/>
  <c r="K757" i="12"/>
  <c r="M756" i="12"/>
  <c r="L756" i="12"/>
  <c r="K756" i="12"/>
  <c r="M755" i="12"/>
  <c r="L755" i="12"/>
  <c r="K755" i="12"/>
  <c r="M754" i="12"/>
  <c r="L754" i="12"/>
  <c r="K754" i="12"/>
  <c r="M753" i="12"/>
  <c r="L753" i="12"/>
  <c r="K753" i="12"/>
  <c r="M752" i="12"/>
  <c r="L752" i="12"/>
  <c r="K752" i="12"/>
  <c r="M751" i="12"/>
  <c r="L751" i="12"/>
  <c r="K751" i="12"/>
  <c r="M750" i="12"/>
  <c r="L750" i="12"/>
  <c r="K750" i="12"/>
  <c r="M749" i="12"/>
  <c r="L749" i="12"/>
  <c r="K749" i="12"/>
  <c r="M748" i="12"/>
  <c r="L748" i="12"/>
  <c r="K748" i="12"/>
  <c r="M747" i="12"/>
  <c r="L747" i="12"/>
  <c r="K747" i="12"/>
  <c r="M746" i="12"/>
  <c r="L746" i="12"/>
  <c r="K746" i="12"/>
  <c r="M745" i="12"/>
  <c r="L745" i="12"/>
  <c r="K745" i="12"/>
  <c r="M744" i="12"/>
  <c r="L744" i="12"/>
  <c r="K744" i="12"/>
  <c r="M743" i="12"/>
  <c r="L743" i="12"/>
  <c r="K743" i="12"/>
  <c r="M742" i="12"/>
  <c r="L742" i="12"/>
  <c r="K742" i="12"/>
  <c r="M741" i="12"/>
  <c r="L741" i="12"/>
  <c r="K741" i="12"/>
  <c r="M740" i="12"/>
  <c r="L740" i="12"/>
  <c r="K740" i="12"/>
  <c r="M739" i="12"/>
  <c r="L739" i="12"/>
  <c r="K739" i="12"/>
  <c r="M738" i="12"/>
  <c r="L738" i="12"/>
  <c r="K738" i="12"/>
  <c r="M737" i="12"/>
  <c r="L737" i="12"/>
  <c r="K737" i="12"/>
  <c r="M736" i="12"/>
  <c r="L736" i="12"/>
  <c r="K736" i="12"/>
  <c r="M735" i="12"/>
  <c r="L735" i="12"/>
  <c r="K735" i="12"/>
  <c r="M734" i="12"/>
  <c r="L734" i="12"/>
  <c r="K734" i="12"/>
  <c r="M733" i="12"/>
  <c r="L733" i="12"/>
  <c r="K733" i="12"/>
  <c r="M732" i="12"/>
  <c r="L732" i="12"/>
  <c r="K732" i="12"/>
  <c r="M731" i="12"/>
  <c r="L731" i="12"/>
  <c r="K731" i="12"/>
  <c r="M730" i="12"/>
  <c r="L730" i="12"/>
  <c r="K730" i="12"/>
  <c r="M729" i="12"/>
  <c r="L729" i="12"/>
  <c r="K729" i="12"/>
  <c r="M728" i="12"/>
  <c r="L728" i="12"/>
  <c r="K728" i="12"/>
  <c r="M727" i="12"/>
  <c r="L727" i="12"/>
  <c r="K727" i="12"/>
  <c r="M726" i="12"/>
  <c r="L726" i="12"/>
  <c r="K726" i="12"/>
  <c r="M725" i="12"/>
  <c r="L725" i="12"/>
  <c r="K725" i="12"/>
  <c r="M724" i="12"/>
  <c r="L724" i="12"/>
  <c r="K724" i="12"/>
  <c r="M723" i="12"/>
  <c r="L723" i="12"/>
  <c r="K723" i="12"/>
  <c r="M722" i="12"/>
  <c r="L722" i="12"/>
  <c r="K722" i="12"/>
  <c r="M721" i="12"/>
  <c r="L721" i="12"/>
  <c r="K721" i="12"/>
  <c r="M720" i="12"/>
  <c r="L720" i="12"/>
  <c r="K720" i="12"/>
  <c r="M719" i="12"/>
  <c r="L719" i="12"/>
  <c r="K719" i="12"/>
  <c r="M718" i="12"/>
  <c r="L718" i="12"/>
  <c r="K718" i="12"/>
  <c r="M717" i="12"/>
  <c r="L717" i="12"/>
  <c r="K717" i="12"/>
  <c r="M716" i="12"/>
  <c r="L716" i="12"/>
  <c r="K716" i="12"/>
  <c r="M715" i="12"/>
  <c r="L715" i="12"/>
  <c r="K715" i="12"/>
  <c r="M714" i="12"/>
  <c r="L714" i="12"/>
  <c r="K714" i="12"/>
  <c r="M713" i="12"/>
  <c r="L713" i="12"/>
  <c r="K713" i="12"/>
  <c r="M712" i="12"/>
  <c r="L712" i="12"/>
  <c r="K712" i="12"/>
  <c r="M711" i="12"/>
  <c r="L711" i="12"/>
  <c r="K711" i="12"/>
  <c r="M710" i="12"/>
  <c r="L710" i="12"/>
  <c r="K710" i="12"/>
  <c r="M709" i="12"/>
  <c r="L709" i="12"/>
  <c r="K709" i="12"/>
  <c r="M708" i="12"/>
  <c r="L708" i="12"/>
  <c r="K708" i="12"/>
  <c r="M707" i="12"/>
  <c r="L707" i="12"/>
  <c r="K707" i="12"/>
  <c r="M706" i="12"/>
  <c r="L706" i="12"/>
  <c r="K706" i="12"/>
  <c r="M705" i="12"/>
  <c r="L705" i="12"/>
  <c r="K705" i="12"/>
  <c r="M704" i="12"/>
  <c r="L704" i="12"/>
  <c r="K704" i="12"/>
  <c r="M703" i="12"/>
  <c r="L703" i="12"/>
  <c r="K703" i="12"/>
  <c r="M702" i="12"/>
  <c r="L702" i="12"/>
  <c r="K702" i="12"/>
  <c r="M701" i="12"/>
  <c r="L701" i="12"/>
  <c r="K701" i="12"/>
  <c r="M700" i="12"/>
  <c r="L700" i="12"/>
  <c r="K700" i="12"/>
  <c r="M699" i="12"/>
  <c r="L699" i="12"/>
  <c r="K699" i="12"/>
  <c r="M698" i="12"/>
  <c r="L698" i="12"/>
  <c r="K698" i="12"/>
  <c r="M697" i="12"/>
  <c r="L697" i="12"/>
  <c r="K697" i="12"/>
  <c r="M696" i="12"/>
  <c r="L696" i="12"/>
  <c r="K696" i="12"/>
  <c r="M695" i="12"/>
  <c r="L695" i="12"/>
  <c r="K695" i="12"/>
  <c r="M694" i="12"/>
  <c r="L694" i="12"/>
  <c r="K694" i="12"/>
  <c r="M693" i="12"/>
  <c r="L693" i="12"/>
  <c r="K693" i="12"/>
  <c r="M692" i="12"/>
  <c r="L692" i="12"/>
  <c r="K692" i="12"/>
  <c r="M691" i="12"/>
  <c r="L691" i="12"/>
  <c r="K691" i="12"/>
  <c r="M690" i="12"/>
  <c r="L690" i="12"/>
  <c r="K690" i="12"/>
  <c r="M689" i="12"/>
  <c r="L689" i="12"/>
  <c r="K689" i="12"/>
  <c r="M688" i="12"/>
  <c r="L688" i="12"/>
  <c r="K688" i="12"/>
  <c r="M687" i="12"/>
  <c r="L687" i="12"/>
  <c r="K687" i="12"/>
  <c r="M686" i="12"/>
  <c r="L686" i="12"/>
  <c r="K686" i="12"/>
  <c r="M685" i="12"/>
  <c r="L685" i="12"/>
  <c r="K685" i="12"/>
  <c r="M684" i="12"/>
  <c r="L684" i="12"/>
  <c r="K684" i="12"/>
  <c r="M683" i="12"/>
  <c r="L683" i="12"/>
  <c r="K683" i="12"/>
  <c r="M682" i="12"/>
  <c r="L682" i="12"/>
  <c r="K682" i="12"/>
  <c r="M681" i="12"/>
  <c r="L681" i="12"/>
  <c r="K681" i="12"/>
  <c r="M680" i="12"/>
  <c r="L680" i="12"/>
  <c r="K680" i="12"/>
  <c r="M679" i="12"/>
  <c r="L679" i="12"/>
  <c r="K679" i="12"/>
  <c r="M678" i="12"/>
  <c r="L678" i="12"/>
  <c r="K678" i="12"/>
  <c r="M677" i="12"/>
  <c r="L677" i="12"/>
  <c r="K677" i="12"/>
  <c r="M676" i="12"/>
  <c r="L676" i="12"/>
  <c r="K676" i="12"/>
  <c r="M675" i="12"/>
  <c r="L675" i="12"/>
  <c r="K675" i="12"/>
  <c r="M674" i="12"/>
  <c r="L674" i="12"/>
  <c r="K674" i="12"/>
  <c r="M673" i="12"/>
  <c r="L673" i="12"/>
  <c r="K673" i="12"/>
  <c r="M672" i="12"/>
  <c r="L672" i="12"/>
  <c r="K672" i="12"/>
  <c r="M671" i="12"/>
  <c r="L671" i="12"/>
  <c r="K671" i="12"/>
  <c r="M670" i="12"/>
  <c r="L670" i="12"/>
  <c r="K670" i="12"/>
  <c r="M669" i="12"/>
  <c r="L669" i="12"/>
  <c r="K669" i="12"/>
  <c r="M668" i="12"/>
  <c r="L668" i="12"/>
  <c r="K668" i="12"/>
  <c r="M667" i="12"/>
  <c r="L667" i="12"/>
  <c r="K667" i="12"/>
  <c r="M666" i="12"/>
  <c r="L666" i="12"/>
  <c r="K666" i="12"/>
  <c r="M665" i="12"/>
  <c r="L665" i="12"/>
  <c r="K665" i="12"/>
  <c r="M664" i="12"/>
  <c r="L664" i="12"/>
  <c r="K664" i="12"/>
  <c r="M663" i="12"/>
  <c r="L663" i="12"/>
  <c r="K663" i="12"/>
  <c r="M662" i="12"/>
  <c r="L662" i="12"/>
  <c r="K662" i="12"/>
  <c r="M661" i="12"/>
  <c r="L661" i="12"/>
  <c r="K661" i="12"/>
  <c r="M660" i="12"/>
  <c r="L660" i="12"/>
  <c r="K660" i="12"/>
  <c r="M659" i="12"/>
  <c r="L659" i="12"/>
  <c r="K659" i="12"/>
  <c r="M658" i="12"/>
  <c r="L658" i="12"/>
  <c r="K658" i="12"/>
  <c r="M657" i="12"/>
  <c r="L657" i="12"/>
  <c r="K657" i="12"/>
  <c r="M656" i="12"/>
  <c r="L656" i="12"/>
  <c r="K656" i="12"/>
  <c r="K655" i="12"/>
  <c r="M655" i="12"/>
  <c r="I655" i="12"/>
  <c r="L655" i="12" s="1"/>
  <c r="H655" i="12"/>
  <c r="M654" i="12"/>
  <c r="L654" i="12"/>
  <c r="K654" i="12"/>
  <c r="M653" i="12"/>
  <c r="I653" i="12"/>
  <c r="L653" i="12" s="1"/>
  <c r="H653" i="12"/>
  <c r="K653" i="12" s="1"/>
  <c r="M652" i="12"/>
  <c r="L652" i="12"/>
  <c r="K652" i="12"/>
  <c r="M651" i="12"/>
  <c r="I651" i="12"/>
  <c r="L651" i="12" s="1"/>
  <c r="H651" i="12"/>
  <c r="K651" i="12" s="1"/>
  <c r="M650" i="12"/>
  <c r="L650" i="12"/>
  <c r="K650" i="12"/>
  <c r="M649" i="12"/>
  <c r="I649" i="12"/>
  <c r="L649" i="12" s="1"/>
  <c r="H649" i="12"/>
  <c r="K649" i="12" s="1"/>
  <c r="M648" i="12"/>
  <c r="L648" i="12"/>
  <c r="K648" i="12"/>
  <c r="M647" i="12"/>
  <c r="I647" i="12"/>
  <c r="L647" i="12" s="1"/>
  <c r="H647" i="12"/>
  <c r="K647" i="12" s="1"/>
  <c r="M646" i="12"/>
  <c r="L646" i="12"/>
  <c r="K646" i="12"/>
  <c r="M645" i="12"/>
  <c r="I645" i="12"/>
  <c r="L645" i="12" s="1"/>
  <c r="H645" i="12"/>
  <c r="K645" i="12" s="1"/>
  <c r="M644" i="12"/>
  <c r="L644" i="12"/>
  <c r="K644" i="12"/>
  <c r="M643" i="12"/>
  <c r="I643" i="12"/>
  <c r="L643" i="12" s="1"/>
  <c r="H643" i="12"/>
  <c r="K643" i="12" s="1"/>
  <c r="M642" i="12"/>
  <c r="L642" i="12"/>
  <c r="K642" i="12"/>
  <c r="M641" i="12"/>
  <c r="I641" i="12"/>
  <c r="L641" i="12" s="1"/>
  <c r="H641" i="12"/>
  <c r="K641" i="12" s="1"/>
  <c r="M640" i="12"/>
  <c r="L640" i="12"/>
  <c r="K640" i="12"/>
  <c r="M639" i="12"/>
  <c r="I639" i="12"/>
  <c r="L639" i="12" s="1"/>
  <c r="H639" i="12"/>
  <c r="K639" i="12" s="1"/>
  <c r="M638" i="12"/>
  <c r="L638" i="12"/>
  <c r="K638" i="12"/>
  <c r="M637" i="12"/>
  <c r="I637" i="12"/>
  <c r="L637" i="12" s="1"/>
  <c r="H637" i="12"/>
  <c r="K637" i="12" s="1"/>
  <c r="M636" i="12"/>
  <c r="L636" i="12"/>
  <c r="K636" i="12"/>
  <c r="M635" i="12"/>
  <c r="I635" i="12"/>
  <c r="L635" i="12" s="1"/>
  <c r="H635" i="12"/>
  <c r="K635" i="12" s="1"/>
  <c r="M634" i="12"/>
  <c r="L634" i="12"/>
  <c r="K634" i="12"/>
  <c r="M633" i="12"/>
  <c r="I633" i="12"/>
  <c r="L633" i="12" s="1"/>
  <c r="H633" i="12"/>
  <c r="K633" i="12" s="1"/>
  <c r="M632" i="12"/>
  <c r="L632" i="12"/>
  <c r="K632" i="12"/>
  <c r="M631" i="12"/>
  <c r="I631" i="12"/>
  <c r="L631" i="12" s="1"/>
  <c r="H631" i="12"/>
  <c r="K631" i="12" s="1"/>
  <c r="M630" i="12"/>
  <c r="L630" i="12"/>
  <c r="K630" i="12"/>
  <c r="M629" i="12"/>
  <c r="I629" i="12"/>
  <c r="L629" i="12" s="1"/>
  <c r="H629" i="12"/>
  <c r="K629" i="12" s="1"/>
  <c r="M628" i="12"/>
  <c r="L628" i="12"/>
  <c r="K628" i="12"/>
  <c r="M627" i="12"/>
  <c r="I627" i="12"/>
  <c r="L627" i="12" s="1"/>
  <c r="H627" i="12"/>
  <c r="K627" i="12" s="1"/>
  <c r="M626" i="12"/>
  <c r="L626" i="12"/>
  <c r="K626" i="12"/>
  <c r="M625" i="12"/>
  <c r="I625" i="12"/>
  <c r="L625" i="12" s="1"/>
  <c r="H625" i="12"/>
  <c r="K625" i="12" s="1"/>
  <c r="M624" i="12"/>
  <c r="L624" i="12"/>
  <c r="K624" i="12"/>
  <c r="M623" i="12"/>
  <c r="I623" i="12"/>
  <c r="L623" i="12" s="1"/>
  <c r="H623" i="12"/>
  <c r="K623" i="12" s="1"/>
  <c r="M622" i="12"/>
  <c r="L622" i="12"/>
  <c r="K622" i="12"/>
  <c r="M621" i="12"/>
  <c r="I621" i="12"/>
  <c r="L621" i="12" s="1"/>
  <c r="H621" i="12"/>
  <c r="K621" i="12" s="1"/>
  <c r="M620" i="12"/>
  <c r="L620" i="12"/>
  <c r="K620" i="12"/>
  <c r="M619" i="12"/>
  <c r="I619" i="12"/>
  <c r="L619" i="12" s="1"/>
  <c r="H619" i="12"/>
  <c r="K619" i="12" s="1"/>
  <c r="M618" i="12"/>
  <c r="L618" i="12"/>
  <c r="K618" i="12"/>
  <c r="M617" i="12"/>
  <c r="I617" i="12"/>
  <c r="L617" i="12" s="1"/>
  <c r="H617" i="12"/>
  <c r="K617" i="12" s="1"/>
  <c r="M616" i="12"/>
  <c r="L616" i="12"/>
  <c r="K616" i="12"/>
  <c r="M615" i="12"/>
  <c r="I615" i="12"/>
  <c r="L615" i="12" s="1"/>
  <c r="H615" i="12"/>
  <c r="K615" i="12" s="1"/>
  <c r="M614" i="12"/>
  <c r="L614" i="12"/>
  <c r="K614" i="12"/>
  <c r="M613" i="12"/>
  <c r="I613" i="12"/>
  <c r="L613" i="12" s="1"/>
  <c r="H613" i="12"/>
  <c r="K613" i="12" s="1"/>
  <c r="M612" i="12"/>
  <c r="L612" i="12"/>
  <c r="K612" i="12"/>
  <c r="M611" i="12"/>
  <c r="I611" i="12"/>
  <c r="L611" i="12" s="1"/>
  <c r="H611" i="12"/>
  <c r="K611" i="12" s="1"/>
  <c r="M610" i="12"/>
  <c r="L610" i="12"/>
  <c r="K610" i="12"/>
  <c r="M609" i="12"/>
  <c r="I609" i="12"/>
  <c r="L609" i="12" s="1"/>
  <c r="H609" i="12"/>
  <c r="K609" i="12" s="1"/>
  <c r="M608" i="12"/>
  <c r="L608" i="12"/>
  <c r="K608" i="12"/>
  <c r="M607" i="12"/>
  <c r="I607" i="12"/>
  <c r="L607" i="12" s="1"/>
  <c r="H607" i="12"/>
  <c r="K607" i="12" s="1"/>
  <c r="M606" i="12"/>
  <c r="L606" i="12"/>
  <c r="K606" i="12"/>
  <c r="M605" i="12"/>
  <c r="I605" i="12"/>
  <c r="L605" i="12" s="1"/>
  <c r="H605" i="12"/>
  <c r="K605" i="12" s="1"/>
  <c r="M604" i="12"/>
  <c r="L604" i="12"/>
  <c r="K604" i="12"/>
  <c r="M603" i="12"/>
  <c r="I603" i="12"/>
  <c r="L603" i="12" s="1"/>
  <c r="H603" i="12"/>
  <c r="K603" i="12" s="1"/>
  <c r="M602" i="12"/>
  <c r="L602" i="12"/>
  <c r="K602" i="12"/>
  <c r="M601" i="12"/>
  <c r="I601" i="12"/>
  <c r="L601" i="12" s="1"/>
  <c r="H601" i="12"/>
  <c r="K601" i="12" s="1"/>
  <c r="M600" i="12"/>
  <c r="L600" i="12"/>
  <c r="K600" i="12"/>
  <c r="M599" i="12"/>
  <c r="I599" i="12"/>
  <c r="L599" i="12" s="1"/>
  <c r="H599" i="12"/>
  <c r="K599" i="12" s="1"/>
  <c r="M598" i="12"/>
  <c r="L598" i="12"/>
  <c r="K598" i="12"/>
  <c r="M597" i="12"/>
  <c r="I597" i="12"/>
  <c r="L597" i="12" s="1"/>
  <c r="H597" i="12"/>
  <c r="K597" i="12" s="1"/>
  <c r="M596" i="12"/>
  <c r="L596" i="12"/>
  <c r="K596" i="12"/>
  <c r="M595" i="12"/>
  <c r="I595" i="12"/>
  <c r="L595" i="12" s="1"/>
  <c r="H595" i="12"/>
  <c r="K595" i="12" s="1"/>
  <c r="M594" i="12"/>
  <c r="L594" i="12"/>
  <c r="K594" i="12"/>
  <c r="M593" i="12"/>
  <c r="I593" i="12"/>
  <c r="L593" i="12" s="1"/>
  <c r="H593" i="12"/>
  <c r="K593" i="12" s="1"/>
  <c r="M592" i="12"/>
  <c r="L592" i="12"/>
  <c r="K592" i="12"/>
  <c r="M591" i="12"/>
  <c r="I591" i="12"/>
  <c r="L591" i="12" s="1"/>
  <c r="H591" i="12"/>
  <c r="K591" i="12" s="1"/>
  <c r="M590" i="12"/>
  <c r="L590" i="12"/>
  <c r="K590" i="12"/>
  <c r="M589" i="12"/>
  <c r="I589" i="12"/>
  <c r="L589" i="12" s="1"/>
  <c r="H589" i="12"/>
  <c r="K589" i="12" s="1"/>
  <c r="M588" i="12"/>
  <c r="L588" i="12"/>
  <c r="K588" i="12"/>
  <c r="M587" i="12"/>
  <c r="I587" i="12"/>
  <c r="L587" i="12" s="1"/>
  <c r="H587" i="12"/>
  <c r="K587" i="12" s="1"/>
  <c r="M586" i="12"/>
  <c r="L586" i="12"/>
  <c r="K586" i="12"/>
  <c r="M585" i="12"/>
  <c r="I585" i="12"/>
  <c r="L585" i="12" s="1"/>
  <c r="H585" i="12"/>
  <c r="K585" i="12" s="1"/>
  <c r="M584" i="12"/>
  <c r="L584" i="12"/>
  <c r="K584" i="12"/>
  <c r="M583" i="12"/>
  <c r="I583" i="12"/>
  <c r="L583" i="12" s="1"/>
  <c r="H583" i="12"/>
  <c r="K583" i="12" s="1"/>
  <c r="M582" i="12"/>
  <c r="L582" i="12"/>
  <c r="K582" i="12"/>
  <c r="M581" i="12"/>
  <c r="I581" i="12"/>
  <c r="L581" i="12" s="1"/>
  <c r="H581" i="12"/>
  <c r="K581" i="12" s="1"/>
  <c r="M580" i="12"/>
  <c r="L580" i="12"/>
  <c r="K580" i="12"/>
  <c r="M579" i="12"/>
  <c r="I579" i="12"/>
  <c r="L579" i="12" s="1"/>
  <c r="H579" i="12"/>
  <c r="K579" i="12" s="1"/>
  <c r="M578" i="12"/>
  <c r="L578" i="12"/>
  <c r="K578" i="12"/>
  <c r="M577" i="12"/>
  <c r="I577" i="12"/>
  <c r="L577" i="12" s="1"/>
  <c r="H577" i="12"/>
  <c r="K577" i="12" s="1"/>
  <c r="M576" i="12"/>
  <c r="L576" i="12"/>
  <c r="K576" i="12"/>
  <c r="M575" i="12"/>
  <c r="I575" i="12"/>
  <c r="L575" i="12" s="1"/>
  <c r="H575" i="12"/>
  <c r="K575" i="12" s="1"/>
  <c r="M574" i="12"/>
  <c r="L574" i="12"/>
  <c r="K574" i="12"/>
  <c r="M573" i="12"/>
  <c r="I573" i="12"/>
  <c r="L573" i="12" s="1"/>
  <c r="H573" i="12"/>
  <c r="K573" i="12" s="1"/>
  <c r="M572" i="12"/>
  <c r="L572" i="12"/>
  <c r="K572" i="12"/>
  <c r="M571" i="12"/>
  <c r="I571" i="12"/>
  <c r="L571" i="12" s="1"/>
  <c r="H571" i="12"/>
  <c r="K571" i="12" s="1"/>
  <c r="M570" i="12"/>
  <c r="L570" i="12"/>
  <c r="K570" i="12"/>
  <c r="M569" i="12"/>
  <c r="I569" i="12"/>
  <c r="L569" i="12" s="1"/>
  <c r="H569" i="12"/>
  <c r="K569" i="12" s="1"/>
  <c r="M568" i="12"/>
  <c r="L568" i="12"/>
  <c r="K568" i="12"/>
  <c r="M567" i="12"/>
  <c r="I567" i="12"/>
  <c r="L567" i="12" s="1"/>
  <c r="H567" i="12"/>
  <c r="K567" i="12" s="1"/>
  <c r="M566" i="12"/>
  <c r="L566" i="12"/>
  <c r="K566" i="12"/>
  <c r="M565" i="12"/>
  <c r="I565" i="12"/>
  <c r="L565" i="12" s="1"/>
  <c r="H565" i="12"/>
  <c r="K565" i="12" s="1"/>
  <c r="M564" i="12"/>
  <c r="L564" i="12"/>
  <c r="K564" i="12"/>
  <c r="L563" i="12"/>
  <c r="M563" i="12"/>
  <c r="I563" i="12"/>
  <c r="H563" i="12"/>
  <c r="K563" i="12" s="1"/>
  <c r="M562" i="12"/>
  <c r="L562" i="12"/>
  <c r="K562" i="12"/>
  <c r="M561" i="12"/>
  <c r="I561" i="12"/>
  <c r="L561" i="12" s="1"/>
  <c r="H561" i="12"/>
  <c r="K561" i="12" s="1"/>
  <c r="M560" i="12"/>
  <c r="L560" i="12"/>
  <c r="K560" i="12"/>
  <c r="K559" i="12"/>
  <c r="M559" i="12"/>
  <c r="I559" i="12"/>
  <c r="L559" i="12" s="1"/>
  <c r="H559" i="12"/>
  <c r="M558" i="12"/>
  <c r="L558" i="12"/>
  <c r="K558" i="12"/>
  <c r="M557" i="12"/>
  <c r="I557" i="12"/>
  <c r="L557" i="12" s="1"/>
  <c r="H557" i="12"/>
  <c r="K557" i="12" s="1"/>
  <c r="M556" i="12"/>
  <c r="L556" i="12"/>
  <c r="K556" i="12"/>
  <c r="M555" i="12"/>
  <c r="I555" i="12"/>
  <c r="L555" i="12" s="1"/>
  <c r="H555" i="12"/>
  <c r="K555" i="12" s="1"/>
  <c r="M554" i="12"/>
  <c r="L554" i="12"/>
  <c r="K554" i="12"/>
  <c r="M553" i="12"/>
  <c r="I553" i="12"/>
  <c r="L553" i="12" s="1"/>
  <c r="H553" i="12"/>
  <c r="K553" i="12" s="1"/>
  <c r="M552" i="12"/>
  <c r="L552" i="12"/>
  <c r="K552" i="12"/>
  <c r="M551" i="12"/>
  <c r="I551" i="12"/>
  <c r="L551" i="12" s="1"/>
  <c r="H551" i="12"/>
  <c r="K551" i="12" s="1"/>
  <c r="M550" i="12"/>
  <c r="L550" i="12"/>
  <c r="K550" i="12"/>
  <c r="M549" i="12"/>
  <c r="I549" i="12"/>
  <c r="L549" i="12" s="1"/>
  <c r="H549" i="12"/>
  <c r="K549" i="12" s="1"/>
  <c r="M548" i="12"/>
  <c r="L548" i="12"/>
  <c r="K548" i="12"/>
  <c r="M547" i="12"/>
  <c r="I547" i="12"/>
  <c r="L547" i="12" s="1"/>
  <c r="H547" i="12"/>
  <c r="K547" i="12" s="1"/>
  <c r="M546" i="12"/>
  <c r="L546" i="12"/>
  <c r="K546" i="12"/>
  <c r="M545" i="12"/>
  <c r="I545" i="12"/>
  <c r="L545" i="12" s="1"/>
  <c r="H545" i="12"/>
  <c r="K545" i="12" s="1"/>
  <c r="M544" i="12"/>
  <c r="L544" i="12"/>
  <c r="K544" i="12"/>
  <c r="M543" i="12"/>
  <c r="I543" i="12"/>
  <c r="L543" i="12" s="1"/>
  <c r="H543" i="12"/>
  <c r="K543" i="12" s="1"/>
  <c r="M542" i="12"/>
  <c r="L542" i="12"/>
  <c r="K542" i="12"/>
  <c r="M541" i="12"/>
  <c r="I541" i="12"/>
  <c r="L541" i="12" s="1"/>
  <c r="H541" i="12"/>
  <c r="K541" i="12" s="1"/>
  <c r="M540" i="12"/>
  <c r="L540" i="12"/>
  <c r="K540" i="12"/>
  <c r="M539" i="12"/>
  <c r="I539" i="12"/>
  <c r="L539" i="12" s="1"/>
  <c r="H539" i="12"/>
  <c r="K539" i="12" s="1"/>
  <c r="M538" i="12"/>
  <c r="L538" i="12"/>
  <c r="K538" i="12"/>
  <c r="M537" i="12"/>
  <c r="I537" i="12"/>
  <c r="L537" i="12" s="1"/>
  <c r="H537" i="12"/>
  <c r="K537" i="12" s="1"/>
  <c r="M536" i="12"/>
  <c r="L536" i="12"/>
  <c r="K536" i="12"/>
  <c r="M535" i="12"/>
  <c r="I535" i="12"/>
  <c r="L535" i="12" s="1"/>
  <c r="H535" i="12"/>
  <c r="K535" i="12" s="1"/>
  <c r="M534" i="12"/>
  <c r="L534" i="12"/>
  <c r="K534" i="12"/>
  <c r="M533" i="12"/>
  <c r="I533" i="12"/>
  <c r="L533" i="12" s="1"/>
  <c r="H533" i="12"/>
  <c r="K533" i="12" s="1"/>
  <c r="M532" i="12"/>
  <c r="L532" i="12"/>
  <c r="K532" i="12"/>
  <c r="M531" i="12"/>
  <c r="I531" i="12"/>
  <c r="L531" i="12" s="1"/>
  <c r="H531" i="12"/>
  <c r="K531" i="12" s="1"/>
  <c r="M530" i="12"/>
  <c r="L530" i="12"/>
  <c r="K530" i="12"/>
  <c r="M529" i="12"/>
  <c r="I529" i="12"/>
  <c r="L529" i="12" s="1"/>
  <c r="H529" i="12"/>
  <c r="K529" i="12" s="1"/>
  <c r="M528" i="12"/>
  <c r="L528" i="12"/>
  <c r="K528" i="12"/>
  <c r="K527" i="12"/>
  <c r="M527" i="12"/>
  <c r="I527" i="12"/>
  <c r="L527" i="12" s="1"/>
  <c r="H527" i="12"/>
  <c r="M526" i="12"/>
  <c r="L526" i="12"/>
  <c r="K526" i="12"/>
  <c r="M525" i="12"/>
  <c r="I525" i="12"/>
  <c r="L525" i="12" s="1"/>
  <c r="H525" i="12"/>
  <c r="K525" i="12" s="1"/>
  <c r="M524" i="12"/>
  <c r="L524" i="12"/>
  <c r="K524" i="12"/>
  <c r="K523" i="12"/>
  <c r="M523" i="12"/>
  <c r="I523" i="12"/>
  <c r="L523" i="12" s="1"/>
  <c r="H523" i="12"/>
  <c r="M522" i="12"/>
  <c r="L522" i="12"/>
  <c r="K522" i="12"/>
  <c r="M521" i="12"/>
  <c r="I521" i="12"/>
  <c r="L521" i="12" s="1"/>
  <c r="H521" i="12"/>
  <c r="K521" i="12" s="1"/>
  <c r="M520" i="12"/>
  <c r="L520" i="12"/>
  <c r="K520" i="12"/>
  <c r="M519" i="12"/>
  <c r="I519" i="12"/>
  <c r="L519" i="12" s="1"/>
  <c r="H519" i="12"/>
  <c r="K519" i="12" s="1"/>
  <c r="M518" i="12"/>
  <c r="L518" i="12"/>
  <c r="K518" i="12"/>
  <c r="M517" i="12"/>
  <c r="I517" i="12"/>
  <c r="L517" i="12" s="1"/>
  <c r="H517" i="12"/>
  <c r="K517" i="12" s="1"/>
  <c r="M516" i="12"/>
  <c r="L516" i="12"/>
  <c r="K516" i="12"/>
  <c r="M515" i="12"/>
  <c r="I515" i="12"/>
  <c r="L515" i="12" s="1"/>
  <c r="H515" i="12"/>
  <c r="K515" i="12" s="1"/>
  <c r="M514" i="12"/>
  <c r="L514" i="12"/>
  <c r="K514" i="12"/>
  <c r="M513" i="12"/>
  <c r="I513" i="12"/>
  <c r="L513" i="12" s="1"/>
  <c r="H513" i="12"/>
  <c r="K513" i="12" s="1"/>
  <c r="M512" i="12"/>
  <c r="L512" i="12"/>
  <c r="K512" i="12"/>
  <c r="M511" i="12"/>
  <c r="I511" i="12"/>
  <c r="L511" i="12" s="1"/>
  <c r="H511" i="12"/>
  <c r="K511" i="12" s="1"/>
  <c r="M510" i="12"/>
  <c r="L510" i="12"/>
  <c r="K510" i="12"/>
  <c r="M509" i="12"/>
  <c r="I509" i="12"/>
  <c r="L509" i="12" s="1"/>
  <c r="H509" i="12"/>
  <c r="K509" i="12" s="1"/>
  <c r="M508" i="12"/>
  <c r="L508" i="12"/>
  <c r="K508" i="12"/>
  <c r="M507" i="12"/>
  <c r="I507" i="12"/>
  <c r="L507" i="12" s="1"/>
  <c r="H507" i="12"/>
  <c r="K507" i="12" s="1"/>
  <c r="M506" i="12"/>
  <c r="L506" i="12"/>
  <c r="K506" i="12"/>
  <c r="M505" i="12"/>
  <c r="I505" i="12"/>
  <c r="L505" i="12" s="1"/>
  <c r="H505" i="12"/>
  <c r="K505" i="12" s="1"/>
  <c r="M504" i="12"/>
  <c r="L504" i="12"/>
  <c r="K504" i="12"/>
  <c r="M503" i="12"/>
  <c r="I503" i="12"/>
  <c r="L503" i="12" s="1"/>
  <c r="H503" i="12"/>
  <c r="K503" i="12" s="1"/>
  <c r="M502" i="12"/>
  <c r="L502" i="12"/>
  <c r="K502" i="12"/>
  <c r="M501" i="12"/>
  <c r="I501" i="12"/>
  <c r="L501" i="12" s="1"/>
  <c r="H501" i="12"/>
  <c r="K501" i="12" s="1"/>
  <c r="M500" i="12"/>
  <c r="L500" i="12"/>
  <c r="K500" i="12"/>
  <c r="M499" i="12"/>
  <c r="I499" i="12"/>
  <c r="L499" i="12" s="1"/>
  <c r="H499" i="12"/>
  <c r="K499" i="12" s="1"/>
  <c r="M498" i="12"/>
  <c r="L498" i="12"/>
  <c r="K498" i="12"/>
  <c r="M497" i="12"/>
  <c r="L497" i="12"/>
  <c r="K497" i="12"/>
  <c r="M496" i="12"/>
  <c r="L496" i="12"/>
  <c r="K496" i="12"/>
  <c r="M495" i="12"/>
  <c r="L495" i="12"/>
  <c r="K495" i="12"/>
  <c r="M494" i="12"/>
  <c r="L494" i="12"/>
  <c r="K494" i="12"/>
  <c r="M493" i="12"/>
  <c r="L493" i="12"/>
  <c r="K493" i="12"/>
  <c r="M492" i="12"/>
  <c r="L492" i="12"/>
  <c r="K492" i="12"/>
  <c r="M491" i="12"/>
  <c r="L491" i="12"/>
  <c r="K491" i="12"/>
  <c r="M490" i="12"/>
  <c r="L490" i="12"/>
  <c r="K490" i="12"/>
  <c r="M489" i="12"/>
  <c r="L489" i="12"/>
  <c r="K489" i="12"/>
  <c r="M488" i="12"/>
  <c r="L488" i="12"/>
  <c r="K488" i="12"/>
  <c r="M487" i="12"/>
  <c r="L487" i="12"/>
  <c r="K487" i="12"/>
  <c r="M486" i="12"/>
  <c r="L486" i="12"/>
  <c r="K486" i="12"/>
  <c r="M485" i="12"/>
  <c r="L485" i="12"/>
  <c r="K485" i="12"/>
  <c r="M484" i="12"/>
  <c r="L484" i="12"/>
  <c r="K484" i="12"/>
  <c r="M483" i="12"/>
  <c r="L483" i="12"/>
  <c r="K483" i="12"/>
  <c r="M482" i="12"/>
  <c r="L482" i="12"/>
  <c r="K482" i="12"/>
  <c r="M481" i="12"/>
  <c r="L481" i="12"/>
  <c r="K481" i="12"/>
  <c r="M480" i="12"/>
  <c r="L480" i="12"/>
  <c r="K480" i="12"/>
  <c r="M479" i="12"/>
  <c r="L479" i="12"/>
  <c r="K479" i="12"/>
  <c r="M478" i="12"/>
  <c r="L478" i="12"/>
  <c r="K478" i="12"/>
  <c r="M477" i="12"/>
  <c r="L477" i="12"/>
  <c r="K477" i="12"/>
  <c r="M476" i="12"/>
  <c r="L476" i="12"/>
  <c r="K476" i="12"/>
  <c r="M475" i="12"/>
  <c r="L475" i="12"/>
  <c r="K475" i="12"/>
  <c r="M474" i="12"/>
  <c r="L474" i="12"/>
  <c r="K474" i="12"/>
  <c r="M473" i="12"/>
  <c r="L473" i="12"/>
  <c r="K473" i="12"/>
  <c r="M472" i="12"/>
  <c r="L472" i="12"/>
  <c r="K472" i="12"/>
  <c r="M471" i="12"/>
  <c r="L471" i="12"/>
  <c r="K471" i="12"/>
  <c r="M470" i="12"/>
  <c r="L470" i="12"/>
  <c r="K470" i="12"/>
  <c r="M469" i="12"/>
  <c r="L469" i="12"/>
  <c r="K469" i="12"/>
  <c r="M468" i="12"/>
  <c r="L468" i="12"/>
  <c r="K468" i="12"/>
  <c r="M467" i="12"/>
  <c r="L467" i="12"/>
  <c r="K467" i="12"/>
  <c r="M466" i="12"/>
  <c r="L466" i="12"/>
  <c r="K466" i="12"/>
  <c r="M465" i="12"/>
  <c r="L465" i="12"/>
  <c r="K465" i="12"/>
  <c r="M464" i="12"/>
  <c r="L464" i="12"/>
  <c r="K464" i="12"/>
  <c r="M463" i="12"/>
  <c r="L463" i="12"/>
  <c r="K463" i="12"/>
  <c r="M462" i="12"/>
  <c r="L462" i="12"/>
  <c r="K462" i="12"/>
  <c r="M461" i="12"/>
  <c r="L461" i="12"/>
  <c r="K461" i="12"/>
  <c r="M460" i="12"/>
  <c r="L460" i="12"/>
  <c r="K460" i="12"/>
  <c r="M459" i="12"/>
  <c r="L459" i="12"/>
  <c r="K459" i="12"/>
  <c r="M458" i="12"/>
  <c r="L458" i="12"/>
  <c r="K458" i="12"/>
  <c r="M457" i="12"/>
  <c r="L457" i="12"/>
  <c r="K457" i="12"/>
  <c r="M456" i="12"/>
  <c r="L456" i="12"/>
  <c r="K456" i="12"/>
  <c r="M455" i="12"/>
  <c r="L455" i="12"/>
  <c r="K455" i="12"/>
  <c r="M454" i="12"/>
  <c r="L454" i="12"/>
  <c r="K454" i="12"/>
  <c r="M453" i="12"/>
  <c r="L453" i="12"/>
  <c r="K453" i="12"/>
  <c r="M452" i="12"/>
  <c r="L452" i="12"/>
  <c r="K452" i="12"/>
  <c r="M451" i="12"/>
  <c r="L451" i="12"/>
  <c r="K451" i="12"/>
  <c r="M450" i="12"/>
  <c r="L450" i="12"/>
  <c r="K450" i="12"/>
  <c r="M449" i="12"/>
  <c r="L449" i="12"/>
  <c r="K449" i="12"/>
  <c r="M448" i="12"/>
  <c r="L448" i="12"/>
  <c r="K448" i="12"/>
  <c r="M447" i="12"/>
  <c r="L447" i="12"/>
  <c r="K447" i="12"/>
  <c r="M446" i="12"/>
  <c r="L446" i="12"/>
  <c r="K446" i="12"/>
  <c r="M445" i="12"/>
  <c r="L445" i="12"/>
  <c r="K445" i="12"/>
  <c r="M444" i="12"/>
  <c r="L444" i="12"/>
  <c r="K444" i="12"/>
  <c r="M443" i="12"/>
  <c r="L443" i="12"/>
  <c r="K443" i="12"/>
  <c r="M442" i="12"/>
  <c r="L442" i="12"/>
  <c r="K442" i="12"/>
  <c r="M441" i="12"/>
  <c r="L441" i="12"/>
  <c r="K441" i="12"/>
  <c r="M440" i="12"/>
  <c r="L440" i="12"/>
  <c r="K440" i="12"/>
  <c r="M439" i="12"/>
  <c r="L439" i="12"/>
  <c r="K439" i="12"/>
  <c r="M438" i="12"/>
  <c r="L438" i="12"/>
  <c r="K438" i="12"/>
  <c r="M437" i="12"/>
  <c r="L437" i="12"/>
  <c r="K437" i="12"/>
  <c r="M436" i="12"/>
  <c r="L436" i="12"/>
  <c r="K436" i="12"/>
  <c r="M435" i="12"/>
  <c r="L435" i="12"/>
  <c r="K435" i="12"/>
  <c r="M434" i="12"/>
  <c r="L434" i="12"/>
  <c r="K434" i="12"/>
  <c r="M433" i="12"/>
  <c r="L433" i="12"/>
  <c r="K433" i="12"/>
  <c r="M432" i="12"/>
  <c r="L432" i="12"/>
  <c r="K432" i="12"/>
  <c r="M431" i="12"/>
  <c r="L431" i="12"/>
  <c r="K431" i="12"/>
  <c r="M430" i="12"/>
  <c r="L430" i="12"/>
  <c r="K430" i="12"/>
  <c r="M429" i="12"/>
  <c r="L429" i="12"/>
  <c r="K429" i="12"/>
  <c r="M428" i="12"/>
  <c r="L428" i="12"/>
  <c r="K428" i="12"/>
  <c r="M427" i="12"/>
  <c r="L427" i="12"/>
  <c r="K427" i="12"/>
  <c r="M426" i="12"/>
  <c r="L426" i="12"/>
  <c r="K426" i="12"/>
  <c r="M425" i="12"/>
  <c r="L425" i="12"/>
  <c r="K425" i="12"/>
  <c r="M424" i="12"/>
  <c r="L424" i="12"/>
  <c r="K424" i="12"/>
  <c r="M423" i="12"/>
  <c r="L423" i="12"/>
  <c r="K423" i="12"/>
  <c r="M422" i="12"/>
  <c r="L422" i="12"/>
  <c r="K422" i="12"/>
  <c r="M421" i="12"/>
  <c r="L421" i="12"/>
  <c r="K421" i="12"/>
  <c r="M420" i="12"/>
  <c r="L420" i="12"/>
  <c r="K420" i="12"/>
  <c r="M419" i="12"/>
  <c r="L419" i="12"/>
  <c r="K419" i="12"/>
  <c r="M418" i="12"/>
  <c r="L418" i="12"/>
  <c r="K418" i="12"/>
  <c r="M417" i="12"/>
  <c r="L417" i="12"/>
  <c r="K417" i="12"/>
  <c r="M416" i="12"/>
  <c r="L416" i="12"/>
  <c r="K416" i="12"/>
  <c r="M415" i="12"/>
  <c r="L415" i="12"/>
  <c r="K415" i="12"/>
  <c r="M414" i="12"/>
  <c r="L414" i="12"/>
  <c r="K414" i="12"/>
  <c r="M413" i="12"/>
  <c r="L413" i="12"/>
  <c r="K413" i="12"/>
  <c r="M412" i="12"/>
  <c r="L412" i="12"/>
  <c r="K412" i="12"/>
  <c r="M411" i="12"/>
  <c r="L411" i="12"/>
  <c r="K411" i="12"/>
  <c r="M410" i="12"/>
  <c r="L410" i="12"/>
  <c r="K410" i="12"/>
  <c r="M409" i="12"/>
  <c r="L409" i="12"/>
  <c r="K409" i="12"/>
  <c r="M408" i="12"/>
  <c r="L408" i="12"/>
  <c r="K408" i="12"/>
  <c r="M407" i="12"/>
  <c r="L407" i="12"/>
  <c r="K407" i="12"/>
  <c r="M406" i="12"/>
  <c r="L406" i="12"/>
  <c r="K406" i="12"/>
  <c r="M405" i="12"/>
  <c r="L405" i="12"/>
  <c r="K405" i="12"/>
  <c r="M404" i="12"/>
  <c r="L404" i="12"/>
  <c r="K404" i="12"/>
  <c r="M403" i="12"/>
  <c r="L403" i="12"/>
  <c r="K403" i="12"/>
  <c r="M402" i="12"/>
  <c r="L402" i="12"/>
  <c r="K402" i="12"/>
  <c r="M401" i="12"/>
  <c r="L401" i="12"/>
  <c r="K401" i="12"/>
  <c r="M400" i="12"/>
  <c r="L400" i="12"/>
  <c r="K400" i="12"/>
  <c r="M399" i="12"/>
  <c r="L399" i="12"/>
  <c r="K399" i="12"/>
  <c r="M398" i="12"/>
  <c r="L398" i="12"/>
  <c r="K398" i="12"/>
  <c r="M397" i="12"/>
  <c r="L397" i="12"/>
  <c r="K397" i="12"/>
  <c r="M396" i="12"/>
  <c r="L396" i="12"/>
  <c r="K396" i="12"/>
  <c r="M395" i="12"/>
  <c r="L395" i="12"/>
  <c r="K395" i="12"/>
  <c r="M394" i="12"/>
  <c r="L394" i="12"/>
  <c r="K394" i="12"/>
  <c r="M393" i="12"/>
  <c r="L393" i="12"/>
  <c r="K393" i="12"/>
  <c r="M392" i="12"/>
  <c r="L392" i="12"/>
  <c r="K392" i="12"/>
  <c r="M391" i="12"/>
  <c r="L391" i="12"/>
  <c r="K391" i="12"/>
  <c r="M390" i="12"/>
  <c r="L390" i="12"/>
  <c r="K390" i="12"/>
  <c r="M389" i="12"/>
  <c r="L389" i="12"/>
  <c r="K389" i="12"/>
  <c r="M388" i="12"/>
  <c r="L388" i="12"/>
  <c r="K388" i="12"/>
  <c r="M387" i="12"/>
  <c r="L387" i="12"/>
  <c r="K387" i="12"/>
  <c r="M386" i="12"/>
  <c r="L386" i="12"/>
  <c r="K386" i="12"/>
  <c r="M385" i="12"/>
  <c r="L385" i="12"/>
  <c r="K385" i="12"/>
  <c r="M384" i="12"/>
  <c r="L384" i="12"/>
  <c r="K384" i="12"/>
  <c r="M383" i="12"/>
  <c r="L383" i="12"/>
  <c r="K383" i="12"/>
  <c r="M382" i="12"/>
  <c r="L382" i="12"/>
  <c r="K382" i="12"/>
  <c r="M381" i="12"/>
  <c r="L381" i="12"/>
  <c r="K381" i="12"/>
  <c r="M380" i="12"/>
  <c r="L380" i="12"/>
  <c r="K380" i="12"/>
  <c r="M379" i="12"/>
  <c r="L379" i="12"/>
  <c r="K379" i="12"/>
  <c r="M378" i="12"/>
  <c r="L378" i="12"/>
  <c r="K378" i="12"/>
  <c r="M377" i="12"/>
  <c r="L377" i="12"/>
  <c r="K377" i="12"/>
  <c r="M376" i="12"/>
  <c r="L376" i="12"/>
  <c r="K376" i="12"/>
  <c r="M375" i="12"/>
  <c r="L375" i="12"/>
  <c r="K375" i="12"/>
  <c r="M374" i="12"/>
  <c r="L374" i="12"/>
  <c r="K374" i="12"/>
  <c r="M373" i="12"/>
  <c r="L373" i="12"/>
  <c r="K373" i="12"/>
  <c r="M372" i="12"/>
  <c r="L372" i="12"/>
  <c r="K372" i="12"/>
  <c r="M371" i="12"/>
  <c r="L371" i="12"/>
  <c r="K371" i="12"/>
  <c r="M370" i="12"/>
  <c r="L370" i="12"/>
  <c r="K370" i="12"/>
  <c r="M369" i="12"/>
  <c r="L369" i="12"/>
  <c r="K369" i="12"/>
  <c r="M368" i="12"/>
  <c r="L368" i="12"/>
  <c r="K368" i="12"/>
  <c r="M367" i="12"/>
  <c r="L367" i="12"/>
  <c r="K367" i="12"/>
  <c r="M366" i="12"/>
  <c r="L366" i="12"/>
  <c r="K366" i="12"/>
  <c r="M365" i="12"/>
  <c r="L365" i="12"/>
  <c r="K365" i="12"/>
  <c r="M364" i="12"/>
  <c r="L364" i="12"/>
  <c r="K364" i="12"/>
  <c r="M363" i="12"/>
  <c r="L363" i="12"/>
  <c r="K363" i="12"/>
  <c r="M362" i="12"/>
  <c r="L362" i="12"/>
  <c r="K362" i="12"/>
  <c r="M361" i="12"/>
  <c r="L361" i="12"/>
  <c r="K361" i="12"/>
  <c r="M360" i="12"/>
  <c r="L360" i="12"/>
  <c r="K360" i="12"/>
  <c r="M359" i="12"/>
  <c r="L359" i="12"/>
  <c r="K359" i="12"/>
  <c r="M358" i="12"/>
  <c r="L358" i="12"/>
  <c r="K358" i="12"/>
  <c r="M357" i="12"/>
  <c r="L357" i="12"/>
  <c r="K357" i="12"/>
  <c r="M356" i="12"/>
  <c r="L356" i="12"/>
  <c r="K356" i="12"/>
  <c r="M355" i="12"/>
  <c r="L355" i="12"/>
  <c r="K355" i="12"/>
  <c r="M354" i="12"/>
  <c r="L354" i="12"/>
  <c r="K354" i="12"/>
  <c r="M353" i="12"/>
  <c r="L353" i="12"/>
  <c r="K353" i="12"/>
  <c r="M352" i="12"/>
  <c r="L352" i="12"/>
  <c r="K352" i="12"/>
  <c r="M351" i="12"/>
  <c r="L351" i="12"/>
  <c r="K351" i="12"/>
  <c r="M350" i="12"/>
  <c r="L350" i="12"/>
  <c r="K350" i="12"/>
  <c r="M349" i="12"/>
  <c r="L349" i="12"/>
  <c r="K349" i="12"/>
  <c r="M348" i="12"/>
  <c r="L348" i="12"/>
  <c r="K348" i="12"/>
  <c r="M347" i="12"/>
  <c r="L347" i="12"/>
  <c r="K347" i="12"/>
  <c r="M346" i="12"/>
  <c r="L346" i="12"/>
  <c r="K346" i="12"/>
  <c r="M345" i="12"/>
  <c r="L345" i="12"/>
  <c r="K345" i="12"/>
  <c r="M344" i="12"/>
  <c r="L344" i="12"/>
  <c r="K344" i="12"/>
  <c r="M343" i="12"/>
  <c r="L343" i="12"/>
  <c r="K343" i="12"/>
  <c r="M342" i="12"/>
  <c r="L342" i="12"/>
  <c r="K342" i="12"/>
  <c r="M341" i="12"/>
  <c r="L341" i="12"/>
  <c r="K341" i="12"/>
  <c r="M340" i="12"/>
  <c r="L340" i="12"/>
  <c r="K340" i="12"/>
  <c r="M339" i="12"/>
  <c r="L339" i="12"/>
  <c r="K339" i="12"/>
  <c r="M338" i="12"/>
  <c r="L338" i="12"/>
  <c r="K338" i="12"/>
  <c r="M337" i="12"/>
  <c r="L337" i="12"/>
  <c r="K337" i="12"/>
  <c r="M336" i="12"/>
  <c r="L336" i="12"/>
  <c r="K336" i="12"/>
  <c r="M335" i="12"/>
  <c r="L335" i="12"/>
  <c r="K335" i="12"/>
  <c r="M334" i="12"/>
  <c r="L334" i="12"/>
  <c r="K334" i="12"/>
  <c r="M333" i="12"/>
  <c r="I333" i="12"/>
  <c r="L333" i="12" s="1"/>
  <c r="H333" i="12"/>
  <c r="K333" i="12" s="1"/>
  <c r="M332" i="12"/>
  <c r="L332" i="12"/>
  <c r="K332" i="12"/>
  <c r="M331" i="12"/>
  <c r="I331" i="12"/>
  <c r="L331" i="12" s="1"/>
  <c r="H331" i="12"/>
  <c r="K331" i="12" s="1"/>
  <c r="M330" i="12"/>
  <c r="L330" i="12"/>
  <c r="K330" i="12"/>
  <c r="M329" i="12"/>
  <c r="I329" i="12"/>
  <c r="L329" i="12" s="1"/>
  <c r="H329" i="12"/>
  <c r="K329" i="12" s="1"/>
  <c r="M328" i="12"/>
  <c r="L328" i="12"/>
  <c r="K328" i="12"/>
  <c r="M327" i="12"/>
  <c r="I327" i="12"/>
  <c r="L327" i="12" s="1"/>
  <c r="H327" i="12"/>
  <c r="K327" i="12" s="1"/>
  <c r="M326" i="12"/>
  <c r="L326" i="12"/>
  <c r="K326" i="12"/>
  <c r="M325" i="12"/>
  <c r="I325" i="12"/>
  <c r="L325" i="12" s="1"/>
  <c r="H325" i="12"/>
  <c r="K325" i="12" s="1"/>
  <c r="M324" i="12"/>
  <c r="L324" i="12"/>
  <c r="K324" i="12"/>
  <c r="M323" i="12"/>
  <c r="I323" i="12"/>
  <c r="L323" i="12" s="1"/>
  <c r="H323" i="12"/>
  <c r="K323" i="12" s="1"/>
  <c r="M322" i="12"/>
  <c r="L322" i="12"/>
  <c r="K322" i="12"/>
  <c r="M321" i="12"/>
  <c r="I321" i="12"/>
  <c r="L321" i="12" s="1"/>
  <c r="H321" i="12"/>
  <c r="K321" i="12" s="1"/>
  <c r="M320" i="12"/>
  <c r="L320" i="12"/>
  <c r="K320" i="12"/>
  <c r="M319" i="12"/>
  <c r="I319" i="12"/>
  <c r="L319" i="12" s="1"/>
  <c r="H319" i="12"/>
  <c r="K319" i="12" s="1"/>
  <c r="M318" i="12"/>
  <c r="L318" i="12"/>
  <c r="K318" i="12"/>
  <c r="M317" i="12"/>
  <c r="I317" i="12"/>
  <c r="L317" i="12" s="1"/>
  <c r="H317" i="12"/>
  <c r="K317" i="12" s="1"/>
  <c r="M316" i="12"/>
  <c r="L316" i="12"/>
  <c r="K316" i="12"/>
  <c r="M315" i="12"/>
  <c r="I315" i="12"/>
  <c r="L315" i="12" s="1"/>
  <c r="H315" i="12"/>
  <c r="K315" i="12" s="1"/>
  <c r="M314" i="12"/>
  <c r="L314" i="12"/>
  <c r="K314" i="12"/>
  <c r="M313" i="12"/>
  <c r="I313" i="12"/>
  <c r="L313" i="12" s="1"/>
  <c r="H313" i="12"/>
  <c r="K313" i="12" s="1"/>
  <c r="M312" i="12"/>
  <c r="L312" i="12"/>
  <c r="K312" i="12"/>
  <c r="M311" i="12"/>
  <c r="I311" i="12"/>
  <c r="L311" i="12" s="1"/>
  <c r="H311" i="12"/>
  <c r="K311" i="12" s="1"/>
  <c r="M310" i="12"/>
  <c r="L310" i="12"/>
  <c r="K310" i="12"/>
  <c r="M309" i="12"/>
  <c r="I309" i="12"/>
  <c r="L309" i="12" s="1"/>
  <c r="H309" i="12"/>
  <c r="K309" i="12" s="1"/>
  <c r="M308" i="12"/>
  <c r="L308" i="12"/>
  <c r="K308" i="12"/>
  <c r="M307" i="12"/>
  <c r="I307" i="12"/>
  <c r="L307" i="12" s="1"/>
  <c r="H307" i="12"/>
  <c r="K307" i="12" s="1"/>
  <c r="M306" i="12"/>
  <c r="L306" i="12"/>
  <c r="K306" i="12"/>
  <c r="M305" i="12"/>
  <c r="I305" i="12"/>
  <c r="L305" i="12" s="1"/>
  <c r="H305" i="12"/>
  <c r="K305" i="12" s="1"/>
  <c r="M304" i="12"/>
  <c r="L304" i="12"/>
  <c r="K304" i="12"/>
  <c r="M303" i="12"/>
  <c r="I303" i="12"/>
  <c r="L303" i="12" s="1"/>
  <c r="H303" i="12"/>
  <c r="K303" i="12" s="1"/>
  <c r="M302" i="12"/>
  <c r="L302" i="12"/>
  <c r="K302" i="12"/>
  <c r="K301" i="12"/>
  <c r="M301" i="12"/>
  <c r="I301" i="12"/>
  <c r="L301" i="12" s="1"/>
  <c r="H301" i="12"/>
  <c r="M300" i="12"/>
  <c r="L300" i="12"/>
  <c r="K300" i="12"/>
  <c r="M299" i="12"/>
  <c r="I299" i="12"/>
  <c r="L299" i="12" s="1"/>
  <c r="H299" i="12"/>
  <c r="K299" i="12" s="1"/>
  <c r="M298" i="12"/>
  <c r="L298" i="12"/>
  <c r="K298" i="12"/>
  <c r="M297" i="12"/>
  <c r="I297" i="12"/>
  <c r="L297" i="12" s="1"/>
  <c r="H297" i="12"/>
  <c r="K297" i="12" s="1"/>
  <c r="M296" i="12"/>
  <c r="L296" i="12"/>
  <c r="K296" i="12"/>
  <c r="M295" i="12"/>
  <c r="I295" i="12"/>
  <c r="L295" i="12" s="1"/>
  <c r="H295" i="12"/>
  <c r="K295" i="12" s="1"/>
  <c r="M294" i="12"/>
  <c r="L294" i="12"/>
  <c r="K294" i="12"/>
  <c r="M293" i="12"/>
  <c r="I293" i="12"/>
  <c r="L293" i="12" s="1"/>
  <c r="H293" i="12"/>
  <c r="K293" i="12" s="1"/>
  <c r="M292" i="12"/>
  <c r="L292" i="12"/>
  <c r="K292" i="12"/>
  <c r="M291" i="12"/>
  <c r="I291" i="12"/>
  <c r="L291" i="12" s="1"/>
  <c r="H291" i="12"/>
  <c r="K291" i="12" s="1"/>
  <c r="M290" i="12"/>
  <c r="L290" i="12"/>
  <c r="K290" i="12"/>
  <c r="M289" i="12"/>
  <c r="I289" i="12"/>
  <c r="L289" i="12" s="1"/>
  <c r="H289" i="12"/>
  <c r="K289" i="12" s="1"/>
  <c r="M288" i="12"/>
  <c r="L288" i="12"/>
  <c r="K288" i="12"/>
  <c r="M287" i="12"/>
  <c r="I287" i="12"/>
  <c r="L287" i="12" s="1"/>
  <c r="H287" i="12"/>
  <c r="K287" i="12" s="1"/>
  <c r="M286" i="12"/>
  <c r="L286" i="12"/>
  <c r="K286" i="12"/>
  <c r="M285" i="12"/>
  <c r="I285" i="12"/>
  <c r="L285" i="12" s="1"/>
  <c r="H285" i="12"/>
  <c r="K285" i="12" s="1"/>
  <c r="M284" i="12"/>
  <c r="L284" i="12"/>
  <c r="K284" i="12"/>
  <c r="M283" i="12"/>
  <c r="I283" i="12"/>
  <c r="L283" i="12" s="1"/>
  <c r="H283" i="12"/>
  <c r="K283" i="12" s="1"/>
  <c r="M282" i="12"/>
  <c r="L282" i="12"/>
  <c r="K282" i="12"/>
  <c r="L281" i="12"/>
  <c r="M281" i="12"/>
  <c r="I281" i="12"/>
  <c r="H281" i="12"/>
  <c r="K281" i="12" s="1"/>
  <c r="M280" i="12"/>
  <c r="L280" i="12"/>
  <c r="K280" i="12"/>
  <c r="M279" i="12"/>
  <c r="I279" i="12"/>
  <c r="L279" i="12" s="1"/>
  <c r="H279" i="12"/>
  <c r="K279" i="12" s="1"/>
  <c r="M278" i="12"/>
  <c r="L278" i="12"/>
  <c r="K278" i="12"/>
  <c r="M277" i="12"/>
  <c r="I277" i="12"/>
  <c r="L277" i="12" s="1"/>
  <c r="H277" i="12"/>
  <c r="K277" i="12" s="1"/>
  <c r="M276" i="12"/>
  <c r="L276" i="12"/>
  <c r="K276" i="12"/>
  <c r="M275" i="12"/>
  <c r="I275" i="12"/>
  <c r="L275" i="12" s="1"/>
  <c r="H275" i="12"/>
  <c r="K275" i="12" s="1"/>
  <c r="M274" i="12"/>
  <c r="L274" i="12"/>
  <c r="K274" i="12"/>
  <c r="M273" i="12"/>
  <c r="I273" i="12"/>
  <c r="L273" i="12" s="1"/>
  <c r="H273" i="12"/>
  <c r="K273" i="12" s="1"/>
  <c r="M272" i="12"/>
  <c r="L272" i="12"/>
  <c r="K272" i="12"/>
  <c r="M271" i="12"/>
  <c r="I271" i="12"/>
  <c r="L271" i="12" s="1"/>
  <c r="H271" i="12"/>
  <c r="K271" i="12" s="1"/>
  <c r="M270" i="12"/>
  <c r="L270" i="12"/>
  <c r="K270" i="12"/>
  <c r="M269" i="12"/>
  <c r="I269" i="12"/>
  <c r="L269" i="12" s="1"/>
  <c r="H269" i="12"/>
  <c r="K269" i="12" s="1"/>
  <c r="M268" i="12"/>
  <c r="L268" i="12"/>
  <c r="K268" i="12"/>
  <c r="M267" i="12"/>
  <c r="I267" i="12"/>
  <c r="L267" i="12" s="1"/>
  <c r="H267" i="12"/>
  <c r="K267" i="12" s="1"/>
  <c r="M266" i="12"/>
  <c r="L266" i="12"/>
  <c r="K266" i="12"/>
  <c r="M265" i="12"/>
  <c r="I265" i="12"/>
  <c r="L265" i="12" s="1"/>
  <c r="H265" i="12"/>
  <c r="K265" i="12" s="1"/>
  <c r="M264" i="12"/>
  <c r="L264" i="12"/>
  <c r="K264" i="12"/>
  <c r="M263" i="12"/>
  <c r="I263" i="12"/>
  <c r="L263" i="12" s="1"/>
  <c r="H263" i="12"/>
  <c r="K263" i="12" s="1"/>
  <c r="M262" i="12"/>
  <c r="L262" i="12"/>
  <c r="K262" i="12"/>
  <c r="M261" i="12"/>
  <c r="I261" i="12"/>
  <c r="L261" i="12" s="1"/>
  <c r="H261" i="12"/>
  <c r="K261" i="12" s="1"/>
  <c r="M260" i="12"/>
  <c r="L260" i="12"/>
  <c r="K260" i="12"/>
  <c r="M259" i="12"/>
  <c r="I259" i="12"/>
  <c r="L259" i="12" s="1"/>
  <c r="H259" i="12"/>
  <c r="K259" i="12" s="1"/>
  <c r="M258" i="12"/>
  <c r="L258" i="12"/>
  <c r="K258" i="12"/>
  <c r="M257" i="12"/>
  <c r="I257" i="12"/>
  <c r="L257" i="12" s="1"/>
  <c r="H257" i="12"/>
  <c r="K257" i="12" s="1"/>
  <c r="M256" i="12"/>
  <c r="L256" i="12"/>
  <c r="K256" i="12"/>
  <c r="M255" i="12"/>
  <c r="I255" i="12"/>
  <c r="L255" i="12" s="1"/>
  <c r="H255" i="12"/>
  <c r="K255" i="12" s="1"/>
  <c r="M254" i="12"/>
  <c r="L254" i="12"/>
  <c r="K254" i="12"/>
  <c r="M253" i="12"/>
  <c r="I253" i="12"/>
  <c r="L253" i="12" s="1"/>
  <c r="H253" i="12"/>
  <c r="K253" i="12" s="1"/>
  <c r="M252" i="12"/>
  <c r="L252" i="12"/>
  <c r="K252" i="12"/>
  <c r="M251" i="12"/>
  <c r="I251" i="12"/>
  <c r="L251" i="12" s="1"/>
  <c r="H251" i="12"/>
  <c r="K251" i="12" s="1"/>
  <c r="M250" i="12"/>
  <c r="L250" i="12"/>
  <c r="K250" i="12"/>
  <c r="M249" i="12"/>
  <c r="I249" i="12"/>
  <c r="L249" i="12" s="1"/>
  <c r="H249" i="12"/>
  <c r="K249" i="12" s="1"/>
  <c r="M248" i="12"/>
  <c r="L248" i="12"/>
  <c r="K248" i="12"/>
  <c r="M247" i="12"/>
  <c r="I247" i="12"/>
  <c r="L247" i="12" s="1"/>
  <c r="H247" i="12"/>
  <c r="K247" i="12" s="1"/>
  <c r="M246" i="12"/>
  <c r="L246" i="12"/>
  <c r="K246" i="12"/>
  <c r="M245" i="12"/>
  <c r="I245" i="12"/>
  <c r="L245" i="12" s="1"/>
  <c r="H245" i="12"/>
  <c r="K245" i="12" s="1"/>
  <c r="M244" i="12"/>
  <c r="L244" i="12"/>
  <c r="K244" i="12"/>
  <c r="M243" i="12"/>
  <c r="I243" i="12"/>
  <c r="L243" i="12" s="1"/>
  <c r="H243" i="12"/>
  <c r="K243" i="12" s="1"/>
  <c r="M242" i="12"/>
  <c r="L242" i="12"/>
  <c r="K242" i="12"/>
  <c r="K241" i="12"/>
  <c r="M241" i="12"/>
  <c r="I241" i="12"/>
  <c r="L241" i="12" s="1"/>
  <c r="H241" i="12"/>
  <c r="M240" i="12"/>
  <c r="L240" i="12"/>
  <c r="K240" i="12"/>
  <c r="M239" i="12"/>
  <c r="I239" i="12"/>
  <c r="L239" i="12" s="1"/>
  <c r="H239" i="12"/>
  <c r="K239" i="12" s="1"/>
  <c r="M238" i="12"/>
  <c r="L238" i="12"/>
  <c r="K238" i="12"/>
  <c r="M237" i="12"/>
  <c r="I237" i="12"/>
  <c r="L237" i="12" s="1"/>
  <c r="H237" i="12"/>
  <c r="K237" i="12" s="1"/>
  <c r="M236" i="12"/>
  <c r="L236" i="12"/>
  <c r="K236" i="12"/>
  <c r="M235" i="12"/>
  <c r="I235" i="12"/>
  <c r="L235" i="12" s="1"/>
  <c r="H235" i="12"/>
  <c r="K235" i="12" s="1"/>
  <c r="M234" i="12"/>
  <c r="L234" i="12"/>
  <c r="K234" i="12"/>
  <c r="M233" i="12"/>
  <c r="I233" i="12"/>
  <c r="L233" i="12" s="1"/>
  <c r="H233" i="12"/>
  <c r="K233" i="12" s="1"/>
  <c r="M232" i="12"/>
  <c r="L232" i="12"/>
  <c r="K232" i="12"/>
  <c r="M231" i="12"/>
  <c r="I231" i="12"/>
  <c r="L231" i="12" s="1"/>
  <c r="H231" i="12"/>
  <c r="K231" i="12" s="1"/>
  <c r="M230" i="12"/>
  <c r="L230" i="12"/>
  <c r="K230" i="12"/>
  <c r="M229" i="12"/>
  <c r="I229" i="12"/>
  <c r="L229" i="12" s="1"/>
  <c r="H229" i="12"/>
  <c r="K229" i="12" s="1"/>
  <c r="M228" i="12"/>
  <c r="L228" i="12"/>
  <c r="K228" i="12"/>
  <c r="M227" i="12"/>
  <c r="I227" i="12"/>
  <c r="L227" i="12" s="1"/>
  <c r="H227" i="12"/>
  <c r="K227" i="12" s="1"/>
  <c r="M226" i="12"/>
  <c r="L226" i="12"/>
  <c r="K226" i="12"/>
  <c r="M225" i="12"/>
  <c r="I225" i="12"/>
  <c r="L225" i="12" s="1"/>
  <c r="H225" i="12"/>
  <c r="K225" i="12" s="1"/>
  <c r="M224" i="12"/>
  <c r="L224" i="12"/>
  <c r="K224" i="12"/>
  <c r="M223" i="12"/>
  <c r="I223" i="12"/>
  <c r="L223" i="12" s="1"/>
  <c r="H223" i="12"/>
  <c r="K223" i="12" s="1"/>
  <c r="M222" i="12"/>
  <c r="L222" i="12"/>
  <c r="K222" i="12"/>
  <c r="M221" i="12"/>
  <c r="I221" i="12"/>
  <c r="L221" i="12" s="1"/>
  <c r="H221" i="12"/>
  <c r="K221" i="12" s="1"/>
  <c r="M220" i="12"/>
  <c r="L220" i="12"/>
  <c r="K220" i="12"/>
  <c r="M219" i="12"/>
  <c r="I219" i="12"/>
  <c r="L219" i="12" s="1"/>
  <c r="H219" i="12"/>
  <c r="K219" i="12" s="1"/>
  <c r="M218" i="12"/>
  <c r="L218" i="12"/>
  <c r="K218" i="12"/>
  <c r="M217" i="12"/>
  <c r="I217" i="12"/>
  <c r="L217" i="12" s="1"/>
  <c r="H217" i="12"/>
  <c r="K217" i="12" s="1"/>
  <c r="M216" i="12"/>
  <c r="L216" i="12"/>
  <c r="K216" i="12"/>
  <c r="M215" i="12"/>
  <c r="I215" i="12"/>
  <c r="L215" i="12" s="1"/>
  <c r="H215" i="12"/>
  <c r="K215" i="12" s="1"/>
  <c r="M214" i="12"/>
  <c r="L214" i="12"/>
  <c r="K214" i="12"/>
  <c r="M213" i="12"/>
  <c r="I213" i="12"/>
  <c r="L213" i="12" s="1"/>
  <c r="H213" i="12"/>
  <c r="K213" i="12" s="1"/>
  <c r="M212" i="12"/>
  <c r="L212" i="12"/>
  <c r="K212" i="12"/>
  <c r="M211" i="12"/>
  <c r="I211" i="12"/>
  <c r="L211" i="12" s="1"/>
  <c r="H211" i="12"/>
  <c r="K211" i="12" s="1"/>
  <c r="M210" i="12"/>
  <c r="L210" i="12"/>
  <c r="K210" i="12"/>
  <c r="M209" i="12"/>
  <c r="I209" i="12"/>
  <c r="L209" i="12" s="1"/>
  <c r="H209" i="12"/>
  <c r="K209" i="12" s="1"/>
  <c r="M208" i="12"/>
  <c r="L208" i="12"/>
  <c r="K208" i="12"/>
  <c r="M207" i="12"/>
  <c r="I207" i="12"/>
  <c r="L207" i="12" s="1"/>
  <c r="H207" i="12"/>
  <c r="K207" i="12" s="1"/>
  <c r="M206" i="12"/>
  <c r="L206" i="12"/>
  <c r="K206" i="12"/>
  <c r="M205" i="12"/>
  <c r="I205" i="12"/>
  <c r="L205" i="12" s="1"/>
  <c r="H205" i="12"/>
  <c r="K205" i="12" s="1"/>
  <c r="M204" i="12"/>
  <c r="L204" i="12"/>
  <c r="K204" i="12"/>
  <c r="M203" i="12"/>
  <c r="I203" i="12"/>
  <c r="L203" i="12" s="1"/>
  <c r="H203" i="12"/>
  <c r="K203" i="12" s="1"/>
  <c r="M202" i="12"/>
  <c r="L202" i="12"/>
  <c r="K202" i="12"/>
  <c r="M201" i="12"/>
  <c r="I201" i="12"/>
  <c r="L201" i="12" s="1"/>
  <c r="H201" i="12"/>
  <c r="K201" i="12" s="1"/>
  <c r="M200" i="12"/>
  <c r="L200" i="12"/>
  <c r="K200" i="12"/>
  <c r="M199" i="12"/>
  <c r="I199" i="12"/>
  <c r="L199" i="12" s="1"/>
  <c r="H199" i="12"/>
  <c r="K199" i="12" s="1"/>
  <c r="M198" i="12"/>
  <c r="L198" i="12"/>
  <c r="K198" i="12"/>
  <c r="M197" i="12"/>
  <c r="I197" i="12"/>
  <c r="L197" i="12" s="1"/>
  <c r="H197" i="12"/>
  <c r="K197" i="12" s="1"/>
  <c r="M196" i="12"/>
  <c r="L196" i="12"/>
  <c r="K196" i="12"/>
  <c r="M195" i="12"/>
  <c r="I195" i="12"/>
  <c r="L195" i="12" s="1"/>
  <c r="H195" i="12"/>
  <c r="K195" i="12" s="1"/>
  <c r="M194" i="12"/>
  <c r="L194" i="12"/>
  <c r="K194" i="12"/>
  <c r="M193" i="12"/>
  <c r="I193" i="12"/>
  <c r="L193" i="12" s="1"/>
  <c r="H193" i="12"/>
  <c r="K193" i="12" s="1"/>
  <c r="M192" i="12"/>
  <c r="L192" i="12"/>
  <c r="K192" i="12"/>
  <c r="M191" i="12"/>
  <c r="I191" i="12"/>
  <c r="L191" i="12" s="1"/>
  <c r="H191" i="12"/>
  <c r="K191" i="12" s="1"/>
  <c r="M190" i="12"/>
  <c r="L190" i="12"/>
  <c r="K190" i="12"/>
  <c r="M189" i="12"/>
  <c r="I189" i="12"/>
  <c r="L189" i="12" s="1"/>
  <c r="H189" i="12"/>
  <c r="K189" i="12" s="1"/>
  <c r="M188" i="12"/>
  <c r="L188" i="12"/>
  <c r="K188" i="12"/>
  <c r="M187" i="12"/>
  <c r="I187" i="12"/>
  <c r="L187" i="12" s="1"/>
  <c r="H187" i="12"/>
  <c r="K187" i="12" s="1"/>
  <c r="M186" i="12"/>
  <c r="L186" i="12"/>
  <c r="K186" i="12"/>
  <c r="M185" i="12"/>
  <c r="I185" i="12"/>
  <c r="L185" i="12" s="1"/>
  <c r="H185" i="12"/>
  <c r="K185" i="12" s="1"/>
  <c r="M184" i="12"/>
  <c r="L184" i="12"/>
  <c r="K184" i="12"/>
  <c r="M183" i="12"/>
  <c r="I183" i="12"/>
  <c r="L183" i="12" s="1"/>
  <c r="H183" i="12"/>
  <c r="K183" i="12" s="1"/>
  <c r="M182" i="12"/>
  <c r="L182" i="12"/>
  <c r="K182" i="12"/>
  <c r="M181" i="12"/>
  <c r="I181" i="12"/>
  <c r="L181" i="12" s="1"/>
  <c r="H181" i="12"/>
  <c r="K181" i="12" s="1"/>
  <c r="M180" i="12"/>
  <c r="L180" i="12"/>
  <c r="K180" i="12"/>
  <c r="M179" i="12"/>
  <c r="I179" i="12"/>
  <c r="L179" i="12" s="1"/>
  <c r="H179" i="12"/>
  <c r="K179" i="12" s="1"/>
  <c r="M178" i="12"/>
  <c r="L178" i="12"/>
  <c r="K178" i="12"/>
  <c r="M177" i="12"/>
  <c r="I177" i="12"/>
  <c r="L177" i="12" s="1"/>
  <c r="H177" i="12"/>
  <c r="K177" i="12" s="1"/>
  <c r="M176" i="12"/>
  <c r="L176" i="12"/>
  <c r="K176" i="12"/>
  <c r="M175" i="12"/>
  <c r="L175" i="12"/>
  <c r="K175" i="12"/>
  <c r="M174" i="12"/>
  <c r="L174" i="12"/>
  <c r="K174" i="12"/>
  <c r="M173" i="12"/>
  <c r="L173" i="12"/>
  <c r="K173" i="12"/>
  <c r="M172" i="12"/>
  <c r="L172" i="12"/>
  <c r="K172" i="12"/>
  <c r="M171" i="12"/>
  <c r="L171" i="12"/>
  <c r="K171" i="12"/>
  <c r="M170" i="12"/>
  <c r="L170" i="12"/>
  <c r="K170" i="12"/>
  <c r="M169" i="12"/>
  <c r="L169" i="12"/>
  <c r="K169" i="12"/>
  <c r="M168" i="12"/>
  <c r="L168" i="12"/>
  <c r="K168" i="12"/>
  <c r="M167" i="12"/>
  <c r="L167" i="12"/>
  <c r="K167" i="12"/>
  <c r="M166" i="12"/>
  <c r="L166" i="12"/>
  <c r="K166" i="12"/>
  <c r="M165" i="12"/>
  <c r="L165" i="12"/>
  <c r="K165" i="12"/>
  <c r="M164" i="12"/>
  <c r="L164" i="12"/>
  <c r="K164" i="12"/>
  <c r="M163" i="12"/>
  <c r="L163" i="12"/>
  <c r="K163" i="12"/>
  <c r="M162" i="12"/>
  <c r="L162" i="12"/>
  <c r="K162" i="12"/>
  <c r="M161" i="12"/>
  <c r="L161" i="12"/>
  <c r="K161" i="12"/>
  <c r="M160" i="12"/>
  <c r="L160" i="12"/>
  <c r="K160" i="12"/>
  <c r="M159" i="12"/>
  <c r="L159" i="12"/>
  <c r="K159" i="12"/>
  <c r="M158" i="12"/>
  <c r="L158" i="12"/>
  <c r="K158" i="12"/>
  <c r="M157" i="12"/>
  <c r="L157" i="12"/>
  <c r="K157" i="12"/>
  <c r="M156" i="12"/>
  <c r="L156" i="12"/>
  <c r="K156" i="12"/>
  <c r="M155" i="12"/>
  <c r="L155" i="12"/>
  <c r="K155" i="12"/>
  <c r="M154" i="12"/>
  <c r="L154" i="12"/>
  <c r="K154" i="12"/>
  <c r="M153" i="12"/>
  <c r="L153" i="12"/>
  <c r="K153" i="12"/>
  <c r="M152" i="12"/>
  <c r="L152" i="12"/>
  <c r="K152" i="12"/>
  <c r="M151" i="12"/>
  <c r="L151" i="12"/>
  <c r="K151" i="12"/>
  <c r="M150" i="12"/>
  <c r="L150" i="12"/>
  <c r="K150" i="12"/>
  <c r="M149" i="12"/>
  <c r="L149" i="12"/>
  <c r="K149" i="12"/>
  <c r="M148" i="12"/>
  <c r="L148" i="12"/>
  <c r="K148" i="12"/>
  <c r="M147" i="12"/>
  <c r="L147" i="12"/>
  <c r="K147" i="12"/>
  <c r="M146" i="12"/>
  <c r="L146" i="12"/>
  <c r="K146" i="12"/>
  <c r="M145" i="12"/>
  <c r="L145" i="12"/>
  <c r="K145" i="12"/>
  <c r="M144" i="12"/>
  <c r="L144" i="12"/>
  <c r="K144" i="12"/>
  <c r="M143" i="12"/>
  <c r="L143" i="12"/>
  <c r="K143" i="12"/>
  <c r="M142" i="12"/>
  <c r="L142" i="12"/>
  <c r="K142" i="12"/>
  <c r="M141" i="12"/>
  <c r="L141" i="12"/>
  <c r="K141" i="12"/>
  <c r="M140" i="12"/>
  <c r="L140" i="12"/>
  <c r="K140" i="12"/>
  <c r="M139" i="12"/>
  <c r="L139" i="12"/>
  <c r="K139" i="12"/>
  <c r="M138" i="12"/>
  <c r="L138" i="12"/>
  <c r="K138" i="12"/>
  <c r="M137" i="12"/>
  <c r="L137" i="12"/>
  <c r="K137" i="12"/>
  <c r="M136" i="12"/>
  <c r="L136" i="12"/>
  <c r="K136" i="12"/>
  <c r="M135" i="12"/>
  <c r="L135" i="12"/>
  <c r="K135" i="12"/>
  <c r="M134" i="12"/>
  <c r="L134" i="12"/>
  <c r="K134" i="12"/>
  <c r="M133" i="12"/>
  <c r="L133" i="12"/>
  <c r="K133" i="12"/>
  <c r="M132" i="12"/>
  <c r="L132" i="12"/>
  <c r="K132" i="12"/>
  <c r="M131" i="12"/>
  <c r="L131" i="12"/>
  <c r="K131" i="12"/>
  <c r="M130" i="12"/>
  <c r="L130" i="12"/>
  <c r="K130" i="12"/>
  <c r="M129" i="12"/>
  <c r="L129" i="12"/>
  <c r="K129" i="12"/>
  <c r="M128" i="12"/>
  <c r="L128" i="12"/>
  <c r="K128" i="12"/>
  <c r="M127" i="12"/>
  <c r="L127" i="12"/>
  <c r="K127" i="12"/>
  <c r="M126" i="12"/>
  <c r="L126" i="12"/>
  <c r="K126" i="12"/>
  <c r="M125" i="12"/>
  <c r="L125" i="12"/>
  <c r="K125" i="12"/>
  <c r="M124" i="12"/>
  <c r="L124" i="12"/>
  <c r="K124" i="12"/>
  <c r="M123" i="12"/>
  <c r="L123" i="12"/>
  <c r="K123" i="12"/>
  <c r="M122" i="12"/>
  <c r="L122" i="12"/>
  <c r="K122" i="12"/>
  <c r="M121" i="12"/>
  <c r="L121" i="12"/>
  <c r="K121" i="12"/>
  <c r="M120" i="12"/>
  <c r="L120" i="12"/>
  <c r="K120" i="12"/>
  <c r="M119" i="12"/>
  <c r="L119" i="12"/>
  <c r="K119" i="12"/>
  <c r="M118" i="12"/>
  <c r="L118" i="12"/>
  <c r="K118" i="12"/>
  <c r="M117" i="12"/>
  <c r="L117" i="12"/>
  <c r="K117" i="12"/>
  <c r="M116" i="12"/>
  <c r="L116" i="12"/>
  <c r="K116" i="12"/>
  <c r="M115" i="12"/>
  <c r="L115" i="12"/>
  <c r="K115" i="12"/>
  <c r="M114" i="12"/>
  <c r="L114" i="12"/>
  <c r="K114" i="12"/>
  <c r="M113" i="12"/>
  <c r="L113" i="12"/>
  <c r="K113" i="12"/>
  <c r="M112" i="12"/>
  <c r="L112" i="12"/>
  <c r="K112" i="12"/>
  <c r="M111" i="12"/>
  <c r="L111" i="12"/>
  <c r="K111" i="12"/>
  <c r="M110" i="12"/>
  <c r="L110" i="12"/>
  <c r="K110" i="12"/>
  <c r="M109" i="12"/>
  <c r="L109" i="12"/>
  <c r="K109" i="12"/>
  <c r="M108" i="12"/>
  <c r="L108" i="12"/>
  <c r="K108" i="12"/>
  <c r="M107" i="12"/>
  <c r="L107" i="12"/>
  <c r="K107" i="12"/>
  <c r="M106" i="12"/>
  <c r="L106" i="12"/>
  <c r="K106" i="12"/>
  <c r="M105" i="12"/>
  <c r="L105" i="12"/>
  <c r="K105" i="12"/>
  <c r="M104" i="12"/>
  <c r="L104" i="12"/>
  <c r="K104" i="12"/>
  <c r="M103" i="12"/>
  <c r="L103" i="12"/>
  <c r="K103" i="12"/>
  <c r="M102" i="12"/>
  <c r="L102" i="12"/>
  <c r="K102" i="12"/>
  <c r="M101" i="12"/>
  <c r="L101" i="12"/>
  <c r="K101" i="12"/>
  <c r="M100" i="12"/>
  <c r="L100" i="12"/>
  <c r="K100" i="12"/>
  <c r="M99" i="12"/>
  <c r="L99" i="12"/>
  <c r="K99" i="12"/>
  <c r="M98" i="12"/>
  <c r="L98" i="12"/>
  <c r="K98" i="12"/>
  <c r="M97" i="12"/>
  <c r="L97" i="12"/>
  <c r="K97" i="12"/>
  <c r="M96" i="12"/>
  <c r="L96" i="12"/>
  <c r="K96" i="12"/>
  <c r="M95" i="12"/>
  <c r="L95" i="12"/>
  <c r="K95" i="12"/>
  <c r="M94" i="12"/>
  <c r="L94" i="12"/>
  <c r="K94" i="12"/>
  <c r="M93" i="12"/>
  <c r="L93" i="12"/>
  <c r="K93" i="12"/>
  <c r="M92" i="12"/>
  <c r="L92" i="12"/>
  <c r="K92" i="12"/>
  <c r="M91" i="12"/>
  <c r="L91" i="12"/>
  <c r="K91" i="12"/>
  <c r="M90" i="12"/>
  <c r="L90" i="12"/>
  <c r="K90" i="12"/>
  <c r="M89" i="12"/>
  <c r="L89" i="12"/>
  <c r="K89" i="12"/>
  <c r="M88" i="12"/>
  <c r="L88" i="12"/>
  <c r="K88" i="12"/>
  <c r="M87" i="12"/>
  <c r="L87" i="12"/>
  <c r="K87" i="12"/>
  <c r="M86" i="12"/>
  <c r="L86" i="12"/>
  <c r="K86" i="12"/>
  <c r="M85" i="12"/>
  <c r="L85" i="12"/>
  <c r="K85" i="12"/>
  <c r="M84" i="12"/>
  <c r="L84" i="12"/>
  <c r="K84" i="12"/>
  <c r="M83" i="12"/>
  <c r="L83" i="12"/>
  <c r="K83" i="12"/>
  <c r="M82" i="12"/>
  <c r="L82" i="12"/>
  <c r="K82" i="12"/>
  <c r="M81" i="12"/>
  <c r="L81" i="12"/>
  <c r="K81" i="12"/>
  <c r="M80" i="12"/>
  <c r="L80" i="12"/>
  <c r="K80" i="12"/>
  <c r="M79" i="12"/>
  <c r="L79" i="12"/>
  <c r="K79" i="12"/>
  <c r="M78" i="12"/>
  <c r="L78" i="12"/>
  <c r="K78" i="12"/>
  <c r="M77" i="12"/>
  <c r="L77" i="12"/>
  <c r="K77" i="12"/>
  <c r="M76" i="12"/>
  <c r="L76" i="12"/>
  <c r="K76" i="12"/>
  <c r="M75" i="12"/>
  <c r="L75" i="12"/>
  <c r="K75" i="12"/>
  <c r="M74" i="12"/>
  <c r="L74" i="12"/>
  <c r="K74" i="12"/>
  <c r="M73" i="12"/>
  <c r="L73" i="12"/>
  <c r="K73" i="12"/>
  <c r="M72" i="12"/>
  <c r="L72" i="12"/>
  <c r="K72" i="12"/>
  <c r="M71" i="12"/>
  <c r="L71" i="12"/>
  <c r="K71" i="12"/>
  <c r="M70" i="12"/>
  <c r="L70" i="12"/>
  <c r="K70" i="12"/>
  <c r="M69" i="12"/>
  <c r="L69" i="12"/>
  <c r="K69" i="12"/>
  <c r="M68" i="12"/>
  <c r="L68" i="12"/>
  <c r="K68" i="12"/>
  <c r="M67" i="12"/>
  <c r="L67" i="12"/>
  <c r="K67" i="12"/>
  <c r="M66" i="12"/>
  <c r="L66" i="12"/>
  <c r="K66" i="12"/>
  <c r="M65" i="12"/>
  <c r="L65" i="12"/>
  <c r="K65" i="12"/>
  <c r="M64" i="12"/>
  <c r="L64" i="12"/>
  <c r="K64" i="12"/>
  <c r="M63" i="12"/>
  <c r="L63" i="12"/>
  <c r="K63" i="12"/>
  <c r="M62" i="12"/>
  <c r="L62" i="12"/>
  <c r="K62" i="12"/>
  <c r="M61" i="12"/>
  <c r="L61" i="12"/>
  <c r="K61" i="12"/>
  <c r="M60" i="12"/>
  <c r="L60" i="12"/>
  <c r="K60" i="12"/>
  <c r="M59" i="12"/>
  <c r="L59" i="12"/>
  <c r="K59" i="12"/>
  <c r="M58" i="12"/>
  <c r="L58" i="12"/>
  <c r="K58" i="12"/>
  <c r="M57" i="12"/>
  <c r="L57" i="12"/>
  <c r="K57" i="12"/>
  <c r="M56" i="12"/>
  <c r="L56" i="12"/>
  <c r="K56" i="12"/>
  <c r="M55" i="12"/>
  <c r="L55" i="12"/>
  <c r="K55" i="12"/>
  <c r="M54" i="12"/>
  <c r="L54" i="12"/>
  <c r="K54" i="12"/>
  <c r="M53" i="12"/>
  <c r="L53" i="12"/>
  <c r="K53" i="12"/>
  <c r="M52" i="12"/>
  <c r="L52" i="12"/>
  <c r="K52" i="12"/>
  <c r="M51" i="12"/>
  <c r="L51" i="12"/>
  <c r="K51" i="12"/>
  <c r="M50" i="12"/>
  <c r="L50" i="12"/>
  <c r="K50" i="12"/>
  <c r="M49" i="12"/>
  <c r="L49" i="12"/>
  <c r="K49" i="12"/>
  <c r="M48" i="12"/>
  <c r="L48" i="12"/>
  <c r="K48" i="12"/>
  <c r="M47" i="12"/>
  <c r="L47" i="12"/>
  <c r="K47" i="12"/>
  <c r="M46" i="12"/>
  <c r="L46" i="12"/>
  <c r="K46" i="12"/>
  <c r="M45" i="12"/>
  <c r="L45" i="12"/>
  <c r="K45" i="12"/>
  <c r="M44" i="12"/>
  <c r="L44" i="12"/>
  <c r="K44" i="12"/>
  <c r="M43" i="12"/>
  <c r="L43" i="12"/>
  <c r="K43" i="12"/>
  <c r="M42" i="12"/>
  <c r="L42" i="12"/>
  <c r="K42" i="12"/>
  <c r="M41" i="12"/>
  <c r="L41" i="12"/>
  <c r="K41" i="12"/>
  <c r="M40" i="12"/>
  <c r="L40" i="12"/>
  <c r="K40" i="12"/>
  <c r="M39" i="12"/>
  <c r="L39" i="12"/>
  <c r="K39" i="12"/>
  <c r="M38" i="12"/>
  <c r="L38" i="12"/>
  <c r="K38" i="12"/>
  <c r="M37" i="12"/>
  <c r="L37" i="12"/>
  <c r="K37" i="12"/>
  <c r="M36" i="12"/>
  <c r="L36" i="12"/>
  <c r="K36" i="12"/>
  <c r="M35" i="12"/>
  <c r="L35" i="12"/>
  <c r="K35" i="12"/>
  <c r="M34" i="12"/>
  <c r="L34" i="12"/>
  <c r="K34" i="12"/>
  <c r="M33" i="12"/>
  <c r="L33" i="12"/>
  <c r="K33" i="12"/>
  <c r="M32" i="12"/>
  <c r="L32" i="12"/>
  <c r="K32" i="12"/>
  <c r="M31" i="12"/>
  <c r="L31" i="12"/>
  <c r="K31" i="12"/>
  <c r="M30" i="12"/>
  <c r="L30" i="12"/>
  <c r="K30" i="12"/>
  <c r="M29" i="12"/>
  <c r="L29" i="12"/>
  <c r="K29" i="12"/>
  <c r="M28" i="12"/>
  <c r="L28" i="12"/>
  <c r="K28" i="12"/>
  <c r="M27" i="12"/>
  <c r="L27" i="12"/>
  <c r="K27" i="12"/>
  <c r="M26" i="12"/>
  <c r="L26" i="12"/>
  <c r="K26" i="12"/>
  <c r="M25" i="12"/>
  <c r="L25" i="12"/>
  <c r="K25" i="12"/>
  <c r="M24" i="12"/>
  <c r="L24" i="12"/>
  <c r="K24" i="12"/>
  <c r="M23" i="12"/>
  <c r="L23" i="12"/>
  <c r="K23" i="12"/>
  <c r="M22" i="12"/>
  <c r="L22" i="12"/>
  <c r="K22" i="12"/>
  <c r="M21" i="12"/>
  <c r="L21" i="12"/>
  <c r="K21" i="12"/>
  <c r="M20" i="12"/>
  <c r="L20" i="12"/>
  <c r="K20" i="12"/>
  <c r="M19" i="12"/>
  <c r="L19" i="12"/>
  <c r="K19" i="12"/>
  <c r="M18" i="12"/>
  <c r="L18" i="12"/>
  <c r="K18" i="12"/>
  <c r="M17" i="12"/>
  <c r="L17" i="12"/>
  <c r="K17" i="12"/>
  <c r="M16" i="12"/>
  <c r="L16" i="12"/>
  <c r="K16" i="12"/>
  <c r="A16" i="12"/>
  <c r="A18" i="12" s="1"/>
  <c r="A20" i="12" s="1"/>
  <c r="A22" i="12" s="1"/>
  <c r="A24" i="12" s="1"/>
  <c r="A26" i="12" s="1"/>
  <c r="A28" i="12" s="1"/>
  <c r="A30" i="12" s="1"/>
  <c r="A32" i="12" s="1"/>
  <c r="A34" i="12" s="1"/>
  <c r="A36" i="12" s="1"/>
  <c r="A38" i="12" s="1"/>
  <c r="A40" i="12" s="1"/>
  <c r="A42" i="12" s="1"/>
  <c r="A44" i="12" s="1"/>
  <c r="A46" i="12" s="1"/>
  <c r="A48" i="12" s="1"/>
  <c r="A50" i="12" s="1"/>
  <c r="A52" i="12" s="1"/>
  <c r="A54" i="12" s="1"/>
  <c r="A56" i="12" s="1"/>
  <c r="A58" i="12" s="1"/>
  <c r="A60" i="12" s="1"/>
  <c r="A62" i="12" s="1"/>
  <c r="A64" i="12" s="1"/>
  <c r="A66" i="12" s="1"/>
  <c r="A68" i="12" s="1"/>
  <c r="A70" i="12" s="1"/>
  <c r="A72" i="12" s="1"/>
  <c r="A74" i="12" s="1"/>
  <c r="A76" i="12" s="1"/>
  <c r="A78" i="12" s="1"/>
  <c r="A80" i="12" s="1"/>
  <c r="A82" i="12" s="1"/>
  <c r="A84" i="12" s="1"/>
  <c r="A86" i="12" s="1"/>
  <c r="A88" i="12" s="1"/>
  <c r="A90" i="12" s="1"/>
  <c r="A92" i="12" s="1"/>
  <c r="A94" i="12" s="1"/>
  <c r="A96" i="12" s="1"/>
  <c r="A98" i="12" s="1"/>
  <c r="A100" i="12" s="1"/>
  <c r="A102" i="12" s="1"/>
  <c r="A104" i="12" s="1"/>
  <c r="A106" i="12" s="1"/>
  <c r="A108" i="12" s="1"/>
  <c r="A110" i="12" s="1"/>
  <c r="A112" i="12" s="1"/>
  <c r="A114" i="12" s="1"/>
  <c r="A116" i="12" s="1"/>
  <c r="A118" i="12" s="1"/>
  <c r="A120" i="12" s="1"/>
  <c r="A122" i="12" s="1"/>
  <c r="A124" i="12" s="1"/>
  <c r="A126" i="12" s="1"/>
  <c r="A128" i="12" s="1"/>
  <c r="A130" i="12" s="1"/>
  <c r="A132" i="12" s="1"/>
  <c r="A134" i="12" s="1"/>
  <c r="A136" i="12" s="1"/>
  <c r="A138" i="12" s="1"/>
  <c r="A140" i="12" s="1"/>
  <c r="A142" i="12" s="1"/>
  <c r="A144" i="12" s="1"/>
  <c r="A146" i="12" s="1"/>
  <c r="A148" i="12" s="1"/>
  <c r="A150" i="12" s="1"/>
  <c r="A152" i="12" s="1"/>
  <c r="A154" i="12" s="1"/>
  <c r="A156" i="12" s="1"/>
  <c r="A158" i="12" s="1"/>
  <c r="A160" i="12" s="1"/>
  <c r="A162" i="12" s="1"/>
  <c r="A164" i="12" s="1"/>
  <c r="A166" i="12" s="1"/>
  <c r="A168" i="12" s="1"/>
  <c r="A170" i="12" s="1"/>
  <c r="A172" i="12" s="1"/>
  <c r="A177" i="12" s="1"/>
  <c r="A179" i="12" s="1"/>
  <c r="A181" i="12" s="1"/>
  <c r="A183" i="12" s="1"/>
  <c r="A185" i="12" s="1"/>
  <c r="A187" i="12" s="1"/>
  <c r="A189" i="12" s="1"/>
  <c r="A191" i="12" s="1"/>
  <c r="A193" i="12" s="1"/>
  <c r="A195" i="12" s="1"/>
  <c r="A197" i="12" s="1"/>
  <c r="A199" i="12" s="1"/>
  <c r="A201" i="12" s="1"/>
  <c r="A203" i="12" s="1"/>
  <c r="A205" i="12" s="1"/>
  <c r="A207" i="12" s="1"/>
  <c r="A209" i="12" s="1"/>
  <c r="A211" i="12" s="1"/>
  <c r="A213" i="12" s="1"/>
  <c r="A215" i="12" s="1"/>
  <c r="A217" i="12" s="1"/>
  <c r="A219" i="12" s="1"/>
  <c r="A221" i="12" s="1"/>
  <c r="A223" i="12" s="1"/>
  <c r="A225" i="12" s="1"/>
  <c r="A227" i="12" s="1"/>
  <c r="A229" i="12" s="1"/>
  <c r="A231" i="12" s="1"/>
  <c r="A233" i="12" s="1"/>
  <c r="A235" i="12" s="1"/>
  <c r="A237" i="12" s="1"/>
  <c r="A239" i="12" s="1"/>
  <c r="A241" i="12" s="1"/>
  <c r="A243" i="12" s="1"/>
  <c r="A245" i="12" s="1"/>
  <c r="A247" i="12" s="1"/>
  <c r="A249" i="12" s="1"/>
  <c r="A251" i="12" s="1"/>
  <c r="A253" i="12" s="1"/>
  <c r="A255" i="12" s="1"/>
  <c r="A257" i="12" s="1"/>
  <c r="A259" i="12" s="1"/>
  <c r="A261" i="12" s="1"/>
  <c r="A263" i="12" s="1"/>
  <c r="A265" i="12" s="1"/>
  <c r="A267" i="12" s="1"/>
  <c r="A269" i="12" s="1"/>
  <c r="A271" i="12" s="1"/>
  <c r="A273" i="12" s="1"/>
  <c r="A275" i="12" s="1"/>
  <c r="A277" i="12" s="1"/>
  <c r="A279" i="12" s="1"/>
  <c r="A281" i="12" s="1"/>
  <c r="A283" i="12" s="1"/>
  <c r="A285" i="12" s="1"/>
  <c r="A287" i="12" s="1"/>
  <c r="A289" i="12" s="1"/>
  <c r="A291" i="12" s="1"/>
  <c r="A293" i="12" s="1"/>
  <c r="A295" i="12" s="1"/>
  <c r="A297" i="12" s="1"/>
  <c r="A299" i="12" s="1"/>
  <c r="A301" i="12" s="1"/>
  <c r="A303" i="12" s="1"/>
  <c r="A305" i="12" s="1"/>
  <c r="A307" i="12" s="1"/>
  <c r="A309" i="12" s="1"/>
  <c r="A311" i="12" s="1"/>
  <c r="A313" i="12" s="1"/>
  <c r="A315" i="12" s="1"/>
  <c r="A317" i="12" s="1"/>
  <c r="A319" i="12" s="1"/>
  <c r="A321" i="12" s="1"/>
  <c r="A323" i="12" s="1"/>
  <c r="A325" i="12" s="1"/>
  <c r="A327" i="12" s="1"/>
  <c r="A329" i="12" s="1"/>
  <c r="A331" i="12" s="1"/>
  <c r="A333" i="12" s="1"/>
  <c r="A338" i="12" s="1"/>
  <c r="A340" i="12" s="1"/>
  <c r="A342" i="12" s="1"/>
  <c r="A344" i="12" s="1"/>
  <c r="A346" i="12" s="1"/>
  <c r="A348" i="12" s="1"/>
  <c r="A350" i="12" s="1"/>
  <c r="A352" i="12" s="1"/>
  <c r="A354" i="12" s="1"/>
  <c r="A356" i="12" s="1"/>
  <c r="A358" i="12" s="1"/>
  <c r="A360" i="12" s="1"/>
  <c r="A362" i="12" s="1"/>
  <c r="A364" i="12" s="1"/>
  <c r="A366" i="12" s="1"/>
  <c r="A368" i="12" s="1"/>
  <c r="A370" i="12" s="1"/>
  <c r="A372" i="12" s="1"/>
  <c r="A374" i="12" s="1"/>
  <c r="A376" i="12" s="1"/>
  <c r="A378" i="12" s="1"/>
  <c r="A380" i="12" s="1"/>
  <c r="A382" i="12" s="1"/>
  <c r="A384" i="12" s="1"/>
  <c r="A386" i="12" s="1"/>
  <c r="A388" i="12" s="1"/>
  <c r="A390" i="12" s="1"/>
  <c r="A392" i="12" s="1"/>
  <c r="A394" i="12" s="1"/>
  <c r="A396" i="12" s="1"/>
  <c r="A398" i="12" s="1"/>
  <c r="A400" i="12" s="1"/>
  <c r="A402" i="12" s="1"/>
  <c r="A404" i="12" s="1"/>
  <c r="A406" i="12" s="1"/>
  <c r="A408" i="12" s="1"/>
  <c r="A410" i="12" s="1"/>
  <c r="A412" i="12" s="1"/>
  <c r="A414" i="12" s="1"/>
  <c r="A416" i="12" s="1"/>
  <c r="A418" i="12" s="1"/>
  <c r="A420" i="12" s="1"/>
  <c r="A422" i="12" s="1"/>
  <c r="A424" i="12" s="1"/>
  <c r="A426" i="12" s="1"/>
  <c r="A428" i="12" s="1"/>
  <c r="A430" i="12" s="1"/>
  <c r="A432" i="12" s="1"/>
  <c r="A434" i="12" s="1"/>
  <c r="A436" i="12" s="1"/>
  <c r="A438" i="12" s="1"/>
  <c r="A440" i="12" s="1"/>
  <c r="A442" i="12" s="1"/>
  <c r="A444" i="12" s="1"/>
  <c r="A446" i="12" s="1"/>
  <c r="A448" i="12" s="1"/>
  <c r="A450" i="12" s="1"/>
  <c r="A452" i="12" s="1"/>
  <c r="A454" i="12" s="1"/>
  <c r="A456" i="12" s="1"/>
  <c r="A458" i="12" s="1"/>
  <c r="A460" i="12" s="1"/>
  <c r="A462" i="12" s="1"/>
  <c r="A464" i="12" s="1"/>
  <c r="A466" i="12" s="1"/>
  <c r="A468" i="12" s="1"/>
  <c r="A470" i="12" s="1"/>
  <c r="A472" i="12" s="1"/>
  <c r="A474" i="12" s="1"/>
  <c r="A476" i="12" s="1"/>
  <c r="A478" i="12" s="1"/>
  <c r="A480" i="12" s="1"/>
  <c r="A482" i="12" s="1"/>
  <c r="A484" i="12" s="1"/>
  <c r="A486" i="12" s="1"/>
  <c r="A488" i="12" s="1"/>
  <c r="A490" i="12" s="1"/>
  <c r="A492" i="12" s="1"/>
  <c r="A494" i="12" s="1"/>
  <c r="A499" i="12" s="1"/>
  <c r="A501" i="12" s="1"/>
  <c r="A503" i="12" s="1"/>
  <c r="A505" i="12" s="1"/>
  <c r="A507" i="12" s="1"/>
  <c r="A509" i="12" s="1"/>
  <c r="A511" i="12" s="1"/>
  <c r="A513" i="12" s="1"/>
  <c r="A515" i="12" s="1"/>
  <c r="A517" i="12" s="1"/>
  <c r="A519" i="12" s="1"/>
  <c r="A521" i="12" s="1"/>
  <c r="A523" i="12" s="1"/>
  <c r="A525" i="12" s="1"/>
  <c r="A527" i="12" s="1"/>
  <c r="A529" i="12" s="1"/>
  <c r="A531" i="12" s="1"/>
  <c r="A533" i="12" s="1"/>
  <c r="A535" i="12" s="1"/>
  <c r="A537" i="12" s="1"/>
  <c r="A539" i="12" s="1"/>
  <c r="A541" i="12" s="1"/>
  <c r="A543" i="12" s="1"/>
  <c r="A545" i="12" s="1"/>
  <c r="A547" i="12" s="1"/>
  <c r="A549" i="12" s="1"/>
  <c r="A551" i="12" s="1"/>
  <c r="A553" i="12" s="1"/>
  <c r="A555" i="12" s="1"/>
  <c r="A557" i="12" s="1"/>
  <c r="A559" i="12" s="1"/>
  <c r="A561" i="12" s="1"/>
  <c r="A563" i="12" s="1"/>
  <c r="A565" i="12" s="1"/>
  <c r="A567" i="12" s="1"/>
  <c r="A569" i="12" s="1"/>
  <c r="A571" i="12" s="1"/>
  <c r="A573" i="12" s="1"/>
  <c r="A575" i="12" s="1"/>
  <c r="A577" i="12" s="1"/>
  <c r="A579" i="12" s="1"/>
  <c r="A581" i="12" s="1"/>
  <c r="A583" i="12" s="1"/>
  <c r="A585" i="12" s="1"/>
  <c r="A587" i="12" s="1"/>
  <c r="A589" i="12" s="1"/>
  <c r="A591" i="12" s="1"/>
  <c r="A593" i="12" s="1"/>
  <c r="A595" i="12" s="1"/>
  <c r="A597" i="12" s="1"/>
  <c r="A599" i="12" s="1"/>
  <c r="A601" i="12" s="1"/>
  <c r="A603" i="12" s="1"/>
  <c r="A605" i="12" s="1"/>
  <c r="A607" i="12" s="1"/>
  <c r="A609" i="12" s="1"/>
  <c r="A611" i="12" s="1"/>
  <c r="A613" i="12" s="1"/>
  <c r="A615" i="12" s="1"/>
  <c r="A617" i="12" s="1"/>
  <c r="A619" i="12" s="1"/>
  <c r="A621" i="12" s="1"/>
  <c r="A623" i="12" s="1"/>
  <c r="A625" i="12" s="1"/>
  <c r="A627" i="12" s="1"/>
  <c r="A629" i="12" s="1"/>
  <c r="A631" i="12" s="1"/>
  <c r="A633" i="12" s="1"/>
  <c r="A635" i="12" s="1"/>
  <c r="A637" i="12" s="1"/>
  <c r="A639" i="12" s="1"/>
  <c r="A641" i="12" s="1"/>
  <c r="A643" i="12" s="1"/>
  <c r="A645" i="12" s="1"/>
  <c r="A647" i="12" s="1"/>
  <c r="A649" i="12" s="1"/>
  <c r="A651" i="12" s="1"/>
  <c r="A653" i="12" s="1"/>
  <c r="A655" i="12" s="1"/>
  <c r="A660" i="12" s="1"/>
  <c r="A662" i="12" s="1"/>
  <c r="A664" i="12" s="1"/>
  <c r="A666" i="12" s="1"/>
  <c r="A668" i="12" s="1"/>
  <c r="A670" i="12" s="1"/>
  <c r="A672" i="12" s="1"/>
  <c r="A674" i="12" s="1"/>
  <c r="A676" i="12" s="1"/>
  <c r="A678" i="12" s="1"/>
  <c r="A680" i="12" s="1"/>
  <c r="A682" i="12" s="1"/>
  <c r="A684" i="12" s="1"/>
  <c r="A686" i="12" s="1"/>
  <c r="A688" i="12" s="1"/>
  <c r="A690" i="12" s="1"/>
  <c r="A692" i="12" s="1"/>
  <c r="A694" i="12" s="1"/>
  <c r="A696" i="12" s="1"/>
  <c r="A698" i="12" s="1"/>
  <c r="A700" i="12" s="1"/>
  <c r="A702" i="12" s="1"/>
  <c r="A704" i="12" s="1"/>
  <c r="A706" i="12" s="1"/>
  <c r="A708" i="12" s="1"/>
  <c r="A710" i="12" s="1"/>
  <c r="A712" i="12" s="1"/>
  <c r="A714" i="12" s="1"/>
  <c r="A716" i="12" s="1"/>
  <c r="A718" i="12" s="1"/>
  <c r="A720" i="12" s="1"/>
  <c r="A722" i="12" s="1"/>
  <c r="A724" i="12" s="1"/>
  <c r="A726" i="12" s="1"/>
  <c r="A728" i="12" s="1"/>
  <c r="A730" i="12" s="1"/>
  <c r="A732" i="12" s="1"/>
  <c r="A734" i="12" s="1"/>
  <c r="A736" i="12" s="1"/>
  <c r="A738" i="12" s="1"/>
  <c r="A740" i="12" s="1"/>
  <c r="A742" i="12" s="1"/>
  <c r="A744" i="12" s="1"/>
  <c r="A746" i="12" s="1"/>
  <c r="A748" i="12" s="1"/>
  <c r="A750" i="12" s="1"/>
  <c r="A752" i="12" s="1"/>
  <c r="A754" i="12" s="1"/>
  <c r="A756" i="12" s="1"/>
  <c r="A758" i="12" s="1"/>
  <c r="A760" i="12" s="1"/>
  <c r="A762" i="12" s="1"/>
  <c r="A764" i="12" s="1"/>
  <c r="A766" i="12" s="1"/>
  <c r="A768" i="12" s="1"/>
  <c r="A770" i="12" s="1"/>
  <c r="A772" i="12" s="1"/>
  <c r="A774" i="12" s="1"/>
  <c r="A776" i="12" s="1"/>
  <c r="A778" i="12" s="1"/>
  <c r="A780" i="12" s="1"/>
  <c r="A782" i="12" s="1"/>
  <c r="A784" i="12" s="1"/>
  <c r="A786" i="12" s="1"/>
  <c r="A788" i="12" s="1"/>
  <c r="A790" i="12" s="1"/>
  <c r="A792" i="12" s="1"/>
  <c r="A794" i="12" s="1"/>
  <c r="A796" i="12" s="1"/>
  <c r="A798" i="12" s="1"/>
  <c r="A800" i="12" s="1"/>
  <c r="A802" i="12" s="1"/>
  <c r="A804" i="12" s="1"/>
  <c r="A806" i="12" s="1"/>
  <c r="A808" i="12" s="1"/>
  <c r="A810" i="12" s="1"/>
  <c r="A812" i="12" s="1"/>
  <c r="A814" i="12" s="1"/>
  <c r="A816" i="12" s="1"/>
  <c r="A821" i="12" s="1"/>
  <c r="A823" i="12" s="1"/>
  <c r="A825" i="12" s="1"/>
  <c r="A827" i="12" s="1"/>
  <c r="A829" i="12" s="1"/>
  <c r="A831" i="12" s="1"/>
  <c r="A833" i="12" s="1"/>
  <c r="A835" i="12" s="1"/>
  <c r="A837" i="12" s="1"/>
  <c r="A839" i="12" s="1"/>
  <c r="A841" i="12" s="1"/>
  <c r="A843" i="12" s="1"/>
  <c r="A845" i="12" s="1"/>
  <c r="A847" i="12" s="1"/>
  <c r="A849" i="12" s="1"/>
  <c r="A851" i="12" s="1"/>
  <c r="A853" i="12" s="1"/>
  <c r="A855" i="12" s="1"/>
  <c r="A857" i="12" s="1"/>
  <c r="A859" i="12" s="1"/>
  <c r="A861" i="12" s="1"/>
  <c r="A863" i="12" s="1"/>
  <c r="A865" i="12" s="1"/>
  <c r="A867" i="12" s="1"/>
  <c r="A869" i="12" s="1"/>
  <c r="A871" i="12" s="1"/>
  <c r="A873" i="12" s="1"/>
  <c r="A875" i="12" s="1"/>
  <c r="A877" i="12" s="1"/>
  <c r="A879" i="12" s="1"/>
  <c r="A881" i="12" s="1"/>
  <c r="A883" i="12" s="1"/>
  <c r="A885" i="12" s="1"/>
  <c r="A887" i="12" s="1"/>
  <c r="A889" i="12" s="1"/>
  <c r="A891" i="12" s="1"/>
  <c r="A893" i="12" s="1"/>
  <c r="A895" i="12" s="1"/>
  <c r="A897" i="12" s="1"/>
  <c r="A899" i="12" s="1"/>
  <c r="A901" i="12" s="1"/>
  <c r="A903" i="12" s="1"/>
  <c r="A905" i="12" s="1"/>
  <c r="A907" i="12" s="1"/>
  <c r="A909" i="12" s="1"/>
  <c r="A911" i="12" s="1"/>
  <c r="A913" i="12" s="1"/>
  <c r="A915" i="12" s="1"/>
  <c r="A917" i="12" s="1"/>
  <c r="A919" i="12" s="1"/>
  <c r="A921" i="12" s="1"/>
  <c r="A923" i="12" s="1"/>
  <c r="A925" i="12" s="1"/>
  <c r="A927" i="12" s="1"/>
  <c r="A929" i="12" s="1"/>
  <c r="A931" i="12" s="1"/>
  <c r="A933" i="12" s="1"/>
  <c r="A935" i="12" s="1"/>
  <c r="A937" i="12" s="1"/>
  <c r="A939" i="12" s="1"/>
  <c r="A941" i="12" s="1"/>
  <c r="A943" i="12" s="1"/>
  <c r="A945" i="12" s="1"/>
  <c r="A947" i="12" s="1"/>
  <c r="A949" i="12" s="1"/>
  <c r="A951" i="12" s="1"/>
  <c r="A953" i="12" s="1"/>
  <c r="A955" i="12" s="1"/>
  <c r="A957" i="12" s="1"/>
  <c r="A959" i="12" s="1"/>
  <c r="A961" i="12" s="1"/>
  <c r="A963" i="12" s="1"/>
  <c r="A965" i="12" s="1"/>
  <c r="A967" i="12" s="1"/>
  <c r="A969" i="12" s="1"/>
  <c r="A971" i="12" s="1"/>
  <c r="A973" i="12" s="1"/>
  <c r="A975" i="12" s="1"/>
  <c r="A977" i="12" s="1"/>
  <c r="A982" i="12" s="1"/>
  <c r="A984" i="12" s="1"/>
  <c r="A986" i="12" s="1"/>
  <c r="A988" i="12" s="1"/>
  <c r="A990" i="12" s="1"/>
  <c r="A992" i="12" s="1"/>
  <c r="A994" i="12" s="1"/>
  <c r="A996" i="12" s="1"/>
  <c r="A998" i="12" s="1"/>
  <c r="A1000" i="12" s="1"/>
  <c r="A1002" i="12" s="1"/>
  <c r="A1004" i="12" s="1"/>
  <c r="A1006" i="12" s="1"/>
  <c r="A1008" i="12" s="1"/>
  <c r="A1010" i="12" s="1"/>
  <c r="A1012" i="12" s="1"/>
  <c r="A1014" i="12" s="1"/>
  <c r="A1016" i="12" s="1"/>
  <c r="A1018" i="12" s="1"/>
  <c r="A1020" i="12" s="1"/>
  <c r="A1022" i="12" s="1"/>
  <c r="A1024" i="12" s="1"/>
  <c r="A1026" i="12" s="1"/>
  <c r="A1028" i="12" s="1"/>
  <c r="A1030" i="12" s="1"/>
  <c r="A1032" i="12" s="1"/>
  <c r="A1034" i="12" s="1"/>
  <c r="A1036" i="12" s="1"/>
  <c r="A1038" i="12" s="1"/>
  <c r="A1040" i="12" s="1"/>
  <c r="A1042" i="12" s="1"/>
  <c r="A1044" i="12" s="1"/>
  <c r="A1046" i="12" s="1"/>
  <c r="A1048" i="12" s="1"/>
  <c r="A1050" i="12" s="1"/>
  <c r="A1052" i="12" s="1"/>
  <c r="A1054" i="12" s="1"/>
  <c r="A1056" i="12" s="1"/>
  <c r="A1058" i="12" s="1"/>
  <c r="A1060" i="12" s="1"/>
  <c r="A1062" i="12" s="1"/>
  <c r="A1064" i="12" s="1"/>
  <c r="A1066" i="12" s="1"/>
  <c r="A1068" i="12" s="1"/>
  <c r="A1070" i="12" s="1"/>
  <c r="A1072" i="12" s="1"/>
  <c r="A1074" i="12" s="1"/>
  <c r="A1076" i="12" s="1"/>
  <c r="A1078" i="12" s="1"/>
  <c r="A1080" i="12" s="1"/>
  <c r="A1082" i="12" s="1"/>
  <c r="A1084" i="12" s="1"/>
  <c r="A1086" i="12" s="1"/>
  <c r="A1088" i="12" s="1"/>
  <c r="A1090" i="12" s="1"/>
  <c r="A1092" i="12" s="1"/>
  <c r="A1094" i="12" s="1"/>
  <c r="A1096" i="12" s="1"/>
  <c r="A1098" i="12" s="1"/>
  <c r="A1100" i="12" s="1"/>
  <c r="A1102" i="12" s="1"/>
  <c r="A1104" i="12" s="1"/>
  <c r="A1106" i="12" s="1"/>
  <c r="A1108" i="12" s="1"/>
  <c r="A1110" i="12" s="1"/>
  <c r="A1112" i="12" s="1"/>
  <c r="A1114" i="12" s="1"/>
  <c r="A1116" i="12" s="1"/>
  <c r="A1118" i="12" s="1"/>
  <c r="A1120" i="12" s="1"/>
  <c r="A1122" i="12" s="1"/>
  <c r="A1124" i="12" s="1"/>
  <c r="A1126" i="12" s="1"/>
  <c r="A1128" i="12" s="1"/>
  <c r="A1130" i="12" s="1"/>
  <c r="A1132" i="12" s="1"/>
  <c r="A1134" i="12" s="1"/>
  <c r="A1136" i="12" s="1"/>
  <c r="A1138" i="12" s="1"/>
  <c r="A1143" i="12" s="1"/>
  <c r="A1145" i="12" s="1"/>
  <c r="A1147" i="12" s="1"/>
  <c r="A1149" i="12" s="1"/>
  <c r="A1151" i="12" s="1"/>
  <c r="A1153" i="12" s="1"/>
  <c r="A1155" i="12" s="1"/>
  <c r="A1157" i="12" s="1"/>
  <c r="A1159" i="12" s="1"/>
  <c r="A1161" i="12" s="1"/>
  <c r="A1163" i="12" s="1"/>
  <c r="A1165" i="12" s="1"/>
  <c r="A1167" i="12" s="1"/>
  <c r="A1169" i="12" s="1"/>
  <c r="A1171" i="12" s="1"/>
  <c r="A1173" i="12" s="1"/>
  <c r="A1175" i="12" s="1"/>
  <c r="A1177" i="12" s="1"/>
  <c r="A1179" i="12" s="1"/>
  <c r="A1181" i="12" s="1"/>
  <c r="A1183" i="12" s="1"/>
  <c r="A1185" i="12" s="1"/>
  <c r="A1187" i="12" s="1"/>
  <c r="A1189" i="12" s="1"/>
  <c r="A1191" i="12" s="1"/>
  <c r="A1193" i="12" s="1"/>
  <c r="A1195" i="12" s="1"/>
  <c r="A1197" i="12" s="1"/>
  <c r="A1199" i="12" s="1"/>
  <c r="A1201" i="12" s="1"/>
  <c r="A1203" i="12" s="1"/>
  <c r="A1205" i="12" s="1"/>
  <c r="A1207" i="12" s="1"/>
  <c r="A1209" i="12" s="1"/>
  <c r="A1211" i="12" s="1"/>
  <c r="A1213" i="12" s="1"/>
  <c r="A1215" i="12" s="1"/>
  <c r="A1217" i="12" s="1"/>
  <c r="A1219" i="12" s="1"/>
  <c r="A1221" i="12" s="1"/>
  <c r="A1223" i="12" s="1"/>
  <c r="A1225" i="12" s="1"/>
  <c r="A1227" i="12" s="1"/>
  <c r="A1229" i="12" s="1"/>
  <c r="A1231" i="12" s="1"/>
  <c r="A1233" i="12" s="1"/>
  <c r="A1235" i="12" s="1"/>
  <c r="A1237" i="12" s="1"/>
  <c r="A1239" i="12" s="1"/>
  <c r="A1241" i="12" s="1"/>
  <c r="A1243" i="12" s="1"/>
  <c r="A1245" i="12" s="1"/>
  <c r="A1247" i="12" s="1"/>
  <c r="A1249" i="12" s="1"/>
  <c r="A1251" i="12" s="1"/>
  <c r="A1253" i="12" s="1"/>
  <c r="A1255" i="12" s="1"/>
  <c r="A1257" i="12" s="1"/>
  <c r="A1259" i="12" s="1"/>
  <c r="A1261" i="12" s="1"/>
  <c r="A1263" i="12" s="1"/>
  <c r="A1265" i="12" s="1"/>
  <c r="A1267" i="12" s="1"/>
  <c r="A1269" i="12" s="1"/>
  <c r="A1271" i="12" s="1"/>
  <c r="A1273" i="12" s="1"/>
  <c r="A1275" i="12" s="1"/>
  <c r="A1277" i="12" s="1"/>
  <c r="A1279" i="12" s="1"/>
  <c r="A1281" i="12" s="1"/>
  <c r="A1283" i="12" s="1"/>
  <c r="A1285" i="12" s="1"/>
  <c r="A1287" i="12" s="1"/>
  <c r="A1289" i="12" s="1"/>
  <c r="A1291" i="12" s="1"/>
  <c r="A1293" i="12" s="1"/>
  <c r="A1295" i="12" s="1"/>
  <c r="A1297" i="12" s="1"/>
  <c r="A1299" i="12" s="1"/>
  <c r="A1304" i="12" s="1"/>
  <c r="A1306" i="12" s="1"/>
  <c r="A1308" i="12" s="1"/>
  <c r="A1310" i="12" s="1"/>
  <c r="A1312" i="12" s="1"/>
  <c r="A1314" i="12" s="1"/>
  <c r="A1316" i="12" s="1"/>
  <c r="A1318" i="12" s="1"/>
  <c r="A1320" i="12" s="1"/>
  <c r="A1322" i="12" s="1"/>
  <c r="A1324" i="12" s="1"/>
  <c r="A1326" i="12" s="1"/>
  <c r="A1328" i="12" s="1"/>
  <c r="A1330" i="12" s="1"/>
  <c r="A1332" i="12" s="1"/>
  <c r="A1334" i="12" s="1"/>
  <c r="A1336" i="12" s="1"/>
  <c r="A1338" i="12" s="1"/>
  <c r="A1340" i="12" s="1"/>
  <c r="A1342" i="12" s="1"/>
  <c r="A1344" i="12" s="1"/>
  <c r="A1346" i="12" s="1"/>
  <c r="A1348" i="12" s="1"/>
  <c r="A1350" i="12" s="1"/>
  <c r="A1352" i="12" s="1"/>
  <c r="A1354" i="12" s="1"/>
  <c r="A1356" i="12" s="1"/>
  <c r="A1358" i="12" s="1"/>
  <c r="A1360" i="12" s="1"/>
  <c r="A1362" i="12" s="1"/>
  <c r="A1364" i="12" s="1"/>
  <c r="A1366" i="12" s="1"/>
  <c r="A1368" i="12" s="1"/>
  <c r="A1370" i="12" s="1"/>
  <c r="A1372" i="12" s="1"/>
  <c r="A1374" i="12" s="1"/>
  <c r="A1376" i="12" s="1"/>
  <c r="A1378" i="12" s="1"/>
  <c r="A1380" i="12" s="1"/>
  <c r="A1382" i="12" s="1"/>
  <c r="A1384" i="12" s="1"/>
  <c r="A1386" i="12" s="1"/>
  <c r="A1388" i="12" s="1"/>
  <c r="A1390" i="12" s="1"/>
  <c r="A1392" i="12" s="1"/>
  <c r="A1394" i="12" s="1"/>
  <c r="A1396" i="12" s="1"/>
  <c r="A1398" i="12" s="1"/>
  <c r="A1400" i="12" s="1"/>
  <c r="A1402" i="12" s="1"/>
  <c r="A1404" i="12" s="1"/>
  <c r="A1406" i="12" s="1"/>
  <c r="A1408" i="12" s="1"/>
  <c r="A1410" i="12" s="1"/>
  <c r="A1412" i="12" s="1"/>
  <c r="A1414" i="12" s="1"/>
  <c r="A1416" i="12" s="1"/>
  <c r="A1418" i="12" s="1"/>
  <c r="A1420" i="12" s="1"/>
  <c r="A1422" i="12" s="1"/>
  <c r="A1424" i="12" s="1"/>
  <c r="A1426" i="12" s="1"/>
  <c r="A1428" i="12" s="1"/>
  <c r="A1430" i="12" s="1"/>
  <c r="A1432" i="12" s="1"/>
  <c r="A1434" i="12" s="1"/>
  <c r="A1436" i="12" s="1"/>
  <c r="A1438" i="12" s="1"/>
  <c r="A1440" i="12" s="1"/>
  <c r="A1442" i="12" s="1"/>
  <c r="A1444" i="12" s="1"/>
  <c r="A1446" i="12" s="1"/>
  <c r="A1448" i="12" s="1"/>
  <c r="A1450" i="12" s="1"/>
  <c r="A1452" i="12" s="1"/>
  <c r="A1454" i="12" s="1"/>
  <c r="A1456" i="12" s="1"/>
  <c r="A1458" i="12" s="1"/>
  <c r="A1460" i="12" s="1"/>
  <c r="A1465" i="12" s="1"/>
  <c r="A1467" i="12" s="1"/>
  <c r="A1469" i="12" s="1"/>
  <c r="A1471" i="12" s="1"/>
  <c r="A1473" i="12" s="1"/>
  <c r="A1475" i="12" s="1"/>
  <c r="A1477" i="12" s="1"/>
  <c r="A1479" i="12" s="1"/>
  <c r="A1481" i="12" s="1"/>
  <c r="A1483" i="12" s="1"/>
  <c r="A1485" i="12" s="1"/>
  <c r="A1487" i="12" s="1"/>
  <c r="A1489" i="12" s="1"/>
  <c r="A1491" i="12" s="1"/>
  <c r="A1493" i="12" s="1"/>
  <c r="A1495" i="12" s="1"/>
  <c r="A1497" i="12" s="1"/>
  <c r="A1499" i="12" s="1"/>
  <c r="A1501" i="12" s="1"/>
  <c r="A1503" i="12" s="1"/>
  <c r="A1505" i="12" s="1"/>
  <c r="A1507" i="12" s="1"/>
  <c r="A1509" i="12" s="1"/>
  <c r="A1511" i="12" s="1"/>
  <c r="A1513" i="12" s="1"/>
  <c r="A1515" i="12" s="1"/>
  <c r="A1517" i="12" s="1"/>
  <c r="A1519" i="12" s="1"/>
  <c r="A1521" i="12" s="1"/>
  <c r="A1523" i="12" s="1"/>
  <c r="A1525" i="12" s="1"/>
  <c r="A1527" i="12" s="1"/>
  <c r="A1529" i="12" s="1"/>
  <c r="A1531" i="12" s="1"/>
  <c r="A1533" i="12" s="1"/>
  <c r="A1535" i="12" s="1"/>
  <c r="A1537" i="12" s="1"/>
  <c r="A1539" i="12" s="1"/>
  <c r="A1541" i="12" s="1"/>
  <c r="A1543" i="12" s="1"/>
  <c r="A1545" i="12" s="1"/>
  <c r="A1547" i="12" s="1"/>
  <c r="A1549" i="12" s="1"/>
  <c r="A1551" i="12" s="1"/>
  <c r="A1553" i="12" s="1"/>
  <c r="A1555" i="12" s="1"/>
  <c r="A1557" i="12" s="1"/>
  <c r="A1559" i="12" s="1"/>
  <c r="A1561" i="12" s="1"/>
  <c r="A1563" i="12" s="1"/>
  <c r="A1565" i="12" s="1"/>
  <c r="A1567" i="12" s="1"/>
  <c r="A1569" i="12" s="1"/>
  <c r="A1571" i="12" s="1"/>
  <c r="A1573" i="12" s="1"/>
  <c r="A1575" i="12" s="1"/>
  <c r="A1577" i="12" s="1"/>
  <c r="A1579" i="12" s="1"/>
  <c r="A1581" i="12" s="1"/>
  <c r="A1583" i="12" s="1"/>
  <c r="A1585" i="12" s="1"/>
  <c r="A1587" i="12" s="1"/>
  <c r="A1589" i="12" s="1"/>
  <c r="A1591" i="12" s="1"/>
  <c r="A1593" i="12" s="1"/>
  <c r="A1595" i="12" s="1"/>
  <c r="A1597" i="12" s="1"/>
  <c r="A1599" i="12" s="1"/>
  <c r="A1601" i="12" s="1"/>
  <c r="A1603" i="12" s="1"/>
  <c r="A1605" i="12" s="1"/>
  <c r="A1607" i="12" s="1"/>
  <c r="A1609" i="12" s="1"/>
  <c r="A1611" i="12" s="1"/>
  <c r="A1613" i="12" s="1"/>
  <c r="A1615" i="12" s="1"/>
  <c r="A1617" i="12" s="1"/>
  <c r="A1619" i="12" s="1"/>
  <c r="A1621" i="12" s="1"/>
  <c r="A1626" i="12" s="1"/>
  <c r="A1628" i="12" s="1"/>
  <c r="A1630" i="12" s="1"/>
  <c r="A1632" i="12" s="1"/>
  <c r="A1634" i="12" s="1"/>
  <c r="A1636" i="12" s="1"/>
  <c r="A1638" i="12" s="1"/>
  <c r="A1640" i="12" s="1"/>
  <c r="A1642" i="12" s="1"/>
  <c r="A1644" i="12" s="1"/>
  <c r="A1646" i="12" s="1"/>
  <c r="A1648" i="12" s="1"/>
  <c r="A1650" i="12" s="1"/>
  <c r="A1652" i="12" s="1"/>
  <c r="A1654" i="12" s="1"/>
  <c r="A1656" i="12" s="1"/>
  <c r="A1658" i="12" s="1"/>
  <c r="A1660" i="12" s="1"/>
  <c r="A1662" i="12" s="1"/>
  <c r="A1664" i="12" s="1"/>
  <c r="A1666" i="12" s="1"/>
  <c r="A1668" i="12" s="1"/>
  <c r="A1670" i="12" s="1"/>
  <c r="A1672" i="12" s="1"/>
  <c r="A1674" i="12" s="1"/>
  <c r="A1676" i="12" s="1"/>
  <c r="A1678" i="12" s="1"/>
  <c r="A1680" i="12" s="1"/>
  <c r="A1682" i="12" s="1"/>
  <c r="A1684" i="12" s="1"/>
  <c r="A1686" i="12" s="1"/>
  <c r="A1688" i="12" s="1"/>
  <c r="A1690" i="12" s="1"/>
  <c r="A1692" i="12" s="1"/>
  <c r="A1694" i="12" s="1"/>
  <c r="A1696" i="12" s="1"/>
  <c r="A1698" i="12" s="1"/>
  <c r="A1700" i="12" s="1"/>
  <c r="A1702" i="12" s="1"/>
  <c r="A1704" i="12" s="1"/>
  <c r="A1706" i="12" s="1"/>
  <c r="A1708" i="12" s="1"/>
  <c r="A1710" i="12" s="1"/>
  <c r="A1712" i="12" s="1"/>
  <c r="A1714" i="12" s="1"/>
  <c r="A1716" i="12" s="1"/>
  <c r="A1718" i="12" s="1"/>
  <c r="A1720" i="12" s="1"/>
  <c r="A1722" i="12" s="1"/>
  <c r="A1724" i="12" s="1"/>
  <c r="A1726" i="12" s="1"/>
  <c r="A1728" i="12" s="1"/>
  <c r="A1730" i="12" s="1"/>
  <c r="A1732" i="12" s="1"/>
  <c r="A1734" i="12" s="1"/>
  <c r="A1736" i="12" s="1"/>
  <c r="A1738" i="12" s="1"/>
  <c r="A1740" i="12" s="1"/>
  <c r="A1742" i="12" s="1"/>
  <c r="A1744" i="12" s="1"/>
  <c r="A1746" i="12" s="1"/>
  <c r="A1748" i="12" s="1"/>
  <c r="A1750" i="12" s="1"/>
  <c r="A1752" i="12" s="1"/>
  <c r="A1754" i="12" s="1"/>
  <c r="A1756" i="12" s="1"/>
  <c r="A1758" i="12" s="1"/>
  <c r="A1760" i="12" s="1"/>
  <c r="A1762" i="12" s="1"/>
  <c r="A1764" i="12" s="1"/>
  <c r="A1766" i="12" s="1"/>
  <c r="A1768" i="12" s="1"/>
  <c r="A1770" i="12" s="1"/>
  <c r="A1772" i="12" s="1"/>
  <c r="A1774" i="12" s="1"/>
  <c r="A1776" i="12" s="1"/>
  <c r="A1778" i="12" s="1"/>
  <c r="A1780" i="12" s="1"/>
  <c r="A1782" i="12" s="1"/>
  <c r="A1787" i="12" s="1"/>
  <c r="A1789" i="12" s="1"/>
  <c r="A1791" i="12" s="1"/>
  <c r="A1793" i="12" s="1"/>
  <c r="A1795" i="12" s="1"/>
  <c r="A1797" i="12" s="1"/>
  <c r="A1799" i="12" s="1"/>
  <c r="A1801" i="12" s="1"/>
  <c r="A1803" i="12" s="1"/>
  <c r="A1805" i="12" s="1"/>
  <c r="A1807" i="12" s="1"/>
  <c r="A1809" i="12" s="1"/>
  <c r="A1811" i="12" s="1"/>
  <c r="A1813" i="12" s="1"/>
  <c r="A1815" i="12" s="1"/>
  <c r="A1817" i="12" s="1"/>
  <c r="A1819" i="12" s="1"/>
  <c r="A1821" i="12" s="1"/>
  <c r="A1823" i="12" s="1"/>
  <c r="A1825" i="12" s="1"/>
  <c r="A1827" i="12" s="1"/>
  <c r="A1829" i="12" s="1"/>
  <c r="A1831" i="12" s="1"/>
  <c r="A1833" i="12" s="1"/>
  <c r="A1835" i="12" s="1"/>
  <c r="A1837" i="12" s="1"/>
  <c r="A1839" i="12" s="1"/>
  <c r="A1841" i="12" s="1"/>
  <c r="A1843" i="12" s="1"/>
  <c r="A1845" i="12" s="1"/>
  <c r="A1847" i="12" s="1"/>
  <c r="A1849" i="12" s="1"/>
  <c r="A1851" i="12" s="1"/>
  <c r="A1853" i="12" s="1"/>
  <c r="A1855" i="12" s="1"/>
  <c r="A1857" i="12" s="1"/>
  <c r="A1859" i="12" s="1"/>
  <c r="A1861" i="12" s="1"/>
  <c r="A1863" i="12" s="1"/>
  <c r="A1865" i="12" s="1"/>
  <c r="A1867" i="12" s="1"/>
  <c r="A1869" i="12" s="1"/>
  <c r="A1871" i="12" s="1"/>
  <c r="A1873" i="12" s="1"/>
  <c r="A1875" i="12" s="1"/>
  <c r="A1877" i="12" s="1"/>
  <c r="A1879" i="12" s="1"/>
  <c r="A1881" i="12" s="1"/>
  <c r="A1883" i="12" s="1"/>
  <c r="A1885" i="12" s="1"/>
  <c r="A1887" i="12" s="1"/>
  <c r="A1889" i="12" s="1"/>
  <c r="A1891" i="12" s="1"/>
  <c r="A1893" i="12" s="1"/>
  <c r="A1895" i="12" s="1"/>
  <c r="A1897" i="12" s="1"/>
  <c r="A1899" i="12" s="1"/>
  <c r="A1901" i="12" s="1"/>
  <c r="A1903" i="12" s="1"/>
  <c r="A1905" i="12" s="1"/>
  <c r="A1907" i="12" s="1"/>
  <c r="A1909" i="12" s="1"/>
  <c r="A1911" i="12" s="1"/>
  <c r="A1913" i="12" s="1"/>
  <c r="A1915" i="12" s="1"/>
  <c r="A1917" i="12" s="1"/>
  <c r="A1919" i="12" s="1"/>
  <c r="A1921" i="12" s="1"/>
  <c r="A1923" i="12" s="1"/>
  <c r="A1925" i="12" s="1"/>
  <c r="A1927" i="12" s="1"/>
  <c r="A1929" i="12" s="1"/>
  <c r="A1931" i="12" s="1"/>
  <c r="A1933" i="12" s="1"/>
  <c r="A1935" i="12" s="1"/>
  <c r="A1937" i="12" s="1"/>
  <c r="A1939" i="12" s="1"/>
  <c r="A1941" i="12" s="1"/>
  <c r="A1943" i="12" s="1"/>
  <c r="A1948" i="12" s="1"/>
  <c r="A1950" i="12" s="1"/>
  <c r="A1952" i="12" s="1"/>
  <c r="A1954" i="12" s="1"/>
  <c r="A1956" i="12" s="1"/>
  <c r="A1958" i="12" s="1"/>
  <c r="A1960" i="12" s="1"/>
  <c r="A1962" i="12" s="1"/>
  <c r="A1964" i="12" s="1"/>
  <c r="A1966" i="12" s="1"/>
  <c r="A1968" i="12" s="1"/>
  <c r="A1970" i="12" s="1"/>
  <c r="A1972" i="12" s="1"/>
  <c r="A1974" i="12" s="1"/>
  <c r="A1976" i="12" s="1"/>
  <c r="A1978" i="12" s="1"/>
  <c r="A1980" i="12" s="1"/>
  <c r="A1982" i="12" s="1"/>
  <c r="A1984" i="12" s="1"/>
  <c r="A1986" i="12" s="1"/>
  <c r="A1988" i="12" s="1"/>
  <c r="A1990" i="12" s="1"/>
  <c r="A1992" i="12" s="1"/>
  <c r="A1994" i="12" s="1"/>
  <c r="A1996" i="12" s="1"/>
  <c r="A1998" i="12" s="1"/>
  <c r="A2000" i="12" s="1"/>
  <c r="A2002" i="12" s="1"/>
  <c r="A2004" i="12" s="1"/>
  <c r="A2006" i="12" s="1"/>
  <c r="A2008" i="12" s="1"/>
  <c r="A2010" i="12" s="1"/>
  <c r="A2012" i="12" s="1"/>
  <c r="A2014" i="12" s="1"/>
  <c r="A2016" i="12" s="1"/>
  <c r="A2018" i="12" s="1"/>
  <c r="A2020" i="12" s="1"/>
  <c r="A2022" i="12" s="1"/>
  <c r="A2024" i="12" s="1"/>
  <c r="A2026" i="12" s="1"/>
  <c r="A2028" i="12" s="1"/>
  <c r="A2030" i="12" s="1"/>
  <c r="A2032" i="12" s="1"/>
  <c r="A2034" i="12" s="1"/>
  <c r="A2036" i="12" s="1"/>
  <c r="A2038" i="12" s="1"/>
  <c r="A2040" i="12" s="1"/>
  <c r="A2042" i="12" s="1"/>
  <c r="A2044" i="12" s="1"/>
  <c r="A2046" i="12" s="1"/>
  <c r="A2048" i="12" s="1"/>
  <c r="A2050" i="12" s="1"/>
  <c r="A2052" i="12" s="1"/>
  <c r="A2054" i="12" s="1"/>
  <c r="A2056" i="12" s="1"/>
  <c r="A2058" i="12" s="1"/>
  <c r="A2060" i="12" s="1"/>
  <c r="A2062" i="12" s="1"/>
  <c r="A2064" i="12" s="1"/>
  <c r="A2066" i="12" s="1"/>
  <c r="A2068" i="12" s="1"/>
  <c r="A2070" i="12" s="1"/>
  <c r="A2072" i="12" s="1"/>
  <c r="A2074" i="12" s="1"/>
  <c r="A2076" i="12" s="1"/>
  <c r="A2078" i="12" s="1"/>
  <c r="A2080" i="12" s="1"/>
  <c r="A2082" i="12" s="1"/>
  <c r="A2084" i="12" s="1"/>
  <c r="A2086" i="12" s="1"/>
  <c r="A2088" i="12" s="1"/>
  <c r="A2090" i="12" s="1"/>
  <c r="A2092" i="12" s="1"/>
  <c r="A2094" i="12" s="1"/>
  <c r="A2096" i="12" s="1"/>
  <c r="A2098" i="12" s="1"/>
  <c r="A2100" i="12" s="1"/>
  <c r="A2102" i="12" s="1"/>
  <c r="A2104" i="12" s="1"/>
  <c r="A2109" i="12" s="1"/>
  <c r="A2111" i="12" s="1"/>
  <c r="A2113" i="12" s="1"/>
  <c r="A2115" i="12" s="1"/>
  <c r="A2117" i="12" s="1"/>
  <c r="A2119" i="12" s="1"/>
  <c r="A2121" i="12" s="1"/>
  <c r="A2123" i="12" s="1"/>
  <c r="A2125" i="12" s="1"/>
  <c r="A2127" i="12" s="1"/>
  <c r="A2129" i="12" s="1"/>
  <c r="A2131" i="12" s="1"/>
  <c r="A2133" i="12" s="1"/>
  <c r="A2135" i="12" s="1"/>
  <c r="A2137" i="12" s="1"/>
  <c r="A2139" i="12" s="1"/>
  <c r="A2141" i="12" s="1"/>
  <c r="A2143" i="12" s="1"/>
  <c r="A2145" i="12" s="1"/>
  <c r="A2147" i="12" s="1"/>
  <c r="A2149" i="12" s="1"/>
  <c r="A2151" i="12" s="1"/>
  <c r="A2153" i="12" s="1"/>
  <c r="A2155" i="12" s="1"/>
  <c r="A2157" i="12" s="1"/>
  <c r="A2159" i="12" s="1"/>
  <c r="A2161" i="12" s="1"/>
  <c r="A2163" i="12" s="1"/>
  <c r="A2165" i="12" s="1"/>
  <c r="A2167" i="12" s="1"/>
  <c r="A2169" i="12" s="1"/>
  <c r="A2171" i="12" s="1"/>
  <c r="A2173" i="12" s="1"/>
  <c r="A2175" i="12" s="1"/>
  <c r="A2177" i="12" s="1"/>
  <c r="A2179" i="12" s="1"/>
  <c r="A2181" i="12" s="1"/>
  <c r="A2183" i="12" s="1"/>
  <c r="A2185" i="12" s="1"/>
  <c r="A2187" i="12" s="1"/>
  <c r="A2189" i="12" s="1"/>
  <c r="A2191" i="12" s="1"/>
  <c r="A2193" i="12" s="1"/>
  <c r="A2195" i="12" s="1"/>
  <c r="A2197" i="12" s="1"/>
  <c r="A2199" i="12" s="1"/>
  <c r="A2201" i="12" s="1"/>
  <c r="A2203" i="12" s="1"/>
  <c r="A2205" i="12" s="1"/>
  <c r="A2207" i="12" s="1"/>
  <c r="A2209" i="12" s="1"/>
  <c r="A2211" i="12" s="1"/>
  <c r="A2213" i="12" s="1"/>
  <c r="A2215" i="12" s="1"/>
  <c r="A2217" i="12" s="1"/>
  <c r="A2219" i="12" s="1"/>
  <c r="A2221" i="12" s="1"/>
  <c r="A2223" i="12" s="1"/>
  <c r="A2225" i="12" s="1"/>
  <c r="A2227" i="12" s="1"/>
  <c r="A2229" i="12" s="1"/>
  <c r="A2231" i="12" s="1"/>
  <c r="A2233" i="12" s="1"/>
  <c r="A2235" i="12" s="1"/>
  <c r="A2237" i="12" s="1"/>
  <c r="A2239" i="12" s="1"/>
  <c r="A2241" i="12" s="1"/>
  <c r="A2243" i="12" s="1"/>
  <c r="A2245" i="12" s="1"/>
  <c r="A2247" i="12" s="1"/>
  <c r="A2249" i="12" s="1"/>
  <c r="A2251" i="12" s="1"/>
  <c r="A2253" i="12" s="1"/>
  <c r="A2255" i="12" s="1"/>
  <c r="A2257" i="12" s="1"/>
  <c r="A2259" i="12" s="1"/>
  <c r="A2261" i="12" s="1"/>
  <c r="A2263" i="12" s="1"/>
  <c r="A2265" i="12" s="1"/>
  <c r="A2270" i="12" s="1"/>
  <c r="A2272" i="12" s="1"/>
  <c r="A2274" i="12" s="1"/>
  <c r="A2276" i="12" s="1"/>
  <c r="A2278" i="12" s="1"/>
  <c r="A2280" i="12" s="1"/>
  <c r="A2282" i="12" s="1"/>
  <c r="A2284" i="12" s="1"/>
  <c r="A2286" i="12" s="1"/>
  <c r="A2288" i="12" s="1"/>
  <c r="A2290" i="12" s="1"/>
  <c r="A2292" i="12" s="1"/>
  <c r="A2294" i="12" s="1"/>
  <c r="A2296" i="12" s="1"/>
  <c r="A2298" i="12" s="1"/>
  <c r="A2300" i="12" s="1"/>
  <c r="A2302" i="12" s="1"/>
  <c r="A2304" i="12" s="1"/>
  <c r="A2306" i="12" s="1"/>
  <c r="A2308" i="12" s="1"/>
  <c r="A2310" i="12" s="1"/>
  <c r="A2312" i="12" s="1"/>
  <c r="A2314" i="12" s="1"/>
  <c r="A2316" i="12" s="1"/>
  <c r="A2318" i="12" s="1"/>
  <c r="A2320" i="12" s="1"/>
  <c r="A2322" i="12" s="1"/>
  <c r="A2324" i="12" s="1"/>
  <c r="A2326" i="12" s="1"/>
  <c r="A2328" i="12" s="1"/>
  <c r="A2330" i="12" s="1"/>
  <c r="A2332" i="12" s="1"/>
  <c r="A2334" i="12" s="1"/>
  <c r="A2336" i="12" s="1"/>
  <c r="A2338" i="12" s="1"/>
  <c r="A2340" i="12" s="1"/>
  <c r="A2342" i="12" s="1"/>
  <c r="A2344" i="12" s="1"/>
  <c r="A2346" i="12" s="1"/>
  <c r="A2348" i="12" s="1"/>
  <c r="A2350" i="12" s="1"/>
  <c r="A2352" i="12" s="1"/>
  <c r="A2354" i="12" s="1"/>
  <c r="A2356" i="12" s="1"/>
  <c r="A2358" i="12" s="1"/>
  <c r="A2360" i="12" s="1"/>
  <c r="A2362" i="12" s="1"/>
  <c r="A2364" i="12" s="1"/>
  <c r="A2366" i="12" s="1"/>
  <c r="A2368" i="12" s="1"/>
  <c r="A2370" i="12" s="1"/>
  <c r="A2372" i="12" s="1"/>
  <c r="A2374" i="12" s="1"/>
  <c r="A2376" i="12" s="1"/>
  <c r="A2378" i="12" s="1"/>
  <c r="A2380" i="12" s="1"/>
  <c r="A2382" i="12" s="1"/>
  <c r="A2384" i="12" s="1"/>
  <c r="A2386" i="12" s="1"/>
  <c r="A2388" i="12" s="1"/>
  <c r="A2390" i="12" s="1"/>
  <c r="A2392" i="12" s="1"/>
  <c r="A2394" i="12" s="1"/>
  <c r="A2396" i="12" s="1"/>
  <c r="A2398" i="12" s="1"/>
  <c r="A2400" i="12" s="1"/>
  <c r="A2402" i="12" s="1"/>
  <c r="A2404" i="12" s="1"/>
  <c r="A2406" i="12" s="1"/>
  <c r="A2408" i="12" s="1"/>
  <c r="A2410" i="12" s="1"/>
  <c r="A2412" i="12" s="1"/>
  <c r="A2414" i="12" s="1"/>
  <c r="A2416" i="12" s="1"/>
  <c r="A2418" i="12" s="1"/>
  <c r="A2420" i="12" s="1"/>
  <c r="A2422" i="12" s="1"/>
  <c r="A2424" i="12" s="1"/>
  <c r="A2426" i="12" s="1"/>
  <c r="A2431" i="12" s="1"/>
  <c r="A2433" i="12" s="1"/>
  <c r="A2435" i="12" s="1"/>
  <c r="A2437" i="12" s="1"/>
  <c r="A2439" i="12" s="1"/>
  <c r="A2441" i="12" s="1"/>
  <c r="A2443" i="12" s="1"/>
  <c r="A2445" i="12" s="1"/>
  <c r="A2447" i="12" s="1"/>
  <c r="A2449" i="12" s="1"/>
  <c r="A2451" i="12" s="1"/>
  <c r="A2453" i="12" s="1"/>
  <c r="A2455" i="12" s="1"/>
  <c r="A2457" i="12" s="1"/>
  <c r="A2459" i="12" s="1"/>
  <c r="A2461" i="12" s="1"/>
  <c r="A2463" i="12" s="1"/>
  <c r="A2465" i="12" s="1"/>
  <c r="A2467" i="12" s="1"/>
  <c r="A2469" i="12" s="1"/>
  <c r="A2471" i="12" s="1"/>
  <c r="A2473" i="12" s="1"/>
  <c r="A2475" i="12" s="1"/>
  <c r="A2477" i="12" s="1"/>
  <c r="A2479" i="12" s="1"/>
  <c r="A2481" i="12" s="1"/>
  <c r="A2483" i="12" s="1"/>
  <c r="A2485" i="12" s="1"/>
  <c r="A2487" i="12" s="1"/>
  <c r="A2489" i="12" s="1"/>
  <c r="A2491" i="12" s="1"/>
  <c r="A2493" i="12" s="1"/>
  <c r="A2495" i="12" s="1"/>
  <c r="A2497" i="12" s="1"/>
  <c r="A2499" i="12" s="1"/>
  <c r="A2501" i="12" s="1"/>
  <c r="A2503" i="12" s="1"/>
  <c r="A2505" i="12" s="1"/>
  <c r="A2507" i="12" s="1"/>
  <c r="A2509" i="12" s="1"/>
  <c r="A2511" i="12" s="1"/>
  <c r="A2513" i="12" s="1"/>
  <c r="A2515" i="12" s="1"/>
  <c r="A2517" i="12" s="1"/>
  <c r="A2519" i="12" s="1"/>
  <c r="A2521" i="12" s="1"/>
  <c r="A2523" i="12" s="1"/>
  <c r="A2525" i="12" s="1"/>
  <c r="A2527" i="12" s="1"/>
  <c r="A2529" i="12" s="1"/>
  <c r="A2531" i="12" s="1"/>
  <c r="A2533" i="12" s="1"/>
  <c r="A2535" i="12" s="1"/>
  <c r="A2537" i="12" s="1"/>
  <c r="A2539" i="12" s="1"/>
  <c r="A2541" i="12" s="1"/>
  <c r="A2543" i="12" s="1"/>
  <c r="A2545" i="12" s="1"/>
  <c r="A2547" i="12" s="1"/>
  <c r="A2549" i="12" s="1"/>
  <c r="A2551" i="12" s="1"/>
  <c r="A2553" i="12" s="1"/>
  <c r="A2555" i="12" s="1"/>
  <c r="A2557" i="12" s="1"/>
  <c r="A2559" i="12" s="1"/>
  <c r="A2561" i="12" s="1"/>
  <c r="A2563" i="12" s="1"/>
  <c r="A2565" i="12" s="1"/>
  <c r="A2567" i="12" s="1"/>
  <c r="A2569" i="12" s="1"/>
  <c r="A2571" i="12" s="1"/>
  <c r="A2573" i="12" s="1"/>
  <c r="A2575" i="12" s="1"/>
  <c r="A2577" i="12" s="1"/>
  <c r="A2579" i="12" s="1"/>
  <c r="A2581" i="12" s="1"/>
  <c r="A2583" i="12" s="1"/>
  <c r="A2585" i="12" s="1"/>
  <c r="A2587" i="12" s="1"/>
  <c r="A2592" i="12" s="1"/>
  <c r="A2594" i="12" s="1"/>
  <c r="A2596" i="12" s="1"/>
  <c r="A2598" i="12" s="1"/>
  <c r="A2600" i="12" s="1"/>
  <c r="A2602" i="12" s="1"/>
  <c r="A2604" i="12" s="1"/>
  <c r="A2606" i="12" s="1"/>
  <c r="A2608" i="12" s="1"/>
  <c r="A2610" i="12" s="1"/>
  <c r="A2612" i="12" s="1"/>
  <c r="A2614" i="12" s="1"/>
  <c r="A2616" i="12" s="1"/>
  <c r="A2618" i="12" s="1"/>
  <c r="A2620" i="12" s="1"/>
  <c r="A2622" i="12" s="1"/>
  <c r="A2624" i="12" s="1"/>
  <c r="A2626" i="12" s="1"/>
  <c r="A2628" i="12" s="1"/>
  <c r="A2630" i="12" s="1"/>
  <c r="A2632" i="12" s="1"/>
  <c r="A2634" i="12" s="1"/>
  <c r="A2636" i="12" s="1"/>
  <c r="A2638" i="12" s="1"/>
  <c r="A2640" i="12" s="1"/>
  <c r="A2642" i="12" s="1"/>
  <c r="A2644" i="12" s="1"/>
  <c r="A2646" i="12" s="1"/>
  <c r="A2648" i="12" s="1"/>
  <c r="A2650" i="12" s="1"/>
  <c r="A2652" i="12" s="1"/>
  <c r="A2654" i="12" s="1"/>
  <c r="A2656" i="12" s="1"/>
  <c r="A2658" i="12" s="1"/>
  <c r="A2660" i="12" s="1"/>
  <c r="A2662" i="12" s="1"/>
  <c r="A2664" i="12" s="1"/>
  <c r="A2666" i="12" s="1"/>
  <c r="A2668" i="12" s="1"/>
  <c r="A2670" i="12" s="1"/>
  <c r="A2672" i="12" s="1"/>
  <c r="A2674" i="12" s="1"/>
  <c r="A2676" i="12" s="1"/>
  <c r="A2678" i="12" s="1"/>
  <c r="A2680" i="12" s="1"/>
  <c r="A2682" i="12" s="1"/>
  <c r="A2684" i="12" s="1"/>
  <c r="A2686" i="12" s="1"/>
  <c r="A2688" i="12" s="1"/>
  <c r="A2690" i="12" s="1"/>
  <c r="A2692" i="12" s="1"/>
  <c r="A2694" i="12" s="1"/>
  <c r="A2696" i="12" s="1"/>
  <c r="A2698" i="12" s="1"/>
  <c r="A2700" i="12" s="1"/>
  <c r="A2702" i="12" s="1"/>
  <c r="A2704" i="12" s="1"/>
  <c r="A2706" i="12" s="1"/>
  <c r="A2708" i="12" s="1"/>
  <c r="A2710" i="12" s="1"/>
  <c r="A2712" i="12" s="1"/>
  <c r="A2714" i="12" s="1"/>
  <c r="A2716" i="12" s="1"/>
  <c r="A2718" i="12" s="1"/>
  <c r="A2720" i="12" s="1"/>
  <c r="A2722" i="12" s="1"/>
  <c r="A2724" i="12" s="1"/>
  <c r="A2726" i="12" s="1"/>
  <c r="A2728" i="12" s="1"/>
  <c r="A2730" i="12" s="1"/>
  <c r="A2732" i="12" s="1"/>
  <c r="A2734" i="12" s="1"/>
  <c r="A2736" i="12" s="1"/>
  <c r="A2738" i="12" s="1"/>
  <c r="A2740" i="12" s="1"/>
  <c r="A2742" i="12" s="1"/>
  <c r="A2744" i="12" s="1"/>
  <c r="A2746" i="12" s="1"/>
  <c r="A2748" i="12" s="1"/>
  <c r="A2753" i="12" s="1"/>
  <c r="A2755" i="12" s="1"/>
  <c r="A2757" i="12" s="1"/>
  <c r="A2759" i="12" s="1"/>
  <c r="A2761" i="12" s="1"/>
  <c r="A2763" i="12" s="1"/>
  <c r="A2765" i="12" s="1"/>
  <c r="A2767" i="12" s="1"/>
  <c r="A2769" i="12" s="1"/>
  <c r="A2771" i="12" s="1"/>
  <c r="A2773" i="12" s="1"/>
  <c r="A2775" i="12" s="1"/>
  <c r="A2777" i="12" s="1"/>
  <c r="A2779" i="12" s="1"/>
  <c r="A2781" i="12" s="1"/>
  <c r="A2783" i="12" s="1"/>
  <c r="A2785" i="12" s="1"/>
  <c r="A2787" i="12" s="1"/>
  <c r="A2789" i="12" s="1"/>
  <c r="A2791" i="12" s="1"/>
  <c r="A2793" i="12" s="1"/>
  <c r="A2795" i="12" s="1"/>
  <c r="A2797" i="12" s="1"/>
  <c r="A2799" i="12" s="1"/>
  <c r="A2801" i="12" s="1"/>
  <c r="A2803" i="12" s="1"/>
  <c r="A2805" i="12" s="1"/>
  <c r="A2807" i="12" s="1"/>
  <c r="A2809" i="12" s="1"/>
  <c r="A2811" i="12" s="1"/>
  <c r="A2813" i="12" s="1"/>
  <c r="A2815" i="12" s="1"/>
  <c r="A2817" i="12" s="1"/>
  <c r="A2819" i="12" s="1"/>
  <c r="A2821" i="12" s="1"/>
  <c r="A2823" i="12" s="1"/>
  <c r="A2825" i="12" s="1"/>
  <c r="A2827" i="12" s="1"/>
  <c r="A2829" i="12" s="1"/>
  <c r="A2831" i="12" s="1"/>
  <c r="A2833" i="12" s="1"/>
  <c r="A2835" i="12" s="1"/>
  <c r="A2837" i="12" s="1"/>
  <c r="A2839" i="12" s="1"/>
  <c r="A2841" i="12" s="1"/>
  <c r="A2843" i="12" s="1"/>
  <c r="A2845" i="12" s="1"/>
  <c r="A2847" i="12" s="1"/>
  <c r="A2849" i="12" s="1"/>
  <c r="A2851" i="12" s="1"/>
  <c r="A2853" i="12" s="1"/>
  <c r="A2855" i="12" s="1"/>
  <c r="A2857" i="12" s="1"/>
  <c r="A2859" i="12" s="1"/>
  <c r="A2861" i="12" s="1"/>
  <c r="A2863" i="12" s="1"/>
  <c r="A2865" i="12" s="1"/>
  <c r="A2867" i="12" s="1"/>
  <c r="A2869" i="12" s="1"/>
  <c r="A2871" i="12" s="1"/>
  <c r="A2873" i="12" s="1"/>
  <c r="A2875" i="12" s="1"/>
  <c r="A2877" i="12" s="1"/>
  <c r="A2879" i="12" s="1"/>
  <c r="A2881" i="12" s="1"/>
  <c r="A2883" i="12" s="1"/>
  <c r="A2885" i="12" s="1"/>
  <c r="A2887" i="12" s="1"/>
  <c r="A2889" i="12" s="1"/>
  <c r="A2891" i="12" s="1"/>
  <c r="A2893" i="12" s="1"/>
  <c r="A2895" i="12" s="1"/>
  <c r="A2897" i="12" s="1"/>
  <c r="A2899" i="12" s="1"/>
  <c r="A2901" i="12" s="1"/>
  <c r="A2903" i="12" s="1"/>
  <c r="A2905" i="12" s="1"/>
  <c r="A2907" i="12" s="1"/>
  <c r="A2909" i="12" s="1"/>
  <c r="A2914" i="12" s="1"/>
  <c r="A2916" i="12" s="1"/>
  <c r="A2918" i="12" s="1"/>
  <c r="A2920" i="12" s="1"/>
  <c r="A2922" i="12" s="1"/>
  <c r="A2924" i="12" s="1"/>
  <c r="A2926" i="12" s="1"/>
  <c r="A2928" i="12" s="1"/>
  <c r="A2930" i="12" s="1"/>
  <c r="A2932" i="12" s="1"/>
  <c r="A2934" i="12" s="1"/>
  <c r="A2936" i="12" s="1"/>
  <c r="A2938" i="12" s="1"/>
  <c r="A2940" i="12" s="1"/>
  <c r="A2942" i="12" s="1"/>
  <c r="A2944" i="12" s="1"/>
  <c r="A2946" i="12" s="1"/>
  <c r="A2948" i="12" s="1"/>
  <c r="A2950" i="12" s="1"/>
  <c r="A2952" i="12" s="1"/>
  <c r="A2954" i="12" s="1"/>
  <c r="A2956" i="12" s="1"/>
  <c r="A2958" i="12" s="1"/>
  <c r="A2960" i="12" s="1"/>
  <c r="A2962" i="12" s="1"/>
  <c r="A2964" i="12" s="1"/>
  <c r="A2966" i="12" s="1"/>
  <c r="A2968" i="12" s="1"/>
  <c r="A2970" i="12" s="1"/>
  <c r="A2972" i="12" s="1"/>
  <c r="A2974" i="12" s="1"/>
  <c r="A2976" i="12" s="1"/>
  <c r="A2978" i="12" s="1"/>
  <c r="A2980" i="12" s="1"/>
  <c r="A2982" i="12" s="1"/>
  <c r="A2984" i="12" s="1"/>
  <c r="A2986" i="12" s="1"/>
  <c r="A2988" i="12" s="1"/>
  <c r="A2990" i="12" s="1"/>
  <c r="A2992" i="12" s="1"/>
  <c r="A2994" i="12" s="1"/>
  <c r="A2996" i="12" s="1"/>
  <c r="A2998" i="12" s="1"/>
  <c r="A3000" i="12" s="1"/>
  <c r="A3002" i="12" s="1"/>
  <c r="A3004" i="12" s="1"/>
  <c r="A3006" i="12" s="1"/>
  <c r="A3008" i="12" s="1"/>
  <c r="A3010" i="12" s="1"/>
  <c r="A3012" i="12" s="1"/>
  <c r="A3014" i="12" s="1"/>
  <c r="A3016" i="12" s="1"/>
  <c r="A3018" i="12" s="1"/>
  <c r="A3020" i="12" s="1"/>
  <c r="A3022" i="12" s="1"/>
  <c r="A3024" i="12" s="1"/>
  <c r="A3026" i="12" s="1"/>
  <c r="A3028" i="12" s="1"/>
  <c r="A3030" i="12" s="1"/>
  <c r="A3032" i="12" s="1"/>
  <c r="A3034" i="12" s="1"/>
  <c r="A3036" i="12" s="1"/>
  <c r="A3038" i="12" s="1"/>
  <c r="A3040" i="12" s="1"/>
  <c r="A3042" i="12" s="1"/>
  <c r="A3044" i="12" s="1"/>
  <c r="A3046" i="12" s="1"/>
  <c r="A3048" i="12" s="1"/>
  <c r="A3050" i="12" s="1"/>
  <c r="A3052" i="12" s="1"/>
  <c r="A3054" i="12" s="1"/>
  <c r="A3056" i="12" s="1"/>
  <c r="A3058" i="12" s="1"/>
  <c r="A3060" i="12" s="1"/>
  <c r="A3062" i="12" s="1"/>
  <c r="A3064" i="12" s="1"/>
  <c r="A3066" i="12" s="1"/>
  <c r="A3068" i="12" s="1"/>
  <c r="A3070" i="12" s="1"/>
  <c r="A3075" i="12" s="1"/>
  <c r="A3077" i="12" s="1"/>
  <c r="A3079" i="12" s="1"/>
  <c r="A3081" i="12" s="1"/>
  <c r="A3083" i="12" s="1"/>
  <c r="A3085" i="12" s="1"/>
  <c r="A3087" i="12" s="1"/>
  <c r="A3089" i="12" s="1"/>
  <c r="A3091" i="12" s="1"/>
  <c r="A3093" i="12" s="1"/>
  <c r="A3095" i="12" s="1"/>
  <c r="A3097" i="12" s="1"/>
  <c r="A3099" i="12" s="1"/>
  <c r="A3101" i="12" s="1"/>
  <c r="A3103" i="12" s="1"/>
  <c r="A3105" i="12" s="1"/>
  <c r="A3107" i="12" s="1"/>
  <c r="A3109" i="12" s="1"/>
  <c r="A3111" i="12" s="1"/>
  <c r="A3113" i="12" s="1"/>
  <c r="A3115" i="12" s="1"/>
  <c r="A3117" i="12" s="1"/>
  <c r="A3119" i="12" s="1"/>
  <c r="A3121" i="12" s="1"/>
  <c r="A3123" i="12" s="1"/>
  <c r="A3125" i="12" s="1"/>
  <c r="A3127" i="12" s="1"/>
  <c r="A3129" i="12" s="1"/>
  <c r="A3131" i="12" s="1"/>
  <c r="A3133" i="12" s="1"/>
  <c r="A3135" i="12" s="1"/>
  <c r="A3137" i="12" s="1"/>
  <c r="A3139" i="12" s="1"/>
  <c r="A3141" i="12" s="1"/>
  <c r="A3143" i="12" s="1"/>
  <c r="A3145" i="12" s="1"/>
  <c r="A3147" i="12" s="1"/>
  <c r="A3149" i="12" s="1"/>
  <c r="A3151" i="12" s="1"/>
  <c r="A3153" i="12" s="1"/>
  <c r="A3155" i="12" s="1"/>
  <c r="A3157" i="12" s="1"/>
  <c r="A3159" i="12" s="1"/>
  <c r="A3161" i="12" s="1"/>
  <c r="A3163" i="12" s="1"/>
  <c r="A3165" i="12" s="1"/>
  <c r="A3167" i="12" s="1"/>
  <c r="A3169" i="12" s="1"/>
  <c r="A3171" i="12" s="1"/>
  <c r="A3173" i="12" s="1"/>
  <c r="A3175" i="12" s="1"/>
  <c r="A3177" i="12" s="1"/>
  <c r="A3179" i="12" s="1"/>
  <c r="A3181" i="12" s="1"/>
  <c r="A3183" i="12" s="1"/>
  <c r="A3185" i="12" s="1"/>
  <c r="A3187" i="12" s="1"/>
  <c r="A3189" i="12" s="1"/>
  <c r="A3191" i="12" s="1"/>
  <c r="A3193" i="12" s="1"/>
  <c r="A3195" i="12" s="1"/>
  <c r="A3197" i="12" s="1"/>
  <c r="A3199" i="12" s="1"/>
  <c r="A3201" i="12" s="1"/>
  <c r="A3203" i="12" s="1"/>
  <c r="A3205" i="12" s="1"/>
  <c r="A3207" i="12" s="1"/>
  <c r="A3209" i="12" s="1"/>
  <c r="A3211" i="12" s="1"/>
  <c r="A3213" i="12" s="1"/>
  <c r="A3215" i="12" s="1"/>
  <c r="A3217" i="12" s="1"/>
  <c r="A3219" i="12" s="1"/>
  <c r="A3221" i="12" s="1"/>
  <c r="A3223" i="12" s="1"/>
  <c r="A3225" i="12" s="1"/>
  <c r="A3227" i="12" s="1"/>
  <c r="A3229" i="12" s="1"/>
  <c r="A3231" i="12" s="1"/>
  <c r="A3236" i="12" s="1"/>
  <c r="A3238" i="12" s="1"/>
  <c r="A3240" i="12" s="1"/>
  <c r="A3242" i="12" s="1"/>
  <c r="A3244" i="12" s="1"/>
  <c r="A3246" i="12" s="1"/>
  <c r="A3248" i="12" s="1"/>
  <c r="A3250" i="12" s="1"/>
  <c r="A3252" i="12" s="1"/>
  <c r="A3254" i="12" s="1"/>
  <c r="A3256" i="12" s="1"/>
  <c r="A3258" i="12" s="1"/>
  <c r="A3260" i="12" s="1"/>
  <c r="A3262" i="12" s="1"/>
  <c r="A3264" i="12" s="1"/>
  <c r="A3266" i="12" s="1"/>
  <c r="A3268" i="12" s="1"/>
  <c r="A3270" i="12" s="1"/>
  <c r="A3272" i="12" s="1"/>
  <c r="A3274" i="12" s="1"/>
  <c r="A3276" i="12" s="1"/>
  <c r="A3278" i="12" s="1"/>
  <c r="A3280" i="12" s="1"/>
  <c r="A3282" i="12" s="1"/>
  <c r="A3284" i="12" s="1"/>
  <c r="A3286" i="12" s="1"/>
  <c r="A3288" i="12" s="1"/>
  <c r="A3290" i="12" s="1"/>
  <c r="A3292" i="12" s="1"/>
  <c r="A3294" i="12" s="1"/>
  <c r="A3296" i="12" s="1"/>
  <c r="A3298" i="12" s="1"/>
  <c r="A3300" i="12" s="1"/>
  <c r="A3302" i="12" s="1"/>
  <c r="A3304" i="12" s="1"/>
  <c r="A3306" i="12" s="1"/>
  <c r="A3308" i="12" s="1"/>
  <c r="A3310" i="12" s="1"/>
  <c r="A3312" i="12" s="1"/>
  <c r="A3314" i="12" s="1"/>
  <c r="A3316" i="12" s="1"/>
  <c r="A3318" i="12" s="1"/>
  <c r="A3320" i="12" s="1"/>
  <c r="A3322" i="12" s="1"/>
  <c r="A3324" i="12" s="1"/>
  <c r="A3326" i="12" s="1"/>
  <c r="A3328" i="12" s="1"/>
  <c r="A3330" i="12" s="1"/>
  <c r="A3332" i="12" s="1"/>
  <c r="A3334" i="12" s="1"/>
  <c r="A3336" i="12" s="1"/>
  <c r="A3338" i="12" s="1"/>
  <c r="A3340" i="12" s="1"/>
  <c r="A3342" i="12" s="1"/>
  <c r="A3344" i="12" s="1"/>
  <c r="A3346" i="12" s="1"/>
  <c r="A3348" i="12" s="1"/>
  <c r="A3350" i="12" s="1"/>
  <c r="A3352" i="12" s="1"/>
  <c r="A3354" i="12" s="1"/>
  <c r="A3356" i="12" s="1"/>
  <c r="A3358" i="12" s="1"/>
  <c r="A3360" i="12" s="1"/>
  <c r="A3362" i="12" s="1"/>
  <c r="A3364" i="12" s="1"/>
  <c r="A3366" i="12" s="1"/>
  <c r="A3368" i="12" s="1"/>
  <c r="A3370" i="12" s="1"/>
  <c r="A3372" i="12" s="1"/>
  <c r="A3374" i="12" s="1"/>
  <c r="A3376" i="12" s="1"/>
  <c r="A3378" i="12" s="1"/>
  <c r="A3380" i="12" s="1"/>
  <c r="A3382" i="12" s="1"/>
  <c r="A3384" i="12" s="1"/>
  <c r="A3386" i="12" s="1"/>
  <c r="A3388" i="12" s="1"/>
  <c r="A3390" i="12" s="1"/>
  <c r="A3392" i="12" s="1"/>
  <c r="A3397" i="12" s="1"/>
  <c r="A3399" i="12" s="1"/>
  <c r="A3401" i="12" s="1"/>
  <c r="A3403" i="12" s="1"/>
  <c r="A3405" i="12" s="1"/>
  <c r="A3407" i="12" s="1"/>
  <c r="A3409" i="12" s="1"/>
  <c r="A3411" i="12" s="1"/>
  <c r="A3413" i="12" s="1"/>
  <c r="A3415" i="12" s="1"/>
  <c r="A3417" i="12" s="1"/>
  <c r="A3419" i="12" s="1"/>
  <c r="A3421" i="12" s="1"/>
  <c r="A3423" i="12" s="1"/>
  <c r="A3425" i="12" s="1"/>
  <c r="A3427" i="12" s="1"/>
  <c r="A3429" i="12" s="1"/>
  <c r="A3431" i="12" s="1"/>
  <c r="A3433" i="12" s="1"/>
  <c r="A3435" i="12" s="1"/>
  <c r="A3437" i="12" s="1"/>
  <c r="A3439" i="12" s="1"/>
  <c r="A3441" i="12" s="1"/>
  <c r="A3443" i="12" s="1"/>
  <c r="A3445" i="12" s="1"/>
  <c r="A3447" i="12" s="1"/>
  <c r="A3449" i="12" s="1"/>
  <c r="A3451" i="12" s="1"/>
  <c r="A3453" i="12" s="1"/>
  <c r="A3455" i="12" s="1"/>
  <c r="A3457" i="12" s="1"/>
  <c r="A3459" i="12" s="1"/>
  <c r="A3461" i="12" s="1"/>
  <c r="A3463" i="12" s="1"/>
  <c r="A3465" i="12" s="1"/>
  <c r="A3467" i="12" s="1"/>
  <c r="A3469" i="12" s="1"/>
  <c r="A3471" i="12" s="1"/>
  <c r="A3473" i="12" s="1"/>
  <c r="A3475" i="12" s="1"/>
  <c r="A3477" i="12" s="1"/>
  <c r="A3479" i="12" s="1"/>
  <c r="A3481" i="12" s="1"/>
  <c r="A3483" i="12" s="1"/>
  <c r="A3485" i="12" s="1"/>
  <c r="A3487" i="12" s="1"/>
  <c r="A3489" i="12" s="1"/>
  <c r="A3491" i="12" s="1"/>
  <c r="A3493" i="12" s="1"/>
  <c r="A3495" i="12" s="1"/>
  <c r="A3497" i="12" s="1"/>
  <c r="A3499" i="12" s="1"/>
  <c r="A3501" i="12" s="1"/>
  <c r="A3503" i="12" s="1"/>
  <c r="A3505" i="12" s="1"/>
  <c r="A3507" i="12" s="1"/>
  <c r="A3509" i="12" s="1"/>
  <c r="A3511" i="12" s="1"/>
  <c r="A3513" i="12" s="1"/>
  <c r="A3515" i="12" s="1"/>
  <c r="A3517" i="12" s="1"/>
  <c r="A3519" i="12" s="1"/>
  <c r="A3521" i="12" s="1"/>
  <c r="A3523" i="12" s="1"/>
  <c r="A3525" i="12" s="1"/>
  <c r="A3527" i="12" s="1"/>
  <c r="A3529" i="12" s="1"/>
  <c r="A3531" i="12" s="1"/>
  <c r="A3533" i="12" s="1"/>
  <c r="A3535" i="12" s="1"/>
  <c r="A3537" i="12" s="1"/>
  <c r="A3539" i="12" s="1"/>
  <c r="A3541" i="12" s="1"/>
  <c r="A3543" i="12" s="1"/>
  <c r="A3545" i="12" s="1"/>
  <c r="A3547" i="12" s="1"/>
  <c r="A3549" i="12" s="1"/>
  <c r="A3551" i="12" s="1"/>
  <c r="A3553" i="12" s="1"/>
  <c r="A3558" i="12" s="1"/>
  <c r="A3560" i="12" s="1"/>
  <c r="A3562" i="12" s="1"/>
  <c r="A3564" i="12" s="1"/>
  <c r="A3566" i="12" s="1"/>
  <c r="A3568" i="12" s="1"/>
  <c r="A3570" i="12" s="1"/>
  <c r="A3572" i="12" s="1"/>
  <c r="A3574" i="12" s="1"/>
  <c r="A3576" i="12" s="1"/>
  <c r="A3578" i="12" s="1"/>
  <c r="A3580" i="12" s="1"/>
  <c r="A3582" i="12" s="1"/>
  <c r="A3584" i="12" s="1"/>
  <c r="A3586" i="12" s="1"/>
  <c r="A3588" i="12" s="1"/>
  <c r="A3590" i="12" s="1"/>
  <c r="A3592" i="12" s="1"/>
  <c r="A3594" i="12" s="1"/>
  <c r="A3596" i="12" s="1"/>
  <c r="A3598" i="12" s="1"/>
  <c r="A3600" i="12" s="1"/>
  <c r="A3602" i="12" s="1"/>
  <c r="A3604" i="12" s="1"/>
  <c r="A3606" i="12" s="1"/>
  <c r="A3608" i="12" s="1"/>
  <c r="A3610" i="12" s="1"/>
  <c r="A3612" i="12" s="1"/>
  <c r="A3614" i="12" s="1"/>
  <c r="A3616" i="12" s="1"/>
  <c r="A3618" i="12" s="1"/>
  <c r="A3620" i="12" s="1"/>
  <c r="A3622" i="12" s="1"/>
  <c r="A3624" i="12" s="1"/>
  <c r="A3626" i="12" s="1"/>
  <c r="A3628" i="12" s="1"/>
  <c r="A3630" i="12" s="1"/>
  <c r="A3632" i="12" s="1"/>
  <c r="A3634" i="12" s="1"/>
  <c r="A3636" i="12" s="1"/>
  <c r="A3638" i="12" s="1"/>
  <c r="A3640" i="12" s="1"/>
  <c r="A3642" i="12" s="1"/>
  <c r="A3644" i="12" s="1"/>
  <c r="A3646" i="12" s="1"/>
  <c r="A3648" i="12" s="1"/>
  <c r="A3650" i="12" s="1"/>
  <c r="A3652" i="12" s="1"/>
  <c r="A3654" i="12" s="1"/>
  <c r="A3656" i="12" s="1"/>
  <c r="A3658" i="12" s="1"/>
  <c r="A3660" i="12" s="1"/>
  <c r="A3662" i="12" s="1"/>
  <c r="A3664" i="12" s="1"/>
  <c r="A3666" i="12" s="1"/>
  <c r="A3668" i="12" s="1"/>
  <c r="A3670" i="12" s="1"/>
  <c r="A3672" i="12" s="1"/>
  <c r="A3674" i="12" s="1"/>
  <c r="A3676" i="12" s="1"/>
  <c r="A3678" i="12" s="1"/>
  <c r="A3680" i="12" s="1"/>
  <c r="A3682" i="12" s="1"/>
  <c r="A3684" i="12" s="1"/>
  <c r="A3686" i="12" s="1"/>
  <c r="A3688" i="12" s="1"/>
  <c r="A3690" i="12" s="1"/>
  <c r="A3692" i="12" s="1"/>
  <c r="A3694" i="12" s="1"/>
  <c r="A3696" i="12" s="1"/>
  <c r="A3698" i="12" s="1"/>
  <c r="A3700" i="12" s="1"/>
  <c r="A3702" i="12" s="1"/>
  <c r="A3704" i="12" s="1"/>
  <c r="A3706" i="12" s="1"/>
  <c r="A3708" i="12" s="1"/>
  <c r="A3710" i="12" s="1"/>
  <c r="A3712" i="12" s="1"/>
  <c r="A3714" i="12" s="1"/>
  <c r="M3715" i="11"/>
  <c r="L3715" i="11"/>
  <c r="K3715" i="11"/>
  <c r="M3714" i="11"/>
  <c r="L3714" i="11"/>
  <c r="K3714" i="11"/>
  <c r="M3713" i="11"/>
  <c r="L3713" i="11"/>
  <c r="K3713" i="11"/>
  <c r="M3712" i="11"/>
  <c r="L3712" i="11"/>
  <c r="K3712" i="11"/>
  <c r="M3711" i="11"/>
  <c r="L3711" i="11"/>
  <c r="K3711" i="11"/>
  <c r="M3710" i="11"/>
  <c r="L3710" i="11"/>
  <c r="K3710" i="11"/>
  <c r="M3709" i="11"/>
  <c r="L3709" i="11"/>
  <c r="K3709" i="11"/>
  <c r="M3708" i="11"/>
  <c r="L3708" i="11"/>
  <c r="K3708" i="11"/>
  <c r="M3707" i="11"/>
  <c r="L3707" i="11"/>
  <c r="K3707" i="11"/>
  <c r="M3706" i="11"/>
  <c r="L3706" i="11"/>
  <c r="K3706" i="11"/>
  <c r="M3705" i="11"/>
  <c r="L3705" i="11"/>
  <c r="K3705" i="11"/>
  <c r="M3704" i="11"/>
  <c r="L3704" i="11"/>
  <c r="K3704" i="11"/>
  <c r="M3703" i="11"/>
  <c r="L3703" i="11"/>
  <c r="K3703" i="11"/>
  <c r="M3702" i="11"/>
  <c r="L3702" i="11"/>
  <c r="K3702" i="11"/>
  <c r="M3701" i="11"/>
  <c r="L3701" i="11"/>
  <c r="K3701" i="11"/>
  <c r="M3700" i="11"/>
  <c r="L3700" i="11"/>
  <c r="K3700" i="11"/>
  <c r="M3699" i="11"/>
  <c r="L3699" i="11"/>
  <c r="K3699" i="11"/>
  <c r="M3698" i="11"/>
  <c r="L3698" i="11"/>
  <c r="K3698" i="11"/>
  <c r="M3697" i="11"/>
  <c r="L3697" i="11"/>
  <c r="K3697" i="11"/>
  <c r="M3696" i="11"/>
  <c r="L3696" i="11"/>
  <c r="K3696" i="11"/>
  <c r="M3695" i="11"/>
  <c r="L3695" i="11"/>
  <c r="K3695" i="11"/>
  <c r="M3694" i="11"/>
  <c r="L3694" i="11"/>
  <c r="K3694" i="11"/>
  <c r="M3693" i="11"/>
  <c r="L3693" i="11"/>
  <c r="K3693" i="11"/>
  <c r="M3692" i="11"/>
  <c r="L3692" i="11"/>
  <c r="K3692" i="11"/>
  <c r="M3691" i="11"/>
  <c r="L3691" i="11"/>
  <c r="K3691" i="11"/>
  <c r="M3690" i="11"/>
  <c r="L3690" i="11"/>
  <c r="K3690" i="11"/>
  <c r="M3689" i="11"/>
  <c r="L3689" i="11"/>
  <c r="K3689" i="11"/>
  <c r="M3688" i="11"/>
  <c r="L3688" i="11"/>
  <c r="K3688" i="11"/>
  <c r="M3687" i="11"/>
  <c r="L3687" i="11"/>
  <c r="K3687" i="11"/>
  <c r="M3686" i="11"/>
  <c r="L3686" i="11"/>
  <c r="K3686" i="11"/>
  <c r="M3685" i="11"/>
  <c r="L3685" i="11"/>
  <c r="K3685" i="11"/>
  <c r="M3684" i="11"/>
  <c r="L3684" i="11"/>
  <c r="K3684" i="11"/>
  <c r="M3683" i="11"/>
  <c r="L3683" i="11"/>
  <c r="K3683" i="11"/>
  <c r="M3682" i="11"/>
  <c r="L3682" i="11"/>
  <c r="K3682" i="11"/>
  <c r="M3681" i="11"/>
  <c r="L3681" i="11"/>
  <c r="K3681" i="11"/>
  <c r="M3680" i="11"/>
  <c r="L3680" i="11"/>
  <c r="K3680" i="11"/>
  <c r="M3679" i="11"/>
  <c r="L3679" i="11"/>
  <c r="K3679" i="11"/>
  <c r="M3678" i="11"/>
  <c r="L3678" i="11"/>
  <c r="K3678" i="11"/>
  <c r="M3677" i="11"/>
  <c r="L3677" i="11"/>
  <c r="K3677" i="11"/>
  <c r="M3676" i="11"/>
  <c r="L3676" i="11"/>
  <c r="K3676" i="11"/>
  <c r="M3675" i="11"/>
  <c r="L3675" i="11"/>
  <c r="K3675" i="11"/>
  <c r="M3674" i="11"/>
  <c r="L3674" i="11"/>
  <c r="K3674" i="11"/>
  <c r="M3673" i="11"/>
  <c r="L3673" i="11"/>
  <c r="K3673" i="11"/>
  <c r="M3672" i="11"/>
  <c r="L3672" i="11"/>
  <c r="K3672" i="11"/>
  <c r="M3671" i="11"/>
  <c r="L3671" i="11"/>
  <c r="K3671" i="11"/>
  <c r="M3670" i="11"/>
  <c r="L3670" i="11"/>
  <c r="K3670" i="11"/>
  <c r="M3669" i="11"/>
  <c r="L3669" i="11"/>
  <c r="K3669" i="11"/>
  <c r="M3668" i="11"/>
  <c r="L3668" i="11"/>
  <c r="K3668" i="11"/>
  <c r="M3667" i="11"/>
  <c r="L3667" i="11"/>
  <c r="K3667" i="11"/>
  <c r="M3666" i="11"/>
  <c r="L3666" i="11"/>
  <c r="K3666" i="11"/>
  <c r="M3665" i="11"/>
  <c r="L3665" i="11"/>
  <c r="K3665" i="11"/>
  <c r="M3664" i="11"/>
  <c r="L3664" i="11"/>
  <c r="K3664" i="11"/>
  <c r="M3663" i="11"/>
  <c r="L3663" i="11"/>
  <c r="K3663" i="11"/>
  <c r="M3662" i="11"/>
  <c r="L3662" i="11"/>
  <c r="K3662" i="11"/>
  <c r="M3661" i="11"/>
  <c r="L3661" i="11"/>
  <c r="K3661" i="11"/>
  <c r="M3660" i="11"/>
  <c r="L3660" i="11"/>
  <c r="K3660" i="11"/>
  <c r="M3659" i="11"/>
  <c r="L3659" i="11"/>
  <c r="K3659" i="11"/>
  <c r="M3658" i="11"/>
  <c r="L3658" i="11"/>
  <c r="K3658" i="11"/>
  <c r="M3657" i="11"/>
  <c r="L3657" i="11"/>
  <c r="K3657" i="11"/>
  <c r="M3656" i="11"/>
  <c r="L3656" i="11"/>
  <c r="K3656" i="11"/>
  <c r="M3655" i="11"/>
  <c r="L3655" i="11"/>
  <c r="K3655" i="11"/>
  <c r="M3654" i="11"/>
  <c r="L3654" i="11"/>
  <c r="K3654" i="11"/>
  <c r="M3653" i="11"/>
  <c r="L3653" i="11"/>
  <c r="K3653" i="11"/>
  <c r="M3652" i="11"/>
  <c r="L3652" i="11"/>
  <c r="K3652" i="11"/>
  <c r="M3651" i="11"/>
  <c r="L3651" i="11"/>
  <c r="K3651" i="11"/>
  <c r="M3650" i="11"/>
  <c r="L3650" i="11"/>
  <c r="K3650" i="11"/>
  <c r="M3649" i="11"/>
  <c r="L3649" i="11"/>
  <c r="K3649" i="11"/>
  <c r="M3648" i="11"/>
  <c r="L3648" i="11"/>
  <c r="K3648" i="11"/>
  <c r="M3647" i="11"/>
  <c r="L3647" i="11"/>
  <c r="K3647" i="11"/>
  <c r="M3646" i="11"/>
  <c r="L3646" i="11"/>
  <c r="K3646" i="11"/>
  <c r="M3645" i="11"/>
  <c r="L3645" i="11"/>
  <c r="K3645" i="11"/>
  <c r="M3644" i="11"/>
  <c r="L3644" i="11"/>
  <c r="K3644" i="11"/>
  <c r="M3643" i="11"/>
  <c r="L3643" i="11"/>
  <c r="K3643" i="11"/>
  <c r="M3642" i="11"/>
  <c r="L3642" i="11"/>
  <c r="K3642" i="11"/>
  <c r="M3641" i="11"/>
  <c r="L3641" i="11"/>
  <c r="K3641" i="11"/>
  <c r="M3640" i="11"/>
  <c r="L3640" i="11"/>
  <c r="K3640" i="11"/>
  <c r="M3639" i="11"/>
  <c r="L3639" i="11"/>
  <c r="K3639" i="11"/>
  <c r="M3638" i="11"/>
  <c r="L3638" i="11"/>
  <c r="K3638" i="11"/>
  <c r="M3637" i="11"/>
  <c r="L3637" i="11"/>
  <c r="K3637" i="11"/>
  <c r="M3636" i="11"/>
  <c r="L3636" i="11"/>
  <c r="K3636" i="11"/>
  <c r="M3635" i="11"/>
  <c r="L3635" i="11"/>
  <c r="K3635" i="11"/>
  <c r="M3634" i="11"/>
  <c r="L3634" i="11"/>
  <c r="K3634" i="11"/>
  <c r="M3633" i="11"/>
  <c r="L3633" i="11"/>
  <c r="K3633" i="11"/>
  <c r="M3632" i="11"/>
  <c r="L3632" i="11"/>
  <c r="K3632" i="11"/>
  <c r="M3631" i="11"/>
  <c r="L3631" i="11"/>
  <c r="K3631" i="11"/>
  <c r="M3630" i="11"/>
  <c r="L3630" i="11"/>
  <c r="K3630" i="11"/>
  <c r="M3629" i="11"/>
  <c r="L3629" i="11"/>
  <c r="K3629" i="11"/>
  <c r="M3628" i="11"/>
  <c r="L3628" i="11"/>
  <c r="K3628" i="11"/>
  <c r="M3627" i="11"/>
  <c r="L3627" i="11"/>
  <c r="K3627" i="11"/>
  <c r="M3626" i="11"/>
  <c r="L3626" i="11"/>
  <c r="K3626" i="11"/>
  <c r="M3625" i="11"/>
  <c r="L3625" i="11"/>
  <c r="K3625" i="11"/>
  <c r="M3624" i="11"/>
  <c r="L3624" i="11"/>
  <c r="K3624" i="11"/>
  <c r="M3623" i="11"/>
  <c r="L3623" i="11"/>
  <c r="K3623" i="11"/>
  <c r="M3622" i="11"/>
  <c r="L3622" i="11"/>
  <c r="K3622" i="11"/>
  <c r="M3621" i="11"/>
  <c r="L3621" i="11"/>
  <c r="K3621" i="11"/>
  <c r="M3620" i="11"/>
  <c r="L3620" i="11"/>
  <c r="K3620" i="11"/>
  <c r="M3619" i="11"/>
  <c r="L3619" i="11"/>
  <c r="K3619" i="11"/>
  <c r="M3618" i="11"/>
  <c r="L3618" i="11"/>
  <c r="K3618" i="11"/>
  <c r="M3617" i="11"/>
  <c r="L3617" i="11"/>
  <c r="K3617" i="11"/>
  <c r="M3616" i="11"/>
  <c r="L3616" i="11"/>
  <c r="K3616" i="11"/>
  <c r="M3615" i="11"/>
  <c r="L3615" i="11"/>
  <c r="K3615" i="11"/>
  <c r="M3614" i="11"/>
  <c r="L3614" i="11"/>
  <c r="K3614" i="11"/>
  <c r="M3613" i="11"/>
  <c r="L3613" i="11"/>
  <c r="K3613" i="11"/>
  <c r="M3612" i="11"/>
  <c r="L3612" i="11"/>
  <c r="K3612" i="11"/>
  <c r="M3611" i="11"/>
  <c r="L3611" i="11"/>
  <c r="K3611" i="11"/>
  <c r="M3610" i="11"/>
  <c r="L3610" i="11"/>
  <c r="K3610" i="11"/>
  <c r="M3609" i="11"/>
  <c r="L3609" i="11"/>
  <c r="K3609" i="11"/>
  <c r="M3608" i="11"/>
  <c r="L3608" i="11"/>
  <c r="K3608" i="11"/>
  <c r="M3607" i="11"/>
  <c r="L3607" i="11"/>
  <c r="K3607" i="11"/>
  <c r="M3606" i="11"/>
  <c r="L3606" i="11"/>
  <c r="K3606" i="11"/>
  <c r="M3605" i="11"/>
  <c r="L3605" i="11"/>
  <c r="K3605" i="11"/>
  <c r="M3604" i="11"/>
  <c r="L3604" i="11"/>
  <c r="K3604" i="11"/>
  <c r="M3603" i="11"/>
  <c r="L3603" i="11"/>
  <c r="K3603" i="11"/>
  <c r="M3602" i="11"/>
  <c r="L3602" i="11"/>
  <c r="K3602" i="11"/>
  <c r="M3601" i="11"/>
  <c r="L3601" i="11"/>
  <c r="K3601" i="11"/>
  <c r="M3600" i="11"/>
  <c r="L3600" i="11"/>
  <c r="K3600" i="11"/>
  <c r="M3599" i="11"/>
  <c r="L3599" i="11"/>
  <c r="K3599" i="11"/>
  <c r="M3598" i="11"/>
  <c r="L3598" i="11"/>
  <c r="K3598" i="11"/>
  <c r="M3597" i="11"/>
  <c r="L3597" i="11"/>
  <c r="K3597" i="11"/>
  <c r="M3596" i="11"/>
  <c r="L3596" i="11"/>
  <c r="K3596" i="11"/>
  <c r="M3595" i="11"/>
  <c r="L3595" i="11"/>
  <c r="K3595" i="11"/>
  <c r="M3594" i="11"/>
  <c r="L3594" i="11"/>
  <c r="K3594" i="11"/>
  <c r="M3593" i="11"/>
  <c r="L3593" i="11"/>
  <c r="K3593" i="11"/>
  <c r="M3592" i="11"/>
  <c r="L3592" i="11"/>
  <c r="K3592" i="11"/>
  <c r="M3591" i="11"/>
  <c r="L3591" i="11"/>
  <c r="K3591" i="11"/>
  <c r="M3590" i="11"/>
  <c r="L3590" i="11"/>
  <c r="K3590" i="11"/>
  <c r="M3589" i="11"/>
  <c r="L3589" i="11"/>
  <c r="K3589" i="11"/>
  <c r="M3588" i="11"/>
  <c r="L3588" i="11"/>
  <c r="K3588" i="11"/>
  <c r="M3587" i="11"/>
  <c r="L3587" i="11"/>
  <c r="K3587" i="11"/>
  <c r="M3586" i="11"/>
  <c r="L3586" i="11"/>
  <c r="K3586" i="11"/>
  <c r="M3585" i="11"/>
  <c r="L3585" i="11"/>
  <c r="K3585" i="11"/>
  <c r="M3584" i="11"/>
  <c r="L3584" i="11"/>
  <c r="K3584" i="11"/>
  <c r="M3583" i="11"/>
  <c r="L3583" i="11"/>
  <c r="K3583" i="11"/>
  <c r="M3582" i="11"/>
  <c r="L3582" i="11"/>
  <c r="K3582" i="11"/>
  <c r="M3581" i="11"/>
  <c r="L3581" i="11"/>
  <c r="K3581" i="11"/>
  <c r="M3580" i="11"/>
  <c r="L3580" i="11"/>
  <c r="K3580" i="11"/>
  <c r="M3579" i="11"/>
  <c r="L3579" i="11"/>
  <c r="K3579" i="11"/>
  <c r="M3578" i="11"/>
  <c r="L3578" i="11"/>
  <c r="K3578" i="11"/>
  <c r="M3577" i="11"/>
  <c r="L3577" i="11"/>
  <c r="K3577" i="11"/>
  <c r="M3576" i="11"/>
  <c r="L3576" i="11"/>
  <c r="K3576" i="11"/>
  <c r="M3575" i="11"/>
  <c r="L3575" i="11"/>
  <c r="K3575" i="11"/>
  <c r="M3574" i="11"/>
  <c r="L3574" i="11"/>
  <c r="K3574" i="11"/>
  <c r="M3573" i="11"/>
  <c r="L3573" i="11"/>
  <c r="K3573" i="11"/>
  <c r="M3572" i="11"/>
  <c r="L3572" i="11"/>
  <c r="K3572" i="11"/>
  <c r="M3571" i="11"/>
  <c r="L3571" i="11"/>
  <c r="K3571" i="11"/>
  <c r="M3570" i="11"/>
  <c r="L3570" i="11"/>
  <c r="K3570" i="11"/>
  <c r="M3569" i="11"/>
  <c r="L3569" i="11"/>
  <c r="K3569" i="11"/>
  <c r="M3568" i="11"/>
  <c r="L3568" i="11"/>
  <c r="K3568" i="11"/>
  <c r="M3567" i="11"/>
  <c r="L3567" i="11"/>
  <c r="K3567" i="11"/>
  <c r="M3566" i="11"/>
  <c r="L3566" i="11"/>
  <c r="K3566" i="11"/>
  <c r="M3565" i="11"/>
  <c r="L3565" i="11"/>
  <c r="K3565" i="11"/>
  <c r="M3564" i="11"/>
  <c r="L3564" i="11"/>
  <c r="K3564" i="11"/>
  <c r="M3563" i="11"/>
  <c r="L3563" i="11"/>
  <c r="K3563" i="11"/>
  <c r="M3562" i="11"/>
  <c r="L3562" i="11"/>
  <c r="K3562" i="11"/>
  <c r="M3561" i="11"/>
  <c r="L3561" i="11"/>
  <c r="K3561" i="11"/>
  <c r="M3560" i="11"/>
  <c r="L3560" i="11"/>
  <c r="K3560" i="11"/>
  <c r="M3559" i="11"/>
  <c r="L3559" i="11"/>
  <c r="K3559" i="11"/>
  <c r="M3558" i="11"/>
  <c r="L3558" i="11"/>
  <c r="K3558" i="11"/>
  <c r="M3557" i="11"/>
  <c r="L3557" i="11"/>
  <c r="K3557" i="11"/>
  <c r="M3556" i="11"/>
  <c r="L3556" i="11"/>
  <c r="K3556" i="11"/>
  <c r="M3555" i="11"/>
  <c r="L3555" i="11"/>
  <c r="K3555" i="11"/>
  <c r="M3554" i="11"/>
  <c r="L3554" i="11"/>
  <c r="K3554" i="11"/>
  <c r="M3553" i="11"/>
  <c r="L3553" i="11"/>
  <c r="K3553" i="11"/>
  <c r="M3552" i="11"/>
  <c r="L3552" i="11"/>
  <c r="K3552" i="11"/>
  <c r="M3551" i="11"/>
  <c r="L3551" i="11"/>
  <c r="K3551" i="11"/>
  <c r="M3550" i="11"/>
  <c r="L3550" i="11"/>
  <c r="K3550" i="11"/>
  <c r="M3549" i="11"/>
  <c r="L3549" i="11"/>
  <c r="K3549" i="11"/>
  <c r="M3548" i="11"/>
  <c r="L3548" i="11"/>
  <c r="K3548" i="11"/>
  <c r="M3547" i="11"/>
  <c r="L3547" i="11"/>
  <c r="K3547" i="11"/>
  <c r="M3546" i="11"/>
  <c r="L3546" i="11"/>
  <c r="K3546" i="11"/>
  <c r="M3545" i="11"/>
  <c r="L3545" i="11"/>
  <c r="K3545" i="11"/>
  <c r="M3544" i="11"/>
  <c r="L3544" i="11"/>
  <c r="K3544" i="11"/>
  <c r="M3543" i="11"/>
  <c r="L3543" i="11"/>
  <c r="K3543" i="11"/>
  <c r="M3542" i="11"/>
  <c r="L3542" i="11"/>
  <c r="K3542" i="11"/>
  <c r="M3541" i="11"/>
  <c r="L3541" i="11"/>
  <c r="K3541" i="11"/>
  <c r="M3540" i="11"/>
  <c r="L3540" i="11"/>
  <c r="K3540" i="11"/>
  <c r="M3539" i="11"/>
  <c r="L3539" i="11"/>
  <c r="K3539" i="11"/>
  <c r="M3538" i="11"/>
  <c r="L3538" i="11"/>
  <c r="K3538" i="11"/>
  <c r="M3537" i="11"/>
  <c r="L3537" i="11"/>
  <c r="K3537" i="11"/>
  <c r="M3536" i="11"/>
  <c r="L3536" i="11"/>
  <c r="K3536" i="11"/>
  <c r="M3535" i="11"/>
  <c r="L3535" i="11"/>
  <c r="K3535" i="11"/>
  <c r="M3534" i="11"/>
  <c r="L3534" i="11"/>
  <c r="K3534" i="11"/>
  <c r="M3533" i="11"/>
  <c r="L3533" i="11"/>
  <c r="K3533" i="11"/>
  <c r="M3532" i="11"/>
  <c r="L3532" i="11"/>
  <c r="K3532" i="11"/>
  <c r="M3531" i="11"/>
  <c r="L3531" i="11"/>
  <c r="K3531" i="11"/>
  <c r="M3530" i="11"/>
  <c r="L3530" i="11"/>
  <c r="K3530" i="11"/>
  <c r="M3529" i="11"/>
  <c r="L3529" i="11"/>
  <c r="K3529" i="11"/>
  <c r="M3528" i="11"/>
  <c r="L3528" i="11"/>
  <c r="K3528" i="11"/>
  <c r="M3527" i="11"/>
  <c r="L3527" i="11"/>
  <c r="K3527" i="11"/>
  <c r="M3526" i="11"/>
  <c r="L3526" i="11"/>
  <c r="K3526" i="11"/>
  <c r="M3525" i="11"/>
  <c r="L3525" i="11"/>
  <c r="K3525" i="11"/>
  <c r="M3524" i="11"/>
  <c r="L3524" i="11"/>
  <c r="K3524" i="11"/>
  <c r="M3523" i="11"/>
  <c r="L3523" i="11"/>
  <c r="K3523" i="11"/>
  <c r="M3522" i="11"/>
  <c r="L3522" i="11"/>
  <c r="K3522" i="11"/>
  <c r="M3521" i="11"/>
  <c r="L3521" i="11"/>
  <c r="K3521" i="11"/>
  <c r="M3520" i="11"/>
  <c r="L3520" i="11"/>
  <c r="K3520" i="11"/>
  <c r="M3519" i="11"/>
  <c r="L3519" i="11"/>
  <c r="K3519" i="11"/>
  <c r="M3518" i="11"/>
  <c r="L3518" i="11"/>
  <c r="K3518" i="11"/>
  <c r="M3517" i="11"/>
  <c r="L3517" i="11"/>
  <c r="K3517" i="11"/>
  <c r="M3516" i="11"/>
  <c r="L3516" i="11"/>
  <c r="K3516" i="11"/>
  <c r="M3515" i="11"/>
  <c r="L3515" i="11"/>
  <c r="K3515" i="11"/>
  <c r="M3514" i="11"/>
  <c r="L3514" i="11"/>
  <c r="K3514" i="11"/>
  <c r="M3513" i="11"/>
  <c r="L3513" i="11"/>
  <c r="K3513" i="11"/>
  <c r="M3512" i="11"/>
  <c r="L3512" i="11"/>
  <c r="K3512" i="11"/>
  <c r="M3511" i="11"/>
  <c r="L3511" i="11"/>
  <c r="K3511" i="11"/>
  <c r="M3510" i="11"/>
  <c r="L3510" i="11"/>
  <c r="K3510" i="11"/>
  <c r="M3509" i="11"/>
  <c r="L3509" i="11"/>
  <c r="K3509" i="11"/>
  <c r="M3508" i="11"/>
  <c r="L3508" i="11"/>
  <c r="K3508" i="11"/>
  <c r="M3507" i="11"/>
  <c r="L3507" i="11"/>
  <c r="K3507" i="11"/>
  <c r="M3506" i="11"/>
  <c r="L3506" i="11"/>
  <c r="K3506" i="11"/>
  <c r="M3505" i="11"/>
  <c r="L3505" i="11"/>
  <c r="K3505" i="11"/>
  <c r="M3504" i="11"/>
  <c r="L3504" i="11"/>
  <c r="K3504" i="11"/>
  <c r="M3503" i="11"/>
  <c r="L3503" i="11"/>
  <c r="K3503" i="11"/>
  <c r="M3502" i="11"/>
  <c r="L3502" i="11"/>
  <c r="K3502" i="11"/>
  <c r="M3501" i="11"/>
  <c r="L3501" i="11"/>
  <c r="K3501" i="11"/>
  <c r="M3500" i="11"/>
  <c r="L3500" i="11"/>
  <c r="K3500" i="11"/>
  <c r="M3499" i="11"/>
  <c r="L3499" i="11"/>
  <c r="K3499" i="11"/>
  <c r="M3498" i="11"/>
  <c r="L3498" i="11"/>
  <c r="K3498" i="11"/>
  <c r="M3497" i="11"/>
  <c r="L3497" i="11"/>
  <c r="K3497" i="11"/>
  <c r="M3496" i="11"/>
  <c r="L3496" i="11"/>
  <c r="K3496" i="11"/>
  <c r="M3495" i="11"/>
  <c r="L3495" i="11"/>
  <c r="K3495" i="11"/>
  <c r="M3494" i="11"/>
  <c r="L3494" i="11"/>
  <c r="K3494" i="11"/>
  <c r="M3493" i="11"/>
  <c r="L3493" i="11"/>
  <c r="K3493" i="11"/>
  <c r="M3492" i="11"/>
  <c r="L3492" i="11"/>
  <c r="K3492" i="11"/>
  <c r="M3491" i="11"/>
  <c r="L3491" i="11"/>
  <c r="K3491" i="11"/>
  <c r="M3490" i="11"/>
  <c r="L3490" i="11"/>
  <c r="K3490" i="11"/>
  <c r="M3489" i="11"/>
  <c r="L3489" i="11"/>
  <c r="K3489" i="11"/>
  <c r="M3488" i="11"/>
  <c r="L3488" i="11"/>
  <c r="K3488" i="11"/>
  <c r="M3487" i="11"/>
  <c r="L3487" i="11"/>
  <c r="K3487" i="11"/>
  <c r="M3486" i="11"/>
  <c r="L3486" i="11"/>
  <c r="K3486" i="11"/>
  <c r="M3485" i="11"/>
  <c r="L3485" i="11"/>
  <c r="K3485" i="11"/>
  <c r="M3484" i="11"/>
  <c r="L3484" i="11"/>
  <c r="K3484" i="11"/>
  <c r="M3483" i="11"/>
  <c r="L3483" i="11"/>
  <c r="K3483" i="11"/>
  <c r="M3482" i="11"/>
  <c r="L3482" i="11"/>
  <c r="K3482" i="11"/>
  <c r="M3481" i="11"/>
  <c r="L3481" i="11"/>
  <c r="K3481" i="11"/>
  <c r="M3480" i="11"/>
  <c r="L3480" i="11"/>
  <c r="K3480" i="11"/>
  <c r="M3479" i="11"/>
  <c r="L3479" i="11"/>
  <c r="K3479" i="11"/>
  <c r="M3478" i="11"/>
  <c r="L3478" i="11"/>
  <c r="K3478" i="11"/>
  <c r="M3477" i="11"/>
  <c r="L3477" i="11"/>
  <c r="K3477" i="11"/>
  <c r="M3476" i="11"/>
  <c r="L3476" i="11"/>
  <c r="K3476" i="11"/>
  <c r="M3475" i="11"/>
  <c r="L3475" i="11"/>
  <c r="K3475" i="11"/>
  <c r="M3474" i="11"/>
  <c r="L3474" i="11"/>
  <c r="K3474" i="11"/>
  <c r="M3473" i="11"/>
  <c r="L3473" i="11"/>
  <c r="K3473" i="11"/>
  <c r="M3472" i="11"/>
  <c r="L3472" i="11"/>
  <c r="K3472" i="11"/>
  <c r="M3471" i="11"/>
  <c r="L3471" i="11"/>
  <c r="K3471" i="11"/>
  <c r="M3470" i="11"/>
  <c r="L3470" i="11"/>
  <c r="K3470" i="11"/>
  <c r="M3469" i="11"/>
  <c r="L3469" i="11"/>
  <c r="K3469" i="11"/>
  <c r="M3468" i="11"/>
  <c r="L3468" i="11"/>
  <c r="K3468" i="11"/>
  <c r="M3467" i="11"/>
  <c r="L3467" i="11"/>
  <c r="K3467" i="11"/>
  <c r="M3466" i="11"/>
  <c r="L3466" i="11"/>
  <c r="K3466" i="11"/>
  <c r="M3465" i="11"/>
  <c r="L3465" i="11"/>
  <c r="K3465" i="11"/>
  <c r="M3464" i="11"/>
  <c r="L3464" i="11"/>
  <c r="K3464" i="11"/>
  <c r="M3463" i="11"/>
  <c r="L3463" i="11"/>
  <c r="K3463" i="11"/>
  <c r="M3462" i="11"/>
  <c r="L3462" i="11"/>
  <c r="K3462" i="11"/>
  <c r="M3461" i="11"/>
  <c r="L3461" i="11"/>
  <c r="K3461" i="11"/>
  <c r="M3460" i="11"/>
  <c r="L3460" i="11"/>
  <c r="K3460" i="11"/>
  <c r="M3459" i="11"/>
  <c r="L3459" i="11"/>
  <c r="K3459" i="11"/>
  <c r="M3458" i="11"/>
  <c r="L3458" i="11"/>
  <c r="K3458" i="11"/>
  <c r="M3457" i="11"/>
  <c r="L3457" i="11"/>
  <c r="K3457" i="11"/>
  <c r="M3456" i="11"/>
  <c r="L3456" i="11"/>
  <c r="K3456" i="11"/>
  <c r="M3455" i="11"/>
  <c r="L3455" i="11"/>
  <c r="K3455" i="11"/>
  <c r="M3454" i="11"/>
  <c r="L3454" i="11"/>
  <c r="K3454" i="11"/>
  <c r="M3453" i="11"/>
  <c r="L3453" i="11"/>
  <c r="K3453" i="11"/>
  <c r="M3452" i="11"/>
  <c r="L3452" i="11"/>
  <c r="K3452" i="11"/>
  <c r="M3451" i="11"/>
  <c r="L3451" i="11"/>
  <c r="K3451" i="11"/>
  <c r="M3450" i="11"/>
  <c r="L3450" i="11"/>
  <c r="K3450" i="11"/>
  <c r="M3449" i="11"/>
  <c r="L3449" i="11"/>
  <c r="K3449" i="11"/>
  <c r="M3448" i="11"/>
  <c r="L3448" i="11"/>
  <c r="K3448" i="11"/>
  <c r="M3447" i="11"/>
  <c r="L3447" i="11"/>
  <c r="K3447" i="11"/>
  <c r="M3446" i="11"/>
  <c r="L3446" i="11"/>
  <c r="K3446" i="11"/>
  <c r="M3445" i="11"/>
  <c r="L3445" i="11"/>
  <c r="K3445" i="11"/>
  <c r="M3444" i="11"/>
  <c r="L3444" i="11"/>
  <c r="K3444" i="11"/>
  <c r="M3443" i="11"/>
  <c r="L3443" i="11"/>
  <c r="K3443" i="11"/>
  <c r="M3442" i="11"/>
  <c r="L3442" i="11"/>
  <c r="K3442" i="11"/>
  <c r="M3441" i="11"/>
  <c r="L3441" i="11"/>
  <c r="K3441" i="11"/>
  <c r="M3440" i="11"/>
  <c r="L3440" i="11"/>
  <c r="K3440" i="11"/>
  <c r="M3439" i="11"/>
  <c r="L3439" i="11"/>
  <c r="K3439" i="11"/>
  <c r="M3438" i="11"/>
  <c r="L3438" i="11"/>
  <c r="K3438" i="11"/>
  <c r="M3437" i="11"/>
  <c r="L3437" i="11"/>
  <c r="K3437" i="11"/>
  <c r="M3436" i="11"/>
  <c r="L3436" i="11"/>
  <c r="K3436" i="11"/>
  <c r="M3435" i="11"/>
  <c r="L3435" i="11"/>
  <c r="K3435" i="11"/>
  <c r="M3434" i="11"/>
  <c r="L3434" i="11"/>
  <c r="K3434" i="11"/>
  <c r="M3433" i="11"/>
  <c r="L3433" i="11"/>
  <c r="K3433" i="11"/>
  <c r="M3432" i="11"/>
  <c r="L3432" i="11"/>
  <c r="K3432" i="11"/>
  <c r="M3431" i="11"/>
  <c r="L3431" i="11"/>
  <c r="K3431" i="11"/>
  <c r="M3430" i="11"/>
  <c r="L3430" i="11"/>
  <c r="K3430" i="11"/>
  <c r="M3429" i="11"/>
  <c r="L3429" i="11"/>
  <c r="K3429" i="11"/>
  <c r="M3428" i="11"/>
  <c r="L3428" i="11"/>
  <c r="K3428" i="11"/>
  <c r="M3427" i="11"/>
  <c r="L3427" i="11"/>
  <c r="K3427" i="11"/>
  <c r="M3426" i="11"/>
  <c r="L3426" i="11"/>
  <c r="K3426" i="11"/>
  <c r="M3425" i="11"/>
  <c r="L3425" i="11"/>
  <c r="K3425" i="11"/>
  <c r="M3424" i="11"/>
  <c r="L3424" i="11"/>
  <c r="K3424" i="11"/>
  <c r="M3423" i="11"/>
  <c r="L3423" i="11"/>
  <c r="K3423" i="11"/>
  <c r="M3422" i="11"/>
  <c r="L3422" i="11"/>
  <c r="K3422" i="11"/>
  <c r="M3421" i="11"/>
  <c r="L3421" i="11"/>
  <c r="K3421" i="11"/>
  <c r="M3420" i="11"/>
  <c r="L3420" i="11"/>
  <c r="K3420" i="11"/>
  <c r="M3419" i="11"/>
  <c r="L3419" i="11"/>
  <c r="K3419" i="11"/>
  <c r="M3418" i="11"/>
  <c r="L3418" i="11"/>
  <c r="K3418" i="11"/>
  <c r="M3417" i="11"/>
  <c r="L3417" i="11"/>
  <c r="K3417" i="11"/>
  <c r="M3416" i="11"/>
  <c r="L3416" i="11"/>
  <c r="K3416" i="11"/>
  <c r="M3415" i="11"/>
  <c r="L3415" i="11"/>
  <c r="K3415" i="11"/>
  <c r="M3414" i="11"/>
  <c r="L3414" i="11"/>
  <c r="K3414" i="11"/>
  <c r="M3413" i="11"/>
  <c r="L3413" i="11"/>
  <c r="K3413" i="11"/>
  <c r="M3412" i="11"/>
  <c r="L3412" i="11"/>
  <c r="K3412" i="11"/>
  <c r="M3411" i="11"/>
  <c r="L3411" i="11"/>
  <c r="K3411" i="11"/>
  <c r="M3410" i="11"/>
  <c r="L3410" i="11"/>
  <c r="K3410" i="11"/>
  <c r="M3409" i="11"/>
  <c r="L3409" i="11"/>
  <c r="K3409" i="11"/>
  <c r="M3408" i="11"/>
  <c r="L3408" i="11"/>
  <c r="K3408" i="11"/>
  <c r="M3407" i="11"/>
  <c r="L3407" i="11"/>
  <c r="K3407" i="11"/>
  <c r="M3406" i="11"/>
  <c r="L3406" i="11"/>
  <c r="K3406" i="11"/>
  <c r="M3405" i="11"/>
  <c r="L3405" i="11"/>
  <c r="K3405" i="11"/>
  <c r="M3404" i="11"/>
  <c r="L3404" i="11"/>
  <c r="K3404" i="11"/>
  <c r="M3403" i="11"/>
  <c r="L3403" i="11"/>
  <c r="K3403" i="11"/>
  <c r="M3402" i="11"/>
  <c r="L3402" i="11"/>
  <c r="K3402" i="11"/>
  <c r="M3401" i="11"/>
  <c r="L3401" i="11"/>
  <c r="K3401" i="11"/>
  <c r="M3400" i="11"/>
  <c r="L3400" i="11"/>
  <c r="K3400" i="11"/>
  <c r="M3399" i="11"/>
  <c r="L3399" i="11"/>
  <c r="K3399" i="11"/>
  <c r="M3398" i="11"/>
  <c r="L3398" i="11"/>
  <c r="K3398" i="11"/>
  <c r="M3397" i="11"/>
  <c r="L3397" i="11"/>
  <c r="K3397" i="11"/>
  <c r="M3396" i="11"/>
  <c r="L3396" i="11"/>
  <c r="K3396" i="11"/>
  <c r="M3395" i="11"/>
  <c r="L3395" i="11"/>
  <c r="K3395" i="11"/>
  <c r="M3394" i="11"/>
  <c r="L3394" i="11"/>
  <c r="K3394" i="11"/>
  <c r="M3393" i="11"/>
  <c r="L3393" i="11"/>
  <c r="K3393" i="11"/>
  <c r="M3392" i="11"/>
  <c r="L3392" i="11"/>
  <c r="K3392" i="11"/>
  <c r="M3391" i="11"/>
  <c r="L3391" i="11"/>
  <c r="K3391" i="11"/>
  <c r="M3390" i="11"/>
  <c r="L3390" i="11"/>
  <c r="K3390" i="11"/>
  <c r="M3389" i="11"/>
  <c r="L3389" i="11"/>
  <c r="K3389" i="11"/>
  <c r="M3388" i="11"/>
  <c r="L3388" i="11"/>
  <c r="K3388" i="11"/>
  <c r="M3387" i="11"/>
  <c r="L3387" i="11"/>
  <c r="K3387" i="11"/>
  <c r="M3386" i="11"/>
  <c r="L3386" i="11"/>
  <c r="K3386" i="11"/>
  <c r="M3385" i="11"/>
  <c r="L3385" i="11"/>
  <c r="K3385" i="11"/>
  <c r="M3384" i="11"/>
  <c r="L3384" i="11"/>
  <c r="K3384" i="11"/>
  <c r="M3383" i="11"/>
  <c r="L3383" i="11"/>
  <c r="K3383" i="11"/>
  <c r="M3382" i="11"/>
  <c r="L3382" i="11"/>
  <c r="K3382" i="11"/>
  <c r="M3381" i="11"/>
  <c r="L3381" i="11"/>
  <c r="K3381" i="11"/>
  <c r="M3380" i="11"/>
  <c r="L3380" i="11"/>
  <c r="K3380" i="11"/>
  <c r="M3379" i="11"/>
  <c r="L3379" i="11"/>
  <c r="K3379" i="11"/>
  <c r="M3378" i="11"/>
  <c r="L3378" i="11"/>
  <c r="K3378" i="11"/>
  <c r="M3377" i="11"/>
  <c r="L3377" i="11"/>
  <c r="K3377" i="11"/>
  <c r="M3376" i="11"/>
  <c r="L3376" i="11"/>
  <c r="K3376" i="11"/>
  <c r="M3375" i="11"/>
  <c r="L3375" i="11"/>
  <c r="K3375" i="11"/>
  <c r="M3374" i="11"/>
  <c r="L3374" i="11"/>
  <c r="K3374" i="11"/>
  <c r="M3373" i="11"/>
  <c r="L3373" i="11"/>
  <c r="K3373" i="11"/>
  <c r="M3372" i="11"/>
  <c r="L3372" i="11"/>
  <c r="K3372" i="11"/>
  <c r="M3371" i="11"/>
  <c r="L3371" i="11"/>
  <c r="K3371" i="11"/>
  <c r="M3370" i="11"/>
  <c r="L3370" i="11"/>
  <c r="K3370" i="11"/>
  <c r="M3369" i="11"/>
  <c r="L3369" i="11"/>
  <c r="K3369" i="11"/>
  <c r="M3368" i="11"/>
  <c r="L3368" i="11"/>
  <c r="K3368" i="11"/>
  <c r="M3367" i="11"/>
  <c r="L3367" i="11"/>
  <c r="K3367" i="11"/>
  <c r="M3366" i="11"/>
  <c r="L3366" i="11"/>
  <c r="K3366" i="11"/>
  <c r="M3365" i="11"/>
  <c r="L3365" i="11"/>
  <c r="K3365" i="11"/>
  <c r="M3364" i="11"/>
  <c r="L3364" i="11"/>
  <c r="K3364" i="11"/>
  <c r="M3363" i="11"/>
  <c r="L3363" i="11"/>
  <c r="K3363" i="11"/>
  <c r="M3362" i="11"/>
  <c r="L3362" i="11"/>
  <c r="K3362" i="11"/>
  <c r="M3361" i="11"/>
  <c r="L3361" i="11"/>
  <c r="K3361" i="11"/>
  <c r="M3360" i="11"/>
  <c r="L3360" i="11"/>
  <c r="K3360" i="11"/>
  <c r="M3359" i="11"/>
  <c r="L3359" i="11"/>
  <c r="K3359" i="11"/>
  <c r="M3358" i="11"/>
  <c r="L3358" i="11"/>
  <c r="K3358" i="11"/>
  <c r="M3357" i="11"/>
  <c r="L3357" i="11"/>
  <c r="K3357" i="11"/>
  <c r="M3356" i="11"/>
  <c r="L3356" i="11"/>
  <c r="K3356" i="11"/>
  <c r="M3355" i="11"/>
  <c r="L3355" i="11"/>
  <c r="K3355" i="11"/>
  <c r="M3354" i="11"/>
  <c r="L3354" i="11"/>
  <c r="K3354" i="11"/>
  <c r="M3353" i="11"/>
  <c r="L3353" i="11"/>
  <c r="K3353" i="11"/>
  <c r="M3352" i="11"/>
  <c r="L3352" i="11"/>
  <c r="K3352" i="11"/>
  <c r="M3351" i="11"/>
  <c r="L3351" i="11"/>
  <c r="K3351" i="11"/>
  <c r="M3350" i="11"/>
  <c r="L3350" i="11"/>
  <c r="K3350" i="11"/>
  <c r="M3349" i="11"/>
  <c r="L3349" i="11"/>
  <c r="K3349" i="11"/>
  <c r="M3348" i="11"/>
  <c r="L3348" i="11"/>
  <c r="K3348" i="11"/>
  <c r="M3347" i="11"/>
  <c r="L3347" i="11"/>
  <c r="K3347" i="11"/>
  <c r="M3346" i="11"/>
  <c r="L3346" i="11"/>
  <c r="K3346" i="11"/>
  <c r="M3345" i="11"/>
  <c r="L3345" i="11"/>
  <c r="K3345" i="11"/>
  <c r="M3344" i="11"/>
  <c r="L3344" i="11"/>
  <c r="K3344" i="11"/>
  <c r="M3343" i="11"/>
  <c r="L3343" i="11"/>
  <c r="K3343" i="11"/>
  <c r="M3342" i="11"/>
  <c r="L3342" i="11"/>
  <c r="K3342" i="11"/>
  <c r="M3341" i="11"/>
  <c r="L3341" i="11"/>
  <c r="K3341" i="11"/>
  <c r="M3340" i="11"/>
  <c r="L3340" i="11"/>
  <c r="K3340" i="11"/>
  <c r="M3339" i="11"/>
  <c r="L3339" i="11"/>
  <c r="K3339" i="11"/>
  <c r="M3338" i="11"/>
  <c r="L3338" i="11"/>
  <c r="K3338" i="11"/>
  <c r="M3337" i="11"/>
  <c r="L3337" i="11"/>
  <c r="K3337" i="11"/>
  <c r="M3336" i="11"/>
  <c r="L3336" i="11"/>
  <c r="K3336" i="11"/>
  <c r="M3335" i="11"/>
  <c r="L3335" i="11"/>
  <c r="K3335" i="11"/>
  <c r="M3334" i="11"/>
  <c r="L3334" i="11"/>
  <c r="K3334" i="11"/>
  <c r="M3333" i="11"/>
  <c r="L3333" i="11"/>
  <c r="K3333" i="11"/>
  <c r="M3332" i="11"/>
  <c r="L3332" i="11"/>
  <c r="K3332" i="11"/>
  <c r="M3331" i="11"/>
  <c r="L3331" i="11"/>
  <c r="K3331" i="11"/>
  <c r="M3330" i="11"/>
  <c r="L3330" i="11"/>
  <c r="K3330" i="11"/>
  <c r="M3329" i="11"/>
  <c r="L3329" i="11"/>
  <c r="K3329" i="11"/>
  <c r="M3328" i="11"/>
  <c r="L3328" i="11"/>
  <c r="K3328" i="11"/>
  <c r="M3327" i="11"/>
  <c r="L3327" i="11"/>
  <c r="K3327" i="11"/>
  <c r="M3326" i="11"/>
  <c r="L3326" i="11"/>
  <c r="K3326" i="11"/>
  <c r="M3325" i="11"/>
  <c r="L3325" i="11"/>
  <c r="K3325" i="11"/>
  <c r="M3324" i="11"/>
  <c r="L3324" i="11"/>
  <c r="K3324" i="11"/>
  <c r="M3323" i="11"/>
  <c r="L3323" i="11"/>
  <c r="K3323" i="11"/>
  <c r="M3322" i="11"/>
  <c r="L3322" i="11"/>
  <c r="K3322" i="11"/>
  <c r="M3321" i="11"/>
  <c r="L3321" i="11"/>
  <c r="K3321" i="11"/>
  <c r="M3320" i="11"/>
  <c r="L3320" i="11"/>
  <c r="K3320" i="11"/>
  <c r="M3319" i="11"/>
  <c r="L3319" i="11"/>
  <c r="K3319" i="11"/>
  <c r="M3318" i="11"/>
  <c r="L3318" i="11"/>
  <c r="K3318" i="11"/>
  <c r="M3317" i="11"/>
  <c r="L3317" i="11"/>
  <c r="K3317" i="11"/>
  <c r="M3316" i="11"/>
  <c r="L3316" i="11"/>
  <c r="K3316" i="11"/>
  <c r="M3315" i="11"/>
  <c r="L3315" i="11"/>
  <c r="K3315" i="11"/>
  <c r="M3314" i="11"/>
  <c r="L3314" i="11"/>
  <c r="K3314" i="11"/>
  <c r="M3313" i="11"/>
  <c r="L3313" i="11"/>
  <c r="K3313" i="11"/>
  <c r="M3312" i="11"/>
  <c r="L3312" i="11"/>
  <c r="K3312" i="11"/>
  <c r="M3311" i="11"/>
  <c r="L3311" i="11"/>
  <c r="K3311" i="11"/>
  <c r="M3310" i="11"/>
  <c r="L3310" i="11"/>
  <c r="K3310" i="11"/>
  <c r="M3309" i="11"/>
  <c r="L3309" i="11"/>
  <c r="K3309" i="11"/>
  <c r="M3308" i="11"/>
  <c r="L3308" i="11"/>
  <c r="K3308" i="11"/>
  <c r="M3307" i="11"/>
  <c r="L3307" i="11"/>
  <c r="K3307" i="11"/>
  <c r="M3306" i="11"/>
  <c r="L3306" i="11"/>
  <c r="K3306" i="11"/>
  <c r="M3305" i="11"/>
  <c r="L3305" i="11"/>
  <c r="K3305" i="11"/>
  <c r="M3304" i="11"/>
  <c r="L3304" i="11"/>
  <c r="K3304" i="11"/>
  <c r="M3303" i="11"/>
  <c r="L3303" i="11"/>
  <c r="K3303" i="11"/>
  <c r="M3302" i="11"/>
  <c r="L3302" i="11"/>
  <c r="K3302" i="11"/>
  <c r="M3301" i="11"/>
  <c r="L3301" i="11"/>
  <c r="K3301" i="11"/>
  <c r="M3300" i="11"/>
  <c r="L3300" i="11"/>
  <c r="K3300" i="11"/>
  <c r="M3299" i="11"/>
  <c r="L3299" i="11"/>
  <c r="K3299" i="11"/>
  <c r="M3298" i="11"/>
  <c r="L3298" i="11"/>
  <c r="K3298" i="11"/>
  <c r="M3297" i="11"/>
  <c r="L3297" i="11"/>
  <c r="K3297" i="11"/>
  <c r="M3296" i="11"/>
  <c r="L3296" i="11"/>
  <c r="K3296" i="11"/>
  <c r="M3295" i="11"/>
  <c r="L3295" i="11"/>
  <c r="K3295" i="11"/>
  <c r="M3294" i="11"/>
  <c r="L3294" i="11"/>
  <c r="K3294" i="11"/>
  <c r="M3293" i="11"/>
  <c r="L3293" i="11"/>
  <c r="K3293" i="11"/>
  <c r="M3292" i="11"/>
  <c r="L3292" i="11"/>
  <c r="K3292" i="11"/>
  <c r="M3291" i="11"/>
  <c r="L3291" i="11"/>
  <c r="K3291" i="11"/>
  <c r="M3290" i="11"/>
  <c r="L3290" i="11"/>
  <c r="K3290" i="11"/>
  <c r="M3289" i="11"/>
  <c r="L3289" i="11"/>
  <c r="K3289" i="11"/>
  <c r="M3288" i="11"/>
  <c r="L3288" i="11"/>
  <c r="K3288" i="11"/>
  <c r="M3287" i="11"/>
  <c r="L3287" i="11"/>
  <c r="K3287" i="11"/>
  <c r="M3286" i="11"/>
  <c r="L3286" i="11"/>
  <c r="K3286" i="11"/>
  <c r="M3285" i="11"/>
  <c r="L3285" i="11"/>
  <c r="K3285" i="11"/>
  <c r="M3284" i="11"/>
  <c r="L3284" i="11"/>
  <c r="K3284" i="11"/>
  <c r="M3283" i="11"/>
  <c r="L3283" i="11"/>
  <c r="K3283" i="11"/>
  <c r="M3282" i="11"/>
  <c r="L3282" i="11"/>
  <c r="K3282" i="11"/>
  <c r="M3281" i="11"/>
  <c r="L3281" i="11"/>
  <c r="K3281" i="11"/>
  <c r="M3280" i="11"/>
  <c r="L3280" i="11"/>
  <c r="K3280" i="11"/>
  <c r="M3279" i="11"/>
  <c r="L3279" i="11"/>
  <c r="K3279" i="11"/>
  <c r="M3278" i="11"/>
  <c r="L3278" i="11"/>
  <c r="K3278" i="11"/>
  <c r="M3277" i="11"/>
  <c r="L3277" i="11"/>
  <c r="K3277" i="11"/>
  <c r="M3276" i="11"/>
  <c r="L3276" i="11"/>
  <c r="K3276" i="11"/>
  <c r="M3275" i="11"/>
  <c r="L3275" i="11"/>
  <c r="K3275" i="11"/>
  <c r="M3274" i="11"/>
  <c r="L3274" i="11"/>
  <c r="K3274" i="11"/>
  <c r="M3273" i="11"/>
  <c r="L3273" i="11"/>
  <c r="K3273" i="11"/>
  <c r="M3272" i="11"/>
  <c r="L3272" i="11"/>
  <c r="K3272" i="11"/>
  <c r="M3271" i="11"/>
  <c r="L3271" i="11"/>
  <c r="K3271" i="11"/>
  <c r="M3270" i="11"/>
  <c r="L3270" i="11"/>
  <c r="K3270" i="11"/>
  <c r="M3269" i="11"/>
  <c r="L3269" i="11"/>
  <c r="K3269" i="11"/>
  <c r="M3268" i="11"/>
  <c r="L3268" i="11"/>
  <c r="K3268" i="11"/>
  <c r="M3267" i="11"/>
  <c r="L3267" i="11"/>
  <c r="K3267" i="11"/>
  <c r="M3266" i="11"/>
  <c r="L3266" i="11"/>
  <c r="K3266" i="11"/>
  <c r="M3265" i="11"/>
  <c r="L3265" i="11"/>
  <c r="K3265" i="11"/>
  <c r="M3264" i="11"/>
  <c r="L3264" i="11"/>
  <c r="K3264" i="11"/>
  <c r="M3263" i="11"/>
  <c r="L3263" i="11"/>
  <c r="K3263" i="11"/>
  <c r="M3262" i="11"/>
  <c r="L3262" i="11"/>
  <c r="K3262" i="11"/>
  <c r="M3261" i="11"/>
  <c r="L3261" i="11"/>
  <c r="K3261" i="11"/>
  <c r="M3260" i="11"/>
  <c r="L3260" i="11"/>
  <c r="K3260" i="11"/>
  <c r="M3259" i="11"/>
  <c r="L3259" i="11"/>
  <c r="K3259" i="11"/>
  <c r="M3258" i="11"/>
  <c r="L3258" i="11"/>
  <c r="K3258" i="11"/>
  <c r="M3257" i="11"/>
  <c r="L3257" i="11"/>
  <c r="K3257" i="11"/>
  <c r="M3256" i="11"/>
  <c r="L3256" i="11"/>
  <c r="K3256" i="11"/>
  <c r="M3255" i="11"/>
  <c r="L3255" i="11"/>
  <c r="K3255" i="11"/>
  <c r="M3254" i="11"/>
  <c r="L3254" i="11"/>
  <c r="K3254" i="11"/>
  <c r="M3253" i="11"/>
  <c r="L3253" i="11"/>
  <c r="K3253" i="11"/>
  <c r="M3252" i="11"/>
  <c r="L3252" i="11"/>
  <c r="K3252" i="11"/>
  <c r="M3251" i="11"/>
  <c r="L3251" i="11"/>
  <c r="K3251" i="11"/>
  <c r="M3250" i="11"/>
  <c r="L3250" i="11"/>
  <c r="K3250" i="11"/>
  <c r="M3249" i="11"/>
  <c r="L3249" i="11"/>
  <c r="K3249" i="11"/>
  <c r="M3248" i="11"/>
  <c r="L3248" i="11"/>
  <c r="K3248" i="11"/>
  <c r="M3247" i="11"/>
  <c r="L3247" i="11"/>
  <c r="K3247" i="11"/>
  <c r="M3246" i="11"/>
  <c r="L3246" i="11"/>
  <c r="K3246" i="11"/>
  <c r="M3245" i="11"/>
  <c r="L3245" i="11"/>
  <c r="K3245" i="11"/>
  <c r="M3244" i="11"/>
  <c r="L3244" i="11"/>
  <c r="K3244" i="11"/>
  <c r="M3243" i="11"/>
  <c r="L3243" i="11"/>
  <c r="K3243" i="11"/>
  <c r="M3242" i="11"/>
  <c r="L3242" i="11"/>
  <c r="K3242" i="11"/>
  <c r="M3241" i="11"/>
  <c r="L3241" i="11"/>
  <c r="K3241" i="11"/>
  <c r="M3240" i="11"/>
  <c r="L3240" i="11"/>
  <c r="K3240" i="11"/>
  <c r="M3239" i="11"/>
  <c r="L3239" i="11"/>
  <c r="K3239" i="11"/>
  <c r="M3238" i="11"/>
  <c r="L3238" i="11"/>
  <c r="K3238" i="11"/>
  <c r="M3237" i="11"/>
  <c r="L3237" i="11"/>
  <c r="K3237" i="11"/>
  <c r="M3236" i="11"/>
  <c r="L3236" i="11"/>
  <c r="K3236" i="11"/>
  <c r="M3235" i="11"/>
  <c r="L3235" i="11"/>
  <c r="K3235" i="11"/>
  <c r="M3234" i="11"/>
  <c r="L3234" i="11"/>
  <c r="K3234" i="11"/>
  <c r="M3233" i="11"/>
  <c r="L3233" i="11"/>
  <c r="K3233" i="11"/>
  <c r="M3232" i="11"/>
  <c r="L3232" i="11"/>
  <c r="K3232" i="11"/>
  <c r="M3231" i="11"/>
  <c r="L3231" i="11"/>
  <c r="K3231" i="11"/>
  <c r="M3230" i="11"/>
  <c r="L3230" i="11"/>
  <c r="K3230" i="11"/>
  <c r="M3229" i="11"/>
  <c r="L3229" i="11"/>
  <c r="K3229" i="11"/>
  <c r="M3228" i="11"/>
  <c r="L3228" i="11"/>
  <c r="K3228" i="11"/>
  <c r="M3227" i="11"/>
  <c r="L3227" i="11"/>
  <c r="K3227" i="11"/>
  <c r="M3226" i="11"/>
  <c r="L3226" i="11"/>
  <c r="K3226" i="11"/>
  <c r="M3225" i="11"/>
  <c r="L3225" i="11"/>
  <c r="K3225" i="11"/>
  <c r="M3224" i="11"/>
  <c r="L3224" i="11"/>
  <c r="K3224" i="11"/>
  <c r="M3223" i="11"/>
  <c r="L3223" i="11"/>
  <c r="K3223" i="11"/>
  <c r="M3222" i="11"/>
  <c r="L3222" i="11"/>
  <c r="K3222" i="11"/>
  <c r="M3221" i="11"/>
  <c r="L3221" i="11"/>
  <c r="K3221" i="11"/>
  <c r="M3220" i="11"/>
  <c r="L3220" i="11"/>
  <c r="K3220" i="11"/>
  <c r="M3219" i="11"/>
  <c r="L3219" i="11"/>
  <c r="K3219" i="11"/>
  <c r="M3218" i="11"/>
  <c r="L3218" i="11"/>
  <c r="K3218" i="11"/>
  <c r="M3217" i="11"/>
  <c r="L3217" i="11"/>
  <c r="K3217" i="11"/>
  <c r="M3216" i="11"/>
  <c r="L3216" i="11"/>
  <c r="K3216" i="11"/>
  <c r="M3215" i="11"/>
  <c r="L3215" i="11"/>
  <c r="K3215" i="11"/>
  <c r="M3214" i="11"/>
  <c r="L3214" i="11"/>
  <c r="K3214" i="11"/>
  <c r="M3213" i="11"/>
  <c r="L3213" i="11"/>
  <c r="K3213" i="11"/>
  <c r="M3212" i="11"/>
  <c r="L3212" i="11"/>
  <c r="K3212" i="11"/>
  <c r="M3211" i="11"/>
  <c r="L3211" i="11"/>
  <c r="K3211" i="11"/>
  <c r="M3210" i="11"/>
  <c r="L3210" i="11"/>
  <c r="K3210" i="11"/>
  <c r="M3209" i="11"/>
  <c r="L3209" i="11"/>
  <c r="K3209" i="11"/>
  <c r="M3208" i="11"/>
  <c r="L3208" i="11"/>
  <c r="K3208" i="11"/>
  <c r="M3207" i="11"/>
  <c r="L3207" i="11"/>
  <c r="K3207" i="11"/>
  <c r="M3206" i="11"/>
  <c r="L3206" i="11"/>
  <c r="K3206" i="11"/>
  <c r="M3205" i="11"/>
  <c r="L3205" i="11"/>
  <c r="K3205" i="11"/>
  <c r="M3204" i="11"/>
  <c r="L3204" i="11"/>
  <c r="K3204" i="11"/>
  <c r="M3203" i="11"/>
  <c r="L3203" i="11"/>
  <c r="K3203" i="11"/>
  <c r="M3202" i="11"/>
  <c r="L3202" i="11"/>
  <c r="K3202" i="11"/>
  <c r="M3201" i="11"/>
  <c r="L3201" i="11"/>
  <c r="K3201" i="11"/>
  <c r="M3200" i="11"/>
  <c r="L3200" i="11"/>
  <c r="K3200" i="11"/>
  <c r="M3199" i="11"/>
  <c r="L3199" i="11"/>
  <c r="K3199" i="11"/>
  <c r="M3198" i="11"/>
  <c r="L3198" i="11"/>
  <c r="K3198" i="11"/>
  <c r="M3197" i="11"/>
  <c r="L3197" i="11"/>
  <c r="K3197" i="11"/>
  <c r="M3196" i="11"/>
  <c r="L3196" i="11"/>
  <c r="K3196" i="11"/>
  <c r="M3195" i="11"/>
  <c r="L3195" i="11"/>
  <c r="K3195" i="11"/>
  <c r="M3194" i="11"/>
  <c r="L3194" i="11"/>
  <c r="K3194" i="11"/>
  <c r="M3193" i="11"/>
  <c r="L3193" i="11"/>
  <c r="K3193" i="11"/>
  <c r="M3192" i="11"/>
  <c r="L3192" i="11"/>
  <c r="K3192" i="11"/>
  <c r="M3191" i="11"/>
  <c r="L3191" i="11"/>
  <c r="K3191" i="11"/>
  <c r="M3190" i="11"/>
  <c r="L3190" i="11"/>
  <c r="K3190" i="11"/>
  <c r="M3189" i="11"/>
  <c r="L3189" i="11"/>
  <c r="K3189" i="11"/>
  <c r="M3188" i="11"/>
  <c r="L3188" i="11"/>
  <c r="K3188" i="11"/>
  <c r="M3187" i="11"/>
  <c r="L3187" i="11"/>
  <c r="K3187" i="11"/>
  <c r="M3186" i="11"/>
  <c r="L3186" i="11"/>
  <c r="K3186" i="11"/>
  <c r="M3185" i="11"/>
  <c r="L3185" i="11"/>
  <c r="K3185" i="11"/>
  <c r="M3184" i="11"/>
  <c r="L3184" i="11"/>
  <c r="K3184" i="11"/>
  <c r="M3183" i="11"/>
  <c r="L3183" i="11"/>
  <c r="K3183" i="11"/>
  <c r="M3182" i="11"/>
  <c r="L3182" i="11"/>
  <c r="K3182" i="11"/>
  <c r="M3181" i="11"/>
  <c r="L3181" i="11"/>
  <c r="K3181" i="11"/>
  <c r="M3180" i="11"/>
  <c r="L3180" i="11"/>
  <c r="K3180" i="11"/>
  <c r="M3179" i="11"/>
  <c r="L3179" i="11"/>
  <c r="K3179" i="11"/>
  <c r="M3178" i="11"/>
  <c r="L3178" i="11"/>
  <c r="K3178" i="11"/>
  <c r="M3177" i="11"/>
  <c r="L3177" i="11"/>
  <c r="K3177" i="11"/>
  <c r="M3176" i="11"/>
  <c r="L3176" i="11"/>
  <c r="K3176" i="11"/>
  <c r="M3175" i="11"/>
  <c r="L3175" i="11"/>
  <c r="K3175" i="11"/>
  <c r="M3174" i="11"/>
  <c r="L3174" i="11"/>
  <c r="K3174" i="11"/>
  <c r="M3173" i="11"/>
  <c r="L3173" i="11"/>
  <c r="K3173" i="11"/>
  <c r="M3172" i="11"/>
  <c r="L3172" i="11"/>
  <c r="K3172" i="11"/>
  <c r="M3171" i="11"/>
  <c r="L3171" i="11"/>
  <c r="K3171" i="11"/>
  <c r="M3170" i="11"/>
  <c r="L3170" i="11"/>
  <c r="K3170" i="11"/>
  <c r="M3169" i="11"/>
  <c r="L3169" i="11"/>
  <c r="K3169" i="11"/>
  <c r="M3168" i="11"/>
  <c r="L3168" i="11"/>
  <c r="K3168" i="11"/>
  <c r="M3167" i="11"/>
  <c r="L3167" i="11"/>
  <c r="K3167" i="11"/>
  <c r="M3166" i="11"/>
  <c r="L3166" i="11"/>
  <c r="K3166" i="11"/>
  <c r="M3165" i="11"/>
  <c r="L3165" i="11"/>
  <c r="K3165" i="11"/>
  <c r="M3164" i="11"/>
  <c r="L3164" i="11"/>
  <c r="K3164" i="11"/>
  <c r="M3163" i="11"/>
  <c r="L3163" i="11"/>
  <c r="K3163" i="11"/>
  <c r="M3162" i="11"/>
  <c r="L3162" i="11"/>
  <c r="K3162" i="11"/>
  <c r="M3161" i="11"/>
  <c r="L3161" i="11"/>
  <c r="K3161" i="11"/>
  <c r="M3160" i="11"/>
  <c r="L3160" i="11"/>
  <c r="K3160" i="11"/>
  <c r="M3159" i="11"/>
  <c r="L3159" i="11"/>
  <c r="K3159" i="11"/>
  <c r="M3158" i="11"/>
  <c r="L3158" i="11"/>
  <c r="K3158" i="11"/>
  <c r="M3157" i="11"/>
  <c r="L3157" i="11"/>
  <c r="K3157" i="11"/>
  <c r="M3156" i="11"/>
  <c r="L3156" i="11"/>
  <c r="K3156" i="11"/>
  <c r="M3155" i="11"/>
  <c r="L3155" i="11"/>
  <c r="K3155" i="11"/>
  <c r="M3154" i="11"/>
  <c r="L3154" i="11"/>
  <c r="K3154" i="11"/>
  <c r="M3153" i="11"/>
  <c r="L3153" i="11"/>
  <c r="K3153" i="11"/>
  <c r="M3152" i="11"/>
  <c r="L3152" i="11"/>
  <c r="K3152" i="11"/>
  <c r="M3151" i="11"/>
  <c r="L3151" i="11"/>
  <c r="K3151" i="11"/>
  <c r="M3150" i="11"/>
  <c r="L3150" i="11"/>
  <c r="K3150" i="11"/>
  <c r="M3149" i="11"/>
  <c r="L3149" i="11"/>
  <c r="K3149" i="11"/>
  <c r="M3148" i="11"/>
  <c r="L3148" i="11"/>
  <c r="K3148" i="11"/>
  <c r="M3147" i="11"/>
  <c r="L3147" i="11"/>
  <c r="K3147" i="11"/>
  <c r="M3146" i="11"/>
  <c r="L3146" i="11"/>
  <c r="K3146" i="11"/>
  <c r="M3145" i="11"/>
  <c r="L3145" i="11"/>
  <c r="K3145" i="11"/>
  <c r="M3144" i="11"/>
  <c r="L3144" i="11"/>
  <c r="K3144" i="11"/>
  <c r="M3143" i="11"/>
  <c r="L3143" i="11"/>
  <c r="K3143" i="11"/>
  <c r="M3142" i="11"/>
  <c r="L3142" i="11"/>
  <c r="K3142" i="11"/>
  <c r="M3141" i="11"/>
  <c r="L3141" i="11"/>
  <c r="K3141" i="11"/>
  <c r="M3140" i="11"/>
  <c r="L3140" i="11"/>
  <c r="K3140" i="11"/>
  <c r="M3139" i="11"/>
  <c r="L3139" i="11"/>
  <c r="K3139" i="11"/>
  <c r="M3138" i="11"/>
  <c r="L3138" i="11"/>
  <c r="K3138" i="11"/>
  <c r="M3137" i="11"/>
  <c r="L3137" i="11"/>
  <c r="K3137" i="11"/>
  <c r="M3136" i="11"/>
  <c r="L3136" i="11"/>
  <c r="K3136" i="11"/>
  <c r="M3135" i="11"/>
  <c r="L3135" i="11"/>
  <c r="K3135" i="11"/>
  <c r="M3134" i="11"/>
  <c r="L3134" i="11"/>
  <c r="K3134" i="11"/>
  <c r="M3133" i="11"/>
  <c r="L3133" i="11"/>
  <c r="K3133" i="11"/>
  <c r="M3132" i="11"/>
  <c r="L3132" i="11"/>
  <c r="K3132" i="11"/>
  <c r="M3131" i="11"/>
  <c r="L3131" i="11"/>
  <c r="K3131" i="11"/>
  <c r="M3130" i="11"/>
  <c r="L3130" i="11"/>
  <c r="K3130" i="11"/>
  <c r="M3129" i="11"/>
  <c r="L3129" i="11"/>
  <c r="K3129" i="11"/>
  <c r="M3128" i="11"/>
  <c r="L3128" i="11"/>
  <c r="K3128" i="11"/>
  <c r="M3127" i="11"/>
  <c r="L3127" i="11"/>
  <c r="K3127" i="11"/>
  <c r="M3126" i="11"/>
  <c r="L3126" i="11"/>
  <c r="K3126" i="11"/>
  <c r="M3125" i="11"/>
  <c r="L3125" i="11"/>
  <c r="K3125" i="11"/>
  <c r="M3124" i="11"/>
  <c r="L3124" i="11"/>
  <c r="K3124" i="11"/>
  <c r="M3123" i="11"/>
  <c r="L3123" i="11"/>
  <c r="K3123" i="11"/>
  <c r="M3122" i="11"/>
  <c r="L3122" i="11"/>
  <c r="K3122" i="11"/>
  <c r="M3121" i="11"/>
  <c r="L3121" i="11"/>
  <c r="K3121" i="11"/>
  <c r="M3120" i="11"/>
  <c r="L3120" i="11"/>
  <c r="K3120" i="11"/>
  <c r="M3119" i="11"/>
  <c r="L3119" i="11"/>
  <c r="K3119" i="11"/>
  <c r="M3118" i="11"/>
  <c r="L3118" i="11"/>
  <c r="K3118" i="11"/>
  <c r="M3117" i="11"/>
  <c r="L3117" i="11"/>
  <c r="K3117" i="11"/>
  <c r="M3116" i="11"/>
  <c r="L3116" i="11"/>
  <c r="K3116" i="11"/>
  <c r="M3115" i="11"/>
  <c r="L3115" i="11"/>
  <c r="K3115" i="11"/>
  <c r="M3114" i="11"/>
  <c r="L3114" i="11"/>
  <c r="K3114" i="11"/>
  <c r="M3113" i="11"/>
  <c r="L3113" i="11"/>
  <c r="K3113" i="11"/>
  <c r="M3112" i="11"/>
  <c r="L3112" i="11"/>
  <c r="K3112" i="11"/>
  <c r="M3111" i="11"/>
  <c r="L3111" i="11"/>
  <c r="K3111" i="11"/>
  <c r="M3110" i="11"/>
  <c r="L3110" i="11"/>
  <c r="K3110" i="11"/>
  <c r="M3109" i="11"/>
  <c r="L3109" i="11"/>
  <c r="K3109" i="11"/>
  <c r="M3108" i="11"/>
  <c r="L3108" i="11"/>
  <c r="K3108" i="11"/>
  <c r="M3107" i="11"/>
  <c r="L3107" i="11"/>
  <c r="K3107" i="11"/>
  <c r="M3106" i="11"/>
  <c r="L3106" i="11"/>
  <c r="K3106" i="11"/>
  <c r="M3105" i="11"/>
  <c r="L3105" i="11"/>
  <c r="K3105" i="11"/>
  <c r="M3104" i="11"/>
  <c r="L3104" i="11"/>
  <c r="K3104" i="11"/>
  <c r="M3103" i="11"/>
  <c r="L3103" i="11"/>
  <c r="K3103" i="11"/>
  <c r="M3102" i="11"/>
  <c r="L3102" i="11"/>
  <c r="K3102" i="11"/>
  <c r="M3101" i="11"/>
  <c r="L3101" i="11"/>
  <c r="K3101" i="11"/>
  <c r="M3100" i="11"/>
  <c r="L3100" i="11"/>
  <c r="K3100" i="11"/>
  <c r="M3099" i="11"/>
  <c r="L3099" i="11"/>
  <c r="K3099" i="11"/>
  <c r="M3098" i="11"/>
  <c r="L3098" i="11"/>
  <c r="K3098" i="11"/>
  <c r="M3097" i="11"/>
  <c r="L3097" i="11"/>
  <c r="K3097" i="11"/>
  <c r="M3096" i="11"/>
  <c r="L3096" i="11"/>
  <c r="K3096" i="11"/>
  <c r="M3095" i="11"/>
  <c r="L3095" i="11"/>
  <c r="K3095" i="11"/>
  <c r="M3094" i="11"/>
  <c r="L3094" i="11"/>
  <c r="K3094" i="11"/>
  <c r="M3093" i="11"/>
  <c r="L3093" i="11"/>
  <c r="K3093" i="11"/>
  <c r="M3092" i="11"/>
  <c r="L3092" i="11"/>
  <c r="K3092" i="11"/>
  <c r="M3091" i="11"/>
  <c r="L3091" i="11"/>
  <c r="K3091" i="11"/>
  <c r="M3090" i="11"/>
  <c r="L3090" i="11"/>
  <c r="K3090" i="11"/>
  <c r="M3089" i="11"/>
  <c r="L3089" i="11"/>
  <c r="K3089" i="11"/>
  <c r="M3088" i="11"/>
  <c r="L3088" i="11"/>
  <c r="K3088" i="11"/>
  <c r="M3087" i="11"/>
  <c r="L3087" i="11"/>
  <c r="K3087" i="11"/>
  <c r="M3086" i="11"/>
  <c r="L3086" i="11"/>
  <c r="K3086" i="11"/>
  <c r="M3085" i="11"/>
  <c r="L3085" i="11"/>
  <c r="K3085" i="11"/>
  <c r="M3084" i="11"/>
  <c r="L3084" i="11"/>
  <c r="K3084" i="11"/>
  <c r="M3083" i="11"/>
  <c r="L3083" i="11"/>
  <c r="K3083" i="11"/>
  <c r="M3082" i="11"/>
  <c r="L3082" i="11"/>
  <c r="K3082" i="11"/>
  <c r="M3081" i="11"/>
  <c r="L3081" i="11"/>
  <c r="K3081" i="11"/>
  <c r="M3080" i="11"/>
  <c r="L3080" i="11"/>
  <c r="K3080" i="11"/>
  <c r="M3079" i="11"/>
  <c r="L3079" i="11"/>
  <c r="K3079" i="11"/>
  <c r="M3078" i="11"/>
  <c r="L3078" i="11"/>
  <c r="K3078" i="11"/>
  <c r="M3077" i="11"/>
  <c r="L3077" i="11"/>
  <c r="K3077" i="11"/>
  <c r="M3076" i="11"/>
  <c r="L3076" i="11"/>
  <c r="K3076" i="11"/>
  <c r="M3075" i="11"/>
  <c r="L3075" i="11"/>
  <c r="K3075" i="11"/>
  <c r="M3074" i="11"/>
  <c r="L3074" i="11"/>
  <c r="K3074" i="11"/>
  <c r="M3073" i="11"/>
  <c r="L3073" i="11"/>
  <c r="K3073" i="11"/>
  <c r="M3072" i="11"/>
  <c r="L3072" i="11"/>
  <c r="K3072" i="11"/>
  <c r="M3071" i="11"/>
  <c r="L3071" i="11"/>
  <c r="K3071" i="11"/>
  <c r="M3070" i="11"/>
  <c r="L3070" i="11"/>
  <c r="K3070" i="11"/>
  <c r="M3069" i="11"/>
  <c r="L3069" i="11"/>
  <c r="K3069" i="11"/>
  <c r="M3068" i="11"/>
  <c r="L3068" i="11"/>
  <c r="K3068" i="11"/>
  <c r="M3067" i="11"/>
  <c r="L3067" i="11"/>
  <c r="K3067" i="11"/>
  <c r="M3066" i="11"/>
  <c r="L3066" i="11"/>
  <c r="K3066" i="11"/>
  <c r="M3065" i="11"/>
  <c r="L3065" i="11"/>
  <c r="K3065" i="11"/>
  <c r="M3064" i="11"/>
  <c r="L3064" i="11"/>
  <c r="K3064" i="11"/>
  <c r="M3063" i="11"/>
  <c r="L3063" i="11"/>
  <c r="K3063" i="11"/>
  <c r="M3062" i="11"/>
  <c r="L3062" i="11"/>
  <c r="K3062" i="11"/>
  <c r="M3061" i="11"/>
  <c r="L3061" i="11"/>
  <c r="K3061" i="11"/>
  <c r="M3060" i="11"/>
  <c r="L3060" i="11"/>
  <c r="K3060" i="11"/>
  <c r="M3059" i="11"/>
  <c r="L3059" i="11"/>
  <c r="K3059" i="11"/>
  <c r="M3058" i="11"/>
  <c r="L3058" i="11"/>
  <c r="K3058" i="11"/>
  <c r="M3057" i="11"/>
  <c r="L3057" i="11"/>
  <c r="K3057" i="11"/>
  <c r="M3056" i="11"/>
  <c r="L3056" i="11"/>
  <c r="K3056" i="11"/>
  <c r="M3055" i="11"/>
  <c r="L3055" i="11"/>
  <c r="K3055" i="11"/>
  <c r="M3054" i="11"/>
  <c r="L3054" i="11"/>
  <c r="K3054" i="11"/>
  <c r="M3053" i="11"/>
  <c r="L3053" i="11"/>
  <c r="K3053" i="11"/>
  <c r="M3052" i="11"/>
  <c r="L3052" i="11"/>
  <c r="K3052" i="11"/>
  <c r="M3051" i="11"/>
  <c r="L3051" i="11"/>
  <c r="K3051" i="11"/>
  <c r="M3050" i="11"/>
  <c r="L3050" i="11"/>
  <c r="K3050" i="11"/>
  <c r="M3049" i="11"/>
  <c r="L3049" i="11"/>
  <c r="K3049" i="11"/>
  <c r="M3048" i="11"/>
  <c r="L3048" i="11"/>
  <c r="K3048" i="11"/>
  <c r="M3047" i="11"/>
  <c r="L3047" i="11"/>
  <c r="K3047" i="11"/>
  <c r="M3046" i="11"/>
  <c r="L3046" i="11"/>
  <c r="K3046" i="11"/>
  <c r="M3045" i="11"/>
  <c r="L3045" i="11"/>
  <c r="K3045" i="11"/>
  <c r="M3044" i="11"/>
  <c r="L3044" i="11"/>
  <c r="K3044" i="11"/>
  <c r="M3043" i="11"/>
  <c r="L3043" i="11"/>
  <c r="K3043" i="11"/>
  <c r="M3042" i="11"/>
  <c r="L3042" i="11"/>
  <c r="K3042" i="11"/>
  <c r="M3041" i="11"/>
  <c r="L3041" i="11"/>
  <c r="K3041" i="11"/>
  <c r="M3040" i="11"/>
  <c r="L3040" i="11"/>
  <c r="K3040" i="11"/>
  <c r="M3039" i="11"/>
  <c r="L3039" i="11"/>
  <c r="K3039" i="11"/>
  <c r="M3038" i="11"/>
  <c r="L3038" i="11"/>
  <c r="K3038" i="11"/>
  <c r="M3037" i="11"/>
  <c r="L3037" i="11"/>
  <c r="K3037" i="11"/>
  <c r="M3036" i="11"/>
  <c r="L3036" i="11"/>
  <c r="K3036" i="11"/>
  <c r="M3035" i="11"/>
  <c r="L3035" i="11"/>
  <c r="K3035" i="11"/>
  <c r="M3034" i="11"/>
  <c r="L3034" i="11"/>
  <c r="K3034" i="11"/>
  <c r="M3033" i="11"/>
  <c r="L3033" i="11"/>
  <c r="K3033" i="11"/>
  <c r="M3032" i="11"/>
  <c r="L3032" i="11"/>
  <c r="K3032" i="11"/>
  <c r="M3031" i="11"/>
  <c r="L3031" i="11"/>
  <c r="K3031" i="11"/>
  <c r="M3030" i="11"/>
  <c r="L3030" i="11"/>
  <c r="K3030" i="11"/>
  <c r="M3029" i="11"/>
  <c r="L3029" i="11"/>
  <c r="K3029" i="11"/>
  <c r="M3028" i="11"/>
  <c r="L3028" i="11"/>
  <c r="K3028" i="11"/>
  <c r="M3027" i="11"/>
  <c r="L3027" i="11"/>
  <c r="K3027" i="11"/>
  <c r="M3026" i="11"/>
  <c r="L3026" i="11"/>
  <c r="K3026" i="11"/>
  <c r="M3025" i="11"/>
  <c r="L3025" i="11"/>
  <c r="K3025" i="11"/>
  <c r="M3024" i="11"/>
  <c r="L3024" i="11"/>
  <c r="K3024" i="11"/>
  <c r="M3023" i="11"/>
  <c r="L3023" i="11"/>
  <c r="K3023" i="11"/>
  <c r="M3022" i="11"/>
  <c r="L3022" i="11"/>
  <c r="K3022" i="11"/>
  <c r="M3021" i="11"/>
  <c r="L3021" i="11"/>
  <c r="K3021" i="11"/>
  <c r="M3020" i="11"/>
  <c r="L3020" i="11"/>
  <c r="K3020" i="11"/>
  <c r="M3019" i="11"/>
  <c r="L3019" i="11"/>
  <c r="K3019" i="11"/>
  <c r="M3018" i="11"/>
  <c r="L3018" i="11"/>
  <c r="K3018" i="11"/>
  <c r="M3017" i="11"/>
  <c r="L3017" i="11"/>
  <c r="K3017" i="11"/>
  <c r="M3016" i="11"/>
  <c r="L3016" i="11"/>
  <c r="K3016" i="11"/>
  <c r="M3015" i="11"/>
  <c r="L3015" i="11"/>
  <c r="K3015" i="11"/>
  <c r="M3014" i="11"/>
  <c r="L3014" i="11"/>
  <c r="K3014" i="11"/>
  <c r="M3013" i="11"/>
  <c r="L3013" i="11"/>
  <c r="K3013" i="11"/>
  <c r="M3012" i="11"/>
  <c r="L3012" i="11"/>
  <c r="K3012" i="11"/>
  <c r="M3011" i="11"/>
  <c r="L3011" i="11"/>
  <c r="K3011" i="11"/>
  <c r="M3010" i="11"/>
  <c r="L3010" i="11"/>
  <c r="K3010" i="11"/>
  <c r="M3009" i="11"/>
  <c r="L3009" i="11"/>
  <c r="K3009" i="11"/>
  <c r="M3008" i="11"/>
  <c r="L3008" i="11"/>
  <c r="K3008" i="11"/>
  <c r="M3007" i="11"/>
  <c r="L3007" i="11"/>
  <c r="K3007" i="11"/>
  <c r="M3006" i="11"/>
  <c r="L3006" i="11"/>
  <c r="K3006" i="11"/>
  <c r="M3005" i="11"/>
  <c r="L3005" i="11"/>
  <c r="K3005" i="11"/>
  <c r="M3004" i="11"/>
  <c r="L3004" i="11"/>
  <c r="K3004" i="11"/>
  <c r="M3003" i="11"/>
  <c r="L3003" i="11"/>
  <c r="K3003" i="11"/>
  <c r="M3002" i="11"/>
  <c r="L3002" i="11"/>
  <c r="K3002" i="11"/>
  <c r="M3001" i="11"/>
  <c r="L3001" i="11"/>
  <c r="K3001" i="11"/>
  <c r="M3000" i="11"/>
  <c r="L3000" i="11"/>
  <c r="K3000" i="11"/>
  <c r="M2999" i="11"/>
  <c r="L2999" i="11"/>
  <c r="K2999" i="11"/>
  <c r="M2998" i="11"/>
  <c r="L2998" i="11"/>
  <c r="K2998" i="11"/>
  <c r="M2997" i="11"/>
  <c r="L2997" i="11"/>
  <c r="K2997" i="11"/>
  <c r="M2996" i="11"/>
  <c r="L2996" i="11"/>
  <c r="K2996" i="11"/>
  <c r="M2995" i="11"/>
  <c r="L2995" i="11"/>
  <c r="K2995" i="11"/>
  <c r="M2994" i="11"/>
  <c r="L2994" i="11"/>
  <c r="K2994" i="11"/>
  <c r="M2993" i="11"/>
  <c r="L2993" i="11"/>
  <c r="K2993" i="11"/>
  <c r="M2992" i="11"/>
  <c r="L2992" i="11"/>
  <c r="K2992" i="11"/>
  <c r="M2991" i="11"/>
  <c r="L2991" i="11"/>
  <c r="K2991" i="11"/>
  <c r="M2990" i="11"/>
  <c r="L2990" i="11"/>
  <c r="K2990" i="11"/>
  <c r="M2989" i="11"/>
  <c r="L2989" i="11"/>
  <c r="K2989" i="11"/>
  <c r="M2988" i="11"/>
  <c r="L2988" i="11"/>
  <c r="K2988" i="11"/>
  <c r="M2987" i="11"/>
  <c r="L2987" i="11"/>
  <c r="K2987" i="11"/>
  <c r="M2986" i="11"/>
  <c r="L2986" i="11"/>
  <c r="K2986" i="11"/>
  <c r="M2985" i="11"/>
  <c r="L2985" i="11"/>
  <c r="K2985" i="11"/>
  <c r="M2984" i="11"/>
  <c r="L2984" i="11"/>
  <c r="K2984" i="11"/>
  <c r="M2983" i="11"/>
  <c r="L2983" i="11"/>
  <c r="K2983" i="11"/>
  <c r="M2982" i="11"/>
  <c r="L2982" i="11"/>
  <c r="K2982" i="11"/>
  <c r="M2981" i="11"/>
  <c r="L2981" i="11"/>
  <c r="K2981" i="11"/>
  <c r="M2980" i="11"/>
  <c r="L2980" i="11"/>
  <c r="K2980" i="11"/>
  <c r="M2979" i="11"/>
  <c r="L2979" i="11"/>
  <c r="K2979" i="11"/>
  <c r="M2978" i="11"/>
  <c r="L2978" i="11"/>
  <c r="K2978" i="11"/>
  <c r="M2977" i="11"/>
  <c r="L2977" i="11"/>
  <c r="K2977" i="11"/>
  <c r="M2976" i="11"/>
  <c r="L2976" i="11"/>
  <c r="K2976" i="11"/>
  <c r="M2975" i="11"/>
  <c r="L2975" i="11"/>
  <c r="K2975" i="11"/>
  <c r="M2974" i="11"/>
  <c r="L2974" i="11"/>
  <c r="K2974" i="11"/>
  <c r="M2973" i="11"/>
  <c r="L2973" i="11"/>
  <c r="K2973" i="11"/>
  <c r="M2972" i="11"/>
  <c r="L2972" i="11"/>
  <c r="K2972" i="11"/>
  <c r="M2971" i="11"/>
  <c r="L2971" i="11"/>
  <c r="K2971" i="11"/>
  <c r="M2970" i="11"/>
  <c r="L2970" i="11"/>
  <c r="K2970" i="11"/>
  <c r="M2969" i="11"/>
  <c r="L2969" i="11"/>
  <c r="K2969" i="11"/>
  <c r="M2968" i="11"/>
  <c r="L2968" i="11"/>
  <c r="K2968" i="11"/>
  <c r="M2967" i="11"/>
  <c r="L2967" i="11"/>
  <c r="K2967" i="11"/>
  <c r="M2966" i="11"/>
  <c r="L2966" i="11"/>
  <c r="K2966" i="11"/>
  <c r="M2965" i="11"/>
  <c r="L2965" i="11"/>
  <c r="K2965" i="11"/>
  <c r="M2964" i="11"/>
  <c r="L2964" i="11"/>
  <c r="K2964" i="11"/>
  <c r="M2963" i="11"/>
  <c r="L2963" i="11"/>
  <c r="K2963" i="11"/>
  <c r="M2962" i="11"/>
  <c r="L2962" i="11"/>
  <c r="K2962" i="11"/>
  <c r="M2961" i="11"/>
  <c r="L2961" i="11"/>
  <c r="K2961" i="11"/>
  <c r="M2960" i="11"/>
  <c r="L2960" i="11"/>
  <c r="K2960" i="11"/>
  <c r="M2959" i="11"/>
  <c r="L2959" i="11"/>
  <c r="K2959" i="11"/>
  <c r="M2958" i="11"/>
  <c r="L2958" i="11"/>
  <c r="K2958" i="11"/>
  <c r="M2957" i="11"/>
  <c r="L2957" i="11"/>
  <c r="K2957" i="11"/>
  <c r="M2956" i="11"/>
  <c r="L2956" i="11"/>
  <c r="K2956" i="11"/>
  <c r="M2955" i="11"/>
  <c r="L2955" i="11"/>
  <c r="K2955" i="11"/>
  <c r="M2954" i="11"/>
  <c r="L2954" i="11"/>
  <c r="K2954" i="11"/>
  <c r="M2953" i="11"/>
  <c r="L2953" i="11"/>
  <c r="K2953" i="11"/>
  <c r="M2952" i="11"/>
  <c r="L2952" i="11"/>
  <c r="K2952" i="11"/>
  <c r="M2951" i="11"/>
  <c r="L2951" i="11"/>
  <c r="K2951" i="11"/>
  <c r="M2950" i="11"/>
  <c r="L2950" i="11"/>
  <c r="K2950" i="11"/>
  <c r="M2949" i="11"/>
  <c r="L2949" i="11"/>
  <c r="K2949" i="11"/>
  <c r="M2948" i="11"/>
  <c r="L2948" i="11"/>
  <c r="K2948" i="11"/>
  <c r="M2947" i="11"/>
  <c r="L2947" i="11"/>
  <c r="K2947" i="11"/>
  <c r="M2946" i="11"/>
  <c r="L2946" i="11"/>
  <c r="K2946" i="11"/>
  <c r="M2945" i="11"/>
  <c r="L2945" i="11"/>
  <c r="K2945" i="11"/>
  <c r="M2944" i="11"/>
  <c r="L2944" i="11"/>
  <c r="K2944" i="11"/>
  <c r="M2943" i="11"/>
  <c r="L2943" i="11"/>
  <c r="K2943" i="11"/>
  <c r="M2942" i="11"/>
  <c r="L2942" i="11"/>
  <c r="K2942" i="11"/>
  <c r="M2941" i="11"/>
  <c r="L2941" i="11"/>
  <c r="K2941" i="11"/>
  <c r="M2940" i="11"/>
  <c r="L2940" i="11"/>
  <c r="K2940" i="11"/>
  <c r="M2939" i="11"/>
  <c r="L2939" i="11"/>
  <c r="K2939" i="11"/>
  <c r="M2938" i="11"/>
  <c r="L2938" i="11"/>
  <c r="K2938" i="11"/>
  <c r="M2937" i="11"/>
  <c r="L2937" i="11"/>
  <c r="K2937" i="11"/>
  <c r="M2936" i="11"/>
  <c r="L2936" i="11"/>
  <c r="K2936" i="11"/>
  <c r="M2935" i="11"/>
  <c r="L2935" i="11"/>
  <c r="K2935" i="11"/>
  <c r="M2934" i="11"/>
  <c r="L2934" i="11"/>
  <c r="K2934" i="11"/>
  <c r="M2933" i="11"/>
  <c r="L2933" i="11"/>
  <c r="K2933" i="11"/>
  <c r="M2932" i="11"/>
  <c r="L2932" i="11"/>
  <c r="K2932" i="11"/>
  <c r="M2931" i="11"/>
  <c r="L2931" i="11"/>
  <c r="K2931" i="11"/>
  <c r="M2930" i="11"/>
  <c r="L2930" i="11"/>
  <c r="K2930" i="11"/>
  <c r="M2929" i="11"/>
  <c r="L2929" i="11"/>
  <c r="K2929" i="11"/>
  <c r="M2928" i="11"/>
  <c r="L2928" i="11"/>
  <c r="K2928" i="11"/>
  <c r="M2927" i="11"/>
  <c r="L2927" i="11"/>
  <c r="K2927" i="11"/>
  <c r="M2926" i="11"/>
  <c r="L2926" i="11"/>
  <c r="K2926" i="11"/>
  <c r="M2925" i="11"/>
  <c r="L2925" i="11"/>
  <c r="K2925" i="11"/>
  <c r="M2924" i="11"/>
  <c r="L2924" i="11"/>
  <c r="K2924" i="11"/>
  <c r="M2923" i="11"/>
  <c r="L2923" i="11"/>
  <c r="K2923" i="11"/>
  <c r="M2922" i="11"/>
  <c r="L2922" i="11"/>
  <c r="K2922" i="11"/>
  <c r="M2921" i="11"/>
  <c r="L2921" i="11"/>
  <c r="K2921" i="11"/>
  <c r="M2920" i="11"/>
  <c r="L2920" i="11"/>
  <c r="K2920" i="11"/>
  <c r="M2919" i="11"/>
  <c r="L2919" i="11"/>
  <c r="K2919" i="11"/>
  <c r="M2918" i="11"/>
  <c r="L2918" i="11"/>
  <c r="K2918" i="11"/>
  <c r="M2917" i="11"/>
  <c r="L2917" i="11"/>
  <c r="K2917" i="11"/>
  <c r="M2916" i="11"/>
  <c r="L2916" i="11"/>
  <c r="K2916" i="11"/>
  <c r="M2915" i="11"/>
  <c r="L2915" i="11"/>
  <c r="K2915" i="11"/>
  <c r="M2914" i="11"/>
  <c r="L2914" i="11"/>
  <c r="K2914" i="11"/>
  <c r="M2913" i="11"/>
  <c r="L2913" i="11"/>
  <c r="K2913" i="11"/>
  <c r="M2912" i="11"/>
  <c r="L2912" i="11"/>
  <c r="K2912" i="11"/>
  <c r="M2911" i="11"/>
  <c r="L2911" i="11"/>
  <c r="K2911" i="11"/>
  <c r="M2910" i="11"/>
  <c r="L2910" i="11"/>
  <c r="K2910" i="11"/>
  <c r="M2909" i="11"/>
  <c r="L2909" i="11"/>
  <c r="K2909" i="11"/>
  <c r="M2908" i="11"/>
  <c r="L2908" i="11"/>
  <c r="K2908" i="11"/>
  <c r="M2907" i="11"/>
  <c r="L2907" i="11"/>
  <c r="K2907" i="11"/>
  <c r="M2906" i="11"/>
  <c r="L2906" i="11"/>
  <c r="K2906" i="11"/>
  <c r="M2905" i="11"/>
  <c r="L2905" i="11"/>
  <c r="K2905" i="11"/>
  <c r="M2904" i="11"/>
  <c r="L2904" i="11"/>
  <c r="K2904" i="11"/>
  <c r="M2903" i="11"/>
  <c r="L2903" i="11"/>
  <c r="K2903" i="11"/>
  <c r="M2902" i="11"/>
  <c r="L2902" i="11"/>
  <c r="K2902" i="11"/>
  <c r="M2901" i="11"/>
  <c r="L2901" i="11"/>
  <c r="K2901" i="11"/>
  <c r="M2900" i="11"/>
  <c r="L2900" i="11"/>
  <c r="K2900" i="11"/>
  <c r="M2899" i="11"/>
  <c r="L2899" i="11"/>
  <c r="K2899" i="11"/>
  <c r="M2898" i="11"/>
  <c r="L2898" i="11"/>
  <c r="K2898" i="11"/>
  <c r="M2897" i="11"/>
  <c r="L2897" i="11"/>
  <c r="K2897" i="11"/>
  <c r="M2896" i="11"/>
  <c r="L2896" i="11"/>
  <c r="K2896" i="11"/>
  <c r="M2895" i="11"/>
  <c r="L2895" i="11"/>
  <c r="K2895" i="11"/>
  <c r="M2894" i="11"/>
  <c r="L2894" i="11"/>
  <c r="K2894" i="11"/>
  <c r="M2893" i="11"/>
  <c r="L2893" i="11"/>
  <c r="K2893" i="11"/>
  <c r="M2892" i="11"/>
  <c r="L2892" i="11"/>
  <c r="K2892" i="11"/>
  <c r="M2891" i="11"/>
  <c r="L2891" i="11"/>
  <c r="K2891" i="11"/>
  <c r="M2890" i="11"/>
  <c r="L2890" i="11"/>
  <c r="K2890" i="11"/>
  <c r="M2889" i="11"/>
  <c r="L2889" i="11"/>
  <c r="K2889" i="11"/>
  <c r="M2888" i="11"/>
  <c r="L2888" i="11"/>
  <c r="K2888" i="11"/>
  <c r="M2887" i="11"/>
  <c r="L2887" i="11"/>
  <c r="K2887" i="11"/>
  <c r="M2886" i="11"/>
  <c r="L2886" i="11"/>
  <c r="K2886" i="11"/>
  <c r="M2885" i="11"/>
  <c r="L2885" i="11"/>
  <c r="K2885" i="11"/>
  <c r="M2884" i="11"/>
  <c r="L2884" i="11"/>
  <c r="K2884" i="11"/>
  <c r="M2883" i="11"/>
  <c r="L2883" i="11"/>
  <c r="K2883" i="11"/>
  <c r="M2882" i="11"/>
  <c r="L2882" i="11"/>
  <c r="K2882" i="11"/>
  <c r="M2881" i="11"/>
  <c r="L2881" i="11"/>
  <c r="K2881" i="11"/>
  <c r="M2880" i="11"/>
  <c r="L2880" i="11"/>
  <c r="K2880" i="11"/>
  <c r="M2879" i="11"/>
  <c r="L2879" i="11"/>
  <c r="K2879" i="11"/>
  <c r="M2878" i="11"/>
  <c r="L2878" i="11"/>
  <c r="K2878" i="11"/>
  <c r="M2877" i="11"/>
  <c r="L2877" i="11"/>
  <c r="K2877" i="11"/>
  <c r="M2876" i="11"/>
  <c r="L2876" i="11"/>
  <c r="K2876" i="11"/>
  <c r="M2875" i="11"/>
  <c r="L2875" i="11"/>
  <c r="K2875" i="11"/>
  <c r="M2874" i="11"/>
  <c r="L2874" i="11"/>
  <c r="K2874" i="11"/>
  <c r="M2873" i="11"/>
  <c r="L2873" i="11"/>
  <c r="K2873" i="11"/>
  <c r="M2872" i="11"/>
  <c r="L2872" i="11"/>
  <c r="K2872" i="11"/>
  <c r="M2871" i="11"/>
  <c r="L2871" i="11"/>
  <c r="K2871" i="11"/>
  <c r="M2870" i="11"/>
  <c r="L2870" i="11"/>
  <c r="K2870" i="11"/>
  <c r="M2869" i="11"/>
  <c r="L2869" i="11"/>
  <c r="K2869" i="11"/>
  <c r="M2868" i="11"/>
  <c r="L2868" i="11"/>
  <c r="K2868" i="11"/>
  <c r="M2867" i="11"/>
  <c r="L2867" i="11"/>
  <c r="K2867" i="11"/>
  <c r="M2866" i="11"/>
  <c r="L2866" i="11"/>
  <c r="K2866" i="11"/>
  <c r="M2865" i="11"/>
  <c r="L2865" i="11"/>
  <c r="K2865" i="11"/>
  <c r="M2864" i="11"/>
  <c r="L2864" i="11"/>
  <c r="K2864" i="11"/>
  <c r="M2863" i="11"/>
  <c r="L2863" i="11"/>
  <c r="K2863" i="11"/>
  <c r="M2862" i="11"/>
  <c r="L2862" i="11"/>
  <c r="K2862" i="11"/>
  <c r="M2861" i="11"/>
  <c r="L2861" i="11"/>
  <c r="K2861" i="11"/>
  <c r="M2860" i="11"/>
  <c r="L2860" i="11"/>
  <c r="K2860" i="11"/>
  <c r="M2859" i="11"/>
  <c r="L2859" i="11"/>
  <c r="K2859" i="11"/>
  <c r="M2858" i="11"/>
  <c r="L2858" i="11"/>
  <c r="K2858" i="11"/>
  <c r="M2857" i="11"/>
  <c r="L2857" i="11"/>
  <c r="K2857" i="11"/>
  <c r="M2856" i="11"/>
  <c r="L2856" i="11"/>
  <c r="K2856" i="11"/>
  <c r="M2855" i="11"/>
  <c r="L2855" i="11"/>
  <c r="K2855" i="11"/>
  <c r="M2854" i="11"/>
  <c r="L2854" i="11"/>
  <c r="K2854" i="11"/>
  <c r="M2853" i="11"/>
  <c r="L2853" i="11"/>
  <c r="K2853" i="11"/>
  <c r="M2852" i="11"/>
  <c r="L2852" i="11"/>
  <c r="K2852" i="11"/>
  <c r="M2851" i="11"/>
  <c r="L2851" i="11"/>
  <c r="K2851" i="11"/>
  <c r="M2850" i="11"/>
  <c r="L2850" i="11"/>
  <c r="K2850" i="11"/>
  <c r="M2849" i="11"/>
  <c r="L2849" i="11"/>
  <c r="K2849" i="11"/>
  <c r="M2848" i="11"/>
  <c r="L2848" i="11"/>
  <c r="K2848" i="11"/>
  <c r="M2847" i="11"/>
  <c r="L2847" i="11"/>
  <c r="K2847" i="11"/>
  <c r="M2846" i="11"/>
  <c r="L2846" i="11"/>
  <c r="K2846" i="11"/>
  <c r="M2845" i="11"/>
  <c r="L2845" i="11"/>
  <c r="K2845" i="11"/>
  <c r="M2844" i="11"/>
  <c r="L2844" i="11"/>
  <c r="K2844" i="11"/>
  <c r="M2843" i="11"/>
  <c r="L2843" i="11"/>
  <c r="K2843" i="11"/>
  <c r="M2842" i="11"/>
  <c r="L2842" i="11"/>
  <c r="K2842" i="11"/>
  <c r="M2841" i="11"/>
  <c r="L2841" i="11"/>
  <c r="K2841" i="11"/>
  <c r="M2840" i="11"/>
  <c r="L2840" i="11"/>
  <c r="K2840" i="11"/>
  <c r="M2839" i="11"/>
  <c r="L2839" i="11"/>
  <c r="K2839" i="11"/>
  <c r="M2838" i="11"/>
  <c r="L2838" i="11"/>
  <c r="K2838" i="11"/>
  <c r="M2837" i="11"/>
  <c r="L2837" i="11"/>
  <c r="K2837" i="11"/>
  <c r="M2836" i="11"/>
  <c r="L2836" i="11"/>
  <c r="K2836" i="11"/>
  <c r="M2835" i="11"/>
  <c r="L2835" i="11"/>
  <c r="K2835" i="11"/>
  <c r="M2834" i="11"/>
  <c r="L2834" i="11"/>
  <c r="K2834" i="11"/>
  <c r="M2833" i="11"/>
  <c r="L2833" i="11"/>
  <c r="K2833" i="11"/>
  <c r="M2832" i="11"/>
  <c r="L2832" i="11"/>
  <c r="K2832" i="11"/>
  <c r="M2831" i="11"/>
  <c r="L2831" i="11"/>
  <c r="K2831" i="11"/>
  <c r="M2830" i="11"/>
  <c r="L2830" i="11"/>
  <c r="K2830" i="11"/>
  <c r="M2829" i="11"/>
  <c r="L2829" i="11"/>
  <c r="K2829" i="11"/>
  <c r="M2828" i="11"/>
  <c r="L2828" i="11"/>
  <c r="K2828" i="11"/>
  <c r="M2827" i="11"/>
  <c r="L2827" i="11"/>
  <c r="K2827" i="11"/>
  <c r="M2826" i="11"/>
  <c r="L2826" i="11"/>
  <c r="K2826" i="11"/>
  <c r="M2825" i="11"/>
  <c r="L2825" i="11"/>
  <c r="K2825" i="11"/>
  <c r="M2824" i="11"/>
  <c r="L2824" i="11"/>
  <c r="K2824" i="11"/>
  <c r="M2823" i="11"/>
  <c r="L2823" i="11"/>
  <c r="K2823" i="11"/>
  <c r="M2822" i="11"/>
  <c r="L2822" i="11"/>
  <c r="K2822" i="11"/>
  <c r="M2821" i="11"/>
  <c r="L2821" i="11"/>
  <c r="K2821" i="11"/>
  <c r="M2820" i="11"/>
  <c r="L2820" i="11"/>
  <c r="K2820" i="11"/>
  <c r="M2819" i="11"/>
  <c r="L2819" i="11"/>
  <c r="K2819" i="11"/>
  <c r="M2818" i="11"/>
  <c r="L2818" i="11"/>
  <c r="K2818" i="11"/>
  <c r="M2817" i="11"/>
  <c r="L2817" i="11"/>
  <c r="K2817" i="11"/>
  <c r="M2816" i="11"/>
  <c r="L2816" i="11"/>
  <c r="K2816" i="11"/>
  <c r="M2815" i="11"/>
  <c r="L2815" i="11"/>
  <c r="K2815" i="11"/>
  <c r="M2814" i="11"/>
  <c r="L2814" i="11"/>
  <c r="K2814" i="11"/>
  <c r="M2813" i="11"/>
  <c r="L2813" i="11"/>
  <c r="K2813" i="11"/>
  <c r="M2812" i="11"/>
  <c r="L2812" i="11"/>
  <c r="K2812" i="11"/>
  <c r="M2811" i="11"/>
  <c r="L2811" i="11"/>
  <c r="K2811" i="11"/>
  <c r="M2810" i="11"/>
  <c r="L2810" i="11"/>
  <c r="K2810" i="11"/>
  <c r="M2809" i="11"/>
  <c r="L2809" i="11"/>
  <c r="K2809" i="11"/>
  <c r="M2808" i="11"/>
  <c r="L2808" i="11"/>
  <c r="K2808" i="11"/>
  <c r="M2807" i="11"/>
  <c r="L2807" i="11"/>
  <c r="K2807" i="11"/>
  <c r="M2806" i="11"/>
  <c r="L2806" i="11"/>
  <c r="K2806" i="11"/>
  <c r="M2805" i="11"/>
  <c r="L2805" i="11"/>
  <c r="K2805" i="11"/>
  <c r="M2804" i="11"/>
  <c r="L2804" i="11"/>
  <c r="K2804" i="11"/>
  <c r="M2803" i="11"/>
  <c r="L2803" i="11"/>
  <c r="K2803" i="11"/>
  <c r="M2802" i="11"/>
  <c r="L2802" i="11"/>
  <c r="K2802" i="11"/>
  <c r="M2801" i="11"/>
  <c r="L2801" i="11"/>
  <c r="K2801" i="11"/>
  <c r="M2800" i="11"/>
  <c r="L2800" i="11"/>
  <c r="K2800" i="11"/>
  <c r="M2799" i="11"/>
  <c r="L2799" i="11"/>
  <c r="K2799" i="11"/>
  <c r="M2798" i="11"/>
  <c r="L2798" i="11"/>
  <c r="K2798" i="11"/>
  <c r="M2797" i="11"/>
  <c r="L2797" i="11"/>
  <c r="K2797" i="11"/>
  <c r="M2796" i="11"/>
  <c r="L2796" i="11"/>
  <c r="K2796" i="11"/>
  <c r="M2795" i="11"/>
  <c r="L2795" i="11"/>
  <c r="K2795" i="11"/>
  <c r="M2794" i="11"/>
  <c r="L2794" i="11"/>
  <c r="K2794" i="11"/>
  <c r="M2793" i="11"/>
  <c r="L2793" i="11"/>
  <c r="K2793" i="11"/>
  <c r="M2792" i="11"/>
  <c r="L2792" i="11"/>
  <c r="K2792" i="11"/>
  <c r="M2791" i="11"/>
  <c r="L2791" i="11"/>
  <c r="K2791" i="11"/>
  <c r="M2790" i="11"/>
  <c r="L2790" i="11"/>
  <c r="K2790" i="11"/>
  <c r="M2789" i="11"/>
  <c r="L2789" i="11"/>
  <c r="K2789" i="11"/>
  <c r="M2788" i="11"/>
  <c r="L2788" i="11"/>
  <c r="K2788" i="11"/>
  <c r="M2787" i="11"/>
  <c r="L2787" i="11"/>
  <c r="K2787" i="11"/>
  <c r="M2786" i="11"/>
  <c r="L2786" i="11"/>
  <c r="K2786" i="11"/>
  <c r="M2785" i="11"/>
  <c r="L2785" i="11"/>
  <c r="K2785" i="11"/>
  <c r="M2784" i="11"/>
  <c r="L2784" i="11"/>
  <c r="K2784" i="11"/>
  <c r="M2783" i="11"/>
  <c r="L2783" i="11"/>
  <c r="K2783" i="11"/>
  <c r="M2782" i="11"/>
  <c r="L2782" i="11"/>
  <c r="K2782" i="11"/>
  <c r="M2781" i="11"/>
  <c r="L2781" i="11"/>
  <c r="K2781" i="11"/>
  <c r="M2780" i="11"/>
  <c r="L2780" i="11"/>
  <c r="K2780" i="11"/>
  <c r="M2779" i="11"/>
  <c r="L2779" i="11"/>
  <c r="K2779" i="11"/>
  <c r="M2778" i="11"/>
  <c r="L2778" i="11"/>
  <c r="K2778" i="11"/>
  <c r="M2777" i="11"/>
  <c r="L2777" i="11"/>
  <c r="K2777" i="11"/>
  <c r="M2776" i="11"/>
  <c r="L2776" i="11"/>
  <c r="K2776" i="11"/>
  <c r="M2775" i="11"/>
  <c r="L2775" i="11"/>
  <c r="K2775" i="11"/>
  <c r="M2774" i="11"/>
  <c r="L2774" i="11"/>
  <c r="K2774" i="11"/>
  <c r="M2773" i="11"/>
  <c r="L2773" i="11"/>
  <c r="K2773" i="11"/>
  <c r="M2772" i="11"/>
  <c r="L2772" i="11"/>
  <c r="K2772" i="11"/>
  <c r="M2771" i="11"/>
  <c r="L2771" i="11"/>
  <c r="K2771" i="11"/>
  <c r="M2770" i="11"/>
  <c r="L2770" i="11"/>
  <c r="K2770" i="11"/>
  <c r="M2769" i="11"/>
  <c r="L2769" i="11"/>
  <c r="K2769" i="11"/>
  <c r="M2768" i="11"/>
  <c r="L2768" i="11"/>
  <c r="K2768" i="11"/>
  <c r="M2767" i="11"/>
  <c r="L2767" i="11"/>
  <c r="K2767" i="11"/>
  <c r="M2766" i="11"/>
  <c r="L2766" i="11"/>
  <c r="K2766" i="11"/>
  <c r="M2765" i="11"/>
  <c r="L2765" i="11"/>
  <c r="K2765" i="11"/>
  <c r="M2764" i="11"/>
  <c r="L2764" i="11"/>
  <c r="K2764" i="11"/>
  <c r="M2763" i="11"/>
  <c r="L2763" i="11"/>
  <c r="K2763" i="11"/>
  <c r="M2762" i="11"/>
  <c r="L2762" i="11"/>
  <c r="K2762" i="11"/>
  <c r="M2761" i="11"/>
  <c r="L2761" i="11"/>
  <c r="K2761" i="11"/>
  <c r="M2760" i="11"/>
  <c r="L2760" i="11"/>
  <c r="K2760" i="11"/>
  <c r="M2759" i="11"/>
  <c r="L2759" i="11"/>
  <c r="K2759" i="11"/>
  <c r="M2758" i="11"/>
  <c r="L2758" i="11"/>
  <c r="K2758" i="11"/>
  <c r="M2757" i="11"/>
  <c r="L2757" i="11"/>
  <c r="K2757" i="11"/>
  <c r="M2756" i="11"/>
  <c r="L2756" i="11"/>
  <c r="K2756" i="11"/>
  <c r="M2755" i="11"/>
  <c r="L2755" i="11"/>
  <c r="K2755" i="11"/>
  <c r="M2754" i="11"/>
  <c r="L2754" i="11"/>
  <c r="K2754" i="11"/>
  <c r="M2753" i="11"/>
  <c r="L2753" i="11"/>
  <c r="K2753" i="11"/>
  <c r="M2752" i="11"/>
  <c r="L2752" i="11"/>
  <c r="K2752" i="11"/>
  <c r="M2751" i="11"/>
  <c r="L2751" i="11"/>
  <c r="K2751" i="11"/>
  <c r="M2750" i="11"/>
  <c r="L2750" i="11"/>
  <c r="K2750" i="11"/>
  <c r="M2749" i="11"/>
  <c r="L2749" i="11"/>
  <c r="K2749" i="11"/>
  <c r="M2748" i="11"/>
  <c r="L2748" i="11"/>
  <c r="K2748" i="11"/>
  <c r="M2747" i="11"/>
  <c r="L2747" i="11"/>
  <c r="K2747" i="11"/>
  <c r="M2746" i="11"/>
  <c r="L2746" i="11"/>
  <c r="K2746" i="11"/>
  <c r="M2745" i="11"/>
  <c r="L2745" i="11"/>
  <c r="K2745" i="11"/>
  <c r="M2744" i="11"/>
  <c r="L2744" i="11"/>
  <c r="K2744" i="11"/>
  <c r="M2743" i="11"/>
  <c r="L2743" i="11"/>
  <c r="K2743" i="11"/>
  <c r="M2742" i="11"/>
  <c r="L2742" i="11"/>
  <c r="K2742" i="11"/>
  <c r="M2741" i="11"/>
  <c r="L2741" i="11"/>
  <c r="K2741" i="11"/>
  <c r="M2740" i="11"/>
  <c r="L2740" i="11"/>
  <c r="K2740" i="11"/>
  <c r="M2739" i="11"/>
  <c r="L2739" i="11"/>
  <c r="K2739" i="11"/>
  <c r="M2738" i="11"/>
  <c r="L2738" i="11"/>
  <c r="K2738" i="11"/>
  <c r="M2737" i="11"/>
  <c r="L2737" i="11"/>
  <c r="K2737" i="11"/>
  <c r="M2736" i="11"/>
  <c r="L2736" i="11"/>
  <c r="K2736" i="11"/>
  <c r="M2735" i="11"/>
  <c r="L2735" i="11"/>
  <c r="K2735" i="11"/>
  <c r="M2734" i="11"/>
  <c r="L2734" i="11"/>
  <c r="K2734" i="11"/>
  <c r="M2733" i="11"/>
  <c r="L2733" i="11"/>
  <c r="K2733" i="11"/>
  <c r="M2732" i="11"/>
  <c r="L2732" i="11"/>
  <c r="K2732" i="11"/>
  <c r="M2731" i="11"/>
  <c r="L2731" i="11"/>
  <c r="K2731" i="11"/>
  <c r="M2730" i="11"/>
  <c r="L2730" i="11"/>
  <c r="K2730" i="11"/>
  <c r="M2729" i="11"/>
  <c r="L2729" i="11"/>
  <c r="K2729" i="11"/>
  <c r="M2728" i="11"/>
  <c r="L2728" i="11"/>
  <c r="K2728" i="11"/>
  <c r="M2727" i="11"/>
  <c r="L2727" i="11"/>
  <c r="K2727" i="11"/>
  <c r="M2726" i="11"/>
  <c r="L2726" i="11"/>
  <c r="K2726" i="11"/>
  <c r="M2725" i="11"/>
  <c r="L2725" i="11"/>
  <c r="K2725" i="11"/>
  <c r="M2724" i="11"/>
  <c r="L2724" i="11"/>
  <c r="K2724" i="11"/>
  <c r="M2723" i="11"/>
  <c r="L2723" i="11"/>
  <c r="K2723" i="11"/>
  <c r="M2722" i="11"/>
  <c r="L2722" i="11"/>
  <c r="K2722" i="11"/>
  <c r="M2721" i="11"/>
  <c r="L2721" i="11"/>
  <c r="K2721" i="11"/>
  <c r="M2720" i="11"/>
  <c r="L2720" i="11"/>
  <c r="K2720" i="11"/>
  <c r="M2719" i="11"/>
  <c r="L2719" i="11"/>
  <c r="K2719" i="11"/>
  <c r="M2718" i="11"/>
  <c r="L2718" i="11"/>
  <c r="K2718" i="11"/>
  <c r="M2717" i="11"/>
  <c r="L2717" i="11"/>
  <c r="K2717" i="11"/>
  <c r="M2716" i="11"/>
  <c r="L2716" i="11"/>
  <c r="K2716" i="11"/>
  <c r="M2715" i="11"/>
  <c r="L2715" i="11"/>
  <c r="K2715" i="11"/>
  <c r="M2714" i="11"/>
  <c r="L2714" i="11"/>
  <c r="K2714" i="11"/>
  <c r="M2713" i="11"/>
  <c r="L2713" i="11"/>
  <c r="K2713" i="11"/>
  <c r="M2712" i="11"/>
  <c r="L2712" i="11"/>
  <c r="K2712" i="11"/>
  <c r="M2711" i="11"/>
  <c r="L2711" i="11"/>
  <c r="K2711" i="11"/>
  <c r="M2710" i="11"/>
  <c r="L2710" i="11"/>
  <c r="K2710" i="11"/>
  <c r="M2709" i="11"/>
  <c r="L2709" i="11"/>
  <c r="K2709" i="11"/>
  <c r="M2708" i="11"/>
  <c r="L2708" i="11"/>
  <c r="K2708" i="11"/>
  <c r="M2707" i="11"/>
  <c r="L2707" i="11"/>
  <c r="K2707" i="11"/>
  <c r="M2706" i="11"/>
  <c r="L2706" i="11"/>
  <c r="K2706" i="11"/>
  <c r="M2705" i="11"/>
  <c r="L2705" i="11"/>
  <c r="K2705" i="11"/>
  <c r="M2704" i="11"/>
  <c r="L2704" i="11"/>
  <c r="K2704" i="11"/>
  <c r="M2703" i="11"/>
  <c r="L2703" i="11"/>
  <c r="K2703" i="11"/>
  <c r="M2702" i="11"/>
  <c r="L2702" i="11"/>
  <c r="K2702" i="11"/>
  <c r="M2701" i="11"/>
  <c r="L2701" i="11"/>
  <c r="K2701" i="11"/>
  <c r="M2700" i="11"/>
  <c r="L2700" i="11"/>
  <c r="K2700" i="11"/>
  <c r="M2699" i="11"/>
  <c r="L2699" i="11"/>
  <c r="K2699" i="11"/>
  <c r="M2698" i="11"/>
  <c r="L2698" i="11"/>
  <c r="K2698" i="11"/>
  <c r="M2697" i="11"/>
  <c r="L2697" i="11"/>
  <c r="K2697" i="11"/>
  <c r="M2696" i="11"/>
  <c r="L2696" i="11"/>
  <c r="K2696" i="11"/>
  <c r="M2695" i="11"/>
  <c r="L2695" i="11"/>
  <c r="K2695" i="11"/>
  <c r="M2694" i="11"/>
  <c r="L2694" i="11"/>
  <c r="K2694" i="11"/>
  <c r="M2693" i="11"/>
  <c r="L2693" i="11"/>
  <c r="K2693" i="11"/>
  <c r="M2692" i="11"/>
  <c r="L2692" i="11"/>
  <c r="K2692" i="11"/>
  <c r="M2691" i="11"/>
  <c r="L2691" i="11"/>
  <c r="K2691" i="11"/>
  <c r="M2690" i="11"/>
  <c r="L2690" i="11"/>
  <c r="K2690" i="11"/>
  <c r="M2689" i="11"/>
  <c r="L2689" i="11"/>
  <c r="K2689" i="11"/>
  <c r="M2688" i="11"/>
  <c r="L2688" i="11"/>
  <c r="K2688" i="11"/>
  <c r="M2687" i="11"/>
  <c r="L2687" i="11"/>
  <c r="K2687" i="11"/>
  <c r="M2686" i="11"/>
  <c r="L2686" i="11"/>
  <c r="K2686" i="11"/>
  <c r="M2685" i="11"/>
  <c r="L2685" i="11"/>
  <c r="K2685" i="11"/>
  <c r="M2684" i="11"/>
  <c r="L2684" i="11"/>
  <c r="K2684" i="11"/>
  <c r="M2683" i="11"/>
  <c r="L2683" i="11"/>
  <c r="K2683" i="11"/>
  <c r="M2682" i="11"/>
  <c r="L2682" i="11"/>
  <c r="K2682" i="11"/>
  <c r="M2681" i="11"/>
  <c r="L2681" i="11"/>
  <c r="K2681" i="11"/>
  <c r="M2680" i="11"/>
  <c r="L2680" i="11"/>
  <c r="K2680" i="11"/>
  <c r="M2679" i="11"/>
  <c r="L2679" i="11"/>
  <c r="K2679" i="11"/>
  <c r="M2678" i="11"/>
  <c r="L2678" i="11"/>
  <c r="K2678" i="11"/>
  <c r="M2677" i="11"/>
  <c r="L2677" i="11"/>
  <c r="K2677" i="11"/>
  <c r="M2676" i="11"/>
  <c r="L2676" i="11"/>
  <c r="K2676" i="11"/>
  <c r="M2675" i="11"/>
  <c r="L2675" i="11"/>
  <c r="K2675" i="11"/>
  <c r="M2674" i="11"/>
  <c r="L2674" i="11"/>
  <c r="K2674" i="11"/>
  <c r="M2673" i="11"/>
  <c r="L2673" i="11"/>
  <c r="K2673" i="11"/>
  <c r="M2672" i="11"/>
  <c r="L2672" i="11"/>
  <c r="K2672" i="11"/>
  <c r="M2671" i="11"/>
  <c r="L2671" i="11"/>
  <c r="K2671" i="11"/>
  <c r="M2670" i="11"/>
  <c r="L2670" i="11"/>
  <c r="K2670" i="11"/>
  <c r="M2669" i="11"/>
  <c r="L2669" i="11"/>
  <c r="K2669" i="11"/>
  <c r="M2668" i="11"/>
  <c r="L2668" i="11"/>
  <c r="K2668" i="11"/>
  <c r="M2667" i="11"/>
  <c r="L2667" i="11"/>
  <c r="K2667" i="11"/>
  <c r="M2666" i="11"/>
  <c r="L2666" i="11"/>
  <c r="K2666" i="11"/>
  <c r="M2665" i="11"/>
  <c r="L2665" i="11"/>
  <c r="K2665" i="11"/>
  <c r="M2664" i="11"/>
  <c r="L2664" i="11"/>
  <c r="K2664" i="11"/>
  <c r="M2663" i="11"/>
  <c r="L2663" i="11"/>
  <c r="K2663" i="11"/>
  <c r="M2662" i="11"/>
  <c r="L2662" i="11"/>
  <c r="K2662" i="11"/>
  <c r="M2661" i="11"/>
  <c r="L2661" i="11"/>
  <c r="K2661" i="11"/>
  <c r="M2660" i="11"/>
  <c r="L2660" i="11"/>
  <c r="K2660" i="11"/>
  <c r="M2659" i="11"/>
  <c r="L2659" i="11"/>
  <c r="K2659" i="11"/>
  <c r="M2658" i="11"/>
  <c r="L2658" i="11"/>
  <c r="K2658" i="11"/>
  <c r="M2657" i="11"/>
  <c r="L2657" i="11"/>
  <c r="K2657" i="11"/>
  <c r="M2656" i="11"/>
  <c r="L2656" i="11"/>
  <c r="K2656" i="11"/>
  <c r="M2655" i="11"/>
  <c r="L2655" i="11"/>
  <c r="K2655" i="11"/>
  <c r="M2654" i="11"/>
  <c r="L2654" i="11"/>
  <c r="K2654" i="11"/>
  <c r="M2653" i="11"/>
  <c r="L2653" i="11"/>
  <c r="K2653" i="11"/>
  <c r="M2652" i="11"/>
  <c r="L2652" i="11"/>
  <c r="K2652" i="11"/>
  <c r="M2651" i="11"/>
  <c r="L2651" i="11"/>
  <c r="K2651" i="11"/>
  <c r="M2650" i="11"/>
  <c r="L2650" i="11"/>
  <c r="K2650" i="11"/>
  <c r="M2649" i="11"/>
  <c r="L2649" i="11"/>
  <c r="K2649" i="11"/>
  <c r="M2648" i="11"/>
  <c r="L2648" i="11"/>
  <c r="K2648" i="11"/>
  <c r="M2647" i="11"/>
  <c r="L2647" i="11"/>
  <c r="K2647" i="11"/>
  <c r="M2646" i="11"/>
  <c r="L2646" i="11"/>
  <c r="K2646" i="11"/>
  <c r="M2645" i="11"/>
  <c r="L2645" i="11"/>
  <c r="K2645" i="11"/>
  <c r="M2644" i="11"/>
  <c r="L2644" i="11"/>
  <c r="K2644" i="11"/>
  <c r="M2643" i="11"/>
  <c r="L2643" i="11"/>
  <c r="K2643" i="11"/>
  <c r="M2642" i="11"/>
  <c r="L2642" i="11"/>
  <c r="K2642" i="11"/>
  <c r="M2641" i="11"/>
  <c r="L2641" i="11"/>
  <c r="K2641" i="11"/>
  <c r="M2640" i="11"/>
  <c r="L2640" i="11"/>
  <c r="K2640" i="11"/>
  <c r="M2639" i="11"/>
  <c r="L2639" i="11"/>
  <c r="K2639" i="11"/>
  <c r="M2638" i="11"/>
  <c r="L2638" i="11"/>
  <c r="K2638" i="11"/>
  <c r="M2637" i="11"/>
  <c r="L2637" i="11"/>
  <c r="K2637" i="11"/>
  <c r="M2636" i="11"/>
  <c r="L2636" i="11"/>
  <c r="K2636" i="11"/>
  <c r="M2635" i="11"/>
  <c r="L2635" i="11"/>
  <c r="K2635" i="11"/>
  <c r="M2634" i="11"/>
  <c r="L2634" i="11"/>
  <c r="K2634" i="11"/>
  <c r="M2633" i="11"/>
  <c r="L2633" i="11"/>
  <c r="K2633" i="11"/>
  <c r="M2632" i="11"/>
  <c r="L2632" i="11"/>
  <c r="K2632" i="11"/>
  <c r="M2631" i="11"/>
  <c r="L2631" i="11"/>
  <c r="K2631" i="11"/>
  <c r="M2630" i="11"/>
  <c r="L2630" i="11"/>
  <c r="K2630" i="11"/>
  <c r="M2629" i="11"/>
  <c r="L2629" i="11"/>
  <c r="K2629" i="11"/>
  <c r="M2628" i="11"/>
  <c r="L2628" i="11"/>
  <c r="K2628" i="11"/>
  <c r="M2627" i="11"/>
  <c r="L2627" i="11"/>
  <c r="K2627" i="11"/>
  <c r="M2626" i="11"/>
  <c r="L2626" i="11"/>
  <c r="K2626" i="11"/>
  <c r="M2625" i="11"/>
  <c r="L2625" i="11"/>
  <c r="K2625" i="11"/>
  <c r="M2624" i="11"/>
  <c r="L2624" i="11"/>
  <c r="K2624" i="11"/>
  <c r="M2623" i="11"/>
  <c r="L2623" i="11"/>
  <c r="K2623" i="11"/>
  <c r="M2622" i="11"/>
  <c r="L2622" i="11"/>
  <c r="K2622" i="11"/>
  <c r="M2621" i="11"/>
  <c r="L2621" i="11"/>
  <c r="K2621" i="11"/>
  <c r="M2620" i="11"/>
  <c r="L2620" i="11"/>
  <c r="K2620" i="11"/>
  <c r="M2619" i="11"/>
  <c r="L2619" i="11"/>
  <c r="K2619" i="11"/>
  <c r="M2618" i="11"/>
  <c r="L2618" i="11"/>
  <c r="K2618" i="11"/>
  <c r="M2617" i="11"/>
  <c r="L2617" i="11"/>
  <c r="K2617" i="11"/>
  <c r="M2616" i="11"/>
  <c r="L2616" i="11"/>
  <c r="K2616" i="11"/>
  <c r="M2615" i="11"/>
  <c r="L2615" i="11"/>
  <c r="K2615" i="11"/>
  <c r="M2614" i="11"/>
  <c r="L2614" i="11"/>
  <c r="K2614" i="11"/>
  <c r="M2613" i="11"/>
  <c r="L2613" i="11"/>
  <c r="K2613" i="11"/>
  <c r="M2612" i="11"/>
  <c r="L2612" i="11"/>
  <c r="K2612" i="11"/>
  <c r="M2611" i="11"/>
  <c r="L2611" i="11"/>
  <c r="K2611" i="11"/>
  <c r="M2610" i="11"/>
  <c r="L2610" i="11"/>
  <c r="K2610" i="11"/>
  <c r="M2609" i="11"/>
  <c r="L2609" i="11"/>
  <c r="K2609" i="11"/>
  <c r="M2608" i="11"/>
  <c r="L2608" i="11"/>
  <c r="K2608" i="11"/>
  <c r="M2607" i="11"/>
  <c r="L2607" i="11"/>
  <c r="K2607" i="11"/>
  <c r="M2606" i="11"/>
  <c r="L2606" i="11"/>
  <c r="K2606" i="11"/>
  <c r="M2605" i="11"/>
  <c r="L2605" i="11"/>
  <c r="K2605" i="11"/>
  <c r="M2604" i="11"/>
  <c r="L2604" i="11"/>
  <c r="K2604" i="11"/>
  <c r="M2603" i="11"/>
  <c r="L2603" i="11"/>
  <c r="K2603" i="11"/>
  <c r="M2602" i="11"/>
  <c r="L2602" i="11"/>
  <c r="K2602" i="11"/>
  <c r="M2601" i="11"/>
  <c r="L2601" i="11"/>
  <c r="K2601" i="11"/>
  <c r="M2600" i="11"/>
  <c r="L2600" i="11"/>
  <c r="K2600" i="11"/>
  <c r="M2599" i="11"/>
  <c r="L2599" i="11"/>
  <c r="K2599" i="11"/>
  <c r="M2598" i="11"/>
  <c r="L2598" i="11"/>
  <c r="K2598" i="11"/>
  <c r="M2597" i="11"/>
  <c r="L2597" i="11"/>
  <c r="K2597" i="11"/>
  <c r="M2596" i="11"/>
  <c r="L2596" i="11"/>
  <c r="K2596" i="11"/>
  <c r="M2595" i="11"/>
  <c r="L2595" i="11"/>
  <c r="K2595" i="11"/>
  <c r="M2594" i="11"/>
  <c r="L2594" i="11"/>
  <c r="K2594" i="11"/>
  <c r="M2593" i="11"/>
  <c r="L2593" i="11"/>
  <c r="K2593" i="11"/>
  <c r="M2592" i="11"/>
  <c r="L2592" i="11"/>
  <c r="K2592" i="11"/>
  <c r="M2591" i="11"/>
  <c r="L2591" i="11"/>
  <c r="K2591" i="11"/>
  <c r="M2590" i="11"/>
  <c r="L2590" i="11"/>
  <c r="K2590" i="11"/>
  <c r="M2589" i="11"/>
  <c r="L2589" i="11"/>
  <c r="K2589" i="11"/>
  <c r="M2588" i="11"/>
  <c r="L2588" i="11"/>
  <c r="K2588" i="11"/>
  <c r="M2587" i="11"/>
  <c r="I2587" i="11"/>
  <c r="L2587" i="11" s="1"/>
  <c r="H2587" i="11"/>
  <c r="K2587" i="11" s="1"/>
  <c r="M2586" i="11"/>
  <c r="L2586" i="11"/>
  <c r="K2586" i="11"/>
  <c r="M2585" i="11"/>
  <c r="I2585" i="11"/>
  <c r="L2585" i="11" s="1"/>
  <c r="H2585" i="11"/>
  <c r="K2585" i="11" s="1"/>
  <c r="M2584" i="11"/>
  <c r="L2584" i="11"/>
  <c r="K2584" i="11"/>
  <c r="M2583" i="11"/>
  <c r="I2583" i="11"/>
  <c r="L2583" i="11" s="1"/>
  <c r="H2583" i="11"/>
  <c r="K2583" i="11" s="1"/>
  <c r="M2582" i="11"/>
  <c r="L2582" i="11"/>
  <c r="K2582" i="11"/>
  <c r="M2581" i="11"/>
  <c r="I2581" i="11"/>
  <c r="L2581" i="11" s="1"/>
  <c r="H2581" i="11"/>
  <c r="K2581" i="11" s="1"/>
  <c r="M2580" i="11"/>
  <c r="L2580" i="11"/>
  <c r="K2580" i="11"/>
  <c r="M2579" i="11"/>
  <c r="I2579" i="11"/>
  <c r="L2579" i="11" s="1"/>
  <c r="H2579" i="11"/>
  <c r="K2579" i="11" s="1"/>
  <c r="M2578" i="11"/>
  <c r="L2578" i="11"/>
  <c r="K2578" i="11"/>
  <c r="L2577" i="11"/>
  <c r="M2577" i="11"/>
  <c r="I2577" i="11"/>
  <c r="H2577" i="11"/>
  <c r="K2577" i="11" s="1"/>
  <c r="M2576" i="11"/>
  <c r="L2576" i="11"/>
  <c r="K2576" i="11"/>
  <c r="M2575" i="11"/>
  <c r="I2575" i="11"/>
  <c r="L2575" i="11" s="1"/>
  <c r="H2575" i="11"/>
  <c r="K2575" i="11" s="1"/>
  <c r="M2574" i="11"/>
  <c r="L2574" i="11"/>
  <c r="K2574" i="11"/>
  <c r="M2573" i="11"/>
  <c r="I2573" i="11"/>
  <c r="L2573" i="11" s="1"/>
  <c r="H2573" i="11"/>
  <c r="K2573" i="11" s="1"/>
  <c r="M2572" i="11"/>
  <c r="L2572" i="11"/>
  <c r="K2572" i="11"/>
  <c r="M2571" i="11"/>
  <c r="I2571" i="11"/>
  <c r="L2571" i="11" s="1"/>
  <c r="H2571" i="11"/>
  <c r="K2571" i="11" s="1"/>
  <c r="M2570" i="11"/>
  <c r="L2570" i="11"/>
  <c r="K2570" i="11"/>
  <c r="M2569" i="11"/>
  <c r="I2569" i="11"/>
  <c r="L2569" i="11" s="1"/>
  <c r="H2569" i="11"/>
  <c r="K2569" i="11" s="1"/>
  <c r="M2568" i="11"/>
  <c r="L2568" i="11"/>
  <c r="K2568" i="11"/>
  <c r="M2567" i="11"/>
  <c r="I2567" i="11"/>
  <c r="L2567" i="11" s="1"/>
  <c r="H2567" i="11"/>
  <c r="K2567" i="11" s="1"/>
  <c r="M2566" i="11"/>
  <c r="L2566" i="11"/>
  <c r="K2566" i="11"/>
  <c r="M2565" i="11"/>
  <c r="I2565" i="11"/>
  <c r="L2565" i="11" s="1"/>
  <c r="H2565" i="11"/>
  <c r="K2565" i="11" s="1"/>
  <c r="M2564" i="11"/>
  <c r="L2564" i="11"/>
  <c r="K2564" i="11"/>
  <c r="M2563" i="11"/>
  <c r="I2563" i="11"/>
  <c r="L2563" i="11" s="1"/>
  <c r="H2563" i="11"/>
  <c r="K2563" i="11" s="1"/>
  <c r="M2562" i="11"/>
  <c r="L2562" i="11"/>
  <c r="K2562" i="11"/>
  <c r="M2561" i="11"/>
  <c r="I2561" i="11"/>
  <c r="L2561" i="11" s="1"/>
  <c r="H2561" i="11"/>
  <c r="K2561" i="11" s="1"/>
  <c r="M2560" i="11"/>
  <c r="L2560" i="11"/>
  <c r="K2560" i="11"/>
  <c r="M2559" i="11"/>
  <c r="I2559" i="11"/>
  <c r="L2559" i="11" s="1"/>
  <c r="H2559" i="11"/>
  <c r="K2559" i="11" s="1"/>
  <c r="M2558" i="11"/>
  <c r="L2558" i="11"/>
  <c r="K2558" i="11"/>
  <c r="M2557" i="11"/>
  <c r="I2557" i="11"/>
  <c r="L2557" i="11" s="1"/>
  <c r="H2557" i="11"/>
  <c r="K2557" i="11" s="1"/>
  <c r="M2556" i="11"/>
  <c r="L2556" i="11"/>
  <c r="K2556" i="11"/>
  <c r="K2555" i="11"/>
  <c r="M2555" i="11"/>
  <c r="I2555" i="11"/>
  <c r="L2555" i="11" s="1"/>
  <c r="H2555" i="11"/>
  <c r="M2554" i="11"/>
  <c r="L2554" i="11"/>
  <c r="K2554" i="11"/>
  <c r="M2553" i="11"/>
  <c r="I2553" i="11"/>
  <c r="L2553" i="11" s="1"/>
  <c r="H2553" i="11"/>
  <c r="K2553" i="11" s="1"/>
  <c r="M2552" i="11"/>
  <c r="L2552" i="11"/>
  <c r="K2552" i="11"/>
  <c r="M2551" i="11"/>
  <c r="I2551" i="11"/>
  <c r="L2551" i="11" s="1"/>
  <c r="H2551" i="11"/>
  <c r="K2551" i="11" s="1"/>
  <c r="M2550" i="11"/>
  <c r="L2550" i="11"/>
  <c r="K2550" i="11"/>
  <c r="M2549" i="11"/>
  <c r="I2549" i="11"/>
  <c r="L2549" i="11" s="1"/>
  <c r="H2549" i="11"/>
  <c r="K2549" i="11" s="1"/>
  <c r="M2548" i="11"/>
  <c r="L2548" i="11"/>
  <c r="K2548" i="11"/>
  <c r="L2547" i="11"/>
  <c r="M2547" i="11"/>
  <c r="I2547" i="11"/>
  <c r="H2547" i="11"/>
  <c r="K2547" i="11" s="1"/>
  <c r="M2546" i="11"/>
  <c r="L2546" i="11"/>
  <c r="K2546" i="11"/>
  <c r="M2545" i="11"/>
  <c r="I2545" i="11"/>
  <c r="L2545" i="11" s="1"/>
  <c r="H2545" i="11"/>
  <c r="K2545" i="11" s="1"/>
  <c r="M2544" i="11"/>
  <c r="L2544" i="11"/>
  <c r="K2544" i="11"/>
  <c r="K2543" i="11"/>
  <c r="M2543" i="11"/>
  <c r="I2543" i="11"/>
  <c r="L2543" i="11" s="1"/>
  <c r="H2543" i="11"/>
  <c r="M2542" i="11"/>
  <c r="L2542" i="11"/>
  <c r="K2542" i="11"/>
  <c r="M2541" i="11"/>
  <c r="I2541" i="11"/>
  <c r="L2541" i="11" s="1"/>
  <c r="H2541" i="11"/>
  <c r="K2541" i="11" s="1"/>
  <c r="M2540" i="11"/>
  <c r="L2540" i="11"/>
  <c r="K2540" i="11"/>
  <c r="M2539" i="11"/>
  <c r="I2539" i="11"/>
  <c r="L2539" i="11" s="1"/>
  <c r="H2539" i="11"/>
  <c r="K2539" i="11" s="1"/>
  <c r="M2538" i="11"/>
  <c r="L2538" i="11"/>
  <c r="K2538" i="11"/>
  <c r="M2537" i="11"/>
  <c r="I2537" i="11"/>
  <c r="L2537" i="11" s="1"/>
  <c r="H2537" i="11"/>
  <c r="K2537" i="11" s="1"/>
  <c r="M2536" i="11"/>
  <c r="L2536" i="11"/>
  <c r="K2536" i="11"/>
  <c r="M2535" i="11"/>
  <c r="I2535" i="11"/>
  <c r="L2535" i="11" s="1"/>
  <c r="H2535" i="11"/>
  <c r="K2535" i="11" s="1"/>
  <c r="M2534" i="11"/>
  <c r="L2534" i="11"/>
  <c r="K2534" i="11"/>
  <c r="M2533" i="11"/>
  <c r="I2533" i="11"/>
  <c r="L2533" i="11" s="1"/>
  <c r="H2533" i="11"/>
  <c r="K2533" i="11" s="1"/>
  <c r="M2532" i="11"/>
  <c r="L2532" i="11"/>
  <c r="K2532" i="11"/>
  <c r="M2531" i="11"/>
  <c r="I2531" i="11"/>
  <c r="L2531" i="11" s="1"/>
  <c r="H2531" i="11"/>
  <c r="K2531" i="11" s="1"/>
  <c r="M2530" i="11"/>
  <c r="L2530" i="11"/>
  <c r="K2530" i="11"/>
  <c r="M2529" i="11"/>
  <c r="I2529" i="11"/>
  <c r="L2529" i="11" s="1"/>
  <c r="H2529" i="11"/>
  <c r="K2529" i="11" s="1"/>
  <c r="M2528" i="11"/>
  <c r="L2528" i="11"/>
  <c r="K2528" i="11"/>
  <c r="M2527" i="11"/>
  <c r="I2527" i="11"/>
  <c r="L2527" i="11" s="1"/>
  <c r="H2527" i="11"/>
  <c r="K2527" i="11" s="1"/>
  <c r="M2526" i="11"/>
  <c r="L2526" i="11"/>
  <c r="K2526" i="11"/>
  <c r="M2525" i="11"/>
  <c r="I2525" i="11"/>
  <c r="L2525" i="11" s="1"/>
  <c r="H2525" i="11"/>
  <c r="K2525" i="11" s="1"/>
  <c r="M2524" i="11"/>
  <c r="L2524" i="11"/>
  <c r="K2524" i="11"/>
  <c r="M2523" i="11"/>
  <c r="I2523" i="11"/>
  <c r="L2523" i="11" s="1"/>
  <c r="H2523" i="11"/>
  <c r="K2523" i="11" s="1"/>
  <c r="M2522" i="11"/>
  <c r="L2522" i="11"/>
  <c r="K2522" i="11"/>
  <c r="M2521" i="11"/>
  <c r="I2521" i="11"/>
  <c r="L2521" i="11" s="1"/>
  <c r="H2521" i="11"/>
  <c r="K2521" i="11" s="1"/>
  <c r="M2520" i="11"/>
  <c r="L2520" i="11"/>
  <c r="K2520" i="11"/>
  <c r="M2519" i="11"/>
  <c r="I2519" i="11"/>
  <c r="L2519" i="11" s="1"/>
  <c r="H2519" i="11"/>
  <c r="K2519" i="11" s="1"/>
  <c r="M2518" i="11"/>
  <c r="L2518" i="11"/>
  <c r="K2518" i="11"/>
  <c r="M2517" i="11"/>
  <c r="I2517" i="11"/>
  <c r="L2517" i="11" s="1"/>
  <c r="H2517" i="11"/>
  <c r="K2517" i="11" s="1"/>
  <c r="M2516" i="11"/>
  <c r="L2516" i="11"/>
  <c r="K2516" i="11"/>
  <c r="M2515" i="11"/>
  <c r="I2515" i="11"/>
  <c r="L2515" i="11" s="1"/>
  <c r="H2515" i="11"/>
  <c r="K2515" i="11" s="1"/>
  <c r="M2514" i="11"/>
  <c r="L2514" i="11"/>
  <c r="K2514" i="11"/>
  <c r="M2513" i="11"/>
  <c r="I2513" i="11"/>
  <c r="L2513" i="11" s="1"/>
  <c r="H2513" i="11"/>
  <c r="K2513" i="11" s="1"/>
  <c r="M2512" i="11"/>
  <c r="L2512" i="11"/>
  <c r="K2512" i="11"/>
  <c r="M2511" i="11"/>
  <c r="I2511" i="11"/>
  <c r="L2511" i="11" s="1"/>
  <c r="H2511" i="11"/>
  <c r="K2511" i="11" s="1"/>
  <c r="M2510" i="11"/>
  <c r="L2510" i="11"/>
  <c r="K2510" i="11"/>
  <c r="M2509" i="11"/>
  <c r="I2509" i="11"/>
  <c r="L2509" i="11" s="1"/>
  <c r="H2509" i="11"/>
  <c r="K2509" i="11" s="1"/>
  <c r="M2508" i="11"/>
  <c r="L2508" i="11"/>
  <c r="K2508" i="11"/>
  <c r="M2507" i="11"/>
  <c r="I2507" i="11"/>
  <c r="L2507" i="11" s="1"/>
  <c r="H2507" i="11"/>
  <c r="K2507" i="11" s="1"/>
  <c r="M2506" i="11"/>
  <c r="L2506" i="11"/>
  <c r="K2506" i="11"/>
  <c r="M2505" i="11"/>
  <c r="I2505" i="11"/>
  <c r="L2505" i="11" s="1"/>
  <c r="H2505" i="11"/>
  <c r="K2505" i="11" s="1"/>
  <c r="M2504" i="11"/>
  <c r="L2504" i="11"/>
  <c r="K2504" i="11"/>
  <c r="M2503" i="11"/>
  <c r="I2503" i="11"/>
  <c r="L2503" i="11" s="1"/>
  <c r="H2503" i="11"/>
  <c r="K2503" i="11" s="1"/>
  <c r="M2502" i="11"/>
  <c r="L2502" i="11"/>
  <c r="K2502" i="11"/>
  <c r="M2501" i="11"/>
  <c r="I2501" i="11"/>
  <c r="L2501" i="11" s="1"/>
  <c r="H2501" i="11"/>
  <c r="K2501" i="11" s="1"/>
  <c r="M2500" i="11"/>
  <c r="L2500" i="11"/>
  <c r="K2500" i="11"/>
  <c r="M2499" i="11"/>
  <c r="I2499" i="11"/>
  <c r="L2499" i="11" s="1"/>
  <c r="H2499" i="11"/>
  <c r="K2499" i="11" s="1"/>
  <c r="M2498" i="11"/>
  <c r="L2498" i="11"/>
  <c r="K2498" i="11"/>
  <c r="M2497" i="11"/>
  <c r="I2497" i="11"/>
  <c r="L2497" i="11" s="1"/>
  <c r="H2497" i="11"/>
  <c r="K2497" i="11" s="1"/>
  <c r="M2496" i="11"/>
  <c r="L2496" i="11"/>
  <c r="K2496" i="11"/>
  <c r="M2495" i="11"/>
  <c r="I2495" i="11"/>
  <c r="L2495" i="11" s="1"/>
  <c r="H2495" i="11"/>
  <c r="K2495" i="11" s="1"/>
  <c r="M2494" i="11"/>
  <c r="L2494" i="11"/>
  <c r="K2494" i="11"/>
  <c r="M2493" i="11"/>
  <c r="I2493" i="11"/>
  <c r="L2493" i="11" s="1"/>
  <c r="H2493" i="11"/>
  <c r="K2493" i="11" s="1"/>
  <c r="M2492" i="11"/>
  <c r="L2492" i="11"/>
  <c r="K2492" i="11"/>
  <c r="M2491" i="11"/>
  <c r="I2491" i="11"/>
  <c r="L2491" i="11" s="1"/>
  <c r="H2491" i="11"/>
  <c r="K2491" i="11" s="1"/>
  <c r="M2490" i="11"/>
  <c r="L2490" i="11"/>
  <c r="K2490" i="11"/>
  <c r="M2489" i="11"/>
  <c r="I2489" i="11"/>
  <c r="L2489" i="11" s="1"/>
  <c r="H2489" i="11"/>
  <c r="K2489" i="11" s="1"/>
  <c r="M2488" i="11"/>
  <c r="L2488" i="11"/>
  <c r="K2488" i="11"/>
  <c r="M2487" i="11"/>
  <c r="I2487" i="11"/>
  <c r="L2487" i="11" s="1"/>
  <c r="H2487" i="11"/>
  <c r="K2487" i="11" s="1"/>
  <c r="M2486" i="11"/>
  <c r="L2486" i="11"/>
  <c r="K2486" i="11"/>
  <c r="M2485" i="11"/>
  <c r="I2485" i="11"/>
  <c r="L2485" i="11" s="1"/>
  <c r="H2485" i="11"/>
  <c r="K2485" i="11" s="1"/>
  <c r="M2484" i="11"/>
  <c r="L2484" i="11"/>
  <c r="K2484" i="11"/>
  <c r="M2483" i="11"/>
  <c r="I2483" i="11"/>
  <c r="L2483" i="11" s="1"/>
  <c r="H2483" i="11"/>
  <c r="K2483" i="11" s="1"/>
  <c r="M2482" i="11"/>
  <c r="L2482" i="11"/>
  <c r="K2482" i="11"/>
  <c r="M2481" i="11"/>
  <c r="I2481" i="11"/>
  <c r="L2481" i="11" s="1"/>
  <c r="H2481" i="11"/>
  <c r="K2481" i="11" s="1"/>
  <c r="M2480" i="11"/>
  <c r="L2480" i="11"/>
  <c r="K2480" i="11"/>
  <c r="M2479" i="11"/>
  <c r="I2479" i="11"/>
  <c r="L2479" i="11" s="1"/>
  <c r="H2479" i="11"/>
  <c r="K2479" i="11" s="1"/>
  <c r="M2478" i="11"/>
  <c r="L2478" i="11"/>
  <c r="K2478" i="11"/>
  <c r="M2477" i="11"/>
  <c r="I2477" i="11"/>
  <c r="L2477" i="11" s="1"/>
  <c r="H2477" i="11"/>
  <c r="K2477" i="11" s="1"/>
  <c r="M2476" i="11"/>
  <c r="L2476" i="11"/>
  <c r="K2476" i="11"/>
  <c r="M2475" i="11"/>
  <c r="I2475" i="11"/>
  <c r="L2475" i="11" s="1"/>
  <c r="H2475" i="11"/>
  <c r="K2475" i="11" s="1"/>
  <c r="M2474" i="11"/>
  <c r="L2474" i="11"/>
  <c r="K2474" i="11"/>
  <c r="M2473" i="11"/>
  <c r="I2473" i="11"/>
  <c r="L2473" i="11" s="1"/>
  <c r="H2473" i="11"/>
  <c r="K2473" i="11" s="1"/>
  <c r="M2472" i="11"/>
  <c r="L2472" i="11"/>
  <c r="K2472" i="11"/>
  <c r="M2471" i="11"/>
  <c r="I2471" i="11"/>
  <c r="L2471" i="11" s="1"/>
  <c r="H2471" i="11"/>
  <c r="K2471" i="11" s="1"/>
  <c r="M2470" i="11"/>
  <c r="L2470" i="11"/>
  <c r="K2470" i="11"/>
  <c r="M2469" i="11"/>
  <c r="I2469" i="11"/>
  <c r="L2469" i="11" s="1"/>
  <c r="H2469" i="11"/>
  <c r="K2469" i="11" s="1"/>
  <c r="M2468" i="11"/>
  <c r="L2468" i="11"/>
  <c r="K2468" i="11"/>
  <c r="M2467" i="11"/>
  <c r="I2467" i="11"/>
  <c r="L2467" i="11" s="1"/>
  <c r="H2467" i="11"/>
  <c r="K2467" i="11" s="1"/>
  <c r="M2466" i="11"/>
  <c r="L2466" i="11"/>
  <c r="K2466" i="11"/>
  <c r="M2465" i="11"/>
  <c r="I2465" i="11"/>
  <c r="L2465" i="11" s="1"/>
  <c r="H2465" i="11"/>
  <c r="K2465" i="11" s="1"/>
  <c r="M2464" i="11"/>
  <c r="L2464" i="11"/>
  <c r="K2464" i="11"/>
  <c r="M2463" i="11"/>
  <c r="I2463" i="11"/>
  <c r="L2463" i="11" s="1"/>
  <c r="H2463" i="11"/>
  <c r="K2463" i="11" s="1"/>
  <c r="M2462" i="11"/>
  <c r="L2462" i="11"/>
  <c r="K2462" i="11"/>
  <c r="M2461" i="11"/>
  <c r="I2461" i="11"/>
  <c r="L2461" i="11" s="1"/>
  <c r="H2461" i="11"/>
  <c r="K2461" i="11" s="1"/>
  <c r="M2460" i="11"/>
  <c r="L2460" i="11"/>
  <c r="K2460" i="11"/>
  <c r="M2459" i="11"/>
  <c r="I2459" i="11"/>
  <c r="L2459" i="11" s="1"/>
  <c r="H2459" i="11"/>
  <c r="K2459" i="11" s="1"/>
  <c r="M2458" i="11"/>
  <c r="L2458" i="11"/>
  <c r="K2458" i="11"/>
  <c r="M2457" i="11"/>
  <c r="I2457" i="11"/>
  <c r="L2457" i="11" s="1"/>
  <c r="H2457" i="11"/>
  <c r="K2457" i="11" s="1"/>
  <c r="M2456" i="11"/>
  <c r="L2456" i="11"/>
  <c r="K2456" i="11"/>
  <c r="M2455" i="11"/>
  <c r="I2455" i="11"/>
  <c r="L2455" i="11" s="1"/>
  <c r="H2455" i="11"/>
  <c r="K2455" i="11" s="1"/>
  <c r="M2454" i="11"/>
  <c r="L2454" i="11"/>
  <c r="K2454" i="11"/>
  <c r="M2453" i="11"/>
  <c r="I2453" i="11"/>
  <c r="L2453" i="11" s="1"/>
  <c r="H2453" i="11"/>
  <c r="K2453" i="11" s="1"/>
  <c r="M2452" i="11"/>
  <c r="L2452" i="11"/>
  <c r="K2452" i="11"/>
  <c r="M2451" i="11"/>
  <c r="I2451" i="11"/>
  <c r="L2451" i="11" s="1"/>
  <c r="H2451" i="11"/>
  <c r="K2451" i="11" s="1"/>
  <c r="M2450" i="11"/>
  <c r="L2450" i="11"/>
  <c r="K2450" i="11"/>
  <c r="M2449" i="11"/>
  <c r="I2449" i="11"/>
  <c r="L2449" i="11" s="1"/>
  <c r="H2449" i="11"/>
  <c r="K2449" i="11" s="1"/>
  <c r="M2448" i="11"/>
  <c r="L2448" i="11"/>
  <c r="K2448" i="11"/>
  <c r="M2447" i="11"/>
  <c r="I2447" i="11"/>
  <c r="L2447" i="11" s="1"/>
  <c r="H2447" i="11"/>
  <c r="K2447" i="11" s="1"/>
  <c r="M2446" i="11"/>
  <c r="L2446" i="11"/>
  <c r="K2446" i="11"/>
  <c r="M2445" i="11"/>
  <c r="I2445" i="11"/>
  <c r="L2445" i="11" s="1"/>
  <c r="H2445" i="11"/>
  <c r="K2445" i="11" s="1"/>
  <c r="M2444" i="11"/>
  <c r="L2444" i="11"/>
  <c r="K2444" i="11"/>
  <c r="L2443" i="11"/>
  <c r="M2443" i="11"/>
  <c r="I2443" i="11"/>
  <c r="H2443" i="11"/>
  <c r="K2443" i="11" s="1"/>
  <c r="M2442" i="11"/>
  <c r="L2442" i="11"/>
  <c r="K2442" i="11"/>
  <c r="M2441" i="11"/>
  <c r="I2441" i="11"/>
  <c r="L2441" i="11" s="1"/>
  <c r="H2441" i="11"/>
  <c r="K2441" i="11" s="1"/>
  <c r="M2440" i="11"/>
  <c r="L2440" i="11"/>
  <c r="K2440" i="11"/>
  <c r="M2439" i="11"/>
  <c r="I2439" i="11"/>
  <c r="L2439" i="11" s="1"/>
  <c r="H2439" i="11"/>
  <c r="K2439" i="11" s="1"/>
  <c r="M2438" i="11"/>
  <c r="L2438" i="11"/>
  <c r="K2438" i="11"/>
  <c r="M2437" i="11"/>
  <c r="I2437" i="11"/>
  <c r="L2437" i="11" s="1"/>
  <c r="H2437" i="11"/>
  <c r="K2437" i="11" s="1"/>
  <c r="M2436" i="11"/>
  <c r="L2436" i="11"/>
  <c r="K2436" i="11"/>
  <c r="M2435" i="11"/>
  <c r="I2435" i="11"/>
  <c r="L2435" i="11" s="1"/>
  <c r="H2435" i="11"/>
  <c r="K2435" i="11" s="1"/>
  <c r="M2434" i="11"/>
  <c r="L2434" i="11"/>
  <c r="K2434" i="11"/>
  <c r="M2433" i="11"/>
  <c r="I2433" i="11"/>
  <c r="L2433" i="11" s="1"/>
  <c r="H2433" i="11"/>
  <c r="K2433" i="11" s="1"/>
  <c r="M2432" i="11"/>
  <c r="L2432" i="11"/>
  <c r="K2432" i="11"/>
  <c r="M2431" i="11"/>
  <c r="I2431" i="11"/>
  <c r="L2431" i="11" s="1"/>
  <c r="H2431" i="11"/>
  <c r="K2431" i="11" s="1"/>
  <c r="M2430" i="11"/>
  <c r="L2430" i="11"/>
  <c r="K2430" i="11"/>
  <c r="M2429" i="11"/>
  <c r="L2429" i="11"/>
  <c r="K2429" i="11"/>
  <c r="M2428" i="11"/>
  <c r="L2428" i="11"/>
  <c r="K2428" i="11"/>
  <c r="M2427" i="11"/>
  <c r="L2427" i="11"/>
  <c r="K2427" i="11"/>
  <c r="M2426" i="11"/>
  <c r="L2426" i="11"/>
  <c r="K2426" i="11"/>
  <c r="M2425" i="11"/>
  <c r="L2425" i="11"/>
  <c r="K2425" i="11"/>
  <c r="M2424" i="11"/>
  <c r="L2424" i="11"/>
  <c r="K2424" i="11"/>
  <c r="M2423" i="11"/>
  <c r="L2423" i="11"/>
  <c r="K2423" i="11"/>
  <c r="M2422" i="11"/>
  <c r="L2422" i="11"/>
  <c r="K2422" i="11"/>
  <c r="M2421" i="11"/>
  <c r="L2421" i="11"/>
  <c r="K2421" i="11"/>
  <c r="M2420" i="11"/>
  <c r="L2420" i="11"/>
  <c r="K2420" i="11"/>
  <c r="M2419" i="11"/>
  <c r="L2419" i="11"/>
  <c r="K2419" i="11"/>
  <c r="M2418" i="11"/>
  <c r="L2418" i="11"/>
  <c r="K2418" i="11"/>
  <c r="M2417" i="11"/>
  <c r="L2417" i="11"/>
  <c r="K2417" i="11"/>
  <c r="M2416" i="11"/>
  <c r="L2416" i="11"/>
  <c r="K2416" i="11"/>
  <c r="M2415" i="11"/>
  <c r="L2415" i="11"/>
  <c r="K2415" i="11"/>
  <c r="M2414" i="11"/>
  <c r="L2414" i="11"/>
  <c r="K2414" i="11"/>
  <c r="M2413" i="11"/>
  <c r="L2413" i="11"/>
  <c r="K2413" i="11"/>
  <c r="M2412" i="11"/>
  <c r="L2412" i="11"/>
  <c r="K2412" i="11"/>
  <c r="M2411" i="11"/>
  <c r="L2411" i="11"/>
  <c r="K2411" i="11"/>
  <c r="M2410" i="11"/>
  <c r="L2410" i="11"/>
  <c r="K2410" i="11"/>
  <c r="M2409" i="11"/>
  <c r="L2409" i="11"/>
  <c r="K2409" i="11"/>
  <c r="M2408" i="11"/>
  <c r="L2408" i="11"/>
  <c r="K2408" i="11"/>
  <c r="M2407" i="11"/>
  <c r="L2407" i="11"/>
  <c r="K2407" i="11"/>
  <c r="M2406" i="11"/>
  <c r="L2406" i="11"/>
  <c r="K2406" i="11"/>
  <c r="M2405" i="11"/>
  <c r="L2405" i="11"/>
  <c r="K2405" i="11"/>
  <c r="M2404" i="11"/>
  <c r="L2404" i="11"/>
  <c r="K2404" i="11"/>
  <c r="M2403" i="11"/>
  <c r="L2403" i="11"/>
  <c r="K2403" i="11"/>
  <c r="M2402" i="11"/>
  <c r="L2402" i="11"/>
  <c r="K2402" i="11"/>
  <c r="M2401" i="11"/>
  <c r="L2401" i="11"/>
  <c r="K2401" i="11"/>
  <c r="M2400" i="11"/>
  <c r="L2400" i="11"/>
  <c r="K2400" i="11"/>
  <c r="M2399" i="11"/>
  <c r="L2399" i="11"/>
  <c r="K2399" i="11"/>
  <c r="M2398" i="11"/>
  <c r="L2398" i="11"/>
  <c r="K2398" i="11"/>
  <c r="M2397" i="11"/>
  <c r="L2397" i="11"/>
  <c r="K2397" i="11"/>
  <c r="M2396" i="11"/>
  <c r="L2396" i="11"/>
  <c r="K2396" i="11"/>
  <c r="M2395" i="11"/>
  <c r="L2395" i="11"/>
  <c r="K2395" i="11"/>
  <c r="M2394" i="11"/>
  <c r="L2394" i="11"/>
  <c r="K2394" i="11"/>
  <c r="M2393" i="11"/>
  <c r="L2393" i="11"/>
  <c r="K2393" i="11"/>
  <c r="M2392" i="11"/>
  <c r="L2392" i="11"/>
  <c r="K2392" i="11"/>
  <c r="M2391" i="11"/>
  <c r="L2391" i="11"/>
  <c r="K2391" i="11"/>
  <c r="M2390" i="11"/>
  <c r="L2390" i="11"/>
  <c r="K2390" i="11"/>
  <c r="M2389" i="11"/>
  <c r="L2389" i="11"/>
  <c r="K2389" i="11"/>
  <c r="M2388" i="11"/>
  <c r="L2388" i="11"/>
  <c r="K2388" i="11"/>
  <c r="M2387" i="11"/>
  <c r="L2387" i="11"/>
  <c r="K2387" i="11"/>
  <c r="M2386" i="11"/>
  <c r="L2386" i="11"/>
  <c r="K2386" i="11"/>
  <c r="M2385" i="11"/>
  <c r="L2385" i="11"/>
  <c r="K2385" i="11"/>
  <c r="M2384" i="11"/>
  <c r="L2384" i="11"/>
  <c r="K2384" i="11"/>
  <c r="M2383" i="11"/>
  <c r="L2383" i="11"/>
  <c r="K2383" i="11"/>
  <c r="M2382" i="11"/>
  <c r="L2382" i="11"/>
  <c r="K2382" i="11"/>
  <c r="M2381" i="11"/>
  <c r="L2381" i="11"/>
  <c r="K2381" i="11"/>
  <c r="M2380" i="11"/>
  <c r="L2380" i="11"/>
  <c r="K2380" i="11"/>
  <c r="M2379" i="11"/>
  <c r="L2379" i="11"/>
  <c r="K2379" i="11"/>
  <c r="M2378" i="11"/>
  <c r="L2378" i="11"/>
  <c r="K2378" i="11"/>
  <c r="M2377" i="11"/>
  <c r="L2377" i="11"/>
  <c r="K2377" i="11"/>
  <c r="M2376" i="11"/>
  <c r="L2376" i="11"/>
  <c r="K2376" i="11"/>
  <c r="M2375" i="11"/>
  <c r="L2375" i="11"/>
  <c r="K2375" i="11"/>
  <c r="M2374" i="11"/>
  <c r="L2374" i="11"/>
  <c r="K2374" i="11"/>
  <c r="M2373" i="11"/>
  <c r="L2373" i="11"/>
  <c r="K2373" i="11"/>
  <c r="M2372" i="11"/>
  <c r="L2372" i="11"/>
  <c r="K2372" i="11"/>
  <c r="M2371" i="11"/>
  <c r="L2371" i="11"/>
  <c r="K2371" i="11"/>
  <c r="M2370" i="11"/>
  <c r="L2370" i="11"/>
  <c r="K2370" i="11"/>
  <c r="M2369" i="11"/>
  <c r="L2369" i="11"/>
  <c r="K2369" i="11"/>
  <c r="M2368" i="11"/>
  <c r="L2368" i="11"/>
  <c r="K2368" i="11"/>
  <c r="M2367" i="11"/>
  <c r="L2367" i="11"/>
  <c r="K2367" i="11"/>
  <c r="M2366" i="11"/>
  <c r="L2366" i="11"/>
  <c r="K2366" i="11"/>
  <c r="M2365" i="11"/>
  <c r="L2365" i="11"/>
  <c r="K2365" i="11"/>
  <c r="M2364" i="11"/>
  <c r="L2364" i="11"/>
  <c r="K2364" i="11"/>
  <c r="M2363" i="11"/>
  <c r="L2363" i="11"/>
  <c r="K2363" i="11"/>
  <c r="M2362" i="11"/>
  <c r="L2362" i="11"/>
  <c r="K2362" i="11"/>
  <c r="M2361" i="11"/>
  <c r="L2361" i="11"/>
  <c r="K2361" i="11"/>
  <c r="M2360" i="11"/>
  <c r="L2360" i="11"/>
  <c r="K2360" i="11"/>
  <c r="M2359" i="11"/>
  <c r="L2359" i="11"/>
  <c r="K2359" i="11"/>
  <c r="M2358" i="11"/>
  <c r="L2358" i="11"/>
  <c r="K2358" i="11"/>
  <c r="M2357" i="11"/>
  <c r="L2357" i="11"/>
  <c r="K2357" i="11"/>
  <c r="M2356" i="11"/>
  <c r="L2356" i="11"/>
  <c r="K2356" i="11"/>
  <c r="M2355" i="11"/>
  <c r="L2355" i="11"/>
  <c r="K2355" i="11"/>
  <c r="M2354" i="11"/>
  <c r="L2354" i="11"/>
  <c r="K2354" i="11"/>
  <c r="M2353" i="11"/>
  <c r="L2353" i="11"/>
  <c r="K2353" i="11"/>
  <c r="M2352" i="11"/>
  <c r="L2352" i="11"/>
  <c r="K2352" i="11"/>
  <c r="M2351" i="11"/>
  <c r="L2351" i="11"/>
  <c r="K2351" i="11"/>
  <c r="M2350" i="11"/>
  <c r="L2350" i="11"/>
  <c r="K2350" i="11"/>
  <c r="M2349" i="11"/>
  <c r="L2349" i="11"/>
  <c r="K2349" i="11"/>
  <c r="M2348" i="11"/>
  <c r="L2348" i="11"/>
  <c r="K2348" i="11"/>
  <c r="M2347" i="11"/>
  <c r="L2347" i="11"/>
  <c r="K2347" i="11"/>
  <c r="M2346" i="11"/>
  <c r="L2346" i="11"/>
  <c r="K2346" i="11"/>
  <c r="M2345" i="11"/>
  <c r="L2345" i="11"/>
  <c r="K2345" i="11"/>
  <c r="M2344" i="11"/>
  <c r="L2344" i="11"/>
  <c r="K2344" i="11"/>
  <c r="M2343" i="11"/>
  <c r="L2343" i="11"/>
  <c r="K2343" i="11"/>
  <c r="M2342" i="11"/>
  <c r="L2342" i="11"/>
  <c r="K2342" i="11"/>
  <c r="M2341" i="11"/>
  <c r="L2341" i="11"/>
  <c r="K2341" i="11"/>
  <c r="M2340" i="11"/>
  <c r="L2340" i="11"/>
  <c r="K2340" i="11"/>
  <c r="M2339" i="11"/>
  <c r="L2339" i="11"/>
  <c r="K2339" i="11"/>
  <c r="M2338" i="11"/>
  <c r="L2338" i="11"/>
  <c r="K2338" i="11"/>
  <c r="M2337" i="11"/>
  <c r="L2337" i="11"/>
  <c r="K2337" i="11"/>
  <c r="M2336" i="11"/>
  <c r="L2336" i="11"/>
  <c r="K2336" i="11"/>
  <c r="M2335" i="11"/>
  <c r="L2335" i="11"/>
  <c r="K2335" i="11"/>
  <c r="M2334" i="11"/>
  <c r="L2334" i="11"/>
  <c r="K2334" i="11"/>
  <c r="M2333" i="11"/>
  <c r="L2333" i="11"/>
  <c r="K2333" i="11"/>
  <c r="M2332" i="11"/>
  <c r="L2332" i="11"/>
  <c r="K2332" i="11"/>
  <c r="M2331" i="11"/>
  <c r="L2331" i="11"/>
  <c r="K2331" i="11"/>
  <c r="M2330" i="11"/>
  <c r="L2330" i="11"/>
  <c r="K2330" i="11"/>
  <c r="M2329" i="11"/>
  <c r="L2329" i="11"/>
  <c r="K2329" i="11"/>
  <c r="M2328" i="11"/>
  <c r="L2328" i="11"/>
  <c r="K2328" i="11"/>
  <c r="M2327" i="11"/>
  <c r="L2327" i="11"/>
  <c r="K2327" i="11"/>
  <c r="M2326" i="11"/>
  <c r="L2326" i="11"/>
  <c r="K2326" i="11"/>
  <c r="M2325" i="11"/>
  <c r="L2325" i="11"/>
  <c r="K2325" i="11"/>
  <c r="M2324" i="11"/>
  <c r="L2324" i="11"/>
  <c r="K2324" i="11"/>
  <c r="M2323" i="11"/>
  <c r="L2323" i="11"/>
  <c r="K2323" i="11"/>
  <c r="M2322" i="11"/>
  <c r="L2322" i="11"/>
  <c r="K2322" i="11"/>
  <c r="M2321" i="11"/>
  <c r="L2321" i="11"/>
  <c r="K2321" i="11"/>
  <c r="M2320" i="11"/>
  <c r="L2320" i="11"/>
  <c r="K2320" i="11"/>
  <c r="M2319" i="11"/>
  <c r="L2319" i="11"/>
  <c r="K2319" i="11"/>
  <c r="M2318" i="11"/>
  <c r="L2318" i="11"/>
  <c r="K2318" i="11"/>
  <c r="M2317" i="11"/>
  <c r="L2317" i="11"/>
  <c r="K2317" i="11"/>
  <c r="M2316" i="11"/>
  <c r="L2316" i="11"/>
  <c r="K2316" i="11"/>
  <c r="M2315" i="11"/>
  <c r="L2315" i="11"/>
  <c r="K2315" i="11"/>
  <c r="M2314" i="11"/>
  <c r="L2314" i="11"/>
  <c r="K2314" i="11"/>
  <c r="M2313" i="11"/>
  <c r="L2313" i="11"/>
  <c r="K2313" i="11"/>
  <c r="M2312" i="11"/>
  <c r="L2312" i="11"/>
  <c r="K2312" i="11"/>
  <c r="M2311" i="11"/>
  <c r="L2311" i="11"/>
  <c r="K2311" i="11"/>
  <c r="M2310" i="11"/>
  <c r="L2310" i="11"/>
  <c r="K2310" i="11"/>
  <c r="M2309" i="11"/>
  <c r="L2309" i="11"/>
  <c r="K2309" i="11"/>
  <c r="M2308" i="11"/>
  <c r="L2308" i="11"/>
  <c r="K2308" i="11"/>
  <c r="M2307" i="11"/>
  <c r="L2307" i="11"/>
  <c r="K2307" i="11"/>
  <c r="M2306" i="11"/>
  <c r="L2306" i="11"/>
  <c r="K2306" i="11"/>
  <c r="M2305" i="11"/>
  <c r="L2305" i="11"/>
  <c r="K2305" i="11"/>
  <c r="M2304" i="11"/>
  <c r="L2304" i="11"/>
  <c r="K2304" i="11"/>
  <c r="M2303" i="11"/>
  <c r="L2303" i="11"/>
  <c r="K2303" i="11"/>
  <c r="M2302" i="11"/>
  <c r="L2302" i="11"/>
  <c r="K2302" i="11"/>
  <c r="M2301" i="11"/>
  <c r="L2301" i="11"/>
  <c r="K2301" i="11"/>
  <c r="M2300" i="11"/>
  <c r="L2300" i="11"/>
  <c r="K2300" i="11"/>
  <c r="M2299" i="11"/>
  <c r="L2299" i="11"/>
  <c r="K2299" i="11"/>
  <c r="M2298" i="11"/>
  <c r="L2298" i="11"/>
  <c r="K2298" i="11"/>
  <c r="M2297" i="11"/>
  <c r="L2297" i="11"/>
  <c r="K2297" i="11"/>
  <c r="M2296" i="11"/>
  <c r="L2296" i="11"/>
  <c r="K2296" i="11"/>
  <c r="M2295" i="11"/>
  <c r="L2295" i="11"/>
  <c r="K2295" i="11"/>
  <c r="M2294" i="11"/>
  <c r="L2294" i="11"/>
  <c r="K2294" i="11"/>
  <c r="M2293" i="11"/>
  <c r="L2293" i="11"/>
  <c r="K2293" i="11"/>
  <c r="M2292" i="11"/>
  <c r="L2292" i="11"/>
  <c r="K2292" i="11"/>
  <c r="M2291" i="11"/>
  <c r="L2291" i="11"/>
  <c r="K2291" i="11"/>
  <c r="M2290" i="11"/>
  <c r="L2290" i="11"/>
  <c r="K2290" i="11"/>
  <c r="M2289" i="11"/>
  <c r="L2289" i="11"/>
  <c r="K2289" i="11"/>
  <c r="M2288" i="11"/>
  <c r="L2288" i="11"/>
  <c r="K2288" i="11"/>
  <c r="M2287" i="11"/>
  <c r="L2287" i="11"/>
  <c r="K2287" i="11"/>
  <c r="M2286" i="11"/>
  <c r="L2286" i="11"/>
  <c r="K2286" i="11"/>
  <c r="M2285" i="11"/>
  <c r="L2285" i="11"/>
  <c r="K2285" i="11"/>
  <c r="M2284" i="11"/>
  <c r="L2284" i="11"/>
  <c r="K2284" i="11"/>
  <c r="M2283" i="11"/>
  <c r="L2283" i="11"/>
  <c r="K2283" i="11"/>
  <c r="M2282" i="11"/>
  <c r="L2282" i="11"/>
  <c r="K2282" i="11"/>
  <c r="M2281" i="11"/>
  <c r="L2281" i="11"/>
  <c r="K2281" i="11"/>
  <c r="M2280" i="11"/>
  <c r="L2280" i="11"/>
  <c r="K2280" i="11"/>
  <c r="M2279" i="11"/>
  <c r="L2279" i="11"/>
  <c r="K2279" i="11"/>
  <c r="M2278" i="11"/>
  <c r="L2278" i="11"/>
  <c r="K2278" i="11"/>
  <c r="M2277" i="11"/>
  <c r="L2277" i="11"/>
  <c r="K2277" i="11"/>
  <c r="M2276" i="11"/>
  <c r="L2276" i="11"/>
  <c r="K2276" i="11"/>
  <c r="M2275" i="11"/>
  <c r="L2275" i="11"/>
  <c r="K2275" i="11"/>
  <c r="M2274" i="11"/>
  <c r="L2274" i="11"/>
  <c r="K2274" i="11"/>
  <c r="M2273" i="11"/>
  <c r="L2273" i="11"/>
  <c r="K2273" i="11"/>
  <c r="M2272" i="11"/>
  <c r="L2272" i="11"/>
  <c r="K2272" i="11"/>
  <c r="M2271" i="11"/>
  <c r="L2271" i="11"/>
  <c r="K2271" i="11"/>
  <c r="M2270" i="11"/>
  <c r="L2270" i="11"/>
  <c r="K2270" i="11"/>
  <c r="M2269" i="11"/>
  <c r="L2269" i="11"/>
  <c r="K2269" i="11"/>
  <c r="M2268" i="11"/>
  <c r="L2268" i="11"/>
  <c r="K2268" i="11"/>
  <c r="M2267" i="11"/>
  <c r="L2267" i="11"/>
  <c r="K2267" i="11"/>
  <c r="M2266" i="11"/>
  <c r="L2266" i="11"/>
  <c r="K2266" i="11"/>
  <c r="M2265" i="11"/>
  <c r="I2265" i="11"/>
  <c r="L2265" i="11" s="1"/>
  <c r="H2265" i="11"/>
  <c r="K2265" i="11" s="1"/>
  <c r="M2264" i="11"/>
  <c r="L2264" i="11"/>
  <c r="K2264" i="11"/>
  <c r="K2263" i="11"/>
  <c r="M2263" i="11"/>
  <c r="I2263" i="11"/>
  <c r="L2263" i="11" s="1"/>
  <c r="H2263" i="11"/>
  <c r="M2262" i="11"/>
  <c r="L2262" i="11"/>
  <c r="K2262" i="11"/>
  <c r="M2261" i="11"/>
  <c r="I2261" i="11"/>
  <c r="L2261" i="11" s="1"/>
  <c r="H2261" i="11"/>
  <c r="K2261" i="11" s="1"/>
  <c r="M2260" i="11"/>
  <c r="L2260" i="11"/>
  <c r="K2260" i="11"/>
  <c r="M2259" i="11"/>
  <c r="I2259" i="11"/>
  <c r="L2259" i="11" s="1"/>
  <c r="H2259" i="11"/>
  <c r="K2259" i="11" s="1"/>
  <c r="M2258" i="11"/>
  <c r="L2258" i="11"/>
  <c r="K2258" i="11"/>
  <c r="M2257" i="11"/>
  <c r="I2257" i="11"/>
  <c r="L2257" i="11" s="1"/>
  <c r="H2257" i="11"/>
  <c r="K2257" i="11" s="1"/>
  <c r="M2256" i="11"/>
  <c r="L2256" i="11"/>
  <c r="K2256" i="11"/>
  <c r="M2255" i="11"/>
  <c r="I2255" i="11"/>
  <c r="L2255" i="11" s="1"/>
  <c r="H2255" i="11"/>
  <c r="K2255" i="11" s="1"/>
  <c r="M2254" i="11"/>
  <c r="L2254" i="11"/>
  <c r="K2254" i="11"/>
  <c r="M2253" i="11"/>
  <c r="I2253" i="11"/>
  <c r="L2253" i="11" s="1"/>
  <c r="H2253" i="11"/>
  <c r="K2253" i="11" s="1"/>
  <c r="M2252" i="11"/>
  <c r="L2252" i="11"/>
  <c r="K2252" i="11"/>
  <c r="M2251" i="11"/>
  <c r="I2251" i="11"/>
  <c r="L2251" i="11" s="1"/>
  <c r="H2251" i="11"/>
  <c r="K2251" i="11" s="1"/>
  <c r="M2250" i="11"/>
  <c r="L2250" i="11"/>
  <c r="K2250" i="11"/>
  <c r="M2249" i="11"/>
  <c r="I2249" i="11"/>
  <c r="L2249" i="11" s="1"/>
  <c r="H2249" i="11"/>
  <c r="K2249" i="11" s="1"/>
  <c r="M2248" i="11"/>
  <c r="L2248" i="11"/>
  <c r="K2248" i="11"/>
  <c r="M2247" i="11"/>
  <c r="I2247" i="11"/>
  <c r="L2247" i="11" s="1"/>
  <c r="H2247" i="11"/>
  <c r="K2247" i="11" s="1"/>
  <c r="M2246" i="11"/>
  <c r="L2246" i="11"/>
  <c r="K2246" i="11"/>
  <c r="M2245" i="11"/>
  <c r="I2245" i="11"/>
  <c r="L2245" i="11" s="1"/>
  <c r="H2245" i="11"/>
  <c r="K2245" i="11" s="1"/>
  <c r="M2244" i="11"/>
  <c r="L2244" i="11"/>
  <c r="K2244" i="11"/>
  <c r="M2243" i="11"/>
  <c r="I2243" i="11"/>
  <c r="L2243" i="11" s="1"/>
  <c r="H2243" i="11"/>
  <c r="K2243" i="11" s="1"/>
  <c r="M2242" i="11"/>
  <c r="L2242" i="11"/>
  <c r="K2242" i="11"/>
  <c r="M2241" i="11"/>
  <c r="I2241" i="11"/>
  <c r="L2241" i="11" s="1"/>
  <c r="H2241" i="11"/>
  <c r="K2241" i="11" s="1"/>
  <c r="M2240" i="11"/>
  <c r="L2240" i="11"/>
  <c r="K2240" i="11"/>
  <c r="M2239" i="11"/>
  <c r="I2239" i="11"/>
  <c r="L2239" i="11" s="1"/>
  <c r="H2239" i="11"/>
  <c r="K2239" i="11" s="1"/>
  <c r="M2238" i="11"/>
  <c r="L2238" i="11"/>
  <c r="K2238" i="11"/>
  <c r="M2237" i="11"/>
  <c r="I2237" i="11"/>
  <c r="L2237" i="11" s="1"/>
  <c r="H2237" i="11"/>
  <c r="K2237" i="11" s="1"/>
  <c r="M2236" i="11"/>
  <c r="L2236" i="11"/>
  <c r="K2236" i="11"/>
  <c r="M2235" i="11"/>
  <c r="I2235" i="11"/>
  <c r="L2235" i="11" s="1"/>
  <c r="H2235" i="11"/>
  <c r="K2235" i="11" s="1"/>
  <c r="M2234" i="11"/>
  <c r="L2234" i="11"/>
  <c r="K2234" i="11"/>
  <c r="M2233" i="11"/>
  <c r="I2233" i="11"/>
  <c r="L2233" i="11" s="1"/>
  <c r="H2233" i="11"/>
  <c r="K2233" i="11" s="1"/>
  <c r="M2232" i="11"/>
  <c r="L2232" i="11"/>
  <c r="K2232" i="11"/>
  <c r="M2231" i="11"/>
  <c r="I2231" i="11"/>
  <c r="L2231" i="11" s="1"/>
  <c r="H2231" i="11"/>
  <c r="K2231" i="11" s="1"/>
  <c r="M2230" i="11"/>
  <c r="L2230" i="11"/>
  <c r="K2230" i="11"/>
  <c r="M2229" i="11"/>
  <c r="I2229" i="11"/>
  <c r="L2229" i="11" s="1"/>
  <c r="H2229" i="11"/>
  <c r="K2229" i="11" s="1"/>
  <c r="M2228" i="11"/>
  <c r="L2228" i="11"/>
  <c r="K2228" i="11"/>
  <c r="M2227" i="11"/>
  <c r="I2227" i="11"/>
  <c r="L2227" i="11" s="1"/>
  <c r="H2227" i="11"/>
  <c r="K2227" i="11" s="1"/>
  <c r="M2226" i="11"/>
  <c r="L2226" i="11"/>
  <c r="K2226" i="11"/>
  <c r="M2225" i="11"/>
  <c r="I2225" i="11"/>
  <c r="L2225" i="11" s="1"/>
  <c r="H2225" i="11"/>
  <c r="K2225" i="11" s="1"/>
  <c r="M2224" i="11"/>
  <c r="L2224" i="11"/>
  <c r="K2224" i="11"/>
  <c r="M2223" i="11"/>
  <c r="I2223" i="11"/>
  <c r="L2223" i="11" s="1"/>
  <c r="H2223" i="11"/>
  <c r="K2223" i="11" s="1"/>
  <c r="M2222" i="11"/>
  <c r="L2222" i="11"/>
  <c r="K2222" i="11"/>
  <c r="M2221" i="11"/>
  <c r="I2221" i="11"/>
  <c r="L2221" i="11" s="1"/>
  <c r="H2221" i="11"/>
  <c r="K2221" i="11" s="1"/>
  <c r="M2220" i="11"/>
  <c r="L2220" i="11"/>
  <c r="K2220" i="11"/>
  <c r="M2219" i="11"/>
  <c r="I2219" i="11"/>
  <c r="L2219" i="11" s="1"/>
  <c r="H2219" i="11"/>
  <c r="K2219" i="11" s="1"/>
  <c r="M2218" i="11"/>
  <c r="L2218" i="11"/>
  <c r="K2218" i="11"/>
  <c r="M2217" i="11"/>
  <c r="I2217" i="11"/>
  <c r="L2217" i="11" s="1"/>
  <c r="H2217" i="11"/>
  <c r="K2217" i="11" s="1"/>
  <c r="M2216" i="11"/>
  <c r="L2216" i="11"/>
  <c r="K2216" i="11"/>
  <c r="M2215" i="11"/>
  <c r="I2215" i="11"/>
  <c r="L2215" i="11" s="1"/>
  <c r="H2215" i="11"/>
  <c r="K2215" i="11" s="1"/>
  <c r="M2214" i="11"/>
  <c r="L2214" i="11"/>
  <c r="K2214" i="11"/>
  <c r="M2213" i="11"/>
  <c r="I2213" i="11"/>
  <c r="L2213" i="11" s="1"/>
  <c r="H2213" i="11"/>
  <c r="K2213" i="11" s="1"/>
  <c r="M2212" i="11"/>
  <c r="L2212" i="11"/>
  <c r="K2212" i="11"/>
  <c r="M2211" i="11"/>
  <c r="I2211" i="11"/>
  <c r="L2211" i="11" s="1"/>
  <c r="H2211" i="11"/>
  <c r="K2211" i="11" s="1"/>
  <c r="M2210" i="11"/>
  <c r="L2210" i="11"/>
  <c r="K2210" i="11"/>
  <c r="M2209" i="11"/>
  <c r="I2209" i="11"/>
  <c r="L2209" i="11" s="1"/>
  <c r="H2209" i="11"/>
  <c r="K2209" i="11" s="1"/>
  <c r="M2208" i="11"/>
  <c r="L2208" i="11"/>
  <c r="K2208" i="11"/>
  <c r="M2207" i="11"/>
  <c r="I2207" i="11"/>
  <c r="L2207" i="11" s="1"/>
  <c r="H2207" i="11"/>
  <c r="K2207" i="11" s="1"/>
  <c r="M2206" i="11"/>
  <c r="L2206" i="11"/>
  <c r="K2206" i="11"/>
  <c r="M2205" i="11"/>
  <c r="I2205" i="11"/>
  <c r="L2205" i="11" s="1"/>
  <c r="H2205" i="11"/>
  <c r="K2205" i="11" s="1"/>
  <c r="M2204" i="11"/>
  <c r="L2204" i="11"/>
  <c r="K2204" i="11"/>
  <c r="M2203" i="11"/>
  <c r="I2203" i="11"/>
  <c r="L2203" i="11" s="1"/>
  <c r="H2203" i="11"/>
  <c r="K2203" i="11" s="1"/>
  <c r="M2202" i="11"/>
  <c r="L2202" i="11"/>
  <c r="K2202" i="11"/>
  <c r="M2201" i="11"/>
  <c r="I2201" i="11"/>
  <c r="L2201" i="11" s="1"/>
  <c r="H2201" i="11"/>
  <c r="K2201" i="11" s="1"/>
  <c r="M2200" i="11"/>
  <c r="L2200" i="11"/>
  <c r="K2200" i="11"/>
  <c r="M2199" i="11"/>
  <c r="I2199" i="11"/>
  <c r="L2199" i="11" s="1"/>
  <c r="H2199" i="11"/>
  <c r="K2199" i="11" s="1"/>
  <c r="M2198" i="11"/>
  <c r="L2198" i="11"/>
  <c r="K2198" i="11"/>
  <c r="M2197" i="11"/>
  <c r="I2197" i="11"/>
  <c r="L2197" i="11" s="1"/>
  <c r="H2197" i="11"/>
  <c r="K2197" i="11" s="1"/>
  <c r="M2196" i="11"/>
  <c r="L2196" i="11"/>
  <c r="K2196" i="11"/>
  <c r="M2195" i="11"/>
  <c r="I2195" i="11"/>
  <c r="L2195" i="11" s="1"/>
  <c r="H2195" i="11"/>
  <c r="K2195" i="11" s="1"/>
  <c r="M2194" i="11"/>
  <c r="L2194" i="11"/>
  <c r="K2194" i="11"/>
  <c r="K2193" i="11"/>
  <c r="M2193" i="11"/>
  <c r="I2193" i="11"/>
  <c r="L2193" i="11" s="1"/>
  <c r="H2193" i="11"/>
  <c r="M2192" i="11"/>
  <c r="L2192" i="11"/>
  <c r="K2192" i="11"/>
  <c r="K2191" i="11"/>
  <c r="M2191" i="11"/>
  <c r="I2191" i="11"/>
  <c r="L2191" i="11" s="1"/>
  <c r="H2191" i="11"/>
  <c r="M2190" i="11"/>
  <c r="L2190" i="11"/>
  <c r="K2190" i="11"/>
  <c r="M2189" i="11"/>
  <c r="I2189" i="11"/>
  <c r="L2189" i="11" s="1"/>
  <c r="H2189" i="11"/>
  <c r="K2189" i="11" s="1"/>
  <c r="M2188" i="11"/>
  <c r="L2188" i="11"/>
  <c r="K2188" i="11"/>
  <c r="M2187" i="11"/>
  <c r="I2187" i="11"/>
  <c r="L2187" i="11" s="1"/>
  <c r="H2187" i="11"/>
  <c r="K2187" i="11" s="1"/>
  <c r="M2186" i="11"/>
  <c r="L2186" i="11"/>
  <c r="K2186" i="11"/>
  <c r="M2185" i="11"/>
  <c r="I2185" i="11"/>
  <c r="L2185" i="11" s="1"/>
  <c r="H2185" i="11"/>
  <c r="K2185" i="11" s="1"/>
  <c r="M2184" i="11"/>
  <c r="L2184" i="11"/>
  <c r="K2184" i="11"/>
  <c r="M2183" i="11"/>
  <c r="I2183" i="11"/>
  <c r="L2183" i="11" s="1"/>
  <c r="H2183" i="11"/>
  <c r="K2183" i="11" s="1"/>
  <c r="M2182" i="11"/>
  <c r="L2182" i="11"/>
  <c r="K2182" i="11"/>
  <c r="M2181" i="11"/>
  <c r="I2181" i="11"/>
  <c r="L2181" i="11" s="1"/>
  <c r="H2181" i="11"/>
  <c r="K2181" i="11" s="1"/>
  <c r="M2180" i="11"/>
  <c r="L2180" i="11"/>
  <c r="K2180" i="11"/>
  <c r="M2179" i="11"/>
  <c r="I2179" i="11"/>
  <c r="L2179" i="11" s="1"/>
  <c r="H2179" i="11"/>
  <c r="K2179" i="11" s="1"/>
  <c r="M2178" i="11"/>
  <c r="L2178" i="11"/>
  <c r="K2178" i="11"/>
  <c r="M2177" i="11"/>
  <c r="I2177" i="11"/>
  <c r="L2177" i="11" s="1"/>
  <c r="H2177" i="11"/>
  <c r="K2177" i="11" s="1"/>
  <c r="M2176" i="11"/>
  <c r="L2176" i="11"/>
  <c r="K2176" i="11"/>
  <c r="M2175" i="11"/>
  <c r="I2175" i="11"/>
  <c r="L2175" i="11" s="1"/>
  <c r="H2175" i="11"/>
  <c r="K2175" i="11" s="1"/>
  <c r="M2174" i="11"/>
  <c r="L2174" i="11"/>
  <c r="K2174" i="11"/>
  <c r="M2173" i="11"/>
  <c r="I2173" i="11"/>
  <c r="L2173" i="11" s="1"/>
  <c r="H2173" i="11"/>
  <c r="K2173" i="11" s="1"/>
  <c r="M2172" i="11"/>
  <c r="L2172" i="11"/>
  <c r="K2172" i="11"/>
  <c r="M2171" i="11"/>
  <c r="I2171" i="11"/>
  <c r="L2171" i="11" s="1"/>
  <c r="H2171" i="11"/>
  <c r="K2171" i="11" s="1"/>
  <c r="M2170" i="11"/>
  <c r="L2170" i="11"/>
  <c r="K2170" i="11"/>
  <c r="M2169" i="11"/>
  <c r="I2169" i="11"/>
  <c r="L2169" i="11" s="1"/>
  <c r="H2169" i="11"/>
  <c r="K2169" i="11" s="1"/>
  <c r="M2168" i="11"/>
  <c r="L2168" i="11"/>
  <c r="K2168" i="11"/>
  <c r="M2167" i="11"/>
  <c r="I2167" i="11"/>
  <c r="L2167" i="11" s="1"/>
  <c r="H2167" i="11"/>
  <c r="K2167" i="11" s="1"/>
  <c r="M2166" i="11"/>
  <c r="L2166" i="11"/>
  <c r="K2166" i="11"/>
  <c r="M2165" i="11"/>
  <c r="I2165" i="11"/>
  <c r="L2165" i="11" s="1"/>
  <c r="H2165" i="11"/>
  <c r="K2165" i="11" s="1"/>
  <c r="M2164" i="11"/>
  <c r="L2164" i="11"/>
  <c r="K2164" i="11"/>
  <c r="M2163" i="11"/>
  <c r="I2163" i="11"/>
  <c r="L2163" i="11" s="1"/>
  <c r="H2163" i="11"/>
  <c r="K2163" i="11" s="1"/>
  <c r="M2162" i="11"/>
  <c r="L2162" i="11"/>
  <c r="K2162" i="11"/>
  <c r="M2161" i="11"/>
  <c r="I2161" i="11"/>
  <c r="L2161" i="11" s="1"/>
  <c r="H2161" i="11"/>
  <c r="K2161" i="11" s="1"/>
  <c r="M2160" i="11"/>
  <c r="L2160" i="11"/>
  <c r="K2160" i="11"/>
  <c r="M2159" i="11"/>
  <c r="I2159" i="11"/>
  <c r="L2159" i="11" s="1"/>
  <c r="H2159" i="11"/>
  <c r="K2159" i="11" s="1"/>
  <c r="M2158" i="11"/>
  <c r="L2158" i="11"/>
  <c r="K2158" i="11"/>
  <c r="M2157" i="11"/>
  <c r="I2157" i="11"/>
  <c r="L2157" i="11" s="1"/>
  <c r="H2157" i="11"/>
  <c r="K2157" i="11" s="1"/>
  <c r="M2156" i="11"/>
  <c r="L2156" i="11"/>
  <c r="K2156" i="11"/>
  <c r="K2155" i="11"/>
  <c r="M2155" i="11"/>
  <c r="I2155" i="11"/>
  <c r="L2155" i="11" s="1"/>
  <c r="H2155" i="11"/>
  <c r="M2154" i="11"/>
  <c r="L2154" i="11"/>
  <c r="K2154" i="11"/>
  <c r="M2153" i="11"/>
  <c r="I2153" i="11"/>
  <c r="L2153" i="11" s="1"/>
  <c r="H2153" i="11"/>
  <c r="K2153" i="11" s="1"/>
  <c r="M2152" i="11"/>
  <c r="L2152" i="11"/>
  <c r="K2152" i="11"/>
  <c r="M2151" i="11"/>
  <c r="I2151" i="11"/>
  <c r="L2151" i="11" s="1"/>
  <c r="H2151" i="11"/>
  <c r="K2151" i="11" s="1"/>
  <c r="M2150" i="11"/>
  <c r="L2150" i="11"/>
  <c r="K2150" i="11"/>
  <c r="M2149" i="11"/>
  <c r="I2149" i="11"/>
  <c r="L2149" i="11" s="1"/>
  <c r="H2149" i="11"/>
  <c r="K2149" i="11" s="1"/>
  <c r="M2148" i="11"/>
  <c r="L2148" i="11"/>
  <c r="K2148" i="11"/>
  <c r="M2147" i="11"/>
  <c r="I2147" i="11"/>
  <c r="L2147" i="11" s="1"/>
  <c r="H2147" i="11"/>
  <c r="K2147" i="11" s="1"/>
  <c r="M2146" i="11"/>
  <c r="L2146" i="11"/>
  <c r="K2146" i="11"/>
  <c r="M2145" i="11"/>
  <c r="I2145" i="11"/>
  <c r="L2145" i="11" s="1"/>
  <c r="H2145" i="11"/>
  <c r="K2145" i="11" s="1"/>
  <c r="M2144" i="11"/>
  <c r="L2144" i="11"/>
  <c r="K2144" i="11"/>
  <c r="M2143" i="11"/>
  <c r="I2143" i="11"/>
  <c r="L2143" i="11" s="1"/>
  <c r="H2143" i="11"/>
  <c r="K2143" i="11" s="1"/>
  <c r="M2142" i="11"/>
  <c r="L2142" i="11"/>
  <c r="K2142" i="11"/>
  <c r="M2141" i="11"/>
  <c r="I2141" i="11"/>
  <c r="L2141" i="11" s="1"/>
  <c r="H2141" i="11"/>
  <c r="K2141" i="11" s="1"/>
  <c r="M2140" i="11"/>
  <c r="L2140" i="11"/>
  <c r="K2140" i="11"/>
  <c r="K2139" i="11"/>
  <c r="M2139" i="11"/>
  <c r="I2139" i="11"/>
  <c r="L2139" i="11" s="1"/>
  <c r="H2139" i="11"/>
  <c r="M2138" i="11"/>
  <c r="L2138" i="11"/>
  <c r="K2138" i="11"/>
  <c r="M2137" i="11"/>
  <c r="I2137" i="11"/>
  <c r="L2137" i="11" s="1"/>
  <c r="H2137" i="11"/>
  <c r="K2137" i="11" s="1"/>
  <c r="M2136" i="11"/>
  <c r="L2136" i="11"/>
  <c r="K2136" i="11"/>
  <c r="M2135" i="11"/>
  <c r="I2135" i="11"/>
  <c r="L2135" i="11" s="1"/>
  <c r="H2135" i="11"/>
  <c r="K2135" i="11" s="1"/>
  <c r="M2134" i="11"/>
  <c r="L2134" i="11"/>
  <c r="K2134" i="11"/>
  <c r="M2133" i="11"/>
  <c r="I2133" i="11"/>
  <c r="L2133" i="11" s="1"/>
  <c r="H2133" i="11"/>
  <c r="K2133" i="11" s="1"/>
  <c r="M2132" i="11"/>
  <c r="L2132" i="11"/>
  <c r="K2132" i="11"/>
  <c r="M2131" i="11"/>
  <c r="I2131" i="11"/>
  <c r="L2131" i="11" s="1"/>
  <c r="H2131" i="11"/>
  <c r="K2131" i="11" s="1"/>
  <c r="M2130" i="11"/>
  <c r="L2130" i="11"/>
  <c r="K2130" i="11"/>
  <c r="M2129" i="11"/>
  <c r="I2129" i="11"/>
  <c r="L2129" i="11" s="1"/>
  <c r="H2129" i="11"/>
  <c r="K2129" i="11" s="1"/>
  <c r="M2128" i="11"/>
  <c r="L2128" i="11"/>
  <c r="K2128" i="11"/>
  <c r="M2127" i="11"/>
  <c r="I2127" i="11"/>
  <c r="L2127" i="11" s="1"/>
  <c r="H2127" i="11"/>
  <c r="K2127" i="11" s="1"/>
  <c r="M2126" i="11"/>
  <c r="L2126" i="11"/>
  <c r="K2126" i="11"/>
  <c r="M2125" i="11"/>
  <c r="I2125" i="11"/>
  <c r="L2125" i="11" s="1"/>
  <c r="H2125" i="11"/>
  <c r="K2125" i="11" s="1"/>
  <c r="M2124" i="11"/>
  <c r="L2124" i="11"/>
  <c r="K2124" i="11"/>
  <c r="M2123" i="11"/>
  <c r="I2123" i="11"/>
  <c r="L2123" i="11" s="1"/>
  <c r="H2123" i="11"/>
  <c r="K2123" i="11" s="1"/>
  <c r="M2122" i="11"/>
  <c r="L2122" i="11"/>
  <c r="K2122" i="11"/>
  <c r="M2121" i="11"/>
  <c r="I2121" i="11"/>
  <c r="L2121" i="11" s="1"/>
  <c r="H2121" i="11"/>
  <c r="K2121" i="11" s="1"/>
  <c r="M2120" i="11"/>
  <c r="L2120" i="11"/>
  <c r="K2120" i="11"/>
  <c r="M2119" i="11"/>
  <c r="I2119" i="11"/>
  <c r="L2119" i="11" s="1"/>
  <c r="H2119" i="11"/>
  <c r="K2119" i="11" s="1"/>
  <c r="M2118" i="11"/>
  <c r="L2118" i="11"/>
  <c r="K2118" i="11"/>
  <c r="M2117" i="11"/>
  <c r="I2117" i="11"/>
  <c r="L2117" i="11" s="1"/>
  <c r="H2117" i="11"/>
  <c r="K2117" i="11" s="1"/>
  <c r="M2116" i="11"/>
  <c r="L2116" i="11"/>
  <c r="K2116" i="11"/>
  <c r="M2115" i="11"/>
  <c r="I2115" i="11"/>
  <c r="L2115" i="11" s="1"/>
  <c r="H2115" i="11"/>
  <c r="K2115" i="11" s="1"/>
  <c r="M2114" i="11"/>
  <c r="L2114" i="11"/>
  <c r="K2114" i="11"/>
  <c r="M2113" i="11"/>
  <c r="I2113" i="11"/>
  <c r="L2113" i="11" s="1"/>
  <c r="H2113" i="11"/>
  <c r="K2113" i="11" s="1"/>
  <c r="M2112" i="11"/>
  <c r="L2112" i="11"/>
  <c r="K2112" i="11"/>
  <c r="M2111" i="11"/>
  <c r="I2111" i="11"/>
  <c r="L2111" i="11" s="1"/>
  <c r="H2111" i="11"/>
  <c r="K2111" i="11" s="1"/>
  <c r="M2110" i="11"/>
  <c r="L2110" i="11"/>
  <c r="K2110" i="11"/>
  <c r="M2109" i="11"/>
  <c r="I2109" i="11"/>
  <c r="L2109" i="11" s="1"/>
  <c r="H2109" i="11"/>
  <c r="K2109" i="11" s="1"/>
  <c r="M2108" i="11"/>
  <c r="L2108" i="11"/>
  <c r="K2108" i="11"/>
  <c r="M2107" i="11"/>
  <c r="L2107" i="11"/>
  <c r="K2107" i="11"/>
  <c r="M2106" i="11"/>
  <c r="L2106" i="11"/>
  <c r="K2106" i="11"/>
  <c r="M2105" i="11"/>
  <c r="L2105" i="11"/>
  <c r="K2105" i="11"/>
  <c r="M2104" i="11"/>
  <c r="L2104" i="11"/>
  <c r="K2104" i="11"/>
  <c r="M2103" i="11"/>
  <c r="L2103" i="11"/>
  <c r="K2103" i="11"/>
  <c r="M2102" i="11"/>
  <c r="L2102" i="11"/>
  <c r="K2102" i="11"/>
  <c r="M2101" i="11"/>
  <c r="L2101" i="11"/>
  <c r="K2101" i="11"/>
  <c r="M2100" i="11"/>
  <c r="L2100" i="11"/>
  <c r="K2100" i="11"/>
  <c r="M2099" i="11"/>
  <c r="L2099" i="11"/>
  <c r="K2099" i="11"/>
  <c r="M2098" i="11"/>
  <c r="L2098" i="11"/>
  <c r="K2098" i="11"/>
  <c r="M2097" i="11"/>
  <c r="L2097" i="11"/>
  <c r="K2097" i="11"/>
  <c r="M2096" i="11"/>
  <c r="L2096" i="11"/>
  <c r="K2096" i="11"/>
  <c r="M2095" i="11"/>
  <c r="L2095" i="11"/>
  <c r="K2095" i="11"/>
  <c r="M2094" i="11"/>
  <c r="L2094" i="11"/>
  <c r="K2094" i="11"/>
  <c r="M2093" i="11"/>
  <c r="L2093" i="11"/>
  <c r="K2093" i="11"/>
  <c r="M2092" i="11"/>
  <c r="L2092" i="11"/>
  <c r="K2092" i="11"/>
  <c r="M2091" i="11"/>
  <c r="L2091" i="11"/>
  <c r="K2091" i="11"/>
  <c r="M2090" i="11"/>
  <c r="L2090" i="11"/>
  <c r="K2090" i="11"/>
  <c r="M2089" i="11"/>
  <c r="L2089" i="11"/>
  <c r="K2089" i="11"/>
  <c r="M2088" i="11"/>
  <c r="L2088" i="11"/>
  <c r="K2088" i="11"/>
  <c r="M2087" i="11"/>
  <c r="L2087" i="11"/>
  <c r="K2087" i="11"/>
  <c r="M2086" i="11"/>
  <c r="L2086" i="11"/>
  <c r="K2086" i="11"/>
  <c r="M2085" i="11"/>
  <c r="L2085" i="11"/>
  <c r="K2085" i="11"/>
  <c r="M2084" i="11"/>
  <c r="L2084" i="11"/>
  <c r="K2084" i="11"/>
  <c r="M2083" i="11"/>
  <c r="L2083" i="11"/>
  <c r="K2083" i="11"/>
  <c r="M2082" i="11"/>
  <c r="L2082" i="11"/>
  <c r="K2082" i="11"/>
  <c r="M2081" i="11"/>
  <c r="L2081" i="11"/>
  <c r="K2081" i="11"/>
  <c r="M2080" i="11"/>
  <c r="L2080" i="11"/>
  <c r="K2080" i="11"/>
  <c r="M2079" i="11"/>
  <c r="L2079" i="11"/>
  <c r="K2079" i="11"/>
  <c r="M2078" i="11"/>
  <c r="L2078" i="11"/>
  <c r="K2078" i="11"/>
  <c r="M2077" i="11"/>
  <c r="L2077" i="11"/>
  <c r="K2077" i="11"/>
  <c r="M2076" i="11"/>
  <c r="L2076" i="11"/>
  <c r="K2076" i="11"/>
  <c r="M2075" i="11"/>
  <c r="L2075" i="11"/>
  <c r="K2075" i="11"/>
  <c r="M2074" i="11"/>
  <c r="L2074" i="11"/>
  <c r="K2074" i="11"/>
  <c r="M2073" i="11"/>
  <c r="L2073" i="11"/>
  <c r="K2073" i="11"/>
  <c r="M2072" i="11"/>
  <c r="L2072" i="11"/>
  <c r="K2072" i="11"/>
  <c r="M2071" i="11"/>
  <c r="L2071" i="11"/>
  <c r="K2071" i="11"/>
  <c r="M2070" i="11"/>
  <c r="L2070" i="11"/>
  <c r="K2070" i="11"/>
  <c r="M2069" i="11"/>
  <c r="L2069" i="11"/>
  <c r="K2069" i="11"/>
  <c r="M2068" i="11"/>
  <c r="L2068" i="11"/>
  <c r="K2068" i="11"/>
  <c r="M2067" i="11"/>
  <c r="L2067" i="11"/>
  <c r="K2067" i="11"/>
  <c r="M2066" i="11"/>
  <c r="L2066" i="11"/>
  <c r="K2066" i="11"/>
  <c r="M2065" i="11"/>
  <c r="L2065" i="11"/>
  <c r="K2065" i="11"/>
  <c r="M2064" i="11"/>
  <c r="L2064" i="11"/>
  <c r="K2064" i="11"/>
  <c r="M2063" i="11"/>
  <c r="L2063" i="11"/>
  <c r="K2063" i="11"/>
  <c r="M2062" i="11"/>
  <c r="L2062" i="11"/>
  <c r="K2062" i="11"/>
  <c r="M2061" i="11"/>
  <c r="L2061" i="11"/>
  <c r="K2061" i="11"/>
  <c r="M2060" i="11"/>
  <c r="L2060" i="11"/>
  <c r="K2060" i="11"/>
  <c r="M2059" i="11"/>
  <c r="L2059" i="11"/>
  <c r="K2059" i="11"/>
  <c r="M2058" i="11"/>
  <c r="L2058" i="11"/>
  <c r="K2058" i="11"/>
  <c r="M2057" i="11"/>
  <c r="L2057" i="11"/>
  <c r="K2057" i="11"/>
  <c r="M2056" i="11"/>
  <c r="L2056" i="11"/>
  <c r="K2056" i="11"/>
  <c r="M2055" i="11"/>
  <c r="L2055" i="11"/>
  <c r="K2055" i="11"/>
  <c r="M2054" i="11"/>
  <c r="L2054" i="11"/>
  <c r="K2054" i="11"/>
  <c r="M2053" i="11"/>
  <c r="L2053" i="11"/>
  <c r="K2053" i="11"/>
  <c r="M2052" i="11"/>
  <c r="L2052" i="11"/>
  <c r="K2052" i="11"/>
  <c r="M2051" i="11"/>
  <c r="L2051" i="11"/>
  <c r="K2051" i="11"/>
  <c r="M2050" i="11"/>
  <c r="L2050" i="11"/>
  <c r="K2050" i="11"/>
  <c r="M2049" i="11"/>
  <c r="L2049" i="11"/>
  <c r="K2049" i="11"/>
  <c r="M2048" i="11"/>
  <c r="L2048" i="11"/>
  <c r="K2048" i="11"/>
  <c r="M2047" i="11"/>
  <c r="L2047" i="11"/>
  <c r="K2047" i="11"/>
  <c r="M2046" i="11"/>
  <c r="L2046" i="11"/>
  <c r="K2046" i="11"/>
  <c r="M2045" i="11"/>
  <c r="L2045" i="11"/>
  <c r="K2045" i="11"/>
  <c r="M2044" i="11"/>
  <c r="L2044" i="11"/>
  <c r="K2044" i="11"/>
  <c r="M2043" i="11"/>
  <c r="L2043" i="11"/>
  <c r="K2043" i="11"/>
  <c r="M2042" i="11"/>
  <c r="L2042" i="11"/>
  <c r="K2042" i="11"/>
  <c r="M2041" i="11"/>
  <c r="L2041" i="11"/>
  <c r="K2041" i="11"/>
  <c r="M2040" i="11"/>
  <c r="L2040" i="11"/>
  <c r="K2040" i="11"/>
  <c r="M2039" i="11"/>
  <c r="L2039" i="11"/>
  <c r="K2039" i="11"/>
  <c r="M2038" i="11"/>
  <c r="L2038" i="11"/>
  <c r="K2038" i="11"/>
  <c r="M2037" i="11"/>
  <c r="L2037" i="11"/>
  <c r="K2037" i="11"/>
  <c r="M2036" i="11"/>
  <c r="L2036" i="11"/>
  <c r="K2036" i="11"/>
  <c r="M2035" i="11"/>
  <c r="L2035" i="11"/>
  <c r="K2035" i="11"/>
  <c r="M2034" i="11"/>
  <c r="L2034" i="11"/>
  <c r="K2034" i="11"/>
  <c r="M2033" i="11"/>
  <c r="L2033" i="11"/>
  <c r="K2033" i="11"/>
  <c r="M2032" i="11"/>
  <c r="L2032" i="11"/>
  <c r="K2032" i="11"/>
  <c r="M2031" i="11"/>
  <c r="L2031" i="11"/>
  <c r="K2031" i="11"/>
  <c r="M2030" i="11"/>
  <c r="L2030" i="11"/>
  <c r="K2030" i="11"/>
  <c r="M2029" i="11"/>
  <c r="L2029" i="11"/>
  <c r="K2029" i="11"/>
  <c r="M2028" i="11"/>
  <c r="L2028" i="11"/>
  <c r="K2028" i="11"/>
  <c r="M2027" i="11"/>
  <c r="L2027" i="11"/>
  <c r="K2027" i="11"/>
  <c r="M2026" i="11"/>
  <c r="L2026" i="11"/>
  <c r="K2026" i="11"/>
  <c r="M2025" i="11"/>
  <c r="L2025" i="11"/>
  <c r="K2025" i="11"/>
  <c r="M2024" i="11"/>
  <c r="L2024" i="11"/>
  <c r="K2024" i="11"/>
  <c r="M2023" i="11"/>
  <c r="L2023" i="11"/>
  <c r="K2023" i="11"/>
  <c r="M2022" i="11"/>
  <c r="L2022" i="11"/>
  <c r="K2022" i="11"/>
  <c r="M2021" i="11"/>
  <c r="L2021" i="11"/>
  <c r="K2021" i="11"/>
  <c r="M2020" i="11"/>
  <c r="L2020" i="11"/>
  <c r="K2020" i="11"/>
  <c r="M2019" i="11"/>
  <c r="L2019" i="11"/>
  <c r="K2019" i="11"/>
  <c r="M2018" i="11"/>
  <c r="L2018" i="11"/>
  <c r="K2018" i="11"/>
  <c r="M2017" i="11"/>
  <c r="L2017" i="11"/>
  <c r="K2017" i="11"/>
  <c r="M2016" i="11"/>
  <c r="L2016" i="11"/>
  <c r="K2016" i="11"/>
  <c r="M2015" i="11"/>
  <c r="L2015" i="11"/>
  <c r="K2015" i="11"/>
  <c r="M2014" i="11"/>
  <c r="L2014" i="11"/>
  <c r="K2014" i="11"/>
  <c r="M2013" i="11"/>
  <c r="L2013" i="11"/>
  <c r="K2013" i="11"/>
  <c r="M2012" i="11"/>
  <c r="L2012" i="11"/>
  <c r="K2012" i="11"/>
  <c r="M2011" i="11"/>
  <c r="L2011" i="11"/>
  <c r="K2011" i="11"/>
  <c r="M2010" i="11"/>
  <c r="L2010" i="11"/>
  <c r="K2010" i="11"/>
  <c r="M2009" i="11"/>
  <c r="L2009" i="11"/>
  <c r="K2009" i="11"/>
  <c r="M2008" i="11"/>
  <c r="L2008" i="11"/>
  <c r="K2008" i="11"/>
  <c r="M2007" i="11"/>
  <c r="L2007" i="11"/>
  <c r="K2007" i="11"/>
  <c r="M2006" i="11"/>
  <c r="L2006" i="11"/>
  <c r="K2006" i="11"/>
  <c r="M2005" i="11"/>
  <c r="L2005" i="11"/>
  <c r="K2005" i="11"/>
  <c r="M2004" i="11"/>
  <c r="L2004" i="11"/>
  <c r="K2004" i="11"/>
  <c r="M2003" i="11"/>
  <c r="L2003" i="11"/>
  <c r="K2003" i="11"/>
  <c r="M2002" i="11"/>
  <c r="L2002" i="11"/>
  <c r="K2002" i="11"/>
  <c r="M2001" i="11"/>
  <c r="L2001" i="11"/>
  <c r="K2001" i="11"/>
  <c r="M2000" i="11"/>
  <c r="L2000" i="11"/>
  <c r="K2000" i="11"/>
  <c r="M1999" i="11"/>
  <c r="L1999" i="11"/>
  <c r="K1999" i="11"/>
  <c r="M1998" i="11"/>
  <c r="L1998" i="11"/>
  <c r="K1998" i="11"/>
  <c r="M1997" i="11"/>
  <c r="L1997" i="11"/>
  <c r="K1997" i="11"/>
  <c r="M1996" i="11"/>
  <c r="L1996" i="11"/>
  <c r="K1996" i="11"/>
  <c r="M1995" i="11"/>
  <c r="L1995" i="11"/>
  <c r="K1995" i="11"/>
  <c r="M1994" i="11"/>
  <c r="L1994" i="11"/>
  <c r="K1994" i="11"/>
  <c r="M1993" i="11"/>
  <c r="L1993" i="11"/>
  <c r="K1993" i="11"/>
  <c r="M1992" i="11"/>
  <c r="L1992" i="11"/>
  <c r="K1992" i="11"/>
  <c r="M1991" i="11"/>
  <c r="L1991" i="11"/>
  <c r="K1991" i="11"/>
  <c r="M1990" i="11"/>
  <c r="L1990" i="11"/>
  <c r="K1990" i="11"/>
  <c r="M1989" i="11"/>
  <c r="L1989" i="11"/>
  <c r="K1989" i="11"/>
  <c r="M1988" i="11"/>
  <c r="L1988" i="11"/>
  <c r="K1988" i="11"/>
  <c r="M1987" i="11"/>
  <c r="L1987" i="11"/>
  <c r="K1987" i="11"/>
  <c r="M1986" i="11"/>
  <c r="L1986" i="11"/>
  <c r="K1986" i="11"/>
  <c r="M1985" i="11"/>
  <c r="L1985" i="11"/>
  <c r="K1985" i="11"/>
  <c r="M1984" i="11"/>
  <c r="L1984" i="11"/>
  <c r="K1984" i="11"/>
  <c r="M1983" i="11"/>
  <c r="L1983" i="11"/>
  <c r="K1983" i="11"/>
  <c r="M1982" i="11"/>
  <c r="L1982" i="11"/>
  <c r="K1982" i="11"/>
  <c r="M1981" i="11"/>
  <c r="L1981" i="11"/>
  <c r="K1981" i="11"/>
  <c r="M1980" i="11"/>
  <c r="L1980" i="11"/>
  <c r="K1980" i="11"/>
  <c r="M1979" i="11"/>
  <c r="L1979" i="11"/>
  <c r="K1979" i="11"/>
  <c r="M1978" i="11"/>
  <c r="L1978" i="11"/>
  <c r="K1978" i="11"/>
  <c r="M1977" i="11"/>
  <c r="L1977" i="11"/>
  <c r="K1977" i="11"/>
  <c r="M1976" i="11"/>
  <c r="L1976" i="11"/>
  <c r="K1976" i="11"/>
  <c r="M1975" i="11"/>
  <c r="L1975" i="11"/>
  <c r="K1975" i="11"/>
  <c r="M1974" i="11"/>
  <c r="L1974" i="11"/>
  <c r="K1974" i="11"/>
  <c r="M1973" i="11"/>
  <c r="L1973" i="11"/>
  <c r="K1973" i="11"/>
  <c r="M1972" i="11"/>
  <c r="L1972" i="11"/>
  <c r="K1972" i="11"/>
  <c r="M1971" i="11"/>
  <c r="L1971" i="11"/>
  <c r="K1971" i="11"/>
  <c r="M1970" i="11"/>
  <c r="L1970" i="11"/>
  <c r="K1970" i="11"/>
  <c r="M1969" i="11"/>
  <c r="L1969" i="11"/>
  <c r="K1969" i="11"/>
  <c r="M1968" i="11"/>
  <c r="L1968" i="11"/>
  <c r="K1968" i="11"/>
  <c r="M1967" i="11"/>
  <c r="L1967" i="11"/>
  <c r="K1967" i="11"/>
  <c r="M1966" i="11"/>
  <c r="L1966" i="11"/>
  <c r="K1966" i="11"/>
  <c r="M1965" i="11"/>
  <c r="L1965" i="11"/>
  <c r="K1965" i="11"/>
  <c r="M1964" i="11"/>
  <c r="L1964" i="11"/>
  <c r="K1964" i="11"/>
  <c r="M1963" i="11"/>
  <c r="L1963" i="11"/>
  <c r="K1963" i="11"/>
  <c r="M1962" i="11"/>
  <c r="L1962" i="11"/>
  <c r="K1962" i="11"/>
  <c r="M1961" i="11"/>
  <c r="L1961" i="11"/>
  <c r="K1961" i="11"/>
  <c r="M1960" i="11"/>
  <c r="L1960" i="11"/>
  <c r="K1960" i="11"/>
  <c r="M1959" i="11"/>
  <c r="L1959" i="11"/>
  <c r="K1959" i="11"/>
  <c r="M1958" i="11"/>
  <c r="L1958" i="11"/>
  <c r="K1958" i="11"/>
  <c r="M1957" i="11"/>
  <c r="L1957" i="11"/>
  <c r="K1957" i="11"/>
  <c r="M1956" i="11"/>
  <c r="L1956" i="11"/>
  <c r="K1956" i="11"/>
  <c r="M1955" i="11"/>
  <c r="L1955" i="11"/>
  <c r="K1955" i="11"/>
  <c r="M1954" i="11"/>
  <c r="L1954" i="11"/>
  <c r="K1954" i="11"/>
  <c r="M1953" i="11"/>
  <c r="L1953" i="11"/>
  <c r="K1953" i="11"/>
  <c r="M1952" i="11"/>
  <c r="L1952" i="11"/>
  <c r="K1952" i="11"/>
  <c r="M1951" i="11"/>
  <c r="L1951" i="11"/>
  <c r="K1951" i="11"/>
  <c r="M1950" i="11"/>
  <c r="L1950" i="11"/>
  <c r="K1950" i="11"/>
  <c r="M1949" i="11"/>
  <c r="L1949" i="11"/>
  <c r="K1949" i="11"/>
  <c r="M1948" i="11"/>
  <c r="L1948" i="11"/>
  <c r="K1948" i="11"/>
  <c r="M1947" i="11"/>
  <c r="L1947" i="11"/>
  <c r="K1947" i="11"/>
  <c r="M1946" i="11"/>
  <c r="L1946" i="11"/>
  <c r="K1946" i="11"/>
  <c r="M1945" i="11"/>
  <c r="L1945" i="11"/>
  <c r="K1945" i="11"/>
  <c r="M1944" i="11"/>
  <c r="L1944" i="11"/>
  <c r="K1944" i="11"/>
  <c r="M1943" i="11"/>
  <c r="I1943" i="11"/>
  <c r="L1943" i="11" s="1"/>
  <c r="H1943" i="11"/>
  <c r="K1943" i="11" s="1"/>
  <c r="M1942" i="11"/>
  <c r="L1942" i="11"/>
  <c r="K1942" i="11"/>
  <c r="M1941" i="11"/>
  <c r="I1941" i="11"/>
  <c r="L1941" i="11" s="1"/>
  <c r="H1941" i="11"/>
  <c r="K1941" i="11" s="1"/>
  <c r="M1940" i="11"/>
  <c r="L1940" i="11"/>
  <c r="K1940" i="11"/>
  <c r="M1939" i="11"/>
  <c r="I1939" i="11"/>
  <c r="L1939" i="11" s="1"/>
  <c r="H1939" i="11"/>
  <c r="K1939" i="11" s="1"/>
  <c r="M1938" i="11"/>
  <c r="L1938" i="11"/>
  <c r="K1938" i="11"/>
  <c r="M1937" i="11"/>
  <c r="I1937" i="11"/>
  <c r="L1937" i="11" s="1"/>
  <c r="H1937" i="11"/>
  <c r="K1937" i="11" s="1"/>
  <c r="M1936" i="11"/>
  <c r="L1936" i="11"/>
  <c r="K1936" i="11"/>
  <c r="K1935" i="11"/>
  <c r="M1935" i="11"/>
  <c r="I1935" i="11"/>
  <c r="L1935" i="11" s="1"/>
  <c r="H1935" i="11"/>
  <c r="M1934" i="11"/>
  <c r="L1934" i="11"/>
  <c r="K1934" i="11"/>
  <c r="M1933" i="11"/>
  <c r="I1933" i="11"/>
  <c r="L1933" i="11" s="1"/>
  <c r="H1933" i="11"/>
  <c r="K1933" i="11" s="1"/>
  <c r="M1932" i="11"/>
  <c r="L1932" i="11"/>
  <c r="K1932" i="11"/>
  <c r="M1931" i="11"/>
  <c r="I1931" i="11"/>
  <c r="L1931" i="11" s="1"/>
  <c r="H1931" i="11"/>
  <c r="K1931" i="11" s="1"/>
  <c r="M1930" i="11"/>
  <c r="L1930" i="11"/>
  <c r="K1930" i="11"/>
  <c r="M1929" i="11"/>
  <c r="I1929" i="11"/>
  <c r="L1929" i="11" s="1"/>
  <c r="H1929" i="11"/>
  <c r="K1929" i="11" s="1"/>
  <c r="M1928" i="11"/>
  <c r="L1928" i="11"/>
  <c r="K1928" i="11"/>
  <c r="M1927" i="11"/>
  <c r="I1927" i="11"/>
  <c r="L1927" i="11" s="1"/>
  <c r="H1927" i="11"/>
  <c r="K1927" i="11" s="1"/>
  <c r="M1926" i="11"/>
  <c r="L1926" i="11"/>
  <c r="K1926" i="11"/>
  <c r="M1925" i="11"/>
  <c r="I1925" i="11"/>
  <c r="L1925" i="11" s="1"/>
  <c r="H1925" i="11"/>
  <c r="K1925" i="11" s="1"/>
  <c r="M1924" i="11"/>
  <c r="L1924" i="11"/>
  <c r="K1924" i="11"/>
  <c r="M1923" i="11"/>
  <c r="I1923" i="11"/>
  <c r="L1923" i="11" s="1"/>
  <c r="H1923" i="11"/>
  <c r="K1923" i="11" s="1"/>
  <c r="M1922" i="11"/>
  <c r="L1922" i="11"/>
  <c r="K1922" i="11"/>
  <c r="M1921" i="11"/>
  <c r="I1921" i="11"/>
  <c r="L1921" i="11" s="1"/>
  <c r="H1921" i="11"/>
  <c r="K1921" i="11" s="1"/>
  <c r="M1920" i="11"/>
  <c r="L1920" i="11"/>
  <c r="K1920" i="11"/>
  <c r="M1919" i="11"/>
  <c r="I1919" i="11"/>
  <c r="L1919" i="11" s="1"/>
  <c r="H1919" i="11"/>
  <c r="K1919" i="11" s="1"/>
  <c r="M1918" i="11"/>
  <c r="L1918" i="11"/>
  <c r="K1918" i="11"/>
  <c r="M1917" i="11"/>
  <c r="I1917" i="11"/>
  <c r="L1917" i="11" s="1"/>
  <c r="H1917" i="11"/>
  <c r="K1917" i="11" s="1"/>
  <c r="M1916" i="11"/>
  <c r="L1916" i="11"/>
  <c r="K1916" i="11"/>
  <c r="M1915" i="11"/>
  <c r="I1915" i="11"/>
  <c r="L1915" i="11" s="1"/>
  <c r="H1915" i="11"/>
  <c r="K1915" i="11" s="1"/>
  <c r="M1914" i="11"/>
  <c r="L1914" i="11"/>
  <c r="K1914" i="11"/>
  <c r="M1913" i="11"/>
  <c r="I1913" i="11"/>
  <c r="L1913" i="11" s="1"/>
  <c r="H1913" i="11"/>
  <c r="K1913" i="11" s="1"/>
  <c r="M1912" i="11"/>
  <c r="L1912" i="11"/>
  <c r="K1912" i="11"/>
  <c r="M1911" i="11"/>
  <c r="I1911" i="11"/>
  <c r="L1911" i="11" s="1"/>
  <c r="H1911" i="11"/>
  <c r="K1911" i="11" s="1"/>
  <c r="M1910" i="11"/>
  <c r="L1910" i="11"/>
  <c r="K1910" i="11"/>
  <c r="M1909" i="11"/>
  <c r="I1909" i="11"/>
  <c r="L1909" i="11" s="1"/>
  <c r="H1909" i="11"/>
  <c r="K1909" i="11" s="1"/>
  <c r="M1908" i="11"/>
  <c r="L1908" i="11"/>
  <c r="K1908" i="11"/>
  <c r="M1907" i="11"/>
  <c r="I1907" i="11"/>
  <c r="L1907" i="11" s="1"/>
  <c r="H1907" i="11"/>
  <c r="K1907" i="11" s="1"/>
  <c r="M1906" i="11"/>
  <c r="L1906" i="11"/>
  <c r="K1906" i="11"/>
  <c r="M1905" i="11"/>
  <c r="I1905" i="11"/>
  <c r="L1905" i="11" s="1"/>
  <c r="H1905" i="11"/>
  <c r="K1905" i="11" s="1"/>
  <c r="M1904" i="11"/>
  <c r="L1904" i="11"/>
  <c r="K1904" i="11"/>
  <c r="M1903" i="11"/>
  <c r="I1903" i="11"/>
  <c r="L1903" i="11" s="1"/>
  <c r="H1903" i="11"/>
  <c r="K1903" i="11" s="1"/>
  <c r="M1902" i="11"/>
  <c r="L1902" i="11"/>
  <c r="K1902" i="11"/>
  <c r="M1901" i="11"/>
  <c r="I1901" i="11"/>
  <c r="L1901" i="11" s="1"/>
  <c r="H1901" i="11"/>
  <c r="K1901" i="11" s="1"/>
  <c r="M1900" i="11"/>
  <c r="L1900" i="11"/>
  <c r="K1900" i="11"/>
  <c r="M1899" i="11"/>
  <c r="I1899" i="11"/>
  <c r="L1899" i="11" s="1"/>
  <c r="H1899" i="11"/>
  <c r="K1899" i="11" s="1"/>
  <c r="M1898" i="11"/>
  <c r="L1898" i="11"/>
  <c r="K1898" i="11"/>
  <c r="M1897" i="11"/>
  <c r="I1897" i="11"/>
  <c r="L1897" i="11" s="1"/>
  <c r="H1897" i="11"/>
  <c r="K1897" i="11" s="1"/>
  <c r="M1896" i="11"/>
  <c r="L1896" i="11"/>
  <c r="K1896" i="11"/>
  <c r="K1895" i="11"/>
  <c r="M1895" i="11"/>
  <c r="I1895" i="11"/>
  <c r="L1895" i="11" s="1"/>
  <c r="H1895" i="11"/>
  <c r="M1894" i="11"/>
  <c r="L1894" i="11"/>
  <c r="K1894" i="11"/>
  <c r="M1893" i="11"/>
  <c r="L1893" i="11"/>
  <c r="I1893" i="11"/>
  <c r="H1893" i="11"/>
  <c r="K1893" i="11" s="1"/>
  <c r="M1892" i="11"/>
  <c r="L1892" i="11"/>
  <c r="K1892" i="11"/>
  <c r="M1891" i="11"/>
  <c r="I1891" i="11"/>
  <c r="L1891" i="11" s="1"/>
  <c r="H1891" i="11"/>
  <c r="K1891" i="11" s="1"/>
  <c r="M1890" i="11"/>
  <c r="L1890" i="11"/>
  <c r="K1890" i="11"/>
  <c r="M1889" i="11"/>
  <c r="I1889" i="11"/>
  <c r="L1889" i="11" s="1"/>
  <c r="H1889" i="11"/>
  <c r="K1889" i="11" s="1"/>
  <c r="M1888" i="11"/>
  <c r="L1888" i="11"/>
  <c r="K1888" i="11"/>
  <c r="K1887" i="11"/>
  <c r="M1887" i="11"/>
  <c r="I1887" i="11"/>
  <c r="L1887" i="11" s="1"/>
  <c r="H1887" i="11"/>
  <c r="M1886" i="11"/>
  <c r="L1886" i="11"/>
  <c r="K1886" i="11"/>
  <c r="M1885" i="11"/>
  <c r="L1885" i="11"/>
  <c r="I1885" i="11"/>
  <c r="H1885" i="11"/>
  <c r="K1885" i="11" s="1"/>
  <c r="M1884" i="11"/>
  <c r="L1884" i="11"/>
  <c r="K1884" i="11"/>
  <c r="M1883" i="11"/>
  <c r="I1883" i="11"/>
  <c r="L1883" i="11" s="1"/>
  <c r="H1883" i="11"/>
  <c r="K1883" i="11" s="1"/>
  <c r="M1882" i="11"/>
  <c r="L1882" i="11"/>
  <c r="K1882" i="11"/>
  <c r="M1881" i="11"/>
  <c r="I1881" i="11"/>
  <c r="L1881" i="11" s="1"/>
  <c r="H1881" i="11"/>
  <c r="K1881" i="11" s="1"/>
  <c r="M1880" i="11"/>
  <c r="L1880" i="11"/>
  <c r="K1880" i="11"/>
  <c r="M1879" i="11"/>
  <c r="I1879" i="11"/>
  <c r="L1879" i="11" s="1"/>
  <c r="H1879" i="11"/>
  <c r="K1879" i="11" s="1"/>
  <c r="M1878" i="11"/>
  <c r="L1878" i="11"/>
  <c r="K1878" i="11"/>
  <c r="M1877" i="11"/>
  <c r="I1877" i="11"/>
  <c r="L1877" i="11" s="1"/>
  <c r="H1877" i="11"/>
  <c r="K1877" i="11" s="1"/>
  <c r="M1876" i="11"/>
  <c r="L1876" i="11"/>
  <c r="K1876" i="11"/>
  <c r="M1875" i="11"/>
  <c r="I1875" i="11"/>
  <c r="L1875" i="11" s="1"/>
  <c r="H1875" i="11"/>
  <c r="K1875" i="11" s="1"/>
  <c r="M1874" i="11"/>
  <c r="L1874" i="11"/>
  <c r="K1874" i="11"/>
  <c r="M1873" i="11"/>
  <c r="I1873" i="11"/>
  <c r="L1873" i="11" s="1"/>
  <c r="H1873" i="11"/>
  <c r="K1873" i="11" s="1"/>
  <c r="M1872" i="11"/>
  <c r="L1872" i="11"/>
  <c r="K1872" i="11"/>
  <c r="M1871" i="11"/>
  <c r="I1871" i="11"/>
  <c r="L1871" i="11" s="1"/>
  <c r="H1871" i="11"/>
  <c r="K1871" i="11" s="1"/>
  <c r="M1870" i="11"/>
  <c r="L1870" i="11"/>
  <c r="K1870" i="11"/>
  <c r="M1869" i="11"/>
  <c r="I1869" i="11"/>
  <c r="L1869" i="11" s="1"/>
  <c r="H1869" i="11"/>
  <c r="K1869" i="11" s="1"/>
  <c r="M1868" i="11"/>
  <c r="L1868" i="11"/>
  <c r="K1868" i="11"/>
  <c r="M1867" i="11"/>
  <c r="I1867" i="11"/>
  <c r="L1867" i="11" s="1"/>
  <c r="H1867" i="11"/>
  <c r="K1867" i="11" s="1"/>
  <c r="M1866" i="11"/>
  <c r="L1866" i="11"/>
  <c r="K1866" i="11"/>
  <c r="M1865" i="11"/>
  <c r="I1865" i="11"/>
  <c r="L1865" i="11" s="1"/>
  <c r="H1865" i="11"/>
  <c r="K1865" i="11" s="1"/>
  <c r="M1864" i="11"/>
  <c r="L1864" i="11"/>
  <c r="K1864" i="11"/>
  <c r="K1863" i="11"/>
  <c r="M1863" i="11"/>
  <c r="I1863" i="11"/>
  <c r="L1863" i="11" s="1"/>
  <c r="H1863" i="11"/>
  <c r="M1862" i="11"/>
  <c r="L1862" i="11"/>
  <c r="K1862" i="11"/>
  <c r="M1861" i="11"/>
  <c r="I1861" i="11"/>
  <c r="L1861" i="11" s="1"/>
  <c r="H1861" i="11"/>
  <c r="K1861" i="11" s="1"/>
  <c r="M1860" i="11"/>
  <c r="L1860" i="11"/>
  <c r="K1860" i="11"/>
  <c r="M1859" i="11"/>
  <c r="I1859" i="11"/>
  <c r="L1859" i="11" s="1"/>
  <c r="H1859" i="11"/>
  <c r="K1859" i="11" s="1"/>
  <c r="M1858" i="11"/>
  <c r="L1858" i="11"/>
  <c r="K1858" i="11"/>
  <c r="M1857" i="11"/>
  <c r="I1857" i="11"/>
  <c r="L1857" i="11" s="1"/>
  <c r="H1857" i="11"/>
  <c r="K1857" i="11" s="1"/>
  <c r="M1856" i="11"/>
  <c r="L1856" i="11"/>
  <c r="K1856" i="11"/>
  <c r="M1855" i="11"/>
  <c r="I1855" i="11"/>
  <c r="L1855" i="11" s="1"/>
  <c r="H1855" i="11"/>
  <c r="K1855" i="11" s="1"/>
  <c r="M1854" i="11"/>
  <c r="L1854" i="11"/>
  <c r="K1854" i="11"/>
  <c r="M1853" i="11"/>
  <c r="I1853" i="11"/>
  <c r="L1853" i="11" s="1"/>
  <c r="H1853" i="11"/>
  <c r="K1853" i="11" s="1"/>
  <c r="M1852" i="11"/>
  <c r="L1852" i="11"/>
  <c r="K1852" i="11"/>
  <c r="M1851" i="11"/>
  <c r="I1851" i="11"/>
  <c r="L1851" i="11" s="1"/>
  <c r="H1851" i="11"/>
  <c r="K1851" i="11" s="1"/>
  <c r="M1850" i="11"/>
  <c r="L1850" i="11"/>
  <c r="K1850" i="11"/>
  <c r="M1849" i="11"/>
  <c r="I1849" i="11"/>
  <c r="L1849" i="11" s="1"/>
  <c r="H1849" i="11"/>
  <c r="K1849" i="11" s="1"/>
  <c r="M1848" i="11"/>
  <c r="L1848" i="11"/>
  <c r="K1848" i="11"/>
  <c r="M1847" i="11"/>
  <c r="I1847" i="11"/>
  <c r="L1847" i="11" s="1"/>
  <c r="H1847" i="11"/>
  <c r="K1847" i="11" s="1"/>
  <c r="M1846" i="11"/>
  <c r="L1846" i="11"/>
  <c r="K1846" i="11"/>
  <c r="M1845" i="11"/>
  <c r="I1845" i="11"/>
  <c r="L1845" i="11" s="1"/>
  <c r="H1845" i="11"/>
  <c r="K1845" i="11" s="1"/>
  <c r="M1844" i="11"/>
  <c r="L1844" i="11"/>
  <c r="K1844" i="11"/>
  <c r="M1843" i="11"/>
  <c r="I1843" i="11"/>
  <c r="L1843" i="11" s="1"/>
  <c r="H1843" i="11"/>
  <c r="K1843" i="11" s="1"/>
  <c r="M1842" i="11"/>
  <c r="L1842" i="11"/>
  <c r="K1842" i="11"/>
  <c r="M1841" i="11"/>
  <c r="I1841" i="11"/>
  <c r="L1841" i="11" s="1"/>
  <c r="H1841" i="11"/>
  <c r="K1841" i="11" s="1"/>
  <c r="M1840" i="11"/>
  <c r="L1840" i="11"/>
  <c r="K1840" i="11"/>
  <c r="M1839" i="11"/>
  <c r="I1839" i="11"/>
  <c r="L1839" i="11" s="1"/>
  <c r="H1839" i="11"/>
  <c r="K1839" i="11" s="1"/>
  <c r="M1838" i="11"/>
  <c r="L1838" i="11"/>
  <c r="K1838" i="11"/>
  <c r="M1837" i="11"/>
  <c r="I1837" i="11"/>
  <c r="L1837" i="11" s="1"/>
  <c r="H1837" i="11"/>
  <c r="K1837" i="11" s="1"/>
  <c r="M1836" i="11"/>
  <c r="L1836" i="11"/>
  <c r="K1836" i="11"/>
  <c r="M1835" i="11"/>
  <c r="I1835" i="11"/>
  <c r="L1835" i="11" s="1"/>
  <c r="H1835" i="11"/>
  <c r="K1835" i="11" s="1"/>
  <c r="M1834" i="11"/>
  <c r="L1834" i="11"/>
  <c r="K1834" i="11"/>
  <c r="M1833" i="11"/>
  <c r="I1833" i="11"/>
  <c r="L1833" i="11" s="1"/>
  <c r="H1833" i="11"/>
  <c r="K1833" i="11" s="1"/>
  <c r="M1832" i="11"/>
  <c r="L1832" i="11"/>
  <c r="K1832" i="11"/>
  <c r="K1831" i="11"/>
  <c r="M1831" i="11"/>
  <c r="I1831" i="11"/>
  <c r="L1831" i="11" s="1"/>
  <c r="H1831" i="11"/>
  <c r="M1830" i="11"/>
  <c r="L1830" i="11"/>
  <c r="K1830" i="11"/>
  <c r="M1829" i="11"/>
  <c r="I1829" i="11"/>
  <c r="L1829" i="11" s="1"/>
  <c r="H1829" i="11"/>
  <c r="K1829" i="11" s="1"/>
  <c r="M1828" i="11"/>
  <c r="L1828" i="11"/>
  <c r="K1828" i="11"/>
  <c r="M1827" i="11"/>
  <c r="I1827" i="11"/>
  <c r="L1827" i="11" s="1"/>
  <c r="H1827" i="11"/>
  <c r="K1827" i="11" s="1"/>
  <c r="M1826" i="11"/>
  <c r="L1826" i="11"/>
  <c r="K1826" i="11"/>
  <c r="M1825" i="11"/>
  <c r="I1825" i="11"/>
  <c r="L1825" i="11" s="1"/>
  <c r="H1825" i="11"/>
  <c r="K1825" i="11" s="1"/>
  <c r="M1824" i="11"/>
  <c r="L1824" i="11"/>
  <c r="K1824" i="11"/>
  <c r="M1823" i="11"/>
  <c r="I1823" i="11"/>
  <c r="L1823" i="11" s="1"/>
  <c r="H1823" i="11"/>
  <c r="K1823" i="11" s="1"/>
  <c r="M1822" i="11"/>
  <c r="L1822" i="11"/>
  <c r="K1822" i="11"/>
  <c r="M1821" i="11"/>
  <c r="I1821" i="11"/>
  <c r="L1821" i="11" s="1"/>
  <c r="H1821" i="11"/>
  <c r="K1821" i="11" s="1"/>
  <c r="M1820" i="11"/>
  <c r="L1820" i="11"/>
  <c r="K1820" i="11"/>
  <c r="M1819" i="11"/>
  <c r="I1819" i="11"/>
  <c r="L1819" i="11" s="1"/>
  <c r="H1819" i="11"/>
  <c r="K1819" i="11" s="1"/>
  <c r="M1818" i="11"/>
  <c r="L1818" i="11"/>
  <c r="K1818" i="11"/>
  <c r="M1817" i="11"/>
  <c r="I1817" i="11"/>
  <c r="L1817" i="11" s="1"/>
  <c r="H1817" i="11"/>
  <c r="K1817" i="11" s="1"/>
  <c r="M1816" i="11"/>
  <c r="L1816" i="11"/>
  <c r="K1816" i="11"/>
  <c r="M1815" i="11"/>
  <c r="I1815" i="11"/>
  <c r="L1815" i="11" s="1"/>
  <c r="H1815" i="11"/>
  <c r="K1815" i="11" s="1"/>
  <c r="M1814" i="11"/>
  <c r="L1814" i="11"/>
  <c r="K1814" i="11"/>
  <c r="M1813" i="11"/>
  <c r="I1813" i="11"/>
  <c r="L1813" i="11" s="1"/>
  <c r="H1813" i="11"/>
  <c r="K1813" i="11" s="1"/>
  <c r="M1812" i="11"/>
  <c r="L1812" i="11"/>
  <c r="K1812" i="11"/>
  <c r="M1811" i="11"/>
  <c r="I1811" i="11"/>
  <c r="L1811" i="11" s="1"/>
  <c r="H1811" i="11"/>
  <c r="K1811" i="11" s="1"/>
  <c r="M1810" i="11"/>
  <c r="L1810" i="11"/>
  <c r="K1810" i="11"/>
  <c r="M1809" i="11"/>
  <c r="I1809" i="11"/>
  <c r="L1809" i="11" s="1"/>
  <c r="H1809" i="11"/>
  <c r="K1809" i="11" s="1"/>
  <c r="M1808" i="11"/>
  <c r="L1808" i="11"/>
  <c r="K1808" i="11"/>
  <c r="K1807" i="11"/>
  <c r="M1807" i="11"/>
  <c r="I1807" i="11"/>
  <c r="L1807" i="11" s="1"/>
  <c r="H1807" i="11"/>
  <c r="M1806" i="11"/>
  <c r="L1806" i="11"/>
  <c r="K1806" i="11"/>
  <c r="M1805" i="11"/>
  <c r="I1805" i="11"/>
  <c r="L1805" i="11" s="1"/>
  <c r="H1805" i="11"/>
  <c r="K1805" i="11" s="1"/>
  <c r="M1804" i="11"/>
  <c r="L1804" i="11"/>
  <c r="K1804" i="11"/>
  <c r="M1803" i="11"/>
  <c r="I1803" i="11"/>
  <c r="L1803" i="11" s="1"/>
  <c r="H1803" i="11"/>
  <c r="K1803" i="11" s="1"/>
  <c r="M1802" i="11"/>
  <c r="L1802" i="11"/>
  <c r="K1802" i="11"/>
  <c r="M1801" i="11"/>
  <c r="I1801" i="11"/>
  <c r="L1801" i="11" s="1"/>
  <c r="H1801" i="11"/>
  <c r="K1801" i="11" s="1"/>
  <c r="M1800" i="11"/>
  <c r="L1800" i="11"/>
  <c r="K1800" i="11"/>
  <c r="M1799" i="11"/>
  <c r="I1799" i="11"/>
  <c r="L1799" i="11" s="1"/>
  <c r="H1799" i="11"/>
  <c r="K1799" i="11" s="1"/>
  <c r="M1798" i="11"/>
  <c r="L1798" i="11"/>
  <c r="K1798" i="11"/>
  <c r="M1797" i="11"/>
  <c r="I1797" i="11"/>
  <c r="L1797" i="11" s="1"/>
  <c r="H1797" i="11"/>
  <c r="K1797" i="11" s="1"/>
  <c r="M1796" i="11"/>
  <c r="L1796" i="11"/>
  <c r="K1796" i="11"/>
  <c r="M1795" i="11"/>
  <c r="I1795" i="11"/>
  <c r="L1795" i="11" s="1"/>
  <c r="H1795" i="11"/>
  <c r="K1795" i="11" s="1"/>
  <c r="M1794" i="11"/>
  <c r="L1794" i="11"/>
  <c r="K1794" i="11"/>
  <c r="M1793" i="11"/>
  <c r="I1793" i="11"/>
  <c r="L1793" i="11" s="1"/>
  <c r="H1793" i="11"/>
  <c r="K1793" i="11" s="1"/>
  <c r="M1792" i="11"/>
  <c r="L1792" i="11"/>
  <c r="K1792" i="11"/>
  <c r="M1791" i="11"/>
  <c r="I1791" i="11"/>
  <c r="L1791" i="11" s="1"/>
  <c r="H1791" i="11"/>
  <c r="K1791" i="11" s="1"/>
  <c r="M1790" i="11"/>
  <c r="L1790" i="11"/>
  <c r="K1790" i="11"/>
  <c r="M1789" i="11"/>
  <c r="I1789" i="11"/>
  <c r="L1789" i="11" s="1"/>
  <c r="H1789" i="11"/>
  <c r="K1789" i="11" s="1"/>
  <c r="M1788" i="11"/>
  <c r="L1788" i="11"/>
  <c r="K1788" i="11"/>
  <c r="M1787" i="11"/>
  <c r="I1787" i="11"/>
  <c r="L1787" i="11" s="1"/>
  <c r="H1787" i="11"/>
  <c r="K1787" i="11" s="1"/>
  <c r="M1786" i="11"/>
  <c r="L1786" i="11"/>
  <c r="K1786" i="11"/>
  <c r="M1785" i="11"/>
  <c r="L1785" i="11"/>
  <c r="K1785" i="11"/>
  <c r="M1784" i="11"/>
  <c r="L1784" i="11"/>
  <c r="K1784" i="11"/>
  <c r="M1783" i="11"/>
  <c r="L1783" i="11"/>
  <c r="K1783" i="11"/>
  <c r="M1782" i="11"/>
  <c r="L1782" i="11"/>
  <c r="K1782" i="11"/>
  <c r="M1781" i="11"/>
  <c r="L1781" i="11"/>
  <c r="K1781" i="11"/>
  <c r="M1780" i="11"/>
  <c r="L1780" i="11"/>
  <c r="K1780" i="11"/>
  <c r="M1779" i="11"/>
  <c r="L1779" i="11"/>
  <c r="K1779" i="11"/>
  <c r="M1778" i="11"/>
  <c r="L1778" i="11"/>
  <c r="K1778" i="11"/>
  <c r="M1777" i="11"/>
  <c r="L1777" i="11"/>
  <c r="K1777" i="11"/>
  <c r="M1776" i="11"/>
  <c r="L1776" i="11"/>
  <c r="K1776" i="11"/>
  <c r="M1775" i="11"/>
  <c r="L1775" i="11"/>
  <c r="K1775" i="11"/>
  <c r="M1774" i="11"/>
  <c r="L1774" i="11"/>
  <c r="K1774" i="11"/>
  <c r="M1773" i="11"/>
  <c r="L1773" i="11"/>
  <c r="K1773" i="11"/>
  <c r="M1772" i="11"/>
  <c r="L1772" i="11"/>
  <c r="K1772" i="11"/>
  <c r="M1771" i="11"/>
  <c r="L1771" i="11"/>
  <c r="K1771" i="11"/>
  <c r="M1770" i="11"/>
  <c r="L1770" i="11"/>
  <c r="K1770" i="11"/>
  <c r="M1769" i="11"/>
  <c r="L1769" i="11"/>
  <c r="K1769" i="11"/>
  <c r="M1768" i="11"/>
  <c r="L1768" i="11"/>
  <c r="K1768" i="11"/>
  <c r="M1767" i="11"/>
  <c r="L1767" i="11"/>
  <c r="K1767" i="11"/>
  <c r="M1766" i="11"/>
  <c r="L1766" i="11"/>
  <c r="K1766" i="11"/>
  <c r="M1765" i="11"/>
  <c r="L1765" i="11"/>
  <c r="K1765" i="11"/>
  <c r="M1764" i="11"/>
  <c r="L1764" i="11"/>
  <c r="K1764" i="11"/>
  <c r="M1763" i="11"/>
  <c r="L1763" i="11"/>
  <c r="K1763" i="11"/>
  <c r="M1762" i="11"/>
  <c r="L1762" i="11"/>
  <c r="K1762" i="11"/>
  <c r="M1761" i="11"/>
  <c r="L1761" i="11"/>
  <c r="K1761" i="11"/>
  <c r="M1760" i="11"/>
  <c r="L1760" i="11"/>
  <c r="K1760" i="11"/>
  <c r="M1759" i="11"/>
  <c r="L1759" i="11"/>
  <c r="K1759" i="11"/>
  <c r="M1758" i="11"/>
  <c r="L1758" i="11"/>
  <c r="K1758" i="11"/>
  <c r="M1757" i="11"/>
  <c r="L1757" i="11"/>
  <c r="K1757" i="11"/>
  <c r="M1756" i="11"/>
  <c r="L1756" i="11"/>
  <c r="K1756" i="11"/>
  <c r="M1755" i="11"/>
  <c r="L1755" i="11"/>
  <c r="K1755" i="11"/>
  <c r="M1754" i="11"/>
  <c r="L1754" i="11"/>
  <c r="K1754" i="11"/>
  <c r="M1753" i="11"/>
  <c r="L1753" i="11"/>
  <c r="K1753" i="11"/>
  <c r="M1752" i="11"/>
  <c r="L1752" i="11"/>
  <c r="K1752" i="11"/>
  <c r="M1751" i="11"/>
  <c r="L1751" i="11"/>
  <c r="K1751" i="11"/>
  <c r="M1750" i="11"/>
  <c r="L1750" i="11"/>
  <c r="K1750" i="11"/>
  <c r="M1749" i="11"/>
  <c r="L1749" i="11"/>
  <c r="K1749" i="11"/>
  <c r="M1748" i="11"/>
  <c r="L1748" i="11"/>
  <c r="K1748" i="11"/>
  <c r="M1747" i="11"/>
  <c r="L1747" i="11"/>
  <c r="K1747" i="11"/>
  <c r="M1746" i="11"/>
  <c r="L1746" i="11"/>
  <c r="K1746" i="11"/>
  <c r="M1745" i="11"/>
  <c r="L1745" i="11"/>
  <c r="K1745" i="11"/>
  <c r="M1744" i="11"/>
  <c r="L1744" i="11"/>
  <c r="K1744" i="11"/>
  <c r="M1743" i="11"/>
  <c r="L1743" i="11"/>
  <c r="K1743" i="11"/>
  <c r="M1742" i="11"/>
  <c r="L1742" i="11"/>
  <c r="K1742" i="11"/>
  <c r="M1741" i="11"/>
  <c r="L1741" i="11"/>
  <c r="K1741" i="11"/>
  <c r="M1740" i="11"/>
  <c r="L1740" i="11"/>
  <c r="K1740" i="11"/>
  <c r="M1739" i="11"/>
  <c r="L1739" i="11"/>
  <c r="K1739" i="11"/>
  <c r="M1738" i="11"/>
  <c r="L1738" i="11"/>
  <c r="K1738" i="11"/>
  <c r="M1737" i="11"/>
  <c r="L1737" i="11"/>
  <c r="K1737" i="11"/>
  <c r="M1736" i="11"/>
  <c r="L1736" i="11"/>
  <c r="K1736" i="11"/>
  <c r="M1735" i="11"/>
  <c r="L1735" i="11"/>
  <c r="K1735" i="11"/>
  <c r="M1734" i="11"/>
  <c r="L1734" i="11"/>
  <c r="K1734" i="11"/>
  <c r="M1733" i="11"/>
  <c r="L1733" i="11"/>
  <c r="K1733" i="11"/>
  <c r="M1732" i="11"/>
  <c r="L1732" i="11"/>
  <c r="K1732" i="11"/>
  <c r="M1731" i="11"/>
  <c r="L1731" i="11"/>
  <c r="K1731" i="11"/>
  <c r="M1730" i="11"/>
  <c r="L1730" i="11"/>
  <c r="K1730" i="11"/>
  <c r="M1729" i="11"/>
  <c r="L1729" i="11"/>
  <c r="K1729" i="11"/>
  <c r="M1728" i="11"/>
  <c r="L1728" i="11"/>
  <c r="K1728" i="11"/>
  <c r="M1727" i="11"/>
  <c r="L1727" i="11"/>
  <c r="K1727" i="11"/>
  <c r="M1726" i="11"/>
  <c r="L1726" i="11"/>
  <c r="K1726" i="11"/>
  <c r="M1725" i="11"/>
  <c r="L1725" i="11"/>
  <c r="K1725" i="11"/>
  <c r="M1724" i="11"/>
  <c r="L1724" i="11"/>
  <c r="K1724" i="11"/>
  <c r="M1723" i="11"/>
  <c r="L1723" i="11"/>
  <c r="K1723" i="11"/>
  <c r="M1722" i="11"/>
  <c r="L1722" i="11"/>
  <c r="K1722" i="11"/>
  <c r="M1721" i="11"/>
  <c r="L1721" i="11"/>
  <c r="K1721" i="11"/>
  <c r="M1720" i="11"/>
  <c r="L1720" i="11"/>
  <c r="K1720" i="11"/>
  <c r="M1719" i="11"/>
  <c r="L1719" i="11"/>
  <c r="K1719" i="11"/>
  <c r="M1718" i="11"/>
  <c r="L1718" i="11"/>
  <c r="K1718" i="11"/>
  <c r="M1717" i="11"/>
  <c r="L1717" i="11"/>
  <c r="K1717" i="11"/>
  <c r="M1716" i="11"/>
  <c r="L1716" i="11"/>
  <c r="K1716" i="11"/>
  <c r="M1715" i="11"/>
  <c r="L1715" i="11"/>
  <c r="K1715" i="11"/>
  <c r="M1714" i="11"/>
  <c r="L1714" i="11"/>
  <c r="K1714" i="11"/>
  <c r="M1713" i="11"/>
  <c r="L1713" i="11"/>
  <c r="K1713" i="11"/>
  <c r="M1712" i="11"/>
  <c r="L1712" i="11"/>
  <c r="K1712" i="11"/>
  <c r="M1711" i="11"/>
  <c r="L1711" i="11"/>
  <c r="K1711" i="11"/>
  <c r="M1710" i="11"/>
  <c r="L1710" i="11"/>
  <c r="K1710" i="11"/>
  <c r="M1709" i="11"/>
  <c r="L1709" i="11"/>
  <c r="K1709" i="11"/>
  <c r="M1708" i="11"/>
  <c r="L1708" i="11"/>
  <c r="K1708" i="11"/>
  <c r="M1707" i="11"/>
  <c r="L1707" i="11"/>
  <c r="K1707" i="11"/>
  <c r="M1706" i="11"/>
  <c r="L1706" i="11"/>
  <c r="K1706" i="11"/>
  <c r="M1705" i="11"/>
  <c r="L1705" i="11"/>
  <c r="K1705" i="11"/>
  <c r="M1704" i="11"/>
  <c r="L1704" i="11"/>
  <c r="K1704" i="11"/>
  <c r="M1703" i="11"/>
  <c r="L1703" i="11"/>
  <c r="K1703" i="11"/>
  <c r="M1702" i="11"/>
  <c r="L1702" i="11"/>
  <c r="K1702" i="11"/>
  <c r="M1701" i="11"/>
  <c r="L1701" i="11"/>
  <c r="K1701" i="11"/>
  <c r="M1700" i="11"/>
  <c r="L1700" i="11"/>
  <c r="K1700" i="11"/>
  <c r="M1699" i="11"/>
  <c r="L1699" i="11"/>
  <c r="K1699" i="11"/>
  <c r="M1698" i="11"/>
  <c r="L1698" i="11"/>
  <c r="K1698" i="11"/>
  <c r="M1697" i="11"/>
  <c r="L1697" i="11"/>
  <c r="K1697" i="11"/>
  <c r="M1696" i="11"/>
  <c r="L1696" i="11"/>
  <c r="K1696" i="11"/>
  <c r="M1695" i="11"/>
  <c r="L1695" i="11"/>
  <c r="K1695" i="11"/>
  <c r="M1694" i="11"/>
  <c r="L1694" i="11"/>
  <c r="K1694" i="11"/>
  <c r="M1693" i="11"/>
  <c r="L1693" i="11"/>
  <c r="K1693" i="11"/>
  <c r="M1692" i="11"/>
  <c r="L1692" i="11"/>
  <c r="K1692" i="11"/>
  <c r="M1691" i="11"/>
  <c r="L1691" i="11"/>
  <c r="K1691" i="11"/>
  <c r="M1690" i="11"/>
  <c r="L1690" i="11"/>
  <c r="K1690" i="11"/>
  <c r="M1689" i="11"/>
  <c r="L1689" i="11"/>
  <c r="K1689" i="11"/>
  <c r="M1688" i="11"/>
  <c r="L1688" i="11"/>
  <c r="K1688" i="11"/>
  <c r="M1687" i="11"/>
  <c r="L1687" i="11"/>
  <c r="K1687" i="11"/>
  <c r="M1686" i="11"/>
  <c r="L1686" i="11"/>
  <c r="K1686" i="11"/>
  <c r="M1685" i="11"/>
  <c r="L1685" i="11"/>
  <c r="K1685" i="11"/>
  <c r="M1684" i="11"/>
  <c r="L1684" i="11"/>
  <c r="K1684" i="11"/>
  <c r="M1683" i="11"/>
  <c r="L1683" i="11"/>
  <c r="K1683" i="11"/>
  <c r="M1682" i="11"/>
  <c r="L1682" i="11"/>
  <c r="K1682" i="11"/>
  <c r="M1681" i="11"/>
  <c r="L1681" i="11"/>
  <c r="K1681" i="11"/>
  <c r="M1680" i="11"/>
  <c r="L1680" i="11"/>
  <c r="K1680" i="11"/>
  <c r="M1679" i="11"/>
  <c r="L1679" i="11"/>
  <c r="K1679" i="11"/>
  <c r="M1678" i="11"/>
  <c r="L1678" i="11"/>
  <c r="K1678" i="11"/>
  <c r="M1677" i="11"/>
  <c r="L1677" i="11"/>
  <c r="K1677" i="11"/>
  <c r="M1676" i="11"/>
  <c r="L1676" i="11"/>
  <c r="K1676" i="11"/>
  <c r="M1675" i="11"/>
  <c r="L1675" i="11"/>
  <c r="K1675" i="11"/>
  <c r="M1674" i="11"/>
  <c r="L1674" i="11"/>
  <c r="K1674" i="11"/>
  <c r="M1673" i="11"/>
  <c r="L1673" i="11"/>
  <c r="K1673" i="11"/>
  <c r="M1672" i="11"/>
  <c r="L1672" i="11"/>
  <c r="K1672" i="11"/>
  <c r="M1671" i="11"/>
  <c r="L1671" i="11"/>
  <c r="K1671" i="11"/>
  <c r="M1670" i="11"/>
  <c r="L1670" i="11"/>
  <c r="K1670" i="11"/>
  <c r="M1669" i="11"/>
  <c r="L1669" i="11"/>
  <c r="K1669" i="11"/>
  <c r="M1668" i="11"/>
  <c r="L1668" i="11"/>
  <c r="K1668" i="11"/>
  <c r="M1667" i="11"/>
  <c r="L1667" i="11"/>
  <c r="K1667" i="11"/>
  <c r="M1666" i="11"/>
  <c r="L1666" i="11"/>
  <c r="K1666" i="11"/>
  <c r="M1665" i="11"/>
  <c r="L1665" i="11"/>
  <c r="K1665" i="11"/>
  <c r="M1664" i="11"/>
  <c r="L1664" i="11"/>
  <c r="K1664" i="11"/>
  <c r="M1663" i="11"/>
  <c r="L1663" i="11"/>
  <c r="K1663" i="11"/>
  <c r="M1662" i="11"/>
  <c r="L1662" i="11"/>
  <c r="K1662" i="11"/>
  <c r="M1661" i="11"/>
  <c r="L1661" i="11"/>
  <c r="K1661" i="11"/>
  <c r="M1660" i="11"/>
  <c r="L1660" i="11"/>
  <c r="K1660" i="11"/>
  <c r="M1659" i="11"/>
  <c r="L1659" i="11"/>
  <c r="K1659" i="11"/>
  <c r="M1658" i="11"/>
  <c r="L1658" i="11"/>
  <c r="K1658" i="11"/>
  <c r="M1657" i="11"/>
  <c r="L1657" i="11"/>
  <c r="K1657" i="11"/>
  <c r="M1656" i="11"/>
  <c r="L1656" i="11"/>
  <c r="K1656" i="11"/>
  <c r="M1655" i="11"/>
  <c r="L1655" i="11"/>
  <c r="K1655" i="11"/>
  <c r="M1654" i="11"/>
  <c r="L1654" i="11"/>
  <c r="K1654" i="11"/>
  <c r="M1653" i="11"/>
  <c r="L1653" i="11"/>
  <c r="K1653" i="11"/>
  <c r="M1652" i="11"/>
  <c r="L1652" i="11"/>
  <c r="K1652" i="11"/>
  <c r="M1651" i="11"/>
  <c r="L1651" i="11"/>
  <c r="K1651" i="11"/>
  <c r="M1650" i="11"/>
  <c r="L1650" i="11"/>
  <c r="K1650" i="11"/>
  <c r="M1649" i="11"/>
  <c r="L1649" i="11"/>
  <c r="K1649" i="11"/>
  <c r="M1648" i="11"/>
  <c r="L1648" i="11"/>
  <c r="K1648" i="11"/>
  <c r="M1647" i="11"/>
  <c r="L1647" i="11"/>
  <c r="K1647" i="11"/>
  <c r="M1646" i="11"/>
  <c r="L1646" i="11"/>
  <c r="K1646" i="11"/>
  <c r="M1645" i="11"/>
  <c r="L1645" i="11"/>
  <c r="K1645" i="11"/>
  <c r="M1644" i="11"/>
  <c r="L1644" i="11"/>
  <c r="K1644" i="11"/>
  <c r="M1643" i="11"/>
  <c r="L1643" i="11"/>
  <c r="K1643" i="11"/>
  <c r="M1642" i="11"/>
  <c r="L1642" i="11"/>
  <c r="K1642" i="11"/>
  <c r="M1641" i="11"/>
  <c r="L1641" i="11"/>
  <c r="K1641" i="11"/>
  <c r="M1640" i="11"/>
  <c r="L1640" i="11"/>
  <c r="K1640" i="11"/>
  <c r="M1639" i="11"/>
  <c r="L1639" i="11"/>
  <c r="K1639" i="11"/>
  <c r="M1638" i="11"/>
  <c r="L1638" i="11"/>
  <c r="K1638" i="11"/>
  <c r="M1637" i="11"/>
  <c r="L1637" i="11"/>
  <c r="K1637" i="11"/>
  <c r="M1636" i="11"/>
  <c r="L1636" i="11"/>
  <c r="K1636" i="11"/>
  <c r="M1635" i="11"/>
  <c r="L1635" i="11"/>
  <c r="K1635" i="11"/>
  <c r="M1634" i="11"/>
  <c r="L1634" i="11"/>
  <c r="K1634" i="11"/>
  <c r="M1633" i="11"/>
  <c r="L1633" i="11"/>
  <c r="K1633" i="11"/>
  <c r="M1632" i="11"/>
  <c r="L1632" i="11"/>
  <c r="K1632" i="11"/>
  <c r="M1631" i="11"/>
  <c r="L1631" i="11"/>
  <c r="K1631" i="11"/>
  <c r="M1630" i="11"/>
  <c r="L1630" i="11"/>
  <c r="K1630" i="11"/>
  <c r="M1629" i="11"/>
  <c r="L1629" i="11"/>
  <c r="K1629" i="11"/>
  <c r="M1628" i="11"/>
  <c r="L1628" i="11"/>
  <c r="K1628" i="11"/>
  <c r="M1627" i="11"/>
  <c r="L1627" i="11"/>
  <c r="K1627" i="11"/>
  <c r="M1626" i="11"/>
  <c r="L1626" i="11"/>
  <c r="K1626" i="11"/>
  <c r="M1625" i="11"/>
  <c r="L1625" i="11"/>
  <c r="K1625" i="11"/>
  <c r="M1624" i="11"/>
  <c r="L1624" i="11"/>
  <c r="K1624" i="11"/>
  <c r="M1623" i="11"/>
  <c r="L1623" i="11"/>
  <c r="K1623" i="11"/>
  <c r="M1622" i="11"/>
  <c r="L1622" i="11"/>
  <c r="K1622" i="11"/>
  <c r="M1621" i="11"/>
  <c r="I1621" i="11"/>
  <c r="L1621" i="11" s="1"/>
  <c r="H1621" i="11"/>
  <c r="K1621" i="11" s="1"/>
  <c r="M1620" i="11"/>
  <c r="L1620" i="11"/>
  <c r="K1620" i="11"/>
  <c r="M1619" i="11"/>
  <c r="I1619" i="11"/>
  <c r="L1619" i="11" s="1"/>
  <c r="H1619" i="11"/>
  <c r="K1619" i="11" s="1"/>
  <c r="M1618" i="11"/>
  <c r="L1618" i="11"/>
  <c r="K1618" i="11"/>
  <c r="M1617" i="11"/>
  <c r="I1617" i="11"/>
  <c r="L1617" i="11" s="1"/>
  <c r="H1617" i="11"/>
  <c r="K1617" i="11" s="1"/>
  <c r="M1616" i="11"/>
  <c r="L1616" i="11"/>
  <c r="K1616" i="11"/>
  <c r="M1615" i="11"/>
  <c r="I1615" i="11"/>
  <c r="L1615" i="11" s="1"/>
  <c r="H1615" i="11"/>
  <c r="K1615" i="11" s="1"/>
  <c r="M1614" i="11"/>
  <c r="L1614" i="11"/>
  <c r="K1614" i="11"/>
  <c r="M1613" i="11"/>
  <c r="I1613" i="11"/>
  <c r="L1613" i="11" s="1"/>
  <c r="H1613" i="11"/>
  <c r="K1613" i="11" s="1"/>
  <c r="M1612" i="11"/>
  <c r="L1612" i="11"/>
  <c r="K1612" i="11"/>
  <c r="M1611" i="11"/>
  <c r="I1611" i="11"/>
  <c r="L1611" i="11" s="1"/>
  <c r="H1611" i="11"/>
  <c r="K1611" i="11" s="1"/>
  <c r="M1610" i="11"/>
  <c r="L1610" i="11"/>
  <c r="K1610" i="11"/>
  <c r="M1609" i="11"/>
  <c r="I1609" i="11"/>
  <c r="L1609" i="11" s="1"/>
  <c r="H1609" i="11"/>
  <c r="K1609" i="11" s="1"/>
  <c r="M1608" i="11"/>
  <c r="L1608" i="11"/>
  <c r="K1608" i="11"/>
  <c r="M1607" i="11"/>
  <c r="I1607" i="11"/>
  <c r="L1607" i="11" s="1"/>
  <c r="H1607" i="11"/>
  <c r="K1607" i="11" s="1"/>
  <c r="M1606" i="11"/>
  <c r="L1606" i="11"/>
  <c r="K1606" i="11"/>
  <c r="M1605" i="11"/>
  <c r="I1605" i="11"/>
  <c r="L1605" i="11" s="1"/>
  <c r="H1605" i="11"/>
  <c r="K1605" i="11" s="1"/>
  <c r="M1604" i="11"/>
  <c r="L1604" i="11"/>
  <c r="K1604" i="11"/>
  <c r="M1603" i="11"/>
  <c r="I1603" i="11"/>
  <c r="L1603" i="11" s="1"/>
  <c r="H1603" i="11"/>
  <c r="K1603" i="11" s="1"/>
  <c r="M1602" i="11"/>
  <c r="L1602" i="11"/>
  <c r="K1602" i="11"/>
  <c r="M1601" i="11"/>
  <c r="I1601" i="11"/>
  <c r="L1601" i="11" s="1"/>
  <c r="H1601" i="11"/>
  <c r="K1601" i="11" s="1"/>
  <c r="M1600" i="11"/>
  <c r="L1600" i="11"/>
  <c r="K1600" i="11"/>
  <c r="M1599" i="11"/>
  <c r="I1599" i="11"/>
  <c r="L1599" i="11" s="1"/>
  <c r="H1599" i="11"/>
  <c r="K1599" i="11" s="1"/>
  <c r="M1598" i="11"/>
  <c r="L1598" i="11"/>
  <c r="K1598" i="11"/>
  <c r="M1597" i="11"/>
  <c r="I1597" i="11"/>
  <c r="L1597" i="11" s="1"/>
  <c r="H1597" i="11"/>
  <c r="K1597" i="11" s="1"/>
  <c r="M1596" i="11"/>
  <c r="L1596" i="11"/>
  <c r="K1596" i="11"/>
  <c r="M1595" i="11"/>
  <c r="I1595" i="11"/>
  <c r="L1595" i="11" s="1"/>
  <c r="H1595" i="11"/>
  <c r="K1595" i="11" s="1"/>
  <c r="M1594" i="11"/>
  <c r="L1594" i="11"/>
  <c r="K1594" i="11"/>
  <c r="M1593" i="11"/>
  <c r="I1593" i="11"/>
  <c r="L1593" i="11" s="1"/>
  <c r="H1593" i="11"/>
  <c r="K1593" i="11" s="1"/>
  <c r="M1592" i="11"/>
  <c r="L1592" i="11"/>
  <c r="K1592" i="11"/>
  <c r="M1591" i="11"/>
  <c r="I1591" i="11"/>
  <c r="L1591" i="11" s="1"/>
  <c r="H1591" i="11"/>
  <c r="K1591" i="11" s="1"/>
  <c r="M1590" i="11"/>
  <c r="L1590" i="11"/>
  <c r="K1590" i="11"/>
  <c r="M1589" i="11"/>
  <c r="I1589" i="11"/>
  <c r="L1589" i="11" s="1"/>
  <c r="H1589" i="11"/>
  <c r="K1589" i="11" s="1"/>
  <c r="M1588" i="11"/>
  <c r="L1588" i="11"/>
  <c r="K1588" i="11"/>
  <c r="L1587" i="11"/>
  <c r="M1587" i="11"/>
  <c r="I1587" i="11"/>
  <c r="H1587" i="11"/>
  <c r="K1587" i="11" s="1"/>
  <c r="M1586" i="11"/>
  <c r="L1586" i="11"/>
  <c r="K1586" i="11"/>
  <c r="M1585" i="11"/>
  <c r="I1585" i="11"/>
  <c r="L1585" i="11" s="1"/>
  <c r="H1585" i="11"/>
  <c r="K1585" i="11" s="1"/>
  <c r="M1584" i="11"/>
  <c r="L1584" i="11"/>
  <c r="K1584" i="11"/>
  <c r="M1583" i="11"/>
  <c r="I1583" i="11"/>
  <c r="L1583" i="11" s="1"/>
  <c r="H1583" i="11"/>
  <c r="K1583" i="11" s="1"/>
  <c r="M1582" i="11"/>
  <c r="L1582" i="11"/>
  <c r="K1582" i="11"/>
  <c r="M1581" i="11"/>
  <c r="I1581" i="11"/>
  <c r="L1581" i="11" s="1"/>
  <c r="H1581" i="11"/>
  <c r="K1581" i="11" s="1"/>
  <c r="M1580" i="11"/>
  <c r="L1580" i="11"/>
  <c r="K1580" i="11"/>
  <c r="L1579" i="11"/>
  <c r="M1579" i="11"/>
  <c r="I1579" i="11"/>
  <c r="H1579" i="11"/>
  <c r="K1579" i="11" s="1"/>
  <c r="M1578" i="11"/>
  <c r="L1578" i="11"/>
  <c r="K1578" i="11"/>
  <c r="M1577" i="11"/>
  <c r="I1577" i="11"/>
  <c r="L1577" i="11" s="1"/>
  <c r="H1577" i="11"/>
  <c r="K1577" i="11" s="1"/>
  <c r="M1576" i="11"/>
  <c r="L1576" i="11"/>
  <c r="K1576" i="11"/>
  <c r="K1575" i="11"/>
  <c r="M1575" i="11"/>
  <c r="I1575" i="11"/>
  <c r="L1575" i="11" s="1"/>
  <c r="H1575" i="11"/>
  <c r="M1574" i="11"/>
  <c r="L1574" i="11"/>
  <c r="K1574" i="11"/>
  <c r="M1573" i="11"/>
  <c r="I1573" i="11"/>
  <c r="L1573" i="11" s="1"/>
  <c r="H1573" i="11"/>
  <c r="K1573" i="11" s="1"/>
  <c r="M1572" i="11"/>
  <c r="L1572" i="11"/>
  <c r="K1572" i="11"/>
  <c r="M1571" i="11"/>
  <c r="I1571" i="11"/>
  <c r="L1571" i="11" s="1"/>
  <c r="H1571" i="11"/>
  <c r="K1571" i="11" s="1"/>
  <c r="M1570" i="11"/>
  <c r="L1570" i="11"/>
  <c r="K1570" i="11"/>
  <c r="M1569" i="11"/>
  <c r="I1569" i="11"/>
  <c r="L1569" i="11" s="1"/>
  <c r="H1569" i="11"/>
  <c r="K1569" i="11" s="1"/>
  <c r="M1568" i="11"/>
  <c r="L1568" i="11"/>
  <c r="K1568" i="11"/>
  <c r="M1567" i="11"/>
  <c r="I1567" i="11"/>
  <c r="L1567" i="11" s="1"/>
  <c r="H1567" i="11"/>
  <c r="K1567" i="11" s="1"/>
  <c r="M1566" i="11"/>
  <c r="L1566" i="11"/>
  <c r="K1566" i="11"/>
  <c r="M1565" i="11"/>
  <c r="I1565" i="11"/>
  <c r="L1565" i="11" s="1"/>
  <c r="H1565" i="11"/>
  <c r="K1565" i="11" s="1"/>
  <c r="M1564" i="11"/>
  <c r="L1564" i="11"/>
  <c r="K1564" i="11"/>
  <c r="M1563" i="11"/>
  <c r="I1563" i="11"/>
  <c r="L1563" i="11" s="1"/>
  <c r="H1563" i="11"/>
  <c r="K1563" i="11" s="1"/>
  <c r="M1562" i="11"/>
  <c r="L1562" i="11"/>
  <c r="K1562" i="11"/>
  <c r="M1561" i="11"/>
  <c r="I1561" i="11"/>
  <c r="L1561" i="11" s="1"/>
  <c r="H1561" i="11"/>
  <c r="K1561" i="11" s="1"/>
  <c r="M1560" i="11"/>
  <c r="L1560" i="11"/>
  <c r="K1560" i="11"/>
  <c r="M1559" i="11"/>
  <c r="I1559" i="11"/>
  <c r="L1559" i="11" s="1"/>
  <c r="H1559" i="11"/>
  <c r="K1559" i="11" s="1"/>
  <c r="M1558" i="11"/>
  <c r="L1558" i="11"/>
  <c r="K1558" i="11"/>
  <c r="M1557" i="11"/>
  <c r="I1557" i="11"/>
  <c r="L1557" i="11" s="1"/>
  <c r="H1557" i="11"/>
  <c r="K1557" i="11" s="1"/>
  <c r="M1556" i="11"/>
  <c r="L1556" i="11"/>
  <c r="K1556" i="11"/>
  <c r="L1555" i="11"/>
  <c r="M1555" i="11"/>
  <c r="I1555" i="11"/>
  <c r="H1555" i="11"/>
  <c r="K1555" i="11" s="1"/>
  <c r="M1554" i="11"/>
  <c r="L1554" i="11"/>
  <c r="K1554" i="11"/>
  <c r="M1553" i="11"/>
  <c r="I1553" i="11"/>
  <c r="L1553" i="11" s="1"/>
  <c r="H1553" i="11"/>
  <c r="K1553" i="11" s="1"/>
  <c r="M1552" i="11"/>
  <c r="L1552" i="11"/>
  <c r="K1552" i="11"/>
  <c r="M1551" i="11"/>
  <c r="I1551" i="11"/>
  <c r="L1551" i="11" s="1"/>
  <c r="H1551" i="11"/>
  <c r="K1551" i="11" s="1"/>
  <c r="M1550" i="11"/>
  <c r="L1550" i="11"/>
  <c r="K1550" i="11"/>
  <c r="M1549" i="11"/>
  <c r="I1549" i="11"/>
  <c r="L1549" i="11" s="1"/>
  <c r="H1549" i="11"/>
  <c r="K1549" i="11" s="1"/>
  <c r="M1548" i="11"/>
  <c r="L1548" i="11"/>
  <c r="K1548" i="11"/>
  <c r="M1547" i="11"/>
  <c r="I1547" i="11"/>
  <c r="L1547" i="11" s="1"/>
  <c r="H1547" i="11"/>
  <c r="K1547" i="11" s="1"/>
  <c r="M1546" i="11"/>
  <c r="L1546" i="11"/>
  <c r="K1546" i="11"/>
  <c r="M1545" i="11"/>
  <c r="I1545" i="11"/>
  <c r="L1545" i="11" s="1"/>
  <c r="H1545" i="11"/>
  <c r="K1545" i="11" s="1"/>
  <c r="M1544" i="11"/>
  <c r="L1544" i="11"/>
  <c r="K1544" i="11"/>
  <c r="M1543" i="11"/>
  <c r="I1543" i="11"/>
  <c r="L1543" i="11" s="1"/>
  <c r="H1543" i="11"/>
  <c r="K1543" i="11" s="1"/>
  <c r="M1542" i="11"/>
  <c r="L1542" i="11"/>
  <c r="K1542" i="11"/>
  <c r="M1541" i="11"/>
  <c r="I1541" i="11"/>
  <c r="L1541" i="11" s="1"/>
  <c r="H1541" i="11"/>
  <c r="K1541" i="11" s="1"/>
  <c r="M1540" i="11"/>
  <c r="L1540" i="11"/>
  <c r="K1540" i="11"/>
  <c r="M1539" i="11"/>
  <c r="I1539" i="11"/>
  <c r="L1539" i="11" s="1"/>
  <c r="H1539" i="11"/>
  <c r="K1539" i="11" s="1"/>
  <c r="M1538" i="11"/>
  <c r="L1538" i="11"/>
  <c r="K1538" i="11"/>
  <c r="M1537" i="11"/>
  <c r="I1537" i="11"/>
  <c r="L1537" i="11" s="1"/>
  <c r="H1537" i="11"/>
  <c r="K1537" i="11" s="1"/>
  <c r="M1536" i="11"/>
  <c r="L1536" i="11"/>
  <c r="K1536" i="11"/>
  <c r="M1535" i="11"/>
  <c r="I1535" i="11"/>
  <c r="L1535" i="11" s="1"/>
  <c r="H1535" i="11"/>
  <c r="K1535" i="11" s="1"/>
  <c r="M1534" i="11"/>
  <c r="L1534" i="11"/>
  <c r="K1534" i="11"/>
  <c r="M1533" i="11"/>
  <c r="I1533" i="11"/>
  <c r="L1533" i="11" s="1"/>
  <c r="H1533" i="11"/>
  <c r="K1533" i="11" s="1"/>
  <c r="M1532" i="11"/>
  <c r="L1532" i="11"/>
  <c r="K1532" i="11"/>
  <c r="M1531" i="11"/>
  <c r="I1531" i="11"/>
  <c r="L1531" i="11" s="1"/>
  <c r="H1531" i="11"/>
  <c r="K1531" i="11" s="1"/>
  <c r="M1530" i="11"/>
  <c r="L1530" i="11"/>
  <c r="K1530" i="11"/>
  <c r="M1529" i="11"/>
  <c r="I1529" i="11"/>
  <c r="L1529" i="11" s="1"/>
  <c r="H1529" i="11"/>
  <c r="K1529" i="11" s="1"/>
  <c r="M1528" i="11"/>
  <c r="L1528" i="11"/>
  <c r="K1528" i="11"/>
  <c r="M1527" i="11"/>
  <c r="I1527" i="11"/>
  <c r="L1527" i="11" s="1"/>
  <c r="H1527" i="11"/>
  <c r="K1527" i="11" s="1"/>
  <c r="M1526" i="11"/>
  <c r="L1526" i="11"/>
  <c r="K1526" i="11"/>
  <c r="M1525" i="11"/>
  <c r="I1525" i="11"/>
  <c r="L1525" i="11" s="1"/>
  <c r="H1525" i="11"/>
  <c r="K1525" i="11" s="1"/>
  <c r="M1524" i="11"/>
  <c r="L1524" i="11"/>
  <c r="K1524" i="11"/>
  <c r="M1523" i="11"/>
  <c r="I1523" i="11"/>
  <c r="L1523" i="11" s="1"/>
  <c r="H1523" i="11"/>
  <c r="K1523" i="11" s="1"/>
  <c r="M1522" i="11"/>
  <c r="L1522" i="11"/>
  <c r="K1522" i="11"/>
  <c r="M1521" i="11"/>
  <c r="I1521" i="11"/>
  <c r="L1521" i="11" s="1"/>
  <c r="H1521" i="11"/>
  <c r="K1521" i="11" s="1"/>
  <c r="M1520" i="11"/>
  <c r="L1520" i="11"/>
  <c r="K1520" i="11"/>
  <c r="M1519" i="11"/>
  <c r="I1519" i="11"/>
  <c r="L1519" i="11" s="1"/>
  <c r="H1519" i="11"/>
  <c r="K1519" i="11" s="1"/>
  <c r="M1518" i="11"/>
  <c r="L1518" i="11"/>
  <c r="K1518" i="11"/>
  <c r="M1517" i="11"/>
  <c r="I1517" i="11"/>
  <c r="L1517" i="11" s="1"/>
  <c r="H1517" i="11"/>
  <c r="K1517" i="11" s="1"/>
  <c r="M1516" i="11"/>
  <c r="L1516" i="11"/>
  <c r="K1516" i="11"/>
  <c r="M1515" i="11"/>
  <c r="I1515" i="11"/>
  <c r="L1515" i="11" s="1"/>
  <c r="H1515" i="11"/>
  <c r="K1515" i="11" s="1"/>
  <c r="M1514" i="11"/>
  <c r="L1514" i="11"/>
  <c r="K1514" i="11"/>
  <c r="M1513" i="11"/>
  <c r="I1513" i="11"/>
  <c r="L1513" i="11" s="1"/>
  <c r="H1513" i="11"/>
  <c r="K1513" i="11" s="1"/>
  <c r="M1512" i="11"/>
  <c r="L1512" i="11"/>
  <c r="K1512" i="11"/>
  <c r="M1511" i="11"/>
  <c r="I1511" i="11"/>
  <c r="L1511" i="11" s="1"/>
  <c r="H1511" i="11"/>
  <c r="K1511" i="11" s="1"/>
  <c r="M1510" i="11"/>
  <c r="L1510" i="11"/>
  <c r="K1510" i="11"/>
  <c r="M1509" i="11"/>
  <c r="I1509" i="11"/>
  <c r="L1509" i="11" s="1"/>
  <c r="H1509" i="11"/>
  <c r="K1509" i="11" s="1"/>
  <c r="M1508" i="11"/>
  <c r="L1508" i="11"/>
  <c r="K1508" i="11"/>
  <c r="L1507" i="11"/>
  <c r="M1507" i="11"/>
  <c r="I1507" i="11"/>
  <c r="H1507" i="11"/>
  <c r="K1507" i="11" s="1"/>
  <c r="M1506" i="11"/>
  <c r="L1506" i="11"/>
  <c r="K1506" i="11"/>
  <c r="M1505" i="11"/>
  <c r="I1505" i="11"/>
  <c r="L1505" i="11" s="1"/>
  <c r="H1505" i="11"/>
  <c r="K1505" i="11" s="1"/>
  <c r="M1504" i="11"/>
  <c r="L1504" i="11"/>
  <c r="K1504" i="11"/>
  <c r="M1503" i="11"/>
  <c r="I1503" i="11"/>
  <c r="L1503" i="11" s="1"/>
  <c r="H1503" i="11"/>
  <c r="K1503" i="11" s="1"/>
  <c r="M1502" i="11"/>
  <c r="L1502" i="11"/>
  <c r="K1502" i="11"/>
  <c r="M1501" i="11"/>
  <c r="I1501" i="11"/>
  <c r="L1501" i="11" s="1"/>
  <c r="H1501" i="11"/>
  <c r="K1501" i="11" s="1"/>
  <c r="M1500" i="11"/>
  <c r="L1500" i="11"/>
  <c r="K1500" i="11"/>
  <c r="M1499" i="11"/>
  <c r="I1499" i="11"/>
  <c r="L1499" i="11" s="1"/>
  <c r="H1499" i="11"/>
  <c r="K1499" i="11" s="1"/>
  <c r="M1498" i="11"/>
  <c r="L1498" i="11"/>
  <c r="K1498" i="11"/>
  <c r="M1497" i="11"/>
  <c r="I1497" i="11"/>
  <c r="L1497" i="11" s="1"/>
  <c r="H1497" i="11"/>
  <c r="K1497" i="11" s="1"/>
  <c r="M1496" i="11"/>
  <c r="L1496" i="11"/>
  <c r="K1496" i="11"/>
  <c r="M1495" i="11"/>
  <c r="I1495" i="11"/>
  <c r="L1495" i="11" s="1"/>
  <c r="H1495" i="11"/>
  <c r="K1495" i="11" s="1"/>
  <c r="M1494" i="11"/>
  <c r="L1494" i="11"/>
  <c r="K1494" i="11"/>
  <c r="M1493" i="11"/>
  <c r="I1493" i="11"/>
  <c r="L1493" i="11" s="1"/>
  <c r="H1493" i="11"/>
  <c r="K1493" i="11" s="1"/>
  <c r="M1492" i="11"/>
  <c r="L1492" i="11"/>
  <c r="K1492" i="11"/>
  <c r="M1491" i="11"/>
  <c r="I1491" i="11"/>
  <c r="L1491" i="11" s="1"/>
  <c r="H1491" i="11"/>
  <c r="K1491" i="11" s="1"/>
  <c r="M1490" i="11"/>
  <c r="L1490" i="11"/>
  <c r="K1490" i="11"/>
  <c r="M1489" i="11"/>
  <c r="I1489" i="11"/>
  <c r="L1489" i="11" s="1"/>
  <c r="H1489" i="11"/>
  <c r="K1489" i="11" s="1"/>
  <c r="M1488" i="11"/>
  <c r="L1488" i="11"/>
  <c r="K1488" i="11"/>
  <c r="M1487" i="11"/>
  <c r="I1487" i="11"/>
  <c r="L1487" i="11" s="1"/>
  <c r="H1487" i="11"/>
  <c r="K1487" i="11" s="1"/>
  <c r="M1486" i="11"/>
  <c r="L1486" i="11"/>
  <c r="K1486" i="11"/>
  <c r="M1485" i="11"/>
  <c r="I1485" i="11"/>
  <c r="L1485" i="11" s="1"/>
  <c r="H1485" i="11"/>
  <c r="K1485" i="11" s="1"/>
  <c r="M1484" i="11"/>
  <c r="L1484" i="11"/>
  <c r="K1484" i="11"/>
  <c r="M1483" i="11"/>
  <c r="I1483" i="11"/>
  <c r="L1483" i="11" s="1"/>
  <c r="H1483" i="11"/>
  <c r="K1483" i="11" s="1"/>
  <c r="M1482" i="11"/>
  <c r="L1482" i="11"/>
  <c r="K1482" i="11"/>
  <c r="M1481" i="11"/>
  <c r="I1481" i="11"/>
  <c r="L1481" i="11" s="1"/>
  <c r="H1481" i="11"/>
  <c r="K1481" i="11" s="1"/>
  <c r="M1480" i="11"/>
  <c r="L1480" i="11"/>
  <c r="K1480" i="11"/>
  <c r="K1479" i="11"/>
  <c r="M1479" i="11"/>
  <c r="I1479" i="11"/>
  <c r="L1479" i="11" s="1"/>
  <c r="H1479" i="11"/>
  <c r="M1478" i="11"/>
  <c r="L1478" i="11"/>
  <c r="K1478" i="11"/>
  <c r="M1477" i="11"/>
  <c r="I1477" i="11"/>
  <c r="L1477" i="11" s="1"/>
  <c r="H1477" i="11"/>
  <c r="K1477" i="11" s="1"/>
  <c r="M1476" i="11"/>
  <c r="L1476" i="11"/>
  <c r="K1476" i="11"/>
  <c r="M1475" i="11"/>
  <c r="I1475" i="11"/>
  <c r="L1475" i="11" s="1"/>
  <c r="H1475" i="11"/>
  <c r="K1475" i="11" s="1"/>
  <c r="M1474" i="11"/>
  <c r="L1474" i="11"/>
  <c r="K1474" i="11"/>
  <c r="M1473" i="11"/>
  <c r="I1473" i="11"/>
  <c r="L1473" i="11" s="1"/>
  <c r="H1473" i="11"/>
  <c r="K1473" i="11" s="1"/>
  <c r="M1472" i="11"/>
  <c r="L1472" i="11"/>
  <c r="K1472" i="11"/>
  <c r="M1471" i="11"/>
  <c r="I1471" i="11"/>
  <c r="L1471" i="11" s="1"/>
  <c r="H1471" i="11"/>
  <c r="K1471" i="11" s="1"/>
  <c r="M1470" i="11"/>
  <c r="L1470" i="11"/>
  <c r="K1470" i="11"/>
  <c r="M1469" i="11"/>
  <c r="I1469" i="11"/>
  <c r="L1469" i="11" s="1"/>
  <c r="H1469" i="11"/>
  <c r="K1469" i="11" s="1"/>
  <c r="M1468" i="11"/>
  <c r="L1468" i="11"/>
  <c r="K1468" i="11"/>
  <c r="M1467" i="11"/>
  <c r="I1467" i="11"/>
  <c r="L1467" i="11" s="1"/>
  <c r="H1467" i="11"/>
  <c r="K1467" i="11" s="1"/>
  <c r="M1466" i="11"/>
  <c r="L1466" i="11"/>
  <c r="K1466" i="11"/>
  <c r="M1465" i="11"/>
  <c r="I1465" i="11"/>
  <c r="L1465" i="11" s="1"/>
  <c r="H1465" i="11"/>
  <c r="K1465" i="11" s="1"/>
  <c r="M1464" i="11"/>
  <c r="L1464" i="11"/>
  <c r="K1464" i="11"/>
  <c r="M1463" i="11"/>
  <c r="L1463" i="11"/>
  <c r="K1463" i="11"/>
  <c r="M1462" i="11"/>
  <c r="L1462" i="11"/>
  <c r="K1462" i="11"/>
  <c r="M1461" i="11"/>
  <c r="L1461" i="11"/>
  <c r="K1461" i="11"/>
  <c r="M1460" i="11"/>
  <c r="L1460" i="11"/>
  <c r="K1460" i="11"/>
  <c r="M1459" i="11"/>
  <c r="L1459" i="11"/>
  <c r="K1459" i="11"/>
  <c r="M1458" i="11"/>
  <c r="L1458" i="11"/>
  <c r="K1458" i="11"/>
  <c r="M1457" i="11"/>
  <c r="L1457" i="11"/>
  <c r="K1457" i="11"/>
  <c r="M1456" i="11"/>
  <c r="L1456" i="11"/>
  <c r="K1456" i="11"/>
  <c r="M1455" i="11"/>
  <c r="L1455" i="11"/>
  <c r="K1455" i="11"/>
  <c r="M1454" i="11"/>
  <c r="L1454" i="11"/>
  <c r="K1454" i="11"/>
  <c r="M1453" i="11"/>
  <c r="L1453" i="11"/>
  <c r="K1453" i="11"/>
  <c r="M1452" i="11"/>
  <c r="L1452" i="11"/>
  <c r="K1452" i="11"/>
  <c r="M1451" i="11"/>
  <c r="L1451" i="11"/>
  <c r="K1451" i="11"/>
  <c r="M1450" i="11"/>
  <c r="L1450" i="11"/>
  <c r="K1450" i="11"/>
  <c r="M1449" i="11"/>
  <c r="L1449" i="11"/>
  <c r="K1449" i="11"/>
  <c r="M1448" i="11"/>
  <c r="L1448" i="11"/>
  <c r="K1448" i="11"/>
  <c r="M1447" i="11"/>
  <c r="L1447" i="11"/>
  <c r="K1447" i="11"/>
  <c r="M1446" i="11"/>
  <c r="L1446" i="11"/>
  <c r="K1446" i="11"/>
  <c r="M1445" i="11"/>
  <c r="L1445" i="11"/>
  <c r="K1445" i="11"/>
  <c r="M1444" i="11"/>
  <c r="L1444" i="11"/>
  <c r="K1444" i="11"/>
  <c r="M1443" i="11"/>
  <c r="L1443" i="11"/>
  <c r="K1443" i="11"/>
  <c r="M1442" i="11"/>
  <c r="L1442" i="11"/>
  <c r="K1442" i="11"/>
  <c r="M1441" i="11"/>
  <c r="L1441" i="11"/>
  <c r="K1441" i="11"/>
  <c r="M1440" i="11"/>
  <c r="L1440" i="11"/>
  <c r="K1440" i="11"/>
  <c r="M1439" i="11"/>
  <c r="L1439" i="11"/>
  <c r="K1439" i="11"/>
  <c r="M1438" i="11"/>
  <c r="L1438" i="11"/>
  <c r="K1438" i="11"/>
  <c r="M1437" i="11"/>
  <c r="L1437" i="11"/>
  <c r="K1437" i="11"/>
  <c r="M1436" i="11"/>
  <c r="L1436" i="11"/>
  <c r="K1436" i="11"/>
  <c r="M1435" i="11"/>
  <c r="L1435" i="11"/>
  <c r="K1435" i="11"/>
  <c r="M1434" i="11"/>
  <c r="L1434" i="11"/>
  <c r="K1434" i="11"/>
  <c r="M1433" i="11"/>
  <c r="L1433" i="11"/>
  <c r="K1433" i="11"/>
  <c r="M1432" i="11"/>
  <c r="L1432" i="11"/>
  <c r="K1432" i="11"/>
  <c r="M1431" i="11"/>
  <c r="L1431" i="11"/>
  <c r="K1431" i="11"/>
  <c r="M1430" i="11"/>
  <c r="L1430" i="11"/>
  <c r="K1430" i="11"/>
  <c r="M1429" i="11"/>
  <c r="L1429" i="11"/>
  <c r="K1429" i="11"/>
  <c r="M1428" i="11"/>
  <c r="L1428" i="11"/>
  <c r="K1428" i="11"/>
  <c r="M1427" i="11"/>
  <c r="L1427" i="11"/>
  <c r="K1427" i="11"/>
  <c r="M1426" i="11"/>
  <c r="L1426" i="11"/>
  <c r="K1426" i="11"/>
  <c r="M1425" i="11"/>
  <c r="L1425" i="11"/>
  <c r="K1425" i="11"/>
  <c r="M1424" i="11"/>
  <c r="L1424" i="11"/>
  <c r="K1424" i="11"/>
  <c r="M1423" i="11"/>
  <c r="L1423" i="11"/>
  <c r="K1423" i="11"/>
  <c r="M1422" i="11"/>
  <c r="L1422" i="11"/>
  <c r="K1422" i="11"/>
  <c r="M1421" i="11"/>
  <c r="L1421" i="11"/>
  <c r="K1421" i="11"/>
  <c r="M1420" i="11"/>
  <c r="L1420" i="11"/>
  <c r="K1420" i="11"/>
  <c r="M1419" i="11"/>
  <c r="L1419" i="11"/>
  <c r="K1419" i="11"/>
  <c r="M1418" i="11"/>
  <c r="L1418" i="11"/>
  <c r="K1418" i="11"/>
  <c r="M1417" i="11"/>
  <c r="L1417" i="11"/>
  <c r="K1417" i="11"/>
  <c r="M1416" i="11"/>
  <c r="L1416" i="11"/>
  <c r="K1416" i="11"/>
  <c r="M1415" i="11"/>
  <c r="L1415" i="11"/>
  <c r="K1415" i="11"/>
  <c r="M1414" i="11"/>
  <c r="L1414" i="11"/>
  <c r="K1414" i="11"/>
  <c r="M1413" i="11"/>
  <c r="L1413" i="11"/>
  <c r="K1413" i="11"/>
  <c r="M1412" i="11"/>
  <c r="L1412" i="11"/>
  <c r="K1412" i="11"/>
  <c r="M1411" i="11"/>
  <c r="L1411" i="11"/>
  <c r="K1411" i="11"/>
  <c r="M1410" i="11"/>
  <c r="L1410" i="11"/>
  <c r="K1410" i="11"/>
  <c r="M1409" i="11"/>
  <c r="L1409" i="11"/>
  <c r="K1409" i="11"/>
  <c r="M1408" i="11"/>
  <c r="L1408" i="11"/>
  <c r="K1408" i="11"/>
  <c r="M1407" i="11"/>
  <c r="L1407" i="11"/>
  <c r="K1407" i="11"/>
  <c r="M1406" i="11"/>
  <c r="L1406" i="11"/>
  <c r="K1406" i="11"/>
  <c r="M1405" i="11"/>
  <c r="L1405" i="11"/>
  <c r="K1405" i="11"/>
  <c r="M1404" i="11"/>
  <c r="L1404" i="11"/>
  <c r="K1404" i="11"/>
  <c r="M1403" i="11"/>
  <c r="L1403" i="11"/>
  <c r="K1403" i="11"/>
  <c r="M1402" i="11"/>
  <c r="L1402" i="11"/>
  <c r="K1402" i="11"/>
  <c r="M1401" i="11"/>
  <c r="L1401" i="11"/>
  <c r="K1401" i="11"/>
  <c r="M1400" i="11"/>
  <c r="L1400" i="11"/>
  <c r="K1400" i="11"/>
  <c r="M1399" i="11"/>
  <c r="L1399" i="11"/>
  <c r="K1399" i="11"/>
  <c r="M1398" i="11"/>
  <c r="L1398" i="11"/>
  <c r="K1398" i="11"/>
  <c r="M1397" i="11"/>
  <c r="L1397" i="11"/>
  <c r="K1397" i="11"/>
  <c r="M1396" i="11"/>
  <c r="L1396" i="11"/>
  <c r="K1396" i="11"/>
  <c r="M1395" i="11"/>
  <c r="L1395" i="11"/>
  <c r="K1395" i="11"/>
  <c r="M1394" i="11"/>
  <c r="L1394" i="11"/>
  <c r="K1394" i="11"/>
  <c r="M1393" i="11"/>
  <c r="L1393" i="11"/>
  <c r="K1393" i="11"/>
  <c r="M1392" i="11"/>
  <c r="L1392" i="11"/>
  <c r="K1392" i="11"/>
  <c r="M1391" i="11"/>
  <c r="L1391" i="11"/>
  <c r="K1391" i="11"/>
  <c r="M1390" i="11"/>
  <c r="L1390" i="11"/>
  <c r="K1390" i="11"/>
  <c r="M1389" i="11"/>
  <c r="L1389" i="11"/>
  <c r="K1389" i="11"/>
  <c r="M1388" i="11"/>
  <c r="L1388" i="11"/>
  <c r="K1388" i="11"/>
  <c r="M1387" i="11"/>
  <c r="L1387" i="11"/>
  <c r="K1387" i="11"/>
  <c r="M1386" i="11"/>
  <c r="L1386" i="11"/>
  <c r="K1386" i="11"/>
  <c r="M1385" i="11"/>
  <c r="L1385" i="11"/>
  <c r="K1385" i="11"/>
  <c r="M1384" i="11"/>
  <c r="L1384" i="11"/>
  <c r="K1384" i="11"/>
  <c r="M1383" i="11"/>
  <c r="L1383" i="11"/>
  <c r="K1383" i="11"/>
  <c r="M1382" i="11"/>
  <c r="L1382" i="11"/>
  <c r="K1382" i="11"/>
  <c r="M1381" i="11"/>
  <c r="L1381" i="11"/>
  <c r="K1381" i="11"/>
  <c r="M1380" i="11"/>
  <c r="L1380" i="11"/>
  <c r="K1380" i="11"/>
  <c r="M1379" i="11"/>
  <c r="L1379" i="11"/>
  <c r="K1379" i="11"/>
  <c r="M1378" i="11"/>
  <c r="L1378" i="11"/>
  <c r="K1378" i="11"/>
  <c r="M1377" i="11"/>
  <c r="L1377" i="11"/>
  <c r="K1377" i="11"/>
  <c r="M1376" i="11"/>
  <c r="L1376" i="11"/>
  <c r="K1376" i="11"/>
  <c r="M1375" i="11"/>
  <c r="L1375" i="11"/>
  <c r="K1375" i="11"/>
  <c r="M1374" i="11"/>
  <c r="L1374" i="11"/>
  <c r="K1374" i="11"/>
  <c r="M1373" i="11"/>
  <c r="L1373" i="11"/>
  <c r="K1373" i="11"/>
  <c r="M1372" i="11"/>
  <c r="L1372" i="11"/>
  <c r="K1372" i="11"/>
  <c r="M1371" i="11"/>
  <c r="L1371" i="11"/>
  <c r="K1371" i="11"/>
  <c r="M1370" i="11"/>
  <c r="L1370" i="11"/>
  <c r="K1370" i="11"/>
  <c r="M1369" i="11"/>
  <c r="L1369" i="11"/>
  <c r="K1369" i="11"/>
  <c r="M1368" i="11"/>
  <c r="L1368" i="11"/>
  <c r="K1368" i="11"/>
  <c r="M1367" i="11"/>
  <c r="L1367" i="11"/>
  <c r="K1367" i="11"/>
  <c r="M1366" i="11"/>
  <c r="L1366" i="11"/>
  <c r="K1366" i="11"/>
  <c r="M1365" i="11"/>
  <c r="L1365" i="11"/>
  <c r="K1365" i="11"/>
  <c r="M1364" i="11"/>
  <c r="L1364" i="11"/>
  <c r="K1364" i="11"/>
  <c r="M1363" i="11"/>
  <c r="L1363" i="11"/>
  <c r="K1363" i="11"/>
  <c r="M1362" i="11"/>
  <c r="L1362" i="11"/>
  <c r="K1362" i="11"/>
  <c r="M1361" i="11"/>
  <c r="L1361" i="11"/>
  <c r="K1361" i="11"/>
  <c r="M1360" i="11"/>
  <c r="L1360" i="11"/>
  <c r="K1360" i="11"/>
  <c r="M1359" i="11"/>
  <c r="L1359" i="11"/>
  <c r="K1359" i="11"/>
  <c r="M1358" i="11"/>
  <c r="L1358" i="11"/>
  <c r="K1358" i="11"/>
  <c r="M1357" i="11"/>
  <c r="L1357" i="11"/>
  <c r="K1357" i="11"/>
  <c r="M1356" i="11"/>
  <c r="L1356" i="11"/>
  <c r="K1356" i="11"/>
  <c r="M1355" i="11"/>
  <c r="L1355" i="11"/>
  <c r="K1355" i="11"/>
  <c r="M1354" i="11"/>
  <c r="L1354" i="11"/>
  <c r="K1354" i="11"/>
  <c r="M1353" i="11"/>
  <c r="L1353" i="11"/>
  <c r="K1353" i="11"/>
  <c r="M1352" i="11"/>
  <c r="L1352" i="11"/>
  <c r="K1352" i="11"/>
  <c r="M1351" i="11"/>
  <c r="L1351" i="11"/>
  <c r="K1351" i="11"/>
  <c r="M1350" i="11"/>
  <c r="L1350" i="11"/>
  <c r="K1350" i="11"/>
  <c r="M1349" i="11"/>
  <c r="L1349" i="11"/>
  <c r="K1349" i="11"/>
  <c r="M1348" i="11"/>
  <c r="L1348" i="11"/>
  <c r="K1348" i="11"/>
  <c r="M1347" i="11"/>
  <c r="L1347" i="11"/>
  <c r="K1347" i="11"/>
  <c r="M1346" i="11"/>
  <c r="L1346" i="11"/>
  <c r="K1346" i="11"/>
  <c r="M1345" i="11"/>
  <c r="L1345" i="11"/>
  <c r="K1345" i="11"/>
  <c r="M1344" i="11"/>
  <c r="L1344" i="11"/>
  <c r="K1344" i="11"/>
  <c r="M1343" i="11"/>
  <c r="L1343" i="11"/>
  <c r="K1343" i="11"/>
  <c r="M1342" i="11"/>
  <c r="L1342" i="11"/>
  <c r="K1342" i="11"/>
  <c r="M1341" i="11"/>
  <c r="L1341" i="11"/>
  <c r="K1341" i="11"/>
  <c r="M1340" i="11"/>
  <c r="L1340" i="11"/>
  <c r="K1340" i="11"/>
  <c r="M1339" i="11"/>
  <c r="L1339" i="11"/>
  <c r="K1339" i="11"/>
  <c r="M1338" i="11"/>
  <c r="L1338" i="11"/>
  <c r="K1338" i="11"/>
  <c r="M1337" i="11"/>
  <c r="L1337" i="11"/>
  <c r="K1337" i="11"/>
  <c r="M1336" i="11"/>
  <c r="L1336" i="11"/>
  <c r="K1336" i="11"/>
  <c r="M1335" i="11"/>
  <c r="L1335" i="11"/>
  <c r="K1335" i="11"/>
  <c r="M1334" i="11"/>
  <c r="L1334" i="11"/>
  <c r="K1334" i="11"/>
  <c r="M1333" i="11"/>
  <c r="L1333" i="11"/>
  <c r="K1333" i="11"/>
  <c r="M1332" i="11"/>
  <c r="L1332" i="11"/>
  <c r="K1332" i="11"/>
  <c r="M1331" i="11"/>
  <c r="L1331" i="11"/>
  <c r="K1331" i="11"/>
  <c r="M1330" i="11"/>
  <c r="L1330" i="11"/>
  <c r="K1330" i="11"/>
  <c r="M1329" i="11"/>
  <c r="L1329" i="11"/>
  <c r="K1329" i="11"/>
  <c r="M1328" i="11"/>
  <c r="L1328" i="11"/>
  <c r="K1328" i="11"/>
  <c r="M1327" i="11"/>
  <c r="L1327" i="11"/>
  <c r="K1327" i="11"/>
  <c r="M1326" i="11"/>
  <c r="L1326" i="11"/>
  <c r="K1326" i="11"/>
  <c r="M1325" i="11"/>
  <c r="L1325" i="11"/>
  <c r="K1325" i="11"/>
  <c r="M1324" i="11"/>
  <c r="L1324" i="11"/>
  <c r="K1324" i="11"/>
  <c r="M1323" i="11"/>
  <c r="L1323" i="11"/>
  <c r="K1323" i="11"/>
  <c r="M1322" i="11"/>
  <c r="L1322" i="11"/>
  <c r="K1322" i="11"/>
  <c r="M1321" i="11"/>
  <c r="L1321" i="11"/>
  <c r="K1321" i="11"/>
  <c r="M1320" i="11"/>
  <c r="L1320" i="11"/>
  <c r="K1320" i="11"/>
  <c r="M1319" i="11"/>
  <c r="L1319" i="11"/>
  <c r="K1319" i="11"/>
  <c r="M1318" i="11"/>
  <c r="L1318" i="11"/>
  <c r="K1318" i="11"/>
  <c r="M1317" i="11"/>
  <c r="L1317" i="11"/>
  <c r="K1317" i="11"/>
  <c r="M1316" i="11"/>
  <c r="L1316" i="11"/>
  <c r="K1316" i="11"/>
  <c r="M1315" i="11"/>
  <c r="L1315" i="11"/>
  <c r="K1315" i="11"/>
  <c r="M1314" i="11"/>
  <c r="L1314" i="11"/>
  <c r="K1314" i="11"/>
  <c r="M1313" i="11"/>
  <c r="L1313" i="11"/>
  <c r="K1313" i="11"/>
  <c r="M1312" i="11"/>
  <c r="L1312" i="11"/>
  <c r="K1312" i="11"/>
  <c r="M1311" i="11"/>
  <c r="L1311" i="11"/>
  <c r="K1311" i="11"/>
  <c r="M1310" i="11"/>
  <c r="L1310" i="11"/>
  <c r="K1310" i="11"/>
  <c r="M1309" i="11"/>
  <c r="L1309" i="11"/>
  <c r="K1309" i="11"/>
  <c r="M1308" i="11"/>
  <c r="L1308" i="11"/>
  <c r="K1308" i="11"/>
  <c r="M1307" i="11"/>
  <c r="L1307" i="11"/>
  <c r="K1307" i="11"/>
  <c r="M1306" i="11"/>
  <c r="L1306" i="11"/>
  <c r="K1306" i="11"/>
  <c r="M1305" i="11"/>
  <c r="L1305" i="11"/>
  <c r="K1305" i="11"/>
  <c r="M1304" i="11"/>
  <c r="L1304" i="11"/>
  <c r="K1304" i="11"/>
  <c r="M1303" i="11"/>
  <c r="L1303" i="11"/>
  <c r="K1303" i="11"/>
  <c r="M1302" i="11"/>
  <c r="L1302" i="11"/>
  <c r="K1302" i="11"/>
  <c r="M1301" i="11"/>
  <c r="L1301" i="11"/>
  <c r="K1301" i="11"/>
  <c r="M1300" i="11"/>
  <c r="L1300" i="11"/>
  <c r="K1300" i="11"/>
  <c r="M1299" i="11"/>
  <c r="I1299" i="11"/>
  <c r="L1299" i="11" s="1"/>
  <c r="H1299" i="11"/>
  <c r="K1299" i="11" s="1"/>
  <c r="M1298" i="11"/>
  <c r="L1298" i="11"/>
  <c r="K1298" i="11"/>
  <c r="M1297" i="11"/>
  <c r="I1297" i="11"/>
  <c r="L1297" i="11" s="1"/>
  <c r="H1297" i="11"/>
  <c r="K1297" i="11" s="1"/>
  <c r="M1296" i="11"/>
  <c r="L1296" i="11"/>
  <c r="K1296" i="11"/>
  <c r="M1295" i="11"/>
  <c r="I1295" i="11"/>
  <c r="L1295" i="11" s="1"/>
  <c r="H1295" i="11"/>
  <c r="K1295" i="11" s="1"/>
  <c r="M1294" i="11"/>
  <c r="L1294" i="11"/>
  <c r="K1294" i="11"/>
  <c r="M1293" i="11"/>
  <c r="I1293" i="11"/>
  <c r="L1293" i="11" s="1"/>
  <c r="H1293" i="11"/>
  <c r="K1293" i="11" s="1"/>
  <c r="M1292" i="11"/>
  <c r="L1292" i="11"/>
  <c r="K1292" i="11"/>
  <c r="M1291" i="11"/>
  <c r="I1291" i="11"/>
  <c r="L1291" i="11" s="1"/>
  <c r="H1291" i="11"/>
  <c r="K1291" i="11" s="1"/>
  <c r="M1290" i="11"/>
  <c r="L1290" i="11"/>
  <c r="K1290" i="11"/>
  <c r="L1289" i="11"/>
  <c r="M1289" i="11"/>
  <c r="I1289" i="11"/>
  <c r="H1289" i="11"/>
  <c r="K1289" i="11" s="1"/>
  <c r="M1288" i="11"/>
  <c r="L1288" i="11"/>
  <c r="K1288" i="11"/>
  <c r="M1287" i="11"/>
  <c r="I1287" i="11"/>
  <c r="L1287" i="11" s="1"/>
  <c r="H1287" i="11"/>
  <c r="K1287" i="11" s="1"/>
  <c r="M1286" i="11"/>
  <c r="L1286" i="11"/>
  <c r="K1286" i="11"/>
  <c r="M1285" i="11"/>
  <c r="I1285" i="11"/>
  <c r="L1285" i="11" s="1"/>
  <c r="H1285" i="11"/>
  <c r="K1285" i="11" s="1"/>
  <c r="M1284" i="11"/>
  <c r="L1284" i="11"/>
  <c r="K1284" i="11"/>
  <c r="M1283" i="11"/>
  <c r="I1283" i="11"/>
  <c r="L1283" i="11" s="1"/>
  <c r="H1283" i="11"/>
  <c r="K1283" i="11" s="1"/>
  <c r="M1282" i="11"/>
  <c r="L1282" i="11"/>
  <c r="K1282" i="11"/>
  <c r="M1281" i="11"/>
  <c r="I1281" i="11"/>
  <c r="L1281" i="11" s="1"/>
  <c r="H1281" i="11"/>
  <c r="K1281" i="11" s="1"/>
  <c r="M1280" i="11"/>
  <c r="L1280" i="11"/>
  <c r="K1280" i="11"/>
  <c r="M1279" i="11"/>
  <c r="I1279" i="11"/>
  <c r="L1279" i="11" s="1"/>
  <c r="H1279" i="11"/>
  <c r="K1279" i="11" s="1"/>
  <c r="M1278" i="11"/>
  <c r="L1278" i="11"/>
  <c r="K1278" i="11"/>
  <c r="M1277" i="11"/>
  <c r="I1277" i="11"/>
  <c r="L1277" i="11" s="1"/>
  <c r="H1277" i="11"/>
  <c r="K1277" i="11" s="1"/>
  <c r="M1276" i="11"/>
  <c r="L1276" i="11"/>
  <c r="K1276" i="11"/>
  <c r="M1275" i="11"/>
  <c r="I1275" i="11"/>
  <c r="L1275" i="11" s="1"/>
  <c r="H1275" i="11"/>
  <c r="K1275" i="11" s="1"/>
  <c r="M1274" i="11"/>
  <c r="L1274" i="11"/>
  <c r="K1274" i="11"/>
  <c r="M1273" i="11"/>
  <c r="I1273" i="11"/>
  <c r="L1273" i="11" s="1"/>
  <c r="H1273" i="11"/>
  <c r="K1273" i="11" s="1"/>
  <c r="M1272" i="11"/>
  <c r="L1272" i="11"/>
  <c r="K1272" i="11"/>
  <c r="M1271" i="11"/>
  <c r="I1271" i="11"/>
  <c r="L1271" i="11" s="1"/>
  <c r="H1271" i="11"/>
  <c r="K1271" i="11" s="1"/>
  <c r="M1270" i="11"/>
  <c r="L1270" i="11"/>
  <c r="K1270" i="11"/>
  <c r="L1269" i="11"/>
  <c r="M1269" i="11"/>
  <c r="I1269" i="11"/>
  <c r="H1269" i="11"/>
  <c r="K1269" i="11" s="1"/>
  <c r="M1268" i="11"/>
  <c r="L1268" i="11"/>
  <c r="K1268" i="11"/>
  <c r="M1267" i="11"/>
  <c r="I1267" i="11"/>
  <c r="L1267" i="11" s="1"/>
  <c r="H1267" i="11"/>
  <c r="K1267" i="11" s="1"/>
  <c r="M1266" i="11"/>
  <c r="L1266" i="11"/>
  <c r="K1266" i="11"/>
  <c r="M1265" i="11"/>
  <c r="I1265" i="11"/>
  <c r="L1265" i="11" s="1"/>
  <c r="H1265" i="11"/>
  <c r="K1265" i="11" s="1"/>
  <c r="M1264" i="11"/>
  <c r="L1264" i="11"/>
  <c r="K1264" i="11"/>
  <c r="M1263" i="11"/>
  <c r="I1263" i="11"/>
  <c r="L1263" i="11" s="1"/>
  <c r="H1263" i="11"/>
  <c r="K1263" i="11" s="1"/>
  <c r="M1262" i="11"/>
  <c r="L1262" i="11"/>
  <c r="K1262" i="11"/>
  <c r="M1261" i="11"/>
  <c r="I1261" i="11"/>
  <c r="L1261" i="11" s="1"/>
  <c r="H1261" i="11"/>
  <c r="K1261" i="11" s="1"/>
  <c r="M1260" i="11"/>
  <c r="L1260" i="11"/>
  <c r="K1260" i="11"/>
  <c r="M1259" i="11"/>
  <c r="I1259" i="11"/>
  <c r="L1259" i="11" s="1"/>
  <c r="H1259" i="11"/>
  <c r="K1259" i="11" s="1"/>
  <c r="M1258" i="11"/>
  <c r="L1258" i="11"/>
  <c r="K1258" i="11"/>
  <c r="M1257" i="11"/>
  <c r="I1257" i="11"/>
  <c r="L1257" i="11" s="1"/>
  <c r="H1257" i="11"/>
  <c r="K1257" i="11" s="1"/>
  <c r="M1256" i="11"/>
  <c r="L1256" i="11"/>
  <c r="K1256" i="11"/>
  <c r="M1255" i="11"/>
  <c r="I1255" i="11"/>
  <c r="L1255" i="11" s="1"/>
  <c r="H1255" i="11"/>
  <c r="K1255" i="11" s="1"/>
  <c r="M1254" i="11"/>
  <c r="L1254" i="11"/>
  <c r="K1254" i="11"/>
  <c r="M1253" i="11"/>
  <c r="I1253" i="11"/>
  <c r="L1253" i="11" s="1"/>
  <c r="H1253" i="11"/>
  <c r="K1253" i="11" s="1"/>
  <c r="M1252" i="11"/>
  <c r="L1252" i="11"/>
  <c r="K1252" i="11"/>
  <c r="M1251" i="11"/>
  <c r="I1251" i="11"/>
  <c r="L1251" i="11" s="1"/>
  <c r="H1251" i="11"/>
  <c r="K1251" i="11" s="1"/>
  <c r="M1250" i="11"/>
  <c r="L1250" i="11"/>
  <c r="K1250" i="11"/>
  <c r="M1249" i="11"/>
  <c r="I1249" i="11"/>
  <c r="L1249" i="11" s="1"/>
  <c r="H1249" i="11"/>
  <c r="K1249" i="11" s="1"/>
  <c r="M1248" i="11"/>
  <c r="L1248" i="11"/>
  <c r="K1248" i="11"/>
  <c r="M1247" i="11"/>
  <c r="I1247" i="11"/>
  <c r="L1247" i="11" s="1"/>
  <c r="H1247" i="11"/>
  <c r="K1247" i="11" s="1"/>
  <c r="M1246" i="11"/>
  <c r="L1246" i="11"/>
  <c r="K1246" i="11"/>
  <c r="L1245" i="11"/>
  <c r="M1245" i="11"/>
  <c r="I1245" i="11"/>
  <c r="H1245" i="11"/>
  <c r="K1245" i="11" s="1"/>
  <c r="M1244" i="11"/>
  <c r="L1244" i="11"/>
  <c r="K1244" i="11"/>
  <c r="M1243" i="11"/>
  <c r="I1243" i="11"/>
  <c r="L1243" i="11" s="1"/>
  <c r="H1243" i="11"/>
  <c r="K1243" i="11" s="1"/>
  <c r="M1242" i="11"/>
  <c r="L1242" i="11"/>
  <c r="K1242" i="11"/>
  <c r="M1241" i="11"/>
  <c r="I1241" i="11"/>
  <c r="L1241" i="11" s="1"/>
  <c r="H1241" i="11"/>
  <c r="K1241" i="11" s="1"/>
  <c r="M1240" i="11"/>
  <c r="L1240" i="11"/>
  <c r="K1240" i="11"/>
  <c r="M1239" i="11"/>
  <c r="I1239" i="11"/>
  <c r="L1239" i="11" s="1"/>
  <c r="H1239" i="11"/>
  <c r="K1239" i="11" s="1"/>
  <c r="M1238" i="11"/>
  <c r="L1238" i="11"/>
  <c r="K1238" i="11"/>
  <c r="M1237" i="11"/>
  <c r="I1237" i="11"/>
  <c r="L1237" i="11" s="1"/>
  <c r="H1237" i="11"/>
  <c r="K1237" i="11" s="1"/>
  <c r="M1236" i="11"/>
  <c r="L1236" i="11"/>
  <c r="K1236" i="11"/>
  <c r="M1235" i="11"/>
  <c r="I1235" i="11"/>
  <c r="L1235" i="11" s="1"/>
  <c r="H1235" i="11"/>
  <c r="K1235" i="11" s="1"/>
  <c r="M1234" i="11"/>
  <c r="L1234" i="11"/>
  <c r="K1234" i="11"/>
  <c r="M1233" i="11"/>
  <c r="I1233" i="11"/>
  <c r="L1233" i="11" s="1"/>
  <c r="H1233" i="11"/>
  <c r="K1233" i="11" s="1"/>
  <c r="M1232" i="11"/>
  <c r="L1232" i="11"/>
  <c r="K1232" i="11"/>
  <c r="M1231" i="11"/>
  <c r="I1231" i="11"/>
  <c r="L1231" i="11" s="1"/>
  <c r="H1231" i="11"/>
  <c r="K1231" i="11" s="1"/>
  <c r="M1230" i="11"/>
  <c r="L1230" i="11"/>
  <c r="K1230" i="11"/>
  <c r="M1229" i="11"/>
  <c r="I1229" i="11"/>
  <c r="L1229" i="11" s="1"/>
  <c r="H1229" i="11"/>
  <c r="K1229" i="11" s="1"/>
  <c r="M1228" i="11"/>
  <c r="L1228" i="11"/>
  <c r="K1228" i="11"/>
  <c r="M1227" i="11"/>
  <c r="I1227" i="11"/>
  <c r="L1227" i="11" s="1"/>
  <c r="H1227" i="11"/>
  <c r="K1227" i="11" s="1"/>
  <c r="M1226" i="11"/>
  <c r="L1226" i="11"/>
  <c r="K1226" i="11"/>
  <c r="M1225" i="11"/>
  <c r="I1225" i="11"/>
  <c r="L1225" i="11" s="1"/>
  <c r="H1225" i="11"/>
  <c r="K1225" i="11" s="1"/>
  <c r="M1224" i="11"/>
  <c r="L1224" i="11"/>
  <c r="K1224" i="11"/>
  <c r="M1223" i="11"/>
  <c r="I1223" i="11"/>
  <c r="L1223" i="11" s="1"/>
  <c r="H1223" i="11"/>
  <c r="K1223" i="11" s="1"/>
  <c r="M1222" i="11"/>
  <c r="L1222" i="11"/>
  <c r="K1222" i="11"/>
  <c r="M1221" i="11"/>
  <c r="I1221" i="11"/>
  <c r="L1221" i="11" s="1"/>
  <c r="H1221" i="11"/>
  <c r="K1221" i="11" s="1"/>
  <c r="M1220" i="11"/>
  <c r="L1220" i="11"/>
  <c r="K1220" i="11"/>
  <c r="M1219" i="11"/>
  <c r="I1219" i="11"/>
  <c r="L1219" i="11" s="1"/>
  <c r="H1219" i="11"/>
  <c r="K1219" i="11" s="1"/>
  <c r="M1218" i="11"/>
  <c r="L1218" i="11"/>
  <c r="K1218" i="11"/>
  <c r="M1217" i="11"/>
  <c r="I1217" i="11"/>
  <c r="L1217" i="11" s="1"/>
  <c r="H1217" i="11"/>
  <c r="K1217" i="11" s="1"/>
  <c r="M1216" i="11"/>
  <c r="L1216" i="11"/>
  <c r="K1216" i="11"/>
  <c r="L1215" i="11"/>
  <c r="M1215" i="11"/>
  <c r="I1215" i="11"/>
  <c r="H1215" i="11"/>
  <c r="K1215" i="11" s="1"/>
  <c r="M1214" i="11"/>
  <c r="L1214" i="11"/>
  <c r="K1214" i="11"/>
  <c r="M1213" i="11"/>
  <c r="I1213" i="11"/>
  <c r="L1213" i="11" s="1"/>
  <c r="H1213" i="11"/>
  <c r="K1213" i="11" s="1"/>
  <c r="M1212" i="11"/>
  <c r="L1212" i="11"/>
  <c r="K1212" i="11"/>
  <c r="L1211" i="11"/>
  <c r="M1211" i="11"/>
  <c r="I1211" i="11"/>
  <c r="H1211" i="11"/>
  <c r="K1211" i="11" s="1"/>
  <c r="M1210" i="11"/>
  <c r="L1210" i="11"/>
  <c r="K1210" i="11"/>
  <c r="M1209" i="11"/>
  <c r="I1209" i="11"/>
  <c r="L1209" i="11" s="1"/>
  <c r="H1209" i="11"/>
  <c r="K1209" i="11" s="1"/>
  <c r="M1208" i="11"/>
  <c r="L1208" i="11"/>
  <c r="K1208" i="11"/>
  <c r="M1207" i="11"/>
  <c r="I1207" i="11"/>
  <c r="L1207" i="11" s="1"/>
  <c r="H1207" i="11"/>
  <c r="K1207" i="11" s="1"/>
  <c r="M1206" i="11"/>
  <c r="L1206" i="11"/>
  <c r="K1206" i="11"/>
  <c r="M1205" i="11"/>
  <c r="I1205" i="11"/>
  <c r="L1205" i="11" s="1"/>
  <c r="H1205" i="11"/>
  <c r="K1205" i="11" s="1"/>
  <c r="M1204" i="11"/>
  <c r="L1204" i="11"/>
  <c r="K1204" i="11"/>
  <c r="M1203" i="11"/>
  <c r="I1203" i="11"/>
  <c r="L1203" i="11" s="1"/>
  <c r="H1203" i="11"/>
  <c r="K1203" i="11" s="1"/>
  <c r="M1202" i="11"/>
  <c r="L1202" i="11"/>
  <c r="K1202" i="11"/>
  <c r="M1201" i="11"/>
  <c r="I1201" i="11"/>
  <c r="L1201" i="11" s="1"/>
  <c r="H1201" i="11"/>
  <c r="K1201" i="11" s="1"/>
  <c r="M1200" i="11"/>
  <c r="L1200" i="11"/>
  <c r="K1200" i="11"/>
  <c r="M1199" i="11"/>
  <c r="I1199" i="11"/>
  <c r="L1199" i="11" s="1"/>
  <c r="H1199" i="11"/>
  <c r="K1199" i="11" s="1"/>
  <c r="M1198" i="11"/>
  <c r="L1198" i="11"/>
  <c r="K1198" i="11"/>
  <c r="M1197" i="11"/>
  <c r="I1197" i="11"/>
  <c r="L1197" i="11" s="1"/>
  <c r="H1197" i="11"/>
  <c r="K1197" i="11" s="1"/>
  <c r="M1196" i="11"/>
  <c r="L1196" i="11"/>
  <c r="K1196" i="11"/>
  <c r="M1195" i="11"/>
  <c r="I1195" i="11"/>
  <c r="L1195" i="11" s="1"/>
  <c r="H1195" i="11"/>
  <c r="K1195" i="11" s="1"/>
  <c r="M1194" i="11"/>
  <c r="L1194" i="11"/>
  <c r="K1194" i="11"/>
  <c r="M1193" i="11"/>
  <c r="I1193" i="11"/>
  <c r="L1193" i="11" s="1"/>
  <c r="H1193" i="11"/>
  <c r="K1193" i="11" s="1"/>
  <c r="M1192" i="11"/>
  <c r="L1192" i="11"/>
  <c r="K1192" i="11"/>
  <c r="M1191" i="11"/>
  <c r="I1191" i="11"/>
  <c r="L1191" i="11" s="1"/>
  <c r="H1191" i="11"/>
  <c r="K1191" i="11" s="1"/>
  <c r="M1190" i="11"/>
  <c r="L1190" i="11"/>
  <c r="K1190" i="11"/>
  <c r="M1189" i="11"/>
  <c r="I1189" i="11"/>
  <c r="L1189" i="11" s="1"/>
  <c r="H1189" i="11"/>
  <c r="K1189" i="11" s="1"/>
  <c r="M1188" i="11"/>
  <c r="L1188" i="11"/>
  <c r="K1188" i="11"/>
  <c r="M1187" i="11"/>
  <c r="I1187" i="11"/>
  <c r="L1187" i="11" s="1"/>
  <c r="H1187" i="11"/>
  <c r="K1187" i="11" s="1"/>
  <c r="M1186" i="11"/>
  <c r="L1186" i="11"/>
  <c r="K1186" i="11"/>
  <c r="L1185" i="11"/>
  <c r="M1185" i="11"/>
  <c r="I1185" i="11"/>
  <c r="H1185" i="11"/>
  <c r="K1185" i="11" s="1"/>
  <c r="M1184" i="11"/>
  <c r="L1184" i="11"/>
  <c r="K1184" i="11"/>
  <c r="L1183" i="11"/>
  <c r="M1183" i="11"/>
  <c r="I1183" i="11"/>
  <c r="H1183" i="11"/>
  <c r="K1183" i="11" s="1"/>
  <c r="M1182" i="11"/>
  <c r="L1182" i="11"/>
  <c r="K1182" i="11"/>
  <c r="M1181" i="11"/>
  <c r="I1181" i="11"/>
  <c r="L1181" i="11" s="1"/>
  <c r="H1181" i="11"/>
  <c r="K1181" i="11" s="1"/>
  <c r="M1180" i="11"/>
  <c r="L1180" i="11"/>
  <c r="K1180" i="11"/>
  <c r="M1179" i="11"/>
  <c r="I1179" i="11"/>
  <c r="L1179" i="11" s="1"/>
  <c r="H1179" i="11"/>
  <c r="K1179" i="11" s="1"/>
  <c r="M1178" i="11"/>
  <c r="L1178" i="11"/>
  <c r="K1178" i="11"/>
  <c r="M1177" i="11"/>
  <c r="I1177" i="11"/>
  <c r="L1177" i="11" s="1"/>
  <c r="H1177" i="11"/>
  <c r="K1177" i="11" s="1"/>
  <c r="M1176" i="11"/>
  <c r="L1176" i="11"/>
  <c r="K1176" i="11"/>
  <c r="M1175" i="11"/>
  <c r="I1175" i="11"/>
  <c r="L1175" i="11" s="1"/>
  <c r="H1175" i="11"/>
  <c r="K1175" i="11" s="1"/>
  <c r="M1174" i="11"/>
  <c r="L1174" i="11"/>
  <c r="K1174" i="11"/>
  <c r="M1173" i="11"/>
  <c r="I1173" i="11"/>
  <c r="L1173" i="11" s="1"/>
  <c r="H1173" i="11"/>
  <c r="K1173" i="11" s="1"/>
  <c r="M1172" i="11"/>
  <c r="L1172" i="11"/>
  <c r="K1172" i="11"/>
  <c r="M1171" i="11"/>
  <c r="I1171" i="11"/>
  <c r="L1171" i="11" s="1"/>
  <c r="H1171" i="11"/>
  <c r="K1171" i="11" s="1"/>
  <c r="M1170" i="11"/>
  <c r="L1170" i="11"/>
  <c r="K1170" i="11"/>
  <c r="M1169" i="11"/>
  <c r="I1169" i="11"/>
  <c r="L1169" i="11" s="1"/>
  <c r="H1169" i="11"/>
  <c r="K1169" i="11" s="1"/>
  <c r="M1168" i="11"/>
  <c r="L1168" i="11"/>
  <c r="K1168" i="11"/>
  <c r="M1167" i="11"/>
  <c r="I1167" i="11"/>
  <c r="L1167" i="11" s="1"/>
  <c r="H1167" i="11"/>
  <c r="K1167" i="11" s="1"/>
  <c r="M1166" i="11"/>
  <c r="L1166" i="11"/>
  <c r="K1166" i="11"/>
  <c r="M1165" i="11"/>
  <c r="I1165" i="11"/>
  <c r="L1165" i="11" s="1"/>
  <c r="H1165" i="11"/>
  <c r="K1165" i="11" s="1"/>
  <c r="M1164" i="11"/>
  <c r="L1164" i="11"/>
  <c r="K1164" i="11"/>
  <c r="M1163" i="11"/>
  <c r="I1163" i="11"/>
  <c r="L1163" i="11" s="1"/>
  <c r="H1163" i="11"/>
  <c r="K1163" i="11" s="1"/>
  <c r="M1162" i="11"/>
  <c r="L1162" i="11"/>
  <c r="K1162" i="11"/>
  <c r="M1161" i="11"/>
  <c r="I1161" i="11"/>
  <c r="L1161" i="11" s="1"/>
  <c r="H1161" i="11"/>
  <c r="K1161" i="11" s="1"/>
  <c r="M1160" i="11"/>
  <c r="L1160" i="11"/>
  <c r="K1160" i="11"/>
  <c r="M1159" i="11"/>
  <c r="I1159" i="11"/>
  <c r="L1159" i="11" s="1"/>
  <c r="H1159" i="11"/>
  <c r="K1159" i="11" s="1"/>
  <c r="M1158" i="11"/>
  <c r="L1158" i="11"/>
  <c r="K1158" i="11"/>
  <c r="L1157" i="11"/>
  <c r="M1157" i="11"/>
  <c r="I1157" i="11"/>
  <c r="H1157" i="11"/>
  <c r="K1157" i="11" s="1"/>
  <c r="M1156" i="11"/>
  <c r="L1156" i="11"/>
  <c r="K1156" i="11"/>
  <c r="M1155" i="11"/>
  <c r="I1155" i="11"/>
  <c r="L1155" i="11" s="1"/>
  <c r="H1155" i="11"/>
  <c r="K1155" i="11" s="1"/>
  <c r="M1154" i="11"/>
  <c r="L1154" i="11"/>
  <c r="K1154" i="11"/>
  <c r="M1153" i="11"/>
  <c r="I1153" i="11"/>
  <c r="L1153" i="11" s="1"/>
  <c r="H1153" i="11"/>
  <c r="K1153" i="11" s="1"/>
  <c r="M1152" i="11"/>
  <c r="L1152" i="11"/>
  <c r="K1152" i="11"/>
  <c r="M1151" i="11"/>
  <c r="I1151" i="11"/>
  <c r="L1151" i="11" s="1"/>
  <c r="H1151" i="11"/>
  <c r="K1151" i="11" s="1"/>
  <c r="M1150" i="11"/>
  <c r="L1150" i="11"/>
  <c r="K1150" i="11"/>
  <c r="M1149" i="11"/>
  <c r="I1149" i="11"/>
  <c r="L1149" i="11" s="1"/>
  <c r="H1149" i="11"/>
  <c r="K1149" i="11" s="1"/>
  <c r="M1148" i="11"/>
  <c r="L1148" i="11"/>
  <c r="K1148" i="11"/>
  <c r="M1147" i="11"/>
  <c r="I1147" i="11"/>
  <c r="L1147" i="11" s="1"/>
  <c r="H1147" i="11"/>
  <c r="K1147" i="11" s="1"/>
  <c r="M1146" i="11"/>
  <c r="L1146" i="11"/>
  <c r="K1146" i="11"/>
  <c r="M1145" i="11"/>
  <c r="I1145" i="11"/>
  <c r="L1145" i="11" s="1"/>
  <c r="H1145" i="11"/>
  <c r="K1145" i="11" s="1"/>
  <c r="M1144" i="11"/>
  <c r="L1144" i="11"/>
  <c r="K1144" i="11"/>
  <c r="M1143" i="11"/>
  <c r="I1143" i="11"/>
  <c r="L1143" i="11" s="1"/>
  <c r="H1143" i="11"/>
  <c r="K1143" i="11" s="1"/>
  <c r="M1142" i="11"/>
  <c r="L1142" i="11"/>
  <c r="K1142" i="11"/>
  <c r="M1141" i="11"/>
  <c r="L1141" i="11"/>
  <c r="K1141" i="11"/>
  <c r="M1140" i="11"/>
  <c r="L1140" i="11"/>
  <c r="K1140" i="11"/>
  <c r="M1139" i="11"/>
  <c r="L1139" i="11"/>
  <c r="K1139" i="11"/>
  <c r="M1138" i="11"/>
  <c r="L1138" i="11"/>
  <c r="K1138" i="11"/>
  <c r="M1137" i="11"/>
  <c r="L1137" i="11"/>
  <c r="K1137" i="11"/>
  <c r="M1136" i="11"/>
  <c r="L1136" i="11"/>
  <c r="K1136" i="11"/>
  <c r="M1135" i="11"/>
  <c r="L1135" i="11"/>
  <c r="K1135" i="11"/>
  <c r="M1134" i="11"/>
  <c r="L1134" i="11"/>
  <c r="K1134" i="11"/>
  <c r="M1133" i="11"/>
  <c r="L1133" i="11"/>
  <c r="K1133" i="11"/>
  <c r="M1132" i="11"/>
  <c r="L1132" i="11"/>
  <c r="K1132" i="11"/>
  <c r="M1131" i="11"/>
  <c r="L1131" i="11"/>
  <c r="K1131" i="11"/>
  <c r="M1130" i="11"/>
  <c r="L1130" i="11"/>
  <c r="K1130" i="11"/>
  <c r="M1129" i="11"/>
  <c r="L1129" i="11"/>
  <c r="K1129" i="11"/>
  <c r="M1128" i="11"/>
  <c r="L1128" i="11"/>
  <c r="K1128" i="11"/>
  <c r="M1127" i="11"/>
  <c r="L1127" i="11"/>
  <c r="K1127" i="11"/>
  <c r="M1126" i="11"/>
  <c r="L1126" i="11"/>
  <c r="K1126" i="11"/>
  <c r="M1125" i="11"/>
  <c r="L1125" i="11"/>
  <c r="K1125" i="11"/>
  <c r="M1124" i="11"/>
  <c r="L1124" i="11"/>
  <c r="K1124" i="11"/>
  <c r="M1123" i="11"/>
  <c r="L1123" i="11"/>
  <c r="K1123" i="11"/>
  <c r="M1122" i="11"/>
  <c r="L1122" i="11"/>
  <c r="K1122" i="11"/>
  <c r="M1121" i="11"/>
  <c r="L1121" i="11"/>
  <c r="K1121" i="11"/>
  <c r="M1120" i="11"/>
  <c r="L1120" i="11"/>
  <c r="K1120" i="11"/>
  <c r="M1119" i="11"/>
  <c r="L1119" i="11"/>
  <c r="K1119" i="11"/>
  <c r="M1118" i="11"/>
  <c r="L1118" i="11"/>
  <c r="K1118" i="11"/>
  <c r="M1117" i="11"/>
  <c r="L1117" i="11"/>
  <c r="K1117" i="11"/>
  <c r="M1116" i="11"/>
  <c r="L1116" i="11"/>
  <c r="K1116" i="11"/>
  <c r="M1115" i="11"/>
  <c r="L1115" i="11"/>
  <c r="K1115" i="11"/>
  <c r="M1114" i="11"/>
  <c r="L1114" i="11"/>
  <c r="K1114" i="11"/>
  <c r="M1113" i="11"/>
  <c r="L1113" i="11"/>
  <c r="K1113" i="11"/>
  <c r="M1112" i="11"/>
  <c r="L1112" i="11"/>
  <c r="K1112" i="11"/>
  <c r="M1111" i="11"/>
  <c r="L1111" i="11"/>
  <c r="K1111" i="11"/>
  <c r="M1110" i="11"/>
  <c r="L1110" i="11"/>
  <c r="K1110" i="11"/>
  <c r="M1109" i="11"/>
  <c r="L1109" i="11"/>
  <c r="K1109" i="11"/>
  <c r="M1108" i="11"/>
  <c r="L1108" i="11"/>
  <c r="K1108" i="11"/>
  <c r="M1107" i="11"/>
  <c r="L1107" i="11"/>
  <c r="K1107" i="11"/>
  <c r="M1106" i="11"/>
  <c r="L1106" i="11"/>
  <c r="K1106" i="11"/>
  <c r="M1105" i="11"/>
  <c r="L1105" i="11"/>
  <c r="K1105" i="11"/>
  <c r="M1104" i="11"/>
  <c r="L1104" i="11"/>
  <c r="K1104" i="11"/>
  <c r="M1103" i="11"/>
  <c r="L1103" i="11"/>
  <c r="K1103" i="11"/>
  <c r="M1102" i="11"/>
  <c r="L1102" i="11"/>
  <c r="K1102" i="11"/>
  <c r="M1101" i="11"/>
  <c r="L1101" i="11"/>
  <c r="K1101" i="11"/>
  <c r="M1100" i="11"/>
  <c r="L1100" i="11"/>
  <c r="K1100" i="11"/>
  <c r="M1099" i="11"/>
  <c r="L1099" i="11"/>
  <c r="K1099" i="11"/>
  <c r="M1098" i="11"/>
  <c r="L1098" i="11"/>
  <c r="K1098" i="11"/>
  <c r="M1097" i="11"/>
  <c r="L1097" i="11"/>
  <c r="K1097" i="11"/>
  <c r="M1096" i="11"/>
  <c r="L1096" i="11"/>
  <c r="K1096" i="11"/>
  <c r="M1095" i="11"/>
  <c r="L1095" i="11"/>
  <c r="K1095" i="11"/>
  <c r="M1094" i="11"/>
  <c r="L1094" i="11"/>
  <c r="K1094" i="11"/>
  <c r="M1093" i="11"/>
  <c r="L1093" i="11"/>
  <c r="K1093" i="11"/>
  <c r="M1092" i="11"/>
  <c r="L1092" i="11"/>
  <c r="K1092" i="11"/>
  <c r="M1091" i="11"/>
  <c r="L1091" i="11"/>
  <c r="K1091" i="11"/>
  <c r="M1090" i="11"/>
  <c r="L1090" i="11"/>
  <c r="K1090" i="11"/>
  <c r="M1089" i="11"/>
  <c r="L1089" i="11"/>
  <c r="K1089" i="11"/>
  <c r="M1088" i="11"/>
  <c r="L1088" i="11"/>
  <c r="K1088" i="11"/>
  <c r="M1087" i="11"/>
  <c r="L1087" i="11"/>
  <c r="K1087" i="11"/>
  <c r="M1086" i="11"/>
  <c r="L1086" i="11"/>
  <c r="K1086" i="11"/>
  <c r="M1085" i="11"/>
  <c r="L1085" i="11"/>
  <c r="K1085" i="11"/>
  <c r="M1084" i="11"/>
  <c r="L1084" i="11"/>
  <c r="K1084" i="11"/>
  <c r="M1083" i="11"/>
  <c r="L1083" i="11"/>
  <c r="K1083" i="11"/>
  <c r="M1082" i="11"/>
  <c r="L1082" i="11"/>
  <c r="K1082" i="11"/>
  <c r="M1081" i="11"/>
  <c r="L1081" i="11"/>
  <c r="K1081" i="11"/>
  <c r="M1080" i="11"/>
  <c r="L1080" i="11"/>
  <c r="K1080" i="11"/>
  <c r="M1079" i="11"/>
  <c r="L1079" i="11"/>
  <c r="K1079" i="11"/>
  <c r="M1078" i="11"/>
  <c r="L1078" i="11"/>
  <c r="K1078" i="11"/>
  <c r="M1077" i="11"/>
  <c r="L1077" i="11"/>
  <c r="K1077" i="11"/>
  <c r="M1076" i="11"/>
  <c r="L1076" i="11"/>
  <c r="K1076" i="11"/>
  <c r="M1075" i="11"/>
  <c r="L1075" i="11"/>
  <c r="K1075" i="11"/>
  <c r="M1074" i="11"/>
  <c r="L1074" i="11"/>
  <c r="K1074" i="11"/>
  <c r="M1073" i="11"/>
  <c r="L1073" i="11"/>
  <c r="K1073" i="11"/>
  <c r="M1072" i="11"/>
  <c r="L1072" i="11"/>
  <c r="K1072" i="11"/>
  <c r="M1071" i="11"/>
  <c r="L1071" i="11"/>
  <c r="K1071" i="11"/>
  <c r="M1070" i="11"/>
  <c r="L1070" i="11"/>
  <c r="K1070" i="11"/>
  <c r="M1069" i="11"/>
  <c r="L1069" i="11"/>
  <c r="K1069" i="11"/>
  <c r="M1068" i="11"/>
  <c r="L1068" i="11"/>
  <c r="K1068" i="11"/>
  <c r="M1067" i="11"/>
  <c r="L1067" i="11"/>
  <c r="K1067" i="11"/>
  <c r="M1066" i="11"/>
  <c r="L1066" i="11"/>
  <c r="K1066" i="11"/>
  <c r="M1065" i="11"/>
  <c r="L1065" i="11"/>
  <c r="K1065" i="11"/>
  <c r="M1064" i="11"/>
  <c r="L1064" i="11"/>
  <c r="K1064" i="11"/>
  <c r="M1063" i="11"/>
  <c r="L1063" i="11"/>
  <c r="K1063" i="11"/>
  <c r="M1062" i="11"/>
  <c r="L1062" i="11"/>
  <c r="K1062" i="11"/>
  <c r="M1061" i="11"/>
  <c r="L1061" i="11"/>
  <c r="K1061" i="11"/>
  <c r="M1060" i="11"/>
  <c r="L1060" i="11"/>
  <c r="K1060" i="11"/>
  <c r="M1059" i="11"/>
  <c r="L1059" i="11"/>
  <c r="K1059" i="11"/>
  <c r="M1058" i="11"/>
  <c r="L1058" i="11"/>
  <c r="K1058" i="11"/>
  <c r="M1057" i="11"/>
  <c r="L1057" i="11"/>
  <c r="K1057" i="11"/>
  <c r="M1056" i="11"/>
  <c r="L1056" i="11"/>
  <c r="K1056" i="11"/>
  <c r="M1055" i="11"/>
  <c r="L1055" i="11"/>
  <c r="K1055" i="11"/>
  <c r="M1054" i="11"/>
  <c r="L1054" i="11"/>
  <c r="K1054" i="11"/>
  <c r="M1053" i="11"/>
  <c r="L1053" i="11"/>
  <c r="K1053" i="11"/>
  <c r="M1052" i="11"/>
  <c r="L1052" i="11"/>
  <c r="K1052" i="11"/>
  <c r="M1051" i="11"/>
  <c r="L1051" i="11"/>
  <c r="K1051" i="11"/>
  <c r="M1050" i="11"/>
  <c r="L1050" i="11"/>
  <c r="K1050" i="11"/>
  <c r="M1049" i="11"/>
  <c r="L1049" i="11"/>
  <c r="K1049" i="11"/>
  <c r="M1048" i="11"/>
  <c r="L1048" i="11"/>
  <c r="K1048" i="11"/>
  <c r="M1047" i="11"/>
  <c r="L1047" i="11"/>
  <c r="K1047" i="11"/>
  <c r="M1046" i="11"/>
  <c r="L1046" i="11"/>
  <c r="K1046" i="11"/>
  <c r="M1045" i="11"/>
  <c r="L1045" i="11"/>
  <c r="K1045" i="11"/>
  <c r="M1044" i="11"/>
  <c r="L1044" i="11"/>
  <c r="K1044" i="11"/>
  <c r="M1043" i="11"/>
  <c r="L1043" i="11"/>
  <c r="K1043" i="11"/>
  <c r="M1042" i="11"/>
  <c r="L1042" i="11"/>
  <c r="K1042" i="11"/>
  <c r="M1041" i="11"/>
  <c r="L1041" i="11"/>
  <c r="K1041" i="11"/>
  <c r="M1040" i="11"/>
  <c r="L1040" i="11"/>
  <c r="K1040" i="11"/>
  <c r="M1039" i="11"/>
  <c r="L1039" i="11"/>
  <c r="K1039" i="11"/>
  <c r="M1038" i="11"/>
  <c r="L1038" i="11"/>
  <c r="K1038" i="11"/>
  <c r="M1037" i="11"/>
  <c r="L1037" i="11"/>
  <c r="K1037" i="11"/>
  <c r="M1036" i="11"/>
  <c r="L1036" i="11"/>
  <c r="K1036" i="11"/>
  <c r="M1035" i="11"/>
  <c r="L1035" i="11"/>
  <c r="K1035" i="11"/>
  <c r="M1034" i="11"/>
  <c r="L1034" i="11"/>
  <c r="K1034" i="11"/>
  <c r="M1033" i="11"/>
  <c r="L1033" i="11"/>
  <c r="K1033" i="11"/>
  <c r="M1032" i="11"/>
  <c r="L1032" i="11"/>
  <c r="K1032" i="11"/>
  <c r="M1031" i="11"/>
  <c r="L1031" i="11"/>
  <c r="K1031" i="11"/>
  <c r="M1030" i="11"/>
  <c r="L1030" i="11"/>
  <c r="K1030" i="11"/>
  <c r="M1029" i="11"/>
  <c r="L1029" i="11"/>
  <c r="K1029" i="11"/>
  <c r="M1028" i="11"/>
  <c r="L1028" i="11"/>
  <c r="K1028" i="11"/>
  <c r="M1027" i="11"/>
  <c r="L1027" i="11"/>
  <c r="K1027" i="11"/>
  <c r="M1026" i="11"/>
  <c r="L1026" i="11"/>
  <c r="K1026" i="11"/>
  <c r="M1025" i="11"/>
  <c r="L1025" i="11"/>
  <c r="K1025" i="11"/>
  <c r="M1024" i="11"/>
  <c r="L1024" i="11"/>
  <c r="K1024" i="11"/>
  <c r="M1023" i="11"/>
  <c r="L1023" i="11"/>
  <c r="K1023" i="11"/>
  <c r="M1022" i="11"/>
  <c r="L1022" i="11"/>
  <c r="K1022" i="11"/>
  <c r="M1021" i="11"/>
  <c r="L1021" i="11"/>
  <c r="K1021" i="11"/>
  <c r="M1020" i="11"/>
  <c r="L1020" i="11"/>
  <c r="K1020" i="11"/>
  <c r="M1019" i="11"/>
  <c r="L1019" i="11"/>
  <c r="K1019" i="11"/>
  <c r="M1018" i="11"/>
  <c r="L1018" i="11"/>
  <c r="K1018" i="11"/>
  <c r="M1017" i="11"/>
  <c r="L1017" i="11"/>
  <c r="K1017" i="11"/>
  <c r="M1016" i="11"/>
  <c r="L1016" i="11"/>
  <c r="K1016" i="11"/>
  <c r="M1015" i="11"/>
  <c r="L1015" i="11"/>
  <c r="K1015" i="11"/>
  <c r="M1014" i="11"/>
  <c r="L1014" i="11"/>
  <c r="K1014" i="11"/>
  <c r="M1013" i="11"/>
  <c r="L1013" i="11"/>
  <c r="K1013" i="11"/>
  <c r="M1012" i="11"/>
  <c r="L1012" i="11"/>
  <c r="K1012" i="11"/>
  <c r="M1011" i="11"/>
  <c r="L1011" i="11"/>
  <c r="K1011" i="11"/>
  <c r="M1010" i="11"/>
  <c r="L1010" i="11"/>
  <c r="K1010" i="11"/>
  <c r="M1009" i="11"/>
  <c r="L1009" i="11"/>
  <c r="K1009" i="11"/>
  <c r="M1008" i="11"/>
  <c r="L1008" i="11"/>
  <c r="K1008" i="11"/>
  <c r="M1007" i="11"/>
  <c r="L1007" i="11"/>
  <c r="K1007" i="11"/>
  <c r="M1006" i="11"/>
  <c r="L1006" i="11"/>
  <c r="K1006" i="11"/>
  <c r="M1005" i="11"/>
  <c r="L1005" i="11"/>
  <c r="K1005" i="11"/>
  <c r="M1004" i="11"/>
  <c r="L1004" i="11"/>
  <c r="K1004" i="11"/>
  <c r="M1003" i="11"/>
  <c r="L1003" i="11"/>
  <c r="K1003" i="11"/>
  <c r="M1002" i="11"/>
  <c r="L1002" i="11"/>
  <c r="K1002" i="11"/>
  <c r="M1001" i="11"/>
  <c r="L1001" i="11"/>
  <c r="K1001" i="11"/>
  <c r="M1000" i="11"/>
  <c r="L1000" i="11"/>
  <c r="K1000" i="11"/>
  <c r="M999" i="11"/>
  <c r="L999" i="11"/>
  <c r="K999" i="11"/>
  <c r="M998" i="11"/>
  <c r="L998" i="11"/>
  <c r="K998" i="11"/>
  <c r="M997" i="11"/>
  <c r="L997" i="11"/>
  <c r="K997" i="11"/>
  <c r="M996" i="11"/>
  <c r="L996" i="11"/>
  <c r="K996" i="11"/>
  <c r="M995" i="11"/>
  <c r="L995" i="11"/>
  <c r="K995" i="11"/>
  <c r="M994" i="11"/>
  <c r="L994" i="11"/>
  <c r="K994" i="11"/>
  <c r="M993" i="11"/>
  <c r="L993" i="11"/>
  <c r="K993" i="11"/>
  <c r="M992" i="11"/>
  <c r="L992" i="11"/>
  <c r="K992" i="11"/>
  <c r="M991" i="11"/>
  <c r="L991" i="11"/>
  <c r="K991" i="11"/>
  <c r="M990" i="11"/>
  <c r="L990" i="11"/>
  <c r="K990" i="11"/>
  <c r="M989" i="11"/>
  <c r="L989" i="11"/>
  <c r="K989" i="11"/>
  <c r="M988" i="11"/>
  <c r="L988" i="11"/>
  <c r="K988" i="11"/>
  <c r="M987" i="11"/>
  <c r="L987" i="11"/>
  <c r="K987" i="11"/>
  <c r="M986" i="11"/>
  <c r="L986" i="11"/>
  <c r="K986" i="11"/>
  <c r="M985" i="11"/>
  <c r="L985" i="11"/>
  <c r="K985" i="11"/>
  <c r="M984" i="11"/>
  <c r="L984" i="11"/>
  <c r="K984" i="11"/>
  <c r="M983" i="11"/>
  <c r="L983" i="11"/>
  <c r="K983" i="11"/>
  <c r="M982" i="11"/>
  <c r="L982" i="11"/>
  <c r="K982" i="11"/>
  <c r="M981" i="11"/>
  <c r="L981" i="11"/>
  <c r="K981" i="11"/>
  <c r="M980" i="11"/>
  <c r="L980" i="11"/>
  <c r="K980" i="11"/>
  <c r="M979" i="11"/>
  <c r="L979" i="11"/>
  <c r="K979" i="11"/>
  <c r="M978" i="11"/>
  <c r="L978" i="11"/>
  <c r="K978" i="11"/>
  <c r="M977" i="11"/>
  <c r="I977" i="11"/>
  <c r="L977" i="11" s="1"/>
  <c r="H977" i="11"/>
  <c r="K977" i="11" s="1"/>
  <c r="M976" i="11"/>
  <c r="L976" i="11"/>
  <c r="K976" i="11"/>
  <c r="M975" i="11"/>
  <c r="I975" i="11"/>
  <c r="L975" i="11" s="1"/>
  <c r="H975" i="11"/>
  <c r="K975" i="11" s="1"/>
  <c r="M974" i="11"/>
  <c r="L974" i="11"/>
  <c r="K974" i="11"/>
  <c r="M973" i="11"/>
  <c r="I973" i="11"/>
  <c r="L973" i="11" s="1"/>
  <c r="H973" i="11"/>
  <c r="K973" i="11" s="1"/>
  <c r="M972" i="11"/>
  <c r="L972" i="11"/>
  <c r="K972" i="11"/>
  <c r="L971" i="11"/>
  <c r="M971" i="11"/>
  <c r="I971" i="11"/>
  <c r="H971" i="11"/>
  <c r="K971" i="11" s="1"/>
  <c r="M970" i="11"/>
  <c r="L970" i="11"/>
  <c r="K970" i="11"/>
  <c r="L969" i="11"/>
  <c r="M969" i="11"/>
  <c r="I969" i="11"/>
  <c r="H969" i="11"/>
  <c r="K969" i="11" s="1"/>
  <c r="M968" i="11"/>
  <c r="L968" i="11"/>
  <c r="K968" i="11"/>
  <c r="M967" i="11"/>
  <c r="I967" i="11"/>
  <c r="L967" i="11" s="1"/>
  <c r="H967" i="11"/>
  <c r="K967" i="11" s="1"/>
  <c r="M966" i="11"/>
  <c r="L966" i="11"/>
  <c r="K966" i="11"/>
  <c r="K965" i="11"/>
  <c r="M965" i="11"/>
  <c r="I965" i="11"/>
  <c r="L965" i="11" s="1"/>
  <c r="H965" i="11"/>
  <c r="M964" i="11"/>
  <c r="L964" i="11"/>
  <c r="K964" i="11"/>
  <c r="M963" i="11"/>
  <c r="I963" i="11"/>
  <c r="L963" i="11" s="1"/>
  <c r="H963" i="11"/>
  <c r="K963" i="11" s="1"/>
  <c r="M962" i="11"/>
  <c r="L962" i="11"/>
  <c r="K962" i="11"/>
  <c r="M961" i="11"/>
  <c r="I961" i="11"/>
  <c r="L961" i="11" s="1"/>
  <c r="H961" i="11"/>
  <c r="K961" i="11" s="1"/>
  <c r="M960" i="11"/>
  <c r="L960" i="11"/>
  <c r="K960" i="11"/>
  <c r="M959" i="11"/>
  <c r="I959" i="11"/>
  <c r="L959" i="11" s="1"/>
  <c r="H959" i="11"/>
  <c r="K959" i="11" s="1"/>
  <c r="M958" i="11"/>
  <c r="L958" i="11"/>
  <c r="K958" i="11"/>
  <c r="M957" i="11"/>
  <c r="I957" i="11"/>
  <c r="L957" i="11" s="1"/>
  <c r="H957" i="11"/>
  <c r="K957" i="11" s="1"/>
  <c r="M956" i="11"/>
  <c r="L956" i="11"/>
  <c r="K956" i="11"/>
  <c r="M955" i="11"/>
  <c r="I955" i="11"/>
  <c r="L955" i="11" s="1"/>
  <c r="H955" i="11"/>
  <c r="K955" i="11" s="1"/>
  <c r="M954" i="11"/>
  <c r="L954" i="11"/>
  <c r="K954" i="11"/>
  <c r="M953" i="11"/>
  <c r="I953" i="11"/>
  <c r="L953" i="11" s="1"/>
  <c r="H953" i="11"/>
  <c r="K953" i="11" s="1"/>
  <c r="M952" i="11"/>
  <c r="L952" i="11"/>
  <c r="K952" i="11"/>
  <c r="M951" i="11"/>
  <c r="I951" i="11"/>
  <c r="L951" i="11" s="1"/>
  <c r="H951" i="11"/>
  <c r="K951" i="11" s="1"/>
  <c r="M950" i="11"/>
  <c r="L950" i="11"/>
  <c r="K950" i="11"/>
  <c r="M949" i="11"/>
  <c r="I949" i="11"/>
  <c r="L949" i="11" s="1"/>
  <c r="H949" i="11"/>
  <c r="K949" i="11" s="1"/>
  <c r="M948" i="11"/>
  <c r="L948" i="11"/>
  <c r="K948" i="11"/>
  <c r="M947" i="11"/>
  <c r="I947" i="11"/>
  <c r="L947" i="11" s="1"/>
  <c r="H947" i="11"/>
  <c r="K947" i="11" s="1"/>
  <c r="M946" i="11"/>
  <c r="L946" i="11"/>
  <c r="K946" i="11"/>
  <c r="M945" i="11"/>
  <c r="I945" i="11"/>
  <c r="L945" i="11" s="1"/>
  <c r="H945" i="11"/>
  <c r="K945" i="11" s="1"/>
  <c r="M944" i="11"/>
  <c r="L944" i="11"/>
  <c r="K944" i="11"/>
  <c r="M943" i="11"/>
  <c r="I943" i="11"/>
  <c r="L943" i="11" s="1"/>
  <c r="H943" i="11"/>
  <c r="K943" i="11" s="1"/>
  <c r="M942" i="11"/>
  <c r="L942" i="11"/>
  <c r="K942" i="11"/>
  <c r="M941" i="11"/>
  <c r="I941" i="11"/>
  <c r="L941" i="11" s="1"/>
  <c r="H941" i="11"/>
  <c r="K941" i="11" s="1"/>
  <c r="M940" i="11"/>
  <c r="L940" i="11"/>
  <c r="K940" i="11"/>
  <c r="M939" i="11"/>
  <c r="I939" i="11"/>
  <c r="L939" i="11" s="1"/>
  <c r="H939" i="11"/>
  <c r="K939" i="11" s="1"/>
  <c r="M938" i="11"/>
  <c r="L938" i="11"/>
  <c r="K938" i="11"/>
  <c r="M937" i="11"/>
  <c r="I937" i="11"/>
  <c r="L937" i="11" s="1"/>
  <c r="H937" i="11"/>
  <c r="K937" i="11" s="1"/>
  <c r="M936" i="11"/>
  <c r="L936" i="11"/>
  <c r="K936" i="11"/>
  <c r="M935" i="11"/>
  <c r="I935" i="11"/>
  <c r="L935" i="11" s="1"/>
  <c r="H935" i="11"/>
  <c r="K935" i="11" s="1"/>
  <c r="M934" i="11"/>
  <c r="L934" i="11"/>
  <c r="K934" i="11"/>
  <c r="M933" i="11"/>
  <c r="I933" i="11"/>
  <c r="L933" i="11" s="1"/>
  <c r="H933" i="11"/>
  <c r="K933" i="11" s="1"/>
  <c r="M932" i="11"/>
  <c r="L932" i="11"/>
  <c r="K932" i="11"/>
  <c r="M931" i="11"/>
  <c r="I931" i="11"/>
  <c r="L931" i="11" s="1"/>
  <c r="H931" i="11"/>
  <c r="K931" i="11" s="1"/>
  <c r="M930" i="11"/>
  <c r="L930" i="11"/>
  <c r="K930" i="11"/>
  <c r="M929" i="11"/>
  <c r="I929" i="11"/>
  <c r="L929" i="11" s="1"/>
  <c r="H929" i="11"/>
  <c r="K929" i="11" s="1"/>
  <c r="M928" i="11"/>
  <c r="L928" i="11"/>
  <c r="K928" i="11"/>
  <c r="M927" i="11"/>
  <c r="L927" i="11"/>
  <c r="I927" i="11"/>
  <c r="H927" i="11"/>
  <c r="K927" i="11" s="1"/>
  <c r="M926" i="11"/>
  <c r="L926" i="11"/>
  <c r="K926" i="11"/>
  <c r="M925" i="11"/>
  <c r="I925" i="11"/>
  <c r="L925" i="11" s="1"/>
  <c r="H925" i="11"/>
  <c r="K925" i="11" s="1"/>
  <c r="M924" i="11"/>
  <c r="L924" i="11"/>
  <c r="K924" i="11"/>
  <c r="M923" i="11"/>
  <c r="I923" i="11"/>
  <c r="L923" i="11" s="1"/>
  <c r="H923" i="11"/>
  <c r="K923" i="11" s="1"/>
  <c r="M922" i="11"/>
  <c r="L922" i="11"/>
  <c r="K922" i="11"/>
  <c r="M921" i="11"/>
  <c r="I921" i="11"/>
  <c r="L921" i="11" s="1"/>
  <c r="H921" i="11"/>
  <c r="K921" i="11" s="1"/>
  <c r="M920" i="11"/>
  <c r="L920" i="11"/>
  <c r="K920" i="11"/>
  <c r="M919" i="11"/>
  <c r="I919" i="11"/>
  <c r="L919" i="11" s="1"/>
  <c r="H919" i="11"/>
  <c r="K919" i="11" s="1"/>
  <c r="M918" i="11"/>
  <c r="L918" i="11"/>
  <c r="K918" i="11"/>
  <c r="M917" i="11"/>
  <c r="I917" i="11"/>
  <c r="L917" i="11" s="1"/>
  <c r="H917" i="11"/>
  <c r="K917" i="11" s="1"/>
  <c r="M916" i="11"/>
  <c r="L916" i="11"/>
  <c r="K916" i="11"/>
  <c r="M915" i="11"/>
  <c r="I915" i="11"/>
  <c r="L915" i="11" s="1"/>
  <c r="H915" i="11"/>
  <c r="K915" i="11" s="1"/>
  <c r="M914" i="11"/>
  <c r="L914" i="11"/>
  <c r="K914" i="11"/>
  <c r="M913" i="11"/>
  <c r="I913" i="11"/>
  <c r="L913" i="11" s="1"/>
  <c r="H913" i="11"/>
  <c r="K913" i="11" s="1"/>
  <c r="M912" i="11"/>
  <c r="L912" i="11"/>
  <c r="K912" i="11"/>
  <c r="M911" i="11"/>
  <c r="I911" i="11"/>
  <c r="L911" i="11" s="1"/>
  <c r="H911" i="11"/>
  <c r="K911" i="11" s="1"/>
  <c r="M910" i="11"/>
  <c r="L910" i="11"/>
  <c r="K910" i="11"/>
  <c r="M909" i="11"/>
  <c r="I909" i="11"/>
  <c r="L909" i="11" s="1"/>
  <c r="H909" i="11"/>
  <c r="K909" i="11" s="1"/>
  <c r="M908" i="11"/>
  <c r="L908" i="11"/>
  <c r="K908" i="11"/>
  <c r="M907" i="11"/>
  <c r="I907" i="11"/>
  <c r="L907" i="11" s="1"/>
  <c r="H907" i="11"/>
  <c r="K907" i="11" s="1"/>
  <c r="M906" i="11"/>
  <c r="L906" i="11"/>
  <c r="K906" i="11"/>
  <c r="M905" i="11"/>
  <c r="I905" i="11"/>
  <c r="L905" i="11" s="1"/>
  <c r="H905" i="11"/>
  <c r="K905" i="11" s="1"/>
  <c r="M904" i="11"/>
  <c r="L904" i="11"/>
  <c r="K904" i="11"/>
  <c r="M903" i="11"/>
  <c r="I903" i="11"/>
  <c r="L903" i="11" s="1"/>
  <c r="H903" i="11"/>
  <c r="K903" i="11" s="1"/>
  <c r="M902" i="11"/>
  <c r="L902" i="11"/>
  <c r="K902" i="11"/>
  <c r="M901" i="11"/>
  <c r="I901" i="11"/>
  <c r="L901" i="11" s="1"/>
  <c r="H901" i="11"/>
  <c r="K901" i="11" s="1"/>
  <c r="M900" i="11"/>
  <c r="L900" i="11"/>
  <c r="K900" i="11"/>
  <c r="M899" i="11"/>
  <c r="L899" i="11"/>
  <c r="I899" i="11"/>
  <c r="H899" i="11"/>
  <c r="K899" i="11" s="1"/>
  <c r="M898" i="11"/>
  <c r="L898" i="11"/>
  <c r="K898" i="11"/>
  <c r="M897" i="11"/>
  <c r="I897" i="11"/>
  <c r="L897" i="11" s="1"/>
  <c r="H897" i="11"/>
  <c r="K897" i="11" s="1"/>
  <c r="M896" i="11"/>
  <c r="L896" i="11"/>
  <c r="K896" i="11"/>
  <c r="M895" i="11"/>
  <c r="I895" i="11"/>
  <c r="L895" i="11" s="1"/>
  <c r="H895" i="11"/>
  <c r="K895" i="11" s="1"/>
  <c r="M894" i="11"/>
  <c r="L894" i="11"/>
  <c r="K894" i="11"/>
  <c r="K893" i="11"/>
  <c r="M893" i="11"/>
  <c r="I893" i="11"/>
  <c r="L893" i="11" s="1"/>
  <c r="H893" i="11"/>
  <c r="M892" i="11"/>
  <c r="L892" i="11"/>
  <c r="K892" i="11"/>
  <c r="M891" i="11"/>
  <c r="I891" i="11"/>
  <c r="L891" i="11" s="1"/>
  <c r="H891" i="11"/>
  <c r="K891" i="11" s="1"/>
  <c r="M890" i="11"/>
  <c r="L890" i="11"/>
  <c r="K890" i="11"/>
  <c r="M889" i="11"/>
  <c r="I889" i="11"/>
  <c r="L889" i="11" s="1"/>
  <c r="H889" i="11"/>
  <c r="K889" i="11" s="1"/>
  <c r="M888" i="11"/>
  <c r="L888" i="11"/>
  <c r="K888" i="11"/>
  <c r="M887" i="11"/>
  <c r="I887" i="11"/>
  <c r="L887" i="11" s="1"/>
  <c r="H887" i="11"/>
  <c r="K887" i="11" s="1"/>
  <c r="M886" i="11"/>
  <c r="L886" i="11"/>
  <c r="K886" i="11"/>
  <c r="M885" i="11"/>
  <c r="I885" i="11"/>
  <c r="L885" i="11" s="1"/>
  <c r="H885" i="11"/>
  <c r="K885" i="11" s="1"/>
  <c r="M884" i="11"/>
  <c r="L884" i="11"/>
  <c r="K884" i="11"/>
  <c r="M883" i="11"/>
  <c r="I883" i="11"/>
  <c r="L883" i="11" s="1"/>
  <c r="H883" i="11"/>
  <c r="K883" i="11" s="1"/>
  <c r="M882" i="11"/>
  <c r="L882" i="11"/>
  <c r="K882" i="11"/>
  <c r="M881" i="11"/>
  <c r="I881" i="11"/>
  <c r="L881" i="11" s="1"/>
  <c r="H881" i="11"/>
  <c r="K881" i="11" s="1"/>
  <c r="M880" i="11"/>
  <c r="L880" i="11"/>
  <c r="K880" i="11"/>
  <c r="M879" i="11"/>
  <c r="I879" i="11"/>
  <c r="L879" i="11" s="1"/>
  <c r="H879" i="11"/>
  <c r="K879" i="11" s="1"/>
  <c r="M878" i="11"/>
  <c r="L878" i="11"/>
  <c r="K878" i="11"/>
  <c r="K877" i="11"/>
  <c r="M877" i="11"/>
  <c r="I877" i="11"/>
  <c r="L877" i="11" s="1"/>
  <c r="H877" i="11"/>
  <c r="M876" i="11"/>
  <c r="L876" i="11"/>
  <c r="K876" i="11"/>
  <c r="M875" i="11"/>
  <c r="I875" i="11"/>
  <c r="L875" i="11" s="1"/>
  <c r="H875" i="11"/>
  <c r="K875" i="11" s="1"/>
  <c r="M874" i="11"/>
  <c r="L874" i="11"/>
  <c r="K874" i="11"/>
  <c r="M873" i="11"/>
  <c r="I873" i="11"/>
  <c r="L873" i="11" s="1"/>
  <c r="H873" i="11"/>
  <c r="K873" i="11" s="1"/>
  <c r="M872" i="11"/>
  <c r="L872" i="11"/>
  <c r="K872" i="11"/>
  <c r="M871" i="11"/>
  <c r="I871" i="11"/>
  <c r="L871" i="11" s="1"/>
  <c r="H871" i="11"/>
  <c r="K871" i="11" s="1"/>
  <c r="M870" i="11"/>
  <c r="L870" i="11"/>
  <c r="K870" i="11"/>
  <c r="M869" i="11"/>
  <c r="I869" i="11"/>
  <c r="L869" i="11" s="1"/>
  <c r="H869" i="11"/>
  <c r="K869" i="11" s="1"/>
  <c r="M868" i="11"/>
  <c r="L868" i="11"/>
  <c r="K868" i="11"/>
  <c r="M867" i="11"/>
  <c r="L867" i="11"/>
  <c r="I867" i="11"/>
  <c r="H867" i="11"/>
  <c r="K867" i="11" s="1"/>
  <c r="M866" i="11"/>
  <c r="L866" i="11"/>
  <c r="K866" i="11"/>
  <c r="M865" i="11"/>
  <c r="I865" i="11"/>
  <c r="L865" i="11" s="1"/>
  <c r="H865" i="11"/>
  <c r="K865" i="11" s="1"/>
  <c r="M864" i="11"/>
  <c r="L864" i="11"/>
  <c r="K864" i="11"/>
  <c r="M863" i="11"/>
  <c r="I863" i="11"/>
  <c r="L863" i="11" s="1"/>
  <c r="H863" i="11"/>
  <c r="K863" i="11" s="1"/>
  <c r="M862" i="11"/>
  <c r="L862" i="11"/>
  <c r="K862" i="11"/>
  <c r="M861" i="11"/>
  <c r="I861" i="11"/>
  <c r="L861" i="11" s="1"/>
  <c r="H861" i="11"/>
  <c r="K861" i="11" s="1"/>
  <c r="M860" i="11"/>
  <c r="L860" i="11"/>
  <c r="K860" i="11"/>
  <c r="M859" i="11"/>
  <c r="I859" i="11"/>
  <c r="L859" i="11" s="1"/>
  <c r="H859" i="11"/>
  <c r="K859" i="11" s="1"/>
  <c r="M858" i="11"/>
  <c r="L858" i="11"/>
  <c r="K858" i="11"/>
  <c r="M857" i="11"/>
  <c r="I857" i="11"/>
  <c r="L857" i="11" s="1"/>
  <c r="H857" i="11"/>
  <c r="K857" i="11" s="1"/>
  <c r="M856" i="11"/>
  <c r="L856" i="11"/>
  <c r="K856" i="11"/>
  <c r="M855" i="11"/>
  <c r="I855" i="11"/>
  <c r="L855" i="11" s="1"/>
  <c r="H855" i="11"/>
  <c r="K855" i="11" s="1"/>
  <c r="M854" i="11"/>
  <c r="L854" i="11"/>
  <c r="K854" i="11"/>
  <c r="M853" i="11"/>
  <c r="I853" i="11"/>
  <c r="L853" i="11" s="1"/>
  <c r="H853" i="11"/>
  <c r="K853" i="11" s="1"/>
  <c r="M852" i="11"/>
  <c r="L852" i="11"/>
  <c r="K852" i="11"/>
  <c r="M851" i="11"/>
  <c r="I851" i="11"/>
  <c r="L851" i="11" s="1"/>
  <c r="H851" i="11"/>
  <c r="K851" i="11" s="1"/>
  <c r="M850" i="11"/>
  <c r="L850" i="11"/>
  <c r="K850" i="11"/>
  <c r="M849" i="11"/>
  <c r="I849" i="11"/>
  <c r="L849" i="11" s="1"/>
  <c r="H849" i="11"/>
  <c r="K849" i="11" s="1"/>
  <c r="M848" i="11"/>
  <c r="L848" i="11"/>
  <c r="K848" i="11"/>
  <c r="L847" i="11"/>
  <c r="M847" i="11"/>
  <c r="I847" i="11"/>
  <c r="H847" i="11"/>
  <c r="K847" i="11" s="1"/>
  <c r="M846" i="11"/>
  <c r="L846" i="11"/>
  <c r="K846" i="11"/>
  <c r="M845" i="11"/>
  <c r="I845" i="11"/>
  <c r="L845" i="11" s="1"/>
  <c r="H845" i="11"/>
  <c r="K845" i="11" s="1"/>
  <c r="M844" i="11"/>
  <c r="L844" i="11"/>
  <c r="K844" i="11"/>
  <c r="M843" i="11"/>
  <c r="I843" i="11"/>
  <c r="L843" i="11" s="1"/>
  <c r="H843" i="11"/>
  <c r="K843" i="11" s="1"/>
  <c r="M842" i="11"/>
  <c r="L842" i="11"/>
  <c r="K842" i="11"/>
  <c r="M841" i="11"/>
  <c r="I841" i="11"/>
  <c r="L841" i="11" s="1"/>
  <c r="H841" i="11"/>
  <c r="K841" i="11" s="1"/>
  <c r="M840" i="11"/>
  <c r="L840" i="11"/>
  <c r="K840" i="11"/>
  <c r="M839" i="11"/>
  <c r="I839" i="11"/>
  <c r="L839" i="11" s="1"/>
  <c r="H839" i="11"/>
  <c r="K839" i="11" s="1"/>
  <c r="M838" i="11"/>
  <c r="L838" i="11"/>
  <c r="K838" i="11"/>
  <c r="K837" i="11"/>
  <c r="M837" i="11"/>
  <c r="I837" i="11"/>
  <c r="L837" i="11" s="1"/>
  <c r="H837" i="11"/>
  <c r="M836" i="11"/>
  <c r="L836" i="11"/>
  <c r="K836" i="11"/>
  <c r="M835" i="11"/>
  <c r="L835" i="11"/>
  <c r="I835" i="11"/>
  <c r="H835" i="11"/>
  <c r="K835" i="11" s="1"/>
  <c r="M834" i="11"/>
  <c r="L834" i="11"/>
  <c r="K834" i="11"/>
  <c r="M833" i="11"/>
  <c r="I833" i="11"/>
  <c r="L833" i="11" s="1"/>
  <c r="H833" i="11"/>
  <c r="K833" i="11" s="1"/>
  <c r="M832" i="11"/>
  <c r="L832" i="11"/>
  <c r="K832" i="11"/>
  <c r="M831" i="11"/>
  <c r="I831" i="11"/>
  <c r="L831" i="11" s="1"/>
  <c r="H831" i="11"/>
  <c r="K831" i="11" s="1"/>
  <c r="M830" i="11"/>
  <c r="L830" i="11"/>
  <c r="K830" i="11"/>
  <c r="M829" i="11"/>
  <c r="I829" i="11"/>
  <c r="L829" i="11" s="1"/>
  <c r="H829" i="11"/>
  <c r="K829" i="11" s="1"/>
  <c r="M828" i="11"/>
  <c r="L828" i="11"/>
  <c r="K828" i="11"/>
  <c r="M827" i="11"/>
  <c r="I827" i="11"/>
  <c r="L827" i="11" s="1"/>
  <c r="H827" i="11"/>
  <c r="K827" i="11" s="1"/>
  <c r="M826" i="11"/>
  <c r="L826" i="11"/>
  <c r="K826" i="11"/>
  <c r="M825" i="11"/>
  <c r="I825" i="11"/>
  <c r="L825" i="11" s="1"/>
  <c r="H825" i="11"/>
  <c r="K825" i="11" s="1"/>
  <c r="M824" i="11"/>
  <c r="L824" i="11"/>
  <c r="K824" i="11"/>
  <c r="M823" i="11"/>
  <c r="I823" i="11"/>
  <c r="L823" i="11" s="1"/>
  <c r="H823" i="11"/>
  <c r="K823" i="11" s="1"/>
  <c r="M822" i="11"/>
  <c r="L822" i="11"/>
  <c r="K822" i="11"/>
  <c r="M821" i="11"/>
  <c r="I821" i="11"/>
  <c r="L821" i="11" s="1"/>
  <c r="H821" i="11"/>
  <c r="K821" i="11" s="1"/>
  <c r="M820" i="11"/>
  <c r="L820" i="11"/>
  <c r="K820" i="11"/>
  <c r="M819" i="11"/>
  <c r="L819" i="11"/>
  <c r="K819" i="11"/>
  <c r="M818" i="11"/>
  <c r="L818" i="11"/>
  <c r="K818" i="11"/>
  <c r="M817" i="11"/>
  <c r="L817" i="11"/>
  <c r="K817" i="11"/>
  <c r="M816" i="11"/>
  <c r="L816" i="11"/>
  <c r="K816" i="11"/>
  <c r="M815" i="11"/>
  <c r="L815" i="11"/>
  <c r="K815" i="11"/>
  <c r="M814" i="11"/>
  <c r="L814" i="11"/>
  <c r="K814" i="11"/>
  <c r="M813" i="11"/>
  <c r="L813" i="11"/>
  <c r="K813" i="11"/>
  <c r="M812" i="11"/>
  <c r="L812" i="11"/>
  <c r="K812" i="11"/>
  <c r="M811" i="11"/>
  <c r="L811" i="11"/>
  <c r="K811" i="11"/>
  <c r="M810" i="11"/>
  <c r="L810" i="11"/>
  <c r="K810" i="11"/>
  <c r="M809" i="11"/>
  <c r="L809" i="11"/>
  <c r="K809" i="11"/>
  <c r="M808" i="11"/>
  <c r="L808" i="11"/>
  <c r="K808" i="11"/>
  <c r="M807" i="11"/>
  <c r="L807" i="11"/>
  <c r="K807" i="11"/>
  <c r="M806" i="11"/>
  <c r="L806" i="11"/>
  <c r="K806" i="11"/>
  <c r="M805" i="11"/>
  <c r="L805" i="11"/>
  <c r="K805" i="11"/>
  <c r="M804" i="11"/>
  <c r="L804" i="11"/>
  <c r="K804" i="11"/>
  <c r="M803" i="11"/>
  <c r="L803" i="11"/>
  <c r="K803" i="11"/>
  <c r="M802" i="11"/>
  <c r="L802" i="11"/>
  <c r="K802" i="11"/>
  <c r="M801" i="11"/>
  <c r="L801" i="11"/>
  <c r="K801" i="11"/>
  <c r="M800" i="11"/>
  <c r="L800" i="11"/>
  <c r="K800" i="11"/>
  <c r="M799" i="11"/>
  <c r="L799" i="11"/>
  <c r="K799" i="11"/>
  <c r="M798" i="11"/>
  <c r="L798" i="11"/>
  <c r="K798" i="11"/>
  <c r="M797" i="11"/>
  <c r="L797" i="11"/>
  <c r="K797" i="11"/>
  <c r="M796" i="11"/>
  <c r="L796" i="11"/>
  <c r="K796" i="11"/>
  <c r="M795" i="11"/>
  <c r="L795" i="11"/>
  <c r="K795" i="11"/>
  <c r="M794" i="11"/>
  <c r="L794" i="11"/>
  <c r="K794" i="11"/>
  <c r="M793" i="11"/>
  <c r="L793" i="11"/>
  <c r="K793" i="11"/>
  <c r="M792" i="11"/>
  <c r="L792" i="11"/>
  <c r="K792" i="11"/>
  <c r="M791" i="11"/>
  <c r="L791" i="11"/>
  <c r="K791" i="11"/>
  <c r="M790" i="11"/>
  <c r="L790" i="11"/>
  <c r="K790" i="11"/>
  <c r="M789" i="11"/>
  <c r="L789" i="11"/>
  <c r="K789" i="11"/>
  <c r="M788" i="11"/>
  <c r="L788" i="11"/>
  <c r="K788" i="11"/>
  <c r="M787" i="11"/>
  <c r="L787" i="11"/>
  <c r="K787" i="11"/>
  <c r="M786" i="11"/>
  <c r="L786" i="11"/>
  <c r="K786" i="11"/>
  <c r="M785" i="11"/>
  <c r="L785" i="11"/>
  <c r="K785" i="11"/>
  <c r="M784" i="11"/>
  <c r="L784" i="11"/>
  <c r="K784" i="11"/>
  <c r="M783" i="11"/>
  <c r="L783" i="11"/>
  <c r="K783" i="11"/>
  <c r="M782" i="11"/>
  <c r="L782" i="11"/>
  <c r="K782" i="11"/>
  <c r="M781" i="11"/>
  <c r="L781" i="11"/>
  <c r="K781" i="11"/>
  <c r="M780" i="11"/>
  <c r="L780" i="11"/>
  <c r="K780" i="11"/>
  <c r="M779" i="11"/>
  <c r="L779" i="11"/>
  <c r="K779" i="11"/>
  <c r="M778" i="11"/>
  <c r="L778" i="11"/>
  <c r="K778" i="11"/>
  <c r="M777" i="11"/>
  <c r="L777" i="11"/>
  <c r="K777" i="11"/>
  <c r="M776" i="11"/>
  <c r="L776" i="11"/>
  <c r="K776" i="11"/>
  <c r="M775" i="11"/>
  <c r="L775" i="11"/>
  <c r="K775" i="11"/>
  <c r="M774" i="11"/>
  <c r="L774" i="11"/>
  <c r="K774" i="11"/>
  <c r="M773" i="11"/>
  <c r="L773" i="11"/>
  <c r="K773" i="11"/>
  <c r="M772" i="11"/>
  <c r="L772" i="11"/>
  <c r="K772" i="11"/>
  <c r="M771" i="11"/>
  <c r="L771" i="11"/>
  <c r="K771" i="11"/>
  <c r="M770" i="11"/>
  <c r="L770" i="11"/>
  <c r="K770" i="11"/>
  <c r="M769" i="11"/>
  <c r="L769" i="11"/>
  <c r="K769" i="11"/>
  <c r="M768" i="11"/>
  <c r="L768" i="11"/>
  <c r="K768" i="11"/>
  <c r="M767" i="11"/>
  <c r="L767" i="11"/>
  <c r="K767" i="11"/>
  <c r="M766" i="11"/>
  <c r="L766" i="11"/>
  <c r="K766" i="11"/>
  <c r="M765" i="11"/>
  <c r="L765" i="11"/>
  <c r="K765" i="11"/>
  <c r="M764" i="11"/>
  <c r="L764" i="11"/>
  <c r="K764" i="11"/>
  <c r="M763" i="11"/>
  <c r="L763" i="11"/>
  <c r="K763" i="11"/>
  <c r="M762" i="11"/>
  <c r="L762" i="11"/>
  <c r="K762" i="11"/>
  <c r="M761" i="11"/>
  <c r="L761" i="11"/>
  <c r="K761" i="11"/>
  <c r="M760" i="11"/>
  <c r="L760" i="11"/>
  <c r="K760" i="11"/>
  <c r="M759" i="11"/>
  <c r="L759" i="11"/>
  <c r="K759" i="11"/>
  <c r="M758" i="11"/>
  <c r="L758" i="11"/>
  <c r="K758" i="11"/>
  <c r="M757" i="11"/>
  <c r="L757" i="11"/>
  <c r="K757" i="11"/>
  <c r="M756" i="11"/>
  <c r="L756" i="11"/>
  <c r="K756" i="11"/>
  <c r="M755" i="11"/>
  <c r="L755" i="11"/>
  <c r="K755" i="11"/>
  <c r="M754" i="11"/>
  <c r="L754" i="11"/>
  <c r="K754" i="11"/>
  <c r="M753" i="11"/>
  <c r="L753" i="11"/>
  <c r="K753" i="11"/>
  <c r="M752" i="11"/>
  <c r="L752" i="11"/>
  <c r="K752" i="11"/>
  <c r="M751" i="11"/>
  <c r="L751" i="11"/>
  <c r="K751" i="11"/>
  <c r="M750" i="11"/>
  <c r="L750" i="11"/>
  <c r="K750" i="11"/>
  <c r="M749" i="11"/>
  <c r="L749" i="11"/>
  <c r="K749" i="11"/>
  <c r="M748" i="11"/>
  <c r="L748" i="11"/>
  <c r="K748" i="11"/>
  <c r="M747" i="11"/>
  <c r="L747" i="11"/>
  <c r="K747" i="11"/>
  <c r="M746" i="11"/>
  <c r="L746" i="11"/>
  <c r="K746" i="11"/>
  <c r="M745" i="11"/>
  <c r="L745" i="11"/>
  <c r="K745" i="11"/>
  <c r="M744" i="11"/>
  <c r="L744" i="11"/>
  <c r="K744" i="11"/>
  <c r="M743" i="11"/>
  <c r="L743" i="11"/>
  <c r="K743" i="11"/>
  <c r="M742" i="11"/>
  <c r="L742" i="11"/>
  <c r="K742" i="11"/>
  <c r="M741" i="11"/>
  <c r="L741" i="11"/>
  <c r="K741" i="11"/>
  <c r="M740" i="11"/>
  <c r="L740" i="11"/>
  <c r="K740" i="11"/>
  <c r="M739" i="11"/>
  <c r="L739" i="11"/>
  <c r="K739" i="11"/>
  <c r="M738" i="11"/>
  <c r="L738" i="11"/>
  <c r="K738" i="11"/>
  <c r="M737" i="11"/>
  <c r="L737" i="11"/>
  <c r="K737" i="11"/>
  <c r="M736" i="11"/>
  <c r="L736" i="11"/>
  <c r="K736" i="11"/>
  <c r="M735" i="11"/>
  <c r="L735" i="11"/>
  <c r="K735" i="11"/>
  <c r="M734" i="11"/>
  <c r="L734" i="11"/>
  <c r="K734" i="11"/>
  <c r="M733" i="11"/>
  <c r="L733" i="11"/>
  <c r="K733" i="11"/>
  <c r="M732" i="11"/>
  <c r="L732" i="11"/>
  <c r="K732" i="11"/>
  <c r="M731" i="11"/>
  <c r="L731" i="11"/>
  <c r="K731" i="11"/>
  <c r="M730" i="11"/>
  <c r="L730" i="11"/>
  <c r="K730" i="11"/>
  <c r="M729" i="11"/>
  <c r="L729" i="11"/>
  <c r="K729" i="11"/>
  <c r="M728" i="11"/>
  <c r="L728" i="11"/>
  <c r="K728" i="11"/>
  <c r="M727" i="11"/>
  <c r="L727" i="11"/>
  <c r="K727" i="11"/>
  <c r="M726" i="11"/>
  <c r="L726" i="11"/>
  <c r="K726" i="11"/>
  <c r="M725" i="11"/>
  <c r="L725" i="11"/>
  <c r="K725" i="11"/>
  <c r="M724" i="11"/>
  <c r="L724" i="11"/>
  <c r="K724" i="11"/>
  <c r="M723" i="11"/>
  <c r="L723" i="11"/>
  <c r="K723" i="11"/>
  <c r="M722" i="11"/>
  <c r="L722" i="11"/>
  <c r="K722" i="11"/>
  <c r="M721" i="11"/>
  <c r="L721" i="11"/>
  <c r="K721" i="11"/>
  <c r="M720" i="11"/>
  <c r="L720" i="11"/>
  <c r="K720" i="11"/>
  <c r="M719" i="11"/>
  <c r="L719" i="11"/>
  <c r="K719" i="11"/>
  <c r="M718" i="11"/>
  <c r="L718" i="11"/>
  <c r="K718" i="11"/>
  <c r="M717" i="11"/>
  <c r="L717" i="11"/>
  <c r="K717" i="11"/>
  <c r="M716" i="11"/>
  <c r="L716" i="11"/>
  <c r="K716" i="11"/>
  <c r="M715" i="11"/>
  <c r="L715" i="11"/>
  <c r="K715" i="11"/>
  <c r="M714" i="11"/>
  <c r="L714" i="11"/>
  <c r="K714" i="11"/>
  <c r="M713" i="11"/>
  <c r="L713" i="11"/>
  <c r="K713" i="11"/>
  <c r="M712" i="11"/>
  <c r="L712" i="11"/>
  <c r="K712" i="11"/>
  <c r="M711" i="11"/>
  <c r="L711" i="11"/>
  <c r="K711" i="11"/>
  <c r="M710" i="11"/>
  <c r="L710" i="11"/>
  <c r="K710" i="11"/>
  <c r="M709" i="11"/>
  <c r="L709" i="11"/>
  <c r="K709" i="11"/>
  <c r="M708" i="11"/>
  <c r="L708" i="11"/>
  <c r="K708" i="11"/>
  <c r="M707" i="11"/>
  <c r="L707" i="11"/>
  <c r="K707" i="11"/>
  <c r="M706" i="11"/>
  <c r="L706" i="11"/>
  <c r="K706" i="11"/>
  <c r="M705" i="11"/>
  <c r="L705" i="11"/>
  <c r="K705" i="11"/>
  <c r="M704" i="11"/>
  <c r="L704" i="11"/>
  <c r="K704" i="11"/>
  <c r="M703" i="11"/>
  <c r="L703" i="11"/>
  <c r="K703" i="11"/>
  <c r="M702" i="11"/>
  <c r="L702" i="11"/>
  <c r="K702" i="11"/>
  <c r="M701" i="11"/>
  <c r="L701" i="11"/>
  <c r="K701" i="11"/>
  <c r="M700" i="11"/>
  <c r="L700" i="11"/>
  <c r="K700" i="11"/>
  <c r="M699" i="11"/>
  <c r="L699" i="11"/>
  <c r="K699" i="11"/>
  <c r="M698" i="11"/>
  <c r="L698" i="11"/>
  <c r="K698" i="11"/>
  <c r="M697" i="11"/>
  <c r="L697" i="11"/>
  <c r="K697" i="11"/>
  <c r="M696" i="11"/>
  <c r="L696" i="11"/>
  <c r="K696" i="11"/>
  <c r="M695" i="11"/>
  <c r="L695" i="11"/>
  <c r="K695" i="11"/>
  <c r="M694" i="11"/>
  <c r="L694" i="11"/>
  <c r="K694" i="11"/>
  <c r="M693" i="11"/>
  <c r="L693" i="11"/>
  <c r="K693" i="11"/>
  <c r="M692" i="11"/>
  <c r="L692" i="11"/>
  <c r="K692" i="11"/>
  <c r="M691" i="11"/>
  <c r="L691" i="11"/>
  <c r="K691" i="11"/>
  <c r="M690" i="11"/>
  <c r="L690" i="11"/>
  <c r="K690" i="11"/>
  <c r="M689" i="11"/>
  <c r="L689" i="11"/>
  <c r="K689" i="11"/>
  <c r="M688" i="11"/>
  <c r="L688" i="11"/>
  <c r="K688" i="11"/>
  <c r="M687" i="11"/>
  <c r="L687" i="11"/>
  <c r="K687" i="11"/>
  <c r="M686" i="11"/>
  <c r="L686" i="11"/>
  <c r="K686" i="11"/>
  <c r="M685" i="11"/>
  <c r="L685" i="11"/>
  <c r="K685" i="11"/>
  <c r="M684" i="11"/>
  <c r="L684" i="11"/>
  <c r="K684" i="11"/>
  <c r="M683" i="11"/>
  <c r="L683" i="11"/>
  <c r="K683" i="11"/>
  <c r="M682" i="11"/>
  <c r="L682" i="11"/>
  <c r="K682" i="11"/>
  <c r="M681" i="11"/>
  <c r="L681" i="11"/>
  <c r="K681" i="11"/>
  <c r="M680" i="11"/>
  <c r="L680" i="11"/>
  <c r="K680" i="11"/>
  <c r="M679" i="11"/>
  <c r="L679" i="11"/>
  <c r="K679" i="11"/>
  <c r="M678" i="11"/>
  <c r="L678" i="11"/>
  <c r="K678" i="11"/>
  <c r="M677" i="11"/>
  <c r="L677" i="11"/>
  <c r="K677" i="11"/>
  <c r="M676" i="11"/>
  <c r="L676" i="11"/>
  <c r="K676" i="11"/>
  <c r="M675" i="11"/>
  <c r="L675" i="11"/>
  <c r="K675" i="11"/>
  <c r="M674" i="11"/>
  <c r="L674" i="11"/>
  <c r="K674" i="11"/>
  <c r="M673" i="11"/>
  <c r="L673" i="11"/>
  <c r="K673" i="11"/>
  <c r="M672" i="11"/>
  <c r="L672" i="11"/>
  <c r="K672" i="11"/>
  <c r="M671" i="11"/>
  <c r="L671" i="11"/>
  <c r="K671" i="11"/>
  <c r="M670" i="11"/>
  <c r="L670" i="11"/>
  <c r="K670" i="11"/>
  <c r="M669" i="11"/>
  <c r="L669" i="11"/>
  <c r="K669" i="11"/>
  <c r="M668" i="11"/>
  <c r="L668" i="11"/>
  <c r="K668" i="11"/>
  <c r="M667" i="11"/>
  <c r="L667" i="11"/>
  <c r="K667" i="11"/>
  <c r="M666" i="11"/>
  <c r="L666" i="11"/>
  <c r="K666" i="11"/>
  <c r="M665" i="11"/>
  <c r="L665" i="11"/>
  <c r="K665" i="11"/>
  <c r="M664" i="11"/>
  <c r="L664" i="11"/>
  <c r="K664" i="11"/>
  <c r="M663" i="11"/>
  <c r="L663" i="11"/>
  <c r="K663" i="11"/>
  <c r="M662" i="11"/>
  <c r="L662" i="11"/>
  <c r="K662" i="11"/>
  <c r="M661" i="11"/>
  <c r="L661" i="11"/>
  <c r="K661" i="11"/>
  <c r="M660" i="11"/>
  <c r="L660" i="11"/>
  <c r="K660" i="11"/>
  <c r="M659" i="11"/>
  <c r="L659" i="11"/>
  <c r="K659" i="11"/>
  <c r="M658" i="11"/>
  <c r="L658" i="11"/>
  <c r="K658" i="11"/>
  <c r="M657" i="11"/>
  <c r="L657" i="11"/>
  <c r="K657" i="11"/>
  <c r="M656" i="11"/>
  <c r="L656" i="11"/>
  <c r="K656" i="11"/>
  <c r="M655" i="11"/>
  <c r="I655" i="11"/>
  <c r="L655" i="11" s="1"/>
  <c r="H655" i="11"/>
  <c r="K655" i="11" s="1"/>
  <c r="M654" i="11"/>
  <c r="L654" i="11"/>
  <c r="K654" i="11"/>
  <c r="M653" i="11"/>
  <c r="I653" i="11"/>
  <c r="L653" i="11" s="1"/>
  <c r="H653" i="11"/>
  <c r="K653" i="11" s="1"/>
  <c r="M652" i="11"/>
  <c r="L652" i="11"/>
  <c r="K652" i="11"/>
  <c r="K651" i="11"/>
  <c r="M651" i="11"/>
  <c r="I651" i="11"/>
  <c r="L651" i="11" s="1"/>
  <c r="H651" i="11"/>
  <c r="M650" i="11"/>
  <c r="L650" i="11"/>
  <c r="K650" i="11"/>
  <c r="M649" i="11"/>
  <c r="I649" i="11"/>
  <c r="L649" i="11" s="1"/>
  <c r="H649" i="11"/>
  <c r="K649" i="11" s="1"/>
  <c r="M648" i="11"/>
  <c r="L648" i="11"/>
  <c r="K648" i="11"/>
  <c r="M647" i="11"/>
  <c r="I647" i="11"/>
  <c r="L647" i="11" s="1"/>
  <c r="H647" i="11"/>
  <c r="K647" i="11" s="1"/>
  <c r="M646" i="11"/>
  <c r="L646" i="11"/>
  <c r="K646" i="11"/>
  <c r="M645" i="11"/>
  <c r="I645" i="11"/>
  <c r="L645" i="11" s="1"/>
  <c r="H645" i="11"/>
  <c r="K645" i="11" s="1"/>
  <c r="M644" i="11"/>
  <c r="L644" i="11"/>
  <c r="K644" i="11"/>
  <c r="M643" i="11"/>
  <c r="I643" i="11"/>
  <c r="L643" i="11" s="1"/>
  <c r="H643" i="11"/>
  <c r="K643" i="11" s="1"/>
  <c r="M642" i="11"/>
  <c r="L642" i="11"/>
  <c r="K642" i="11"/>
  <c r="M641" i="11"/>
  <c r="I641" i="11"/>
  <c r="L641" i="11" s="1"/>
  <c r="H641" i="11"/>
  <c r="K641" i="11" s="1"/>
  <c r="M640" i="11"/>
  <c r="L640" i="11"/>
  <c r="K640" i="11"/>
  <c r="M639" i="11"/>
  <c r="I639" i="11"/>
  <c r="L639" i="11" s="1"/>
  <c r="H639" i="11"/>
  <c r="K639" i="11" s="1"/>
  <c r="M638" i="11"/>
  <c r="L638" i="11"/>
  <c r="K638" i="11"/>
  <c r="M637" i="11"/>
  <c r="I637" i="11"/>
  <c r="L637" i="11" s="1"/>
  <c r="H637" i="11"/>
  <c r="K637" i="11" s="1"/>
  <c r="M636" i="11"/>
  <c r="L636" i="11"/>
  <c r="K636" i="11"/>
  <c r="M635" i="11"/>
  <c r="I635" i="11"/>
  <c r="L635" i="11" s="1"/>
  <c r="H635" i="11"/>
  <c r="K635" i="11" s="1"/>
  <c r="M634" i="11"/>
  <c r="L634" i="11"/>
  <c r="K634" i="11"/>
  <c r="M633" i="11"/>
  <c r="I633" i="11"/>
  <c r="L633" i="11" s="1"/>
  <c r="H633" i="11"/>
  <c r="K633" i="11" s="1"/>
  <c r="M632" i="11"/>
  <c r="L632" i="11"/>
  <c r="K632" i="11"/>
  <c r="M631" i="11"/>
  <c r="I631" i="11"/>
  <c r="L631" i="11" s="1"/>
  <c r="H631" i="11"/>
  <c r="K631" i="11" s="1"/>
  <c r="M630" i="11"/>
  <c r="L630" i="11"/>
  <c r="K630" i="11"/>
  <c r="M629" i="11"/>
  <c r="I629" i="11"/>
  <c r="L629" i="11" s="1"/>
  <c r="H629" i="11"/>
  <c r="K629" i="11" s="1"/>
  <c r="M628" i="11"/>
  <c r="L628" i="11"/>
  <c r="K628" i="11"/>
  <c r="M627" i="11"/>
  <c r="I627" i="11"/>
  <c r="L627" i="11" s="1"/>
  <c r="H627" i="11"/>
  <c r="K627" i="11" s="1"/>
  <c r="M626" i="11"/>
  <c r="L626" i="11"/>
  <c r="K626" i="11"/>
  <c r="M625" i="11"/>
  <c r="I625" i="11"/>
  <c r="L625" i="11" s="1"/>
  <c r="H625" i="11"/>
  <c r="K625" i="11" s="1"/>
  <c r="M624" i="11"/>
  <c r="L624" i="11"/>
  <c r="K624" i="11"/>
  <c r="K623" i="11"/>
  <c r="M623" i="11"/>
  <c r="I623" i="11"/>
  <c r="L623" i="11" s="1"/>
  <c r="H623" i="11"/>
  <c r="M622" i="11"/>
  <c r="L622" i="11"/>
  <c r="K622" i="11"/>
  <c r="M621" i="11"/>
  <c r="I621" i="11"/>
  <c r="L621" i="11" s="1"/>
  <c r="H621" i="11"/>
  <c r="K621" i="11" s="1"/>
  <c r="M620" i="11"/>
  <c r="L620" i="11"/>
  <c r="K620" i="11"/>
  <c r="M619" i="11"/>
  <c r="I619" i="11"/>
  <c r="L619" i="11" s="1"/>
  <c r="H619" i="11"/>
  <c r="K619" i="11" s="1"/>
  <c r="M618" i="11"/>
  <c r="L618" i="11"/>
  <c r="K618" i="11"/>
  <c r="M617" i="11"/>
  <c r="I617" i="11"/>
  <c r="L617" i="11" s="1"/>
  <c r="H617" i="11"/>
  <c r="K617" i="11" s="1"/>
  <c r="M616" i="11"/>
  <c r="L616" i="11"/>
  <c r="K616" i="11"/>
  <c r="M615" i="11"/>
  <c r="I615" i="11"/>
  <c r="L615" i="11" s="1"/>
  <c r="H615" i="11"/>
  <c r="K615" i="11" s="1"/>
  <c r="M614" i="11"/>
  <c r="L614" i="11"/>
  <c r="K614" i="11"/>
  <c r="M613" i="11"/>
  <c r="I613" i="11"/>
  <c r="L613" i="11" s="1"/>
  <c r="H613" i="11"/>
  <c r="K613" i="11" s="1"/>
  <c r="M612" i="11"/>
  <c r="L612" i="11"/>
  <c r="K612" i="11"/>
  <c r="M611" i="11"/>
  <c r="I611" i="11"/>
  <c r="L611" i="11" s="1"/>
  <c r="H611" i="11"/>
  <c r="K611" i="11" s="1"/>
  <c r="M610" i="11"/>
  <c r="L610" i="11"/>
  <c r="K610" i="11"/>
  <c r="M609" i="11"/>
  <c r="I609" i="11"/>
  <c r="L609" i="11" s="1"/>
  <c r="H609" i="11"/>
  <c r="K609" i="11" s="1"/>
  <c r="M608" i="11"/>
  <c r="L608" i="11"/>
  <c r="K608" i="11"/>
  <c r="M607" i="11"/>
  <c r="I607" i="11"/>
  <c r="L607" i="11" s="1"/>
  <c r="H607" i="11"/>
  <c r="K607" i="11" s="1"/>
  <c r="M606" i="11"/>
  <c r="L606" i="11"/>
  <c r="K606" i="11"/>
  <c r="M605" i="11"/>
  <c r="I605" i="11"/>
  <c r="L605" i="11" s="1"/>
  <c r="H605" i="11"/>
  <c r="K605" i="11" s="1"/>
  <c r="M604" i="11"/>
  <c r="L604" i="11"/>
  <c r="K604" i="11"/>
  <c r="M603" i="11"/>
  <c r="I603" i="11"/>
  <c r="L603" i="11" s="1"/>
  <c r="H603" i="11"/>
  <c r="K603" i="11" s="1"/>
  <c r="M602" i="11"/>
  <c r="L602" i="11"/>
  <c r="K602" i="11"/>
  <c r="M601" i="11"/>
  <c r="I601" i="11"/>
  <c r="L601" i="11" s="1"/>
  <c r="H601" i="11"/>
  <c r="K601" i="11" s="1"/>
  <c r="M600" i="11"/>
  <c r="L600" i="11"/>
  <c r="K600" i="11"/>
  <c r="M599" i="11"/>
  <c r="I599" i="11"/>
  <c r="L599" i="11" s="1"/>
  <c r="H599" i="11"/>
  <c r="K599" i="11" s="1"/>
  <c r="M598" i="11"/>
  <c r="L598" i="11"/>
  <c r="K598" i="11"/>
  <c r="M597" i="11"/>
  <c r="I597" i="11"/>
  <c r="L597" i="11" s="1"/>
  <c r="H597" i="11"/>
  <c r="K597" i="11" s="1"/>
  <c r="M596" i="11"/>
  <c r="L596" i="11"/>
  <c r="K596" i="11"/>
  <c r="K595" i="11"/>
  <c r="M595" i="11"/>
  <c r="I595" i="11"/>
  <c r="L595" i="11" s="1"/>
  <c r="H595" i="11"/>
  <c r="M594" i="11"/>
  <c r="L594" i="11"/>
  <c r="K594" i="11"/>
  <c r="M593" i="11"/>
  <c r="I593" i="11"/>
  <c r="L593" i="11" s="1"/>
  <c r="H593" i="11"/>
  <c r="K593" i="11" s="1"/>
  <c r="M592" i="11"/>
  <c r="L592" i="11"/>
  <c r="K592" i="11"/>
  <c r="M591" i="11"/>
  <c r="I591" i="11"/>
  <c r="L591" i="11" s="1"/>
  <c r="H591" i="11"/>
  <c r="K591" i="11" s="1"/>
  <c r="M590" i="11"/>
  <c r="L590" i="11"/>
  <c r="K590" i="11"/>
  <c r="M589" i="11"/>
  <c r="I589" i="11"/>
  <c r="L589" i="11" s="1"/>
  <c r="H589" i="11"/>
  <c r="K589" i="11" s="1"/>
  <c r="M588" i="11"/>
  <c r="L588" i="11"/>
  <c r="K588" i="11"/>
  <c r="M587" i="11"/>
  <c r="I587" i="11"/>
  <c r="L587" i="11" s="1"/>
  <c r="H587" i="11"/>
  <c r="K587" i="11" s="1"/>
  <c r="M586" i="11"/>
  <c r="L586" i="11"/>
  <c r="K586" i="11"/>
  <c r="M585" i="11"/>
  <c r="I585" i="11"/>
  <c r="L585" i="11" s="1"/>
  <c r="H585" i="11"/>
  <c r="K585" i="11" s="1"/>
  <c r="M584" i="11"/>
  <c r="L584" i="11"/>
  <c r="K584" i="11"/>
  <c r="M583" i="11"/>
  <c r="I583" i="11"/>
  <c r="L583" i="11" s="1"/>
  <c r="H583" i="11"/>
  <c r="K583" i="11" s="1"/>
  <c r="M582" i="11"/>
  <c r="L582" i="11"/>
  <c r="K582" i="11"/>
  <c r="M581" i="11"/>
  <c r="I581" i="11"/>
  <c r="L581" i="11" s="1"/>
  <c r="H581" i="11"/>
  <c r="K581" i="11" s="1"/>
  <c r="M580" i="11"/>
  <c r="L580" i="11"/>
  <c r="K580" i="11"/>
  <c r="M579" i="11"/>
  <c r="I579" i="11"/>
  <c r="L579" i="11" s="1"/>
  <c r="H579" i="11"/>
  <c r="K579" i="11" s="1"/>
  <c r="M578" i="11"/>
  <c r="L578" i="11"/>
  <c r="K578" i="11"/>
  <c r="M577" i="11"/>
  <c r="I577" i="11"/>
  <c r="L577" i="11" s="1"/>
  <c r="H577" i="11"/>
  <c r="K577" i="11" s="1"/>
  <c r="M576" i="11"/>
  <c r="L576" i="11"/>
  <c r="K576" i="11"/>
  <c r="M575" i="11"/>
  <c r="I575" i="11"/>
  <c r="L575" i="11" s="1"/>
  <c r="H575" i="11"/>
  <c r="K575" i="11" s="1"/>
  <c r="M574" i="11"/>
  <c r="L574" i="11"/>
  <c r="K574" i="11"/>
  <c r="M573" i="11"/>
  <c r="I573" i="11"/>
  <c r="L573" i="11" s="1"/>
  <c r="H573" i="11"/>
  <c r="K573" i="11" s="1"/>
  <c r="M572" i="11"/>
  <c r="L572" i="11"/>
  <c r="K572" i="11"/>
  <c r="M571" i="11"/>
  <c r="I571" i="11"/>
  <c r="L571" i="11" s="1"/>
  <c r="H571" i="11"/>
  <c r="K571" i="11" s="1"/>
  <c r="M570" i="11"/>
  <c r="L570" i="11"/>
  <c r="K570" i="11"/>
  <c r="M569" i="11"/>
  <c r="I569" i="11"/>
  <c r="L569" i="11" s="1"/>
  <c r="H569" i="11"/>
  <c r="K569" i="11" s="1"/>
  <c r="M568" i="11"/>
  <c r="L568" i="11"/>
  <c r="K568" i="11"/>
  <c r="M567" i="11"/>
  <c r="I567" i="11"/>
  <c r="L567" i="11" s="1"/>
  <c r="H567" i="11"/>
  <c r="K567" i="11" s="1"/>
  <c r="M566" i="11"/>
  <c r="L566" i="11"/>
  <c r="K566" i="11"/>
  <c r="M565" i="11"/>
  <c r="I565" i="11"/>
  <c r="L565" i="11" s="1"/>
  <c r="H565" i="11"/>
  <c r="K565" i="11" s="1"/>
  <c r="M564" i="11"/>
  <c r="L564" i="11"/>
  <c r="K564" i="11"/>
  <c r="M563" i="11"/>
  <c r="I563" i="11"/>
  <c r="L563" i="11" s="1"/>
  <c r="H563" i="11"/>
  <c r="K563" i="11" s="1"/>
  <c r="M562" i="11"/>
  <c r="L562" i="11"/>
  <c r="K562" i="11"/>
  <c r="M561" i="11"/>
  <c r="I561" i="11"/>
  <c r="L561" i="11" s="1"/>
  <c r="H561" i="11"/>
  <c r="K561" i="11" s="1"/>
  <c r="M560" i="11"/>
  <c r="L560" i="11"/>
  <c r="K560" i="11"/>
  <c r="M559" i="11"/>
  <c r="I559" i="11"/>
  <c r="L559" i="11" s="1"/>
  <c r="H559" i="11"/>
  <c r="K559" i="11" s="1"/>
  <c r="M558" i="11"/>
  <c r="L558" i="11"/>
  <c r="K558" i="11"/>
  <c r="M557" i="11"/>
  <c r="I557" i="11"/>
  <c r="L557" i="11" s="1"/>
  <c r="H557" i="11"/>
  <c r="K557" i="11" s="1"/>
  <c r="M556" i="11"/>
  <c r="L556" i="11"/>
  <c r="K556" i="11"/>
  <c r="M555" i="11"/>
  <c r="I555" i="11"/>
  <c r="L555" i="11" s="1"/>
  <c r="H555" i="11"/>
  <c r="K555" i="11" s="1"/>
  <c r="M554" i="11"/>
  <c r="L554" i="11"/>
  <c r="K554" i="11"/>
  <c r="M553" i="11"/>
  <c r="I553" i="11"/>
  <c r="L553" i="11" s="1"/>
  <c r="H553" i="11"/>
  <c r="K553" i="11" s="1"/>
  <c r="M552" i="11"/>
  <c r="L552" i="11"/>
  <c r="K552" i="11"/>
  <c r="K551" i="11"/>
  <c r="M551" i="11"/>
  <c r="I551" i="11"/>
  <c r="L551" i="11" s="1"/>
  <c r="H551" i="11"/>
  <c r="M550" i="11"/>
  <c r="L550" i="11"/>
  <c r="K550" i="11"/>
  <c r="M549" i="11"/>
  <c r="I549" i="11"/>
  <c r="L549" i="11" s="1"/>
  <c r="H549" i="11"/>
  <c r="K549" i="11" s="1"/>
  <c r="M548" i="11"/>
  <c r="L548" i="11"/>
  <c r="K548" i="11"/>
  <c r="M547" i="11"/>
  <c r="I547" i="11"/>
  <c r="L547" i="11" s="1"/>
  <c r="H547" i="11"/>
  <c r="K547" i="11" s="1"/>
  <c r="M546" i="11"/>
  <c r="L546" i="11"/>
  <c r="K546" i="11"/>
  <c r="M545" i="11"/>
  <c r="I545" i="11"/>
  <c r="L545" i="11" s="1"/>
  <c r="H545" i="11"/>
  <c r="K545" i="11" s="1"/>
  <c r="M544" i="11"/>
  <c r="L544" i="11"/>
  <c r="K544" i="11"/>
  <c r="M543" i="11"/>
  <c r="I543" i="11"/>
  <c r="L543" i="11" s="1"/>
  <c r="H543" i="11"/>
  <c r="K543" i="11" s="1"/>
  <c r="M542" i="11"/>
  <c r="L542" i="11"/>
  <c r="K542" i="11"/>
  <c r="M541" i="11"/>
  <c r="I541" i="11"/>
  <c r="L541" i="11" s="1"/>
  <c r="H541" i="11"/>
  <c r="K541" i="11" s="1"/>
  <c r="M540" i="11"/>
  <c r="L540" i="11"/>
  <c r="K540" i="11"/>
  <c r="M539" i="11"/>
  <c r="I539" i="11"/>
  <c r="L539" i="11" s="1"/>
  <c r="H539" i="11"/>
  <c r="K539" i="11" s="1"/>
  <c r="M538" i="11"/>
  <c r="L538" i="11"/>
  <c r="K538" i="11"/>
  <c r="M537" i="11"/>
  <c r="I537" i="11"/>
  <c r="L537" i="11" s="1"/>
  <c r="H537" i="11"/>
  <c r="K537" i="11" s="1"/>
  <c r="M536" i="11"/>
  <c r="L536" i="11"/>
  <c r="K536" i="11"/>
  <c r="M535" i="11"/>
  <c r="I535" i="11"/>
  <c r="L535" i="11" s="1"/>
  <c r="H535" i="11"/>
  <c r="K535" i="11" s="1"/>
  <c r="M534" i="11"/>
  <c r="L534" i="11"/>
  <c r="K534" i="11"/>
  <c r="M533" i="11"/>
  <c r="I533" i="11"/>
  <c r="L533" i="11" s="1"/>
  <c r="H533" i="11"/>
  <c r="K533" i="11" s="1"/>
  <c r="M532" i="11"/>
  <c r="L532" i="11"/>
  <c r="K532" i="11"/>
  <c r="M531" i="11"/>
  <c r="I531" i="11"/>
  <c r="L531" i="11" s="1"/>
  <c r="H531" i="11"/>
  <c r="K531" i="11" s="1"/>
  <c r="M530" i="11"/>
  <c r="L530" i="11"/>
  <c r="K530" i="11"/>
  <c r="M529" i="11"/>
  <c r="I529" i="11"/>
  <c r="L529" i="11" s="1"/>
  <c r="H529" i="11"/>
  <c r="K529" i="11" s="1"/>
  <c r="M528" i="11"/>
  <c r="L528" i="11"/>
  <c r="K528" i="11"/>
  <c r="M527" i="11"/>
  <c r="I527" i="11"/>
  <c r="L527" i="11" s="1"/>
  <c r="H527" i="11"/>
  <c r="K527" i="11" s="1"/>
  <c r="M526" i="11"/>
  <c r="L526" i="11"/>
  <c r="K526" i="11"/>
  <c r="M525" i="11"/>
  <c r="I525" i="11"/>
  <c r="L525" i="11" s="1"/>
  <c r="H525" i="11"/>
  <c r="K525" i="11" s="1"/>
  <c r="M524" i="11"/>
  <c r="L524" i="11"/>
  <c r="K524" i="11"/>
  <c r="M523" i="11"/>
  <c r="I523" i="11"/>
  <c r="L523" i="11" s="1"/>
  <c r="H523" i="11"/>
  <c r="K523" i="11" s="1"/>
  <c r="M522" i="11"/>
  <c r="L522" i="11"/>
  <c r="K522" i="11"/>
  <c r="M521" i="11"/>
  <c r="I521" i="11"/>
  <c r="L521" i="11" s="1"/>
  <c r="H521" i="11"/>
  <c r="K521" i="11" s="1"/>
  <c r="M520" i="11"/>
  <c r="L520" i="11"/>
  <c r="K520" i="11"/>
  <c r="M519" i="11"/>
  <c r="I519" i="11"/>
  <c r="L519" i="11" s="1"/>
  <c r="H519" i="11"/>
  <c r="K519" i="11" s="1"/>
  <c r="M518" i="11"/>
  <c r="L518" i="11"/>
  <c r="K518" i="11"/>
  <c r="M517" i="11"/>
  <c r="I517" i="11"/>
  <c r="L517" i="11" s="1"/>
  <c r="H517" i="11"/>
  <c r="K517" i="11" s="1"/>
  <c r="M516" i="11"/>
  <c r="L516" i="11"/>
  <c r="K516" i="11"/>
  <c r="M515" i="11"/>
  <c r="I515" i="11"/>
  <c r="L515" i="11" s="1"/>
  <c r="H515" i="11"/>
  <c r="K515" i="11" s="1"/>
  <c r="M514" i="11"/>
  <c r="L514" i="11"/>
  <c r="K514" i="11"/>
  <c r="M513" i="11"/>
  <c r="I513" i="11"/>
  <c r="L513" i="11" s="1"/>
  <c r="H513" i="11"/>
  <c r="K513" i="11" s="1"/>
  <c r="M512" i="11"/>
  <c r="L512" i="11"/>
  <c r="K512" i="11"/>
  <c r="M511" i="11"/>
  <c r="I511" i="11"/>
  <c r="L511" i="11" s="1"/>
  <c r="H511" i="11"/>
  <c r="K511" i="11" s="1"/>
  <c r="M510" i="11"/>
  <c r="L510" i="11"/>
  <c r="K510" i="11"/>
  <c r="M509" i="11"/>
  <c r="I509" i="11"/>
  <c r="L509" i="11" s="1"/>
  <c r="H509" i="11"/>
  <c r="K509" i="11" s="1"/>
  <c r="M508" i="11"/>
  <c r="L508" i="11"/>
  <c r="K508" i="11"/>
  <c r="M507" i="11"/>
  <c r="I507" i="11"/>
  <c r="L507" i="11" s="1"/>
  <c r="H507" i="11"/>
  <c r="K507" i="11" s="1"/>
  <c r="M506" i="11"/>
  <c r="L506" i="11"/>
  <c r="K506" i="11"/>
  <c r="M505" i="11"/>
  <c r="I505" i="11"/>
  <c r="L505" i="11" s="1"/>
  <c r="H505" i="11"/>
  <c r="K505" i="11" s="1"/>
  <c r="M504" i="11"/>
  <c r="L504" i="11"/>
  <c r="K504" i="11"/>
  <c r="M503" i="11"/>
  <c r="I503" i="11"/>
  <c r="L503" i="11" s="1"/>
  <c r="H503" i="11"/>
  <c r="K503" i="11" s="1"/>
  <c r="M502" i="11"/>
  <c r="L502" i="11"/>
  <c r="K502" i="11"/>
  <c r="M501" i="11"/>
  <c r="I501" i="11"/>
  <c r="L501" i="11" s="1"/>
  <c r="H501" i="11"/>
  <c r="K501" i="11" s="1"/>
  <c r="M500" i="11"/>
  <c r="L500" i="11"/>
  <c r="K500" i="11"/>
  <c r="M499" i="11"/>
  <c r="I499" i="11"/>
  <c r="L499" i="11" s="1"/>
  <c r="H499" i="11"/>
  <c r="K499" i="11" s="1"/>
  <c r="M498" i="11"/>
  <c r="L498" i="11"/>
  <c r="K498" i="11"/>
  <c r="M497" i="11"/>
  <c r="L497" i="11"/>
  <c r="K497" i="11"/>
  <c r="M496" i="11"/>
  <c r="L496" i="11"/>
  <c r="K496" i="11"/>
  <c r="M495" i="11"/>
  <c r="L495" i="11"/>
  <c r="K495" i="11"/>
  <c r="M494" i="11"/>
  <c r="L494" i="11"/>
  <c r="K494" i="11"/>
  <c r="M493" i="11"/>
  <c r="L493" i="11"/>
  <c r="K493" i="11"/>
  <c r="M492" i="11"/>
  <c r="L492" i="11"/>
  <c r="K492" i="11"/>
  <c r="M491" i="11"/>
  <c r="L491" i="11"/>
  <c r="K491" i="11"/>
  <c r="M490" i="11"/>
  <c r="L490" i="11"/>
  <c r="K490" i="11"/>
  <c r="M489" i="11"/>
  <c r="L489" i="11"/>
  <c r="K489" i="11"/>
  <c r="M488" i="11"/>
  <c r="L488" i="11"/>
  <c r="K488" i="11"/>
  <c r="M487" i="11"/>
  <c r="L487" i="11"/>
  <c r="K487" i="11"/>
  <c r="M486" i="11"/>
  <c r="L486" i="11"/>
  <c r="K486" i="11"/>
  <c r="M485" i="11"/>
  <c r="L485" i="11"/>
  <c r="K485" i="11"/>
  <c r="M484" i="11"/>
  <c r="L484" i="11"/>
  <c r="K484" i="11"/>
  <c r="M483" i="11"/>
  <c r="L483" i="11"/>
  <c r="K483" i="11"/>
  <c r="M482" i="11"/>
  <c r="L482" i="11"/>
  <c r="K482" i="11"/>
  <c r="M481" i="11"/>
  <c r="L481" i="11"/>
  <c r="K481" i="11"/>
  <c r="M480" i="11"/>
  <c r="L480" i="11"/>
  <c r="K480" i="11"/>
  <c r="M479" i="11"/>
  <c r="L479" i="11"/>
  <c r="K479" i="11"/>
  <c r="M478" i="11"/>
  <c r="L478" i="11"/>
  <c r="K478" i="11"/>
  <c r="M477" i="11"/>
  <c r="L477" i="11"/>
  <c r="K477" i="11"/>
  <c r="M476" i="11"/>
  <c r="L476" i="11"/>
  <c r="K476" i="11"/>
  <c r="M475" i="11"/>
  <c r="L475" i="11"/>
  <c r="K475" i="11"/>
  <c r="M474" i="11"/>
  <c r="L474" i="11"/>
  <c r="K474" i="11"/>
  <c r="M473" i="11"/>
  <c r="L473" i="11"/>
  <c r="K473" i="11"/>
  <c r="M472" i="11"/>
  <c r="L472" i="11"/>
  <c r="K472" i="11"/>
  <c r="M471" i="11"/>
  <c r="L471" i="11"/>
  <c r="K471" i="11"/>
  <c r="M470" i="11"/>
  <c r="L470" i="11"/>
  <c r="K470" i="11"/>
  <c r="M469" i="11"/>
  <c r="L469" i="11"/>
  <c r="K469" i="11"/>
  <c r="M468" i="11"/>
  <c r="L468" i="11"/>
  <c r="K468" i="11"/>
  <c r="M467" i="11"/>
  <c r="L467" i="11"/>
  <c r="K467" i="11"/>
  <c r="M466" i="11"/>
  <c r="L466" i="11"/>
  <c r="K466" i="11"/>
  <c r="M465" i="11"/>
  <c r="L465" i="11"/>
  <c r="K465" i="11"/>
  <c r="M464" i="11"/>
  <c r="L464" i="11"/>
  <c r="K464" i="11"/>
  <c r="M463" i="11"/>
  <c r="L463" i="11"/>
  <c r="K463" i="11"/>
  <c r="M462" i="11"/>
  <c r="L462" i="11"/>
  <c r="K462" i="11"/>
  <c r="M461" i="11"/>
  <c r="L461" i="11"/>
  <c r="K461" i="11"/>
  <c r="M460" i="11"/>
  <c r="L460" i="11"/>
  <c r="K460" i="11"/>
  <c r="M459" i="11"/>
  <c r="L459" i="11"/>
  <c r="K459" i="11"/>
  <c r="M458" i="11"/>
  <c r="L458" i="11"/>
  <c r="K458" i="11"/>
  <c r="M457" i="11"/>
  <c r="L457" i="11"/>
  <c r="K457" i="11"/>
  <c r="M456" i="11"/>
  <c r="L456" i="11"/>
  <c r="K456" i="11"/>
  <c r="M455" i="11"/>
  <c r="L455" i="11"/>
  <c r="K455" i="11"/>
  <c r="M454" i="11"/>
  <c r="L454" i="11"/>
  <c r="K454" i="11"/>
  <c r="M453" i="11"/>
  <c r="L453" i="11"/>
  <c r="K453" i="11"/>
  <c r="M452" i="11"/>
  <c r="L452" i="11"/>
  <c r="K452" i="11"/>
  <c r="M451" i="11"/>
  <c r="L451" i="11"/>
  <c r="K451" i="11"/>
  <c r="M450" i="11"/>
  <c r="L450" i="11"/>
  <c r="K450" i="11"/>
  <c r="M449" i="11"/>
  <c r="L449" i="11"/>
  <c r="K449" i="11"/>
  <c r="M448" i="11"/>
  <c r="L448" i="11"/>
  <c r="K448" i="11"/>
  <c r="M447" i="11"/>
  <c r="L447" i="11"/>
  <c r="K447" i="11"/>
  <c r="M446" i="11"/>
  <c r="L446" i="11"/>
  <c r="K446" i="11"/>
  <c r="M445" i="11"/>
  <c r="L445" i="11"/>
  <c r="K445" i="11"/>
  <c r="M444" i="11"/>
  <c r="L444" i="11"/>
  <c r="K444" i="11"/>
  <c r="M443" i="11"/>
  <c r="L443" i="11"/>
  <c r="K443" i="11"/>
  <c r="M442" i="11"/>
  <c r="L442" i="11"/>
  <c r="K442" i="11"/>
  <c r="M441" i="11"/>
  <c r="L441" i="11"/>
  <c r="K441" i="11"/>
  <c r="M440" i="11"/>
  <c r="L440" i="11"/>
  <c r="K440" i="11"/>
  <c r="M439" i="11"/>
  <c r="L439" i="11"/>
  <c r="K439" i="11"/>
  <c r="M438" i="11"/>
  <c r="L438" i="11"/>
  <c r="K438" i="11"/>
  <c r="M437" i="11"/>
  <c r="L437" i="11"/>
  <c r="K437" i="11"/>
  <c r="M436" i="11"/>
  <c r="L436" i="11"/>
  <c r="K436" i="11"/>
  <c r="M435" i="11"/>
  <c r="L435" i="11"/>
  <c r="K435" i="11"/>
  <c r="M434" i="11"/>
  <c r="L434" i="11"/>
  <c r="K434" i="11"/>
  <c r="M433" i="11"/>
  <c r="L433" i="11"/>
  <c r="K433" i="11"/>
  <c r="M432" i="11"/>
  <c r="L432" i="11"/>
  <c r="K432" i="11"/>
  <c r="M431" i="11"/>
  <c r="L431" i="11"/>
  <c r="K431" i="11"/>
  <c r="M430" i="11"/>
  <c r="L430" i="11"/>
  <c r="K430" i="11"/>
  <c r="M429" i="11"/>
  <c r="L429" i="11"/>
  <c r="K429" i="11"/>
  <c r="M428" i="11"/>
  <c r="L428" i="11"/>
  <c r="K428" i="11"/>
  <c r="M427" i="11"/>
  <c r="L427" i="11"/>
  <c r="K427" i="11"/>
  <c r="M426" i="11"/>
  <c r="L426" i="11"/>
  <c r="K426" i="11"/>
  <c r="M425" i="11"/>
  <c r="L425" i="11"/>
  <c r="K425" i="11"/>
  <c r="M424" i="11"/>
  <c r="L424" i="11"/>
  <c r="K424" i="11"/>
  <c r="M423" i="11"/>
  <c r="L423" i="11"/>
  <c r="K423" i="11"/>
  <c r="M422" i="11"/>
  <c r="L422" i="11"/>
  <c r="K422" i="11"/>
  <c r="M421" i="11"/>
  <c r="L421" i="11"/>
  <c r="K421" i="11"/>
  <c r="M420" i="11"/>
  <c r="L420" i="11"/>
  <c r="K420" i="11"/>
  <c r="M419" i="11"/>
  <c r="L419" i="11"/>
  <c r="K419" i="11"/>
  <c r="M418" i="11"/>
  <c r="L418" i="11"/>
  <c r="K418" i="11"/>
  <c r="M417" i="11"/>
  <c r="L417" i="11"/>
  <c r="K417" i="11"/>
  <c r="M416" i="11"/>
  <c r="L416" i="11"/>
  <c r="K416" i="11"/>
  <c r="M415" i="11"/>
  <c r="L415" i="11"/>
  <c r="K415" i="11"/>
  <c r="M414" i="11"/>
  <c r="L414" i="11"/>
  <c r="K414" i="11"/>
  <c r="M413" i="11"/>
  <c r="L413" i="11"/>
  <c r="K413" i="11"/>
  <c r="M412" i="11"/>
  <c r="L412" i="11"/>
  <c r="K412" i="11"/>
  <c r="M411" i="11"/>
  <c r="L411" i="11"/>
  <c r="K411" i="11"/>
  <c r="M410" i="11"/>
  <c r="L410" i="11"/>
  <c r="K410" i="11"/>
  <c r="M409" i="11"/>
  <c r="L409" i="11"/>
  <c r="K409" i="11"/>
  <c r="M408" i="11"/>
  <c r="L408" i="11"/>
  <c r="K408" i="11"/>
  <c r="M407" i="11"/>
  <c r="L407" i="11"/>
  <c r="K407" i="11"/>
  <c r="M406" i="11"/>
  <c r="L406" i="11"/>
  <c r="K406" i="11"/>
  <c r="M405" i="11"/>
  <c r="L405" i="11"/>
  <c r="K405" i="11"/>
  <c r="M404" i="11"/>
  <c r="L404" i="11"/>
  <c r="K404" i="11"/>
  <c r="M403" i="11"/>
  <c r="L403" i="11"/>
  <c r="K403" i="11"/>
  <c r="M402" i="11"/>
  <c r="L402" i="11"/>
  <c r="K402" i="11"/>
  <c r="M401" i="11"/>
  <c r="L401" i="11"/>
  <c r="K401" i="11"/>
  <c r="M400" i="11"/>
  <c r="L400" i="11"/>
  <c r="K400" i="11"/>
  <c r="M399" i="11"/>
  <c r="L399" i="11"/>
  <c r="K399" i="11"/>
  <c r="M398" i="11"/>
  <c r="L398" i="11"/>
  <c r="K398" i="11"/>
  <c r="M397" i="11"/>
  <c r="L397" i="11"/>
  <c r="K397" i="11"/>
  <c r="M396" i="11"/>
  <c r="L396" i="11"/>
  <c r="K396" i="11"/>
  <c r="M395" i="11"/>
  <c r="L395" i="11"/>
  <c r="K395" i="11"/>
  <c r="M394" i="11"/>
  <c r="L394" i="11"/>
  <c r="K394" i="11"/>
  <c r="M393" i="11"/>
  <c r="L393" i="11"/>
  <c r="K393" i="11"/>
  <c r="M392" i="11"/>
  <c r="L392" i="11"/>
  <c r="K392" i="11"/>
  <c r="M391" i="11"/>
  <c r="L391" i="11"/>
  <c r="K391" i="11"/>
  <c r="M390" i="11"/>
  <c r="L390" i="11"/>
  <c r="K390" i="11"/>
  <c r="M389" i="11"/>
  <c r="L389" i="11"/>
  <c r="K389" i="11"/>
  <c r="M388" i="11"/>
  <c r="L388" i="11"/>
  <c r="K388" i="11"/>
  <c r="M387" i="11"/>
  <c r="L387" i="11"/>
  <c r="K387" i="11"/>
  <c r="M386" i="11"/>
  <c r="L386" i="11"/>
  <c r="K386" i="11"/>
  <c r="M385" i="11"/>
  <c r="L385" i="11"/>
  <c r="K385" i="11"/>
  <c r="M384" i="11"/>
  <c r="L384" i="11"/>
  <c r="K384" i="11"/>
  <c r="M383" i="11"/>
  <c r="L383" i="11"/>
  <c r="K383" i="11"/>
  <c r="M382" i="11"/>
  <c r="L382" i="11"/>
  <c r="K382" i="11"/>
  <c r="M381" i="11"/>
  <c r="L381" i="11"/>
  <c r="K381" i="11"/>
  <c r="M380" i="11"/>
  <c r="L380" i="11"/>
  <c r="K380" i="11"/>
  <c r="M379" i="11"/>
  <c r="L379" i="11"/>
  <c r="K379" i="11"/>
  <c r="M378" i="11"/>
  <c r="L378" i="11"/>
  <c r="K378" i="11"/>
  <c r="M377" i="11"/>
  <c r="L377" i="11"/>
  <c r="K377" i="11"/>
  <c r="M376" i="11"/>
  <c r="L376" i="11"/>
  <c r="K376" i="11"/>
  <c r="M375" i="11"/>
  <c r="L375" i="11"/>
  <c r="K375" i="11"/>
  <c r="M374" i="11"/>
  <c r="L374" i="11"/>
  <c r="K374" i="11"/>
  <c r="M373" i="11"/>
  <c r="L373" i="11"/>
  <c r="K373" i="11"/>
  <c r="M372" i="11"/>
  <c r="L372" i="11"/>
  <c r="K372" i="11"/>
  <c r="M371" i="11"/>
  <c r="L371" i="11"/>
  <c r="K371" i="11"/>
  <c r="M370" i="11"/>
  <c r="L370" i="11"/>
  <c r="K370" i="11"/>
  <c r="M369" i="11"/>
  <c r="L369" i="11"/>
  <c r="K369" i="11"/>
  <c r="M368" i="11"/>
  <c r="L368" i="11"/>
  <c r="K368" i="11"/>
  <c r="M367" i="11"/>
  <c r="L367" i="11"/>
  <c r="K367" i="11"/>
  <c r="M366" i="11"/>
  <c r="L366" i="11"/>
  <c r="K366" i="11"/>
  <c r="M365" i="11"/>
  <c r="L365" i="11"/>
  <c r="K365" i="11"/>
  <c r="M364" i="11"/>
  <c r="L364" i="11"/>
  <c r="K364" i="11"/>
  <c r="M363" i="11"/>
  <c r="L363" i="11"/>
  <c r="K363" i="11"/>
  <c r="M362" i="11"/>
  <c r="L362" i="11"/>
  <c r="K362" i="11"/>
  <c r="M361" i="11"/>
  <c r="L361" i="11"/>
  <c r="K361" i="11"/>
  <c r="M360" i="11"/>
  <c r="L360" i="11"/>
  <c r="K360" i="11"/>
  <c r="M359" i="11"/>
  <c r="L359" i="11"/>
  <c r="K359" i="11"/>
  <c r="M358" i="11"/>
  <c r="L358" i="11"/>
  <c r="K358" i="11"/>
  <c r="M357" i="11"/>
  <c r="L357" i="11"/>
  <c r="K357" i="11"/>
  <c r="M356" i="11"/>
  <c r="L356" i="11"/>
  <c r="K356" i="11"/>
  <c r="M355" i="11"/>
  <c r="L355" i="11"/>
  <c r="K355" i="11"/>
  <c r="M354" i="11"/>
  <c r="L354" i="11"/>
  <c r="K354" i="11"/>
  <c r="M353" i="11"/>
  <c r="L353" i="11"/>
  <c r="K353" i="11"/>
  <c r="M352" i="11"/>
  <c r="L352" i="11"/>
  <c r="K352" i="11"/>
  <c r="M351" i="11"/>
  <c r="L351" i="11"/>
  <c r="K351" i="11"/>
  <c r="M350" i="11"/>
  <c r="L350" i="11"/>
  <c r="K350" i="11"/>
  <c r="M349" i="11"/>
  <c r="L349" i="11"/>
  <c r="K349" i="11"/>
  <c r="M348" i="11"/>
  <c r="L348" i="11"/>
  <c r="K348" i="11"/>
  <c r="M347" i="11"/>
  <c r="L347" i="11"/>
  <c r="K347" i="11"/>
  <c r="M346" i="11"/>
  <c r="L346" i="11"/>
  <c r="K346" i="11"/>
  <c r="M345" i="11"/>
  <c r="L345" i="11"/>
  <c r="K345" i="11"/>
  <c r="M344" i="11"/>
  <c r="L344" i="11"/>
  <c r="K344" i="11"/>
  <c r="M343" i="11"/>
  <c r="L343" i="11"/>
  <c r="K343" i="11"/>
  <c r="M342" i="11"/>
  <c r="L342" i="11"/>
  <c r="K342" i="11"/>
  <c r="M341" i="11"/>
  <c r="L341" i="11"/>
  <c r="K341" i="11"/>
  <c r="M340" i="11"/>
  <c r="L340" i="11"/>
  <c r="K340" i="11"/>
  <c r="M339" i="11"/>
  <c r="L339" i="11"/>
  <c r="K339" i="11"/>
  <c r="M338" i="11"/>
  <c r="L338" i="11"/>
  <c r="K338" i="11"/>
  <c r="M337" i="11"/>
  <c r="L337" i="11"/>
  <c r="K337" i="11"/>
  <c r="M336" i="11"/>
  <c r="L336" i="11"/>
  <c r="K336" i="11"/>
  <c r="M335" i="11"/>
  <c r="L335" i="11"/>
  <c r="K335" i="11"/>
  <c r="M334" i="11"/>
  <c r="L334" i="11"/>
  <c r="K334" i="11"/>
  <c r="M333" i="11"/>
  <c r="I333" i="11"/>
  <c r="L333" i="11" s="1"/>
  <c r="H333" i="11"/>
  <c r="K333" i="11" s="1"/>
  <c r="M332" i="11"/>
  <c r="L332" i="11"/>
  <c r="K332" i="11"/>
  <c r="M331" i="11"/>
  <c r="I331" i="11"/>
  <c r="L331" i="11" s="1"/>
  <c r="H331" i="11"/>
  <c r="K331" i="11" s="1"/>
  <c r="M330" i="11"/>
  <c r="L330" i="11"/>
  <c r="K330" i="11"/>
  <c r="M329" i="11"/>
  <c r="I329" i="11"/>
  <c r="L329" i="11" s="1"/>
  <c r="H329" i="11"/>
  <c r="K329" i="11" s="1"/>
  <c r="M328" i="11"/>
  <c r="L328" i="11"/>
  <c r="K328" i="11"/>
  <c r="M327" i="11"/>
  <c r="I327" i="11"/>
  <c r="L327" i="11" s="1"/>
  <c r="H327" i="11"/>
  <c r="K327" i="11" s="1"/>
  <c r="M326" i="11"/>
  <c r="L326" i="11"/>
  <c r="K326" i="11"/>
  <c r="M325" i="11"/>
  <c r="I325" i="11"/>
  <c r="L325" i="11" s="1"/>
  <c r="H325" i="11"/>
  <c r="K325" i="11" s="1"/>
  <c r="M324" i="11"/>
  <c r="L324" i="11"/>
  <c r="K324" i="11"/>
  <c r="M323" i="11"/>
  <c r="I323" i="11"/>
  <c r="L323" i="11" s="1"/>
  <c r="H323" i="11"/>
  <c r="K323" i="11" s="1"/>
  <c r="M322" i="11"/>
  <c r="L322" i="11"/>
  <c r="K322" i="11"/>
  <c r="M321" i="11"/>
  <c r="I321" i="11"/>
  <c r="L321" i="11" s="1"/>
  <c r="H321" i="11"/>
  <c r="K321" i="11" s="1"/>
  <c r="M320" i="11"/>
  <c r="L320" i="11"/>
  <c r="K320" i="11"/>
  <c r="M319" i="11"/>
  <c r="I319" i="11"/>
  <c r="L319" i="11" s="1"/>
  <c r="H319" i="11"/>
  <c r="K319" i="11" s="1"/>
  <c r="M318" i="11"/>
  <c r="L318" i="11"/>
  <c r="K318" i="11"/>
  <c r="M317" i="11"/>
  <c r="I317" i="11"/>
  <c r="L317" i="11" s="1"/>
  <c r="H317" i="11"/>
  <c r="K317" i="11" s="1"/>
  <c r="M316" i="11"/>
  <c r="L316" i="11"/>
  <c r="K316" i="11"/>
  <c r="M315" i="11"/>
  <c r="I315" i="11"/>
  <c r="L315" i="11" s="1"/>
  <c r="H315" i="11"/>
  <c r="K315" i="11" s="1"/>
  <c r="M314" i="11"/>
  <c r="L314" i="11"/>
  <c r="K314" i="11"/>
  <c r="M313" i="11"/>
  <c r="I313" i="11"/>
  <c r="L313" i="11" s="1"/>
  <c r="H313" i="11"/>
  <c r="K313" i="11" s="1"/>
  <c r="M312" i="11"/>
  <c r="L312" i="11"/>
  <c r="K312" i="11"/>
  <c r="M311" i="11"/>
  <c r="I311" i="11"/>
  <c r="L311" i="11" s="1"/>
  <c r="H311" i="11"/>
  <c r="K311" i="11" s="1"/>
  <c r="M310" i="11"/>
  <c r="L310" i="11"/>
  <c r="K310" i="11"/>
  <c r="M309" i="11"/>
  <c r="I309" i="11"/>
  <c r="L309" i="11" s="1"/>
  <c r="H309" i="11"/>
  <c r="K309" i="11" s="1"/>
  <c r="M308" i="11"/>
  <c r="L308" i="11"/>
  <c r="K308" i="11"/>
  <c r="M307" i="11"/>
  <c r="I307" i="11"/>
  <c r="L307" i="11" s="1"/>
  <c r="H307" i="11"/>
  <c r="K307" i="11" s="1"/>
  <c r="M306" i="11"/>
  <c r="L306" i="11"/>
  <c r="K306" i="11"/>
  <c r="M305" i="11"/>
  <c r="I305" i="11"/>
  <c r="L305" i="11" s="1"/>
  <c r="H305" i="11"/>
  <c r="K305" i="11" s="1"/>
  <c r="M304" i="11"/>
  <c r="L304" i="11"/>
  <c r="K304" i="11"/>
  <c r="M303" i="11"/>
  <c r="I303" i="11"/>
  <c r="L303" i="11" s="1"/>
  <c r="H303" i="11"/>
  <c r="K303" i="11" s="1"/>
  <c r="M302" i="11"/>
  <c r="L302" i="11"/>
  <c r="K302" i="11"/>
  <c r="M301" i="11"/>
  <c r="I301" i="11"/>
  <c r="L301" i="11" s="1"/>
  <c r="H301" i="11"/>
  <c r="K301" i="11" s="1"/>
  <c r="M300" i="11"/>
  <c r="L300" i="11"/>
  <c r="K300" i="11"/>
  <c r="M299" i="11"/>
  <c r="I299" i="11"/>
  <c r="L299" i="11" s="1"/>
  <c r="H299" i="11"/>
  <c r="K299" i="11" s="1"/>
  <c r="M298" i="11"/>
  <c r="L298" i="11"/>
  <c r="K298" i="11"/>
  <c r="M297" i="11"/>
  <c r="I297" i="11"/>
  <c r="L297" i="11" s="1"/>
  <c r="H297" i="11"/>
  <c r="K297" i="11" s="1"/>
  <c r="M296" i="11"/>
  <c r="L296" i="11"/>
  <c r="K296" i="11"/>
  <c r="L295" i="11"/>
  <c r="M295" i="11"/>
  <c r="I295" i="11"/>
  <c r="H295" i="11"/>
  <c r="K295" i="11" s="1"/>
  <c r="M294" i="11"/>
  <c r="L294" i="11"/>
  <c r="K294" i="11"/>
  <c r="M293" i="11"/>
  <c r="I293" i="11"/>
  <c r="L293" i="11" s="1"/>
  <c r="H293" i="11"/>
  <c r="K293" i="11" s="1"/>
  <c r="M292" i="11"/>
  <c r="L292" i="11"/>
  <c r="K292" i="11"/>
  <c r="M291" i="11"/>
  <c r="I291" i="11"/>
  <c r="L291" i="11" s="1"/>
  <c r="H291" i="11"/>
  <c r="K291" i="11" s="1"/>
  <c r="M290" i="11"/>
  <c r="L290" i="11"/>
  <c r="K290" i="11"/>
  <c r="M289" i="11"/>
  <c r="I289" i="11"/>
  <c r="L289" i="11" s="1"/>
  <c r="H289" i="11"/>
  <c r="K289" i="11" s="1"/>
  <c r="M288" i="11"/>
  <c r="L288" i="11"/>
  <c r="K288" i="11"/>
  <c r="M287" i="11"/>
  <c r="I287" i="11"/>
  <c r="L287" i="11" s="1"/>
  <c r="H287" i="11"/>
  <c r="K287" i="11" s="1"/>
  <c r="M286" i="11"/>
  <c r="L286" i="11"/>
  <c r="K286" i="11"/>
  <c r="M285" i="11"/>
  <c r="I285" i="11"/>
  <c r="L285" i="11" s="1"/>
  <c r="H285" i="11"/>
  <c r="K285" i="11" s="1"/>
  <c r="M284" i="11"/>
  <c r="L284" i="11"/>
  <c r="K284" i="11"/>
  <c r="M283" i="11"/>
  <c r="I283" i="11"/>
  <c r="L283" i="11" s="1"/>
  <c r="H283" i="11"/>
  <c r="K283" i="11" s="1"/>
  <c r="M282" i="11"/>
  <c r="L282" i="11"/>
  <c r="K282" i="11"/>
  <c r="M281" i="11"/>
  <c r="I281" i="11"/>
  <c r="L281" i="11" s="1"/>
  <c r="H281" i="11"/>
  <c r="K281" i="11" s="1"/>
  <c r="M280" i="11"/>
  <c r="L280" i="11"/>
  <c r="K280" i="11"/>
  <c r="M279" i="11"/>
  <c r="I279" i="11"/>
  <c r="L279" i="11" s="1"/>
  <c r="H279" i="11"/>
  <c r="K279" i="11" s="1"/>
  <c r="M278" i="11"/>
  <c r="L278" i="11"/>
  <c r="K278" i="11"/>
  <c r="M277" i="11"/>
  <c r="I277" i="11"/>
  <c r="L277" i="11" s="1"/>
  <c r="H277" i="11"/>
  <c r="K277" i="11" s="1"/>
  <c r="M276" i="11"/>
  <c r="L276" i="11"/>
  <c r="K276" i="11"/>
  <c r="M275" i="11"/>
  <c r="I275" i="11"/>
  <c r="L275" i="11" s="1"/>
  <c r="H275" i="11"/>
  <c r="K275" i="11" s="1"/>
  <c r="M274" i="11"/>
  <c r="L274" i="11"/>
  <c r="K274" i="11"/>
  <c r="M273" i="11"/>
  <c r="I273" i="11"/>
  <c r="L273" i="11" s="1"/>
  <c r="H273" i="11"/>
  <c r="K273" i="11" s="1"/>
  <c r="M272" i="11"/>
  <c r="L272" i="11"/>
  <c r="K272" i="11"/>
  <c r="M271" i="11"/>
  <c r="I271" i="11"/>
  <c r="L271" i="11" s="1"/>
  <c r="H271" i="11"/>
  <c r="K271" i="11" s="1"/>
  <c r="M270" i="11"/>
  <c r="L270" i="11"/>
  <c r="K270" i="11"/>
  <c r="M269" i="11"/>
  <c r="I269" i="11"/>
  <c r="L269" i="11" s="1"/>
  <c r="H269" i="11"/>
  <c r="K269" i="11" s="1"/>
  <c r="M268" i="11"/>
  <c r="L268" i="11"/>
  <c r="K268" i="11"/>
  <c r="M267" i="11"/>
  <c r="I267" i="11"/>
  <c r="L267" i="11" s="1"/>
  <c r="H267" i="11"/>
  <c r="K267" i="11" s="1"/>
  <c r="M266" i="11"/>
  <c r="L266" i="11"/>
  <c r="K266" i="11"/>
  <c r="M265" i="11"/>
  <c r="I265" i="11"/>
  <c r="L265" i="11" s="1"/>
  <c r="H265" i="11"/>
  <c r="K265" i="11" s="1"/>
  <c r="M264" i="11"/>
  <c r="L264" i="11"/>
  <c r="K264" i="11"/>
  <c r="M263" i="11"/>
  <c r="I263" i="11"/>
  <c r="L263" i="11" s="1"/>
  <c r="H263" i="11"/>
  <c r="K263" i="11" s="1"/>
  <c r="M262" i="11"/>
  <c r="L262" i="11"/>
  <c r="K262" i="11"/>
  <c r="M261" i="11"/>
  <c r="I261" i="11"/>
  <c r="L261" i="11" s="1"/>
  <c r="H261" i="11"/>
  <c r="K261" i="11" s="1"/>
  <c r="M260" i="11"/>
  <c r="L260" i="11"/>
  <c r="K260" i="11"/>
  <c r="M259" i="11"/>
  <c r="I259" i="11"/>
  <c r="L259" i="11" s="1"/>
  <c r="H259" i="11"/>
  <c r="K259" i="11" s="1"/>
  <c r="M258" i="11"/>
  <c r="L258" i="11"/>
  <c r="K258" i="11"/>
  <c r="M257" i="11"/>
  <c r="I257" i="11"/>
  <c r="L257" i="11" s="1"/>
  <c r="H257" i="11"/>
  <c r="K257" i="11" s="1"/>
  <c r="M256" i="11"/>
  <c r="L256" i="11"/>
  <c r="K256" i="11"/>
  <c r="M255" i="11"/>
  <c r="I255" i="11"/>
  <c r="L255" i="11" s="1"/>
  <c r="H255" i="11"/>
  <c r="K255" i="11" s="1"/>
  <c r="M254" i="11"/>
  <c r="L254" i="11"/>
  <c r="K254" i="11"/>
  <c r="M253" i="11"/>
  <c r="I253" i="11"/>
  <c r="L253" i="11" s="1"/>
  <c r="H253" i="11"/>
  <c r="K253" i="11" s="1"/>
  <c r="M252" i="11"/>
  <c r="L252" i="11"/>
  <c r="K252" i="11"/>
  <c r="M251" i="11"/>
  <c r="I251" i="11"/>
  <c r="L251" i="11" s="1"/>
  <c r="H251" i="11"/>
  <c r="K251" i="11" s="1"/>
  <c r="M250" i="11"/>
  <c r="L250" i="11"/>
  <c r="K250" i="11"/>
  <c r="M249" i="11"/>
  <c r="I249" i="11"/>
  <c r="L249" i="11" s="1"/>
  <c r="H249" i="11"/>
  <c r="K249" i="11" s="1"/>
  <c r="M248" i="11"/>
  <c r="L248" i="11"/>
  <c r="K248" i="11"/>
  <c r="M247" i="11"/>
  <c r="I247" i="11"/>
  <c r="L247" i="11" s="1"/>
  <c r="H247" i="11"/>
  <c r="K247" i="11" s="1"/>
  <c r="M246" i="11"/>
  <c r="L246" i="11"/>
  <c r="K246" i="11"/>
  <c r="M245" i="11"/>
  <c r="I245" i="11"/>
  <c r="L245" i="11" s="1"/>
  <c r="H245" i="11"/>
  <c r="K245" i="11" s="1"/>
  <c r="M244" i="11"/>
  <c r="L244" i="11"/>
  <c r="K244" i="11"/>
  <c r="M243" i="11"/>
  <c r="I243" i="11"/>
  <c r="L243" i="11" s="1"/>
  <c r="H243" i="11"/>
  <c r="K243" i="11" s="1"/>
  <c r="M242" i="11"/>
  <c r="L242" i="11"/>
  <c r="K242" i="11"/>
  <c r="M241" i="11"/>
  <c r="I241" i="11"/>
  <c r="L241" i="11" s="1"/>
  <c r="H241" i="11"/>
  <c r="K241" i="11" s="1"/>
  <c r="M240" i="11"/>
  <c r="L240" i="11"/>
  <c r="K240" i="11"/>
  <c r="M239" i="11"/>
  <c r="I239" i="11"/>
  <c r="L239" i="11" s="1"/>
  <c r="H239" i="11"/>
  <c r="K239" i="11" s="1"/>
  <c r="M238" i="11"/>
  <c r="L238" i="11"/>
  <c r="K238" i="11"/>
  <c r="M237" i="11"/>
  <c r="I237" i="11"/>
  <c r="L237" i="11" s="1"/>
  <c r="H237" i="11"/>
  <c r="K237" i="11" s="1"/>
  <c r="M236" i="11"/>
  <c r="L236" i="11"/>
  <c r="K236" i="11"/>
  <c r="K235" i="11"/>
  <c r="M235" i="11"/>
  <c r="I235" i="11"/>
  <c r="L235" i="11" s="1"/>
  <c r="H235" i="11"/>
  <c r="M234" i="11"/>
  <c r="L234" i="11"/>
  <c r="K234" i="11"/>
  <c r="M233" i="11"/>
  <c r="I233" i="11"/>
  <c r="L233" i="11" s="1"/>
  <c r="H233" i="11"/>
  <c r="K233" i="11" s="1"/>
  <c r="M232" i="11"/>
  <c r="L232" i="11"/>
  <c r="K232" i="11"/>
  <c r="M231" i="11"/>
  <c r="I231" i="11"/>
  <c r="L231" i="11" s="1"/>
  <c r="H231" i="11"/>
  <c r="K231" i="11" s="1"/>
  <c r="M230" i="11"/>
  <c r="L230" i="11"/>
  <c r="K230" i="11"/>
  <c r="M229" i="11"/>
  <c r="I229" i="11"/>
  <c r="L229" i="11" s="1"/>
  <c r="H229" i="11"/>
  <c r="K229" i="11" s="1"/>
  <c r="M228" i="11"/>
  <c r="L228" i="11"/>
  <c r="K228" i="11"/>
  <c r="M227" i="11"/>
  <c r="I227" i="11"/>
  <c r="L227" i="11" s="1"/>
  <c r="H227" i="11"/>
  <c r="K227" i="11" s="1"/>
  <c r="M226" i="11"/>
  <c r="L226" i="11"/>
  <c r="K226" i="11"/>
  <c r="M225" i="11"/>
  <c r="I225" i="11"/>
  <c r="L225" i="11" s="1"/>
  <c r="H225" i="11"/>
  <c r="K225" i="11" s="1"/>
  <c r="M224" i="11"/>
  <c r="L224" i="11"/>
  <c r="K224" i="11"/>
  <c r="K223" i="11"/>
  <c r="M223" i="11"/>
  <c r="I223" i="11"/>
  <c r="L223" i="11" s="1"/>
  <c r="H223" i="11"/>
  <c r="M222" i="11"/>
  <c r="L222" i="11"/>
  <c r="K222" i="11"/>
  <c r="M221" i="11"/>
  <c r="I221" i="11"/>
  <c r="L221" i="11" s="1"/>
  <c r="H221" i="11"/>
  <c r="K221" i="11" s="1"/>
  <c r="M220" i="11"/>
  <c r="L220" i="11"/>
  <c r="K220" i="11"/>
  <c r="M219" i="11"/>
  <c r="I219" i="11"/>
  <c r="L219" i="11" s="1"/>
  <c r="H219" i="11"/>
  <c r="K219" i="11" s="1"/>
  <c r="M218" i="11"/>
  <c r="L218" i="11"/>
  <c r="K218" i="11"/>
  <c r="M217" i="11"/>
  <c r="I217" i="11"/>
  <c r="L217" i="11" s="1"/>
  <c r="H217" i="11"/>
  <c r="K217" i="11" s="1"/>
  <c r="M216" i="11"/>
  <c r="L216" i="11"/>
  <c r="K216" i="11"/>
  <c r="M215" i="11"/>
  <c r="I215" i="11"/>
  <c r="L215" i="11" s="1"/>
  <c r="H215" i="11"/>
  <c r="K215" i="11" s="1"/>
  <c r="M214" i="11"/>
  <c r="L214" i="11"/>
  <c r="K214" i="11"/>
  <c r="M213" i="11"/>
  <c r="I213" i="11"/>
  <c r="L213" i="11" s="1"/>
  <c r="H213" i="11"/>
  <c r="K213" i="11" s="1"/>
  <c r="M212" i="11"/>
  <c r="L212" i="11"/>
  <c r="K212" i="11"/>
  <c r="K211" i="11"/>
  <c r="M211" i="11"/>
  <c r="I211" i="11"/>
  <c r="L211" i="11" s="1"/>
  <c r="H211" i="11"/>
  <c r="M210" i="11"/>
  <c r="L210" i="11"/>
  <c r="K210" i="11"/>
  <c r="M209" i="11"/>
  <c r="I209" i="11"/>
  <c r="L209" i="11" s="1"/>
  <c r="H209" i="11"/>
  <c r="K209" i="11" s="1"/>
  <c r="M208" i="11"/>
  <c r="L208" i="11"/>
  <c r="K208" i="11"/>
  <c r="M207" i="11"/>
  <c r="I207" i="11"/>
  <c r="L207" i="11" s="1"/>
  <c r="H207" i="11"/>
  <c r="K207" i="11" s="1"/>
  <c r="M206" i="11"/>
  <c r="L206" i="11"/>
  <c r="K206" i="11"/>
  <c r="M205" i="11"/>
  <c r="I205" i="11"/>
  <c r="L205" i="11" s="1"/>
  <c r="H205" i="11"/>
  <c r="K205" i="11" s="1"/>
  <c r="M204" i="11"/>
  <c r="L204" i="11"/>
  <c r="K204" i="11"/>
  <c r="K203" i="11"/>
  <c r="M203" i="11"/>
  <c r="I203" i="11"/>
  <c r="L203" i="11" s="1"/>
  <c r="H203" i="11"/>
  <c r="M202" i="11"/>
  <c r="L202" i="11"/>
  <c r="K202" i="11"/>
  <c r="M201" i="11"/>
  <c r="I201" i="11"/>
  <c r="L201" i="11" s="1"/>
  <c r="H201" i="11"/>
  <c r="K201" i="11" s="1"/>
  <c r="M200" i="11"/>
  <c r="L200" i="11"/>
  <c r="K200" i="11"/>
  <c r="M199" i="11"/>
  <c r="I199" i="11"/>
  <c r="L199" i="11" s="1"/>
  <c r="H199" i="11"/>
  <c r="K199" i="11" s="1"/>
  <c r="M198" i="11"/>
  <c r="L198" i="11"/>
  <c r="K198" i="11"/>
  <c r="M197" i="11"/>
  <c r="I197" i="11"/>
  <c r="L197" i="11" s="1"/>
  <c r="H197" i="11"/>
  <c r="K197" i="11" s="1"/>
  <c r="M196" i="11"/>
  <c r="L196" i="11"/>
  <c r="K196" i="11"/>
  <c r="M195" i="11"/>
  <c r="I195" i="11"/>
  <c r="L195" i="11" s="1"/>
  <c r="H195" i="11"/>
  <c r="K195" i="11" s="1"/>
  <c r="M194" i="11"/>
  <c r="L194" i="11"/>
  <c r="K194" i="11"/>
  <c r="M193" i="11"/>
  <c r="I193" i="11"/>
  <c r="L193" i="11" s="1"/>
  <c r="H193" i="11"/>
  <c r="K193" i="11" s="1"/>
  <c r="M192" i="11"/>
  <c r="L192" i="11"/>
  <c r="K192" i="11"/>
  <c r="M191" i="11"/>
  <c r="I191" i="11"/>
  <c r="L191" i="11" s="1"/>
  <c r="H191" i="11"/>
  <c r="K191" i="11" s="1"/>
  <c r="M190" i="11"/>
  <c r="L190" i="11"/>
  <c r="K190" i="11"/>
  <c r="M189" i="11"/>
  <c r="I189" i="11"/>
  <c r="L189" i="11" s="1"/>
  <c r="H189" i="11"/>
  <c r="K189" i="11" s="1"/>
  <c r="M188" i="11"/>
  <c r="L188" i="11"/>
  <c r="K188" i="11"/>
  <c r="M187" i="11"/>
  <c r="I187" i="11"/>
  <c r="L187" i="11" s="1"/>
  <c r="H187" i="11"/>
  <c r="K187" i="11" s="1"/>
  <c r="M186" i="11"/>
  <c r="L186" i="11"/>
  <c r="K186" i="11"/>
  <c r="M185" i="11"/>
  <c r="I185" i="11"/>
  <c r="L185" i="11" s="1"/>
  <c r="H185" i="11"/>
  <c r="K185" i="11" s="1"/>
  <c r="M184" i="11"/>
  <c r="L184" i="11"/>
  <c r="K184" i="11"/>
  <c r="M183" i="11"/>
  <c r="I183" i="11"/>
  <c r="L183" i="11" s="1"/>
  <c r="H183" i="11"/>
  <c r="K183" i="11" s="1"/>
  <c r="M182" i="11"/>
  <c r="L182" i="11"/>
  <c r="K182" i="11"/>
  <c r="M181" i="11"/>
  <c r="I181" i="11"/>
  <c r="L181" i="11" s="1"/>
  <c r="H181" i="11"/>
  <c r="K181" i="11" s="1"/>
  <c r="M180" i="11"/>
  <c r="L180" i="11"/>
  <c r="K180" i="11"/>
  <c r="M179" i="11"/>
  <c r="I179" i="11"/>
  <c r="L179" i="11" s="1"/>
  <c r="H179" i="11"/>
  <c r="K179" i="11" s="1"/>
  <c r="M178" i="11"/>
  <c r="L178" i="11"/>
  <c r="K178" i="11"/>
  <c r="M177" i="11"/>
  <c r="I177" i="11"/>
  <c r="L177" i="11" s="1"/>
  <c r="H177" i="11"/>
  <c r="K177" i="11" s="1"/>
  <c r="M176" i="11"/>
  <c r="L176" i="11"/>
  <c r="K176" i="11"/>
  <c r="M175" i="11"/>
  <c r="L175" i="11"/>
  <c r="K175" i="11"/>
  <c r="M174" i="11"/>
  <c r="L174" i="11"/>
  <c r="K174" i="11"/>
  <c r="M173" i="11"/>
  <c r="L173" i="11"/>
  <c r="K173" i="11"/>
  <c r="M172" i="11"/>
  <c r="L172" i="11"/>
  <c r="K172" i="11"/>
  <c r="M171" i="11"/>
  <c r="L171" i="11"/>
  <c r="K171" i="11"/>
  <c r="M170" i="11"/>
  <c r="L170" i="11"/>
  <c r="K170" i="11"/>
  <c r="M169" i="11"/>
  <c r="L169" i="11"/>
  <c r="K169" i="11"/>
  <c r="M168" i="11"/>
  <c r="L168" i="11"/>
  <c r="K168" i="11"/>
  <c r="M167" i="11"/>
  <c r="L167" i="11"/>
  <c r="K167" i="11"/>
  <c r="M166" i="11"/>
  <c r="L166" i="11"/>
  <c r="K166" i="11"/>
  <c r="M165" i="11"/>
  <c r="L165" i="11"/>
  <c r="K165" i="11"/>
  <c r="M164" i="11"/>
  <c r="L164" i="11"/>
  <c r="K164" i="11"/>
  <c r="M163" i="11"/>
  <c r="L163" i="11"/>
  <c r="K163" i="11"/>
  <c r="M162" i="11"/>
  <c r="L162" i="11"/>
  <c r="K162" i="11"/>
  <c r="M161" i="11"/>
  <c r="L161" i="11"/>
  <c r="K161" i="11"/>
  <c r="M160" i="11"/>
  <c r="L160" i="11"/>
  <c r="K160" i="11"/>
  <c r="M159" i="11"/>
  <c r="L159" i="11"/>
  <c r="K159" i="11"/>
  <c r="M158" i="11"/>
  <c r="L158" i="11"/>
  <c r="K158" i="11"/>
  <c r="M157" i="11"/>
  <c r="L157" i="11"/>
  <c r="K157" i="11"/>
  <c r="M156" i="11"/>
  <c r="L156" i="11"/>
  <c r="K156" i="11"/>
  <c r="M155" i="11"/>
  <c r="L155" i="11"/>
  <c r="K155" i="11"/>
  <c r="M154" i="11"/>
  <c r="L154" i="11"/>
  <c r="K154" i="11"/>
  <c r="M153" i="11"/>
  <c r="L153" i="11"/>
  <c r="K153" i="11"/>
  <c r="M152" i="11"/>
  <c r="L152" i="11"/>
  <c r="K152" i="11"/>
  <c r="M151" i="11"/>
  <c r="L151" i="11"/>
  <c r="K151" i="11"/>
  <c r="M150" i="11"/>
  <c r="L150" i="11"/>
  <c r="K150" i="11"/>
  <c r="M149" i="11"/>
  <c r="L149" i="11"/>
  <c r="K149" i="11"/>
  <c r="M148" i="11"/>
  <c r="L148" i="11"/>
  <c r="K148" i="11"/>
  <c r="M147" i="11"/>
  <c r="L147" i="11"/>
  <c r="K147" i="11"/>
  <c r="M146" i="11"/>
  <c r="L146" i="11"/>
  <c r="K146" i="11"/>
  <c r="M145" i="11"/>
  <c r="L145" i="11"/>
  <c r="K145" i="11"/>
  <c r="M144" i="11"/>
  <c r="L144" i="11"/>
  <c r="K144" i="11"/>
  <c r="M143" i="11"/>
  <c r="L143" i="11"/>
  <c r="K143" i="11"/>
  <c r="M142" i="11"/>
  <c r="L142" i="11"/>
  <c r="K142" i="11"/>
  <c r="M141" i="11"/>
  <c r="L141" i="11"/>
  <c r="K141" i="11"/>
  <c r="M140" i="11"/>
  <c r="L140" i="11"/>
  <c r="K140" i="11"/>
  <c r="M139" i="11"/>
  <c r="L139" i="11"/>
  <c r="K139" i="11"/>
  <c r="M138" i="11"/>
  <c r="L138" i="11"/>
  <c r="K138" i="11"/>
  <c r="M137" i="11"/>
  <c r="L137" i="11"/>
  <c r="K137" i="11"/>
  <c r="M136" i="11"/>
  <c r="L136" i="11"/>
  <c r="K136" i="11"/>
  <c r="M135" i="11"/>
  <c r="L135" i="11"/>
  <c r="K135" i="11"/>
  <c r="M134" i="11"/>
  <c r="L134" i="11"/>
  <c r="K134" i="11"/>
  <c r="M133" i="11"/>
  <c r="L133" i="11"/>
  <c r="K133" i="11"/>
  <c r="M132" i="11"/>
  <c r="L132" i="11"/>
  <c r="K132" i="11"/>
  <c r="M131" i="11"/>
  <c r="L131" i="11"/>
  <c r="K131" i="11"/>
  <c r="M130" i="11"/>
  <c r="L130" i="11"/>
  <c r="K130" i="11"/>
  <c r="M129" i="11"/>
  <c r="L129" i="11"/>
  <c r="K129" i="11"/>
  <c r="M128" i="11"/>
  <c r="L128" i="11"/>
  <c r="K128" i="11"/>
  <c r="M127" i="11"/>
  <c r="L127" i="11"/>
  <c r="K127" i="11"/>
  <c r="M126" i="11"/>
  <c r="L126" i="11"/>
  <c r="K126" i="11"/>
  <c r="M125" i="11"/>
  <c r="L125" i="11"/>
  <c r="K125" i="11"/>
  <c r="M124" i="11"/>
  <c r="L124" i="11"/>
  <c r="K124" i="11"/>
  <c r="M123" i="11"/>
  <c r="L123" i="11"/>
  <c r="K123" i="11"/>
  <c r="M122" i="11"/>
  <c r="L122" i="11"/>
  <c r="K122" i="11"/>
  <c r="M121" i="11"/>
  <c r="L121" i="11"/>
  <c r="K121" i="11"/>
  <c r="M120" i="11"/>
  <c r="L120" i="11"/>
  <c r="K120" i="11"/>
  <c r="M119" i="11"/>
  <c r="L119" i="11"/>
  <c r="K119" i="11"/>
  <c r="M118" i="11"/>
  <c r="L118" i="11"/>
  <c r="K118" i="11"/>
  <c r="M117" i="11"/>
  <c r="L117" i="11"/>
  <c r="K117" i="11"/>
  <c r="M116" i="11"/>
  <c r="L116" i="11"/>
  <c r="K116" i="11"/>
  <c r="M115" i="11"/>
  <c r="L115" i="11"/>
  <c r="K115" i="11"/>
  <c r="M114" i="11"/>
  <c r="L114" i="11"/>
  <c r="K114" i="11"/>
  <c r="M113" i="11"/>
  <c r="L113" i="11"/>
  <c r="K113" i="11"/>
  <c r="M112" i="11"/>
  <c r="L112" i="11"/>
  <c r="K112" i="11"/>
  <c r="M111" i="11"/>
  <c r="L111" i="11"/>
  <c r="K111" i="11"/>
  <c r="M110" i="11"/>
  <c r="L110" i="11"/>
  <c r="K110" i="11"/>
  <c r="M109" i="11"/>
  <c r="L109" i="11"/>
  <c r="K109" i="11"/>
  <c r="M108" i="11"/>
  <c r="L108" i="11"/>
  <c r="K108" i="11"/>
  <c r="M107" i="11"/>
  <c r="L107" i="11"/>
  <c r="K107" i="11"/>
  <c r="M106" i="11"/>
  <c r="L106" i="11"/>
  <c r="K106" i="11"/>
  <c r="M105" i="11"/>
  <c r="L105" i="11"/>
  <c r="K105" i="11"/>
  <c r="M104" i="11"/>
  <c r="L104" i="11"/>
  <c r="K104" i="11"/>
  <c r="M103" i="11"/>
  <c r="L103" i="11"/>
  <c r="K103" i="11"/>
  <c r="M102" i="11"/>
  <c r="L102" i="11"/>
  <c r="K102" i="11"/>
  <c r="M101" i="11"/>
  <c r="L101" i="11"/>
  <c r="K101" i="11"/>
  <c r="M100" i="11"/>
  <c r="L100" i="11"/>
  <c r="K100" i="11"/>
  <c r="M99" i="11"/>
  <c r="L99" i="11"/>
  <c r="K99" i="11"/>
  <c r="M98" i="11"/>
  <c r="L98" i="11"/>
  <c r="K98" i="11"/>
  <c r="M97" i="11"/>
  <c r="L97" i="11"/>
  <c r="K97" i="11"/>
  <c r="M96" i="11"/>
  <c r="L96" i="11"/>
  <c r="K96" i="11"/>
  <c r="M95" i="11"/>
  <c r="L95" i="11"/>
  <c r="K95" i="11"/>
  <c r="M94" i="11"/>
  <c r="L94" i="11"/>
  <c r="K94" i="11"/>
  <c r="M93" i="11"/>
  <c r="L93" i="11"/>
  <c r="K93" i="11"/>
  <c r="M92" i="11"/>
  <c r="L92" i="11"/>
  <c r="K92" i="11"/>
  <c r="M91" i="11"/>
  <c r="L91" i="11"/>
  <c r="K91" i="11"/>
  <c r="M90" i="11"/>
  <c r="L90" i="11"/>
  <c r="K90" i="11"/>
  <c r="M89" i="11"/>
  <c r="L89" i="11"/>
  <c r="K89" i="11"/>
  <c r="M88" i="11"/>
  <c r="L88" i="11"/>
  <c r="K88" i="11"/>
  <c r="M87" i="11"/>
  <c r="L87" i="11"/>
  <c r="K87" i="11"/>
  <c r="M86" i="11"/>
  <c r="L86" i="11"/>
  <c r="K86" i="11"/>
  <c r="M85" i="11"/>
  <c r="L85" i="11"/>
  <c r="K85" i="11"/>
  <c r="M84" i="11"/>
  <c r="L84" i="11"/>
  <c r="K84" i="11"/>
  <c r="M83" i="11"/>
  <c r="L83" i="11"/>
  <c r="K83" i="11"/>
  <c r="M82" i="11"/>
  <c r="L82" i="11"/>
  <c r="K82" i="11"/>
  <c r="M81" i="11"/>
  <c r="L81" i="11"/>
  <c r="K81" i="11"/>
  <c r="M80" i="11"/>
  <c r="L80" i="11"/>
  <c r="K80" i="11"/>
  <c r="M79" i="11"/>
  <c r="L79" i="11"/>
  <c r="K79" i="11"/>
  <c r="M78" i="11"/>
  <c r="L78" i="11"/>
  <c r="K78" i="11"/>
  <c r="M77" i="11"/>
  <c r="L77" i="11"/>
  <c r="K77" i="11"/>
  <c r="M76" i="11"/>
  <c r="L76" i="11"/>
  <c r="K76" i="11"/>
  <c r="M75" i="11"/>
  <c r="L75" i="11"/>
  <c r="K75" i="11"/>
  <c r="M74" i="11"/>
  <c r="L74" i="11"/>
  <c r="K74" i="11"/>
  <c r="M73" i="11"/>
  <c r="L73" i="11"/>
  <c r="K73" i="11"/>
  <c r="M72" i="11"/>
  <c r="L72" i="11"/>
  <c r="K72" i="11"/>
  <c r="M71" i="11"/>
  <c r="L71" i="11"/>
  <c r="K71" i="11"/>
  <c r="M70" i="11"/>
  <c r="L70" i="11"/>
  <c r="K70" i="11"/>
  <c r="M69" i="11"/>
  <c r="L69" i="11"/>
  <c r="K69" i="11"/>
  <c r="M68" i="11"/>
  <c r="L68" i="11"/>
  <c r="K68" i="11"/>
  <c r="M67" i="11"/>
  <c r="L67" i="11"/>
  <c r="K67" i="11"/>
  <c r="M66" i="11"/>
  <c r="L66" i="11"/>
  <c r="K66" i="11"/>
  <c r="M65" i="11"/>
  <c r="L65" i="11"/>
  <c r="K65" i="11"/>
  <c r="M64" i="11"/>
  <c r="L64" i="11"/>
  <c r="K64" i="11"/>
  <c r="M63" i="11"/>
  <c r="L63" i="11"/>
  <c r="K63" i="11"/>
  <c r="M62" i="11"/>
  <c r="L62" i="11"/>
  <c r="K62" i="11"/>
  <c r="M61" i="11"/>
  <c r="L61" i="11"/>
  <c r="K61" i="11"/>
  <c r="M60" i="11"/>
  <c r="L60" i="11"/>
  <c r="K60" i="11"/>
  <c r="M59" i="11"/>
  <c r="L59" i="11"/>
  <c r="K59" i="11"/>
  <c r="M58" i="11"/>
  <c r="L58" i="11"/>
  <c r="K58" i="11"/>
  <c r="M57" i="11"/>
  <c r="L57" i="11"/>
  <c r="K57" i="11"/>
  <c r="M56" i="11"/>
  <c r="L56" i="11"/>
  <c r="K56" i="11"/>
  <c r="M55" i="11"/>
  <c r="L55" i="11"/>
  <c r="K55" i="11"/>
  <c r="M54" i="11"/>
  <c r="L54" i="11"/>
  <c r="K54" i="11"/>
  <c r="M53" i="11"/>
  <c r="L53" i="11"/>
  <c r="K53" i="11"/>
  <c r="M52" i="11"/>
  <c r="L52" i="11"/>
  <c r="K52" i="11"/>
  <c r="M51" i="11"/>
  <c r="L51" i="11"/>
  <c r="K51" i="11"/>
  <c r="M50" i="11"/>
  <c r="L50" i="11"/>
  <c r="K50" i="11"/>
  <c r="M49" i="11"/>
  <c r="L49" i="11"/>
  <c r="K49" i="11"/>
  <c r="M48" i="11"/>
  <c r="L48" i="11"/>
  <c r="K48" i="11"/>
  <c r="M47" i="11"/>
  <c r="L47" i="11"/>
  <c r="K47" i="11"/>
  <c r="M46" i="11"/>
  <c r="L46" i="11"/>
  <c r="K46" i="11"/>
  <c r="M45" i="11"/>
  <c r="L45" i="11"/>
  <c r="K45" i="11"/>
  <c r="M44" i="11"/>
  <c r="L44" i="11"/>
  <c r="K44" i="11"/>
  <c r="M43" i="11"/>
  <c r="L43" i="11"/>
  <c r="K43" i="11"/>
  <c r="M42" i="11"/>
  <c r="L42" i="11"/>
  <c r="K42" i="11"/>
  <c r="M41" i="11"/>
  <c r="L41" i="11"/>
  <c r="K41" i="11"/>
  <c r="M40" i="11"/>
  <c r="L40" i="11"/>
  <c r="K40" i="11"/>
  <c r="M39" i="11"/>
  <c r="L39" i="11"/>
  <c r="K39" i="11"/>
  <c r="M38" i="11"/>
  <c r="L38" i="11"/>
  <c r="K38" i="11"/>
  <c r="M37" i="11"/>
  <c r="L37" i="11"/>
  <c r="K37" i="11"/>
  <c r="M36" i="11"/>
  <c r="L36" i="11"/>
  <c r="K36" i="11"/>
  <c r="M35" i="11"/>
  <c r="L35" i="11"/>
  <c r="K35" i="11"/>
  <c r="M34" i="11"/>
  <c r="L34" i="11"/>
  <c r="K34" i="11"/>
  <c r="M33" i="11"/>
  <c r="L33" i="11"/>
  <c r="K33" i="11"/>
  <c r="M32" i="11"/>
  <c r="L32" i="11"/>
  <c r="K32" i="11"/>
  <c r="M31" i="11"/>
  <c r="L31" i="11"/>
  <c r="K31" i="11"/>
  <c r="M30" i="11"/>
  <c r="L30" i="11"/>
  <c r="K30" i="11"/>
  <c r="M29" i="11"/>
  <c r="L29" i="11"/>
  <c r="K29" i="11"/>
  <c r="M28" i="11"/>
  <c r="L28" i="11"/>
  <c r="K28" i="11"/>
  <c r="M27" i="11"/>
  <c r="L27" i="11"/>
  <c r="K27" i="11"/>
  <c r="M26" i="11"/>
  <c r="L26" i="11"/>
  <c r="K26" i="11"/>
  <c r="M25" i="11"/>
  <c r="L25" i="11"/>
  <c r="K25" i="11"/>
  <c r="M24" i="11"/>
  <c r="L24" i="11"/>
  <c r="K24" i="11"/>
  <c r="M23" i="11"/>
  <c r="L23" i="11"/>
  <c r="K23" i="11"/>
  <c r="M22" i="11"/>
  <c r="L22" i="11"/>
  <c r="K22" i="11"/>
  <c r="M21" i="11"/>
  <c r="L21" i="11"/>
  <c r="K21" i="11"/>
  <c r="M20" i="11"/>
  <c r="L20" i="11"/>
  <c r="K20" i="11"/>
  <c r="M19" i="11"/>
  <c r="L19" i="11"/>
  <c r="K19" i="11"/>
  <c r="M18" i="11"/>
  <c r="L18" i="11"/>
  <c r="K18" i="11"/>
  <c r="A18" i="11"/>
  <c r="A20" i="11" s="1"/>
  <c r="A22" i="11" s="1"/>
  <c r="A24" i="11" s="1"/>
  <c r="A26" i="11" s="1"/>
  <c r="A28" i="11" s="1"/>
  <c r="A30" i="11" s="1"/>
  <c r="A32" i="11" s="1"/>
  <c r="A34" i="11" s="1"/>
  <c r="A36" i="11" s="1"/>
  <c r="A38" i="11" s="1"/>
  <c r="A40" i="11" s="1"/>
  <c r="A42" i="11" s="1"/>
  <c r="A44" i="11" s="1"/>
  <c r="A46" i="11" s="1"/>
  <c r="A48" i="11" s="1"/>
  <c r="A50" i="11" s="1"/>
  <c r="A52" i="11" s="1"/>
  <c r="A54" i="11" s="1"/>
  <c r="A56" i="11" s="1"/>
  <c r="A58" i="11" s="1"/>
  <c r="A60" i="11" s="1"/>
  <c r="A62" i="11" s="1"/>
  <c r="A64" i="11" s="1"/>
  <c r="A66" i="11" s="1"/>
  <c r="A68" i="11" s="1"/>
  <c r="A70" i="11" s="1"/>
  <c r="A72" i="11" s="1"/>
  <c r="A74" i="11" s="1"/>
  <c r="A76" i="11" s="1"/>
  <c r="A78" i="11" s="1"/>
  <c r="A80" i="11" s="1"/>
  <c r="A82" i="11" s="1"/>
  <c r="A84" i="11" s="1"/>
  <c r="A86" i="11" s="1"/>
  <c r="A88" i="11" s="1"/>
  <c r="A90" i="11" s="1"/>
  <c r="A92" i="11" s="1"/>
  <c r="A94" i="11" s="1"/>
  <c r="A96" i="11" s="1"/>
  <c r="A98" i="11" s="1"/>
  <c r="A100" i="11" s="1"/>
  <c r="A102" i="11" s="1"/>
  <c r="A104" i="11" s="1"/>
  <c r="A106" i="11" s="1"/>
  <c r="A108" i="11" s="1"/>
  <c r="A110" i="11" s="1"/>
  <c r="A112" i="11" s="1"/>
  <c r="A114" i="11" s="1"/>
  <c r="A116" i="11" s="1"/>
  <c r="A118" i="11" s="1"/>
  <c r="A120" i="11" s="1"/>
  <c r="A122" i="11" s="1"/>
  <c r="A124" i="11" s="1"/>
  <c r="A126" i="11" s="1"/>
  <c r="A128" i="11" s="1"/>
  <c r="A130" i="11" s="1"/>
  <c r="A132" i="11" s="1"/>
  <c r="A134" i="11" s="1"/>
  <c r="A136" i="11" s="1"/>
  <c r="A138" i="11" s="1"/>
  <c r="A140" i="11" s="1"/>
  <c r="A142" i="11" s="1"/>
  <c r="A144" i="11" s="1"/>
  <c r="A146" i="11" s="1"/>
  <c r="A148" i="11" s="1"/>
  <c r="A150" i="11" s="1"/>
  <c r="A152" i="11" s="1"/>
  <c r="A154" i="11" s="1"/>
  <c r="A156" i="11" s="1"/>
  <c r="A158" i="11" s="1"/>
  <c r="A160" i="11" s="1"/>
  <c r="A162" i="11" s="1"/>
  <c r="A164" i="11" s="1"/>
  <c r="A166" i="11" s="1"/>
  <c r="A168" i="11" s="1"/>
  <c r="A170" i="11" s="1"/>
  <c r="A172" i="11" s="1"/>
  <c r="A177" i="11" s="1"/>
  <c r="A179" i="11" s="1"/>
  <c r="A181" i="11" s="1"/>
  <c r="A183" i="11" s="1"/>
  <c r="A185" i="11" s="1"/>
  <c r="A187" i="11" s="1"/>
  <c r="A189" i="11" s="1"/>
  <c r="A191" i="11" s="1"/>
  <c r="A193" i="11" s="1"/>
  <c r="A195" i="11" s="1"/>
  <c r="A197" i="11" s="1"/>
  <c r="A199" i="11" s="1"/>
  <c r="A201" i="11" s="1"/>
  <c r="A203" i="11" s="1"/>
  <c r="A205" i="11" s="1"/>
  <c r="A207" i="11" s="1"/>
  <c r="A209" i="11" s="1"/>
  <c r="A211" i="11" s="1"/>
  <c r="A213" i="11" s="1"/>
  <c r="A215" i="11" s="1"/>
  <c r="A217" i="11" s="1"/>
  <c r="A219" i="11" s="1"/>
  <c r="A221" i="11" s="1"/>
  <c r="A223" i="11" s="1"/>
  <c r="A225" i="11" s="1"/>
  <c r="A227" i="11" s="1"/>
  <c r="A229" i="11" s="1"/>
  <c r="A231" i="11" s="1"/>
  <c r="A233" i="11" s="1"/>
  <c r="A235" i="11" s="1"/>
  <c r="A237" i="11" s="1"/>
  <c r="A239" i="11" s="1"/>
  <c r="A241" i="11" s="1"/>
  <c r="A243" i="11" s="1"/>
  <c r="A245" i="11" s="1"/>
  <c r="A247" i="11" s="1"/>
  <c r="A249" i="11" s="1"/>
  <c r="A251" i="11" s="1"/>
  <c r="A253" i="11" s="1"/>
  <c r="A255" i="11" s="1"/>
  <c r="A257" i="11" s="1"/>
  <c r="A259" i="11" s="1"/>
  <c r="A261" i="11" s="1"/>
  <c r="A263" i="11" s="1"/>
  <c r="A265" i="11" s="1"/>
  <c r="A267" i="11" s="1"/>
  <c r="A269" i="11" s="1"/>
  <c r="A271" i="11" s="1"/>
  <c r="A273" i="11" s="1"/>
  <c r="A275" i="11" s="1"/>
  <c r="A277" i="11" s="1"/>
  <c r="A279" i="11" s="1"/>
  <c r="A281" i="11" s="1"/>
  <c r="A283" i="11" s="1"/>
  <c r="A285" i="11" s="1"/>
  <c r="A287" i="11" s="1"/>
  <c r="A289" i="11" s="1"/>
  <c r="A291" i="11" s="1"/>
  <c r="A293" i="11" s="1"/>
  <c r="A295" i="11" s="1"/>
  <c r="A297" i="11" s="1"/>
  <c r="A299" i="11" s="1"/>
  <c r="A301" i="11" s="1"/>
  <c r="A303" i="11" s="1"/>
  <c r="A305" i="11" s="1"/>
  <c r="A307" i="11" s="1"/>
  <c r="A309" i="11" s="1"/>
  <c r="A311" i="11" s="1"/>
  <c r="A313" i="11" s="1"/>
  <c r="A315" i="11" s="1"/>
  <c r="A317" i="11" s="1"/>
  <c r="A319" i="11" s="1"/>
  <c r="A321" i="11" s="1"/>
  <c r="A323" i="11" s="1"/>
  <c r="A325" i="11" s="1"/>
  <c r="A327" i="11" s="1"/>
  <c r="A329" i="11" s="1"/>
  <c r="A331" i="11" s="1"/>
  <c r="A333" i="11" s="1"/>
  <c r="A338" i="11" s="1"/>
  <c r="A340" i="11" s="1"/>
  <c r="A342" i="11" s="1"/>
  <c r="A344" i="11" s="1"/>
  <c r="A346" i="11" s="1"/>
  <c r="A348" i="11" s="1"/>
  <c r="A350" i="11" s="1"/>
  <c r="A352" i="11" s="1"/>
  <c r="A354" i="11" s="1"/>
  <c r="A356" i="11" s="1"/>
  <c r="A358" i="11" s="1"/>
  <c r="A360" i="11" s="1"/>
  <c r="A362" i="11" s="1"/>
  <c r="A364" i="11" s="1"/>
  <c r="A366" i="11" s="1"/>
  <c r="A368" i="11" s="1"/>
  <c r="A370" i="11" s="1"/>
  <c r="A372" i="11" s="1"/>
  <c r="A374" i="11" s="1"/>
  <c r="A376" i="11" s="1"/>
  <c r="A378" i="11" s="1"/>
  <c r="A380" i="11" s="1"/>
  <c r="A382" i="11" s="1"/>
  <c r="A384" i="11" s="1"/>
  <c r="A386" i="11" s="1"/>
  <c r="A388" i="11" s="1"/>
  <c r="A390" i="11" s="1"/>
  <c r="A392" i="11" s="1"/>
  <c r="A394" i="11" s="1"/>
  <c r="A396" i="11" s="1"/>
  <c r="A398" i="11" s="1"/>
  <c r="A400" i="11" s="1"/>
  <c r="A402" i="11" s="1"/>
  <c r="A404" i="11" s="1"/>
  <c r="A406" i="11" s="1"/>
  <c r="A408" i="11" s="1"/>
  <c r="A410" i="11" s="1"/>
  <c r="A412" i="11" s="1"/>
  <c r="A414" i="11" s="1"/>
  <c r="A416" i="11" s="1"/>
  <c r="A418" i="11" s="1"/>
  <c r="A420" i="11" s="1"/>
  <c r="A422" i="11" s="1"/>
  <c r="A424" i="11" s="1"/>
  <c r="A426" i="11" s="1"/>
  <c r="A428" i="11" s="1"/>
  <c r="A430" i="11" s="1"/>
  <c r="A432" i="11" s="1"/>
  <c r="A434" i="11" s="1"/>
  <c r="A436" i="11" s="1"/>
  <c r="A438" i="11" s="1"/>
  <c r="A440" i="11" s="1"/>
  <c r="A442" i="11" s="1"/>
  <c r="A444" i="11" s="1"/>
  <c r="A446" i="11" s="1"/>
  <c r="A448" i="11" s="1"/>
  <c r="A450" i="11" s="1"/>
  <c r="A452" i="11" s="1"/>
  <c r="A454" i="11" s="1"/>
  <c r="A456" i="11" s="1"/>
  <c r="A458" i="11" s="1"/>
  <c r="A460" i="11" s="1"/>
  <c r="A462" i="11" s="1"/>
  <c r="A464" i="11" s="1"/>
  <c r="A466" i="11" s="1"/>
  <c r="A468" i="11" s="1"/>
  <c r="A470" i="11" s="1"/>
  <c r="A472" i="11" s="1"/>
  <c r="A474" i="11" s="1"/>
  <c r="A476" i="11" s="1"/>
  <c r="A478" i="11" s="1"/>
  <c r="A480" i="11" s="1"/>
  <c r="A482" i="11" s="1"/>
  <c r="A484" i="11" s="1"/>
  <c r="A486" i="11" s="1"/>
  <c r="A488" i="11" s="1"/>
  <c r="A490" i="11" s="1"/>
  <c r="A492" i="11" s="1"/>
  <c r="A494" i="11" s="1"/>
  <c r="A499" i="11" s="1"/>
  <c r="A501" i="11" s="1"/>
  <c r="A503" i="11" s="1"/>
  <c r="A505" i="11" s="1"/>
  <c r="A507" i="11" s="1"/>
  <c r="A509" i="11" s="1"/>
  <c r="A511" i="11" s="1"/>
  <c r="A513" i="11" s="1"/>
  <c r="A515" i="11" s="1"/>
  <c r="A517" i="11" s="1"/>
  <c r="A519" i="11" s="1"/>
  <c r="A521" i="11" s="1"/>
  <c r="A523" i="11" s="1"/>
  <c r="A525" i="11" s="1"/>
  <c r="A527" i="11" s="1"/>
  <c r="A529" i="11" s="1"/>
  <c r="A531" i="11" s="1"/>
  <c r="A533" i="11" s="1"/>
  <c r="A535" i="11" s="1"/>
  <c r="A537" i="11" s="1"/>
  <c r="A539" i="11" s="1"/>
  <c r="A541" i="11" s="1"/>
  <c r="A543" i="11" s="1"/>
  <c r="A545" i="11" s="1"/>
  <c r="A547" i="11" s="1"/>
  <c r="A549" i="11" s="1"/>
  <c r="A551" i="11" s="1"/>
  <c r="A553" i="11" s="1"/>
  <c r="A555" i="11" s="1"/>
  <c r="A557" i="11" s="1"/>
  <c r="A559" i="11" s="1"/>
  <c r="A561" i="11" s="1"/>
  <c r="A563" i="11" s="1"/>
  <c r="A565" i="11" s="1"/>
  <c r="A567" i="11" s="1"/>
  <c r="A569" i="11" s="1"/>
  <c r="A571" i="11" s="1"/>
  <c r="A573" i="11" s="1"/>
  <c r="A575" i="11" s="1"/>
  <c r="A577" i="11" s="1"/>
  <c r="A579" i="11" s="1"/>
  <c r="A581" i="11" s="1"/>
  <c r="A583" i="11" s="1"/>
  <c r="A585" i="11" s="1"/>
  <c r="A587" i="11" s="1"/>
  <c r="A589" i="11" s="1"/>
  <c r="A591" i="11" s="1"/>
  <c r="A593" i="11" s="1"/>
  <c r="A595" i="11" s="1"/>
  <c r="A597" i="11" s="1"/>
  <c r="A599" i="11" s="1"/>
  <c r="A601" i="11" s="1"/>
  <c r="A603" i="11" s="1"/>
  <c r="A605" i="11" s="1"/>
  <c r="A607" i="11" s="1"/>
  <c r="A609" i="11" s="1"/>
  <c r="A611" i="11" s="1"/>
  <c r="A613" i="11" s="1"/>
  <c r="A615" i="11" s="1"/>
  <c r="A617" i="11" s="1"/>
  <c r="A619" i="11" s="1"/>
  <c r="A621" i="11" s="1"/>
  <c r="A623" i="11" s="1"/>
  <c r="A625" i="11" s="1"/>
  <c r="A627" i="11" s="1"/>
  <c r="A629" i="11" s="1"/>
  <c r="A631" i="11" s="1"/>
  <c r="A633" i="11" s="1"/>
  <c r="A635" i="11" s="1"/>
  <c r="A637" i="11" s="1"/>
  <c r="A639" i="11" s="1"/>
  <c r="A641" i="11" s="1"/>
  <c r="A643" i="11" s="1"/>
  <c r="A645" i="11" s="1"/>
  <c r="A647" i="11" s="1"/>
  <c r="A649" i="11" s="1"/>
  <c r="A651" i="11" s="1"/>
  <c r="A653" i="11" s="1"/>
  <c r="A655" i="11" s="1"/>
  <c r="A660" i="11" s="1"/>
  <c r="A662" i="11" s="1"/>
  <c r="A664" i="11" s="1"/>
  <c r="A666" i="11" s="1"/>
  <c r="A668" i="11" s="1"/>
  <c r="A670" i="11" s="1"/>
  <c r="A672" i="11" s="1"/>
  <c r="A674" i="11" s="1"/>
  <c r="A676" i="11" s="1"/>
  <c r="A678" i="11" s="1"/>
  <c r="A680" i="11" s="1"/>
  <c r="A682" i="11" s="1"/>
  <c r="A684" i="11" s="1"/>
  <c r="A686" i="11" s="1"/>
  <c r="A688" i="11" s="1"/>
  <c r="A690" i="11" s="1"/>
  <c r="A692" i="11" s="1"/>
  <c r="A694" i="11" s="1"/>
  <c r="A696" i="11" s="1"/>
  <c r="A698" i="11" s="1"/>
  <c r="A700" i="11" s="1"/>
  <c r="A702" i="11" s="1"/>
  <c r="A704" i="11" s="1"/>
  <c r="A706" i="11" s="1"/>
  <c r="A708" i="11" s="1"/>
  <c r="A710" i="11" s="1"/>
  <c r="A712" i="11" s="1"/>
  <c r="A714" i="11" s="1"/>
  <c r="A716" i="11" s="1"/>
  <c r="A718" i="11" s="1"/>
  <c r="A720" i="11" s="1"/>
  <c r="A722" i="11" s="1"/>
  <c r="A724" i="11" s="1"/>
  <c r="A726" i="11" s="1"/>
  <c r="A728" i="11" s="1"/>
  <c r="A730" i="11" s="1"/>
  <c r="A732" i="11" s="1"/>
  <c r="A734" i="11" s="1"/>
  <c r="A736" i="11" s="1"/>
  <c r="A738" i="11" s="1"/>
  <c r="A740" i="11" s="1"/>
  <c r="A742" i="11" s="1"/>
  <c r="A744" i="11" s="1"/>
  <c r="A746" i="11" s="1"/>
  <c r="A748" i="11" s="1"/>
  <c r="A750" i="11" s="1"/>
  <c r="A752" i="11" s="1"/>
  <c r="A754" i="11" s="1"/>
  <c r="A756" i="11" s="1"/>
  <c r="A758" i="11" s="1"/>
  <c r="A760" i="11" s="1"/>
  <c r="A762" i="11" s="1"/>
  <c r="A764" i="11" s="1"/>
  <c r="A766" i="11" s="1"/>
  <c r="A768" i="11" s="1"/>
  <c r="A770" i="11" s="1"/>
  <c r="A772" i="11" s="1"/>
  <c r="A774" i="11" s="1"/>
  <c r="A776" i="11" s="1"/>
  <c r="A778" i="11" s="1"/>
  <c r="A780" i="11" s="1"/>
  <c r="A782" i="11" s="1"/>
  <c r="A784" i="11" s="1"/>
  <c r="A786" i="11" s="1"/>
  <c r="A788" i="11" s="1"/>
  <c r="A790" i="11" s="1"/>
  <c r="A792" i="11" s="1"/>
  <c r="A794" i="11" s="1"/>
  <c r="A796" i="11" s="1"/>
  <c r="A798" i="11" s="1"/>
  <c r="A800" i="11" s="1"/>
  <c r="A802" i="11" s="1"/>
  <c r="A804" i="11" s="1"/>
  <c r="A806" i="11" s="1"/>
  <c r="A808" i="11" s="1"/>
  <c r="A810" i="11" s="1"/>
  <c r="A812" i="11" s="1"/>
  <c r="A814" i="11" s="1"/>
  <c r="A816" i="11" s="1"/>
  <c r="A821" i="11" s="1"/>
  <c r="A823" i="11" s="1"/>
  <c r="A825" i="11" s="1"/>
  <c r="A827" i="11" s="1"/>
  <c r="A829" i="11" s="1"/>
  <c r="A831" i="11" s="1"/>
  <c r="A833" i="11" s="1"/>
  <c r="A835" i="11" s="1"/>
  <c r="A837" i="11" s="1"/>
  <c r="A839" i="11" s="1"/>
  <c r="A841" i="11" s="1"/>
  <c r="A843" i="11" s="1"/>
  <c r="A845" i="11" s="1"/>
  <c r="A847" i="11" s="1"/>
  <c r="A849" i="11" s="1"/>
  <c r="A851" i="11" s="1"/>
  <c r="A853" i="11" s="1"/>
  <c r="A855" i="11" s="1"/>
  <c r="A857" i="11" s="1"/>
  <c r="A859" i="11" s="1"/>
  <c r="A861" i="11" s="1"/>
  <c r="A863" i="11" s="1"/>
  <c r="A865" i="11" s="1"/>
  <c r="A867" i="11" s="1"/>
  <c r="A869" i="11" s="1"/>
  <c r="A871" i="11" s="1"/>
  <c r="A873" i="11" s="1"/>
  <c r="A875" i="11" s="1"/>
  <c r="A877" i="11" s="1"/>
  <c r="A879" i="11" s="1"/>
  <c r="A881" i="11" s="1"/>
  <c r="A883" i="11" s="1"/>
  <c r="A885" i="11" s="1"/>
  <c r="A887" i="11" s="1"/>
  <c r="A889" i="11" s="1"/>
  <c r="A891" i="11" s="1"/>
  <c r="A893" i="11" s="1"/>
  <c r="A895" i="11" s="1"/>
  <c r="A897" i="11" s="1"/>
  <c r="A899" i="11" s="1"/>
  <c r="A901" i="11" s="1"/>
  <c r="A903" i="11" s="1"/>
  <c r="A905" i="11" s="1"/>
  <c r="A907" i="11" s="1"/>
  <c r="A909" i="11" s="1"/>
  <c r="A911" i="11" s="1"/>
  <c r="A913" i="11" s="1"/>
  <c r="A915" i="11" s="1"/>
  <c r="A917" i="11" s="1"/>
  <c r="A919" i="11" s="1"/>
  <c r="A921" i="11" s="1"/>
  <c r="A923" i="11" s="1"/>
  <c r="A925" i="11" s="1"/>
  <c r="A927" i="11" s="1"/>
  <c r="A929" i="11" s="1"/>
  <c r="A931" i="11" s="1"/>
  <c r="A933" i="11" s="1"/>
  <c r="A935" i="11" s="1"/>
  <c r="A937" i="11" s="1"/>
  <c r="A939" i="11" s="1"/>
  <c r="A941" i="11" s="1"/>
  <c r="A943" i="11" s="1"/>
  <c r="A945" i="11" s="1"/>
  <c r="A947" i="11" s="1"/>
  <c r="A949" i="11" s="1"/>
  <c r="A951" i="11" s="1"/>
  <c r="A953" i="11" s="1"/>
  <c r="A955" i="11" s="1"/>
  <c r="A957" i="11" s="1"/>
  <c r="A959" i="11" s="1"/>
  <c r="A961" i="11" s="1"/>
  <c r="A963" i="11" s="1"/>
  <c r="A965" i="11" s="1"/>
  <c r="A967" i="11" s="1"/>
  <c r="A969" i="11" s="1"/>
  <c r="A971" i="11" s="1"/>
  <c r="A973" i="11" s="1"/>
  <c r="A975" i="11" s="1"/>
  <c r="A977" i="11" s="1"/>
  <c r="A982" i="11" s="1"/>
  <c r="A984" i="11" s="1"/>
  <c r="A986" i="11" s="1"/>
  <c r="A988" i="11" s="1"/>
  <c r="A990" i="11" s="1"/>
  <c r="A992" i="11" s="1"/>
  <c r="A994" i="11" s="1"/>
  <c r="A996" i="11" s="1"/>
  <c r="A998" i="11" s="1"/>
  <c r="A1000" i="11" s="1"/>
  <c r="A1002" i="11" s="1"/>
  <c r="A1004" i="11" s="1"/>
  <c r="A1006" i="11" s="1"/>
  <c r="A1008" i="11" s="1"/>
  <c r="A1010" i="11" s="1"/>
  <c r="A1012" i="11" s="1"/>
  <c r="A1014" i="11" s="1"/>
  <c r="A1016" i="11" s="1"/>
  <c r="A1018" i="11" s="1"/>
  <c r="A1020" i="11" s="1"/>
  <c r="A1022" i="11" s="1"/>
  <c r="A1024" i="11" s="1"/>
  <c r="A1026" i="11" s="1"/>
  <c r="A1028" i="11" s="1"/>
  <c r="A1030" i="11" s="1"/>
  <c r="A1032" i="11" s="1"/>
  <c r="A1034" i="11" s="1"/>
  <c r="A1036" i="11" s="1"/>
  <c r="A1038" i="11" s="1"/>
  <c r="A1040" i="11" s="1"/>
  <c r="A1042" i="11" s="1"/>
  <c r="A1044" i="11" s="1"/>
  <c r="A1046" i="11" s="1"/>
  <c r="A1048" i="11" s="1"/>
  <c r="A1050" i="11" s="1"/>
  <c r="A1052" i="11" s="1"/>
  <c r="A1054" i="11" s="1"/>
  <c r="A1056" i="11" s="1"/>
  <c r="A1058" i="11" s="1"/>
  <c r="A1060" i="11" s="1"/>
  <c r="A1062" i="11" s="1"/>
  <c r="A1064" i="11" s="1"/>
  <c r="A1066" i="11" s="1"/>
  <c r="A1068" i="11" s="1"/>
  <c r="A1070" i="11" s="1"/>
  <c r="A1072" i="11" s="1"/>
  <c r="A1074" i="11" s="1"/>
  <c r="A1076" i="11" s="1"/>
  <c r="A1078" i="11" s="1"/>
  <c r="A1080" i="11" s="1"/>
  <c r="A1082" i="11" s="1"/>
  <c r="A1084" i="11" s="1"/>
  <c r="A1086" i="11" s="1"/>
  <c r="A1088" i="11" s="1"/>
  <c r="A1090" i="11" s="1"/>
  <c r="A1092" i="11" s="1"/>
  <c r="A1094" i="11" s="1"/>
  <c r="A1096" i="11" s="1"/>
  <c r="A1098" i="11" s="1"/>
  <c r="A1100" i="11" s="1"/>
  <c r="A1102" i="11" s="1"/>
  <c r="A1104" i="11" s="1"/>
  <c r="A1106" i="11" s="1"/>
  <c r="A1108" i="11" s="1"/>
  <c r="A1110" i="11" s="1"/>
  <c r="A1112" i="11" s="1"/>
  <c r="A1114" i="11" s="1"/>
  <c r="A1116" i="11" s="1"/>
  <c r="A1118" i="11" s="1"/>
  <c r="A1120" i="11" s="1"/>
  <c r="A1122" i="11" s="1"/>
  <c r="A1124" i="11" s="1"/>
  <c r="A1126" i="11" s="1"/>
  <c r="A1128" i="11" s="1"/>
  <c r="A1130" i="11" s="1"/>
  <c r="A1132" i="11" s="1"/>
  <c r="A1134" i="11" s="1"/>
  <c r="A1136" i="11" s="1"/>
  <c r="A1138" i="11" s="1"/>
  <c r="A1143" i="11" s="1"/>
  <c r="A1145" i="11" s="1"/>
  <c r="A1147" i="11" s="1"/>
  <c r="A1149" i="11" s="1"/>
  <c r="A1151" i="11" s="1"/>
  <c r="A1153" i="11" s="1"/>
  <c r="A1155" i="11" s="1"/>
  <c r="A1157" i="11" s="1"/>
  <c r="A1159" i="11" s="1"/>
  <c r="A1161" i="11" s="1"/>
  <c r="A1163" i="11" s="1"/>
  <c r="A1165" i="11" s="1"/>
  <c r="A1167" i="11" s="1"/>
  <c r="A1169" i="11" s="1"/>
  <c r="A1171" i="11" s="1"/>
  <c r="A1173" i="11" s="1"/>
  <c r="A1175" i="11" s="1"/>
  <c r="A1177" i="11" s="1"/>
  <c r="A1179" i="11" s="1"/>
  <c r="A1181" i="11" s="1"/>
  <c r="A1183" i="11" s="1"/>
  <c r="A1185" i="11" s="1"/>
  <c r="A1187" i="11" s="1"/>
  <c r="A1189" i="11" s="1"/>
  <c r="A1191" i="11" s="1"/>
  <c r="A1193" i="11" s="1"/>
  <c r="A1195" i="11" s="1"/>
  <c r="A1197" i="11" s="1"/>
  <c r="A1199" i="11" s="1"/>
  <c r="A1201" i="11" s="1"/>
  <c r="A1203" i="11" s="1"/>
  <c r="A1205" i="11" s="1"/>
  <c r="A1207" i="11" s="1"/>
  <c r="A1209" i="11" s="1"/>
  <c r="A1211" i="11" s="1"/>
  <c r="A1213" i="11" s="1"/>
  <c r="A1215" i="11" s="1"/>
  <c r="A1217" i="11" s="1"/>
  <c r="A1219" i="11" s="1"/>
  <c r="A1221" i="11" s="1"/>
  <c r="A1223" i="11" s="1"/>
  <c r="A1225" i="11" s="1"/>
  <c r="A1227" i="11" s="1"/>
  <c r="A1229" i="11" s="1"/>
  <c r="A1231" i="11" s="1"/>
  <c r="A1233" i="11" s="1"/>
  <c r="A1235" i="11" s="1"/>
  <c r="A1237" i="11" s="1"/>
  <c r="A1239" i="11" s="1"/>
  <c r="A1241" i="11" s="1"/>
  <c r="A1243" i="11" s="1"/>
  <c r="A1245" i="11" s="1"/>
  <c r="A1247" i="11" s="1"/>
  <c r="A1249" i="11" s="1"/>
  <c r="A1251" i="11" s="1"/>
  <c r="A1253" i="11" s="1"/>
  <c r="A1255" i="11" s="1"/>
  <c r="A1257" i="11" s="1"/>
  <c r="A1259" i="11" s="1"/>
  <c r="A1261" i="11" s="1"/>
  <c r="A1263" i="11" s="1"/>
  <c r="A1265" i="11" s="1"/>
  <c r="A1267" i="11" s="1"/>
  <c r="A1269" i="11" s="1"/>
  <c r="A1271" i="11" s="1"/>
  <c r="A1273" i="11" s="1"/>
  <c r="A1275" i="11" s="1"/>
  <c r="A1277" i="11" s="1"/>
  <c r="A1279" i="11" s="1"/>
  <c r="A1281" i="11" s="1"/>
  <c r="A1283" i="11" s="1"/>
  <c r="A1285" i="11" s="1"/>
  <c r="A1287" i="11" s="1"/>
  <c r="A1289" i="11" s="1"/>
  <c r="A1291" i="11" s="1"/>
  <c r="A1293" i="11" s="1"/>
  <c r="A1295" i="11" s="1"/>
  <c r="A1297" i="11" s="1"/>
  <c r="A1299" i="11" s="1"/>
  <c r="A1304" i="11" s="1"/>
  <c r="A1306" i="11" s="1"/>
  <c r="A1308" i="11" s="1"/>
  <c r="A1310" i="11" s="1"/>
  <c r="A1312" i="11" s="1"/>
  <c r="A1314" i="11" s="1"/>
  <c r="A1316" i="11" s="1"/>
  <c r="A1318" i="11" s="1"/>
  <c r="A1320" i="11" s="1"/>
  <c r="A1322" i="11" s="1"/>
  <c r="A1324" i="11" s="1"/>
  <c r="A1326" i="11" s="1"/>
  <c r="A1328" i="11" s="1"/>
  <c r="A1330" i="11" s="1"/>
  <c r="A1332" i="11" s="1"/>
  <c r="A1334" i="11" s="1"/>
  <c r="A1336" i="11" s="1"/>
  <c r="A1338" i="11" s="1"/>
  <c r="A1340" i="11" s="1"/>
  <c r="A1342" i="11" s="1"/>
  <c r="A1344" i="11" s="1"/>
  <c r="A1346" i="11" s="1"/>
  <c r="A1348" i="11" s="1"/>
  <c r="A1350" i="11" s="1"/>
  <c r="A1352" i="11" s="1"/>
  <c r="A1354" i="11" s="1"/>
  <c r="A1356" i="11" s="1"/>
  <c r="A1358" i="11" s="1"/>
  <c r="A1360" i="11" s="1"/>
  <c r="A1362" i="11" s="1"/>
  <c r="A1364" i="11" s="1"/>
  <c r="A1366" i="11" s="1"/>
  <c r="A1368" i="11" s="1"/>
  <c r="A1370" i="11" s="1"/>
  <c r="A1372" i="11" s="1"/>
  <c r="A1374" i="11" s="1"/>
  <c r="A1376" i="11" s="1"/>
  <c r="A1378" i="11" s="1"/>
  <c r="A1380" i="11" s="1"/>
  <c r="A1382" i="11" s="1"/>
  <c r="A1384" i="11" s="1"/>
  <c r="A1386" i="11" s="1"/>
  <c r="A1388" i="11" s="1"/>
  <c r="A1390" i="11" s="1"/>
  <c r="A1392" i="11" s="1"/>
  <c r="A1394" i="11" s="1"/>
  <c r="A1396" i="11" s="1"/>
  <c r="A1398" i="11" s="1"/>
  <c r="A1400" i="11" s="1"/>
  <c r="A1402" i="11" s="1"/>
  <c r="A1404" i="11" s="1"/>
  <c r="A1406" i="11" s="1"/>
  <c r="A1408" i="11" s="1"/>
  <c r="A1410" i="11" s="1"/>
  <c r="A1412" i="11" s="1"/>
  <c r="A1414" i="11" s="1"/>
  <c r="A1416" i="11" s="1"/>
  <c r="A1418" i="11" s="1"/>
  <c r="A1420" i="11" s="1"/>
  <c r="A1422" i="11" s="1"/>
  <c r="A1424" i="11" s="1"/>
  <c r="A1426" i="11" s="1"/>
  <c r="A1428" i="11" s="1"/>
  <c r="A1430" i="11" s="1"/>
  <c r="A1432" i="11" s="1"/>
  <c r="A1434" i="11" s="1"/>
  <c r="A1436" i="11" s="1"/>
  <c r="A1438" i="11" s="1"/>
  <c r="A1440" i="11" s="1"/>
  <c r="A1442" i="11" s="1"/>
  <c r="A1444" i="11" s="1"/>
  <c r="A1446" i="11" s="1"/>
  <c r="A1448" i="11" s="1"/>
  <c r="A1450" i="11" s="1"/>
  <c r="A1452" i="11" s="1"/>
  <c r="A1454" i="11" s="1"/>
  <c r="A1456" i="11" s="1"/>
  <c r="A1458" i="11" s="1"/>
  <c r="A1460" i="11" s="1"/>
  <c r="A1465" i="11" s="1"/>
  <c r="A1467" i="11" s="1"/>
  <c r="A1469" i="11" s="1"/>
  <c r="A1471" i="11" s="1"/>
  <c r="A1473" i="11" s="1"/>
  <c r="A1475" i="11" s="1"/>
  <c r="A1477" i="11" s="1"/>
  <c r="A1479" i="11" s="1"/>
  <c r="A1481" i="11" s="1"/>
  <c r="A1483" i="11" s="1"/>
  <c r="A1485" i="11" s="1"/>
  <c r="A1487" i="11" s="1"/>
  <c r="A1489" i="11" s="1"/>
  <c r="A1491" i="11" s="1"/>
  <c r="A1493" i="11" s="1"/>
  <c r="A1495" i="11" s="1"/>
  <c r="A1497" i="11" s="1"/>
  <c r="A1499" i="11" s="1"/>
  <c r="A1501" i="11" s="1"/>
  <c r="A1503" i="11" s="1"/>
  <c r="A1505" i="11" s="1"/>
  <c r="A1507" i="11" s="1"/>
  <c r="A1509" i="11" s="1"/>
  <c r="A1511" i="11" s="1"/>
  <c r="A1513" i="11" s="1"/>
  <c r="A1515" i="11" s="1"/>
  <c r="A1517" i="11" s="1"/>
  <c r="A1519" i="11" s="1"/>
  <c r="A1521" i="11" s="1"/>
  <c r="A1523" i="11" s="1"/>
  <c r="A1525" i="11" s="1"/>
  <c r="A1527" i="11" s="1"/>
  <c r="A1529" i="11" s="1"/>
  <c r="A1531" i="11" s="1"/>
  <c r="A1533" i="11" s="1"/>
  <c r="A1535" i="11" s="1"/>
  <c r="A1537" i="11" s="1"/>
  <c r="A1539" i="11" s="1"/>
  <c r="A1541" i="11" s="1"/>
  <c r="A1543" i="11" s="1"/>
  <c r="A1545" i="11" s="1"/>
  <c r="A1547" i="11" s="1"/>
  <c r="A1549" i="11" s="1"/>
  <c r="A1551" i="11" s="1"/>
  <c r="A1553" i="11" s="1"/>
  <c r="A1555" i="11" s="1"/>
  <c r="A1557" i="11" s="1"/>
  <c r="A1559" i="11" s="1"/>
  <c r="A1561" i="11" s="1"/>
  <c r="A1563" i="11" s="1"/>
  <c r="A1565" i="11" s="1"/>
  <c r="A1567" i="11" s="1"/>
  <c r="A1569" i="11" s="1"/>
  <c r="A1571" i="11" s="1"/>
  <c r="A1573" i="11" s="1"/>
  <c r="A1575" i="11" s="1"/>
  <c r="A1577" i="11" s="1"/>
  <c r="A1579" i="11" s="1"/>
  <c r="A1581" i="11" s="1"/>
  <c r="A1583" i="11" s="1"/>
  <c r="A1585" i="11" s="1"/>
  <c r="A1587" i="11" s="1"/>
  <c r="A1589" i="11" s="1"/>
  <c r="A1591" i="11" s="1"/>
  <c r="A1593" i="11" s="1"/>
  <c r="A1595" i="11" s="1"/>
  <c r="A1597" i="11" s="1"/>
  <c r="A1599" i="11" s="1"/>
  <c r="A1601" i="11" s="1"/>
  <c r="A1603" i="11" s="1"/>
  <c r="A1605" i="11" s="1"/>
  <c r="A1607" i="11" s="1"/>
  <c r="A1609" i="11" s="1"/>
  <c r="A1611" i="11" s="1"/>
  <c r="A1613" i="11" s="1"/>
  <c r="A1615" i="11" s="1"/>
  <c r="A1617" i="11" s="1"/>
  <c r="A1619" i="11" s="1"/>
  <c r="A1621" i="11" s="1"/>
  <c r="A1626" i="11" s="1"/>
  <c r="A1628" i="11" s="1"/>
  <c r="A1630" i="11" s="1"/>
  <c r="A1632" i="11" s="1"/>
  <c r="A1634" i="11" s="1"/>
  <c r="A1636" i="11" s="1"/>
  <c r="A1638" i="11" s="1"/>
  <c r="A1640" i="11" s="1"/>
  <c r="A1642" i="11" s="1"/>
  <c r="A1644" i="11" s="1"/>
  <c r="A1646" i="11" s="1"/>
  <c r="A1648" i="11" s="1"/>
  <c r="A1650" i="11" s="1"/>
  <c r="A1652" i="11" s="1"/>
  <c r="A1654" i="11" s="1"/>
  <c r="A1656" i="11" s="1"/>
  <c r="A1658" i="11" s="1"/>
  <c r="A1660" i="11" s="1"/>
  <c r="A1662" i="11" s="1"/>
  <c r="A1664" i="11" s="1"/>
  <c r="A1666" i="11" s="1"/>
  <c r="A1668" i="11" s="1"/>
  <c r="A1670" i="11" s="1"/>
  <c r="A1672" i="11" s="1"/>
  <c r="A1674" i="11" s="1"/>
  <c r="A1676" i="11" s="1"/>
  <c r="A1678" i="11" s="1"/>
  <c r="A1680" i="11" s="1"/>
  <c r="A1682" i="11" s="1"/>
  <c r="A1684" i="11" s="1"/>
  <c r="A1686" i="11" s="1"/>
  <c r="A1688" i="11" s="1"/>
  <c r="A1690" i="11" s="1"/>
  <c r="A1692" i="11" s="1"/>
  <c r="A1694" i="11" s="1"/>
  <c r="A1696" i="11" s="1"/>
  <c r="A1698" i="11" s="1"/>
  <c r="A1700" i="11" s="1"/>
  <c r="A1702" i="11" s="1"/>
  <c r="A1704" i="11" s="1"/>
  <c r="A1706" i="11" s="1"/>
  <c r="A1708" i="11" s="1"/>
  <c r="A1710" i="11" s="1"/>
  <c r="A1712" i="11" s="1"/>
  <c r="A1714" i="11" s="1"/>
  <c r="A1716" i="11" s="1"/>
  <c r="A1718" i="11" s="1"/>
  <c r="A1720" i="11" s="1"/>
  <c r="A1722" i="11" s="1"/>
  <c r="A1724" i="11" s="1"/>
  <c r="A1726" i="11" s="1"/>
  <c r="A1728" i="11" s="1"/>
  <c r="A1730" i="11" s="1"/>
  <c r="A1732" i="11" s="1"/>
  <c r="A1734" i="11" s="1"/>
  <c r="A1736" i="11" s="1"/>
  <c r="A1738" i="11" s="1"/>
  <c r="A1740" i="11" s="1"/>
  <c r="A1742" i="11" s="1"/>
  <c r="A1744" i="11" s="1"/>
  <c r="A1746" i="11" s="1"/>
  <c r="A1748" i="11" s="1"/>
  <c r="A1750" i="11" s="1"/>
  <c r="A1752" i="11" s="1"/>
  <c r="A1754" i="11" s="1"/>
  <c r="A1756" i="11" s="1"/>
  <c r="A1758" i="11" s="1"/>
  <c r="A1760" i="11" s="1"/>
  <c r="A1762" i="11" s="1"/>
  <c r="A1764" i="11" s="1"/>
  <c r="A1766" i="11" s="1"/>
  <c r="A1768" i="11" s="1"/>
  <c r="A1770" i="11" s="1"/>
  <c r="A1772" i="11" s="1"/>
  <c r="A1774" i="11" s="1"/>
  <c r="A1776" i="11" s="1"/>
  <c r="A1778" i="11" s="1"/>
  <c r="A1780" i="11" s="1"/>
  <c r="A1782" i="11" s="1"/>
  <c r="A1787" i="11" s="1"/>
  <c r="A1789" i="11" s="1"/>
  <c r="A1791" i="11" s="1"/>
  <c r="A1793" i="11" s="1"/>
  <c r="A1795" i="11" s="1"/>
  <c r="A1797" i="11" s="1"/>
  <c r="A1799" i="11" s="1"/>
  <c r="A1801" i="11" s="1"/>
  <c r="A1803" i="11" s="1"/>
  <c r="A1805" i="11" s="1"/>
  <c r="A1807" i="11" s="1"/>
  <c r="A1809" i="11" s="1"/>
  <c r="A1811" i="11" s="1"/>
  <c r="A1813" i="11" s="1"/>
  <c r="A1815" i="11" s="1"/>
  <c r="A1817" i="11" s="1"/>
  <c r="A1819" i="11" s="1"/>
  <c r="A1821" i="11" s="1"/>
  <c r="A1823" i="11" s="1"/>
  <c r="A1825" i="11" s="1"/>
  <c r="A1827" i="11" s="1"/>
  <c r="A1829" i="11" s="1"/>
  <c r="A1831" i="11" s="1"/>
  <c r="A1833" i="11" s="1"/>
  <c r="A1835" i="11" s="1"/>
  <c r="A1837" i="11" s="1"/>
  <c r="A1839" i="11" s="1"/>
  <c r="A1841" i="11" s="1"/>
  <c r="A1843" i="11" s="1"/>
  <c r="A1845" i="11" s="1"/>
  <c r="A1847" i="11" s="1"/>
  <c r="A1849" i="11" s="1"/>
  <c r="A1851" i="11" s="1"/>
  <c r="A1853" i="11" s="1"/>
  <c r="A1855" i="11" s="1"/>
  <c r="A1857" i="11" s="1"/>
  <c r="A1859" i="11" s="1"/>
  <c r="A1861" i="11" s="1"/>
  <c r="A1863" i="11" s="1"/>
  <c r="A1865" i="11" s="1"/>
  <c r="A1867" i="11" s="1"/>
  <c r="A1869" i="11" s="1"/>
  <c r="A1871" i="11" s="1"/>
  <c r="A1873" i="11" s="1"/>
  <c r="A1875" i="11" s="1"/>
  <c r="A1877" i="11" s="1"/>
  <c r="A1879" i="11" s="1"/>
  <c r="A1881" i="11" s="1"/>
  <c r="A1883" i="11" s="1"/>
  <c r="A1885" i="11" s="1"/>
  <c r="A1887" i="11" s="1"/>
  <c r="A1889" i="11" s="1"/>
  <c r="A1891" i="11" s="1"/>
  <c r="A1893" i="11" s="1"/>
  <c r="A1895" i="11" s="1"/>
  <c r="A1897" i="11" s="1"/>
  <c r="A1899" i="11" s="1"/>
  <c r="A1901" i="11" s="1"/>
  <c r="A1903" i="11" s="1"/>
  <c r="A1905" i="11" s="1"/>
  <c r="A1907" i="11" s="1"/>
  <c r="A1909" i="11" s="1"/>
  <c r="A1911" i="11" s="1"/>
  <c r="A1913" i="11" s="1"/>
  <c r="A1915" i="11" s="1"/>
  <c r="A1917" i="11" s="1"/>
  <c r="A1919" i="11" s="1"/>
  <c r="A1921" i="11" s="1"/>
  <c r="A1923" i="11" s="1"/>
  <c r="A1925" i="11" s="1"/>
  <c r="A1927" i="11" s="1"/>
  <c r="A1929" i="11" s="1"/>
  <c r="A1931" i="11" s="1"/>
  <c r="A1933" i="11" s="1"/>
  <c r="A1935" i="11" s="1"/>
  <c r="A1937" i="11" s="1"/>
  <c r="A1939" i="11" s="1"/>
  <c r="A1941" i="11" s="1"/>
  <c r="A1943" i="11" s="1"/>
  <c r="A1948" i="11" s="1"/>
  <c r="A1950" i="11" s="1"/>
  <c r="A1952" i="11" s="1"/>
  <c r="A1954" i="11" s="1"/>
  <c r="A1956" i="11" s="1"/>
  <c r="A1958" i="11" s="1"/>
  <c r="A1960" i="11" s="1"/>
  <c r="A1962" i="11" s="1"/>
  <c r="A1964" i="11" s="1"/>
  <c r="A1966" i="11" s="1"/>
  <c r="A1968" i="11" s="1"/>
  <c r="A1970" i="11" s="1"/>
  <c r="A1972" i="11" s="1"/>
  <c r="A1974" i="11" s="1"/>
  <c r="A1976" i="11" s="1"/>
  <c r="A1978" i="11" s="1"/>
  <c r="A1980" i="11" s="1"/>
  <c r="A1982" i="11" s="1"/>
  <c r="A1984" i="11" s="1"/>
  <c r="A1986" i="11" s="1"/>
  <c r="A1988" i="11" s="1"/>
  <c r="A1990" i="11" s="1"/>
  <c r="A1992" i="11" s="1"/>
  <c r="A1994" i="11" s="1"/>
  <c r="A1996" i="11" s="1"/>
  <c r="A1998" i="11" s="1"/>
  <c r="A2000" i="11" s="1"/>
  <c r="A2002" i="11" s="1"/>
  <c r="A2004" i="11" s="1"/>
  <c r="A2006" i="11" s="1"/>
  <c r="A2008" i="11" s="1"/>
  <c r="A2010" i="11" s="1"/>
  <c r="A2012" i="11" s="1"/>
  <c r="A2014" i="11" s="1"/>
  <c r="A2016" i="11" s="1"/>
  <c r="A2018" i="11" s="1"/>
  <c r="A2020" i="11" s="1"/>
  <c r="A2022" i="11" s="1"/>
  <c r="A2024" i="11" s="1"/>
  <c r="A2026" i="11" s="1"/>
  <c r="A2028" i="11" s="1"/>
  <c r="A2030" i="11" s="1"/>
  <c r="A2032" i="11" s="1"/>
  <c r="A2034" i="11" s="1"/>
  <c r="A2036" i="11" s="1"/>
  <c r="A2038" i="11" s="1"/>
  <c r="A2040" i="11" s="1"/>
  <c r="A2042" i="11" s="1"/>
  <c r="A2044" i="11" s="1"/>
  <c r="A2046" i="11" s="1"/>
  <c r="A2048" i="11" s="1"/>
  <c r="A2050" i="11" s="1"/>
  <c r="A2052" i="11" s="1"/>
  <c r="A2054" i="11" s="1"/>
  <c r="A2056" i="11" s="1"/>
  <c r="A2058" i="11" s="1"/>
  <c r="A2060" i="11" s="1"/>
  <c r="A2062" i="11" s="1"/>
  <c r="A2064" i="11" s="1"/>
  <c r="A2066" i="11" s="1"/>
  <c r="A2068" i="11" s="1"/>
  <c r="A2070" i="11" s="1"/>
  <c r="A2072" i="11" s="1"/>
  <c r="A2074" i="11" s="1"/>
  <c r="A2076" i="11" s="1"/>
  <c r="A2078" i="11" s="1"/>
  <c r="A2080" i="11" s="1"/>
  <c r="A2082" i="11" s="1"/>
  <c r="A2084" i="11" s="1"/>
  <c r="A2086" i="11" s="1"/>
  <c r="A2088" i="11" s="1"/>
  <c r="A2090" i="11" s="1"/>
  <c r="A2092" i="11" s="1"/>
  <c r="A2094" i="11" s="1"/>
  <c r="A2096" i="11" s="1"/>
  <c r="A2098" i="11" s="1"/>
  <c r="A2100" i="11" s="1"/>
  <c r="A2102" i="11" s="1"/>
  <c r="A2104" i="11" s="1"/>
  <c r="A2109" i="11" s="1"/>
  <c r="A2111" i="11" s="1"/>
  <c r="A2113" i="11" s="1"/>
  <c r="A2115" i="11" s="1"/>
  <c r="A2117" i="11" s="1"/>
  <c r="A2119" i="11" s="1"/>
  <c r="A2121" i="11" s="1"/>
  <c r="A2123" i="11" s="1"/>
  <c r="A2125" i="11" s="1"/>
  <c r="A2127" i="11" s="1"/>
  <c r="A2129" i="11" s="1"/>
  <c r="A2131" i="11" s="1"/>
  <c r="A2133" i="11" s="1"/>
  <c r="A2135" i="11" s="1"/>
  <c r="A2137" i="11" s="1"/>
  <c r="A2139" i="11" s="1"/>
  <c r="A2141" i="11" s="1"/>
  <c r="A2143" i="11" s="1"/>
  <c r="A2145" i="11" s="1"/>
  <c r="A2147" i="11" s="1"/>
  <c r="A2149" i="11" s="1"/>
  <c r="A2151" i="11" s="1"/>
  <c r="A2153" i="11" s="1"/>
  <c r="A2155" i="11" s="1"/>
  <c r="A2157" i="11" s="1"/>
  <c r="A2159" i="11" s="1"/>
  <c r="A2161" i="11" s="1"/>
  <c r="A2163" i="11" s="1"/>
  <c r="A2165" i="11" s="1"/>
  <c r="A2167" i="11" s="1"/>
  <c r="A2169" i="11" s="1"/>
  <c r="A2171" i="11" s="1"/>
  <c r="A2173" i="11" s="1"/>
  <c r="A2175" i="11" s="1"/>
  <c r="A2177" i="11" s="1"/>
  <c r="A2179" i="11" s="1"/>
  <c r="A2181" i="11" s="1"/>
  <c r="A2183" i="11" s="1"/>
  <c r="A2185" i="11" s="1"/>
  <c r="A2187" i="11" s="1"/>
  <c r="A2189" i="11" s="1"/>
  <c r="A2191" i="11" s="1"/>
  <c r="A2193" i="11" s="1"/>
  <c r="A2195" i="11" s="1"/>
  <c r="A2197" i="11" s="1"/>
  <c r="A2199" i="11" s="1"/>
  <c r="A2201" i="11" s="1"/>
  <c r="A2203" i="11" s="1"/>
  <c r="A2205" i="11" s="1"/>
  <c r="A2207" i="11" s="1"/>
  <c r="A2209" i="11" s="1"/>
  <c r="A2211" i="11" s="1"/>
  <c r="A2213" i="11" s="1"/>
  <c r="A2215" i="11" s="1"/>
  <c r="A2217" i="11" s="1"/>
  <c r="A2219" i="11" s="1"/>
  <c r="A2221" i="11" s="1"/>
  <c r="A2223" i="11" s="1"/>
  <c r="A2225" i="11" s="1"/>
  <c r="A2227" i="11" s="1"/>
  <c r="A2229" i="11" s="1"/>
  <c r="A2231" i="11" s="1"/>
  <c r="A2233" i="11" s="1"/>
  <c r="A2235" i="11" s="1"/>
  <c r="A2237" i="11" s="1"/>
  <c r="A2239" i="11" s="1"/>
  <c r="A2241" i="11" s="1"/>
  <c r="A2243" i="11" s="1"/>
  <c r="A2245" i="11" s="1"/>
  <c r="A2247" i="11" s="1"/>
  <c r="A2249" i="11" s="1"/>
  <c r="A2251" i="11" s="1"/>
  <c r="A2253" i="11" s="1"/>
  <c r="A2255" i="11" s="1"/>
  <c r="A2257" i="11" s="1"/>
  <c r="A2259" i="11" s="1"/>
  <c r="A2261" i="11" s="1"/>
  <c r="A2263" i="11" s="1"/>
  <c r="A2265" i="11" s="1"/>
  <c r="A2270" i="11" s="1"/>
  <c r="A2272" i="11" s="1"/>
  <c r="A2274" i="11" s="1"/>
  <c r="A2276" i="11" s="1"/>
  <c r="A2278" i="11" s="1"/>
  <c r="A2280" i="11" s="1"/>
  <c r="A2282" i="11" s="1"/>
  <c r="A2284" i="11" s="1"/>
  <c r="A2286" i="11" s="1"/>
  <c r="A2288" i="11" s="1"/>
  <c r="A2290" i="11" s="1"/>
  <c r="A2292" i="11" s="1"/>
  <c r="A2294" i="11" s="1"/>
  <c r="A2296" i="11" s="1"/>
  <c r="A2298" i="11" s="1"/>
  <c r="A2300" i="11" s="1"/>
  <c r="A2302" i="11" s="1"/>
  <c r="A2304" i="11" s="1"/>
  <c r="A2306" i="11" s="1"/>
  <c r="A2308" i="11" s="1"/>
  <c r="A2310" i="11" s="1"/>
  <c r="A2312" i="11" s="1"/>
  <c r="A2314" i="11" s="1"/>
  <c r="A2316" i="11" s="1"/>
  <c r="A2318" i="11" s="1"/>
  <c r="A2320" i="11" s="1"/>
  <c r="A2322" i="11" s="1"/>
  <c r="A2324" i="11" s="1"/>
  <c r="A2326" i="11" s="1"/>
  <c r="A2328" i="11" s="1"/>
  <c r="A2330" i="11" s="1"/>
  <c r="A2332" i="11" s="1"/>
  <c r="A2334" i="11" s="1"/>
  <c r="A2336" i="11" s="1"/>
  <c r="A2338" i="11" s="1"/>
  <c r="A2340" i="11" s="1"/>
  <c r="A2342" i="11" s="1"/>
  <c r="A2344" i="11" s="1"/>
  <c r="A2346" i="11" s="1"/>
  <c r="A2348" i="11" s="1"/>
  <c r="A2350" i="11" s="1"/>
  <c r="A2352" i="11" s="1"/>
  <c r="A2354" i="11" s="1"/>
  <c r="A2356" i="11" s="1"/>
  <c r="A2358" i="11" s="1"/>
  <c r="A2360" i="11" s="1"/>
  <c r="A2362" i="11" s="1"/>
  <c r="A2364" i="11" s="1"/>
  <c r="A2366" i="11" s="1"/>
  <c r="A2368" i="11" s="1"/>
  <c r="A2370" i="11" s="1"/>
  <c r="A2372" i="11" s="1"/>
  <c r="A2374" i="11" s="1"/>
  <c r="A2376" i="11" s="1"/>
  <c r="A2378" i="11" s="1"/>
  <c r="A2380" i="11" s="1"/>
  <c r="A2382" i="11" s="1"/>
  <c r="A2384" i="11" s="1"/>
  <c r="A2386" i="11" s="1"/>
  <c r="A2388" i="11" s="1"/>
  <c r="A2390" i="11" s="1"/>
  <c r="A2392" i="11" s="1"/>
  <c r="A2394" i="11" s="1"/>
  <c r="A2396" i="11" s="1"/>
  <c r="A2398" i="11" s="1"/>
  <c r="A2400" i="11" s="1"/>
  <c r="A2402" i="11" s="1"/>
  <c r="A2404" i="11" s="1"/>
  <c r="A2406" i="11" s="1"/>
  <c r="A2408" i="11" s="1"/>
  <c r="A2410" i="11" s="1"/>
  <c r="A2412" i="11" s="1"/>
  <c r="A2414" i="11" s="1"/>
  <c r="A2416" i="11" s="1"/>
  <c r="A2418" i="11" s="1"/>
  <c r="A2420" i="11" s="1"/>
  <c r="A2422" i="11" s="1"/>
  <c r="A2424" i="11" s="1"/>
  <c r="A2426" i="11" s="1"/>
  <c r="A2431" i="11" s="1"/>
  <c r="A2433" i="11" s="1"/>
  <c r="A2435" i="11" s="1"/>
  <c r="A2437" i="11" s="1"/>
  <c r="A2439" i="11" s="1"/>
  <c r="A2441" i="11" s="1"/>
  <c r="A2443" i="11" s="1"/>
  <c r="A2445" i="11" s="1"/>
  <c r="A2447" i="11" s="1"/>
  <c r="A2449" i="11" s="1"/>
  <c r="A2451" i="11" s="1"/>
  <c r="A2453" i="11" s="1"/>
  <c r="A2455" i="11" s="1"/>
  <c r="A2457" i="11" s="1"/>
  <c r="A2459" i="11" s="1"/>
  <c r="A2461" i="11" s="1"/>
  <c r="A2463" i="11" s="1"/>
  <c r="A2465" i="11" s="1"/>
  <c r="A2467" i="11" s="1"/>
  <c r="A2469" i="11" s="1"/>
  <c r="A2471" i="11" s="1"/>
  <c r="A2473" i="11" s="1"/>
  <c r="A2475" i="11" s="1"/>
  <c r="A2477" i="11" s="1"/>
  <c r="A2479" i="11" s="1"/>
  <c r="A2481" i="11" s="1"/>
  <c r="A2483" i="11" s="1"/>
  <c r="A2485" i="11" s="1"/>
  <c r="A2487" i="11" s="1"/>
  <c r="A2489" i="11" s="1"/>
  <c r="A2491" i="11" s="1"/>
  <c r="A2493" i="11" s="1"/>
  <c r="A2495" i="11" s="1"/>
  <c r="A2497" i="11" s="1"/>
  <c r="A2499" i="11" s="1"/>
  <c r="A2501" i="11" s="1"/>
  <c r="A2503" i="11" s="1"/>
  <c r="A2505" i="11" s="1"/>
  <c r="A2507" i="11" s="1"/>
  <c r="A2509" i="11" s="1"/>
  <c r="A2511" i="11" s="1"/>
  <c r="A2513" i="11" s="1"/>
  <c r="A2515" i="11" s="1"/>
  <c r="A2517" i="11" s="1"/>
  <c r="A2519" i="11" s="1"/>
  <c r="A2521" i="11" s="1"/>
  <c r="A2523" i="11" s="1"/>
  <c r="A2525" i="11" s="1"/>
  <c r="A2527" i="11" s="1"/>
  <c r="A2529" i="11" s="1"/>
  <c r="A2531" i="11" s="1"/>
  <c r="A2533" i="11" s="1"/>
  <c r="A2535" i="11" s="1"/>
  <c r="A2537" i="11" s="1"/>
  <c r="A2539" i="11" s="1"/>
  <c r="A2541" i="11" s="1"/>
  <c r="A2543" i="11" s="1"/>
  <c r="A2545" i="11" s="1"/>
  <c r="A2547" i="11" s="1"/>
  <c r="A2549" i="11" s="1"/>
  <c r="A2551" i="11" s="1"/>
  <c r="A2553" i="11" s="1"/>
  <c r="A2555" i="11" s="1"/>
  <c r="A2557" i="11" s="1"/>
  <c r="A2559" i="11" s="1"/>
  <c r="A2561" i="11" s="1"/>
  <c r="A2563" i="11" s="1"/>
  <c r="A2565" i="11" s="1"/>
  <c r="A2567" i="11" s="1"/>
  <c r="A2569" i="11" s="1"/>
  <c r="A2571" i="11" s="1"/>
  <c r="A2573" i="11" s="1"/>
  <c r="A2575" i="11" s="1"/>
  <c r="A2577" i="11" s="1"/>
  <c r="A2579" i="11" s="1"/>
  <c r="A2581" i="11" s="1"/>
  <c r="A2583" i="11" s="1"/>
  <c r="A2585" i="11" s="1"/>
  <c r="A2587" i="11" s="1"/>
  <c r="A2592" i="11" s="1"/>
  <c r="A2594" i="11" s="1"/>
  <c r="A2596" i="11" s="1"/>
  <c r="A2598" i="11" s="1"/>
  <c r="A2600" i="11" s="1"/>
  <c r="A2602" i="11" s="1"/>
  <c r="A2604" i="11" s="1"/>
  <c r="A2606" i="11" s="1"/>
  <c r="A2608" i="11" s="1"/>
  <c r="A2610" i="11" s="1"/>
  <c r="A2612" i="11" s="1"/>
  <c r="A2614" i="11" s="1"/>
  <c r="A2616" i="11" s="1"/>
  <c r="A2618" i="11" s="1"/>
  <c r="A2620" i="11" s="1"/>
  <c r="A2622" i="11" s="1"/>
  <c r="A2624" i="11" s="1"/>
  <c r="A2626" i="11" s="1"/>
  <c r="A2628" i="11" s="1"/>
  <c r="A2630" i="11" s="1"/>
  <c r="A2632" i="11" s="1"/>
  <c r="A2634" i="11" s="1"/>
  <c r="A2636" i="11" s="1"/>
  <c r="A2638" i="11" s="1"/>
  <c r="A2640" i="11" s="1"/>
  <c r="A2642" i="11" s="1"/>
  <c r="A2644" i="11" s="1"/>
  <c r="A2646" i="11" s="1"/>
  <c r="A2648" i="11" s="1"/>
  <c r="A2650" i="11" s="1"/>
  <c r="A2652" i="11" s="1"/>
  <c r="A2654" i="11" s="1"/>
  <c r="A2656" i="11" s="1"/>
  <c r="A2658" i="11" s="1"/>
  <c r="A2660" i="11" s="1"/>
  <c r="A2662" i="11" s="1"/>
  <c r="A2664" i="11" s="1"/>
  <c r="A2666" i="11" s="1"/>
  <c r="A2668" i="11" s="1"/>
  <c r="A2670" i="11" s="1"/>
  <c r="A2672" i="11" s="1"/>
  <c r="A2674" i="11" s="1"/>
  <c r="A2676" i="11" s="1"/>
  <c r="A2678" i="11" s="1"/>
  <c r="A2680" i="11" s="1"/>
  <c r="A2682" i="11" s="1"/>
  <c r="A2684" i="11" s="1"/>
  <c r="A2686" i="11" s="1"/>
  <c r="A2688" i="11" s="1"/>
  <c r="A2690" i="11" s="1"/>
  <c r="A2692" i="11" s="1"/>
  <c r="A2694" i="11" s="1"/>
  <c r="A2696" i="11" s="1"/>
  <c r="A2698" i="11" s="1"/>
  <c r="A2700" i="11" s="1"/>
  <c r="A2702" i="11" s="1"/>
  <c r="A2704" i="11" s="1"/>
  <c r="A2706" i="11" s="1"/>
  <c r="A2708" i="11" s="1"/>
  <c r="A2710" i="11" s="1"/>
  <c r="A2712" i="11" s="1"/>
  <c r="A2714" i="11" s="1"/>
  <c r="A2716" i="11" s="1"/>
  <c r="A2718" i="11" s="1"/>
  <c r="A2720" i="11" s="1"/>
  <c r="A2722" i="11" s="1"/>
  <c r="A2724" i="11" s="1"/>
  <c r="A2726" i="11" s="1"/>
  <c r="A2728" i="11" s="1"/>
  <c r="A2730" i="11" s="1"/>
  <c r="A2732" i="11" s="1"/>
  <c r="A2734" i="11" s="1"/>
  <c r="A2736" i="11" s="1"/>
  <c r="A2738" i="11" s="1"/>
  <c r="A2740" i="11" s="1"/>
  <c r="A2742" i="11" s="1"/>
  <c r="A2744" i="11" s="1"/>
  <c r="A2746" i="11" s="1"/>
  <c r="A2748" i="11" s="1"/>
  <c r="A2753" i="11" s="1"/>
  <c r="A2755" i="11" s="1"/>
  <c r="A2757" i="11" s="1"/>
  <c r="A2759" i="11" s="1"/>
  <c r="A2761" i="11" s="1"/>
  <c r="A2763" i="11" s="1"/>
  <c r="A2765" i="11" s="1"/>
  <c r="A2767" i="11" s="1"/>
  <c r="A2769" i="11" s="1"/>
  <c r="A2771" i="11" s="1"/>
  <c r="A2773" i="11" s="1"/>
  <c r="A2775" i="11" s="1"/>
  <c r="A2777" i="11" s="1"/>
  <c r="A2779" i="11" s="1"/>
  <c r="A2781" i="11" s="1"/>
  <c r="A2783" i="11" s="1"/>
  <c r="A2785" i="11" s="1"/>
  <c r="A2787" i="11" s="1"/>
  <c r="A2789" i="11" s="1"/>
  <c r="A2791" i="11" s="1"/>
  <c r="A2793" i="11" s="1"/>
  <c r="A2795" i="11" s="1"/>
  <c r="A2797" i="11" s="1"/>
  <c r="A2799" i="11" s="1"/>
  <c r="A2801" i="11" s="1"/>
  <c r="A2803" i="11" s="1"/>
  <c r="A2805" i="11" s="1"/>
  <c r="A2807" i="11" s="1"/>
  <c r="A2809" i="11" s="1"/>
  <c r="A2811" i="11" s="1"/>
  <c r="A2813" i="11" s="1"/>
  <c r="A2815" i="11" s="1"/>
  <c r="A2817" i="11" s="1"/>
  <c r="A2819" i="11" s="1"/>
  <c r="A2821" i="11" s="1"/>
  <c r="A2823" i="11" s="1"/>
  <c r="A2825" i="11" s="1"/>
  <c r="A2827" i="11" s="1"/>
  <c r="A2829" i="11" s="1"/>
  <c r="A2831" i="11" s="1"/>
  <c r="A2833" i="11" s="1"/>
  <c r="A2835" i="11" s="1"/>
  <c r="A2837" i="11" s="1"/>
  <c r="A2839" i="11" s="1"/>
  <c r="A2841" i="11" s="1"/>
  <c r="A2843" i="11" s="1"/>
  <c r="A2845" i="11" s="1"/>
  <c r="A2847" i="11" s="1"/>
  <c r="A2849" i="11" s="1"/>
  <c r="A2851" i="11" s="1"/>
  <c r="A2853" i="11" s="1"/>
  <c r="A2855" i="11" s="1"/>
  <c r="A2857" i="11" s="1"/>
  <c r="A2859" i="11" s="1"/>
  <c r="A2861" i="11" s="1"/>
  <c r="A2863" i="11" s="1"/>
  <c r="A2865" i="11" s="1"/>
  <c r="A2867" i="11" s="1"/>
  <c r="A2869" i="11" s="1"/>
  <c r="A2871" i="11" s="1"/>
  <c r="A2873" i="11" s="1"/>
  <c r="A2875" i="11" s="1"/>
  <c r="A2877" i="11" s="1"/>
  <c r="A2879" i="11" s="1"/>
  <c r="A2881" i="11" s="1"/>
  <c r="A2883" i="11" s="1"/>
  <c r="A2885" i="11" s="1"/>
  <c r="A2887" i="11" s="1"/>
  <c r="A2889" i="11" s="1"/>
  <c r="A2891" i="11" s="1"/>
  <c r="A2893" i="11" s="1"/>
  <c r="A2895" i="11" s="1"/>
  <c r="A2897" i="11" s="1"/>
  <c r="A2899" i="11" s="1"/>
  <c r="A2901" i="11" s="1"/>
  <c r="A2903" i="11" s="1"/>
  <c r="A2905" i="11" s="1"/>
  <c r="A2907" i="11" s="1"/>
  <c r="A2909" i="11" s="1"/>
  <c r="A2914" i="11" s="1"/>
  <c r="A2916" i="11" s="1"/>
  <c r="A2918" i="11" s="1"/>
  <c r="A2920" i="11" s="1"/>
  <c r="A2922" i="11" s="1"/>
  <c r="A2924" i="11" s="1"/>
  <c r="A2926" i="11" s="1"/>
  <c r="A2928" i="11" s="1"/>
  <c r="A2930" i="11" s="1"/>
  <c r="A2932" i="11" s="1"/>
  <c r="A2934" i="11" s="1"/>
  <c r="A2936" i="11" s="1"/>
  <c r="A2938" i="11" s="1"/>
  <c r="A2940" i="11" s="1"/>
  <c r="A2942" i="11" s="1"/>
  <c r="A2944" i="11" s="1"/>
  <c r="A2946" i="11" s="1"/>
  <c r="A2948" i="11" s="1"/>
  <c r="A2950" i="11" s="1"/>
  <c r="A2952" i="11" s="1"/>
  <c r="A2954" i="11" s="1"/>
  <c r="A2956" i="11" s="1"/>
  <c r="A2958" i="11" s="1"/>
  <c r="A2960" i="11" s="1"/>
  <c r="A2962" i="11" s="1"/>
  <c r="A2964" i="11" s="1"/>
  <c r="A2966" i="11" s="1"/>
  <c r="A2968" i="11" s="1"/>
  <c r="A2970" i="11" s="1"/>
  <c r="A2972" i="11" s="1"/>
  <c r="A2974" i="11" s="1"/>
  <c r="A2976" i="11" s="1"/>
  <c r="A2978" i="11" s="1"/>
  <c r="A2980" i="11" s="1"/>
  <c r="A2982" i="11" s="1"/>
  <c r="A2984" i="11" s="1"/>
  <c r="A2986" i="11" s="1"/>
  <c r="A2988" i="11" s="1"/>
  <c r="A2990" i="11" s="1"/>
  <c r="A2992" i="11" s="1"/>
  <c r="A2994" i="11" s="1"/>
  <c r="A2996" i="11" s="1"/>
  <c r="A2998" i="11" s="1"/>
  <c r="A3000" i="11" s="1"/>
  <c r="A3002" i="11" s="1"/>
  <c r="A3004" i="11" s="1"/>
  <c r="A3006" i="11" s="1"/>
  <c r="A3008" i="11" s="1"/>
  <c r="A3010" i="11" s="1"/>
  <c r="A3012" i="11" s="1"/>
  <c r="A3014" i="11" s="1"/>
  <c r="A3016" i="11" s="1"/>
  <c r="A3018" i="11" s="1"/>
  <c r="A3020" i="11" s="1"/>
  <c r="A3022" i="11" s="1"/>
  <c r="A3024" i="11" s="1"/>
  <c r="A3026" i="11" s="1"/>
  <c r="A3028" i="11" s="1"/>
  <c r="A3030" i="11" s="1"/>
  <c r="A3032" i="11" s="1"/>
  <c r="A3034" i="11" s="1"/>
  <c r="A3036" i="11" s="1"/>
  <c r="A3038" i="11" s="1"/>
  <c r="A3040" i="11" s="1"/>
  <c r="A3042" i="11" s="1"/>
  <c r="A3044" i="11" s="1"/>
  <c r="A3046" i="11" s="1"/>
  <c r="A3048" i="11" s="1"/>
  <c r="A3050" i="11" s="1"/>
  <c r="A3052" i="11" s="1"/>
  <c r="A3054" i="11" s="1"/>
  <c r="A3056" i="11" s="1"/>
  <c r="A3058" i="11" s="1"/>
  <c r="A3060" i="11" s="1"/>
  <c r="A3062" i="11" s="1"/>
  <c r="A3064" i="11" s="1"/>
  <c r="A3066" i="11" s="1"/>
  <c r="A3068" i="11" s="1"/>
  <c r="A3070" i="11" s="1"/>
  <c r="A3075" i="11" s="1"/>
  <c r="A3077" i="11" s="1"/>
  <c r="A3079" i="11" s="1"/>
  <c r="A3081" i="11" s="1"/>
  <c r="A3083" i="11" s="1"/>
  <c r="A3085" i="11" s="1"/>
  <c r="A3087" i="11" s="1"/>
  <c r="A3089" i="11" s="1"/>
  <c r="A3091" i="11" s="1"/>
  <c r="A3093" i="11" s="1"/>
  <c r="A3095" i="11" s="1"/>
  <c r="A3097" i="11" s="1"/>
  <c r="A3099" i="11" s="1"/>
  <c r="A3101" i="11" s="1"/>
  <c r="A3103" i="11" s="1"/>
  <c r="A3105" i="11" s="1"/>
  <c r="A3107" i="11" s="1"/>
  <c r="A3109" i="11" s="1"/>
  <c r="A3111" i="11" s="1"/>
  <c r="A3113" i="11" s="1"/>
  <c r="A3115" i="11" s="1"/>
  <c r="A3117" i="11" s="1"/>
  <c r="A3119" i="11" s="1"/>
  <c r="A3121" i="11" s="1"/>
  <c r="A3123" i="11" s="1"/>
  <c r="A3125" i="11" s="1"/>
  <c r="A3127" i="11" s="1"/>
  <c r="A3129" i="11" s="1"/>
  <c r="A3131" i="11" s="1"/>
  <c r="A3133" i="11" s="1"/>
  <c r="A3135" i="11" s="1"/>
  <c r="A3137" i="11" s="1"/>
  <c r="A3139" i="11" s="1"/>
  <c r="A3141" i="11" s="1"/>
  <c r="A3143" i="11" s="1"/>
  <c r="A3145" i="11" s="1"/>
  <c r="A3147" i="11" s="1"/>
  <c r="A3149" i="11" s="1"/>
  <c r="A3151" i="11" s="1"/>
  <c r="A3153" i="11" s="1"/>
  <c r="A3155" i="11" s="1"/>
  <c r="A3157" i="11" s="1"/>
  <c r="A3159" i="11" s="1"/>
  <c r="A3161" i="11" s="1"/>
  <c r="A3163" i="11" s="1"/>
  <c r="A3165" i="11" s="1"/>
  <c r="A3167" i="11" s="1"/>
  <c r="A3169" i="11" s="1"/>
  <c r="A3171" i="11" s="1"/>
  <c r="A3173" i="11" s="1"/>
  <c r="A3175" i="11" s="1"/>
  <c r="A3177" i="11" s="1"/>
  <c r="A3179" i="11" s="1"/>
  <c r="A3181" i="11" s="1"/>
  <c r="A3183" i="11" s="1"/>
  <c r="A3185" i="11" s="1"/>
  <c r="A3187" i="11" s="1"/>
  <c r="A3189" i="11" s="1"/>
  <c r="A3191" i="11" s="1"/>
  <c r="A3193" i="11" s="1"/>
  <c r="A3195" i="11" s="1"/>
  <c r="A3197" i="11" s="1"/>
  <c r="A3199" i="11" s="1"/>
  <c r="A3201" i="11" s="1"/>
  <c r="A3203" i="11" s="1"/>
  <c r="A3205" i="11" s="1"/>
  <c r="A3207" i="11" s="1"/>
  <c r="A3209" i="11" s="1"/>
  <c r="A3211" i="11" s="1"/>
  <c r="A3213" i="11" s="1"/>
  <c r="A3215" i="11" s="1"/>
  <c r="A3217" i="11" s="1"/>
  <c r="A3219" i="11" s="1"/>
  <c r="A3221" i="11" s="1"/>
  <c r="A3223" i="11" s="1"/>
  <c r="A3225" i="11" s="1"/>
  <c r="A3227" i="11" s="1"/>
  <c r="A3229" i="11" s="1"/>
  <c r="A3231" i="11" s="1"/>
  <c r="A3236" i="11" s="1"/>
  <c r="A3238" i="11" s="1"/>
  <c r="A3240" i="11" s="1"/>
  <c r="A3242" i="11" s="1"/>
  <c r="A3244" i="11" s="1"/>
  <c r="A3246" i="11" s="1"/>
  <c r="A3248" i="11" s="1"/>
  <c r="A3250" i="11" s="1"/>
  <c r="A3252" i="11" s="1"/>
  <c r="A3254" i="11" s="1"/>
  <c r="A3256" i="11" s="1"/>
  <c r="A3258" i="11" s="1"/>
  <c r="A3260" i="11" s="1"/>
  <c r="A3262" i="11" s="1"/>
  <c r="A3264" i="11" s="1"/>
  <c r="A3266" i="11" s="1"/>
  <c r="A3268" i="11" s="1"/>
  <c r="A3270" i="11" s="1"/>
  <c r="A3272" i="11" s="1"/>
  <c r="A3274" i="11" s="1"/>
  <c r="A3276" i="11" s="1"/>
  <c r="A3278" i="11" s="1"/>
  <c r="A3280" i="11" s="1"/>
  <c r="A3282" i="11" s="1"/>
  <c r="A3284" i="11" s="1"/>
  <c r="A3286" i="11" s="1"/>
  <c r="A3288" i="11" s="1"/>
  <c r="A3290" i="11" s="1"/>
  <c r="A3292" i="11" s="1"/>
  <c r="A3294" i="11" s="1"/>
  <c r="A3296" i="11" s="1"/>
  <c r="A3298" i="11" s="1"/>
  <c r="A3300" i="11" s="1"/>
  <c r="A3302" i="11" s="1"/>
  <c r="A3304" i="11" s="1"/>
  <c r="A3306" i="11" s="1"/>
  <c r="A3308" i="11" s="1"/>
  <c r="A3310" i="11" s="1"/>
  <c r="A3312" i="11" s="1"/>
  <c r="A3314" i="11" s="1"/>
  <c r="A3316" i="11" s="1"/>
  <c r="A3318" i="11" s="1"/>
  <c r="A3320" i="11" s="1"/>
  <c r="A3322" i="11" s="1"/>
  <c r="A3324" i="11" s="1"/>
  <c r="A3326" i="11" s="1"/>
  <c r="A3328" i="11" s="1"/>
  <c r="A3330" i="11" s="1"/>
  <c r="A3332" i="11" s="1"/>
  <c r="A3334" i="11" s="1"/>
  <c r="A3336" i="11" s="1"/>
  <c r="A3338" i="11" s="1"/>
  <c r="A3340" i="11" s="1"/>
  <c r="A3342" i="11" s="1"/>
  <c r="A3344" i="11" s="1"/>
  <c r="A3346" i="11" s="1"/>
  <c r="A3348" i="11" s="1"/>
  <c r="A3350" i="11" s="1"/>
  <c r="A3352" i="11" s="1"/>
  <c r="A3354" i="11" s="1"/>
  <c r="A3356" i="11" s="1"/>
  <c r="A3358" i="11" s="1"/>
  <c r="A3360" i="11" s="1"/>
  <c r="A3362" i="11" s="1"/>
  <c r="A3364" i="11" s="1"/>
  <c r="A3366" i="11" s="1"/>
  <c r="A3368" i="11" s="1"/>
  <c r="A3370" i="11" s="1"/>
  <c r="A3372" i="11" s="1"/>
  <c r="A3374" i="11" s="1"/>
  <c r="A3376" i="11" s="1"/>
  <c r="A3378" i="11" s="1"/>
  <c r="A3380" i="11" s="1"/>
  <c r="A3382" i="11" s="1"/>
  <c r="A3384" i="11" s="1"/>
  <c r="A3386" i="11" s="1"/>
  <c r="A3388" i="11" s="1"/>
  <c r="A3390" i="11" s="1"/>
  <c r="A3392" i="11" s="1"/>
  <c r="A3397" i="11" s="1"/>
  <c r="A3399" i="11" s="1"/>
  <c r="A3401" i="11" s="1"/>
  <c r="A3403" i="11" s="1"/>
  <c r="A3405" i="11" s="1"/>
  <c r="A3407" i="11" s="1"/>
  <c r="A3409" i="11" s="1"/>
  <c r="A3411" i="11" s="1"/>
  <c r="A3413" i="11" s="1"/>
  <c r="A3415" i="11" s="1"/>
  <c r="A3417" i="11" s="1"/>
  <c r="A3419" i="11" s="1"/>
  <c r="A3421" i="11" s="1"/>
  <c r="A3423" i="11" s="1"/>
  <c r="A3425" i="11" s="1"/>
  <c r="A3427" i="11" s="1"/>
  <c r="A3429" i="11" s="1"/>
  <c r="A3431" i="11" s="1"/>
  <c r="A3433" i="11" s="1"/>
  <c r="A3435" i="11" s="1"/>
  <c r="A3437" i="11" s="1"/>
  <c r="A3439" i="11" s="1"/>
  <c r="A3441" i="11" s="1"/>
  <c r="A3443" i="11" s="1"/>
  <c r="A3445" i="11" s="1"/>
  <c r="A3447" i="11" s="1"/>
  <c r="A3449" i="11" s="1"/>
  <c r="A3451" i="11" s="1"/>
  <c r="A3453" i="11" s="1"/>
  <c r="A3455" i="11" s="1"/>
  <c r="A3457" i="11" s="1"/>
  <c r="A3459" i="11" s="1"/>
  <c r="A3461" i="11" s="1"/>
  <c r="A3463" i="11" s="1"/>
  <c r="A3465" i="11" s="1"/>
  <c r="A3467" i="11" s="1"/>
  <c r="A3469" i="11" s="1"/>
  <c r="A3471" i="11" s="1"/>
  <c r="A3473" i="11" s="1"/>
  <c r="A3475" i="11" s="1"/>
  <c r="A3477" i="11" s="1"/>
  <c r="A3479" i="11" s="1"/>
  <c r="A3481" i="11" s="1"/>
  <c r="A3483" i="11" s="1"/>
  <c r="A3485" i="11" s="1"/>
  <c r="A3487" i="11" s="1"/>
  <c r="A3489" i="11" s="1"/>
  <c r="A3491" i="11" s="1"/>
  <c r="A3493" i="11" s="1"/>
  <c r="A3495" i="11" s="1"/>
  <c r="A3497" i="11" s="1"/>
  <c r="A3499" i="11" s="1"/>
  <c r="A3501" i="11" s="1"/>
  <c r="A3503" i="11" s="1"/>
  <c r="A3505" i="11" s="1"/>
  <c r="A3507" i="11" s="1"/>
  <c r="A3509" i="11" s="1"/>
  <c r="A3511" i="11" s="1"/>
  <c r="A3513" i="11" s="1"/>
  <c r="A3515" i="11" s="1"/>
  <c r="A3517" i="11" s="1"/>
  <c r="A3519" i="11" s="1"/>
  <c r="A3521" i="11" s="1"/>
  <c r="A3523" i="11" s="1"/>
  <c r="A3525" i="11" s="1"/>
  <c r="A3527" i="11" s="1"/>
  <c r="A3529" i="11" s="1"/>
  <c r="A3531" i="11" s="1"/>
  <c r="A3533" i="11" s="1"/>
  <c r="A3535" i="11" s="1"/>
  <c r="A3537" i="11" s="1"/>
  <c r="A3539" i="11" s="1"/>
  <c r="A3541" i="11" s="1"/>
  <c r="A3543" i="11" s="1"/>
  <c r="A3545" i="11" s="1"/>
  <c r="A3547" i="11" s="1"/>
  <c r="A3549" i="11" s="1"/>
  <c r="A3551" i="11" s="1"/>
  <c r="A3553" i="11" s="1"/>
  <c r="A3558" i="11" s="1"/>
  <c r="A3560" i="11" s="1"/>
  <c r="A3562" i="11" s="1"/>
  <c r="A3564" i="11" s="1"/>
  <c r="A3566" i="11" s="1"/>
  <c r="A3568" i="11" s="1"/>
  <c r="A3570" i="11" s="1"/>
  <c r="A3572" i="11" s="1"/>
  <c r="A3574" i="11" s="1"/>
  <c r="A3576" i="11" s="1"/>
  <c r="A3578" i="11" s="1"/>
  <c r="A3580" i="11" s="1"/>
  <c r="A3582" i="11" s="1"/>
  <c r="A3584" i="11" s="1"/>
  <c r="A3586" i="11" s="1"/>
  <c r="A3588" i="11" s="1"/>
  <c r="A3590" i="11" s="1"/>
  <c r="A3592" i="11" s="1"/>
  <c r="A3594" i="11" s="1"/>
  <c r="A3596" i="11" s="1"/>
  <c r="A3598" i="11" s="1"/>
  <c r="A3600" i="11" s="1"/>
  <c r="A3602" i="11" s="1"/>
  <c r="A3604" i="11" s="1"/>
  <c r="A3606" i="11" s="1"/>
  <c r="A3608" i="11" s="1"/>
  <c r="A3610" i="11" s="1"/>
  <c r="A3612" i="11" s="1"/>
  <c r="A3614" i="11" s="1"/>
  <c r="A3616" i="11" s="1"/>
  <c r="A3618" i="11" s="1"/>
  <c r="A3620" i="11" s="1"/>
  <c r="A3622" i="11" s="1"/>
  <c r="A3624" i="11" s="1"/>
  <c r="A3626" i="11" s="1"/>
  <c r="A3628" i="11" s="1"/>
  <c r="A3630" i="11" s="1"/>
  <c r="A3632" i="11" s="1"/>
  <c r="A3634" i="11" s="1"/>
  <c r="A3636" i="11" s="1"/>
  <c r="A3638" i="11" s="1"/>
  <c r="A3640" i="11" s="1"/>
  <c r="A3642" i="11" s="1"/>
  <c r="A3644" i="11" s="1"/>
  <c r="A3646" i="11" s="1"/>
  <c r="A3648" i="11" s="1"/>
  <c r="A3650" i="11" s="1"/>
  <c r="A3652" i="11" s="1"/>
  <c r="A3654" i="11" s="1"/>
  <c r="A3656" i="11" s="1"/>
  <c r="A3658" i="11" s="1"/>
  <c r="A3660" i="11" s="1"/>
  <c r="A3662" i="11" s="1"/>
  <c r="A3664" i="11" s="1"/>
  <c r="A3666" i="11" s="1"/>
  <c r="A3668" i="11" s="1"/>
  <c r="A3670" i="11" s="1"/>
  <c r="A3672" i="11" s="1"/>
  <c r="A3674" i="11" s="1"/>
  <c r="A3676" i="11" s="1"/>
  <c r="A3678" i="11" s="1"/>
  <c r="A3680" i="11" s="1"/>
  <c r="A3682" i="11" s="1"/>
  <c r="A3684" i="11" s="1"/>
  <c r="A3686" i="11" s="1"/>
  <c r="A3688" i="11" s="1"/>
  <c r="A3690" i="11" s="1"/>
  <c r="A3692" i="11" s="1"/>
  <c r="A3694" i="11" s="1"/>
  <c r="A3696" i="11" s="1"/>
  <c r="A3698" i="11" s="1"/>
  <c r="A3700" i="11" s="1"/>
  <c r="A3702" i="11" s="1"/>
  <c r="A3704" i="11" s="1"/>
  <c r="A3706" i="11" s="1"/>
  <c r="A3708" i="11" s="1"/>
  <c r="A3710" i="11" s="1"/>
  <c r="A3712" i="11" s="1"/>
  <c r="A3714" i="11" s="1"/>
  <c r="M17" i="11"/>
  <c r="L17" i="11"/>
  <c r="K17" i="11"/>
  <c r="M16" i="11"/>
  <c r="L16" i="11"/>
  <c r="K16" i="11"/>
  <c r="A2365" i="8" l="1"/>
  <c r="A2367" i="8"/>
  <c r="A2372" i="8" s="1"/>
  <c r="A2374" i="8" s="1"/>
  <c r="A2376" i="8" s="1"/>
  <c r="A2378" i="8" s="1"/>
  <c r="A2380" i="8" s="1"/>
  <c r="A2382" i="8" s="1"/>
  <c r="A2384" i="8" s="1"/>
  <c r="A2386" i="8" s="1"/>
  <c r="A2388" i="8" s="1"/>
  <c r="A2390" i="8" s="1"/>
  <c r="A2392" i="8" s="1"/>
  <c r="A2394" i="8" s="1"/>
  <c r="A2396" i="8" s="1"/>
  <c r="A2398" i="8" s="1"/>
  <c r="A2400" i="8" s="1"/>
  <c r="A2402" i="8" s="1"/>
  <c r="A2404" i="8" s="1"/>
  <c r="A2406" i="8" s="1"/>
  <c r="A2411" i="8" s="1"/>
  <c r="A2413" i="8" s="1"/>
  <c r="A2415" i="8" s="1"/>
  <c r="A2417" i="8" s="1"/>
  <c r="A2419" i="8" s="1"/>
  <c r="K3716" i="12"/>
  <c r="L3716" i="12"/>
  <c r="M3716" i="12"/>
  <c r="L3716" i="11"/>
  <c r="M3716" i="11"/>
  <c r="K3716" i="11"/>
  <c r="M4911" i="10" l="1"/>
  <c r="L4911" i="10"/>
  <c r="K4911" i="10"/>
  <c r="M4910" i="10"/>
  <c r="L4910" i="10"/>
  <c r="K4910" i="10"/>
  <c r="M4909" i="10"/>
  <c r="L4909" i="10"/>
  <c r="K4909" i="10"/>
  <c r="M4908" i="10"/>
  <c r="L4908" i="10"/>
  <c r="K4908" i="10"/>
  <c r="M4907" i="10"/>
  <c r="L4907" i="10"/>
  <c r="K4907" i="10"/>
  <c r="M4906" i="10"/>
  <c r="L4906" i="10"/>
  <c r="K4906" i="10"/>
  <c r="M4905" i="10"/>
  <c r="L4905" i="10"/>
  <c r="K4905" i="10"/>
  <c r="M4904" i="10"/>
  <c r="L4904" i="10"/>
  <c r="K4904" i="10"/>
  <c r="M4903" i="10"/>
  <c r="L4903" i="10"/>
  <c r="K4903" i="10"/>
  <c r="M4902" i="10"/>
  <c r="L4902" i="10"/>
  <c r="K4902" i="10"/>
  <c r="M4901" i="10"/>
  <c r="L4901" i="10"/>
  <c r="K4901" i="10"/>
  <c r="M4900" i="10"/>
  <c r="L4900" i="10"/>
  <c r="K4900" i="10"/>
  <c r="M4899" i="10"/>
  <c r="L4899" i="10"/>
  <c r="K4899" i="10"/>
  <c r="M4898" i="10"/>
  <c r="L4898" i="10"/>
  <c r="K4898" i="10"/>
  <c r="M4897" i="10"/>
  <c r="L4897" i="10"/>
  <c r="K4897" i="10"/>
  <c r="M4896" i="10"/>
  <c r="L4896" i="10"/>
  <c r="K4896" i="10"/>
  <c r="M4895" i="10"/>
  <c r="L4895" i="10"/>
  <c r="K4895" i="10"/>
  <c r="M4894" i="10"/>
  <c r="L4894" i="10"/>
  <c r="K4894" i="10"/>
  <c r="M4893" i="10"/>
  <c r="L4893" i="10"/>
  <c r="K4893" i="10"/>
  <c r="M4892" i="10"/>
  <c r="L4892" i="10"/>
  <c r="K4892" i="10"/>
  <c r="M4891" i="10"/>
  <c r="L4891" i="10"/>
  <c r="K4891" i="10"/>
  <c r="M4890" i="10"/>
  <c r="L4890" i="10"/>
  <c r="K4890" i="10"/>
  <c r="M4889" i="10"/>
  <c r="L4889" i="10"/>
  <c r="K4889" i="10"/>
  <c r="M4888" i="10"/>
  <c r="L4888" i="10"/>
  <c r="K4888" i="10"/>
  <c r="M4887" i="10"/>
  <c r="L4887" i="10"/>
  <c r="K4887" i="10"/>
  <c r="M4886" i="10"/>
  <c r="L4886" i="10"/>
  <c r="K4886" i="10"/>
  <c r="M4885" i="10"/>
  <c r="L4885" i="10"/>
  <c r="K4885" i="10"/>
  <c r="M4884" i="10"/>
  <c r="L4884" i="10"/>
  <c r="K4884" i="10"/>
  <c r="M4883" i="10"/>
  <c r="L4883" i="10"/>
  <c r="K4883" i="10"/>
  <c r="M4882" i="10"/>
  <c r="L4882" i="10"/>
  <c r="K4882" i="10"/>
  <c r="M4881" i="10"/>
  <c r="L4881" i="10"/>
  <c r="K4881" i="10"/>
  <c r="M4880" i="10"/>
  <c r="L4880" i="10"/>
  <c r="K4880" i="10"/>
  <c r="M4879" i="10"/>
  <c r="L4879" i="10"/>
  <c r="K4879" i="10"/>
  <c r="M4878" i="10"/>
  <c r="L4878" i="10"/>
  <c r="K4878" i="10"/>
  <c r="M4877" i="10"/>
  <c r="L4877" i="10"/>
  <c r="K4877" i="10"/>
  <c r="M4876" i="10"/>
  <c r="L4876" i="10"/>
  <c r="K4876" i="10"/>
  <c r="M4875" i="10"/>
  <c r="L4875" i="10"/>
  <c r="K4875" i="10"/>
  <c r="M4874" i="10"/>
  <c r="L4874" i="10"/>
  <c r="K4874" i="10"/>
  <c r="M4873" i="10"/>
  <c r="L4873" i="10"/>
  <c r="K4873" i="10"/>
  <c r="M4872" i="10"/>
  <c r="L4872" i="10"/>
  <c r="K4872" i="10"/>
  <c r="M4871" i="10"/>
  <c r="L4871" i="10"/>
  <c r="K4871" i="10"/>
  <c r="M4870" i="10"/>
  <c r="L4870" i="10"/>
  <c r="K4870" i="10"/>
  <c r="M4869" i="10"/>
  <c r="L4869" i="10"/>
  <c r="K4869" i="10"/>
  <c r="M4868" i="10"/>
  <c r="L4868" i="10"/>
  <c r="K4868" i="10"/>
  <c r="M4867" i="10"/>
  <c r="L4867" i="10"/>
  <c r="K4867" i="10"/>
  <c r="M4866" i="10"/>
  <c r="L4866" i="10"/>
  <c r="K4866" i="10"/>
  <c r="M4865" i="10"/>
  <c r="L4865" i="10"/>
  <c r="K4865" i="10"/>
  <c r="M4864" i="10"/>
  <c r="L4864" i="10"/>
  <c r="K4864" i="10"/>
  <c r="M4863" i="10"/>
  <c r="L4863" i="10"/>
  <c r="K4863" i="10"/>
  <c r="M4862" i="10"/>
  <c r="L4862" i="10"/>
  <c r="K4862" i="10"/>
  <c r="M4861" i="10"/>
  <c r="L4861" i="10"/>
  <c r="K4861" i="10"/>
  <c r="M4860" i="10"/>
  <c r="L4860" i="10"/>
  <c r="K4860" i="10"/>
  <c r="M4859" i="10"/>
  <c r="L4859" i="10"/>
  <c r="K4859" i="10"/>
  <c r="M4858" i="10"/>
  <c r="L4858" i="10"/>
  <c r="K4858" i="10"/>
  <c r="M4857" i="10"/>
  <c r="L4857" i="10"/>
  <c r="K4857" i="10"/>
  <c r="M4856" i="10"/>
  <c r="L4856" i="10"/>
  <c r="K4856" i="10"/>
  <c r="M4855" i="10"/>
  <c r="L4855" i="10"/>
  <c r="K4855" i="10"/>
  <c r="M4854" i="10"/>
  <c r="L4854" i="10"/>
  <c r="K4854" i="10"/>
  <c r="M4853" i="10"/>
  <c r="L4853" i="10"/>
  <c r="K4853" i="10"/>
  <c r="M4852" i="10"/>
  <c r="L4852" i="10"/>
  <c r="K4852" i="10"/>
  <c r="M4851" i="10"/>
  <c r="L4851" i="10"/>
  <c r="K4851" i="10"/>
  <c r="M4850" i="10"/>
  <c r="L4850" i="10"/>
  <c r="K4850" i="10"/>
  <c r="M4849" i="10"/>
  <c r="L4849" i="10"/>
  <c r="K4849" i="10"/>
  <c r="M4848" i="10"/>
  <c r="L4848" i="10"/>
  <c r="K4848" i="10"/>
  <c r="M4847" i="10"/>
  <c r="L4847" i="10"/>
  <c r="K4847" i="10"/>
  <c r="M4846" i="10"/>
  <c r="L4846" i="10"/>
  <c r="K4846" i="10"/>
  <c r="M4845" i="10"/>
  <c r="L4845" i="10"/>
  <c r="K4845" i="10"/>
  <c r="M4844" i="10"/>
  <c r="L4844" i="10"/>
  <c r="K4844" i="10"/>
  <c r="M4843" i="10"/>
  <c r="L4843" i="10"/>
  <c r="K4843" i="10"/>
  <c r="M4842" i="10"/>
  <c r="L4842" i="10"/>
  <c r="K4842" i="10"/>
  <c r="M4841" i="10"/>
  <c r="L4841" i="10"/>
  <c r="K4841" i="10"/>
  <c r="M4840" i="10"/>
  <c r="L4840" i="10"/>
  <c r="K4840" i="10"/>
  <c r="M4839" i="10"/>
  <c r="L4839" i="10"/>
  <c r="K4839" i="10"/>
  <c r="M4838" i="10"/>
  <c r="L4838" i="10"/>
  <c r="K4838" i="10"/>
  <c r="M4837" i="10"/>
  <c r="L4837" i="10"/>
  <c r="K4837" i="10"/>
  <c r="M4836" i="10"/>
  <c r="L4836" i="10"/>
  <c r="K4836" i="10"/>
  <c r="M4835" i="10"/>
  <c r="L4835" i="10"/>
  <c r="K4835" i="10"/>
  <c r="M4834" i="10"/>
  <c r="L4834" i="10"/>
  <c r="K4834" i="10"/>
  <c r="M4833" i="10"/>
  <c r="L4833" i="10"/>
  <c r="K4833" i="10"/>
  <c r="M4832" i="10"/>
  <c r="L4832" i="10"/>
  <c r="K4832" i="10"/>
  <c r="M4831" i="10"/>
  <c r="L4831" i="10"/>
  <c r="K4831" i="10"/>
  <c r="M4830" i="10"/>
  <c r="L4830" i="10"/>
  <c r="K4830" i="10"/>
  <c r="M4829" i="10"/>
  <c r="L4829" i="10"/>
  <c r="K4829" i="10"/>
  <c r="M4828" i="10"/>
  <c r="L4828" i="10"/>
  <c r="K4828" i="10"/>
  <c r="M4827" i="10"/>
  <c r="L4827" i="10"/>
  <c r="K4827" i="10"/>
  <c r="M4826" i="10"/>
  <c r="L4826" i="10"/>
  <c r="K4826" i="10"/>
  <c r="M4825" i="10"/>
  <c r="L4825" i="10"/>
  <c r="K4825" i="10"/>
  <c r="M4824" i="10"/>
  <c r="L4824" i="10"/>
  <c r="K4824" i="10"/>
  <c r="M4823" i="10"/>
  <c r="L4823" i="10"/>
  <c r="K4823" i="10"/>
  <c r="M4822" i="10"/>
  <c r="L4822" i="10"/>
  <c r="K4822" i="10"/>
  <c r="M4821" i="10"/>
  <c r="L4821" i="10"/>
  <c r="K4821" i="10"/>
  <c r="M4820" i="10"/>
  <c r="L4820" i="10"/>
  <c r="K4820" i="10"/>
  <c r="M4819" i="10"/>
  <c r="L4819" i="10"/>
  <c r="K4819" i="10"/>
  <c r="M4818" i="10"/>
  <c r="L4818" i="10"/>
  <c r="K4818" i="10"/>
  <c r="M4817" i="10"/>
  <c r="L4817" i="10"/>
  <c r="K4817" i="10"/>
  <c r="M4816" i="10"/>
  <c r="L4816" i="10"/>
  <c r="K4816" i="10"/>
  <c r="M4815" i="10"/>
  <c r="L4815" i="10"/>
  <c r="K4815" i="10"/>
  <c r="M4814" i="10"/>
  <c r="L4814" i="10"/>
  <c r="K4814" i="10"/>
  <c r="M4813" i="10"/>
  <c r="L4813" i="10"/>
  <c r="K4813" i="10"/>
  <c r="M4812" i="10"/>
  <c r="L4812" i="10"/>
  <c r="K4812" i="10"/>
  <c r="M4811" i="10"/>
  <c r="L4811" i="10"/>
  <c r="K4811" i="10"/>
  <c r="M4810" i="10"/>
  <c r="L4810" i="10"/>
  <c r="K4810" i="10"/>
  <c r="M4809" i="10"/>
  <c r="L4809" i="10"/>
  <c r="K4809" i="10"/>
  <c r="M4808" i="10"/>
  <c r="L4808" i="10"/>
  <c r="K4808" i="10"/>
  <c r="M4807" i="10"/>
  <c r="L4807" i="10"/>
  <c r="K4807" i="10"/>
  <c r="M4806" i="10"/>
  <c r="L4806" i="10"/>
  <c r="K4806" i="10"/>
  <c r="M4805" i="10"/>
  <c r="L4805" i="10"/>
  <c r="K4805" i="10"/>
  <c r="M4804" i="10"/>
  <c r="L4804" i="10"/>
  <c r="K4804" i="10"/>
  <c r="M4803" i="10"/>
  <c r="L4803" i="10"/>
  <c r="K4803" i="10"/>
  <c r="M4802" i="10"/>
  <c r="L4802" i="10"/>
  <c r="K4802" i="10"/>
  <c r="M4801" i="10"/>
  <c r="L4801" i="10"/>
  <c r="K4801" i="10"/>
  <c r="M4800" i="10"/>
  <c r="L4800" i="10"/>
  <c r="K4800" i="10"/>
  <c r="M4799" i="10"/>
  <c r="L4799" i="10"/>
  <c r="K4799" i="10"/>
  <c r="M4798" i="10"/>
  <c r="L4798" i="10"/>
  <c r="K4798" i="10"/>
  <c r="M4797" i="10"/>
  <c r="L4797" i="10"/>
  <c r="K4797" i="10"/>
  <c r="M4796" i="10"/>
  <c r="L4796" i="10"/>
  <c r="K4796" i="10"/>
  <c r="M4795" i="10"/>
  <c r="L4795" i="10"/>
  <c r="K4795" i="10"/>
  <c r="M4794" i="10"/>
  <c r="L4794" i="10"/>
  <c r="K4794" i="10"/>
  <c r="M4793" i="10"/>
  <c r="L4793" i="10"/>
  <c r="K4793" i="10"/>
  <c r="M4792" i="10"/>
  <c r="L4792" i="10"/>
  <c r="K4792" i="10"/>
  <c r="M4791" i="10"/>
  <c r="L4791" i="10"/>
  <c r="K4791" i="10"/>
  <c r="M4790" i="10"/>
  <c r="L4790" i="10"/>
  <c r="K4790" i="10"/>
  <c r="M4789" i="10"/>
  <c r="L4789" i="10"/>
  <c r="K4789" i="10"/>
  <c r="M4788" i="10"/>
  <c r="L4788" i="10"/>
  <c r="K4788" i="10"/>
  <c r="M4787" i="10"/>
  <c r="L4787" i="10"/>
  <c r="K4787" i="10"/>
  <c r="M4786" i="10"/>
  <c r="L4786" i="10"/>
  <c r="K4786" i="10"/>
  <c r="M4785" i="10"/>
  <c r="L4785" i="10"/>
  <c r="K4785" i="10"/>
  <c r="M4784" i="10"/>
  <c r="L4784" i="10"/>
  <c r="K4784" i="10"/>
  <c r="M4783" i="10"/>
  <c r="L4783" i="10"/>
  <c r="K4783" i="10"/>
  <c r="M4782" i="10"/>
  <c r="L4782" i="10"/>
  <c r="K4782" i="10"/>
  <c r="M4781" i="10"/>
  <c r="L4781" i="10"/>
  <c r="K4781" i="10"/>
  <c r="M4780" i="10"/>
  <c r="L4780" i="10"/>
  <c r="K4780" i="10"/>
  <c r="M4779" i="10"/>
  <c r="L4779" i="10"/>
  <c r="K4779" i="10"/>
  <c r="M4778" i="10"/>
  <c r="L4778" i="10"/>
  <c r="K4778" i="10"/>
  <c r="M4777" i="10"/>
  <c r="L4777" i="10"/>
  <c r="K4777" i="10"/>
  <c r="M4776" i="10"/>
  <c r="L4776" i="10"/>
  <c r="K4776" i="10"/>
  <c r="M4775" i="10"/>
  <c r="L4775" i="10"/>
  <c r="K4775" i="10"/>
  <c r="M4774" i="10"/>
  <c r="L4774" i="10"/>
  <c r="K4774" i="10"/>
  <c r="M4773" i="10"/>
  <c r="L4773" i="10"/>
  <c r="K4773" i="10"/>
  <c r="M4772" i="10"/>
  <c r="L4772" i="10"/>
  <c r="K4772" i="10"/>
  <c r="M4771" i="10"/>
  <c r="L4771" i="10"/>
  <c r="K4771" i="10"/>
  <c r="M4770" i="10"/>
  <c r="L4770" i="10"/>
  <c r="K4770" i="10"/>
  <c r="M4769" i="10"/>
  <c r="L4769" i="10"/>
  <c r="K4769" i="10"/>
  <c r="M4768" i="10"/>
  <c r="L4768" i="10"/>
  <c r="K4768" i="10"/>
  <c r="M4767" i="10"/>
  <c r="L4767" i="10"/>
  <c r="K4767" i="10"/>
  <c r="M4766" i="10"/>
  <c r="L4766" i="10"/>
  <c r="K4766" i="10"/>
  <c r="M4765" i="10"/>
  <c r="L4765" i="10"/>
  <c r="K4765" i="10"/>
  <c r="M4764" i="10"/>
  <c r="L4764" i="10"/>
  <c r="K4764" i="10"/>
  <c r="M4763" i="10"/>
  <c r="L4763" i="10"/>
  <c r="K4763" i="10"/>
  <c r="M4762" i="10"/>
  <c r="L4762" i="10"/>
  <c r="K4762" i="10"/>
  <c r="M4761" i="10"/>
  <c r="L4761" i="10"/>
  <c r="K4761" i="10"/>
  <c r="M4760" i="10"/>
  <c r="L4760" i="10"/>
  <c r="K4760" i="10"/>
  <c r="M4759" i="10"/>
  <c r="L4759" i="10"/>
  <c r="K4759" i="10"/>
  <c r="M4758" i="10"/>
  <c r="L4758" i="10"/>
  <c r="K4758" i="10"/>
  <c r="M4757" i="10"/>
  <c r="L4757" i="10"/>
  <c r="K4757" i="10"/>
  <c r="M4756" i="10"/>
  <c r="L4756" i="10"/>
  <c r="K4756" i="10"/>
  <c r="M4755" i="10"/>
  <c r="L4755" i="10"/>
  <c r="K4755" i="10"/>
  <c r="M4754" i="10"/>
  <c r="L4754" i="10"/>
  <c r="K4754" i="10"/>
  <c r="M4753" i="10"/>
  <c r="L4753" i="10"/>
  <c r="K4753" i="10"/>
  <c r="M4752" i="10"/>
  <c r="L4752" i="10"/>
  <c r="K4752" i="10"/>
  <c r="M4751" i="10"/>
  <c r="L4751" i="10"/>
  <c r="K4751" i="10"/>
  <c r="M4750" i="10"/>
  <c r="L4750" i="10"/>
  <c r="K4750" i="10"/>
  <c r="M4749" i="10"/>
  <c r="L4749" i="10"/>
  <c r="K4749" i="10"/>
  <c r="M4748" i="10"/>
  <c r="L4748" i="10"/>
  <c r="K4748" i="10"/>
  <c r="M4747" i="10"/>
  <c r="L4747" i="10"/>
  <c r="K4747" i="10"/>
  <c r="M4746" i="10"/>
  <c r="L4746" i="10"/>
  <c r="K4746" i="10"/>
  <c r="M4745" i="10"/>
  <c r="L4745" i="10"/>
  <c r="K4745" i="10"/>
  <c r="M4744" i="10"/>
  <c r="L4744" i="10"/>
  <c r="K4744" i="10"/>
  <c r="M4743" i="10"/>
  <c r="L4743" i="10"/>
  <c r="K4743" i="10"/>
  <c r="M4742" i="10"/>
  <c r="L4742" i="10"/>
  <c r="K4742" i="10"/>
  <c r="M4741" i="10"/>
  <c r="L4741" i="10"/>
  <c r="K4741" i="10"/>
  <c r="M4740" i="10"/>
  <c r="L4740" i="10"/>
  <c r="K4740" i="10"/>
  <c r="M4739" i="10"/>
  <c r="L4739" i="10"/>
  <c r="K4739" i="10"/>
  <c r="M4738" i="10"/>
  <c r="L4738" i="10"/>
  <c r="K4738" i="10"/>
  <c r="M4737" i="10"/>
  <c r="L4737" i="10"/>
  <c r="K4737" i="10"/>
  <c r="M4736" i="10"/>
  <c r="L4736" i="10"/>
  <c r="K4736" i="10"/>
  <c r="M4735" i="10"/>
  <c r="L4735" i="10"/>
  <c r="K4735" i="10"/>
  <c r="M4734" i="10"/>
  <c r="L4734" i="10"/>
  <c r="K4734" i="10"/>
  <c r="M4733" i="10"/>
  <c r="L4733" i="10"/>
  <c r="K4733" i="10"/>
  <c r="M4732" i="10"/>
  <c r="L4732" i="10"/>
  <c r="K4732" i="10"/>
  <c r="M4731" i="10"/>
  <c r="L4731" i="10"/>
  <c r="K4731" i="10"/>
  <c r="M4730" i="10"/>
  <c r="L4730" i="10"/>
  <c r="K4730" i="10"/>
  <c r="M4729" i="10"/>
  <c r="L4729" i="10"/>
  <c r="K4729" i="10"/>
  <c r="M4728" i="10"/>
  <c r="L4728" i="10"/>
  <c r="K4728" i="10"/>
  <c r="M4727" i="10"/>
  <c r="L4727" i="10"/>
  <c r="K4727" i="10"/>
  <c r="M4726" i="10"/>
  <c r="L4726" i="10"/>
  <c r="K4726" i="10"/>
  <c r="M4725" i="10"/>
  <c r="L4725" i="10"/>
  <c r="K4725" i="10"/>
  <c r="M4724" i="10"/>
  <c r="L4724" i="10"/>
  <c r="K4724" i="10"/>
  <c r="M4723" i="10"/>
  <c r="L4723" i="10"/>
  <c r="K4723" i="10"/>
  <c r="M4722" i="10"/>
  <c r="L4722" i="10"/>
  <c r="K4722" i="10"/>
  <c r="M4721" i="10"/>
  <c r="L4721" i="10"/>
  <c r="K4721" i="10"/>
  <c r="M4720" i="10"/>
  <c r="L4720" i="10"/>
  <c r="K4720" i="10"/>
  <c r="M4719" i="10"/>
  <c r="L4719" i="10"/>
  <c r="K4719" i="10"/>
  <c r="M4718" i="10"/>
  <c r="L4718" i="10"/>
  <c r="K4718" i="10"/>
  <c r="M4717" i="10"/>
  <c r="L4717" i="10"/>
  <c r="K4717" i="10"/>
  <c r="M4716" i="10"/>
  <c r="L4716" i="10"/>
  <c r="K4716" i="10"/>
  <c r="M4715" i="10"/>
  <c r="L4715" i="10"/>
  <c r="K4715" i="10"/>
  <c r="M4714" i="10"/>
  <c r="L4714" i="10"/>
  <c r="K4714" i="10"/>
  <c r="M4713" i="10"/>
  <c r="L4713" i="10"/>
  <c r="K4713" i="10"/>
  <c r="M4712" i="10"/>
  <c r="L4712" i="10"/>
  <c r="K4712" i="10"/>
  <c r="M4711" i="10"/>
  <c r="L4711" i="10"/>
  <c r="K4711" i="10"/>
  <c r="M4710" i="10"/>
  <c r="L4710" i="10"/>
  <c r="K4710" i="10"/>
  <c r="M4709" i="10"/>
  <c r="L4709" i="10"/>
  <c r="K4709" i="10"/>
  <c r="M4708" i="10"/>
  <c r="L4708" i="10"/>
  <c r="K4708" i="10"/>
  <c r="M4707" i="10"/>
  <c r="L4707" i="10"/>
  <c r="K4707" i="10"/>
  <c r="M4706" i="10"/>
  <c r="L4706" i="10"/>
  <c r="K4706" i="10"/>
  <c r="M4705" i="10"/>
  <c r="L4705" i="10"/>
  <c r="K4705" i="10"/>
  <c r="M4704" i="10"/>
  <c r="L4704" i="10"/>
  <c r="K4704" i="10"/>
  <c r="M4703" i="10"/>
  <c r="L4703" i="10"/>
  <c r="K4703" i="10"/>
  <c r="M4702" i="10"/>
  <c r="L4702" i="10"/>
  <c r="K4702" i="10"/>
  <c r="M4701" i="10"/>
  <c r="L4701" i="10"/>
  <c r="K4701" i="10"/>
  <c r="M4700" i="10"/>
  <c r="L4700" i="10"/>
  <c r="K4700" i="10"/>
  <c r="M4699" i="10"/>
  <c r="L4699" i="10"/>
  <c r="K4699" i="10"/>
  <c r="M4698" i="10"/>
  <c r="L4698" i="10"/>
  <c r="K4698" i="10"/>
  <c r="M4697" i="10"/>
  <c r="L4697" i="10"/>
  <c r="K4697" i="10"/>
  <c r="M4696" i="10"/>
  <c r="L4696" i="10"/>
  <c r="K4696" i="10"/>
  <c r="M4695" i="10"/>
  <c r="L4695" i="10"/>
  <c r="K4695" i="10"/>
  <c r="M4694" i="10"/>
  <c r="L4694" i="10"/>
  <c r="K4694" i="10"/>
  <c r="M4693" i="10"/>
  <c r="L4693" i="10"/>
  <c r="K4693" i="10"/>
  <c r="M4692" i="10"/>
  <c r="L4692" i="10"/>
  <c r="K4692" i="10"/>
  <c r="M4691" i="10"/>
  <c r="L4691" i="10"/>
  <c r="K4691" i="10"/>
  <c r="M4690" i="10"/>
  <c r="L4690" i="10"/>
  <c r="K4690" i="10"/>
  <c r="M4689" i="10"/>
  <c r="L4689" i="10"/>
  <c r="K4689" i="10"/>
  <c r="M4688" i="10"/>
  <c r="L4688" i="10"/>
  <c r="K4688" i="10"/>
  <c r="M4687" i="10"/>
  <c r="L4687" i="10"/>
  <c r="K4687" i="10"/>
  <c r="M4686" i="10"/>
  <c r="L4686" i="10"/>
  <c r="K4686" i="10"/>
  <c r="M4685" i="10"/>
  <c r="L4685" i="10"/>
  <c r="K4685" i="10"/>
  <c r="M4684" i="10"/>
  <c r="L4684" i="10"/>
  <c r="K4684" i="10"/>
  <c r="M4683" i="10"/>
  <c r="L4683" i="10"/>
  <c r="K4683" i="10"/>
  <c r="M4682" i="10"/>
  <c r="L4682" i="10"/>
  <c r="K4682" i="10"/>
  <c r="M4681" i="10"/>
  <c r="L4681" i="10"/>
  <c r="K4681" i="10"/>
  <c r="M4680" i="10"/>
  <c r="L4680" i="10"/>
  <c r="K4680" i="10"/>
  <c r="M4679" i="10"/>
  <c r="L4679" i="10"/>
  <c r="K4679" i="10"/>
  <c r="M4678" i="10"/>
  <c r="L4678" i="10"/>
  <c r="K4678" i="10"/>
  <c r="M4677" i="10"/>
  <c r="L4677" i="10"/>
  <c r="K4677" i="10"/>
  <c r="M4676" i="10"/>
  <c r="L4676" i="10"/>
  <c r="K4676" i="10"/>
  <c r="M4675" i="10"/>
  <c r="L4675" i="10"/>
  <c r="K4675" i="10"/>
  <c r="M4674" i="10"/>
  <c r="L4674" i="10"/>
  <c r="K4674" i="10"/>
  <c r="M4673" i="10"/>
  <c r="L4673" i="10"/>
  <c r="K4673" i="10"/>
  <c r="M4672" i="10"/>
  <c r="L4672" i="10"/>
  <c r="K4672" i="10"/>
  <c r="M4671" i="10"/>
  <c r="L4671" i="10"/>
  <c r="K4671" i="10"/>
  <c r="M4670" i="10"/>
  <c r="L4670" i="10"/>
  <c r="K4670" i="10"/>
  <c r="M4669" i="10"/>
  <c r="L4669" i="10"/>
  <c r="K4669" i="10"/>
  <c r="M4668" i="10"/>
  <c r="L4668" i="10"/>
  <c r="K4668" i="10"/>
  <c r="M4667" i="10"/>
  <c r="L4667" i="10"/>
  <c r="K4667" i="10"/>
  <c r="M4666" i="10"/>
  <c r="L4666" i="10"/>
  <c r="K4666" i="10"/>
  <c r="M4665" i="10"/>
  <c r="L4665" i="10"/>
  <c r="K4665" i="10"/>
  <c r="M4664" i="10"/>
  <c r="L4664" i="10"/>
  <c r="K4664" i="10"/>
  <c r="M4663" i="10"/>
  <c r="L4663" i="10"/>
  <c r="K4663" i="10"/>
  <c r="M4662" i="10"/>
  <c r="L4662" i="10"/>
  <c r="K4662" i="10"/>
  <c r="M4661" i="10"/>
  <c r="L4661" i="10"/>
  <c r="K4661" i="10"/>
  <c r="M4660" i="10"/>
  <c r="L4660" i="10"/>
  <c r="K4660" i="10"/>
  <c r="M4659" i="10"/>
  <c r="L4659" i="10"/>
  <c r="K4659" i="10"/>
  <c r="M4658" i="10"/>
  <c r="L4658" i="10"/>
  <c r="K4658" i="10"/>
  <c r="M4657" i="10"/>
  <c r="L4657" i="10"/>
  <c r="K4657" i="10"/>
  <c r="M4656" i="10"/>
  <c r="L4656" i="10"/>
  <c r="K4656" i="10"/>
  <c r="M4655" i="10"/>
  <c r="L4655" i="10"/>
  <c r="K4655" i="10"/>
  <c r="M4654" i="10"/>
  <c r="L4654" i="10"/>
  <c r="K4654" i="10"/>
  <c r="M4653" i="10"/>
  <c r="L4653" i="10"/>
  <c r="K4653" i="10"/>
  <c r="M4652" i="10"/>
  <c r="L4652" i="10"/>
  <c r="K4652" i="10"/>
  <c r="M4651" i="10"/>
  <c r="L4651" i="10"/>
  <c r="K4651" i="10"/>
  <c r="M4650" i="10"/>
  <c r="L4650" i="10"/>
  <c r="K4650" i="10"/>
  <c r="M4649" i="10"/>
  <c r="L4649" i="10"/>
  <c r="K4649" i="10"/>
  <c r="M4648" i="10"/>
  <c r="L4648" i="10"/>
  <c r="K4648" i="10"/>
  <c r="M4647" i="10"/>
  <c r="L4647" i="10"/>
  <c r="K4647" i="10"/>
  <c r="M4646" i="10"/>
  <c r="L4646" i="10"/>
  <c r="K4646" i="10"/>
  <c r="M4645" i="10"/>
  <c r="L4645" i="10"/>
  <c r="K4645" i="10"/>
  <c r="M4644" i="10"/>
  <c r="L4644" i="10"/>
  <c r="K4644" i="10"/>
  <c r="M4643" i="10"/>
  <c r="L4643" i="10"/>
  <c r="K4643" i="10"/>
  <c r="M4642" i="10"/>
  <c r="L4642" i="10"/>
  <c r="K4642" i="10"/>
  <c r="M4641" i="10"/>
  <c r="L4641" i="10"/>
  <c r="K4641" i="10"/>
  <c r="M4640" i="10"/>
  <c r="L4640" i="10"/>
  <c r="K4640" i="10"/>
  <c r="M4639" i="10"/>
  <c r="L4639" i="10"/>
  <c r="K4639" i="10"/>
  <c r="M4638" i="10"/>
  <c r="L4638" i="10"/>
  <c r="K4638" i="10"/>
  <c r="M4637" i="10"/>
  <c r="L4637" i="10"/>
  <c r="K4637" i="10"/>
  <c r="M4636" i="10"/>
  <c r="L4636" i="10"/>
  <c r="K4636" i="10"/>
  <c r="M4635" i="10"/>
  <c r="L4635" i="10"/>
  <c r="K4635" i="10"/>
  <c r="M4634" i="10"/>
  <c r="L4634" i="10"/>
  <c r="K4634" i="10"/>
  <c r="M4633" i="10"/>
  <c r="L4633" i="10"/>
  <c r="K4633" i="10"/>
  <c r="M4632" i="10"/>
  <c r="L4632" i="10"/>
  <c r="K4632" i="10"/>
  <c r="M4631" i="10"/>
  <c r="L4631" i="10"/>
  <c r="K4631" i="10"/>
  <c r="M4630" i="10"/>
  <c r="L4630" i="10"/>
  <c r="K4630" i="10"/>
  <c r="M4629" i="10"/>
  <c r="L4629" i="10"/>
  <c r="K4629" i="10"/>
  <c r="M4628" i="10"/>
  <c r="L4628" i="10"/>
  <c r="K4628" i="10"/>
  <c r="M4627" i="10"/>
  <c r="L4627" i="10"/>
  <c r="K4627" i="10"/>
  <c r="M4626" i="10"/>
  <c r="L4626" i="10"/>
  <c r="K4626" i="10"/>
  <c r="M4625" i="10"/>
  <c r="L4625" i="10"/>
  <c r="K4625" i="10"/>
  <c r="M4624" i="10"/>
  <c r="L4624" i="10"/>
  <c r="K4624" i="10"/>
  <c r="M4623" i="10"/>
  <c r="L4623" i="10"/>
  <c r="K4623" i="10"/>
  <c r="M4622" i="10"/>
  <c r="L4622" i="10"/>
  <c r="K4622" i="10"/>
  <c r="M4621" i="10"/>
  <c r="L4621" i="10"/>
  <c r="K4621" i="10"/>
  <c r="M4620" i="10"/>
  <c r="L4620" i="10"/>
  <c r="K4620" i="10"/>
  <c r="M4619" i="10"/>
  <c r="L4619" i="10"/>
  <c r="K4619" i="10"/>
  <c r="M4618" i="10"/>
  <c r="L4618" i="10"/>
  <c r="K4618" i="10"/>
  <c r="M4617" i="10"/>
  <c r="L4617" i="10"/>
  <c r="K4617" i="10"/>
  <c r="M4616" i="10"/>
  <c r="L4616" i="10"/>
  <c r="K4616" i="10"/>
  <c r="M4615" i="10"/>
  <c r="L4615" i="10"/>
  <c r="K4615" i="10"/>
  <c r="M4614" i="10"/>
  <c r="L4614" i="10"/>
  <c r="K4614" i="10"/>
  <c r="M4613" i="10"/>
  <c r="L4613" i="10"/>
  <c r="K4613" i="10"/>
  <c r="M4612" i="10"/>
  <c r="L4612" i="10"/>
  <c r="K4612" i="10"/>
  <c r="M4611" i="10"/>
  <c r="L4611" i="10"/>
  <c r="K4611" i="10"/>
  <c r="M4610" i="10"/>
  <c r="L4610" i="10"/>
  <c r="K4610" i="10"/>
  <c r="M4609" i="10"/>
  <c r="L4609" i="10"/>
  <c r="K4609" i="10"/>
  <c r="M4608" i="10"/>
  <c r="L4608" i="10"/>
  <c r="K4608" i="10"/>
  <c r="M4607" i="10"/>
  <c r="L4607" i="10"/>
  <c r="K4607" i="10"/>
  <c r="M4606" i="10"/>
  <c r="L4606" i="10"/>
  <c r="K4606" i="10"/>
  <c r="M4605" i="10"/>
  <c r="L4605" i="10"/>
  <c r="K4605" i="10"/>
  <c r="M4604" i="10"/>
  <c r="L4604" i="10"/>
  <c r="K4604" i="10"/>
  <c r="M4603" i="10"/>
  <c r="L4603" i="10"/>
  <c r="K4603" i="10"/>
  <c r="M4602" i="10"/>
  <c r="L4602" i="10"/>
  <c r="K4602" i="10"/>
  <c r="M4601" i="10"/>
  <c r="L4601" i="10"/>
  <c r="K4601" i="10"/>
  <c r="M4600" i="10"/>
  <c r="L4600" i="10"/>
  <c r="K4600" i="10"/>
  <c r="M4599" i="10"/>
  <c r="L4599" i="10"/>
  <c r="K4599" i="10"/>
  <c r="M4598" i="10"/>
  <c r="L4598" i="10"/>
  <c r="K4598" i="10"/>
  <c r="M4597" i="10"/>
  <c r="L4597" i="10"/>
  <c r="K4597" i="10"/>
  <c r="M4596" i="10"/>
  <c r="L4596" i="10"/>
  <c r="K4596" i="10"/>
  <c r="M4595" i="10"/>
  <c r="L4595" i="10"/>
  <c r="K4595" i="10"/>
  <c r="M4594" i="10"/>
  <c r="L4594" i="10"/>
  <c r="K4594" i="10"/>
  <c r="M4593" i="10"/>
  <c r="L4593" i="10"/>
  <c r="K4593" i="10"/>
  <c r="M4592" i="10"/>
  <c r="L4592" i="10"/>
  <c r="K4592" i="10"/>
  <c r="M4591" i="10"/>
  <c r="L4591" i="10"/>
  <c r="K4591" i="10"/>
  <c r="M4590" i="10"/>
  <c r="L4590" i="10"/>
  <c r="K4590" i="10"/>
  <c r="M4589" i="10"/>
  <c r="L4589" i="10"/>
  <c r="K4589" i="10"/>
  <c r="M4588" i="10"/>
  <c r="L4588" i="10"/>
  <c r="K4588" i="10"/>
  <c r="M4587" i="10"/>
  <c r="L4587" i="10"/>
  <c r="K4587" i="10"/>
  <c r="M4586" i="10"/>
  <c r="L4586" i="10"/>
  <c r="K4586" i="10"/>
  <c r="M4585" i="10"/>
  <c r="L4585" i="10"/>
  <c r="K4585" i="10"/>
  <c r="M4584" i="10"/>
  <c r="L4584" i="10"/>
  <c r="K4584" i="10"/>
  <c r="M4583" i="10"/>
  <c r="L4583" i="10"/>
  <c r="K4583" i="10"/>
  <c r="M4582" i="10"/>
  <c r="L4582" i="10"/>
  <c r="K4582" i="10"/>
  <c r="M4581" i="10"/>
  <c r="L4581" i="10"/>
  <c r="K4581" i="10"/>
  <c r="M4580" i="10"/>
  <c r="L4580" i="10"/>
  <c r="K4580" i="10"/>
  <c r="M4579" i="10"/>
  <c r="L4579" i="10"/>
  <c r="K4579" i="10"/>
  <c r="M4578" i="10"/>
  <c r="L4578" i="10"/>
  <c r="K4578" i="10"/>
  <c r="M4577" i="10"/>
  <c r="L4577" i="10"/>
  <c r="K4577" i="10"/>
  <c r="M4576" i="10"/>
  <c r="L4576" i="10"/>
  <c r="K4576" i="10"/>
  <c r="M4575" i="10"/>
  <c r="L4575" i="10"/>
  <c r="K4575" i="10"/>
  <c r="M4574" i="10"/>
  <c r="L4574" i="10"/>
  <c r="K4574" i="10"/>
  <c r="M4573" i="10"/>
  <c r="L4573" i="10"/>
  <c r="K4573" i="10"/>
  <c r="M4572" i="10"/>
  <c r="L4572" i="10"/>
  <c r="K4572" i="10"/>
  <c r="M4571" i="10"/>
  <c r="L4571" i="10"/>
  <c r="K4571" i="10"/>
  <c r="M4570" i="10"/>
  <c r="L4570" i="10"/>
  <c r="K4570" i="10"/>
  <c r="M4569" i="10"/>
  <c r="L4569" i="10"/>
  <c r="K4569" i="10"/>
  <c r="M4568" i="10"/>
  <c r="L4568" i="10"/>
  <c r="K4568" i="10"/>
  <c r="M4567" i="10"/>
  <c r="L4567" i="10"/>
  <c r="K4567" i="10"/>
  <c r="M4566" i="10"/>
  <c r="L4566" i="10"/>
  <c r="K4566" i="10"/>
  <c r="M4565" i="10"/>
  <c r="L4565" i="10"/>
  <c r="K4565" i="10"/>
  <c r="M4564" i="10"/>
  <c r="L4564" i="10"/>
  <c r="K4564" i="10"/>
  <c r="M4563" i="10"/>
  <c r="L4563" i="10"/>
  <c r="K4563" i="10"/>
  <c r="M4562" i="10"/>
  <c r="L4562" i="10"/>
  <c r="K4562" i="10"/>
  <c r="M4561" i="10"/>
  <c r="L4561" i="10"/>
  <c r="K4561" i="10"/>
  <c r="M4560" i="10"/>
  <c r="L4560" i="10"/>
  <c r="K4560" i="10"/>
  <c r="M4559" i="10"/>
  <c r="L4559" i="10"/>
  <c r="K4559" i="10"/>
  <c r="M4558" i="10"/>
  <c r="L4558" i="10"/>
  <c r="K4558" i="10"/>
  <c r="M4557" i="10"/>
  <c r="L4557" i="10"/>
  <c r="K4557" i="10"/>
  <c r="M4556" i="10"/>
  <c r="L4556" i="10"/>
  <c r="K4556" i="10"/>
  <c r="M4555" i="10"/>
  <c r="L4555" i="10"/>
  <c r="K4555" i="10"/>
  <c r="M4554" i="10"/>
  <c r="L4554" i="10"/>
  <c r="K4554" i="10"/>
  <c r="M4553" i="10"/>
  <c r="L4553" i="10"/>
  <c r="K4553" i="10"/>
  <c r="M4552" i="10"/>
  <c r="L4552" i="10"/>
  <c r="K4552" i="10"/>
  <c r="M4551" i="10"/>
  <c r="L4551" i="10"/>
  <c r="K4551" i="10"/>
  <c r="M4550" i="10"/>
  <c r="L4550" i="10"/>
  <c r="K4550" i="10"/>
  <c r="M4549" i="10"/>
  <c r="L4549" i="10"/>
  <c r="K4549" i="10"/>
  <c r="M4548" i="10"/>
  <c r="L4548" i="10"/>
  <c r="K4548" i="10"/>
  <c r="M4547" i="10"/>
  <c r="L4547" i="10"/>
  <c r="K4547" i="10"/>
  <c r="M4546" i="10"/>
  <c r="L4546" i="10"/>
  <c r="K4546" i="10"/>
  <c r="M4545" i="10"/>
  <c r="L4545" i="10"/>
  <c r="K4545" i="10"/>
  <c r="M4544" i="10"/>
  <c r="L4544" i="10"/>
  <c r="K4544" i="10"/>
  <c r="M4543" i="10"/>
  <c r="L4543" i="10"/>
  <c r="K4543" i="10"/>
  <c r="M4542" i="10"/>
  <c r="L4542" i="10"/>
  <c r="K4542" i="10"/>
  <c r="M4541" i="10"/>
  <c r="L4541" i="10"/>
  <c r="K4541" i="10"/>
  <c r="M4540" i="10"/>
  <c r="L4540" i="10"/>
  <c r="K4540" i="10"/>
  <c r="M4539" i="10"/>
  <c r="L4539" i="10"/>
  <c r="K4539" i="10"/>
  <c r="M4538" i="10"/>
  <c r="L4538" i="10"/>
  <c r="K4538" i="10"/>
  <c r="M4537" i="10"/>
  <c r="L4537" i="10"/>
  <c r="K4537" i="10"/>
  <c r="M4536" i="10"/>
  <c r="L4536" i="10"/>
  <c r="K4536" i="10"/>
  <c r="M4535" i="10"/>
  <c r="L4535" i="10"/>
  <c r="K4535" i="10"/>
  <c r="M4534" i="10"/>
  <c r="L4534" i="10"/>
  <c r="K4534" i="10"/>
  <c r="M4533" i="10"/>
  <c r="L4533" i="10"/>
  <c r="K4533" i="10"/>
  <c r="M4532" i="10"/>
  <c r="L4532" i="10"/>
  <c r="K4532" i="10"/>
  <c r="M4531" i="10"/>
  <c r="L4531" i="10"/>
  <c r="K4531" i="10"/>
  <c r="M4530" i="10"/>
  <c r="L4530" i="10"/>
  <c r="K4530" i="10"/>
  <c r="M4529" i="10"/>
  <c r="L4529" i="10"/>
  <c r="K4529" i="10"/>
  <c r="M4528" i="10"/>
  <c r="L4528" i="10"/>
  <c r="K4528" i="10"/>
  <c r="M4527" i="10"/>
  <c r="L4527" i="10"/>
  <c r="K4527" i="10"/>
  <c r="M4526" i="10"/>
  <c r="L4526" i="10"/>
  <c r="K4526" i="10"/>
  <c r="M4525" i="10"/>
  <c r="L4525" i="10"/>
  <c r="K4525" i="10"/>
  <c r="M4524" i="10"/>
  <c r="L4524" i="10"/>
  <c r="K4524" i="10"/>
  <c r="M4523" i="10"/>
  <c r="L4523" i="10"/>
  <c r="K4523" i="10"/>
  <c r="M4522" i="10"/>
  <c r="L4522" i="10"/>
  <c r="K4522" i="10"/>
  <c r="M4521" i="10"/>
  <c r="L4521" i="10"/>
  <c r="K4521" i="10"/>
  <c r="M4520" i="10"/>
  <c r="L4520" i="10"/>
  <c r="K4520" i="10"/>
  <c r="M4519" i="10"/>
  <c r="L4519" i="10"/>
  <c r="K4519" i="10"/>
  <c r="M4518" i="10"/>
  <c r="L4518" i="10"/>
  <c r="K4518" i="10"/>
  <c r="M4517" i="10"/>
  <c r="L4517" i="10"/>
  <c r="K4517" i="10"/>
  <c r="M4516" i="10"/>
  <c r="L4516" i="10"/>
  <c r="K4516" i="10"/>
  <c r="M4515" i="10"/>
  <c r="L4515" i="10"/>
  <c r="K4515" i="10"/>
  <c r="M4514" i="10"/>
  <c r="L4514" i="10"/>
  <c r="K4514" i="10"/>
  <c r="M4513" i="10"/>
  <c r="L4513" i="10"/>
  <c r="K4513" i="10"/>
  <c r="M4512" i="10"/>
  <c r="L4512" i="10"/>
  <c r="K4512" i="10"/>
  <c r="M4511" i="10"/>
  <c r="L4511" i="10"/>
  <c r="K4511" i="10"/>
  <c r="M4510" i="10"/>
  <c r="L4510" i="10"/>
  <c r="K4510" i="10"/>
  <c r="M4509" i="10"/>
  <c r="L4509" i="10"/>
  <c r="K4509" i="10"/>
  <c r="M4508" i="10"/>
  <c r="L4508" i="10"/>
  <c r="K4508" i="10"/>
  <c r="M4507" i="10"/>
  <c r="L4507" i="10"/>
  <c r="K4507" i="10"/>
  <c r="M4506" i="10"/>
  <c r="L4506" i="10"/>
  <c r="K4506" i="10"/>
  <c r="M4505" i="10"/>
  <c r="L4505" i="10"/>
  <c r="K4505" i="10"/>
  <c r="M4504" i="10"/>
  <c r="L4504" i="10"/>
  <c r="K4504" i="10"/>
  <c r="M4503" i="10"/>
  <c r="L4503" i="10"/>
  <c r="K4503" i="10"/>
  <c r="M4502" i="10"/>
  <c r="L4502" i="10"/>
  <c r="K4502" i="10"/>
  <c r="M4501" i="10"/>
  <c r="L4501" i="10"/>
  <c r="K4501" i="10"/>
  <c r="M4500" i="10"/>
  <c r="L4500" i="10"/>
  <c r="K4500" i="10"/>
  <c r="M4499" i="10"/>
  <c r="L4499" i="10"/>
  <c r="K4499" i="10"/>
  <c r="M4498" i="10"/>
  <c r="L4498" i="10"/>
  <c r="K4498" i="10"/>
  <c r="M4497" i="10"/>
  <c r="L4497" i="10"/>
  <c r="K4497" i="10"/>
  <c r="M4496" i="10"/>
  <c r="L4496" i="10"/>
  <c r="K4496" i="10"/>
  <c r="M4495" i="10"/>
  <c r="L4495" i="10"/>
  <c r="K4495" i="10"/>
  <c r="M4494" i="10"/>
  <c r="L4494" i="10"/>
  <c r="K4494" i="10"/>
  <c r="M4493" i="10"/>
  <c r="L4493" i="10"/>
  <c r="K4493" i="10"/>
  <c r="M4492" i="10"/>
  <c r="L4492" i="10"/>
  <c r="K4492" i="10"/>
  <c r="M4491" i="10"/>
  <c r="L4491" i="10"/>
  <c r="K4491" i="10"/>
  <c r="M4490" i="10"/>
  <c r="L4490" i="10"/>
  <c r="K4490" i="10"/>
  <c r="M4489" i="10"/>
  <c r="L4489" i="10"/>
  <c r="K4489" i="10"/>
  <c r="M4488" i="10"/>
  <c r="L4488" i="10"/>
  <c r="K4488" i="10"/>
  <c r="M4487" i="10"/>
  <c r="L4487" i="10"/>
  <c r="K4487" i="10"/>
  <c r="M4486" i="10"/>
  <c r="L4486" i="10"/>
  <c r="K4486" i="10"/>
  <c r="M4485" i="10"/>
  <c r="L4485" i="10"/>
  <c r="K4485" i="10"/>
  <c r="M4484" i="10"/>
  <c r="L4484" i="10"/>
  <c r="K4484" i="10"/>
  <c r="M4483" i="10"/>
  <c r="L4483" i="10"/>
  <c r="K4483" i="10"/>
  <c r="M4482" i="10"/>
  <c r="L4482" i="10"/>
  <c r="K4482" i="10"/>
  <c r="M4481" i="10"/>
  <c r="L4481" i="10"/>
  <c r="K4481" i="10"/>
  <c r="M4480" i="10"/>
  <c r="L4480" i="10"/>
  <c r="K4480" i="10"/>
  <c r="M4479" i="10"/>
  <c r="L4479" i="10"/>
  <c r="K4479" i="10"/>
  <c r="M4478" i="10"/>
  <c r="L4478" i="10"/>
  <c r="K4478" i="10"/>
  <c r="M4477" i="10"/>
  <c r="L4477" i="10"/>
  <c r="K4477" i="10"/>
  <c r="M4476" i="10"/>
  <c r="L4476" i="10"/>
  <c r="K4476" i="10"/>
  <c r="M4475" i="10"/>
  <c r="L4475" i="10"/>
  <c r="K4475" i="10"/>
  <c r="M4474" i="10"/>
  <c r="L4474" i="10"/>
  <c r="K4474" i="10"/>
  <c r="M4473" i="10"/>
  <c r="L4473" i="10"/>
  <c r="K4473" i="10"/>
  <c r="M4472" i="10"/>
  <c r="L4472" i="10"/>
  <c r="K4472" i="10"/>
  <c r="M4471" i="10"/>
  <c r="L4471" i="10"/>
  <c r="K4471" i="10"/>
  <c r="M4470" i="10"/>
  <c r="L4470" i="10"/>
  <c r="K4470" i="10"/>
  <c r="M4469" i="10"/>
  <c r="L4469" i="10"/>
  <c r="K4469" i="10"/>
  <c r="M4468" i="10"/>
  <c r="L4468" i="10"/>
  <c r="K4468" i="10"/>
  <c r="M4467" i="10"/>
  <c r="L4467" i="10"/>
  <c r="K4467" i="10"/>
  <c r="M4466" i="10"/>
  <c r="L4466" i="10"/>
  <c r="K4466" i="10"/>
  <c r="M4465" i="10"/>
  <c r="L4465" i="10"/>
  <c r="K4465" i="10"/>
  <c r="M4464" i="10"/>
  <c r="L4464" i="10"/>
  <c r="K4464" i="10"/>
  <c r="M4463" i="10"/>
  <c r="L4463" i="10"/>
  <c r="K4463" i="10"/>
  <c r="M4462" i="10"/>
  <c r="L4462" i="10"/>
  <c r="K4462" i="10"/>
  <c r="M4461" i="10"/>
  <c r="L4461" i="10"/>
  <c r="K4461" i="10"/>
  <c r="M4460" i="10"/>
  <c r="L4460" i="10"/>
  <c r="K4460" i="10"/>
  <c r="M4459" i="10"/>
  <c r="L4459" i="10"/>
  <c r="K4459" i="10"/>
  <c r="M4458" i="10"/>
  <c r="L4458" i="10"/>
  <c r="K4458" i="10"/>
  <c r="M4457" i="10"/>
  <c r="L4457" i="10"/>
  <c r="K4457" i="10"/>
  <c r="M4456" i="10"/>
  <c r="L4456" i="10"/>
  <c r="K4456" i="10"/>
  <c r="M4455" i="10"/>
  <c r="L4455" i="10"/>
  <c r="K4455" i="10"/>
  <c r="M4454" i="10"/>
  <c r="L4454" i="10"/>
  <c r="K4454" i="10"/>
  <c r="M4453" i="10"/>
  <c r="L4453" i="10"/>
  <c r="K4453" i="10"/>
  <c r="M4452" i="10"/>
  <c r="L4452" i="10"/>
  <c r="K4452" i="10"/>
  <c r="M4451" i="10"/>
  <c r="L4451" i="10"/>
  <c r="K4451" i="10"/>
  <c r="M4450" i="10"/>
  <c r="L4450" i="10"/>
  <c r="K4450" i="10"/>
  <c r="M4449" i="10"/>
  <c r="L4449" i="10"/>
  <c r="K4449" i="10"/>
  <c r="M4448" i="10"/>
  <c r="L4448" i="10"/>
  <c r="K4448" i="10"/>
  <c r="M4447" i="10"/>
  <c r="L4447" i="10"/>
  <c r="K4447" i="10"/>
  <c r="M4446" i="10"/>
  <c r="L4446" i="10"/>
  <c r="K4446" i="10"/>
  <c r="M4445" i="10"/>
  <c r="L4445" i="10"/>
  <c r="K4445" i="10"/>
  <c r="M4444" i="10"/>
  <c r="L4444" i="10"/>
  <c r="K4444" i="10"/>
  <c r="M4443" i="10"/>
  <c r="L4443" i="10"/>
  <c r="K4443" i="10"/>
  <c r="M4442" i="10"/>
  <c r="L4442" i="10"/>
  <c r="K4442" i="10"/>
  <c r="M4441" i="10"/>
  <c r="L4441" i="10"/>
  <c r="K4441" i="10"/>
  <c r="M4440" i="10"/>
  <c r="L4440" i="10"/>
  <c r="K4440" i="10"/>
  <c r="M4439" i="10"/>
  <c r="L4439" i="10"/>
  <c r="K4439" i="10"/>
  <c r="M4438" i="10"/>
  <c r="L4438" i="10"/>
  <c r="K4438" i="10"/>
  <c r="M4437" i="10"/>
  <c r="L4437" i="10"/>
  <c r="K4437" i="10"/>
  <c r="M4436" i="10"/>
  <c r="L4436" i="10"/>
  <c r="K4436" i="10"/>
  <c r="M4435" i="10"/>
  <c r="L4435" i="10"/>
  <c r="K4435" i="10"/>
  <c r="M4434" i="10"/>
  <c r="L4434" i="10"/>
  <c r="K4434" i="10"/>
  <c r="M4433" i="10"/>
  <c r="L4433" i="10"/>
  <c r="K4433" i="10"/>
  <c r="M4432" i="10"/>
  <c r="L4432" i="10"/>
  <c r="K4432" i="10"/>
  <c r="M4431" i="10"/>
  <c r="L4431" i="10"/>
  <c r="K4431" i="10"/>
  <c r="M4430" i="10"/>
  <c r="L4430" i="10"/>
  <c r="K4430" i="10"/>
  <c r="M4429" i="10"/>
  <c r="L4429" i="10"/>
  <c r="K4429" i="10"/>
  <c r="M4428" i="10"/>
  <c r="L4428" i="10"/>
  <c r="K4428" i="10"/>
  <c r="M4427" i="10"/>
  <c r="L4427" i="10"/>
  <c r="K4427" i="10"/>
  <c r="M4426" i="10"/>
  <c r="L4426" i="10"/>
  <c r="K4426" i="10"/>
  <c r="M4425" i="10"/>
  <c r="L4425" i="10"/>
  <c r="K4425" i="10"/>
  <c r="M4424" i="10"/>
  <c r="L4424" i="10"/>
  <c r="K4424" i="10"/>
  <c r="M4423" i="10"/>
  <c r="L4423" i="10"/>
  <c r="K4423" i="10"/>
  <c r="M4422" i="10"/>
  <c r="L4422" i="10"/>
  <c r="K4422" i="10"/>
  <c r="M4421" i="10"/>
  <c r="L4421" i="10"/>
  <c r="K4421" i="10"/>
  <c r="M4420" i="10"/>
  <c r="L4420" i="10"/>
  <c r="K4420" i="10"/>
  <c r="M4419" i="10"/>
  <c r="L4419" i="10"/>
  <c r="K4419" i="10"/>
  <c r="M4418" i="10"/>
  <c r="L4418" i="10"/>
  <c r="K4418" i="10"/>
  <c r="M4417" i="10"/>
  <c r="L4417" i="10"/>
  <c r="K4417" i="10"/>
  <c r="M4416" i="10"/>
  <c r="L4416" i="10"/>
  <c r="K4416" i="10"/>
  <c r="M4415" i="10"/>
  <c r="L4415" i="10"/>
  <c r="K4415" i="10"/>
  <c r="M4414" i="10"/>
  <c r="L4414" i="10"/>
  <c r="K4414" i="10"/>
  <c r="M4413" i="10"/>
  <c r="I4413" i="10"/>
  <c r="L4413" i="10" s="1"/>
  <c r="H4413" i="10"/>
  <c r="K4413" i="10" s="1"/>
  <c r="M4412" i="10"/>
  <c r="L4412" i="10"/>
  <c r="K4412" i="10"/>
  <c r="M4411" i="10"/>
  <c r="I4411" i="10"/>
  <c r="L4411" i="10" s="1"/>
  <c r="H4411" i="10"/>
  <c r="K4411" i="10" s="1"/>
  <c r="M4410" i="10"/>
  <c r="L4410" i="10"/>
  <c r="K4410" i="10"/>
  <c r="M4409" i="10"/>
  <c r="I4409" i="10"/>
  <c r="L4409" i="10" s="1"/>
  <c r="H4409" i="10"/>
  <c r="K4409" i="10" s="1"/>
  <c r="M4408" i="10"/>
  <c r="L4408" i="10"/>
  <c r="K4408" i="10"/>
  <c r="M4407" i="10"/>
  <c r="I4407" i="10"/>
  <c r="L4407" i="10" s="1"/>
  <c r="H4407" i="10"/>
  <c r="K4407" i="10" s="1"/>
  <c r="M4406" i="10"/>
  <c r="L4406" i="10"/>
  <c r="K4406" i="10"/>
  <c r="M4405" i="10"/>
  <c r="I4405" i="10"/>
  <c r="L4405" i="10" s="1"/>
  <c r="H4405" i="10"/>
  <c r="K4405" i="10" s="1"/>
  <c r="M4404" i="10"/>
  <c r="L4404" i="10"/>
  <c r="K4404" i="10"/>
  <c r="M4403" i="10"/>
  <c r="I4403" i="10"/>
  <c r="L4403" i="10" s="1"/>
  <c r="H4403" i="10"/>
  <c r="K4403" i="10" s="1"/>
  <c r="M4402" i="10"/>
  <c r="L4402" i="10"/>
  <c r="K4402" i="10"/>
  <c r="M4401" i="10"/>
  <c r="I4401" i="10"/>
  <c r="L4401" i="10" s="1"/>
  <c r="H4401" i="10"/>
  <c r="K4401" i="10" s="1"/>
  <c r="M4400" i="10"/>
  <c r="L4400" i="10"/>
  <c r="K4400" i="10"/>
  <c r="M4399" i="10"/>
  <c r="I4399" i="10"/>
  <c r="L4399" i="10" s="1"/>
  <c r="H4399" i="10"/>
  <c r="K4399" i="10" s="1"/>
  <c r="M4398" i="10"/>
  <c r="L4398" i="10"/>
  <c r="K4398" i="10"/>
  <c r="M4397" i="10"/>
  <c r="I4397" i="10"/>
  <c r="L4397" i="10" s="1"/>
  <c r="H4397" i="10"/>
  <c r="K4397" i="10" s="1"/>
  <c r="M4396" i="10"/>
  <c r="L4396" i="10"/>
  <c r="K4396" i="10"/>
  <c r="M4395" i="10"/>
  <c r="I4395" i="10"/>
  <c r="L4395" i="10" s="1"/>
  <c r="H4395" i="10"/>
  <c r="K4395" i="10" s="1"/>
  <c r="M4394" i="10"/>
  <c r="L4394" i="10"/>
  <c r="K4394" i="10"/>
  <c r="M4393" i="10"/>
  <c r="I4393" i="10"/>
  <c r="L4393" i="10" s="1"/>
  <c r="H4393" i="10"/>
  <c r="K4393" i="10" s="1"/>
  <c r="M4392" i="10"/>
  <c r="L4392" i="10"/>
  <c r="K4392" i="10"/>
  <c r="M4391" i="10"/>
  <c r="I4391" i="10"/>
  <c r="L4391" i="10" s="1"/>
  <c r="H4391" i="10"/>
  <c r="K4391" i="10" s="1"/>
  <c r="M4390" i="10"/>
  <c r="L4390" i="10"/>
  <c r="K4390" i="10"/>
  <c r="M4389" i="10"/>
  <c r="I4389" i="10"/>
  <c r="L4389" i="10" s="1"/>
  <c r="H4389" i="10"/>
  <c r="K4389" i="10" s="1"/>
  <c r="M4388" i="10"/>
  <c r="L4388" i="10"/>
  <c r="K4388" i="10"/>
  <c r="M4387" i="10"/>
  <c r="I4387" i="10"/>
  <c r="L4387" i="10" s="1"/>
  <c r="H4387" i="10"/>
  <c r="K4387" i="10" s="1"/>
  <c r="M4386" i="10"/>
  <c r="L4386" i="10"/>
  <c r="K4386" i="10"/>
  <c r="M4385" i="10"/>
  <c r="I4385" i="10"/>
  <c r="L4385" i="10" s="1"/>
  <c r="H4385" i="10"/>
  <c r="K4385" i="10" s="1"/>
  <c r="M4384" i="10"/>
  <c r="L4384" i="10"/>
  <c r="K4384" i="10"/>
  <c r="M4383" i="10"/>
  <c r="I4383" i="10"/>
  <c r="L4383" i="10" s="1"/>
  <c r="H4383" i="10"/>
  <c r="K4383" i="10" s="1"/>
  <c r="M4382" i="10"/>
  <c r="L4382" i="10"/>
  <c r="K4382" i="10"/>
  <c r="M4381" i="10"/>
  <c r="I4381" i="10"/>
  <c r="L4381" i="10" s="1"/>
  <c r="H4381" i="10"/>
  <c r="K4381" i="10" s="1"/>
  <c r="M4380" i="10"/>
  <c r="L4380" i="10"/>
  <c r="K4380" i="10"/>
  <c r="M4379" i="10"/>
  <c r="I4379" i="10"/>
  <c r="L4379" i="10" s="1"/>
  <c r="H4379" i="10"/>
  <c r="K4379" i="10" s="1"/>
  <c r="M4378" i="10"/>
  <c r="L4378" i="10"/>
  <c r="K4378" i="10"/>
  <c r="K4377" i="10"/>
  <c r="M4377" i="10"/>
  <c r="I4377" i="10"/>
  <c r="L4377" i="10" s="1"/>
  <c r="H4377" i="10"/>
  <c r="M4376" i="10"/>
  <c r="L4376" i="10"/>
  <c r="K4376" i="10"/>
  <c r="M4375" i="10"/>
  <c r="I4375" i="10"/>
  <c r="L4375" i="10" s="1"/>
  <c r="H4375" i="10"/>
  <c r="K4375" i="10" s="1"/>
  <c r="M4374" i="10"/>
  <c r="L4374" i="10"/>
  <c r="K4374" i="10"/>
  <c r="M4373" i="10"/>
  <c r="I4373" i="10"/>
  <c r="L4373" i="10" s="1"/>
  <c r="H4373" i="10"/>
  <c r="K4373" i="10" s="1"/>
  <c r="M4372" i="10"/>
  <c r="L4372" i="10"/>
  <c r="K4372" i="10"/>
  <c r="M4371" i="10"/>
  <c r="I4371" i="10"/>
  <c r="L4371" i="10" s="1"/>
  <c r="H4371" i="10"/>
  <c r="K4371" i="10" s="1"/>
  <c r="M4370" i="10"/>
  <c r="L4370" i="10"/>
  <c r="K4370" i="10"/>
  <c r="M4369" i="10"/>
  <c r="I4369" i="10"/>
  <c r="L4369" i="10" s="1"/>
  <c r="H4369" i="10"/>
  <c r="K4369" i="10" s="1"/>
  <c r="M4368" i="10"/>
  <c r="L4368" i="10"/>
  <c r="K4368" i="10"/>
  <c r="M4367" i="10"/>
  <c r="I4367" i="10"/>
  <c r="L4367" i="10" s="1"/>
  <c r="H4367" i="10"/>
  <c r="K4367" i="10" s="1"/>
  <c r="M4366" i="10"/>
  <c r="L4366" i="10"/>
  <c r="K4366" i="10"/>
  <c r="M4365" i="10"/>
  <c r="I4365" i="10"/>
  <c r="L4365" i="10" s="1"/>
  <c r="H4365" i="10"/>
  <c r="K4365" i="10" s="1"/>
  <c r="M4364" i="10"/>
  <c r="L4364" i="10"/>
  <c r="K4364" i="10"/>
  <c r="M4363" i="10"/>
  <c r="I4363" i="10"/>
  <c r="L4363" i="10" s="1"/>
  <c r="H4363" i="10"/>
  <c r="K4363" i="10" s="1"/>
  <c r="M4362" i="10"/>
  <c r="L4362" i="10"/>
  <c r="K4362" i="10"/>
  <c r="M4361" i="10"/>
  <c r="I4361" i="10"/>
  <c r="L4361" i="10" s="1"/>
  <c r="H4361" i="10"/>
  <c r="K4361" i="10" s="1"/>
  <c r="M4360" i="10"/>
  <c r="L4360" i="10"/>
  <c r="K4360" i="10"/>
  <c r="M4359" i="10"/>
  <c r="I4359" i="10"/>
  <c r="L4359" i="10" s="1"/>
  <c r="H4359" i="10"/>
  <c r="K4359" i="10" s="1"/>
  <c r="M4358" i="10"/>
  <c r="L4358" i="10"/>
  <c r="K4358" i="10"/>
  <c r="M4357" i="10"/>
  <c r="I4357" i="10"/>
  <c r="L4357" i="10" s="1"/>
  <c r="H4357" i="10"/>
  <c r="K4357" i="10" s="1"/>
  <c r="M4356" i="10"/>
  <c r="L4356" i="10"/>
  <c r="K4356" i="10"/>
  <c r="K4355" i="10"/>
  <c r="M4355" i="10"/>
  <c r="I4355" i="10"/>
  <c r="L4355" i="10" s="1"/>
  <c r="H4355" i="10"/>
  <c r="M4354" i="10"/>
  <c r="L4354" i="10"/>
  <c r="K4354" i="10"/>
  <c r="M4353" i="10"/>
  <c r="I4353" i="10"/>
  <c r="L4353" i="10" s="1"/>
  <c r="H4353" i="10"/>
  <c r="K4353" i="10" s="1"/>
  <c r="M4352" i="10"/>
  <c r="L4352" i="10"/>
  <c r="K4352" i="10"/>
  <c r="M4351" i="10"/>
  <c r="I4351" i="10"/>
  <c r="L4351" i="10" s="1"/>
  <c r="H4351" i="10"/>
  <c r="K4351" i="10" s="1"/>
  <c r="M4350" i="10"/>
  <c r="L4350" i="10"/>
  <c r="K4350" i="10"/>
  <c r="M4349" i="10"/>
  <c r="I4349" i="10"/>
  <c r="L4349" i="10" s="1"/>
  <c r="H4349" i="10"/>
  <c r="K4349" i="10" s="1"/>
  <c r="M4348" i="10"/>
  <c r="L4348" i="10"/>
  <c r="K4348" i="10"/>
  <c r="M4347" i="10"/>
  <c r="I4347" i="10"/>
  <c r="L4347" i="10" s="1"/>
  <c r="H4347" i="10"/>
  <c r="K4347" i="10" s="1"/>
  <c r="M4346" i="10"/>
  <c r="L4346" i="10"/>
  <c r="K4346" i="10"/>
  <c r="M4345" i="10"/>
  <c r="L4345" i="10"/>
  <c r="K4345" i="10"/>
  <c r="M4344" i="10"/>
  <c r="L4344" i="10"/>
  <c r="K4344" i="10"/>
  <c r="M4343" i="10"/>
  <c r="L4343" i="10"/>
  <c r="K4343" i="10"/>
  <c r="M4342" i="10"/>
  <c r="L4342" i="10"/>
  <c r="K4342" i="10"/>
  <c r="M4341" i="10"/>
  <c r="L4341" i="10"/>
  <c r="K4341" i="10"/>
  <c r="M4340" i="10"/>
  <c r="L4340" i="10"/>
  <c r="K4340" i="10"/>
  <c r="M4339" i="10"/>
  <c r="L4339" i="10"/>
  <c r="K4339" i="10"/>
  <c r="M4338" i="10"/>
  <c r="L4338" i="10"/>
  <c r="K4338" i="10"/>
  <c r="M4337" i="10"/>
  <c r="L4337" i="10"/>
  <c r="K4337" i="10"/>
  <c r="M4336" i="10"/>
  <c r="L4336" i="10"/>
  <c r="K4336" i="10"/>
  <c r="M4335" i="10"/>
  <c r="L4335" i="10"/>
  <c r="K4335" i="10"/>
  <c r="M4334" i="10"/>
  <c r="L4334" i="10"/>
  <c r="K4334" i="10"/>
  <c r="M4333" i="10"/>
  <c r="L4333" i="10"/>
  <c r="K4333" i="10"/>
  <c r="M4332" i="10"/>
  <c r="L4332" i="10"/>
  <c r="K4332" i="10"/>
  <c r="M4331" i="10"/>
  <c r="L4331" i="10"/>
  <c r="K4331" i="10"/>
  <c r="M4330" i="10"/>
  <c r="L4330" i="10"/>
  <c r="K4330" i="10"/>
  <c r="M4329" i="10"/>
  <c r="L4329" i="10"/>
  <c r="K4329" i="10"/>
  <c r="M4328" i="10"/>
  <c r="L4328" i="10"/>
  <c r="K4328" i="10"/>
  <c r="M4327" i="10"/>
  <c r="L4327" i="10"/>
  <c r="K4327" i="10"/>
  <c r="M4326" i="10"/>
  <c r="L4326" i="10"/>
  <c r="K4326" i="10"/>
  <c r="M4325" i="10"/>
  <c r="L4325" i="10"/>
  <c r="K4325" i="10"/>
  <c r="M4324" i="10"/>
  <c r="L4324" i="10"/>
  <c r="K4324" i="10"/>
  <c r="M4323" i="10"/>
  <c r="L4323" i="10"/>
  <c r="K4323" i="10"/>
  <c r="M4322" i="10"/>
  <c r="L4322" i="10"/>
  <c r="K4322" i="10"/>
  <c r="M4321" i="10"/>
  <c r="L4321" i="10"/>
  <c r="K4321" i="10"/>
  <c r="M4320" i="10"/>
  <c r="L4320" i="10"/>
  <c r="K4320" i="10"/>
  <c r="M4319" i="10"/>
  <c r="L4319" i="10"/>
  <c r="K4319" i="10"/>
  <c r="M4318" i="10"/>
  <c r="L4318" i="10"/>
  <c r="K4318" i="10"/>
  <c r="M4317" i="10"/>
  <c r="L4317" i="10"/>
  <c r="K4317" i="10"/>
  <c r="M4316" i="10"/>
  <c r="L4316" i="10"/>
  <c r="K4316" i="10"/>
  <c r="M4315" i="10"/>
  <c r="L4315" i="10"/>
  <c r="K4315" i="10"/>
  <c r="M4314" i="10"/>
  <c r="L4314" i="10"/>
  <c r="K4314" i="10"/>
  <c r="M4313" i="10"/>
  <c r="L4313" i="10"/>
  <c r="K4313" i="10"/>
  <c r="M4312" i="10"/>
  <c r="L4312" i="10"/>
  <c r="K4312" i="10"/>
  <c r="M4311" i="10"/>
  <c r="L4311" i="10"/>
  <c r="K4311" i="10"/>
  <c r="M4310" i="10"/>
  <c r="L4310" i="10"/>
  <c r="K4310" i="10"/>
  <c r="M4309" i="10"/>
  <c r="L4309" i="10"/>
  <c r="K4309" i="10"/>
  <c r="M4308" i="10"/>
  <c r="L4308" i="10"/>
  <c r="K4308" i="10"/>
  <c r="M4307" i="10"/>
  <c r="L4307" i="10"/>
  <c r="K4307" i="10"/>
  <c r="M4306" i="10"/>
  <c r="L4306" i="10"/>
  <c r="K4306" i="10"/>
  <c r="M4305" i="10"/>
  <c r="L4305" i="10"/>
  <c r="K4305" i="10"/>
  <c r="M4304" i="10"/>
  <c r="L4304" i="10"/>
  <c r="K4304" i="10"/>
  <c r="M4303" i="10"/>
  <c r="L4303" i="10"/>
  <c r="K4303" i="10"/>
  <c r="M4302" i="10"/>
  <c r="L4302" i="10"/>
  <c r="K4302" i="10"/>
  <c r="M4301" i="10"/>
  <c r="L4301" i="10"/>
  <c r="K4301" i="10"/>
  <c r="M4300" i="10"/>
  <c r="L4300" i="10"/>
  <c r="K4300" i="10"/>
  <c r="M4299" i="10"/>
  <c r="L4299" i="10"/>
  <c r="K4299" i="10"/>
  <c r="M4298" i="10"/>
  <c r="L4298" i="10"/>
  <c r="K4298" i="10"/>
  <c r="M4297" i="10"/>
  <c r="L4297" i="10"/>
  <c r="K4297" i="10"/>
  <c r="M4296" i="10"/>
  <c r="L4296" i="10"/>
  <c r="K4296" i="10"/>
  <c r="M4295" i="10"/>
  <c r="L4295" i="10"/>
  <c r="K4295" i="10"/>
  <c r="M4294" i="10"/>
  <c r="L4294" i="10"/>
  <c r="K4294" i="10"/>
  <c r="M4293" i="10"/>
  <c r="L4293" i="10"/>
  <c r="K4293" i="10"/>
  <c r="M4292" i="10"/>
  <c r="L4292" i="10"/>
  <c r="K4292" i="10"/>
  <c r="M4291" i="10"/>
  <c r="L4291" i="10"/>
  <c r="K4291" i="10"/>
  <c r="M4290" i="10"/>
  <c r="L4290" i="10"/>
  <c r="K4290" i="10"/>
  <c r="M4289" i="10"/>
  <c r="L4289" i="10"/>
  <c r="K4289" i="10"/>
  <c r="M4288" i="10"/>
  <c r="L4288" i="10"/>
  <c r="K4288" i="10"/>
  <c r="M4287" i="10"/>
  <c r="L4287" i="10"/>
  <c r="K4287" i="10"/>
  <c r="M4286" i="10"/>
  <c r="L4286" i="10"/>
  <c r="K4286" i="10"/>
  <c r="M4285" i="10"/>
  <c r="L4285" i="10"/>
  <c r="K4285" i="10"/>
  <c r="M4284" i="10"/>
  <c r="L4284" i="10"/>
  <c r="K4284" i="10"/>
  <c r="M4283" i="10"/>
  <c r="L4283" i="10"/>
  <c r="K4283" i="10"/>
  <c r="M4282" i="10"/>
  <c r="L4282" i="10"/>
  <c r="K4282" i="10"/>
  <c r="M4281" i="10"/>
  <c r="L4281" i="10"/>
  <c r="K4281" i="10"/>
  <c r="M4280" i="10"/>
  <c r="L4280" i="10"/>
  <c r="K4280" i="10"/>
  <c r="M4279" i="10"/>
  <c r="L4279" i="10"/>
  <c r="K4279" i="10"/>
  <c r="M4278" i="10"/>
  <c r="L4278" i="10"/>
  <c r="K4278" i="10"/>
  <c r="M4277" i="10"/>
  <c r="L4277" i="10"/>
  <c r="K4277" i="10"/>
  <c r="M4276" i="10"/>
  <c r="L4276" i="10"/>
  <c r="K4276" i="10"/>
  <c r="M4275" i="10"/>
  <c r="L4275" i="10"/>
  <c r="K4275" i="10"/>
  <c r="M4274" i="10"/>
  <c r="L4274" i="10"/>
  <c r="K4274" i="10"/>
  <c r="M4273" i="10"/>
  <c r="L4273" i="10"/>
  <c r="K4273" i="10"/>
  <c r="M4272" i="10"/>
  <c r="L4272" i="10"/>
  <c r="K4272" i="10"/>
  <c r="M4271" i="10"/>
  <c r="I4271" i="10"/>
  <c r="L4271" i="10" s="1"/>
  <c r="H4271" i="10"/>
  <c r="K4271" i="10" s="1"/>
  <c r="M4270" i="10"/>
  <c r="L4270" i="10"/>
  <c r="K4270" i="10"/>
  <c r="M4269" i="10"/>
  <c r="I4269" i="10"/>
  <c r="L4269" i="10" s="1"/>
  <c r="H4269" i="10"/>
  <c r="K4269" i="10" s="1"/>
  <c r="M4268" i="10"/>
  <c r="L4268" i="10"/>
  <c r="K4268" i="10"/>
  <c r="M4267" i="10"/>
  <c r="I4267" i="10"/>
  <c r="L4267" i="10" s="1"/>
  <c r="H4267" i="10"/>
  <c r="K4267" i="10" s="1"/>
  <c r="M4266" i="10"/>
  <c r="L4266" i="10"/>
  <c r="K4266" i="10"/>
  <c r="M4265" i="10"/>
  <c r="I4265" i="10"/>
  <c r="L4265" i="10" s="1"/>
  <c r="H4265" i="10"/>
  <c r="K4265" i="10" s="1"/>
  <c r="M4264" i="10"/>
  <c r="L4264" i="10"/>
  <c r="K4264" i="10"/>
  <c r="M4263" i="10"/>
  <c r="I4263" i="10"/>
  <c r="L4263" i="10" s="1"/>
  <c r="H4263" i="10"/>
  <c r="K4263" i="10" s="1"/>
  <c r="M4262" i="10"/>
  <c r="L4262" i="10"/>
  <c r="K4262" i="10"/>
  <c r="M4261" i="10"/>
  <c r="I4261" i="10"/>
  <c r="L4261" i="10" s="1"/>
  <c r="H4261" i="10"/>
  <c r="K4261" i="10" s="1"/>
  <c r="M4260" i="10"/>
  <c r="L4260" i="10"/>
  <c r="K4260" i="10"/>
  <c r="M4259" i="10"/>
  <c r="I4259" i="10"/>
  <c r="L4259" i="10" s="1"/>
  <c r="H4259" i="10"/>
  <c r="K4259" i="10" s="1"/>
  <c r="M4258" i="10"/>
  <c r="L4258" i="10"/>
  <c r="K4258" i="10"/>
  <c r="M4257" i="10"/>
  <c r="I4257" i="10"/>
  <c r="L4257" i="10" s="1"/>
  <c r="H4257" i="10"/>
  <c r="K4257" i="10" s="1"/>
  <c r="M4256" i="10"/>
  <c r="L4256" i="10"/>
  <c r="K4256" i="10"/>
  <c r="M4255" i="10"/>
  <c r="I4255" i="10"/>
  <c r="L4255" i="10" s="1"/>
  <c r="H4255" i="10"/>
  <c r="K4255" i="10" s="1"/>
  <c r="M4254" i="10"/>
  <c r="L4254" i="10"/>
  <c r="K4254" i="10"/>
  <c r="M4253" i="10"/>
  <c r="I4253" i="10"/>
  <c r="L4253" i="10" s="1"/>
  <c r="H4253" i="10"/>
  <c r="K4253" i="10" s="1"/>
  <c r="M4252" i="10"/>
  <c r="L4252" i="10"/>
  <c r="K4252" i="10"/>
  <c r="M4251" i="10"/>
  <c r="I4251" i="10"/>
  <c r="L4251" i="10" s="1"/>
  <c r="H4251" i="10"/>
  <c r="K4251" i="10" s="1"/>
  <c r="M4250" i="10"/>
  <c r="L4250" i="10"/>
  <c r="K4250" i="10"/>
  <c r="M4249" i="10"/>
  <c r="I4249" i="10"/>
  <c r="L4249" i="10" s="1"/>
  <c r="H4249" i="10"/>
  <c r="K4249" i="10" s="1"/>
  <c r="M4248" i="10"/>
  <c r="L4248" i="10"/>
  <c r="K4248" i="10"/>
  <c r="M4247" i="10"/>
  <c r="I4247" i="10"/>
  <c r="L4247" i="10" s="1"/>
  <c r="H4247" i="10"/>
  <c r="K4247" i="10" s="1"/>
  <c r="M4246" i="10"/>
  <c r="L4246" i="10"/>
  <c r="K4246" i="10"/>
  <c r="M4245" i="10"/>
  <c r="I4245" i="10"/>
  <c r="L4245" i="10" s="1"/>
  <c r="H4245" i="10"/>
  <c r="K4245" i="10" s="1"/>
  <c r="M4244" i="10"/>
  <c r="L4244" i="10"/>
  <c r="K4244" i="10"/>
  <c r="M4243" i="10"/>
  <c r="I4243" i="10"/>
  <c r="L4243" i="10" s="1"/>
  <c r="H4243" i="10"/>
  <c r="K4243" i="10" s="1"/>
  <c r="M4242" i="10"/>
  <c r="L4242" i="10"/>
  <c r="K4242" i="10"/>
  <c r="M4241" i="10"/>
  <c r="I4241" i="10"/>
  <c r="L4241" i="10" s="1"/>
  <c r="H4241" i="10"/>
  <c r="K4241" i="10" s="1"/>
  <c r="M4240" i="10"/>
  <c r="L4240" i="10"/>
  <c r="K4240" i="10"/>
  <c r="M4239" i="10"/>
  <c r="I4239" i="10"/>
  <c r="L4239" i="10" s="1"/>
  <c r="H4239" i="10"/>
  <c r="K4239" i="10" s="1"/>
  <c r="M4238" i="10"/>
  <c r="L4238" i="10"/>
  <c r="K4238" i="10"/>
  <c r="M4237" i="10"/>
  <c r="I4237" i="10"/>
  <c r="L4237" i="10" s="1"/>
  <c r="H4237" i="10"/>
  <c r="K4237" i="10" s="1"/>
  <c r="M4236" i="10"/>
  <c r="L4236" i="10"/>
  <c r="K4236" i="10"/>
  <c r="M4235" i="10"/>
  <c r="I4235" i="10"/>
  <c r="L4235" i="10" s="1"/>
  <c r="H4235" i="10"/>
  <c r="K4235" i="10" s="1"/>
  <c r="M4234" i="10"/>
  <c r="L4234" i="10"/>
  <c r="K4234" i="10"/>
  <c r="M4233" i="10"/>
  <c r="I4233" i="10"/>
  <c r="L4233" i="10" s="1"/>
  <c r="H4233" i="10"/>
  <c r="K4233" i="10" s="1"/>
  <c r="M4232" i="10"/>
  <c r="L4232" i="10"/>
  <c r="K4232" i="10"/>
  <c r="M4231" i="10"/>
  <c r="I4231" i="10"/>
  <c r="L4231" i="10" s="1"/>
  <c r="H4231" i="10"/>
  <c r="K4231" i="10" s="1"/>
  <c r="M4230" i="10"/>
  <c r="L4230" i="10"/>
  <c r="K4230" i="10"/>
  <c r="M4229" i="10"/>
  <c r="I4229" i="10"/>
  <c r="L4229" i="10" s="1"/>
  <c r="H4229" i="10"/>
  <c r="K4229" i="10" s="1"/>
  <c r="M4228" i="10"/>
  <c r="L4228" i="10"/>
  <c r="K4228" i="10"/>
  <c r="M4227" i="10"/>
  <c r="I4227" i="10"/>
  <c r="L4227" i="10" s="1"/>
  <c r="H4227" i="10"/>
  <c r="K4227" i="10" s="1"/>
  <c r="M4226" i="10"/>
  <c r="L4226" i="10"/>
  <c r="K4226" i="10"/>
  <c r="M4225" i="10"/>
  <c r="I4225" i="10"/>
  <c r="L4225" i="10" s="1"/>
  <c r="H4225" i="10"/>
  <c r="K4225" i="10" s="1"/>
  <c r="M4224" i="10"/>
  <c r="L4224" i="10"/>
  <c r="K4224" i="10"/>
  <c r="M4223" i="10"/>
  <c r="I4223" i="10"/>
  <c r="L4223" i="10" s="1"/>
  <c r="H4223" i="10"/>
  <c r="K4223" i="10" s="1"/>
  <c r="M4222" i="10"/>
  <c r="L4222" i="10"/>
  <c r="K4222" i="10"/>
  <c r="M4221" i="10"/>
  <c r="I4221" i="10"/>
  <c r="L4221" i="10" s="1"/>
  <c r="H4221" i="10"/>
  <c r="K4221" i="10" s="1"/>
  <c r="M4220" i="10"/>
  <c r="L4220" i="10"/>
  <c r="K4220" i="10"/>
  <c r="M4219" i="10"/>
  <c r="I4219" i="10"/>
  <c r="L4219" i="10" s="1"/>
  <c r="H4219" i="10"/>
  <c r="K4219" i="10" s="1"/>
  <c r="M4218" i="10"/>
  <c r="L4218" i="10"/>
  <c r="K4218" i="10"/>
  <c r="M4217" i="10"/>
  <c r="I4217" i="10"/>
  <c r="L4217" i="10" s="1"/>
  <c r="H4217" i="10"/>
  <c r="K4217" i="10" s="1"/>
  <c r="M4216" i="10"/>
  <c r="L4216" i="10"/>
  <c r="K4216" i="10"/>
  <c r="M4215" i="10"/>
  <c r="I4215" i="10"/>
  <c r="L4215" i="10" s="1"/>
  <c r="H4215" i="10"/>
  <c r="K4215" i="10" s="1"/>
  <c r="M4214" i="10"/>
  <c r="L4214" i="10"/>
  <c r="K4214" i="10"/>
  <c r="M4213" i="10"/>
  <c r="I4213" i="10"/>
  <c r="L4213" i="10" s="1"/>
  <c r="H4213" i="10"/>
  <c r="K4213" i="10" s="1"/>
  <c r="M4212" i="10"/>
  <c r="L4212" i="10"/>
  <c r="K4212" i="10"/>
  <c r="M4211" i="10"/>
  <c r="I4211" i="10"/>
  <c r="L4211" i="10" s="1"/>
  <c r="H4211" i="10"/>
  <c r="K4211" i="10" s="1"/>
  <c r="M4210" i="10"/>
  <c r="L4210" i="10"/>
  <c r="K4210" i="10"/>
  <c r="M4209" i="10"/>
  <c r="I4209" i="10"/>
  <c r="L4209" i="10" s="1"/>
  <c r="H4209" i="10"/>
  <c r="K4209" i="10" s="1"/>
  <c r="M4208" i="10"/>
  <c r="L4208" i="10"/>
  <c r="K4208" i="10"/>
  <c r="M4207" i="10"/>
  <c r="I4207" i="10"/>
  <c r="L4207" i="10" s="1"/>
  <c r="H4207" i="10"/>
  <c r="K4207" i="10" s="1"/>
  <c r="M4206" i="10"/>
  <c r="L4206" i="10"/>
  <c r="K4206" i="10"/>
  <c r="M4205" i="10"/>
  <c r="I4205" i="10"/>
  <c r="L4205" i="10" s="1"/>
  <c r="H4205" i="10"/>
  <c r="K4205" i="10" s="1"/>
  <c r="M4204" i="10"/>
  <c r="L4204" i="10"/>
  <c r="K4204" i="10"/>
  <c r="M4203" i="10"/>
  <c r="L4203" i="10"/>
  <c r="K4203" i="10"/>
  <c r="M4202" i="10"/>
  <c r="L4202" i="10"/>
  <c r="K4202" i="10"/>
  <c r="M4201" i="10"/>
  <c r="L4201" i="10"/>
  <c r="K4201" i="10"/>
  <c r="M4200" i="10"/>
  <c r="L4200" i="10"/>
  <c r="K4200" i="10"/>
  <c r="M4199" i="10"/>
  <c r="L4199" i="10"/>
  <c r="K4199" i="10"/>
  <c r="M4198" i="10"/>
  <c r="L4198" i="10"/>
  <c r="K4198" i="10"/>
  <c r="M4197" i="10"/>
  <c r="L4197" i="10"/>
  <c r="K4197" i="10"/>
  <c r="M4196" i="10"/>
  <c r="L4196" i="10"/>
  <c r="K4196" i="10"/>
  <c r="M4195" i="10"/>
  <c r="L4195" i="10"/>
  <c r="K4195" i="10"/>
  <c r="M4194" i="10"/>
  <c r="L4194" i="10"/>
  <c r="K4194" i="10"/>
  <c r="M4193" i="10"/>
  <c r="L4193" i="10"/>
  <c r="K4193" i="10"/>
  <c r="M4192" i="10"/>
  <c r="L4192" i="10"/>
  <c r="K4192" i="10"/>
  <c r="M4191" i="10"/>
  <c r="L4191" i="10"/>
  <c r="K4191" i="10"/>
  <c r="M4190" i="10"/>
  <c r="L4190" i="10"/>
  <c r="K4190" i="10"/>
  <c r="M4189" i="10"/>
  <c r="L4189" i="10"/>
  <c r="K4189" i="10"/>
  <c r="M4188" i="10"/>
  <c r="L4188" i="10"/>
  <c r="K4188" i="10"/>
  <c r="M4187" i="10"/>
  <c r="L4187" i="10"/>
  <c r="K4187" i="10"/>
  <c r="M4186" i="10"/>
  <c r="L4186" i="10"/>
  <c r="K4186" i="10"/>
  <c r="M4185" i="10"/>
  <c r="L4185" i="10"/>
  <c r="K4185" i="10"/>
  <c r="M4184" i="10"/>
  <c r="L4184" i="10"/>
  <c r="K4184" i="10"/>
  <c r="M4183" i="10"/>
  <c r="L4183" i="10"/>
  <c r="K4183" i="10"/>
  <c r="M4182" i="10"/>
  <c r="L4182" i="10"/>
  <c r="K4182" i="10"/>
  <c r="M4181" i="10"/>
  <c r="L4181" i="10"/>
  <c r="K4181" i="10"/>
  <c r="M4180" i="10"/>
  <c r="L4180" i="10"/>
  <c r="K4180" i="10"/>
  <c r="M4179" i="10"/>
  <c r="L4179" i="10"/>
  <c r="K4179" i="10"/>
  <c r="M4178" i="10"/>
  <c r="L4178" i="10"/>
  <c r="K4178" i="10"/>
  <c r="M4177" i="10"/>
  <c r="L4177" i="10"/>
  <c r="K4177" i="10"/>
  <c r="M4176" i="10"/>
  <c r="L4176" i="10"/>
  <c r="K4176" i="10"/>
  <c r="M4175" i="10"/>
  <c r="L4175" i="10"/>
  <c r="K4175" i="10"/>
  <c r="M4174" i="10"/>
  <c r="L4174" i="10"/>
  <c r="K4174" i="10"/>
  <c r="M4173" i="10"/>
  <c r="L4173" i="10"/>
  <c r="K4173" i="10"/>
  <c r="M4172" i="10"/>
  <c r="L4172" i="10"/>
  <c r="K4172" i="10"/>
  <c r="M4171" i="10"/>
  <c r="L4171" i="10"/>
  <c r="K4171" i="10"/>
  <c r="M4170" i="10"/>
  <c r="L4170" i="10"/>
  <c r="K4170" i="10"/>
  <c r="M4169" i="10"/>
  <c r="L4169" i="10"/>
  <c r="K4169" i="10"/>
  <c r="M4168" i="10"/>
  <c r="L4168" i="10"/>
  <c r="K4168" i="10"/>
  <c r="M4167" i="10"/>
  <c r="L4167" i="10"/>
  <c r="K4167" i="10"/>
  <c r="M4166" i="10"/>
  <c r="L4166" i="10"/>
  <c r="K4166" i="10"/>
  <c r="M4165" i="10"/>
  <c r="L4165" i="10"/>
  <c r="K4165" i="10"/>
  <c r="M4164" i="10"/>
  <c r="L4164" i="10"/>
  <c r="K4164" i="10"/>
  <c r="M4163" i="10"/>
  <c r="L4163" i="10"/>
  <c r="K4163" i="10"/>
  <c r="M4162" i="10"/>
  <c r="L4162" i="10"/>
  <c r="K4162" i="10"/>
  <c r="M4161" i="10"/>
  <c r="L4161" i="10"/>
  <c r="K4161" i="10"/>
  <c r="M4160" i="10"/>
  <c r="L4160" i="10"/>
  <c r="K4160" i="10"/>
  <c r="M4159" i="10"/>
  <c r="L4159" i="10"/>
  <c r="K4159" i="10"/>
  <c r="M4158" i="10"/>
  <c r="L4158" i="10"/>
  <c r="K4158" i="10"/>
  <c r="M4157" i="10"/>
  <c r="L4157" i="10"/>
  <c r="K4157" i="10"/>
  <c r="M4156" i="10"/>
  <c r="L4156" i="10"/>
  <c r="K4156" i="10"/>
  <c r="M4155" i="10"/>
  <c r="L4155" i="10"/>
  <c r="K4155" i="10"/>
  <c r="M4154" i="10"/>
  <c r="L4154" i="10"/>
  <c r="K4154" i="10"/>
  <c r="M4153" i="10"/>
  <c r="L4153" i="10"/>
  <c r="K4153" i="10"/>
  <c r="M4152" i="10"/>
  <c r="L4152" i="10"/>
  <c r="K4152" i="10"/>
  <c r="M4151" i="10"/>
  <c r="L4151" i="10"/>
  <c r="K4151" i="10"/>
  <c r="M4150" i="10"/>
  <c r="L4150" i="10"/>
  <c r="K4150" i="10"/>
  <c r="M4149" i="10"/>
  <c r="L4149" i="10"/>
  <c r="K4149" i="10"/>
  <c r="M4148" i="10"/>
  <c r="L4148" i="10"/>
  <c r="K4148" i="10"/>
  <c r="M4147" i="10"/>
  <c r="L4147" i="10"/>
  <c r="K4147" i="10"/>
  <c r="M4146" i="10"/>
  <c r="L4146" i="10"/>
  <c r="K4146" i="10"/>
  <c r="M4145" i="10"/>
  <c r="L4145" i="10"/>
  <c r="K4145" i="10"/>
  <c r="M4144" i="10"/>
  <c r="L4144" i="10"/>
  <c r="K4144" i="10"/>
  <c r="M4143" i="10"/>
  <c r="L4143" i="10"/>
  <c r="K4143" i="10"/>
  <c r="M4142" i="10"/>
  <c r="L4142" i="10"/>
  <c r="K4142" i="10"/>
  <c r="M4141" i="10"/>
  <c r="L4141" i="10"/>
  <c r="K4141" i="10"/>
  <c r="M4140" i="10"/>
  <c r="L4140" i="10"/>
  <c r="K4140" i="10"/>
  <c r="M4139" i="10"/>
  <c r="L4139" i="10"/>
  <c r="K4139" i="10"/>
  <c r="M4138" i="10"/>
  <c r="L4138" i="10"/>
  <c r="K4138" i="10"/>
  <c r="M4137" i="10"/>
  <c r="L4137" i="10"/>
  <c r="K4137" i="10"/>
  <c r="M4136" i="10"/>
  <c r="L4136" i="10"/>
  <c r="K4136" i="10"/>
  <c r="M4135" i="10"/>
  <c r="L4135" i="10"/>
  <c r="K4135" i="10"/>
  <c r="M4134" i="10"/>
  <c r="L4134" i="10"/>
  <c r="K4134" i="10"/>
  <c r="M4133" i="10"/>
  <c r="L4133" i="10"/>
  <c r="K4133" i="10"/>
  <c r="M4132" i="10"/>
  <c r="L4132" i="10"/>
  <c r="K4132" i="10"/>
  <c r="M4131" i="10"/>
  <c r="L4131" i="10"/>
  <c r="K4131" i="10"/>
  <c r="M4130" i="10"/>
  <c r="L4130" i="10"/>
  <c r="K4130" i="10"/>
  <c r="M4129" i="10"/>
  <c r="I4129" i="10"/>
  <c r="L4129" i="10" s="1"/>
  <c r="H4129" i="10"/>
  <c r="K4129" i="10" s="1"/>
  <c r="M4128" i="10"/>
  <c r="L4128" i="10"/>
  <c r="K4128" i="10"/>
  <c r="M4127" i="10"/>
  <c r="I4127" i="10"/>
  <c r="L4127" i="10" s="1"/>
  <c r="H4127" i="10"/>
  <c r="K4127" i="10" s="1"/>
  <c r="M4126" i="10"/>
  <c r="L4126" i="10"/>
  <c r="K4126" i="10"/>
  <c r="M4125" i="10"/>
  <c r="I4125" i="10"/>
  <c r="L4125" i="10" s="1"/>
  <c r="H4125" i="10"/>
  <c r="K4125" i="10" s="1"/>
  <c r="M4124" i="10"/>
  <c r="L4124" i="10"/>
  <c r="K4124" i="10"/>
  <c r="M4123" i="10"/>
  <c r="I4123" i="10"/>
  <c r="L4123" i="10" s="1"/>
  <c r="H4123" i="10"/>
  <c r="K4123" i="10" s="1"/>
  <c r="M4122" i="10"/>
  <c r="L4122" i="10"/>
  <c r="K4122" i="10"/>
  <c r="M4121" i="10"/>
  <c r="I4121" i="10"/>
  <c r="L4121" i="10" s="1"/>
  <c r="H4121" i="10"/>
  <c r="K4121" i="10" s="1"/>
  <c r="M4120" i="10"/>
  <c r="L4120" i="10"/>
  <c r="K4120" i="10"/>
  <c r="M4119" i="10"/>
  <c r="I4119" i="10"/>
  <c r="L4119" i="10" s="1"/>
  <c r="H4119" i="10"/>
  <c r="K4119" i="10" s="1"/>
  <c r="M4118" i="10"/>
  <c r="L4118" i="10"/>
  <c r="K4118" i="10"/>
  <c r="M4117" i="10"/>
  <c r="I4117" i="10"/>
  <c r="L4117" i="10" s="1"/>
  <c r="H4117" i="10"/>
  <c r="K4117" i="10" s="1"/>
  <c r="M4116" i="10"/>
  <c r="L4116" i="10"/>
  <c r="K4116" i="10"/>
  <c r="M4115" i="10"/>
  <c r="I4115" i="10"/>
  <c r="L4115" i="10" s="1"/>
  <c r="H4115" i="10"/>
  <c r="K4115" i="10" s="1"/>
  <c r="M4114" i="10"/>
  <c r="L4114" i="10"/>
  <c r="K4114" i="10"/>
  <c r="M4113" i="10"/>
  <c r="I4113" i="10"/>
  <c r="L4113" i="10" s="1"/>
  <c r="H4113" i="10"/>
  <c r="K4113" i="10" s="1"/>
  <c r="M4112" i="10"/>
  <c r="L4112" i="10"/>
  <c r="K4112" i="10"/>
  <c r="M4111" i="10"/>
  <c r="I4111" i="10"/>
  <c r="L4111" i="10" s="1"/>
  <c r="H4111" i="10"/>
  <c r="K4111" i="10" s="1"/>
  <c r="M4110" i="10"/>
  <c r="L4110" i="10"/>
  <c r="K4110" i="10"/>
  <c r="M4109" i="10"/>
  <c r="I4109" i="10"/>
  <c r="L4109" i="10" s="1"/>
  <c r="H4109" i="10"/>
  <c r="K4109" i="10" s="1"/>
  <c r="M4108" i="10"/>
  <c r="L4108" i="10"/>
  <c r="K4108" i="10"/>
  <c r="M4107" i="10"/>
  <c r="I4107" i="10"/>
  <c r="L4107" i="10" s="1"/>
  <c r="H4107" i="10"/>
  <c r="K4107" i="10" s="1"/>
  <c r="M4106" i="10"/>
  <c r="L4106" i="10"/>
  <c r="K4106" i="10"/>
  <c r="M4105" i="10"/>
  <c r="I4105" i="10"/>
  <c r="L4105" i="10" s="1"/>
  <c r="H4105" i="10"/>
  <c r="K4105" i="10" s="1"/>
  <c r="M4104" i="10"/>
  <c r="L4104" i="10"/>
  <c r="K4104" i="10"/>
  <c r="M4103" i="10"/>
  <c r="I4103" i="10"/>
  <c r="L4103" i="10" s="1"/>
  <c r="H4103" i="10"/>
  <c r="K4103" i="10" s="1"/>
  <c r="M4102" i="10"/>
  <c r="L4102" i="10"/>
  <c r="K4102" i="10"/>
  <c r="M4101" i="10"/>
  <c r="I4101" i="10"/>
  <c r="L4101" i="10" s="1"/>
  <c r="H4101" i="10"/>
  <c r="K4101" i="10" s="1"/>
  <c r="M4100" i="10"/>
  <c r="L4100" i="10"/>
  <c r="K4100" i="10"/>
  <c r="M4099" i="10"/>
  <c r="I4099" i="10"/>
  <c r="L4099" i="10" s="1"/>
  <c r="H4099" i="10"/>
  <c r="K4099" i="10" s="1"/>
  <c r="M4098" i="10"/>
  <c r="L4098" i="10"/>
  <c r="K4098" i="10"/>
  <c r="M4097" i="10"/>
  <c r="I4097" i="10"/>
  <c r="L4097" i="10" s="1"/>
  <c r="H4097" i="10"/>
  <c r="K4097" i="10" s="1"/>
  <c r="M4096" i="10"/>
  <c r="L4096" i="10"/>
  <c r="K4096" i="10"/>
  <c r="M4095" i="10"/>
  <c r="I4095" i="10"/>
  <c r="L4095" i="10" s="1"/>
  <c r="H4095" i="10"/>
  <c r="K4095" i="10" s="1"/>
  <c r="M4094" i="10"/>
  <c r="L4094" i="10"/>
  <c r="K4094" i="10"/>
  <c r="M4093" i="10"/>
  <c r="I4093" i="10"/>
  <c r="L4093" i="10" s="1"/>
  <c r="H4093" i="10"/>
  <c r="K4093" i="10" s="1"/>
  <c r="M4092" i="10"/>
  <c r="L4092" i="10"/>
  <c r="K4092" i="10"/>
  <c r="M4091" i="10"/>
  <c r="I4091" i="10"/>
  <c r="L4091" i="10" s="1"/>
  <c r="H4091" i="10"/>
  <c r="K4091" i="10" s="1"/>
  <c r="M4090" i="10"/>
  <c r="L4090" i="10"/>
  <c r="K4090" i="10"/>
  <c r="M4089" i="10"/>
  <c r="I4089" i="10"/>
  <c r="L4089" i="10" s="1"/>
  <c r="H4089" i="10"/>
  <c r="K4089" i="10" s="1"/>
  <c r="M4088" i="10"/>
  <c r="L4088" i="10"/>
  <c r="K4088" i="10"/>
  <c r="M4087" i="10"/>
  <c r="I4087" i="10"/>
  <c r="L4087" i="10" s="1"/>
  <c r="H4087" i="10"/>
  <c r="K4087" i="10" s="1"/>
  <c r="M4086" i="10"/>
  <c r="L4086" i="10"/>
  <c r="K4086" i="10"/>
  <c r="M4085" i="10"/>
  <c r="I4085" i="10"/>
  <c r="L4085" i="10" s="1"/>
  <c r="H4085" i="10"/>
  <c r="K4085" i="10" s="1"/>
  <c r="M4084" i="10"/>
  <c r="L4084" i="10"/>
  <c r="K4084" i="10"/>
  <c r="M4083" i="10"/>
  <c r="I4083" i="10"/>
  <c r="L4083" i="10" s="1"/>
  <c r="H4083" i="10"/>
  <c r="K4083" i="10" s="1"/>
  <c r="M4082" i="10"/>
  <c r="L4082" i="10"/>
  <c r="K4082" i="10"/>
  <c r="M4081" i="10"/>
  <c r="I4081" i="10"/>
  <c r="L4081" i="10" s="1"/>
  <c r="H4081" i="10"/>
  <c r="K4081" i="10" s="1"/>
  <c r="M4080" i="10"/>
  <c r="L4080" i="10"/>
  <c r="K4080" i="10"/>
  <c r="M4079" i="10"/>
  <c r="I4079" i="10"/>
  <c r="L4079" i="10" s="1"/>
  <c r="H4079" i="10"/>
  <c r="K4079" i="10" s="1"/>
  <c r="M4078" i="10"/>
  <c r="L4078" i="10"/>
  <c r="K4078" i="10"/>
  <c r="M4077" i="10"/>
  <c r="I4077" i="10"/>
  <c r="L4077" i="10" s="1"/>
  <c r="H4077" i="10"/>
  <c r="K4077" i="10" s="1"/>
  <c r="M4076" i="10"/>
  <c r="L4076" i="10"/>
  <c r="K4076" i="10"/>
  <c r="M4075" i="10"/>
  <c r="I4075" i="10"/>
  <c r="L4075" i="10" s="1"/>
  <c r="H4075" i="10"/>
  <c r="K4075" i="10" s="1"/>
  <c r="M4074" i="10"/>
  <c r="L4074" i="10"/>
  <c r="K4074" i="10"/>
  <c r="M4073" i="10"/>
  <c r="I4073" i="10"/>
  <c r="L4073" i="10" s="1"/>
  <c r="H4073" i="10"/>
  <c r="K4073" i="10" s="1"/>
  <c r="M4072" i="10"/>
  <c r="L4072" i="10"/>
  <c r="K4072" i="10"/>
  <c r="M4071" i="10"/>
  <c r="I4071" i="10"/>
  <c r="L4071" i="10" s="1"/>
  <c r="H4071" i="10"/>
  <c r="K4071" i="10" s="1"/>
  <c r="M4070" i="10"/>
  <c r="L4070" i="10"/>
  <c r="K4070" i="10"/>
  <c r="M4069" i="10"/>
  <c r="I4069" i="10"/>
  <c r="L4069" i="10" s="1"/>
  <c r="H4069" i="10"/>
  <c r="K4069" i="10" s="1"/>
  <c r="M4068" i="10"/>
  <c r="L4068" i="10"/>
  <c r="K4068" i="10"/>
  <c r="M4067" i="10"/>
  <c r="I4067" i="10"/>
  <c r="L4067" i="10" s="1"/>
  <c r="H4067" i="10"/>
  <c r="K4067" i="10" s="1"/>
  <c r="M4066" i="10"/>
  <c r="L4066" i="10"/>
  <c r="K4066" i="10"/>
  <c r="M4065" i="10"/>
  <c r="I4065" i="10"/>
  <c r="L4065" i="10" s="1"/>
  <c r="H4065" i="10"/>
  <c r="K4065" i="10" s="1"/>
  <c r="M4064" i="10"/>
  <c r="L4064" i="10"/>
  <c r="K4064" i="10"/>
  <c r="M4063" i="10"/>
  <c r="I4063" i="10"/>
  <c r="L4063" i="10" s="1"/>
  <c r="H4063" i="10"/>
  <c r="K4063" i="10" s="1"/>
  <c r="M4062" i="10"/>
  <c r="L4062" i="10"/>
  <c r="K4062" i="10"/>
  <c r="M4061" i="10"/>
  <c r="L4061" i="10"/>
  <c r="K4061" i="10"/>
  <c r="M4060" i="10"/>
  <c r="L4060" i="10"/>
  <c r="K4060" i="10"/>
  <c r="M4059" i="10"/>
  <c r="L4059" i="10"/>
  <c r="K4059" i="10"/>
  <c r="M4058" i="10"/>
  <c r="L4058" i="10"/>
  <c r="K4058" i="10"/>
  <c r="M4057" i="10"/>
  <c r="L4057" i="10"/>
  <c r="K4057" i="10"/>
  <c r="M4056" i="10"/>
  <c r="L4056" i="10"/>
  <c r="K4056" i="10"/>
  <c r="M4055" i="10"/>
  <c r="L4055" i="10"/>
  <c r="K4055" i="10"/>
  <c r="M4054" i="10"/>
  <c r="L4054" i="10"/>
  <c r="K4054" i="10"/>
  <c r="M4053" i="10"/>
  <c r="L4053" i="10"/>
  <c r="K4053" i="10"/>
  <c r="M4052" i="10"/>
  <c r="L4052" i="10"/>
  <c r="K4052" i="10"/>
  <c r="M4051" i="10"/>
  <c r="L4051" i="10"/>
  <c r="K4051" i="10"/>
  <c r="M4050" i="10"/>
  <c r="L4050" i="10"/>
  <c r="K4050" i="10"/>
  <c r="M4049" i="10"/>
  <c r="L4049" i="10"/>
  <c r="K4049" i="10"/>
  <c r="M4048" i="10"/>
  <c r="L4048" i="10"/>
  <c r="K4048" i="10"/>
  <c r="M4047" i="10"/>
  <c r="L4047" i="10"/>
  <c r="K4047" i="10"/>
  <c r="M4046" i="10"/>
  <c r="L4046" i="10"/>
  <c r="K4046" i="10"/>
  <c r="M4045" i="10"/>
  <c r="L4045" i="10"/>
  <c r="K4045" i="10"/>
  <c r="M4044" i="10"/>
  <c r="L4044" i="10"/>
  <c r="K4044" i="10"/>
  <c r="M4043" i="10"/>
  <c r="L4043" i="10"/>
  <c r="K4043" i="10"/>
  <c r="M4042" i="10"/>
  <c r="L4042" i="10"/>
  <c r="K4042" i="10"/>
  <c r="M4041" i="10"/>
  <c r="L4041" i="10"/>
  <c r="K4041" i="10"/>
  <c r="M4040" i="10"/>
  <c r="L4040" i="10"/>
  <c r="K4040" i="10"/>
  <c r="M4039" i="10"/>
  <c r="L4039" i="10"/>
  <c r="K4039" i="10"/>
  <c r="M4038" i="10"/>
  <c r="L4038" i="10"/>
  <c r="K4038" i="10"/>
  <c r="M4037" i="10"/>
  <c r="L4037" i="10"/>
  <c r="K4037" i="10"/>
  <c r="M4036" i="10"/>
  <c r="L4036" i="10"/>
  <c r="K4036" i="10"/>
  <c r="M4035" i="10"/>
  <c r="L4035" i="10"/>
  <c r="K4035" i="10"/>
  <c r="M4034" i="10"/>
  <c r="L4034" i="10"/>
  <c r="K4034" i="10"/>
  <c r="M4033" i="10"/>
  <c r="L4033" i="10"/>
  <c r="K4033" i="10"/>
  <c r="M4032" i="10"/>
  <c r="L4032" i="10"/>
  <c r="K4032" i="10"/>
  <c r="M4031" i="10"/>
  <c r="L4031" i="10"/>
  <c r="K4031" i="10"/>
  <c r="M4030" i="10"/>
  <c r="L4030" i="10"/>
  <c r="K4030" i="10"/>
  <c r="M4029" i="10"/>
  <c r="L4029" i="10"/>
  <c r="K4029" i="10"/>
  <c r="M4028" i="10"/>
  <c r="L4028" i="10"/>
  <c r="K4028" i="10"/>
  <c r="M4027" i="10"/>
  <c r="L4027" i="10"/>
  <c r="K4027" i="10"/>
  <c r="M4026" i="10"/>
  <c r="L4026" i="10"/>
  <c r="K4026" i="10"/>
  <c r="M4025" i="10"/>
  <c r="L4025" i="10"/>
  <c r="K4025" i="10"/>
  <c r="M4024" i="10"/>
  <c r="L4024" i="10"/>
  <c r="K4024" i="10"/>
  <c r="M4023" i="10"/>
  <c r="L4023" i="10"/>
  <c r="K4023" i="10"/>
  <c r="M4022" i="10"/>
  <c r="L4022" i="10"/>
  <c r="K4022" i="10"/>
  <c r="M4021" i="10"/>
  <c r="L4021" i="10"/>
  <c r="K4021" i="10"/>
  <c r="M4020" i="10"/>
  <c r="L4020" i="10"/>
  <c r="K4020" i="10"/>
  <c r="M4019" i="10"/>
  <c r="L4019" i="10"/>
  <c r="K4019" i="10"/>
  <c r="M4018" i="10"/>
  <c r="L4018" i="10"/>
  <c r="K4018" i="10"/>
  <c r="M4017" i="10"/>
  <c r="L4017" i="10"/>
  <c r="K4017" i="10"/>
  <c r="M4016" i="10"/>
  <c r="L4016" i="10"/>
  <c r="K4016" i="10"/>
  <c r="M4015" i="10"/>
  <c r="L4015" i="10"/>
  <c r="K4015" i="10"/>
  <c r="M4014" i="10"/>
  <c r="L4014" i="10"/>
  <c r="K4014" i="10"/>
  <c r="M4013" i="10"/>
  <c r="L4013" i="10"/>
  <c r="K4013" i="10"/>
  <c r="M4012" i="10"/>
  <c r="L4012" i="10"/>
  <c r="K4012" i="10"/>
  <c r="M4011" i="10"/>
  <c r="L4011" i="10"/>
  <c r="K4011" i="10"/>
  <c r="M4010" i="10"/>
  <c r="L4010" i="10"/>
  <c r="K4010" i="10"/>
  <c r="M4009" i="10"/>
  <c r="L4009" i="10"/>
  <c r="K4009" i="10"/>
  <c r="M4008" i="10"/>
  <c r="L4008" i="10"/>
  <c r="K4008" i="10"/>
  <c r="M4007" i="10"/>
  <c r="L4007" i="10"/>
  <c r="K4007" i="10"/>
  <c r="M4006" i="10"/>
  <c r="L4006" i="10"/>
  <c r="K4006" i="10"/>
  <c r="M4005" i="10"/>
  <c r="L4005" i="10"/>
  <c r="K4005" i="10"/>
  <c r="M4004" i="10"/>
  <c r="L4004" i="10"/>
  <c r="K4004" i="10"/>
  <c r="M4003" i="10"/>
  <c r="L4003" i="10"/>
  <c r="K4003" i="10"/>
  <c r="M4002" i="10"/>
  <c r="L4002" i="10"/>
  <c r="K4002" i="10"/>
  <c r="M4001" i="10"/>
  <c r="L4001" i="10"/>
  <c r="K4001" i="10"/>
  <c r="M4000" i="10"/>
  <c r="L4000" i="10"/>
  <c r="K4000" i="10"/>
  <c r="M3999" i="10"/>
  <c r="L3999" i="10"/>
  <c r="K3999" i="10"/>
  <c r="M3998" i="10"/>
  <c r="L3998" i="10"/>
  <c r="K3998" i="10"/>
  <c r="M3997" i="10"/>
  <c r="L3997" i="10"/>
  <c r="K3997" i="10"/>
  <c r="M3996" i="10"/>
  <c r="L3996" i="10"/>
  <c r="K3996" i="10"/>
  <c r="M3995" i="10"/>
  <c r="L3995" i="10"/>
  <c r="K3995" i="10"/>
  <c r="M3994" i="10"/>
  <c r="L3994" i="10"/>
  <c r="K3994" i="10"/>
  <c r="M3993" i="10"/>
  <c r="L3993" i="10"/>
  <c r="K3993" i="10"/>
  <c r="M3992" i="10"/>
  <c r="L3992" i="10"/>
  <c r="K3992" i="10"/>
  <c r="M3991" i="10"/>
  <c r="L3991" i="10"/>
  <c r="K3991" i="10"/>
  <c r="M3990" i="10"/>
  <c r="L3990" i="10"/>
  <c r="K3990" i="10"/>
  <c r="M3989" i="10"/>
  <c r="L3989" i="10"/>
  <c r="K3989" i="10"/>
  <c r="M3988" i="10"/>
  <c r="L3988" i="10"/>
  <c r="K3988" i="10"/>
  <c r="M3987" i="10"/>
  <c r="I3987" i="10"/>
  <c r="L3987" i="10" s="1"/>
  <c r="H3987" i="10"/>
  <c r="K3987" i="10" s="1"/>
  <c r="M3986" i="10"/>
  <c r="L3986" i="10"/>
  <c r="K3986" i="10"/>
  <c r="M3985" i="10"/>
  <c r="I3985" i="10"/>
  <c r="L3985" i="10" s="1"/>
  <c r="H3985" i="10"/>
  <c r="K3985" i="10" s="1"/>
  <c r="M3984" i="10"/>
  <c r="L3984" i="10"/>
  <c r="K3984" i="10"/>
  <c r="M3983" i="10"/>
  <c r="I3983" i="10"/>
  <c r="L3983" i="10" s="1"/>
  <c r="H3983" i="10"/>
  <c r="K3983" i="10" s="1"/>
  <c r="M3982" i="10"/>
  <c r="L3982" i="10"/>
  <c r="K3982" i="10"/>
  <c r="M3981" i="10"/>
  <c r="I3981" i="10"/>
  <c r="L3981" i="10" s="1"/>
  <c r="H3981" i="10"/>
  <c r="K3981" i="10" s="1"/>
  <c r="M3980" i="10"/>
  <c r="L3980" i="10"/>
  <c r="K3980" i="10"/>
  <c r="M3979" i="10"/>
  <c r="I3979" i="10"/>
  <c r="L3979" i="10" s="1"/>
  <c r="H3979" i="10"/>
  <c r="K3979" i="10" s="1"/>
  <c r="M3978" i="10"/>
  <c r="L3978" i="10"/>
  <c r="K3978" i="10"/>
  <c r="M3977" i="10"/>
  <c r="I3977" i="10"/>
  <c r="L3977" i="10" s="1"/>
  <c r="H3977" i="10"/>
  <c r="K3977" i="10" s="1"/>
  <c r="M3976" i="10"/>
  <c r="L3976" i="10"/>
  <c r="K3976" i="10"/>
  <c r="K3975" i="10"/>
  <c r="M3975" i="10"/>
  <c r="I3975" i="10"/>
  <c r="L3975" i="10" s="1"/>
  <c r="H3975" i="10"/>
  <c r="M3974" i="10"/>
  <c r="L3974" i="10"/>
  <c r="K3974" i="10"/>
  <c r="M3973" i="10"/>
  <c r="I3973" i="10"/>
  <c r="L3973" i="10" s="1"/>
  <c r="H3973" i="10"/>
  <c r="K3973" i="10" s="1"/>
  <c r="M3972" i="10"/>
  <c r="L3972" i="10"/>
  <c r="K3972" i="10"/>
  <c r="M3971" i="10"/>
  <c r="I3971" i="10"/>
  <c r="L3971" i="10" s="1"/>
  <c r="H3971" i="10"/>
  <c r="K3971" i="10" s="1"/>
  <c r="M3970" i="10"/>
  <c r="L3970" i="10"/>
  <c r="K3970" i="10"/>
  <c r="M3969" i="10"/>
  <c r="I3969" i="10"/>
  <c r="L3969" i="10" s="1"/>
  <c r="H3969" i="10"/>
  <c r="K3969" i="10" s="1"/>
  <c r="M3968" i="10"/>
  <c r="L3968" i="10"/>
  <c r="K3968" i="10"/>
  <c r="M3967" i="10"/>
  <c r="I3967" i="10"/>
  <c r="L3967" i="10" s="1"/>
  <c r="H3967" i="10"/>
  <c r="K3967" i="10" s="1"/>
  <c r="M3966" i="10"/>
  <c r="L3966" i="10"/>
  <c r="K3966" i="10"/>
  <c r="M3965" i="10"/>
  <c r="I3965" i="10"/>
  <c r="L3965" i="10" s="1"/>
  <c r="H3965" i="10"/>
  <c r="K3965" i="10" s="1"/>
  <c r="M3964" i="10"/>
  <c r="L3964" i="10"/>
  <c r="K3964" i="10"/>
  <c r="M3963" i="10"/>
  <c r="I3963" i="10"/>
  <c r="L3963" i="10" s="1"/>
  <c r="H3963" i="10"/>
  <c r="K3963" i="10" s="1"/>
  <c r="M3962" i="10"/>
  <c r="L3962" i="10"/>
  <c r="K3962" i="10"/>
  <c r="M3961" i="10"/>
  <c r="I3961" i="10"/>
  <c r="L3961" i="10" s="1"/>
  <c r="H3961" i="10"/>
  <c r="K3961" i="10" s="1"/>
  <c r="M3960" i="10"/>
  <c r="L3960" i="10"/>
  <c r="K3960" i="10"/>
  <c r="M3959" i="10"/>
  <c r="I3959" i="10"/>
  <c r="L3959" i="10" s="1"/>
  <c r="H3959" i="10"/>
  <c r="K3959" i="10" s="1"/>
  <c r="M3958" i="10"/>
  <c r="L3958" i="10"/>
  <c r="K3958" i="10"/>
  <c r="M3957" i="10"/>
  <c r="I3957" i="10"/>
  <c r="L3957" i="10" s="1"/>
  <c r="H3957" i="10"/>
  <c r="K3957" i="10" s="1"/>
  <c r="M3956" i="10"/>
  <c r="L3956" i="10"/>
  <c r="K3956" i="10"/>
  <c r="M3955" i="10"/>
  <c r="I3955" i="10"/>
  <c r="L3955" i="10" s="1"/>
  <c r="H3955" i="10"/>
  <c r="K3955" i="10" s="1"/>
  <c r="M3954" i="10"/>
  <c r="L3954" i="10"/>
  <c r="K3954" i="10"/>
  <c r="M3953" i="10"/>
  <c r="I3953" i="10"/>
  <c r="L3953" i="10" s="1"/>
  <c r="H3953" i="10"/>
  <c r="K3953" i="10" s="1"/>
  <c r="M3952" i="10"/>
  <c r="L3952" i="10"/>
  <c r="K3952" i="10"/>
  <c r="M3951" i="10"/>
  <c r="I3951" i="10"/>
  <c r="L3951" i="10" s="1"/>
  <c r="H3951" i="10"/>
  <c r="K3951" i="10" s="1"/>
  <c r="M3950" i="10"/>
  <c r="L3950" i="10"/>
  <c r="K3950" i="10"/>
  <c r="M3949" i="10"/>
  <c r="I3949" i="10"/>
  <c r="L3949" i="10" s="1"/>
  <c r="H3949" i="10"/>
  <c r="K3949" i="10" s="1"/>
  <c r="M3948" i="10"/>
  <c r="L3948" i="10"/>
  <c r="K3948" i="10"/>
  <c r="M3947" i="10"/>
  <c r="I3947" i="10"/>
  <c r="L3947" i="10" s="1"/>
  <c r="H3947" i="10"/>
  <c r="K3947" i="10" s="1"/>
  <c r="M3946" i="10"/>
  <c r="L3946" i="10"/>
  <c r="K3946" i="10"/>
  <c r="M3945" i="10"/>
  <c r="I3945" i="10"/>
  <c r="L3945" i="10" s="1"/>
  <c r="H3945" i="10"/>
  <c r="K3945" i="10" s="1"/>
  <c r="M3944" i="10"/>
  <c r="L3944" i="10"/>
  <c r="K3944" i="10"/>
  <c r="M3943" i="10"/>
  <c r="I3943" i="10"/>
  <c r="L3943" i="10" s="1"/>
  <c r="H3943" i="10"/>
  <c r="K3943" i="10" s="1"/>
  <c r="M3942" i="10"/>
  <c r="L3942" i="10"/>
  <c r="K3942" i="10"/>
  <c r="M3941" i="10"/>
  <c r="I3941" i="10"/>
  <c r="L3941" i="10" s="1"/>
  <c r="H3941" i="10"/>
  <c r="K3941" i="10" s="1"/>
  <c r="M3940" i="10"/>
  <c r="L3940" i="10"/>
  <c r="K3940" i="10"/>
  <c r="M3939" i="10"/>
  <c r="I3939" i="10"/>
  <c r="L3939" i="10" s="1"/>
  <c r="H3939" i="10"/>
  <c r="K3939" i="10" s="1"/>
  <c r="M3938" i="10"/>
  <c r="L3938" i="10"/>
  <c r="K3938" i="10"/>
  <c r="M3937" i="10"/>
  <c r="I3937" i="10"/>
  <c r="L3937" i="10" s="1"/>
  <c r="H3937" i="10"/>
  <c r="K3937" i="10" s="1"/>
  <c r="M3936" i="10"/>
  <c r="L3936" i="10"/>
  <c r="K3936" i="10"/>
  <c r="M3935" i="10"/>
  <c r="I3935" i="10"/>
  <c r="L3935" i="10" s="1"/>
  <c r="H3935" i="10"/>
  <c r="K3935" i="10" s="1"/>
  <c r="M3934" i="10"/>
  <c r="L3934" i="10"/>
  <c r="K3934" i="10"/>
  <c r="M3933" i="10"/>
  <c r="I3933" i="10"/>
  <c r="L3933" i="10" s="1"/>
  <c r="H3933" i="10"/>
  <c r="K3933" i="10" s="1"/>
  <c r="M3932" i="10"/>
  <c r="L3932" i="10"/>
  <c r="K3932" i="10"/>
  <c r="M3931" i="10"/>
  <c r="I3931" i="10"/>
  <c r="L3931" i="10" s="1"/>
  <c r="H3931" i="10"/>
  <c r="K3931" i="10" s="1"/>
  <c r="M3930" i="10"/>
  <c r="L3930" i="10"/>
  <c r="K3930" i="10"/>
  <c r="M3929" i="10"/>
  <c r="I3929" i="10"/>
  <c r="L3929" i="10" s="1"/>
  <c r="H3929" i="10"/>
  <c r="K3929" i="10" s="1"/>
  <c r="M3928" i="10"/>
  <c r="L3928" i="10"/>
  <c r="K3928" i="10"/>
  <c r="M3927" i="10"/>
  <c r="I3927" i="10"/>
  <c r="L3927" i="10" s="1"/>
  <c r="H3927" i="10"/>
  <c r="K3927" i="10" s="1"/>
  <c r="M3926" i="10"/>
  <c r="L3926" i="10"/>
  <c r="K3926" i="10"/>
  <c r="M3925" i="10"/>
  <c r="I3925" i="10"/>
  <c r="L3925" i="10" s="1"/>
  <c r="H3925" i="10"/>
  <c r="K3925" i="10" s="1"/>
  <c r="M3924" i="10"/>
  <c r="L3924" i="10"/>
  <c r="K3924" i="10"/>
  <c r="M3923" i="10"/>
  <c r="I3923" i="10"/>
  <c r="L3923" i="10" s="1"/>
  <c r="H3923" i="10"/>
  <c r="K3923" i="10" s="1"/>
  <c r="M3922" i="10"/>
  <c r="L3922" i="10"/>
  <c r="K3922" i="10"/>
  <c r="M3921" i="10"/>
  <c r="I3921" i="10"/>
  <c r="L3921" i="10" s="1"/>
  <c r="H3921" i="10"/>
  <c r="K3921" i="10" s="1"/>
  <c r="M3920" i="10"/>
  <c r="L3920" i="10"/>
  <c r="K3920" i="10"/>
  <c r="M3919" i="10"/>
  <c r="L3919" i="10"/>
  <c r="K3919" i="10"/>
  <c r="M3918" i="10"/>
  <c r="L3918" i="10"/>
  <c r="K3918" i="10"/>
  <c r="M3917" i="10"/>
  <c r="L3917" i="10"/>
  <c r="K3917" i="10"/>
  <c r="M3916" i="10"/>
  <c r="L3916" i="10"/>
  <c r="K3916" i="10"/>
  <c r="M3915" i="10"/>
  <c r="L3915" i="10"/>
  <c r="K3915" i="10"/>
  <c r="M3914" i="10"/>
  <c r="L3914" i="10"/>
  <c r="K3914" i="10"/>
  <c r="M3913" i="10"/>
  <c r="L3913" i="10"/>
  <c r="K3913" i="10"/>
  <c r="M3912" i="10"/>
  <c r="L3912" i="10"/>
  <c r="K3912" i="10"/>
  <c r="M3911" i="10"/>
  <c r="L3911" i="10"/>
  <c r="K3911" i="10"/>
  <c r="M3910" i="10"/>
  <c r="L3910" i="10"/>
  <c r="K3910" i="10"/>
  <c r="M3909" i="10"/>
  <c r="L3909" i="10"/>
  <c r="K3909" i="10"/>
  <c r="M3908" i="10"/>
  <c r="L3908" i="10"/>
  <c r="K3908" i="10"/>
  <c r="M3907" i="10"/>
  <c r="L3907" i="10"/>
  <c r="K3907" i="10"/>
  <c r="M3906" i="10"/>
  <c r="L3906" i="10"/>
  <c r="K3906" i="10"/>
  <c r="M3905" i="10"/>
  <c r="L3905" i="10"/>
  <c r="K3905" i="10"/>
  <c r="M3904" i="10"/>
  <c r="L3904" i="10"/>
  <c r="K3904" i="10"/>
  <c r="M3903" i="10"/>
  <c r="L3903" i="10"/>
  <c r="K3903" i="10"/>
  <c r="M3902" i="10"/>
  <c r="L3902" i="10"/>
  <c r="K3902" i="10"/>
  <c r="M3901" i="10"/>
  <c r="L3901" i="10"/>
  <c r="K3901" i="10"/>
  <c r="M3900" i="10"/>
  <c r="L3900" i="10"/>
  <c r="K3900" i="10"/>
  <c r="M3899" i="10"/>
  <c r="L3899" i="10"/>
  <c r="K3899" i="10"/>
  <c r="M3898" i="10"/>
  <c r="L3898" i="10"/>
  <c r="K3898" i="10"/>
  <c r="M3897" i="10"/>
  <c r="L3897" i="10"/>
  <c r="K3897" i="10"/>
  <c r="M3896" i="10"/>
  <c r="L3896" i="10"/>
  <c r="K3896" i="10"/>
  <c r="M3895" i="10"/>
  <c r="L3895" i="10"/>
  <c r="K3895" i="10"/>
  <c r="M3894" i="10"/>
  <c r="L3894" i="10"/>
  <c r="K3894" i="10"/>
  <c r="M3893" i="10"/>
  <c r="L3893" i="10"/>
  <c r="K3893" i="10"/>
  <c r="M3892" i="10"/>
  <c r="L3892" i="10"/>
  <c r="K3892" i="10"/>
  <c r="M3891" i="10"/>
  <c r="L3891" i="10"/>
  <c r="K3891" i="10"/>
  <c r="M3890" i="10"/>
  <c r="L3890" i="10"/>
  <c r="K3890" i="10"/>
  <c r="M3889" i="10"/>
  <c r="L3889" i="10"/>
  <c r="K3889" i="10"/>
  <c r="M3888" i="10"/>
  <c r="L3888" i="10"/>
  <c r="K3888" i="10"/>
  <c r="M3887" i="10"/>
  <c r="L3887" i="10"/>
  <c r="K3887" i="10"/>
  <c r="M3886" i="10"/>
  <c r="L3886" i="10"/>
  <c r="K3886" i="10"/>
  <c r="M3885" i="10"/>
  <c r="L3885" i="10"/>
  <c r="K3885" i="10"/>
  <c r="M3884" i="10"/>
  <c r="L3884" i="10"/>
  <c r="K3884" i="10"/>
  <c r="M3883" i="10"/>
  <c r="L3883" i="10"/>
  <c r="K3883" i="10"/>
  <c r="M3882" i="10"/>
  <c r="L3882" i="10"/>
  <c r="K3882" i="10"/>
  <c r="M3881" i="10"/>
  <c r="L3881" i="10"/>
  <c r="K3881" i="10"/>
  <c r="M3880" i="10"/>
  <c r="L3880" i="10"/>
  <c r="K3880" i="10"/>
  <c r="M3879" i="10"/>
  <c r="L3879" i="10"/>
  <c r="K3879" i="10"/>
  <c r="M3878" i="10"/>
  <c r="L3878" i="10"/>
  <c r="K3878" i="10"/>
  <c r="M3877" i="10"/>
  <c r="L3877" i="10"/>
  <c r="K3877" i="10"/>
  <c r="M3876" i="10"/>
  <c r="L3876" i="10"/>
  <c r="K3876" i="10"/>
  <c r="M3875" i="10"/>
  <c r="L3875" i="10"/>
  <c r="K3875" i="10"/>
  <c r="M3874" i="10"/>
  <c r="L3874" i="10"/>
  <c r="K3874" i="10"/>
  <c r="M3873" i="10"/>
  <c r="L3873" i="10"/>
  <c r="K3873" i="10"/>
  <c r="M3872" i="10"/>
  <c r="L3872" i="10"/>
  <c r="K3872" i="10"/>
  <c r="M3871" i="10"/>
  <c r="L3871" i="10"/>
  <c r="K3871" i="10"/>
  <c r="M3870" i="10"/>
  <c r="L3870" i="10"/>
  <c r="K3870" i="10"/>
  <c r="M3869" i="10"/>
  <c r="L3869" i="10"/>
  <c r="K3869" i="10"/>
  <c r="M3868" i="10"/>
  <c r="L3868" i="10"/>
  <c r="K3868" i="10"/>
  <c r="M3867" i="10"/>
  <c r="L3867" i="10"/>
  <c r="K3867" i="10"/>
  <c r="M3866" i="10"/>
  <c r="L3866" i="10"/>
  <c r="K3866" i="10"/>
  <c r="M3865" i="10"/>
  <c r="L3865" i="10"/>
  <c r="K3865" i="10"/>
  <c r="M3864" i="10"/>
  <c r="L3864" i="10"/>
  <c r="K3864" i="10"/>
  <c r="M3863" i="10"/>
  <c r="L3863" i="10"/>
  <c r="K3863" i="10"/>
  <c r="M3862" i="10"/>
  <c r="L3862" i="10"/>
  <c r="K3862" i="10"/>
  <c r="M3861" i="10"/>
  <c r="L3861" i="10"/>
  <c r="K3861" i="10"/>
  <c r="M3860" i="10"/>
  <c r="L3860" i="10"/>
  <c r="K3860" i="10"/>
  <c r="M3859" i="10"/>
  <c r="L3859" i="10"/>
  <c r="K3859" i="10"/>
  <c r="M3858" i="10"/>
  <c r="L3858" i="10"/>
  <c r="K3858" i="10"/>
  <c r="M3857" i="10"/>
  <c r="L3857" i="10"/>
  <c r="K3857" i="10"/>
  <c r="M3856" i="10"/>
  <c r="L3856" i="10"/>
  <c r="K3856" i="10"/>
  <c r="M3855" i="10"/>
  <c r="L3855" i="10"/>
  <c r="K3855" i="10"/>
  <c r="M3854" i="10"/>
  <c r="L3854" i="10"/>
  <c r="K3854" i="10"/>
  <c r="M3853" i="10"/>
  <c r="L3853" i="10"/>
  <c r="K3853" i="10"/>
  <c r="M3852" i="10"/>
  <c r="L3852" i="10"/>
  <c r="K3852" i="10"/>
  <c r="M3851" i="10"/>
  <c r="L3851" i="10"/>
  <c r="K3851" i="10"/>
  <c r="M3850" i="10"/>
  <c r="L3850" i="10"/>
  <c r="K3850" i="10"/>
  <c r="M3849" i="10"/>
  <c r="L3849" i="10"/>
  <c r="K3849" i="10"/>
  <c r="M3848" i="10"/>
  <c r="L3848" i="10"/>
  <c r="K3848" i="10"/>
  <c r="M3847" i="10"/>
  <c r="L3847" i="10"/>
  <c r="K3847" i="10"/>
  <c r="M3846" i="10"/>
  <c r="L3846" i="10"/>
  <c r="K3846" i="10"/>
  <c r="M3845" i="10"/>
  <c r="I3845" i="10"/>
  <c r="L3845" i="10" s="1"/>
  <c r="H3845" i="10"/>
  <c r="K3845" i="10" s="1"/>
  <c r="M3844" i="10"/>
  <c r="L3844" i="10"/>
  <c r="K3844" i="10"/>
  <c r="M3843" i="10"/>
  <c r="I3843" i="10"/>
  <c r="L3843" i="10" s="1"/>
  <c r="H3843" i="10"/>
  <c r="K3843" i="10" s="1"/>
  <c r="M3842" i="10"/>
  <c r="L3842" i="10"/>
  <c r="K3842" i="10"/>
  <c r="M3841" i="10"/>
  <c r="I3841" i="10"/>
  <c r="L3841" i="10" s="1"/>
  <c r="H3841" i="10"/>
  <c r="K3841" i="10" s="1"/>
  <c r="M3840" i="10"/>
  <c r="L3840" i="10"/>
  <c r="K3840" i="10"/>
  <c r="M3839" i="10"/>
  <c r="I3839" i="10"/>
  <c r="L3839" i="10" s="1"/>
  <c r="H3839" i="10"/>
  <c r="K3839" i="10" s="1"/>
  <c r="M3838" i="10"/>
  <c r="L3838" i="10"/>
  <c r="K3838" i="10"/>
  <c r="M3837" i="10"/>
  <c r="I3837" i="10"/>
  <c r="L3837" i="10" s="1"/>
  <c r="H3837" i="10"/>
  <c r="K3837" i="10" s="1"/>
  <c r="M3836" i="10"/>
  <c r="L3836" i="10"/>
  <c r="K3836" i="10"/>
  <c r="M3835" i="10"/>
  <c r="I3835" i="10"/>
  <c r="L3835" i="10" s="1"/>
  <c r="H3835" i="10"/>
  <c r="K3835" i="10" s="1"/>
  <c r="M3834" i="10"/>
  <c r="L3834" i="10"/>
  <c r="K3834" i="10"/>
  <c r="M3833" i="10"/>
  <c r="I3833" i="10"/>
  <c r="L3833" i="10" s="1"/>
  <c r="H3833" i="10"/>
  <c r="K3833" i="10" s="1"/>
  <c r="M3832" i="10"/>
  <c r="L3832" i="10"/>
  <c r="K3832" i="10"/>
  <c r="M3831" i="10"/>
  <c r="I3831" i="10"/>
  <c r="L3831" i="10" s="1"/>
  <c r="H3831" i="10"/>
  <c r="K3831" i="10" s="1"/>
  <c r="M3830" i="10"/>
  <c r="L3830" i="10"/>
  <c r="K3830" i="10"/>
  <c r="M3829" i="10"/>
  <c r="I3829" i="10"/>
  <c r="L3829" i="10" s="1"/>
  <c r="H3829" i="10"/>
  <c r="K3829" i="10" s="1"/>
  <c r="M3828" i="10"/>
  <c r="L3828" i="10"/>
  <c r="K3828" i="10"/>
  <c r="M3827" i="10"/>
  <c r="I3827" i="10"/>
  <c r="L3827" i="10" s="1"/>
  <c r="H3827" i="10"/>
  <c r="K3827" i="10" s="1"/>
  <c r="M3826" i="10"/>
  <c r="L3826" i="10"/>
  <c r="K3826" i="10"/>
  <c r="M3825" i="10"/>
  <c r="I3825" i="10"/>
  <c r="L3825" i="10" s="1"/>
  <c r="H3825" i="10"/>
  <c r="K3825" i="10" s="1"/>
  <c r="M3824" i="10"/>
  <c r="L3824" i="10"/>
  <c r="K3824" i="10"/>
  <c r="M3823" i="10"/>
  <c r="I3823" i="10"/>
  <c r="L3823" i="10" s="1"/>
  <c r="H3823" i="10"/>
  <c r="K3823" i="10" s="1"/>
  <c r="M3822" i="10"/>
  <c r="L3822" i="10"/>
  <c r="K3822" i="10"/>
  <c r="M3821" i="10"/>
  <c r="I3821" i="10"/>
  <c r="L3821" i="10" s="1"/>
  <c r="H3821" i="10"/>
  <c r="K3821" i="10" s="1"/>
  <c r="M3820" i="10"/>
  <c r="L3820" i="10"/>
  <c r="K3820" i="10"/>
  <c r="M3819" i="10"/>
  <c r="I3819" i="10"/>
  <c r="L3819" i="10" s="1"/>
  <c r="H3819" i="10"/>
  <c r="K3819" i="10" s="1"/>
  <c r="M3818" i="10"/>
  <c r="L3818" i="10"/>
  <c r="K3818" i="10"/>
  <c r="M3817" i="10"/>
  <c r="I3817" i="10"/>
  <c r="L3817" i="10" s="1"/>
  <c r="H3817" i="10"/>
  <c r="K3817" i="10" s="1"/>
  <c r="M3816" i="10"/>
  <c r="L3816" i="10"/>
  <c r="K3816" i="10"/>
  <c r="M3815" i="10"/>
  <c r="I3815" i="10"/>
  <c r="L3815" i="10" s="1"/>
  <c r="H3815" i="10"/>
  <c r="K3815" i="10" s="1"/>
  <c r="M3814" i="10"/>
  <c r="L3814" i="10"/>
  <c r="K3814" i="10"/>
  <c r="M3813" i="10"/>
  <c r="I3813" i="10"/>
  <c r="L3813" i="10" s="1"/>
  <c r="H3813" i="10"/>
  <c r="K3813" i="10" s="1"/>
  <c r="M3812" i="10"/>
  <c r="L3812" i="10"/>
  <c r="K3812" i="10"/>
  <c r="M3811" i="10"/>
  <c r="I3811" i="10"/>
  <c r="L3811" i="10" s="1"/>
  <c r="H3811" i="10"/>
  <c r="K3811" i="10" s="1"/>
  <c r="M3810" i="10"/>
  <c r="L3810" i="10"/>
  <c r="K3810" i="10"/>
  <c r="M3809" i="10"/>
  <c r="I3809" i="10"/>
  <c r="L3809" i="10" s="1"/>
  <c r="H3809" i="10"/>
  <c r="K3809" i="10" s="1"/>
  <c r="M3808" i="10"/>
  <c r="L3808" i="10"/>
  <c r="K3808" i="10"/>
  <c r="M3807" i="10"/>
  <c r="I3807" i="10"/>
  <c r="L3807" i="10" s="1"/>
  <c r="H3807" i="10"/>
  <c r="K3807" i="10" s="1"/>
  <c r="M3806" i="10"/>
  <c r="L3806" i="10"/>
  <c r="K3806" i="10"/>
  <c r="M3805" i="10"/>
  <c r="I3805" i="10"/>
  <c r="L3805" i="10" s="1"/>
  <c r="H3805" i="10"/>
  <c r="K3805" i="10" s="1"/>
  <c r="M3804" i="10"/>
  <c r="L3804" i="10"/>
  <c r="K3804" i="10"/>
  <c r="M3803" i="10"/>
  <c r="I3803" i="10"/>
  <c r="L3803" i="10" s="1"/>
  <c r="H3803" i="10"/>
  <c r="K3803" i="10" s="1"/>
  <c r="M3802" i="10"/>
  <c r="L3802" i="10"/>
  <c r="K3802" i="10"/>
  <c r="M3801" i="10"/>
  <c r="I3801" i="10"/>
  <c r="L3801" i="10" s="1"/>
  <c r="H3801" i="10"/>
  <c r="K3801" i="10" s="1"/>
  <c r="M3800" i="10"/>
  <c r="L3800" i="10"/>
  <c r="K3800" i="10"/>
  <c r="M3799" i="10"/>
  <c r="I3799" i="10"/>
  <c r="L3799" i="10" s="1"/>
  <c r="H3799" i="10"/>
  <c r="K3799" i="10" s="1"/>
  <c r="M3798" i="10"/>
  <c r="L3798" i="10"/>
  <c r="K3798" i="10"/>
  <c r="M3797" i="10"/>
  <c r="I3797" i="10"/>
  <c r="L3797" i="10" s="1"/>
  <c r="H3797" i="10"/>
  <c r="K3797" i="10" s="1"/>
  <c r="M3796" i="10"/>
  <c r="L3796" i="10"/>
  <c r="K3796" i="10"/>
  <c r="M3795" i="10"/>
  <c r="I3795" i="10"/>
  <c r="L3795" i="10" s="1"/>
  <c r="H3795" i="10"/>
  <c r="K3795" i="10" s="1"/>
  <c r="M3794" i="10"/>
  <c r="L3794" i="10"/>
  <c r="K3794" i="10"/>
  <c r="M3793" i="10"/>
  <c r="I3793" i="10"/>
  <c r="L3793" i="10" s="1"/>
  <c r="H3793" i="10"/>
  <c r="K3793" i="10" s="1"/>
  <c r="M3792" i="10"/>
  <c r="L3792" i="10"/>
  <c r="K3792" i="10"/>
  <c r="M3791" i="10"/>
  <c r="I3791" i="10"/>
  <c r="L3791" i="10" s="1"/>
  <c r="H3791" i="10"/>
  <c r="K3791" i="10" s="1"/>
  <c r="M3790" i="10"/>
  <c r="L3790" i="10"/>
  <c r="K3790" i="10"/>
  <c r="M3789" i="10"/>
  <c r="I3789" i="10"/>
  <c r="L3789" i="10" s="1"/>
  <c r="H3789" i="10"/>
  <c r="K3789" i="10" s="1"/>
  <c r="M3788" i="10"/>
  <c r="L3788" i="10"/>
  <c r="K3788" i="10"/>
  <c r="M3787" i="10"/>
  <c r="I3787" i="10"/>
  <c r="L3787" i="10" s="1"/>
  <c r="H3787" i="10"/>
  <c r="K3787" i="10" s="1"/>
  <c r="M3786" i="10"/>
  <c r="L3786" i="10"/>
  <c r="K3786" i="10"/>
  <c r="M3785" i="10"/>
  <c r="I3785" i="10"/>
  <c r="L3785" i="10" s="1"/>
  <c r="H3785" i="10"/>
  <c r="K3785" i="10" s="1"/>
  <c r="M3784" i="10"/>
  <c r="L3784" i="10"/>
  <c r="K3784" i="10"/>
  <c r="M3783" i="10"/>
  <c r="I3783" i="10"/>
  <c r="L3783" i="10" s="1"/>
  <c r="H3783" i="10"/>
  <c r="K3783" i="10" s="1"/>
  <c r="M3782" i="10"/>
  <c r="L3782" i="10"/>
  <c r="K3782" i="10"/>
  <c r="M3781" i="10"/>
  <c r="I3781" i="10"/>
  <c r="L3781" i="10" s="1"/>
  <c r="H3781" i="10"/>
  <c r="K3781" i="10" s="1"/>
  <c r="M3780" i="10"/>
  <c r="L3780" i="10"/>
  <c r="K3780" i="10"/>
  <c r="M3779" i="10"/>
  <c r="I3779" i="10"/>
  <c r="L3779" i="10" s="1"/>
  <c r="H3779" i="10"/>
  <c r="K3779" i="10" s="1"/>
  <c r="M3778" i="10"/>
  <c r="L3778" i="10"/>
  <c r="K3778" i="10"/>
  <c r="M3777" i="10"/>
  <c r="L3777" i="10"/>
  <c r="K3777" i="10"/>
  <c r="M3776" i="10"/>
  <c r="L3776" i="10"/>
  <c r="K3776" i="10"/>
  <c r="M3775" i="10"/>
  <c r="L3775" i="10"/>
  <c r="K3775" i="10"/>
  <c r="M3774" i="10"/>
  <c r="L3774" i="10"/>
  <c r="K3774" i="10"/>
  <c r="M3773" i="10"/>
  <c r="L3773" i="10"/>
  <c r="K3773" i="10"/>
  <c r="M3772" i="10"/>
  <c r="L3772" i="10"/>
  <c r="K3772" i="10"/>
  <c r="M3771" i="10"/>
  <c r="L3771" i="10"/>
  <c r="K3771" i="10"/>
  <c r="M3770" i="10"/>
  <c r="L3770" i="10"/>
  <c r="K3770" i="10"/>
  <c r="M3769" i="10"/>
  <c r="L3769" i="10"/>
  <c r="K3769" i="10"/>
  <c r="M3768" i="10"/>
  <c r="L3768" i="10"/>
  <c r="K3768" i="10"/>
  <c r="M3767" i="10"/>
  <c r="L3767" i="10"/>
  <c r="K3767" i="10"/>
  <c r="M3766" i="10"/>
  <c r="L3766" i="10"/>
  <c r="K3766" i="10"/>
  <c r="M3765" i="10"/>
  <c r="L3765" i="10"/>
  <c r="K3765" i="10"/>
  <c r="M3764" i="10"/>
  <c r="L3764" i="10"/>
  <c r="K3764" i="10"/>
  <c r="M3763" i="10"/>
  <c r="L3763" i="10"/>
  <c r="K3763" i="10"/>
  <c r="M3762" i="10"/>
  <c r="L3762" i="10"/>
  <c r="K3762" i="10"/>
  <c r="M3761" i="10"/>
  <c r="L3761" i="10"/>
  <c r="K3761" i="10"/>
  <c r="M3760" i="10"/>
  <c r="L3760" i="10"/>
  <c r="K3760" i="10"/>
  <c r="M3759" i="10"/>
  <c r="L3759" i="10"/>
  <c r="K3759" i="10"/>
  <c r="M3758" i="10"/>
  <c r="L3758" i="10"/>
  <c r="K3758" i="10"/>
  <c r="M3757" i="10"/>
  <c r="L3757" i="10"/>
  <c r="K3757" i="10"/>
  <c r="M3756" i="10"/>
  <c r="L3756" i="10"/>
  <c r="K3756" i="10"/>
  <c r="M3755" i="10"/>
  <c r="L3755" i="10"/>
  <c r="K3755" i="10"/>
  <c r="M3754" i="10"/>
  <c r="L3754" i="10"/>
  <c r="K3754" i="10"/>
  <c r="M3753" i="10"/>
  <c r="L3753" i="10"/>
  <c r="K3753" i="10"/>
  <c r="M3752" i="10"/>
  <c r="L3752" i="10"/>
  <c r="K3752" i="10"/>
  <c r="M3751" i="10"/>
  <c r="L3751" i="10"/>
  <c r="K3751" i="10"/>
  <c r="M3750" i="10"/>
  <c r="L3750" i="10"/>
  <c r="K3750" i="10"/>
  <c r="M3749" i="10"/>
  <c r="L3749" i="10"/>
  <c r="K3749" i="10"/>
  <c r="M3748" i="10"/>
  <c r="L3748" i="10"/>
  <c r="K3748" i="10"/>
  <c r="M3747" i="10"/>
  <c r="L3747" i="10"/>
  <c r="K3747" i="10"/>
  <c r="M3746" i="10"/>
  <c r="L3746" i="10"/>
  <c r="K3746" i="10"/>
  <c r="M3745" i="10"/>
  <c r="L3745" i="10"/>
  <c r="K3745" i="10"/>
  <c r="M3744" i="10"/>
  <c r="L3744" i="10"/>
  <c r="K3744" i="10"/>
  <c r="M3743" i="10"/>
  <c r="L3743" i="10"/>
  <c r="K3743" i="10"/>
  <c r="M3742" i="10"/>
  <c r="L3742" i="10"/>
  <c r="K3742" i="10"/>
  <c r="M3741" i="10"/>
  <c r="L3741" i="10"/>
  <c r="K3741" i="10"/>
  <c r="M3740" i="10"/>
  <c r="L3740" i="10"/>
  <c r="K3740" i="10"/>
  <c r="M3739" i="10"/>
  <c r="L3739" i="10"/>
  <c r="K3739" i="10"/>
  <c r="M3738" i="10"/>
  <c r="L3738" i="10"/>
  <c r="K3738" i="10"/>
  <c r="M3737" i="10"/>
  <c r="L3737" i="10"/>
  <c r="K3737" i="10"/>
  <c r="M3736" i="10"/>
  <c r="L3736" i="10"/>
  <c r="K3736" i="10"/>
  <c r="M3735" i="10"/>
  <c r="L3735" i="10"/>
  <c r="K3735" i="10"/>
  <c r="M3734" i="10"/>
  <c r="L3734" i="10"/>
  <c r="K3734" i="10"/>
  <c r="M3733" i="10"/>
  <c r="L3733" i="10"/>
  <c r="K3733" i="10"/>
  <c r="M3732" i="10"/>
  <c r="L3732" i="10"/>
  <c r="K3732" i="10"/>
  <c r="M3731" i="10"/>
  <c r="L3731" i="10"/>
  <c r="K3731" i="10"/>
  <c r="M3730" i="10"/>
  <c r="L3730" i="10"/>
  <c r="K3730" i="10"/>
  <c r="M3729" i="10"/>
  <c r="L3729" i="10"/>
  <c r="K3729" i="10"/>
  <c r="M3728" i="10"/>
  <c r="L3728" i="10"/>
  <c r="K3728" i="10"/>
  <c r="M3727" i="10"/>
  <c r="L3727" i="10"/>
  <c r="K3727" i="10"/>
  <c r="M3726" i="10"/>
  <c r="L3726" i="10"/>
  <c r="K3726" i="10"/>
  <c r="M3725" i="10"/>
  <c r="L3725" i="10"/>
  <c r="K3725" i="10"/>
  <c r="M3724" i="10"/>
  <c r="L3724" i="10"/>
  <c r="K3724" i="10"/>
  <c r="M3723" i="10"/>
  <c r="L3723" i="10"/>
  <c r="K3723" i="10"/>
  <c r="M3722" i="10"/>
  <c r="L3722" i="10"/>
  <c r="K3722" i="10"/>
  <c r="M3721" i="10"/>
  <c r="L3721" i="10"/>
  <c r="K3721" i="10"/>
  <c r="M3720" i="10"/>
  <c r="L3720" i="10"/>
  <c r="K3720" i="10"/>
  <c r="M3719" i="10"/>
  <c r="L3719" i="10"/>
  <c r="K3719" i="10"/>
  <c r="M3718" i="10"/>
  <c r="L3718" i="10"/>
  <c r="K3718" i="10"/>
  <c r="M3717" i="10"/>
  <c r="L3717" i="10"/>
  <c r="K3717" i="10"/>
  <c r="M3716" i="10"/>
  <c r="L3716" i="10"/>
  <c r="K3716" i="10"/>
  <c r="M3715" i="10"/>
  <c r="L3715" i="10"/>
  <c r="K3715" i="10"/>
  <c r="M3714" i="10"/>
  <c r="L3714" i="10"/>
  <c r="K3714" i="10"/>
  <c r="M3713" i="10"/>
  <c r="L3713" i="10"/>
  <c r="K3713" i="10"/>
  <c r="M3712" i="10"/>
  <c r="L3712" i="10"/>
  <c r="K3712" i="10"/>
  <c r="M3711" i="10"/>
  <c r="L3711" i="10"/>
  <c r="K3711" i="10"/>
  <c r="M3710" i="10"/>
  <c r="L3710" i="10"/>
  <c r="K3710" i="10"/>
  <c r="M3709" i="10"/>
  <c r="L3709" i="10"/>
  <c r="K3709" i="10"/>
  <c r="M3708" i="10"/>
  <c r="L3708" i="10"/>
  <c r="K3708" i="10"/>
  <c r="M3707" i="10"/>
  <c r="L3707" i="10"/>
  <c r="K3707" i="10"/>
  <c r="M3706" i="10"/>
  <c r="L3706" i="10"/>
  <c r="K3706" i="10"/>
  <c r="M3705" i="10"/>
  <c r="L3705" i="10"/>
  <c r="K3705" i="10"/>
  <c r="M3704" i="10"/>
  <c r="L3704" i="10"/>
  <c r="K3704" i="10"/>
  <c r="M3703" i="10"/>
  <c r="I3703" i="10"/>
  <c r="L3703" i="10" s="1"/>
  <c r="H3703" i="10"/>
  <c r="K3703" i="10" s="1"/>
  <c r="M3702" i="10"/>
  <c r="L3702" i="10"/>
  <c r="K3702" i="10"/>
  <c r="M3701" i="10"/>
  <c r="I3701" i="10"/>
  <c r="L3701" i="10" s="1"/>
  <c r="H3701" i="10"/>
  <c r="K3701" i="10" s="1"/>
  <c r="M3700" i="10"/>
  <c r="L3700" i="10"/>
  <c r="K3700" i="10"/>
  <c r="M3699" i="10"/>
  <c r="I3699" i="10"/>
  <c r="L3699" i="10" s="1"/>
  <c r="H3699" i="10"/>
  <c r="K3699" i="10" s="1"/>
  <c r="M3698" i="10"/>
  <c r="L3698" i="10"/>
  <c r="K3698" i="10"/>
  <c r="K3697" i="10"/>
  <c r="M3697" i="10"/>
  <c r="I3697" i="10"/>
  <c r="L3697" i="10" s="1"/>
  <c r="H3697" i="10"/>
  <c r="M3696" i="10"/>
  <c r="L3696" i="10"/>
  <c r="K3696" i="10"/>
  <c r="M3695" i="10"/>
  <c r="I3695" i="10"/>
  <c r="L3695" i="10" s="1"/>
  <c r="H3695" i="10"/>
  <c r="K3695" i="10" s="1"/>
  <c r="M3694" i="10"/>
  <c r="L3694" i="10"/>
  <c r="K3694" i="10"/>
  <c r="M3693" i="10"/>
  <c r="I3693" i="10"/>
  <c r="L3693" i="10" s="1"/>
  <c r="H3693" i="10"/>
  <c r="K3693" i="10" s="1"/>
  <c r="M3692" i="10"/>
  <c r="L3692" i="10"/>
  <c r="K3692" i="10"/>
  <c r="M3691" i="10"/>
  <c r="I3691" i="10"/>
  <c r="L3691" i="10" s="1"/>
  <c r="H3691" i="10"/>
  <c r="K3691" i="10" s="1"/>
  <c r="M3690" i="10"/>
  <c r="L3690" i="10"/>
  <c r="K3690" i="10"/>
  <c r="M3689" i="10"/>
  <c r="I3689" i="10"/>
  <c r="L3689" i="10" s="1"/>
  <c r="H3689" i="10"/>
  <c r="K3689" i="10" s="1"/>
  <c r="M3688" i="10"/>
  <c r="L3688" i="10"/>
  <c r="K3688" i="10"/>
  <c r="M3687" i="10"/>
  <c r="I3687" i="10"/>
  <c r="L3687" i="10" s="1"/>
  <c r="H3687" i="10"/>
  <c r="K3687" i="10" s="1"/>
  <c r="M3686" i="10"/>
  <c r="L3686" i="10"/>
  <c r="K3686" i="10"/>
  <c r="M3685" i="10"/>
  <c r="I3685" i="10"/>
  <c r="L3685" i="10" s="1"/>
  <c r="H3685" i="10"/>
  <c r="K3685" i="10" s="1"/>
  <c r="M3684" i="10"/>
  <c r="L3684" i="10"/>
  <c r="K3684" i="10"/>
  <c r="M3683" i="10"/>
  <c r="I3683" i="10"/>
  <c r="L3683" i="10" s="1"/>
  <c r="H3683" i="10"/>
  <c r="K3683" i="10" s="1"/>
  <c r="M3682" i="10"/>
  <c r="L3682" i="10"/>
  <c r="K3682" i="10"/>
  <c r="M3681" i="10"/>
  <c r="I3681" i="10"/>
  <c r="L3681" i="10" s="1"/>
  <c r="H3681" i="10"/>
  <c r="K3681" i="10" s="1"/>
  <c r="M3680" i="10"/>
  <c r="L3680" i="10"/>
  <c r="K3680" i="10"/>
  <c r="M3679" i="10"/>
  <c r="I3679" i="10"/>
  <c r="L3679" i="10" s="1"/>
  <c r="H3679" i="10"/>
  <c r="K3679" i="10" s="1"/>
  <c r="M3678" i="10"/>
  <c r="L3678" i="10"/>
  <c r="K3678" i="10"/>
  <c r="M3677" i="10"/>
  <c r="I3677" i="10"/>
  <c r="L3677" i="10" s="1"/>
  <c r="H3677" i="10"/>
  <c r="K3677" i="10" s="1"/>
  <c r="M3676" i="10"/>
  <c r="L3676" i="10"/>
  <c r="K3676" i="10"/>
  <c r="M3675" i="10"/>
  <c r="I3675" i="10"/>
  <c r="L3675" i="10" s="1"/>
  <c r="H3675" i="10"/>
  <c r="K3675" i="10" s="1"/>
  <c r="M3674" i="10"/>
  <c r="L3674" i="10"/>
  <c r="K3674" i="10"/>
  <c r="K3673" i="10"/>
  <c r="M3673" i="10"/>
  <c r="I3673" i="10"/>
  <c r="L3673" i="10" s="1"/>
  <c r="H3673" i="10"/>
  <c r="M3672" i="10"/>
  <c r="L3672" i="10"/>
  <c r="K3672" i="10"/>
  <c r="M3671" i="10"/>
  <c r="I3671" i="10"/>
  <c r="L3671" i="10" s="1"/>
  <c r="H3671" i="10"/>
  <c r="K3671" i="10" s="1"/>
  <c r="M3670" i="10"/>
  <c r="L3670" i="10"/>
  <c r="K3670" i="10"/>
  <c r="M3669" i="10"/>
  <c r="I3669" i="10"/>
  <c r="L3669" i="10" s="1"/>
  <c r="H3669" i="10"/>
  <c r="K3669" i="10" s="1"/>
  <c r="M3668" i="10"/>
  <c r="L3668" i="10"/>
  <c r="K3668" i="10"/>
  <c r="M3667" i="10"/>
  <c r="I3667" i="10"/>
  <c r="L3667" i="10" s="1"/>
  <c r="H3667" i="10"/>
  <c r="K3667" i="10" s="1"/>
  <c r="M3666" i="10"/>
  <c r="L3666" i="10"/>
  <c r="K3666" i="10"/>
  <c r="M3665" i="10"/>
  <c r="I3665" i="10"/>
  <c r="L3665" i="10" s="1"/>
  <c r="H3665" i="10"/>
  <c r="K3665" i="10" s="1"/>
  <c r="M3664" i="10"/>
  <c r="L3664" i="10"/>
  <c r="K3664" i="10"/>
  <c r="M3663" i="10"/>
  <c r="I3663" i="10"/>
  <c r="L3663" i="10" s="1"/>
  <c r="H3663" i="10"/>
  <c r="K3663" i="10" s="1"/>
  <c r="M3662" i="10"/>
  <c r="L3662" i="10"/>
  <c r="K3662" i="10"/>
  <c r="M3661" i="10"/>
  <c r="I3661" i="10"/>
  <c r="L3661" i="10" s="1"/>
  <c r="H3661" i="10"/>
  <c r="K3661" i="10" s="1"/>
  <c r="M3660" i="10"/>
  <c r="L3660" i="10"/>
  <c r="K3660" i="10"/>
  <c r="M3659" i="10"/>
  <c r="I3659" i="10"/>
  <c r="L3659" i="10" s="1"/>
  <c r="H3659" i="10"/>
  <c r="K3659" i="10" s="1"/>
  <c r="M3658" i="10"/>
  <c r="L3658" i="10"/>
  <c r="K3658" i="10"/>
  <c r="M3657" i="10"/>
  <c r="I3657" i="10"/>
  <c r="L3657" i="10" s="1"/>
  <c r="H3657" i="10"/>
  <c r="K3657" i="10" s="1"/>
  <c r="M3656" i="10"/>
  <c r="L3656" i="10"/>
  <c r="K3656" i="10"/>
  <c r="M3655" i="10"/>
  <c r="I3655" i="10"/>
  <c r="L3655" i="10" s="1"/>
  <c r="H3655" i="10"/>
  <c r="K3655" i="10" s="1"/>
  <c r="M3654" i="10"/>
  <c r="L3654" i="10"/>
  <c r="K3654" i="10"/>
  <c r="M3653" i="10"/>
  <c r="I3653" i="10"/>
  <c r="L3653" i="10" s="1"/>
  <c r="H3653" i="10"/>
  <c r="K3653" i="10" s="1"/>
  <c r="M3652" i="10"/>
  <c r="L3652" i="10"/>
  <c r="K3652" i="10"/>
  <c r="M3651" i="10"/>
  <c r="I3651" i="10"/>
  <c r="L3651" i="10" s="1"/>
  <c r="H3651" i="10"/>
  <c r="K3651" i="10" s="1"/>
  <c r="M3650" i="10"/>
  <c r="L3650" i="10"/>
  <c r="K3650" i="10"/>
  <c r="M3649" i="10"/>
  <c r="I3649" i="10"/>
  <c r="L3649" i="10" s="1"/>
  <c r="H3649" i="10"/>
  <c r="K3649" i="10" s="1"/>
  <c r="M3648" i="10"/>
  <c r="L3648" i="10"/>
  <c r="K3648" i="10"/>
  <c r="M3647" i="10"/>
  <c r="I3647" i="10"/>
  <c r="L3647" i="10" s="1"/>
  <c r="H3647" i="10"/>
  <c r="K3647" i="10" s="1"/>
  <c r="M3646" i="10"/>
  <c r="L3646" i="10"/>
  <c r="K3646" i="10"/>
  <c r="M3645" i="10"/>
  <c r="I3645" i="10"/>
  <c r="L3645" i="10" s="1"/>
  <c r="H3645" i="10"/>
  <c r="K3645" i="10" s="1"/>
  <c r="M3644" i="10"/>
  <c r="L3644" i="10"/>
  <c r="K3644" i="10"/>
  <c r="M3643" i="10"/>
  <c r="I3643" i="10"/>
  <c r="L3643" i="10" s="1"/>
  <c r="H3643" i="10"/>
  <c r="K3643" i="10" s="1"/>
  <c r="M3642" i="10"/>
  <c r="L3642" i="10"/>
  <c r="K3642" i="10"/>
  <c r="M3641" i="10"/>
  <c r="I3641" i="10"/>
  <c r="L3641" i="10" s="1"/>
  <c r="H3641" i="10"/>
  <c r="K3641" i="10" s="1"/>
  <c r="M3640" i="10"/>
  <c r="L3640" i="10"/>
  <c r="K3640" i="10"/>
  <c r="M3639" i="10"/>
  <c r="I3639" i="10"/>
  <c r="L3639" i="10" s="1"/>
  <c r="H3639" i="10"/>
  <c r="K3639" i="10" s="1"/>
  <c r="M3638" i="10"/>
  <c r="L3638" i="10"/>
  <c r="K3638" i="10"/>
  <c r="M3637" i="10"/>
  <c r="I3637" i="10"/>
  <c r="L3637" i="10" s="1"/>
  <c r="H3637" i="10"/>
  <c r="K3637" i="10" s="1"/>
  <c r="M3636" i="10"/>
  <c r="L3636" i="10"/>
  <c r="K3636" i="10"/>
  <c r="M3635" i="10"/>
  <c r="L3635" i="10"/>
  <c r="K3635" i="10"/>
  <c r="M3634" i="10"/>
  <c r="L3634" i="10"/>
  <c r="K3634" i="10"/>
  <c r="M3633" i="10"/>
  <c r="L3633" i="10"/>
  <c r="K3633" i="10"/>
  <c r="M3632" i="10"/>
  <c r="L3632" i="10"/>
  <c r="K3632" i="10"/>
  <c r="M3631" i="10"/>
  <c r="L3631" i="10"/>
  <c r="K3631" i="10"/>
  <c r="M3630" i="10"/>
  <c r="L3630" i="10"/>
  <c r="K3630" i="10"/>
  <c r="M3629" i="10"/>
  <c r="L3629" i="10"/>
  <c r="K3629" i="10"/>
  <c r="M3628" i="10"/>
  <c r="L3628" i="10"/>
  <c r="K3628" i="10"/>
  <c r="M3627" i="10"/>
  <c r="L3627" i="10"/>
  <c r="K3627" i="10"/>
  <c r="M3626" i="10"/>
  <c r="L3626" i="10"/>
  <c r="K3626" i="10"/>
  <c r="M3625" i="10"/>
  <c r="L3625" i="10"/>
  <c r="K3625" i="10"/>
  <c r="M3624" i="10"/>
  <c r="L3624" i="10"/>
  <c r="K3624" i="10"/>
  <c r="M3623" i="10"/>
  <c r="L3623" i="10"/>
  <c r="K3623" i="10"/>
  <c r="M3622" i="10"/>
  <c r="L3622" i="10"/>
  <c r="K3622" i="10"/>
  <c r="M3621" i="10"/>
  <c r="L3621" i="10"/>
  <c r="K3621" i="10"/>
  <c r="M3620" i="10"/>
  <c r="L3620" i="10"/>
  <c r="K3620" i="10"/>
  <c r="M3619" i="10"/>
  <c r="L3619" i="10"/>
  <c r="K3619" i="10"/>
  <c r="M3618" i="10"/>
  <c r="L3618" i="10"/>
  <c r="K3618" i="10"/>
  <c r="M3617" i="10"/>
  <c r="L3617" i="10"/>
  <c r="K3617" i="10"/>
  <c r="M3616" i="10"/>
  <c r="L3616" i="10"/>
  <c r="K3616" i="10"/>
  <c r="M3615" i="10"/>
  <c r="L3615" i="10"/>
  <c r="K3615" i="10"/>
  <c r="M3614" i="10"/>
  <c r="L3614" i="10"/>
  <c r="K3614" i="10"/>
  <c r="M3613" i="10"/>
  <c r="L3613" i="10"/>
  <c r="K3613" i="10"/>
  <c r="M3612" i="10"/>
  <c r="L3612" i="10"/>
  <c r="K3612" i="10"/>
  <c r="M3611" i="10"/>
  <c r="L3611" i="10"/>
  <c r="K3611" i="10"/>
  <c r="M3610" i="10"/>
  <c r="L3610" i="10"/>
  <c r="K3610" i="10"/>
  <c r="M3609" i="10"/>
  <c r="L3609" i="10"/>
  <c r="K3609" i="10"/>
  <c r="M3608" i="10"/>
  <c r="L3608" i="10"/>
  <c r="K3608" i="10"/>
  <c r="M3607" i="10"/>
  <c r="L3607" i="10"/>
  <c r="K3607" i="10"/>
  <c r="M3606" i="10"/>
  <c r="L3606" i="10"/>
  <c r="K3606" i="10"/>
  <c r="M3605" i="10"/>
  <c r="L3605" i="10"/>
  <c r="K3605" i="10"/>
  <c r="M3604" i="10"/>
  <c r="L3604" i="10"/>
  <c r="K3604" i="10"/>
  <c r="M3603" i="10"/>
  <c r="L3603" i="10"/>
  <c r="K3603" i="10"/>
  <c r="M3602" i="10"/>
  <c r="L3602" i="10"/>
  <c r="K3602" i="10"/>
  <c r="M3601" i="10"/>
  <c r="L3601" i="10"/>
  <c r="K3601" i="10"/>
  <c r="M3600" i="10"/>
  <c r="L3600" i="10"/>
  <c r="K3600" i="10"/>
  <c r="M3599" i="10"/>
  <c r="L3599" i="10"/>
  <c r="K3599" i="10"/>
  <c r="M3598" i="10"/>
  <c r="L3598" i="10"/>
  <c r="K3598" i="10"/>
  <c r="M3597" i="10"/>
  <c r="L3597" i="10"/>
  <c r="K3597" i="10"/>
  <c r="M3596" i="10"/>
  <c r="L3596" i="10"/>
  <c r="K3596" i="10"/>
  <c r="M3595" i="10"/>
  <c r="L3595" i="10"/>
  <c r="K3595" i="10"/>
  <c r="M3594" i="10"/>
  <c r="L3594" i="10"/>
  <c r="K3594" i="10"/>
  <c r="M3593" i="10"/>
  <c r="L3593" i="10"/>
  <c r="K3593" i="10"/>
  <c r="M3592" i="10"/>
  <c r="L3592" i="10"/>
  <c r="K3592" i="10"/>
  <c r="M3591" i="10"/>
  <c r="L3591" i="10"/>
  <c r="K3591" i="10"/>
  <c r="M3590" i="10"/>
  <c r="L3590" i="10"/>
  <c r="K3590" i="10"/>
  <c r="M3589" i="10"/>
  <c r="L3589" i="10"/>
  <c r="K3589" i="10"/>
  <c r="M3588" i="10"/>
  <c r="L3588" i="10"/>
  <c r="K3588" i="10"/>
  <c r="M3587" i="10"/>
  <c r="L3587" i="10"/>
  <c r="K3587" i="10"/>
  <c r="M3586" i="10"/>
  <c r="L3586" i="10"/>
  <c r="K3586" i="10"/>
  <c r="M3585" i="10"/>
  <c r="L3585" i="10"/>
  <c r="K3585" i="10"/>
  <c r="M3584" i="10"/>
  <c r="L3584" i="10"/>
  <c r="K3584" i="10"/>
  <c r="M3583" i="10"/>
  <c r="L3583" i="10"/>
  <c r="K3583" i="10"/>
  <c r="M3582" i="10"/>
  <c r="L3582" i="10"/>
  <c r="K3582" i="10"/>
  <c r="M3581" i="10"/>
  <c r="L3581" i="10"/>
  <c r="K3581" i="10"/>
  <c r="M3580" i="10"/>
  <c r="L3580" i="10"/>
  <c r="K3580" i="10"/>
  <c r="M3579" i="10"/>
  <c r="L3579" i="10"/>
  <c r="K3579" i="10"/>
  <c r="M3578" i="10"/>
  <c r="L3578" i="10"/>
  <c r="K3578" i="10"/>
  <c r="M3577" i="10"/>
  <c r="L3577" i="10"/>
  <c r="K3577" i="10"/>
  <c r="M3576" i="10"/>
  <c r="L3576" i="10"/>
  <c r="K3576" i="10"/>
  <c r="M3575" i="10"/>
  <c r="L3575" i="10"/>
  <c r="K3575" i="10"/>
  <c r="M3574" i="10"/>
  <c r="L3574" i="10"/>
  <c r="K3574" i="10"/>
  <c r="M3573" i="10"/>
  <c r="L3573" i="10"/>
  <c r="K3573" i="10"/>
  <c r="M3572" i="10"/>
  <c r="L3572" i="10"/>
  <c r="K3572" i="10"/>
  <c r="M3571" i="10"/>
  <c r="L3571" i="10"/>
  <c r="K3571" i="10"/>
  <c r="M3570" i="10"/>
  <c r="L3570" i="10"/>
  <c r="K3570" i="10"/>
  <c r="M3569" i="10"/>
  <c r="L3569" i="10"/>
  <c r="K3569" i="10"/>
  <c r="M3568" i="10"/>
  <c r="L3568" i="10"/>
  <c r="K3568" i="10"/>
  <c r="M3567" i="10"/>
  <c r="L3567" i="10"/>
  <c r="K3567" i="10"/>
  <c r="M3566" i="10"/>
  <c r="L3566" i="10"/>
  <c r="K3566" i="10"/>
  <c r="M3565" i="10"/>
  <c r="L3565" i="10"/>
  <c r="K3565" i="10"/>
  <c r="M3564" i="10"/>
  <c r="L3564" i="10"/>
  <c r="K3564" i="10"/>
  <c r="M3563" i="10"/>
  <c r="L3563" i="10"/>
  <c r="K3563" i="10"/>
  <c r="M3562" i="10"/>
  <c r="L3562" i="10"/>
  <c r="K3562" i="10"/>
  <c r="M3561" i="10"/>
  <c r="I3561" i="10"/>
  <c r="L3561" i="10" s="1"/>
  <c r="H3561" i="10"/>
  <c r="K3561" i="10" s="1"/>
  <c r="M3560" i="10"/>
  <c r="L3560" i="10"/>
  <c r="K3560" i="10"/>
  <c r="M3559" i="10"/>
  <c r="I3559" i="10"/>
  <c r="L3559" i="10" s="1"/>
  <c r="H3559" i="10"/>
  <c r="K3559" i="10" s="1"/>
  <c r="M3558" i="10"/>
  <c r="L3558" i="10"/>
  <c r="K3558" i="10"/>
  <c r="M3557" i="10"/>
  <c r="I3557" i="10"/>
  <c r="L3557" i="10" s="1"/>
  <c r="H3557" i="10"/>
  <c r="K3557" i="10" s="1"/>
  <c r="M3556" i="10"/>
  <c r="L3556" i="10"/>
  <c r="K3556" i="10"/>
  <c r="M3555" i="10"/>
  <c r="I3555" i="10"/>
  <c r="L3555" i="10" s="1"/>
  <c r="H3555" i="10"/>
  <c r="K3555" i="10" s="1"/>
  <c r="M3554" i="10"/>
  <c r="L3554" i="10"/>
  <c r="K3554" i="10"/>
  <c r="M3553" i="10"/>
  <c r="I3553" i="10"/>
  <c r="L3553" i="10" s="1"/>
  <c r="H3553" i="10"/>
  <c r="K3553" i="10" s="1"/>
  <c r="M3552" i="10"/>
  <c r="L3552" i="10"/>
  <c r="K3552" i="10"/>
  <c r="M3551" i="10"/>
  <c r="I3551" i="10"/>
  <c r="L3551" i="10" s="1"/>
  <c r="H3551" i="10"/>
  <c r="K3551" i="10" s="1"/>
  <c r="M3550" i="10"/>
  <c r="L3550" i="10"/>
  <c r="K3550" i="10"/>
  <c r="M3549" i="10"/>
  <c r="I3549" i="10"/>
  <c r="L3549" i="10" s="1"/>
  <c r="H3549" i="10"/>
  <c r="K3549" i="10" s="1"/>
  <c r="M3548" i="10"/>
  <c r="L3548" i="10"/>
  <c r="K3548" i="10"/>
  <c r="M3547" i="10"/>
  <c r="I3547" i="10"/>
  <c r="L3547" i="10" s="1"/>
  <c r="H3547" i="10"/>
  <c r="K3547" i="10" s="1"/>
  <c r="M3546" i="10"/>
  <c r="L3546" i="10"/>
  <c r="K3546" i="10"/>
  <c r="M3545" i="10"/>
  <c r="I3545" i="10"/>
  <c r="L3545" i="10" s="1"/>
  <c r="H3545" i="10"/>
  <c r="K3545" i="10" s="1"/>
  <c r="M3544" i="10"/>
  <c r="L3544" i="10"/>
  <c r="K3544" i="10"/>
  <c r="M3543" i="10"/>
  <c r="I3543" i="10"/>
  <c r="L3543" i="10" s="1"/>
  <c r="H3543" i="10"/>
  <c r="K3543" i="10" s="1"/>
  <c r="M3542" i="10"/>
  <c r="L3542" i="10"/>
  <c r="K3542" i="10"/>
  <c r="M3541" i="10"/>
  <c r="I3541" i="10"/>
  <c r="L3541" i="10" s="1"/>
  <c r="H3541" i="10"/>
  <c r="K3541" i="10" s="1"/>
  <c r="M3540" i="10"/>
  <c r="L3540" i="10"/>
  <c r="K3540" i="10"/>
  <c r="M3539" i="10"/>
  <c r="I3539" i="10"/>
  <c r="L3539" i="10" s="1"/>
  <c r="H3539" i="10"/>
  <c r="K3539" i="10" s="1"/>
  <c r="M3538" i="10"/>
  <c r="L3538" i="10"/>
  <c r="K3538" i="10"/>
  <c r="M3537" i="10"/>
  <c r="I3537" i="10"/>
  <c r="L3537" i="10" s="1"/>
  <c r="H3537" i="10"/>
  <c r="K3537" i="10" s="1"/>
  <c r="M3536" i="10"/>
  <c r="L3536" i="10"/>
  <c r="K3536" i="10"/>
  <c r="M3535" i="10"/>
  <c r="I3535" i="10"/>
  <c r="L3535" i="10" s="1"/>
  <c r="H3535" i="10"/>
  <c r="K3535" i="10" s="1"/>
  <c r="M3534" i="10"/>
  <c r="L3534" i="10"/>
  <c r="K3534" i="10"/>
  <c r="M3533" i="10"/>
  <c r="I3533" i="10"/>
  <c r="L3533" i="10" s="1"/>
  <c r="H3533" i="10"/>
  <c r="K3533" i="10" s="1"/>
  <c r="M3532" i="10"/>
  <c r="L3532" i="10"/>
  <c r="K3532" i="10"/>
  <c r="M3531" i="10"/>
  <c r="I3531" i="10"/>
  <c r="L3531" i="10" s="1"/>
  <c r="H3531" i="10"/>
  <c r="K3531" i="10" s="1"/>
  <c r="M3530" i="10"/>
  <c r="L3530" i="10"/>
  <c r="K3530" i="10"/>
  <c r="M3529" i="10"/>
  <c r="I3529" i="10"/>
  <c r="L3529" i="10" s="1"/>
  <c r="H3529" i="10"/>
  <c r="K3529" i="10" s="1"/>
  <c r="M3528" i="10"/>
  <c r="L3528" i="10"/>
  <c r="K3528" i="10"/>
  <c r="M3527" i="10"/>
  <c r="I3527" i="10"/>
  <c r="L3527" i="10" s="1"/>
  <c r="H3527" i="10"/>
  <c r="K3527" i="10" s="1"/>
  <c r="M3526" i="10"/>
  <c r="L3526" i="10"/>
  <c r="K3526" i="10"/>
  <c r="M3525" i="10"/>
  <c r="I3525" i="10"/>
  <c r="L3525" i="10" s="1"/>
  <c r="H3525" i="10"/>
  <c r="K3525" i="10" s="1"/>
  <c r="M3524" i="10"/>
  <c r="L3524" i="10"/>
  <c r="K3524" i="10"/>
  <c r="M3523" i="10"/>
  <c r="I3523" i="10"/>
  <c r="L3523" i="10" s="1"/>
  <c r="H3523" i="10"/>
  <c r="K3523" i="10" s="1"/>
  <c r="M3522" i="10"/>
  <c r="L3522" i="10"/>
  <c r="K3522" i="10"/>
  <c r="M3521" i="10"/>
  <c r="I3521" i="10"/>
  <c r="L3521" i="10" s="1"/>
  <c r="H3521" i="10"/>
  <c r="K3521" i="10" s="1"/>
  <c r="M3520" i="10"/>
  <c r="L3520" i="10"/>
  <c r="K3520" i="10"/>
  <c r="M3519" i="10"/>
  <c r="I3519" i="10"/>
  <c r="L3519" i="10" s="1"/>
  <c r="H3519" i="10"/>
  <c r="K3519" i="10" s="1"/>
  <c r="M3518" i="10"/>
  <c r="L3518" i="10"/>
  <c r="K3518" i="10"/>
  <c r="M3517" i="10"/>
  <c r="I3517" i="10"/>
  <c r="L3517" i="10" s="1"/>
  <c r="H3517" i="10"/>
  <c r="K3517" i="10" s="1"/>
  <c r="M3516" i="10"/>
  <c r="L3516" i="10"/>
  <c r="K3516" i="10"/>
  <c r="M3515" i="10"/>
  <c r="I3515" i="10"/>
  <c r="L3515" i="10" s="1"/>
  <c r="H3515" i="10"/>
  <c r="K3515" i="10" s="1"/>
  <c r="M3514" i="10"/>
  <c r="L3514" i="10"/>
  <c r="K3514" i="10"/>
  <c r="M3513" i="10"/>
  <c r="I3513" i="10"/>
  <c r="L3513" i="10" s="1"/>
  <c r="H3513" i="10"/>
  <c r="K3513" i="10" s="1"/>
  <c r="M3512" i="10"/>
  <c r="L3512" i="10"/>
  <c r="K3512" i="10"/>
  <c r="M3511" i="10"/>
  <c r="I3511" i="10"/>
  <c r="L3511" i="10" s="1"/>
  <c r="H3511" i="10"/>
  <c r="K3511" i="10" s="1"/>
  <c r="M3510" i="10"/>
  <c r="L3510" i="10"/>
  <c r="K3510" i="10"/>
  <c r="M3509" i="10"/>
  <c r="I3509" i="10"/>
  <c r="L3509" i="10" s="1"/>
  <c r="H3509" i="10"/>
  <c r="K3509" i="10" s="1"/>
  <c r="M3508" i="10"/>
  <c r="L3508" i="10"/>
  <c r="K3508" i="10"/>
  <c r="M3507" i="10"/>
  <c r="I3507" i="10"/>
  <c r="L3507" i="10" s="1"/>
  <c r="H3507" i="10"/>
  <c r="K3507" i="10" s="1"/>
  <c r="M3506" i="10"/>
  <c r="L3506" i="10"/>
  <c r="K3506" i="10"/>
  <c r="M3505" i="10"/>
  <c r="I3505" i="10"/>
  <c r="L3505" i="10" s="1"/>
  <c r="H3505" i="10"/>
  <c r="K3505" i="10" s="1"/>
  <c r="M3504" i="10"/>
  <c r="L3504" i="10"/>
  <c r="K3504" i="10"/>
  <c r="M3503" i="10"/>
  <c r="I3503" i="10"/>
  <c r="L3503" i="10" s="1"/>
  <c r="H3503" i="10"/>
  <c r="K3503" i="10" s="1"/>
  <c r="M3502" i="10"/>
  <c r="L3502" i="10"/>
  <c r="K3502" i="10"/>
  <c r="M3501" i="10"/>
  <c r="I3501" i="10"/>
  <c r="L3501" i="10" s="1"/>
  <c r="H3501" i="10"/>
  <c r="K3501" i="10" s="1"/>
  <c r="M3500" i="10"/>
  <c r="L3500" i="10"/>
  <c r="K3500" i="10"/>
  <c r="M3499" i="10"/>
  <c r="I3499" i="10"/>
  <c r="L3499" i="10" s="1"/>
  <c r="H3499" i="10"/>
  <c r="K3499" i="10" s="1"/>
  <c r="M3498" i="10"/>
  <c r="L3498" i="10"/>
  <c r="K3498" i="10"/>
  <c r="M3497" i="10"/>
  <c r="I3497" i="10"/>
  <c r="L3497" i="10" s="1"/>
  <c r="H3497" i="10"/>
  <c r="K3497" i="10" s="1"/>
  <c r="M3496" i="10"/>
  <c r="L3496" i="10"/>
  <c r="K3496" i="10"/>
  <c r="M3495" i="10"/>
  <c r="I3495" i="10"/>
  <c r="L3495" i="10" s="1"/>
  <c r="H3495" i="10"/>
  <c r="K3495" i="10" s="1"/>
  <c r="M3494" i="10"/>
  <c r="L3494" i="10"/>
  <c r="K3494" i="10"/>
  <c r="M3493" i="10"/>
  <c r="L3493" i="10"/>
  <c r="K3493" i="10"/>
  <c r="M3492" i="10"/>
  <c r="L3492" i="10"/>
  <c r="K3492" i="10"/>
  <c r="M3491" i="10"/>
  <c r="L3491" i="10"/>
  <c r="K3491" i="10"/>
  <c r="M3490" i="10"/>
  <c r="L3490" i="10"/>
  <c r="K3490" i="10"/>
  <c r="M3489" i="10"/>
  <c r="L3489" i="10"/>
  <c r="K3489" i="10"/>
  <c r="M3488" i="10"/>
  <c r="L3488" i="10"/>
  <c r="K3488" i="10"/>
  <c r="M3487" i="10"/>
  <c r="L3487" i="10"/>
  <c r="K3487" i="10"/>
  <c r="M3486" i="10"/>
  <c r="L3486" i="10"/>
  <c r="K3486" i="10"/>
  <c r="M3485" i="10"/>
  <c r="L3485" i="10"/>
  <c r="K3485" i="10"/>
  <c r="M3484" i="10"/>
  <c r="L3484" i="10"/>
  <c r="K3484" i="10"/>
  <c r="M3483" i="10"/>
  <c r="L3483" i="10"/>
  <c r="K3483" i="10"/>
  <c r="M3482" i="10"/>
  <c r="L3482" i="10"/>
  <c r="K3482" i="10"/>
  <c r="M3481" i="10"/>
  <c r="L3481" i="10"/>
  <c r="K3481" i="10"/>
  <c r="M3480" i="10"/>
  <c r="L3480" i="10"/>
  <c r="K3480" i="10"/>
  <c r="M3479" i="10"/>
  <c r="L3479" i="10"/>
  <c r="K3479" i="10"/>
  <c r="M3478" i="10"/>
  <c r="L3478" i="10"/>
  <c r="K3478" i="10"/>
  <c r="M3477" i="10"/>
  <c r="L3477" i="10"/>
  <c r="K3477" i="10"/>
  <c r="M3476" i="10"/>
  <c r="L3476" i="10"/>
  <c r="K3476" i="10"/>
  <c r="M3475" i="10"/>
  <c r="L3475" i="10"/>
  <c r="K3475" i="10"/>
  <c r="M3474" i="10"/>
  <c r="L3474" i="10"/>
  <c r="K3474" i="10"/>
  <c r="M3473" i="10"/>
  <c r="L3473" i="10"/>
  <c r="K3473" i="10"/>
  <c r="M3472" i="10"/>
  <c r="L3472" i="10"/>
  <c r="K3472" i="10"/>
  <c r="M3471" i="10"/>
  <c r="L3471" i="10"/>
  <c r="K3471" i="10"/>
  <c r="M3470" i="10"/>
  <c r="L3470" i="10"/>
  <c r="K3470" i="10"/>
  <c r="M3469" i="10"/>
  <c r="L3469" i="10"/>
  <c r="K3469" i="10"/>
  <c r="M3468" i="10"/>
  <c r="L3468" i="10"/>
  <c r="K3468" i="10"/>
  <c r="M3467" i="10"/>
  <c r="L3467" i="10"/>
  <c r="K3467" i="10"/>
  <c r="M3466" i="10"/>
  <c r="L3466" i="10"/>
  <c r="K3466" i="10"/>
  <c r="M3465" i="10"/>
  <c r="L3465" i="10"/>
  <c r="K3465" i="10"/>
  <c r="M3464" i="10"/>
  <c r="L3464" i="10"/>
  <c r="K3464" i="10"/>
  <c r="M3463" i="10"/>
  <c r="L3463" i="10"/>
  <c r="K3463" i="10"/>
  <c r="M3462" i="10"/>
  <c r="L3462" i="10"/>
  <c r="K3462" i="10"/>
  <c r="M3461" i="10"/>
  <c r="L3461" i="10"/>
  <c r="K3461" i="10"/>
  <c r="M3460" i="10"/>
  <c r="L3460" i="10"/>
  <c r="K3460" i="10"/>
  <c r="M3459" i="10"/>
  <c r="L3459" i="10"/>
  <c r="K3459" i="10"/>
  <c r="M3458" i="10"/>
  <c r="L3458" i="10"/>
  <c r="K3458" i="10"/>
  <c r="M3457" i="10"/>
  <c r="L3457" i="10"/>
  <c r="K3457" i="10"/>
  <c r="M3456" i="10"/>
  <c r="L3456" i="10"/>
  <c r="K3456" i="10"/>
  <c r="M3455" i="10"/>
  <c r="L3455" i="10"/>
  <c r="K3455" i="10"/>
  <c r="M3454" i="10"/>
  <c r="L3454" i="10"/>
  <c r="K3454" i="10"/>
  <c r="M3453" i="10"/>
  <c r="L3453" i="10"/>
  <c r="K3453" i="10"/>
  <c r="M3452" i="10"/>
  <c r="L3452" i="10"/>
  <c r="K3452" i="10"/>
  <c r="M3451" i="10"/>
  <c r="L3451" i="10"/>
  <c r="K3451" i="10"/>
  <c r="M3450" i="10"/>
  <c r="L3450" i="10"/>
  <c r="K3450" i="10"/>
  <c r="M3449" i="10"/>
  <c r="L3449" i="10"/>
  <c r="K3449" i="10"/>
  <c r="M3448" i="10"/>
  <c r="L3448" i="10"/>
  <c r="K3448" i="10"/>
  <c r="M3447" i="10"/>
  <c r="L3447" i="10"/>
  <c r="K3447" i="10"/>
  <c r="M3446" i="10"/>
  <c r="L3446" i="10"/>
  <c r="K3446" i="10"/>
  <c r="M3445" i="10"/>
  <c r="L3445" i="10"/>
  <c r="K3445" i="10"/>
  <c r="M3444" i="10"/>
  <c r="L3444" i="10"/>
  <c r="K3444" i="10"/>
  <c r="M3443" i="10"/>
  <c r="L3443" i="10"/>
  <c r="K3443" i="10"/>
  <c r="M3442" i="10"/>
  <c r="L3442" i="10"/>
  <c r="K3442" i="10"/>
  <c r="M3441" i="10"/>
  <c r="L3441" i="10"/>
  <c r="K3441" i="10"/>
  <c r="M3440" i="10"/>
  <c r="L3440" i="10"/>
  <c r="K3440" i="10"/>
  <c r="M3439" i="10"/>
  <c r="L3439" i="10"/>
  <c r="K3439" i="10"/>
  <c r="M3438" i="10"/>
  <c r="L3438" i="10"/>
  <c r="K3438" i="10"/>
  <c r="M3437" i="10"/>
  <c r="L3437" i="10"/>
  <c r="K3437" i="10"/>
  <c r="M3436" i="10"/>
  <c r="L3436" i="10"/>
  <c r="K3436" i="10"/>
  <c r="M3435" i="10"/>
  <c r="L3435" i="10"/>
  <c r="K3435" i="10"/>
  <c r="M3434" i="10"/>
  <c r="L3434" i="10"/>
  <c r="K3434" i="10"/>
  <c r="M3433" i="10"/>
  <c r="L3433" i="10"/>
  <c r="K3433" i="10"/>
  <c r="M3432" i="10"/>
  <c r="L3432" i="10"/>
  <c r="K3432" i="10"/>
  <c r="M3431" i="10"/>
  <c r="L3431" i="10"/>
  <c r="K3431" i="10"/>
  <c r="M3430" i="10"/>
  <c r="L3430" i="10"/>
  <c r="K3430" i="10"/>
  <c r="M3429" i="10"/>
  <c r="L3429" i="10"/>
  <c r="K3429" i="10"/>
  <c r="M3428" i="10"/>
  <c r="L3428" i="10"/>
  <c r="K3428" i="10"/>
  <c r="M3427" i="10"/>
  <c r="L3427" i="10"/>
  <c r="K3427" i="10"/>
  <c r="M3426" i="10"/>
  <c r="L3426" i="10"/>
  <c r="K3426" i="10"/>
  <c r="M3425" i="10"/>
  <c r="L3425" i="10"/>
  <c r="K3425" i="10"/>
  <c r="M3424" i="10"/>
  <c r="L3424" i="10"/>
  <c r="K3424" i="10"/>
  <c r="M3423" i="10"/>
  <c r="L3423" i="10"/>
  <c r="K3423" i="10"/>
  <c r="M3422" i="10"/>
  <c r="L3422" i="10"/>
  <c r="K3422" i="10"/>
  <c r="M3421" i="10"/>
  <c r="L3421" i="10"/>
  <c r="K3421" i="10"/>
  <c r="M3420" i="10"/>
  <c r="L3420" i="10"/>
  <c r="K3420" i="10"/>
  <c r="M3419" i="10"/>
  <c r="I3419" i="10"/>
  <c r="L3419" i="10" s="1"/>
  <c r="H3419" i="10"/>
  <c r="K3419" i="10" s="1"/>
  <c r="M3418" i="10"/>
  <c r="L3418" i="10"/>
  <c r="K3418" i="10"/>
  <c r="M3417" i="10"/>
  <c r="I3417" i="10"/>
  <c r="L3417" i="10" s="1"/>
  <c r="H3417" i="10"/>
  <c r="K3417" i="10" s="1"/>
  <c r="M3416" i="10"/>
  <c r="L3416" i="10"/>
  <c r="K3416" i="10"/>
  <c r="M3415" i="10"/>
  <c r="I3415" i="10"/>
  <c r="L3415" i="10" s="1"/>
  <c r="H3415" i="10"/>
  <c r="K3415" i="10" s="1"/>
  <c r="M3414" i="10"/>
  <c r="L3414" i="10"/>
  <c r="K3414" i="10"/>
  <c r="M3413" i="10"/>
  <c r="I3413" i="10"/>
  <c r="L3413" i="10" s="1"/>
  <c r="H3413" i="10"/>
  <c r="K3413" i="10" s="1"/>
  <c r="M3412" i="10"/>
  <c r="L3412" i="10"/>
  <c r="K3412" i="10"/>
  <c r="M3411" i="10"/>
  <c r="I3411" i="10"/>
  <c r="L3411" i="10" s="1"/>
  <c r="H3411" i="10"/>
  <c r="K3411" i="10" s="1"/>
  <c r="M3410" i="10"/>
  <c r="L3410" i="10"/>
  <c r="K3410" i="10"/>
  <c r="M3409" i="10"/>
  <c r="I3409" i="10"/>
  <c r="L3409" i="10" s="1"/>
  <c r="H3409" i="10"/>
  <c r="K3409" i="10" s="1"/>
  <c r="M3408" i="10"/>
  <c r="L3408" i="10"/>
  <c r="K3408" i="10"/>
  <c r="M3407" i="10"/>
  <c r="I3407" i="10"/>
  <c r="L3407" i="10" s="1"/>
  <c r="H3407" i="10"/>
  <c r="K3407" i="10" s="1"/>
  <c r="M3406" i="10"/>
  <c r="L3406" i="10"/>
  <c r="K3406" i="10"/>
  <c r="M3405" i="10"/>
  <c r="I3405" i="10"/>
  <c r="L3405" i="10" s="1"/>
  <c r="H3405" i="10"/>
  <c r="K3405" i="10" s="1"/>
  <c r="M3404" i="10"/>
  <c r="L3404" i="10"/>
  <c r="K3404" i="10"/>
  <c r="M3403" i="10"/>
  <c r="I3403" i="10"/>
  <c r="L3403" i="10" s="1"/>
  <c r="H3403" i="10"/>
  <c r="K3403" i="10" s="1"/>
  <c r="M3402" i="10"/>
  <c r="L3402" i="10"/>
  <c r="K3402" i="10"/>
  <c r="M3401" i="10"/>
  <c r="I3401" i="10"/>
  <c r="L3401" i="10" s="1"/>
  <c r="H3401" i="10"/>
  <c r="K3401" i="10" s="1"/>
  <c r="M3400" i="10"/>
  <c r="L3400" i="10"/>
  <c r="K3400" i="10"/>
  <c r="M3399" i="10"/>
  <c r="I3399" i="10"/>
  <c r="L3399" i="10" s="1"/>
  <c r="H3399" i="10"/>
  <c r="K3399" i="10" s="1"/>
  <c r="M3398" i="10"/>
  <c r="L3398" i="10"/>
  <c r="K3398" i="10"/>
  <c r="M3397" i="10"/>
  <c r="I3397" i="10"/>
  <c r="L3397" i="10" s="1"/>
  <c r="H3397" i="10"/>
  <c r="K3397" i="10" s="1"/>
  <c r="M3396" i="10"/>
  <c r="L3396" i="10"/>
  <c r="K3396" i="10"/>
  <c r="M3395" i="10"/>
  <c r="I3395" i="10"/>
  <c r="L3395" i="10" s="1"/>
  <c r="H3395" i="10"/>
  <c r="K3395" i="10" s="1"/>
  <c r="M3394" i="10"/>
  <c r="L3394" i="10"/>
  <c r="K3394" i="10"/>
  <c r="M3393" i="10"/>
  <c r="I3393" i="10"/>
  <c r="L3393" i="10" s="1"/>
  <c r="H3393" i="10"/>
  <c r="K3393" i="10" s="1"/>
  <c r="M3392" i="10"/>
  <c r="L3392" i="10"/>
  <c r="K3392" i="10"/>
  <c r="M3391" i="10"/>
  <c r="I3391" i="10"/>
  <c r="L3391" i="10" s="1"/>
  <c r="H3391" i="10"/>
  <c r="K3391" i="10" s="1"/>
  <c r="M3390" i="10"/>
  <c r="L3390" i="10"/>
  <c r="K3390" i="10"/>
  <c r="M3389" i="10"/>
  <c r="I3389" i="10"/>
  <c r="L3389" i="10" s="1"/>
  <c r="H3389" i="10"/>
  <c r="K3389" i="10" s="1"/>
  <c r="M3388" i="10"/>
  <c r="L3388" i="10"/>
  <c r="K3388" i="10"/>
  <c r="M3387" i="10"/>
  <c r="I3387" i="10"/>
  <c r="L3387" i="10" s="1"/>
  <c r="H3387" i="10"/>
  <c r="K3387" i="10" s="1"/>
  <c r="M3386" i="10"/>
  <c r="L3386" i="10"/>
  <c r="K3386" i="10"/>
  <c r="M3385" i="10"/>
  <c r="I3385" i="10"/>
  <c r="L3385" i="10" s="1"/>
  <c r="H3385" i="10"/>
  <c r="K3385" i="10" s="1"/>
  <c r="M3384" i="10"/>
  <c r="L3384" i="10"/>
  <c r="K3384" i="10"/>
  <c r="M3383" i="10"/>
  <c r="I3383" i="10"/>
  <c r="L3383" i="10" s="1"/>
  <c r="H3383" i="10"/>
  <c r="K3383" i="10" s="1"/>
  <c r="M3382" i="10"/>
  <c r="L3382" i="10"/>
  <c r="K3382" i="10"/>
  <c r="M3381" i="10"/>
  <c r="I3381" i="10"/>
  <c r="L3381" i="10" s="1"/>
  <c r="H3381" i="10"/>
  <c r="K3381" i="10" s="1"/>
  <c r="M3380" i="10"/>
  <c r="L3380" i="10"/>
  <c r="K3380" i="10"/>
  <c r="M3379" i="10"/>
  <c r="I3379" i="10"/>
  <c r="L3379" i="10" s="1"/>
  <c r="H3379" i="10"/>
  <c r="K3379" i="10" s="1"/>
  <c r="M3378" i="10"/>
  <c r="L3378" i="10"/>
  <c r="K3378" i="10"/>
  <c r="M3377" i="10"/>
  <c r="I3377" i="10"/>
  <c r="L3377" i="10" s="1"/>
  <c r="H3377" i="10"/>
  <c r="K3377" i="10" s="1"/>
  <c r="M3376" i="10"/>
  <c r="L3376" i="10"/>
  <c r="K3376" i="10"/>
  <c r="M3375" i="10"/>
  <c r="I3375" i="10"/>
  <c r="L3375" i="10" s="1"/>
  <c r="H3375" i="10"/>
  <c r="K3375" i="10" s="1"/>
  <c r="M3374" i="10"/>
  <c r="L3374" i="10"/>
  <c r="K3374" i="10"/>
  <c r="M3373" i="10"/>
  <c r="I3373" i="10"/>
  <c r="L3373" i="10" s="1"/>
  <c r="H3373" i="10"/>
  <c r="K3373" i="10" s="1"/>
  <c r="M3372" i="10"/>
  <c r="L3372" i="10"/>
  <c r="K3372" i="10"/>
  <c r="M3371" i="10"/>
  <c r="I3371" i="10"/>
  <c r="L3371" i="10" s="1"/>
  <c r="H3371" i="10"/>
  <c r="K3371" i="10" s="1"/>
  <c r="M3370" i="10"/>
  <c r="L3370" i="10"/>
  <c r="K3370" i="10"/>
  <c r="M3369" i="10"/>
  <c r="I3369" i="10"/>
  <c r="L3369" i="10" s="1"/>
  <c r="H3369" i="10"/>
  <c r="K3369" i="10" s="1"/>
  <c r="M3368" i="10"/>
  <c r="L3368" i="10"/>
  <c r="K3368" i="10"/>
  <c r="M3367" i="10"/>
  <c r="I3367" i="10"/>
  <c r="L3367" i="10" s="1"/>
  <c r="H3367" i="10"/>
  <c r="K3367" i="10" s="1"/>
  <c r="M3366" i="10"/>
  <c r="L3366" i="10"/>
  <c r="K3366" i="10"/>
  <c r="M3365" i="10"/>
  <c r="I3365" i="10"/>
  <c r="L3365" i="10" s="1"/>
  <c r="H3365" i="10"/>
  <c r="K3365" i="10" s="1"/>
  <c r="M3364" i="10"/>
  <c r="L3364" i="10"/>
  <c r="K3364" i="10"/>
  <c r="M3363" i="10"/>
  <c r="I3363" i="10"/>
  <c r="L3363" i="10" s="1"/>
  <c r="H3363" i="10"/>
  <c r="K3363" i="10" s="1"/>
  <c r="M3362" i="10"/>
  <c r="L3362" i="10"/>
  <c r="K3362" i="10"/>
  <c r="M3361" i="10"/>
  <c r="I3361" i="10"/>
  <c r="L3361" i="10" s="1"/>
  <c r="H3361" i="10"/>
  <c r="K3361" i="10" s="1"/>
  <c r="M3360" i="10"/>
  <c r="L3360" i="10"/>
  <c r="K3360" i="10"/>
  <c r="M3359" i="10"/>
  <c r="I3359" i="10"/>
  <c r="L3359" i="10" s="1"/>
  <c r="H3359" i="10"/>
  <c r="K3359" i="10" s="1"/>
  <c r="M3358" i="10"/>
  <c r="L3358" i="10"/>
  <c r="K3358" i="10"/>
  <c r="M3357" i="10"/>
  <c r="I3357" i="10"/>
  <c r="L3357" i="10" s="1"/>
  <c r="H3357" i="10"/>
  <c r="K3357" i="10" s="1"/>
  <c r="M3356" i="10"/>
  <c r="L3356" i="10"/>
  <c r="K3356" i="10"/>
  <c r="M3355" i="10"/>
  <c r="I3355" i="10"/>
  <c r="L3355" i="10" s="1"/>
  <c r="H3355" i="10"/>
  <c r="K3355" i="10" s="1"/>
  <c r="M3354" i="10"/>
  <c r="L3354" i="10"/>
  <c r="K3354" i="10"/>
  <c r="M3353" i="10"/>
  <c r="I3353" i="10"/>
  <c r="L3353" i="10" s="1"/>
  <c r="H3353" i="10"/>
  <c r="K3353" i="10" s="1"/>
  <c r="M3352" i="10"/>
  <c r="L3352" i="10"/>
  <c r="K3352" i="10"/>
  <c r="M3351" i="10"/>
  <c r="L3351" i="10"/>
  <c r="K3351" i="10"/>
  <c r="M3350" i="10"/>
  <c r="L3350" i="10"/>
  <c r="K3350" i="10"/>
  <c r="M3349" i="10"/>
  <c r="L3349" i="10"/>
  <c r="K3349" i="10"/>
  <c r="M3348" i="10"/>
  <c r="L3348" i="10"/>
  <c r="K3348" i="10"/>
  <c r="M3347" i="10"/>
  <c r="L3347" i="10"/>
  <c r="K3347" i="10"/>
  <c r="M3346" i="10"/>
  <c r="L3346" i="10"/>
  <c r="K3346" i="10"/>
  <c r="M3345" i="10"/>
  <c r="L3345" i="10"/>
  <c r="K3345" i="10"/>
  <c r="M3344" i="10"/>
  <c r="L3344" i="10"/>
  <c r="K3344" i="10"/>
  <c r="M3343" i="10"/>
  <c r="L3343" i="10"/>
  <c r="K3343" i="10"/>
  <c r="M3342" i="10"/>
  <c r="L3342" i="10"/>
  <c r="K3342" i="10"/>
  <c r="M3341" i="10"/>
  <c r="L3341" i="10"/>
  <c r="K3341" i="10"/>
  <c r="M3340" i="10"/>
  <c r="L3340" i="10"/>
  <c r="K3340" i="10"/>
  <c r="M3339" i="10"/>
  <c r="L3339" i="10"/>
  <c r="K3339" i="10"/>
  <c r="M3338" i="10"/>
  <c r="L3338" i="10"/>
  <c r="K3338" i="10"/>
  <c r="M3337" i="10"/>
  <c r="L3337" i="10"/>
  <c r="K3337" i="10"/>
  <c r="M3336" i="10"/>
  <c r="L3336" i="10"/>
  <c r="K3336" i="10"/>
  <c r="M3335" i="10"/>
  <c r="L3335" i="10"/>
  <c r="K3335" i="10"/>
  <c r="M3334" i="10"/>
  <c r="L3334" i="10"/>
  <c r="K3334" i="10"/>
  <c r="M3333" i="10"/>
  <c r="L3333" i="10"/>
  <c r="K3333" i="10"/>
  <c r="M3332" i="10"/>
  <c r="L3332" i="10"/>
  <c r="K3332" i="10"/>
  <c r="M3331" i="10"/>
  <c r="L3331" i="10"/>
  <c r="K3331" i="10"/>
  <c r="M3330" i="10"/>
  <c r="L3330" i="10"/>
  <c r="K3330" i="10"/>
  <c r="M3329" i="10"/>
  <c r="L3329" i="10"/>
  <c r="K3329" i="10"/>
  <c r="M3328" i="10"/>
  <c r="L3328" i="10"/>
  <c r="K3328" i="10"/>
  <c r="M3327" i="10"/>
  <c r="L3327" i="10"/>
  <c r="K3327" i="10"/>
  <c r="M3326" i="10"/>
  <c r="L3326" i="10"/>
  <c r="K3326" i="10"/>
  <c r="M3325" i="10"/>
  <c r="L3325" i="10"/>
  <c r="K3325" i="10"/>
  <c r="M3324" i="10"/>
  <c r="L3324" i="10"/>
  <c r="K3324" i="10"/>
  <c r="M3323" i="10"/>
  <c r="L3323" i="10"/>
  <c r="K3323" i="10"/>
  <c r="M3322" i="10"/>
  <c r="L3322" i="10"/>
  <c r="K3322" i="10"/>
  <c r="M3321" i="10"/>
  <c r="L3321" i="10"/>
  <c r="K3321" i="10"/>
  <c r="M3320" i="10"/>
  <c r="L3320" i="10"/>
  <c r="K3320" i="10"/>
  <c r="M3319" i="10"/>
  <c r="L3319" i="10"/>
  <c r="K3319" i="10"/>
  <c r="M3318" i="10"/>
  <c r="L3318" i="10"/>
  <c r="K3318" i="10"/>
  <c r="M3317" i="10"/>
  <c r="L3317" i="10"/>
  <c r="K3317" i="10"/>
  <c r="M3316" i="10"/>
  <c r="L3316" i="10"/>
  <c r="K3316" i="10"/>
  <c r="M3315" i="10"/>
  <c r="L3315" i="10"/>
  <c r="K3315" i="10"/>
  <c r="M3314" i="10"/>
  <c r="L3314" i="10"/>
  <c r="K3314" i="10"/>
  <c r="M3313" i="10"/>
  <c r="L3313" i="10"/>
  <c r="K3313" i="10"/>
  <c r="M3312" i="10"/>
  <c r="L3312" i="10"/>
  <c r="K3312" i="10"/>
  <c r="M3311" i="10"/>
  <c r="L3311" i="10"/>
  <c r="K3311" i="10"/>
  <c r="M3310" i="10"/>
  <c r="L3310" i="10"/>
  <c r="K3310" i="10"/>
  <c r="M3309" i="10"/>
  <c r="L3309" i="10"/>
  <c r="K3309" i="10"/>
  <c r="M3308" i="10"/>
  <c r="L3308" i="10"/>
  <c r="K3308" i="10"/>
  <c r="M3307" i="10"/>
  <c r="L3307" i="10"/>
  <c r="K3307" i="10"/>
  <c r="M3306" i="10"/>
  <c r="L3306" i="10"/>
  <c r="K3306" i="10"/>
  <c r="M3305" i="10"/>
  <c r="L3305" i="10"/>
  <c r="K3305" i="10"/>
  <c r="M3304" i="10"/>
  <c r="L3304" i="10"/>
  <c r="K3304" i="10"/>
  <c r="M3303" i="10"/>
  <c r="L3303" i="10"/>
  <c r="K3303" i="10"/>
  <c r="M3302" i="10"/>
  <c r="L3302" i="10"/>
  <c r="K3302" i="10"/>
  <c r="M3301" i="10"/>
  <c r="L3301" i="10"/>
  <c r="K3301" i="10"/>
  <c r="M3300" i="10"/>
  <c r="L3300" i="10"/>
  <c r="K3300" i="10"/>
  <c r="M3299" i="10"/>
  <c r="L3299" i="10"/>
  <c r="K3299" i="10"/>
  <c r="M3298" i="10"/>
  <c r="L3298" i="10"/>
  <c r="K3298" i="10"/>
  <c r="M3297" i="10"/>
  <c r="L3297" i="10"/>
  <c r="K3297" i="10"/>
  <c r="M3296" i="10"/>
  <c r="L3296" i="10"/>
  <c r="K3296" i="10"/>
  <c r="M3295" i="10"/>
  <c r="L3295" i="10"/>
  <c r="K3295" i="10"/>
  <c r="M3294" i="10"/>
  <c r="L3294" i="10"/>
  <c r="K3294" i="10"/>
  <c r="M3293" i="10"/>
  <c r="L3293" i="10"/>
  <c r="K3293" i="10"/>
  <c r="M3292" i="10"/>
  <c r="L3292" i="10"/>
  <c r="K3292" i="10"/>
  <c r="M3291" i="10"/>
  <c r="L3291" i="10"/>
  <c r="K3291" i="10"/>
  <c r="M3290" i="10"/>
  <c r="L3290" i="10"/>
  <c r="K3290" i="10"/>
  <c r="M3289" i="10"/>
  <c r="L3289" i="10"/>
  <c r="K3289" i="10"/>
  <c r="M3288" i="10"/>
  <c r="L3288" i="10"/>
  <c r="K3288" i="10"/>
  <c r="M3287" i="10"/>
  <c r="L3287" i="10"/>
  <c r="K3287" i="10"/>
  <c r="M3286" i="10"/>
  <c r="L3286" i="10"/>
  <c r="K3286" i="10"/>
  <c r="M3285" i="10"/>
  <c r="L3285" i="10"/>
  <c r="K3285" i="10"/>
  <c r="M3284" i="10"/>
  <c r="L3284" i="10"/>
  <c r="K3284" i="10"/>
  <c r="M3283" i="10"/>
  <c r="L3283" i="10"/>
  <c r="K3283" i="10"/>
  <c r="M3282" i="10"/>
  <c r="L3282" i="10"/>
  <c r="K3282" i="10"/>
  <c r="M3281" i="10"/>
  <c r="L3281" i="10"/>
  <c r="K3281" i="10"/>
  <c r="M3280" i="10"/>
  <c r="L3280" i="10"/>
  <c r="K3280" i="10"/>
  <c r="M3279" i="10"/>
  <c r="L3279" i="10"/>
  <c r="K3279" i="10"/>
  <c r="M3278" i="10"/>
  <c r="L3278" i="10"/>
  <c r="K3278" i="10"/>
  <c r="M3277" i="10"/>
  <c r="L3277" i="10"/>
  <c r="K3277" i="10"/>
  <c r="M3276" i="10"/>
  <c r="L3276" i="10"/>
  <c r="K3276" i="10"/>
  <c r="M3275" i="10"/>
  <c r="L3275" i="10"/>
  <c r="K3275" i="10"/>
  <c r="M3274" i="10"/>
  <c r="L3274" i="10"/>
  <c r="K3274" i="10"/>
  <c r="M3273" i="10"/>
  <c r="L3273" i="10"/>
  <c r="K3273" i="10"/>
  <c r="M3272" i="10"/>
  <c r="L3272" i="10"/>
  <c r="K3272" i="10"/>
  <c r="M3271" i="10"/>
  <c r="L3271" i="10"/>
  <c r="K3271" i="10"/>
  <c r="M3270" i="10"/>
  <c r="L3270" i="10"/>
  <c r="K3270" i="10"/>
  <c r="M3269" i="10"/>
  <c r="L3269" i="10"/>
  <c r="K3269" i="10"/>
  <c r="M3268" i="10"/>
  <c r="L3268" i="10"/>
  <c r="K3268" i="10"/>
  <c r="M3267" i="10"/>
  <c r="L3267" i="10"/>
  <c r="K3267" i="10"/>
  <c r="M3266" i="10"/>
  <c r="L3266" i="10"/>
  <c r="K3266" i="10"/>
  <c r="M3265" i="10"/>
  <c r="L3265" i="10"/>
  <c r="K3265" i="10"/>
  <c r="M3264" i="10"/>
  <c r="L3264" i="10"/>
  <c r="K3264" i="10"/>
  <c r="M3263" i="10"/>
  <c r="L3263" i="10"/>
  <c r="K3263" i="10"/>
  <c r="M3262" i="10"/>
  <c r="L3262" i="10"/>
  <c r="K3262" i="10"/>
  <c r="M3261" i="10"/>
  <c r="L3261" i="10"/>
  <c r="K3261" i="10"/>
  <c r="M3260" i="10"/>
  <c r="L3260" i="10"/>
  <c r="K3260" i="10"/>
  <c r="M3259" i="10"/>
  <c r="L3259" i="10"/>
  <c r="K3259" i="10"/>
  <c r="M3258" i="10"/>
  <c r="L3258" i="10"/>
  <c r="K3258" i="10"/>
  <c r="M3257" i="10"/>
  <c r="L3257" i="10"/>
  <c r="K3257" i="10"/>
  <c r="M3256" i="10"/>
  <c r="L3256" i="10"/>
  <c r="K3256" i="10"/>
  <c r="M3255" i="10"/>
  <c r="L3255" i="10"/>
  <c r="K3255" i="10"/>
  <c r="M3254" i="10"/>
  <c r="L3254" i="10"/>
  <c r="K3254" i="10"/>
  <c r="M3253" i="10"/>
  <c r="L3253" i="10"/>
  <c r="K3253" i="10"/>
  <c r="M3252" i="10"/>
  <c r="L3252" i="10"/>
  <c r="K3252" i="10"/>
  <c r="M3251" i="10"/>
  <c r="L3251" i="10"/>
  <c r="K3251" i="10"/>
  <c r="M3250" i="10"/>
  <c r="L3250" i="10"/>
  <c r="K3250" i="10"/>
  <c r="M3249" i="10"/>
  <c r="L3249" i="10"/>
  <c r="K3249" i="10"/>
  <c r="M3248" i="10"/>
  <c r="L3248" i="10"/>
  <c r="K3248" i="10"/>
  <c r="M3247" i="10"/>
  <c r="L3247" i="10"/>
  <c r="K3247" i="10"/>
  <c r="M3246" i="10"/>
  <c r="L3246" i="10"/>
  <c r="K3246" i="10"/>
  <c r="M3245" i="10"/>
  <c r="L3245" i="10"/>
  <c r="K3245" i="10"/>
  <c r="M3244" i="10"/>
  <c r="L3244" i="10"/>
  <c r="K3244" i="10"/>
  <c r="M3243" i="10"/>
  <c r="L3243" i="10"/>
  <c r="K3243" i="10"/>
  <c r="M3242" i="10"/>
  <c r="L3242" i="10"/>
  <c r="K3242" i="10"/>
  <c r="M3241" i="10"/>
  <c r="L3241" i="10"/>
  <c r="K3241" i="10"/>
  <c r="M3240" i="10"/>
  <c r="L3240" i="10"/>
  <c r="K3240" i="10"/>
  <c r="M3239" i="10"/>
  <c r="L3239" i="10"/>
  <c r="K3239" i="10"/>
  <c r="M3238" i="10"/>
  <c r="L3238" i="10"/>
  <c r="K3238" i="10"/>
  <c r="M3237" i="10"/>
  <c r="L3237" i="10"/>
  <c r="K3237" i="10"/>
  <c r="M3236" i="10"/>
  <c r="L3236" i="10"/>
  <c r="K3236" i="10"/>
  <c r="M3235" i="10"/>
  <c r="L3235" i="10"/>
  <c r="K3235" i="10"/>
  <c r="M3234" i="10"/>
  <c r="L3234" i="10"/>
  <c r="K3234" i="10"/>
  <c r="M3233" i="10"/>
  <c r="L3233" i="10"/>
  <c r="K3233" i="10"/>
  <c r="M3232" i="10"/>
  <c r="L3232" i="10"/>
  <c r="K3232" i="10"/>
  <c r="M3231" i="10"/>
  <c r="L3231" i="10"/>
  <c r="K3231" i="10"/>
  <c r="M3230" i="10"/>
  <c r="L3230" i="10"/>
  <c r="K3230" i="10"/>
  <c r="M3229" i="10"/>
  <c r="L3229" i="10"/>
  <c r="K3229" i="10"/>
  <c r="M3228" i="10"/>
  <c r="L3228" i="10"/>
  <c r="K3228" i="10"/>
  <c r="M3227" i="10"/>
  <c r="L3227" i="10"/>
  <c r="K3227" i="10"/>
  <c r="M3226" i="10"/>
  <c r="L3226" i="10"/>
  <c r="K3226" i="10"/>
  <c r="M3225" i="10"/>
  <c r="L3225" i="10"/>
  <c r="K3225" i="10"/>
  <c r="M3224" i="10"/>
  <c r="L3224" i="10"/>
  <c r="K3224" i="10"/>
  <c r="M3223" i="10"/>
  <c r="L3223" i="10"/>
  <c r="K3223" i="10"/>
  <c r="M3222" i="10"/>
  <c r="L3222" i="10"/>
  <c r="K3222" i="10"/>
  <c r="M3221" i="10"/>
  <c r="L3221" i="10"/>
  <c r="K3221" i="10"/>
  <c r="M3220" i="10"/>
  <c r="L3220" i="10"/>
  <c r="K3220" i="10"/>
  <c r="M3219" i="10"/>
  <c r="L3219" i="10"/>
  <c r="K3219" i="10"/>
  <c r="M3218" i="10"/>
  <c r="L3218" i="10"/>
  <c r="K3218" i="10"/>
  <c r="M3217" i="10"/>
  <c r="L3217" i="10"/>
  <c r="K3217" i="10"/>
  <c r="M3216" i="10"/>
  <c r="L3216" i="10"/>
  <c r="K3216" i="10"/>
  <c r="M3215" i="10"/>
  <c r="L3215" i="10"/>
  <c r="K3215" i="10"/>
  <c r="M3214" i="10"/>
  <c r="L3214" i="10"/>
  <c r="K3214" i="10"/>
  <c r="M3213" i="10"/>
  <c r="L3213" i="10"/>
  <c r="K3213" i="10"/>
  <c r="M3212" i="10"/>
  <c r="L3212" i="10"/>
  <c r="K3212" i="10"/>
  <c r="M3211" i="10"/>
  <c r="L3211" i="10"/>
  <c r="K3211" i="10"/>
  <c r="M3210" i="10"/>
  <c r="L3210" i="10"/>
  <c r="K3210" i="10"/>
  <c r="M3209" i="10"/>
  <c r="L3209" i="10"/>
  <c r="K3209" i="10"/>
  <c r="M3208" i="10"/>
  <c r="L3208" i="10"/>
  <c r="K3208" i="10"/>
  <c r="M3207" i="10"/>
  <c r="L3207" i="10"/>
  <c r="K3207" i="10"/>
  <c r="M3206" i="10"/>
  <c r="L3206" i="10"/>
  <c r="K3206" i="10"/>
  <c r="M3205" i="10"/>
  <c r="L3205" i="10"/>
  <c r="K3205" i="10"/>
  <c r="M3204" i="10"/>
  <c r="L3204" i="10"/>
  <c r="K3204" i="10"/>
  <c r="M3203" i="10"/>
  <c r="L3203" i="10"/>
  <c r="K3203" i="10"/>
  <c r="M3202" i="10"/>
  <c r="L3202" i="10"/>
  <c r="K3202" i="10"/>
  <c r="M3201" i="10"/>
  <c r="L3201" i="10"/>
  <c r="K3201" i="10"/>
  <c r="M3200" i="10"/>
  <c r="L3200" i="10"/>
  <c r="K3200" i="10"/>
  <c r="M3199" i="10"/>
  <c r="L3199" i="10"/>
  <c r="K3199" i="10"/>
  <c r="M3198" i="10"/>
  <c r="L3198" i="10"/>
  <c r="K3198" i="10"/>
  <c r="M3197" i="10"/>
  <c r="L3197" i="10"/>
  <c r="K3197" i="10"/>
  <c r="M3196" i="10"/>
  <c r="L3196" i="10"/>
  <c r="K3196" i="10"/>
  <c r="M3195" i="10"/>
  <c r="L3195" i="10"/>
  <c r="K3195" i="10"/>
  <c r="M3194" i="10"/>
  <c r="L3194" i="10"/>
  <c r="K3194" i="10"/>
  <c r="M3193" i="10"/>
  <c r="L3193" i="10"/>
  <c r="K3193" i="10"/>
  <c r="M3192" i="10"/>
  <c r="L3192" i="10"/>
  <c r="K3192" i="10"/>
  <c r="M3191" i="10"/>
  <c r="L3191" i="10"/>
  <c r="K3191" i="10"/>
  <c r="M3190" i="10"/>
  <c r="L3190" i="10"/>
  <c r="K3190" i="10"/>
  <c r="M3189" i="10"/>
  <c r="L3189" i="10"/>
  <c r="K3189" i="10"/>
  <c r="M3188" i="10"/>
  <c r="L3188" i="10"/>
  <c r="K3188" i="10"/>
  <c r="M3187" i="10"/>
  <c r="L3187" i="10"/>
  <c r="K3187" i="10"/>
  <c r="M3186" i="10"/>
  <c r="L3186" i="10"/>
  <c r="K3186" i="10"/>
  <c r="M3185" i="10"/>
  <c r="L3185" i="10"/>
  <c r="K3185" i="10"/>
  <c r="M3184" i="10"/>
  <c r="L3184" i="10"/>
  <c r="K3184" i="10"/>
  <c r="M3183" i="10"/>
  <c r="L3183" i="10"/>
  <c r="K3183" i="10"/>
  <c r="M3182" i="10"/>
  <c r="L3182" i="10"/>
  <c r="K3182" i="10"/>
  <c r="M3181" i="10"/>
  <c r="L3181" i="10"/>
  <c r="K3181" i="10"/>
  <c r="M3180" i="10"/>
  <c r="L3180" i="10"/>
  <c r="K3180" i="10"/>
  <c r="M3179" i="10"/>
  <c r="L3179" i="10"/>
  <c r="K3179" i="10"/>
  <c r="M3178" i="10"/>
  <c r="L3178" i="10"/>
  <c r="K3178" i="10"/>
  <c r="M3177" i="10"/>
  <c r="L3177" i="10"/>
  <c r="K3177" i="10"/>
  <c r="M3176" i="10"/>
  <c r="L3176" i="10"/>
  <c r="K3176" i="10"/>
  <c r="M3175" i="10"/>
  <c r="L3175" i="10"/>
  <c r="K3175" i="10"/>
  <c r="M3174" i="10"/>
  <c r="L3174" i="10"/>
  <c r="K3174" i="10"/>
  <c r="M3173" i="10"/>
  <c r="L3173" i="10"/>
  <c r="K3173" i="10"/>
  <c r="M3172" i="10"/>
  <c r="L3172" i="10"/>
  <c r="K3172" i="10"/>
  <c r="M3171" i="10"/>
  <c r="L3171" i="10"/>
  <c r="K3171" i="10"/>
  <c r="M3170" i="10"/>
  <c r="L3170" i="10"/>
  <c r="K3170" i="10"/>
  <c r="M3169" i="10"/>
  <c r="L3169" i="10"/>
  <c r="K3169" i="10"/>
  <c r="M3168" i="10"/>
  <c r="L3168" i="10"/>
  <c r="K3168" i="10"/>
  <c r="M3167" i="10"/>
  <c r="L3167" i="10"/>
  <c r="K3167" i="10"/>
  <c r="M3166" i="10"/>
  <c r="L3166" i="10"/>
  <c r="K3166" i="10"/>
  <c r="M3165" i="10"/>
  <c r="L3165" i="10"/>
  <c r="K3165" i="10"/>
  <c r="M3164" i="10"/>
  <c r="L3164" i="10"/>
  <c r="K3164" i="10"/>
  <c r="M3163" i="10"/>
  <c r="L3163" i="10"/>
  <c r="K3163" i="10"/>
  <c r="M3162" i="10"/>
  <c r="L3162" i="10"/>
  <c r="K3162" i="10"/>
  <c r="M3161" i="10"/>
  <c r="L3161" i="10"/>
  <c r="K3161" i="10"/>
  <c r="M3160" i="10"/>
  <c r="L3160" i="10"/>
  <c r="K3160" i="10"/>
  <c r="M3159" i="10"/>
  <c r="L3159" i="10"/>
  <c r="K3159" i="10"/>
  <c r="M3158" i="10"/>
  <c r="L3158" i="10"/>
  <c r="K3158" i="10"/>
  <c r="M3157" i="10"/>
  <c r="L3157" i="10"/>
  <c r="K3157" i="10"/>
  <c r="M3156" i="10"/>
  <c r="L3156" i="10"/>
  <c r="K3156" i="10"/>
  <c r="M3155" i="10"/>
  <c r="L3155" i="10"/>
  <c r="K3155" i="10"/>
  <c r="M3154" i="10"/>
  <c r="L3154" i="10"/>
  <c r="K3154" i="10"/>
  <c r="M3153" i="10"/>
  <c r="L3153" i="10"/>
  <c r="K3153" i="10"/>
  <c r="M3152" i="10"/>
  <c r="L3152" i="10"/>
  <c r="K3152" i="10"/>
  <c r="M3151" i="10"/>
  <c r="L3151" i="10"/>
  <c r="K3151" i="10"/>
  <c r="M3150" i="10"/>
  <c r="L3150" i="10"/>
  <c r="K3150" i="10"/>
  <c r="M3149" i="10"/>
  <c r="L3149" i="10"/>
  <c r="K3149" i="10"/>
  <c r="M3148" i="10"/>
  <c r="L3148" i="10"/>
  <c r="K3148" i="10"/>
  <c r="M3147" i="10"/>
  <c r="L3147" i="10"/>
  <c r="K3147" i="10"/>
  <c r="M3146" i="10"/>
  <c r="L3146" i="10"/>
  <c r="K3146" i="10"/>
  <c r="M3145" i="10"/>
  <c r="L3145" i="10"/>
  <c r="K3145" i="10"/>
  <c r="M3144" i="10"/>
  <c r="L3144" i="10"/>
  <c r="K3144" i="10"/>
  <c r="M3143" i="10"/>
  <c r="L3143" i="10"/>
  <c r="K3143" i="10"/>
  <c r="M3142" i="10"/>
  <c r="L3142" i="10"/>
  <c r="K3142" i="10"/>
  <c r="M3141" i="10"/>
  <c r="L3141" i="10"/>
  <c r="K3141" i="10"/>
  <c r="M3140" i="10"/>
  <c r="L3140" i="10"/>
  <c r="K3140" i="10"/>
  <c r="M3139" i="10"/>
  <c r="L3139" i="10"/>
  <c r="K3139" i="10"/>
  <c r="M3138" i="10"/>
  <c r="L3138" i="10"/>
  <c r="K3138" i="10"/>
  <c r="M3137" i="10"/>
  <c r="L3137" i="10"/>
  <c r="K3137" i="10"/>
  <c r="M3136" i="10"/>
  <c r="L3136" i="10"/>
  <c r="K3136" i="10"/>
  <c r="M3135" i="10"/>
  <c r="L3135" i="10"/>
  <c r="K3135" i="10"/>
  <c r="M3134" i="10"/>
  <c r="L3134" i="10"/>
  <c r="K3134" i="10"/>
  <c r="M3133" i="10"/>
  <c r="L3133" i="10"/>
  <c r="K3133" i="10"/>
  <c r="M3132" i="10"/>
  <c r="L3132" i="10"/>
  <c r="K3132" i="10"/>
  <c r="M3131" i="10"/>
  <c r="L3131" i="10"/>
  <c r="K3131" i="10"/>
  <c r="M3130" i="10"/>
  <c r="L3130" i="10"/>
  <c r="K3130" i="10"/>
  <c r="M3129" i="10"/>
  <c r="L3129" i="10"/>
  <c r="K3129" i="10"/>
  <c r="M3128" i="10"/>
  <c r="L3128" i="10"/>
  <c r="K3128" i="10"/>
  <c r="M3127" i="10"/>
  <c r="L3127" i="10"/>
  <c r="K3127" i="10"/>
  <c r="M3126" i="10"/>
  <c r="L3126" i="10"/>
  <c r="K3126" i="10"/>
  <c r="M3125" i="10"/>
  <c r="L3125" i="10"/>
  <c r="K3125" i="10"/>
  <c r="M3124" i="10"/>
  <c r="L3124" i="10"/>
  <c r="K3124" i="10"/>
  <c r="M3123" i="10"/>
  <c r="L3123" i="10"/>
  <c r="K3123" i="10"/>
  <c r="M3122" i="10"/>
  <c r="L3122" i="10"/>
  <c r="K3122" i="10"/>
  <c r="M3121" i="10"/>
  <c r="L3121" i="10"/>
  <c r="K3121" i="10"/>
  <c r="M3120" i="10"/>
  <c r="L3120" i="10"/>
  <c r="K3120" i="10"/>
  <c r="M3119" i="10"/>
  <c r="L3119" i="10"/>
  <c r="K3119" i="10"/>
  <c r="M3118" i="10"/>
  <c r="L3118" i="10"/>
  <c r="K3118" i="10"/>
  <c r="M3117" i="10"/>
  <c r="L3117" i="10"/>
  <c r="K3117" i="10"/>
  <c r="M3116" i="10"/>
  <c r="L3116" i="10"/>
  <c r="K3116" i="10"/>
  <c r="M3115" i="10"/>
  <c r="L3115" i="10"/>
  <c r="K3115" i="10"/>
  <c r="M3114" i="10"/>
  <c r="L3114" i="10"/>
  <c r="K3114" i="10"/>
  <c r="M3113" i="10"/>
  <c r="L3113" i="10"/>
  <c r="K3113" i="10"/>
  <c r="M3112" i="10"/>
  <c r="L3112" i="10"/>
  <c r="K3112" i="10"/>
  <c r="M3111" i="10"/>
  <c r="L3111" i="10"/>
  <c r="K3111" i="10"/>
  <c r="M3110" i="10"/>
  <c r="L3110" i="10"/>
  <c r="K3110" i="10"/>
  <c r="M3109" i="10"/>
  <c r="L3109" i="10"/>
  <c r="K3109" i="10"/>
  <c r="M3108" i="10"/>
  <c r="L3108" i="10"/>
  <c r="K3108" i="10"/>
  <c r="M3107" i="10"/>
  <c r="L3107" i="10"/>
  <c r="K3107" i="10"/>
  <c r="M3106" i="10"/>
  <c r="L3106" i="10"/>
  <c r="K3106" i="10"/>
  <c r="M3105" i="10"/>
  <c r="L3105" i="10"/>
  <c r="K3105" i="10"/>
  <c r="M3104" i="10"/>
  <c r="L3104" i="10"/>
  <c r="K3104" i="10"/>
  <c r="M3103" i="10"/>
  <c r="L3103" i="10"/>
  <c r="K3103" i="10"/>
  <c r="M3102" i="10"/>
  <c r="L3102" i="10"/>
  <c r="K3102" i="10"/>
  <c r="M3101" i="10"/>
  <c r="L3101" i="10"/>
  <c r="K3101" i="10"/>
  <c r="M3100" i="10"/>
  <c r="L3100" i="10"/>
  <c r="K3100" i="10"/>
  <c r="M3099" i="10"/>
  <c r="L3099" i="10"/>
  <c r="K3099" i="10"/>
  <c r="M3098" i="10"/>
  <c r="L3098" i="10"/>
  <c r="K3098" i="10"/>
  <c r="M3097" i="10"/>
  <c r="L3097" i="10"/>
  <c r="K3097" i="10"/>
  <c r="M3096" i="10"/>
  <c r="L3096" i="10"/>
  <c r="K3096" i="10"/>
  <c r="M3095" i="10"/>
  <c r="L3095" i="10"/>
  <c r="K3095" i="10"/>
  <c r="M3094" i="10"/>
  <c r="L3094" i="10"/>
  <c r="K3094" i="10"/>
  <c r="M3093" i="10"/>
  <c r="L3093" i="10"/>
  <c r="K3093" i="10"/>
  <c r="M3092" i="10"/>
  <c r="L3092" i="10"/>
  <c r="K3092" i="10"/>
  <c r="M3091" i="10"/>
  <c r="L3091" i="10"/>
  <c r="K3091" i="10"/>
  <c r="M3090" i="10"/>
  <c r="L3090" i="10"/>
  <c r="K3090" i="10"/>
  <c r="M3089" i="10"/>
  <c r="L3089" i="10"/>
  <c r="K3089" i="10"/>
  <c r="M3088" i="10"/>
  <c r="L3088" i="10"/>
  <c r="K3088" i="10"/>
  <c r="M3087" i="10"/>
  <c r="L3087" i="10"/>
  <c r="K3087" i="10"/>
  <c r="M3086" i="10"/>
  <c r="L3086" i="10"/>
  <c r="K3086" i="10"/>
  <c r="M3085" i="10"/>
  <c r="L3085" i="10"/>
  <c r="K3085" i="10"/>
  <c r="M3084" i="10"/>
  <c r="L3084" i="10"/>
  <c r="K3084" i="10"/>
  <c r="M3083" i="10"/>
  <c r="L3083" i="10"/>
  <c r="K3083" i="10"/>
  <c r="M3082" i="10"/>
  <c r="L3082" i="10"/>
  <c r="K3082" i="10"/>
  <c r="M3081" i="10"/>
  <c r="L3081" i="10"/>
  <c r="K3081" i="10"/>
  <c r="M3080" i="10"/>
  <c r="L3080" i="10"/>
  <c r="K3080" i="10"/>
  <c r="M3079" i="10"/>
  <c r="L3079" i="10"/>
  <c r="K3079" i="10"/>
  <c r="M3078" i="10"/>
  <c r="L3078" i="10"/>
  <c r="K3078" i="10"/>
  <c r="M3077" i="10"/>
  <c r="L3077" i="10"/>
  <c r="K3077" i="10"/>
  <c r="M3076" i="10"/>
  <c r="L3076" i="10"/>
  <c r="K3076" i="10"/>
  <c r="M3075" i="10"/>
  <c r="L3075" i="10"/>
  <c r="K3075" i="10"/>
  <c r="M3074" i="10"/>
  <c r="L3074" i="10"/>
  <c r="K3074" i="10"/>
  <c r="M3073" i="10"/>
  <c r="L3073" i="10"/>
  <c r="K3073" i="10"/>
  <c r="M3072" i="10"/>
  <c r="L3072" i="10"/>
  <c r="K3072" i="10"/>
  <c r="M3071" i="10"/>
  <c r="L3071" i="10"/>
  <c r="K3071" i="10"/>
  <c r="M3070" i="10"/>
  <c r="L3070" i="10"/>
  <c r="K3070" i="10"/>
  <c r="M3069" i="10"/>
  <c r="L3069" i="10"/>
  <c r="K3069" i="10"/>
  <c r="M3068" i="10"/>
  <c r="L3068" i="10"/>
  <c r="K3068" i="10"/>
  <c r="M3067" i="10"/>
  <c r="L3067" i="10"/>
  <c r="K3067" i="10"/>
  <c r="M3066" i="10"/>
  <c r="L3066" i="10"/>
  <c r="K3066" i="10"/>
  <c r="M3065" i="10"/>
  <c r="L3065" i="10"/>
  <c r="K3065" i="10"/>
  <c r="M3064" i="10"/>
  <c r="L3064" i="10"/>
  <c r="K3064" i="10"/>
  <c r="M3063" i="10"/>
  <c r="L3063" i="10"/>
  <c r="K3063" i="10"/>
  <c r="M3062" i="10"/>
  <c r="L3062" i="10"/>
  <c r="K3062" i="10"/>
  <c r="M3061" i="10"/>
  <c r="L3061" i="10"/>
  <c r="K3061" i="10"/>
  <c r="M3060" i="10"/>
  <c r="L3060" i="10"/>
  <c r="K3060" i="10"/>
  <c r="M3059" i="10"/>
  <c r="L3059" i="10"/>
  <c r="K3059" i="10"/>
  <c r="M3058" i="10"/>
  <c r="L3058" i="10"/>
  <c r="K3058" i="10"/>
  <c r="M3057" i="10"/>
  <c r="L3057" i="10"/>
  <c r="K3057" i="10"/>
  <c r="M3056" i="10"/>
  <c r="L3056" i="10"/>
  <c r="K3056" i="10"/>
  <c r="M3055" i="10"/>
  <c r="L3055" i="10"/>
  <c r="K3055" i="10"/>
  <c r="M3054" i="10"/>
  <c r="L3054" i="10"/>
  <c r="K3054" i="10"/>
  <c r="M3053" i="10"/>
  <c r="L3053" i="10"/>
  <c r="K3053" i="10"/>
  <c r="M3052" i="10"/>
  <c r="L3052" i="10"/>
  <c r="K3052" i="10"/>
  <c r="M3051" i="10"/>
  <c r="L3051" i="10"/>
  <c r="K3051" i="10"/>
  <c r="M3050" i="10"/>
  <c r="L3050" i="10"/>
  <c r="K3050" i="10"/>
  <c r="M3049" i="10"/>
  <c r="L3049" i="10"/>
  <c r="K3049" i="10"/>
  <c r="M3048" i="10"/>
  <c r="L3048" i="10"/>
  <c r="K3048" i="10"/>
  <c r="M3047" i="10"/>
  <c r="L3047" i="10"/>
  <c r="K3047" i="10"/>
  <c r="M3046" i="10"/>
  <c r="L3046" i="10"/>
  <c r="K3046" i="10"/>
  <c r="M3045" i="10"/>
  <c r="L3045" i="10"/>
  <c r="K3045" i="10"/>
  <c r="M3044" i="10"/>
  <c r="L3044" i="10"/>
  <c r="K3044" i="10"/>
  <c r="M3043" i="10"/>
  <c r="L3043" i="10"/>
  <c r="K3043" i="10"/>
  <c r="M3042" i="10"/>
  <c r="L3042" i="10"/>
  <c r="K3042" i="10"/>
  <c r="M3041" i="10"/>
  <c r="L3041" i="10"/>
  <c r="K3041" i="10"/>
  <c r="M3040" i="10"/>
  <c r="L3040" i="10"/>
  <c r="K3040" i="10"/>
  <c r="M3039" i="10"/>
  <c r="L3039" i="10"/>
  <c r="K3039" i="10"/>
  <c r="M3038" i="10"/>
  <c r="L3038" i="10"/>
  <c r="K3038" i="10"/>
  <c r="M3037" i="10"/>
  <c r="L3037" i="10"/>
  <c r="K3037" i="10"/>
  <c r="M3036" i="10"/>
  <c r="L3036" i="10"/>
  <c r="K3036" i="10"/>
  <c r="M3035" i="10"/>
  <c r="L3035" i="10"/>
  <c r="K3035" i="10"/>
  <c r="M3034" i="10"/>
  <c r="L3034" i="10"/>
  <c r="K3034" i="10"/>
  <c r="M3033" i="10"/>
  <c r="L3033" i="10"/>
  <c r="K3033" i="10"/>
  <c r="M3032" i="10"/>
  <c r="L3032" i="10"/>
  <c r="K3032" i="10"/>
  <c r="M3031" i="10"/>
  <c r="L3031" i="10"/>
  <c r="K3031" i="10"/>
  <c r="M3030" i="10"/>
  <c r="L3030" i="10"/>
  <c r="K3030" i="10"/>
  <c r="M3029" i="10"/>
  <c r="L3029" i="10"/>
  <c r="K3029" i="10"/>
  <c r="M3028" i="10"/>
  <c r="L3028" i="10"/>
  <c r="K3028" i="10"/>
  <c r="M3027" i="10"/>
  <c r="L3027" i="10"/>
  <c r="K3027" i="10"/>
  <c r="M3026" i="10"/>
  <c r="L3026" i="10"/>
  <c r="K3026" i="10"/>
  <c r="M3025" i="10"/>
  <c r="L3025" i="10"/>
  <c r="K3025" i="10"/>
  <c r="M3024" i="10"/>
  <c r="L3024" i="10"/>
  <c r="K3024" i="10"/>
  <c r="M3023" i="10"/>
  <c r="L3023" i="10"/>
  <c r="K3023" i="10"/>
  <c r="M3022" i="10"/>
  <c r="L3022" i="10"/>
  <c r="K3022" i="10"/>
  <c r="M3021" i="10"/>
  <c r="L3021" i="10"/>
  <c r="K3021" i="10"/>
  <c r="M3020" i="10"/>
  <c r="L3020" i="10"/>
  <c r="K3020" i="10"/>
  <c r="M3019" i="10"/>
  <c r="L3019" i="10"/>
  <c r="K3019" i="10"/>
  <c r="M3018" i="10"/>
  <c r="L3018" i="10"/>
  <c r="K3018" i="10"/>
  <c r="M3017" i="10"/>
  <c r="L3017" i="10"/>
  <c r="K3017" i="10"/>
  <c r="M3016" i="10"/>
  <c r="L3016" i="10"/>
  <c r="K3016" i="10"/>
  <c r="M3015" i="10"/>
  <c r="L3015" i="10"/>
  <c r="K3015" i="10"/>
  <c r="M3014" i="10"/>
  <c r="L3014" i="10"/>
  <c r="K3014" i="10"/>
  <c r="M3013" i="10"/>
  <c r="L3013" i="10"/>
  <c r="K3013" i="10"/>
  <c r="M3012" i="10"/>
  <c r="L3012" i="10"/>
  <c r="K3012" i="10"/>
  <c r="M3011" i="10"/>
  <c r="L3011" i="10"/>
  <c r="K3011" i="10"/>
  <c r="M3010" i="10"/>
  <c r="L3010" i="10"/>
  <c r="K3010" i="10"/>
  <c r="M3009" i="10"/>
  <c r="L3009" i="10"/>
  <c r="K3009" i="10"/>
  <c r="M3008" i="10"/>
  <c r="L3008" i="10"/>
  <c r="K3008" i="10"/>
  <c r="M3007" i="10"/>
  <c r="L3007" i="10"/>
  <c r="K3007" i="10"/>
  <c r="M3006" i="10"/>
  <c r="L3006" i="10"/>
  <c r="K3006" i="10"/>
  <c r="M3005" i="10"/>
  <c r="L3005" i="10"/>
  <c r="K3005" i="10"/>
  <c r="M3004" i="10"/>
  <c r="L3004" i="10"/>
  <c r="K3004" i="10"/>
  <c r="M3003" i="10"/>
  <c r="L3003" i="10"/>
  <c r="K3003" i="10"/>
  <c r="M3002" i="10"/>
  <c r="L3002" i="10"/>
  <c r="K3002" i="10"/>
  <c r="M3001" i="10"/>
  <c r="L3001" i="10"/>
  <c r="K3001" i="10"/>
  <c r="M3000" i="10"/>
  <c r="L3000" i="10"/>
  <c r="K3000" i="10"/>
  <c r="M2999" i="10"/>
  <c r="L2999" i="10"/>
  <c r="K2999" i="10"/>
  <c r="M2998" i="10"/>
  <c r="L2998" i="10"/>
  <c r="K2998" i="10"/>
  <c r="M2997" i="10"/>
  <c r="L2997" i="10"/>
  <c r="K2997" i="10"/>
  <c r="M2996" i="10"/>
  <c r="L2996" i="10"/>
  <c r="K2996" i="10"/>
  <c r="M2995" i="10"/>
  <c r="L2995" i="10"/>
  <c r="K2995" i="10"/>
  <c r="M2994" i="10"/>
  <c r="L2994" i="10"/>
  <c r="K2994" i="10"/>
  <c r="M2993" i="10"/>
  <c r="L2993" i="10"/>
  <c r="K2993" i="10"/>
  <c r="M2992" i="10"/>
  <c r="L2992" i="10"/>
  <c r="K2992" i="10"/>
  <c r="M2991" i="10"/>
  <c r="L2991" i="10"/>
  <c r="K2991" i="10"/>
  <c r="M2990" i="10"/>
  <c r="L2990" i="10"/>
  <c r="K2990" i="10"/>
  <c r="M2989" i="10"/>
  <c r="L2989" i="10"/>
  <c r="K2989" i="10"/>
  <c r="M2988" i="10"/>
  <c r="L2988" i="10"/>
  <c r="K2988" i="10"/>
  <c r="M2987" i="10"/>
  <c r="L2987" i="10"/>
  <c r="K2987" i="10"/>
  <c r="M2986" i="10"/>
  <c r="L2986" i="10"/>
  <c r="K2986" i="10"/>
  <c r="M2985" i="10"/>
  <c r="L2985" i="10"/>
  <c r="K2985" i="10"/>
  <c r="M2984" i="10"/>
  <c r="L2984" i="10"/>
  <c r="K2984" i="10"/>
  <c r="M2983" i="10"/>
  <c r="L2983" i="10"/>
  <c r="K2983" i="10"/>
  <c r="M2982" i="10"/>
  <c r="L2982" i="10"/>
  <c r="K2982" i="10"/>
  <c r="M2981" i="10"/>
  <c r="L2981" i="10"/>
  <c r="K2981" i="10"/>
  <c r="M2980" i="10"/>
  <c r="L2980" i="10"/>
  <c r="K2980" i="10"/>
  <c r="M2979" i="10"/>
  <c r="L2979" i="10"/>
  <c r="K2979" i="10"/>
  <c r="M2978" i="10"/>
  <c r="L2978" i="10"/>
  <c r="K2978" i="10"/>
  <c r="M2977" i="10"/>
  <c r="L2977" i="10"/>
  <c r="K2977" i="10"/>
  <c r="M2976" i="10"/>
  <c r="L2976" i="10"/>
  <c r="K2976" i="10"/>
  <c r="M2975" i="10"/>
  <c r="L2975" i="10"/>
  <c r="K2975" i="10"/>
  <c r="M2974" i="10"/>
  <c r="L2974" i="10"/>
  <c r="K2974" i="10"/>
  <c r="M2973" i="10"/>
  <c r="L2973" i="10"/>
  <c r="K2973" i="10"/>
  <c r="M2972" i="10"/>
  <c r="L2972" i="10"/>
  <c r="K2972" i="10"/>
  <c r="M2971" i="10"/>
  <c r="L2971" i="10"/>
  <c r="K2971" i="10"/>
  <c r="M2970" i="10"/>
  <c r="L2970" i="10"/>
  <c r="K2970" i="10"/>
  <c r="M2969" i="10"/>
  <c r="L2969" i="10"/>
  <c r="K2969" i="10"/>
  <c r="M2968" i="10"/>
  <c r="L2968" i="10"/>
  <c r="K2968" i="10"/>
  <c r="M2967" i="10"/>
  <c r="L2967" i="10"/>
  <c r="K2967" i="10"/>
  <c r="M2966" i="10"/>
  <c r="L2966" i="10"/>
  <c r="K2966" i="10"/>
  <c r="M2965" i="10"/>
  <c r="L2965" i="10"/>
  <c r="K2965" i="10"/>
  <c r="M2964" i="10"/>
  <c r="L2964" i="10"/>
  <c r="K2964" i="10"/>
  <c r="M2963" i="10"/>
  <c r="L2963" i="10"/>
  <c r="K2963" i="10"/>
  <c r="M2962" i="10"/>
  <c r="L2962" i="10"/>
  <c r="K2962" i="10"/>
  <c r="M2961" i="10"/>
  <c r="L2961" i="10"/>
  <c r="K2961" i="10"/>
  <c r="M2960" i="10"/>
  <c r="L2960" i="10"/>
  <c r="K2960" i="10"/>
  <c r="M2959" i="10"/>
  <c r="L2959" i="10"/>
  <c r="K2959" i="10"/>
  <c r="M2958" i="10"/>
  <c r="L2958" i="10"/>
  <c r="K2958" i="10"/>
  <c r="M2957" i="10"/>
  <c r="L2957" i="10"/>
  <c r="K2957" i="10"/>
  <c r="M2956" i="10"/>
  <c r="L2956" i="10"/>
  <c r="K2956" i="10"/>
  <c r="M2955" i="10"/>
  <c r="L2955" i="10"/>
  <c r="K2955" i="10"/>
  <c r="M2954" i="10"/>
  <c r="L2954" i="10"/>
  <c r="K2954" i="10"/>
  <c r="M2953" i="10"/>
  <c r="L2953" i="10"/>
  <c r="K2953" i="10"/>
  <c r="M2952" i="10"/>
  <c r="L2952" i="10"/>
  <c r="K2952" i="10"/>
  <c r="M2951" i="10"/>
  <c r="L2951" i="10"/>
  <c r="K2951" i="10"/>
  <c r="M2950" i="10"/>
  <c r="L2950" i="10"/>
  <c r="K2950" i="10"/>
  <c r="M2949" i="10"/>
  <c r="L2949" i="10"/>
  <c r="K2949" i="10"/>
  <c r="M2948" i="10"/>
  <c r="L2948" i="10"/>
  <c r="K2948" i="10"/>
  <c r="M2947" i="10"/>
  <c r="L2947" i="10"/>
  <c r="K2947" i="10"/>
  <c r="M2946" i="10"/>
  <c r="L2946" i="10"/>
  <c r="K2946" i="10"/>
  <c r="M2945" i="10"/>
  <c r="L2945" i="10"/>
  <c r="K2945" i="10"/>
  <c r="M2944" i="10"/>
  <c r="L2944" i="10"/>
  <c r="K2944" i="10"/>
  <c r="M2943" i="10"/>
  <c r="L2943" i="10"/>
  <c r="K2943" i="10"/>
  <c r="M2942" i="10"/>
  <c r="L2942" i="10"/>
  <c r="K2942" i="10"/>
  <c r="M2941" i="10"/>
  <c r="L2941" i="10"/>
  <c r="K2941" i="10"/>
  <c r="M2940" i="10"/>
  <c r="L2940" i="10"/>
  <c r="K2940" i="10"/>
  <c r="M2939" i="10"/>
  <c r="L2939" i="10"/>
  <c r="K2939" i="10"/>
  <c r="M2938" i="10"/>
  <c r="L2938" i="10"/>
  <c r="K2938" i="10"/>
  <c r="M2937" i="10"/>
  <c r="L2937" i="10"/>
  <c r="K2937" i="10"/>
  <c r="M2936" i="10"/>
  <c r="L2936" i="10"/>
  <c r="K2936" i="10"/>
  <c r="M2935" i="10"/>
  <c r="L2935" i="10"/>
  <c r="K2935" i="10"/>
  <c r="M2934" i="10"/>
  <c r="L2934" i="10"/>
  <c r="K2934" i="10"/>
  <c r="M2933" i="10"/>
  <c r="L2933" i="10"/>
  <c r="K2933" i="10"/>
  <c r="M2932" i="10"/>
  <c r="L2932" i="10"/>
  <c r="K2932" i="10"/>
  <c r="M2931" i="10"/>
  <c r="L2931" i="10"/>
  <c r="K2931" i="10"/>
  <c r="M2930" i="10"/>
  <c r="L2930" i="10"/>
  <c r="K2930" i="10"/>
  <c r="M2929" i="10"/>
  <c r="L2929" i="10"/>
  <c r="K2929" i="10"/>
  <c r="M2928" i="10"/>
  <c r="L2928" i="10"/>
  <c r="K2928" i="10"/>
  <c r="M2927" i="10"/>
  <c r="L2927" i="10"/>
  <c r="K2927" i="10"/>
  <c r="M2926" i="10"/>
  <c r="L2926" i="10"/>
  <c r="K2926" i="10"/>
  <c r="M2925" i="10"/>
  <c r="L2925" i="10"/>
  <c r="K2925" i="10"/>
  <c r="M2924" i="10"/>
  <c r="L2924" i="10"/>
  <c r="K2924" i="10"/>
  <c r="M2923" i="10"/>
  <c r="L2923" i="10"/>
  <c r="K2923" i="10"/>
  <c r="M2922" i="10"/>
  <c r="L2922" i="10"/>
  <c r="K2922" i="10"/>
  <c r="M2921" i="10"/>
  <c r="L2921" i="10"/>
  <c r="K2921" i="10"/>
  <c r="M2920" i="10"/>
  <c r="L2920" i="10"/>
  <c r="K2920" i="10"/>
  <c r="M2919" i="10"/>
  <c r="L2919" i="10"/>
  <c r="K2919" i="10"/>
  <c r="M2918" i="10"/>
  <c r="L2918" i="10"/>
  <c r="K2918" i="10"/>
  <c r="M2917" i="10"/>
  <c r="L2917" i="10"/>
  <c r="K2917" i="10"/>
  <c r="M2916" i="10"/>
  <c r="L2916" i="10"/>
  <c r="K2916" i="10"/>
  <c r="M2915" i="10"/>
  <c r="L2915" i="10"/>
  <c r="K2915" i="10"/>
  <c r="M2914" i="10"/>
  <c r="L2914" i="10"/>
  <c r="K2914" i="10"/>
  <c r="M2913" i="10"/>
  <c r="L2913" i="10"/>
  <c r="K2913" i="10"/>
  <c r="M2912" i="10"/>
  <c r="L2912" i="10"/>
  <c r="K2912" i="10"/>
  <c r="M2911" i="10"/>
  <c r="L2911" i="10"/>
  <c r="K2911" i="10"/>
  <c r="M2910" i="10"/>
  <c r="L2910" i="10"/>
  <c r="K2910" i="10"/>
  <c r="M2909" i="10"/>
  <c r="L2909" i="10"/>
  <c r="K2909" i="10"/>
  <c r="M2908" i="10"/>
  <c r="L2908" i="10"/>
  <c r="K2908" i="10"/>
  <c r="M2907" i="10"/>
  <c r="L2907" i="10"/>
  <c r="K2907" i="10"/>
  <c r="M2906" i="10"/>
  <c r="L2906" i="10"/>
  <c r="K2906" i="10"/>
  <c r="M2905" i="10"/>
  <c r="L2905" i="10"/>
  <c r="K2905" i="10"/>
  <c r="M2904" i="10"/>
  <c r="L2904" i="10"/>
  <c r="K2904" i="10"/>
  <c r="M2903" i="10"/>
  <c r="L2903" i="10"/>
  <c r="K2903" i="10"/>
  <c r="M2902" i="10"/>
  <c r="L2902" i="10"/>
  <c r="K2902" i="10"/>
  <c r="M2901" i="10"/>
  <c r="L2901" i="10"/>
  <c r="K2901" i="10"/>
  <c r="M2900" i="10"/>
  <c r="L2900" i="10"/>
  <c r="K2900" i="10"/>
  <c r="M2899" i="10"/>
  <c r="L2899" i="10"/>
  <c r="K2899" i="10"/>
  <c r="M2898" i="10"/>
  <c r="L2898" i="10"/>
  <c r="K2898" i="10"/>
  <c r="M2897" i="10"/>
  <c r="L2897" i="10"/>
  <c r="K2897" i="10"/>
  <c r="M2896" i="10"/>
  <c r="L2896" i="10"/>
  <c r="K2896" i="10"/>
  <c r="M2895" i="10"/>
  <c r="L2895" i="10"/>
  <c r="K2895" i="10"/>
  <c r="M2894" i="10"/>
  <c r="L2894" i="10"/>
  <c r="K2894" i="10"/>
  <c r="M2893" i="10"/>
  <c r="L2893" i="10"/>
  <c r="K2893" i="10"/>
  <c r="M2892" i="10"/>
  <c r="L2892" i="10"/>
  <c r="K2892" i="10"/>
  <c r="M2891" i="10"/>
  <c r="L2891" i="10"/>
  <c r="K2891" i="10"/>
  <c r="M2890" i="10"/>
  <c r="L2890" i="10"/>
  <c r="K2890" i="10"/>
  <c r="M2889" i="10"/>
  <c r="L2889" i="10"/>
  <c r="K2889" i="10"/>
  <c r="M2888" i="10"/>
  <c r="L2888" i="10"/>
  <c r="K2888" i="10"/>
  <c r="M2887" i="10"/>
  <c r="L2887" i="10"/>
  <c r="K2887" i="10"/>
  <c r="M2886" i="10"/>
  <c r="L2886" i="10"/>
  <c r="K2886" i="10"/>
  <c r="M2885" i="10"/>
  <c r="L2885" i="10"/>
  <c r="K2885" i="10"/>
  <c r="M2884" i="10"/>
  <c r="L2884" i="10"/>
  <c r="K2884" i="10"/>
  <c r="M2883" i="10"/>
  <c r="L2883" i="10"/>
  <c r="K2883" i="10"/>
  <c r="M2882" i="10"/>
  <c r="L2882" i="10"/>
  <c r="K2882" i="10"/>
  <c r="M2881" i="10"/>
  <c r="L2881" i="10"/>
  <c r="K2881" i="10"/>
  <c r="M2880" i="10"/>
  <c r="L2880" i="10"/>
  <c r="K2880" i="10"/>
  <c r="M2879" i="10"/>
  <c r="L2879" i="10"/>
  <c r="K2879" i="10"/>
  <c r="M2878" i="10"/>
  <c r="L2878" i="10"/>
  <c r="K2878" i="10"/>
  <c r="M2877" i="10"/>
  <c r="L2877" i="10"/>
  <c r="K2877" i="10"/>
  <c r="M2876" i="10"/>
  <c r="L2876" i="10"/>
  <c r="K2876" i="10"/>
  <c r="M2875" i="10"/>
  <c r="L2875" i="10"/>
  <c r="K2875" i="10"/>
  <c r="M2874" i="10"/>
  <c r="L2874" i="10"/>
  <c r="K2874" i="10"/>
  <c r="M2873" i="10"/>
  <c r="L2873" i="10"/>
  <c r="K2873" i="10"/>
  <c r="M2872" i="10"/>
  <c r="L2872" i="10"/>
  <c r="K2872" i="10"/>
  <c r="M2871" i="10"/>
  <c r="L2871" i="10"/>
  <c r="K2871" i="10"/>
  <c r="M2870" i="10"/>
  <c r="L2870" i="10"/>
  <c r="K2870" i="10"/>
  <c r="M2869" i="10"/>
  <c r="L2869" i="10"/>
  <c r="K2869" i="10"/>
  <c r="M2868" i="10"/>
  <c r="L2868" i="10"/>
  <c r="K2868" i="10"/>
  <c r="M2867" i="10"/>
  <c r="L2867" i="10"/>
  <c r="K2867" i="10"/>
  <c r="M2866" i="10"/>
  <c r="L2866" i="10"/>
  <c r="K2866" i="10"/>
  <c r="M2865" i="10"/>
  <c r="L2865" i="10"/>
  <c r="K2865" i="10"/>
  <c r="M2864" i="10"/>
  <c r="L2864" i="10"/>
  <c r="K2864" i="10"/>
  <c r="M2863" i="10"/>
  <c r="L2863" i="10"/>
  <c r="K2863" i="10"/>
  <c r="M2862" i="10"/>
  <c r="L2862" i="10"/>
  <c r="K2862" i="10"/>
  <c r="M2861" i="10"/>
  <c r="L2861" i="10"/>
  <c r="K2861" i="10"/>
  <c r="M2860" i="10"/>
  <c r="L2860" i="10"/>
  <c r="K2860" i="10"/>
  <c r="M2859" i="10"/>
  <c r="L2859" i="10"/>
  <c r="K2859" i="10"/>
  <c r="M2858" i="10"/>
  <c r="L2858" i="10"/>
  <c r="K2858" i="10"/>
  <c r="M2857" i="10"/>
  <c r="L2857" i="10"/>
  <c r="K2857" i="10"/>
  <c r="M2856" i="10"/>
  <c r="L2856" i="10"/>
  <c r="K2856" i="10"/>
  <c r="M2855" i="10"/>
  <c r="L2855" i="10"/>
  <c r="K2855" i="10"/>
  <c r="M2854" i="10"/>
  <c r="L2854" i="10"/>
  <c r="K2854" i="10"/>
  <c r="M2853" i="10"/>
  <c r="L2853" i="10"/>
  <c r="K2853" i="10"/>
  <c r="M2852" i="10"/>
  <c r="L2852" i="10"/>
  <c r="K2852" i="10"/>
  <c r="M2851" i="10"/>
  <c r="L2851" i="10"/>
  <c r="K2851" i="10"/>
  <c r="M2850" i="10"/>
  <c r="L2850" i="10"/>
  <c r="K2850" i="10"/>
  <c r="M2849" i="10"/>
  <c r="L2849" i="10"/>
  <c r="K2849" i="10"/>
  <c r="M2848" i="10"/>
  <c r="L2848" i="10"/>
  <c r="K2848" i="10"/>
  <c r="M2847" i="10"/>
  <c r="L2847" i="10"/>
  <c r="K2847" i="10"/>
  <c r="M2846" i="10"/>
  <c r="L2846" i="10"/>
  <c r="K2846" i="10"/>
  <c r="M2845" i="10"/>
  <c r="L2845" i="10"/>
  <c r="K2845" i="10"/>
  <c r="M2844" i="10"/>
  <c r="L2844" i="10"/>
  <c r="K2844" i="10"/>
  <c r="M2843" i="10"/>
  <c r="L2843" i="10"/>
  <c r="K2843" i="10"/>
  <c r="M2842" i="10"/>
  <c r="L2842" i="10"/>
  <c r="K2842" i="10"/>
  <c r="M2841" i="10"/>
  <c r="L2841" i="10"/>
  <c r="K2841" i="10"/>
  <c r="M2840" i="10"/>
  <c r="L2840" i="10"/>
  <c r="K2840" i="10"/>
  <c r="M2839" i="10"/>
  <c r="L2839" i="10"/>
  <c r="K2839" i="10"/>
  <c r="M2838" i="10"/>
  <c r="L2838" i="10"/>
  <c r="K2838" i="10"/>
  <c r="M2837" i="10"/>
  <c r="L2837" i="10"/>
  <c r="K2837" i="10"/>
  <c r="M2836" i="10"/>
  <c r="L2836" i="10"/>
  <c r="K2836" i="10"/>
  <c r="M2835" i="10"/>
  <c r="L2835" i="10"/>
  <c r="K2835" i="10"/>
  <c r="M2834" i="10"/>
  <c r="L2834" i="10"/>
  <c r="K2834" i="10"/>
  <c r="M2833" i="10"/>
  <c r="L2833" i="10"/>
  <c r="K2833" i="10"/>
  <c r="M2832" i="10"/>
  <c r="L2832" i="10"/>
  <c r="K2832" i="10"/>
  <c r="M2831" i="10"/>
  <c r="L2831" i="10"/>
  <c r="K2831" i="10"/>
  <c r="M2830" i="10"/>
  <c r="L2830" i="10"/>
  <c r="K2830" i="10"/>
  <c r="M2829" i="10"/>
  <c r="L2829" i="10"/>
  <c r="K2829" i="10"/>
  <c r="M2828" i="10"/>
  <c r="L2828" i="10"/>
  <c r="K2828" i="10"/>
  <c r="M2827" i="10"/>
  <c r="L2827" i="10"/>
  <c r="K2827" i="10"/>
  <c r="M2826" i="10"/>
  <c r="L2826" i="10"/>
  <c r="K2826" i="10"/>
  <c r="M2825" i="10"/>
  <c r="L2825" i="10"/>
  <c r="K2825" i="10"/>
  <c r="M2824" i="10"/>
  <c r="L2824" i="10"/>
  <c r="K2824" i="10"/>
  <c r="M2823" i="10"/>
  <c r="L2823" i="10"/>
  <c r="K2823" i="10"/>
  <c r="M2822" i="10"/>
  <c r="L2822" i="10"/>
  <c r="K2822" i="10"/>
  <c r="M2821" i="10"/>
  <c r="L2821" i="10"/>
  <c r="K2821" i="10"/>
  <c r="M2820" i="10"/>
  <c r="L2820" i="10"/>
  <c r="K2820" i="10"/>
  <c r="M2819" i="10"/>
  <c r="L2819" i="10"/>
  <c r="K2819" i="10"/>
  <c r="M2818" i="10"/>
  <c r="L2818" i="10"/>
  <c r="K2818" i="10"/>
  <c r="M2817" i="10"/>
  <c r="L2817" i="10"/>
  <c r="K2817" i="10"/>
  <c r="M2816" i="10"/>
  <c r="L2816" i="10"/>
  <c r="K2816" i="10"/>
  <c r="M2815" i="10"/>
  <c r="L2815" i="10"/>
  <c r="K2815" i="10"/>
  <c r="M2814" i="10"/>
  <c r="L2814" i="10"/>
  <c r="K2814" i="10"/>
  <c r="M2813" i="10"/>
  <c r="L2813" i="10"/>
  <c r="K2813" i="10"/>
  <c r="M2812" i="10"/>
  <c r="L2812" i="10"/>
  <c r="K2812" i="10"/>
  <c r="M2811" i="10"/>
  <c r="L2811" i="10"/>
  <c r="K2811" i="10"/>
  <c r="M2810" i="10"/>
  <c r="L2810" i="10"/>
  <c r="K2810" i="10"/>
  <c r="M2809" i="10"/>
  <c r="L2809" i="10"/>
  <c r="K2809" i="10"/>
  <c r="M2808" i="10"/>
  <c r="L2808" i="10"/>
  <c r="K2808" i="10"/>
  <c r="M2807" i="10"/>
  <c r="L2807" i="10"/>
  <c r="K2807" i="10"/>
  <c r="M2806" i="10"/>
  <c r="L2806" i="10"/>
  <c r="K2806" i="10"/>
  <c r="M2805" i="10"/>
  <c r="L2805" i="10"/>
  <c r="K2805" i="10"/>
  <c r="M2804" i="10"/>
  <c r="L2804" i="10"/>
  <c r="K2804" i="10"/>
  <c r="M2803" i="10"/>
  <c r="L2803" i="10"/>
  <c r="K2803" i="10"/>
  <c r="M2802" i="10"/>
  <c r="L2802" i="10"/>
  <c r="K2802" i="10"/>
  <c r="M2801" i="10"/>
  <c r="L2801" i="10"/>
  <c r="K2801" i="10"/>
  <c r="M2800" i="10"/>
  <c r="L2800" i="10"/>
  <c r="K2800" i="10"/>
  <c r="M2799" i="10"/>
  <c r="L2799" i="10"/>
  <c r="K2799" i="10"/>
  <c r="M2798" i="10"/>
  <c r="L2798" i="10"/>
  <c r="K2798" i="10"/>
  <c r="M2797" i="10"/>
  <c r="L2797" i="10"/>
  <c r="K2797" i="10"/>
  <c r="M2796" i="10"/>
  <c r="L2796" i="10"/>
  <c r="K2796" i="10"/>
  <c r="M2795" i="10"/>
  <c r="L2795" i="10"/>
  <c r="K2795" i="10"/>
  <c r="M2794" i="10"/>
  <c r="L2794" i="10"/>
  <c r="K2794" i="10"/>
  <c r="M2793" i="10"/>
  <c r="L2793" i="10"/>
  <c r="K2793" i="10"/>
  <c r="M2792" i="10"/>
  <c r="L2792" i="10"/>
  <c r="K2792" i="10"/>
  <c r="M2791" i="10"/>
  <c r="L2791" i="10"/>
  <c r="K2791" i="10"/>
  <c r="M2790" i="10"/>
  <c r="L2790" i="10"/>
  <c r="K2790" i="10"/>
  <c r="M2789" i="10"/>
  <c r="L2789" i="10"/>
  <c r="K2789" i="10"/>
  <c r="M2788" i="10"/>
  <c r="L2788" i="10"/>
  <c r="K2788" i="10"/>
  <c r="M2787" i="10"/>
  <c r="L2787" i="10"/>
  <c r="K2787" i="10"/>
  <c r="M2786" i="10"/>
  <c r="L2786" i="10"/>
  <c r="K2786" i="10"/>
  <c r="M2785" i="10"/>
  <c r="L2785" i="10"/>
  <c r="K2785" i="10"/>
  <c r="M2784" i="10"/>
  <c r="L2784" i="10"/>
  <c r="K2784" i="10"/>
  <c r="M2783" i="10"/>
  <c r="L2783" i="10"/>
  <c r="K2783" i="10"/>
  <c r="M2782" i="10"/>
  <c r="L2782" i="10"/>
  <c r="K2782" i="10"/>
  <c r="M2781" i="10"/>
  <c r="L2781" i="10"/>
  <c r="K2781" i="10"/>
  <c r="M2780" i="10"/>
  <c r="I2780" i="10"/>
  <c r="L2780" i="10" s="1"/>
  <c r="H2780" i="10"/>
  <c r="K2780" i="10" s="1"/>
  <c r="M2779" i="10"/>
  <c r="L2779" i="10"/>
  <c r="K2779" i="10"/>
  <c r="M2778" i="10"/>
  <c r="I2778" i="10"/>
  <c r="L2778" i="10" s="1"/>
  <c r="H2778" i="10"/>
  <c r="K2778" i="10" s="1"/>
  <c r="M2777" i="10"/>
  <c r="L2777" i="10"/>
  <c r="K2777" i="10"/>
  <c r="M2776" i="10"/>
  <c r="I2776" i="10"/>
  <c r="L2776" i="10" s="1"/>
  <c r="H2776" i="10"/>
  <c r="K2776" i="10" s="1"/>
  <c r="M2775" i="10"/>
  <c r="L2775" i="10"/>
  <c r="K2775" i="10"/>
  <c r="M2774" i="10"/>
  <c r="I2774" i="10"/>
  <c r="L2774" i="10" s="1"/>
  <c r="H2774" i="10"/>
  <c r="K2774" i="10" s="1"/>
  <c r="M2773" i="10"/>
  <c r="L2773" i="10"/>
  <c r="K2773" i="10"/>
  <c r="M2772" i="10"/>
  <c r="I2772" i="10"/>
  <c r="L2772" i="10" s="1"/>
  <c r="H2772" i="10"/>
  <c r="K2772" i="10" s="1"/>
  <c r="M2771" i="10"/>
  <c r="L2771" i="10"/>
  <c r="K2771" i="10"/>
  <c r="M2770" i="10"/>
  <c r="I2770" i="10"/>
  <c r="L2770" i="10" s="1"/>
  <c r="H2770" i="10"/>
  <c r="K2770" i="10" s="1"/>
  <c r="M2769" i="10"/>
  <c r="L2769" i="10"/>
  <c r="K2769" i="10"/>
  <c r="M2768" i="10"/>
  <c r="I2768" i="10"/>
  <c r="L2768" i="10" s="1"/>
  <c r="H2768" i="10"/>
  <c r="K2768" i="10" s="1"/>
  <c r="M2767" i="10"/>
  <c r="L2767" i="10"/>
  <c r="K2767" i="10"/>
  <c r="M2766" i="10"/>
  <c r="I2766" i="10"/>
  <c r="L2766" i="10" s="1"/>
  <c r="H2766" i="10"/>
  <c r="K2766" i="10" s="1"/>
  <c r="M2765" i="10"/>
  <c r="L2765" i="10"/>
  <c r="K2765" i="10"/>
  <c r="M2764" i="10"/>
  <c r="I2764" i="10"/>
  <c r="L2764" i="10" s="1"/>
  <c r="H2764" i="10"/>
  <c r="K2764" i="10" s="1"/>
  <c r="M2763" i="10"/>
  <c r="L2763" i="10"/>
  <c r="K2763" i="10"/>
  <c r="M2762" i="10"/>
  <c r="I2762" i="10"/>
  <c r="L2762" i="10" s="1"/>
  <c r="H2762" i="10"/>
  <c r="K2762" i="10" s="1"/>
  <c r="M2761" i="10"/>
  <c r="L2761" i="10"/>
  <c r="K2761" i="10"/>
  <c r="M2760" i="10"/>
  <c r="I2760" i="10"/>
  <c r="L2760" i="10" s="1"/>
  <c r="H2760" i="10"/>
  <c r="K2760" i="10" s="1"/>
  <c r="M2759" i="10"/>
  <c r="L2759" i="10"/>
  <c r="K2759" i="10"/>
  <c r="M2758" i="10"/>
  <c r="I2758" i="10"/>
  <c r="L2758" i="10" s="1"/>
  <c r="H2758" i="10"/>
  <c r="K2758" i="10" s="1"/>
  <c r="M2757" i="10"/>
  <c r="L2757" i="10"/>
  <c r="K2757" i="10"/>
  <c r="M2756" i="10"/>
  <c r="I2756" i="10"/>
  <c r="L2756" i="10" s="1"/>
  <c r="H2756" i="10"/>
  <c r="K2756" i="10" s="1"/>
  <c r="M2755" i="10"/>
  <c r="L2755" i="10"/>
  <c r="K2755" i="10"/>
  <c r="M2754" i="10"/>
  <c r="I2754" i="10"/>
  <c r="L2754" i="10" s="1"/>
  <c r="H2754" i="10"/>
  <c r="K2754" i="10" s="1"/>
  <c r="M2753" i="10"/>
  <c r="L2753" i="10"/>
  <c r="K2753" i="10"/>
  <c r="M2752" i="10"/>
  <c r="I2752" i="10"/>
  <c r="L2752" i="10" s="1"/>
  <c r="H2752" i="10"/>
  <c r="K2752" i="10" s="1"/>
  <c r="M2751" i="10"/>
  <c r="L2751" i="10"/>
  <c r="K2751" i="10"/>
  <c r="M2750" i="10"/>
  <c r="I2750" i="10"/>
  <c r="L2750" i="10" s="1"/>
  <c r="H2750" i="10"/>
  <c r="K2750" i="10" s="1"/>
  <c r="M2749" i="10"/>
  <c r="L2749" i="10"/>
  <c r="K2749" i="10"/>
  <c r="M2748" i="10"/>
  <c r="I2748" i="10"/>
  <c r="L2748" i="10" s="1"/>
  <c r="H2748" i="10"/>
  <c r="K2748" i="10" s="1"/>
  <c r="M2747" i="10"/>
  <c r="L2747" i="10"/>
  <c r="K2747" i="10"/>
  <c r="M2746" i="10"/>
  <c r="I2746" i="10"/>
  <c r="L2746" i="10" s="1"/>
  <c r="H2746" i="10"/>
  <c r="K2746" i="10" s="1"/>
  <c r="M2745" i="10"/>
  <c r="L2745" i="10"/>
  <c r="K2745" i="10"/>
  <c r="M2744" i="10"/>
  <c r="I2744" i="10"/>
  <c r="L2744" i="10" s="1"/>
  <c r="H2744" i="10"/>
  <c r="K2744" i="10" s="1"/>
  <c r="M2743" i="10"/>
  <c r="L2743" i="10"/>
  <c r="K2743" i="10"/>
  <c r="M2742" i="10"/>
  <c r="I2742" i="10"/>
  <c r="L2742" i="10" s="1"/>
  <c r="H2742" i="10"/>
  <c r="K2742" i="10" s="1"/>
  <c r="M2741" i="10"/>
  <c r="L2741" i="10"/>
  <c r="K2741" i="10"/>
  <c r="M2740" i="10"/>
  <c r="I2740" i="10"/>
  <c r="L2740" i="10" s="1"/>
  <c r="H2740" i="10"/>
  <c r="K2740" i="10" s="1"/>
  <c r="M2739" i="10"/>
  <c r="L2739" i="10"/>
  <c r="K2739" i="10"/>
  <c r="M2738" i="10"/>
  <c r="I2738" i="10"/>
  <c r="L2738" i="10" s="1"/>
  <c r="H2738" i="10"/>
  <c r="K2738" i="10" s="1"/>
  <c r="M2737" i="10"/>
  <c r="L2737" i="10"/>
  <c r="K2737" i="10"/>
  <c r="M2736" i="10"/>
  <c r="I2736" i="10"/>
  <c r="L2736" i="10" s="1"/>
  <c r="H2736" i="10"/>
  <c r="K2736" i="10" s="1"/>
  <c r="M2735" i="10"/>
  <c r="L2735" i="10"/>
  <c r="K2735" i="10"/>
  <c r="M2734" i="10"/>
  <c r="I2734" i="10"/>
  <c r="L2734" i="10" s="1"/>
  <c r="H2734" i="10"/>
  <c r="K2734" i="10" s="1"/>
  <c r="M2733" i="10"/>
  <c r="L2733" i="10"/>
  <c r="K2733" i="10"/>
  <c r="M2732" i="10"/>
  <c r="I2732" i="10"/>
  <c r="L2732" i="10" s="1"/>
  <c r="H2732" i="10"/>
  <c r="K2732" i="10" s="1"/>
  <c r="M2731" i="10"/>
  <c r="L2731" i="10"/>
  <c r="K2731" i="10"/>
  <c r="M2730" i="10"/>
  <c r="I2730" i="10"/>
  <c r="L2730" i="10" s="1"/>
  <c r="H2730" i="10"/>
  <c r="K2730" i="10" s="1"/>
  <c r="M2729" i="10"/>
  <c r="L2729" i="10"/>
  <c r="K2729" i="10"/>
  <c r="M2728" i="10"/>
  <c r="I2728" i="10"/>
  <c r="L2728" i="10" s="1"/>
  <c r="H2728" i="10"/>
  <c r="K2728" i="10" s="1"/>
  <c r="M2727" i="10"/>
  <c r="L2727" i="10"/>
  <c r="K2727" i="10"/>
  <c r="M2726" i="10"/>
  <c r="I2726" i="10"/>
  <c r="L2726" i="10" s="1"/>
  <c r="H2726" i="10"/>
  <c r="K2726" i="10" s="1"/>
  <c r="M2725" i="10"/>
  <c r="L2725" i="10"/>
  <c r="K2725" i="10"/>
  <c r="M2724" i="10"/>
  <c r="I2724" i="10"/>
  <c r="L2724" i="10" s="1"/>
  <c r="H2724" i="10"/>
  <c r="K2724" i="10" s="1"/>
  <c r="M2723" i="10"/>
  <c r="L2723" i="10"/>
  <c r="K2723" i="10"/>
  <c r="M2722" i="10"/>
  <c r="I2722" i="10"/>
  <c r="L2722" i="10" s="1"/>
  <c r="H2722" i="10"/>
  <c r="K2722" i="10" s="1"/>
  <c r="M2721" i="10"/>
  <c r="L2721" i="10"/>
  <c r="K2721" i="10"/>
  <c r="M2720" i="10"/>
  <c r="I2720" i="10"/>
  <c r="L2720" i="10" s="1"/>
  <c r="H2720" i="10"/>
  <c r="K2720" i="10" s="1"/>
  <c r="M2719" i="10"/>
  <c r="L2719" i="10"/>
  <c r="K2719" i="10"/>
  <c r="M2718" i="10"/>
  <c r="I2718" i="10"/>
  <c r="L2718" i="10" s="1"/>
  <c r="H2718" i="10"/>
  <c r="K2718" i="10" s="1"/>
  <c r="M2717" i="10"/>
  <c r="L2717" i="10"/>
  <c r="K2717" i="10"/>
  <c r="M2716" i="10"/>
  <c r="I2716" i="10"/>
  <c r="L2716" i="10" s="1"/>
  <c r="H2716" i="10"/>
  <c r="K2716" i="10" s="1"/>
  <c r="M2715" i="10"/>
  <c r="L2715" i="10"/>
  <c r="K2715" i="10"/>
  <c r="M2714" i="10"/>
  <c r="I2714" i="10"/>
  <c r="L2714" i="10" s="1"/>
  <c r="H2714" i="10"/>
  <c r="K2714" i="10" s="1"/>
  <c r="M2713" i="10"/>
  <c r="L2713" i="10"/>
  <c r="K2713" i="10"/>
  <c r="M2712" i="10"/>
  <c r="L2712" i="10"/>
  <c r="K2712" i="10"/>
  <c r="M2711" i="10"/>
  <c r="L2711" i="10"/>
  <c r="K2711" i="10"/>
  <c r="M2710" i="10"/>
  <c r="L2710" i="10"/>
  <c r="K2710" i="10"/>
  <c r="M2709" i="10"/>
  <c r="L2709" i="10"/>
  <c r="K2709" i="10"/>
  <c r="M2708" i="10"/>
  <c r="L2708" i="10"/>
  <c r="K2708" i="10"/>
  <c r="M2707" i="10"/>
  <c r="L2707" i="10"/>
  <c r="K2707" i="10"/>
  <c r="M2706" i="10"/>
  <c r="L2706" i="10"/>
  <c r="K2706" i="10"/>
  <c r="M2705" i="10"/>
  <c r="L2705" i="10"/>
  <c r="K2705" i="10"/>
  <c r="M2704" i="10"/>
  <c r="L2704" i="10"/>
  <c r="K2704" i="10"/>
  <c r="M2703" i="10"/>
  <c r="L2703" i="10"/>
  <c r="K2703" i="10"/>
  <c r="M2702" i="10"/>
  <c r="L2702" i="10"/>
  <c r="K2702" i="10"/>
  <c r="M2701" i="10"/>
  <c r="L2701" i="10"/>
  <c r="K2701" i="10"/>
  <c r="M2700" i="10"/>
  <c r="L2700" i="10"/>
  <c r="K2700" i="10"/>
  <c r="M2699" i="10"/>
  <c r="L2699" i="10"/>
  <c r="K2699" i="10"/>
  <c r="M2698" i="10"/>
  <c r="L2698" i="10"/>
  <c r="K2698" i="10"/>
  <c r="M2697" i="10"/>
  <c r="L2697" i="10"/>
  <c r="K2697" i="10"/>
  <c r="M2696" i="10"/>
  <c r="L2696" i="10"/>
  <c r="K2696" i="10"/>
  <c r="M2695" i="10"/>
  <c r="L2695" i="10"/>
  <c r="K2695" i="10"/>
  <c r="M2694" i="10"/>
  <c r="L2694" i="10"/>
  <c r="K2694" i="10"/>
  <c r="M2693" i="10"/>
  <c r="L2693" i="10"/>
  <c r="K2693" i="10"/>
  <c r="M2692" i="10"/>
  <c r="L2692" i="10"/>
  <c r="K2692" i="10"/>
  <c r="M2691" i="10"/>
  <c r="L2691" i="10"/>
  <c r="K2691" i="10"/>
  <c r="M2690" i="10"/>
  <c r="L2690" i="10"/>
  <c r="K2690" i="10"/>
  <c r="M2689" i="10"/>
  <c r="L2689" i="10"/>
  <c r="K2689" i="10"/>
  <c r="M2688" i="10"/>
  <c r="L2688" i="10"/>
  <c r="K2688" i="10"/>
  <c r="M2687" i="10"/>
  <c r="L2687" i="10"/>
  <c r="K2687" i="10"/>
  <c r="M2686" i="10"/>
  <c r="L2686" i="10"/>
  <c r="K2686" i="10"/>
  <c r="M2685" i="10"/>
  <c r="L2685" i="10"/>
  <c r="K2685" i="10"/>
  <c r="M2684" i="10"/>
  <c r="L2684" i="10"/>
  <c r="K2684" i="10"/>
  <c r="M2683" i="10"/>
  <c r="L2683" i="10"/>
  <c r="K2683" i="10"/>
  <c r="M2682" i="10"/>
  <c r="L2682" i="10"/>
  <c r="K2682" i="10"/>
  <c r="M2681" i="10"/>
  <c r="L2681" i="10"/>
  <c r="K2681" i="10"/>
  <c r="M2680" i="10"/>
  <c r="L2680" i="10"/>
  <c r="K2680" i="10"/>
  <c r="M2679" i="10"/>
  <c r="L2679" i="10"/>
  <c r="K2679" i="10"/>
  <c r="M2678" i="10"/>
  <c r="L2678" i="10"/>
  <c r="K2678" i="10"/>
  <c r="M2677" i="10"/>
  <c r="L2677" i="10"/>
  <c r="K2677" i="10"/>
  <c r="M2676" i="10"/>
  <c r="L2676" i="10"/>
  <c r="K2676" i="10"/>
  <c r="M2675" i="10"/>
  <c r="L2675" i="10"/>
  <c r="K2675" i="10"/>
  <c r="M2674" i="10"/>
  <c r="L2674" i="10"/>
  <c r="K2674" i="10"/>
  <c r="M2673" i="10"/>
  <c r="L2673" i="10"/>
  <c r="K2673" i="10"/>
  <c r="M2672" i="10"/>
  <c r="L2672" i="10"/>
  <c r="K2672" i="10"/>
  <c r="M2671" i="10"/>
  <c r="L2671" i="10"/>
  <c r="K2671" i="10"/>
  <c r="M2670" i="10"/>
  <c r="L2670" i="10"/>
  <c r="K2670" i="10"/>
  <c r="M2669" i="10"/>
  <c r="L2669" i="10"/>
  <c r="K2669" i="10"/>
  <c r="M2668" i="10"/>
  <c r="L2668" i="10"/>
  <c r="K2668" i="10"/>
  <c r="M2667" i="10"/>
  <c r="L2667" i="10"/>
  <c r="K2667" i="10"/>
  <c r="M2666" i="10"/>
  <c r="L2666" i="10"/>
  <c r="K2666" i="10"/>
  <c r="M2665" i="10"/>
  <c r="L2665" i="10"/>
  <c r="K2665" i="10"/>
  <c r="M2664" i="10"/>
  <c r="L2664" i="10"/>
  <c r="K2664" i="10"/>
  <c r="M2663" i="10"/>
  <c r="L2663" i="10"/>
  <c r="K2663" i="10"/>
  <c r="M2662" i="10"/>
  <c r="L2662" i="10"/>
  <c r="K2662" i="10"/>
  <c r="M2661" i="10"/>
  <c r="L2661" i="10"/>
  <c r="K2661" i="10"/>
  <c r="M2660" i="10"/>
  <c r="L2660" i="10"/>
  <c r="K2660" i="10"/>
  <c r="M2659" i="10"/>
  <c r="L2659" i="10"/>
  <c r="K2659" i="10"/>
  <c r="M2658" i="10"/>
  <c r="L2658" i="10"/>
  <c r="K2658" i="10"/>
  <c r="M2657" i="10"/>
  <c r="L2657" i="10"/>
  <c r="K2657" i="10"/>
  <c r="M2656" i="10"/>
  <c r="L2656" i="10"/>
  <c r="K2656" i="10"/>
  <c r="M2655" i="10"/>
  <c r="L2655" i="10"/>
  <c r="K2655" i="10"/>
  <c r="M2654" i="10"/>
  <c r="L2654" i="10"/>
  <c r="K2654" i="10"/>
  <c r="M2653" i="10"/>
  <c r="L2653" i="10"/>
  <c r="K2653" i="10"/>
  <c r="M2652" i="10"/>
  <c r="L2652" i="10"/>
  <c r="K2652" i="10"/>
  <c r="M2651" i="10"/>
  <c r="L2651" i="10"/>
  <c r="K2651" i="10"/>
  <c r="M2650" i="10"/>
  <c r="L2650" i="10"/>
  <c r="K2650" i="10"/>
  <c r="M2649" i="10"/>
  <c r="L2649" i="10"/>
  <c r="K2649" i="10"/>
  <c r="M2648" i="10"/>
  <c r="L2648" i="10"/>
  <c r="K2648" i="10"/>
  <c r="M2647" i="10"/>
  <c r="L2647" i="10"/>
  <c r="K2647" i="10"/>
  <c r="M2646" i="10"/>
  <c r="L2646" i="10"/>
  <c r="K2646" i="10"/>
  <c r="M2645" i="10"/>
  <c r="L2645" i="10"/>
  <c r="K2645" i="10"/>
  <c r="M2644" i="10"/>
  <c r="L2644" i="10"/>
  <c r="K2644" i="10"/>
  <c r="M2643" i="10"/>
  <c r="L2643" i="10"/>
  <c r="K2643" i="10"/>
  <c r="M2642" i="10"/>
  <c r="L2642" i="10"/>
  <c r="K2642" i="10"/>
  <c r="M2641" i="10"/>
  <c r="L2641" i="10"/>
  <c r="K2641" i="10"/>
  <c r="M2640" i="10"/>
  <c r="L2640" i="10"/>
  <c r="K2640" i="10"/>
  <c r="M2639" i="10"/>
  <c r="L2639" i="10"/>
  <c r="K2639" i="10"/>
  <c r="M2638" i="10"/>
  <c r="I2638" i="10"/>
  <c r="L2638" i="10" s="1"/>
  <c r="H2638" i="10"/>
  <c r="K2638" i="10" s="1"/>
  <c r="M2637" i="10"/>
  <c r="L2637" i="10"/>
  <c r="K2637" i="10"/>
  <c r="M2636" i="10"/>
  <c r="I2636" i="10"/>
  <c r="L2636" i="10" s="1"/>
  <c r="H2636" i="10"/>
  <c r="K2636" i="10" s="1"/>
  <c r="M2635" i="10"/>
  <c r="L2635" i="10"/>
  <c r="K2635" i="10"/>
  <c r="M2634" i="10"/>
  <c r="I2634" i="10"/>
  <c r="L2634" i="10" s="1"/>
  <c r="H2634" i="10"/>
  <c r="K2634" i="10" s="1"/>
  <c r="M2633" i="10"/>
  <c r="L2633" i="10"/>
  <c r="K2633" i="10"/>
  <c r="M2632" i="10"/>
  <c r="I2632" i="10"/>
  <c r="L2632" i="10" s="1"/>
  <c r="H2632" i="10"/>
  <c r="K2632" i="10" s="1"/>
  <c r="M2631" i="10"/>
  <c r="L2631" i="10"/>
  <c r="K2631" i="10"/>
  <c r="M2630" i="10"/>
  <c r="I2630" i="10"/>
  <c r="L2630" i="10" s="1"/>
  <c r="H2630" i="10"/>
  <c r="K2630" i="10" s="1"/>
  <c r="M2629" i="10"/>
  <c r="L2629" i="10"/>
  <c r="K2629" i="10"/>
  <c r="M2628" i="10"/>
  <c r="I2628" i="10"/>
  <c r="L2628" i="10" s="1"/>
  <c r="H2628" i="10"/>
  <c r="K2628" i="10" s="1"/>
  <c r="M2627" i="10"/>
  <c r="L2627" i="10"/>
  <c r="K2627" i="10"/>
  <c r="M2626" i="10"/>
  <c r="I2626" i="10"/>
  <c r="L2626" i="10" s="1"/>
  <c r="H2626" i="10"/>
  <c r="K2626" i="10" s="1"/>
  <c r="M2625" i="10"/>
  <c r="L2625" i="10"/>
  <c r="K2625" i="10"/>
  <c r="M2624" i="10"/>
  <c r="I2624" i="10"/>
  <c r="L2624" i="10" s="1"/>
  <c r="H2624" i="10"/>
  <c r="K2624" i="10" s="1"/>
  <c r="M2623" i="10"/>
  <c r="L2623" i="10"/>
  <c r="K2623" i="10"/>
  <c r="K2622" i="10"/>
  <c r="M2622" i="10"/>
  <c r="I2622" i="10"/>
  <c r="L2622" i="10" s="1"/>
  <c r="H2622" i="10"/>
  <c r="M2621" i="10"/>
  <c r="L2621" i="10"/>
  <c r="K2621" i="10"/>
  <c r="M2620" i="10"/>
  <c r="I2620" i="10"/>
  <c r="L2620" i="10" s="1"/>
  <c r="H2620" i="10"/>
  <c r="K2620" i="10" s="1"/>
  <c r="M2619" i="10"/>
  <c r="L2619" i="10"/>
  <c r="K2619" i="10"/>
  <c r="M2618" i="10"/>
  <c r="I2618" i="10"/>
  <c r="L2618" i="10" s="1"/>
  <c r="H2618" i="10"/>
  <c r="K2618" i="10" s="1"/>
  <c r="M2617" i="10"/>
  <c r="L2617" i="10"/>
  <c r="K2617" i="10"/>
  <c r="M2616" i="10"/>
  <c r="I2616" i="10"/>
  <c r="L2616" i="10" s="1"/>
  <c r="H2616" i="10"/>
  <c r="K2616" i="10" s="1"/>
  <c r="M2615" i="10"/>
  <c r="L2615" i="10"/>
  <c r="K2615" i="10"/>
  <c r="M2614" i="10"/>
  <c r="I2614" i="10"/>
  <c r="L2614" i="10" s="1"/>
  <c r="H2614" i="10"/>
  <c r="K2614" i="10" s="1"/>
  <c r="M2613" i="10"/>
  <c r="L2613" i="10"/>
  <c r="K2613" i="10"/>
  <c r="M2612" i="10"/>
  <c r="I2612" i="10"/>
  <c r="L2612" i="10" s="1"/>
  <c r="H2612" i="10"/>
  <c r="K2612" i="10" s="1"/>
  <c r="M2611" i="10"/>
  <c r="L2611" i="10"/>
  <c r="K2611" i="10"/>
  <c r="M2610" i="10"/>
  <c r="I2610" i="10"/>
  <c r="L2610" i="10" s="1"/>
  <c r="H2610" i="10"/>
  <c r="K2610" i="10" s="1"/>
  <c r="M2609" i="10"/>
  <c r="L2609" i="10"/>
  <c r="K2609" i="10"/>
  <c r="M2608" i="10"/>
  <c r="I2608" i="10"/>
  <c r="L2608" i="10" s="1"/>
  <c r="H2608" i="10"/>
  <c r="K2608" i="10" s="1"/>
  <c r="M2607" i="10"/>
  <c r="L2607" i="10"/>
  <c r="K2607" i="10"/>
  <c r="M2606" i="10"/>
  <c r="I2606" i="10"/>
  <c r="L2606" i="10" s="1"/>
  <c r="H2606" i="10"/>
  <c r="K2606" i="10" s="1"/>
  <c r="M2605" i="10"/>
  <c r="L2605" i="10"/>
  <c r="K2605" i="10"/>
  <c r="M2604" i="10"/>
  <c r="I2604" i="10"/>
  <c r="L2604" i="10" s="1"/>
  <c r="H2604" i="10"/>
  <c r="K2604" i="10" s="1"/>
  <c r="M2603" i="10"/>
  <c r="L2603" i="10"/>
  <c r="K2603" i="10"/>
  <c r="M2602" i="10"/>
  <c r="I2602" i="10"/>
  <c r="L2602" i="10" s="1"/>
  <c r="H2602" i="10"/>
  <c r="K2602" i="10" s="1"/>
  <c r="M2601" i="10"/>
  <c r="L2601" i="10"/>
  <c r="K2601" i="10"/>
  <c r="M2600" i="10"/>
  <c r="I2600" i="10"/>
  <c r="L2600" i="10" s="1"/>
  <c r="H2600" i="10"/>
  <c r="K2600" i="10" s="1"/>
  <c r="M2599" i="10"/>
  <c r="L2599" i="10"/>
  <c r="K2599" i="10"/>
  <c r="M2598" i="10"/>
  <c r="I2598" i="10"/>
  <c r="L2598" i="10" s="1"/>
  <c r="H2598" i="10"/>
  <c r="K2598" i="10" s="1"/>
  <c r="M2597" i="10"/>
  <c r="L2597" i="10"/>
  <c r="K2597" i="10"/>
  <c r="M2596" i="10"/>
  <c r="I2596" i="10"/>
  <c r="L2596" i="10" s="1"/>
  <c r="H2596" i="10"/>
  <c r="K2596" i="10" s="1"/>
  <c r="M2595" i="10"/>
  <c r="L2595" i="10"/>
  <c r="K2595" i="10"/>
  <c r="M2594" i="10"/>
  <c r="I2594" i="10"/>
  <c r="L2594" i="10" s="1"/>
  <c r="H2594" i="10"/>
  <c r="K2594" i="10" s="1"/>
  <c r="M2593" i="10"/>
  <c r="L2593" i="10"/>
  <c r="K2593" i="10"/>
  <c r="M2592" i="10"/>
  <c r="I2592" i="10"/>
  <c r="L2592" i="10" s="1"/>
  <c r="H2592" i="10"/>
  <c r="K2592" i="10" s="1"/>
  <c r="M2591" i="10"/>
  <c r="L2591" i="10"/>
  <c r="K2591" i="10"/>
  <c r="M2590" i="10"/>
  <c r="I2590" i="10"/>
  <c r="L2590" i="10" s="1"/>
  <c r="H2590" i="10"/>
  <c r="K2590" i="10" s="1"/>
  <c r="M2589" i="10"/>
  <c r="L2589" i="10"/>
  <c r="K2589" i="10"/>
  <c r="M2588" i="10"/>
  <c r="I2588" i="10"/>
  <c r="L2588" i="10" s="1"/>
  <c r="H2588" i="10"/>
  <c r="K2588" i="10" s="1"/>
  <c r="M2587" i="10"/>
  <c r="L2587" i="10"/>
  <c r="K2587" i="10"/>
  <c r="M2586" i="10"/>
  <c r="I2586" i="10"/>
  <c r="L2586" i="10" s="1"/>
  <c r="H2586" i="10"/>
  <c r="K2586" i="10" s="1"/>
  <c r="M2585" i="10"/>
  <c r="L2585" i="10"/>
  <c r="K2585" i="10"/>
  <c r="M2584" i="10"/>
  <c r="I2584" i="10"/>
  <c r="L2584" i="10" s="1"/>
  <c r="H2584" i="10"/>
  <c r="K2584" i="10" s="1"/>
  <c r="M2583" i="10"/>
  <c r="L2583" i="10"/>
  <c r="K2583" i="10"/>
  <c r="M2582" i="10"/>
  <c r="I2582" i="10"/>
  <c r="L2582" i="10" s="1"/>
  <c r="H2582" i="10"/>
  <c r="K2582" i="10" s="1"/>
  <c r="M2581" i="10"/>
  <c r="L2581" i="10"/>
  <c r="K2581" i="10"/>
  <c r="M2580" i="10"/>
  <c r="I2580" i="10"/>
  <c r="L2580" i="10" s="1"/>
  <c r="H2580" i="10"/>
  <c r="K2580" i="10" s="1"/>
  <c r="M2579" i="10"/>
  <c r="L2579" i="10"/>
  <c r="K2579" i="10"/>
  <c r="M2578" i="10"/>
  <c r="I2578" i="10"/>
  <c r="L2578" i="10" s="1"/>
  <c r="H2578" i="10"/>
  <c r="K2578" i="10" s="1"/>
  <c r="M2577" i="10"/>
  <c r="L2577" i="10"/>
  <c r="K2577" i="10"/>
  <c r="M2576" i="10"/>
  <c r="I2576" i="10"/>
  <c r="L2576" i="10" s="1"/>
  <c r="H2576" i="10"/>
  <c r="K2576" i="10" s="1"/>
  <c r="M2575" i="10"/>
  <c r="L2575" i="10"/>
  <c r="K2575" i="10"/>
  <c r="K2574" i="10"/>
  <c r="M2574" i="10"/>
  <c r="I2574" i="10"/>
  <c r="L2574" i="10" s="1"/>
  <c r="H2574" i="10"/>
  <c r="M2573" i="10"/>
  <c r="L2573" i="10"/>
  <c r="K2573" i="10"/>
  <c r="M2572" i="10"/>
  <c r="I2572" i="10"/>
  <c r="L2572" i="10" s="1"/>
  <c r="H2572" i="10"/>
  <c r="K2572" i="10" s="1"/>
  <c r="M2571" i="10"/>
  <c r="L2571" i="10"/>
  <c r="K2571" i="10"/>
  <c r="M2570" i="10"/>
  <c r="L2570" i="10"/>
  <c r="K2570" i="10"/>
  <c r="M2569" i="10"/>
  <c r="L2569" i="10"/>
  <c r="K2569" i="10"/>
  <c r="M2568" i="10"/>
  <c r="L2568" i="10"/>
  <c r="K2568" i="10"/>
  <c r="M2567" i="10"/>
  <c r="L2567" i="10"/>
  <c r="K2567" i="10"/>
  <c r="M2566" i="10"/>
  <c r="L2566" i="10"/>
  <c r="K2566" i="10"/>
  <c r="M2565" i="10"/>
  <c r="L2565" i="10"/>
  <c r="K2565" i="10"/>
  <c r="M2564" i="10"/>
  <c r="L2564" i="10"/>
  <c r="K2564" i="10"/>
  <c r="M2563" i="10"/>
  <c r="L2563" i="10"/>
  <c r="K2563" i="10"/>
  <c r="M2562" i="10"/>
  <c r="L2562" i="10"/>
  <c r="K2562" i="10"/>
  <c r="M2561" i="10"/>
  <c r="L2561" i="10"/>
  <c r="K2561" i="10"/>
  <c r="M2560" i="10"/>
  <c r="L2560" i="10"/>
  <c r="K2560" i="10"/>
  <c r="M2559" i="10"/>
  <c r="L2559" i="10"/>
  <c r="K2559" i="10"/>
  <c r="M2558" i="10"/>
  <c r="L2558" i="10"/>
  <c r="K2558" i="10"/>
  <c r="M2557" i="10"/>
  <c r="L2557" i="10"/>
  <c r="K2557" i="10"/>
  <c r="M2556" i="10"/>
  <c r="L2556" i="10"/>
  <c r="K2556" i="10"/>
  <c r="M2555" i="10"/>
  <c r="L2555" i="10"/>
  <c r="K2555" i="10"/>
  <c r="M2554" i="10"/>
  <c r="L2554" i="10"/>
  <c r="K2554" i="10"/>
  <c r="M2553" i="10"/>
  <c r="L2553" i="10"/>
  <c r="K2553" i="10"/>
  <c r="M2552" i="10"/>
  <c r="L2552" i="10"/>
  <c r="K2552" i="10"/>
  <c r="M2551" i="10"/>
  <c r="L2551" i="10"/>
  <c r="K2551" i="10"/>
  <c r="M2550" i="10"/>
  <c r="L2550" i="10"/>
  <c r="K2550" i="10"/>
  <c r="M2549" i="10"/>
  <c r="L2549" i="10"/>
  <c r="K2549" i="10"/>
  <c r="M2548" i="10"/>
  <c r="L2548" i="10"/>
  <c r="K2548" i="10"/>
  <c r="M2547" i="10"/>
  <c r="L2547" i="10"/>
  <c r="K2547" i="10"/>
  <c r="M2546" i="10"/>
  <c r="L2546" i="10"/>
  <c r="K2546" i="10"/>
  <c r="M2545" i="10"/>
  <c r="L2545" i="10"/>
  <c r="K2545" i="10"/>
  <c r="M2544" i="10"/>
  <c r="L2544" i="10"/>
  <c r="K2544" i="10"/>
  <c r="M2543" i="10"/>
  <c r="L2543" i="10"/>
  <c r="K2543" i="10"/>
  <c r="M2542" i="10"/>
  <c r="L2542" i="10"/>
  <c r="K2542" i="10"/>
  <c r="M2541" i="10"/>
  <c r="L2541" i="10"/>
  <c r="K2541" i="10"/>
  <c r="M2540" i="10"/>
  <c r="L2540" i="10"/>
  <c r="K2540" i="10"/>
  <c r="M2539" i="10"/>
  <c r="L2539" i="10"/>
  <c r="K2539" i="10"/>
  <c r="M2538" i="10"/>
  <c r="L2538" i="10"/>
  <c r="K2538" i="10"/>
  <c r="M2537" i="10"/>
  <c r="L2537" i="10"/>
  <c r="K2537" i="10"/>
  <c r="M2536" i="10"/>
  <c r="L2536" i="10"/>
  <c r="K2536" i="10"/>
  <c r="M2535" i="10"/>
  <c r="L2535" i="10"/>
  <c r="K2535" i="10"/>
  <c r="M2534" i="10"/>
  <c r="L2534" i="10"/>
  <c r="K2534" i="10"/>
  <c r="M2533" i="10"/>
  <c r="L2533" i="10"/>
  <c r="K2533" i="10"/>
  <c r="M2532" i="10"/>
  <c r="L2532" i="10"/>
  <c r="K2532" i="10"/>
  <c r="M2531" i="10"/>
  <c r="L2531" i="10"/>
  <c r="K2531" i="10"/>
  <c r="M2530" i="10"/>
  <c r="L2530" i="10"/>
  <c r="K2530" i="10"/>
  <c r="M2529" i="10"/>
  <c r="L2529" i="10"/>
  <c r="K2529" i="10"/>
  <c r="M2528" i="10"/>
  <c r="L2528" i="10"/>
  <c r="K2528" i="10"/>
  <c r="M2527" i="10"/>
  <c r="L2527" i="10"/>
  <c r="K2527" i="10"/>
  <c r="M2526" i="10"/>
  <c r="L2526" i="10"/>
  <c r="K2526" i="10"/>
  <c r="M2525" i="10"/>
  <c r="L2525" i="10"/>
  <c r="K2525" i="10"/>
  <c r="M2524" i="10"/>
  <c r="L2524" i="10"/>
  <c r="K2524" i="10"/>
  <c r="M2523" i="10"/>
  <c r="L2523" i="10"/>
  <c r="K2523" i="10"/>
  <c r="M2522" i="10"/>
  <c r="L2522" i="10"/>
  <c r="K2522" i="10"/>
  <c r="M2521" i="10"/>
  <c r="L2521" i="10"/>
  <c r="K2521" i="10"/>
  <c r="M2520" i="10"/>
  <c r="L2520" i="10"/>
  <c r="K2520" i="10"/>
  <c r="M2519" i="10"/>
  <c r="L2519" i="10"/>
  <c r="K2519" i="10"/>
  <c r="M2518" i="10"/>
  <c r="L2518" i="10"/>
  <c r="K2518" i="10"/>
  <c r="M2517" i="10"/>
  <c r="L2517" i="10"/>
  <c r="K2517" i="10"/>
  <c r="M2516" i="10"/>
  <c r="L2516" i="10"/>
  <c r="K2516" i="10"/>
  <c r="M2515" i="10"/>
  <c r="L2515" i="10"/>
  <c r="K2515" i="10"/>
  <c r="M2514" i="10"/>
  <c r="L2514" i="10"/>
  <c r="K2514" i="10"/>
  <c r="M2513" i="10"/>
  <c r="L2513" i="10"/>
  <c r="K2513" i="10"/>
  <c r="M2512" i="10"/>
  <c r="L2512" i="10"/>
  <c r="K2512" i="10"/>
  <c r="M2511" i="10"/>
  <c r="L2511" i="10"/>
  <c r="K2511" i="10"/>
  <c r="M2510" i="10"/>
  <c r="L2510" i="10"/>
  <c r="K2510" i="10"/>
  <c r="M2509" i="10"/>
  <c r="L2509" i="10"/>
  <c r="K2509" i="10"/>
  <c r="M2508" i="10"/>
  <c r="L2508" i="10"/>
  <c r="K2508" i="10"/>
  <c r="M2507" i="10"/>
  <c r="L2507" i="10"/>
  <c r="K2507" i="10"/>
  <c r="M2506" i="10"/>
  <c r="L2506" i="10"/>
  <c r="K2506" i="10"/>
  <c r="M2505" i="10"/>
  <c r="L2505" i="10"/>
  <c r="K2505" i="10"/>
  <c r="M2504" i="10"/>
  <c r="L2504" i="10"/>
  <c r="K2504" i="10"/>
  <c r="M2503" i="10"/>
  <c r="L2503" i="10"/>
  <c r="K2503" i="10"/>
  <c r="M2502" i="10"/>
  <c r="L2502" i="10"/>
  <c r="K2502" i="10"/>
  <c r="M2501" i="10"/>
  <c r="L2501" i="10"/>
  <c r="K2501" i="10"/>
  <c r="M2500" i="10"/>
  <c r="L2500" i="10"/>
  <c r="K2500" i="10"/>
  <c r="M2499" i="10"/>
  <c r="L2499" i="10"/>
  <c r="K2499" i="10"/>
  <c r="M2498" i="10"/>
  <c r="L2498" i="10"/>
  <c r="K2498" i="10"/>
  <c r="M2497" i="10"/>
  <c r="L2497" i="10"/>
  <c r="K2497" i="10"/>
  <c r="M2496" i="10"/>
  <c r="I2496" i="10"/>
  <c r="L2496" i="10" s="1"/>
  <c r="H2496" i="10"/>
  <c r="K2496" i="10" s="1"/>
  <c r="M2495" i="10"/>
  <c r="L2495" i="10"/>
  <c r="K2495" i="10"/>
  <c r="M2494" i="10"/>
  <c r="I2494" i="10"/>
  <c r="L2494" i="10" s="1"/>
  <c r="H2494" i="10"/>
  <c r="K2494" i="10" s="1"/>
  <c r="M2493" i="10"/>
  <c r="L2493" i="10"/>
  <c r="K2493" i="10"/>
  <c r="M2492" i="10"/>
  <c r="I2492" i="10"/>
  <c r="L2492" i="10" s="1"/>
  <c r="H2492" i="10"/>
  <c r="K2492" i="10" s="1"/>
  <c r="M2491" i="10"/>
  <c r="L2491" i="10"/>
  <c r="K2491" i="10"/>
  <c r="M2490" i="10"/>
  <c r="I2490" i="10"/>
  <c r="L2490" i="10" s="1"/>
  <c r="H2490" i="10"/>
  <c r="K2490" i="10" s="1"/>
  <c r="M2489" i="10"/>
  <c r="L2489" i="10"/>
  <c r="K2489" i="10"/>
  <c r="M2488" i="10"/>
  <c r="I2488" i="10"/>
  <c r="L2488" i="10" s="1"/>
  <c r="H2488" i="10"/>
  <c r="K2488" i="10" s="1"/>
  <c r="M2487" i="10"/>
  <c r="L2487" i="10"/>
  <c r="K2487" i="10"/>
  <c r="M2486" i="10"/>
  <c r="I2486" i="10"/>
  <c r="L2486" i="10" s="1"/>
  <c r="H2486" i="10"/>
  <c r="K2486" i="10" s="1"/>
  <c r="M2485" i="10"/>
  <c r="L2485" i="10"/>
  <c r="K2485" i="10"/>
  <c r="M2484" i="10"/>
  <c r="I2484" i="10"/>
  <c r="L2484" i="10" s="1"/>
  <c r="H2484" i="10"/>
  <c r="K2484" i="10" s="1"/>
  <c r="M2483" i="10"/>
  <c r="L2483" i="10"/>
  <c r="K2483" i="10"/>
  <c r="M2482" i="10"/>
  <c r="I2482" i="10"/>
  <c r="L2482" i="10" s="1"/>
  <c r="H2482" i="10"/>
  <c r="K2482" i="10" s="1"/>
  <c r="M2481" i="10"/>
  <c r="L2481" i="10"/>
  <c r="K2481" i="10"/>
  <c r="M2480" i="10"/>
  <c r="I2480" i="10"/>
  <c r="L2480" i="10" s="1"/>
  <c r="H2480" i="10"/>
  <c r="K2480" i="10" s="1"/>
  <c r="M2479" i="10"/>
  <c r="L2479" i="10"/>
  <c r="K2479" i="10"/>
  <c r="M2478" i="10"/>
  <c r="I2478" i="10"/>
  <c r="L2478" i="10" s="1"/>
  <c r="H2478" i="10"/>
  <c r="K2478" i="10" s="1"/>
  <c r="M2477" i="10"/>
  <c r="L2477" i="10"/>
  <c r="K2477" i="10"/>
  <c r="M2476" i="10"/>
  <c r="I2476" i="10"/>
  <c r="L2476" i="10" s="1"/>
  <c r="H2476" i="10"/>
  <c r="K2476" i="10" s="1"/>
  <c r="M2475" i="10"/>
  <c r="L2475" i="10"/>
  <c r="K2475" i="10"/>
  <c r="M2474" i="10"/>
  <c r="I2474" i="10"/>
  <c r="L2474" i="10" s="1"/>
  <c r="H2474" i="10"/>
  <c r="K2474" i="10" s="1"/>
  <c r="M2473" i="10"/>
  <c r="L2473" i="10"/>
  <c r="K2473" i="10"/>
  <c r="M2472" i="10"/>
  <c r="I2472" i="10"/>
  <c r="L2472" i="10" s="1"/>
  <c r="H2472" i="10"/>
  <c r="K2472" i="10" s="1"/>
  <c r="M2471" i="10"/>
  <c r="L2471" i="10"/>
  <c r="K2471" i="10"/>
  <c r="M2470" i="10"/>
  <c r="I2470" i="10"/>
  <c r="L2470" i="10" s="1"/>
  <c r="H2470" i="10"/>
  <c r="K2470" i="10" s="1"/>
  <c r="M2469" i="10"/>
  <c r="L2469" i="10"/>
  <c r="K2469" i="10"/>
  <c r="M2468" i="10"/>
  <c r="I2468" i="10"/>
  <c r="L2468" i="10" s="1"/>
  <c r="H2468" i="10"/>
  <c r="K2468" i="10" s="1"/>
  <c r="M2467" i="10"/>
  <c r="L2467" i="10"/>
  <c r="K2467" i="10"/>
  <c r="M2466" i="10"/>
  <c r="I2466" i="10"/>
  <c r="L2466" i="10" s="1"/>
  <c r="H2466" i="10"/>
  <c r="K2466" i="10" s="1"/>
  <c r="M2465" i="10"/>
  <c r="L2465" i="10"/>
  <c r="K2465" i="10"/>
  <c r="M2464" i="10"/>
  <c r="I2464" i="10"/>
  <c r="L2464" i="10" s="1"/>
  <c r="H2464" i="10"/>
  <c r="K2464" i="10" s="1"/>
  <c r="M2463" i="10"/>
  <c r="L2463" i="10"/>
  <c r="K2463" i="10"/>
  <c r="M2462" i="10"/>
  <c r="I2462" i="10"/>
  <c r="L2462" i="10" s="1"/>
  <c r="H2462" i="10"/>
  <c r="K2462" i="10" s="1"/>
  <c r="M2461" i="10"/>
  <c r="L2461" i="10"/>
  <c r="K2461" i="10"/>
  <c r="M2460" i="10"/>
  <c r="I2460" i="10"/>
  <c r="L2460" i="10" s="1"/>
  <c r="H2460" i="10"/>
  <c r="K2460" i="10" s="1"/>
  <c r="M2459" i="10"/>
  <c r="L2459" i="10"/>
  <c r="K2459" i="10"/>
  <c r="M2458" i="10"/>
  <c r="I2458" i="10"/>
  <c r="L2458" i="10" s="1"/>
  <c r="H2458" i="10"/>
  <c r="K2458" i="10" s="1"/>
  <c r="M2457" i="10"/>
  <c r="L2457" i="10"/>
  <c r="K2457" i="10"/>
  <c r="M2456" i="10"/>
  <c r="I2456" i="10"/>
  <c r="L2456" i="10" s="1"/>
  <c r="H2456" i="10"/>
  <c r="K2456" i="10" s="1"/>
  <c r="M2455" i="10"/>
  <c r="L2455" i="10"/>
  <c r="K2455" i="10"/>
  <c r="M2454" i="10"/>
  <c r="I2454" i="10"/>
  <c r="L2454" i="10" s="1"/>
  <c r="H2454" i="10"/>
  <c r="K2454" i="10" s="1"/>
  <c r="M2453" i="10"/>
  <c r="L2453" i="10"/>
  <c r="K2453" i="10"/>
  <c r="M2452" i="10"/>
  <c r="I2452" i="10"/>
  <c r="L2452" i="10" s="1"/>
  <c r="H2452" i="10"/>
  <c r="K2452" i="10" s="1"/>
  <c r="M2451" i="10"/>
  <c r="L2451" i="10"/>
  <c r="K2451" i="10"/>
  <c r="M2450" i="10"/>
  <c r="I2450" i="10"/>
  <c r="L2450" i="10" s="1"/>
  <c r="H2450" i="10"/>
  <c r="K2450" i="10" s="1"/>
  <c r="M2449" i="10"/>
  <c r="L2449" i="10"/>
  <c r="K2449" i="10"/>
  <c r="M2448" i="10"/>
  <c r="I2448" i="10"/>
  <c r="L2448" i="10" s="1"/>
  <c r="H2448" i="10"/>
  <c r="K2448" i="10" s="1"/>
  <c r="M2447" i="10"/>
  <c r="L2447" i="10"/>
  <c r="K2447" i="10"/>
  <c r="M2446" i="10"/>
  <c r="I2446" i="10"/>
  <c r="L2446" i="10" s="1"/>
  <c r="H2446" i="10"/>
  <c r="K2446" i="10" s="1"/>
  <c r="M2445" i="10"/>
  <c r="L2445" i="10"/>
  <c r="K2445" i="10"/>
  <c r="M2444" i="10"/>
  <c r="I2444" i="10"/>
  <c r="L2444" i="10" s="1"/>
  <c r="H2444" i="10"/>
  <c r="K2444" i="10" s="1"/>
  <c r="M2443" i="10"/>
  <c r="L2443" i="10"/>
  <c r="K2443" i="10"/>
  <c r="M2442" i="10"/>
  <c r="I2442" i="10"/>
  <c r="L2442" i="10" s="1"/>
  <c r="H2442" i="10"/>
  <c r="K2442" i="10" s="1"/>
  <c r="M2441" i="10"/>
  <c r="L2441" i="10"/>
  <c r="K2441" i="10"/>
  <c r="M2440" i="10"/>
  <c r="I2440" i="10"/>
  <c r="L2440" i="10" s="1"/>
  <c r="H2440" i="10"/>
  <c r="K2440" i="10" s="1"/>
  <c r="M2439" i="10"/>
  <c r="L2439" i="10"/>
  <c r="K2439" i="10"/>
  <c r="M2438" i="10"/>
  <c r="I2438" i="10"/>
  <c r="L2438" i="10" s="1"/>
  <c r="H2438" i="10"/>
  <c r="K2438" i="10" s="1"/>
  <c r="M2437" i="10"/>
  <c r="L2437" i="10"/>
  <c r="K2437" i="10"/>
  <c r="M2436" i="10"/>
  <c r="I2436" i="10"/>
  <c r="L2436" i="10" s="1"/>
  <c r="H2436" i="10"/>
  <c r="K2436" i="10" s="1"/>
  <c r="M2435" i="10"/>
  <c r="L2435" i="10"/>
  <c r="K2435" i="10"/>
  <c r="M2434" i="10"/>
  <c r="I2434" i="10"/>
  <c r="L2434" i="10" s="1"/>
  <c r="H2434" i="10"/>
  <c r="K2434" i="10" s="1"/>
  <c r="M2433" i="10"/>
  <c r="L2433" i="10"/>
  <c r="K2433" i="10"/>
  <c r="M2432" i="10"/>
  <c r="I2432" i="10"/>
  <c r="L2432" i="10" s="1"/>
  <c r="H2432" i="10"/>
  <c r="K2432" i="10" s="1"/>
  <c r="M2431" i="10"/>
  <c r="L2431" i="10"/>
  <c r="K2431" i="10"/>
  <c r="M2430" i="10"/>
  <c r="I2430" i="10"/>
  <c r="L2430" i="10" s="1"/>
  <c r="H2430" i="10"/>
  <c r="K2430" i="10" s="1"/>
  <c r="M2429" i="10"/>
  <c r="L2429" i="10"/>
  <c r="K2429" i="10"/>
  <c r="M2428" i="10"/>
  <c r="L2428" i="10"/>
  <c r="K2428" i="10"/>
  <c r="M2427" i="10"/>
  <c r="L2427" i="10"/>
  <c r="K2427" i="10"/>
  <c r="M2426" i="10"/>
  <c r="L2426" i="10"/>
  <c r="K2426" i="10"/>
  <c r="M2425" i="10"/>
  <c r="L2425" i="10"/>
  <c r="K2425" i="10"/>
  <c r="M2424" i="10"/>
  <c r="L2424" i="10"/>
  <c r="K2424" i="10"/>
  <c r="M2423" i="10"/>
  <c r="L2423" i="10"/>
  <c r="K2423" i="10"/>
  <c r="M2422" i="10"/>
  <c r="L2422" i="10"/>
  <c r="K2422" i="10"/>
  <c r="M2421" i="10"/>
  <c r="L2421" i="10"/>
  <c r="K2421" i="10"/>
  <c r="M2420" i="10"/>
  <c r="L2420" i="10"/>
  <c r="K2420" i="10"/>
  <c r="M2419" i="10"/>
  <c r="L2419" i="10"/>
  <c r="K2419" i="10"/>
  <c r="M2418" i="10"/>
  <c r="L2418" i="10"/>
  <c r="K2418" i="10"/>
  <c r="M2417" i="10"/>
  <c r="L2417" i="10"/>
  <c r="K2417" i="10"/>
  <c r="M2416" i="10"/>
  <c r="L2416" i="10"/>
  <c r="K2416" i="10"/>
  <c r="M2415" i="10"/>
  <c r="L2415" i="10"/>
  <c r="K2415" i="10"/>
  <c r="M2414" i="10"/>
  <c r="L2414" i="10"/>
  <c r="K2414" i="10"/>
  <c r="M2413" i="10"/>
  <c r="L2413" i="10"/>
  <c r="K2413" i="10"/>
  <c r="M2412" i="10"/>
  <c r="L2412" i="10"/>
  <c r="K2412" i="10"/>
  <c r="M2411" i="10"/>
  <c r="L2411" i="10"/>
  <c r="K2411" i="10"/>
  <c r="M2410" i="10"/>
  <c r="L2410" i="10"/>
  <c r="K2410" i="10"/>
  <c r="M2409" i="10"/>
  <c r="L2409" i="10"/>
  <c r="K2409" i="10"/>
  <c r="M2408" i="10"/>
  <c r="L2408" i="10"/>
  <c r="K2408" i="10"/>
  <c r="M2407" i="10"/>
  <c r="L2407" i="10"/>
  <c r="K2407" i="10"/>
  <c r="M2406" i="10"/>
  <c r="L2406" i="10"/>
  <c r="K2406" i="10"/>
  <c r="M2405" i="10"/>
  <c r="L2405" i="10"/>
  <c r="K2405" i="10"/>
  <c r="M2404" i="10"/>
  <c r="L2404" i="10"/>
  <c r="K2404" i="10"/>
  <c r="M2403" i="10"/>
  <c r="L2403" i="10"/>
  <c r="K2403" i="10"/>
  <c r="M2402" i="10"/>
  <c r="L2402" i="10"/>
  <c r="K2402" i="10"/>
  <c r="M2401" i="10"/>
  <c r="L2401" i="10"/>
  <c r="K2401" i="10"/>
  <c r="M2400" i="10"/>
  <c r="L2400" i="10"/>
  <c r="K2400" i="10"/>
  <c r="M2399" i="10"/>
  <c r="L2399" i="10"/>
  <c r="K2399" i="10"/>
  <c r="M2398" i="10"/>
  <c r="L2398" i="10"/>
  <c r="K2398" i="10"/>
  <c r="M2397" i="10"/>
  <c r="L2397" i="10"/>
  <c r="K2397" i="10"/>
  <c r="M2396" i="10"/>
  <c r="L2396" i="10"/>
  <c r="K2396" i="10"/>
  <c r="M2395" i="10"/>
  <c r="L2395" i="10"/>
  <c r="K2395" i="10"/>
  <c r="M2394" i="10"/>
  <c r="L2394" i="10"/>
  <c r="K2394" i="10"/>
  <c r="M2393" i="10"/>
  <c r="L2393" i="10"/>
  <c r="K2393" i="10"/>
  <c r="M2392" i="10"/>
  <c r="L2392" i="10"/>
  <c r="K2392" i="10"/>
  <c r="M2391" i="10"/>
  <c r="L2391" i="10"/>
  <c r="K2391" i="10"/>
  <c r="M2390" i="10"/>
  <c r="L2390" i="10"/>
  <c r="K2390" i="10"/>
  <c r="M2389" i="10"/>
  <c r="L2389" i="10"/>
  <c r="K2389" i="10"/>
  <c r="M2388" i="10"/>
  <c r="L2388" i="10"/>
  <c r="K2388" i="10"/>
  <c r="M2387" i="10"/>
  <c r="L2387" i="10"/>
  <c r="K2387" i="10"/>
  <c r="M2386" i="10"/>
  <c r="L2386" i="10"/>
  <c r="K2386" i="10"/>
  <c r="M2385" i="10"/>
  <c r="L2385" i="10"/>
  <c r="K2385" i="10"/>
  <c r="M2384" i="10"/>
  <c r="L2384" i="10"/>
  <c r="K2384" i="10"/>
  <c r="M2383" i="10"/>
  <c r="L2383" i="10"/>
  <c r="K2383" i="10"/>
  <c r="M2382" i="10"/>
  <c r="L2382" i="10"/>
  <c r="K2382" i="10"/>
  <c r="M2381" i="10"/>
  <c r="L2381" i="10"/>
  <c r="K2381" i="10"/>
  <c r="M2380" i="10"/>
  <c r="L2380" i="10"/>
  <c r="K2380" i="10"/>
  <c r="M2379" i="10"/>
  <c r="L2379" i="10"/>
  <c r="K2379" i="10"/>
  <c r="M2378" i="10"/>
  <c r="L2378" i="10"/>
  <c r="K2378" i="10"/>
  <c r="M2377" i="10"/>
  <c r="L2377" i="10"/>
  <c r="K2377" i="10"/>
  <c r="M2376" i="10"/>
  <c r="L2376" i="10"/>
  <c r="K2376" i="10"/>
  <c r="M2375" i="10"/>
  <c r="L2375" i="10"/>
  <c r="K2375" i="10"/>
  <c r="M2374" i="10"/>
  <c r="L2374" i="10"/>
  <c r="K2374" i="10"/>
  <c r="M2373" i="10"/>
  <c r="L2373" i="10"/>
  <c r="K2373" i="10"/>
  <c r="M2372" i="10"/>
  <c r="L2372" i="10"/>
  <c r="K2372" i="10"/>
  <c r="M2371" i="10"/>
  <c r="L2371" i="10"/>
  <c r="K2371" i="10"/>
  <c r="M2370" i="10"/>
  <c r="L2370" i="10"/>
  <c r="K2370" i="10"/>
  <c r="M2369" i="10"/>
  <c r="L2369" i="10"/>
  <c r="K2369" i="10"/>
  <c r="M2368" i="10"/>
  <c r="L2368" i="10"/>
  <c r="K2368" i="10"/>
  <c r="M2367" i="10"/>
  <c r="L2367" i="10"/>
  <c r="K2367" i="10"/>
  <c r="M2366" i="10"/>
  <c r="L2366" i="10"/>
  <c r="K2366" i="10"/>
  <c r="M2365" i="10"/>
  <c r="L2365" i="10"/>
  <c r="K2365" i="10"/>
  <c r="M2364" i="10"/>
  <c r="L2364" i="10"/>
  <c r="K2364" i="10"/>
  <c r="M2363" i="10"/>
  <c r="L2363" i="10"/>
  <c r="K2363" i="10"/>
  <c r="M2362" i="10"/>
  <c r="L2362" i="10"/>
  <c r="K2362" i="10"/>
  <c r="M2361" i="10"/>
  <c r="L2361" i="10"/>
  <c r="K2361" i="10"/>
  <c r="M2360" i="10"/>
  <c r="L2360" i="10"/>
  <c r="K2360" i="10"/>
  <c r="M2359" i="10"/>
  <c r="L2359" i="10"/>
  <c r="K2359" i="10"/>
  <c r="M2358" i="10"/>
  <c r="L2358" i="10"/>
  <c r="K2358" i="10"/>
  <c r="M2357" i="10"/>
  <c r="L2357" i="10"/>
  <c r="K2357" i="10"/>
  <c r="M2356" i="10"/>
  <c r="L2356" i="10"/>
  <c r="K2356" i="10"/>
  <c r="M2355" i="10"/>
  <c r="L2355" i="10"/>
  <c r="K2355" i="10"/>
  <c r="K2354" i="10"/>
  <c r="M2354" i="10"/>
  <c r="I2354" i="10"/>
  <c r="L2354" i="10" s="1"/>
  <c r="H2354" i="10"/>
  <c r="M2353" i="10"/>
  <c r="L2353" i="10"/>
  <c r="K2353" i="10"/>
  <c r="M2352" i="10"/>
  <c r="I2352" i="10"/>
  <c r="L2352" i="10" s="1"/>
  <c r="H2352" i="10"/>
  <c r="K2352" i="10" s="1"/>
  <c r="M2351" i="10"/>
  <c r="L2351" i="10"/>
  <c r="K2351" i="10"/>
  <c r="M2350" i="10"/>
  <c r="I2350" i="10"/>
  <c r="L2350" i="10" s="1"/>
  <c r="H2350" i="10"/>
  <c r="K2350" i="10" s="1"/>
  <c r="M2349" i="10"/>
  <c r="L2349" i="10"/>
  <c r="K2349" i="10"/>
  <c r="M2348" i="10"/>
  <c r="I2348" i="10"/>
  <c r="L2348" i="10" s="1"/>
  <c r="H2348" i="10"/>
  <c r="K2348" i="10" s="1"/>
  <c r="M2347" i="10"/>
  <c r="L2347" i="10"/>
  <c r="K2347" i="10"/>
  <c r="K2346" i="10"/>
  <c r="M2346" i="10"/>
  <c r="I2346" i="10"/>
  <c r="L2346" i="10" s="1"/>
  <c r="H2346" i="10"/>
  <c r="M2345" i="10"/>
  <c r="L2345" i="10"/>
  <c r="K2345" i="10"/>
  <c r="M2344" i="10"/>
  <c r="I2344" i="10"/>
  <c r="L2344" i="10" s="1"/>
  <c r="H2344" i="10"/>
  <c r="K2344" i="10" s="1"/>
  <c r="M2343" i="10"/>
  <c r="L2343" i="10"/>
  <c r="K2343" i="10"/>
  <c r="M2342" i="10"/>
  <c r="I2342" i="10"/>
  <c r="L2342" i="10" s="1"/>
  <c r="H2342" i="10"/>
  <c r="K2342" i="10" s="1"/>
  <c r="M2341" i="10"/>
  <c r="L2341" i="10"/>
  <c r="K2341" i="10"/>
  <c r="M2340" i="10"/>
  <c r="I2340" i="10"/>
  <c r="L2340" i="10" s="1"/>
  <c r="H2340" i="10"/>
  <c r="K2340" i="10" s="1"/>
  <c r="M2339" i="10"/>
  <c r="L2339" i="10"/>
  <c r="K2339" i="10"/>
  <c r="M2338" i="10"/>
  <c r="I2338" i="10"/>
  <c r="L2338" i="10" s="1"/>
  <c r="H2338" i="10"/>
  <c r="K2338" i="10" s="1"/>
  <c r="M2337" i="10"/>
  <c r="L2337" i="10"/>
  <c r="K2337" i="10"/>
  <c r="M2336" i="10"/>
  <c r="I2336" i="10"/>
  <c r="L2336" i="10" s="1"/>
  <c r="H2336" i="10"/>
  <c r="K2336" i="10" s="1"/>
  <c r="M2335" i="10"/>
  <c r="L2335" i="10"/>
  <c r="K2335" i="10"/>
  <c r="M2334" i="10"/>
  <c r="I2334" i="10"/>
  <c r="L2334" i="10" s="1"/>
  <c r="H2334" i="10"/>
  <c r="K2334" i="10" s="1"/>
  <c r="M2333" i="10"/>
  <c r="L2333" i="10"/>
  <c r="K2333" i="10"/>
  <c r="M2332" i="10"/>
  <c r="I2332" i="10"/>
  <c r="L2332" i="10" s="1"/>
  <c r="H2332" i="10"/>
  <c r="K2332" i="10" s="1"/>
  <c r="M2331" i="10"/>
  <c r="L2331" i="10"/>
  <c r="K2331" i="10"/>
  <c r="M2330" i="10"/>
  <c r="I2330" i="10"/>
  <c r="L2330" i="10" s="1"/>
  <c r="H2330" i="10"/>
  <c r="K2330" i="10" s="1"/>
  <c r="M2329" i="10"/>
  <c r="L2329" i="10"/>
  <c r="K2329" i="10"/>
  <c r="M2328" i="10"/>
  <c r="I2328" i="10"/>
  <c r="L2328" i="10" s="1"/>
  <c r="H2328" i="10"/>
  <c r="K2328" i="10" s="1"/>
  <c r="M2327" i="10"/>
  <c r="L2327" i="10"/>
  <c r="K2327" i="10"/>
  <c r="M2326" i="10"/>
  <c r="I2326" i="10"/>
  <c r="L2326" i="10" s="1"/>
  <c r="H2326" i="10"/>
  <c r="K2326" i="10" s="1"/>
  <c r="M2325" i="10"/>
  <c r="L2325" i="10"/>
  <c r="K2325" i="10"/>
  <c r="M2324" i="10"/>
  <c r="I2324" i="10"/>
  <c r="L2324" i="10" s="1"/>
  <c r="H2324" i="10"/>
  <c r="K2324" i="10" s="1"/>
  <c r="M2323" i="10"/>
  <c r="L2323" i="10"/>
  <c r="K2323" i="10"/>
  <c r="M2322" i="10"/>
  <c r="I2322" i="10"/>
  <c r="L2322" i="10" s="1"/>
  <c r="H2322" i="10"/>
  <c r="K2322" i="10" s="1"/>
  <c r="M2321" i="10"/>
  <c r="L2321" i="10"/>
  <c r="K2321" i="10"/>
  <c r="M2320" i="10"/>
  <c r="I2320" i="10"/>
  <c r="L2320" i="10" s="1"/>
  <c r="H2320" i="10"/>
  <c r="K2320" i="10" s="1"/>
  <c r="M2319" i="10"/>
  <c r="L2319" i="10"/>
  <c r="K2319" i="10"/>
  <c r="M2318" i="10"/>
  <c r="I2318" i="10"/>
  <c r="L2318" i="10" s="1"/>
  <c r="H2318" i="10"/>
  <c r="K2318" i="10" s="1"/>
  <c r="M2317" i="10"/>
  <c r="L2317" i="10"/>
  <c r="K2317" i="10"/>
  <c r="M2316" i="10"/>
  <c r="I2316" i="10"/>
  <c r="L2316" i="10" s="1"/>
  <c r="H2316" i="10"/>
  <c r="K2316" i="10" s="1"/>
  <c r="M2315" i="10"/>
  <c r="L2315" i="10"/>
  <c r="K2315" i="10"/>
  <c r="M2314" i="10"/>
  <c r="I2314" i="10"/>
  <c r="L2314" i="10" s="1"/>
  <c r="H2314" i="10"/>
  <c r="K2314" i="10" s="1"/>
  <c r="M2313" i="10"/>
  <c r="L2313" i="10"/>
  <c r="K2313" i="10"/>
  <c r="M2312" i="10"/>
  <c r="I2312" i="10"/>
  <c r="L2312" i="10" s="1"/>
  <c r="H2312" i="10"/>
  <c r="K2312" i="10" s="1"/>
  <c r="M2311" i="10"/>
  <c r="L2311" i="10"/>
  <c r="K2311" i="10"/>
  <c r="M2310" i="10"/>
  <c r="I2310" i="10"/>
  <c r="L2310" i="10" s="1"/>
  <c r="H2310" i="10"/>
  <c r="K2310" i="10" s="1"/>
  <c r="M2309" i="10"/>
  <c r="L2309" i="10"/>
  <c r="K2309" i="10"/>
  <c r="M2308" i="10"/>
  <c r="I2308" i="10"/>
  <c r="L2308" i="10" s="1"/>
  <c r="H2308" i="10"/>
  <c r="K2308" i="10" s="1"/>
  <c r="M2307" i="10"/>
  <c r="L2307" i="10"/>
  <c r="K2307" i="10"/>
  <c r="M2306" i="10"/>
  <c r="I2306" i="10"/>
  <c r="L2306" i="10" s="1"/>
  <c r="H2306" i="10"/>
  <c r="K2306" i="10" s="1"/>
  <c r="M2305" i="10"/>
  <c r="L2305" i="10"/>
  <c r="K2305" i="10"/>
  <c r="M2304" i="10"/>
  <c r="I2304" i="10"/>
  <c r="L2304" i="10" s="1"/>
  <c r="H2304" i="10"/>
  <c r="K2304" i="10" s="1"/>
  <c r="M2303" i="10"/>
  <c r="L2303" i="10"/>
  <c r="K2303" i="10"/>
  <c r="M2302" i="10"/>
  <c r="I2302" i="10"/>
  <c r="L2302" i="10" s="1"/>
  <c r="H2302" i="10"/>
  <c r="K2302" i="10" s="1"/>
  <c r="M2301" i="10"/>
  <c r="L2301" i="10"/>
  <c r="K2301" i="10"/>
  <c r="M2300" i="10"/>
  <c r="I2300" i="10"/>
  <c r="L2300" i="10" s="1"/>
  <c r="H2300" i="10"/>
  <c r="K2300" i="10" s="1"/>
  <c r="M2299" i="10"/>
  <c r="L2299" i="10"/>
  <c r="K2299" i="10"/>
  <c r="M2298" i="10"/>
  <c r="I2298" i="10"/>
  <c r="L2298" i="10" s="1"/>
  <c r="H2298" i="10"/>
  <c r="K2298" i="10" s="1"/>
  <c r="M2297" i="10"/>
  <c r="L2297" i="10"/>
  <c r="K2297" i="10"/>
  <c r="M2296" i="10"/>
  <c r="I2296" i="10"/>
  <c r="L2296" i="10" s="1"/>
  <c r="H2296" i="10"/>
  <c r="K2296" i="10" s="1"/>
  <c r="M2295" i="10"/>
  <c r="L2295" i="10"/>
  <c r="K2295" i="10"/>
  <c r="M2294" i="10"/>
  <c r="I2294" i="10"/>
  <c r="L2294" i="10" s="1"/>
  <c r="H2294" i="10"/>
  <c r="K2294" i="10" s="1"/>
  <c r="M2293" i="10"/>
  <c r="L2293" i="10"/>
  <c r="K2293" i="10"/>
  <c r="M2292" i="10"/>
  <c r="I2292" i="10"/>
  <c r="L2292" i="10" s="1"/>
  <c r="H2292" i="10"/>
  <c r="K2292" i="10" s="1"/>
  <c r="M2291" i="10"/>
  <c r="L2291" i="10"/>
  <c r="K2291" i="10"/>
  <c r="K2290" i="10"/>
  <c r="M2290" i="10"/>
  <c r="I2290" i="10"/>
  <c r="L2290" i="10" s="1"/>
  <c r="H2290" i="10"/>
  <c r="M2289" i="10"/>
  <c r="L2289" i="10"/>
  <c r="K2289" i="10"/>
  <c r="M2288" i="10"/>
  <c r="I2288" i="10"/>
  <c r="L2288" i="10" s="1"/>
  <c r="H2288" i="10"/>
  <c r="K2288" i="10" s="1"/>
  <c r="M2287" i="10"/>
  <c r="L2287" i="10"/>
  <c r="K2287" i="10"/>
  <c r="M2286" i="10"/>
  <c r="L2286" i="10"/>
  <c r="K2286" i="10"/>
  <c r="M2285" i="10"/>
  <c r="L2285" i="10"/>
  <c r="K2285" i="10"/>
  <c r="M2284" i="10"/>
  <c r="L2284" i="10"/>
  <c r="K2284" i="10"/>
  <c r="M2283" i="10"/>
  <c r="L2283" i="10"/>
  <c r="K2283" i="10"/>
  <c r="M2282" i="10"/>
  <c r="L2282" i="10"/>
  <c r="K2282" i="10"/>
  <c r="M2281" i="10"/>
  <c r="L2281" i="10"/>
  <c r="K2281" i="10"/>
  <c r="M2280" i="10"/>
  <c r="L2280" i="10"/>
  <c r="K2280" i="10"/>
  <c r="M2279" i="10"/>
  <c r="L2279" i="10"/>
  <c r="K2279" i="10"/>
  <c r="M2278" i="10"/>
  <c r="L2278" i="10"/>
  <c r="K2278" i="10"/>
  <c r="M2277" i="10"/>
  <c r="L2277" i="10"/>
  <c r="K2277" i="10"/>
  <c r="M2276" i="10"/>
  <c r="L2276" i="10"/>
  <c r="K2276" i="10"/>
  <c r="M2275" i="10"/>
  <c r="L2275" i="10"/>
  <c r="K2275" i="10"/>
  <c r="M2274" i="10"/>
  <c r="L2274" i="10"/>
  <c r="K2274" i="10"/>
  <c r="M2273" i="10"/>
  <c r="L2273" i="10"/>
  <c r="K2273" i="10"/>
  <c r="M2272" i="10"/>
  <c r="L2272" i="10"/>
  <c r="K2272" i="10"/>
  <c r="M2271" i="10"/>
  <c r="L2271" i="10"/>
  <c r="K2271" i="10"/>
  <c r="M2270" i="10"/>
  <c r="L2270" i="10"/>
  <c r="K2270" i="10"/>
  <c r="M2269" i="10"/>
  <c r="L2269" i="10"/>
  <c r="K2269" i="10"/>
  <c r="M2268" i="10"/>
  <c r="L2268" i="10"/>
  <c r="K2268" i="10"/>
  <c r="M2267" i="10"/>
  <c r="L2267" i="10"/>
  <c r="K2267" i="10"/>
  <c r="M2266" i="10"/>
  <c r="L2266" i="10"/>
  <c r="K2266" i="10"/>
  <c r="M2265" i="10"/>
  <c r="L2265" i="10"/>
  <c r="K2265" i="10"/>
  <c r="M2264" i="10"/>
  <c r="L2264" i="10"/>
  <c r="K2264" i="10"/>
  <c r="M2263" i="10"/>
  <c r="L2263" i="10"/>
  <c r="K2263" i="10"/>
  <c r="M2262" i="10"/>
  <c r="L2262" i="10"/>
  <c r="K2262" i="10"/>
  <c r="M2261" i="10"/>
  <c r="L2261" i="10"/>
  <c r="K2261" i="10"/>
  <c r="M2260" i="10"/>
  <c r="L2260" i="10"/>
  <c r="K2260" i="10"/>
  <c r="M2259" i="10"/>
  <c r="L2259" i="10"/>
  <c r="K2259" i="10"/>
  <c r="M2258" i="10"/>
  <c r="L2258" i="10"/>
  <c r="K2258" i="10"/>
  <c r="M2257" i="10"/>
  <c r="L2257" i="10"/>
  <c r="K2257" i="10"/>
  <c r="M2256" i="10"/>
  <c r="L2256" i="10"/>
  <c r="K2256" i="10"/>
  <c r="M2255" i="10"/>
  <c r="L2255" i="10"/>
  <c r="K2255" i="10"/>
  <c r="M2254" i="10"/>
  <c r="L2254" i="10"/>
  <c r="K2254" i="10"/>
  <c r="M2253" i="10"/>
  <c r="L2253" i="10"/>
  <c r="K2253" i="10"/>
  <c r="M2252" i="10"/>
  <c r="L2252" i="10"/>
  <c r="K2252" i="10"/>
  <c r="M2251" i="10"/>
  <c r="L2251" i="10"/>
  <c r="K2251" i="10"/>
  <c r="M2250" i="10"/>
  <c r="L2250" i="10"/>
  <c r="K2250" i="10"/>
  <c r="M2249" i="10"/>
  <c r="L2249" i="10"/>
  <c r="K2249" i="10"/>
  <c r="M2248" i="10"/>
  <c r="L2248" i="10"/>
  <c r="K2248" i="10"/>
  <c r="M2247" i="10"/>
  <c r="L2247" i="10"/>
  <c r="K2247" i="10"/>
  <c r="M2246" i="10"/>
  <c r="L2246" i="10"/>
  <c r="K2246" i="10"/>
  <c r="M2245" i="10"/>
  <c r="L2245" i="10"/>
  <c r="K2245" i="10"/>
  <c r="M2244" i="10"/>
  <c r="L2244" i="10"/>
  <c r="K2244" i="10"/>
  <c r="M2243" i="10"/>
  <c r="L2243" i="10"/>
  <c r="K2243" i="10"/>
  <c r="M2242" i="10"/>
  <c r="L2242" i="10"/>
  <c r="K2242" i="10"/>
  <c r="M2241" i="10"/>
  <c r="L2241" i="10"/>
  <c r="K2241" i="10"/>
  <c r="M2240" i="10"/>
  <c r="L2240" i="10"/>
  <c r="K2240" i="10"/>
  <c r="M2239" i="10"/>
  <c r="L2239" i="10"/>
  <c r="K2239" i="10"/>
  <c r="M2238" i="10"/>
  <c r="L2238" i="10"/>
  <c r="K2238" i="10"/>
  <c r="M2237" i="10"/>
  <c r="L2237" i="10"/>
  <c r="K2237" i="10"/>
  <c r="M2236" i="10"/>
  <c r="L2236" i="10"/>
  <c r="K2236" i="10"/>
  <c r="M2235" i="10"/>
  <c r="L2235" i="10"/>
  <c r="K2235" i="10"/>
  <c r="M2234" i="10"/>
  <c r="L2234" i="10"/>
  <c r="K2234" i="10"/>
  <c r="M2233" i="10"/>
  <c r="L2233" i="10"/>
  <c r="K2233" i="10"/>
  <c r="M2232" i="10"/>
  <c r="L2232" i="10"/>
  <c r="K2232" i="10"/>
  <c r="M2231" i="10"/>
  <c r="L2231" i="10"/>
  <c r="K2231" i="10"/>
  <c r="M2230" i="10"/>
  <c r="L2230" i="10"/>
  <c r="K2230" i="10"/>
  <c r="M2229" i="10"/>
  <c r="L2229" i="10"/>
  <c r="K2229" i="10"/>
  <c r="M2228" i="10"/>
  <c r="L2228" i="10"/>
  <c r="K2228" i="10"/>
  <c r="M2227" i="10"/>
  <c r="L2227" i="10"/>
  <c r="K2227" i="10"/>
  <c r="M2226" i="10"/>
  <c r="L2226" i="10"/>
  <c r="K2226" i="10"/>
  <c r="M2225" i="10"/>
  <c r="L2225" i="10"/>
  <c r="K2225" i="10"/>
  <c r="M2224" i="10"/>
  <c r="L2224" i="10"/>
  <c r="K2224" i="10"/>
  <c r="M2223" i="10"/>
  <c r="L2223" i="10"/>
  <c r="K2223" i="10"/>
  <c r="M2222" i="10"/>
  <c r="L2222" i="10"/>
  <c r="K2222" i="10"/>
  <c r="M2221" i="10"/>
  <c r="L2221" i="10"/>
  <c r="K2221" i="10"/>
  <c r="M2220" i="10"/>
  <c r="L2220" i="10"/>
  <c r="K2220" i="10"/>
  <c r="M2219" i="10"/>
  <c r="L2219" i="10"/>
  <c r="K2219" i="10"/>
  <c r="M2218" i="10"/>
  <c r="L2218" i="10"/>
  <c r="K2218" i="10"/>
  <c r="M2217" i="10"/>
  <c r="L2217" i="10"/>
  <c r="K2217" i="10"/>
  <c r="M2216" i="10"/>
  <c r="L2216" i="10"/>
  <c r="K2216" i="10"/>
  <c r="M2215" i="10"/>
  <c r="L2215" i="10"/>
  <c r="K2215" i="10"/>
  <c r="M2214" i="10"/>
  <c r="L2214" i="10"/>
  <c r="K2214" i="10"/>
  <c r="M2213" i="10"/>
  <c r="L2213" i="10"/>
  <c r="K2213" i="10"/>
  <c r="M2212" i="10"/>
  <c r="I2212" i="10"/>
  <c r="L2212" i="10" s="1"/>
  <c r="H2212" i="10"/>
  <c r="K2212" i="10" s="1"/>
  <c r="M2211" i="10"/>
  <c r="L2211" i="10"/>
  <c r="K2211" i="10"/>
  <c r="M2210" i="10"/>
  <c r="I2210" i="10"/>
  <c r="L2210" i="10" s="1"/>
  <c r="H2210" i="10"/>
  <c r="K2210" i="10" s="1"/>
  <c r="M2209" i="10"/>
  <c r="L2209" i="10"/>
  <c r="K2209" i="10"/>
  <c r="M2208" i="10"/>
  <c r="I2208" i="10"/>
  <c r="L2208" i="10" s="1"/>
  <c r="H2208" i="10"/>
  <c r="K2208" i="10" s="1"/>
  <c r="M2207" i="10"/>
  <c r="L2207" i="10"/>
  <c r="K2207" i="10"/>
  <c r="M2206" i="10"/>
  <c r="I2206" i="10"/>
  <c r="L2206" i="10" s="1"/>
  <c r="H2206" i="10"/>
  <c r="K2206" i="10" s="1"/>
  <c r="M2205" i="10"/>
  <c r="L2205" i="10"/>
  <c r="K2205" i="10"/>
  <c r="M2204" i="10"/>
  <c r="I2204" i="10"/>
  <c r="L2204" i="10" s="1"/>
  <c r="H2204" i="10"/>
  <c r="K2204" i="10" s="1"/>
  <c r="M2203" i="10"/>
  <c r="L2203" i="10"/>
  <c r="K2203" i="10"/>
  <c r="M2202" i="10"/>
  <c r="I2202" i="10"/>
  <c r="L2202" i="10" s="1"/>
  <c r="H2202" i="10"/>
  <c r="K2202" i="10" s="1"/>
  <c r="M2201" i="10"/>
  <c r="L2201" i="10"/>
  <c r="K2201" i="10"/>
  <c r="M2200" i="10"/>
  <c r="I2200" i="10"/>
  <c r="L2200" i="10" s="1"/>
  <c r="H2200" i="10"/>
  <c r="K2200" i="10" s="1"/>
  <c r="M2199" i="10"/>
  <c r="L2199" i="10"/>
  <c r="K2199" i="10"/>
  <c r="M2198" i="10"/>
  <c r="I2198" i="10"/>
  <c r="L2198" i="10" s="1"/>
  <c r="H2198" i="10"/>
  <c r="K2198" i="10" s="1"/>
  <c r="M2197" i="10"/>
  <c r="L2197" i="10"/>
  <c r="K2197" i="10"/>
  <c r="M2196" i="10"/>
  <c r="I2196" i="10"/>
  <c r="L2196" i="10" s="1"/>
  <c r="H2196" i="10"/>
  <c r="K2196" i="10" s="1"/>
  <c r="M2195" i="10"/>
  <c r="L2195" i="10"/>
  <c r="K2195" i="10"/>
  <c r="M2194" i="10"/>
  <c r="I2194" i="10"/>
  <c r="L2194" i="10" s="1"/>
  <c r="H2194" i="10"/>
  <c r="K2194" i="10" s="1"/>
  <c r="M2193" i="10"/>
  <c r="L2193" i="10"/>
  <c r="K2193" i="10"/>
  <c r="M2192" i="10"/>
  <c r="I2192" i="10"/>
  <c r="L2192" i="10" s="1"/>
  <c r="H2192" i="10"/>
  <c r="K2192" i="10" s="1"/>
  <c r="M2191" i="10"/>
  <c r="L2191" i="10"/>
  <c r="K2191" i="10"/>
  <c r="M2190" i="10"/>
  <c r="I2190" i="10"/>
  <c r="L2190" i="10" s="1"/>
  <c r="H2190" i="10"/>
  <c r="K2190" i="10" s="1"/>
  <c r="M2189" i="10"/>
  <c r="L2189" i="10"/>
  <c r="K2189" i="10"/>
  <c r="M2188" i="10"/>
  <c r="I2188" i="10"/>
  <c r="L2188" i="10" s="1"/>
  <c r="H2188" i="10"/>
  <c r="K2188" i="10" s="1"/>
  <c r="M2187" i="10"/>
  <c r="L2187" i="10"/>
  <c r="K2187" i="10"/>
  <c r="M2186" i="10"/>
  <c r="I2186" i="10"/>
  <c r="L2186" i="10" s="1"/>
  <c r="H2186" i="10"/>
  <c r="K2186" i="10" s="1"/>
  <c r="M2185" i="10"/>
  <c r="L2185" i="10"/>
  <c r="K2185" i="10"/>
  <c r="M2184" i="10"/>
  <c r="I2184" i="10"/>
  <c r="L2184" i="10" s="1"/>
  <c r="H2184" i="10"/>
  <c r="K2184" i="10" s="1"/>
  <c r="M2183" i="10"/>
  <c r="L2183" i="10"/>
  <c r="K2183" i="10"/>
  <c r="M2182" i="10"/>
  <c r="I2182" i="10"/>
  <c r="L2182" i="10" s="1"/>
  <c r="H2182" i="10"/>
  <c r="K2182" i="10" s="1"/>
  <c r="M2181" i="10"/>
  <c r="L2181" i="10"/>
  <c r="K2181" i="10"/>
  <c r="M2180" i="10"/>
  <c r="I2180" i="10"/>
  <c r="L2180" i="10" s="1"/>
  <c r="H2180" i="10"/>
  <c r="K2180" i="10" s="1"/>
  <c r="M2179" i="10"/>
  <c r="L2179" i="10"/>
  <c r="K2179" i="10"/>
  <c r="M2178" i="10"/>
  <c r="I2178" i="10"/>
  <c r="L2178" i="10" s="1"/>
  <c r="H2178" i="10"/>
  <c r="K2178" i="10" s="1"/>
  <c r="M2177" i="10"/>
  <c r="L2177" i="10"/>
  <c r="K2177" i="10"/>
  <c r="M2176" i="10"/>
  <c r="I2176" i="10"/>
  <c r="L2176" i="10" s="1"/>
  <c r="H2176" i="10"/>
  <c r="K2176" i="10" s="1"/>
  <c r="M2175" i="10"/>
  <c r="L2175" i="10"/>
  <c r="K2175" i="10"/>
  <c r="M2174" i="10"/>
  <c r="I2174" i="10"/>
  <c r="L2174" i="10" s="1"/>
  <c r="H2174" i="10"/>
  <c r="K2174" i="10" s="1"/>
  <c r="M2173" i="10"/>
  <c r="L2173" i="10"/>
  <c r="K2173" i="10"/>
  <c r="M2172" i="10"/>
  <c r="I2172" i="10"/>
  <c r="L2172" i="10" s="1"/>
  <c r="H2172" i="10"/>
  <c r="K2172" i="10" s="1"/>
  <c r="M2171" i="10"/>
  <c r="L2171" i="10"/>
  <c r="K2171" i="10"/>
  <c r="L2170" i="10"/>
  <c r="M2170" i="10"/>
  <c r="I2170" i="10"/>
  <c r="H2170" i="10"/>
  <c r="K2170" i="10" s="1"/>
  <c r="M2169" i="10"/>
  <c r="L2169" i="10"/>
  <c r="K2169" i="10"/>
  <c r="M2168" i="10"/>
  <c r="I2168" i="10"/>
  <c r="L2168" i="10" s="1"/>
  <c r="H2168" i="10"/>
  <c r="K2168" i="10" s="1"/>
  <c r="M2167" i="10"/>
  <c r="L2167" i="10"/>
  <c r="K2167" i="10"/>
  <c r="M2166" i="10"/>
  <c r="I2166" i="10"/>
  <c r="L2166" i="10" s="1"/>
  <c r="H2166" i="10"/>
  <c r="K2166" i="10" s="1"/>
  <c r="M2165" i="10"/>
  <c r="L2165" i="10"/>
  <c r="K2165" i="10"/>
  <c r="M2164" i="10"/>
  <c r="I2164" i="10"/>
  <c r="L2164" i="10" s="1"/>
  <c r="H2164" i="10"/>
  <c r="K2164" i="10" s="1"/>
  <c r="M2163" i="10"/>
  <c r="L2163" i="10"/>
  <c r="K2163" i="10"/>
  <c r="M2162" i="10"/>
  <c r="I2162" i="10"/>
  <c r="L2162" i="10" s="1"/>
  <c r="H2162" i="10"/>
  <c r="K2162" i="10" s="1"/>
  <c r="M2161" i="10"/>
  <c r="L2161" i="10"/>
  <c r="K2161" i="10"/>
  <c r="M2160" i="10"/>
  <c r="I2160" i="10"/>
  <c r="L2160" i="10" s="1"/>
  <c r="H2160" i="10"/>
  <c r="K2160" i="10" s="1"/>
  <c r="M2159" i="10"/>
  <c r="L2159" i="10"/>
  <c r="K2159" i="10"/>
  <c r="M2158" i="10"/>
  <c r="I2158" i="10"/>
  <c r="L2158" i="10" s="1"/>
  <c r="H2158" i="10"/>
  <c r="K2158" i="10" s="1"/>
  <c r="M2157" i="10"/>
  <c r="L2157" i="10"/>
  <c r="K2157" i="10"/>
  <c r="M2156" i="10"/>
  <c r="I2156" i="10"/>
  <c r="L2156" i="10" s="1"/>
  <c r="H2156" i="10"/>
  <c r="K2156" i="10" s="1"/>
  <c r="M2155" i="10"/>
  <c r="L2155" i="10"/>
  <c r="K2155" i="10"/>
  <c r="M2154" i="10"/>
  <c r="I2154" i="10"/>
  <c r="L2154" i="10" s="1"/>
  <c r="H2154" i="10"/>
  <c r="K2154" i="10" s="1"/>
  <c r="M2153" i="10"/>
  <c r="L2153" i="10"/>
  <c r="K2153" i="10"/>
  <c r="L2152" i="10"/>
  <c r="M2152" i="10"/>
  <c r="I2152" i="10"/>
  <c r="H2152" i="10"/>
  <c r="K2152" i="10" s="1"/>
  <c r="M2151" i="10"/>
  <c r="L2151" i="10"/>
  <c r="K2151" i="10"/>
  <c r="M2150" i="10"/>
  <c r="I2150" i="10"/>
  <c r="L2150" i="10" s="1"/>
  <c r="H2150" i="10"/>
  <c r="K2150" i="10" s="1"/>
  <c r="M2149" i="10"/>
  <c r="L2149" i="10"/>
  <c r="K2149" i="10"/>
  <c r="M2148" i="10"/>
  <c r="I2148" i="10"/>
  <c r="L2148" i="10" s="1"/>
  <c r="H2148" i="10"/>
  <c r="K2148" i="10" s="1"/>
  <c r="M2147" i="10"/>
  <c r="L2147" i="10"/>
  <c r="K2147" i="10"/>
  <c r="M2146" i="10"/>
  <c r="I2146" i="10"/>
  <c r="L2146" i="10" s="1"/>
  <c r="H2146" i="10"/>
  <c r="K2146" i="10" s="1"/>
  <c r="M2145" i="10"/>
  <c r="L2145" i="10"/>
  <c r="K2145" i="10"/>
  <c r="M2144" i="10"/>
  <c r="L2144" i="10"/>
  <c r="K2144" i="10"/>
  <c r="M2143" i="10"/>
  <c r="L2143" i="10"/>
  <c r="K2143" i="10"/>
  <c r="M2142" i="10"/>
  <c r="L2142" i="10"/>
  <c r="K2142" i="10"/>
  <c r="M2141" i="10"/>
  <c r="L2141" i="10"/>
  <c r="K2141" i="10"/>
  <c r="M2140" i="10"/>
  <c r="L2140" i="10"/>
  <c r="K2140" i="10"/>
  <c r="M2139" i="10"/>
  <c r="L2139" i="10"/>
  <c r="K2139" i="10"/>
  <c r="M2138" i="10"/>
  <c r="L2138" i="10"/>
  <c r="K2138" i="10"/>
  <c r="M2137" i="10"/>
  <c r="L2137" i="10"/>
  <c r="K2137" i="10"/>
  <c r="M2136" i="10"/>
  <c r="L2136" i="10"/>
  <c r="K2136" i="10"/>
  <c r="M2135" i="10"/>
  <c r="L2135" i="10"/>
  <c r="K2135" i="10"/>
  <c r="M2134" i="10"/>
  <c r="L2134" i="10"/>
  <c r="K2134" i="10"/>
  <c r="M2133" i="10"/>
  <c r="L2133" i="10"/>
  <c r="K2133" i="10"/>
  <c r="M2132" i="10"/>
  <c r="L2132" i="10"/>
  <c r="K2132" i="10"/>
  <c r="M2131" i="10"/>
  <c r="L2131" i="10"/>
  <c r="K2131" i="10"/>
  <c r="M2130" i="10"/>
  <c r="L2130" i="10"/>
  <c r="K2130" i="10"/>
  <c r="M2129" i="10"/>
  <c r="L2129" i="10"/>
  <c r="K2129" i="10"/>
  <c r="M2128" i="10"/>
  <c r="L2128" i="10"/>
  <c r="K2128" i="10"/>
  <c r="M2127" i="10"/>
  <c r="L2127" i="10"/>
  <c r="K2127" i="10"/>
  <c r="M2126" i="10"/>
  <c r="L2126" i="10"/>
  <c r="K2126" i="10"/>
  <c r="M2125" i="10"/>
  <c r="L2125" i="10"/>
  <c r="K2125" i="10"/>
  <c r="M2124" i="10"/>
  <c r="L2124" i="10"/>
  <c r="K2124" i="10"/>
  <c r="M2123" i="10"/>
  <c r="L2123" i="10"/>
  <c r="K2123" i="10"/>
  <c r="M2122" i="10"/>
  <c r="L2122" i="10"/>
  <c r="K2122" i="10"/>
  <c r="M2121" i="10"/>
  <c r="L2121" i="10"/>
  <c r="K2121" i="10"/>
  <c r="M2120" i="10"/>
  <c r="L2120" i="10"/>
  <c r="K2120" i="10"/>
  <c r="M2119" i="10"/>
  <c r="L2119" i="10"/>
  <c r="K2119" i="10"/>
  <c r="M2118" i="10"/>
  <c r="L2118" i="10"/>
  <c r="K2118" i="10"/>
  <c r="M2117" i="10"/>
  <c r="L2117" i="10"/>
  <c r="K2117" i="10"/>
  <c r="M2116" i="10"/>
  <c r="L2116" i="10"/>
  <c r="K2116" i="10"/>
  <c r="M2115" i="10"/>
  <c r="L2115" i="10"/>
  <c r="K2115" i="10"/>
  <c r="M2114" i="10"/>
  <c r="L2114" i="10"/>
  <c r="K2114" i="10"/>
  <c r="M2113" i="10"/>
  <c r="L2113" i="10"/>
  <c r="K2113" i="10"/>
  <c r="M2112" i="10"/>
  <c r="L2112" i="10"/>
  <c r="K2112" i="10"/>
  <c r="M2111" i="10"/>
  <c r="L2111" i="10"/>
  <c r="K2111" i="10"/>
  <c r="M2110" i="10"/>
  <c r="L2110" i="10"/>
  <c r="K2110" i="10"/>
  <c r="M2109" i="10"/>
  <c r="L2109" i="10"/>
  <c r="K2109" i="10"/>
  <c r="M2108" i="10"/>
  <c r="L2108" i="10"/>
  <c r="K2108" i="10"/>
  <c r="M2107" i="10"/>
  <c r="L2107" i="10"/>
  <c r="K2107" i="10"/>
  <c r="M2106" i="10"/>
  <c r="L2106" i="10"/>
  <c r="K2106" i="10"/>
  <c r="M2105" i="10"/>
  <c r="L2105" i="10"/>
  <c r="K2105" i="10"/>
  <c r="M2104" i="10"/>
  <c r="L2104" i="10"/>
  <c r="K2104" i="10"/>
  <c r="M2103" i="10"/>
  <c r="L2103" i="10"/>
  <c r="K2103" i="10"/>
  <c r="M2102" i="10"/>
  <c r="L2102" i="10"/>
  <c r="K2102" i="10"/>
  <c r="M2101" i="10"/>
  <c r="L2101" i="10"/>
  <c r="K2101" i="10"/>
  <c r="M2100" i="10"/>
  <c r="L2100" i="10"/>
  <c r="K2100" i="10"/>
  <c r="M2099" i="10"/>
  <c r="L2099" i="10"/>
  <c r="K2099" i="10"/>
  <c r="M2098" i="10"/>
  <c r="L2098" i="10"/>
  <c r="K2098" i="10"/>
  <c r="M2097" i="10"/>
  <c r="L2097" i="10"/>
  <c r="K2097" i="10"/>
  <c r="M2096" i="10"/>
  <c r="L2096" i="10"/>
  <c r="K2096" i="10"/>
  <c r="M2095" i="10"/>
  <c r="L2095" i="10"/>
  <c r="K2095" i="10"/>
  <c r="M2094" i="10"/>
  <c r="L2094" i="10"/>
  <c r="K2094" i="10"/>
  <c r="M2093" i="10"/>
  <c r="L2093" i="10"/>
  <c r="K2093" i="10"/>
  <c r="M2092" i="10"/>
  <c r="L2092" i="10"/>
  <c r="K2092" i="10"/>
  <c r="M2091" i="10"/>
  <c r="L2091" i="10"/>
  <c r="K2091" i="10"/>
  <c r="M2090" i="10"/>
  <c r="L2090" i="10"/>
  <c r="K2090" i="10"/>
  <c r="M2089" i="10"/>
  <c r="L2089" i="10"/>
  <c r="K2089" i="10"/>
  <c r="M2088" i="10"/>
  <c r="L2088" i="10"/>
  <c r="K2088" i="10"/>
  <c r="M2087" i="10"/>
  <c r="L2087" i="10"/>
  <c r="K2087" i="10"/>
  <c r="M2086" i="10"/>
  <c r="L2086" i="10"/>
  <c r="K2086" i="10"/>
  <c r="M2085" i="10"/>
  <c r="L2085" i="10"/>
  <c r="K2085" i="10"/>
  <c r="M2084" i="10"/>
  <c r="L2084" i="10"/>
  <c r="K2084" i="10"/>
  <c r="M2083" i="10"/>
  <c r="L2083" i="10"/>
  <c r="K2083" i="10"/>
  <c r="M2082" i="10"/>
  <c r="L2082" i="10"/>
  <c r="K2082" i="10"/>
  <c r="M2081" i="10"/>
  <c r="L2081" i="10"/>
  <c r="K2081" i="10"/>
  <c r="M2080" i="10"/>
  <c r="L2080" i="10"/>
  <c r="K2080" i="10"/>
  <c r="M2079" i="10"/>
  <c r="L2079" i="10"/>
  <c r="K2079" i="10"/>
  <c r="M2078" i="10"/>
  <c r="L2078" i="10"/>
  <c r="K2078" i="10"/>
  <c r="M2077" i="10"/>
  <c r="L2077" i="10"/>
  <c r="K2077" i="10"/>
  <c r="M2076" i="10"/>
  <c r="L2076" i="10"/>
  <c r="K2076" i="10"/>
  <c r="M2075" i="10"/>
  <c r="L2075" i="10"/>
  <c r="K2075" i="10"/>
  <c r="M2074" i="10"/>
  <c r="L2074" i="10"/>
  <c r="K2074" i="10"/>
  <c r="M2073" i="10"/>
  <c r="L2073" i="10"/>
  <c r="K2073" i="10"/>
  <c r="M2072" i="10"/>
  <c r="L2072" i="10"/>
  <c r="K2072" i="10"/>
  <c r="M2071" i="10"/>
  <c r="L2071" i="10"/>
  <c r="K2071" i="10"/>
  <c r="M2070" i="10"/>
  <c r="I2070" i="10"/>
  <c r="L2070" i="10" s="1"/>
  <c r="H2070" i="10"/>
  <c r="K2070" i="10" s="1"/>
  <c r="M2069" i="10"/>
  <c r="L2069" i="10"/>
  <c r="K2069" i="10"/>
  <c r="M2068" i="10"/>
  <c r="I2068" i="10"/>
  <c r="L2068" i="10" s="1"/>
  <c r="H2068" i="10"/>
  <c r="K2068" i="10" s="1"/>
  <c r="M2067" i="10"/>
  <c r="L2067" i="10"/>
  <c r="K2067" i="10"/>
  <c r="M2066" i="10"/>
  <c r="I2066" i="10"/>
  <c r="L2066" i="10" s="1"/>
  <c r="H2066" i="10"/>
  <c r="K2066" i="10" s="1"/>
  <c r="M2065" i="10"/>
  <c r="L2065" i="10"/>
  <c r="K2065" i="10"/>
  <c r="M2064" i="10"/>
  <c r="I2064" i="10"/>
  <c r="L2064" i="10" s="1"/>
  <c r="H2064" i="10"/>
  <c r="K2064" i="10" s="1"/>
  <c r="M2063" i="10"/>
  <c r="L2063" i="10"/>
  <c r="K2063" i="10"/>
  <c r="M2062" i="10"/>
  <c r="I2062" i="10"/>
  <c r="L2062" i="10" s="1"/>
  <c r="H2062" i="10"/>
  <c r="K2062" i="10" s="1"/>
  <c r="M2061" i="10"/>
  <c r="L2061" i="10"/>
  <c r="K2061" i="10"/>
  <c r="M2060" i="10"/>
  <c r="I2060" i="10"/>
  <c r="L2060" i="10" s="1"/>
  <c r="H2060" i="10"/>
  <c r="K2060" i="10" s="1"/>
  <c r="M2059" i="10"/>
  <c r="L2059" i="10"/>
  <c r="K2059" i="10"/>
  <c r="M2058" i="10"/>
  <c r="I2058" i="10"/>
  <c r="L2058" i="10" s="1"/>
  <c r="H2058" i="10"/>
  <c r="K2058" i="10" s="1"/>
  <c r="M2057" i="10"/>
  <c r="L2057" i="10"/>
  <c r="K2057" i="10"/>
  <c r="M2056" i="10"/>
  <c r="I2056" i="10"/>
  <c r="L2056" i="10" s="1"/>
  <c r="H2056" i="10"/>
  <c r="K2056" i="10" s="1"/>
  <c r="M2055" i="10"/>
  <c r="L2055" i="10"/>
  <c r="K2055" i="10"/>
  <c r="M2054" i="10"/>
  <c r="I2054" i="10"/>
  <c r="L2054" i="10" s="1"/>
  <c r="H2054" i="10"/>
  <c r="K2054" i="10" s="1"/>
  <c r="M2053" i="10"/>
  <c r="L2053" i="10"/>
  <c r="K2053" i="10"/>
  <c r="M2052" i="10"/>
  <c r="I2052" i="10"/>
  <c r="L2052" i="10" s="1"/>
  <c r="H2052" i="10"/>
  <c r="K2052" i="10" s="1"/>
  <c r="M2051" i="10"/>
  <c r="L2051" i="10"/>
  <c r="K2051" i="10"/>
  <c r="M2050" i="10"/>
  <c r="I2050" i="10"/>
  <c r="L2050" i="10" s="1"/>
  <c r="H2050" i="10"/>
  <c r="K2050" i="10" s="1"/>
  <c r="M2049" i="10"/>
  <c r="L2049" i="10"/>
  <c r="K2049" i="10"/>
  <c r="M2048" i="10"/>
  <c r="I2048" i="10"/>
  <c r="L2048" i="10" s="1"/>
  <c r="H2048" i="10"/>
  <c r="K2048" i="10" s="1"/>
  <c r="M2047" i="10"/>
  <c r="L2047" i="10"/>
  <c r="K2047" i="10"/>
  <c r="M2046" i="10"/>
  <c r="I2046" i="10"/>
  <c r="L2046" i="10" s="1"/>
  <c r="H2046" i="10"/>
  <c r="K2046" i="10" s="1"/>
  <c r="M2045" i="10"/>
  <c r="L2045" i="10"/>
  <c r="K2045" i="10"/>
  <c r="M2044" i="10"/>
  <c r="I2044" i="10"/>
  <c r="L2044" i="10" s="1"/>
  <c r="H2044" i="10"/>
  <c r="K2044" i="10" s="1"/>
  <c r="M2043" i="10"/>
  <c r="L2043" i="10"/>
  <c r="K2043" i="10"/>
  <c r="M2042" i="10"/>
  <c r="I2042" i="10"/>
  <c r="L2042" i="10" s="1"/>
  <c r="H2042" i="10"/>
  <c r="K2042" i="10" s="1"/>
  <c r="M2041" i="10"/>
  <c r="L2041" i="10"/>
  <c r="K2041" i="10"/>
  <c r="M2040" i="10"/>
  <c r="I2040" i="10"/>
  <c r="L2040" i="10" s="1"/>
  <c r="H2040" i="10"/>
  <c r="K2040" i="10" s="1"/>
  <c r="M2039" i="10"/>
  <c r="L2039" i="10"/>
  <c r="K2039" i="10"/>
  <c r="M2038" i="10"/>
  <c r="I2038" i="10"/>
  <c r="L2038" i="10" s="1"/>
  <c r="H2038" i="10"/>
  <c r="K2038" i="10" s="1"/>
  <c r="M2037" i="10"/>
  <c r="L2037" i="10"/>
  <c r="K2037" i="10"/>
  <c r="M2036" i="10"/>
  <c r="I2036" i="10"/>
  <c r="L2036" i="10" s="1"/>
  <c r="H2036" i="10"/>
  <c r="K2036" i="10" s="1"/>
  <c r="M2035" i="10"/>
  <c r="L2035" i="10"/>
  <c r="K2035" i="10"/>
  <c r="M2034" i="10"/>
  <c r="I2034" i="10"/>
  <c r="L2034" i="10" s="1"/>
  <c r="H2034" i="10"/>
  <c r="K2034" i="10" s="1"/>
  <c r="M2033" i="10"/>
  <c r="L2033" i="10"/>
  <c r="K2033" i="10"/>
  <c r="M2032" i="10"/>
  <c r="I2032" i="10"/>
  <c r="L2032" i="10" s="1"/>
  <c r="H2032" i="10"/>
  <c r="K2032" i="10" s="1"/>
  <c r="M2031" i="10"/>
  <c r="L2031" i="10"/>
  <c r="K2031" i="10"/>
  <c r="M2030" i="10"/>
  <c r="I2030" i="10"/>
  <c r="L2030" i="10" s="1"/>
  <c r="H2030" i="10"/>
  <c r="K2030" i="10" s="1"/>
  <c r="M2029" i="10"/>
  <c r="L2029" i="10"/>
  <c r="K2029" i="10"/>
  <c r="M2028" i="10"/>
  <c r="I2028" i="10"/>
  <c r="L2028" i="10" s="1"/>
  <c r="H2028" i="10"/>
  <c r="K2028" i="10" s="1"/>
  <c r="M2027" i="10"/>
  <c r="L2027" i="10"/>
  <c r="K2027" i="10"/>
  <c r="M2026" i="10"/>
  <c r="I2026" i="10"/>
  <c r="L2026" i="10" s="1"/>
  <c r="H2026" i="10"/>
  <c r="K2026" i="10" s="1"/>
  <c r="M2025" i="10"/>
  <c r="L2025" i="10"/>
  <c r="K2025" i="10"/>
  <c r="M2024" i="10"/>
  <c r="I2024" i="10"/>
  <c r="L2024" i="10" s="1"/>
  <c r="H2024" i="10"/>
  <c r="K2024" i="10" s="1"/>
  <c r="M2023" i="10"/>
  <c r="L2023" i="10"/>
  <c r="K2023" i="10"/>
  <c r="M2022" i="10"/>
  <c r="I2022" i="10"/>
  <c r="L2022" i="10" s="1"/>
  <c r="H2022" i="10"/>
  <c r="K2022" i="10" s="1"/>
  <c r="M2021" i="10"/>
  <c r="L2021" i="10"/>
  <c r="K2021" i="10"/>
  <c r="M2020" i="10"/>
  <c r="I2020" i="10"/>
  <c r="L2020" i="10" s="1"/>
  <c r="H2020" i="10"/>
  <c r="K2020" i="10" s="1"/>
  <c r="M2019" i="10"/>
  <c r="L2019" i="10"/>
  <c r="K2019" i="10"/>
  <c r="M2018" i="10"/>
  <c r="I2018" i="10"/>
  <c r="L2018" i="10" s="1"/>
  <c r="H2018" i="10"/>
  <c r="K2018" i="10" s="1"/>
  <c r="M2017" i="10"/>
  <c r="L2017" i="10"/>
  <c r="K2017" i="10"/>
  <c r="M2016" i="10"/>
  <c r="I2016" i="10"/>
  <c r="L2016" i="10" s="1"/>
  <c r="H2016" i="10"/>
  <c r="K2016" i="10" s="1"/>
  <c r="M2015" i="10"/>
  <c r="L2015" i="10"/>
  <c r="K2015" i="10"/>
  <c r="M2014" i="10"/>
  <c r="I2014" i="10"/>
  <c r="L2014" i="10" s="1"/>
  <c r="H2014" i="10"/>
  <c r="K2014" i="10" s="1"/>
  <c r="M2013" i="10"/>
  <c r="L2013" i="10"/>
  <c r="K2013" i="10"/>
  <c r="M2012" i="10"/>
  <c r="I2012" i="10"/>
  <c r="L2012" i="10" s="1"/>
  <c r="H2012" i="10"/>
  <c r="K2012" i="10" s="1"/>
  <c r="M2011" i="10"/>
  <c r="L2011" i="10"/>
  <c r="K2011" i="10"/>
  <c r="M2010" i="10"/>
  <c r="I2010" i="10"/>
  <c r="L2010" i="10" s="1"/>
  <c r="H2010" i="10"/>
  <c r="K2010" i="10" s="1"/>
  <c r="M2009" i="10"/>
  <c r="L2009" i="10"/>
  <c r="K2009" i="10"/>
  <c r="M2008" i="10"/>
  <c r="I2008" i="10"/>
  <c r="L2008" i="10" s="1"/>
  <c r="H2008" i="10"/>
  <c r="K2008" i="10" s="1"/>
  <c r="M2007" i="10"/>
  <c r="L2007" i="10"/>
  <c r="K2007" i="10"/>
  <c r="M2006" i="10"/>
  <c r="I2006" i="10"/>
  <c r="L2006" i="10" s="1"/>
  <c r="H2006" i="10"/>
  <c r="K2006" i="10" s="1"/>
  <c r="M2005" i="10"/>
  <c r="L2005" i="10"/>
  <c r="K2005" i="10"/>
  <c r="M2004" i="10"/>
  <c r="I2004" i="10"/>
  <c r="L2004" i="10" s="1"/>
  <c r="H2004" i="10"/>
  <c r="K2004" i="10" s="1"/>
  <c r="M2003" i="10"/>
  <c r="L2003" i="10"/>
  <c r="K2003" i="10"/>
  <c r="M2002" i="10"/>
  <c r="L2002" i="10"/>
  <c r="K2002" i="10"/>
  <c r="M2001" i="10"/>
  <c r="L2001" i="10"/>
  <c r="K2001" i="10"/>
  <c r="M2000" i="10"/>
  <c r="L2000" i="10"/>
  <c r="K2000" i="10"/>
  <c r="M1999" i="10"/>
  <c r="L1999" i="10"/>
  <c r="K1999" i="10"/>
  <c r="M1998" i="10"/>
  <c r="L1998" i="10"/>
  <c r="K1998" i="10"/>
  <c r="M1997" i="10"/>
  <c r="L1997" i="10"/>
  <c r="K1997" i="10"/>
  <c r="M1996" i="10"/>
  <c r="L1996" i="10"/>
  <c r="K1996" i="10"/>
  <c r="M1995" i="10"/>
  <c r="L1995" i="10"/>
  <c r="K1995" i="10"/>
  <c r="M1994" i="10"/>
  <c r="L1994" i="10"/>
  <c r="K1994" i="10"/>
  <c r="M1993" i="10"/>
  <c r="L1993" i="10"/>
  <c r="K1993" i="10"/>
  <c r="M1992" i="10"/>
  <c r="L1992" i="10"/>
  <c r="K1992" i="10"/>
  <c r="M1991" i="10"/>
  <c r="L1991" i="10"/>
  <c r="K1991" i="10"/>
  <c r="M1990" i="10"/>
  <c r="L1990" i="10"/>
  <c r="K1990" i="10"/>
  <c r="M1989" i="10"/>
  <c r="L1989" i="10"/>
  <c r="K1989" i="10"/>
  <c r="M1988" i="10"/>
  <c r="L1988" i="10"/>
  <c r="K1988" i="10"/>
  <c r="M1987" i="10"/>
  <c r="L1987" i="10"/>
  <c r="K1987" i="10"/>
  <c r="M1986" i="10"/>
  <c r="L1986" i="10"/>
  <c r="K1986" i="10"/>
  <c r="M1985" i="10"/>
  <c r="L1985" i="10"/>
  <c r="K1985" i="10"/>
  <c r="M1984" i="10"/>
  <c r="L1984" i="10"/>
  <c r="K1984" i="10"/>
  <c r="M1983" i="10"/>
  <c r="L1983" i="10"/>
  <c r="K1983" i="10"/>
  <c r="M1982" i="10"/>
  <c r="L1982" i="10"/>
  <c r="K1982" i="10"/>
  <c r="M1981" i="10"/>
  <c r="L1981" i="10"/>
  <c r="K1981" i="10"/>
  <c r="M1980" i="10"/>
  <c r="L1980" i="10"/>
  <c r="K1980" i="10"/>
  <c r="M1979" i="10"/>
  <c r="L1979" i="10"/>
  <c r="K1979" i="10"/>
  <c r="M1978" i="10"/>
  <c r="L1978" i="10"/>
  <c r="K1978" i="10"/>
  <c r="M1977" i="10"/>
  <c r="L1977" i="10"/>
  <c r="K1977" i="10"/>
  <c r="M1976" i="10"/>
  <c r="L1976" i="10"/>
  <c r="K1976" i="10"/>
  <c r="M1975" i="10"/>
  <c r="L1975" i="10"/>
  <c r="K1975" i="10"/>
  <c r="M1974" i="10"/>
  <c r="L1974" i="10"/>
  <c r="K1974" i="10"/>
  <c r="M1973" i="10"/>
  <c r="L1973" i="10"/>
  <c r="K1973" i="10"/>
  <c r="M1972" i="10"/>
  <c r="L1972" i="10"/>
  <c r="K1972" i="10"/>
  <c r="M1971" i="10"/>
  <c r="L1971" i="10"/>
  <c r="K1971" i="10"/>
  <c r="M1970" i="10"/>
  <c r="L1970" i="10"/>
  <c r="K1970" i="10"/>
  <c r="M1969" i="10"/>
  <c r="L1969" i="10"/>
  <c r="K1969" i="10"/>
  <c r="M1968" i="10"/>
  <c r="L1968" i="10"/>
  <c r="K1968" i="10"/>
  <c r="M1967" i="10"/>
  <c r="L1967" i="10"/>
  <c r="K1967" i="10"/>
  <c r="M1966" i="10"/>
  <c r="L1966" i="10"/>
  <c r="K1966" i="10"/>
  <c r="M1965" i="10"/>
  <c r="L1965" i="10"/>
  <c r="K1965" i="10"/>
  <c r="M1964" i="10"/>
  <c r="L1964" i="10"/>
  <c r="K1964" i="10"/>
  <c r="M1963" i="10"/>
  <c r="L1963" i="10"/>
  <c r="K1963" i="10"/>
  <c r="M1962" i="10"/>
  <c r="L1962" i="10"/>
  <c r="K1962" i="10"/>
  <c r="M1961" i="10"/>
  <c r="L1961" i="10"/>
  <c r="K1961" i="10"/>
  <c r="M1960" i="10"/>
  <c r="L1960" i="10"/>
  <c r="K1960" i="10"/>
  <c r="M1959" i="10"/>
  <c r="L1959" i="10"/>
  <c r="K1959" i="10"/>
  <c r="M1958" i="10"/>
  <c r="L1958" i="10"/>
  <c r="K1958" i="10"/>
  <c r="M1957" i="10"/>
  <c r="L1957" i="10"/>
  <c r="K1957" i="10"/>
  <c r="M1956" i="10"/>
  <c r="L1956" i="10"/>
  <c r="K1956" i="10"/>
  <c r="M1955" i="10"/>
  <c r="L1955" i="10"/>
  <c r="K1955" i="10"/>
  <c r="M1954" i="10"/>
  <c r="L1954" i="10"/>
  <c r="K1954" i="10"/>
  <c r="M1953" i="10"/>
  <c r="L1953" i="10"/>
  <c r="K1953" i="10"/>
  <c r="M1952" i="10"/>
  <c r="L1952" i="10"/>
  <c r="K1952" i="10"/>
  <c r="M1951" i="10"/>
  <c r="L1951" i="10"/>
  <c r="K1951" i="10"/>
  <c r="M1950" i="10"/>
  <c r="L1950" i="10"/>
  <c r="K1950" i="10"/>
  <c r="M1949" i="10"/>
  <c r="L1949" i="10"/>
  <c r="K1949" i="10"/>
  <c r="M1948" i="10"/>
  <c r="L1948" i="10"/>
  <c r="K1948" i="10"/>
  <c r="M1947" i="10"/>
  <c r="L1947" i="10"/>
  <c r="K1947" i="10"/>
  <c r="M1946" i="10"/>
  <c r="L1946" i="10"/>
  <c r="K1946" i="10"/>
  <c r="M1945" i="10"/>
  <c r="L1945" i="10"/>
  <c r="K1945" i="10"/>
  <c r="M1944" i="10"/>
  <c r="L1944" i="10"/>
  <c r="K1944" i="10"/>
  <c r="M1943" i="10"/>
  <c r="L1943" i="10"/>
  <c r="K1943" i="10"/>
  <c r="M1942" i="10"/>
  <c r="L1942" i="10"/>
  <c r="K1942" i="10"/>
  <c r="M1941" i="10"/>
  <c r="L1941" i="10"/>
  <c r="K1941" i="10"/>
  <c r="M1940" i="10"/>
  <c r="L1940" i="10"/>
  <c r="K1940" i="10"/>
  <c r="M1939" i="10"/>
  <c r="L1939" i="10"/>
  <c r="K1939" i="10"/>
  <c r="M1938" i="10"/>
  <c r="L1938" i="10"/>
  <c r="K1938" i="10"/>
  <c r="M1937" i="10"/>
  <c r="L1937" i="10"/>
  <c r="K1937" i="10"/>
  <c r="M1936" i="10"/>
  <c r="L1936" i="10"/>
  <c r="K1936" i="10"/>
  <c r="M1935" i="10"/>
  <c r="L1935" i="10"/>
  <c r="K1935" i="10"/>
  <c r="M1934" i="10"/>
  <c r="L1934" i="10"/>
  <c r="K1934" i="10"/>
  <c r="M1933" i="10"/>
  <c r="L1933" i="10"/>
  <c r="K1933" i="10"/>
  <c r="M1932" i="10"/>
  <c r="L1932" i="10"/>
  <c r="K1932" i="10"/>
  <c r="M1931" i="10"/>
  <c r="L1931" i="10"/>
  <c r="K1931" i="10"/>
  <c r="M1930" i="10"/>
  <c r="L1930" i="10"/>
  <c r="K1930" i="10"/>
  <c r="M1929" i="10"/>
  <c r="L1929" i="10"/>
  <c r="K1929" i="10"/>
  <c r="M1928" i="10"/>
  <c r="I1928" i="10"/>
  <c r="L1928" i="10" s="1"/>
  <c r="H1928" i="10"/>
  <c r="K1928" i="10" s="1"/>
  <c r="M1927" i="10"/>
  <c r="L1927" i="10"/>
  <c r="K1927" i="10"/>
  <c r="M1926" i="10"/>
  <c r="I1926" i="10"/>
  <c r="L1926" i="10" s="1"/>
  <c r="H1926" i="10"/>
  <c r="K1926" i="10" s="1"/>
  <c r="M1925" i="10"/>
  <c r="L1925" i="10"/>
  <c r="K1925" i="10"/>
  <c r="M1924" i="10"/>
  <c r="I1924" i="10"/>
  <c r="L1924" i="10" s="1"/>
  <c r="H1924" i="10"/>
  <c r="K1924" i="10" s="1"/>
  <c r="M1923" i="10"/>
  <c r="L1923" i="10"/>
  <c r="K1923" i="10"/>
  <c r="M1922" i="10"/>
  <c r="I1922" i="10"/>
  <c r="L1922" i="10" s="1"/>
  <c r="H1922" i="10"/>
  <c r="K1922" i="10" s="1"/>
  <c r="M1921" i="10"/>
  <c r="L1921" i="10"/>
  <c r="K1921" i="10"/>
  <c r="M1920" i="10"/>
  <c r="I1920" i="10"/>
  <c r="L1920" i="10" s="1"/>
  <c r="H1920" i="10"/>
  <c r="K1920" i="10" s="1"/>
  <c r="M1919" i="10"/>
  <c r="L1919" i="10"/>
  <c r="K1919" i="10"/>
  <c r="M1918" i="10"/>
  <c r="I1918" i="10"/>
  <c r="L1918" i="10" s="1"/>
  <c r="H1918" i="10"/>
  <c r="K1918" i="10" s="1"/>
  <c r="M1917" i="10"/>
  <c r="L1917" i="10"/>
  <c r="K1917" i="10"/>
  <c r="M1916" i="10"/>
  <c r="I1916" i="10"/>
  <c r="L1916" i="10" s="1"/>
  <c r="H1916" i="10"/>
  <c r="K1916" i="10" s="1"/>
  <c r="M1915" i="10"/>
  <c r="L1915" i="10"/>
  <c r="K1915" i="10"/>
  <c r="M1914" i="10"/>
  <c r="I1914" i="10"/>
  <c r="L1914" i="10" s="1"/>
  <c r="H1914" i="10"/>
  <c r="K1914" i="10" s="1"/>
  <c r="M1913" i="10"/>
  <c r="L1913" i="10"/>
  <c r="K1913" i="10"/>
  <c r="M1912" i="10"/>
  <c r="I1912" i="10"/>
  <c r="L1912" i="10" s="1"/>
  <c r="H1912" i="10"/>
  <c r="K1912" i="10" s="1"/>
  <c r="M1911" i="10"/>
  <c r="L1911" i="10"/>
  <c r="K1911" i="10"/>
  <c r="M1910" i="10"/>
  <c r="I1910" i="10"/>
  <c r="L1910" i="10" s="1"/>
  <c r="H1910" i="10"/>
  <c r="K1910" i="10" s="1"/>
  <c r="M1909" i="10"/>
  <c r="L1909" i="10"/>
  <c r="K1909" i="10"/>
  <c r="M1908" i="10"/>
  <c r="I1908" i="10"/>
  <c r="L1908" i="10" s="1"/>
  <c r="H1908" i="10"/>
  <c r="K1908" i="10" s="1"/>
  <c r="M1907" i="10"/>
  <c r="L1907" i="10"/>
  <c r="K1907" i="10"/>
  <c r="M1906" i="10"/>
  <c r="I1906" i="10"/>
  <c r="L1906" i="10" s="1"/>
  <c r="H1906" i="10"/>
  <c r="K1906" i="10" s="1"/>
  <c r="M1905" i="10"/>
  <c r="L1905" i="10"/>
  <c r="K1905" i="10"/>
  <c r="M1904" i="10"/>
  <c r="I1904" i="10"/>
  <c r="L1904" i="10" s="1"/>
  <c r="H1904" i="10"/>
  <c r="K1904" i="10" s="1"/>
  <c r="M1903" i="10"/>
  <c r="L1903" i="10"/>
  <c r="K1903" i="10"/>
  <c r="M1902" i="10"/>
  <c r="I1902" i="10"/>
  <c r="L1902" i="10" s="1"/>
  <c r="H1902" i="10"/>
  <c r="K1902" i="10" s="1"/>
  <c r="M1901" i="10"/>
  <c r="L1901" i="10"/>
  <c r="K1901" i="10"/>
  <c r="M1900" i="10"/>
  <c r="I1900" i="10"/>
  <c r="L1900" i="10" s="1"/>
  <c r="H1900" i="10"/>
  <c r="K1900" i="10" s="1"/>
  <c r="M1899" i="10"/>
  <c r="L1899" i="10"/>
  <c r="K1899" i="10"/>
  <c r="M1898" i="10"/>
  <c r="I1898" i="10"/>
  <c r="L1898" i="10" s="1"/>
  <c r="H1898" i="10"/>
  <c r="K1898" i="10" s="1"/>
  <c r="M1897" i="10"/>
  <c r="L1897" i="10"/>
  <c r="K1897" i="10"/>
  <c r="M1896" i="10"/>
  <c r="I1896" i="10"/>
  <c r="L1896" i="10" s="1"/>
  <c r="H1896" i="10"/>
  <c r="K1896" i="10" s="1"/>
  <c r="M1895" i="10"/>
  <c r="L1895" i="10"/>
  <c r="K1895" i="10"/>
  <c r="M1894" i="10"/>
  <c r="I1894" i="10"/>
  <c r="L1894" i="10" s="1"/>
  <c r="H1894" i="10"/>
  <c r="K1894" i="10" s="1"/>
  <c r="M1893" i="10"/>
  <c r="L1893" i="10"/>
  <c r="K1893" i="10"/>
  <c r="M1892" i="10"/>
  <c r="I1892" i="10"/>
  <c r="L1892" i="10" s="1"/>
  <c r="H1892" i="10"/>
  <c r="K1892" i="10" s="1"/>
  <c r="M1891" i="10"/>
  <c r="L1891" i="10"/>
  <c r="K1891" i="10"/>
  <c r="M1890" i="10"/>
  <c r="I1890" i="10"/>
  <c r="L1890" i="10" s="1"/>
  <c r="H1890" i="10"/>
  <c r="K1890" i="10" s="1"/>
  <c r="M1889" i="10"/>
  <c r="L1889" i="10"/>
  <c r="K1889" i="10"/>
  <c r="M1888" i="10"/>
  <c r="I1888" i="10"/>
  <c r="L1888" i="10" s="1"/>
  <c r="H1888" i="10"/>
  <c r="K1888" i="10" s="1"/>
  <c r="M1887" i="10"/>
  <c r="L1887" i="10"/>
  <c r="K1887" i="10"/>
  <c r="M1886" i="10"/>
  <c r="I1886" i="10"/>
  <c r="L1886" i="10" s="1"/>
  <c r="H1886" i="10"/>
  <c r="K1886" i="10" s="1"/>
  <c r="M1885" i="10"/>
  <c r="L1885" i="10"/>
  <c r="K1885" i="10"/>
  <c r="M1884" i="10"/>
  <c r="I1884" i="10"/>
  <c r="L1884" i="10" s="1"/>
  <c r="H1884" i="10"/>
  <c r="K1884" i="10" s="1"/>
  <c r="M1883" i="10"/>
  <c r="L1883" i="10"/>
  <c r="K1883" i="10"/>
  <c r="M1882" i="10"/>
  <c r="I1882" i="10"/>
  <c r="L1882" i="10" s="1"/>
  <c r="H1882" i="10"/>
  <c r="K1882" i="10" s="1"/>
  <c r="M1881" i="10"/>
  <c r="L1881" i="10"/>
  <c r="K1881" i="10"/>
  <c r="M1880" i="10"/>
  <c r="I1880" i="10"/>
  <c r="L1880" i="10" s="1"/>
  <c r="H1880" i="10"/>
  <c r="K1880" i="10" s="1"/>
  <c r="M1879" i="10"/>
  <c r="L1879" i="10"/>
  <c r="K1879" i="10"/>
  <c r="M1878" i="10"/>
  <c r="I1878" i="10"/>
  <c r="L1878" i="10" s="1"/>
  <c r="H1878" i="10"/>
  <c r="K1878" i="10" s="1"/>
  <c r="M1877" i="10"/>
  <c r="L1877" i="10"/>
  <c r="K1877" i="10"/>
  <c r="M1876" i="10"/>
  <c r="I1876" i="10"/>
  <c r="L1876" i="10" s="1"/>
  <c r="H1876" i="10"/>
  <c r="K1876" i="10" s="1"/>
  <c r="M1875" i="10"/>
  <c r="L1875" i="10"/>
  <c r="K1875" i="10"/>
  <c r="M1874" i="10"/>
  <c r="I1874" i="10"/>
  <c r="L1874" i="10" s="1"/>
  <c r="H1874" i="10"/>
  <c r="K1874" i="10" s="1"/>
  <c r="M1873" i="10"/>
  <c r="L1873" i="10"/>
  <c r="K1873" i="10"/>
  <c r="M1872" i="10"/>
  <c r="I1872" i="10"/>
  <c r="L1872" i="10" s="1"/>
  <c r="H1872" i="10"/>
  <c r="K1872" i="10" s="1"/>
  <c r="M1871" i="10"/>
  <c r="L1871" i="10"/>
  <c r="K1871" i="10"/>
  <c r="M1870" i="10"/>
  <c r="I1870" i="10"/>
  <c r="L1870" i="10" s="1"/>
  <c r="H1870" i="10"/>
  <c r="K1870" i="10" s="1"/>
  <c r="M1869" i="10"/>
  <c r="L1869" i="10"/>
  <c r="K1869" i="10"/>
  <c r="M1868" i="10"/>
  <c r="I1868" i="10"/>
  <c r="L1868" i="10" s="1"/>
  <c r="H1868" i="10"/>
  <c r="K1868" i="10" s="1"/>
  <c r="M1867" i="10"/>
  <c r="L1867" i="10"/>
  <c r="K1867" i="10"/>
  <c r="M1866" i="10"/>
  <c r="I1866" i="10"/>
  <c r="L1866" i="10" s="1"/>
  <c r="H1866" i="10"/>
  <c r="K1866" i="10" s="1"/>
  <c r="M1865" i="10"/>
  <c r="L1865" i="10"/>
  <c r="K1865" i="10"/>
  <c r="M1864" i="10"/>
  <c r="I1864" i="10"/>
  <c r="L1864" i="10" s="1"/>
  <c r="H1864" i="10"/>
  <c r="K1864" i="10" s="1"/>
  <c r="M1863" i="10"/>
  <c r="L1863" i="10"/>
  <c r="K1863" i="10"/>
  <c r="M1862" i="10"/>
  <c r="I1862" i="10"/>
  <c r="L1862" i="10" s="1"/>
  <c r="H1862" i="10"/>
  <c r="K1862" i="10" s="1"/>
  <c r="M1861" i="10"/>
  <c r="L1861" i="10"/>
  <c r="K1861" i="10"/>
  <c r="M1860" i="10"/>
  <c r="L1860" i="10"/>
  <c r="K1860" i="10"/>
  <c r="M1859" i="10"/>
  <c r="L1859" i="10"/>
  <c r="K1859" i="10"/>
  <c r="M1858" i="10"/>
  <c r="L1858" i="10"/>
  <c r="K1858" i="10"/>
  <c r="M1857" i="10"/>
  <c r="L1857" i="10"/>
  <c r="K1857" i="10"/>
  <c r="M1856" i="10"/>
  <c r="L1856" i="10"/>
  <c r="K1856" i="10"/>
  <c r="M1855" i="10"/>
  <c r="L1855" i="10"/>
  <c r="K1855" i="10"/>
  <c r="M1854" i="10"/>
  <c r="L1854" i="10"/>
  <c r="K1854" i="10"/>
  <c r="M1853" i="10"/>
  <c r="L1853" i="10"/>
  <c r="K1853" i="10"/>
  <c r="M1852" i="10"/>
  <c r="L1852" i="10"/>
  <c r="K1852" i="10"/>
  <c r="M1851" i="10"/>
  <c r="L1851" i="10"/>
  <c r="K1851" i="10"/>
  <c r="M1850" i="10"/>
  <c r="L1850" i="10"/>
  <c r="K1850" i="10"/>
  <c r="M1849" i="10"/>
  <c r="L1849" i="10"/>
  <c r="K1849" i="10"/>
  <c r="M1848" i="10"/>
  <c r="L1848" i="10"/>
  <c r="K1848" i="10"/>
  <c r="M1847" i="10"/>
  <c r="L1847" i="10"/>
  <c r="K1847" i="10"/>
  <c r="M1846" i="10"/>
  <c r="L1846" i="10"/>
  <c r="K1846" i="10"/>
  <c r="M1845" i="10"/>
  <c r="L1845" i="10"/>
  <c r="K1845" i="10"/>
  <c r="M1844" i="10"/>
  <c r="L1844" i="10"/>
  <c r="K1844" i="10"/>
  <c r="M1843" i="10"/>
  <c r="L1843" i="10"/>
  <c r="K1843" i="10"/>
  <c r="M1842" i="10"/>
  <c r="L1842" i="10"/>
  <c r="K1842" i="10"/>
  <c r="M1841" i="10"/>
  <c r="L1841" i="10"/>
  <c r="K1841" i="10"/>
  <c r="M1840" i="10"/>
  <c r="L1840" i="10"/>
  <c r="K1840" i="10"/>
  <c r="M1839" i="10"/>
  <c r="L1839" i="10"/>
  <c r="K1839" i="10"/>
  <c r="M1838" i="10"/>
  <c r="L1838" i="10"/>
  <c r="K1838" i="10"/>
  <c r="M1837" i="10"/>
  <c r="L1837" i="10"/>
  <c r="K1837" i="10"/>
  <c r="M1836" i="10"/>
  <c r="L1836" i="10"/>
  <c r="K1836" i="10"/>
  <c r="M1835" i="10"/>
  <c r="L1835" i="10"/>
  <c r="K1835" i="10"/>
  <c r="M1834" i="10"/>
  <c r="L1834" i="10"/>
  <c r="K1834" i="10"/>
  <c r="M1833" i="10"/>
  <c r="L1833" i="10"/>
  <c r="K1833" i="10"/>
  <c r="M1832" i="10"/>
  <c r="L1832" i="10"/>
  <c r="K1832" i="10"/>
  <c r="M1831" i="10"/>
  <c r="L1831" i="10"/>
  <c r="K1831" i="10"/>
  <c r="M1830" i="10"/>
  <c r="L1830" i="10"/>
  <c r="K1830" i="10"/>
  <c r="M1829" i="10"/>
  <c r="L1829" i="10"/>
  <c r="K1829" i="10"/>
  <c r="M1828" i="10"/>
  <c r="L1828" i="10"/>
  <c r="K1828" i="10"/>
  <c r="M1827" i="10"/>
  <c r="L1827" i="10"/>
  <c r="K1827" i="10"/>
  <c r="M1826" i="10"/>
  <c r="L1826" i="10"/>
  <c r="K1826" i="10"/>
  <c r="M1825" i="10"/>
  <c r="L1825" i="10"/>
  <c r="K1825" i="10"/>
  <c r="M1824" i="10"/>
  <c r="L1824" i="10"/>
  <c r="K1824" i="10"/>
  <c r="M1823" i="10"/>
  <c r="L1823" i="10"/>
  <c r="K1823" i="10"/>
  <c r="M1822" i="10"/>
  <c r="L1822" i="10"/>
  <c r="K1822" i="10"/>
  <c r="M1821" i="10"/>
  <c r="L1821" i="10"/>
  <c r="K1821" i="10"/>
  <c r="M1820" i="10"/>
  <c r="L1820" i="10"/>
  <c r="K1820" i="10"/>
  <c r="M1819" i="10"/>
  <c r="L1819" i="10"/>
  <c r="K1819" i="10"/>
  <c r="M1818" i="10"/>
  <c r="L1818" i="10"/>
  <c r="K1818" i="10"/>
  <c r="M1817" i="10"/>
  <c r="L1817" i="10"/>
  <c r="K1817" i="10"/>
  <c r="M1816" i="10"/>
  <c r="L1816" i="10"/>
  <c r="K1816" i="10"/>
  <c r="M1815" i="10"/>
  <c r="L1815" i="10"/>
  <c r="K1815" i="10"/>
  <c r="M1814" i="10"/>
  <c r="L1814" i="10"/>
  <c r="K1814" i="10"/>
  <c r="M1813" i="10"/>
  <c r="L1813" i="10"/>
  <c r="K1813" i="10"/>
  <c r="M1812" i="10"/>
  <c r="L1812" i="10"/>
  <c r="K1812" i="10"/>
  <c r="M1811" i="10"/>
  <c r="L1811" i="10"/>
  <c r="K1811" i="10"/>
  <c r="M1810" i="10"/>
  <c r="L1810" i="10"/>
  <c r="K1810" i="10"/>
  <c r="M1809" i="10"/>
  <c r="L1809" i="10"/>
  <c r="K1809" i="10"/>
  <c r="M1808" i="10"/>
  <c r="L1808" i="10"/>
  <c r="K1808" i="10"/>
  <c r="M1807" i="10"/>
  <c r="L1807" i="10"/>
  <c r="K1807" i="10"/>
  <c r="M1806" i="10"/>
  <c r="L1806" i="10"/>
  <c r="K1806" i="10"/>
  <c r="M1805" i="10"/>
  <c r="L1805" i="10"/>
  <c r="K1805" i="10"/>
  <c r="M1804" i="10"/>
  <c r="L1804" i="10"/>
  <c r="K1804" i="10"/>
  <c r="M1803" i="10"/>
  <c r="L1803" i="10"/>
  <c r="K1803" i="10"/>
  <c r="M1802" i="10"/>
  <c r="L1802" i="10"/>
  <c r="K1802" i="10"/>
  <c r="M1801" i="10"/>
  <c r="L1801" i="10"/>
  <c r="K1801" i="10"/>
  <c r="M1800" i="10"/>
  <c r="L1800" i="10"/>
  <c r="K1800" i="10"/>
  <c r="M1799" i="10"/>
  <c r="L1799" i="10"/>
  <c r="K1799" i="10"/>
  <c r="M1798" i="10"/>
  <c r="L1798" i="10"/>
  <c r="K1798" i="10"/>
  <c r="M1797" i="10"/>
  <c r="L1797" i="10"/>
  <c r="K1797" i="10"/>
  <c r="M1796" i="10"/>
  <c r="L1796" i="10"/>
  <c r="K1796" i="10"/>
  <c r="M1795" i="10"/>
  <c r="L1795" i="10"/>
  <c r="K1795" i="10"/>
  <c r="M1794" i="10"/>
  <c r="L1794" i="10"/>
  <c r="K1794" i="10"/>
  <c r="M1793" i="10"/>
  <c r="L1793" i="10"/>
  <c r="K1793" i="10"/>
  <c r="M1792" i="10"/>
  <c r="L1792" i="10"/>
  <c r="K1792" i="10"/>
  <c r="M1791" i="10"/>
  <c r="L1791" i="10"/>
  <c r="K1791" i="10"/>
  <c r="M1790" i="10"/>
  <c r="L1790" i="10"/>
  <c r="K1790" i="10"/>
  <c r="M1789" i="10"/>
  <c r="L1789" i="10"/>
  <c r="K1789" i="10"/>
  <c r="M1788" i="10"/>
  <c r="L1788" i="10"/>
  <c r="K1788" i="10"/>
  <c r="M1787" i="10"/>
  <c r="L1787" i="10"/>
  <c r="K1787" i="10"/>
  <c r="M1786" i="10"/>
  <c r="I1786" i="10"/>
  <c r="L1786" i="10" s="1"/>
  <c r="H1786" i="10"/>
  <c r="K1786" i="10" s="1"/>
  <c r="M1785" i="10"/>
  <c r="L1785" i="10"/>
  <c r="K1785" i="10"/>
  <c r="M1784" i="10"/>
  <c r="I1784" i="10"/>
  <c r="L1784" i="10" s="1"/>
  <c r="H1784" i="10"/>
  <c r="K1784" i="10" s="1"/>
  <c r="M1783" i="10"/>
  <c r="L1783" i="10"/>
  <c r="K1783" i="10"/>
  <c r="M1782" i="10"/>
  <c r="I1782" i="10"/>
  <c r="L1782" i="10" s="1"/>
  <c r="H1782" i="10"/>
  <c r="K1782" i="10" s="1"/>
  <c r="M1781" i="10"/>
  <c r="L1781" i="10"/>
  <c r="K1781" i="10"/>
  <c r="M1780" i="10"/>
  <c r="I1780" i="10"/>
  <c r="L1780" i="10" s="1"/>
  <c r="H1780" i="10"/>
  <c r="K1780" i="10" s="1"/>
  <c r="M1779" i="10"/>
  <c r="L1779" i="10"/>
  <c r="K1779" i="10"/>
  <c r="M1778" i="10"/>
  <c r="I1778" i="10"/>
  <c r="L1778" i="10" s="1"/>
  <c r="H1778" i="10"/>
  <c r="K1778" i="10" s="1"/>
  <c r="M1777" i="10"/>
  <c r="L1777" i="10"/>
  <c r="K1777" i="10"/>
  <c r="M1776" i="10"/>
  <c r="I1776" i="10"/>
  <c r="L1776" i="10" s="1"/>
  <c r="H1776" i="10"/>
  <c r="K1776" i="10" s="1"/>
  <c r="M1775" i="10"/>
  <c r="L1775" i="10"/>
  <c r="K1775" i="10"/>
  <c r="M1774" i="10"/>
  <c r="I1774" i="10"/>
  <c r="L1774" i="10" s="1"/>
  <c r="H1774" i="10"/>
  <c r="K1774" i="10" s="1"/>
  <c r="M1773" i="10"/>
  <c r="L1773" i="10"/>
  <c r="K1773" i="10"/>
  <c r="M1772" i="10"/>
  <c r="I1772" i="10"/>
  <c r="L1772" i="10" s="1"/>
  <c r="H1772" i="10"/>
  <c r="K1772" i="10" s="1"/>
  <c r="M1771" i="10"/>
  <c r="L1771" i="10"/>
  <c r="K1771" i="10"/>
  <c r="M1770" i="10"/>
  <c r="I1770" i="10"/>
  <c r="L1770" i="10" s="1"/>
  <c r="H1770" i="10"/>
  <c r="K1770" i="10" s="1"/>
  <c r="M1769" i="10"/>
  <c r="L1769" i="10"/>
  <c r="K1769" i="10"/>
  <c r="M1768" i="10"/>
  <c r="I1768" i="10"/>
  <c r="L1768" i="10" s="1"/>
  <c r="H1768" i="10"/>
  <c r="K1768" i="10" s="1"/>
  <c r="M1767" i="10"/>
  <c r="L1767" i="10"/>
  <c r="K1767" i="10"/>
  <c r="M1766" i="10"/>
  <c r="I1766" i="10"/>
  <c r="L1766" i="10" s="1"/>
  <c r="H1766" i="10"/>
  <c r="K1766" i="10" s="1"/>
  <c r="M1765" i="10"/>
  <c r="L1765" i="10"/>
  <c r="K1765" i="10"/>
  <c r="M1764" i="10"/>
  <c r="I1764" i="10"/>
  <c r="L1764" i="10" s="1"/>
  <c r="H1764" i="10"/>
  <c r="K1764" i="10" s="1"/>
  <c r="M1763" i="10"/>
  <c r="L1763" i="10"/>
  <c r="K1763" i="10"/>
  <c r="M1762" i="10"/>
  <c r="I1762" i="10"/>
  <c r="L1762" i="10" s="1"/>
  <c r="H1762" i="10"/>
  <c r="K1762" i="10" s="1"/>
  <c r="M1761" i="10"/>
  <c r="L1761" i="10"/>
  <c r="K1761" i="10"/>
  <c r="M1760" i="10"/>
  <c r="I1760" i="10"/>
  <c r="L1760" i="10" s="1"/>
  <c r="H1760" i="10"/>
  <c r="K1760" i="10" s="1"/>
  <c r="M1759" i="10"/>
  <c r="L1759" i="10"/>
  <c r="K1759" i="10"/>
  <c r="M1758" i="10"/>
  <c r="I1758" i="10"/>
  <c r="L1758" i="10" s="1"/>
  <c r="H1758" i="10"/>
  <c r="K1758" i="10" s="1"/>
  <c r="M1757" i="10"/>
  <c r="L1757" i="10"/>
  <c r="K1757" i="10"/>
  <c r="M1756" i="10"/>
  <c r="I1756" i="10"/>
  <c r="L1756" i="10" s="1"/>
  <c r="H1756" i="10"/>
  <c r="K1756" i="10" s="1"/>
  <c r="M1755" i="10"/>
  <c r="L1755" i="10"/>
  <c r="K1755" i="10"/>
  <c r="M1754" i="10"/>
  <c r="I1754" i="10"/>
  <c r="L1754" i="10" s="1"/>
  <c r="H1754" i="10"/>
  <c r="K1754" i="10" s="1"/>
  <c r="M1753" i="10"/>
  <c r="L1753" i="10"/>
  <c r="K1753" i="10"/>
  <c r="M1752" i="10"/>
  <c r="I1752" i="10"/>
  <c r="L1752" i="10" s="1"/>
  <c r="H1752" i="10"/>
  <c r="K1752" i="10" s="1"/>
  <c r="M1751" i="10"/>
  <c r="L1751" i="10"/>
  <c r="K1751" i="10"/>
  <c r="M1750" i="10"/>
  <c r="I1750" i="10"/>
  <c r="L1750" i="10" s="1"/>
  <c r="H1750" i="10"/>
  <c r="K1750" i="10" s="1"/>
  <c r="M1749" i="10"/>
  <c r="L1749" i="10"/>
  <c r="K1749" i="10"/>
  <c r="M1748" i="10"/>
  <c r="I1748" i="10"/>
  <c r="L1748" i="10" s="1"/>
  <c r="H1748" i="10"/>
  <c r="K1748" i="10" s="1"/>
  <c r="M1747" i="10"/>
  <c r="L1747" i="10"/>
  <c r="K1747" i="10"/>
  <c r="M1746" i="10"/>
  <c r="I1746" i="10"/>
  <c r="L1746" i="10" s="1"/>
  <c r="H1746" i="10"/>
  <c r="K1746" i="10" s="1"/>
  <c r="M1745" i="10"/>
  <c r="L1745" i="10"/>
  <c r="K1745" i="10"/>
  <c r="M1744" i="10"/>
  <c r="I1744" i="10"/>
  <c r="L1744" i="10" s="1"/>
  <c r="H1744" i="10"/>
  <c r="K1744" i="10" s="1"/>
  <c r="M1743" i="10"/>
  <c r="L1743" i="10"/>
  <c r="K1743" i="10"/>
  <c r="M1742" i="10"/>
  <c r="I1742" i="10"/>
  <c r="L1742" i="10" s="1"/>
  <c r="H1742" i="10"/>
  <c r="K1742" i="10" s="1"/>
  <c r="M1741" i="10"/>
  <c r="L1741" i="10"/>
  <c r="K1741" i="10"/>
  <c r="M1740" i="10"/>
  <c r="I1740" i="10"/>
  <c r="L1740" i="10" s="1"/>
  <c r="H1740" i="10"/>
  <c r="K1740" i="10" s="1"/>
  <c r="M1739" i="10"/>
  <c r="L1739" i="10"/>
  <c r="K1739" i="10"/>
  <c r="M1738" i="10"/>
  <c r="I1738" i="10"/>
  <c r="L1738" i="10" s="1"/>
  <c r="H1738" i="10"/>
  <c r="K1738" i="10" s="1"/>
  <c r="M1737" i="10"/>
  <c r="L1737" i="10"/>
  <c r="K1737" i="10"/>
  <c r="M1736" i="10"/>
  <c r="I1736" i="10"/>
  <c r="L1736" i="10" s="1"/>
  <c r="H1736" i="10"/>
  <c r="K1736" i="10" s="1"/>
  <c r="M1735" i="10"/>
  <c r="L1735" i="10"/>
  <c r="K1735" i="10"/>
  <c r="M1734" i="10"/>
  <c r="I1734" i="10"/>
  <c r="L1734" i="10" s="1"/>
  <c r="H1734" i="10"/>
  <c r="K1734" i="10" s="1"/>
  <c r="M1733" i="10"/>
  <c r="L1733" i="10"/>
  <c r="K1733" i="10"/>
  <c r="M1732" i="10"/>
  <c r="I1732" i="10"/>
  <c r="L1732" i="10" s="1"/>
  <c r="H1732" i="10"/>
  <c r="K1732" i="10" s="1"/>
  <c r="M1731" i="10"/>
  <c r="L1731" i="10"/>
  <c r="K1731" i="10"/>
  <c r="M1730" i="10"/>
  <c r="L1730" i="10"/>
  <c r="I1730" i="10"/>
  <c r="H1730" i="10"/>
  <c r="K1730" i="10" s="1"/>
  <c r="M1729" i="10"/>
  <c r="L1729" i="10"/>
  <c r="K1729" i="10"/>
  <c r="K1728" i="10"/>
  <c r="M1728" i="10"/>
  <c r="I1728" i="10"/>
  <c r="L1728" i="10" s="1"/>
  <c r="H1728" i="10"/>
  <c r="M1727" i="10"/>
  <c r="L1727" i="10"/>
  <c r="K1727" i="10"/>
  <c r="L1726" i="10"/>
  <c r="M1726" i="10"/>
  <c r="I1726" i="10"/>
  <c r="H1726" i="10"/>
  <c r="K1726" i="10" s="1"/>
  <c r="M1725" i="10"/>
  <c r="L1725" i="10"/>
  <c r="K1725" i="10"/>
  <c r="M1724" i="10"/>
  <c r="I1724" i="10"/>
  <c r="L1724" i="10" s="1"/>
  <c r="H1724" i="10"/>
  <c r="K1724" i="10" s="1"/>
  <c r="M1723" i="10"/>
  <c r="L1723" i="10"/>
  <c r="K1723" i="10"/>
  <c r="M1722" i="10"/>
  <c r="I1722" i="10"/>
  <c r="L1722" i="10" s="1"/>
  <c r="H1722" i="10"/>
  <c r="K1722" i="10" s="1"/>
  <c r="M1721" i="10"/>
  <c r="L1721" i="10"/>
  <c r="K1721" i="10"/>
  <c r="M1720" i="10"/>
  <c r="I1720" i="10"/>
  <c r="L1720" i="10" s="1"/>
  <c r="H1720" i="10"/>
  <c r="K1720" i="10" s="1"/>
  <c r="M1719" i="10"/>
  <c r="L1719" i="10"/>
  <c r="K1719" i="10"/>
  <c r="M1718" i="10"/>
  <c r="L1718" i="10"/>
  <c r="K1718" i="10"/>
  <c r="M1717" i="10"/>
  <c r="L1717" i="10"/>
  <c r="K1717" i="10"/>
  <c r="M1716" i="10"/>
  <c r="L1716" i="10"/>
  <c r="K1716" i="10"/>
  <c r="M1715" i="10"/>
  <c r="L1715" i="10"/>
  <c r="K1715" i="10"/>
  <c r="M1714" i="10"/>
  <c r="L1714" i="10"/>
  <c r="K1714" i="10"/>
  <c r="M1713" i="10"/>
  <c r="L1713" i="10"/>
  <c r="K1713" i="10"/>
  <c r="M1712" i="10"/>
  <c r="L1712" i="10"/>
  <c r="K1712" i="10"/>
  <c r="M1711" i="10"/>
  <c r="L1711" i="10"/>
  <c r="K1711" i="10"/>
  <c r="M1710" i="10"/>
  <c r="L1710" i="10"/>
  <c r="K1710" i="10"/>
  <c r="M1709" i="10"/>
  <c r="L1709" i="10"/>
  <c r="K1709" i="10"/>
  <c r="M1708" i="10"/>
  <c r="L1708" i="10"/>
  <c r="K1708" i="10"/>
  <c r="M1707" i="10"/>
  <c r="L1707" i="10"/>
  <c r="K1707" i="10"/>
  <c r="M1706" i="10"/>
  <c r="L1706" i="10"/>
  <c r="K1706" i="10"/>
  <c r="M1705" i="10"/>
  <c r="L1705" i="10"/>
  <c r="K1705" i="10"/>
  <c r="M1704" i="10"/>
  <c r="L1704" i="10"/>
  <c r="K1704" i="10"/>
  <c r="M1703" i="10"/>
  <c r="L1703" i="10"/>
  <c r="K1703" i="10"/>
  <c r="M1702" i="10"/>
  <c r="L1702" i="10"/>
  <c r="K1702" i="10"/>
  <c r="M1701" i="10"/>
  <c r="L1701" i="10"/>
  <c r="K1701" i="10"/>
  <c r="M1700" i="10"/>
  <c r="L1700" i="10"/>
  <c r="K1700" i="10"/>
  <c r="M1699" i="10"/>
  <c r="L1699" i="10"/>
  <c r="K1699" i="10"/>
  <c r="M1698" i="10"/>
  <c r="L1698" i="10"/>
  <c r="K1698" i="10"/>
  <c r="M1697" i="10"/>
  <c r="L1697" i="10"/>
  <c r="K1697" i="10"/>
  <c r="M1696" i="10"/>
  <c r="L1696" i="10"/>
  <c r="K1696" i="10"/>
  <c r="M1695" i="10"/>
  <c r="L1695" i="10"/>
  <c r="K1695" i="10"/>
  <c r="M1694" i="10"/>
  <c r="L1694" i="10"/>
  <c r="K1694" i="10"/>
  <c r="M1693" i="10"/>
  <c r="L1693" i="10"/>
  <c r="K1693" i="10"/>
  <c r="M1692" i="10"/>
  <c r="L1692" i="10"/>
  <c r="K1692" i="10"/>
  <c r="M1691" i="10"/>
  <c r="L1691" i="10"/>
  <c r="K1691" i="10"/>
  <c r="M1690" i="10"/>
  <c r="L1690" i="10"/>
  <c r="K1690" i="10"/>
  <c r="M1689" i="10"/>
  <c r="L1689" i="10"/>
  <c r="K1689" i="10"/>
  <c r="M1688" i="10"/>
  <c r="L1688" i="10"/>
  <c r="K1688" i="10"/>
  <c r="M1687" i="10"/>
  <c r="L1687" i="10"/>
  <c r="K1687" i="10"/>
  <c r="M1686" i="10"/>
  <c r="L1686" i="10"/>
  <c r="K1686" i="10"/>
  <c r="M1685" i="10"/>
  <c r="L1685" i="10"/>
  <c r="K1685" i="10"/>
  <c r="M1684" i="10"/>
  <c r="L1684" i="10"/>
  <c r="K1684" i="10"/>
  <c r="M1683" i="10"/>
  <c r="L1683" i="10"/>
  <c r="K1683" i="10"/>
  <c r="M1682" i="10"/>
  <c r="L1682" i="10"/>
  <c r="K1682" i="10"/>
  <c r="M1681" i="10"/>
  <c r="L1681" i="10"/>
  <c r="K1681" i="10"/>
  <c r="M1680" i="10"/>
  <c r="L1680" i="10"/>
  <c r="K1680" i="10"/>
  <c r="M1679" i="10"/>
  <c r="L1679" i="10"/>
  <c r="K1679" i="10"/>
  <c r="M1678" i="10"/>
  <c r="L1678" i="10"/>
  <c r="K1678" i="10"/>
  <c r="M1677" i="10"/>
  <c r="L1677" i="10"/>
  <c r="K1677" i="10"/>
  <c r="M1676" i="10"/>
  <c r="L1676" i="10"/>
  <c r="K1676" i="10"/>
  <c r="M1675" i="10"/>
  <c r="L1675" i="10"/>
  <c r="K1675" i="10"/>
  <c r="M1674" i="10"/>
  <c r="L1674" i="10"/>
  <c r="K1674" i="10"/>
  <c r="M1673" i="10"/>
  <c r="L1673" i="10"/>
  <c r="K1673" i="10"/>
  <c r="M1672" i="10"/>
  <c r="L1672" i="10"/>
  <c r="K1672" i="10"/>
  <c r="M1671" i="10"/>
  <c r="L1671" i="10"/>
  <c r="K1671" i="10"/>
  <c r="M1670" i="10"/>
  <c r="L1670" i="10"/>
  <c r="K1670" i="10"/>
  <c r="M1669" i="10"/>
  <c r="L1669" i="10"/>
  <c r="K1669" i="10"/>
  <c r="M1668" i="10"/>
  <c r="L1668" i="10"/>
  <c r="K1668" i="10"/>
  <c r="M1667" i="10"/>
  <c r="L1667" i="10"/>
  <c r="K1667" i="10"/>
  <c r="M1666" i="10"/>
  <c r="L1666" i="10"/>
  <c r="K1666" i="10"/>
  <c r="M1665" i="10"/>
  <c r="L1665" i="10"/>
  <c r="K1665" i="10"/>
  <c r="M1664" i="10"/>
  <c r="L1664" i="10"/>
  <c r="K1664" i="10"/>
  <c r="M1663" i="10"/>
  <c r="L1663" i="10"/>
  <c r="K1663" i="10"/>
  <c r="M1662" i="10"/>
  <c r="L1662" i="10"/>
  <c r="K1662" i="10"/>
  <c r="M1661" i="10"/>
  <c r="L1661" i="10"/>
  <c r="K1661" i="10"/>
  <c r="M1660" i="10"/>
  <c r="L1660" i="10"/>
  <c r="K1660" i="10"/>
  <c r="M1659" i="10"/>
  <c r="L1659" i="10"/>
  <c r="K1659" i="10"/>
  <c r="M1658" i="10"/>
  <c r="L1658" i="10"/>
  <c r="K1658" i="10"/>
  <c r="M1657" i="10"/>
  <c r="L1657" i="10"/>
  <c r="K1657" i="10"/>
  <c r="M1656" i="10"/>
  <c r="L1656" i="10"/>
  <c r="K1656" i="10"/>
  <c r="M1655" i="10"/>
  <c r="L1655" i="10"/>
  <c r="K1655" i="10"/>
  <c r="M1654" i="10"/>
  <c r="L1654" i="10"/>
  <c r="K1654" i="10"/>
  <c r="M1653" i="10"/>
  <c r="L1653" i="10"/>
  <c r="K1653" i="10"/>
  <c r="M1652" i="10"/>
  <c r="L1652" i="10"/>
  <c r="K1652" i="10"/>
  <c r="M1651" i="10"/>
  <c r="L1651" i="10"/>
  <c r="K1651" i="10"/>
  <c r="M1650" i="10"/>
  <c r="L1650" i="10"/>
  <c r="K1650" i="10"/>
  <c r="M1649" i="10"/>
  <c r="L1649" i="10"/>
  <c r="K1649" i="10"/>
  <c r="M1648" i="10"/>
  <c r="L1648" i="10"/>
  <c r="K1648" i="10"/>
  <c r="M1647" i="10"/>
  <c r="L1647" i="10"/>
  <c r="K1647" i="10"/>
  <c r="M1646" i="10"/>
  <c r="L1646" i="10"/>
  <c r="K1646" i="10"/>
  <c r="M1645" i="10"/>
  <c r="L1645" i="10"/>
  <c r="K1645" i="10"/>
  <c r="M1644" i="10"/>
  <c r="L1644" i="10"/>
  <c r="K1644" i="10"/>
  <c r="M1643" i="10"/>
  <c r="L1643" i="10"/>
  <c r="K1643" i="10"/>
  <c r="M1642" i="10"/>
  <c r="L1642" i="10"/>
  <c r="K1642" i="10"/>
  <c r="M1641" i="10"/>
  <c r="L1641" i="10"/>
  <c r="K1641" i="10"/>
  <c r="M1640" i="10"/>
  <c r="L1640" i="10"/>
  <c r="K1640" i="10"/>
  <c r="M1639" i="10"/>
  <c r="L1639" i="10"/>
  <c r="K1639" i="10"/>
  <c r="M1638" i="10"/>
  <c r="L1638" i="10"/>
  <c r="K1638" i="10"/>
  <c r="M1637" i="10"/>
  <c r="L1637" i="10"/>
  <c r="K1637" i="10"/>
  <c r="M1636" i="10"/>
  <c r="L1636" i="10"/>
  <c r="K1636" i="10"/>
  <c r="M1635" i="10"/>
  <c r="L1635" i="10"/>
  <c r="K1635" i="10"/>
  <c r="M1634" i="10"/>
  <c r="L1634" i="10"/>
  <c r="K1634" i="10"/>
  <c r="M1633" i="10"/>
  <c r="L1633" i="10"/>
  <c r="K1633" i="10"/>
  <c r="M1632" i="10"/>
  <c r="L1632" i="10"/>
  <c r="K1632" i="10"/>
  <c r="M1631" i="10"/>
  <c r="L1631" i="10"/>
  <c r="K1631" i="10"/>
  <c r="M1630" i="10"/>
  <c r="L1630" i="10"/>
  <c r="K1630" i="10"/>
  <c r="M1629" i="10"/>
  <c r="L1629" i="10"/>
  <c r="K1629" i="10"/>
  <c r="M1628" i="10"/>
  <c r="L1628" i="10"/>
  <c r="K1628" i="10"/>
  <c r="M1627" i="10"/>
  <c r="L1627" i="10"/>
  <c r="K1627" i="10"/>
  <c r="M1626" i="10"/>
  <c r="L1626" i="10"/>
  <c r="K1626" i="10"/>
  <c r="M1625" i="10"/>
  <c r="L1625" i="10"/>
  <c r="K1625" i="10"/>
  <c r="M1624" i="10"/>
  <c r="L1624" i="10"/>
  <c r="K1624" i="10"/>
  <c r="M1623" i="10"/>
  <c r="L1623" i="10"/>
  <c r="K1623" i="10"/>
  <c r="M1622" i="10"/>
  <c r="L1622" i="10"/>
  <c r="K1622" i="10"/>
  <c r="M1621" i="10"/>
  <c r="L1621" i="10"/>
  <c r="K1621" i="10"/>
  <c r="M1620" i="10"/>
  <c r="L1620" i="10"/>
  <c r="K1620" i="10"/>
  <c r="M1619" i="10"/>
  <c r="L1619" i="10"/>
  <c r="K1619" i="10"/>
  <c r="M1618" i="10"/>
  <c r="L1618" i="10"/>
  <c r="K1618" i="10"/>
  <c r="M1617" i="10"/>
  <c r="L1617" i="10"/>
  <c r="K1617" i="10"/>
  <c r="M1616" i="10"/>
  <c r="L1616" i="10"/>
  <c r="K1616" i="10"/>
  <c r="M1615" i="10"/>
  <c r="L1615" i="10"/>
  <c r="K1615" i="10"/>
  <c r="M1614" i="10"/>
  <c r="L1614" i="10"/>
  <c r="K1614" i="10"/>
  <c r="M1613" i="10"/>
  <c r="L1613" i="10"/>
  <c r="K1613" i="10"/>
  <c r="M1612" i="10"/>
  <c r="L1612" i="10"/>
  <c r="K1612" i="10"/>
  <c r="M1611" i="10"/>
  <c r="L1611" i="10"/>
  <c r="K1611" i="10"/>
  <c r="M1610" i="10"/>
  <c r="L1610" i="10"/>
  <c r="K1610" i="10"/>
  <c r="M1609" i="10"/>
  <c r="L1609" i="10"/>
  <c r="K1609" i="10"/>
  <c r="M1608" i="10"/>
  <c r="L1608" i="10"/>
  <c r="K1608" i="10"/>
  <c r="M1607" i="10"/>
  <c r="L1607" i="10"/>
  <c r="K1607" i="10"/>
  <c r="M1606" i="10"/>
  <c r="L1606" i="10"/>
  <c r="K1606" i="10"/>
  <c r="M1605" i="10"/>
  <c r="L1605" i="10"/>
  <c r="K1605" i="10"/>
  <c r="M1604" i="10"/>
  <c r="L1604" i="10"/>
  <c r="K1604" i="10"/>
  <c r="M1603" i="10"/>
  <c r="L1603" i="10"/>
  <c r="K1603" i="10"/>
  <c r="M1602" i="10"/>
  <c r="L1602" i="10"/>
  <c r="K1602" i="10"/>
  <c r="M1601" i="10"/>
  <c r="L1601" i="10"/>
  <c r="K1601" i="10"/>
  <c r="M1600" i="10"/>
  <c r="L1600" i="10"/>
  <c r="K1600" i="10"/>
  <c r="M1599" i="10"/>
  <c r="L1599" i="10"/>
  <c r="K1599" i="10"/>
  <c r="M1598" i="10"/>
  <c r="L1598" i="10"/>
  <c r="K1598" i="10"/>
  <c r="M1597" i="10"/>
  <c r="L1597" i="10"/>
  <c r="K1597" i="10"/>
  <c r="M1596" i="10"/>
  <c r="L1596" i="10"/>
  <c r="K1596" i="10"/>
  <c r="M1595" i="10"/>
  <c r="L1595" i="10"/>
  <c r="K1595" i="10"/>
  <c r="M1594" i="10"/>
  <c r="L1594" i="10"/>
  <c r="K1594" i="10"/>
  <c r="M1593" i="10"/>
  <c r="L1593" i="10"/>
  <c r="K1593" i="10"/>
  <c r="M1592" i="10"/>
  <c r="L1592" i="10"/>
  <c r="K1592" i="10"/>
  <c r="M1591" i="10"/>
  <c r="L1591" i="10"/>
  <c r="K1591" i="10"/>
  <c r="M1590" i="10"/>
  <c r="L1590" i="10"/>
  <c r="K1590" i="10"/>
  <c r="M1589" i="10"/>
  <c r="L1589" i="10"/>
  <c r="K1589" i="10"/>
  <c r="M1588" i="10"/>
  <c r="L1588" i="10"/>
  <c r="K1588" i="10"/>
  <c r="M1587" i="10"/>
  <c r="L1587" i="10"/>
  <c r="K1587" i="10"/>
  <c r="M1586" i="10"/>
  <c r="L1586" i="10"/>
  <c r="K1586" i="10"/>
  <c r="M1585" i="10"/>
  <c r="L1585" i="10"/>
  <c r="K1585" i="10"/>
  <c r="M1584" i="10"/>
  <c r="L1584" i="10"/>
  <c r="K1584" i="10"/>
  <c r="M1583" i="10"/>
  <c r="L1583" i="10"/>
  <c r="K1583" i="10"/>
  <c r="M1582" i="10"/>
  <c r="L1582" i="10"/>
  <c r="K1582" i="10"/>
  <c r="M1581" i="10"/>
  <c r="L1581" i="10"/>
  <c r="K1581" i="10"/>
  <c r="M1580" i="10"/>
  <c r="L1580" i="10"/>
  <c r="K1580" i="10"/>
  <c r="M1579" i="10"/>
  <c r="L1579" i="10"/>
  <c r="K1579" i="10"/>
  <c r="M1578" i="10"/>
  <c r="L1578" i="10"/>
  <c r="K1578" i="10"/>
  <c r="M1577" i="10"/>
  <c r="L1577" i="10"/>
  <c r="K1577" i="10"/>
  <c r="M1576" i="10"/>
  <c r="L1576" i="10"/>
  <c r="K1576" i="10"/>
  <c r="M1575" i="10"/>
  <c r="L1575" i="10"/>
  <c r="K1575" i="10"/>
  <c r="M1574" i="10"/>
  <c r="L1574" i="10"/>
  <c r="K1574" i="10"/>
  <c r="M1573" i="10"/>
  <c r="L1573" i="10"/>
  <c r="K1573" i="10"/>
  <c r="M1572" i="10"/>
  <c r="L1572" i="10"/>
  <c r="K1572" i="10"/>
  <c r="M1571" i="10"/>
  <c r="L1571" i="10"/>
  <c r="K1571" i="10"/>
  <c r="M1570" i="10"/>
  <c r="L1570" i="10"/>
  <c r="K1570" i="10"/>
  <c r="M1569" i="10"/>
  <c r="L1569" i="10"/>
  <c r="K1569" i="10"/>
  <c r="M1568" i="10"/>
  <c r="L1568" i="10"/>
  <c r="K1568" i="10"/>
  <c r="M1567" i="10"/>
  <c r="L1567" i="10"/>
  <c r="K1567" i="10"/>
  <c r="M1566" i="10"/>
  <c r="L1566" i="10"/>
  <c r="K1566" i="10"/>
  <c r="M1565" i="10"/>
  <c r="L1565" i="10"/>
  <c r="K1565" i="10"/>
  <c r="M1564" i="10"/>
  <c r="L1564" i="10"/>
  <c r="K1564" i="10"/>
  <c r="M1563" i="10"/>
  <c r="L1563" i="10"/>
  <c r="K1563" i="10"/>
  <c r="M1562" i="10"/>
  <c r="L1562" i="10"/>
  <c r="K1562" i="10"/>
  <c r="M1561" i="10"/>
  <c r="L1561" i="10"/>
  <c r="K1561" i="10"/>
  <c r="M1560" i="10"/>
  <c r="L1560" i="10"/>
  <c r="K1560" i="10"/>
  <c r="M1559" i="10"/>
  <c r="L1559" i="10"/>
  <c r="K1559" i="10"/>
  <c r="M1558" i="10"/>
  <c r="L1558" i="10"/>
  <c r="K1558" i="10"/>
  <c r="M1557" i="10"/>
  <c r="L1557" i="10"/>
  <c r="K1557" i="10"/>
  <c r="M1556" i="10"/>
  <c r="L1556" i="10"/>
  <c r="K1556" i="10"/>
  <c r="M1555" i="10"/>
  <c r="L1555" i="10"/>
  <c r="K1555" i="10"/>
  <c r="M1554" i="10"/>
  <c r="L1554" i="10"/>
  <c r="K1554" i="10"/>
  <c r="M1553" i="10"/>
  <c r="L1553" i="10"/>
  <c r="K1553" i="10"/>
  <c r="M1552" i="10"/>
  <c r="L1552" i="10"/>
  <c r="K1552" i="10"/>
  <c r="M1551" i="10"/>
  <c r="L1551" i="10"/>
  <c r="K1551" i="10"/>
  <c r="M1550" i="10"/>
  <c r="L1550" i="10"/>
  <c r="K1550" i="10"/>
  <c r="M1549" i="10"/>
  <c r="L1549" i="10"/>
  <c r="K1549" i="10"/>
  <c r="M1548" i="10"/>
  <c r="L1548" i="10"/>
  <c r="K1548" i="10"/>
  <c r="M1547" i="10"/>
  <c r="L1547" i="10"/>
  <c r="K1547" i="10"/>
  <c r="M1546" i="10"/>
  <c r="L1546" i="10"/>
  <c r="K1546" i="10"/>
  <c r="M1545" i="10"/>
  <c r="L1545" i="10"/>
  <c r="K1545" i="10"/>
  <c r="M1544" i="10"/>
  <c r="L1544" i="10"/>
  <c r="K1544" i="10"/>
  <c r="M1543" i="10"/>
  <c r="L1543" i="10"/>
  <c r="K1543" i="10"/>
  <c r="M1542" i="10"/>
  <c r="L1542" i="10"/>
  <c r="K1542" i="10"/>
  <c r="M1541" i="10"/>
  <c r="L1541" i="10"/>
  <c r="K1541" i="10"/>
  <c r="M1540" i="10"/>
  <c r="L1540" i="10"/>
  <c r="K1540" i="10"/>
  <c r="M1539" i="10"/>
  <c r="L1539" i="10"/>
  <c r="K1539" i="10"/>
  <c r="M1538" i="10"/>
  <c r="L1538" i="10"/>
  <c r="K1538" i="10"/>
  <c r="M1537" i="10"/>
  <c r="L1537" i="10"/>
  <c r="K1537" i="10"/>
  <c r="M1536" i="10"/>
  <c r="L1536" i="10"/>
  <c r="K1536" i="10"/>
  <c r="M1535" i="10"/>
  <c r="L1535" i="10"/>
  <c r="K1535" i="10"/>
  <c r="M1534" i="10"/>
  <c r="L1534" i="10"/>
  <c r="K1534" i="10"/>
  <c r="M1533" i="10"/>
  <c r="L1533" i="10"/>
  <c r="K1533" i="10"/>
  <c r="M1532" i="10"/>
  <c r="L1532" i="10"/>
  <c r="K1532" i="10"/>
  <c r="M1531" i="10"/>
  <c r="L1531" i="10"/>
  <c r="K1531" i="10"/>
  <c r="M1530" i="10"/>
  <c r="L1530" i="10"/>
  <c r="K1530" i="10"/>
  <c r="M1529" i="10"/>
  <c r="L1529" i="10"/>
  <c r="K1529" i="10"/>
  <c r="M1528" i="10"/>
  <c r="L1528" i="10"/>
  <c r="K1528" i="10"/>
  <c r="M1527" i="10"/>
  <c r="L1527" i="10"/>
  <c r="K1527" i="10"/>
  <c r="M1526" i="10"/>
  <c r="L1526" i="10"/>
  <c r="K1526" i="10"/>
  <c r="M1525" i="10"/>
  <c r="L1525" i="10"/>
  <c r="K1525" i="10"/>
  <c r="M1524" i="10"/>
  <c r="L1524" i="10"/>
  <c r="K1524" i="10"/>
  <c r="M1523" i="10"/>
  <c r="L1523" i="10"/>
  <c r="K1523" i="10"/>
  <c r="M1522" i="10"/>
  <c r="L1522" i="10"/>
  <c r="K1522" i="10"/>
  <c r="M1521" i="10"/>
  <c r="L1521" i="10"/>
  <c r="K1521" i="10"/>
  <c r="M1520" i="10"/>
  <c r="L1520" i="10"/>
  <c r="K1520" i="10"/>
  <c r="M1519" i="10"/>
  <c r="L1519" i="10"/>
  <c r="K1519" i="10"/>
  <c r="M1518" i="10"/>
  <c r="L1518" i="10"/>
  <c r="K1518" i="10"/>
  <c r="M1517" i="10"/>
  <c r="L1517" i="10"/>
  <c r="K1517" i="10"/>
  <c r="M1516" i="10"/>
  <c r="L1516" i="10"/>
  <c r="K1516" i="10"/>
  <c r="M1515" i="10"/>
  <c r="L1515" i="10"/>
  <c r="K1515" i="10"/>
  <c r="M1514" i="10"/>
  <c r="L1514" i="10"/>
  <c r="K1514" i="10"/>
  <c r="M1513" i="10"/>
  <c r="L1513" i="10"/>
  <c r="K1513" i="10"/>
  <c r="M1512" i="10"/>
  <c r="L1512" i="10"/>
  <c r="K1512" i="10"/>
  <c r="M1511" i="10"/>
  <c r="L1511" i="10"/>
  <c r="K1511" i="10"/>
  <c r="M1510" i="10"/>
  <c r="L1510" i="10"/>
  <c r="K1510" i="10"/>
  <c r="M1509" i="10"/>
  <c r="L1509" i="10"/>
  <c r="K1509" i="10"/>
  <c r="M1508" i="10"/>
  <c r="L1508" i="10"/>
  <c r="K1508" i="10"/>
  <c r="M1507" i="10"/>
  <c r="L1507" i="10"/>
  <c r="K1507" i="10"/>
  <c r="M1506" i="10"/>
  <c r="L1506" i="10"/>
  <c r="K1506" i="10"/>
  <c r="M1505" i="10"/>
  <c r="L1505" i="10"/>
  <c r="K1505" i="10"/>
  <c r="M1504" i="10"/>
  <c r="L1504" i="10"/>
  <c r="K1504" i="10"/>
  <c r="M1503" i="10"/>
  <c r="L1503" i="10"/>
  <c r="K1503" i="10"/>
  <c r="M1502" i="10"/>
  <c r="L1502" i="10"/>
  <c r="K1502" i="10"/>
  <c r="M1501" i="10"/>
  <c r="L1501" i="10"/>
  <c r="K1501" i="10"/>
  <c r="M1500" i="10"/>
  <c r="L1500" i="10"/>
  <c r="K1500" i="10"/>
  <c r="M1499" i="10"/>
  <c r="L1499" i="10"/>
  <c r="K1499" i="10"/>
  <c r="M1498" i="10"/>
  <c r="L1498" i="10"/>
  <c r="K1498" i="10"/>
  <c r="M1497" i="10"/>
  <c r="L1497" i="10"/>
  <c r="K1497" i="10"/>
  <c r="M1496" i="10"/>
  <c r="L1496" i="10"/>
  <c r="K1496" i="10"/>
  <c r="M1495" i="10"/>
  <c r="L1495" i="10"/>
  <c r="K1495" i="10"/>
  <c r="M1494" i="10"/>
  <c r="L1494" i="10"/>
  <c r="K1494" i="10"/>
  <c r="M1493" i="10"/>
  <c r="L1493" i="10"/>
  <c r="K1493" i="10"/>
  <c r="M1492" i="10"/>
  <c r="L1492" i="10"/>
  <c r="K1492" i="10"/>
  <c r="M1491" i="10"/>
  <c r="L1491" i="10"/>
  <c r="K1491" i="10"/>
  <c r="M1490" i="10"/>
  <c r="L1490" i="10"/>
  <c r="K1490" i="10"/>
  <c r="M1489" i="10"/>
  <c r="L1489" i="10"/>
  <c r="K1489" i="10"/>
  <c r="M1488" i="10"/>
  <c r="L1488" i="10"/>
  <c r="K1488" i="10"/>
  <c r="M1487" i="10"/>
  <c r="L1487" i="10"/>
  <c r="K1487" i="10"/>
  <c r="M1486" i="10"/>
  <c r="L1486" i="10"/>
  <c r="K1486" i="10"/>
  <c r="M1485" i="10"/>
  <c r="L1485" i="10"/>
  <c r="K1485" i="10"/>
  <c r="M1484" i="10"/>
  <c r="L1484" i="10"/>
  <c r="K1484" i="10"/>
  <c r="M1483" i="10"/>
  <c r="L1483" i="10"/>
  <c r="K1483" i="10"/>
  <c r="M1482" i="10"/>
  <c r="L1482" i="10"/>
  <c r="K1482" i="10"/>
  <c r="M1481" i="10"/>
  <c r="L1481" i="10"/>
  <c r="K1481" i="10"/>
  <c r="M1480" i="10"/>
  <c r="L1480" i="10"/>
  <c r="K1480" i="10"/>
  <c r="M1479" i="10"/>
  <c r="L1479" i="10"/>
  <c r="K1479" i="10"/>
  <c r="M1478" i="10"/>
  <c r="L1478" i="10"/>
  <c r="K1478" i="10"/>
  <c r="M1477" i="10"/>
  <c r="L1477" i="10"/>
  <c r="K1477" i="10"/>
  <c r="M1476" i="10"/>
  <c r="L1476" i="10"/>
  <c r="K1476" i="10"/>
  <c r="M1475" i="10"/>
  <c r="L1475" i="10"/>
  <c r="K1475" i="10"/>
  <c r="M1474" i="10"/>
  <c r="L1474" i="10"/>
  <c r="K1474" i="10"/>
  <c r="M1473" i="10"/>
  <c r="L1473" i="10"/>
  <c r="K1473" i="10"/>
  <c r="M1472" i="10"/>
  <c r="L1472" i="10"/>
  <c r="K1472" i="10"/>
  <c r="M1471" i="10"/>
  <c r="L1471" i="10"/>
  <c r="K1471" i="10"/>
  <c r="M1470" i="10"/>
  <c r="L1470" i="10"/>
  <c r="K1470" i="10"/>
  <c r="M1469" i="10"/>
  <c r="L1469" i="10"/>
  <c r="K1469" i="10"/>
  <c r="M1468" i="10"/>
  <c r="L1468" i="10"/>
  <c r="K1468" i="10"/>
  <c r="M1467" i="10"/>
  <c r="L1467" i="10"/>
  <c r="K1467" i="10"/>
  <c r="M1466" i="10"/>
  <c r="L1466" i="10"/>
  <c r="K1466" i="10"/>
  <c r="M1465" i="10"/>
  <c r="L1465" i="10"/>
  <c r="K1465" i="10"/>
  <c r="M1464" i="10"/>
  <c r="L1464" i="10"/>
  <c r="K1464" i="10"/>
  <c r="M1463" i="10"/>
  <c r="L1463" i="10"/>
  <c r="K1463" i="10"/>
  <c r="M1462" i="10"/>
  <c r="L1462" i="10"/>
  <c r="K1462" i="10"/>
  <c r="M1461" i="10"/>
  <c r="L1461" i="10"/>
  <c r="K1461" i="10"/>
  <c r="M1460" i="10"/>
  <c r="L1460" i="10"/>
  <c r="K1460" i="10"/>
  <c r="M1459" i="10"/>
  <c r="L1459" i="10"/>
  <c r="K1459" i="10"/>
  <c r="M1458" i="10"/>
  <c r="L1458" i="10"/>
  <c r="K1458" i="10"/>
  <c r="M1457" i="10"/>
  <c r="L1457" i="10"/>
  <c r="K1457" i="10"/>
  <c r="M1456" i="10"/>
  <c r="L1456" i="10"/>
  <c r="K1456" i="10"/>
  <c r="M1455" i="10"/>
  <c r="L1455" i="10"/>
  <c r="K1455" i="10"/>
  <c r="M1454" i="10"/>
  <c r="L1454" i="10"/>
  <c r="K1454" i="10"/>
  <c r="M1453" i="10"/>
  <c r="L1453" i="10"/>
  <c r="K1453" i="10"/>
  <c r="M1452" i="10"/>
  <c r="L1452" i="10"/>
  <c r="K1452" i="10"/>
  <c r="M1451" i="10"/>
  <c r="L1451" i="10"/>
  <c r="K1451" i="10"/>
  <c r="M1450" i="10"/>
  <c r="L1450" i="10"/>
  <c r="K1450" i="10"/>
  <c r="M1449" i="10"/>
  <c r="L1449" i="10"/>
  <c r="K1449" i="10"/>
  <c r="M1448" i="10"/>
  <c r="L1448" i="10"/>
  <c r="K1448" i="10"/>
  <c r="M1447" i="10"/>
  <c r="L1447" i="10"/>
  <c r="K1447" i="10"/>
  <c r="M1446" i="10"/>
  <c r="L1446" i="10"/>
  <c r="K1446" i="10"/>
  <c r="M1445" i="10"/>
  <c r="L1445" i="10"/>
  <c r="K1445" i="10"/>
  <c r="M1444" i="10"/>
  <c r="L1444" i="10"/>
  <c r="K1444" i="10"/>
  <c r="M1443" i="10"/>
  <c r="L1443" i="10"/>
  <c r="K1443" i="10"/>
  <c r="M1442" i="10"/>
  <c r="L1442" i="10"/>
  <c r="K1442" i="10"/>
  <c r="M1441" i="10"/>
  <c r="L1441" i="10"/>
  <c r="K1441" i="10"/>
  <c r="M1440" i="10"/>
  <c r="L1440" i="10"/>
  <c r="K1440" i="10"/>
  <c r="M1439" i="10"/>
  <c r="L1439" i="10"/>
  <c r="K1439" i="10"/>
  <c r="M1438" i="10"/>
  <c r="L1438" i="10"/>
  <c r="K1438" i="10"/>
  <c r="M1437" i="10"/>
  <c r="L1437" i="10"/>
  <c r="K1437" i="10"/>
  <c r="M1436" i="10"/>
  <c r="L1436" i="10"/>
  <c r="K1436" i="10"/>
  <c r="M1435" i="10"/>
  <c r="L1435" i="10"/>
  <c r="K1435" i="10"/>
  <c r="M1434" i="10"/>
  <c r="L1434" i="10"/>
  <c r="K1434" i="10"/>
  <c r="M1433" i="10"/>
  <c r="L1433" i="10"/>
  <c r="K1433" i="10"/>
  <c r="M1432" i="10"/>
  <c r="L1432" i="10"/>
  <c r="K1432" i="10"/>
  <c r="M1431" i="10"/>
  <c r="L1431" i="10"/>
  <c r="K1431" i="10"/>
  <c r="M1430" i="10"/>
  <c r="L1430" i="10"/>
  <c r="K1430" i="10"/>
  <c r="M1429" i="10"/>
  <c r="L1429" i="10"/>
  <c r="K1429" i="10"/>
  <c r="M1428" i="10"/>
  <c r="L1428" i="10"/>
  <c r="K1428" i="10"/>
  <c r="M1427" i="10"/>
  <c r="L1427" i="10"/>
  <c r="K1427" i="10"/>
  <c r="M1426" i="10"/>
  <c r="L1426" i="10"/>
  <c r="K1426" i="10"/>
  <c r="M1425" i="10"/>
  <c r="L1425" i="10"/>
  <c r="K1425" i="10"/>
  <c r="M1424" i="10"/>
  <c r="L1424" i="10"/>
  <c r="K1424" i="10"/>
  <c r="M1423" i="10"/>
  <c r="L1423" i="10"/>
  <c r="K1423" i="10"/>
  <c r="M1422" i="10"/>
  <c r="L1422" i="10"/>
  <c r="K1422" i="10"/>
  <c r="M1421" i="10"/>
  <c r="L1421" i="10"/>
  <c r="K1421" i="10"/>
  <c r="M1420" i="10"/>
  <c r="L1420" i="10"/>
  <c r="K1420" i="10"/>
  <c r="M1419" i="10"/>
  <c r="L1419" i="10"/>
  <c r="K1419" i="10"/>
  <c r="M1418" i="10"/>
  <c r="L1418" i="10"/>
  <c r="K1418" i="10"/>
  <c r="M1417" i="10"/>
  <c r="L1417" i="10"/>
  <c r="K1417" i="10"/>
  <c r="M1416" i="10"/>
  <c r="L1416" i="10"/>
  <c r="K1416" i="10"/>
  <c r="M1415" i="10"/>
  <c r="L1415" i="10"/>
  <c r="K1415" i="10"/>
  <c r="M1414" i="10"/>
  <c r="L1414" i="10"/>
  <c r="K1414" i="10"/>
  <c r="M1413" i="10"/>
  <c r="L1413" i="10"/>
  <c r="K1413" i="10"/>
  <c r="M1412" i="10"/>
  <c r="L1412" i="10"/>
  <c r="K1412" i="10"/>
  <c r="M1411" i="10"/>
  <c r="L1411" i="10"/>
  <c r="K1411" i="10"/>
  <c r="M1410" i="10"/>
  <c r="L1410" i="10"/>
  <c r="K1410" i="10"/>
  <c r="M1409" i="10"/>
  <c r="L1409" i="10"/>
  <c r="K1409" i="10"/>
  <c r="M1408" i="10"/>
  <c r="L1408" i="10"/>
  <c r="K1408" i="10"/>
  <c r="M1407" i="10"/>
  <c r="L1407" i="10"/>
  <c r="K1407" i="10"/>
  <c r="M1406" i="10"/>
  <c r="L1406" i="10"/>
  <c r="K1406" i="10"/>
  <c r="M1405" i="10"/>
  <c r="L1405" i="10"/>
  <c r="K1405" i="10"/>
  <c r="M1404" i="10"/>
  <c r="L1404" i="10"/>
  <c r="K1404" i="10"/>
  <c r="M1403" i="10"/>
  <c r="L1403" i="10"/>
  <c r="K1403" i="10"/>
  <c r="M1402" i="10"/>
  <c r="L1402" i="10"/>
  <c r="K1402" i="10"/>
  <c r="M1401" i="10"/>
  <c r="L1401" i="10"/>
  <c r="K1401" i="10"/>
  <c r="M1400" i="10"/>
  <c r="L1400" i="10"/>
  <c r="K1400" i="10"/>
  <c r="M1399" i="10"/>
  <c r="L1399" i="10"/>
  <c r="K1399" i="10"/>
  <c r="M1398" i="10"/>
  <c r="L1398" i="10"/>
  <c r="K1398" i="10"/>
  <c r="M1397" i="10"/>
  <c r="L1397" i="10"/>
  <c r="K1397" i="10"/>
  <c r="M1396" i="10"/>
  <c r="L1396" i="10"/>
  <c r="K1396" i="10"/>
  <c r="M1395" i="10"/>
  <c r="L1395" i="10"/>
  <c r="K1395" i="10"/>
  <c r="M1394" i="10"/>
  <c r="L1394" i="10"/>
  <c r="K1394" i="10"/>
  <c r="M1393" i="10"/>
  <c r="L1393" i="10"/>
  <c r="K1393" i="10"/>
  <c r="M1392" i="10"/>
  <c r="L1392" i="10"/>
  <c r="K1392" i="10"/>
  <c r="M1391" i="10"/>
  <c r="L1391" i="10"/>
  <c r="K1391" i="10"/>
  <c r="M1390" i="10"/>
  <c r="L1390" i="10"/>
  <c r="K1390" i="10"/>
  <c r="M1389" i="10"/>
  <c r="L1389" i="10"/>
  <c r="K1389" i="10"/>
  <c r="M1388" i="10"/>
  <c r="L1388" i="10"/>
  <c r="K1388" i="10"/>
  <c r="M1387" i="10"/>
  <c r="L1387" i="10"/>
  <c r="K1387" i="10"/>
  <c r="M1386" i="10"/>
  <c r="L1386" i="10"/>
  <c r="K1386" i="10"/>
  <c r="M1385" i="10"/>
  <c r="L1385" i="10"/>
  <c r="K1385" i="10"/>
  <c r="M1384" i="10"/>
  <c r="L1384" i="10"/>
  <c r="K1384" i="10"/>
  <c r="M1383" i="10"/>
  <c r="L1383" i="10"/>
  <c r="K1383" i="10"/>
  <c r="M1382" i="10"/>
  <c r="L1382" i="10"/>
  <c r="K1382" i="10"/>
  <c r="M1381" i="10"/>
  <c r="L1381" i="10"/>
  <c r="K1381" i="10"/>
  <c r="M1380" i="10"/>
  <c r="L1380" i="10"/>
  <c r="K1380" i="10"/>
  <c r="M1379" i="10"/>
  <c r="L1379" i="10"/>
  <c r="K1379" i="10"/>
  <c r="M1378" i="10"/>
  <c r="L1378" i="10"/>
  <c r="K1378" i="10"/>
  <c r="M1377" i="10"/>
  <c r="L1377" i="10"/>
  <c r="K1377" i="10"/>
  <c r="M1376" i="10"/>
  <c r="L1376" i="10"/>
  <c r="K1376" i="10"/>
  <c r="M1375" i="10"/>
  <c r="L1375" i="10"/>
  <c r="K1375" i="10"/>
  <c r="M1374" i="10"/>
  <c r="L1374" i="10"/>
  <c r="K1374" i="10"/>
  <c r="M1373" i="10"/>
  <c r="L1373" i="10"/>
  <c r="K1373" i="10"/>
  <c r="M1372" i="10"/>
  <c r="L1372" i="10"/>
  <c r="K1372" i="10"/>
  <c r="M1371" i="10"/>
  <c r="L1371" i="10"/>
  <c r="K1371" i="10"/>
  <c r="M1370" i="10"/>
  <c r="L1370" i="10"/>
  <c r="K1370" i="10"/>
  <c r="M1369" i="10"/>
  <c r="L1369" i="10"/>
  <c r="K1369" i="10"/>
  <c r="M1368" i="10"/>
  <c r="L1368" i="10"/>
  <c r="K1368" i="10"/>
  <c r="M1367" i="10"/>
  <c r="L1367" i="10"/>
  <c r="K1367" i="10"/>
  <c r="M1366" i="10"/>
  <c r="L1366" i="10"/>
  <c r="K1366" i="10"/>
  <c r="M1365" i="10"/>
  <c r="L1365" i="10"/>
  <c r="K1365" i="10"/>
  <c r="M1364" i="10"/>
  <c r="L1364" i="10"/>
  <c r="K1364" i="10"/>
  <c r="M1363" i="10"/>
  <c r="L1363" i="10"/>
  <c r="K1363" i="10"/>
  <c r="M1362" i="10"/>
  <c r="L1362" i="10"/>
  <c r="K1362" i="10"/>
  <c r="M1361" i="10"/>
  <c r="L1361" i="10"/>
  <c r="K1361" i="10"/>
  <c r="M1360" i="10"/>
  <c r="L1360" i="10"/>
  <c r="K1360" i="10"/>
  <c r="M1359" i="10"/>
  <c r="L1359" i="10"/>
  <c r="K1359" i="10"/>
  <c r="M1358" i="10"/>
  <c r="L1358" i="10"/>
  <c r="K1358" i="10"/>
  <c r="M1357" i="10"/>
  <c r="L1357" i="10"/>
  <c r="K1357" i="10"/>
  <c r="M1356" i="10"/>
  <c r="L1356" i="10"/>
  <c r="K1356" i="10"/>
  <c r="M1355" i="10"/>
  <c r="L1355" i="10"/>
  <c r="K1355" i="10"/>
  <c r="M1354" i="10"/>
  <c r="L1354" i="10"/>
  <c r="K1354" i="10"/>
  <c r="M1353" i="10"/>
  <c r="L1353" i="10"/>
  <c r="K1353" i="10"/>
  <c r="M1352" i="10"/>
  <c r="L1352" i="10"/>
  <c r="K1352" i="10"/>
  <c r="M1351" i="10"/>
  <c r="L1351" i="10"/>
  <c r="K1351" i="10"/>
  <c r="M1350" i="10"/>
  <c r="L1350" i="10"/>
  <c r="K1350" i="10"/>
  <c r="M1349" i="10"/>
  <c r="L1349" i="10"/>
  <c r="K1349" i="10"/>
  <c r="M1348" i="10"/>
  <c r="L1348" i="10"/>
  <c r="K1348" i="10"/>
  <c r="M1347" i="10"/>
  <c r="L1347" i="10"/>
  <c r="K1347" i="10"/>
  <c r="M1346" i="10"/>
  <c r="L1346" i="10"/>
  <c r="K1346" i="10"/>
  <c r="M1345" i="10"/>
  <c r="L1345" i="10"/>
  <c r="K1345" i="10"/>
  <c r="M1344" i="10"/>
  <c r="L1344" i="10"/>
  <c r="K1344" i="10"/>
  <c r="M1343" i="10"/>
  <c r="L1343" i="10"/>
  <c r="K1343" i="10"/>
  <c r="M1342" i="10"/>
  <c r="L1342" i="10"/>
  <c r="K1342" i="10"/>
  <c r="M1341" i="10"/>
  <c r="L1341" i="10"/>
  <c r="K1341" i="10"/>
  <c r="M1340" i="10"/>
  <c r="L1340" i="10"/>
  <c r="K1340" i="10"/>
  <c r="M1339" i="10"/>
  <c r="L1339" i="10"/>
  <c r="K1339" i="10"/>
  <c r="M1338" i="10"/>
  <c r="L1338" i="10"/>
  <c r="K1338" i="10"/>
  <c r="M1337" i="10"/>
  <c r="L1337" i="10"/>
  <c r="K1337" i="10"/>
  <c r="M1336" i="10"/>
  <c r="L1336" i="10"/>
  <c r="K1336" i="10"/>
  <c r="M1335" i="10"/>
  <c r="L1335" i="10"/>
  <c r="K1335" i="10"/>
  <c r="M1334" i="10"/>
  <c r="L1334" i="10"/>
  <c r="K1334" i="10"/>
  <c r="M1333" i="10"/>
  <c r="L1333" i="10"/>
  <c r="K1333" i="10"/>
  <c r="M1332" i="10"/>
  <c r="L1332" i="10"/>
  <c r="K1332" i="10"/>
  <c r="M1331" i="10"/>
  <c r="L1331" i="10"/>
  <c r="K1331" i="10"/>
  <c r="M1330" i="10"/>
  <c r="L1330" i="10"/>
  <c r="K1330" i="10"/>
  <c r="M1329" i="10"/>
  <c r="L1329" i="10"/>
  <c r="K1329" i="10"/>
  <c r="M1328" i="10"/>
  <c r="L1328" i="10"/>
  <c r="K1328" i="10"/>
  <c r="M1327" i="10"/>
  <c r="L1327" i="10"/>
  <c r="K1327" i="10"/>
  <c r="M1326" i="10"/>
  <c r="L1326" i="10"/>
  <c r="K1326" i="10"/>
  <c r="M1325" i="10"/>
  <c r="L1325" i="10"/>
  <c r="K1325" i="10"/>
  <c r="M1324" i="10"/>
  <c r="L1324" i="10"/>
  <c r="K1324" i="10"/>
  <c r="M1323" i="10"/>
  <c r="L1323" i="10"/>
  <c r="K1323" i="10"/>
  <c r="M1322" i="10"/>
  <c r="L1322" i="10"/>
  <c r="K1322" i="10"/>
  <c r="M1321" i="10"/>
  <c r="L1321" i="10"/>
  <c r="K1321" i="10"/>
  <c r="M1320" i="10"/>
  <c r="L1320" i="10"/>
  <c r="K1320" i="10"/>
  <c r="M1319" i="10"/>
  <c r="L1319" i="10"/>
  <c r="K1319" i="10"/>
  <c r="M1318" i="10"/>
  <c r="L1318" i="10"/>
  <c r="K1318" i="10"/>
  <c r="M1317" i="10"/>
  <c r="L1317" i="10"/>
  <c r="K1317" i="10"/>
  <c r="M1316" i="10"/>
  <c r="L1316" i="10"/>
  <c r="K1316" i="10"/>
  <c r="M1315" i="10"/>
  <c r="L1315" i="10"/>
  <c r="K1315" i="10"/>
  <c r="M1314" i="10"/>
  <c r="L1314" i="10"/>
  <c r="K1314" i="10"/>
  <c r="M1313" i="10"/>
  <c r="L1313" i="10"/>
  <c r="K1313" i="10"/>
  <c r="M1312" i="10"/>
  <c r="L1312" i="10"/>
  <c r="K1312" i="10"/>
  <c r="M1311" i="10"/>
  <c r="L1311" i="10"/>
  <c r="K1311" i="10"/>
  <c r="M1310" i="10"/>
  <c r="L1310" i="10"/>
  <c r="K1310" i="10"/>
  <c r="M1309" i="10"/>
  <c r="L1309" i="10"/>
  <c r="K1309" i="10"/>
  <c r="M1308" i="10"/>
  <c r="L1308" i="10"/>
  <c r="K1308" i="10"/>
  <c r="M1307" i="10"/>
  <c r="L1307" i="10"/>
  <c r="K1307" i="10"/>
  <c r="M1306" i="10"/>
  <c r="L1306" i="10"/>
  <c r="K1306" i="10"/>
  <c r="M1305" i="10"/>
  <c r="L1305" i="10"/>
  <c r="K1305" i="10"/>
  <c r="M1304" i="10"/>
  <c r="L1304" i="10"/>
  <c r="K1304" i="10"/>
  <c r="M1303" i="10"/>
  <c r="L1303" i="10"/>
  <c r="K1303" i="10"/>
  <c r="M1302" i="10"/>
  <c r="L1302" i="10"/>
  <c r="K1302" i="10"/>
  <c r="M1301" i="10"/>
  <c r="L1301" i="10"/>
  <c r="K1301" i="10"/>
  <c r="M1300" i="10"/>
  <c r="L1300" i="10"/>
  <c r="K1300" i="10"/>
  <c r="M1299" i="10"/>
  <c r="L1299" i="10"/>
  <c r="K1299" i="10"/>
  <c r="M1298" i="10"/>
  <c r="L1298" i="10"/>
  <c r="K1298" i="10"/>
  <c r="M1297" i="10"/>
  <c r="L1297" i="10"/>
  <c r="K1297" i="10"/>
  <c r="M1296" i="10"/>
  <c r="L1296" i="10"/>
  <c r="K1296" i="10"/>
  <c r="M1295" i="10"/>
  <c r="L1295" i="10"/>
  <c r="K1295" i="10"/>
  <c r="M1294" i="10"/>
  <c r="L1294" i="10"/>
  <c r="K1294" i="10"/>
  <c r="M1293" i="10"/>
  <c r="L1293" i="10"/>
  <c r="K1293" i="10"/>
  <c r="M1292" i="10"/>
  <c r="L1292" i="10"/>
  <c r="K1292" i="10"/>
  <c r="M1291" i="10"/>
  <c r="L1291" i="10"/>
  <c r="K1291" i="10"/>
  <c r="M1290" i="10"/>
  <c r="L1290" i="10"/>
  <c r="K1290" i="10"/>
  <c r="M1289" i="10"/>
  <c r="L1289" i="10"/>
  <c r="K1289" i="10"/>
  <c r="M1288" i="10"/>
  <c r="L1288" i="10"/>
  <c r="K1288" i="10"/>
  <c r="M1287" i="10"/>
  <c r="L1287" i="10"/>
  <c r="K1287" i="10"/>
  <c r="M1286" i="10"/>
  <c r="L1286" i="10"/>
  <c r="K1286" i="10"/>
  <c r="M1285" i="10"/>
  <c r="L1285" i="10"/>
  <c r="K1285" i="10"/>
  <c r="M1284" i="10"/>
  <c r="L1284" i="10"/>
  <c r="K1284" i="10"/>
  <c r="M1283" i="10"/>
  <c r="L1283" i="10"/>
  <c r="K1283" i="10"/>
  <c r="M1282" i="10"/>
  <c r="L1282" i="10"/>
  <c r="K1282" i="10"/>
  <c r="M1281" i="10"/>
  <c r="L1281" i="10"/>
  <c r="K1281" i="10"/>
  <c r="M1280" i="10"/>
  <c r="L1280" i="10"/>
  <c r="K1280" i="10"/>
  <c r="M1279" i="10"/>
  <c r="L1279" i="10"/>
  <c r="K1279" i="10"/>
  <c r="M1278" i="10"/>
  <c r="L1278" i="10"/>
  <c r="K1278" i="10"/>
  <c r="M1277" i="10"/>
  <c r="L1277" i="10"/>
  <c r="K1277" i="10"/>
  <c r="M1276" i="10"/>
  <c r="L1276" i="10"/>
  <c r="K1276" i="10"/>
  <c r="M1275" i="10"/>
  <c r="L1275" i="10"/>
  <c r="K1275" i="10"/>
  <c r="M1274" i="10"/>
  <c r="L1274" i="10"/>
  <c r="K1274" i="10"/>
  <c r="M1273" i="10"/>
  <c r="L1273" i="10"/>
  <c r="K1273" i="10"/>
  <c r="M1272" i="10"/>
  <c r="L1272" i="10"/>
  <c r="K1272" i="10"/>
  <c r="M1271" i="10"/>
  <c r="L1271" i="10"/>
  <c r="K1271" i="10"/>
  <c r="M1270" i="10"/>
  <c r="L1270" i="10"/>
  <c r="K1270" i="10"/>
  <c r="M1269" i="10"/>
  <c r="L1269" i="10"/>
  <c r="K1269" i="10"/>
  <c r="M1268" i="10"/>
  <c r="L1268" i="10"/>
  <c r="K1268" i="10"/>
  <c r="M1267" i="10"/>
  <c r="L1267" i="10"/>
  <c r="K1267" i="10"/>
  <c r="M1266" i="10"/>
  <c r="L1266" i="10"/>
  <c r="K1266" i="10"/>
  <c r="M1265" i="10"/>
  <c r="L1265" i="10"/>
  <c r="K1265" i="10"/>
  <c r="M1264" i="10"/>
  <c r="L1264" i="10"/>
  <c r="K1264" i="10"/>
  <c r="M1263" i="10"/>
  <c r="L1263" i="10"/>
  <c r="K1263" i="10"/>
  <c r="M1262" i="10"/>
  <c r="L1262" i="10"/>
  <c r="K1262" i="10"/>
  <c r="M1261" i="10"/>
  <c r="L1261" i="10"/>
  <c r="K1261" i="10"/>
  <c r="M1260" i="10"/>
  <c r="L1260" i="10"/>
  <c r="K1260" i="10"/>
  <c r="M1259" i="10"/>
  <c r="L1259" i="10"/>
  <c r="K1259" i="10"/>
  <c r="M1258" i="10"/>
  <c r="L1258" i="10"/>
  <c r="K1258" i="10"/>
  <c r="M1257" i="10"/>
  <c r="L1257" i="10"/>
  <c r="K1257" i="10"/>
  <c r="M1256" i="10"/>
  <c r="L1256" i="10"/>
  <c r="K1256" i="10"/>
  <c r="M1255" i="10"/>
  <c r="L1255" i="10"/>
  <c r="K1255" i="10"/>
  <c r="M1254" i="10"/>
  <c r="L1254" i="10"/>
  <c r="K1254" i="10"/>
  <c r="M1253" i="10"/>
  <c r="L1253" i="10"/>
  <c r="K1253" i="10"/>
  <c r="M1252" i="10"/>
  <c r="L1252" i="10"/>
  <c r="K1252" i="10"/>
  <c r="M1251" i="10"/>
  <c r="L1251" i="10"/>
  <c r="K1251" i="10"/>
  <c r="M1250" i="10"/>
  <c r="L1250" i="10"/>
  <c r="K1250" i="10"/>
  <c r="M1249" i="10"/>
  <c r="L1249" i="10"/>
  <c r="K1249" i="10"/>
  <c r="M1248" i="10"/>
  <c r="L1248" i="10"/>
  <c r="K1248" i="10"/>
  <c r="M1247" i="10"/>
  <c r="L1247" i="10"/>
  <c r="K1247" i="10"/>
  <c r="M1246" i="10"/>
  <c r="L1246" i="10"/>
  <c r="K1246" i="10"/>
  <c r="M1245" i="10"/>
  <c r="L1245" i="10"/>
  <c r="K1245" i="10"/>
  <c r="M1244" i="10"/>
  <c r="L1244" i="10"/>
  <c r="K1244" i="10"/>
  <c r="M1243" i="10"/>
  <c r="L1243" i="10"/>
  <c r="K1243" i="10"/>
  <c r="M1242" i="10"/>
  <c r="L1242" i="10"/>
  <c r="K1242" i="10"/>
  <c r="M1241" i="10"/>
  <c r="L1241" i="10"/>
  <c r="K1241" i="10"/>
  <c r="M1240" i="10"/>
  <c r="L1240" i="10"/>
  <c r="K1240" i="10"/>
  <c r="M1239" i="10"/>
  <c r="L1239" i="10"/>
  <c r="K1239" i="10"/>
  <c r="M1238" i="10"/>
  <c r="L1238" i="10"/>
  <c r="K1238" i="10"/>
  <c r="M1237" i="10"/>
  <c r="L1237" i="10"/>
  <c r="K1237" i="10"/>
  <c r="M1236" i="10"/>
  <c r="L1236" i="10"/>
  <c r="K1236" i="10"/>
  <c r="M1235" i="10"/>
  <c r="L1235" i="10"/>
  <c r="K1235" i="10"/>
  <c r="M1234" i="10"/>
  <c r="L1234" i="10"/>
  <c r="K1234" i="10"/>
  <c r="M1233" i="10"/>
  <c r="L1233" i="10"/>
  <c r="K1233" i="10"/>
  <c r="M1232" i="10"/>
  <c r="L1232" i="10"/>
  <c r="K1232" i="10"/>
  <c r="M1231" i="10"/>
  <c r="L1231" i="10"/>
  <c r="K1231" i="10"/>
  <c r="M1230" i="10"/>
  <c r="L1230" i="10"/>
  <c r="K1230" i="10"/>
  <c r="M1229" i="10"/>
  <c r="L1229" i="10"/>
  <c r="K1229" i="10"/>
  <c r="M1228" i="10"/>
  <c r="L1228" i="10"/>
  <c r="K1228" i="10"/>
  <c r="M1227" i="10"/>
  <c r="L1227" i="10"/>
  <c r="K1227" i="10"/>
  <c r="M1226" i="10"/>
  <c r="L1226" i="10"/>
  <c r="K1226" i="10"/>
  <c r="M1225" i="10"/>
  <c r="L1225" i="10"/>
  <c r="K1225" i="10"/>
  <c r="M1224" i="10"/>
  <c r="L1224" i="10"/>
  <c r="K1224" i="10"/>
  <c r="M1223" i="10"/>
  <c r="L1223" i="10"/>
  <c r="K1223" i="10"/>
  <c r="M1222" i="10"/>
  <c r="L1222" i="10"/>
  <c r="K1222" i="10"/>
  <c r="M1221" i="10"/>
  <c r="L1221" i="10"/>
  <c r="K1221" i="10"/>
  <c r="M1220" i="10"/>
  <c r="L1220" i="10"/>
  <c r="K1220" i="10"/>
  <c r="M1219" i="10"/>
  <c r="L1219" i="10"/>
  <c r="K1219" i="10"/>
  <c r="M1218" i="10"/>
  <c r="L1218" i="10"/>
  <c r="K1218" i="10"/>
  <c r="M1217" i="10"/>
  <c r="L1217" i="10"/>
  <c r="K1217" i="10"/>
  <c r="M1216" i="10"/>
  <c r="L1216" i="10"/>
  <c r="K1216" i="10"/>
  <c r="M1215" i="10"/>
  <c r="L1215" i="10"/>
  <c r="K1215" i="10"/>
  <c r="M1214" i="10"/>
  <c r="L1214" i="10"/>
  <c r="K1214" i="10"/>
  <c r="M1213" i="10"/>
  <c r="L1213" i="10"/>
  <c r="K1213" i="10"/>
  <c r="M1212" i="10"/>
  <c r="L1212" i="10"/>
  <c r="K1212" i="10"/>
  <c r="M1211" i="10"/>
  <c r="L1211" i="10"/>
  <c r="K1211" i="10"/>
  <c r="M1210" i="10"/>
  <c r="L1210" i="10"/>
  <c r="K1210" i="10"/>
  <c r="M1209" i="10"/>
  <c r="L1209" i="10"/>
  <c r="K1209" i="10"/>
  <c r="M1208" i="10"/>
  <c r="L1208" i="10"/>
  <c r="K1208" i="10"/>
  <c r="M1207" i="10"/>
  <c r="L1207" i="10"/>
  <c r="K1207" i="10"/>
  <c r="M1206" i="10"/>
  <c r="L1206" i="10"/>
  <c r="K1206" i="10"/>
  <c r="M1205" i="10"/>
  <c r="L1205" i="10"/>
  <c r="K1205" i="10"/>
  <c r="M1204" i="10"/>
  <c r="L1204" i="10"/>
  <c r="K1204" i="10"/>
  <c r="M1203" i="10"/>
  <c r="L1203" i="10"/>
  <c r="K1203" i="10"/>
  <c r="M1202" i="10"/>
  <c r="L1202" i="10"/>
  <c r="K1202" i="10"/>
  <c r="M1201" i="10"/>
  <c r="L1201" i="10"/>
  <c r="K1201" i="10"/>
  <c r="M1200" i="10"/>
  <c r="L1200" i="10"/>
  <c r="K1200" i="10"/>
  <c r="M1199" i="10"/>
  <c r="L1199" i="10"/>
  <c r="K1199" i="10"/>
  <c r="M1198" i="10"/>
  <c r="L1198" i="10"/>
  <c r="K1198" i="10"/>
  <c r="M1197" i="10"/>
  <c r="L1197" i="10"/>
  <c r="K1197" i="10"/>
  <c r="M1196" i="10"/>
  <c r="L1196" i="10"/>
  <c r="K1196" i="10"/>
  <c r="M1195" i="10"/>
  <c r="L1195" i="10"/>
  <c r="K1195" i="10"/>
  <c r="M1194" i="10"/>
  <c r="L1194" i="10"/>
  <c r="K1194" i="10"/>
  <c r="M1193" i="10"/>
  <c r="L1193" i="10"/>
  <c r="K1193" i="10"/>
  <c r="M1192" i="10"/>
  <c r="L1192" i="10"/>
  <c r="K1192" i="10"/>
  <c r="M1191" i="10"/>
  <c r="L1191" i="10"/>
  <c r="K1191" i="10"/>
  <c r="M1190" i="10"/>
  <c r="L1190" i="10"/>
  <c r="K1190" i="10"/>
  <c r="M1189" i="10"/>
  <c r="L1189" i="10"/>
  <c r="K1189" i="10"/>
  <c r="M1188" i="10"/>
  <c r="L1188" i="10"/>
  <c r="K1188" i="10"/>
  <c r="M1187" i="10"/>
  <c r="L1187" i="10"/>
  <c r="K1187" i="10"/>
  <c r="M1186" i="10"/>
  <c r="L1186" i="10"/>
  <c r="K1186" i="10"/>
  <c r="M1185" i="10"/>
  <c r="L1185" i="10"/>
  <c r="K1185" i="10"/>
  <c r="M1184" i="10"/>
  <c r="L1184" i="10"/>
  <c r="K1184" i="10"/>
  <c r="M1183" i="10"/>
  <c r="L1183" i="10"/>
  <c r="K1183" i="10"/>
  <c r="M1182" i="10"/>
  <c r="L1182" i="10"/>
  <c r="K1182" i="10"/>
  <c r="M1181" i="10"/>
  <c r="L1181" i="10"/>
  <c r="K1181" i="10"/>
  <c r="M1180" i="10"/>
  <c r="L1180" i="10"/>
  <c r="K1180" i="10"/>
  <c r="M1179" i="10"/>
  <c r="L1179" i="10"/>
  <c r="K1179" i="10"/>
  <c r="M1178" i="10"/>
  <c r="L1178" i="10"/>
  <c r="K1178" i="10"/>
  <c r="M1177" i="10"/>
  <c r="L1177" i="10"/>
  <c r="K1177" i="10"/>
  <c r="M1176" i="10"/>
  <c r="L1176" i="10"/>
  <c r="K1176" i="10"/>
  <c r="M1175" i="10"/>
  <c r="L1175" i="10"/>
  <c r="K1175" i="10"/>
  <c r="M1174" i="10"/>
  <c r="L1174" i="10"/>
  <c r="K1174" i="10"/>
  <c r="M1173" i="10"/>
  <c r="L1173" i="10"/>
  <c r="K1173" i="10"/>
  <c r="M1172" i="10"/>
  <c r="L1172" i="10"/>
  <c r="K1172" i="10"/>
  <c r="M1171" i="10"/>
  <c r="L1171" i="10"/>
  <c r="K1171" i="10"/>
  <c r="M1170" i="10"/>
  <c r="L1170" i="10"/>
  <c r="K1170" i="10"/>
  <c r="M1169" i="10"/>
  <c r="L1169" i="10"/>
  <c r="K1169" i="10"/>
  <c r="M1168" i="10"/>
  <c r="L1168" i="10"/>
  <c r="K1168" i="10"/>
  <c r="M1167" i="10"/>
  <c r="L1167" i="10"/>
  <c r="K1167" i="10"/>
  <c r="M1166" i="10"/>
  <c r="L1166" i="10"/>
  <c r="K1166" i="10"/>
  <c r="M1165" i="10"/>
  <c r="L1165" i="10"/>
  <c r="K1165" i="10"/>
  <c r="M1164" i="10"/>
  <c r="L1164" i="10"/>
  <c r="K1164" i="10"/>
  <c r="M1163" i="10"/>
  <c r="L1163" i="10"/>
  <c r="K1163" i="10"/>
  <c r="M1162" i="10"/>
  <c r="L1162" i="10"/>
  <c r="K1162" i="10"/>
  <c r="M1161" i="10"/>
  <c r="L1161" i="10"/>
  <c r="K1161" i="10"/>
  <c r="M1160" i="10"/>
  <c r="L1160" i="10"/>
  <c r="K1160" i="10"/>
  <c r="M1159" i="10"/>
  <c r="L1159" i="10"/>
  <c r="K1159" i="10"/>
  <c r="M1158" i="10"/>
  <c r="L1158" i="10"/>
  <c r="K1158" i="10"/>
  <c r="M1157" i="10"/>
  <c r="L1157" i="10"/>
  <c r="K1157" i="10"/>
  <c r="M1156" i="10"/>
  <c r="L1156" i="10"/>
  <c r="K1156" i="10"/>
  <c r="M1155" i="10"/>
  <c r="L1155" i="10"/>
  <c r="K1155" i="10"/>
  <c r="M1154" i="10"/>
  <c r="L1154" i="10"/>
  <c r="K1154" i="10"/>
  <c r="M1153" i="10"/>
  <c r="L1153" i="10"/>
  <c r="K1153" i="10"/>
  <c r="M1152" i="10"/>
  <c r="L1152" i="10"/>
  <c r="K1152" i="10"/>
  <c r="M1151" i="10"/>
  <c r="L1151" i="10"/>
  <c r="K1151" i="10"/>
  <c r="M1150" i="10"/>
  <c r="L1150" i="10"/>
  <c r="K1150" i="10"/>
  <c r="M1149" i="10"/>
  <c r="L1149" i="10"/>
  <c r="K1149" i="10"/>
  <c r="M1148" i="10"/>
  <c r="L1148" i="10"/>
  <c r="K1148" i="10"/>
  <c r="M1147" i="10"/>
  <c r="I1147" i="10"/>
  <c r="L1147" i="10" s="1"/>
  <c r="H1147" i="10"/>
  <c r="K1147" i="10" s="1"/>
  <c r="M1146" i="10"/>
  <c r="L1146" i="10"/>
  <c r="K1146" i="10"/>
  <c r="M1145" i="10"/>
  <c r="I1145" i="10"/>
  <c r="L1145" i="10" s="1"/>
  <c r="H1145" i="10"/>
  <c r="K1145" i="10" s="1"/>
  <c r="M1144" i="10"/>
  <c r="L1144" i="10"/>
  <c r="K1144" i="10"/>
  <c r="M1143" i="10"/>
  <c r="I1143" i="10"/>
  <c r="L1143" i="10" s="1"/>
  <c r="H1143" i="10"/>
  <c r="K1143" i="10" s="1"/>
  <c r="M1142" i="10"/>
  <c r="L1142" i="10"/>
  <c r="K1142" i="10"/>
  <c r="M1141" i="10"/>
  <c r="I1141" i="10"/>
  <c r="L1141" i="10" s="1"/>
  <c r="H1141" i="10"/>
  <c r="K1141" i="10" s="1"/>
  <c r="M1140" i="10"/>
  <c r="L1140" i="10"/>
  <c r="K1140" i="10"/>
  <c r="M1139" i="10"/>
  <c r="I1139" i="10"/>
  <c r="L1139" i="10" s="1"/>
  <c r="H1139" i="10"/>
  <c r="K1139" i="10" s="1"/>
  <c r="M1138" i="10"/>
  <c r="L1138" i="10"/>
  <c r="K1138" i="10"/>
  <c r="M1137" i="10"/>
  <c r="I1137" i="10"/>
  <c r="L1137" i="10" s="1"/>
  <c r="H1137" i="10"/>
  <c r="K1137" i="10" s="1"/>
  <c r="M1136" i="10"/>
  <c r="L1136" i="10"/>
  <c r="K1136" i="10"/>
  <c r="M1135" i="10"/>
  <c r="I1135" i="10"/>
  <c r="L1135" i="10" s="1"/>
  <c r="H1135" i="10"/>
  <c r="K1135" i="10" s="1"/>
  <c r="M1134" i="10"/>
  <c r="L1134" i="10"/>
  <c r="K1134" i="10"/>
  <c r="M1133" i="10"/>
  <c r="I1133" i="10"/>
  <c r="L1133" i="10" s="1"/>
  <c r="H1133" i="10"/>
  <c r="K1133" i="10" s="1"/>
  <c r="M1132" i="10"/>
  <c r="L1132" i="10"/>
  <c r="K1132" i="10"/>
  <c r="M1131" i="10"/>
  <c r="I1131" i="10"/>
  <c r="L1131" i="10" s="1"/>
  <c r="H1131" i="10"/>
  <c r="K1131" i="10" s="1"/>
  <c r="M1130" i="10"/>
  <c r="L1130" i="10"/>
  <c r="K1130" i="10"/>
  <c r="M1129" i="10"/>
  <c r="I1129" i="10"/>
  <c r="L1129" i="10" s="1"/>
  <c r="H1129" i="10"/>
  <c r="K1129" i="10" s="1"/>
  <c r="M1128" i="10"/>
  <c r="L1128" i="10"/>
  <c r="K1128" i="10"/>
  <c r="M1127" i="10"/>
  <c r="I1127" i="10"/>
  <c r="L1127" i="10" s="1"/>
  <c r="H1127" i="10"/>
  <c r="K1127" i="10" s="1"/>
  <c r="M1126" i="10"/>
  <c r="L1126" i="10"/>
  <c r="K1126" i="10"/>
  <c r="M1125" i="10"/>
  <c r="I1125" i="10"/>
  <c r="L1125" i="10" s="1"/>
  <c r="H1125" i="10"/>
  <c r="K1125" i="10" s="1"/>
  <c r="M1124" i="10"/>
  <c r="L1124" i="10"/>
  <c r="K1124" i="10"/>
  <c r="M1123" i="10"/>
  <c r="I1123" i="10"/>
  <c r="L1123" i="10" s="1"/>
  <c r="H1123" i="10"/>
  <c r="K1123" i="10" s="1"/>
  <c r="M1122" i="10"/>
  <c r="L1122" i="10"/>
  <c r="K1122" i="10"/>
  <c r="M1121" i="10"/>
  <c r="I1121" i="10"/>
  <c r="L1121" i="10" s="1"/>
  <c r="H1121" i="10"/>
  <c r="K1121" i="10" s="1"/>
  <c r="M1120" i="10"/>
  <c r="L1120" i="10"/>
  <c r="K1120" i="10"/>
  <c r="M1119" i="10"/>
  <c r="I1119" i="10"/>
  <c r="L1119" i="10" s="1"/>
  <c r="H1119" i="10"/>
  <c r="K1119" i="10" s="1"/>
  <c r="M1118" i="10"/>
  <c r="L1118" i="10"/>
  <c r="K1118" i="10"/>
  <c r="M1117" i="10"/>
  <c r="I1117" i="10"/>
  <c r="L1117" i="10" s="1"/>
  <c r="H1117" i="10"/>
  <c r="K1117" i="10" s="1"/>
  <c r="M1116" i="10"/>
  <c r="L1116" i="10"/>
  <c r="K1116" i="10"/>
  <c r="M1115" i="10"/>
  <c r="I1115" i="10"/>
  <c r="L1115" i="10" s="1"/>
  <c r="H1115" i="10"/>
  <c r="K1115" i="10" s="1"/>
  <c r="M1114" i="10"/>
  <c r="L1114" i="10"/>
  <c r="K1114" i="10"/>
  <c r="M1113" i="10"/>
  <c r="I1113" i="10"/>
  <c r="L1113" i="10" s="1"/>
  <c r="H1113" i="10"/>
  <c r="K1113" i="10" s="1"/>
  <c r="M1112" i="10"/>
  <c r="L1112" i="10"/>
  <c r="K1112" i="10"/>
  <c r="M1111" i="10"/>
  <c r="I1111" i="10"/>
  <c r="L1111" i="10" s="1"/>
  <c r="H1111" i="10"/>
  <c r="K1111" i="10" s="1"/>
  <c r="M1110" i="10"/>
  <c r="L1110" i="10"/>
  <c r="K1110" i="10"/>
  <c r="M1109" i="10"/>
  <c r="I1109" i="10"/>
  <c r="L1109" i="10" s="1"/>
  <c r="H1109" i="10"/>
  <c r="K1109" i="10" s="1"/>
  <c r="M1108" i="10"/>
  <c r="L1108" i="10"/>
  <c r="K1108" i="10"/>
  <c r="M1107" i="10"/>
  <c r="I1107" i="10"/>
  <c r="L1107" i="10" s="1"/>
  <c r="H1107" i="10"/>
  <c r="K1107" i="10" s="1"/>
  <c r="M1106" i="10"/>
  <c r="L1106" i="10"/>
  <c r="K1106" i="10"/>
  <c r="M1105" i="10"/>
  <c r="I1105" i="10"/>
  <c r="L1105" i="10" s="1"/>
  <c r="H1105" i="10"/>
  <c r="K1105" i="10" s="1"/>
  <c r="M1104" i="10"/>
  <c r="L1104" i="10"/>
  <c r="K1104" i="10"/>
  <c r="M1103" i="10"/>
  <c r="I1103" i="10"/>
  <c r="L1103" i="10" s="1"/>
  <c r="H1103" i="10"/>
  <c r="K1103" i="10" s="1"/>
  <c r="M1102" i="10"/>
  <c r="L1102" i="10"/>
  <c r="K1102" i="10"/>
  <c r="M1101" i="10"/>
  <c r="I1101" i="10"/>
  <c r="L1101" i="10" s="1"/>
  <c r="H1101" i="10"/>
  <c r="K1101" i="10" s="1"/>
  <c r="M1100" i="10"/>
  <c r="L1100" i="10"/>
  <c r="K1100" i="10"/>
  <c r="M1099" i="10"/>
  <c r="I1099" i="10"/>
  <c r="L1099" i="10" s="1"/>
  <c r="H1099" i="10"/>
  <c r="K1099" i="10" s="1"/>
  <c r="M1098" i="10"/>
  <c r="L1098" i="10"/>
  <c r="K1098" i="10"/>
  <c r="M1097" i="10"/>
  <c r="I1097" i="10"/>
  <c r="L1097" i="10" s="1"/>
  <c r="H1097" i="10"/>
  <c r="K1097" i="10" s="1"/>
  <c r="M1096" i="10"/>
  <c r="L1096" i="10"/>
  <c r="K1096" i="10"/>
  <c r="M1095" i="10"/>
  <c r="I1095" i="10"/>
  <c r="L1095" i="10" s="1"/>
  <c r="H1095" i="10"/>
  <c r="K1095" i="10" s="1"/>
  <c r="M1094" i="10"/>
  <c r="L1094" i="10"/>
  <c r="K1094" i="10"/>
  <c r="M1093" i="10"/>
  <c r="I1093" i="10"/>
  <c r="L1093" i="10" s="1"/>
  <c r="H1093" i="10"/>
  <c r="K1093" i="10" s="1"/>
  <c r="M1092" i="10"/>
  <c r="L1092" i="10"/>
  <c r="K1092" i="10"/>
  <c r="M1091" i="10"/>
  <c r="I1091" i="10"/>
  <c r="L1091" i="10" s="1"/>
  <c r="H1091" i="10"/>
  <c r="K1091" i="10" s="1"/>
  <c r="M1090" i="10"/>
  <c r="L1090" i="10"/>
  <c r="K1090" i="10"/>
  <c r="M1089" i="10"/>
  <c r="I1089" i="10"/>
  <c r="L1089" i="10" s="1"/>
  <c r="H1089" i="10"/>
  <c r="K1089" i="10" s="1"/>
  <c r="M1088" i="10"/>
  <c r="L1088" i="10"/>
  <c r="K1088" i="10"/>
  <c r="M1087" i="10"/>
  <c r="I1087" i="10"/>
  <c r="L1087" i="10" s="1"/>
  <c r="H1087" i="10"/>
  <c r="K1087" i="10" s="1"/>
  <c r="M1086" i="10"/>
  <c r="L1086" i="10"/>
  <c r="K1086" i="10"/>
  <c r="M1085" i="10"/>
  <c r="I1085" i="10"/>
  <c r="L1085" i="10" s="1"/>
  <c r="H1085" i="10"/>
  <c r="K1085" i="10" s="1"/>
  <c r="M1084" i="10"/>
  <c r="L1084" i="10"/>
  <c r="K1084" i="10"/>
  <c r="M1083" i="10"/>
  <c r="I1083" i="10"/>
  <c r="L1083" i="10" s="1"/>
  <c r="H1083" i="10"/>
  <c r="K1083" i="10" s="1"/>
  <c r="M1082" i="10"/>
  <c r="L1082" i="10"/>
  <c r="K1082" i="10"/>
  <c r="M1081" i="10"/>
  <c r="I1081" i="10"/>
  <c r="L1081" i="10" s="1"/>
  <c r="H1081" i="10"/>
  <c r="K1081" i="10" s="1"/>
  <c r="M1080" i="10"/>
  <c r="L1080" i="10"/>
  <c r="K1080" i="10"/>
  <c r="M1079" i="10"/>
  <c r="L1079" i="10"/>
  <c r="K1079" i="10"/>
  <c r="M1078" i="10"/>
  <c r="L1078" i="10"/>
  <c r="K1078" i="10"/>
  <c r="M1077" i="10"/>
  <c r="L1077" i="10"/>
  <c r="K1077" i="10"/>
  <c r="M1076" i="10"/>
  <c r="L1076" i="10"/>
  <c r="K1076" i="10"/>
  <c r="M1075" i="10"/>
  <c r="L1075" i="10"/>
  <c r="K1075" i="10"/>
  <c r="M1074" i="10"/>
  <c r="L1074" i="10"/>
  <c r="K1074" i="10"/>
  <c r="M1073" i="10"/>
  <c r="L1073" i="10"/>
  <c r="K1073" i="10"/>
  <c r="M1072" i="10"/>
  <c r="L1072" i="10"/>
  <c r="K1072" i="10"/>
  <c r="M1071" i="10"/>
  <c r="L1071" i="10"/>
  <c r="K1071" i="10"/>
  <c r="M1070" i="10"/>
  <c r="L1070" i="10"/>
  <c r="K1070" i="10"/>
  <c r="M1069" i="10"/>
  <c r="L1069" i="10"/>
  <c r="K1069" i="10"/>
  <c r="M1068" i="10"/>
  <c r="L1068" i="10"/>
  <c r="K1068" i="10"/>
  <c r="M1067" i="10"/>
  <c r="L1067" i="10"/>
  <c r="K1067" i="10"/>
  <c r="M1066" i="10"/>
  <c r="L1066" i="10"/>
  <c r="K1066" i="10"/>
  <c r="M1065" i="10"/>
  <c r="L1065" i="10"/>
  <c r="K1065" i="10"/>
  <c r="M1064" i="10"/>
  <c r="L1064" i="10"/>
  <c r="K1064" i="10"/>
  <c r="M1063" i="10"/>
  <c r="L1063" i="10"/>
  <c r="K1063" i="10"/>
  <c r="M1062" i="10"/>
  <c r="L1062" i="10"/>
  <c r="K1062" i="10"/>
  <c r="M1061" i="10"/>
  <c r="L1061" i="10"/>
  <c r="K1061" i="10"/>
  <c r="M1060" i="10"/>
  <c r="L1060" i="10"/>
  <c r="K1060" i="10"/>
  <c r="M1059" i="10"/>
  <c r="L1059" i="10"/>
  <c r="K1059" i="10"/>
  <c r="M1058" i="10"/>
  <c r="L1058" i="10"/>
  <c r="K1058" i="10"/>
  <c r="M1057" i="10"/>
  <c r="L1057" i="10"/>
  <c r="K1057" i="10"/>
  <c r="M1056" i="10"/>
  <c r="L1056" i="10"/>
  <c r="K1056" i="10"/>
  <c r="M1055" i="10"/>
  <c r="L1055" i="10"/>
  <c r="K1055" i="10"/>
  <c r="M1054" i="10"/>
  <c r="L1054" i="10"/>
  <c r="K1054" i="10"/>
  <c r="M1053" i="10"/>
  <c r="L1053" i="10"/>
  <c r="K1053" i="10"/>
  <c r="M1052" i="10"/>
  <c r="L1052" i="10"/>
  <c r="K1052" i="10"/>
  <c r="M1051" i="10"/>
  <c r="L1051" i="10"/>
  <c r="K1051" i="10"/>
  <c r="M1050" i="10"/>
  <c r="L1050" i="10"/>
  <c r="K1050" i="10"/>
  <c r="M1049" i="10"/>
  <c r="L1049" i="10"/>
  <c r="K1049" i="10"/>
  <c r="M1048" i="10"/>
  <c r="L1048" i="10"/>
  <c r="K1048" i="10"/>
  <c r="M1047" i="10"/>
  <c r="L1047" i="10"/>
  <c r="K1047" i="10"/>
  <c r="M1046" i="10"/>
  <c r="L1046" i="10"/>
  <c r="K1046" i="10"/>
  <c r="M1045" i="10"/>
  <c r="L1045" i="10"/>
  <c r="K1045" i="10"/>
  <c r="M1044" i="10"/>
  <c r="L1044" i="10"/>
  <c r="K1044" i="10"/>
  <c r="M1043" i="10"/>
  <c r="L1043" i="10"/>
  <c r="K1043" i="10"/>
  <c r="M1042" i="10"/>
  <c r="L1042" i="10"/>
  <c r="K1042" i="10"/>
  <c r="M1041" i="10"/>
  <c r="L1041" i="10"/>
  <c r="K1041" i="10"/>
  <c r="M1040" i="10"/>
  <c r="L1040" i="10"/>
  <c r="K1040" i="10"/>
  <c r="M1039" i="10"/>
  <c r="L1039" i="10"/>
  <c r="K1039" i="10"/>
  <c r="M1038" i="10"/>
  <c r="L1038" i="10"/>
  <c r="K1038" i="10"/>
  <c r="M1037" i="10"/>
  <c r="L1037" i="10"/>
  <c r="K1037" i="10"/>
  <c r="M1036" i="10"/>
  <c r="L1036" i="10"/>
  <c r="K1036" i="10"/>
  <c r="M1035" i="10"/>
  <c r="L1035" i="10"/>
  <c r="K1035" i="10"/>
  <c r="M1034" i="10"/>
  <c r="L1034" i="10"/>
  <c r="K1034" i="10"/>
  <c r="M1033" i="10"/>
  <c r="L1033" i="10"/>
  <c r="K1033" i="10"/>
  <c r="M1032" i="10"/>
  <c r="L1032" i="10"/>
  <c r="K1032" i="10"/>
  <c r="M1031" i="10"/>
  <c r="L1031" i="10"/>
  <c r="K1031" i="10"/>
  <c r="M1030" i="10"/>
  <c r="L1030" i="10"/>
  <c r="K1030" i="10"/>
  <c r="M1029" i="10"/>
  <c r="L1029" i="10"/>
  <c r="K1029" i="10"/>
  <c r="M1028" i="10"/>
  <c r="L1028" i="10"/>
  <c r="K1028" i="10"/>
  <c r="M1027" i="10"/>
  <c r="L1027" i="10"/>
  <c r="K1027" i="10"/>
  <c r="M1026" i="10"/>
  <c r="L1026" i="10"/>
  <c r="K1026" i="10"/>
  <c r="M1025" i="10"/>
  <c r="L1025" i="10"/>
  <c r="K1025" i="10"/>
  <c r="M1024" i="10"/>
  <c r="L1024" i="10"/>
  <c r="K1024" i="10"/>
  <c r="M1023" i="10"/>
  <c r="L1023" i="10"/>
  <c r="K1023" i="10"/>
  <c r="M1022" i="10"/>
  <c r="L1022" i="10"/>
  <c r="K1022" i="10"/>
  <c r="M1021" i="10"/>
  <c r="L1021" i="10"/>
  <c r="K1021" i="10"/>
  <c r="M1020" i="10"/>
  <c r="L1020" i="10"/>
  <c r="K1020" i="10"/>
  <c r="M1019" i="10"/>
  <c r="L1019" i="10"/>
  <c r="K1019" i="10"/>
  <c r="M1018" i="10"/>
  <c r="L1018" i="10"/>
  <c r="K1018" i="10"/>
  <c r="M1017" i="10"/>
  <c r="L1017" i="10"/>
  <c r="K1017" i="10"/>
  <c r="M1016" i="10"/>
  <c r="L1016" i="10"/>
  <c r="K1016" i="10"/>
  <c r="M1015" i="10"/>
  <c r="L1015" i="10"/>
  <c r="K1015" i="10"/>
  <c r="M1014" i="10"/>
  <c r="L1014" i="10"/>
  <c r="K1014" i="10"/>
  <c r="M1013" i="10"/>
  <c r="L1013" i="10"/>
  <c r="K1013" i="10"/>
  <c r="M1012" i="10"/>
  <c r="L1012" i="10"/>
  <c r="K1012" i="10"/>
  <c r="M1011" i="10"/>
  <c r="L1011" i="10"/>
  <c r="K1011" i="10"/>
  <c r="M1010" i="10"/>
  <c r="L1010" i="10"/>
  <c r="K1010" i="10"/>
  <c r="M1009" i="10"/>
  <c r="L1009" i="10"/>
  <c r="K1009" i="10"/>
  <c r="M1008" i="10"/>
  <c r="L1008" i="10"/>
  <c r="K1008" i="10"/>
  <c r="M1007" i="10"/>
  <c r="L1007" i="10"/>
  <c r="K1007" i="10"/>
  <c r="M1006" i="10"/>
  <c r="L1006" i="10"/>
  <c r="K1006" i="10"/>
  <c r="M1005" i="10"/>
  <c r="I1005" i="10"/>
  <c r="L1005" i="10" s="1"/>
  <c r="H1005" i="10"/>
  <c r="K1005" i="10" s="1"/>
  <c r="M1004" i="10"/>
  <c r="L1004" i="10"/>
  <c r="K1004" i="10"/>
  <c r="M1003" i="10"/>
  <c r="I1003" i="10"/>
  <c r="L1003" i="10" s="1"/>
  <c r="H1003" i="10"/>
  <c r="K1003" i="10" s="1"/>
  <c r="M1002" i="10"/>
  <c r="L1002" i="10"/>
  <c r="K1002" i="10"/>
  <c r="M1001" i="10"/>
  <c r="I1001" i="10"/>
  <c r="L1001" i="10" s="1"/>
  <c r="H1001" i="10"/>
  <c r="K1001" i="10" s="1"/>
  <c r="M1000" i="10"/>
  <c r="L1000" i="10"/>
  <c r="K1000" i="10"/>
  <c r="M999" i="10"/>
  <c r="I999" i="10"/>
  <c r="L999" i="10" s="1"/>
  <c r="H999" i="10"/>
  <c r="K999" i="10" s="1"/>
  <c r="M998" i="10"/>
  <c r="L998" i="10"/>
  <c r="K998" i="10"/>
  <c r="M997" i="10"/>
  <c r="I997" i="10"/>
  <c r="L997" i="10" s="1"/>
  <c r="H997" i="10"/>
  <c r="K997" i="10" s="1"/>
  <c r="M996" i="10"/>
  <c r="L996" i="10"/>
  <c r="K996" i="10"/>
  <c r="M995" i="10"/>
  <c r="I995" i="10"/>
  <c r="L995" i="10" s="1"/>
  <c r="H995" i="10"/>
  <c r="K995" i="10" s="1"/>
  <c r="M994" i="10"/>
  <c r="L994" i="10"/>
  <c r="K994" i="10"/>
  <c r="M993" i="10"/>
  <c r="I993" i="10"/>
  <c r="L993" i="10" s="1"/>
  <c r="H993" i="10"/>
  <c r="K993" i="10" s="1"/>
  <c r="M992" i="10"/>
  <c r="L992" i="10"/>
  <c r="K992" i="10"/>
  <c r="M991" i="10"/>
  <c r="I991" i="10"/>
  <c r="L991" i="10" s="1"/>
  <c r="H991" i="10"/>
  <c r="K991" i="10" s="1"/>
  <c r="M990" i="10"/>
  <c r="L990" i="10"/>
  <c r="K990" i="10"/>
  <c r="M989" i="10"/>
  <c r="I989" i="10"/>
  <c r="L989" i="10" s="1"/>
  <c r="H989" i="10"/>
  <c r="K989" i="10" s="1"/>
  <c r="M988" i="10"/>
  <c r="L988" i="10"/>
  <c r="K988" i="10"/>
  <c r="M987" i="10"/>
  <c r="I987" i="10"/>
  <c r="L987" i="10" s="1"/>
  <c r="H987" i="10"/>
  <c r="K987" i="10" s="1"/>
  <c r="M986" i="10"/>
  <c r="L986" i="10"/>
  <c r="K986" i="10"/>
  <c r="M985" i="10"/>
  <c r="I985" i="10"/>
  <c r="L985" i="10" s="1"/>
  <c r="H985" i="10"/>
  <c r="K985" i="10" s="1"/>
  <c r="M984" i="10"/>
  <c r="L984" i="10"/>
  <c r="K984" i="10"/>
  <c r="M983" i="10"/>
  <c r="I983" i="10"/>
  <c r="L983" i="10" s="1"/>
  <c r="H983" i="10"/>
  <c r="K983" i="10" s="1"/>
  <c r="M982" i="10"/>
  <c r="L982" i="10"/>
  <c r="K982" i="10"/>
  <c r="M981" i="10"/>
  <c r="I981" i="10"/>
  <c r="L981" i="10" s="1"/>
  <c r="H981" i="10"/>
  <c r="K981" i="10" s="1"/>
  <c r="M980" i="10"/>
  <c r="L980" i="10"/>
  <c r="K980" i="10"/>
  <c r="M979" i="10"/>
  <c r="I979" i="10"/>
  <c r="L979" i="10" s="1"/>
  <c r="H979" i="10"/>
  <c r="K979" i="10" s="1"/>
  <c r="M978" i="10"/>
  <c r="L978" i="10"/>
  <c r="K978" i="10"/>
  <c r="M977" i="10"/>
  <c r="I977" i="10"/>
  <c r="L977" i="10" s="1"/>
  <c r="H977" i="10"/>
  <c r="K977" i="10" s="1"/>
  <c r="M976" i="10"/>
  <c r="L976" i="10"/>
  <c r="K976" i="10"/>
  <c r="M975" i="10"/>
  <c r="I975" i="10"/>
  <c r="L975" i="10" s="1"/>
  <c r="H975" i="10"/>
  <c r="K975" i="10" s="1"/>
  <c r="M974" i="10"/>
  <c r="L974" i="10"/>
  <c r="K974" i="10"/>
  <c r="M973" i="10"/>
  <c r="I973" i="10"/>
  <c r="L973" i="10" s="1"/>
  <c r="H973" i="10"/>
  <c r="K973" i="10" s="1"/>
  <c r="M972" i="10"/>
  <c r="L972" i="10"/>
  <c r="K972" i="10"/>
  <c r="M971" i="10"/>
  <c r="I971" i="10"/>
  <c r="L971" i="10" s="1"/>
  <c r="H971" i="10"/>
  <c r="K971" i="10" s="1"/>
  <c r="M970" i="10"/>
  <c r="L970" i="10"/>
  <c r="K970" i="10"/>
  <c r="M969" i="10"/>
  <c r="I969" i="10"/>
  <c r="L969" i="10" s="1"/>
  <c r="H969" i="10"/>
  <c r="K969" i="10" s="1"/>
  <c r="M968" i="10"/>
  <c r="L968" i="10"/>
  <c r="K968" i="10"/>
  <c r="M967" i="10"/>
  <c r="I967" i="10"/>
  <c r="L967" i="10" s="1"/>
  <c r="H967" i="10"/>
  <c r="K967" i="10" s="1"/>
  <c r="M966" i="10"/>
  <c r="L966" i="10"/>
  <c r="K966" i="10"/>
  <c r="M965" i="10"/>
  <c r="I965" i="10"/>
  <c r="L965" i="10" s="1"/>
  <c r="H965" i="10"/>
  <c r="K965" i="10" s="1"/>
  <c r="M964" i="10"/>
  <c r="L964" i="10"/>
  <c r="K964" i="10"/>
  <c r="M963" i="10"/>
  <c r="I963" i="10"/>
  <c r="L963" i="10" s="1"/>
  <c r="H963" i="10"/>
  <c r="K963" i="10" s="1"/>
  <c r="M962" i="10"/>
  <c r="L962" i="10"/>
  <c r="K962" i="10"/>
  <c r="M961" i="10"/>
  <c r="I961" i="10"/>
  <c r="L961" i="10" s="1"/>
  <c r="H961" i="10"/>
  <c r="K961" i="10" s="1"/>
  <c r="M960" i="10"/>
  <c r="L960" i="10"/>
  <c r="K960" i="10"/>
  <c r="M959" i="10"/>
  <c r="I959" i="10"/>
  <c r="L959" i="10" s="1"/>
  <c r="H959" i="10"/>
  <c r="K959" i="10" s="1"/>
  <c r="M958" i="10"/>
  <c r="L958" i="10"/>
  <c r="K958" i="10"/>
  <c r="M957" i="10"/>
  <c r="I957" i="10"/>
  <c r="L957" i="10" s="1"/>
  <c r="H957" i="10"/>
  <c r="K957" i="10" s="1"/>
  <c r="M956" i="10"/>
  <c r="L956" i="10"/>
  <c r="K956" i="10"/>
  <c r="M955" i="10"/>
  <c r="I955" i="10"/>
  <c r="L955" i="10" s="1"/>
  <c r="H955" i="10"/>
  <c r="K955" i="10" s="1"/>
  <c r="M954" i="10"/>
  <c r="L954" i="10"/>
  <c r="K954" i="10"/>
  <c r="M953" i="10"/>
  <c r="I953" i="10"/>
  <c r="L953" i="10" s="1"/>
  <c r="H953" i="10"/>
  <c r="K953" i="10" s="1"/>
  <c r="M952" i="10"/>
  <c r="L952" i="10"/>
  <c r="K952" i="10"/>
  <c r="M951" i="10"/>
  <c r="I951" i="10"/>
  <c r="L951" i="10" s="1"/>
  <c r="H951" i="10"/>
  <c r="K951" i="10" s="1"/>
  <c r="M950" i="10"/>
  <c r="L950" i="10"/>
  <c r="K950" i="10"/>
  <c r="K949" i="10"/>
  <c r="M949" i="10"/>
  <c r="I949" i="10"/>
  <c r="L949" i="10" s="1"/>
  <c r="H949" i="10"/>
  <c r="M948" i="10"/>
  <c r="L948" i="10"/>
  <c r="K948" i="10"/>
  <c r="M947" i="10"/>
  <c r="I947" i="10"/>
  <c r="L947" i="10" s="1"/>
  <c r="H947" i="10"/>
  <c r="K947" i="10" s="1"/>
  <c r="M946" i="10"/>
  <c r="L946" i="10"/>
  <c r="K946" i="10"/>
  <c r="M945" i="10"/>
  <c r="I945" i="10"/>
  <c r="L945" i="10" s="1"/>
  <c r="H945" i="10"/>
  <c r="K945" i="10" s="1"/>
  <c r="M944" i="10"/>
  <c r="L944" i="10"/>
  <c r="K944" i="10"/>
  <c r="M943" i="10"/>
  <c r="I943" i="10"/>
  <c r="L943" i="10" s="1"/>
  <c r="H943" i="10"/>
  <c r="K943" i="10" s="1"/>
  <c r="M942" i="10"/>
  <c r="L942" i="10"/>
  <c r="K942" i="10"/>
  <c r="M941" i="10"/>
  <c r="I941" i="10"/>
  <c r="L941" i="10" s="1"/>
  <c r="H941" i="10"/>
  <c r="K941" i="10" s="1"/>
  <c r="M940" i="10"/>
  <c r="L940" i="10"/>
  <c r="K940" i="10"/>
  <c r="M939" i="10"/>
  <c r="I939" i="10"/>
  <c r="L939" i="10" s="1"/>
  <c r="H939" i="10"/>
  <c r="K939" i="10" s="1"/>
  <c r="M938" i="10"/>
  <c r="L938" i="10"/>
  <c r="K938" i="10"/>
  <c r="M937" i="10"/>
  <c r="L937" i="10"/>
  <c r="K937" i="10"/>
  <c r="M936" i="10"/>
  <c r="L936" i="10"/>
  <c r="K936" i="10"/>
  <c r="M935" i="10"/>
  <c r="L935" i="10"/>
  <c r="K935" i="10"/>
  <c r="M934" i="10"/>
  <c r="L934" i="10"/>
  <c r="K934" i="10"/>
  <c r="M933" i="10"/>
  <c r="L933" i="10"/>
  <c r="K933" i="10"/>
  <c r="M932" i="10"/>
  <c r="L932" i="10"/>
  <c r="K932" i="10"/>
  <c r="M931" i="10"/>
  <c r="L931" i="10"/>
  <c r="K931" i="10"/>
  <c r="M930" i="10"/>
  <c r="L930" i="10"/>
  <c r="K930" i="10"/>
  <c r="M929" i="10"/>
  <c r="L929" i="10"/>
  <c r="K929" i="10"/>
  <c r="M928" i="10"/>
  <c r="L928" i="10"/>
  <c r="K928" i="10"/>
  <c r="M927" i="10"/>
  <c r="L927" i="10"/>
  <c r="K927" i="10"/>
  <c r="M926" i="10"/>
  <c r="L926" i="10"/>
  <c r="K926" i="10"/>
  <c r="M925" i="10"/>
  <c r="L925" i="10"/>
  <c r="K925" i="10"/>
  <c r="M924" i="10"/>
  <c r="L924" i="10"/>
  <c r="K924" i="10"/>
  <c r="M923" i="10"/>
  <c r="L923" i="10"/>
  <c r="K923" i="10"/>
  <c r="M922" i="10"/>
  <c r="L922" i="10"/>
  <c r="K922" i="10"/>
  <c r="M921" i="10"/>
  <c r="L921" i="10"/>
  <c r="K921" i="10"/>
  <c r="M920" i="10"/>
  <c r="L920" i="10"/>
  <c r="K920" i="10"/>
  <c r="M919" i="10"/>
  <c r="L919" i="10"/>
  <c r="K919" i="10"/>
  <c r="M918" i="10"/>
  <c r="L918" i="10"/>
  <c r="K918" i="10"/>
  <c r="M917" i="10"/>
  <c r="L917" i="10"/>
  <c r="K917" i="10"/>
  <c r="M916" i="10"/>
  <c r="L916" i="10"/>
  <c r="K916" i="10"/>
  <c r="M915" i="10"/>
  <c r="L915" i="10"/>
  <c r="K915" i="10"/>
  <c r="M914" i="10"/>
  <c r="L914" i="10"/>
  <c r="K914" i="10"/>
  <c r="M913" i="10"/>
  <c r="L913" i="10"/>
  <c r="K913" i="10"/>
  <c r="M912" i="10"/>
  <c r="L912" i="10"/>
  <c r="K912" i="10"/>
  <c r="M911" i="10"/>
  <c r="L911" i="10"/>
  <c r="K911" i="10"/>
  <c r="M910" i="10"/>
  <c r="L910" i="10"/>
  <c r="K910" i="10"/>
  <c r="M909" i="10"/>
  <c r="L909" i="10"/>
  <c r="K909" i="10"/>
  <c r="M908" i="10"/>
  <c r="L908" i="10"/>
  <c r="K908" i="10"/>
  <c r="M907" i="10"/>
  <c r="L907" i="10"/>
  <c r="K907" i="10"/>
  <c r="M906" i="10"/>
  <c r="L906" i="10"/>
  <c r="K906" i="10"/>
  <c r="M905" i="10"/>
  <c r="L905" i="10"/>
  <c r="K905" i="10"/>
  <c r="M904" i="10"/>
  <c r="L904" i="10"/>
  <c r="K904" i="10"/>
  <c r="M903" i="10"/>
  <c r="L903" i="10"/>
  <c r="K903" i="10"/>
  <c r="M902" i="10"/>
  <c r="L902" i="10"/>
  <c r="K902" i="10"/>
  <c r="M901" i="10"/>
  <c r="L901" i="10"/>
  <c r="K901" i="10"/>
  <c r="M900" i="10"/>
  <c r="L900" i="10"/>
  <c r="K900" i="10"/>
  <c r="M899" i="10"/>
  <c r="L899" i="10"/>
  <c r="K899" i="10"/>
  <c r="M898" i="10"/>
  <c r="L898" i="10"/>
  <c r="K898" i="10"/>
  <c r="M897" i="10"/>
  <c r="L897" i="10"/>
  <c r="K897" i="10"/>
  <c r="M896" i="10"/>
  <c r="L896" i="10"/>
  <c r="K896" i="10"/>
  <c r="M895" i="10"/>
  <c r="L895" i="10"/>
  <c r="K895" i="10"/>
  <c r="M894" i="10"/>
  <c r="L894" i="10"/>
  <c r="K894" i="10"/>
  <c r="M893" i="10"/>
  <c r="L893" i="10"/>
  <c r="K893" i="10"/>
  <c r="M892" i="10"/>
  <c r="L892" i="10"/>
  <c r="K892" i="10"/>
  <c r="M891" i="10"/>
  <c r="L891" i="10"/>
  <c r="K891" i="10"/>
  <c r="M890" i="10"/>
  <c r="L890" i="10"/>
  <c r="K890" i="10"/>
  <c r="M889" i="10"/>
  <c r="L889" i="10"/>
  <c r="K889" i="10"/>
  <c r="M888" i="10"/>
  <c r="L888" i="10"/>
  <c r="K888" i="10"/>
  <c r="M887" i="10"/>
  <c r="L887" i="10"/>
  <c r="K887" i="10"/>
  <c r="M886" i="10"/>
  <c r="L886" i="10"/>
  <c r="K886" i="10"/>
  <c r="M885" i="10"/>
  <c r="L885" i="10"/>
  <c r="K885" i="10"/>
  <c r="M884" i="10"/>
  <c r="L884" i="10"/>
  <c r="K884" i="10"/>
  <c r="M883" i="10"/>
  <c r="L883" i="10"/>
  <c r="K883" i="10"/>
  <c r="M882" i="10"/>
  <c r="L882" i="10"/>
  <c r="K882" i="10"/>
  <c r="M881" i="10"/>
  <c r="L881" i="10"/>
  <c r="K881" i="10"/>
  <c r="M880" i="10"/>
  <c r="L880" i="10"/>
  <c r="K880" i="10"/>
  <c r="M879" i="10"/>
  <c r="L879" i="10"/>
  <c r="K879" i="10"/>
  <c r="M878" i="10"/>
  <c r="L878" i="10"/>
  <c r="K878" i="10"/>
  <c r="M877" i="10"/>
  <c r="L877" i="10"/>
  <c r="K877" i="10"/>
  <c r="M876" i="10"/>
  <c r="L876" i="10"/>
  <c r="K876" i="10"/>
  <c r="M875" i="10"/>
  <c r="L875" i="10"/>
  <c r="K875" i="10"/>
  <c r="M874" i="10"/>
  <c r="L874" i="10"/>
  <c r="K874" i="10"/>
  <c r="M873" i="10"/>
  <c r="L873" i="10"/>
  <c r="K873" i="10"/>
  <c r="M872" i="10"/>
  <c r="L872" i="10"/>
  <c r="K872" i="10"/>
  <c r="M871" i="10"/>
  <c r="L871" i="10"/>
  <c r="K871" i="10"/>
  <c r="M870" i="10"/>
  <c r="L870" i="10"/>
  <c r="K870" i="10"/>
  <c r="M869" i="10"/>
  <c r="L869" i="10"/>
  <c r="K869" i="10"/>
  <c r="M868" i="10"/>
  <c r="L868" i="10"/>
  <c r="K868" i="10"/>
  <c r="M867" i="10"/>
  <c r="L867" i="10"/>
  <c r="K867" i="10"/>
  <c r="M866" i="10"/>
  <c r="L866" i="10"/>
  <c r="K866" i="10"/>
  <c r="M865" i="10"/>
  <c r="L865" i="10"/>
  <c r="K865" i="10"/>
  <c r="M864" i="10"/>
  <c r="L864" i="10"/>
  <c r="K864" i="10"/>
  <c r="M863" i="10"/>
  <c r="I863" i="10"/>
  <c r="L863" i="10" s="1"/>
  <c r="H863" i="10"/>
  <c r="K863" i="10" s="1"/>
  <c r="M862" i="10"/>
  <c r="L862" i="10"/>
  <c r="K862" i="10"/>
  <c r="M861" i="10"/>
  <c r="I861" i="10"/>
  <c r="L861" i="10" s="1"/>
  <c r="H861" i="10"/>
  <c r="K861" i="10" s="1"/>
  <c r="M860" i="10"/>
  <c r="L860" i="10"/>
  <c r="K860" i="10"/>
  <c r="M859" i="10"/>
  <c r="I859" i="10"/>
  <c r="L859" i="10" s="1"/>
  <c r="H859" i="10"/>
  <c r="K859" i="10" s="1"/>
  <c r="M858" i="10"/>
  <c r="L858" i="10"/>
  <c r="K858" i="10"/>
  <c r="M857" i="10"/>
  <c r="I857" i="10"/>
  <c r="L857" i="10" s="1"/>
  <c r="H857" i="10"/>
  <c r="K857" i="10" s="1"/>
  <c r="M856" i="10"/>
  <c r="L856" i="10"/>
  <c r="K856" i="10"/>
  <c r="M855" i="10"/>
  <c r="I855" i="10"/>
  <c r="L855" i="10" s="1"/>
  <c r="H855" i="10"/>
  <c r="K855" i="10" s="1"/>
  <c r="M854" i="10"/>
  <c r="L854" i="10"/>
  <c r="K854" i="10"/>
  <c r="M853" i="10"/>
  <c r="I853" i="10"/>
  <c r="L853" i="10" s="1"/>
  <c r="H853" i="10"/>
  <c r="K853" i="10" s="1"/>
  <c r="M852" i="10"/>
  <c r="L852" i="10"/>
  <c r="K852" i="10"/>
  <c r="M851" i="10"/>
  <c r="I851" i="10"/>
  <c r="L851" i="10" s="1"/>
  <c r="H851" i="10"/>
  <c r="K851" i="10" s="1"/>
  <c r="M850" i="10"/>
  <c r="L850" i="10"/>
  <c r="K850" i="10"/>
  <c r="M849" i="10"/>
  <c r="I849" i="10"/>
  <c r="L849" i="10" s="1"/>
  <c r="H849" i="10"/>
  <c r="K849" i="10" s="1"/>
  <c r="M848" i="10"/>
  <c r="L848" i="10"/>
  <c r="K848" i="10"/>
  <c r="M847" i="10"/>
  <c r="I847" i="10"/>
  <c r="L847" i="10" s="1"/>
  <c r="H847" i="10"/>
  <c r="K847" i="10" s="1"/>
  <c r="M846" i="10"/>
  <c r="L846" i="10"/>
  <c r="K846" i="10"/>
  <c r="M845" i="10"/>
  <c r="I845" i="10"/>
  <c r="L845" i="10" s="1"/>
  <c r="H845" i="10"/>
  <c r="K845" i="10" s="1"/>
  <c r="M844" i="10"/>
  <c r="L844" i="10"/>
  <c r="K844" i="10"/>
  <c r="M843" i="10"/>
  <c r="I843" i="10"/>
  <c r="L843" i="10" s="1"/>
  <c r="H843" i="10"/>
  <c r="K843" i="10" s="1"/>
  <c r="M842" i="10"/>
  <c r="L842" i="10"/>
  <c r="K842" i="10"/>
  <c r="M841" i="10"/>
  <c r="I841" i="10"/>
  <c r="L841" i="10" s="1"/>
  <c r="H841" i="10"/>
  <c r="K841" i="10" s="1"/>
  <c r="M840" i="10"/>
  <c r="L840" i="10"/>
  <c r="K840" i="10"/>
  <c r="M839" i="10"/>
  <c r="I839" i="10"/>
  <c r="L839" i="10" s="1"/>
  <c r="H839" i="10"/>
  <c r="K839" i="10" s="1"/>
  <c r="M838" i="10"/>
  <c r="L838" i="10"/>
  <c r="K838" i="10"/>
  <c r="M837" i="10"/>
  <c r="I837" i="10"/>
  <c r="L837" i="10" s="1"/>
  <c r="H837" i="10"/>
  <c r="K837" i="10" s="1"/>
  <c r="M836" i="10"/>
  <c r="L836" i="10"/>
  <c r="K836" i="10"/>
  <c r="M835" i="10"/>
  <c r="I835" i="10"/>
  <c r="L835" i="10" s="1"/>
  <c r="H835" i="10"/>
  <c r="K835" i="10" s="1"/>
  <c r="M834" i="10"/>
  <c r="L834" i="10"/>
  <c r="K834" i="10"/>
  <c r="M833" i="10"/>
  <c r="I833" i="10"/>
  <c r="L833" i="10" s="1"/>
  <c r="H833" i="10"/>
  <c r="K833" i="10" s="1"/>
  <c r="M832" i="10"/>
  <c r="L832" i="10"/>
  <c r="K832" i="10"/>
  <c r="M831" i="10"/>
  <c r="I831" i="10"/>
  <c r="L831" i="10" s="1"/>
  <c r="H831" i="10"/>
  <c r="K831" i="10" s="1"/>
  <c r="M830" i="10"/>
  <c r="L830" i="10"/>
  <c r="K830" i="10"/>
  <c r="M829" i="10"/>
  <c r="I829" i="10"/>
  <c r="L829" i="10" s="1"/>
  <c r="H829" i="10"/>
  <c r="K829" i="10" s="1"/>
  <c r="M828" i="10"/>
  <c r="L828" i="10"/>
  <c r="K828" i="10"/>
  <c r="M827" i="10"/>
  <c r="I827" i="10"/>
  <c r="L827" i="10" s="1"/>
  <c r="H827" i="10"/>
  <c r="K827" i="10" s="1"/>
  <c r="M826" i="10"/>
  <c r="L826" i="10"/>
  <c r="K826" i="10"/>
  <c r="M825" i="10"/>
  <c r="I825" i="10"/>
  <c r="L825" i="10" s="1"/>
  <c r="H825" i="10"/>
  <c r="K825" i="10" s="1"/>
  <c r="M824" i="10"/>
  <c r="L824" i="10"/>
  <c r="K824" i="10"/>
  <c r="M823" i="10"/>
  <c r="I823" i="10"/>
  <c r="L823" i="10" s="1"/>
  <c r="H823" i="10"/>
  <c r="K823" i="10" s="1"/>
  <c r="M822" i="10"/>
  <c r="L822" i="10"/>
  <c r="K822" i="10"/>
  <c r="M821" i="10"/>
  <c r="I821" i="10"/>
  <c r="L821" i="10" s="1"/>
  <c r="H821" i="10"/>
  <c r="K821" i="10" s="1"/>
  <c r="M820" i="10"/>
  <c r="L820" i="10"/>
  <c r="K820" i="10"/>
  <c r="M819" i="10"/>
  <c r="I819" i="10"/>
  <c r="L819" i="10" s="1"/>
  <c r="H819" i="10"/>
  <c r="K819" i="10" s="1"/>
  <c r="M818" i="10"/>
  <c r="L818" i="10"/>
  <c r="K818" i="10"/>
  <c r="M817" i="10"/>
  <c r="I817" i="10"/>
  <c r="L817" i="10" s="1"/>
  <c r="H817" i="10"/>
  <c r="K817" i="10" s="1"/>
  <c r="M816" i="10"/>
  <c r="L816" i="10"/>
  <c r="K816" i="10"/>
  <c r="M815" i="10"/>
  <c r="I815" i="10"/>
  <c r="L815" i="10" s="1"/>
  <c r="H815" i="10"/>
  <c r="K815" i="10" s="1"/>
  <c r="M814" i="10"/>
  <c r="L814" i="10"/>
  <c r="K814" i="10"/>
  <c r="M813" i="10"/>
  <c r="I813" i="10"/>
  <c r="L813" i="10" s="1"/>
  <c r="H813" i="10"/>
  <c r="K813" i="10" s="1"/>
  <c r="M812" i="10"/>
  <c r="L812" i="10"/>
  <c r="K812" i="10"/>
  <c r="M811" i="10"/>
  <c r="I811" i="10"/>
  <c r="L811" i="10" s="1"/>
  <c r="H811" i="10"/>
  <c r="K811" i="10" s="1"/>
  <c r="M810" i="10"/>
  <c r="L810" i="10"/>
  <c r="K810" i="10"/>
  <c r="M809" i="10"/>
  <c r="I809" i="10"/>
  <c r="L809" i="10" s="1"/>
  <c r="H809" i="10"/>
  <c r="K809" i="10" s="1"/>
  <c r="M808" i="10"/>
  <c r="L808" i="10"/>
  <c r="K808" i="10"/>
  <c r="M807" i="10"/>
  <c r="I807" i="10"/>
  <c r="L807" i="10" s="1"/>
  <c r="H807" i="10"/>
  <c r="K807" i="10" s="1"/>
  <c r="M806" i="10"/>
  <c r="L806" i="10"/>
  <c r="K806" i="10"/>
  <c r="M805" i="10"/>
  <c r="I805" i="10"/>
  <c r="L805" i="10" s="1"/>
  <c r="H805" i="10"/>
  <c r="K805" i="10" s="1"/>
  <c r="M804" i="10"/>
  <c r="L804" i="10"/>
  <c r="K804" i="10"/>
  <c r="M803" i="10"/>
  <c r="I803" i="10"/>
  <c r="L803" i="10" s="1"/>
  <c r="H803" i="10"/>
  <c r="K803" i="10" s="1"/>
  <c r="M802" i="10"/>
  <c r="L802" i="10"/>
  <c r="K802" i="10"/>
  <c r="M801" i="10"/>
  <c r="I801" i="10"/>
  <c r="L801" i="10" s="1"/>
  <c r="H801" i="10"/>
  <c r="K801" i="10" s="1"/>
  <c r="M800" i="10"/>
  <c r="L800" i="10"/>
  <c r="K800" i="10"/>
  <c r="M799" i="10"/>
  <c r="I799" i="10"/>
  <c r="L799" i="10" s="1"/>
  <c r="H799" i="10"/>
  <c r="K799" i="10" s="1"/>
  <c r="M798" i="10"/>
  <c r="L798" i="10"/>
  <c r="K798" i="10"/>
  <c r="M797" i="10"/>
  <c r="I797" i="10"/>
  <c r="L797" i="10" s="1"/>
  <c r="H797" i="10"/>
  <c r="K797" i="10" s="1"/>
  <c r="M796" i="10"/>
  <c r="L796" i="10"/>
  <c r="K796" i="10"/>
  <c r="M795" i="10"/>
  <c r="L795" i="10"/>
  <c r="K795" i="10"/>
  <c r="M794" i="10"/>
  <c r="L794" i="10"/>
  <c r="K794" i="10"/>
  <c r="M793" i="10"/>
  <c r="L793" i="10"/>
  <c r="K793" i="10"/>
  <c r="M792" i="10"/>
  <c r="L792" i="10"/>
  <c r="K792" i="10"/>
  <c r="M791" i="10"/>
  <c r="L791" i="10"/>
  <c r="K791" i="10"/>
  <c r="M790" i="10"/>
  <c r="L790" i="10"/>
  <c r="K790" i="10"/>
  <c r="M789" i="10"/>
  <c r="L789" i="10"/>
  <c r="K789" i="10"/>
  <c r="M788" i="10"/>
  <c r="L788" i="10"/>
  <c r="K788" i="10"/>
  <c r="M787" i="10"/>
  <c r="L787" i="10"/>
  <c r="K787" i="10"/>
  <c r="M786" i="10"/>
  <c r="L786" i="10"/>
  <c r="K786" i="10"/>
  <c r="M785" i="10"/>
  <c r="L785" i="10"/>
  <c r="K785" i="10"/>
  <c r="M784" i="10"/>
  <c r="L784" i="10"/>
  <c r="K784" i="10"/>
  <c r="M783" i="10"/>
  <c r="L783" i="10"/>
  <c r="K783" i="10"/>
  <c r="M782" i="10"/>
  <c r="L782" i="10"/>
  <c r="K782" i="10"/>
  <c r="M781" i="10"/>
  <c r="L781" i="10"/>
  <c r="K781" i="10"/>
  <c r="M780" i="10"/>
  <c r="L780" i="10"/>
  <c r="K780" i="10"/>
  <c r="M779" i="10"/>
  <c r="L779" i="10"/>
  <c r="K779" i="10"/>
  <c r="M778" i="10"/>
  <c r="L778" i="10"/>
  <c r="K778" i="10"/>
  <c r="M777" i="10"/>
  <c r="L777" i="10"/>
  <c r="K777" i="10"/>
  <c r="M776" i="10"/>
  <c r="L776" i="10"/>
  <c r="K776" i="10"/>
  <c r="M775" i="10"/>
  <c r="L775" i="10"/>
  <c r="K775" i="10"/>
  <c r="M774" i="10"/>
  <c r="L774" i="10"/>
  <c r="K774" i="10"/>
  <c r="M773" i="10"/>
  <c r="L773" i="10"/>
  <c r="K773" i="10"/>
  <c r="M772" i="10"/>
  <c r="L772" i="10"/>
  <c r="K772" i="10"/>
  <c r="M771" i="10"/>
  <c r="L771" i="10"/>
  <c r="K771" i="10"/>
  <c r="M770" i="10"/>
  <c r="L770" i="10"/>
  <c r="K770" i="10"/>
  <c r="M769" i="10"/>
  <c r="L769" i="10"/>
  <c r="K769" i="10"/>
  <c r="M768" i="10"/>
  <c r="L768" i="10"/>
  <c r="K768" i="10"/>
  <c r="M767" i="10"/>
  <c r="L767" i="10"/>
  <c r="K767" i="10"/>
  <c r="M766" i="10"/>
  <c r="L766" i="10"/>
  <c r="K766" i="10"/>
  <c r="M765" i="10"/>
  <c r="L765" i="10"/>
  <c r="K765" i="10"/>
  <c r="M764" i="10"/>
  <c r="L764" i="10"/>
  <c r="K764" i="10"/>
  <c r="M763" i="10"/>
  <c r="L763" i="10"/>
  <c r="K763" i="10"/>
  <c r="M762" i="10"/>
  <c r="L762" i="10"/>
  <c r="K762" i="10"/>
  <c r="M761" i="10"/>
  <c r="L761" i="10"/>
  <c r="K761" i="10"/>
  <c r="M760" i="10"/>
  <c r="L760" i="10"/>
  <c r="K760" i="10"/>
  <c r="M759" i="10"/>
  <c r="L759" i="10"/>
  <c r="K759" i="10"/>
  <c r="M758" i="10"/>
  <c r="L758" i="10"/>
  <c r="K758" i="10"/>
  <c r="M757" i="10"/>
  <c r="L757" i="10"/>
  <c r="K757" i="10"/>
  <c r="M756" i="10"/>
  <c r="L756" i="10"/>
  <c r="K756" i="10"/>
  <c r="M755" i="10"/>
  <c r="L755" i="10"/>
  <c r="K755" i="10"/>
  <c r="M754" i="10"/>
  <c r="L754" i="10"/>
  <c r="K754" i="10"/>
  <c r="M753" i="10"/>
  <c r="L753" i="10"/>
  <c r="K753" i="10"/>
  <c r="M752" i="10"/>
  <c r="L752" i="10"/>
  <c r="K752" i="10"/>
  <c r="M751" i="10"/>
  <c r="L751" i="10"/>
  <c r="K751" i="10"/>
  <c r="M750" i="10"/>
  <c r="L750" i="10"/>
  <c r="K750" i="10"/>
  <c r="M749" i="10"/>
  <c r="L749" i="10"/>
  <c r="K749" i="10"/>
  <c r="M748" i="10"/>
  <c r="L748" i="10"/>
  <c r="K748" i="10"/>
  <c r="M747" i="10"/>
  <c r="L747" i="10"/>
  <c r="K747" i="10"/>
  <c r="M746" i="10"/>
  <c r="L746" i="10"/>
  <c r="K746" i="10"/>
  <c r="M745" i="10"/>
  <c r="L745" i="10"/>
  <c r="K745" i="10"/>
  <c r="M744" i="10"/>
  <c r="L744" i="10"/>
  <c r="K744" i="10"/>
  <c r="M743" i="10"/>
  <c r="L743" i="10"/>
  <c r="K743" i="10"/>
  <c r="M742" i="10"/>
  <c r="L742" i="10"/>
  <c r="K742" i="10"/>
  <c r="M741" i="10"/>
  <c r="L741" i="10"/>
  <c r="K741" i="10"/>
  <c r="M740" i="10"/>
  <c r="L740" i="10"/>
  <c r="K740" i="10"/>
  <c r="M739" i="10"/>
  <c r="L739" i="10"/>
  <c r="K739" i="10"/>
  <c r="M738" i="10"/>
  <c r="L738" i="10"/>
  <c r="K738" i="10"/>
  <c r="M737" i="10"/>
  <c r="L737" i="10"/>
  <c r="K737" i="10"/>
  <c r="M736" i="10"/>
  <c r="L736" i="10"/>
  <c r="K736" i="10"/>
  <c r="M735" i="10"/>
  <c r="L735" i="10"/>
  <c r="K735" i="10"/>
  <c r="M734" i="10"/>
  <c r="L734" i="10"/>
  <c r="K734" i="10"/>
  <c r="M733" i="10"/>
  <c r="L733" i="10"/>
  <c r="K733" i="10"/>
  <c r="M732" i="10"/>
  <c r="L732" i="10"/>
  <c r="K732" i="10"/>
  <c r="M731" i="10"/>
  <c r="L731" i="10"/>
  <c r="K731" i="10"/>
  <c r="M730" i="10"/>
  <c r="L730" i="10"/>
  <c r="K730" i="10"/>
  <c r="M729" i="10"/>
  <c r="L729" i="10"/>
  <c r="K729" i="10"/>
  <c r="M728" i="10"/>
  <c r="L728" i="10"/>
  <c r="K728" i="10"/>
  <c r="M727" i="10"/>
  <c r="L727" i="10"/>
  <c r="K727" i="10"/>
  <c r="M726" i="10"/>
  <c r="L726" i="10"/>
  <c r="K726" i="10"/>
  <c r="M725" i="10"/>
  <c r="L725" i="10"/>
  <c r="K725" i="10"/>
  <c r="M724" i="10"/>
  <c r="L724" i="10"/>
  <c r="K724" i="10"/>
  <c r="M723" i="10"/>
  <c r="L723" i="10"/>
  <c r="K723" i="10"/>
  <c r="M722" i="10"/>
  <c r="L722" i="10"/>
  <c r="K722" i="10"/>
  <c r="M721" i="10"/>
  <c r="I721" i="10"/>
  <c r="L721" i="10" s="1"/>
  <c r="H721" i="10"/>
  <c r="K721" i="10" s="1"/>
  <c r="M720" i="10"/>
  <c r="L720" i="10"/>
  <c r="K720" i="10"/>
  <c r="M719" i="10"/>
  <c r="I719" i="10"/>
  <c r="L719" i="10" s="1"/>
  <c r="H719" i="10"/>
  <c r="K719" i="10" s="1"/>
  <c r="M718" i="10"/>
  <c r="L718" i="10"/>
  <c r="K718" i="10"/>
  <c r="M717" i="10"/>
  <c r="I717" i="10"/>
  <c r="L717" i="10" s="1"/>
  <c r="H717" i="10"/>
  <c r="K717" i="10" s="1"/>
  <c r="M716" i="10"/>
  <c r="L716" i="10"/>
  <c r="K716" i="10"/>
  <c r="M715" i="10"/>
  <c r="I715" i="10"/>
  <c r="L715" i="10" s="1"/>
  <c r="H715" i="10"/>
  <c r="K715" i="10" s="1"/>
  <c r="M714" i="10"/>
  <c r="L714" i="10"/>
  <c r="K714" i="10"/>
  <c r="M713" i="10"/>
  <c r="I713" i="10"/>
  <c r="L713" i="10" s="1"/>
  <c r="H713" i="10"/>
  <c r="K713" i="10" s="1"/>
  <c r="M712" i="10"/>
  <c r="L712" i="10"/>
  <c r="K712" i="10"/>
  <c r="M711" i="10"/>
  <c r="I711" i="10"/>
  <c r="L711" i="10" s="1"/>
  <c r="H711" i="10"/>
  <c r="K711" i="10" s="1"/>
  <c r="M710" i="10"/>
  <c r="L710" i="10"/>
  <c r="K710" i="10"/>
  <c r="K709" i="10"/>
  <c r="M709" i="10"/>
  <c r="I709" i="10"/>
  <c r="L709" i="10" s="1"/>
  <c r="H709" i="10"/>
  <c r="M708" i="10"/>
  <c r="L708" i="10"/>
  <c r="K708" i="10"/>
  <c r="M707" i="10"/>
  <c r="I707" i="10"/>
  <c r="L707" i="10" s="1"/>
  <c r="H707" i="10"/>
  <c r="K707" i="10" s="1"/>
  <c r="M706" i="10"/>
  <c r="L706" i="10"/>
  <c r="K706" i="10"/>
  <c r="M705" i="10"/>
  <c r="I705" i="10"/>
  <c r="L705" i="10" s="1"/>
  <c r="H705" i="10"/>
  <c r="K705" i="10" s="1"/>
  <c r="M704" i="10"/>
  <c r="L704" i="10"/>
  <c r="K704" i="10"/>
  <c r="M703" i="10"/>
  <c r="I703" i="10"/>
  <c r="L703" i="10" s="1"/>
  <c r="H703" i="10"/>
  <c r="K703" i="10" s="1"/>
  <c r="M702" i="10"/>
  <c r="L702" i="10"/>
  <c r="K702" i="10"/>
  <c r="M701" i="10"/>
  <c r="I701" i="10"/>
  <c r="L701" i="10" s="1"/>
  <c r="H701" i="10"/>
  <c r="K701" i="10" s="1"/>
  <c r="M700" i="10"/>
  <c r="L700" i="10"/>
  <c r="K700" i="10"/>
  <c r="M699" i="10"/>
  <c r="I699" i="10"/>
  <c r="L699" i="10" s="1"/>
  <c r="H699" i="10"/>
  <c r="K699" i="10" s="1"/>
  <c r="M698" i="10"/>
  <c r="L698" i="10"/>
  <c r="K698" i="10"/>
  <c r="M697" i="10"/>
  <c r="I697" i="10"/>
  <c r="L697" i="10" s="1"/>
  <c r="H697" i="10"/>
  <c r="K697" i="10" s="1"/>
  <c r="M696" i="10"/>
  <c r="L696" i="10"/>
  <c r="K696" i="10"/>
  <c r="M695" i="10"/>
  <c r="I695" i="10"/>
  <c r="L695" i="10" s="1"/>
  <c r="H695" i="10"/>
  <c r="K695" i="10" s="1"/>
  <c r="M694" i="10"/>
  <c r="L694" i="10"/>
  <c r="K694" i="10"/>
  <c r="M693" i="10"/>
  <c r="I693" i="10"/>
  <c r="L693" i="10" s="1"/>
  <c r="H693" i="10"/>
  <c r="K693" i="10" s="1"/>
  <c r="M692" i="10"/>
  <c r="L692" i="10"/>
  <c r="K692" i="10"/>
  <c r="M691" i="10"/>
  <c r="I691" i="10"/>
  <c r="L691" i="10" s="1"/>
  <c r="H691" i="10"/>
  <c r="K691" i="10" s="1"/>
  <c r="M690" i="10"/>
  <c r="L690" i="10"/>
  <c r="K690" i="10"/>
  <c r="M689" i="10"/>
  <c r="I689" i="10"/>
  <c r="L689" i="10" s="1"/>
  <c r="H689" i="10"/>
  <c r="K689" i="10" s="1"/>
  <c r="M688" i="10"/>
  <c r="L688" i="10"/>
  <c r="K688" i="10"/>
  <c r="M687" i="10"/>
  <c r="I687" i="10"/>
  <c r="L687" i="10" s="1"/>
  <c r="H687" i="10"/>
  <c r="K687" i="10" s="1"/>
  <c r="M686" i="10"/>
  <c r="L686" i="10"/>
  <c r="K686" i="10"/>
  <c r="M685" i="10"/>
  <c r="I685" i="10"/>
  <c r="L685" i="10" s="1"/>
  <c r="H685" i="10"/>
  <c r="K685" i="10" s="1"/>
  <c r="M684" i="10"/>
  <c r="L684" i="10"/>
  <c r="K684" i="10"/>
  <c r="M683" i="10"/>
  <c r="I683" i="10"/>
  <c r="L683" i="10" s="1"/>
  <c r="H683" i="10"/>
  <c r="K683" i="10" s="1"/>
  <c r="M682" i="10"/>
  <c r="L682" i="10"/>
  <c r="K682" i="10"/>
  <c r="M681" i="10"/>
  <c r="I681" i="10"/>
  <c r="L681" i="10" s="1"/>
  <c r="H681" i="10"/>
  <c r="K681" i="10" s="1"/>
  <c r="M680" i="10"/>
  <c r="L680" i="10"/>
  <c r="K680" i="10"/>
  <c r="M679" i="10"/>
  <c r="I679" i="10"/>
  <c r="L679" i="10" s="1"/>
  <c r="H679" i="10"/>
  <c r="K679" i="10" s="1"/>
  <c r="M678" i="10"/>
  <c r="L678" i="10"/>
  <c r="K678" i="10"/>
  <c r="M677" i="10"/>
  <c r="I677" i="10"/>
  <c r="L677" i="10" s="1"/>
  <c r="H677" i="10"/>
  <c r="K677" i="10" s="1"/>
  <c r="M676" i="10"/>
  <c r="L676" i="10"/>
  <c r="K676" i="10"/>
  <c r="M675" i="10"/>
  <c r="I675" i="10"/>
  <c r="L675" i="10" s="1"/>
  <c r="H675" i="10"/>
  <c r="K675" i="10" s="1"/>
  <c r="M674" i="10"/>
  <c r="L674" i="10"/>
  <c r="K674" i="10"/>
  <c r="M673" i="10"/>
  <c r="I673" i="10"/>
  <c r="L673" i="10" s="1"/>
  <c r="H673" i="10"/>
  <c r="K673" i="10" s="1"/>
  <c r="M672" i="10"/>
  <c r="L672" i="10"/>
  <c r="K672" i="10"/>
  <c r="M671" i="10"/>
  <c r="I671" i="10"/>
  <c r="L671" i="10" s="1"/>
  <c r="H671" i="10"/>
  <c r="K671" i="10" s="1"/>
  <c r="M670" i="10"/>
  <c r="L670" i="10"/>
  <c r="K670" i="10"/>
  <c r="M669" i="10"/>
  <c r="I669" i="10"/>
  <c r="L669" i="10" s="1"/>
  <c r="H669" i="10"/>
  <c r="K669" i="10" s="1"/>
  <c r="M668" i="10"/>
  <c r="L668" i="10"/>
  <c r="K668" i="10"/>
  <c r="M667" i="10"/>
  <c r="I667" i="10"/>
  <c r="L667" i="10" s="1"/>
  <c r="H667" i="10"/>
  <c r="K667" i="10" s="1"/>
  <c r="M666" i="10"/>
  <c r="L666" i="10"/>
  <c r="K666" i="10"/>
  <c r="M665" i="10"/>
  <c r="I665" i="10"/>
  <c r="L665" i="10" s="1"/>
  <c r="H665" i="10"/>
  <c r="K665" i="10" s="1"/>
  <c r="M664" i="10"/>
  <c r="L664" i="10"/>
  <c r="K664" i="10"/>
  <c r="M663" i="10"/>
  <c r="I663" i="10"/>
  <c r="L663" i="10" s="1"/>
  <c r="H663" i="10"/>
  <c r="K663" i="10" s="1"/>
  <c r="M662" i="10"/>
  <c r="L662" i="10"/>
  <c r="K662" i="10"/>
  <c r="M661" i="10"/>
  <c r="I661" i="10"/>
  <c r="L661" i="10" s="1"/>
  <c r="H661" i="10"/>
  <c r="K661" i="10" s="1"/>
  <c r="M660" i="10"/>
  <c r="L660" i="10"/>
  <c r="K660" i="10"/>
  <c r="M659" i="10"/>
  <c r="I659" i="10"/>
  <c r="L659" i="10" s="1"/>
  <c r="H659" i="10"/>
  <c r="K659" i="10" s="1"/>
  <c r="M658" i="10"/>
  <c r="L658" i="10"/>
  <c r="K658" i="10"/>
  <c r="M657" i="10"/>
  <c r="I657" i="10"/>
  <c r="L657" i="10" s="1"/>
  <c r="H657" i="10"/>
  <c r="K657" i="10" s="1"/>
  <c r="M656" i="10"/>
  <c r="L656" i="10"/>
  <c r="K656" i="10"/>
  <c r="M655" i="10"/>
  <c r="I655" i="10"/>
  <c r="L655" i="10" s="1"/>
  <c r="H655" i="10"/>
  <c r="K655" i="10" s="1"/>
  <c r="M654" i="10"/>
  <c r="L654" i="10"/>
  <c r="K654" i="10"/>
  <c r="M653" i="10"/>
  <c r="L653" i="10"/>
  <c r="K653" i="10"/>
  <c r="M652" i="10"/>
  <c r="L652" i="10"/>
  <c r="K652" i="10"/>
  <c r="M651" i="10"/>
  <c r="L651" i="10"/>
  <c r="K651" i="10"/>
  <c r="M650" i="10"/>
  <c r="L650" i="10"/>
  <c r="K650" i="10"/>
  <c r="M649" i="10"/>
  <c r="L649" i="10"/>
  <c r="K649" i="10"/>
  <c r="M648" i="10"/>
  <c r="L648" i="10"/>
  <c r="K648" i="10"/>
  <c r="M647" i="10"/>
  <c r="L647" i="10"/>
  <c r="K647" i="10"/>
  <c r="M646" i="10"/>
  <c r="L646" i="10"/>
  <c r="K646" i="10"/>
  <c r="M645" i="10"/>
  <c r="L645" i="10"/>
  <c r="K645" i="10"/>
  <c r="M644" i="10"/>
  <c r="L644" i="10"/>
  <c r="K644" i="10"/>
  <c r="M643" i="10"/>
  <c r="L643" i="10"/>
  <c r="K643" i="10"/>
  <c r="M642" i="10"/>
  <c r="L642" i="10"/>
  <c r="K642" i="10"/>
  <c r="M641" i="10"/>
  <c r="L641" i="10"/>
  <c r="K641" i="10"/>
  <c r="M640" i="10"/>
  <c r="L640" i="10"/>
  <c r="K640" i="10"/>
  <c r="M639" i="10"/>
  <c r="L639" i="10"/>
  <c r="K639" i="10"/>
  <c r="M638" i="10"/>
  <c r="L638" i="10"/>
  <c r="K638" i="10"/>
  <c r="M637" i="10"/>
  <c r="L637" i="10"/>
  <c r="K637" i="10"/>
  <c r="M636" i="10"/>
  <c r="L636" i="10"/>
  <c r="K636" i="10"/>
  <c r="M635" i="10"/>
  <c r="L635" i="10"/>
  <c r="K635" i="10"/>
  <c r="M634" i="10"/>
  <c r="L634" i="10"/>
  <c r="K634" i="10"/>
  <c r="M633" i="10"/>
  <c r="L633" i="10"/>
  <c r="K633" i="10"/>
  <c r="M632" i="10"/>
  <c r="L632" i="10"/>
  <c r="K632" i="10"/>
  <c r="M631" i="10"/>
  <c r="L631" i="10"/>
  <c r="K631" i="10"/>
  <c r="M630" i="10"/>
  <c r="L630" i="10"/>
  <c r="K630" i="10"/>
  <c r="M629" i="10"/>
  <c r="L629" i="10"/>
  <c r="K629" i="10"/>
  <c r="M628" i="10"/>
  <c r="L628" i="10"/>
  <c r="K628" i="10"/>
  <c r="M627" i="10"/>
  <c r="L627" i="10"/>
  <c r="K627" i="10"/>
  <c r="M626" i="10"/>
  <c r="L626" i="10"/>
  <c r="K626" i="10"/>
  <c r="M625" i="10"/>
  <c r="L625" i="10"/>
  <c r="K625" i="10"/>
  <c r="M624" i="10"/>
  <c r="L624" i="10"/>
  <c r="K624" i="10"/>
  <c r="M623" i="10"/>
  <c r="L623" i="10"/>
  <c r="K623" i="10"/>
  <c r="M622" i="10"/>
  <c r="L622" i="10"/>
  <c r="K622" i="10"/>
  <c r="M621" i="10"/>
  <c r="L621" i="10"/>
  <c r="K621" i="10"/>
  <c r="M620" i="10"/>
  <c r="L620" i="10"/>
  <c r="K620" i="10"/>
  <c r="M619" i="10"/>
  <c r="L619" i="10"/>
  <c r="K619" i="10"/>
  <c r="M618" i="10"/>
  <c r="L618" i="10"/>
  <c r="K618" i="10"/>
  <c r="M617" i="10"/>
  <c r="L617" i="10"/>
  <c r="K617" i="10"/>
  <c r="M616" i="10"/>
  <c r="L616" i="10"/>
  <c r="K616" i="10"/>
  <c r="M615" i="10"/>
  <c r="L615" i="10"/>
  <c r="K615" i="10"/>
  <c r="M614" i="10"/>
  <c r="L614" i="10"/>
  <c r="K614" i="10"/>
  <c r="M613" i="10"/>
  <c r="L613" i="10"/>
  <c r="K613" i="10"/>
  <c r="M612" i="10"/>
  <c r="L612" i="10"/>
  <c r="K612" i="10"/>
  <c r="M611" i="10"/>
  <c r="L611" i="10"/>
  <c r="K611" i="10"/>
  <c r="M610" i="10"/>
  <c r="L610" i="10"/>
  <c r="K610" i="10"/>
  <c r="M609" i="10"/>
  <c r="L609" i="10"/>
  <c r="K609" i="10"/>
  <c r="M608" i="10"/>
  <c r="L608" i="10"/>
  <c r="K608" i="10"/>
  <c r="M607" i="10"/>
  <c r="L607" i="10"/>
  <c r="K607" i="10"/>
  <c r="M606" i="10"/>
  <c r="L606" i="10"/>
  <c r="K606" i="10"/>
  <c r="M605" i="10"/>
  <c r="L605" i="10"/>
  <c r="K605" i="10"/>
  <c r="M604" i="10"/>
  <c r="L604" i="10"/>
  <c r="K604" i="10"/>
  <c r="M603" i="10"/>
  <c r="L603" i="10"/>
  <c r="K603" i="10"/>
  <c r="M602" i="10"/>
  <c r="L602" i="10"/>
  <c r="K602" i="10"/>
  <c r="M601" i="10"/>
  <c r="L601" i="10"/>
  <c r="K601" i="10"/>
  <c r="M600" i="10"/>
  <c r="L600" i="10"/>
  <c r="K600" i="10"/>
  <c r="M599" i="10"/>
  <c r="L599" i="10"/>
  <c r="K599" i="10"/>
  <c r="M598" i="10"/>
  <c r="L598" i="10"/>
  <c r="K598" i="10"/>
  <c r="M597" i="10"/>
  <c r="L597" i="10"/>
  <c r="K597" i="10"/>
  <c r="M596" i="10"/>
  <c r="L596" i="10"/>
  <c r="K596" i="10"/>
  <c r="M595" i="10"/>
  <c r="L595" i="10"/>
  <c r="K595" i="10"/>
  <c r="M594" i="10"/>
  <c r="L594" i="10"/>
  <c r="K594" i="10"/>
  <c r="M593" i="10"/>
  <c r="L593" i="10"/>
  <c r="K593" i="10"/>
  <c r="M592" i="10"/>
  <c r="L592" i="10"/>
  <c r="K592" i="10"/>
  <c r="M591" i="10"/>
  <c r="L591" i="10"/>
  <c r="K591" i="10"/>
  <c r="M590" i="10"/>
  <c r="L590" i="10"/>
  <c r="K590" i="10"/>
  <c r="M589" i="10"/>
  <c r="L589" i="10"/>
  <c r="K589" i="10"/>
  <c r="M588" i="10"/>
  <c r="L588" i="10"/>
  <c r="K588" i="10"/>
  <c r="M587" i="10"/>
  <c r="L587" i="10"/>
  <c r="K587" i="10"/>
  <c r="M586" i="10"/>
  <c r="L586" i="10"/>
  <c r="K586" i="10"/>
  <c r="M585" i="10"/>
  <c r="L585" i="10"/>
  <c r="K585" i="10"/>
  <c r="M584" i="10"/>
  <c r="L584" i="10"/>
  <c r="K584" i="10"/>
  <c r="M583" i="10"/>
  <c r="L583" i="10"/>
  <c r="K583" i="10"/>
  <c r="M582" i="10"/>
  <c r="L582" i="10"/>
  <c r="K582" i="10"/>
  <c r="M581" i="10"/>
  <c r="L581" i="10"/>
  <c r="K581" i="10"/>
  <c r="M580" i="10"/>
  <c r="L580" i="10"/>
  <c r="K580" i="10"/>
  <c r="M579" i="10"/>
  <c r="I579" i="10"/>
  <c r="L579" i="10" s="1"/>
  <c r="H579" i="10"/>
  <c r="K579" i="10" s="1"/>
  <c r="M578" i="10"/>
  <c r="L578" i="10"/>
  <c r="K578" i="10"/>
  <c r="M577" i="10"/>
  <c r="I577" i="10"/>
  <c r="L577" i="10" s="1"/>
  <c r="H577" i="10"/>
  <c r="K577" i="10" s="1"/>
  <c r="M576" i="10"/>
  <c r="L576" i="10"/>
  <c r="K576" i="10"/>
  <c r="M575" i="10"/>
  <c r="I575" i="10"/>
  <c r="L575" i="10" s="1"/>
  <c r="H575" i="10"/>
  <c r="K575" i="10" s="1"/>
  <c r="M574" i="10"/>
  <c r="L574" i="10"/>
  <c r="K574" i="10"/>
  <c r="M573" i="10"/>
  <c r="I573" i="10"/>
  <c r="L573" i="10" s="1"/>
  <c r="H573" i="10"/>
  <c r="K573" i="10" s="1"/>
  <c r="M572" i="10"/>
  <c r="L572" i="10"/>
  <c r="K572" i="10"/>
  <c r="M571" i="10"/>
  <c r="I571" i="10"/>
  <c r="L571" i="10" s="1"/>
  <c r="H571" i="10"/>
  <c r="K571" i="10" s="1"/>
  <c r="M570" i="10"/>
  <c r="L570" i="10"/>
  <c r="K570" i="10"/>
  <c r="M569" i="10"/>
  <c r="I569" i="10"/>
  <c r="L569" i="10" s="1"/>
  <c r="H569" i="10"/>
  <c r="K569" i="10" s="1"/>
  <c r="M568" i="10"/>
  <c r="L568" i="10"/>
  <c r="K568" i="10"/>
  <c r="M567" i="10"/>
  <c r="I567" i="10"/>
  <c r="L567" i="10" s="1"/>
  <c r="H567" i="10"/>
  <c r="K567" i="10" s="1"/>
  <c r="M566" i="10"/>
  <c r="L566" i="10"/>
  <c r="K566" i="10"/>
  <c r="M565" i="10"/>
  <c r="I565" i="10"/>
  <c r="L565" i="10" s="1"/>
  <c r="H565" i="10"/>
  <c r="K565" i="10" s="1"/>
  <c r="M564" i="10"/>
  <c r="L564" i="10"/>
  <c r="K564" i="10"/>
  <c r="M563" i="10"/>
  <c r="I563" i="10"/>
  <c r="L563" i="10" s="1"/>
  <c r="H563" i="10"/>
  <c r="K563" i="10" s="1"/>
  <c r="M562" i="10"/>
  <c r="L562" i="10"/>
  <c r="K562" i="10"/>
  <c r="M561" i="10"/>
  <c r="I561" i="10"/>
  <c r="L561" i="10" s="1"/>
  <c r="H561" i="10"/>
  <c r="K561" i="10" s="1"/>
  <c r="M560" i="10"/>
  <c r="L560" i="10"/>
  <c r="K560" i="10"/>
  <c r="M559" i="10"/>
  <c r="I559" i="10"/>
  <c r="L559" i="10" s="1"/>
  <c r="H559" i="10"/>
  <c r="K559" i="10" s="1"/>
  <c r="M558" i="10"/>
  <c r="L558" i="10"/>
  <c r="K558" i="10"/>
  <c r="M557" i="10"/>
  <c r="I557" i="10"/>
  <c r="L557" i="10" s="1"/>
  <c r="H557" i="10"/>
  <c r="K557" i="10" s="1"/>
  <c r="M556" i="10"/>
  <c r="L556" i="10"/>
  <c r="K556" i="10"/>
  <c r="M555" i="10"/>
  <c r="I555" i="10"/>
  <c r="L555" i="10" s="1"/>
  <c r="H555" i="10"/>
  <c r="K555" i="10" s="1"/>
  <c r="M554" i="10"/>
  <c r="L554" i="10"/>
  <c r="K554" i="10"/>
  <c r="M553" i="10"/>
  <c r="I553" i="10"/>
  <c r="L553" i="10" s="1"/>
  <c r="H553" i="10"/>
  <c r="K553" i="10" s="1"/>
  <c r="M552" i="10"/>
  <c r="L552" i="10"/>
  <c r="K552" i="10"/>
  <c r="M551" i="10"/>
  <c r="I551" i="10"/>
  <c r="L551" i="10" s="1"/>
  <c r="H551" i="10"/>
  <c r="K551" i="10" s="1"/>
  <c r="M550" i="10"/>
  <c r="L550" i="10"/>
  <c r="K550" i="10"/>
  <c r="M549" i="10"/>
  <c r="I549" i="10"/>
  <c r="L549" i="10" s="1"/>
  <c r="H549" i="10"/>
  <c r="K549" i="10" s="1"/>
  <c r="M548" i="10"/>
  <c r="L548" i="10"/>
  <c r="K548" i="10"/>
  <c r="M547" i="10"/>
  <c r="I547" i="10"/>
  <c r="L547" i="10" s="1"/>
  <c r="H547" i="10"/>
  <c r="K547" i="10" s="1"/>
  <c r="M546" i="10"/>
  <c r="L546" i="10"/>
  <c r="K546" i="10"/>
  <c r="M545" i="10"/>
  <c r="I545" i="10"/>
  <c r="L545" i="10" s="1"/>
  <c r="H545" i="10"/>
  <c r="K545" i="10" s="1"/>
  <c r="M544" i="10"/>
  <c r="L544" i="10"/>
  <c r="K544" i="10"/>
  <c r="M543" i="10"/>
  <c r="I543" i="10"/>
  <c r="L543" i="10" s="1"/>
  <c r="H543" i="10"/>
  <c r="K543" i="10" s="1"/>
  <c r="M542" i="10"/>
  <c r="L542" i="10"/>
  <c r="K542" i="10"/>
  <c r="M541" i="10"/>
  <c r="I541" i="10"/>
  <c r="L541" i="10" s="1"/>
  <c r="H541" i="10"/>
  <c r="K541" i="10" s="1"/>
  <c r="M540" i="10"/>
  <c r="L540" i="10"/>
  <c r="K540" i="10"/>
  <c r="M539" i="10"/>
  <c r="I539" i="10"/>
  <c r="L539" i="10" s="1"/>
  <c r="H539" i="10"/>
  <c r="K539" i="10" s="1"/>
  <c r="M538" i="10"/>
  <c r="L538" i="10"/>
  <c r="K538" i="10"/>
  <c r="M537" i="10"/>
  <c r="I537" i="10"/>
  <c r="L537" i="10" s="1"/>
  <c r="H537" i="10"/>
  <c r="K537" i="10" s="1"/>
  <c r="M536" i="10"/>
  <c r="L536" i="10"/>
  <c r="K536" i="10"/>
  <c r="M535" i="10"/>
  <c r="I535" i="10"/>
  <c r="L535" i="10" s="1"/>
  <c r="H535" i="10"/>
  <c r="K535" i="10" s="1"/>
  <c r="M534" i="10"/>
  <c r="L534" i="10"/>
  <c r="K534" i="10"/>
  <c r="M533" i="10"/>
  <c r="I533" i="10"/>
  <c r="L533" i="10" s="1"/>
  <c r="H533" i="10"/>
  <c r="K533" i="10" s="1"/>
  <c r="M532" i="10"/>
  <c r="L532" i="10"/>
  <c r="K532" i="10"/>
  <c r="M531" i="10"/>
  <c r="I531" i="10"/>
  <c r="L531" i="10" s="1"/>
  <c r="H531" i="10"/>
  <c r="K531" i="10" s="1"/>
  <c r="M530" i="10"/>
  <c r="L530" i="10"/>
  <c r="K530" i="10"/>
  <c r="M529" i="10"/>
  <c r="I529" i="10"/>
  <c r="L529" i="10" s="1"/>
  <c r="H529" i="10"/>
  <c r="K529" i="10" s="1"/>
  <c r="M528" i="10"/>
  <c r="L528" i="10"/>
  <c r="K528" i="10"/>
  <c r="M527" i="10"/>
  <c r="I527" i="10"/>
  <c r="L527" i="10" s="1"/>
  <c r="H527" i="10"/>
  <c r="K527" i="10" s="1"/>
  <c r="M526" i="10"/>
  <c r="L526" i="10"/>
  <c r="K526" i="10"/>
  <c r="M525" i="10"/>
  <c r="I525" i="10"/>
  <c r="L525" i="10" s="1"/>
  <c r="H525" i="10"/>
  <c r="K525" i="10" s="1"/>
  <c r="M524" i="10"/>
  <c r="L524" i="10"/>
  <c r="K524" i="10"/>
  <c r="M523" i="10"/>
  <c r="I523" i="10"/>
  <c r="L523" i="10" s="1"/>
  <c r="H523" i="10"/>
  <c r="K523" i="10" s="1"/>
  <c r="M522" i="10"/>
  <c r="L522" i="10"/>
  <c r="K522" i="10"/>
  <c r="M521" i="10"/>
  <c r="I521" i="10"/>
  <c r="L521" i="10" s="1"/>
  <c r="H521" i="10"/>
  <c r="K521" i="10" s="1"/>
  <c r="M520" i="10"/>
  <c r="L520" i="10"/>
  <c r="K520" i="10"/>
  <c r="M519" i="10"/>
  <c r="I519" i="10"/>
  <c r="L519" i="10" s="1"/>
  <c r="H519" i="10"/>
  <c r="K519" i="10" s="1"/>
  <c r="M518" i="10"/>
  <c r="L518" i="10"/>
  <c r="K518" i="10"/>
  <c r="M517" i="10"/>
  <c r="I517" i="10"/>
  <c r="L517" i="10" s="1"/>
  <c r="H517" i="10"/>
  <c r="K517" i="10" s="1"/>
  <c r="M516" i="10"/>
  <c r="L516" i="10"/>
  <c r="K516" i="10"/>
  <c r="M515" i="10"/>
  <c r="I515" i="10"/>
  <c r="L515" i="10" s="1"/>
  <c r="H515" i="10"/>
  <c r="K515" i="10" s="1"/>
  <c r="M514" i="10"/>
  <c r="L514" i="10"/>
  <c r="K514" i="10"/>
  <c r="M513" i="10"/>
  <c r="I513" i="10"/>
  <c r="L513" i="10" s="1"/>
  <c r="H513" i="10"/>
  <c r="K513" i="10" s="1"/>
  <c r="M512" i="10"/>
  <c r="L512" i="10"/>
  <c r="K512" i="10"/>
  <c r="M511" i="10"/>
  <c r="L511" i="10"/>
  <c r="K511" i="10"/>
  <c r="M510" i="10"/>
  <c r="L510" i="10"/>
  <c r="K510" i="10"/>
  <c r="M509" i="10"/>
  <c r="L509" i="10"/>
  <c r="K509" i="10"/>
  <c r="M508" i="10"/>
  <c r="L508" i="10"/>
  <c r="K508" i="10"/>
  <c r="M507" i="10"/>
  <c r="L507" i="10"/>
  <c r="K507" i="10"/>
  <c r="M506" i="10"/>
  <c r="L506" i="10"/>
  <c r="K506" i="10"/>
  <c r="M505" i="10"/>
  <c r="L505" i="10"/>
  <c r="K505" i="10"/>
  <c r="M504" i="10"/>
  <c r="L504" i="10"/>
  <c r="K504" i="10"/>
  <c r="M503" i="10"/>
  <c r="L503" i="10"/>
  <c r="K503" i="10"/>
  <c r="M502" i="10"/>
  <c r="L502" i="10"/>
  <c r="K502" i="10"/>
  <c r="M501" i="10"/>
  <c r="L501" i="10"/>
  <c r="K501" i="10"/>
  <c r="M500" i="10"/>
  <c r="L500" i="10"/>
  <c r="K500" i="10"/>
  <c r="M499" i="10"/>
  <c r="L499" i="10"/>
  <c r="K499" i="10"/>
  <c r="M498" i="10"/>
  <c r="L498" i="10"/>
  <c r="K498" i="10"/>
  <c r="M497" i="10"/>
  <c r="L497" i="10"/>
  <c r="K497" i="10"/>
  <c r="M496" i="10"/>
  <c r="L496" i="10"/>
  <c r="K496" i="10"/>
  <c r="M495" i="10"/>
  <c r="L495" i="10"/>
  <c r="K495" i="10"/>
  <c r="M494" i="10"/>
  <c r="L494" i="10"/>
  <c r="K494" i="10"/>
  <c r="M493" i="10"/>
  <c r="L493" i="10"/>
  <c r="K493" i="10"/>
  <c r="M492" i="10"/>
  <c r="L492" i="10"/>
  <c r="K492" i="10"/>
  <c r="M491" i="10"/>
  <c r="L491" i="10"/>
  <c r="K491" i="10"/>
  <c r="M490" i="10"/>
  <c r="L490" i="10"/>
  <c r="K490" i="10"/>
  <c r="M489" i="10"/>
  <c r="L489" i="10"/>
  <c r="K489" i="10"/>
  <c r="M488" i="10"/>
  <c r="L488" i="10"/>
  <c r="K488" i="10"/>
  <c r="M487" i="10"/>
  <c r="L487" i="10"/>
  <c r="K487" i="10"/>
  <c r="M486" i="10"/>
  <c r="L486" i="10"/>
  <c r="K486" i="10"/>
  <c r="M485" i="10"/>
  <c r="L485" i="10"/>
  <c r="K485" i="10"/>
  <c r="M484" i="10"/>
  <c r="L484" i="10"/>
  <c r="K484" i="10"/>
  <c r="M483" i="10"/>
  <c r="L483" i="10"/>
  <c r="K483" i="10"/>
  <c r="M482" i="10"/>
  <c r="L482" i="10"/>
  <c r="K482" i="10"/>
  <c r="M481" i="10"/>
  <c r="L481" i="10"/>
  <c r="K481" i="10"/>
  <c r="M480" i="10"/>
  <c r="L480" i="10"/>
  <c r="K480" i="10"/>
  <c r="M479" i="10"/>
  <c r="L479" i="10"/>
  <c r="K479" i="10"/>
  <c r="M478" i="10"/>
  <c r="L478" i="10"/>
  <c r="K478" i="10"/>
  <c r="M477" i="10"/>
  <c r="L477" i="10"/>
  <c r="K477" i="10"/>
  <c r="M476" i="10"/>
  <c r="L476" i="10"/>
  <c r="K476" i="10"/>
  <c r="M475" i="10"/>
  <c r="L475" i="10"/>
  <c r="K475" i="10"/>
  <c r="M474" i="10"/>
  <c r="L474" i="10"/>
  <c r="K474" i="10"/>
  <c r="M473" i="10"/>
  <c r="L473" i="10"/>
  <c r="K473" i="10"/>
  <c r="M472" i="10"/>
  <c r="L472" i="10"/>
  <c r="K472" i="10"/>
  <c r="M471" i="10"/>
  <c r="L471" i="10"/>
  <c r="K471" i="10"/>
  <c r="M470" i="10"/>
  <c r="L470" i="10"/>
  <c r="K470" i="10"/>
  <c r="M469" i="10"/>
  <c r="L469" i="10"/>
  <c r="K469" i="10"/>
  <c r="M468" i="10"/>
  <c r="L468" i="10"/>
  <c r="K468" i="10"/>
  <c r="M467" i="10"/>
  <c r="L467" i="10"/>
  <c r="K467" i="10"/>
  <c r="M466" i="10"/>
  <c r="L466" i="10"/>
  <c r="K466" i="10"/>
  <c r="M465" i="10"/>
  <c r="L465" i="10"/>
  <c r="K465" i="10"/>
  <c r="M464" i="10"/>
  <c r="L464" i="10"/>
  <c r="K464" i="10"/>
  <c r="M463" i="10"/>
  <c r="L463" i="10"/>
  <c r="K463" i="10"/>
  <c r="M462" i="10"/>
  <c r="L462" i="10"/>
  <c r="K462" i="10"/>
  <c r="M461" i="10"/>
  <c r="L461" i="10"/>
  <c r="K461" i="10"/>
  <c r="M460" i="10"/>
  <c r="L460" i="10"/>
  <c r="K460" i="10"/>
  <c r="M459" i="10"/>
  <c r="L459" i="10"/>
  <c r="K459" i="10"/>
  <c r="M458" i="10"/>
  <c r="L458" i="10"/>
  <c r="K458" i="10"/>
  <c r="M457" i="10"/>
  <c r="L457" i="10"/>
  <c r="K457" i="10"/>
  <c r="M456" i="10"/>
  <c r="L456" i="10"/>
  <c r="K456" i="10"/>
  <c r="M455" i="10"/>
  <c r="L455" i="10"/>
  <c r="K455" i="10"/>
  <c r="M454" i="10"/>
  <c r="L454" i="10"/>
  <c r="K454" i="10"/>
  <c r="M453" i="10"/>
  <c r="L453" i="10"/>
  <c r="K453" i="10"/>
  <c r="M452" i="10"/>
  <c r="L452" i="10"/>
  <c r="K452" i="10"/>
  <c r="M451" i="10"/>
  <c r="L451" i="10"/>
  <c r="K451" i="10"/>
  <c r="M450" i="10"/>
  <c r="L450" i="10"/>
  <c r="K450" i="10"/>
  <c r="M449" i="10"/>
  <c r="L449" i="10"/>
  <c r="K449" i="10"/>
  <c r="M448" i="10"/>
  <c r="L448" i="10"/>
  <c r="K448" i="10"/>
  <c r="M447" i="10"/>
  <c r="L447" i="10"/>
  <c r="K447" i="10"/>
  <c r="M446" i="10"/>
  <c r="L446" i="10"/>
  <c r="K446" i="10"/>
  <c r="M445" i="10"/>
  <c r="L445" i="10"/>
  <c r="K445" i="10"/>
  <c r="M444" i="10"/>
  <c r="L444" i="10"/>
  <c r="K444" i="10"/>
  <c r="M443" i="10"/>
  <c r="L443" i="10"/>
  <c r="K443" i="10"/>
  <c r="M442" i="10"/>
  <c r="L442" i="10"/>
  <c r="K442" i="10"/>
  <c r="M441" i="10"/>
  <c r="L441" i="10"/>
  <c r="K441" i="10"/>
  <c r="M440" i="10"/>
  <c r="L440" i="10"/>
  <c r="K440" i="10"/>
  <c r="M439" i="10"/>
  <c r="L439" i="10"/>
  <c r="K439" i="10"/>
  <c r="M438" i="10"/>
  <c r="L438" i="10"/>
  <c r="K438" i="10"/>
  <c r="M437" i="10"/>
  <c r="I437" i="10"/>
  <c r="L437" i="10" s="1"/>
  <c r="H437" i="10"/>
  <c r="K437" i="10" s="1"/>
  <c r="M436" i="10"/>
  <c r="L436" i="10"/>
  <c r="K436" i="10"/>
  <c r="M435" i="10"/>
  <c r="I435" i="10"/>
  <c r="L435" i="10" s="1"/>
  <c r="H435" i="10"/>
  <c r="K435" i="10" s="1"/>
  <c r="M434" i="10"/>
  <c r="L434" i="10"/>
  <c r="K434" i="10"/>
  <c r="M433" i="10"/>
  <c r="I433" i="10"/>
  <c r="L433" i="10" s="1"/>
  <c r="H433" i="10"/>
  <c r="K433" i="10" s="1"/>
  <c r="M432" i="10"/>
  <c r="L432" i="10"/>
  <c r="K432" i="10"/>
  <c r="M431" i="10"/>
  <c r="I431" i="10"/>
  <c r="L431" i="10" s="1"/>
  <c r="H431" i="10"/>
  <c r="K431" i="10" s="1"/>
  <c r="M430" i="10"/>
  <c r="L430" i="10"/>
  <c r="K430" i="10"/>
  <c r="K429" i="10"/>
  <c r="M429" i="10"/>
  <c r="I429" i="10"/>
  <c r="L429" i="10" s="1"/>
  <c r="H429" i="10"/>
  <c r="M428" i="10"/>
  <c r="L428" i="10"/>
  <c r="K428" i="10"/>
  <c r="K427" i="10"/>
  <c r="M427" i="10"/>
  <c r="I427" i="10"/>
  <c r="L427" i="10" s="1"/>
  <c r="H427" i="10"/>
  <c r="M426" i="10"/>
  <c r="L426" i="10"/>
  <c r="K426" i="10"/>
  <c r="M425" i="10"/>
  <c r="I425" i="10"/>
  <c r="L425" i="10" s="1"/>
  <c r="H425" i="10"/>
  <c r="K425" i="10" s="1"/>
  <c r="M424" i="10"/>
  <c r="L424" i="10"/>
  <c r="K424" i="10"/>
  <c r="M423" i="10"/>
  <c r="I423" i="10"/>
  <c r="L423" i="10" s="1"/>
  <c r="H423" i="10"/>
  <c r="K423" i="10" s="1"/>
  <c r="M422" i="10"/>
  <c r="L422" i="10"/>
  <c r="K422" i="10"/>
  <c r="M421" i="10"/>
  <c r="I421" i="10"/>
  <c r="L421" i="10" s="1"/>
  <c r="H421" i="10"/>
  <c r="K421" i="10" s="1"/>
  <c r="M420" i="10"/>
  <c r="L420" i="10"/>
  <c r="K420" i="10"/>
  <c r="M419" i="10"/>
  <c r="I419" i="10"/>
  <c r="L419" i="10" s="1"/>
  <c r="H419" i="10"/>
  <c r="K419" i="10" s="1"/>
  <c r="M418" i="10"/>
  <c r="L418" i="10"/>
  <c r="K418" i="10"/>
  <c r="M417" i="10"/>
  <c r="I417" i="10"/>
  <c r="L417" i="10" s="1"/>
  <c r="H417" i="10"/>
  <c r="K417" i="10" s="1"/>
  <c r="M416" i="10"/>
  <c r="L416" i="10"/>
  <c r="K416" i="10"/>
  <c r="M415" i="10"/>
  <c r="I415" i="10"/>
  <c r="L415" i="10" s="1"/>
  <c r="H415" i="10"/>
  <c r="K415" i="10" s="1"/>
  <c r="M414" i="10"/>
  <c r="L414" i="10"/>
  <c r="K414" i="10"/>
  <c r="M413" i="10"/>
  <c r="I413" i="10"/>
  <c r="L413" i="10" s="1"/>
  <c r="H413" i="10"/>
  <c r="K413" i="10" s="1"/>
  <c r="M412" i="10"/>
  <c r="L412" i="10"/>
  <c r="K412" i="10"/>
  <c r="M411" i="10"/>
  <c r="I411" i="10"/>
  <c r="L411" i="10" s="1"/>
  <c r="H411" i="10"/>
  <c r="K411" i="10" s="1"/>
  <c r="M410" i="10"/>
  <c r="L410" i="10"/>
  <c r="K410" i="10"/>
  <c r="M409" i="10"/>
  <c r="I409" i="10"/>
  <c r="L409" i="10" s="1"/>
  <c r="H409" i="10"/>
  <c r="K409" i="10" s="1"/>
  <c r="M408" i="10"/>
  <c r="L408" i="10"/>
  <c r="K408" i="10"/>
  <c r="M407" i="10"/>
  <c r="I407" i="10"/>
  <c r="L407" i="10" s="1"/>
  <c r="H407" i="10"/>
  <c r="K407" i="10" s="1"/>
  <c r="M406" i="10"/>
  <c r="L406" i="10"/>
  <c r="K406" i="10"/>
  <c r="M405" i="10"/>
  <c r="I405" i="10"/>
  <c r="L405" i="10" s="1"/>
  <c r="H405" i="10"/>
  <c r="K405" i="10" s="1"/>
  <c r="M404" i="10"/>
  <c r="L404" i="10"/>
  <c r="K404" i="10"/>
  <c r="M403" i="10"/>
  <c r="I403" i="10"/>
  <c r="L403" i="10" s="1"/>
  <c r="H403" i="10"/>
  <c r="K403" i="10" s="1"/>
  <c r="M402" i="10"/>
  <c r="L402" i="10"/>
  <c r="K402" i="10"/>
  <c r="M401" i="10"/>
  <c r="I401" i="10"/>
  <c r="L401" i="10" s="1"/>
  <c r="H401" i="10"/>
  <c r="K401" i="10" s="1"/>
  <c r="M400" i="10"/>
  <c r="L400" i="10"/>
  <c r="K400" i="10"/>
  <c r="M399" i="10"/>
  <c r="I399" i="10"/>
  <c r="L399" i="10" s="1"/>
  <c r="H399" i="10"/>
  <c r="K399" i="10" s="1"/>
  <c r="M398" i="10"/>
  <c r="L398" i="10"/>
  <c r="K398" i="10"/>
  <c r="M397" i="10"/>
  <c r="I397" i="10"/>
  <c r="L397" i="10" s="1"/>
  <c r="H397" i="10"/>
  <c r="K397" i="10" s="1"/>
  <c r="M396" i="10"/>
  <c r="L396" i="10"/>
  <c r="K396" i="10"/>
  <c r="M395" i="10"/>
  <c r="I395" i="10"/>
  <c r="L395" i="10" s="1"/>
  <c r="H395" i="10"/>
  <c r="K395" i="10" s="1"/>
  <c r="M394" i="10"/>
  <c r="L394" i="10"/>
  <c r="K394" i="10"/>
  <c r="M393" i="10"/>
  <c r="I393" i="10"/>
  <c r="L393" i="10" s="1"/>
  <c r="H393" i="10"/>
  <c r="K393" i="10" s="1"/>
  <c r="M392" i="10"/>
  <c r="L392" i="10"/>
  <c r="K392" i="10"/>
  <c r="M391" i="10"/>
  <c r="I391" i="10"/>
  <c r="L391" i="10" s="1"/>
  <c r="H391" i="10"/>
  <c r="K391" i="10" s="1"/>
  <c r="M390" i="10"/>
  <c r="L390" i="10"/>
  <c r="K390" i="10"/>
  <c r="M389" i="10"/>
  <c r="I389" i="10"/>
  <c r="L389" i="10" s="1"/>
  <c r="H389" i="10"/>
  <c r="K389" i="10" s="1"/>
  <c r="M388" i="10"/>
  <c r="L388" i="10"/>
  <c r="K388" i="10"/>
  <c r="M387" i="10"/>
  <c r="I387" i="10"/>
  <c r="L387" i="10" s="1"/>
  <c r="H387" i="10"/>
  <c r="K387" i="10" s="1"/>
  <c r="M386" i="10"/>
  <c r="L386" i="10"/>
  <c r="K386" i="10"/>
  <c r="M385" i="10"/>
  <c r="I385" i="10"/>
  <c r="L385" i="10" s="1"/>
  <c r="H385" i="10"/>
  <c r="K385" i="10" s="1"/>
  <c r="M384" i="10"/>
  <c r="L384" i="10"/>
  <c r="K384" i="10"/>
  <c r="M383" i="10"/>
  <c r="I383" i="10"/>
  <c r="L383" i="10" s="1"/>
  <c r="H383" i="10"/>
  <c r="K383" i="10" s="1"/>
  <c r="M382" i="10"/>
  <c r="L382" i="10"/>
  <c r="K382" i="10"/>
  <c r="M381" i="10"/>
  <c r="I381" i="10"/>
  <c r="L381" i="10" s="1"/>
  <c r="H381" i="10"/>
  <c r="K381" i="10" s="1"/>
  <c r="M380" i="10"/>
  <c r="L380" i="10"/>
  <c r="K380" i="10"/>
  <c r="M379" i="10"/>
  <c r="I379" i="10"/>
  <c r="L379" i="10" s="1"/>
  <c r="H379" i="10"/>
  <c r="K379" i="10" s="1"/>
  <c r="M378" i="10"/>
  <c r="L378" i="10"/>
  <c r="K378" i="10"/>
  <c r="M377" i="10"/>
  <c r="I377" i="10"/>
  <c r="L377" i="10" s="1"/>
  <c r="H377" i="10"/>
  <c r="K377" i="10" s="1"/>
  <c r="M376" i="10"/>
  <c r="L376" i="10"/>
  <c r="K376" i="10"/>
  <c r="M375" i="10"/>
  <c r="I375" i="10"/>
  <c r="L375" i="10" s="1"/>
  <c r="H375" i="10"/>
  <c r="K375" i="10" s="1"/>
  <c r="M374" i="10"/>
  <c r="L374" i="10"/>
  <c r="K374" i="10"/>
  <c r="M373" i="10"/>
  <c r="I373" i="10"/>
  <c r="L373" i="10" s="1"/>
  <c r="H373" i="10"/>
  <c r="K373" i="10" s="1"/>
  <c r="M372" i="10"/>
  <c r="L372" i="10"/>
  <c r="K372" i="10"/>
  <c r="M371" i="10"/>
  <c r="I371" i="10"/>
  <c r="L371" i="10" s="1"/>
  <c r="H371" i="10"/>
  <c r="K371" i="10" s="1"/>
  <c r="M370" i="10"/>
  <c r="L370" i="10"/>
  <c r="K370" i="10"/>
  <c r="M369" i="10"/>
  <c r="L369" i="10"/>
  <c r="K369" i="10"/>
  <c r="M368" i="10"/>
  <c r="L368" i="10"/>
  <c r="K368" i="10"/>
  <c r="M367" i="10"/>
  <c r="L367" i="10"/>
  <c r="K367" i="10"/>
  <c r="M366" i="10"/>
  <c r="L366" i="10"/>
  <c r="K366" i="10"/>
  <c r="M365" i="10"/>
  <c r="L365" i="10"/>
  <c r="K365" i="10"/>
  <c r="M364" i="10"/>
  <c r="L364" i="10"/>
  <c r="K364" i="10"/>
  <c r="M363" i="10"/>
  <c r="L363" i="10"/>
  <c r="K363" i="10"/>
  <c r="M362" i="10"/>
  <c r="L362" i="10"/>
  <c r="K362" i="10"/>
  <c r="M361" i="10"/>
  <c r="L361" i="10"/>
  <c r="K361" i="10"/>
  <c r="M360" i="10"/>
  <c r="L360" i="10"/>
  <c r="K360" i="10"/>
  <c r="M359" i="10"/>
  <c r="L359" i="10"/>
  <c r="K359" i="10"/>
  <c r="M358" i="10"/>
  <c r="L358" i="10"/>
  <c r="K358" i="10"/>
  <c r="M357" i="10"/>
  <c r="L357" i="10"/>
  <c r="K357" i="10"/>
  <c r="M356" i="10"/>
  <c r="L356" i="10"/>
  <c r="K356" i="10"/>
  <c r="M355" i="10"/>
  <c r="L355" i="10"/>
  <c r="K355" i="10"/>
  <c r="M354" i="10"/>
  <c r="L354" i="10"/>
  <c r="K354" i="10"/>
  <c r="M353" i="10"/>
  <c r="L353" i="10"/>
  <c r="K353" i="10"/>
  <c r="M352" i="10"/>
  <c r="L352" i="10"/>
  <c r="K352" i="10"/>
  <c r="M351" i="10"/>
  <c r="L351" i="10"/>
  <c r="K351" i="10"/>
  <c r="M350" i="10"/>
  <c r="L350" i="10"/>
  <c r="K350" i="10"/>
  <c r="M349" i="10"/>
  <c r="L349" i="10"/>
  <c r="K349" i="10"/>
  <c r="M348" i="10"/>
  <c r="L348" i="10"/>
  <c r="K348" i="10"/>
  <c r="M347" i="10"/>
  <c r="L347" i="10"/>
  <c r="K347" i="10"/>
  <c r="M346" i="10"/>
  <c r="L346" i="10"/>
  <c r="K346" i="10"/>
  <c r="M345" i="10"/>
  <c r="L345" i="10"/>
  <c r="K345" i="10"/>
  <c r="M344" i="10"/>
  <c r="L344" i="10"/>
  <c r="K344" i="10"/>
  <c r="M343" i="10"/>
  <c r="L343" i="10"/>
  <c r="K343" i="10"/>
  <c r="M342" i="10"/>
  <c r="L342" i="10"/>
  <c r="K342" i="10"/>
  <c r="M341" i="10"/>
  <c r="L341" i="10"/>
  <c r="K341" i="10"/>
  <c r="M340" i="10"/>
  <c r="L340" i="10"/>
  <c r="K340" i="10"/>
  <c r="M339" i="10"/>
  <c r="L339" i="10"/>
  <c r="K339" i="10"/>
  <c r="M338" i="10"/>
  <c r="L338" i="10"/>
  <c r="K338" i="10"/>
  <c r="M337" i="10"/>
  <c r="L337" i="10"/>
  <c r="K337" i="10"/>
  <c r="M336" i="10"/>
  <c r="L336" i="10"/>
  <c r="K336" i="10"/>
  <c r="M335" i="10"/>
  <c r="L335" i="10"/>
  <c r="K335" i="10"/>
  <c r="M334" i="10"/>
  <c r="L334" i="10"/>
  <c r="K334" i="10"/>
  <c r="M333" i="10"/>
  <c r="L333" i="10"/>
  <c r="K333" i="10"/>
  <c r="M332" i="10"/>
  <c r="L332" i="10"/>
  <c r="K332" i="10"/>
  <c r="M331" i="10"/>
  <c r="L331" i="10"/>
  <c r="K331" i="10"/>
  <c r="M330" i="10"/>
  <c r="L330" i="10"/>
  <c r="K330" i="10"/>
  <c r="M329" i="10"/>
  <c r="L329" i="10"/>
  <c r="K329" i="10"/>
  <c r="M328" i="10"/>
  <c r="L328" i="10"/>
  <c r="K328" i="10"/>
  <c r="M327" i="10"/>
  <c r="L327" i="10"/>
  <c r="K327" i="10"/>
  <c r="M326" i="10"/>
  <c r="L326" i="10"/>
  <c r="K326" i="10"/>
  <c r="M325" i="10"/>
  <c r="L325" i="10"/>
  <c r="K325" i="10"/>
  <c r="M324" i="10"/>
  <c r="L324" i="10"/>
  <c r="K324" i="10"/>
  <c r="M323" i="10"/>
  <c r="L323" i="10"/>
  <c r="K323" i="10"/>
  <c r="M322" i="10"/>
  <c r="L322" i="10"/>
  <c r="K322" i="10"/>
  <c r="M321" i="10"/>
  <c r="L321" i="10"/>
  <c r="K321" i="10"/>
  <c r="M320" i="10"/>
  <c r="L320" i="10"/>
  <c r="K320" i="10"/>
  <c r="M319" i="10"/>
  <c r="L319" i="10"/>
  <c r="K319" i="10"/>
  <c r="M318" i="10"/>
  <c r="L318" i="10"/>
  <c r="K318" i="10"/>
  <c r="M317" i="10"/>
  <c r="L317" i="10"/>
  <c r="K317" i="10"/>
  <c r="M316" i="10"/>
  <c r="L316" i="10"/>
  <c r="K316" i="10"/>
  <c r="M315" i="10"/>
  <c r="L315" i="10"/>
  <c r="K315" i="10"/>
  <c r="M314" i="10"/>
  <c r="L314" i="10"/>
  <c r="K314" i="10"/>
  <c r="M313" i="10"/>
  <c r="L313" i="10"/>
  <c r="K313" i="10"/>
  <c r="M312" i="10"/>
  <c r="L312" i="10"/>
  <c r="K312" i="10"/>
  <c r="M311" i="10"/>
  <c r="L311" i="10"/>
  <c r="K311" i="10"/>
  <c r="M310" i="10"/>
  <c r="L310" i="10"/>
  <c r="K310" i="10"/>
  <c r="M309" i="10"/>
  <c r="L309" i="10"/>
  <c r="K309" i="10"/>
  <c r="M308" i="10"/>
  <c r="L308" i="10"/>
  <c r="K308" i="10"/>
  <c r="M307" i="10"/>
  <c r="L307" i="10"/>
  <c r="K307" i="10"/>
  <c r="M306" i="10"/>
  <c r="L306" i="10"/>
  <c r="K306" i="10"/>
  <c r="M305" i="10"/>
  <c r="L305" i="10"/>
  <c r="K305" i="10"/>
  <c r="M304" i="10"/>
  <c r="L304" i="10"/>
  <c r="K304" i="10"/>
  <c r="M303" i="10"/>
  <c r="L303" i="10"/>
  <c r="K303" i="10"/>
  <c r="M302" i="10"/>
  <c r="L302" i="10"/>
  <c r="K302" i="10"/>
  <c r="M301" i="10"/>
  <c r="L301" i="10"/>
  <c r="K301" i="10"/>
  <c r="M300" i="10"/>
  <c r="L300" i="10"/>
  <c r="K300" i="10"/>
  <c r="M299" i="10"/>
  <c r="L299" i="10"/>
  <c r="K299" i="10"/>
  <c r="M298" i="10"/>
  <c r="L298" i="10"/>
  <c r="K298" i="10"/>
  <c r="M297" i="10"/>
  <c r="L297" i="10"/>
  <c r="K297" i="10"/>
  <c r="M296" i="10"/>
  <c r="L296" i="10"/>
  <c r="K296" i="10"/>
  <c r="M295" i="10"/>
  <c r="I295" i="10"/>
  <c r="L295" i="10" s="1"/>
  <c r="H295" i="10"/>
  <c r="K295" i="10" s="1"/>
  <c r="M294" i="10"/>
  <c r="L294" i="10"/>
  <c r="K294" i="10"/>
  <c r="M293" i="10"/>
  <c r="I293" i="10"/>
  <c r="L293" i="10" s="1"/>
  <c r="H293" i="10"/>
  <c r="K293" i="10" s="1"/>
  <c r="M292" i="10"/>
  <c r="L292" i="10"/>
  <c r="K292" i="10"/>
  <c r="K291" i="10"/>
  <c r="M291" i="10"/>
  <c r="I291" i="10"/>
  <c r="L291" i="10" s="1"/>
  <c r="H291" i="10"/>
  <c r="M290" i="10"/>
  <c r="L290" i="10"/>
  <c r="K290" i="10"/>
  <c r="M289" i="10"/>
  <c r="I289" i="10"/>
  <c r="L289" i="10" s="1"/>
  <c r="H289" i="10"/>
  <c r="K289" i="10" s="1"/>
  <c r="M288" i="10"/>
  <c r="L288" i="10"/>
  <c r="K288" i="10"/>
  <c r="M287" i="10"/>
  <c r="I287" i="10"/>
  <c r="L287" i="10" s="1"/>
  <c r="H287" i="10"/>
  <c r="K287" i="10" s="1"/>
  <c r="M286" i="10"/>
  <c r="L286" i="10"/>
  <c r="K286" i="10"/>
  <c r="M285" i="10"/>
  <c r="I285" i="10"/>
  <c r="L285" i="10" s="1"/>
  <c r="H285" i="10"/>
  <c r="K285" i="10" s="1"/>
  <c r="M284" i="10"/>
  <c r="L284" i="10"/>
  <c r="K284" i="10"/>
  <c r="M283" i="10"/>
  <c r="I283" i="10"/>
  <c r="L283" i="10" s="1"/>
  <c r="H283" i="10"/>
  <c r="K283" i="10" s="1"/>
  <c r="M282" i="10"/>
  <c r="L282" i="10"/>
  <c r="K282" i="10"/>
  <c r="M281" i="10"/>
  <c r="I281" i="10"/>
  <c r="L281" i="10" s="1"/>
  <c r="H281" i="10"/>
  <c r="K281" i="10" s="1"/>
  <c r="M280" i="10"/>
  <c r="L280" i="10"/>
  <c r="K280" i="10"/>
  <c r="M279" i="10"/>
  <c r="I279" i="10"/>
  <c r="L279" i="10" s="1"/>
  <c r="H279" i="10"/>
  <c r="K279" i="10" s="1"/>
  <c r="M278" i="10"/>
  <c r="L278" i="10"/>
  <c r="K278" i="10"/>
  <c r="M277" i="10"/>
  <c r="I277" i="10"/>
  <c r="L277" i="10" s="1"/>
  <c r="H277" i="10"/>
  <c r="K277" i="10" s="1"/>
  <c r="M276" i="10"/>
  <c r="L276" i="10"/>
  <c r="K276" i="10"/>
  <c r="M275" i="10"/>
  <c r="I275" i="10"/>
  <c r="L275" i="10" s="1"/>
  <c r="H275" i="10"/>
  <c r="K275" i="10" s="1"/>
  <c r="M274" i="10"/>
  <c r="L274" i="10"/>
  <c r="K274" i="10"/>
  <c r="M273" i="10"/>
  <c r="I273" i="10"/>
  <c r="L273" i="10" s="1"/>
  <c r="H273" i="10"/>
  <c r="K273" i="10" s="1"/>
  <c r="M272" i="10"/>
  <c r="L272" i="10"/>
  <c r="K272" i="10"/>
  <c r="M271" i="10"/>
  <c r="I271" i="10"/>
  <c r="L271" i="10" s="1"/>
  <c r="H271" i="10"/>
  <c r="K271" i="10" s="1"/>
  <c r="M270" i="10"/>
  <c r="L270" i="10"/>
  <c r="K270" i="10"/>
  <c r="M269" i="10"/>
  <c r="I269" i="10"/>
  <c r="L269" i="10" s="1"/>
  <c r="H269" i="10"/>
  <c r="K269" i="10" s="1"/>
  <c r="M268" i="10"/>
  <c r="L268" i="10"/>
  <c r="K268" i="10"/>
  <c r="M267" i="10"/>
  <c r="I267" i="10"/>
  <c r="L267" i="10" s="1"/>
  <c r="H267" i="10"/>
  <c r="K267" i="10" s="1"/>
  <c r="M266" i="10"/>
  <c r="L266" i="10"/>
  <c r="K266" i="10"/>
  <c r="M265" i="10"/>
  <c r="I265" i="10"/>
  <c r="L265" i="10" s="1"/>
  <c r="H265" i="10"/>
  <c r="K265" i="10" s="1"/>
  <c r="M264" i="10"/>
  <c r="L264" i="10"/>
  <c r="K264" i="10"/>
  <c r="M263" i="10"/>
  <c r="I263" i="10"/>
  <c r="L263" i="10" s="1"/>
  <c r="H263" i="10"/>
  <c r="K263" i="10" s="1"/>
  <c r="M262" i="10"/>
  <c r="L262" i="10"/>
  <c r="K262" i="10"/>
  <c r="M261" i="10"/>
  <c r="I261" i="10"/>
  <c r="L261" i="10" s="1"/>
  <c r="H261" i="10"/>
  <c r="K261" i="10" s="1"/>
  <c r="M260" i="10"/>
  <c r="L260" i="10"/>
  <c r="K260" i="10"/>
  <c r="M259" i="10"/>
  <c r="I259" i="10"/>
  <c r="L259" i="10" s="1"/>
  <c r="H259" i="10"/>
  <c r="K259" i="10" s="1"/>
  <c r="M258" i="10"/>
  <c r="L258" i="10"/>
  <c r="K258" i="10"/>
  <c r="M257" i="10"/>
  <c r="I257" i="10"/>
  <c r="L257" i="10" s="1"/>
  <c r="H257" i="10"/>
  <c r="K257" i="10" s="1"/>
  <c r="M256" i="10"/>
  <c r="L256" i="10"/>
  <c r="K256" i="10"/>
  <c r="M255" i="10"/>
  <c r="I255" i="10"/>
  <c r="L255" i="10" s="1"/>
  <c r="H255" i="10"/>
  <c r="K255" i="10" s="1"/>
  <c r="M254" i="10"/>
  <c r="L254" i="10"/>
  <c r="K254" i="10"/>
  <c r="M253" i="10"/>
  <c r="I253" i="10"/>
  <c r="L253" i="10" s="1"/>
  <c r="H253" i="10"/>
  <c r="K253" i="10" s="1"/>
  <c r="M252" i="10"/>
  <c r="L252" i="10"/>
  <c r="K252" i="10"/>
  <c r="M251" i="10"/>
  <c r="I251" i="10"/>
  <c r="L251" i="10" s="1"/>
  <c r="H251" i="10"/>
  <c r="K251" i="10" s="1"/>
  <c r="M250" i="10"/>
  <c r="L250" i="10"/>
  <c r="K250" i="10"/>
  <c r="M249" i="10"/>
  <c r="I249" i="10"/>
  <c r="L249" i="10" s="1"/>
  <c r="H249" i="10"/>
  <c r="K249" i="10" s="1"/>
  <c r="M248" i="10"/>
  <c r="L248" i="10"/>
  <c r="K248" i="10"/>
  <c r="M247" i="10"/>
  <c r="I247" i="10"/>
  <c r="L247" i="10" s="1"/>
  <c r="H247" i="10"/>
  <c r="K247" i="10" s="1"/>
  <c r="M246" i="10"/>
  <c r="L246" i="10"/>
  <c r="K246" i="10"/>
  <c r="M245" i="10"/>
  <c r="I245" i="10"/>
  <c r="L245" i="10" s="1"/>
  <c r="H245" i="10"/>
  <c r="K245" i="10" s="1"/>
  <c r="M244" i="10"/>
  <c r="L244" i="10"/>
  <c r="K244" i="10"/>
  <c r="M243" i="10"/>
  <c r="I243" i="10"/>
  <c r="L243" i="10" s="1"/>
  <c r="H243" i="10"/>
  <c r="K243" i="10" s="1"/>
  <c r="M242" i="10"/>
  <c r="L242" i="10"/>
  <c r="K242" i="10"/>
  <c r="M241" i="10"/>
  <c r="I241" i="10"/>
  <c r="L241" i="10" s="1"/>
  <c r="H241" i="10"/>
  <c r="K241" i="10" s="1"/>
  <c r="M240" i="10"/>
  <c r="L240" i="10"/>
  <c r="K240" i="10"/>
  <c r="M239" i="10"/>
  <c r="I239" i="10"/>
  <c r="L239" i="10" s="1"/>
  <c r="H239" i="10"/>
  <c r="K239" i="10" s="1"/>
  <c r="M238" i="10"/>
  <c r="L238" i="10"/>
  <c r="K238" i="10"/>
  <c r="M237" i="10"/>
  <c r="I237" i="10"/>
  <c r="L237" i="10" s="1"/>
  <c r="H237" i="10"/>
  <c r="K237" i="10" s="1"/>
  <c r="M236" i="10"/>
  <c r="L236" i="10"/>
  <c r="K236" i="10"/>
  <c r="M235" i="10"/>
  <c r="I235" i="10"/>
  <c r="L235" i="10" s="1"/>
  <c r="H235" i="10"/>
  <c r="K235" i="10" s="1"/>
  <c r="M234" i="10"/>
  <c r="L234" i="10"/>
  <c r="K234" i="10"/>
  <c r="M233" i="10"/>
  <c r="I233" i="10"/>
  <c r="L233" i="10" s="1"/>
  <c r="H233" i="10"/>
  <c r="K233" i="10" s="1"/>
  <c r="M232" i="10"/>
  <c r="L232" i="10"/>
  <c r="K232" i="10"/>
  <c r="M231" i="10"/>
  <c r="I231" i="10"/>
  <c r="L231" i="10" s="1"/>
  <c r="H231" i="10"/>
  <c r="K231" i="10" s="1"/>
  <c r="M230" i="10"/>
  <c r="L230" i="10"/>
  <c r="K230" i="10"/>
  <c r="M229" i="10"/>
  <c r="I229" i="10"/>
  <c r="L229" i="10" s="1"/>
  <c r="H229" i="10"/>
  <c r="K229" i="10" s="1"/>
  <c r="M228" i="10"/>
  <c r="L228" i="10"/>
  <c r="K228" i="10"/>
  <c r="M227" i="10"/>
  <c r="L227" i="10"/>
  <c r="K227" i="10"/>
  <c r="M226" i="10"/>
  <c r="L226" i="10"/>
  <c r="K226" i="10"/>
  <c r="M225" i="10"/>
  <c r="L225" i="10"/>
  <c r="K225" i="10"/>
  <c r="M224" i="10"/>
  <c r="L224" i="10"/>
  <c r="K224" i="10"/>
  <c r="M223" i="10"/>
  <c r="L223" i="10"/>
  <c r="K223" i="10"/>
  <c r="M222" i="10"/>
  <c r="L222" i="10"/>
  <c r="K222" i="10"/>
  <c r="M221" i="10"/>
  <c r="L221" i="10"/>
  <c r="K221" i="10"/>
  <c r="M220" i="10"/>
  <c r="L220" i="10"/>
  <c r="K220" i="10"/>
  <c r="M219" i="10"/>
  <c r="L219" i="10"/>
  <c r="K219" i="10"/>
  <c r="M218" i="10"/>
  <c r="L218" i="10"/>
  <c r="K218" i="10"/>
  <c r="M217" i="10"/>
  <c r="L217" i="10"/>
  <c r="K217" i="10"/>
  <c r="M216" i="10"/>
  <c r="L216" i="10"/>
  <c r="K216" i="10"/>
  <c r="M215" i="10"/>
  <c r="L215" i="10"/>
  <c r="K215" i="10"/>
  <c r="M214" i="10"/>
  <c r="L214" i="10"/>
  <c r="K214" i="10"/>
  <c r="M213" i="10"/>
  <c r="L213" i="10"/>
  <c r="K213" i="10"/>
  <c r="M212" i="10"/>
  <c r="L212" i="10"/>
  <c r="K212" i="10"/>
  <c r="M211" i="10"/>
  <c r="L211" i="10"/>
  <c r="K211" i="10"/>
  <c r="M210" i="10"/>
  <c r="L210" i="10"/>
  <c r="K210" i="10"/>
  <c r="M209" i="10"/>
  <c r="L209" i="10"/>
  <c r="K209" i="10"/>
  <c r="M208" i="10"/>
  <c r="L208" i="10"/>
  <c r="K208" i="10"/>
  <c r="M207" i="10"/>
  <c r="L207" i="10"/>
  <c r="K207" i="10"/>
  <c r="M206" i="10"/>
  <c r="L206" i="10"/>
  <c r="K206" i="10"/>
  <c r="M205" i="10"/>
  <c r="L205" i="10"/>
  <c r="K205" i="10"/>
  <c r="M204" i="10"/>
  <c r="L204" i="10"/>
  <c r="K204" i="10"/>
  <c r="M203" i="10"/>
  <c r="L203" i="10"/>
  <c r="K203" i="10"/>
  <c r="M202" i="10"/>
  <c r="L202" i="10"/>
  <c r="K202" i="10"/>
  <c r="M201" i="10"/>
  <c r="L201" i="10"/>
  <c r="K201" i="10"/>
  <c r="M200" i="10"/>
  <c r="L200" i="10"/>
  <c r="K200" i="10"/>
  <c r="M199" i="10"/>
  <c r="L199" i="10"/>
  <c r="K199" i="10"/>
  <c r="M198" i="10"/>
  <c r="L198" i="10"/>
  <c r="K198" i="10"/>
  <c r="M197" i="10"/>
  <c r="L197" i="10"/>
  <c r="K197" i="10"/>
  <c r="M196" i="10"/>
  <c r="L196" i="10"/>
  <c r="K196" i="10"/>
  <c r="M195" i="10"/>
  <c r="L195" i="10"/>
  <c r="K195" i="10"/>
  <c r="M194" i="10"/>
  <c r="L194" i="10"/>
  <c r="K194" i="10"/>
  <c r="M193" i="10"/>
  <c r="L193" i="10"/>
  <c r="K193" i="10"/>
  <c r="M192" i="10"/>
  <c r="L192" i="10"/>
  <c r="K192" i="10"/>
  <c r="M191" i="10"/>
  <c r="L191" i="10"/>
  <c r="K191" i="10"/>
  <c r="M190" i="10"/>
  <c r="L190" i="10"/>
  <c r="K190" i="10"/>
  <c r="M189" i="10"/>
  <c r="L189" i="10"/>
  <c r="K189" i="10"/>
  <c r="M188" i="10"/>
  <c r="L188" i="10"/>
  <c r="K188" i="10"/>
  <c r="M187" i="10"/>
  <c r="L187" i="10"/>
  <c r="K187" i="10"/>
  <c r="M186" i="10"/>
  <c r="L186" i="10"/>
  <c r="K186" i="10"/>
  <c r="M185" i="10"/>
  <c r="L185" i="10"/>
  <c r="K185" i="10"/>
  <c r="M184" i="10"/>
  <c r="L184" i="10"/>
  <c r="K184" i="10"/>
  <c r="M183" i="10"/>
  <c r="L183" i="10"/>
  <c r="K183" i="10"/>
  <c r="M182" i="10"/>
  <c r="L182" i="10"/>
  <c r="K182" i="10"/>
  <c r="M181" i="10"/>
  <c r="L181" i="10"/>
  <c r="K181" i="10"/>
  <c r="M180" i="10"/>
  <c r="L180" i="10"/>
  <c r="K180" i="10"/>
  <c r="M179" i="10"/>
  <c r="L179" i="10"/>
  <c r="K179" i="10"/>
  <c r="M178" i="10"/>
  <c r="L178" i="10"/>
  <c r="K178" i="10"/>
  <c r="M177" i="10"/>
  <c r="L177" i="10"/>
  <c r="K177" i="10"/>
  <c r="M176" i="10"/>
  <c r="L176" i="10"/>
  <c r="K176" i="10"/>
  <c r="M175" i="10"/>
  <c r="L175" i="10"/>
  <c r="K175" i="10"/>
  <c r="M174" i="10"/>
  <c r="L174" i="10"/>
  <c r="K174" i="10"/>
  <c r="M173" i="10"/>
  <c r="L173" i="10"/>
  <c r="K173" i="10"/>
  <c r="M172" i="10"/>
  <c r="L172" i="10"/>
  <c r="K172" i="10"/>
  <c r="M171" i="10"/>
  <c r="L171" i="10"/>
  <c r="K171" i="10"/>
  <c r="M170" i="10"/>
  <c r="L170" i="10"/>
  <c r="K170" i="10"/>
  <c r="M169" i="10"/>
  <c r="L169" i="10"/>
  <c r="K169" i="10"/>
  <c r="M168" i="10"/>
  <c r="L168" i="10"/>
  <c r="K168" i="10"/>
  <c r="M167" i="10"/>
  <c r="L167" i="10"/>
  <c r="K167" i="10"/>
  <c r="M166" i="10"/>
  <c r="L166" i="10"/>
  <c r="K166" i="10"/>
  <c r="M165" i="10"/>
  <c r="L165" i="10"/>
  <c r="K165" i="10"/>
  <c r="M164" i="10"/>
  <c r="L164" i="10"/>
  <c r="K164" i="10"/>
  <c r="M163" i="10"/>
  <c r="L163" i="10"/>
  <c r="K163" i="10"/>
  <c r="M162" i="10"/>
  <c r="L162" i="10"/>
  <c r="K162" i="10"/>
  <c r="M161" i="10"/>
  <c r="L161" i="10"/>
  <c r="K161" i="10"/>
  <c r="M160" i="10"/>
  <c r="L160" i="10"/>
  <c r="K160" i="10"/>
  <c r="M159" i="10"/>
  <c r="L159" i="10"/>
  <c r="K159" i="10"/>
  <c r="M158" i="10"/>
  <c r="L158" i="10"/>
  <c r="K158" i="10"/>
  <c r="M157" i="10"/>
  <c r="L157" i="10"/>
  <c r="K157" i="10"/>
  <c r="M156" i="10"/>
  <c r="L156" i="10"/>
  <c r="K156" i="10"/>
  <c r="M155" i="10"/>
  <c r="L155" i="10"/>
  <c r="K155" i="10"/>
  <c r="M154" i="10"/>
  <c r="L154" i="10"/>
  <c r="K154" i="10"/>
  <c r="M153" i="10"/>
  <c r="I153" i="10"/>
  <c r="L153" i="10" s="1"/>
  <c r="H153" i="10"/>
  <c r="K153" i="10" s="1"/>
  <c r="M152" i="10"/>
  <c r="L152" i="10"/>
  <c r="K152" i="10"/>
  <c r="M151" i="10"/>
  <c r="I151" i="10"/>
  <c r="L151" i="10" s="1"/>
  <c r="H151" i="10"/>
  <c r="K151" i="10" s="1"/>
  <c r="M150" i="10"/>
  <c r="L150" i="10"/>
  <c r="K150" i="10"/>
  <c r="M149" i="10"/>
  <c r="I149" i="10"/>
  <c r="L149" i="10" s="1"/>
  <c r="H149" i="10"/>
  <c r="K149" i="10" s="1"/>
  <c r="M148" i="10"/>
  <c r="L148" i="10"/>
  <c r="K148" i="10"/>
  <c r="M147" i="10"/>
  <c r="I147" i="10"/>
  <c r="L147" i="10" s="1"/>
  <c r="H147" i="10"/>
  <c r="K147" i="10" s="1"/>
  <c r="M146" i="10"/>
  <c r="L146" i="10"/>
  <c r="K146" i="10"/>
  <c r="M145" i="10"/>
  <c r="I145" i="10"/>
  <c r="L145" i="10" s="1"/>
  <c r="H145" i="10"/>
  <c r="K145" i="10" s="1"/>
  <c r="M144" i="10"/>
  <c r="L144" i="10"/>
  <c r="K144" i="10"/>
  <c r="M143" i="10"/>
  <c r="I143" i="10"/>
  <c r="L143" i="10" s="1"/>
  <c r="H143" i="10"/>
  <c r="K143" i="10" s="1"/>
  <c r="M142" i="10"/>
  <c r="L142" i="10"/>
  <c r="K142" i="10"/>
  <c r="M141" i="10"/>
  <c r="I141" i="10"/>
  <c r="L141" i="10" s="1"/>
  <c r="H141" i="10"/>
  <c r="K141" i="10" s="1"/>
  <c r="M140" i="10"/>
  <c r="L140" i="10"/>
  <c r="K140" i="10"/>
  <c r="M139" i="10"/>
  <c r="I139" i="10"/>
  <c r="L139" i="10" s="1"/>
  <c r="H139" i="10"/>
  <c r="K139" i="10" s="1"/>
  <c r="M138" i="10"/>
  <c r="L138" i="10"/>
  <c r="K138" i="10"/>
  <c r="M137" i="10"/>
  <c r="I137" i="10"/>
  <c r="L137" i="10" s="1"/>
  <c r="H137" i="10"/>
  <c r="K137" i="10" s="1"/>
  <c r="M136" i="10"/>
  <c r="L136" i="10"/>
  <c r="K136" i="10"/>
  <c r="M135" i="10"/>
  <c r="I135" i="10"/>
  <c r="L135" i="10" s="1"/>
  <c r="H135" i="10"/>
  <c r="K135" i="10" s="1"/>
  <c r="M134" i="10"/>
  <c r="L134" i="10"/>
  <c r="K134" i="10"/>
  <c r="M133" i="10"/>
  <c r="I133" i="10"/>
  <c r="L133" i="10" s="1"/>
  <c r="H133" i="10"/>
  <c r="K133" i="10" s="1"/>
  <c r="M132" i="10"/>
  <c r="L132" i="10"/>
  <c r="K132" i="10"/>
  <c r="M131" i="10"/>
  <c r="I131" i="10"/>
  <c r="L131" i="10" s="1"/>
  <c r="H131" i="10"/>
  <c r="K131" i="10" s="1"/>
  <c r="M130" i="10"/>
  <c r="L130" i="10"/>
  <c r="K130" i="10"/>
  <c r="M129" i="10"/>
  <c r="I129" i="10"/>
  <c r="L129" i="10" s="1"/>
  <c r="H129" i="10"/>
  <c r="K129" i="10" s="1"/>
  <c r="M128" i="10"/>
  <c r="L128" i="10"/>
  <c r="K128" i="10"/>
  <c r="M127" i="10"/>
  <c r="I127" i="10"/>
  <c r="L127" i="10" s="1"/>
  <c r="H127" i="10"/>
  <c r="K127" i="10" s="1"/>
  <c r="M126" i="10"/>
  <c r="L126" i="10"/>
  <c r="K126" i="10"/>
  <c r="M125" i="10"/>
  <c r="I125" i="10"/>
  <c r="L125" i="10" s="1"/>
  <c r="H125" i="10"/>
  <c r="K125" i="10" s="1"/>
  <c r="M124" i="10"/>
  <c r="L124" i="10"/>
  <c r="K124" i="10"/>
  <c r="M123" i="10"/>
  <c r="I123" i="10"/>
  <c r="L123" i="10" s="1"/>
  <c r="H123" i="10"/>
  <c r="K123" i="10" s="1"/>
  <c r="M122" i="10"/>
  <c r="L122" i="10"/>
  <c r="K122" i="10"/>
  <c r="M121" i="10"/>
  <c r="I121" i="10"/>
  <c r="L121" i="10" s="1"/>
  <c r="H121" i="10"/>
  <c r="K121" i="10" s="1"/>
  <c r="M120" i="10"/>
  <c r="L120" i="10"/>
  <c r="K120" i="10"/>
  <c r="K119" i="10"/>
  <c r="M119" i="10"/>
  <c r="I119" i="10"/>
  <c r="L119" i="10" s="1"/>
  <c r="H119" i="10"/>
  <c r="M118" i="10"/>
  <c r="L118" i="10"/>
  <c r="K118" i="10"/>
  <c r="M117" i="10"/>
  <c r="I117" i="10"/>
  <c r="L117" i="10" s="1"/>
  <c r="H117" i="10"/>
  <c r="K117" i="10" s="1"/>
  <c r="M116" i="10"/>
  <c r="L116" i="10"/>
  <c r="K116" i="10"/>
  <c r="M115" i="10"/>
  <c r="I115" i="10"/>
  <c r="L115" i="10" s="1"/>
  <c r="H115" i="10"/>
  <c r="K115" i="10" s="1"/>
  <c r="M114" i="10"/>
  <c r="L114" i="10"/>
  <c r="K114" i="10"/>
  <c r="M113" i="10"/>
  <c r="I113" i="10"/>
  <c r="L113" i="10" s="1"/>
  <c r="H113" i="10"/>
  <c r="K113" i="10" s="1"/>
  <c r="M112" i="10"/>
  <c r="L112" i="10"/>
  <c r="K112" i="10"/>
  <c r="M111" i="10"/>
  <c r="I111" i="10"/>
  <c r="L111" i="10" s="1"/>
  <c r="H111" i="10"/>
  <c r="K111" i="10" s="1"/>
  <c r="M110" i="10"/>
  <c r="L110" i="10"/>
  <c r="K110" i="10"/>
  <c r="M109" i="10"/>
  <c r="I109" i="10"/>
  <c r="L109" i="10" s="1"/>
  <c r="H109" i="10"/>
  <c r="K109" i="10" s="1"/>
  <c r="M108" i="10"/>
  <c r="L108" i="10"/>
  <c r="K108" i="10"/>
  <c r="M107" i="10"/>
  <c r="I107" i="10"/>
  <c r="L107" i="10" s="1"/>
  <c r="H107" i="10"/>
  <c r="K107" i="10" s="1"/>
  <c r="M106" i="10"/>
  <c r="L106" i="10"/>
  <c r="K106" i="10"/>
  <c r="M105" i="10"/>
  <c r="I105" i="10"/>
  <c r="L105" i="10" s="1"/>
  <c r="H105" i="10"/>
  <c r="K105" i="10" s="1"/>
  <c r="M104" i="10"/>
  <c r="L104" i="10"/>
  <c r="K104" i="10"/>
  <c r="M103" i="10"/>
  <c r="I103" i="10"/>
  <c r="L103" i="10" s="1"/>
  <c r="H103" i="10"/>
  <c r="K103" i="10" s="1"/>
  <c r="M102" i="10"/>
  <c r="L102" i="10"/>
  <c r="K102" i="10"/>
  <c r="M101" i="10"/>
  <c r="I101" i="10"/>
  <c r="L101" i="10" s="1"/>
  <c r="H101" i="10"/>
  <c r="K101" i="10" s="1"/>
  <c r="M100" i="10"/>
  <c r="L100" i="10"/>
  <c r="K100" i="10"/>
  <c r="M99" i="10"/>
  <c r="I99" i="10"/>
  <c r="L99" i="10" s="1"/>
  <c r="H99" i="10"/>
  <c r="K99" i="10" s="1"/>
  <c r="M98" i="10"/>
  <c r="L98" i="10"/>
  <c r="K98" i="10"/>
  <c r="M97" i="10"/>
  <c r="I97" i="10"/>
  <c r="L97" i="10" s="1"/>
  <c r="H97" i="10"/>
  <c r="K97" i="10" s="1"/>
  <c r="M96" i="10"/>
  <c r="L96" i="10"/>
  <c r="K96" i="10"/>
  <c r="M95" i="10"/>
  <c r="I95" i="10"/>
  <c r="L95" i="10" s="1"/>
  <c r="H95" i="10"/>
  <c r="K95" i="10" s="1"/>
  <c r="M94" i="10"/>
  <c r="L94" i="10"/>
  <c r="K94" i="10"/>
  <c r="M93" i="10"/>
  <c r="I93" i="10"/>
  <c r="L93" i="10" s="1"/>
  <c r="H93" i="10"/>
  <c r="K93" i="10" s="1"/>
  <c r="M92" i="10"/>
  <c r="L92" i="10"/>
  <c r="K92" i="10"/>
  <c r="M91" i="10"/>
  <c r="I91" i="10"/>
  <c r="L91" i="10" s="1"/>
  <c r="H91" i="10"/>
  <c r="K91" i="10" s="1"/>
  <c r="M90" i="10"/>
  <c r="L90" i="10"/>
  <c r="K90" i="10"/>
  <c r="M89" i="10"/>
  <c r="I89" i="10"/>
  <c r="L89" i="10" s="1"/>
  <c r="H89" i="10"/>
  <c r="K89" i="10" s="1"/>
  <c r="M88" i="10"/>
  <c r="L88" i="10"/>
  <c r="K88" i="10"/>
  <c r="M87" i="10"/>
  <c r="I87" i="10"/>
  <c r="L87" i="10" s="1"/>
  <c r="H87" i="10"/>
  <c r="K87" i="10" s="1"/>
  <c r="M86" i="10"/>
  <c r="L86" i="10"/>
  <c r="K86" i="10"/>
  <c r="M85" i="10"/>
  <c r="L85" i="10"/>
  <c r="K85" i="10"/>
  <c r="M84" i="10"/>
  <c r="L84" i="10"/>
  <c r="K84" i="10"/>
  <c r="M83" i="10"/>
  <c r="L83" i="10"/>
  <c r="K83" i="10"/>
  <c r="M82" i="10"/>
  <c r="L82" i="10"/>
  <c r="K82" i="10"/>
  <c r="M81" i="10"/>
  <c r="L81" i="10"/>
  <c r="K81" i="10"/>
  <c r="M80" i="10"/>
  <c r="L80" i="10"/>
  <c r="K80" i="10"/>
  <c r="M79" i="10"/>
  <c r="L79" i="10"/>
  <c r="K79" i="10"/>
  <c r="M78" i="10"/>
  <c r="L78" i="10"/>
  <c r="K78"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K69" i="10"/>
  <c r="M68" i="10"/>
  <c r="L68" i="10"/>
  <c r="K68" i="10"/>
  <c r="M67" i="10"/>
  <c r="L67" i="10"/>
  <c r="K67" i="10"/>
  <c r="M66" i="10"/>
  <c r="L66" i="10"/>
  <c r="K66" i="10"/>
  <c r="M65" i="10"/>
  <c r="L65" i="10"/>
  <c r="K65" i="10"/>
  <c r="M64" i="10"/>
  <c r="L64" i="10"/>
  <c r="K64" i="10"/>
  <c r="M63" i="10"/>
  <c r="L63" i="10"/>
  <c r="K63" i="10"/>
  <c r="M62" i="10"/>
  <c r="L62" i="10"/>
  <c r="K62" i="10"/>
  <c r="M61" i="10"/>
  <c r="L61" i="10"/>
  <c r="K61" i="10"/>
  <c r="M60" i="10"/>
  <c r="L60" i="10"/>
  <c r="K60" i="10"/>
  <c r="M59" i="10"/>
  <c r="L59" i="10"/>
  <c r="K59" i="10"/>
  <c r="M58" i="10"/>
  <c r="L58" i="10"/>
  <c r="K58" i="10"/>
  <c r="M57" i="10"/>
  <c r="L57" i="10"/>
  <c r="K57" i="10"/>
  <c r="M56" i="10"/>
  <c r="L56" i="10"/>
  <c r="K56" i="10"/>
  <c r="M55" i="10"/>
  <c r="L55" i="10"/>
  <c r="K55" i="10"/>
  <c r="M54" i="10"/>
  <c r="L54" i="10"/>
  <c r="K54" i="10"/>
  <c r="M53" i="10"/>
  <c r="L53" i="10"/>
  <c r="K53" i="10"/>
  <c r="M52" i="10"/>
  <c r="L52" i="10"/>
  <c r="K52" i="10"/>
  <c r="M51" i="10"/>
  <c r="L51" i="10"/>
  <c r="K51" i="10"/>
  <c r="M50" i="10"/>
  <c r="L50" i="10"/>
  <c r="K50" i="10"/>
  <c r="M49" i="10"/>
  <c r="L49" i="10"/>
  <c r="K49" i="10"/>
  <c r="M48" i="10"/>
  <c r="L48" i="10"/>
  <c r="K48" i="10"/>
  <c r="M47" i="10"/>
  <c r="L47" i="10"/>
  <c r="K47" i="10"/>
  <c r="M46" i="10"/>
  <c r="L46" i="10"/>
  <c r="K46" i="10"/>
  <c r="M45" i="10"/>
  <c r="L45" i="10"/>
  <c r="K45" i="10"/>
  <c r="M44" i="10"/>
  <c r="L44" i="10"/>
  <c r="K44" i="10"/>
  <c r="M43" i="10"/>
  <c r="L43" i="10"/>
  <c r="K43" i="10"/>
  <c r="M42" i="10"/>
  <c r="L42" i="10"/>
  <c r="K42" i="10"/>
  <c r="M41" i="10"/>
  <c r="L41" i="10"/>
  <c r="K41" i="10"/>
  <c r="M40" i="10"/>
  <c r="L40" i="10"/>
  <c r="K40" i="10"/>
  <c r="M39" i="10"/>
  <c r="L39" i="10"/>
  <c r="K39" i="10"/>
  <c r="M38" i="10"/>
  <c r="L38" i="10"/>
  <c r="K38" i="10"/>
  <c r="M37" i="10"/>
  <c r="L37" i="10"/>
  <c r="K37" i="10"/>
  <c r="M36" i="10"/>
  <c r="L36" i="10"/>
  <c r="K36" i="10"/>
  <c r="M35" i="10"/>
  <c r="L35" i="10"/>
  <c r="K35" i="10"/>
  <c r="M34" i="10"/>
  <c r="L34" i="10"/>
  <c r="K34" i="10"/>
  <c r="M33" i="10"/>
  <c r="L33" i="10"/>
  <c r="K33" i="10"/>
  <c r="M32" i="10"/>
  <c r="L32" i="10"/>
  <c r="K32" i="10"/>
  <c r="M31" i="10"/>
  <c r="L31" i="10"/>
  <c r="K31" i="10"/>
  <c r="M30" i="10"/>
  <c r="L30" i="10"/>
  <c r="K30" i="10"/>
  <c r="M29" i="10"/>
  <c r="L29" i="10"/>
  <c r="K29" i="10"/>
  <c r="M28" i="10"/>
  <c r="L28" i="10"/>
  <c r="K28" i="10"/>
  <c r="M27" i="10"/>
  <c r="L27" i="10"/>
  <c r="K27" i="10"/>
  <c r="M26" i="10"/>
  <c r="L26" i="10"/>
  <c r="K26" i="10"/>
  <c r="M25" i="10"/>
  <c r="L25" i="10"/>
  <c r="K25" i="10"/>
  <c r="M24" i="10"/>
  <c r="L24" i="10"/>
  <c r="K24" i="10"/>
  <c r="M23" i="10"/>
  <c r="L23" i="10"/>
  <c r="K23" i="10"/>
  <c r="M22" i="10"/>
  <c r="L22" i="10"/>
  <c r="K22" i="10"/>
  <c r="M21" i="10"/>
  <c r="L21" i="10"/>
  <c r="K21" i="10"/>
  <c r="M20" i="10"/>
  <c r="L20" i="10"/>
  <c r="K20" i="10"/>
  <c r="M19" i="10"/>
  <c r="L19" i="10"/>
  <c r="K19" i="10"/>
  <c r="M18" i="10"/>
  <c r="L18" i="10"/>
  <c r="K18" i="10"/>
  <c r="A18" i="10"/>
  <c r="A20" i="10" s="1"/>
  <c r="A22" i="10" s="1"/>
  <c r="A24" i="10" s="1"/>
  <c r="A26" i="10" s="1"/>
  <c r="A28" i="10" s="1"/>
  <c r="A30" i="10" s="1"/>
  <c r="A32" i="10" s="1"/>
  <c r="A34" i="10" s="1"/>
  <c r="A36" i="10" s="1"/>
  <c r="A38" i="10" s="1"/>
  <c r="A40" i="10" s="1"/>
  <c r="A42" i="10" s="1"/>
  <c r="A44" i="10" s="1"/>
  <c r="A46" i="10" s="1"/>
  <c r="A48" i="10" s="1"/>
  <c r="A50" i="10" s="1"/>
  <c r="A52" i="10" s="1"/>
  <c r="A54" i="10" s="1"/>
  <c r="A56" i="10" s="1"/>
  <c r="A58" i="10" s="1"/>
  <c r="A60" i="10" s="1"/>
  <c r="A62" i="10" s="1"/>
  <c r="A64" i="10" s="1"/>
  <c r="A66" i="10" s="1"/>
  <c r="A68" i="10" s="1"/>
  <c r="A70" i="10" s="1"/>
  <c r="A72" i="10" s="1"/>
  <c r="A74" i="10" s="1"/>
  <c r="A76" i="10" s="1"/>
  <c r="A78" i="10" s="1"/>
  <c r="A80" i="10" s="1"/>
  <c r="A82" i="10" s="1"/>
  <c r="A87" i="10" s="1"/>
  <c r="A89" i="10" s="1"/>
  <c r="A91" i="10" s="1"/>
  <c r="A93" i="10" s="1"/>
  <c r="A95" i="10" s="1"/>
  <c r="A97" i="10" s="1"/>
  <c r="A99" i="10" s="1"/>
  <c r="A101" i="10" s="1"/>
  <c r="A103" i="10" s="1"/>
  <c r="A105" i="10" s="1"/>
  <c r="A107" i="10" s="1"/>
  <c r="A109" i="10" s="1"/>
  <c r="A111" i="10" s="1"/>
  <c r="A113" i="10" s="1"/>
  <c r="A115" i="10" s="1"/>
  <c r="A117" i="10" s="1"/>
  <c r="A119" i="10" s="1"/>
  <c r="A121" i="10" s="1"/>
  <c r="A123" i="10" s="1"/>
  <c r="A125" i="10" s="1"/>
  <c r="A127" i="10" s="1"/>
  <c r="A129" i="10" s="1"/>
  <c r="A131" i="10" s="1"/>
  <c r="A133" i="10" s="1"/>
  <c r="A135" i="10" s="1"/>
  <c r="A137" i="10" s="1"/>
  <c r="A139" i="10" s="1"/>
  <c r="A141" i="10" s="1"/>
  <c r="A143" i="10" s="1"/>
  <c r="A145" i="10" s="1"/>
  <c r="A147" i="10" s="1"/>
  <c r="A149" i="10" s="1"/>
  <c r="A151" i="10" s="1"/>
  <c r="A153" i="10" s="1"/>
  <c r="A158" i="10" s="1"/>
  <c r="A160" i="10" s="1"/>
  <c r="A162" i="10" s="1"/>
  <c r="A164" i="10" s="1"/>
  <c r="A166" i="10" s="1"/>
  <c r="A168" i="10" s="1"/>
  <c r="A170" i="10" s="1"/>
  <c r="A172" i="10" s="1"/>
  <c r="A174" i="10" s="1"/>
  <c r="A176" i="10" s="1"/>
  <c r="A178" i="10" s="1"/>
  <c r="A180" i="10" s="1"/>
  <c r="A182" i="10" s="1"/>
  <c r="A184" i="10" s="1"/>
  <c r="A186" i="10" s="1"/>
  <c r="A188" i="10" s="1"/>
  <c r="A190" i="10" s="1"/>
  <c r="A192" i="10" s="1"/>
  <c r="A194" i="10" s="1"/>
  <c r="A196" i="10" s="1"/>
  <c r="A198" i="10" s="1"/>
  <c r="A200" i="10" s="1"/>
  <c r="A202" i="10" s="1"/>
  <c r="A204" i="10" s="1"/>
  <c r="A206" i="10" s="1"/>
  <c r="A208" i="10" s="1"/>
  <c r="A210" i="10" s="1"/>
  <c r="A212" i="10" s="1"/>
  <c r="A214" i="10" s="1"/>
  <c r="A216" i="10" s="1"/>
  <c r="A218" i="10" s="1"/>
  <c r="A220" i="10" s="1"/>
  <c r="A222" i="10" s="1"/>
  <c r="A224" i="10" s="1"/>
  <c r="A229" i="10" s="1"/>
  <c r="A231" i="10" s="1"/>
  <c r="A233" i="10" s="1"/>
  <c r="A235" i="10" s="1"/>
  <c r="A237" i="10" s="1"/>
  <c r="A239" i="10" s="1"/>
  <c r="A241" i="10" s="1"/>
  <c r="A243" i="10" s="1"/>
  <c r="A245" i="10" s="1"/>
  <c r="A247" i="10" s="1"/>
  <c r="A249" i="10" s="1"/>
  <c r="A251" i="10" s="1"/>
  <c r="A253" i="10" s="1"/>
  <c r="A255" i="10" s="1"/>
  <c r="A257" i="10" s="1"/>
  <c r="A259" i="10" s="1"/>
  <c r="A261" i="10" s="1"/>
  <c r="A263" i="10" s="1"/>
  <c r="A265" i="10" s="1"/>
  <c r="A267" i="10" s="1"/>
  <c r="A269" i="10" s="1"/>
  <c r="A271" i="10" s="1"/>
  <c r="A273" i="10" s="1"/>
  <c r="A275" i="10" s="1"/>
  <c r="A277" i="10" s="1"/>
  <c r="A279" i="10" s="1"/>
  <c r="A281" i="10" s="1"/>
  <c r="A283" i="10" s="1"/>
  <c r="A285" i="10" s="1"/>
  <c r="A287" i="10" s="1"/>
  <c r="A289" i="10" s="1"/>
  <c r="A291" i="10" s="1"/>
  <c r="A293" i="10" s="1"/>
  <c r="A295" i="10" s="1"/>
  <c r="A300" i="10" s="1"/>
  <c r="A302" i="10" s="1"/>
  <c r="A304" i="10" s="1"/>
  <c r="A306" i="10" s="1"/>
  <c r="A308" i="10" s="1"/>
  <c r="A310" i="10" s="1"/>
  <c r="A312" i="10" s="1"/>
  <c r="A314" i="10" s="1"/>
  <c r="A316" i="10" s="1"/>
  <c r="A318" i="10" s="1"/>
  <c r="A320" i="10" s="1"/>
  <c r="A322" i="10" s="1"/>
  <c r="A324" i="10" s="1"/>
  <c r="A326" i="10" s="1"/>
  <c r="A328" i="10" s="1"/>
  <c r="A330" i="10" s="1"/>
  <c r="A332" i="10" s="1"/>
  <c r="A334" i="10" s="1"/>
  <c r="A336" i="10" s="1"/>
  <c r="A338" i="10" s="1"/>
  <c r="A340" i="10" s="1"/>
  <c r="A342" i="10" s="1"/>
  <c r="A344" i="10" s="1"/>
  <c r="A346" i="10" s="1"/>
  <c r="A348" i="10" s="1"/>
  <c r="A350" i="10" s="1"/>
  <c r="A352" i="10" s="1"/>
  <c r="A354" i="10" s="1"/>
  <c r="A356" i="10" s="1"/>
  <c r="A358" i="10" s="1"/>
  <c r="A360" i="10" s="1"/>
  <c r="A362" i="10" s="1"/>
  <c r="A364" i="10" s="1"/>
  <c r="A366" i="10" s="1"/>
  <c r="A371" i="10" s="1"/>
  <c r="A373" i="10" s="1"/>
  <c r="A375" i="10" s="1"/>
  <c r="A377" i="10" s="1"/>
  <c r="A379" i="10" s="1"/>
  <c r="A381" i="10" s="1"/>
  <c r="A383" i="10" s="1"/>
  <c r="A385" i="10" s="1"/>
  <c r="A387" i="10" s="1"/>
  <c r="A389" i="10" s="1"/>
  <c r="A391" i="10" s="1"/>
  <c r="A393" i="10" s="1"/>
  <c r="A395" i="10" s="1"/>
  <c r="A397" i="10" s="1"/>
  <c r="A399" i="10" s="1"/>
  <c r="A401" i="10" s="1"/>
  <c r="A403" i="10" s="1"/>
  <c r="A405" i="10" s="1"/>
  <c r="A407" i="10" s="1"/>
  <c r="A409" i="10" s="1"/>
  <c r="A411" i="10" s="1"/>
  <c r="A413" i="10" s="1"/>
  <c r="A415" i="10" s="1"/>
  <c r="A417" i="10" s="1"/>
  <c r="A419" i="10" s="1"/>
  <c r="A421" i="10" s="1"/>
  <c r="A423" i="10" s="1"/>
  <c r="A425" i="10" s="1"/>
  <c r="A427" i="10" s="1"/>
  <c r="A429" i="10" s="1"/>
  <c r="A431" i="10" s="1"/>
  <c r="A433" i="10" s="1"/>
  <c r="A435" i="10" s="1"/>
  <c r="A437" i="10" s="1"/>
  <c r="A442" i="10" s="1"/>
  <c r="A444" i="10" s="1"/>
  <c r="A446" i="10" s="1"/>
  <c r="A448" i="10" s="1"/>
  <c r="A450" i="10" s="1"/>
  <c r="A452" i="10" s="1"/>
  <c r="A454" i="10" s="1"/>
  <c r="A456" i="10" s="1"/>
  <c r="A458" i="10" s="1"/>
  <c r="A460" i="10" s="1"/>
  <c r="A462" i="10" s="1"/>
  <c r="A464" i="10" s="1"/>
  <c r="A466" i="10" s="1"/>
  <c r="A468" i="10" s="1"/>
  <c r="A470" i="10" s="1"/>
  <c r="A472" i="10" s="1"/>
  <c r="A474" i="10" s="1"/>
  <c r="A476" i="10" s="1"/>
  <c r="A478" i="10" s="1"/>
  <c r="A480" i="10" s="1"/>
  <c r="A482" i="10" s="1"/>
  <c r="A484" i="10" s="1"/>
  <c r="A486" i="10" s="1"/>
  <c r="A488" i="10" s="1"/>
  <c r="A490" i="10" s="1"/>
  <c r="A492" i="10" s="1"/>
  <c r="A494" i="10" s="1"/>
  <c r="A496" i="10" s="1"/>
  <c r="A498" i="10" s="1"/>
  <c r="A500" i="10" s="1"/>
  <c r="A502" i="10" s="1"/>
  <c r="A504" i="10" s="1"/>
  <c r="A506" i="10" s="1"/>
  <c r="A508" i="10" s="1"/>
  <c r="A513" i="10" s="1"/>
  <c r="A515" i="10" s="1"/>
  <c r="A517" i="10" s="1"/>
  <c r="A519" i="10" s="1"/>
  <c r="A521" i="10" s="1"/>
  <c r="A523" i="10" s="1"/>
  <c r="A525" i="10" s="1"/>
  <c r="A527" i="10" s="1"/>
  <c r="A529" i="10" s="1"/>
  <c r="A531" i="10" s="1"/>
  <c r="A533" i="10" s="1"/>
  <c r="A535" i="10" s="1"/>
  <c r="A537" i="10" s="1"/>
  <c r="A539" i="10" s="1"/>
  <c r="A541" i="10" s="1"/>
  <c r="A543" i="10" s="1"/>
  <c r="A545" i="10" s="1"/>
  <c r="A547" i="10" s="1"/>
  <c r="A549" i="10" s="1"/>
  <c r="A551" i="10" s="1"/>
  <c r="A553" i="10" s="1"/>
  <c r="A555" i="10" s="1"/>
  <c r="A557" i="10" s="1"/>
  <c r="A559" i="10" s="1"/>
  <c r="A561" i="10" s="1"/>
  <c r="A563" i="10" s="1"/>
  <c r="A565" i="10" s="1"/>
  <c r="A567" i="10" s="1"/>
  <c r="A569" i="10" s="1"/>
  <c r="A571" i="10" s="1"/>
  <c r="A573" i="10" s="1"/>
  <c r="A575" i="10" s="1"/>
  <c r="A577" i="10" s="1"/>
  <c r="A579" i="10" s="1"/>
  <c r="A584" i="10" s="1"/>
  <c r="A586" i="10" s="1"/>
  <c r="A588" i="10" s="1"/>
  <c r="A590" i="10" s="1"/>
  <c r="A592" i="10" s="1"/>
  <c r="A594" i="10" s="1"/>
  <c r="A596" i="10" s="1"/>
  <c r="A598" i="10" s="1"/>
  <c r="A600" i="10" s="1"/>
  <c r="A602" i="10" s="1"/>
  <c r="A604" i="10" s="1"/>
  <c r="A606" i="10" s="1"/>
  <c r="A608" i="10" s="1"/>
  <c r="A610" i="10" s="1"/>
  <c r="A612" i="10" s="1"/>
  <c r="A614" i="10" s="1"/>
  <c r="A616" i="10" s="1"/>
  <c r="A618" i="10" s="1"/>
  <c r="A620" i="10" s="1"/>
  <c r="A622" i="10" s="1"/>
  <c r="A624" i="10" s="1"/>
  <c r="A626" i="10" s="1"/>
  <c r="A628" i="10" s="1"/>
  <c r="A630" i="10" s="1"/>
  <c r="A632" i="10" s="1"/>
  <c r="A634" i="10" s="1"/>
  <c r="A636" i="10" s="1"/>
  <c r="A638" i="10" s="1"/>
  <c r="A640" i="10" s="1"/>
  <c r="A642" i="10" s="1"/>
  <c r="A644" i="10" s="1"/>
  <c r="A646" i="10" s="1"/>
  <c r="A648" i="10" s="1"/>
  <c r="A650" i="10" s="1"/>
  <c r="A655" i="10" s="1"/>
  <c r="A657" i="10" s="1"/>
  <c r="A659" i="10" s="1"/>
  <c r="A661" i="10" s="1"/>
  <c r="A663" i="10" s="1"/>
  <c r="A665" i="10" s="1"/>
  <c r="A667" i="10" s="1"/>
  <c r="A669" i="10" s="1"/>
  <c r="A671" i="10" s="1"/>
  <c r="A673" i="10" s="1"/>
  <c r="A675" i="10" s="1"/>
  <c r="A677" i="10" s="1"/>
  <c r="A679" i="10" s="1"/>
  <c r="A681" i="10" s="1"/>
  <c r="A683" i="10" s="1"/>
  <c r="A685" i="10" s="1"/>
  <c r="A687" i="10" s="1"/>
  <c r="A689" i="10" s="1"/>
  <c r="A691" i="10" s="1"/>
  <c r="A693" i="10" s="1"/>
  <c r="A695" i="10" s="1"/>
  <c r="A697" i="10" s="1"/>
  <c r="A699" i="10" s="1"/>
  <c r="A701" i="10" s="1"/>
  <c r="A703" i="10" s="1"/>
  <c r="A705" i="10" s="1"/>
  <c r="A707" i="10" s="1"/>
  <c r="A709" i="10" s="1"/>
  <c r="A711" i="10" s="1"/>
  <c r="A713" i="10" s="1"/>
  <c r="A715" i="10" s="1"/>
  <c r="A717" i="10" s="1"/>
  <c r="A719" i="10" s="1"/>
  <c r="A721" i="10" s="1"/>
  <c r="A726" i="10" s="1"/>
  <c r="A728" i="10" s="1"/>
  <c r="A730" i="10" s="1"/>
  <c r="A732" i="10" s="1"/>
  <c r="A734" i="10" s="1"/>
  <c r="A736" i="10" s="1"/>
  <c r="A738" i="10" s="1"/>
  <c r="A740" i="10" s="1"/>
  <c r="A742" i="10" s="1"/>
  <c r="A744" i="10" s="1"/>
  <c r="A746" i="10" s="1"/>
  <c r="A748" i="10" s="1"/>
  <c r="A750" i="10" s="1"/>
  <c r="A752" i="10" s="1"/>
  <c r="A754" i="10" s="1"/>
  <c r="A756" i="10" s="1"/>
  <c r="A758" i="10" s="1"/>
  <c r="A760" i="10" s="1"/>
  <c r="A762" i="10" s="1"/>
  <c r="A764" i="10" s="1"/>
  <c r="A766" i="10" s="1"/>
  <c r="A768" i="10" s="1"/>
  <c r="A770" i="10" s="1"/>
  <c r="A772" i="10" s="1"/>
  <c r="A774" i="10" s="1"/>
  <c r="A776" i="10" s="1"/>
  <c r="A778" i="10" s="1"/>
  <c r="A780" i="10" s="1"/>
  <c r="A782" i="10" s="1"/>
  <c r="A784" i="10" s="1"/>
  <c r="A786" i="10" s="1"/>
  <c r="A788" i="10" s="1"/>
  <c r="A790" i="10" s="1"/>
  <c r="A792" i="10" s="1"/>
  <c r="A797" i="10" s="1"/>
  <c r="A799" i="10" s="1"/>
  <c r="A801" i="10" s="1"/>
  <c r="A803" i="10" s="1"/>
  <c r="A805" i="10" s="1"/>
  <c r="A807" i="10" s="1"/>
  <c r="A809" i="10" s="1"/>
  <c r="A811" i="10" s="1"/>
  <c r="A813" i="10" s="1"/>
  <c r="A815" i="10" s="1"/>
  <c r="A817" i="10" s="1"/>
  <c r="A819" i="10" s="1"/>
  <c r="A821" i="10" s="1"/>
  <c r="A823" i="10" s="1"/>
  <c r="A825" i="10" s="1"/>
  <c r="A827" i="10" s="1"/>
  <c r="A829" i="10" s="1"/>
  <c r="A831" i="10" s="1"/>
  <c r="A833" i="10" s="1"/>
  <c r="A835" i="10" s="1"/>
  <c r="A837" i="10" s="1"/>
  <c r="A839" i="10" s="1"/>
  <c r="A841" i="10" s="1"/>
  <c r="A843" i="10" s="1"/>
  <c r="A845" i="10" s="1"/>
  <c r="A847" i="10" s="1"/>
  <c r="A849" i="10" s="1"/>
  <c r="A851" i="10" s="1"/>
  <c r="A853" i="10" s="1"/>
  <c r="A855" i="10" s="1"/>
  <c r="A857" i="10" s="1"/>
  <c r="A859" i="10" s="1"/>
  <c r="A861" i="10" s="1"/>
  <c r="A863" i="10" s="1"/>
  <c r="A868" i="10" s="1"/>
  <c r="A870" i="10" s="1"/>
  <c r="A872" i="10" s="1"/>
  <c r="A874" i="10" s="1"/>
  <c r="A876" i="10" s="1"/>
  <c r="A878" i="10" s="1"/>
  <c r="A880" i="10" s="1"/>
  <c r="A882" i="10" s="1"/>
  <c r="A884" i="10" s="1"/>
  <c r="A886" i="10" s="1"/>
  <c r="A888" i="10" s="1"/>
  <c r="A890" i="10" s="1"/>
  <c r="A892" i="10" s="1"/>
  <c r="A894" i="10" s="1"/>
  <c r="A896" i="10" s="1"/>
  <c r="A898" i="10" s="1"/>
  <c r="A900" i="10" s="1"/>
  <c r="A902" i="10" s="1"/>
  <c r="A904" i="10" s="1"/>
  <c r="A906" i="10" s="1"/>
  <c r="A908" i="10" s="1"/>
  <c r="A910" i="10" s="1"/>
  <c r="A912" i="10" s="1"/>
  <c r="A914" i="10" s="1"/>
  <c r="A916" i="10" s="1"/>
  <c r="A918" i="10" s="1"/>
  <c r="A920" i="10" s="1"/>
  <c r="A922" i="10" s="1"/>
  <c r="A924" i="10" s="1"/>
  <c r="A926" i="10" s="1"/>
  <c r="A928" i="10" s="1"/>
  <c r="A930" i="10" s="1"/>
  <c r="A932" i="10" s="1"/>
  <c r="A934" i="10" s="1"/>
  <c r="A939" i="10" s="1"/>
  <c r="A941" i="10" s="1"/>
  <c r="A943" i="10" s="1"/>
  <c r="A945" i="10" s="1"/>
  <c r="A947" i="10" s="1"/>
  <c r="A949" i="10" s="1"/>
  <c r="A951" i="10" s="1"/>
  <c r="A953" i="10" s="1"/>
  <c r="A955" i="10" s="1"/>
  <c r="A957" i="10" s="1"/>
  <c r="A959" i="10" s="1"/>
  <c r="A961" i="10" s="1"/>
  <c r="A963" i="10" s="1"/>
  <c r="A965" i="10" s="1"/>
  <c r="A967" i="10" s="1"/>
  <c r="A969" i="10" s="1"/>
  <c r="A971" i="10" s="1"/>
  <c r="A973" i="10" s="1"/>
  <c r="A975" i="10" s="1"/>
  <c r="A977" i="10" s="1"/>
  <c r="A979" i="10" s="1"/>
  <c r="A981" i="10" s="1"/>
  <c r="A983" i="10" s="1"/>
  <c r="A985" i="10" s="1"/>
  <c r="A987" i="10" s="1"/>
  <c r="A989" i="10" s="1"/>
  <c r="A991" i="10" s="1"/>
  <c r="A993" i="10" s="1"/>
  <c r="A995" i="10" s="1"/>
  <c r="A997" i="10" s="1"/>
  <c r="A999" i="10" s="1"/>
  <c r="A1001" i="10" s="1"/>
  <c r="A1003" i="10" s="1"/>
  <c r="A1005" i="10" s="1"/>
  <c r="A1010" i="10" s="1"/>
  <c r="A1012" i="10" s="1"/>
  <c r="A1014" i="10" s="1"/>
  <c r="A1016" i="10" s="1"/>
  <c r="A1018" i="10" s="1"/>
  <c r="A1020" i="10" s="1"/>
  <c r="A1022" i="10" s="1"/>
  <c r="A1024" i="10" s="1"/>
  <c r="A1026" i="10" s="1"/>
  <c r="A1028" i="10" s="1"/>
  <c r="A1030" i="10" s="1"/>
  <c r="A1032" i="10" s="1"/>
  <c r="A1034" i="10" s="1"/>
  <c r="A1036" i="10" s="1"/>
  <c r="A1038" i="10" s="1"/>
  <c r="A1040" i="10" s="1"/>
  <c r="A1042" i="10" s="1"/>
  <c r="A1044" i="10" s="1"/>
  <c r="A1046" i="10" s="1"/>
  <c r="A1048" i="10" s="1"/>
  <c r="A1050" i="10" s="1"/>
  <c r="A1052" i="10" s="1"/>
  <c r="A1054" i="10" s="1"/>
  <c r="A1056" i="10" s="1"/>
  <c r="A1058" i="10" s="1"/>
  <c r="A1060" i="10" s="1"/>
  <c r="A1062" i="10" s="1"/>
  <c r="A1064" i="10" s="1"/>
  <c r="A1066" i="10" s="1"/>
  <c r="A1068" i="10" s="1"/>
  <c r="A1070" i="10" s="1"/>
  <c r="A1072" i="10" s="1"/>
  <c r="A1074" i="10" s="1"/>
  <c r="A1076" i="10" s="1"/>
  <c r="A1081" i="10" s="1"/>
  <c r="A1083" i="10" s="1"/>
  <c r="A1085" i="10" s="1"/>
  <c r="A1087" i="10" s="1"/>
  <c r="A1089" i="10" s="1"/>
  <c r="A1091" i="10" s="1"/>
  <c r="A1093" i="10" s="1"/>
  <c r="A1095" i="10" s="1"/>
  <c r="A1097" i="10" s="1"/>
  <c r="A1099" i="10" s="1"/>
  <c r="A1101" i="10" s="1"/>
  <c r="A1103" i="10" s="1"/>
  <c r="A1105" i="10" s="1"/>
  <c r="A1107" i="10" s="1"/>
  <c r="A1109" i="10" s="1"/>
  <c r="A1111" i="10" s="1"/>
  <c r="A1113" i="10" s="1"/>
  <c r="A1115" i="10" s="1"/>
  <c r="A1117" i="10" s="1"/>
  <c r="A1119" i="10" s="1"/>
  <c r="A1121" i="10" s="1"/>
  <c r="A1123" i="10" s="1"/>
  <c r="A1125" i="10" s="1"/>
  <c r="A1127" i="10" s="1"/>
  <c r="A1129" i="10" s="1"/>
  <c r="A1131" i="10" s="1"/>
  <c r="A1133" i="10" s="1"/>
  <c r="A1135" i="10" s="1"/>
  <c r="A1137" i="10" s="1"/>
  <c r="A1139" i="10" s="1"/>
  <c r="A1141" i="10" s="1"/>
  <c r="A1143" i="10" s="1"/>
  <c r="A1145" i="10" s="1"/>
  <c r="A1147" i="10" s="1"/>
  <c r="A1152" i="10" s="1"/>
  <c r="A1154" i="10" s="1"/>
  <c r="A1156" i="10" s="1"/>
  <c r="A1158" i="10" s="1"/>
  <c r="A1160" i="10" s="1"/>
  <c r="A1162" i="10" s="1"/>
  <c r="A1164" i="10" s="1"/>
  <c r="A1166" i="10" s="1"/>
  <c r="A1168" i="10" s="1"/>
  <c r="A1170" i="10" s="1"/>
  <c r="A1172" i="10" s="1"/>
  <c r="A1174" i="10" s="1"/>
  <c r="A1176" i="10" s="1"/>
  <c r="A1178" i="10" s="1"/>
  <c r="A1180" i="10" s="1"/>
  <c r="A1182" i="10" s="1"/>
  <c r="A1184" i="10" s="1"/>
  <c r="A1186" i="10" s="1"/>
  <c r="A1188" i="10" s="1"/>
  <c r="A1190" i="10" s="1"/>
  <c r="A1192" i="10" s="1"/>
  <c r="A1194" i="10" s="1"/>
  <c r="A1196" i="10" s="1"/>
  <c r="A1198" i="10" s="1"/>
  <c r="A1200" i="10" s="1"/>
  <c r="A1202" i="10" s="1"/>
  <c r="A1204" i="10" s="1"/>
  <c r="A1206" i="10" s="1"/>
  <c r="A1208" i="10" s="1"/>
  <c r="A1210" i="10" s="1"/>
  <c r="A1212" i="10" s="1"/>
  <c r="A1214" i="10" s="1"/>
  <c r="A1216" i="10" s="1"/>
  <c r="A1218" i="10" s="1"/>
  <c r="A1223" i="10" s="1"/>
  <c r="A1225" i="10" s="1"/>
  <c r="A1227" i="10" s="1"/>
  <c r="A1229" i="10" s="1"/>
  <c r="A1231" i="10" s="1"/>
  <c r="A1233" i="10" s="1"/>
  <c r="A1235" i="10" s="1"/>
  <c r="A1237" i="10" s="1"/>
  <c r="A1239" i="10" s="1"/>
  <c r="A1241" i="10" s="1"/>
  <c r="A1243" i="10" s="1"/>
  <c r="A1245" i="10" s="1"/>
  <c r="A1247" i="10" s="1"/>
  <c r="A1249" i="10" s="1"/>
  <c r="A1251" i="10" s="1"/>
  <c r="A1253" i="10" s="1"/>
  <c r="A1255" i="10" s="1"/>
  <c r="A1257" i="10" s="1"/>
  <c r="A1259" i="10" s="1"/>
  <c r="A1261" i="10" s="1"/>
  <c r="A1263" i="10" s="1"/>
  <c r="A1265" i="10" s="1"/>
  <c r="A1267" i="10" s="1"/>
  <c r="A1269" i="10" s="1"/>
  <c r="A1271" i="10" s="1"/>
  <c r="A1273" i="10" s="1"/>
  <c r="A1275" i="10" s="1"/>
  <c r="A1277" i="10" s="1"/>
  <c r="A1279" i="10" s="1"/>
  <c r="A1281" i="10" s="1"/>
  <c r="A1283" i="10" s="1"/>
  <c r="A1285" i="10" s="1"/>
  <c r="A1287" i="10" s="1"/>
  <c r="A1289" i="10" s="1"/>
  <c r="A1294" i="10" s="1"/>
  <c r="A1296" i="10" s="1"/>
  <c r="A1298" i="10" s="1"/>
  <c r="A1300" i="10" s="1"/>
  <c r="A1302" i="10" s="1"/>
  <c r="A1304" i="10" s="1"/>
  <c r="A1306" i="10" s="1"/>
  <c r="A1308" i="10" s="1"/>
  <c r="A1310" i="10" s="1"/>
  <c r="A1312" i="10" s="1"/>
  <c r="A1314" i="10" s="1"/>
  <c r="A1316" i="10" s="1"/>
  <c r="A1318" i="10" s="1"/>
  <c r="A1320" i="10" s="1"/>
  <c r="A1322" i="10" s="1"/>
  <c r="A1324" i="10" s="1"/>
  <c r="A1326" i="10" s="1"/>
  <c r="A1328" i="10" s="1"/>
  <c r="A1330" i="10" s="1"/>
  <c r="A1332" i="10" s="1"/>
  <c r="A1334" i="10" s="1"/>
  <c r="A1336" i="10" s="1"/>
  <c r="A1338" i="10" s="1"/>
  <c r="A1340" i="10" s="1"/>
  <c r="A1342" i="10" s="1"/>
  <c r="A1344" i="10" s="1"/>
  <c r="A1346" i="10" s="1"/>
  <c r="A1348" i="10" s="1"/>
  <c r="A1350" i="10" s="1"/>
  <c r="A1352" i="10" s="1"/>
  <c r="A1354" i="10" s="1"/>
  <c r="A1356" i="10" s="1"/>
  <c r="A1358" i="10" s="1"/>
  <c r="A1360" i="10" s="1"/>
  <c r="A1365" i="10" s="1"/>
  <c r="A1367" i="10" s="1"/>
  <c r="A1369" i="10" s="1"/>
  <c r="A1371" i="10" s="1"/>
  <c r="A1373" i="10" s="1"/>
  <c r="A1375" i="10" s="1"/>
  <c r="A1377" i="10" s="1"/>
  <c r="A1379" i="10" s="1"/>
  <c r="A1381" i="10" s="1"/>
  <c r="A1383" i="10" s="1"/>
  <c r="A1385" i="10" s="1"/>
  <c r="A1387" i="10" s="1"/>
  <c r="A1389" i="10" s="1"/>
  <c r="A1391" i="10" s="1"/>
  <c r="A1393" i="10" s="1"/>
  <c r="A1395" i="10" s="1"/>
  <c r="A1397" i="10" s="1"/>
  <c r="A1399" i="10" s="1"/>
  <c r="A1401" i="10" s="1"/>
  <c r="A1403" i="10" s="1"/>
  <c r="A1405" i="10" s="1"/>
  <c r="A1407" i="10" s="1"/>
  <c r="A1409" i="10" s="1"/>
  <c r="A1411" i="10" s="1"/>
  <c r="A1413" i="10" s="1"/>
  <c r="A1415" i="10" s="1"/>
  <c r="A1417" i="10" s="1"/>
  <c r="A1419" i="10" s="1"/>
  <c r="A1421" i="10" s="1"/>
  <c r="A1423" i="10" s="1"/>
  <c r="A1425" i="10" s="1"/>
  <c r="A1427" i="10" s="1"/>
  <c r="A1429" i="10" s="1"/>
  <c r="A1431" i="10" s="1"/>
  <c r="A1436" i="10" s="1"/>
  <c r="A1438" i="10" s="1"/>
  <c r="A1440" i="10" s="1"/>
  <c r="A1442" i="10" s="1"/>
  <c r="A1444" i="10" s="1"/>
  <c r="A1446" i="10" s="1"/>
  <c r="A1448" i="10" s="1"/>
  <c r="A1450" i="10" s="1"/>
  <c r="A1452" i="10" s="1"/>
  <c r="A1454" i="10" s="1"/>
  <c r="A1456" i="10" s="1"/>
  <c r="A1458" i="10" s="1"/>
  <c r="A1460" i="10" s="1"/>
  <c r="A1462" i="10" s="1"/>
  <c r="A1464" i="10" s="1"/>
  <c r="A1466" i="10" s="1"/>
  <c r="A1468" i="10" s="1"/>
  <c r="A1470" i="10" s="1"/>
  <c r="A1472" i="10" s="1"/>
  <c r="A1474" i="10" s="1"/>
  <c r="A1476" i="10" s="1"/>
  <c r="A1478" i="10" s="1"/>
  <c r="A1480" i="10" s="1"/>
  <c r="A1482" i="10" s="1"/>
  <c r="A1484" i="10" s="1"/>
  <c r="A1486" i="10" s="1"/>
  <c r="A1488" i="10" s="1"/>
  <c r="A1490" i="10" s="1"/>
  <c r="A1492" i="10" s="1"/>
  <c r="A1494" i="10" s="1"/>
  <c r="A1496" i="10" s="1"/>
  <c r="A1498" i="10" s="1"/>
  <c r="A1500" i="10" s="1"/>
  <c r="A1502" i="10" s="1"/>
  <c r="A1507" i="10" s="1"/>
  <c r="A1509" i="10" s="1"/>
  <c r="A1511" i="10" s="1"/>
  <c r="A1513" i="10" s="1"/>
  <c r="A1515" i="10" s="1"/>
  <c r="A1517" i="10" s="1"/>
  <c r="A1519" i="10" s="1"/>
  <c r="A1521" i="10" s="1"/>
  <c r="A1523" i="10" s="1"/>
  <c r="A1525" i="10" s="1"/>
  <c r="A1527" i="10" s="1"/>
  <c r="A1529" i="10" s="1"/>
  <c r="A1531" i="10" s="1"/>
  <c r="A1533" i="10" s="1"/>
  <c r="A1535" i="10" s="1"/>
  <c r="A1537" i="10" s="1"/>
  <c r="A1539" i="10" s="1"/>
  <c r="A1541" i="10" s="1"/>
  <c r="A1543" i="10" s="1"/>
  <c r="A1545" i="10" s="1"/>
  <c r="A1547" i="10" s="1"/>
  <c r="A1549" i="10" s="1"/>
  <c r="A1551" i="10" s="1"/>
  <c r="A1553" i="10" s="1"/>
  <c r="A1555" i="10" s="1"/>
  <c r="A1557" i="10" s="1"/>
  <c r="A1559" i="10" s="1"/>
  <c r="A1561" i="10" s="1"/>
  <c r="A1563" i="10" s="1"/>
  <c r="A1565" i="10" s="1"/>
  <c r="A1567" i="10" s="1"/>
  <c r="A1569" i="10" s="1"/>
  <c r="A1571" i="10" s="1"/>
  <c r="A1573" i="10" s="1"/>
  <c r="A1578" i="10" s="1"/>
  <c r="A1580" i="10" s="1"/>
  <c r="A1582" i="10" s="1"/>
  <c r="A1584" i="10" s="1"/>
  <c r="A1586" i="10" s="1"/>
  <c r="A1588" i="10" s="1"/>
  <c r="A1590" i="10" s="1"/>
  <c r="A1592" i="10" s="1"/>
  <c r="A1594" i="10" s="1"/>
  <c r="A1596" i="10" s="1"/>
  <c r="A1598" i="10" s="1"/>
  <c r="A1600" i="10" s="1"/>
  <c r="A1602" i="10" s="1"/>
  <c r="A1604" i="10" s="1"/>
  <c r="A1606" i="10" s="1"/>
  <c r="A1608" i="10" s="1"/>
  <c r="A1610" i="10" s="1"/>
  <c r="A1612" i="10" s="1"/>
  <c r="A1614" i="10" s="1"/>
  <c r="A1616" i="10" s="1"/>
  <c r="A1618" i="10" s="1"/>
  <c r="A1620" i="10" s="1"/>
  <c r="A1622" i="10" s="1"/>
  <c r="A1624" i="10" s="1"/>
  <c r="A1626" i="10" s="1"/>
  <c r="A1628" i="10" s="1"/>
  <c r="A1630" i="10" s="1"/>
  <c r="A1632" i="10" s="1"/>
  <c r="A1634" i="10" s="1"/>
  <c r="A1636" i="10" s="1"/>
  <c r="A1638" i="10" s="1"/>
  <c r="A1640" i="10" s="1"/>
  <c r="A1642" i="10" s="1"/>
  <c r="A1644" i="10" s="1"/>
  <c r="M17" i="10"/>
  <c r="L17" i="10"/>
  <c r="K17" i="10"/>
  <c r="M16" i="10"/>
  <c r="L16" i="10"/>
  <c r="K16" i="10"/>
  <c r="A1649" i="10" l="1"/>
  <c r="A1651" i="10" s="1"/>
  <c r="A1653" i="10" s="1"/>
  <c r="A1655" i="10" s="1"/>
  <c r="A1657" i="10" s="1"/>
  <c r="A1659" i="10" s="1"/>
  <c r="A1661" i="10" s="1"/>
  <c r="A1663" i="10" s="1"/>
  <c r="A1665" i="10" s="1"/>
  <c r="A1667" i="10" s="1"/>
  <c r="A1669" i="10" s="1"/>
  <c r="A1671" i="10" s="1"/>
  <c r="A1673" i="10" s="1"/>
  <c r="A1675" i="10" s="1"/>
  <c r="A1677" i="10" s="1"/>
  <c r="A1679" i="10" s="1"/>
  <c r="A1681" i="10" s="1"/>
  <c r="A1683" i="10" s="1"/>
  <c r="A1685" i="10" s="1"/>
  <c r="A1687" i="10" s="1"/>
  <c r="A1689" i="10" s="1"/>
  <c r="A1691" i="10" s="1"/>
  <c r="A1693" i="10" s="1"/>
  <c r="A1695" i="10" s="1"/>
  <c r="A1697" i="10" s="1"/>
  <c r="A1699" i="10" s="1"/>
  <c r="A1701" i="10" s="1"/>
  <c r="A1703" i="10" s="1"/>
  <c r="A1705" i="10" s="1"/>
  <c r="A1707" i="10" s="1"/>
  <c r="A1709" i="10" s="1"/>
  <c r="A1711" i="10" s="1"/>
  <c r="A1713" i="10" s="1"/>
  <c r="A1715" i="10" s="1"/>
  <c r="A1720" i="10" s="1"/>
  <c r="A1722" i="10" s="1"/>
  <c r="A1724" i="10" s="1"/>
  <c r="A1726" i="10" s="1"/>
  <c r="A1728" i="10" s="1"/>
  <c r="A1730" i="10" s="1"/>
  <c r="A1732" i="10" s="1"/>
  <c r="A1734" i="10" s="1"/>
  <c r="A1736" i="10" s="1"/>
  <c r="A1738" i="10" s="1"/>
  <c r="A1740" i="10" s="1"/>
  <c r="A1742" i="10" s="1"/>
  <c r="A1744" i="10" s="1"/>
  <c r="A1746" i="10" s="1"/>
  <c r="A1748" i="10" s="1"/>
  <c r="A1750" i="10" s="1"/>
  <c r="A1752" i="10" s="1"/>
  <c r="A1754" i="10" s="1"/>
  <c r="A1756" i="10" s="1"/>
  <c r="A1758" i="10" s="1"/>
  <c r="A1760" i="10" s="1"/>
  <c r="A1762" i="10" s="1"/>
  <c r="A1764" i="10" s="1"/>
  <c r="A1766" i="10" s="1"/>
  <c r="A1768" i="10" s="1"/>
  <c r="A1770" i="10" s="1"/>
  <c r="A1772" i="10" s="1"/>
  <c r="A1774" i="10" s="1"/>
  <c r="A1776" i="10" s="1"/>
  <c r="A1778" i="10" s="1"/>
  <c r="A1780" i="10" s="1"/>
  <c r="A1782" i="10" s="1"/>
  <c r="A1784" i="10" s="1"/>
  <c r="A1786" i="10" s="1"/>
  <c r="A1791" i="10" s="1"/>
  <c r="A1793" i="10" s="1"/>
  <c r="A1795" i="10" s="1"/>
  <c r="A1797" i="10" s="1"/>
  <c r="A1799" i="10" s="1"/>
  <c r="A1801" i="10" s="1"/>
  <c r="A1803" i="10" s="1"/>
  <c r="A1805" i="10" s="1"/>
  <c r="A1807" i="10" s="1"/>
  <c r="A1809" i="10" s="1"/>
  <c r="A1811" i="10" s="1"/>
  <c r="A1813" i="10" s="1"/>
  <c r="A1815" i="10" s="1"/>
  <c r="A1817" i="10" s="1"/>
  <c r="A1819" i="10" s="1"/>
  <c r="A1821" i="10" s="1"/>
  <c r="A1823" i="10" s="1"/>
  <c r="A1825" i="10" s="1"/>
  <c r="A1827" i="10" s="1"/>
  <c r="A1829" i="10" s="1"/>
  <c r="A1831" i="10" s="1"/>
  <c r="A1833" i="10" s="1"/>
  <c r="A1835" i="10" s="1"/>
  <c r="A1837" i="10" s="1"/>
  <c r="A1839" i="10" s="1"/>
  <c r="A1841" i="10" s="1"/>
  <c r="A1843" i="10" s="1"/>
  <c r="A1845" i="10" s="1"/>
  <c r="A1847" i="10" s="1"/>
  <c r="A1849" i="10" s="1"/>
  <c r="A1851" i="10" s="1"/>
  <c r="A1853" i="10" s="1"/>
  <c r="A1855" i="10" s="1"/>
  <c r="A1857" i="10" s="1"/>
  <c r="A1862" i="10" s="1"/>
  <c r="A1864" i="10" s="1"/>
  <c r="A1866" i="10" s="1"/>
  <c r="A1868" i="10" s="1"/>
  <c r="A1870" i="10" s="1"/>
  <c r="A1872" i="10" s="1"/>
  <c r="A1874" i="10" s="1"/>
  <c r="A1876" i="10" s="1"/>
  <c r="A1878" i="10" s="1"/>
  <c r="A1880" i="10" s="1"/>
  <c r="A1882" i="10" s="1"/>
  <c r="A1884" i="10" s="1"/>
  <c r="A1886" i="10" s="1"/>
  <c r="A1888" i="10" s="1"/>
  <c r="A1890" i="10" s="1"/>
  <c r="A1892" i="10" s="1"/>
  <c r="A1894" i="10" s="1"/>
  <c r="A1896" i="10" s="1"/>
  <c r="A1898" i="10" s="1"/>
  <c r="A1900" i="10" s="1"/>
  <c r="A1902" i="10" s="1"/>
  <c r="A1904" i="10" s="1"/>
  <c r="A1906" i="10" s="1"/>
  <c r="A1908" i="10" s="1"/>
  <c r="A1910" i="10" s="1"/>
  <c r="A1912" i="10" s="1"/>
  <c r="A1914" i="10" s="1"/>
  <c r="A1916" i="10" s="1"/>
  <c r="A1918" i="10" s="1"/>
  <c r="A1920" i="10" s="1"/>
  <c r="A1922" i="10" s="1"/>
  <c r="A1924" i="10" s="1"/>
  <c r="A1926" i="10" s="1"/>
  <c r="A1928" i="10" s="1"/>
  <c r="A1933" i="10" s="1"/>
  <c r="A1935" i="10" s="1"/>
  <c r="A1937" i="10" s="1"/>
  <c r="A1939" i="10" s="1"/>
  <c r="A1941" i="10" s="1"/>
  <c r="A1943" i="10" s="1"/>
  <c r="A1945" i="10" s="1"/>
  <c r="A1947" i="10" s="1"/>
  <c r="A1949" i="10" s="1"/>
  <c r="A1951" i="10" s="1"/>
  <c r="A1953" i="10" s="1"/>
  <c r="A1955" i="10" s="1"/>
  <c r="A1957" i="10" s="1"/>
  <c r="A1959" i="10" s="1"/>
  <c r="A1961" i="10" s="1"/>
  <c r="A1963" i="10" s="1"/>
  <c r="A1965" i="10" s="1"/>
  <c r="A1967" i="10" s="1"/>
  <c r="A1969" i="10" s="1"/>
  <c r="A1971" i="10" s="1"/>
  <c r="A1973" i="10" s="1"/>
  <c r="A1975" i="10" s="1"/>
  <c r="A1977" i="10" s="1"/>
  <c r="A1979" i="10" s="1"/>
  <c r="A1981" i="10" s="1"/>
  <c r="A1983" i="10" s="1"/>
  <c r="A1985" i="10" s="1"/>
  <c r="A1987" i="10" s="1"/>
  <c r="A1989" i="10" s="1"/>
  <c r="A1991" i="10" s="1"/>
  <c r="A1993" i="10" s="1"/>
  <c r="A1995" i="10" s="1"/>
  <c r="A1997" i="10" s="1"/>
  <c r="A1999" i="10" s="1"/>
  <c r="A2004" i="10" s="1"/>
  <c r="A2006" i="10" s="1"/>
  <c r="A2008" i="10" s="1"/>
  <c r="A2010" i="10" s="1"/>
  <c r="A2012" i="10" s="1"/>
  <c r="A2014" i="10" s="1"/>
  <c r="A2016" i="10" s="1"/>
  <c r="A2018" i="10" s="1"/>
  <c r="A2020" i="10" s="1"/>
  <c r="A2022" i="10" s="1"/>
  <c r="A2024" i="10" s="1"/>
  <c r="A2026" i="10" s="1"/>
  <c r="A2028" i="10" s="1"/>
  <c r="A2030" i="10" s="1"/>
  <c r="A2032" i="10" s="1"/>
  <c r="A2034" i="10" s="1"/>
  <c r="A2036" i="10" s="1"/>
  <c r="A2038" i="10" s="1"/>
  <c r="A2040" i="10" s="1"/>
  <c r="A2042" i="10" s="1"/>
  <c r="A2044" i="10" s="1"/>
  <c r="A2046" i="10" s="1"/>
  <c r="A2048" i="10" s="1"/>
  <c r="A2050" i="10" s="1"/>
  <c r="A2052" i="10" s="1"/>
  <c r="A2054" i="10" s="1"/>
  <c r="A2056" i="10" s="1"/>
  <c r="A2058" i="10" s="1"/>
  <c r="A2060" i="10" s="1"/>
  <c r="A2062" i="10" s="1"/>
  <c r="A2064" i="10" s="1"/>
  <c r="A2066" i="10" s="1"/>
  <c r="A2068" i="10" s="1"/>
  <c r="A2070" i="10" s="1"/>
  <c r="A2075" i="10" s="1"/>
  <c r="A2077" i="10" s="1"/>
  <c r="A2079" i="10" s="1"/>
  <c r="A2081" i="10" s="1"/>
  <c r="A2083" i="10" s="1"/>
  <c r="A2085" i="10" s="1"/>
  <c r="A2087" i="10" s="1"/>
  <c r="A2089" i="10" s="1"/>
  <c r="A2091" i="10" s="1"/>
  <c r="A2093" i="10" s="1"/>
  <c r="A2095" i="10" s="1"/>
  <c r="A2097" i="10" s="1"/>
  <c r="A2099" i="10" s="1"/>
  <c r="A2101" i="10" s="1"/>
  <c r="A2103" i="10" s="1"/>
  <c r="A2105" i="10" s="1"/>
  <c r="A2107" i="10" s="1"/>
  <c r="A2109" i="10" s="1"/>
  <c r="A2111" i="10" s="1"/>
  <c r="A2113" i="10" s="1"/>
  <c r="A2115" i="10" s="1"/>
  <c r="A2117" i="10" s="1"/>
  <c r="A2119" i="10" s="1"/>
  <c r="A2121" i="10" s="1"/>
  <c r="A2123" i="10" s="1"/>
  <c r="A2125" i="10" s="1"/>
  <c r="A2127" i="10" s="1"/>
  <c r="A2129" i="10" s="1"/>
  <c r="A2131" i="10" s="1"/>
  <c r="A2133" i="10" s="1"/>
  <c r="A2135" i="10" s="1"/>
  <c r="A2137" i="10" s="1"/>
  <c r="A2139" i="10" s="1"/>
  <c r="A2141" i="10" s="1"/>
  <c r="A2146" i="10" s="1"/>
  <c r="A2148" i="10" s="1"/>
  <c r="A2150" i="10" s="1"/>
  <c r="A2152" i="10" s="1"/>
  <c r="A2154" i="10" s="1"/>
  <c r="A2156" i="10" s="1"/>
  <c r="A2158" i="10" s="1"/>
  <c r="A2160" i="10" s="1"/>
  <c r="A2162" i="10" s="1"/>
  <c r="A2164" i="10" s="1"/>
  <c r="A2166" i="10" s="1"/>
  <c r="A2168" i="10" s="1"/>
  <c r="A2170" i="10" s="1"/>
  <c r="A2172" i="10" s="1"/>
  <c r="A2174" i="10" s="1"/>
  <c r="A2176" i="10" s="1"/>
  <c r="A2178" i="10" s="1"/>
  <c r="A2180" i="10" s="1"/>
  <c r="A2182" i="10" s="1"/>
  <c r="A2184" i="10" s="1"/>
  <c r="A2186" i="10" s="1"/>
  <c r="A2188" i="10" s="1"/>
  <c r="A2190" i="10" s="1"/>
  <c r="A2192" i="10" s="1"/>
  <c r="A2194" i="10" s="1"/>
  <c r="A2196" i="10" s="1"/>
  <c r="A2198" i="10" s="1"/>
  <c r="A2200" i="10" s="1"/>
  <c r="A2202" i="10" s="1"/>
  <c r="A2204" i="10" s="1"/>
  <c r="A2206" i="10" s="1"/>
  <c r="A2208" i="10" s="1"/>
  <c r="A2210" i="10" s="1"/>
  <c r="A2212" i="10" s="1"/>
  <c r="A2217" i="10" s="1"/>
  <c r="A2219" i="10" s="1"/>
  <c r="A2221" i="10" s="1"/>
  <c r="A2223" i="10" s="1"/>
  <c r="A2225" i="10" s="1"/>
  <c r="A2227" i="10" s="1"/>
  <c r="A2229" i="10" s="1"/>
  <c r="A2231" i="10" s="1"/>
  <c r="A2233" i="10" s="1"/>
  <c r="A2235" i="10" s="1"/>
  <c r="A2237" i="10" s="1"/>
  <c r="A2239" i="10" s="1"/>
  <c r="A2241" i="10" s="1"/>
  <c r="A2243" i="10" s="1"/>
  <c r="A2245" i="10" s="1"/>
  <c r="A2247" i="10" s="1"/>
  <c r="A2249" i="10" s="1"/>
  <c r="A2251" i="10" s="1"/>
  <c r="A2253" i="10" s="1"/>
  <c r="A2255" i="10" s="1"/>
  <c r="A2257" i="10" s="1"/>
  <c r="A2259" i="10" s="1"/>
  <c r="A2261" i="10" s="1"/>
  <c r="A2263" i="10" s="1"/>
  <c r="A2265" i="10" s="1"/>
  <c r="A2267" i="10" s="1"/>
  <c r="A2269" i="10" s="1"/>
  <c r="A2271" i="10" s="1"/>
  <c r="A2273" i="10" s="1"/>
  <c r="A2275" i="10" s="1"/>
  <c r="A2277" i="10" s="1"/>
  <c r="A2279" i="10" s="1"/>
  <c r="A2281" i="10" s="1"/>
  <c r="A2283" i="10" s="1"/>
  <c r="A2288" i="10" s="1"/>
  <c r="A2290" i="10" s="1"/>
  <c r="A2292" i="10" s="1"/>
  <c r="A2294" i="10" s="1"/>
  <c r="A2296" i="10" s="1"/>
  <c r="A2298" i="10" s="1"/>
  <c r="A2300" i="10" s="1"/>
  <c r="A2302" i="10" s="1"/>
  <c r="A2304" i="10" s="1"/>
  <c r="A2306" i="10" s="1"/>
  <c r="A2308" i="10" s="1"/>
  <c r="A2310" i="10" s="1"/>
  <c r="A2312" i="10" s="1"/>
  <c r="A2314" i="10" s="1"/>
  <c r="A2316" i="10" s="1"/>
  <c r="A2318" i="10" s="1"/>
  <c r="A2320" i="10" s="1"/>
  <c r="A2322" i="10" s="1"/>
  <c r="A2324" i="10" s="1"/>
  <c r="A2326" i="10" s="1"/>
  <c r="A2328" i="10" s="1"/>
  <c r="A2330" i="10" s="1"/>
  <c r="A2332" i="10" s="1"/>
  <c r="A2334" i="10" s="1"/>
  <c r="A2336" i="10" s="1"/>
  <c r="A2338" i="10" s="1"/>
  <c r="A2340" i="10" s="1"/>
  <c r="A2342" i="10" s="1"/>
  <c r="A2344" i="10" s="1"/>
  <c r="A2346" i="10" s="1"/>
  <c r="A2348" i="10" s="1"/>
  <c r="A2350" i="10" s="1"/>
  <c r="A2352" i="10" s="1"/>
  <c r="A2354" i="10" s="1"/>
  <c r="A2359" i="10" s="1"/>
  <c r="A2361" i="10" s="1"/>
  <c r="A2363" i="10" s="1"/>
  <c r="A2365" i="10" s="1"/>
  <c r="A2367" i="10" s="1"/>
  <c r="A2369" i="10" s="1"/>
  <c r="A2371" i="10" s="1"/>
  <c r="A2373" i="10" s="1"/>
  <c r="A2375" i="10" s="1"/>
  <c r="A2377" i="10" s="1"/>
  <c r="A2379" i="10" s="1"/>
  <c r="A2381" i="10" s="1"/>
  <c r="A2383" i="10" s="1"/>
  <c r="A2385" i="10" s="1"/>
  <c r="A2387" i="10" s="1"/>
  <c r="A2389" i="10" s="1"/>
  <c r="A2391" i="10" s="1"/>
  <c r="A2393" i="10" s="1"/>
  <c r="A2395" i="10" s="1"/>
  <c r="A2397" i="10" s="1"/>
  <c r="A2399" i="10" s="1"/>
  <c r="A2401" i="10" s="1"/>
  <c r="A2403" i="10" s="1"/>
  <c r="A2405" i="10" s="1"/>
  <c r="A2407" i="10" s="1"/>
  <c r="A2409" i="10" s="1"/>
  <c r="A2411" i="10" s="1"/>
  <c r="A2413" i="10" s="1"/>
  <c r="A2415" i="10" s="1"/>
  <c r="A2417" i="10" s="1"/>
  <c r="A2419" i="10" s="1"/>
  <c r="A2421" i="10" s="1"/>
  <c r="A2423" i="10" s="1"/>
  <c r="A2425" i="10" s="1"/>
  <c r="A2430" i="10" s="1"/>
  <c r="A2432" i="10" s="1"/>
  <c r="A2434" i="10" s="1"/>
  <c r="A2436" i="10" s="1"/>
  <c r="A2438" i="10" s="1"/>
  <c r="A2440" i="10" s="1"/>
  <c r="A2442" i="10" s="1"/>
  <c r="A2444" i="10" s="1"/>
  <c r="A2446" i="10" s="1"/>
  <c r="A2448" i="10" s="1"/>
  <c r="A2450" i="10" s="1"/>
  <c r="A2452" i="10" s="1"/>
  <c r="A2454" i="10" s="1"/>
  <c r="A2456" i="10" s="1"/>
  <c r="A2458" i="10" s="1"/>
  <c r="A2460" i="10" s="1"/>
  <c r="A2462" i="10" s="1"/>
  <c r="A2464" i="10" s="1"/>
  <c r="A2466" i="10" s="1"/>
  <c r="A2468" i="10" s="1"/>
  <c r="A2470" i="10" s="1"/>
  <c r="A2472" i="10" s="1"/>
  <c r="A2474" i="10" s="1"/>
  <c r="A2476" i="10" s="1"/>
  <c r="A2478" i="10" s="1"/>
  <c r="A2480" i="10" s="1"/>
  <c r="A2482" i="10" s="1"/>
  <c r="A2484" i="10" s="1"/>
  <c r="A2486" i="10" s="1"/>
  <c r="A2488" i="10" s="1"/>
  <c r="A2490" i="10" s="1"/>
  <c r="A2492" i="10" s="1"/>
  <c r="A2494" i="10" s="1"/>
  <c r="A2496" i="10" s="1"/>
  <c r="A2501" i="10" s="1"/>
  <c r="A2503" i="10" s="1"/>
  <c r="A2505" i="10" s="1"/>
  <c r="A2507" i="10" s="1"/>
  <c r="A2509" i="10" s="1"/>
  <c r="A2511" i="10" s="1"/>
  <c r="A2513" i="10" s="1"/>
  <c r="A2515" i="10" s="1"/>
  <c r="A2517" i="10" s="1"/>
  <c r="A2519" i="10" s="1"/>
  <c r="A2521" i="10" s="1"/>
  <c r="A2523" i="10" s="1"/>
  <c r="A2525" i="10" s="1"/>
  <c r="A2527" i="10" s="1"/>
  <c r="A2529" i="10" s="1"/>
  <c r="A2531" i="10" s="1"/>
  <c r="A2533" i="10" s="1"/>
  <c r="A2535" i="10" s="1"/>
  <c r="A2537" i="10" s="1"/>
  <c r="A2539" i="10" s="1"/>
  <c r="A2541" i="10" s="1"/>
  <c r="A2543" i="10" s="1"/>
  <c r="A2545" i="10" s="1"/>
  <c r="A2547" i="10" s="1"/>
  <c r="A2549" i="10" s="1"/>
  <c r="A2551" i="10" s="1"/>
  <c r="A2553" i="10" s="1"/>
  <c r="A2555" i="10" s="1"/>
  <c r="A2557" i="10" s="1"/>
  <c r="A2559" i="10" s="1"/>
  <c r="A2561" i="10" s="1"/>
  <c r="A2563" i="10" s="1"/>
  <c r="A2565" i="10" s="1"/>
  <c r="A2567" i="10" s="1"/>
  <c r="A2572" i="10" s="1"/>
  <c r="A2574" i="10" s="1"/>
  <c r="A2576" i="10" s="1"/>
  <c r="A2578" i="10" s="1"/>
  <c r="A2580" i="10" s="1"/>
  <c r="A2582" i="10" s="1"/>
  <c r="A2584" i="10" s="1"/>
  <c r="A2586" i="10" s="1"/>
  <c r="A2588" i="10" s="1"/>
  <c r="A2590" i="10" s="1"/>
  <c r="A2592" i="10" s="1"/>
  <c r="A2594" i="10" s="1"/>
  <c r="A2596" i="10" s="1"/>
  <c r="A2598" i="10" s="1"/>
  <c r="A2600" i="10" s="1"/>
  <c r="A2602" i="10" s="1"/>
  <c r="A2604" i="10" s="1"/>
  <c r="A2606" i="10" s="1"/>
  <c r="A2608" i="10" s="1"/>
  <c r="A2610" i="10" s="1"/>
  <c r="A2612" i="10" s="1"/>
  <c r="A2614" i="10" s="1"/>
  <c r="A2616" i="10" s="1"/>
  <c r="A2618" i="10" s="1"/>
  <c r="A2620" i="10" s="1"/>
  <c r="A2622" i="10" s="1"/>
  <c r="A2624" i="10" s="1"/>
  <c r="A2626" i="10" s="1"/>
  <c r="A2628" i="10" s="1"/>
  <c r="A2630" i="10" s="1"/>
  <c r="A2632" i="10" s="1"/>
  <c r="A2634" i="10" s="1"/>
  <c r="A2636" i="10" s="1"/>
  <c r="A2638" i="10" s="1"/>
  <c r="A2643" i="10" s="1"/>
  <c r="A2645" i="10" s="1"/>
  <c r="A2647" i="10" s="1"/>
  <c r="A2649" i="10" s="1"/>
  <c r="A2651" i="10" s="1"/>
  <c r="A2653" i="10" s="1"/>
  <c r="A2655" i="10" s="1"/>
  <c r="A2657" i="10" s="1"/>
  <c r="A2659" i="10" s="1"/>
  <c r="A2661" i="10" s="1"/>
  <c r="A2663" i="10" s="1"/>
  <c r="A2665" i="10" s="1"/>
  <c r="A2667" i="10" s="1"/>
  <c r="A2669" i="10" s="1"/>
  <c r="A2671" i="10" s="1"/>
  <c r="A2673" i="10" s="1"/>
  <c r="A2675" i="10" s="1"/>
  <c r="A2677" i="10" s="1"/>
  <c r="A2679" i="10" s="1"/>
  <c r="A2681" i="10" s="1"/>
  <c r="A2683" i="10" s="1"/>
  <c r="A2685" i="10" s="1"/>
  <c r="A2687" i="10" s="1"/>
  <c r="A2689" i="10" s="1"/>
  <c r="A2691" i="10" s="1"/>
  <c r="A2693" i="10" s="1"/>
  <c r="A2695" i="10" s="1"/>
  <c r="A2697" i="10" s="1"/>
  <c r="A2699" i="10" s="1"/>
  <c r="A2701" i="10" s="1"/>
  <c r="A2703" i="10" s="1"/>
  <c r="A2705" i="10" s="1"/>
  <c r="A2707" i="10" s="1"/>
  <c r="A2709" i="10" s="1"/>
  <c r="A2714" i="10" s="1"/>
  <c r="A2716" i="10" s="1"/>
  <c r="A2718" i="10" s="1"/>
  <c r="A2720" i="10" s="1"/>
  <c r="A2722" i="10" s="1"/>
  <c r="A2724" i="10" s="1"/>
  <c r="A2726" i="10" s="1"/>
  <c r="A2728" i="10" s="1"/>
  <c r="A2730" i="10" s="1"/>
  <c r="A2732" i="10" s="1"/>
  <c r="A2734" i="10" s="1"/>
  <c r="A2736" i="10" s="1"/>
  <c r="A2738" i="10" s="1"/>
  <c r="A2740" i="10" s="1"/>
  <c r="A2742" i="10" s="1"/>
  <c r="A2744" i="10" s="1"/>
  <c r="A2746" i="10" s="1"/>
  <c r="A2748" i="10" s="1"/>
  <c r="A2750" i="10" s="1"/>
  <c r="A2752" i="10" s="1"/>
  <c r="A2754" i="10" s="1"/>
  <c r="A2756" i="10" s="1"/>
  <c r="A2758" i="10" s="1"/>
  <c r="A2760" i="10" s="1"/>
  <c r="A2762" i="10" s="1"/>
  <c r="A2764" i="10" s="1"/>
  <c r="A2766" i="10" s="1"/>
  <c r="A2768" i="10" s="1"/>
  <c r="A2770" i="10" s="1"/>
  <c r="A2772" i="10" s="1"/>
  <c r="A2774" i="10" s="1"/>
  <c r="A2776" i="10" s="1"/>
  <c r="A2778" i="10" s="1"/>
  <c r="A2780" i="10" s="1"/>
  <c r="A2785" i="10" s="1"/>
  <c r="A2787" i="10" s="1"/>
  <c r="A2789" i="10" s="1"/>
  <c r="A2791" i="10" s="1"/>
  <c r="A2793" i="10" s="1"/>
  <c r="A2795" i="10" s="1"/>
  <c r="A2797" i="10" s="1"/>
  <c r="A2799" i="10" s="1"/>
  <c r="A2801" i="10" s="1"/>
  <c r="A2803" i="10" s="1"/>
  <c r="A2805" i="10" s="1"/>
  <c r="A2807" i="10" s="1"/>
  <c r="A2809" i="10" s="1"/>
  <c r="A2811" i="10" s="1"/>
  <c r="A2813" i="10" s="1"/>
  <c r="A2815" i="10" s="1"/>
  <c r="A2817" i="10" s="1"/>
  <c r="A2819" i="10" s="1"/>
  <c r="A2821" i="10" s="1"/>
  <c r="A2823" i="10" s="1"/>
  <c r="A2825" i="10" s="1"/>
  <c r="A2827" i="10" s="1"/>
  <c r="A2829" i="10" s="1"/>
  <c r="A2831" i="10" s="1"/>
  <c r="A2833" i="10" s="1"/>
  <c r="A2835" i="10" s="1"/>
  <c r="A2837" i="10" s="1"/>
  <c r="A2839" i="10" s="1"/>
  <c r="A2841" i="10" s="1"/>
  <c r="A2843" i="10" s="1"/>
  <c r="A2845" i="10" s="1"/>
  <c r="A2847" i="10" s="1"/>
  <c r="A2849" i="10" s="1"/>
  <c r="A2851" i="10" s="1"/>
  <c r="A2856" i="10" s="1"/>
  <c r="A2858" i="10" s="1"/>
  <c r="A2860" i="10" s="1"/>
  <c r="A2862" i="10" s="1"/>
  <c r="A2864" i="10" s="1"/>
  <c r="A2866" i="10" s="1"/>
  <c r="A2868" i="10" s="1"/>
  <c r="A2870" i="10" s="1"/>
  <c r="A2872" i="10" s="1"/>
  <c r="A2874" i="10" s="1"/>
  <c r="A2876" i="10" s="1"/>
  <c r="A2878" i="10" s="1"/>
  <c r="A2880" i="10" s="1"/>
  <c r="A2882" i="10" s="1"/>
  <c r="A2884" i="10" s="1"/>
  <c r="A2886" i="10" s="1"/>
  <c r="A2888" i="10" s="1"/>
  <c r="A2890" i="10" s="1"/>
  <c r="A2892" i="10" s="1"/>
  <c r="A2894" i="10" s="1"/>
  <c r="A2896" i="10" s="1"/>
  <c r="A2898" i="10" s="1"/>
  <c r="A2900" i="10" s="1"/>
  <c r="A2902" i="10" s="1"/>
  <c r="A2904" i="10" s="1"/>
  <c r="A2906" i="10" s="1"/>
  <c r="A2908" i="10" s="1"/>
  <c r="A2910" i="10" s="1"/>
  <c r="A2912" i="10" s="1"/>
  <c r="A2914" i="10" s="1"/>
  <c r="A2916" i="10" s="1"/>
  <c r="A2918" i="10" s="1"/>
  <c r="A2920" i="10" s="1"/>
  <c r="A2922" i="10" s="1"/>
  <c r="A2927" i="10" s="1"/>
  <c r="A2929" i="10" s="1"/>
  <c r="A2931" i="10" s="1"/>
  <c r="A2933" i="10" s="1"/>
  <c r="A2935" i="10" s="1"/>
  <c r="A2937" i="10" s="1"/>
  <c r="A2939" i="10" s="1"/>
  <c r="A2941" i="10" s="1"/>
  <c r="A2943" i="10" s="1"/>
  <c r="A2945" i="10" s="1"/>
  <c r="A2947" i="10" s="1"/>
  <c r="A2949" i="10" s="1"/>
  <c r="A2951" i="10" s="1"/>
  <c r="A2953" i="10" s="1"/>
  <c r="A2955" i="10" s="1"/>
  <c r="A2957" i="10" s="1"/>
  <c r="A2959" i="10" s="1"/>
  <c r="A2961" i="10" s="1"/>
  <c r="A2963" i="10" s="1"/>
  <c r="A2965" i="10" s="1"/>
  <c r="A2967" i="10" s="1"/>
  <c r="A2969" i="10" s="1"/>
  <c r="A2971" i="10" s="1"/>
  <c r="A2973" i="10" s="1"/>
  <c r="A2975" i="10" s="1"/>
  <c r="A2977" i="10" s="1"/>
  <c r="A2979" i="10" s="1"/>
  <c r="A2981" i="10" s="1"/>
  <c r="A2983" i="10" s="1"/>
  <c r="A2985" i="10" s="1"/>
  <c r="A2987" i="10" s="1"/>
  <c r="A2989" i="10" s="1"/>
  <c r="A2991" i="10" s="1"/>
  <c r="A2993" i="10" s="1"/>
  <c r="A2998" i="10" s="1"/>
  <c r="A3000" i="10" s="1"/>
  <c r="A3002" i="10" s="1"/>
  <c r="A3004" i="10" s="1"/>
  <c r="A3006" i="10" s="1"/>
  <c r="A3008" i="10" s="1"/>
  <c r="A3010" i="10" s="1"/>
  <c r="A3012" i="10" s="1"/>
  <c r="A3014" i="10" s="1"/>
  <c r="A3016" i="10" s="1"/>
  <c r="A3018" i="10" s="1"/>
  <c r="A3020" i="10" s="1"/>
  <c r="A3022" i="10" s="1"/>
  <c r="A3024" i="10" s="1"/>
  <c r="A3026" i="10" s="1"/>
  <c r="A3028" i="10" s="1"/>
  <c r="A3030" i="10" s="1"/>
  <c r="A3032" i="10" s="1"/>
  <c r="A3034" i="10" s="1"/>
  <c r="A3036" i="10" s="1"/>
  <c r="A3038" i="10" s="1"/>
  <c r="A3040" i="10" s="1"/>
  <c r="A3042" i="10" s="1"/>
  <c r="A3044" i="10" s="1"/>
  <c r="A3046" i="10" s="1"/>
  <c r="A3048" i="10" s="1"/>
  <c r="A3050" i="10" s="1"/>
  <c r="A3052" i="10" s="1"/>
  <c r="A3054" i="10" s="1"/>
  <c r="A3056" i="10" s="1"/>
  <c r="A3058" i="10" s="1"/>
  <c r="A3060" i="10" s="1"/>
  <c r="A3062" i="10" s="1"/>
  <c r="A3064" i="10" s="1"/>
  <c r="A3069" i="10" s="1"/>
  <c r="A3071" i="10" s="1"/>
  <c r="A3073" i="10" s="1"/>
  <c r="A3075" i="10" s="1"/>
  <c r="A3077" i="10" s="1"/>
  <c r="A3079" i="10" s="1"/>
  <c r="A3081" i="10" s="1"/>
  <c r="A3083" i="10" s="1"/>
  <c r="A3085" i="10" s="1"/>
  <c r="A3087" i="10" s="1"/>
  <c r="A3089" i="10" s="1"/>
  <c r="A3091" i="10" s="1"/>
  <c r="A3093" i="10" s="1"/>
  <c r="A3095" i="10" s="1"/>
  <c r="A3097" i="10" s="1"/>
  <c r="A3099" i="10" s="1"/>
  <c r="A3101" i="10" s="1"/>
  <c r="A3103" i="10" s="1"/>
  <c r="A3105" i="10" s="1"/>
  <c r="A3107" i="10" s="1"/>
  <c r="A3109" i="10" s="1"/>
  <c r="A3111" i="10" s="1"/>
  <c r="A3113" i="10" s="1"/>
  <c r="A3115" i="10" s="1"/>
  <c r="A3117" i="10" s="1"/>
  <c r="A3119" i="10" s="1"/>
  <c r="A3121" i="10" s="1"/>
  <c r="A3123" i="10" s="1"/>
  <c r="A3125" i="10" s="1"/>
  <c r="A3127" i="10" s="1"/>
  <c r="A3129" i="10" s="1"/>
  <c r="A3131" i="10" s="1"/>
  <c r="A3133" i="10" s="1"/>
  <c r="A3135" i="10" s="1"/>
  <c r="A3140" i="10" s="1"/>
  <c r="A3142" i="10" s="1"/>
  <c r="A3144" i="10" s="1"/>
  <c r="A3146" i="10" s="1"/>
  <c r="A3148" i="10" s="1"/>
  <c r="A3150" i="10" s="1"/>
  <c r="A3152" i="10" s="1"/>
  <c r="A3154" i="10" s="1"/>
  <c r="A3156" i="10" s="1"/>
  <c r="A3158" i="10" s="1"/>
  <c r="A3160" i="10" s="1"/>
  <c r="A3162" i="10" s="1"/>
  <c r="A3164" i="10" s="1"/>
  <c r="A3166" i="10" s="1"/>
  <c r="A3168" i="10" s="1"/>
  <c r="A3170" i="10" s="1"/>
  <c r="A3172" i="10" s="1"/>
  <c r="A3174" i="10" s="1"/>
  <c r="A3176" i="10" s="1"/>
  <c r="A3178" i="10" s="1"/>
  <c r="A3180" i="10" s="1"/>
  <c r="A3182" i="10" s="1"/>
  <c r="A3184" i="10" s="1"/>
  <c r="A3186" i="10" s="1"/>
  <c r="A3188" i="10" s="1"/>
  <c r="A3190" i="10" s="1"/>
  <c r="A3192" i="10" s="1"/>
  <c r="A3194" i="10" s="1"/>
  <c r="A3196" i="10" s="1"/>
  <c r="A3198" i="10" s="1"/>
  <c r="A3200" i="10" s="1"/>
  <c r="A3202" i="10" s="1"/>
  <c r="A3204" i="10" s="1"/>
  <c r="A3206" i="10" s="1"/>
  <c r="A3211" i="10" s="1"/>
  <c r="A3213" i="10" s="1"/>
  <c r="A3215" i="10" s="1"/>
  <c r="A3217" i="10" s="1"/>
  <c r="A3219" i="10" s="1"/>
  <c r="A3221" i="10" s="1"/>
  <c r="A3223" i="10" s="1"/>
  <c r="A3225" i="10" s="1"/>
  <c r="A3227" i="10" s="1"/>
  <c r="A3229" i="10" s="1"/>
  <c r="A3231" i="10" s="1"/>
  <c r="A3233" i="10" s="1"/>
  <c r="A3235" i="10" s="1"/>
  <c r="A3237" i="10" s="1"/>
  <c r="A3239" i="10" s="1"/>
  <c r="A3241" i="10" s="1"/>
  <c r="A3243" i="10" s="1"/>
  <c r="A3245" i="10" s="1"/>
  <c r="A3247" i="10" s="1"/>
  <c r="A3249" i="10" s="1"/>
  <c r="A3251" i="10" s="1"/>
  <c r="A3253" i="10" s="1"/>
  <c r="A3255" i="10" s="1"/>
  <c r="A3257" i="10" s="1"/>
  <c r="A3259" i="10" s="1"/>
  <c r="A3261" i="10" s="1"/>
  <c r="A3263" i="10" s="1"/>
  <c r="A3265" i="10" s="1"/>
  <c r="A3267" i="10" s="1"/>
  <c r="A3269" i="10" s="1"/>
  <c r="A3271" i="10" s="1"/>
  <c r="A3273" i="10" s="1"/>
  <c r="A3275" i="10" s="1"/>
  <c r="A3277" i="10" s="1"/>
  <c r="L4912" i="10"/>
  <c r="K4912" i="10"/>
  <c r="M4912" i="10"/>
  <c r="A3282" i="10" l="1"/>
  <c r="A3284" i="10" s="1"/>
  <c r="A3286" i="10" s="1"/>
  <c r="A3288" i="10" s="1"/>
  <c r="A3290" i="10" s="1"/>
  <c r="A3292" i="10" s="1"/>
  <c r="A3294" i="10" s="1"/>
  <c r="A3296" i="10" s="1"/>
  <c r="A3298" i="10" s="1"/>
  <c r="A3300" i="10" s="1"/>
  <c r="A3302" i="10" s="1"/>
  <c r="A3304" i="10" s="1"/>
  <c r="A3306" i="10" s="1"/>
  <c r="A3308" i="10" s="1"/>
  <c r="A3310" i="10" s="1"/>
  <c r="A3312" i="10" s="1"/>
  <c r="A3314" i="10" s="1"/>
  <c r="A3316" i="10" s="1"/>
  <c r="A3318" i="10" s="1"/>
  <c r="A3320" i="10" s="1"/>
  <c r="A3322" i="10" s="1"/>
  <c r="A3324" i="10" s="1"/>
  <c r="A3326" i="10" s="1"/>
  <c r="A3328" i="10" s="1"/>
  <c r="A3330" i="10" s="1"/>
  <c r="A3332" i="10" s="1"/>
  <c r="A3334" i="10" s="1"/>
  <c r="A3336" i="10" s="1"/>
  <c r="A3338" i="10" s="1"/>
  <c r="A3340" i="10" s="1"/>
  <c r="A3342" i="10" s="1"/>
  <c r="A3344" i="10" s="1"/>
  <c r="A3346" i="10" s="1"/>
  <c r="A3348" i="10" s="1"/>
  <c r="A3353" i="10" s="1"/>
  <c r="A3355" i="10" s="1"/>
  <c r="A3357" i="10" s="1"/>
  <c r="A3359" i="10" s="1"/>
  <c r="A3361" i="10" s="1"/>
  <c r="A3363" i="10" s="1"/>
  <c r="A3365" i="10" s="1"/>
  <c r="A3367" i="10" s="1"/>
  <c r="A3369" i="10" s="1"/>
  <c r="A3371" i="10" s="1"/>
  <c r="A3373" i="10" s="1"/>
  <c r="A3375" i="10" s="1"/>
  <c r="A3377" i="10" s="1"/>
  <c r="A3379" i="10" s="1"/>
  <c r="A3381" i="10" s="1"/>
  <c r="A3383" i="10" s="1"/>
  <c r="A3385" i="10" s="1"/>
  <c r="A3387" i="10" s="1"/>
  <c r="A3389" i="10" s="1"/>
  <c r="A3391" i="10" s="1"/>
  <c r="A3393" i="10" s="1"/>
  <c r="A3395" i="10" s="1"/>
  <c r="A3397" i="10" s="1"/>
  <c r="A3399" i="10" s="1"/>
  <c r="A3401" i="10" s="1"/>
  <c r="A3403" i="10" s="1"/>
  <c r="A3405" i="10" s="1"/>
  <c r="A3407" i="10" s="1"/>
  <c r="A3409" i="10" s="1"/>
  <c r="A3411" i="10" s="1"/>
  <c r="A3413" i="10" s="1"/>
  <c r="A3415" i="10" s="1"/>
  <c r="A3417" i="10" s="1"/>
  <c r="A3419" i="10" s="1"/>
  <c r="A3424" i="10" s="1"/>
  <c r="A3426" i="10" s="1"/>
  <c r="A3428" i="10" s="1"/>
  <c r="A3430" i="10" s="1"/>
  <c r="A3432" i="10" s="1"/>
  <c r="A3434" i="10" s="1"/>
  <c r="A3436" i="10" s="1"/>
  <c r="A3438" i="10" s="1"/>
  <c r="A3440" i="10" s="1"/>
  <c r="A3442" i="10" s="1"/>
  <c r="A3444" i="10" s="1"/>
  <c r="A3446" i="10" s="1"/>
  <c r="A3448" i="10" s="1"/>
  <c r="A3450" i="10" s="1"/>
  <c r="A3452" i="10" s="1"/>
  <c r="A3454" i="10" s="1"/>
  <c r="A3456" i="10" s="1"/>
  <c r="A3458" i="10" s="1"/>
  <c r="A3460" i="10" s="1"/>
  <c r="A3462" i="10" s="1"/>
  <c r="A3464" i="10" s="1"/>
  <c r="A3466" i="10" s="1"/>
  <c r="A3468" i="10" s="1"/>
  <c r="A3470" i="10" s="1"/>
  <c r="A3472" i="10" s="1"/>
  <c r="A3474" i="10" s="1"/>
  <c r="A3476" i="10" s="1"/>
  <c r="A3478" i="10" s="1"/>
  <c r="A3480" i="10" s="1"/>
  <c r="A3482" i="10" s="1"/>
  <c r="A3484" i="10" s="1"/>
  <c r="A3486" i="10" s="1"/>
  <c r="A3488" i="10" s="1"/>
  <c r="A3490" i="10" s="1"/>
  <c r="A3495" i="10" s="1"/>
  <c r="A3497" i="10" s="1"/>
  <c r="A3499" i="10" s="1"/>
  <c r="A3501" i="10" s="1"/>
  <c r="A3503" i="10" s="1"/>
  <c r="A3505" i="10" s="1"/>
  <c r="A3507" i="10" s="1"/>
  <c r="A3509" i="10" s="1"/>
  <c r="A3511" i="10" s="1"/>
  <c r="A3513" i="10" s="1"/>
  <c r="A3515" i="10" s="1"/>
  <c r="A3517" i="10" s="1"/>
  <c r="A3519" i="10" s="1"/>
  <c r="A3521" i="10" s="1"/>
  <c r="A3523" i="10" s="1"/>
  <c r="A3525" i="10" s="1"/>
  <c r="A3527" i="10" s="1"/>
  <c r="A3529" i="10" s="1"/>
  <c r="A3531" i="10" s="1"/>
  <c r="A3533" i="10" s="1"/>
  <c r="A3535" i="10" s="1"/>
  <c r="A3537" i="10" s="1"/>
  <c r="A3539" i="10" s="1"/>
  <c r="A3541" i="10" s="1"/>
  <c r="A3543" i="10" s="1"/>
  <c r="A3545" i="10" s="1"/>
  <c r="A3547" i="10" s="1"/>
  <c r="A3549" i="10" s="1"/>
  <c r="A3551" i="10" s="1"/>
  <c r="A3553" i="10" s="1"/>
  <c r="A3555" i="10" s="1"/>
  <c r="A3557" i="10" s="1"/>
  <c r="A3559" i="10" s="1"/>
  <c r="A3561" i="10" s="1"/>
  <c r="A3566" i="10" s="1"/>
  <c r="A3568" i="10" s="1"/>
  <c r="A3570" i="10" s="1"/>
  <c r="A3572" i="10" s="1"/>
  <c r="A3574" i="10" s="1"/>
  <c r="A3576" i="10" s="1"/>
  <c r="A3578" i="10" s="1"/>
  <c r="A3580" i="10" s="1"/>
  <c r="A3582" i="10" s="1"/>
  <c r="A3584" i="10" s="1"/>
  <c r="A3586" i="10" s="1"/>
  <c r="A3588" i="10" s="1"/>
  <c r="A3590" i="10" s="1"/>
  <c r="A3592" i="10" s="1"/>
  <c r="A3594" i="10" s="1"/>
  <c r="A3596" i="10" s="1"/>
  <c r="A3598" i="10" s="1"/>
  <c r="A3600" i="10" s="1"/>
  <c r="A3602" i="10" s="1"/>
  <c r="A3604" i="10" s="1"/>
  <c r="A3606" i="10" s="1"/>
  <c r="A3608" i="10" s="1"/>
  <c r="A3610" i="10" s="1"/>
  <c r="A3612" i="10" s="1"/>
  <c r="A3614" i="10" s="1"/>
  <c r="A3616" i="10" s="1"/>
  <c r="A3618" i="10" s="1"/>
  <c r="A3620" i="10" s="1"/>
  <c r="A3622" i="10" s="1"/>
  <c r="A3624" i="10" s="1"/>
  <c r="A3626" i="10" s="1"/>
  <c r="A3628" i="10" s="1"/>
  <c r="A3630" i="10" s="1"/>
  <c r="A3632" i="10" s="1"/>
  <c r="A3637" i="10" s="1"/>
  <c r="A3639" i="10" s="1"/>
  <c r="A3641" i="10" s="1"/>
  <c r="A3643" i="10" s="1"/>
  <c r="A3645" i="10" s="1"/>
  <c r="A3647" i="10" s="1"/>
  <c r="A3649" i="10" s="1"/>
  <c r="A3651" i="10" s="1"/>
  <c r="A3653" i="10" s="1"/>
  <c r="A3655" i="10" s="1"/>
  <c r="A3657" i="10" s="1"/>
  <c r="A3659" i="10" s="1"/>
  <c r="A3661" i="10" s="1"/>
  <c r="A3663" i="10" s="1"/>
  <c r="A3665" i="10" s="1"/>
  <c r="A3667" i="10" s="1"/>
  <c r="A3669" i="10" s="1"/>
  <c r="A3671" i="10" s="1"/>
  <c r="A3673" i="10" s="1"/>
  <c r="A3675" i="10" s="1"/>
  <c r="A3677" i="10" s="1"/>
  <c r="A3679" i="10" s="1"/>
  <c r="A3681" i="10" s="1"/>
  <c r="A3683" i="10" s="1"/>
  <c r="A3685" i="10" s="1"/>
  <c r="A3687" i="10" s="1"/>
  <c r="A3689" i="10" s="1"/>
  <c r="A3691" i="10" s="1"/>
  <c r="A3693" i="10" s="1"/>
  <c r="A3695" i="10" s="1"/>
  <c r="A3697" i="10" s="1"/>
  <c r="A3699" i="10" s="1"/>
  <c r="A3701" i="10" s="1"/>
  <c r="A3703" i="10" s="1"/>
  <c r="A3708" i="10" s="1"/>
  <c r="A3710" i="10" s="1"/>
  <c r="A3712" i="10" s="1"/>
  <c r="A3714" i="10" s="1"/>
  <c r="A3716" i="10" s="1"/>
  <c r="A3718" i="10" s="1"/>
  <c r="A3720" i="10" s="1"/>
  <c r="A3722" i="10" s="1"/>
  <c r="A3724" i="10" s="1"/>
  <c r="A3726" i="10" s="1"/>
  <c r="A3728" i="10" s="1"/>
  <c r="A3730" i="10" s="1"/>
  <c r="A3732" i="10" s="1"/>
  <c r="A3734" i="10" s="1"/>
  <c r="A3736" i="10" s="1"/>
  <c r="A3738" i="10" s="1"/>
  <c r="A3740" i="10" s="1"/>
  <c r="A3742" i="10" s="1"/>
  <c r="A3744" i="10" s="1"/>
  <c r="A3746" i="10" s="1"/>
  <c r="A3748" i="10" s="1"/>
  <c r="A3750" i="10" s="1"/>
  <c r="A3752" i="10" s="1"/>
  <c r="A3754" i="10" s="1"/>
  <c r="A3756" i="10" s="1"/>
  <c r="A3758" i="10" s="1"/>
  <c r="A3760" i="10" s="1"/>
  <c r="A3762" i="10" s="1"/>
  <c r="A3764" i="10" s="1"/>
  <c r="A3766" i="10" s="1"/>
  <c r="A3768" i="10" s="1"/>
  <c r="A3770" i="10" s="1"/>
  <c r="A3772" i="10" s="1"/>
  <c r="A3774" i="10" s="1"/>
  <c r="A3779" i="10" s="1"/>
  <c r="A3781" i="10" s="1"/>
  <c r="A3783" i="10" s="1"/>
  <c r="A3785" i="10" s="1"/>
  <c r="A3787" i="10" s="1"/>
  <c r="A3789" i="10" s="1"/>
  <c r="A3791" i="10" s="1"/>
  <c r="A3793" i="10" s="1"/>
  <c r="A3795" i="10" s="1"/>
  <c r="A3797" i="10" s="1"/>
  <c r="A3799" i="10" s="1"/>
  <c r="A3801" i="10" s="1"/>
  <c r="A3803" i="10" s="1"/>
  <c r="A3805" i="10" s="1"/>
  <c r="A3807" i="10" s="1"/>
  <c r="A3809" i="10" s="1"/>
  <c r="A3811" i="10" s="1"/>
  <c r="A3813" i="10" s="1"/>
  <c r="A3815" i="10" s="1"/>
  <c r="A3817" i="10" s="1"/>
  <c r="A3819" i="10" s="1"/>
  <c r="A3821" i="10" s="1"/>
  <c r="A3823" i="10" s="1"/>
  <c r="A3825" i="10" s="1"/>
  <c r="A3827" i="10" s="1"/>
  <c r="A3829" i="10" s="1"/>
  <c r="A3831" i="10" s="1"/>
  <c r="A3833" i="10" s="1"/>
  <c r="A3835" i="10" s="1"/>
  <c r="A3837" i="10" s="1"/>
  <c r="A3839" i="10" s="1"/>
  <c r="A3841" i="10" s="1"/>
  <c r="A3843" i="10" s="1"/>
  <c r="A3845" i="10" s="1"/>
  <c r="A3850" i="10" s="1"/>
  <c r="A3852" i="10" s="1"/>
  <c r="A3854" i="10" s="1"/>
  <c r="A3856" i="10" s="1"/>
  <c r="A3858" i="10" s="1"/>
  <c r="A3860" i="10" s="1"/>
  <c r="A3862" i="10" s="1"/>
  <c r="A3864" i="10" s="1"/>
  <c r="A3866" i="10" s="1"/>
  <c r="A3868" i="10" s="1"/>
  <c r="A3870" i="10" s="1"/>
  <c r="A3872" i="10" s="1"/>
  <c r="A3874" i="10" s="1"/>
  <c r="A3876" i="10" s="1"/>
  <c r="A3878" i="10" s="1"/>
  <c r="A3880" i="10" s="1"/>
  <c r="A3882" i="10" s="1"/>
  <c r="A3884" i="10" s="1"/>
  <c r="A3886" i="10" s="1"/>
  <c r="A3888" i="10" s="1"/>
  <c r="A3890" i="10" s="1"/>
  <c r="A3892" i="10" s="1"/>
  <c r="A3894" i="10" s="1"/>
  <c r="A3896" i="10" s="1"/>
  <c r="A3898" i="10" s="1"/>
  <c r="A3900" i="10" s="1"/>
  <c r="A3902" i="10" s="1"/>
  <c r="A3904" i="10" s="1"/>
  <c r="A3906" i="10" s="1"/>
  <c r="A3908" i="10" s="1"/>
  <c r="A3910" i="10" s="1"/>
  <c r="A3912" i="10" s="1"/>
  <c r="A3914" i="10" s="1"/>
  <c r="A3916" i="10" s="1"/>
  <c r="A3921" i="10" s="1"/>
  <c r="A3923" i="10" s="1"/>
  <c r="A3925" i="10" s="1"/>
  <c r="A3927" i="10" s="1"/>
  <c r="A3929" i="10" s="1"/>
  <c r="A3931" i="10" s="1"/>
  <c r="A3933" i="10" s="1"/>
  <c r="A3935" i="10" s="1"/>
  <c r="A3937" i="10" s="1"/>
  <c r="A3939" i="10" s="1"/>
  <c r="A3941" i="10" s="1"/>
  <c r="A3943" i="10" s="1"/>
  <c r="A3945" i="10" s="1"/>
  <c r="A3947" i="10" s="1"/>
  <c r="A3949" i="10" s="1"/>
  <c r="A3951" i="10" s="1"/>
  <c r="A3953" i="10" s="1"/>
  <c r="A3955" i="10" s="1"/>
  <c r="A3957" i="10" s="1"/>
  <c r="A3959" i="10" s="1"/>
  <c r="A3961" i="10" s="1"/>
  <c r="A3963" i="10" s="1"/>
  <c r="A3965" i="10" s="1"/>
  <c r="A3967" i="10" s="1"/>
  <c r="A3969" i="10" s="1"/>
  <c r="A3971" i="10" s="1"/>
  <c r="A3973" i="10" s="1"/>
  <c r="A3975" i="10" s="1"/>
  <c r="A3977" i="10" s="1"/>
  <c r="A3979" i="10" s="1"/>
  <c r="A3981" i="10" s="1"/>
  <c r="A3983" i="10" s="1"/>
  <c r="A3985" i="10" s="1"/>
  <c r="A3987" i="10" s="1"/>
  <c r="A3992" i="10" s="1"/>
  <c r="A3994" i="10" s="1"/>
  <c r="A3996" i="10" s="1"/>
  <c r="A3998" i="10" s="1"/>
  <c r="A4000" i="10" s="1"/>
  <c r="A4002" i="10" s="1"/>
  <c r="A4004" i="10" s="1"/>
  <c r="A4006" i="10" s="1"/>
  <c r="A4008" i="10" s="1"/>
  <c r="A4010" i="10" s="1"/>
  <c r="A4012" i="10" s="1"/>
  <c r="A4014" i="10" s="1"/>
  <c r="A4016" i="10" s="1"/>
  <c r="A4018" i="10" s="1"/>
  <c r="A4020" i="10" s="1"/>
  <c r="A4022" i="10" s="1"/>
  <c r="A4024" i="10" s="1"/>
  <c r="A4026" i="10" s="1"/>
  <c r="A4028" i="10" s="1"/>
  <c r="A4030" i="10" s="1"/>
  <c r="A4032" i="10" s="1"/>
  <c r="A4034" i="10" s="1"/>
  <c r="A4036" i="10" s="1"/>
  <c r="A4038" i="10" s="1"/>
  <c r="A4040" i="10" s="1"/>
  <c r="A4042" i="10" s="1"/>
  <c r="A4044" i="10" s="1"/>
  <c r="A4046" i="10" s="1"/>
  <c r="A4048" i="10" s="1"/>
  <c r="A4050" i="10" s="1"/>
  <c r="A4052" i="10" s="1"/>
  <c r="A4054" i="10" s="1"/>
  <c r="A4056" i="10" s="1"/>
  <c r="A4058" i="10" s="1"/>
  <c r="A4063" i="10" s="1"/>
  <c r="A4065" i="10" s="1"/>
  <c r="A4067" i="10" s="1"/>
  <c r="A4069" i="10" s="1"/>
  <c r="A4071" i="10" s="1"/>
  <c r="A4073" i="10" s="1"/>
  <c r="A4075" i="10" s="1"/>
  <c r="A4077" i="10" s="1"/>
  <c r="A4079" i="10" s="1"/>
  <c r="A4081" i="10" s="1"/>
  <c r="A4083" i="10" s="1"/>
  <c r="A4085" i="10" s="1"/>
  <c r="A4087" i="10" s="1"/>
  <c r="A4089" i="10" s="1"/>
  <c r="A4091" i="10" s="1"/>
  <c r="A4093" i="10" s="1"/>
  <c r="A4095" i="10" s="1"/>
  <c r="A4097" i="10" s="1"/>
  <c r="A4099" i="10" s="1"/>
  <c r="A4101" i="10" s="1"/>
  <c r="A4103" i="10" s="1"/>
  <c r="A4105" i="10" s="1"/>
  <c r="A4107" i="10" s="1"/>
  <c r="A4109" i="10" s="1"/>
  <c r="A4111" i="10" s="1"/>
  <c r="A4113" i="10" s="1"/>
  <c r="A4115" i="10" s="1"/>
  <c r="A4117" i="10" s="1"/>
  <c r="A4119" i="10" s="1"/>
  <c r="A4121" i="10" s="1"/>
  <c r="A4123" i="10" s="1"/>
  <c r="A4125" i="10" s="1"/>
  <c r="A4127" i="10" s="1"/>
  <c r="A4129" i="10" s="1"/>
  <c r="A4134" i="10" s="1"/>
  <c r="A4136" i="10" s="1"/>
  <c r="A4138" i="10" s="1"/>
  <c r="A4140" i="10" s="1"/>
  <c r="A4142" i="10" s="1"/>
  <c r="A4144" i="10" s="1"/>
  <c r="A4146" i="10" s="1"/>
  <c r="A4148" i="10" s="1"/>
  <c r="A4150" i="10" s="1"/>
  <c r="A4152" i="10" s="1"/>
  <c r="A4154" i="10" s="1"/>
  <c r="A4156" i="10" s="1"/>
  <c r="A4158" i="10" s="1"/>
  <c r="A4160" i="10" s="1"/>
  <c r="A4162" i="10" s="1"/>
  <c r="A4164" i="10" s="1"/>
  <c r="A4166" i="10" s="1"/>
  <c r="A4168" i="10" s="1"/>
  <c r="A4170" i="10" s="1"/>
  <c r="A4172" i="10" s="1"/>
  <c r="A4174" i="10" s="1"/>
  <c r="A4176" i="10" s="1"/>
  <c r="A4178" i="10" s="1"/>
  <c r="A4180" i="10" s="1"/>
  <c r="A4182" i="10" s="1"/>
  <c r="A4184" i="10" s="1"/>
  <c r="A4186" i="10" s="1"/>
  <c r="A4188" i="10" s="1"/>
  <c r="A4190" i="10" s="1"/>
  <c r="A4192" i="10" s="1"/>
  <c r="A4194" i="10" s="1"/>
  <c r="A4196" i="10" s="1"/>
  <c r="A4198" i="10" s="1"/>
  <c r="A4200" i="10" s="1"/>
  <c r="A4205" i="10" s="1"/>
  <c r="A4207" i="10" s="1"/>
  <c r="A4209" i="10" s="1"/>
  <c r="A4211" i="10" s="1"/>
  <c r="A4213" i="10" s="1"/>
  <c r="A4215" i="10" s="1"/>
  <c r="A4217" i="10" s="1"/>
  <c r="A4219" i="10" s="1"/>
  <c r="A4221" i="10" s="1"/>
  <c r="A4223" i="10" s="1"/>
  <c r="A4225" i="10" s="1"/>
  <c r="A4227" i="10" s="1"/>
  <c r="A4229" i="10" s="1"/>
  <c r="A4231" i="10" s="1"/>
  <c r="A4233" i="10" s="1"/>
  <c r="A4235" i="10" s="1"/>
  <c r="A4237" i="10" s="1"/>
  <c r="A4239" i="10" s="1"/>
  <c r="A4241" i="10" s="1"/>
  <c r="A4243" i="10" s="1"/>
  <c r="A4245" i="10" s="1"/>
  <c r="A4247" i="10" s="1"/>
  <c r="A4249" i="10" s="1"/>
  <c r="A4251" i="10" s="1"/>
  <c r="A4253" i="10" s="1"/>
  <c r="A4255" i="10" s="1"/>
  <c r="A4257" i="10" s="1"/>
  <c r="A4259" i="10" s="1"/>
  <c r="A4261" i="10" s="1"/>
  <c r="A4263" i="10" s="1"/>
  <c r="A4265" i="10" s="1"/>
  <c r="A4267" i="10" s="1"/>
  <c r="A4269" i="10" s="1"/>
  <c r="A4271" i="10" s="1"/>
  <c r="A4276" i="10" s="1"/>
  <c r="A4278" i="10" s="1"/>
  <c r="A4280" i="10" s="1"/>
  <c r="A4282" i="10" s="1"/>
  <c r="A4284" i="10" s="1"/>
  <c r="A4286" i="10" s="1"/>
  <c r="A4288" i="10" s="1"/>
  <c r="A4290" i="10" s="1"/>
  <c r="A4292" i="10" s="1"/>
  <c r="A4294" i="10" s="1"/>
  <c r="A4296" i="10" s="1"/>
  <c r="A4298" i="10" s="1"/>
  <c r="A4300" i="10" s="1"/>
  <c r="A4302" i="10" s="1"/>
  <c r="A4304" i="10" s="1"/>
  <c r="A4306" i="10" s="1"/>
  <c r="A4308" i="10" s="1"/>
  <c r="A4310" i="10" s="1"/>
  <c r="A4312" i="10" s="1"/>
  <c r="A4314" i="10" s="1"/>
  <c r="A4316" i="10" s="1"/>
  <c r="A4318" i="10" s="1"/>
  <c r="A4320" i="10" s="1"/>
  <c r="A4322" i="10" s="1"/>
  <c r="A4324" i="10" s="1"/>
  <c r="A4326" i="10" s="1"/>
  <c r="A4328" i="10" s="1"/>
  <c r="A4330" i="10" s="1"/>
  <c r="A4332" i="10" s="1"/>
  <c r="A4334" i="10" s="1"/>
  <c r="A4336" i="10" s="1"/>
  <c r="A4338" i="10" s="1"/>
  <c r="A4340" i="10" s="1"/>
  <c r="A4342" i="10" s="1"/>
  <c r="A4347" i="10" s="1"/>
  <c r="A4349" i="10" s="1"/>
  <c r="A4351" i="10" s="1"/>
  <c r="A4353" i="10" s="1"/>
  <c r="A4355" i="10" s="1"/>
  <c r="A4357" i="10" s="1"/>
  <c r="A4359" i="10" s="1"/>
  <c r="A4361" i="10" s="1"/>
  <c r="A4363" i="10" s="1"/>
  <c r="A4365" i="10" s="1"/>
  <c r="A4367" i="10" s="1"/>
  <c r="A4369" i="10" s="1"/>
  <c r="A4371" i="10" s="1"/>
  <c r="A4373" i="10" s="1"/>
  <c r="A4375" i="10" s="1"/>
  <c r="A4377" i="10" s="1"/>
  <c r="A4379" i="10" s="1"/>
  <c r="A4381" i="10" s="1"/>
  <c r="A4383" i="10" s="1"/>
  <c r="A4385" i="10" s="1"/>
  <c r="A4387" i="10" s="1"/>
  <c r="A4389" i="10" s="1"/>
  <c r="A4391" i="10" s="1"/>
  <c r="A4393" i="10" s="1"/>
  <c r="A4395" i="10" s="1"/>
  <c r="A4397" i="10" s="1"/>
  <c r="A4399" i="10" s="1"/>
  <c r="A4401" i="10" s="1"/>
  <c r="A4403" i="10" s="1"/>
  <c r="A4405" i="10" s="1"/>
  <c r="A4407" i="10" s="1"/>
  <c r="A4409" i="10" s="1"/>
  <c r="A4411" i="10" s="1"/>
  <c r="A4413" i="10" s="1"/>
  <c r="A4418" i="10" s="1"/>
  <c r="A4420" i="10" s="1"/>
  <c r="A4422" i="10" s="1"/>
  <c r="A4424" i="10" s="1"/>
  <c r="A4426" i="10" s="1"/>
  <c r="A4428" i="10" s="1"/>
  <c r="A4430" i="10" s="1"/>
  <c r="A4432" i="10" s="1"/>
  <c r="A4434" i="10" s="1"/>
  <c r="A4436" i="10" s="1"/>
  <c r="A4438" i="10" s="1"/>
  <c r="A4440" i="10" s="1"/>
  <c r="A4442" i="10" s="1"/>
  <c r="A4444" i="10" s="1"/>
  <c r="A4446" i="10" s="1"/>
  <c r="A4448" i="10" s="1"/>
  <c r="A4450" i="10" s="1"/>
  <c r="A4452" i="10" s="1"/>
  <c r="A4454" i="10" s="1"/>
  <c r="A4456" i="10" s="1"/>
  <c r="A4458" i="10" s="1"/>
  <c r="A4460" i="10" s="1"/>
  <c r="A4462" i="10" s="1"/>
  <c r="A4464" i="10" s="1"/>
  <c r="A4466" i="10" s="1"/>
  <c r="A4468" i="10" s="1"/>
  <c r="A4470" i="10" s="1"/>
  <c r="A4472" i="10" s="1"/>
  <c r="A4474" i="10" s="1"/>
  <c r="A4476" i="10" s="1"/>
  <c r="A4478" i="10" s="1"/>
  <c r="A4480" i="10" s="1"/>
  <c r="A4482" i="10" s="1"/>
  <c r="A4484" i="10" s="1"/>
  <c r="A4489" i="10" s="1"/>
  <c r="A4491" i="10" s="1"/>
  <c r="A4493" i="10" s="1"/>
  <c r="A4495" i="10" s="1"/>
  <c r="A4497" i="10" s="1"/>
  <c r="A4499" i="10" s="1"/>
  <c r="A4501" i="10" s="1"/>
  <c r="A4503" i="10" s="1"/>
  <c r="A4505" i="10" s="1"/>
  <c r="A4507" i="10" s="1"/>
  <c r="A4509" i="10" s="1"/>
  <c r="A4511" i="10" s="1"/>
  <c r="A4513" i="10" s="1"/>
  <c r="A4515" i="10" s="1"/>
  <c r="A4517" i="10" s="1"/>
  <c r="A4519" i="10" s="1"/>
  <c r="A4521" i="10" s="1"/>
  <c r="A4523" i="10" s="1"/>
  <c r="A4525" i="10" s="1"/>
  <c r="A4527" i="10" s="1"/>
  <c r="A4529" i="10" s="1"/>
  <c r="A4531" i="10" s="1"/>
  <c r="A4533" i="10" s="1"/>
  <c r="A4535" i="10" s="1"/>
  <c r="A4537" i="10" s="1"/>
  <c r="A4539" i="10" s="1"/>
  <c r="A4541" i="10" s="1"/>
  <c r="A4543" i="10" s="1"/>
  <c r="A4545" i="10" s="1"/>
  <c r="A4547" i="10" s="1"/>
  <c r="A4549" i="10" s="1"/>
  <c r="A4551" i="10" s="1"/>
  <c r="A4553" i="10" s="1"/>
  <c r="A4555" i="10" s="1"/>
  <c r="A4560" i="10" s="1"/>
  <c r="A4562" i="10" s="1"/>
  <c r="A4564" i="10" s="1"/>
  <c r="A4566" i="10" s="1"/>
  <c r="A4568" i="10" s="1"/>
  <c r="A4570" i="10" s="1"/>
  <c r="A4572" i="10" s="1"/>
  <c r="A4574" i="10" s="1"/>
  <c r="A4576" i="10" s="1"/>
  <c r="A4578" i="10" s="1"/>
  <c r="A4580" i="10" s="1"/>
  <c r="A4582" i="10" s="1"/>
  <c r="A4584" i="10" s="1"/>
  <c r="A4586" i="10" s="1"/>
  <c r="A4588" i="10" s="1"/>
  <c r="A4590" i="10" s="1"/>
  <c r="A4592" i="10" s="1"/>
  <c r="A4594" i="10" s="1"/>
  <c r="A4596" i="10" s="1"/>
  <c r="A4598" i="10" s="1"/>
  <c r="A4600" i="10" s="1"/>
  <c r="A4602" i="10" s="1"/>
  <c r="A4604" i="10" s="1"/>
  <c r="A4606" i="10" s="1"/>
  <c r="A4608" i="10" s="1"/>
  <c r="A4610" i="10" s="1"/>
  <c r="A4612" i="10" s="1"/>
  <c r="A4614" i="10" s="1"/>
  <c r="A4616" i="10" s="1"/>
  <c r="A4618" i="10" s="1"/>
  <c r="A4620" i="10" s="1"/>
  <c r="A4622" i="10" s="1"/>
  <c r="A4624" i="10" s="1"/>
  <c r="A4626" i="10" s="1"/>
  <c r="A4631" i="10" s="1"/>
  <c r="A4633" i="10" s="1"/>
  <c r="A4635" i="10" s="1"/>
  <c r="A4637" i="10" s="1"/>
  <c r="A4639" i="10" s="1"/>
  <c r="A4641" i="10" s="1"/>
  <c r="A4643" i="10" s="1"/>
  <c r="A4645" i="10" s="1"/>
  <c r="A4647" i="10" s="1"/>
  <c r="A4649" i="10" s="1"/>
  <c r="A4651" i="10" s="1"/>
  <c r="A4653" i="10" s="1"/>
  <c r="A4655" i="10" s="1"/>
  <c r="A4657" i="10" s="1"/>
  <c r="A4659" i="10" s="1"/>
  <c r="A4661" i="10" s="1"/>
  <c r="A4663" i="10" s="1"/>
  <c r="A4665" i="10" s="1"/>
  <c r="A4667" i="10" s="1"/>
  <c r="A4669" i="10" s="1"/>
  <c r="A4671" i="10" s="1"/>
  <c r="A4673" i="10" s="1"/>
  <c r="A4675" i="10" s="1"/>
  <c r="A4677" i="10" s="1"/>
  <c r="A4679" i="10" s="1"/>
  <c r="A4681" i="10" s="1"/>
  <c r="A4683" i="10" s="1"/>
  <c r="A4685" i="10" s="1"/>
  <c r="A4687" i="10" s="1"/>
  <c r="A4689" i="10" s="1"/>
  <c r="A4691" i="10" s="1"/>
  <c r="A4693" i="10" s="1"/>
  <c r="A4695" i="10" s="1"/>
  <c r="A4697" i="10" s="1"/>
  <c r="A4702" i="10" s="1"/>
  <c r="A4704" i="10" s="1"/>
  <c r="A4706" i="10" s="1"/>
  <c r="A4708" i="10" s="1"/>
  <c r="A4710" i="10" s="1"/>
  <c r="A4712" i="10" s="1"/>
  <c r="A4714" i="10" s="1"/>
  <c r="A4716" i="10" s="1"/>
  <c r="A4718" i="10" s="1"/>
  <c r="A4720" i="10" s="1"/>
  <c r="A4722" i="10" s="1"/>
  <c r="A4724" i="10" s="1"/>
  <c r="A4726" i="10" s="1"/>
  <c r="A4728" i="10" s="1"/>
  <c r="A4730" i="10" s="1"/>
  <c r="A4732" i="10" s="1"/>
  <c r="A4734" i="10" s="1"/>
  <c r="A4736" i="10" s="1"/>
  <c r="A4738" i="10" s="1"/>
  <c r="A4740" i="10" s="1"/>
  <c r="A4742" i="10" s="1"/>
  <c r="A4744" i="10" s="1"/>
  <c r="A4746" i="10" s="1"/>
  <c r="A4748" i="10" s="1"/>
  <c r="A4750" i="10" s="1"/>
  <c r="A4752" i="10" s="1"/>
  <c r="A4754" i="10" s="1"/>
  <c r="A4756" i="10" s="1"/>
  <c r="A4758" i="10" s="1"/>
  <c r="A4760" i="10" s="1"/>
  <c r="A4762" i="10" s="1"/>
  <c r="A4764" i="10" s="1"/>
  <c r="A4766" i="10" s="1"/>
  <c r="A4768" i="10" s="1"/>
  <c r="A4773" i="10" s="1"/>
  <c r="A4775" i="10" s="1"/>
  <c r="A4777" i="10" s="1"/>
  <c r="A4779" i="10" s="1"/>
  <c r="A4781" i="10" s="1"/>
  <c r="A4783" i="10" s="1"/>
  <c r="A4785" i="10" s="1"/>
  <c r="A4787" i="10" s="1"/>
  <c r="A4789" i="10" s="1"/>
  <c r="A4791" i="10" s="1"/>
  <c r="A4793" i="10" s="1"/>
  <c r="A4795" i="10" s="1"/>
  <c r="A4797" i="10" s="1"/>
  <c r="A4799" i="10" s="1"/>
  <c r="A4801" i="10" s="1"/>
  <c r="A4803" i="10" s="1"/>
  <c r="A4805" i="10" s="1"/>
  <c r="A4807" i="10" s="1"/>
  <c r="A4809" i="10" s="1"/>
  <c r="A4811" i="10" s="1"/>
  <c r="A4813" i="10" s="1"/>
  <c r="A4815" i="10" s="1"/>
  <c r="A4817" i="10" s="1"/>
  <c r="A4819" i="10" s="1"/>
  <c r="A4821" i="10" s="1"/>
  <c r="A4823" i="10" s="1"/>
  <c r="A4825" i="10" s="1"/>
  <c r="A4827" i="10" s="1"/>
  <c r="A4829" i="10" s="1"/>
  <c r="A4831" i="10" s="1"/>
  <c r="A4833" i="10" s="1"/>
  <c r="A4835" i="10" s="1"/>
  <c r="A4837" i="10" s="1"/>
  <c r="A4839" i="10" s="1"/>
  <c r="A4844" i="10" s="1"/>
  <c r="A4846" i="10" s="1"/>
  <c r="A4848" i="10" s="1"/>
  <c r="A4850" i="10" s="1"/>
  <c r="A4852" i="10" s="1"/>
  <c r="A4854" i="10" s="1"/>
  <c r="A4856" i="10" s="1"/>
  <c r="A4858" i="10" s="1"/>
  <c r="A4860" i="10" s="1"/>
  <c r="A4862" i="10" s="1"/>
  <c r="A4864" i="10" s="1"/>
  <c r="A4866" i="10" s="1"/>
  <c r="A4868" i="10" s="1"/>
  <c r="A4870" i="10" s="1"/>
  <c r="A4872" i="10" s="1"/>
  <c r="A4874" i="10" s="1"/>
  <c r="A4876" i="10" s="1"/>
  <c r="A4878" i="10" s="1"/>
  <c r="A4880" i="10" s="1"/>
  <c r="A4882" i="10" s="1"/>
  <c r="A4884" i="10" s="1"/>
  <c r="A4886" i="10" s="1"/>
  <c r="A4888" i="10" s="1"/>
  <c r="A4890" i="10" s="1"/>
  <c r="A4892" i="10" s="1"/>
  <c r="A4894" i="10" s="1"/>
  <c r="A4896" i="10" s="1"/>
  <c r="A4898" i="10" s="1"/>
  <c r="A4900" i="10" s="1"/>
  <c r="A4902" i="10" s="1"/>
  <c r="A4904" i="10" s="1"/>
  <c r="A4906" i="10" s="1"/>
  <c r="A4908" i="10" s="1"/>
  <c r="A4910" i="10" s="1"/>
</calcChain>
</file>

<file path=xl/sharedStrings.xml><?xml version="1.0" encoding="utf-8"?>
<sst xmlns="http://schemas.openxmlformats.org/spreadsheetml/2006/main" count="51943" uniqueCount="2176">
  <si>
    <t>NATIONAL WATER SUPPLY &amp; DRAINAGE BOARD</t>
  </si>
  <si>
    <t>Item No.</t>
  </si>
  <si>
    <r>
      <rPr>
        <b/>
        <sz val="10"/>
        <rFont val="Times New Roman"/>
        <family val="1"/>
      </rPr>
      <t>CESMM3</t>
    </r>
    <r>
      <rPr>
        <b/>
        <sz val="11"/>
        <rFont val="Times New Roman"/>
        <family val="1"/>
      </rPr>
      <t xml:space="preserve"> Code</t>
    </r>
  </si>
  <si>
    <t>Price Schedule Ref. No.</t>
  </si>
  <si>
    <t>Description</t>
  </si>
  <si>
    <t>Unit</t>
  </si>
  <si>
    <t>Qty</t>
  </si>
  <si>
    <t>CLASS A: GENERAL ITEMS</t>
  </si>
  <si>
    <t>.A</t>
  </si>
  <si>
    <t>km</t>
  </si>
  <si>
    <t>As-built Drawings</t>
  </si>
  <si>
    <t>A 290</t>
  </si>
  <si>
    <t>1.3.1</t>
  </si>
  <si>
    <t>Providing as-built drawings as stated in the bidding document and as specified in General Conditions.</t>
  </si>
  <si>
    <t>Surveying</t>
  </si>
  <si>
    <t>1.4.1</t>
  </si>
  <si>
    <t xml:space="preserve">Surveying  and preparation of detailed survey plan (Flat plan) and longitudinal sections of pipe traces etc. as specified. Both flat plans and the longitudinal plans shall be marked Junction Nodes with GPS co-ordinates, required bends ( 11 ¼ deg, 22 ½deg, 45deg, 90deg), details of culverts/bridges etc. as specified and as directed by the Engineer. 
</t>
  </si>
  <si>
    <t>CLASS A : GENERAL ITEMS</t>
  </si>
  <si>
    <t>Daywork- Labour</t>
  </si>
  <si>
    <t>A 411</t>
  </si>
  <si>
    <t>Daywork - Labour (Contractor's percentage adjustment for daywork - labour 15% on the relevant amount.)</t>
  </si>
  <si>
    <t>p.sum</t>
  </si>
  <si>
    <t>Daywork- Material</t>
  </si>
  <si>
    <t>A 413</t>
  </si>
  <si>
    <t>Daywork - Material (Contractor's percentage adjustment for daywork - material 6% on the relevant amount.)</t>
  </si>
  <si>
    <t>Daywork- Equipment</t>
  </si>
  <si>
    <t>A 415</t>
  </si>
  <si>
    <t>Daywork - Equipment (Contractor's percentage adjustment for daywork - equipment 10% on the relevant amount.)</t>
  </si>
  <si>
    <t>Performance Security</t>
  </si>
  <si>
    <t>A 110</t>
  </si>
  <si>
    <t>Provision for Performance Security under the Contact. (Contractor's percentage adjustment for Performance Security 2% on the relevant amount.)</t>
  </si>
  <si>
    <t>Insurance</t>
  </si>
  <si>
    <t>A 120
A 130</t>
  </si>
  <si>
    <t>Provision for all insurances under the Contact. (Contractor's percentage adjustment for insurance 2% on the relevant amount.)</t>
  </si>
  <si>
    <t>Bridge Crossing</t>
  </si>
  <si>
    <t>A 420</t>
  </si>
  <si>
    <t>Trenchless Pipe Laying</t>
  </si>
  <si>
    <t>Piling</t>
  </si>
  <si>
    <t>Cofferdams</t>
  </si>
  <si>
    <t>Provision for construction of cofferdams (for bridge crossings). (Contractor's percentage adjustment for insurance 27% on the relevant amount.)</t>
  </si>
  <si>
    <t>Undifined Special Works</t>
  </si>
  <si>
    <t>(Conjunction with Specifications, Pricing Preambles, Type Drawings and other relevant sections affect to pricing)</t>
  </si>
  <si>
    <t>A1</t>
  </si>
  <si>
    <t>. A1</t>
  </si>
  <si>
    <t>m</t>
  </si>
  <si>
    <t>A2</t>
  </si>
  <si>
    <t>. A2</t>
  </si>
  <si>
    <t>B1</t>
  </si>
  <si>
    <t>. B1</t>
  </si>
  <si>
    <t>B2</t>
  </si>
  <si>
    <t>. B2</t>
  </si>
  <si>
    <t>C1</t>
  </si>
  <si>
    <t>. C1</t>
  </si>
  <si>
    <t>C2</t>
  </si>
  <si>
    <t>. C2</t>
  </si>
  <si>
    <t>D</t>
  </si>
  <si>
    <t>. D</t>
  </si>
  <si>
    <t>.A1</t>
  </si>
  <si>
    <t>.A2</t>
  </si>
  <si>
    <t>.B1</t>
  </si>
  <si>
    <t>.B2</t>
  </si>
  <si>
    <t>Transporting materials issued by the Employer where transporting distance exceeds 25km from the Employer's Stores to the Site.</t>
  </si>
  <si>
    <t>A</t>
  </si>
  <si>
    <t>B</t>
  </si>
  <si>
    <t>C</t>
  </si>
  <si>
    <t>.C1</t>
  </si>
  <si>
    <t>.C2</t>
  </si>
  <si>
    <t>CESMM3 Code</t>
  </si>
  <si>
    <t>CLASS J: PIPEWORKS - FITTINGS &amp; VALVES</t>
  </si>
  <si>
    <t>BENDS</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</si>
  <si>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</si>
  <si>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</si>
  <si>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</si>
  <si>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</si>
  <si>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</si>
  <si>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</si>
  <si>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</si>
  <si>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</si>
  <si>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</si>
  <si>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</si>
  <si>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</si>
  <si>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</si>
  <si>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</si>
  <si>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</si>
  <si>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</si>
  <si>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</si>
  <si>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</si>
  <si>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</si>
  <si>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</si>
  <si>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</si>
  <si>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</si>
  <si>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</si>
  <si>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</si>
  <si>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</si>
  <si>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</si>
  <si>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J 411</t>
  </si>
  <si>
    <t>J 412</t>
  </si>
  <si>
    <t>J 611</t>
  </si>
  <si>
    <t>J 612</t>
  </si>
  <si>
    <t>J 613</t>
  </si>
  <si>
    <t>J 312</t>
  </si>
  <si>
    <t>J 313</t>
  </si>
  <si>
    <t>J 314</t>
  </si>
  <si>
    <t>63mm Dia PVC 90 deg. Bend</t>
  </si>
  <si>
    <t>90mm Dia  PVC 90 deg. Bend</t>
  </si>
  <si>
    <t>110mm Dia  PVC 90 deg. Bend</t>
  </si>
  <si>
    <t>160mm Dia  PVC 90 deg. Bend</t>
  </si>
  <si>
    <t>225mm Dia  PVC 90 deg. Bend</t>
  </si>
  <si>
    <t>63mm Dia HDPE 90 deg. Bend</t>
  </si>
  <si>
    <t>90mm Dia HDPE 90 deg. Bend</t>
  </si>
  <si>
    <t>110mm Dia HDPE 90 deg. Bend</t>
  </si>
  <si>
    <t>160mm Dia HDPE 90 deg. Bend</t>
  </si>
  <si>
    <t>225mm Dia HDPE 90 deg. Bend</t>
  </si>
  <si>
    <t>280mm Dia HDPE 90 deg. Bend</t>
  </si>
  <si>
    <t>315mm Dia HDPE 90 deg. Bend</t>
  </si>
  <si>
    <t>355mm Dia HDPE 90 deg. Bend</t>
  </si>
  <si>
    <t>400mm Dia HDPE 90 deg. Bend</t>
  </si>
  <si>
    <t>450mm Dia HDPE 90 deg. Bend</t>
  </si>
  <si>
    <t>500mm Dia HDPE 90 deg. Bend</t>
  </si>
  <si>
    <t>250mm Dia DI 90 deg. Bend</t>
  </si>
  <si>
    <t>300mm Dia DI 90 deg. Bend</t>
  </si>
  <si>
    <t>350mm Dia DI 90 deg. Bend</t>
  </si>
  <si>
    <t>400mm Dia DI 90 deg. Bend</t>
  </si>
  <si>
    <t>450mm Dia DI 90 deg. Bend</t>
  </si>
  <si>
    <t>500mm Dia DI 90 deg. Bend</t>
  </si>
  <si>
    <t>600mm Dia DI 90 deg. Bend</t>
  </si>
  <si>
    <t>700mm Dia DI 90 deg. Bend</t>
  </si>
  <si>
    <t>800mm Dia DI 90 deg. Bend</t>
  </si>
  <si>
    <t>63mm Dia PVC 45 deg. Bend</t>
  </si>
  <si>
    <t>90mm Dia  PVC 45 deg. Bend</t>
  </si>
  <si>
    <t>110mm Dia  PVC 45 deg. Bend</t>
  </si>
  <si>
    <t>160mm Dia  PVC 45 deg. Bend</t>
  </si>
  <si>
    <t>225mm Dia  PVC 45 deg. Bend</t>
  </si>
  <si>
    <t>63mm Dia HDPE 45 deg. Bend</t>
  </si>
  <si>
    <t>90mm Dia HDPE 45 deg. Bend</t>
  </si>
  <si>
    <t>110mm Dia HDPE 45 deg. Bend</t>
  </si>
  <si>
    <t>160mm Dia HDPE 45 deg. Bend</t>
  </si>
  <si>
    <t>225mm Dia HDPE 45 deg. Bend</t>
  </si>
  <si>
    <t>280mm Dia HDPE 45 deg. Bend</t>
  </si>
  <si>
    <t>315mm Dia HDPE 45 deg. Bend</t>
  </si>
  <si>
    <t>355mm Dia HDPE 45 deg. Bend</t>
  </si>
  <si>
    <t>400mm Dia HDPE 45 deg. Bend</t>
  </si>
  <si>
    <t>450mm Dia HDPE 45 deg. Bend</t>
  </si>
  <si>
    <t>500mm Dia HDPE 45 deg. Bend</t>
  </si>
  <si>
    <t>250mm Dia DI 45 deg. Bend</t>
  </si>
  <si>
    <t>300mm Dia DI 45 deg. Bend</t>
  </si>
  <si>
    <t>350mm Dia DI 45 deg. Bend</t>
  </si>
  <si>
    <t>400mm Dia DI 45 deg. Bend</t>
  </si>
  <si>
    <t>450mm Dia DI 45 deg. Bend</t>
  </si>
  <si>
    <t>500mm Dia DI 45 deg. Bend</t>
  </si>
  <si>
    <t>600mm Dia DI 45 deg. Bend</t>
  </si>
  <si>
    <t>700mm Dia DI 45 deg. Bend</t>
  </si>
  <si>
    <t>800mm Dia DI 45 deg. Bend</t>
  </si>
  <si>
    <t>.B</t>
  </si>
  <si>
    <t>.C</t>
  </si>
  <si>
    <t>63mm Dia PVC 22 1/2 deg. Bend</t>
  </si>
  <si>
    <t>90mm Dia  PVC 22 1/2 deg. Bend</t>
  </si>
  <si>
    <t>110mm Dia  PVC 22 1/2 deg. Bend</t>
  </si>
  <si>
    <t>160mm Dia  PVC 22 1/2 deg. Bend</t>
  </si>
  <si>
    <t>225mm Dia  PVC 22 1/2 deg. Bend</t>
  </si>
  <si>
    <t>63mm Dia HDPE 22 1/2 deg. Bend</t>
  </si>
  <si>
    <t>90mm Dia HDPE 22 1/2 deg. Bend</t>
  </si>
  <si>
    <t>160mm Dia HDPE 22 1/2 deg. Bend</t>
  </si>
  <si>
    <t>110mm Dia HDPE 22 1/2 deg. Bend</t>
  </si>
  <si>
    <t>315mm Dia HDPE 22 1/2 deg. Bend</t>
  </si>
  <si>
    <t>500mm Dia HDPE 22 1/2 deg. Bend</t>
  </si>
  <si>
    <t>225mm Dia HDPE 22 1/2 deg. Bend</t>
  </si>
  <si>
    <t>400mm Dia HDPE 22 1/2 deg. Bend</t>
  </si>
  <si>
    <t>280mm Dia HDPE 22 1/2 deg. Bend</t>
  </si>
  <si>
    <t>355mm Dia HDPE 22 1/2 deg. Bend</t>
  </si>
  <si>
    <t>450mm Dia HDPE 22 1/2 deg. Bend</t>
  </si>
  <si>
    <t>250mm Dia DI 22 1/2 deg. Bend</t>
  </si>
  <si>
    <t>300mm Dia DI 22 1/2 deg. Bend</t>
  </si>
  <si>
    <t>400mm Dia DI 22 1/2 deg. Bend</t>
  </si>
  <si>
    <t>350mm Dia DI 22 1/2 deg. Bend</t>
  </si>
  <si>
    <t>500mm Dia DI 22 1/2 deg. Bend</t>
  </si>
  <si>
    <t>450mm Dia DI 22 1/2 deg. Bend</t>
  </si>
  <si>
    <t>600mm Dia DI 22 1/2 deg. Bend</t>
  </si>
  <si>
    <t>700mm Dia DI 22 1/2 deg. Bend</t>
  </si>
  <si>
    <t>800mm Dia DI 22 1/2 deg. Bend</t>
  </si>
  <si>
    <t>.D</t>
  </si>
  <si>
    <t>63mm Dia PVC 11 1/4 deg. Bend</t>
  </si>
  <si>
    <t>90mm Dia  PVC 11 1/4 deg. Bend</t>
  </si>
  <si>
    <t>110mm Dia  PVC 11 1/4 deg. Bend</t>
  </si>
  <si>
    <t>160mm Dia  PVC 11 1/4 deg. Bend</t>
  </si>
  <si>
    <t>225mm Dia  PVC 11 1/4 deg. Bend</t>
  </si>
  <si>
    <t>63mm Dia HDPE 11 1/4 deg. Bend</t>
  </si>
  <si>
    <t>110mm Dia HDPE 11 1/4 deg. Bend</t>
  </si>
  <si>
    <t>90mm Dia HDPE 11 1/4 deg. Bend</t>
  </si>
  <si>
    <t>280mm Dia HDPE 11 1/4 deg. Bend</t>
  </si>
  <si>
    <t>160mm Dia HDPE 11 1/4 deg. Bend</t>
  </si>
  <si>
    <t>225mm Dia HDPE 11 1/4 deg. Bend</t>
  </si>
  <si>
    <t>315mm Dia HDPE 11 1/4 deg. Bend</t>
  </si>
  <si>
    <t>355mm Dia HDPE 11 1/4 deg. Bend</t>
  </si>
  <si>
    <t>400mm Dia HDPE 11 1/4 deg. Bend</t>
  </si>
  <si>
    <t>450mm Dia HDPE 11 1/4 deg. Bend</t>
  </si>
  <si>
    <t>500mm Dia HDPE 11 1/4 deg. Bend</t>
  </si>
  <si>
    <t>250mm Dia DI 11 1/4 deg. Bend</t>
  </si>
  <si>
    <t>300mm Dia DI 11 1/4 deg. Bend</t>
  </si>
  <si>
    <t>350mm Dia DI 11 1/4 deg. Bend</t>
  </si>
  <si>
    <t>400mm Dia DI 11 1/4 deg. Bend</t>
  </si>
  <si>
    <t>450mm Dia DI 11 1/4 deg. Bend</t>
  </si>
  <si>
    <t>500mm Dia DI 11 1/4 deg. Bendnd</t>
  </si>
  <si>
    <t>600mm Dia DI 11 1/4 deg. Bend</t>
  </si>
  <si>
    <t>700mm Dia DI 11 1/4 deg. Bend</t>
  </si>
  <si>
    <t>800mm Dia DI 11 1/4 deg. Bend</t>
  </si>
  <si>
    <t>Including Thrust/ Anchor Blocks Type B - 10 Bar (all classes of pipe materials)</t>
  </si>
  <si>
    <t>Including Thrust/ Anchor Blocks Type A - 6 Bar (all classes of pipe materials)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</si>
  <si>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</si>
  <si>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</si>
  <si>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</si>
  <si>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</si>
  <si>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</si>
  <si>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</si>
  <si>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</si>
  <si>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</si>
  <si>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</si>
  <si>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</si>
  <si>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</si>
  <si>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</si>
  <si>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</si>
  <si>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</si>
  <si>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</si>
  <si>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</si>
  <si>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</si>
  <si>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</si>
  <si>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</si>
  <si>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</si>
  <si>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</si>
  <si>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</si>
  <si>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</si>
  <si>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</si>
  <si>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</si>
  <si>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TEES</t>
  </si>
  <si>
    <t>Any types of Equal Tees &amp; Reducing Tees</t>
  </si>
  <si>
    <t>(Conjunction with Specification, Pricing Preamble, Type Drawing and other relevant sections affect to pricing)</t>
  </si>
  <si>
    <t>Including Thrust/ Anchor Blocks (Type A - 6 Bar)</t>
  </si>
  <si>
    <t>3.4.1</t>
  </si>
  <si>
    <t>3.4.2</t>
  </si>
  <si>
    <t>3.4.3</t>
  </si>
  <si>
    <t>3.4.4</t>
  </si>
  <si>
    <t>3.4.5</t>
  </si>
  <si>
    <t>3.4.6</t>
  </si>
  <si>
    <t>3.4.7</t>
  </si>
  <si>
    <t>3.4.9</t>
  </si>
  <si>
    <t>3.4.10</t>
  </si>
  <si>
    <t>3.4.11</t>
  </si>
  <si>
    <t>3.4.13</t>
  </si>
  <si>
    <t>3.4.14</t>
  </si>
  <si>
    <t>3.4.16</t>
  </si>
  <si>
    <t>3.4.17</t>
  </si>
  <si>
    <t>3.4.18</t>
  </si>
  <si>
    <t>3.4.19</t>
  </si>
  <si>
    <t>3.4.20</t>
  </si>
  <si>
    <t>3.4.21</t>
  </si>
  <si>
    <t>3.4.22</t>
  </si>
  <si>
    <t>3.4.23</t>
  </si>
  <si>
    <t>3.4.24</t>
  </si>
  <si>
    <t>3.4.25</t>
  </si>
  <si>
    <t>J 421</t>
  </si>
  <si>
    <t>J 422</t>
  </si>
  <si>
    <t>J 621</t>
  </si>
  <si>
    <t>J 622</t>
  </si>
  <si>
    <t>J 623</t>
  </si>
  <si>
    <t>J 322</t>
  </si>
  <si>
    <t>J 323</t>
  </si>
  <si>
    <t>J 324</t>
  </si>
  <si>
    <t>nr.</t>
  </si>
  <si>
    <t>250x100mm dia. DI socketed level invert tee with flanged branch</t>
  </si>
  <si>
    <t>250x80mm dia. DI socketed level invert tee with flanged branch</t>
  </si>
  <si>
    <t>250x250mm dia. DI socketed tee with flanged branch</t>
  </si>
  <si>
    <t>250x200mm dia. DI socketed tee with flanged branch</t>
  </si>
  <si>
    <t>250x150mm dia. DI socketed tee with flanged branch</t>
  </si>
  <si>
    <t>250x100mm dia. DI socketed tee with flanged branch</t>
  </si>
  <si>
    <t>250x80mm dia. DI socketed tee with flanged branch</t>
  </si>
  <si>
    <t xml:space="preserve">250x250mm dia. DI socketed tee </t>
  </si>
  <si>
    <t xml:space="preserve">250x200mm dia. DI socketed tee </t>
  </si>
  <si>
    <t xml:space="preserve">250x150mm dia. DI socketed tee </t>
  </si>
  <si>
    <t xml:space="preserve">250x100mm dia. DI socketed tee </t>
  </si>
  <si>
    <t xml:space="preserve">250x80mm dia. DI socketed tee </t>
  </si>
  <si>
    <t xml:space="preserve">300x300mm dia. DI socketed tee </t>
  </si>
  <si>
    <t xml:space="preserve">300x250mm dia. DI socketed tee </t>
  </si>
  <si>
    <t xml:space="preserve">300x200mm dia. DI socketed tee </t>
  </si>
  <si>
    <t xml:space="preserve">300x150mm dia. DI socketed tee </t>
  </si>
  <si>
    <t xml:space="preserve">300x100mm dia. DI socketed tee </t>
  </si>
  <si>
    <t xml:space="preserve">300x80mm dia. DI socketed tee </t>
  </si>
  <si>
    <t xml:space="preserve">350x350mm dia. DI socketed tee </t>
  </si>
  <si>
    <t xml:space="preserve">350x150mm dia. DI socketed tee </t>
  </si>
  <si>
    <t xml:space="preserve">400x400mm dia. DI socketed tee </t>
  </si>
  <si>
    <t xml:space="preserve">400x300mm dia. DI socketed tee </t>
  </si>
  <si>
    <t xml:space="preserve">400x150mm dia. DI socketed tee </t>
  </si>
  <si>
    <t xml:space="preserve">450x450mm dia. DI socketed tee </t>
  </si>
  <si>
    <t xml:space="preserve">450x300mm dia. DI socketed tee </t>
  </si>
  <si>
    <t xml:space="preserve">450x150mm dia. DI socketed tee </t>
  </si>
  <si>
    <t xml:space="preserve">500x500mm dia. DI socketed tee </t>
  </si>
  <si>
    <t xml:space="preserve">600x600mm dia. DI socketed tee </t>
  </si>
  <si>
    <t xml:space="preserve">700x700mm dia. DI socketed tee </t>
  </si>
  <si>
    <t xml:space="preserve">800x800mm dia. DI socketed tee </t>
  </si>
  <si>
    <t>63x63mm dia. PVC tee (RRJ)</t>
  </si>
  <si>
    <t>63x63mm dia. PVC tee (SCJ)</t>
  </si>
  <si>
    <t>63x50mm dia. PVC tee (SCJ)</t>
  </si>
  <si>
    <t>90x90mm dia. PVC tee (RRJ)</t>
  </si>
  <si>
    <t>90x63mm dia. PVC tee (RRJ)</t>
  </si>
  <si>
    <t>90x63mm dia. PVC tee (SCJ)</t>
  </si>
  <si>
    <t>90x50mm dia. PVC tee (SCJ)</t>
  </si>
  <si>
    <t>110x110mm dia. PVC tee (RRJ)</t>
  </si>
  <si>
    <t>110x90mm dia. PVC tee (RRJ)</t>
  </si>
  <si>
    <t>110x63mm dia. PVC tee (RRJ)</t>
  </si>
  <si>
    <t>110x90mm dia. PVC tee (SCJ)</t>
  </si>
  <si>
    <t>110x63mm dia. PVC tee (SCJ)</t>
  </si>
  <si>
    <t>160x160mm dia. PVC tee (RRJ)</t>
  </si>
  <si>
    <t>160x110mm dia. PVC tee (RRJ)</t>
  </si>
  <si>
    <t>160x90mm dia. PVC tee (RRJ)</t>
  </si>
  <si>
    <t>160x63mm dia. PVC tee (RRJ)</t>
  </si>
  <si>
    <t>225x225mm dia. PVC tee (RRJ)</t>
  </si>
  <si>
    <t>225x160mm dia. PVC tee (RRJ)</t>
  </si>
  <si>
    <t>225x110mm dia. PVC tee (RRJ)</t>
  </si>
  <si>
    <t>225x90mm dia. PVC tee (RRJ)</t>
  </si>
  <si>
    <t xml:space="preserve">63x63mm dia. HDPE tee </t>
  </si>
  <si>
    <t xml:space="preserve">90x90mm dia. HDPE tee </t>
  </si>
  <si>
    <t xml:space="preserve">90x63mm dia. HDPE tee </t>
  </si>
  <si>
    <t xml:space="preserve">110x110mm dia. HDPE tee </t>
  </si>
  <si>
    <t xml:space="preserve">110x90mm dia. HDPE tee </t>
  </si>
  <si>
    <t xml:space="preserve">110x63mm dia. HDPE tee </t>
  </si>
  <si>
    <t xml:space="preserve">160x160mm dia. HDPE tee </t>
  </si>
  <si>
    <t xml:space="preserve">160x110mm dia. HDPE tee </t>
  </si>
  <si>
    <t xml:space="preserve">160x90mm dia. HDPE tee </t>
  </si>
  <si>
    <t xml:space="preserve">160x63mm dia. HDPE tee </t>
  </si>
  <si>
    <t xml:space="preserve">225x225mm dia. HDPE tee </t>
  </si>
  <si>
    <t xml:space="preserve">225x160mm dia. HDPE tee </t>
  </si>
  <si>
    <t xml:space="preserve">225x110mm dia. HDPE tee </t>
  </si>
  <si>
    <t xml:space="preserve">225x90mm dia. HDPE tee </t>
  </si>
  <si>
    <t xml:space="preserve">225x63mm dia. HDPE tee </t>
  </si>
  <si>
    <t xml:space="preserve">280x280mm dia. HDPE tee </t>
  </si>
  <si>
    <t xml:space="preserve">280x225mm dia. HDPE tee </t>
  </si>
  <si>
    <t xml:space="preserve">280x160mm dia. HDPE tee </t>
  </si>
  <si>
    <t xml:space="preserve">280x110mm dia. HDPE tee </t>
  </si>
  <si>
    <t xml:space="preserve">280x90mm dia. HDPE tee </t>
  </si>
  <si>
    <t xml:space="preserve">315x315mm dia. HDPE tee </t>
  </si>
  <si>
    <t xml:space="preserve">315x280mm dia. HDPE tee </t>
  </si>
  <si>
    <t xml:space="preserve">315x160mm dia. HDPE tee </t>
  </si>
  <si>
    <t xml:space="preserve">315x110mm dia. HDPE tee </t>
  </si>
  <si>
    <t xml:space="preserve">315x90mm dia. HDPE tee </t>
  </si>
  <si>
    <t xml:space="preserve">355x355mm dia. HDPE tee </t>
  </si>
  <si>
    <t xml:space="preserve">400x315mm dia. HDPE tee </t>
  </si>
  <si>
    <t xml:space="preserve">400x280mm dia. HDPE tee </t>
  </si>
  <si>
    <t xml:space="preserve">400x225mm dia. HDPE tee </t>
  </si>
  <si>
    <t xml:space="preserve">400x160mm dia. HDPE tee </t>
  </si>
  <si>
    <t xml:space="preserve">400x110mm dia. HDPE tee </t>
  </si>
  <si>
    <t xml:space="preserve">400x90mm dia. HDPE tee </t>
  </si>
  <si>
    <t xml:space="preserve">450x450mm dia. HDPE tee </t>
  </si>
  <si>
    <t xml:space="preserve">450x315mm dia. HDPE tee </t>
  </si>
  <si>
    <t xml:space="preserve">450x280mm dia. HDPE tee </t>
  </si>
  <si>
    <t xml:space="preserve">450x225mm dia. HDPE tee </t>
  </si>
  <si>
    <t xml:space="preserve">450x160mm dia. HDPE tee </t>
  </si>
  <si>
    <t xml:space="preserve">450x110mm dia. HDPE tee </t>
  </si>
  <si>
    <t xml:space="preserve">450x90mm dia. HDPE tee </t>
  </si>
  <si>
    <t xml:space="preserve">500x500mm dia. HDPE tee </t>
  </si>
  <si>
    <t xml:space="preserve">500x315mm dia. HDPE tee </t>
  </si>
  <si>
    <t xml:space="preserve">500x280mm dia. HDPE tee </t>
  </si>
  <si>
    <t xml:space="preserve">500x225mm dia. HDPE tee </t>
  </si>
  <si>
    <t xml:space="preserve">500x160mm dia. HDPE tee </t>
  </si>
  <si>
    <t xml:space="preserve">500x110mm dia. HDPE tee </t>
  </si>
  <si>
    <t xml:space="preserve">500x90mm dia. HDPE tee </t>
  </si>
  <si>
    <t>300x300mm dia. DI socketed tee with flanged branch</t>
  </si>
  <si>
    <t>300x250mm dia. DI socketed tee with flanged branch</t>
  </si>
  <si>
    <t>300x200mm dia. DI socketed tee with flanged branch</t>
  </si>
  <si>
    <t>300x150mm dia. DI socketed tee with flanged branch</t>
  </si>
  <si>
    <t>300x100mm dia. DI socketed tee with flanged branch</t>
  </si>
  <si>
    <t>300x80mm dia. DI socketed tee with flanged branch</t>
  </si>
  <si>
    <t>300x100mm dia. DI socketed level invert tee with flanged branch</t>
  </si>
  <si>
    <t>300x80mm dia. DI socketed level invert tee with flanged branch</t>
  </si>
  <si>
    <t>350x350mm dia. DI socketed tee with flanged branch</t>
  </si>
  <si>
    <t>350x150mm dia. DI socketed tee with flanged branch</t>
  </si>
  <si>
    <t>350x100mm dia. DI socketed tee with flanged branch</t>
  </si>
  <si>
    <t>350x80mm dia. DI socketed tee with flanged branch</t>
  </si>
  <si>
    <t>350x100mm dia. DI socketed level invert tee with flanged branch</t>
  </si>
  <si>
    <t>400x400mm dia. DI socketed tee with flanged branch</t>
  </si>
  <si>
    <t>400x300mm dia. DI socketed tee with flanged branch</t>
  </si>
  <si>
    <t>400x150mm dia. DI socketed tee with flanged branch</t>
  </si>
  <si>
    <t>400x100mm dia. DI socketed tee with flanged branch</t>
  </si>
  <si>
    <t>400x80mm dia. DI socketed tee with flanged branch</t>
  </si>
  <si>
    <t>400x100mm dia. DI socketed level invert tee with flanged branch</t>
  </si>
  <si>
    <t>450x450mm dia. DI socketed tee with flanged branch</t>
  </si>
  <si>
    <t>450x300mm dia. DI socketed tee with flanged branch</t>
  </si>
  <si>
    <t>450x150mm dia. DI socketed tee with flanged branch</t>
  </si>
  <si>
    <t>450x100mm dia. DI socketed tee with flanged branch</t>
  </si>
  <si>
    <t>450x80mm dia. DI socketed tee with flanged branch</t>
  </si>
  <si>
    <t>450x100mm dia. DI socketed level invert tee with flanged branch</t>
  </si>
  <si>
    <t>500x450mm dia. DI socketed tee with flanged branch</t>
  </si>
  <si>
    <t>500x500mm dia. DI socketed tee with flanged branch</t>
  </si>
  <si>
    <t>500x300mm dia. DI socketed tee with flanged branch</t>
  </si>
  <si>
    <t>500x150mm dia. DI socketed tee with flanged branch</t>
  </si>
  <si>
    <t>500x100mm dia. DI socketed tee with flanged branch</t>
  </si>
  <si>
    <t>500x80mm dia. DI socketed tee with flanged branch</t>
  </si>
  <si>
    <t>500x100mm dia. DI socketed level invert tee with flanged branch</t>
  </si>
  <si>
    <t>600x600mm dia. DI socketed tee with flanged branch</t>
  </si>
  <si>
    <t>600x450mm dia. DI socketed tee with flanged branch</t>
  </si>
  <si>
    <t>600x300mm dia. DI socketed tee with flanged branch</t>
  </si>
  <si>
    <t>600x150mm dia. DI socketed tee with flanged branch</t>
  </si>
  <si>
    <t>600x100mm dia. DI socketed tee with flanged branch</t>
  </si>
  <si>
    <t>600x80mm dia. DI socketed tee with flanged branch</t>
  </si>
  <si>
    <t>600x100mm dia. DI socketed level invert tee with flanged branch</t>
  </si>
  <si>
    <t>700x700mm dia. DI socketed tee with flanged branch</t>
  </si>
  <si>
    <t>700x450mm dia. DI socketed tee with flanged branch</t>
  </si>
  <si>
    <t>700x300mm dia. DI socketed tee with flanged branch</t>
  </si>
  <si>
    <t>700x150mm dia. DI socketed tee with flanged branch</t>
  </si>
  <si>
    <t>700x200mm dia. DI socketed level invert tee with flanged branch</t>
  </si>
  <si>
    <t>800x600mm dia. DI socketed tee with flanged branch</t>
  </si>
  <si>
    <t>800x450mm dia. DI socketed tee with flanged branch</t>
  </si>
  <si>
    <t>800x300mm dia. DI socketed tee with flanged branch</t>
  </si>
  <si>
    <t>800x150mm dia. DI socketed tee with flanged branch</t>
  </si>
  <si>
    <t>800x200mm dia. DI socketed level invert tee with flanged branch</t>
  </si>
  <si>
    <t>Including Thrust/ Anchor Blocks (Type B - 10 Bar)</t>
  </si>
  <si>
    <t>RESTRAIN TEES</t>
  </si>
  <si>
    <t>3.5.1</t>
  </si>
  <si>
    <t>3.5.2</t>
  </si>
  <si>
    <t>3.5.3</t>
  </si>
  <si>
    <t>BILL NO.03 E : LAYING OF PIPES  ……………………………………………………</t>
  </si>
  <si>
    <t>TAPERS/ REDUCERS</t>
  </si>
  <si>
    <t>Including Thrust/ Anchor Blocks Type A - 6 Bar</t>
  </si>
  <si>
    <t>(Conjunction with Specification, Pricing Preamble, Type Drawing and other relevent sections affect to pricing)</t>
  </si>
  <si>
    <t>J 431</t>
  </si>
  <si>
    <t>J 432</t>
  </si>
  <si>
    <t>J 631</t>
  </si>
  <si>
    <t>J 632</t>
  </si>
  <si>
    <t>J 633</t>
  </si>
  <si>
    <t>J 332</t>
  </si>
  <si>
    <t>J 333</t>
  </si>
  <si>
    <t>J 334</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</si>
  <si>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</si>
  <si>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</si>
  <si>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</si>
  <si>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</si>
  <si>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</si>
  <si>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</si>
  <si>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</si>
  <si>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</si>
  <si>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</si>
  <si>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</si>
  <si>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</si>
  <si>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</si>
  <si>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</si>
  <si>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</si>
  <si>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</si>
  <si>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</si>
  <si>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</si>
  <si>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</si>
  <si>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</si>
  <si>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</si>
  <si>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</si>
  <si>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</si>
  <si>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</si>
  <si>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 A</t>
  </si>
  <si>
    <t>. B</t>
  </si>
  <si>
    <t>. C</t>
  </si>
  <si>
    <t>. E</t>
  </si>
  <si>
    <t>. F</t>
  </si>
  <si>
    <t>. G</t>
  </si>
  <si>
    <t>. H</t>
  </si>
  <si>
    <t>. J</t>
  </si>
  <si>
    <t>. K</t>
  </si>
  <si>
    <t>250mm dia. DI</t>
  </si>
  <si>
    <t>90-63mm dia.  PVC (RRJ) reducer</t>
  </si>
  <si>
    <t>90-63mm dia.  PVC (SCJ) reducer</t>
  </si>
  <si>
    <t>110-63mm dia.  PVC (RRJ) reducer</t>
  </si>
  <si>
    <t>110-90mm dia.  PVC (RRJ) reducer</t>
  </si>
  <si>
    <t>160-90mm dia.  PVC (RRJ) reducer</t>
  </si>
  <si>
    <t>160-110mm dia.  PVC (RRJ) reducer</t>
  </si>
  <si>
    <t>225-90mm dia.  PVC (RRJ) reducer</t>
  </si>
  <si>
    <t>225-110mm dia.  PVC (RRJ) reducer</t>
  </si>
  <si>
    <t>225-160mm dia.  PVC (RRJ) reducer</t>
  </si>
  <si>
    <t>90-63mm dia. HDPE reducer</t>
  </si>
  <si>
    <t>110-63mm dia. HDPE reducer</t>
  </si>
  <si>
    <t>110-90mm dia. HDPE reducer</t>
  </si>
  <si>
    <t>160-90mm dia. HDPE reducer</t>
  </si>
  <si>
    <t>160-110mm dia. HDPE reducer</t>
  </si>
  <si>
    <t>225-160mm dia. HDPE reducer</t>
  </si>
  <si>
    <t>280-225mm dia. HDPE reducer</t>
  </si>
  <si>
    <t>315-225mm dia. HDPE reducer</t>
  </si>
  <si>
    <t>315-280mm dia. HDPE reducer</t>
  </si>
  <si>
    <t>355-280mm dia. HDPE reducer</t>
  </si>
  <si>
    <t>355-315mm dia. HDPE reducer</t>
  </si>
  <si>
    <t>400-280mm dia. HDPE reducer</t>
  </si>
  <si>
    <t>400-315mm dia. HDPE reducer</t>
  </si>
  <si>
    <t>400-355mm dia. HDPE reducer</t>
  </si>
  <si>
    <t>450-315mm dia. HDPE reducer</t>
  </si>
  <si>
    <t>450-355mm dia. HDPE reducer</t>
  </si>
  <si>
    <t>450-400mm dia. HDPE reducer</t>
  </si>
  <si>
    <t>500-315mm dia. HDPE reducer</t>
  </si>
  <si>
    <t>500-355mm dia. HDPE reducer</t>
  </si>
  <si>
    <t>500-400mm dia. HDPE reducer</t>
  </si>
  <si>
    <t>500-450mm dia. HDPE reducer</t>
  </si>
  <si>
    <t>250-150mm dia. DI socketed taper</t>
  </si>
  <si>
    <t>250-200mm dia. DI socketed taper</t>
  </si>
  <si>
    <t>300-150mm dia. DI socketed taper</t>
  </si>
  <si>
    <t>300-200mm dia. DI socketed taper</t>
  </si>
  <si>
    <t>300-250mm dia. DI socketed taper</t>
  </si>
  <si>
    <t>350-200mm dia. DI socketed taper</t>
  </si>
  <si>
    <t>G</t>
  </si>
  <si>
    <t>350-250mm dia. DI socketed taper</t>
  </si>
  <si>
    <t>350-300mm dia. DI socketed taper</t>
  </si>
  <si>
    <t>400-200mm dia. DI socketed taper</t>
  </si>
  <si>
    <t>400-250mm dia. DI socketed taper</t>
  </si>
  <si>
    <t>400-300mm dia. DI socketed taper</t>
  </si>
  <si>
    <t>400-350mm dia. DI socketed taper</t>
  </si>
  <si>
    <t>450-300mm dia. DI socketed taper</t>
  </si>
  <si>
    <t>450-350mm dia. DI socketed taper</t>
  </si>
  <si>
    <t>450-400mm dia. DI socketed taper</t>
  </si>
  <si>
    <t>500-300mm dia. DI socketed taper</t>
  </si>
  <si>
    <t>500-350mm dia. DI socketed taper</t>
  </si>
  <si>
    <t>500-400mm dia. DI socketed taper</t>
  </si>
  <si>
    <t>500-450mm dia. DI socketed taper</t>
  </si>
  <si>
    <t>600-300mm dia. DI socketed taper</t>
  </si>
  <si>
    <t>600-400mm dia. DI socketed taper</t>
  </si>
  <si>
    <t>600-450mm dia. DI socketed taper</t>
  </si>
  <si>
    <t>600-500mm dia. DI socketed taper</t>
  </si>
  <si>
    <t>. L</t>
  </si>
  <si>
    <t>700-450mm dia. DI socketed taper</t>
  </si>
  <si>
    <t>700-500mm dia. DI socketed taper</t>
  </si>
  <si>
    <t>700-600mm dia. DI socketed taper</t>
  </si>
  <si>
    <t>. M</t>
  </si>
  <si>
    <t>800-500mm dia. DI socketed taper</t>
  </si>
  <si>
    <t>800-600mm dia. DI socketed taper</t>
  </si>
  <si>
    <t>800-700mm dia. DI socketed taper</t>
  </si>
  <si>
    <t>. N</t>
  </si>
  <si>
    <t>Including Thrust/ Anchor Blocks Type B - 10 Bar</t>
  </si>
  <si>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</si>
  <si>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</si>
  <si>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</si>
  <si>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</si>
  <si>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</si>
  <si>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</si>
  <si>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</si>
  <si>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</si>
  <si>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</si>
  <si>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</si>
  <si>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</si>
  <si>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</si>
  <si>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</si>
  <si>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</si>
  <si>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</si>
  <si>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</si>
  <si>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</si>
  <si>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</si>
  <si>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</si>
  <si>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</si>
  <si>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</si>
  <si>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</si>
  <si>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</si>
  <si>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RESTRAIN TAPERS</t>
  </si>
  <si>
    <t>3.8.1</t>
  </si>
  <si>
    <t>3.8.2</t>
  </si>
  <si>
    <t xml:space="preserve">700-600mm dia. DI restrain </t>
  </si>
  <si>
    <t xml:space="preserve">800-600mm dia. DI restrain </t>
  </si>
  <si>
    <t xml:space="preserve">800-700mm dia. DI restrain </t>
  </si>
  <si>
    <t xml:space="preserve">END CAPS/ PLUGS </t>
  </si>
  <si>
    <t>Including Thrust/ Anchor Blocks</t>
  </si>
  <si>
    <t>63mm dia. PVC</t>
  </si>
  <si>
    <t>90mm dia. PVC</t>
  </si>
  <si>
    <t>110mm dia.  PVC</t>
  </si>
  <si>
    <t>160mm dia. PVC</t>
  </si>
  <si>
    <t>225mm dia.  PVC</t>
  </si>
  <si>
    <t>63mm dia. HDPE</t>
  </si>
  <si>
    <t>90mm dia. HDPE</t>
  </si>
  <si>
    <t>110mm dia. HDPE</t>
  </si>
  <si>
    <t>160mm dia. HDPE</t>
  </si>
  <si>
    <t>225mm dia. HDPE</t>
  </si>
  <si>
    <t>280mm dia. HDPE</t>
  </si>
  <si>
    <t>315mm dia. HDPE</t>
  </si>
  <si>
    <t>355mm dia. HDPE</t>
  </si>
  <si>
    <t>400mm dia. HDPE</t>
  </si>
  <si>
    <t>450mm dia. HDPE</t>
  </si>
  <si>
    <t>500mm dia. HDPE</t>
  </si>
  <si>
    <t>300mm dia. DI</t>
  </si>
  <si>
    <t>350mm dia. DI</t>
  </si>
  <si>
    <t>400mm dia. DI</t>
  </si>
  <si>
    <t>450mm dia. DI</t>
  </si>
  <si>
    <t>500mm dia. DI</t>
  </si>
  <si>
    <t>600mm dia. DI</t>
  </si>
  <si>
    <t>700mm dia. DI</t>
  </si>
  <si>
    <t>800mm dia. DI</t>
  </si>
  <si>
    <t>600mm dia. DI Restrain</t>
  </si>
  <si>
    <t>700mm dia. DI Restrain</t>
  </si>
  <si>
    <t>800mm dia. DI Restrain</t>
  </si>
  <si>
    <t>3.9.1</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</si>
  <si>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</si>
  <si>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</si>
  <si>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</si>
  <si>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</si>
  <si>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</si>
  <si>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</si>
  <si>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</si>
  <si>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</si>
  <si>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</si>
  <si>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</si>
  <si>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</si>
  <si>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</si>
  <si>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</si>
  <si>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</si>
  <si>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</si>
  <si>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</si>
  <si>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</si>
  <si>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</si>
  <si>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</si>
  <si>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</si>
  <si>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</si>
  <si>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</si>
  <si>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</si>
  <si>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</si>
  <si>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</si>
  <si>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</si>
  <si>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</si>
  <si>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J 491</t>
  </si>
  <si>
    <t>J 492</t>
  </si>
  <si>
    <t>J 691</t>
  </si>
  <si>
    <t>J 692</t>
  </si>
  <si>
    <t>J 693</t>
  </si>
  <si>
    <t>J 392</t>
  </si>
  <si>
    <t>J 393</t>
  </si>
  <si>
    <t>J 394</t>
  </si>
  <si>
    <t>Type A - 6 Bar</t>
  </si>
  <si>
    <t>Type B - 10 Bar</t>
  </si>
  <si>
    <t>Including chamber where necessary, marker post and other associated all components</t>
  </si>
  <si>
    <t>Depth of Chamber not exceeding 1.5m</t>
  </si>
  <si>
    <t>AIR VALVES</t>
  </si>
  <si>
    <t>J 861</t>
  </si>
  <si>
    <t>J 862</t>
  </si>
  <si>
    <t>J 863</t>
  </si>
  <si>
    <t>J 864</t>
  </si>
  <si>
    <t>3.10.1</t>
  </si>
  <si>
    <t>3.10.2</t>
  </si>
  <si>
    <t>3.10.3</t>
  </si>
  <si>
    <t>3.10.4</t>
  </si>
  <si>
    <t>3.10.5</t>
  </si>
  <si>
    <t>3.10.6</t>
  </si>
  <si>
    <t>3.10.7</t>
  </si>
  <si>
    <t>3.10.8</t>
  </si>
  <si>
    <t>3.10.9</t>
  </si>
  <si>
    <t>3.10.10</t>
  </si>
  <si>
    <t>3.10.11</t>
  </si>
  <si>
    <t>3.10.12</t>
  </si>
  <si>
    <t>3.10.13</t>
  </si>
  <si>
    <t>3.10.14</t>
  </si>
  <si>
    <t>3.10.15</t>
  </si>
  <si>
    <t>3.10.16</t>
  </si>
  <si>
    <t>3.10.17</t>
  </si>
  <si>
    <t>3.10.18</t>
  </si>
  <si>
    <t>3.10.19</t>
  </si>
  <si>
    <t>3.10.20</t>
  </si>
  <si>
    <t>3.10.21</t>
  </si>
  <si>
    <t>3.10.22</t>
  </si>
  <si>
    <t>3.10.23</t>
  </si>
  <si>
    <t>3.10.24</t>
  </si>
  <si>
    <t>3.10.25</t>
  </si>
  <si>
    <t>3.10.26</t>
  </si>
  <si>
    <t>3.10.27</t>
  </si>
  <si>
    <t>3.10.28</t>
  </si>
  <si>
    <t>Type A6 - Single Small Orifice Air Valve</t>
  </si>
  <si>
    <t>Type A2 - Single Small Orifice Air Valve</t>
  </si>
  <si>
    <t>Type A5 - Single Small Orifice Air Valve</t>
  </si>
  <si>
    <t>Type A1 - Single Small Orifice Air Valve</t>
  </si>
  <si>
    <t>E</t>
  </si>
  <si>
    <t>Type B1 - Single Small Orifice Air Valve</t>
  </si>
  <si>
    <t>of 63mm dia. PVC main</t>
  </si>
  <si>
    <t>of 90mm dia. PVC main</t>
  </si>
  <si>
    <t>of 110mm dia. PVC main</t>
  </si>
  <si>
    <t>of 160mm dia. PVC main</t>
  </si>
  <si>
    <t>of 225mm dia. PVC main</t>
  </si>
  <si>
    <t>of 63mm dia. HDPE main</t>
  </si>
  <si>
    <t>of 90mm dia. HDPE main</t>
  </si>
  <si>
    <t>of 110mm dia. HDPE  main</t>
  </si>
  <si>
    <t>of 160mm dia. HDPE main</t>
  </si>
  <si>
    <t>of 225mm dia. HDPE main</t>
  </si>
  <si>
    <t>of 280mm dia. HDPE main</t>
  </si>
  <si>
    <t>of 315mm dia. HDPE main</t>
  </si>
  <si>
    <t>of 355mm dia. HDPE main</t>
  </si>
  <si>
    <t>of 400mm dia. HDPE main</t>
  </si>
  <si>
    <t>of 450mm dia. HDPE main</t>
  </si>
  <si>
    <t>of 500mm dia. HDPE main</t>
  </si>
  <si>
    <t>F</t>
  </si>
  <si>
    <t>Type B2 - Single Large Orifice Air Valve</t>
  </si>
  <si>
    <t>Type B2 - Double Orifice Air Valve</t>
  </si>
  <si>
    <t>Type B3- Single Small Orifice Air Valve</t>
  </si>
  <si>
    <t>Type B4- Single Large Orifice Air Valve</t>
  </si>
  <si>
    <t>H</t>
  </si>
  <si>
    <t>J</t>
  </si>
  <si>
    <t>Type B4- Double Orifice Air Valve</t>
  </si>
  <si>
    <t>K</t>
  </si>
  <si>
    <t>N</t>
  </si>
  <si>
    <t>Type C2- Single Large Orifice Air Valve</t>
  </si>
  <si>
    <t>Type C2- Double Orifice Air Valve</t>
  </si>
  <si>
    <t>P</t>
  </si>
  <si>
    <t>. P</t>
  </si>
  <si>
    <t>L</t>
  </si>
  <si>
    <t>Type C1 - Single Large Orifice Air Valve</t>
  </si>
  <si>
    <t>M</t>
  </si>
  <si>
    <t>Type C1 - Double Orifice Air Valve</t>
  </si>
  <si>
    <t>of 250mm dia. DI main</t>
  </si>
  <si>
    <t>of 300mm dia. DI main</t>
  </si>
  <si>
    <t>of 350mm  dia. DI main</t>
  </si>
  <si>
    <t>of 400mm  dia. DI main</t>
  </si>
  <si>
    <t>of 450mm  dia. DI main</t>
  </si>
  <si>
    <t>of 500mm  dia. DI main</t>
  </si>
  <si>
    <t>of 600mm  dia. DI main</t>
  </si>
  <si>
    <t>of 700mm  dia. DI main</t>
  </si>
  <si>
    <t>of 800mm  dia. DI main</t>
  </si>
  <si>
    <t>of 600mm  dia. DI Restrain main</t>
  </si>
  <si>
    <t>of 700mm  dia. DI Restrain main</t>
  </si>
  <si>
    <t>of 800mm  dia. DI Restrain main</t>
  </si>
  <si>
    <t>Type C1 - Single large Orifice Air Valve</t>
  </si>
  <si>
    <t>Depth of Air Valve Chamber not exceeding 1.5m</t>
  </si>
  <si>
    <t>Type A6 - Single Large Orifice Air Valve</t>
  </si>
  <si>
    <t>3.11.1</t>
  </si>
  <si>
    <t>3.11.2</t>
  </si>
  <si>
    <t>3.11.3</t>
  </si>
  <si>
    <t>3.11.4</t>
  </si>
  <si>
    <t>3.11.5</t>
  </si>
  <si>
    <t>3.11.6</t>
  </si>
  <si>
    <t>3.11.7</t>
  </si>
  <si>
    <t>3.11.8</t>
  </si>
  <si>
    <t>3.11.9</t>
  </si>
  <si>
    <t>3.11.10</t>
  </si>
  <si>
    <t>3.11.11</t>
  </si>
  <si>
    <t>3.11.12</t>
  </si>
  <si>
    <t>3.11.13</t>
  </si>
  <si>
    <t>3.11.14</t>
  </si>
  <si>
    <t>3.11.15</t>
  </si>
  <si>
    <t>3.11.16</t>
  </si>
  <si>
    <t>Type A7 - Single Large Orifice Air Valve</t>
  </si>
  <si>
    <t>Type A7 - Double Orifice Air Valve</t>
  </si>
  <si>
    <t>of 280mm dia. HDPE</t>
  </si>
  <si>
    <t>of 315mm dia. HDPE</t>
  </si>
  <si>
    <t>of 355mm dia. HDPE</t>
  </si>
  <si>
    <t>of 400mm dia. HDPE</t>
  </si>
  <si>
    <t>of 450mm dia. HDPE</t>
  </si>
  <si>
    <t>of 250mm dia. DI</t>
  </si>
  <si>
    <t>of 300mm dia. DI</t>
  </si>
  <si>
    <t>of 350mm  dia. DI</t>
  </si>
  <si>
    <t>of 400mm  dia. DI</t>
  </si>
  <si>
    <t>of 450mm  dia. DI</t>
  </si>
  <si>
    <t>of 500mm  dia. DI</t>
  </si>
  <si>
    <t>of 600mm  dia. DI</t>
  </si>
  <si>
    <t>of 700mm  dia. DI</t>
  </si>
  <si>
    <t>of 600mm  dia. DI Restrain</t>
  </si>
  <si>
    <t>of 700mm  dia. DI Restrain</t>
  </si>
  <si>
    <t>of 500mm dia. HDPE</t>
  </si>
  <si>
    <t>Type A2 - Single Large Orifice Air Valve</t>
  </si>
  <si>
    <t>Type A3 - Single Large Orifice Air Valve</t>
  </si>
  <si>
    <t>Type A3 - Double Orifice Air Valve</t>
  </si>
  <si>
    <t>Type A4 - Double Orifice Air Valve</t>
  </si>
  <si>
    <t>of 800mm  dia. DI Restrain</t>
  </si>
  <si>
    <t>3.12.1</t>
  </si>
  <si>
    <t>3.12.2</t>
  </si>
  <si>
    <t>Depth of Air Valve Chamber exceeding 2.5m</t>
  </si>
  <si>
    <t>Depth of Air Valve Chamber 1.5-2.5m</t>
  </si>
  <si>
    <t>Air Valve (Above Ground not in chamber)</t>
  </si>
  <si>
    <t>Including protection cover where necessary and other associated all components</t>
  </si>
  <si>
    <t>Type D2 - Single Large Orifice Air Valve</t>
  </si>
  <si>
    <t>3.13.1</t>
  </si>
  <si>
    <t>3.13.2</t>
  </si>
  <si>
    <t>3.13.3</t>
  </si>
  <si>
    <t>3.13.4</t>
  </si>
  <si>
    <t>3.13.5</t>
  </si>
  <si>
    <t>3.13.6</t>
  </si>
  <si>
    <t>3.13.7</t>
  </si>
  <si>
    <t>3.13.8</t>
  </si>
  <si>
    <t>3.13.9</t>
  </si>
  <si>
    <t>3.13.10</t>
  </si>
  <si>
    <t>3.13.11</t>
  </si>
  <si>
    <t>3.13.12</t>
  </si>
  <si>
    <t>of 800mm  dia. DI</t>
  </si>
  <si>
    <t>WASH-OUT VALVES</t>
  </si>
  <si>
    <t>J 811</t>
  </si>
  <si>
    <t>J 812</t>
  </si>
  <si>
    <t>J 813</t>
  </si>
  <si>
    <t>3.14.1</t>
  </si>
  <si>
    <t>3.14.2</t>
  </si>
  <si>
    <t>3.14.3</t>
  </si>
  <si>
    <t>3.14.4</t>
  </si>
  <si>
    <t>3.14.5</t>
  </si>
  <si>
    <t>3.14.6</t>
  </si>
  <si>
    <t>3.14.7</t>
  </si>
  <si>
    <t>3.14.8</t>
  </si>
  <si>
    <t>3.14.9</t>
  </si>
  <si>
    <t>3.14.10</t>
  </si>
  <si>
    <t>3.14.11</t>
  </si>
  <si>
    <t>3.14.12</t>
  </si>
  <si>
    <t>3.14.13</t>
  </si>
  <si>
    <t>3.14.14</t>
  </si>
  <si>
    <t>Wash-out Valves - Type A1</t>
  </si>
  <si>
    <t>Rate to including chamber where necessary, marker post and other associated all components.</t>
  </si>
  <si>
    <t>Wash-out Valves - Type B1</t>
  </si>
  <si>
    <t>Wash-out Valves - Type A5</t>
  </si>
  <si>
    <t>for 63mm dia. PVC main</t>
  </si>
  <si>
    <t>for 90mm dia. PVC main</t>
  </si>
  <si>
    <t>for 90mm dia. HDPE main</t>
  </si>
  <si>
    <t>for 110mm dia. HDPE main</t>
  </si>
  <si>
    <t>for 160mm dia. HDPE main</t>
  </si>
  <si>
    <t>for 225mm dia. HDPE main</t>
  </si>
  <si>
    <t>for 280mm dia. HDPE main</t>
  </si>
  <si>
    <t>for 315mm dia. HDPE main</t>
  </si>
  <si>
    <t>for 355mm dia. HDPE main</t>
  </si>
  <si>
    <t>for 400mm dia. HDPE main</t>
  </si>
  <si>
    <t>for 250mm dia. DI main</t>
  </si>
  <si>
    <t>for 300mm dia. DI main</t>
  </si>
  <si>
    <t>for 350mm dia. DI main</t>
  </si>
  <si>
    <t>for 400mm dia. DI main</t>
  </si>
  <si>
    <t>Wash-out Valves - Type A6</t>
  </si>
  <si>
    <t>Wash-out Valves - Type B4</t>
  </si>
  <si>
    <t>Wash-out Valves - Type B6</t>
  </si>
  <si>
    <t>Wash-out Valves - Type A7</t>
  </si>
  <si>
    <t>Wash-out Valves - Type A2</t>
  </si>
  <si>
    <t>Wash-out Valves - Type A3</t>
  </si>
  <si>
    <t>Wash-out Valves - Type B2</t>
  </si>
  <si>
    <t>Depth of Chamber 1.5-2.5m</t>
  </si>
  <si>
    <t>J 814</t>
  </si>
  <si>
    <t>3.15.1</t>
  </si>
  <si>
    <t>3.15.2</t>
  </si>
  <si>
    <t>3.15.3</t>
  </si>
  <si>
    <t>3.15.4</t>
  </si>
  <si>
    <t>3.15.5</t>
  </si>
  <si>
    <t>3.15.6</t>
  </si>
  <si>
    <t>3.15.7</t>
  </si>
  <si>
    <t>3.15.8</t>
  </si>
  <si>
    <t>3.15.9</t>
  </si>
  <si>
    <t>3.15.10</t>
  </si>
  <si>
    <t>3.15.11</t>
  </si>
  <si>
    <t>3.15.12</t>
  </si>
  <si>
    <t>3.15.13</t>
  </si>
  <si>
    <t>3.15.14</t>
  </si>
  <si>
    <t>3.15.15</t>
  </si>
  <si>
    <t>3.15.16</t>
  </si>
  <si>
    <t>for 110mm dia. PVC main</t>
  </si>
  <si>
    <t>for 160mm dia. PVC main</t>
  </si>
  <si>
    <t>for 225mm dia. PVC main</t>
  </si>
  <si>
    <t>for 450mm dia. HDPE main</t>
  </si>
  <si>
    <t>for 500mm dia. HDPE main</t>
  </si>
  <si>
    <t>for 450mm dia. DI main</t>
  </si>
  <si>
    <t>for 500mm dia. DI main</t>
  </si>
  <si>
    <t>for 600mm dia. DI main</t>
  </si>
  <si>
    <t>for 700mm dia. DI main</t>
  </si>
  <si>
    <t>for 800mm dia. DI main</t>
  </si>
  <si>
    <t>Wash-out Valves - Type B5</t>
  </si>
  <si>
    <t>Wash-out Valves - Type A4</t>
  </si>
  <si>
    <t>Wash-out Valves - Type B3</t>
  </si>
  <si>
    <t>3.16.1</t>
  </si>
  <si>
    <t>3.16.2</t>
  </si>
  <si>
    <t>3.16.3</t>
  </si>
  <si>
    <t>3.16.4</t>
  </si>
  <si>
    <t>3.16.5</t>
  </si>
  <si>
    <t>3.16.6</t>
  </si>
  <si>
    <t>Wash-out Valves with Scour Outfall Structures</t>
  </si>
  <si>
    <t>3.17.1</t>
  </si>
  <si>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</si>
  <si>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</si>
  <si>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</si>
  <si>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</si>
  <si>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</si>
  <si>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</si>
  <si>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</si>
  <si>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</si>
  <si>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</si>
  <si>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</si>
  <si>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</si>
  <si>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</si>
  <si>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</si>
  <si>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</si>
  <si>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</si>
  <si>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</si>
  <si>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</si>
  <si>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</si>
  <si>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</si>
  <si>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</si>
  <si>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</si>
  <si>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</si>
  <si>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</si>
  <si>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Wash-out Valves - Type C5</t>
  </si>
  <si>
    <t>Wash-out Valves - Type C4</t>
  </si>
  <si>
    <t>Wash-out Valves - Type C6</t>
  </si>
  <si>
    <t>Wash-out Valves - Type C1</t>
  </si>
  <si>
    <t>Wash-out Valves - Type C2</t>
  </si>
  <si>
    <t>Inline Valves without Chamber</t>
  </si>
  <si>
    <t>Including surface box arrangement where necessary, marker post and other associated all components</t>
  </si>
  <si>
    <t>Inline Valve - Type A1</t>
  </si>
  <si>
    <t>Inline Valve - Type A2</t>
  </si>
  <si>
    <t>3.18.1</t>
  </si>
  <si>
    <t>3.18.2</t>
  </si>
  <si>
    <t>3.18.3</t>
  </si>
  <si>
    <t>3.18.4</t>
  </si>
  <si>
    <t>3.18.5</t>
  </si>
  <si>
    <t>3.18.6</t>
  </si>
  <si>
    <t>3.18.7</t>
  </si>
  <si>
    <t>3.18.8</t>
  </si>
  <si>
    <t>3.18.9</t>
  </si>
  <si>
    <t>3.18.10</t>
  </si>
  <si>
    <t>3.18.11</t>
  </si>
  <si>
    <t>3.18.12</t>
  </si>
  <si>
    <t>3.18.13</t>
  </si>
  <si>
    <t>3.18.14</t>
  </si>
  <si>
    <t>3.18.15</t>
  </si>
  <si>
    <t>3.18.16</t>
  </si>
  <si>
    <t>for 63mm dia. HDPE main</t>
  </si>
  <si>
    <t>INLINE VALVES WITHOUT CHAMBER</t>
  </si>
  <si>
    <t>INLINE VALVES</t>
  </si>
  <si>
    <t>Inline Valve - Type B1
(Sluice Valve with Chamber Arrangement)</t>
  </si>
  <si>
    <t>Inline Valve - Type B3
(Sluice Valve with Chamber Arrangement)</t>
  </si>
  <si>
    <t>3.19.1</t>
  </si>
  <si>
    <t>3.19.2</t>
  </si>
  <si>
    <t>3.19.3</t>
  </si>
  <si>
    <t>3.19.4</t>
  </si>
  <si>
    <t>3.19.5</t>
  </si>
  <si>
    <t>3.19.6</t>
  </si>
  <si>
    <t>3.19.7</t>
  </si>
  <si>
    <t>3.19.8</t>
  </si>
  <si>
    <t>3.19.9</t>
  </si>
  <si>
    <t>3.19.10</t>
  </si>
  <si>
    <t>3.19.11</t>
  </si>
  <si>
    <t>3.19.12</t>
  </si>
  <si>
    <t>3.19.13</t>
  </si>
  <si>
    <t>Inline Valve - Type B2
(Butterfly  Valve with Chamber Arrangement)</t>
  </si>
  <si>
    <t>Inline Valve - Type B4
(Butterfly  Valve with Chamber Arrangement)</t>
  </si>
  <si>
    <t>J 843</t>
  </si>
  <si>
    <t>J 844</t>
  </si>
  <si>
    <t>3.20.1</t>
  </si>
  <si>
    <t>3.20.2</t>
  </si>
  <si>
    <t>3.20.3</t>
  </si>
  <si>
    <t>3.20.4</t>
  </si>
  <si>
    <t>3.20.5</t>
  </si>
  <si>
    <t>3.20.6</t>
  </si>
  <si>
    <t>3.20.7</t>
  </si>
  <si>
    <t>3.20.8</t>
  </si>
  <si>
    <t>3.20.9</t>
  </si>
  <si>
    <t>3.20.10</t>
  </si>
  <si>
    <t>3.20.11</t>
  </si>
  <si>
    <t>3.20.12</t>
  </si>
  <si>
    <t>3.20.13</t>
  </si>
  <si>
    <t>3.20.14</t>
  </si>
  <si>
    <t>3.20.15</t>
  </si>
  <si>
    <t>Depth of Chamber exceeding 2.5m</t>
  </si>
  <si>
    <t>3.21.1</t>
  </si>
  <si>
    <t>3.21.2</t>
  </si>
  <si>
    <t>3.21.3</t>
  </si>
  <si>
    <t>3.21.4</t>
  </si>
  <si>
    <t>3.21.5</t>
  </si>
  <si>
    <t>3.21.6</t>
  </si>
  <si>
    <t>FIRE HYDRANTS</t>
  </si>
  <si>
    <t>Fire Hydrants - Type A1
(Chamber depth not excceding 1.5m)</t>
  </si>
  <si>
    <t>Fire Hydrants - Type A2
(Pillar Type)</t>
  </si>
  <si>
    <t>Fire Hydrants - Type A3
(Chamber depth not excceding 1.5m)</t>
  </si>
  <si>
    <t>Fire Hydrants - Type A4
(Pillar Type)</t>
  </si>
  <si>
    <t>3.22.1</t>
  </si>
  <si>
    <t>3.22.2</t>
  </si>
  <si>
    <t>3.22.3</t>
  </si>
  <si>
    <t>3.22.4</t>
  </si>
  <si>
    <t>3.22.5</t>
  </si>
  <si>
    <t>3.22.6</t>
  </si>
  <si>
    <t>3.22.7</t>
  </si>
  <si>
    <t>3.22.8</t>
  </si>
  <si>
    <t>3.22.9</t>
  </si>
  <si>
    <t>3.22.10</t>
  </si>
  <si>
    <t>3.22.11</t>
  </si>
  <si>
    <t>3.22.12</t>
  </si>
  <si>
    <t>3.22.13</t>
  </si>
  <si>
    <t>3.22.14</t>
  </si>
  <si>
    <t>3.22.15</t>
  </si>
  <si>
    <t>3.22.16</t>
  </si>
  <si>
    <t>3.22.17</t>
  </si>
  <si>
    <t>3.22.18</t>
  </si>
  <si>
    <t>3.22.19</t>
  </si>
  <si>
    <t>J 891</t>
  </si>
  <si>
    <t>J 892</t>
  </si>
  <si>
    <t>J 893</t>
  </si>
  <si>
    <t>J 894</t>
  </si>
  <si>
    <t>Pressure Reducing Valves</t>
  </si>
  <si>
    <t>PRESSURE REDUCING VALVES</t>
  </si>
  <si>
    <t>Chamber depth not exceeding 1.5m</t>
  </si>
  <si>
    <t>Chamber depth 1.5-2.5m</t>
  </si>
  <si>
    <t>Chamber depth exceeding 2.5m</t>
  </si>
  <si>
    <t>3.23.1</t>
  </si>
  <si>
    <t>3.23.2</t>
  </si>
  <si>
    <t>3.23.3</t>
  </si>
  <si>
    <t>3.23.4</t>
  </si>
  <si>
    <t>3.23.5</t>
  </si>
  <si>
    <t>3.23.6</t>
  </si>
  <si>
    <t>3.23.7</t>
  </si>
  <si>
    <t>3.23.8</t>
  </si>
  <si>
    <t>3.23.9</t>
  </si>
  <si>
    <t>3.23.10</t>
  </si>
  <si>
    <t>3.23.11</t>
  </si>
  <si>
    <t>3.23.12</t>
  </si>
  <si>
    <t>3.23.13</t>
  </si>
  <si>
    <t>3.23.14</t>
  </si>
  <si>
    <t>3.23.15</t>
  </si>
  <si>
    <t>3.23.16</t>
  </si>
  <si>
    <t>3.23.17</t>
  </si>
  <si>
    <t>3.23.18</t>
  </si>
  <si>
    <t>3.23.19</t>
  </si>
  <si>
    <t>3.23.20</t>
  </si>
  <si>
    <t>3.23.21</t>
  </si>
  <si>
    <t>J 871</t>
  </si>
  <si>
    <t>J 872</t>
  </si>
  <si>
    <t>J 873</t>
  </si>
  <si>
    <t>CLASS K: PIPEWORKS-MANHOLES AND PIPEWORK ANCILLARIES</t>
  </si>
  <si>
    <t>CULVERT CROSSINGS</t>
  </si>
  <si>
    <t>4.1.1</t>
  </si>
  <si>
    <t>4.1.2</t>
  </si>
  <si>
    <t>4.1.3</t>
  </si>
  <si>
    <t>4.1.4</t>
  </si>
  <si>
    <t>4.1.5</t>
  </si>
  <si>
    <t>K 691</t>
  </si>
  <si>
    <t>RDA Roads</t>
  </si>
  <si>
    <t>PRDA Roads</t>
  </si>
  <si>
    <t>Pradeshasaba Roads</t>
  </si>
  <si>
    <r>
      <t>Culvert crossings, Type A</t>
    </r>
    <r>
      <rPr>
        <b/>
        <vertAlign val="subscript"/>
        <sz val="11"/>
        <rFont val="Times New Roman"/>
        <family val="1"/>
      </rPr>
      <t>1b</t>
    </r>
  </si>
  <si>
    <t>nr</t>
  </si>
  <si>
    <t>Fixed length of 63mm dia. PVC main</t>
  </si>
  <si>
    <t>Fixed length of 90mm dia.  PVC main</t>
  </si>
  <si>
    <t>Fixed length of 110mm dia.  PVC main</t>
  </si>
  <si>
    <t>Extra over for additional length of 110mm dia.  PVC main</t>
  </si>
  <si>
    <t>Extra over for additional length of 63mm dia. PVC main</t>
  </si>
  <si>
    <t>Extra over for additional length of 90mm dia.  PVC main</t>
  </si>
  <si>
    <t>Fixed length of 160mm dia.  PVC main</t>
  </si>
  <si>
    <t>Extra over for additional length of 160mm dia.  PVC main</t>
  </si>
  <si>
    <t>Fixed length of 225mm dia.  PVC main</t>
  </si>
  <si>
    <t>Extra over for additional length of 225mm dia.  PVC main</t>
  </si>
  <si>
    <t>Culvert crossings, Type B1</t>
  </si>
  <si>
    <t>4.2.1</t>
  </si>
  <si>
    <t>4.2.2</t>
  </si>
  <si>
    <t>4.2.3</t>
  </si>
  <si>
    <t>4.2.4</t>
  </si>
  <si>
    <t>4.2.5</t>
  </si>
  <si>
    <t>Culvert crossings, Type B4</t>
  </si>
  <si>
    <t>4.3.1</t>
  </si>
  <si>
    <t>4.3.2</t>
  </si>
  <si>
    <t>4.3.3</t>
  </si>
  <si>
    <t>4.3.4</t>
  </si>
  <si>
    <t>4.3.5</t>
  </si>
  <si>
    <t>Culvert crossings, Type D1</t>
  </si>
  <si>
    <t>4.4.1</t>
  </si>
  <si>
    <t>4.4.2</t>
  </si>
  <si>
    <t>4.4.3</t>
  </si>
  <si>
    <t>4.4.4</t>
  </si>
  <si>
    <t>4.4.5</t>
  </si>
  <si>
    <t>Culvert crossings, Type E1</t>
  </si>
  <si>
    <t>4.5.1</t>
  </si>
  <si>
    <t>4.5.2</t>
  </si>
  <si>
    <t>4.5.3</t>
  </si>
  <si>
    <t>4.5.4</t>
  </si>
  <si>
    <t>4.5.5</t>
  </si>
  <si>
    <r>
      <t>Culvert crossings, Type E</t>
    </r>
    <r>
      <rPr>
        <b/>
        <vertAlign val="subscript"/>
        <sz val="11"/>
        <rFont val="Times New Roman"/>
        <family val="1"/>
      </rPr>
      <t>1A</t>
    </r>
  </si>
  <si>
    <t>4.6.1</t>
  </si>
  <si>
    <t>4.6.2</t>
  </si>
  <si>
    <t>4.6.3</t>
  </si>
  <si>
    <t>4.6.4</t>
  </si>
  <si>
    <t>4.6.5</t>
  </si>
  <si>
    <r>
      <t>Culvert crossings, Type A</t>
    </r>
    <r>
      <rPr>
        <b/>
        <vertAlign val="subscript"/>
        <sz val="11"/>
        <rFont val="Times New Roman"/>
        <family val="1"/>
      </rPr>
      <t>3b</t>
    </r>
  </si>
  <si>
    <t>4.7.1</t>
  </si>
  <si>
    <t>4.7.2</t>
  </si>
  <si>
    <t>4.7.3</t>
  </si>
  <si>
    <t>4.7.4</t>
  </si>
  <si>
    <t>4.7.5</t>
  </si>
  <si>
    <t>4.7.6</t>
  </si>
  <si>
    <t>4.7.7</t>
  </si>
  <si>
    <t>K 692</t>
  </si>
  <si>
    <t>4.7.8</t>
  </si>
  <si>
    <t>4.7.9</t>
  </si>
  <si>
    <t>4.7.10</t>
  </si>
  <si>
    <t>4.7.11</t>
  </si>
  <si>
    <t>Culvert crossings, Type B3</t>
  </si>
  <si>
    <t>4.8.1</t>
  </si>
  <si>
    <t>4.8.2</t>
  </si>
  <si>
    <t>4.8.3</t>
  </si>
  <si>
    <t>4.8.4</t>
  </si>
  <si>
    <t>4.8.5</t>
  </si>
  <si>
    <t>4.8.6</t>
  </si>
  <si>
    <t>4.8.7</t>
  </si>
  <si>
    <t>4.8.8</t>
  </si>
  <si>
    <t>4.8.9</t>
  </si>
  <si>
    <t>4.8.10</t>
  </si>
  <si>
    <t>4.8.11</t>
  </si>
  <si>
    <t>Culvert crossings, Type B6</t>
  </si>
  <si>
    <t>4.9.1</t>
  </si>
  <si>
    <t>4.9.2</t>
  </si>
  <si>
    <t>4.9.3</t>
  </si>
  <si>
    <t>4.9.4</t>
  </si>
  <si>
    <t>4.9.5</t>
  </si>
  <si>
    <t>4.9.6</t>
  </si>
  <si>
    <t>4.9.7</t>
  </si>
  <si>
    <t>4.9.8</t>
  </si>
  <si>
    <t>4.9.9</t>
  </si>
  <si>
    <t>4.9.10</t>
  </si>
  <si>
    <t>4.9.11</t>
  </si>
  <si>
    <t>Culvert crossings, Type D3</t>
  </si>
  <si>
    <t>4.10.1</t>
  </si>
  <si>
    <t>4.10.2</t>
  </si>
  <si>
    <t>4.10.3</t>
  </si>
  <si>
    <t>4.10.4</t>
  </si>
  <si>
    <t>4.10.5</t>
  </si>
  <si>
    <t>4.10.6</t>
  </si>
  <si>
    <t>4.10.7</t>
  </si>
  <si>
    <t>4.10.8</t>
  </si>
  <si>
    <t>4.10.9</t>
  </si>
  <si>
    <t>4.10.10</t>
  </si>
  <si>
    <t>4.10.11</t>
  </si>
  <si>
    <t>Culvert crossings, Type E3</t>
  </si>
  <si>
    <t>4.11.1</t>
  </si>
  <si>
    <t>4.11.2</t>
  </si>
  <si>
    <t>4.11.3</t>
  </si>
  <si>
    <t>4.11.4</t>
  </si>
  <si>
    <t>4.11.5</t>
  </si>
  <si>
    <t>4.11.6</t>
  </si>
  <si>
    <t>4.11.7</t>
  </si>
  <si>
    <t>4.11.8</t>
  </si>
  <si>
    <t>4.11.9</t>
  </si>
  <si>
    <t>4.11.10</t>
  </si>
  <si>
    <t>4.11.11</t>
  </si>
  <si>
    <r>
      <t>Culvert crossings, Type E</t>
    </r>
    <r>
      <rPr>
        <b/>
        <vertAlign val="subscript"/>
        <sz val="11"/>
        <rFont val="Times New Roman"/>
        <family val="1"/>
      </rPr>
      <t>3A</t>
    </r>
  </si>
  <si>
    <t>4.12.1</t>
  </si>
  <si>
    <t>4.12.2</t>
  </si>
  <si>
    <t>4.12.3</t>
  </si>
  <si>
    <t>4.12.4</t>
  </si>
  <si>
    <t>4.12.5</t>
  </si>
  <si>
    <t>4.12.6</t>
  </si>
  <si>
    <t>4.12.7</t>
  </si>
  <si>
    <t>4.12.8</t>
  </si>
  <si>
    <t>4.12.9</t>
  </si>
  <si>
    <t>4.12.10</t>
  </si>
  <si>
    <t>4.12.11</t>
  </si>
  <si>
    <r>
      <t>Culvert crossings, Type A</t>
    </r>
    <r>
      <rPr>
        <b/>
        <vertAlign val="subscript"/>
        <sz val="11"/>
        <rFont val="Times New Roman"/>
        <family val="1"/>
      </rPr>
      <t>2b</t>
    </r>
  </si>
  <si>
    <t>4.13.1</t>
  </si>
  <si>
    <t>4.13.2</t>
  </si>
  <si>
    <t>4.13.3</t>
  </si>
  <si>
    <t>4.13.4</t>
  </si>
  <si>
    <t>4.13.5</t>
  </si>
  <si>
    <t>4.13.6</t>
  </si>
  <si>
    <t>4.13.7</t>
  </si>
  <si>
    <t>4.13.8</t>
  </si>
  <si>
    <t>4.13.9</t>
  </si>
  <si>
    <t>Culvert crossings, Type B2</t>
  </si>
  <si>
    <t>4.14.1</t>
  </si>
  <si>
    <t>4.14.2</t>
  </si>
  <si>
    <t>4.14.3</t>
  </si>
  <si>
    <t>4.14.4</t>
  </si>
  <si>
    <t>4.14.5</t>
  </si>
  <si>
    <t>4.14.6</t>
  </si>
  <si>
    <t>4.14.7</t>
  </si>
  <si>
    <t>4.14.8</t>
  </si>
  <si>
    <t>4.14.9</t>
  </si>
  <si>
    <t>Culvert crossings, Type B5</t>
  </si>
  <si>
    <t>4.15.1</t>
  </si>
  <si>
    <t>4.15.2</t>
  </si>
  <si>
    <t>4.15.3</t>
  </si>
  <si>
    <t>4.15.4</t>
  </si>
  <si>
    <t>4.15.5</t>
  </si>
  <si>
    <t>4.15.6</t>
  </si>
  <si>
    <t>4.15.7</t>
  </si>
  <si>
    <t>4.15.8</t>
  </si>
  <si>
    <t>4.15.9</t>
  </si>
  <si>
    <t>Culvert crossings, Type D2</t>
  </si>
  <si>
    <t>4.16.1</t>
  </si>
  <si>
    <t>4.16.2</t>
  </si>
  <si>
    <t>4.16.3</t>
  </si>
  <si>
    <t>4.16.4</t>
  </si>
  <si>
    <t>4.16.5</t>
  </si>
  <si>
    <t>4.16.6</t>
  </si>
  <si>
    <t>4.16.7</t>
  </si>
  <si>
    <t>4.16.8</t>
  </si>
  <si>
    <t>4.16.9</t>
  </si>
  <si>
    <t>Culvert crossings, Type E2</t>
  </si>
  <si>
    <t>4.17.1</t>
  </si>
  <si>
    <t>4.17.2</t>
  </si>
  <si>
    <t>4.17.3</t>
  </si>
  <si>
    <t>4.17.4</t>
  </si>
  <si>
    <t>4.17.5</t>
  </si>
  <si>
    <t>4.17.6</t>
  </si>
  <si>
    <t>4.17.7</t>
  </si>
  <si>
    <t>4.17.8</t>
  </si>
  <si>
    <t>4.17.9</t>
  </si>
  <si>
    <r>
      <t>Culvert crossings, Type E</t>
    </r>
    <r>
      <rPr>
        <b/>
        <vertAlign val="subscript"/>
        <sz val="11"/>
        <rFont val="Times New Roman"/>
        <family val="1"/>
      </rPr>
      <t>2A</t>
    </r>
  </si>
  <si>
    <t>4.18.1</t>
  </si>
  <si>
    <t>4.18.2</t>
  </si>
  <si>
    <t>4.18.3</t>
  </si>
  <si>
    <t>4.18.4</t>
  </si>
  <si>
    <t>4.18.5</t>
  </si>
  <si>
    <t>4.18.6</t>
  </si>
  <si>
    <t>4.18.7</t>
  </si>
  <si>
    <t>4.18.8</t>
  </si>
  <si>
    <t>4.18.9</t>
  </si>
  <si>
    <t>4.19.1</t>
  </si>
  <si>
    <t>4.19.2</t>
  </si>
  <si>
    <t>4.19.3</t>
  </si>
  <si>
    <t>Fixed length of 600mm dia. DI restrain pipe main</t>
  </si>
  <si>
    <t>Fixed length of 700mm dia. DI restrain pipe main</t>
  </si>
  <si>
    <t>Fixed length of 800mm dia. DI restrain pipe main</t>
  </si>
  <si>
    <t>Extra over for additional length of 600mm dia. DI restrain pipe main</t>
  </si>
  <si>
    <t>Extra over for additional length of 700mm dia. DI restrain pipe main</t>
  </si>
  <si>
    <t>Extra over for additional length of 800mm dia. DI restrain pipe main</t>
  </si>
  <si>
    <t>Extra over for additional length of 800mm dia. DI main</t>
  </si>
  <si>
    <t>Fixed length of 250mm dia. DI main</t>
  </si>
  <si>
    <t>Extra over for additional length of 250mm dia. DI main</t>
  </si>
  <si>
    <t>Fixed length of 300mm dia. DI main</t>
  </si>
  <si>
    <t>Extra over for additional length of 300mm dia. DI main</t>
  </si>
  <si>
    <t>Fixed length of 350mm dia. DI main</t>
  </si>
  <si>
    <t>Extra over for additional length of 350mm dia. DI main</t>
  </si>
  <si>
    <t>Fixed length of 400mm dia. DI main</t>
  </si>
  <si>
    <t>Extra over for additional length of 400mm dia. DI main</t>
  </si>
  <si>
    <t>Fixed length of 450mm dia. DI main</t>
  </si>
  <si>
    <t>Extra over for additional length of 450mm dia. DI main</t>
  </si>
  <si>
    <t>Fixed length of 500mm dia. DI main</t>
  </si>
  <si>
    <t>Extra over for additional length of 500mm dia. DI main</t>
  </si>
  <si>
    <t>Fixed length of 600mm dia. DI main</t>
  </si>
  <si>
    <t>Extra over for additional length of 600mm dia. DI main</t>
  </si>
  <si>
    <t>Fixed length of 700mm dia. DI main</t>
  </si>
  <si>
    <t>Extra over for additional length of 700mm dia. DI main</t>
  </si>
  <si>
    <t>Fixed length of 800mm dia. DI main</t>
  </si>
  <si>
    <t>Fixed length of Fixed length of 63mm dia. HDPE main</t>
  </si>
  <si>
    <t>Extra over for additional length of 63mm dia. HDPE main</t>
  </si>
  <si>
    <t>Fixed length of 90mm dia. HDPE main</t>
  </si>
  <si>
    <t>Extra over for additional length of 90mm dia. HDPE main</t>
  </si>
  <si>
    <t>Fixed length of 110mm dia. HDPE main</t>
  </si>
  <si>
    <t>Extra over for additional length of 110mm dia. HDPE main</t>
  </si>
  <si>
    <t>Fixed length of 160mm dia. HDPE main</t>
  </si>
  <si>
    <t>Extra over for additional length of 160mm dia. HDPE main</t>
  </si>
  <si>
    <t>Fixed length of 225mm dia. HDPE main</t>
  </si>
  <si>
    <t>Extra over for additional length of 225mm dia. HDPE main</t>
  </si>
  <si>
    <t>Fixed length of 280mm dia. HDPE main</t>
  </si>
  <si>
    <t>Extra over for additional length of 280mm dia. HDPE main</t>
  </si>
  <si>
    <t>Fixed length of 315mm dia. HDPE main</t>
  </si>
  <si>
    <t>Extra over for additional length of 315mm dia. HDPE main</t>
  </si>
  <si>
    <t>Fixed length of 355mm dia. HDPE main</t>
  </si>
  <si>
    <t>Extra over for additional length of 355mm dia. HDPE main</t>
  </si>
  <si>
    <t>Fixed length of 400mm dia. HDPE main</t>
  </si>
  <si>
    <t>Extra over for additional length of 400mm dia. HDPE main</t>
  </si>
  <si>
    <t>Fixed length of 450mm dia. HDPE main</t>
  </si>
  <si>
    <t>Extra over for additional length of 450mm dia. HDPE main</t>
  </si>
  <si>
    <t>Fixed length of 500mm dia. HDPE main</t>
  </si>
  <si>
    <t>Extra over for additional length of 500mm dia. HDPE main</t>
  </si>
  <si>
    <t>Culvert crossings, Type D4</t>
  </si>
  <si>
    <t>BILL NO.03F :  LAYING OF PIPES  ……………………………………………………</t>
  </si>
  <si>
    <t>Permanent Road Reinstatement</t>
  </si>
  <si>
    <t>4.20.1</t>
  </si>
  <si>
    <t>K 790</t>
  </si>
  <si>
    <t>4.20.2</t>
  </si>
  <si>
    <t>4.20.3</t>
  </si>
  <si>
    <t>4.20.4</t>
  </si>
  <si>
    <t>4.20.5</t>
  </si>
  <si>
    <t>4.20.6</t>
  </si>
  <si>
    <t>4.20.7</t>
  </si>
  <si>
    <t>4.20.8</t>
  </si>
  <si>
    <t>4.20.9</t>
  </si>
  <si>
    <t>4.20.10</t>
  </si>
  <si>
    <t>4.20.11</t>
  </si>
  <si>
    <t>4.20.12</t>
  </si>
  <si>
    <t>4.20.13</t>
  </si>
  <si>
    <t>4.20.14</t>
  </si>
  <si>
    <t>4.20.15</t>
  </si>
  <si>
    <t>of gravel for Pradeshasaba roads</t>
  </si>
  <si>
    <t>of block paved for Pradeshasaba roads</t>
  </si>
  <si>
    <t>of concrete for Pradeshasaba roads</t>
  </si>
  <si>
    <t>of tar for Pradeshasaba roads</t>
  </si>
  <si>
    <t>of carpet for Pradeshasaba roads</t>
  </si>
  <si>
    <t>of soft shoulder for Pradeshasaba roads</t>
  </si>
  <si>
    <t>of hard shoulder for Pradeshasaba roads</t>
  </si>
  <si>
    <t>of tar for PRDA roads</t>
  </si>
  <si>
    <t>of carpet for PRDA roads</t>
  </si>
  <si>
    <t>of soft shoulder for PRDA roads</t>
  </si>
  <si>
    <t>of hard shoulder for PRDA roads</t>
  </si>
  <si>
    <t>of tar for RDA roads</t>
  </si>
  <si>
    <t>of carpet for RDA roads</t>
  </si>
  <si>
    <t>of soft shoulder for RDA roads</t>
  </si>
  <si>
    <t>of hard shoulders for RDA roads</t>
  </si>
  <si>
    <r>
      <t>m</t>
    </r>
    <r>
      <rPr>
        <vertAlign val="superscript"/>
        <sz val="11"/>
        <color rgb="FF0070C0"/>
        <rFont val="Times New Roman"/>
        <family val="1"/>
      </rPr>
      <t>2</t>
    </r>
  </si>
  <si>
    <t>CLASS L: PIPEWORKS-SUPPORTS AND PROTECTION, ANCILLARIES TO LAYING AND EXCAVATION</t>
  </si>
  <si>
    <t>L 116</t>
  </si>
  <si>
    <t>5.4.1</t>
  </si>
  <si>
    <t>5.4.2</t>
  </si>
  <si>
    <t>5.4.3</t>
  </si>
  <si>
    <t>5.4.4</t>
  </si>
  <si>
    <t>5.4.5</t>
  </si>
  <si>
    <t>5.4.6</t>
  </si>
  <si>
    <t>5.4.7</t>
  </si>
  <si>
    <r>
      <t>m</t>
    </r>
    <r>
      <rPr>
        <vertAlign val="superscript"/>
        <sz val="11"/>
        <color rgb="FF0070C0"/>
        <rFont val="Times New Roman"/>
        <family val="1"/>
      </rPr>
      <t>3</t>
    </r>
  </si>
  <si>
    <t>Special Type, Bedding "Type C" and "Type D" with Crushed stone</t>
  </si>
  <si>
    <t>Bedding "Type C" (100mm thick)</t>
  </si>
  <si>
    <t>Rate to Including Crushed Stone  (&lt; 6mm), Geotextile and Compacting</t>
  </si>
  <si>
    <t>Bedding "Type D" (150mm thick)</t>
  </si>
  <si>
    <t>Rate to Including Crushed Stone  (&lt; 6mm) and Compacting</t>
  </si>
  <si>
    <t>L 331</t>
  </si>
  <si>
    <t>L 332</t>
  </si>
  <si>
    <t>L 333</t>
  </si>
  <si>
    <t>5.5.1</t>
  </si>
  <si>
    <t>5.5.2</t>
  </si>
  <si>
    <t>5.5.3</t>
  </si>
  <si>
    <t>5.5.4</t>
  </si>
  <si>
    <t>5.5.5</t>
  </si>
  <si>
    <t>5.5.6</t>
  </si>
  <si>
    <t>5.5.7</t>
  </si>
  <si>
    <t>5.5.8</t>
  </si>
  <si>
    <t>5.5.9</t>
  </si>
  <si>
    <t>5.5.10</t>
  </si>
  <si>
    <t>5.5.11</t>
  </si>
  <si>
    <t>5.5.12</t>
  </si>
  <si>
    <t>5.5.13</t>
  </si>
  <si>
    <t>5.5.14</t>
  </si>
  <si>
    <t>5.5.15</t>
  </si>
  <si>
    <t>5.5.16</t>
  </si>
  <si>
    <t>for 63mm dia. PVC pipe laying in trench</t>
  </si>
  <si>
    <t>for 90mm dia. PVC pipe laying in trench</t>
  </si>
  <si>
    <t>for 110mm dia. PVC pipe laying in trench</t>
  </si>
  <si>
    <t>for 160mm dia. PVC pipe laying in trench</t>
  </si>
  <si>
    <t>for 225mm dia. PVC pipe laying in trench</t>
  </si>
  <si>
    <t>for 63mm dia. HDPE pipe laying in trench</t>
  </si>
  <si>
    <t>for 90mm dia. HDPE pipe laying in trench</t>
  </si>
  <si>
    <t>for 110mm dia. HDPE pipe laying in trench</t>
  </si>
  <si>
    <t>for 160mm dia. HDPE pipe laying in trench</t>
  </si>
  <si>
    <t>for 225mm dia. HDPE pipe laying in trench</t>
  </si>
  <si>
    <t>for 280mm dia. HDPE pipe laying in trench</t>
  </si>
  <si>
    <t>for 315mm dia. HDPE pipe laying in trench</t>
  </si>
  <si>
    <t>for 355mm dia. HDPE pipe laying in trench</t>
  </si>
  <si>
    <t>for 400mm dia. HDPE pipe laying in trench</t>
  </si>
  <si>
    <t>for 450mm dia. HDPE pipe laying in trench</t>
  </si>
  <si>
    <t>for 500mm dia. HDPE pipe laying in trench</t>
  </si>
  <si>
    <t>L 412</t>
  </si>
  <si>
    <t>L 413</t>
  </si>
  <si>
    <t>L 414</t>
  </si>
  <si>
    <t>5.6.1</t>
  </si>
  <si>
    <t>5.6.2</t>
  </si>
  <si>
    <t>5.6.3</t>
  </si>
  <si>
    <t>5.6.4</t>
  </si>
  <si>
    <t>5.6.5</t>
  </si>
  <si>
    <t>5.6.6</t>
  </si>
  <si>
    <t>5.6.7</t>
  </si>
  <si>
    <t>5.6.8</t>
  </si>
  <si>
    <t>5.6.9</t>
  </si>
  <si>
    <t>5.6.10</t>
  </si>
  <si>
    <t>5.6.11</t>
  </si>
  <si>
    <t>5.6.12</t>
  </si>
  <si>
    <t>for 250mm dia. DI pipe laying in trench</t>
  </si>
  <si>
    <t>for 300mm dia. DI pipe laying in trench</t>
  </si>
  <si>
    <t>for 350mm dia. DI pipe laying in trench</t>
  </si>
  <si>
    <t>for 400mm dia. DI pipe laying in trench</t>
  </si>
  <si>
    <t>for 450mm dia. DI pipe laying in trench</t>
  </si>
  <si>
    <t>for 500mm dia. DI pipe laying in trench</t>
  </si>
  <si>
    <t>for 600mm dia. DI pipe laying in trench</t>
  </si>
  <si>
    <t>for 700mm dia. DI pipe laying in trench</t>
  </si>
  <si>
    <t>for 800mm dia. DI pipe laying in trench</t>
  </si>
  <si>
    <t>for 600mm dia. DI Restrain pipe laying in trench</t>
  </si>
  <si>
    <t>for 700mm dia. DI Restrain pipe laying in trench</t>
  </si>
  <si>
    <t>for 800mm dia. DI Restrain pipe laying in trench</t>
  </si>
  <si>
    <t>L 432</t>
  </si>
  <si>
    <t>L 433</t>
  </si>
  <si>
    <t>L 434</t>
  </si>
  <si>
    <t>5.7.1</t>
  </si>
  <si>
    <t>5.7.2</t>
  </si>
  <si>
    <t>5.7.3</t>
  </si>
  <si>
    <t>5.7.4</t>
  </si>
  <si>
    <t>5.7.5</t>
  </si>
  <si>
    <t>5.7.6</t>
  </si>
  <si>
    <t>5.7.7</t>
  </si>
  <si>
    <t>5.7.8</t>
  </si>
  <si>
    <t>5.7.9</t>
  </si>
  <si>
    <t>5.7.10</t>
  </si>
  <si>
    <t>5.7.11</t>
  </si>
  <si>
    <t>5.7.12</t>
  </si>
  <si>
    <t>5.8.1</t>
  </si>
  <si>
    <t>5.8.2</t>
  </si>
  <si>
    <t>5.8.3</t>
  </si>
  <si>
    <t>5.8.4</t>
  </si>
  <si>
    <t>5.8.5</t>
  </si>
  <si>
    <t>5.8.6</t>
  </si>
  <si>
    <t>5.8.7</t>
  </si>
  <si>
    <t>5.8.8</t>
  </si>
  <si>
    <t>5.8.9</t>
  </si>
  <si>
    <t>5.8.10</t>
  </si>
  <si>
    <t>5.8.11</t>
  </si>
  <si>
    <t>5.8.12</t>
  </si>
  <si>
    <t>5.9.1</t>
  </si>
  <si>
    <t>5.9.2</t>
  </si>
  <si>
    <t>5.9.3</t>
  </si>
  <si>
    <t>5.9.4</t>
  </si>
  <si>
    <t>5.9.5</t>
  </si>
  <si>
    <t>5.9.6</t>
  </si>
  <si>
    <t>5.9.7</t>
  </si>
  <si>
    <t>5.9.8</t>
  </si>
  <si>
    <t>5.9.9</t>
  </si>
  <si>
    <t>5.9.10</t>
  </si>
  <si>
    <t>5.9.11</t>
  </si>
  <si>
    <t>5.9.12</t>
  </si>
  <si>
    <t>L 511</t>
  </si>
  <si>
    <t>L 512</t>
  </si>
  <si>
    <t>L 513</t>
  </si>
  <si>
    <t>5.10.1</t>
  </si>
  <si>
    <t>5.10.2</t>
  </si>
  <si>
    <t>5.10.3</t>
  </si>
  <si>
    <t>5.10.4</t>
  </si>
  <si>
    <t>5.10.5</t>
  </si>
  <si>
    <t>5.10.6</t>
  </si>
  <si>
    <t>5.10.7</t>
  </si>
  <si>
    <t>5.10.8</t>
  </si>
  <si>
    <t>5.10.9</t>
  </si>
  <si>
    <t>5.10.10</t>
  </si>
  <si>
    <t>5.10.11</t>
  </si>
  <si>
    <t>5.10.12</t>
  </si>
  <si>
    <t>5.10.13</t>
  </si>
  <si>
    <t>5.10.14</t>
  </si>
  <si>
    <t>5.10.15</t>
  </si>
  <si>
    <t>5.10.16</t>
  </si>
  <si>
    <t>Special Type, Surrounding "Type D" with Sand. Rate to Including Geotextile</t>
  </si>
  <si>
    <t>5.11.1</t>
  </si>
  <si>
    <t>5.11.2</t>
  </si>
  <si>
    <t>5.11.3</t>
  </si>
  <si>
    <t>5.11.4</t>
  </si>
  <si>
    <t>5.11.5</t>
  </si>
  <si>
    <t>5.11.6</t>
  </si>
  <si>
    <t>5.11.7</t>
  </si>
  <si>
    <t>5.11.8</t>
  </si>
  <si>
    <t>5.11.9</t>
  </si>
  <si>
    <t>5.11.10</t>
  </si>
  <si>
    <t>5.11.11</t>
  </si>
  <si>
    <t>5.11.12</t>
  </si>
  <si>
    <t>5.11.13</t>
  </si>
  <si>
    <t>5.11.14</t>
  </si>
  <si>
    <t>5.11.15</t>
  </si>
  <si>
    <t>5.11.16</t>
  </si>
  <si>
    <t>5.12.1</t>
  </si>
  <si>
    <t>5.12.2</t>
  </si>
  <si>
    <t>5.12.3</t>
  </si>
  <si>
    <t>5.12.4</t>
  </si>
  <si>
    <t>5.12.5</t>
  </si>
  <si>
    <t>5.12.6</t>
  </si>
  <si>
    <t>5.12.7</t>
  </si>
  <si>
    <t>5.12.8</t>
  </si>
  <si>
    <t>5.12.9</t>
  </si>
  <si>
    <t>5.12.10</t>
  </si>
  <si>
    <t>5.12.11</t>
  </si>
  <si>
    <t>5.12.12</t>
  </si>
  <si>
    <t>5.12.13</t>
  </si>
  <si>
    <t>5.12.14</t>
  </si>
  <si>
    <t>5.12.15</t>
  </si>
  <si>
    <t>5.12.16</t>
  </si>
  <si>
    <t>Special Type, Surrounding "Type C" with Sand</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</si>
  <si>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</si>
  <si>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</si>
  <si>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</si>
  <si>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</si>
  <si>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</si>
  <si>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</si>
  <si>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</si>
  <si>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</si>
  <si>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</si>
  <si>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</si>
  <si>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</si>
  <si>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</si>
  <si>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</si>
  <si>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</si>
  <si>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</si>
  <si>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</si>
  <si>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</si>
  <si>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</si>
  <si>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</si>
  <si>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</si>
  <si>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</si>
  <si>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</si>
  <si>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</si>
  <si>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</si>
  <si>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</si>
  <si>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</si>
  <si>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</si>
  <si>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</si>
  <si>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L 531</t>
  </si>
  <si>
    <t>L 532</t>
  </si>
  <si>
    <t>L 533</t>
  </si>
  <si>
    <t>L 534</t>
  </si>
  <si>
    <t>Extras to Backfilling of Imported Material for Pipe Laying</t>
  </si>
  <si>
    <t>Imported material - Soil</t>
  </si>
  <si>
    <t>Imported material - Quarry Dust</t>
  </si>
  <si>
    <t>Imported material - River sand</t>
  </si>
  <si>
    <t>Imported material - Mined sand</t>
  </si>
  <si>
    <t>Imported material - Sea Sand</t>
  </si>
  <si>
    <t>Imported material - Crushed stone (&lt; 6mm)</t>
  </si>
  <si>
    <t>Imported material - ABC</t>
  </si>
  <si>
    <t>Haunching "Type A" with Mined sand</t>
  </si>
  <si>
    <t>Special Type, Haunching</t>
  </si>
  <si>
    <t>Haunching "Type A" with Sand</t>
  </si>
  <si>
    <t>Haunching "Type A" with Quarry Dust</t>
  </si>
  <si>
    <t>Haunching "Type C" with Crushed Stone  (&lt; 6mm)</t>
  </si>
  <si>
    <t>Haunching "Type B1" with imported Soil</t>
  </si>
  <si>
    <t>Haunching "Type B2" with Selected Excavated Soil</t>
  </si>
  <si>
    <t>Surrounding "Type A" with Mined Sand</t>
  </si>
  <si>
    <t>Special Type, Surrounding</t>
  </si>
  <si>
    <t>Surrounding "Type A" with Sand</t>
  </si>
  <si>
    <t>Surrounding "Type D" with Mined Sand. Rate to Including Geotextile</t>
  </si>
  <si>
    <t>Surrounding "Type C" with Mined Sand</t>
  </si>
  <si>
    <t>Surrounding "Type A" with Quarry Dust</t>
  </si>
  <si>
    <t>Surrounding "Type C" with Quarry Dust</t>
  </si>
  <si>
    <t>Surrounding "Type D" with Quarry Dust. Rate to Including Geotextile</t>
  </si>
  <si>
    <t>Surrounding "Type D" with Crushed stone (&lt; 6mm). Rate to Including Geotextile</t>
  </si>
  <si>
    <t>Special Type, Surrounding "Type B1" with imported Soil</t>
  </si>
  <si>
    <t>Special Type, Surrounding "Type B2" with Selected Excavated Soil</t>
  </si>
  <si>
    <t>5.14.1</t>
  </si>
  <si>
    <t>5.14.2</t>
  </si>
  <si>
    <t>5.14.3</t>
  </si>
  <si>
    <t>5.14.4</t>
  </si>
  <si>
    <t>5.14.5</t>
  </si>
  <si>
    <t>5.14.6</t>
  </si>
  <si>
    <t>5.14.7</t>
  </si>
  <si>
    <t>5.14.8</t>
  </si>
  <si>
    <t>5.14.9</t>
  </si>
  <si>
    <t>5.14.10</t>
  </si>
  <si>
    <t>5.14.11</t>
  </si>
  <si>
    <t>5.14.12</t>
  </si>
  <si>
    <t>5.14.13</t>
  </si>
  <si>
    <t>5.14.14</t>
  </si>
  <si>
    <t>5.14.15</t>
  </si>
  <si>
    <t>5.14.16</t>
  </si>
  <si>
    <t>5.15.1</t>
  </si>
  <si>
    <t>5.15.2</t>
  </si>
  <si>
    <t>5.15.3</t>
  </si>
  <si>
    <t>5.15.4</t>
  </si>
  <si>
    <t>5.15.5</t>
  </si>
  <si>
    <t>5.15.6</t>
  </si>
  <si>
    <t>5.15.7</t>
  </si>
  <si>
    <t>5.15.8</t>
  </si>
  <si>
    <t>5.15.9</t>
  </si>
  <si>
    <t>5.15.10</t>
  </si>
  <si>
    <t>5.15.11</t>
  </si>
  <si>
    <t>5.15.12</t>
  </si>
  <si>
    <t>5.15.13</t>
  </si>
  <si>
    <t>5.15.14</t>
  </si>
  <si>
    <t>5.15.15</t>
  </si>
  <si>
    <t>5.15.16</t>
  </si>
  <si>
    <t>L 521</t>
  </si>
  <si>
    <t>L 522</t>
  </si>
  <si>
    <t>L 523</t>
  </si>
  <si>
    <t>L 422</t>
  </si>
  <si>
    <t>L 423</t>
  </si>
  <si>
    <t>L 424</t>
  </si>
  <si>
    <t>L 323</t>
  </si>
  <si>
    <t>Rock Excavation</t>
  </si>
  <si>
    <t>Chemical Blasting in trench</t>
  </si>
  <si>
    <t>Control Blasting in trench</t>
  </si>
  <si>
    <t>Breaking of Limestone in trench</t>
  </si>
  <si>
    <t>L 111</t>
  </si>
  <si>
    <t>L 119</t>
  </si>
  <si>
    <t>5.16.1</t>
  </si>
  <si>
    <t>5.16.2</t>
  </si>
  <si>
    <t>5.16.3</t>
  </si>
  <si>
    <t>CLASS X: MISCELLANEOUS WORK</t>
  </si>
  <si>
    <t>Service Connections</t>
  </si>
  <si>
    <t>20mm dia. Service Connection - Fixed Length (4m)</t>
  </si>
  <si>
    <t xml:space="preserve">20mm dia. Service Connection - Extra over for Additional Length </t>
  </si>
  <si>
    <t>25mm dia. Service Connection - Fixed Length (4m)</t>
  </si>
  <si>
    <t xml:space="preserve">25mm dia. Service Connection - Extra over for Additional Length </t>
  </si>
  <si>
    <t>32mm dia. Service Connection - Fixed Length (4m)</t>
  </si>
  <si>
    <t xml:space="preserve">32mm dia. Service Connection - Extra over for Additional Length </t>
  </si>
  <si>
    <t>X 900</t>
  </si>
  <si>
    <t>6.1.1</t>
  </si>
  <si>
    <t>6.1.2</t>
  </si>
  <si>
    <t>6.1.3</t>
  </si>
  <si>
    <t>6.1.4</t>
  </si>
  <si>
    <t>6.1.5</t>
  </si>
  <si>
    <t>6.1.6</t>
  </si>
  <si>
    <t>6.1.7</t>
  </si>
  <si>
    <t>6.1.8</t>
  </si>
  <si>
    <t>6.1.9</t>
  </si>
  <si>
    <t>6.1.10</t>
  </si>
  <si>
    <t>90mm dia. PVC pipe main in trench</t>
  </si>
  <si>
    <t>from 63mm dia. PVC pipe main in trench</t>
  </si>
  <si>
    <t>from 110mm dia. PVC pipe main in trench</t>
  </si>
  <si>
    <t>from 160mm dia. PVC pipe main in trench</t>
  </si>
  <si>
    <t>from 225mm dia. PVC pipe main in trench</t>
  </si>
  <si>
    <t>from 63mm dia. HDPE pipe main in trench</t>
  </si>
  <si>
    <t>from 90mm dia. HDPE pipe main in trench</t>
  </si>
  <si>
    <t>from 110mm dia. HDPE pipe main in trench</t>
  </si>
  <si>
    <t>from 160mm dia. HDPE pipe main in trench</t>
  </si>
  <si>
    <t>from 225mm dia. HDPE pipe main in trench</t>
  </si>
  <si>
    <t>3.4.8</t>
  </si>
  <si>
    <t xml:space="preserve">355x280mm dia. HDPE tee </t>
  </si>
  <si>
    <t xml:space="preserve">355x225mm dia. HDPE tee </t>
  </si>
  <si>
    <t xml:space="preserve">355x160mm dia. HDPE tee </t>
  </si>
  <si>
    <t xml:space="preserve">355x110mm dia. HDPE tee </t>
  </si>
  <si>
    <t xml:space="preserve">355x90mm dia. HDPE tee </t>
  </si>
  <si>
    <t>3.4.15</t>
  </si>
  <si>
    <t>3.4.12</t>
  </si>
  <si>
    <t>Page Total</t>
  </si>
  <si>
    <t>Rate LKR</t>
  </si>
  <si>
    <t>Amount LKR</t>
  </si>
  <si>
    <t xml:space="preserve">Category 1 </t>
  </si>
  <si>
    <t xml:space="preserve">Category 2 </t>
  </si>
  <si>
    <t xml:space="preserve">Category 3 </t>
  </si>
  <si>
    <t>Bends, extra over to pipe laying in trench at any types of Roads/ Shoulders excluding Paddy or Marshy grounds (excluding restrain bends)</t>
  </si>
  <si>
    <t>Tees, extra over to pipe laying in trench at any types of Roads/ Shoulders excluding Paddy or Marshy grounds</t>
  </si>
  <si>
    <t>Restrain tees, extra over to pipe laying in trench at any types of Roads/ Shoulders excluding Paddy or Marshy grounds</t>
  </si>
  <si>
    <t>End Caps/ Plugs, extra over to pipe laying in trench at any types of Roads/ Shoulders excluding Paddy or Marshy grounds</t>
  </si>
  <si>
    <t>Wash-out Valves - Type C3</t>
  </si>
  <si>
    <t>Tapers/ Reducers, extra over to pipe laying in trench at any types of Roads/ Shoulders excluding Paddy or Marshy grounds (PVC / HDPE / DI)</t>
  </si>
  <si>
    <t>Restrain Tapers, extra over to pipe laying in trench at any types of Roads/ Shoulders excluding Paddy or Marshy grounds</t>
  </si>
  <si>
    <t>Provision for laying of pipes on-support (not intrenches). (Contractor's percentage adjustment for Laying of Pipes On-support [not intrenches] 27% on the relevant amount.)</t>
  </si>
  <si>
    <t>Provision for construction of trenchless pipe laying. (Contractor's percentage adjustment forTrenchless Pipe Laying 27% on the relevant amount.)</t>
  </si>
  <si>
    <t>Provision for construction of piling (any types). (Contractor's percentage adjustment forPiling 27% on the relevant amount.)</t>
  </si>
  <si>
    <t>Provision for undifined special Works. (Contractor's percentage adjustment for Undifined Special Works 27% on the relevant amount.)</t>
  </si>
  <si>
    <t>LAYING OF HDPE/uPVC/DI PIPES, FITTINGS, VALVES, SPECIALS AND ACCESSORIES</t>
  </si>
  <si>
    <t>CONTRACT NO. :- …………………………………….</t>
  </si>
  <si>
    <t>BILL NO.03 A : LAYING OF PIPES  ……………………………………………………</t>
  </si>
  <si>
    <t>CLASS I : PIPEWORK - PIPES</t>
  </si>
  <si>
    <t>Laying of Pipes</t>
  </si>
  <si>
    <t>Laying of pipes in trenches with maximum depth not exceeding 1.5m</t>
  </si>
  <si>
    <t>RDA Roads - Carriageway, Asphalt Concrete</t>
  </si>
  <si>
    <t>I 512</t>
  </si>
  <si>
    <t>2.1.1</t>
  </si>
  <si>
    <r>
      <t>63mm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</si>
  <si>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2.1.2</t>
  </si>
  <si>
    <r>
      <t>90mm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</si>
  <si>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2.1.3</t>
  </si>
  <si>
    <r>
      <t>110mm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</si>
  <si>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2.1.4</t>
  </si>
  <si>
    <r>
      <t>160mm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</si>
  <si>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522</t>
  </si>
  <si>
    <t>2.1.5</t>
  </si>
  <si>
    <r>
      <t>225mm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</si>
  <si>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712</t>
  </si>
  <si>
    <t>2.1.6</t>
  </si>
  <si>
    <t>63mm dia. HDPE pipe (PE 100-SDR 17&amp;11)</t>
  </si>
  <si>
    <t>2.1.7</t>
  </si>
  <si>
    <t>90mm dia. HDPE pipe (PE 100-SDR 17&amp;11)</t>
  </si>
  <si>
    <t>2.1.8</t>
  </si>
  <si>
    <t>110mm dia. HDPE pipe (PE 100-SDR 17&amp;11)</t>
  </si>
  <si>
    <t>2.1.9</t>
  </si>
  <si>
    <t>160mm dia. HDPE pipe (PE 100-SDR 17&amp;11)</t>
  </si>
  <si>
    <t>I 722</t>
  </si>
  <si>
    <t>2.1.10</t>
  </si>
  <si>
    <t>225mm dia. HDPE pipe (PE 100-SDR 17&amp;11)</t>
  </si>
  <si>
    <t>2.1.11</t>
  </si>
  <si>
    <t>280mm dia. HDPE pipe (PE 100-SDR 17)</t>
  </si>
  <si>
    <t>I 732</t>
  </si>
  <si>
    <t>2.1.12</t>
  </si>
  <si>
    <t>315mm dia. HDPE pipe (PE 100-SDR 17)</t>
  </si>
  <si>
    <t>2.1.13</t>
  </si>
  <si>
    <t>355mm dia. HDPE pipe (PE 100-SDR 17)</t>
  </si>
  <si>
    <t>2.1.14</t>
  </si>
  <si>
    <t>400mm dia. HDPE pipe (PE 100-SDR 17)</t>
  </si>
  <si>
    <t>2.1.15</t>
  </si>
  <si>
    <t>450mm dia. HDPE pipe (PE 100-SDR 17)</t>
  </si>
  <si>
    <t>2.1.16</t>
  </si>
  <si>
    <t>500mm dia. HDPE pipe (PE 100-SDR 17)</t>
  </si>
  <si>
    <t>2.1.17</t>
  </si>
  <si>
    <t>280mm dia. HDPE pipe (PE 100-SDR 11)</t>
  </si>
  <si>
    <t>2.1.18</t>
  </si>
  <si>
    <t>315mm dia. HDPE pipe (PE 100-SDR 11)</t>
  </si>
  <si>
    <t>2.1.19</t>
  </si>
  <si>
    <t>355mm dia. HDPE pipe (PE 100-SDR 11)</t>
  </si>
  <si>
    <t>2.1.20</t>
  </si>
  <si>
    <t>400mm dia. HDPE pipe (PE 100-SDR 11)</t>
  </si>
  <si>
    <t>2.1.21</t>
  </si>
  <si>
    <t>450mm dia. HDPE pipe (PE 100-SDR 11)</t>
  </si>
  <si>
    <t>2.1.22</t>
  </si>
  <si>
    <t>500mm dia. HDPE pipe (PE 100-SDR 11)</t>
  </si>
  <si>
    <t>I 322</t>
  </si>
  <si>
    <t>2.1.23</t>
  </si>
  <si>
    <t>250mm dia. DI pipe (any pressure class )</t>
  </si>
  <si>
    <t>2.1.24</t>
  </si>
  <si>
    <t>300mm dia. DI pipe (any pressure class )</t>
  </si>
  <si>
    <t>I 332</t>
  </si>
  <si>
    <t>2.1.25</t>
  </si>
  <si>
    <t>350mm dia. DI pipe (any pressure class )</t>
  </si>
  <si>
    <t>2.1.26</t>
  </si>
  <si>
    <t xml:space="preserve">400mm dia. DI pipe (any pressure class ) </t>
  </si>
  <si>
    <t>2.1.27</t>
  </si>
  <si>
    <t>450mm dia. DI pipe (any pressure class )</t>
  </si>
  <si>
    <t>2.1.28</t>
  </si>
  <si>
    <t>500mm dia. DI pipe (any pressure class )</t>
  </si>
  <si>
    <t>2.1.29</t>
  </si>
  <si>
    <t>600mm dia. DI pipe (any pressure class )</t>
  </si>
  <si>
    <t>I 342</t>
  </si>
  <si>
    <t>2.1.30</t>
  </si>
  <si>
    <t>700mm dia. DI pipe (any pressure class )</t>
  </si>
  <si>
    <t>2.1.31</t>
  </si>
  <si>
    <t>800mm dia. DI pipe (any pressure class )</t>
  </si>
  <si>
    <t>2.1.32</t>
  </si>
  <si>
    <t>600mm dia. DI restrain pipe (any pressure class )</t>
  </si>
  <si>
    <t>2.1.33</t>
  </si>
  <si>
    <t>700mm dia. DI restrain pipe (any pressure class )</t>
  </si>
  <si>
    <t>2.1.34</t>
  </si>
  <si>
    <t>800mm dia. DI restrain pipe (any pressure class )</t>
  </si>
  <si>
    <t>F1.A1</t>
  </si>
  <si>
    <t>RDA Roads - Carriageway, Asphalt Concrete
for MC/ UC Areas</t>
  </si>
  <si>
    <t>. F1.A1</t>
  </si>
  <si>
    <t>RDA Roads - Carriageway, Tar</t>
  </si>
  <si>
    <t>F1.A2</t>
  </si>
  <si>
    <t>RDA Roads - Carriageway, Tar
for MC/ UC Areas</t>
  </si>
  <si>
    <t>. F1.A2</t>
  </si>
  <si>
    <t>A3</t>
  </si>
  <si>
    <t>RDA Roads - Hard Shoulder</t>
  </si>
  <si>
    <t>. A3</t>
  </si>
  <si>
    <t>F1.A3</t>
  </si>
  <si>
    <t>RDA Roads - Hard Shoulder
for MC/ UC Areas</t>
  </si>
  <si>
    <t>. F1.A3</t>
  </si>
  <si>
    <t>A4</t>
  </si>
  <si>
    <t>RDA Roads - Soft Shoulder</t>
  </si>
  <si>
    <t>. A4</t>
  </si>
  <si>
    <t>F1.A4</t>
  </si>
  <si>
    <t>RDA Roads - Soft Shoulder
for MC/ UC Areas</t>
  </si>
  <si>
    <t>. F1.A4</t>
  </si>
  <si>
    <t>PRDA Roads - Carriageway, Asphalt Concrete</t>
  </si>
  <si>
    <t>F2.B1</t>
  </si>
  <si>
    <t>PRDA Roads - Carriageway, Asphalt Concrete
for MC/ UC Areas</t>
  </si>
  <si>
    <t>. F2.B1</t>
  </si>
  <si>
    <t>PRDA Roads - Carriageway, Tar</t>
  </si>
  <si>
    <t>F2. B2</t>
  </si>
  <si>
    <t>PRDA Roads - Carriageway, Tar
for MC/ UC Areas</t>
  </si>
  <si>
    <t>. F2.B2</t>
  </si>
  <si>
    <t>B3</t>
  </si>
  <si>
    <t>PRDA Roads - Hard Shoulder</t>
  </si>
  <si>
    <t>. B3</t>
  </si>
  <si>
    <t>F2.B3</t>
  </si>
  <si>
    <t>PRDA Roads - Hard Shoulder
for MC/ UC Areas</t>
  </si>
  <si>
    <t>. F2.B3</t>
  </si>
  <si>
    <t>B4</t>
  </si>
  <si>
    <t>PRDA Roads - Soft Shoulder</t>
  </si>
  <si>
    <t>. B4</t>
  </si>
  <si>
    <t>F2.B4</t>
  </si>
  <si>
    <t>. F2.B4</t>
  </si>
  <si>
    <t>Pradeshasaba - Carriageway, Asphalt Concrete</t>
  </si>
  <si>
    <t>Pradeshasaba - Carriageway, Tar</t>
  </si>
  <si>
    <t>C3</t>
  </si>
  <si>
    <t>Pradeshasaba - Concrete</t>
  </si>
  <si>
    <t>. C3</t>
  </si>
  <si>
    <t>C4</t>
  </si>
  <si>
    <t>Pradeshasaba - Block Paved</t>
  </si>
  <si>
    <t>. C4</t>
  </si>
  <si>
    <t>C5</t>
  </si>
  <si>
    <t>Pradeshasaba - Gravel</t>
  </si>
  <si>
    <t>. C5</t>
  </si>
  <si>
    <t>C6</t>
  </si>
  <si>
    <t>Pradeshasaba - Hard Shoulder</t>
  </si>
  <si>
    <t>. C6</t>
  </si>
  <si>
    <t>C7</t>
  </si>
  <si>
    <t>Pradeshasaba - Soft Shoulder</t>
  </si>
  <si>
    <t>. C7</t>
  </si>
  <si>
    <t>Laying of pipes in trench with maximum depth 1.5 - 2.5m</t>
  </si>
  <si>
    <t>I 519</t>
  </si>
  <si>
    <t>2.2.1</t>
  </si>
  <si>
    <t>2.2.2</t>
  </si>
  <si>
    <t>2.2.3</t>
  </si>
  <si>
    <t>2.2.4</t>
  </si>
  <si>
    <t>I 529</t>
  </si>
  <si>
    <t>2.2.5</t>
  </si>
  <si>
    <t>I 719</t>
  </si>
  <si>
    <t>2.2.6</t>
  </si>
  <si>
    <t>2.2.7</t>
  </si>
  <si>
    <t>2.2.8</t>
  </si>
  <si>
    <t>2.2.9</t>
  </si>
  <si>
    <t>I 729</t>
  </si>
  <si>
    <t>2.2.10</t>
  </si>
  <si>
    <t>2.2.11</t>
  </si>
  <si>
    <t>I 739</t>
  </si>
  <si>
    <t>2.2.12</t>
  </si>
  <si>
    <t>2.2.13</t>
  </si>
  <si>
    <t>2.2.14</t>
  </si>
  <si>
    <t>2.2.15</t>
  </si>
  <si>
    <t>2.2.16</t>
  </si>
  <si>
    <t>2.2.17</t>
  </si>
  <si>
    <t>2.2.18</t>
  </si>
  <si>
    <t>2.2.19</t>
  </si>
  <si>
    <t>2.2.20</t>
  </si>
  <si>
    <t>2.2.21</t>
  </si>
  <si>
    <t>2.2.22</t>
  </si>
  <si>
    <t>I 329</t>
  </si>
  <si>
    <t>2.2.23</t>
  </si>
  <si>
    <t>2.2.24</t>
  </si>
  <si>
    <t>I 339</t>
  </si>
  <si>
    <t>2.2.25</t>
  </si>
  <si>
    <t>2.2.26</t>
  </si>
  <si>
    <t>2.2.27</t>
  </si>
  <si>
    <t>2.2.28</t>
  </si>
  <si>
    <t>2.2.29</t>
  </si>
  <si>
    <t>I 349</t>
  </si>
  <si>
    <t>2.2.30</t>
  </si>
  <si>
    <t>2.2.31</t>
  </si>
  <si>
    <t>2.2.32</t>
  </si>
  <si>
    <t>2.2.33</t>
  </si>
  <si>
    <t>2.2.34</t>
  </si>
  <si>
    <t>Laying of pipes in trench with maximum depth exceeding 2.5m</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</si>
  <si>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</si>
  <si>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</si>
  <si>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</si>
  <si>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</si>
  <si>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</si>
  <si>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</si>
  <si>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</si>
  <si>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</si>
  <si>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</si>
  <si>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</si>
  <si>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</si>
  <si>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</si>
  <si>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</si>
  <si>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</si>
  <si>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</si>
  <si>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</si>
  <si>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</si>
  <si>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</si>
  <si>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</si>
  <si>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</si>
  <si>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</si>
  <si>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</si>
  <si>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</si>
  <si>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</si>
  <si>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</si>
  <si>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</si>
  <si>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</si>
  <si>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</si>
  <si>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</si>
  <si>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</si>
  <si>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</si>
  <si>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</si>
  <si>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</si>
  <si>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</si>
  <si>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I 3229</t>
  </si>
  <si>
    <t>I 7329</t>
  </si>
  <si>
    <t>I 3429</t>
  </si>
  <si>
    <t>I 3329</t>
  </si>
  <si>
    <t>I 5129</t>
  </si>
  <si>
    <t>BILL NO.03 B : LAYING OF PIPES  ……………………………………………………</t>
  </si>
  <si>
    <t>Laying of pipes in  common trenches with maximum depth not exceeding 1.5m</t>
  </si>
  <si>
    <t>2.4.1</t>
  </si>
  <si>
    <r>
      <t>90mm dia. PVC (PN</t>
    </r>
    <r>
      <rPr>
        <vertAlign val="subscript"/>
        <sz val="11"/>
        <color rgb="FF0070C0"/>
        <rFont val="Times New Roman"/>
        <family val="1"/>
      </rPr>
      <t>T</t>
    </r>
    <r>
      <rPr>
        <sz val="11"/>
        <color rgb="FF0070C0"/>
        <rFont val="Times New Roman"/>
        <family val="1"/>
      </rPr>
      <t xml:space="preserve"> 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</si>
  <si>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2.4.2</t>
  </si>
  <si>
    <t>110mm dia. PVC (PNT 7 &amp; 11) main pipe including one additional pipe in same trench (diameter of additional pipe HDPE ≤ 110mm, PVC ≤ 110mm)</t>
  </si>
  <si>
    <t>2.4.3</t>
  </si>
  <si>
    <t>160mm dia. PVC (PNT 7 &amp; 11) main pipe including one additional pipe in same trench (diameter of additional pipe HDPE ≤ 160mm, PVC ≤ 110mm)</t>
  </si>
  <si>
    <t>160mm dia. PVC (PNT 7 &amp; 11) main pipe including one additional pipe in same trench (diameter of additional pipe 110mm &lt; PVC ≤ 160mm)</t>
  </si>
  <si>
    <t>2.4.4</t>
  </si>
  <si>
    <t>225mm dia. PVC (PNT 7 &amp; 11) main pipe including one additional pipe in same trench (diameter of additional pipe   HDPE ≤ 200mm,  PVC ≤ 110mm)</t>
  </si>
  <si>
    <t>225mm dia. PVC (PNT 7 &amp; 11) main pipe including one additional pipe in same trench (diameter of additional pipe 200mm &lt; HDPE ≤ 225mm, 110mm &lt; PVC ≤ 225mm)</t>
  </si>
  <si>
    <t>2.4.5</t>
  </si>
  <si>
    <r>
      <t xml:space="preserve">90mm dia. HDPE (PE100 - SDR 17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</si>
  <si>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2.4.6</t>
  </si>
  <si>
    <t>110mm dia. HDPE (PE100 - SDR 17 &amp; 11) main pipe including one additional pipe in same trench (diameter of additional pipe HDPE ≤ 110mm, PVC ≤ 110mm)</t>
  </si>
  <si>
    <t>2.4.7</t>
  </si>
  <si>
    <t>160mm dia. HDPE (PE100 - SDR 17 &amp; 11) main pipe including one additional pipe in same trench (diameter of additional pipe HDPE ≤ 160mm, PVC ≤ 110mm)</t>
  </si>
  <si>
    <t>160mm dia. HDPE (PE100 - SDR 17 &amp; 11) main pipe including one additional pipe in same trench (diameter of additional pipe 110mm &lt; PVC ≤ 160mm)</t>
  </si>
  <si>
    <t>2.4.8</t>
  </si>
  <si>
    <t>225mm dia. HDPE (PE100 - SDR 17 &amp; 11) main pipe including one additional pipe in same trench (diameter of additional pipe HDPE ≤ 160mm, PVC ≤ 110mm)</t>
  </si>
  <si>
    <t>225mm dia. HDPE (PE100 - SDR 17 &amp; 11) main pipe including one additional pipe in same trench (diameter of additional pipe 200mm &lt; HDPE ≤ 225mm, 110mm &lt; PVC ≤ 225mm)</t>
  </si>
  <si>
    <t>2.4.9</t>
  </si>
  <si>
    <t>280mm dia. HDPE (PE100 - SDR 17) main pipe including one additional pipe in same trench (diameter of additional pipe HDPE ≤ 160mm, PVC ≤ 110mm)</t>
  </si>
  <si>
    <t>280mm dia. HDPE (PE100 - SDR 17) main pipe including one additional pipe in same trench (diameter of additional pipe 200mm &lt; HDPE ≤ 280mm, 110mm &lt; PVC ≤ 225mm)</t>
  </si>
  <si>
    <t>2.4.10</t>
  </si>
  <si>
    <t>315mm dia. HDPE (PE100 - SDR 17) main pipe including one additional pipe in same trench (diameter of additional pipe HDPE ≤ 160mm, PVC ≤ 110mm)</t>
  </si>
  <si>
    <t>315mm dia. HDPE (PE100 - SDR 17) main pipe including one additional pipe in same trench (diameter of additional pipe 200mm &lt; HDPE ≤ 315mm, 110mm &lt; PVC ≤ 225mm, 300mm DI)</t>
  </si>
  <si>
    <t>.A3</t>
  </si>
  <si>
    <t>315mm dia. HDPE (PE100 - SDR 17) main pipe including one additional pipe in same trench (diameter of additional   315mm HDPE, 300mm DI)</t>
  </si>
  <si>
    <t>2.4.11</t>
  </si>
  <si>
    <t>355mm dia. HDPE (PE100 - SDR 17) main pipe including one additional pipe in same trench (diameter of additional pipe HDPE ≤ 160mm, PVC ≤ 110mm)</t>
  </si>
  <si>
    <t>355mm dia. HDPE (PE100 - SDR 17) main pipe including one additional pipe in same trench (diameter of additional pipe 200mm &lt; HDPE ≤ 315mm, 110mm &lt; PVC ≤ 225mm, 250mm &lt; DI ≤ 300mm)</t>
  </si>
  <si>
    <t>355mm dia. HDPE (PE100 - SDR 17) main pipe including one additional pipe in same trench (diameter of additional 315mm &lt; HDPE ≤ 355mm, 300mm &lt; DI ≤ 350mm)</t>
  </si>
  <si>
    <t>2.4.12</t>
  </si>
  <si>
    <t>400mm dia. HDPE (PE100 - SDR 17) main pipe including one additional pipe in same trench (diameter of additional pipe HDPE ≤ 160mm, PVC ≤ 110mm)</t>
  </si>
  <si>
    <t>400mm dia. HDPE (PE100 - SDR 17) main pipe including one additional pipe in same trench (diameter of additional pipe 200mm &lt; HDPE ≤ 315mm, 110mm &lt; PVC ≤ 225mm, 250mm &lt; DI ≤ 300mm)</t>
  </si>
  <si>
    <t>400mm dia. HDPE (PE100 - SDR 17) main pipe including one additional pipe in same trench (diameter of additional 315mm &lt; HDPE ≤ 400mm, 300mm &lt; DI ≤ 400mm)</t>
  </si>
  <si>
    <t>2.4.13</t>
  </si>
  <si>
    <t>450mm dia. HDPE (PE100 - SDR 17) main pipe including one additional pipe in same trench (diameter of additional pipe HDPE ≤ 160mm, PVC ≤ 110mm)</t>
  </si>
  <si>
    <t>450mm dia. HDPE (PE100 - SDR 17) main pipe including one additional pipe in same trench (diameter of additional pipe 200mm &lt; HDPE ≤ 315mm, 110mm &lt; PVC ≤ 225mm, 250mm &lt; DI ≤ 300mm)</t>
  </si>
  <si>
    <t>450mm dia. HDPE (PE100 - SDR 17) main pipe including one additional pipe in same trench (diameter of additional 315mm &lt; HDPE ≤ 450mm, 300mm &lt; DI ≤ 400mm)</t>
  </si>
  <si>
    <t>2.4.14</t>
  </si>
  <si>
    <t>500mm dia. HDPE (PE100 - SDR 17) main pipe including one additional pipe in same trench (diameter of additional pipe HDPE ≤ 160mm, PVC ≤ 110mm)</t>
  </si>
  <si>
    <t>500mm dia. HDPE (PE100 - SDR 17) main pipe including one additional pipe in same trench (diameter of additional pipe 200mm &lt; HDPE ≤ 315mm, 110mm &lt; PVC ≤ 225mm, 250mm &lt; DI ≤ 300mm)</t>
  </si>
  <si>
    <t>500mm dia. HDPE (PE100 - SDR 17) main pipe including one additional pipe in same trench (diameter of additional 315mm &lt; HDPE ≤ 500mm, 300mm &lt; DI ≤ 450mm)</t>
  </si>
  <si>
    <t>2.4.15</t>
  </si>
  <si>
    <t>280mm dia. HDPE (PE100 - SDR 11) main pipe including one additional pipe in same trench (diameter of additional pipe HDPE ≤ 160mm, PVC ≤ 110mm)</t>
  </si>
  <si>
    <t>280mm dia. HDPE (PE100 - SDR 11) main pipe including one additional pipe in same trench (diameter of additional pipe 200mm &lt; HDPE ≤ 280mm, 110mm &lt; PVC ≤ 225mm)</t>
  </si>
  <si>
    <t>2.4.16</t>
  </si>
  <si>
    <t>315mm dia. HDPE (PE100 - SDR 11) main pipe including one additional pipe in same trench (diameter of additional pipe HDPE ≤ 160mm, PVC ≤ 110mm)</t>
  </si>
  <si>
    <t>315mm dia. HDPE (PE100 - SDR 11) main pipe including one additional pipe in same trench (diameter of additional pipe 200mm &lt; HDPE ≤ 315mm, 110mm &lt; PVC ≤ 225mm,  300mm DI)</t>
  </si>
  <si>
    <t>2.4.17</t>
  </si>
  <si>
    <t>355mm dia. HDPE (PE100 - SDR 11) main pipe including one additional pipe in same trench (diameter of additional pipe HDPE ≤ 160mm, PVC ≤ 110mm)</t>
  </si>
  <si>
    <t>355mm dia. HDPE (PE100 - SDR 11) main pipe including one additional pipe in same trench (diameter of additional pipe 200mm &lt; HDPE ≤ 315mm, 110mm &lt; PVC ≤ 225mm, 250mm &lt; DI ≤ 300mm)</t>
  </si>
  <si>
    <t>355mm dia. HDPE (PE100 - SDR 11) main pipe including one additional pipe in same trench (diameter of additional 315mm &lt; HDPE ≤ 355mm, 300mm &lt; DI ≤ 350mm)</t>
  </si>
  <si>
    <t>2.4.18</t>
  </si>
  <si>
    <t>400mm dia. HDPE (PE100 - SDR 11) main pipe including one additional pipe in same trench (diameter of additional pipe HDPE ≤ 160mm, PVC ≤ 110mm)</t>
  </si>
  <si>
    <t>400mm dia. HDPE (PE100 - SDR 11) main pipe including one additional pipe in same trench (diameter of additional pipe 200mm &lt; HDPE ≤ 315mm, 110mm &lt; PVC ≤ 225mm, 250mm &lt; DI ≤ 300mm)</t>
  </si>
  <si>
    <t>400mm dia. HDPE (PE100 - SDR 11) main pipe including one additional pipe in same trench (diameter of additional 315mm &lt; HDPE ≤ 400mm, 300mm &lt; DI ≤ 400mm)</t>
  </si>
  <si>
    <t>2.4.19</t>
  </si>
  <si>
    <t>450mm dia. HDPE (PE100 - SDR 11) main pipe including one additional pipe in same trench (diameter of additional pipe HDPE ≤ 160mm, PVC ≤ 110mm)</t>
  </si>
  <si>
    <t>450mm dia. HDPE (PE100 - SDR 11) main pipe including one additional pipe in same trench (diameter of additional pipe 200mm &lt; HDPE ≤ 315mm, 110mm &lt; PVC ≤ 225mm, 250mm &lt; DI ≤ 300mm)</t>
  </si>
  <si>
    <t>450mm dia. HDPE (PE100 - SDR 11) main pipe including one additional pipe in same trench (diameter of additional 315mm &lt; HDPE ≤ 450mm, 300mm &lt; DI ≤ 400mm)</t>
  </si>
  <si>
    <t>2.4.20</t>
  </si>
  <si>
    <t>500mm dia. HDPE (PE100 - SDR 11) main pipe including one additional pipe in same trench (diameter of additional pipe HDPE ≤ 160mm, PVC ≤ 110mm)</t>
  </si>
  <si>
    <t>500mm dia. HDPE (PE100 - SDR 11) main pipe including one additional pipe in same trench (diameter of additional pipe 200mm &lt; HDPE ≤ 315mm, 110mm &lt; PVC ≤ 225mm, 250mm &lt; DI ≤ 300mm)</t>
  </si>
  <si>
    <t>500mm dia. HDPE (PE100 - SDR 11) main pipe including one additional pipe in same trench (diameter of additional 315mm &lt; HDPE ≤ 500mm, 300mm &lt; DI ≤ 450mm)</t>
  </si>
  <si>
    <t>2.4.21</t>
  </si>
  <si>
    <t>250mm dia. DI main pipe including one additional pipe in same trench (diameter of additional pipe HDPE ≤ 160mm, PVC ≤ 110mm)</t>
  </si>
  <si>
    <t>250mm dia. DI main pipe including one additional pipe in same trench (diameter of additional pipe 200mm &lt; HDPE ≤ 315mm, 110mm &lt; PVC ≤ 225mm, 250mm DI)</t>
  </si>
  <si>
    <t>2.4.22</t>
  </si>
  <si>
    <t>300mm dia. DI main pipe including one additional pipe in same trench (diameter of additional pipe HDPE ≤ 160mm, PVC ≤ 110mm)</t>
  </si>
  <si>
    <t>300mm dia. DI main pipe including one additional pipe in same trench (diameter of additional pipe 200mm &lt; HDPE ≤ 315mm, 110mm &lt; PVC ≤ 225mm, 250mm &lt; DI ≤ 300mm)</t>
  </si>
  <si>
    <t>2.4.23</t>
  </si>
  <si>
    <t>350mm dia. DI main pipe including one additional pipe in same trench (diameter of additional pipe HDPE ≤ 160mm, PVC ≤ 110mm)</t>
  </si>
  <si>
    <t>350mm dia. DI main pipe including one additional pipe in same trench (diameter of additional pipe 200mm &lt; HDPE ≤ 315mm, 110mm &lt; PVC ≤ 225mm, 250mm &lt; DI ≤ 300mm)</t>
  </si>
  <si>
    <t>350mm dia. DI main pipe including one additional pipe in same trench (diameter of additional 315mm HDPE  , 300mm &lt; DI ≤ 350mm)</t>
  </si>
  <si>
    <t>2.4.24</t>
  </si>
  <si>
    <t>400mm dia. DI main pipe including one additional pipe in same trench (diameter of additional pipe HDPE ≤ 160mm, PVC ≤ 110mm)</t>
  </si>
  <si>
    <t>400mm dia. DI main pipe including one additional pipe in same trench (diameter of additional pipe 200mm &lt; HDPE ≤ 315mm, 110mm &lt; PVC ≤ 225mm, 250mm &lt; DI ≤ 300mm)</t>
  </si>
  <si>
    <t>400mm dia. DI main pipe including one additional pipe in same trench (diameter of additional 315mm &lt; HDPE ≤ 400mm, 300mm &lt; DI ≤ 400mm)</t>
  </si>
  <si>
    <t>2.4.25</t>
  </si>
  <si>
    <t>450mm dia. DI main pipe including one additional pipe in same trench (diameter of additional pipe HDPE ≤ 160mm, PVC ≤ 110mm)</t>
  </si>
  <si>
    <t>450mm dia. DI main pipe including one additional pipe in same trench (diameter of additional pipe 200mm &lt; HDPE ≤ 315mm, 110mm &lt; PVC ≤ 225mm, 250mm &lt; DI ≤ 300mm)</t>
  </si>
  <si>
    <t>450mm dia. DI main pipe including one additional pipe in same trench (diameter of additional 315mm &lt; HDPE ≤ 400mm, 300mm &lt; DI ≤ 450mm)</t>
  </si>
  <si>
    <t>2.4.26</t>
  </si>
  <si>
    <t>500mm dia. DI main pipe including one additional pipe in same trench (diameter of additional pipe HDPE ≤ 160mm, PVC ≤ 110mm)</t>
  </si>
  <si>
    <t>500mm dia. DI main pipe including one additional pipe in same trench (diameter of additional pipe 200mm &lt; HDPE ≤ 315mm, 110mm &lt; PVC ≤ 225mm, 250mm &lt; DI ≤ 300mm)</t>
  </si>
  <si>
    <t>500mm dia. DI main pipe including one additional pipe in same trench (diameter of additional 315mm &lt; HDPE ≤ 450mm, 300mm &lt; DI ≤ 500mm)</t>
  </si>
  <si>
    <t>2.4.27</t>
  </si>
  <si>
    <t>600mm dia. DI main pipe including one additional pipe in same trench (diameter of additional pipe HDPE ≤ 160mm, PVC ≤ 110mm)</t>
  </si>
  <si>
    <t>600mm dia. DI main pipe including one additional pipe in same trench (diameter of additional pipe 200mm &lt; HDPE ≤ 315mm, 110mm &lt; PVC ≤ 225mm, 250mm &lt; DI ≤ 300mm)</t>
  </si>
  <si>
    <t>600mm dia. DI main pipe including one additional pipe in same trench (diameter of additional 315mm &lt; HDPE ≤ 500mm, 300mm &lt; DI ≤ 500mm)</t>
  </si>
  <si>
    <t>2.4.28</t>
  </si>
  <si>
    <t>700mm dia. DI main pipe including one additional pipe in same trench (diameter of additional pipe HDPE ≤ 160mm, PVC ≤ 110mm)</t>
  </si>
  <si>
    <t>700mm dia. DI main pipe including one additional pipe in same trench (diameter of additional pipe 200mm &lt; HDPE ≤ 315mm, 110mm &lt; PVC ≤ 225mm, 250mm &lt; DI ≤ 300mm)</t>
  </si>
  <si>
    <t>700mm dia. DI main pipe including one additional pipe in same trench (diameter of additional 315mm &lt; HDPE ≤ 500mm, 300mm &lt; DI ≤ 500mm)</t>
  </si>
  <si>
    <t>2.4.29</t>
  </si>
  <si>
    <t>800mm dia. DI main pipe including one additional pipe in same trench (diameter of additional pipe HDPE ≤ 160mm, PVC ≤ 110mm)</t>
  </si>
  <si>
    <t>800mm dia. DI main pipe including one additional pipe in same trench (diameter of additional pipe 200mm &lt; HDPE ≤ 315mm, 110mm &lt; PVC ≤ 225mm, 250mm &lt; DI ≤ 300mm)</t>
  </si>
  <si>
    <t>800mm dia. DI main pipe including one additional pipe in same trench (diameter of additional 315mm &lt; HDPE ≤ 500mm, 300mm &lt; DI ≤ 500mm)</t>
  </si>
  <si>
    <t>2.4.30</t>
  </si>
  <si>
    <t>600mm dia. DI restrain main pipe including one additional pipe in same trench (diameter of additional pipe HDPE ≤ 160mm, PVC ≤ 110mm)</t>
  </si>
  <si>
    <t>600mm dia. DI restrain main pipe including one additional pipe in same trench (diameter of additional 315mm &lt; HDPE ≤ 500mm, 300mm &lt; DI ≤ 500mm)</t>
  </si>
  <si>
    <t>2.4.31</t>
  </si>
  <si>
    <t>700mm dia. DI restrain main pipe including one additional pipe in same trench (diameter of additional pipe HDPE ≤ 160mm, PVC ≤ 110mm)</t>
  </si>
  <si>
    <t>700mm dia. DI restrain main pipe including one additional pipe in same trench (diameter of additional pipe 200mm &lt; HDPE ≤ 315mm, 110mm &lt; PVC ≤ 225mm, 250mm &lt; DI ≤ 300mm)</t>
  </si>
  <si>
    <t>700mm dia. DI restrain main pipe including one additional pipe in same trench (diameter of additional 315mm &lt; HDPE ≤ 500mm, 300mm &lt; DI ≤ 500mm)</t>
  </si>
  <si>
    <t>2.4.32</t>
  </si>
  <si>
    <t>800mm dia. DI restrain main pipe including one additional pipe in same trench (diameter of additional pipe HDPE ≤ 160mm, PVC ≤ 110mm)</t>
  </si>
  <si>
    <t>800mm dia. DI restrain main pipe including one additional pipe in same trench (diameter of additional pipe 200mm &lt; HDPE ≤ 315mm, 110mm &lt; PVC ≤ 225mm, 250mm &lt; DI ≤ 300mm)</t>
  </si>
  <si>
    <t>800mm dia. DI restrain main pipe including one additional pipe in same trench (diameter of additional 315mm &lt; HDPE ≤ 500mm, 300mm &lt; DI ≤ 500mm)</t>
  </si>
  <si>
    <t>F1.A</t>
  </si>
  <si>
    <t>RDA Roads - Carriageway, Asphalt Concrete
for MC / UC areas</t>
  </si>
  <si>
    <t>.F1.A1</t>
  </si>
  <si>
    <t>.F1.A2</t>
  </si>
  <si>
    <t>225mm dia. PVC (PNT 7 &amp; 11) main pipe including one additional pipe in same trench (diameter of additional pipe  HDPE ≤ 200mm,   PVC ≤ 110mm)</t>
  </si>
  <si>
    <t>.F1.A3</t>
  </si>
  <si>
    <t>450mm dia. HDPE (PE100 - SDR 17) main pipe including one additional pipe in same trench (diameter of additional 315mm &lt; HDPE ≤ 450mm, 300mm &lt; DI ≤ 450mm)</t>
  </si>
  <si>
    <t>500mm dia. HDPE (PE100 - SDR 17) main pipe including one additional pipe in same trench (diameter of additional 315mm &lt; HDPE ≤ 500mm, 300mm &lt; DI ≤ 500mm)</t>
  </si>
  <si>
    <t>450mm dia. HDPE (PE100 - SDR 11) main pipe including one additional pipe in same trench (diameter of additional 315mm &lt; HDPE ≤ 450mm, 300mm &lt; DI ≤ 450mm)</t>
  </si>
  <si>
    <t>500mm dia. HDPE (PE100 - SDR 11) main pipe including one additional pipe in same trench (diameter of additional 315mm &lt; HDPE ≤ 500mm, 300mm &lt; DI ≤ 500mm)</t>
  </si>
  <si>
    <t>350mm dia. DI main pipe including one additional pipe in same trench (diameter of additional   315mm HDPE, 300mm DI)</t>
  </si>
  <si>
    <t>450mm dia. DI main pipe including one additional pipe in same trench (diameter of additional 315mm &lt; HDPE ≤ 450mm, 300mm &lt; DI ≤ 450mm)</t>
  </si>
  <si>
    <t>500mm dia. DI main pipe including one additional pipe in same trench (diameter of additional 315mm &lt; HDPE ≤ 500mm, 300mm &lt; DI ≤ 500mm)</t>
  </si>
  <si>
    <t>.A4</t>
  </si>
  <si>
    <t>.A5</t>
  </si>
  <si>
    <t>225mm dia. PVC (PNT 7 &amp; 11) main pipe including one additional pipe in same trench (diameter of additional pipe  HDPE ≤ 200mm  PVC ≤ 110mm)</t>
  </si>
  <si>
    <t>.A6</t>
  </si>
  <si>
    <t>315mm dia. HDPE (PE100 - SDR 17) main pipe including one additional pipe in same trench (diameter of additional  315mm HDPE , 300mm DI)</t>
  </si>
  <si>
    <t>500mm dia. HDPE (PE100 - SDR 17) main pipe including one additional pipe in same trench (diameter of additional 315mm &lt; HDPE ≤ 400mm, 300mm &lt; DI ≤ 500mm)</t>
  </si>
  <si>
    <t>350mm dia. DI main pipe including one additional pipe in same trench (diameter of additional 315mm &lt; HDPE ≤ 315mm, 300mm &lt; DI ≤ 350mm)</t>
  </si>
  <si>
    <t>RDA Roads - Carriageway, Tar
for MC / UC areas</t>
  </si>
  <si>
    <t>.F1.A4</t>
  </si>
  <si>
    <t>.F1.A5</t>
  </si>
  <si>
    <t>225mm dia. PVC (PNT 7 &amp; 11) main pipe including one additional pipe in same trench (diameter of additional pipe  HDPE ≤ 200mm,  PVC ≤ 110mm)</t>
  </si>
  <si>
    <t>.F1.A6</t>
  </si>
  <si>
    <t>315mm dia. HDPE (PE100 - SDR 17) main pipe including one additional pipe in same trench (diameter of additional 315mm HDPE , 300mm DI)</t>
  </si>
  <si>
    <t>800mm dia. DI main pipe including one additional pipe in same trench (diameter of additional 315mm &lt; HDPE ≤ 500mm, 300mm &lt; DI ≤ 800mm)</t>
  </si>
  <si>
    <t>600mm dia. DI main  restrain pipe including one additional pipe in same trench (diameter of additional pipe 200mm &lt; HDPE ≤ 315mm, 110mm &lt; PVC ≤ 225mm, 250mm &lt; DI ≤ 300mm)</t>
  </si>
  <si>
    <t>.A7</t>
  </si>
  <si>
    <t>.A8</t>
  </si>
  <si>
    <t>.A9</t>
  </si>
  <si>
    <t>315mm dia. HDPE (PE100 - SDR 17) main pipe including one additional pipe in same trench (diameter of additional 315mm HDPE, 300mm DI)</t>
  </si>
  <si>
    <t>350mm dia. DI main pipe including one additional pipe in same trench (diameter of additional 315mm HDPE , 300mm &lt; DI ≤ 350mm)</t>
  </si>
  <si>
    <t>..A7</t>
  </si>
  <si>
    <t>RDA Roads - Hard Shoulder
for MC / UC areas</t>
  </si>
  <si>
    <t>.F1.A7</t>
  </si>
  <si>
    <t>.F1.A8</t>
  </si>
  <si>
    <t>225mm dia. PVC (PNT 7 &amp; 11) main pipe including one additional pipe in same trench (diameter of additional pipe HDPE ≤ 200mm ,   PVC ≤ 110mm)</t>
  </si>
  <si>
    <t>.F1.A9</t>
  </si>
  <si>
    <t>315mm dia. HDPE (PE100 - SDR 17) main pipe including one additional pipe in same trench (diameter of additional 315mm &lt; HDPE ≤ 315mm, 300mm DI)</t>
  </si>
  <si>
    <t>.A10</t>
  </si>
  <si>
    <t>.A11</t>
  </si>
  <si>
    <t>225mm dia. PVC (PNT 7 &amp; 11) main pipe including one additional pipe in same trench (diameter of additional pipe  HDPE ≤ 200mm, PVC ≤ 110mm)</t>
  </si>
  <si>
    <t>.A12</t>
  </si>
  <si>
    <t>450mm dia. HDPE (PE100 - SDR 11) main pipe including one additional pipe in same trench (diameter of additional 315mm &lt; HDPE ≤ 450mm, 300mm &lt; DI ≤ 500mm)</t>
  </si>
  <si>
    <t>RDA Roads
Soft Shoulder for MC / UC areas</t>
  </si>
  <si>
    <t>.F1.A10</t>
  </si>
  <si>
    <t>.F1.A11</t>
  </si>
  <si>
    <t>225mm dia. PVC (PNT 7 &amp; 11) main pipe including one additional pipe in same trench (diameter of additional pipe  HDPE ≤ 200mm, PVC ≤ 110mm )</t>
  </si>
  <si>
    <t>.F1.A12</t>
  </si>
  <si>
    <t>315mm dia. HDPE (PE100 - SDR 17) main pipe including one additional pipe in same trench (diameter of additional 315mm  HDPE, 300mm DI)</t>
  </si>
  <si>
    <t>350mm dia. DI main pipe including one additional pipe in same trench (diameter of additional 315mm HDPE, 300mm &lt; DI ≤ 350mm)</t>
  </si>
  <si>
    <t>.B3</t>
  </si>
  <si>
    <t>355mm dia. HDPE (PE100 - SDR 17) main pipe including one additional pipe in same trench (diameter of additional 315mm HDPE, 300mm &lt; DI ≤ 350mm)</t>
  </si>
  <si>
    <t>F2.B</t>
  </si>
  <si>
    <t>PRDA Roads - Carriageway, Asphalt Concrete
for MC / UC areas</t>
  </si>
  <si>
    <t>.F2.B1</t>
  </si>
  <si>
    <t>.F2.B2</t>
  </si>
  <si>
    <t>.F2.B3</t>
  </si>
  <si>
    <t>.B4</t>
  </si>
  <si>
    <t>.B5</t>
  </si>
  <si>
    <t>225mm dia. PVC (PNT 7 &amp; 11) main pipe including one additional pipe in same trench (diameter of additional pipe HDPE ≤ 200mm ,  PVC ≤ 110mm)</t>
  </si>
  <si>
    <t>.B6</t>
  </si>
  <si>
    <t>315mm dia. HDPE (PE100 - SDR 17) main pipe including one additional pipe in same trench (diameter of additional 315mm  HDPE , 300mm DI)</t>
  </si>
  <si>
    <t>PRDA Roads - Carriageway, Tar
for MC / UC areas</t>
  </si>
  <si>
    <t>.F2.B4</t>
  </si>
  <si>
    <t>.F2.B5</t>
  </si>
  <si>
    <t>.F2.B6</t>
  </si>
  <si>
    <t>350mm dia. DI main pipe including one additional pipe in same trench (diameter of additional 315mm  HDPE  , 300mm &lt; DI ≤ 350mm)</t>
  </si>
  <si>
    <t>PRDA Roads - Carriageway, Hard Shoulder</t>
  </si>
  <si>
    <t>.B7</t>
  </si>
  <si>
    <t>.B8</t>
  </si>
  <si>
    <t>225mm dia. PVC (PNT 7 &amp; 11) main pipe including one additional pipe in same trench (diameter of additional pipe   HDPE ≤ 200mm,   PVC ≤ 110mm)</t>
  </si>
  <si>
    <t>.B9</t>
  </si>
  <si>
    <t>PRDA Roads - Carriageway, Hard Shoulder
for MC / UC areas</t>
  </si>
  <si>
    <t>.F2.B7</t>
  </si>
  <si>
    <t>.F2.B8</t>
  </si>
  <si>
    <t>.F2.B9</t>
  </si>
  <si>
    <t>PRDA Roads - Carriageway, Soft Shoulder</t>
  </si>
  <si>
    <t>.B10</t>
  </si>
  <si>
    <t>.B11</t>
  </si>
  <si>
    <t>.B12</t>
  </si>
  <si>
    <t>PRDA Roads - Carriageway, Soft Shoulder
for MC / UC areas</t>
  </si>
  <si>
    <t>.F2.B10</t>
  </si>
  <si>
    <t>.F2.B11</t>
  </si>
  <si>
    <t>.F2.B12</t>
  </si>
  <si>
    <t>Pradesheya Sabha Roads - Carriageway, Asphalt Concrete</t>
  </si>
  <si>
    <t>.C3</t>
  </si>
  <si>
    <t>350mm dia. DI main pipe including one additional pipe in same trench (diameter of additional 315mm  HDPE, 300mm &lt; DI ≤ 350mm)</t>
  </si>
  <si>
    <t>Pradesheya Sabha Roads - Carriageway, Tar</t>
  </si>
  <si>
    <t>.C4</t>
  </si>
  <si>
    <t>.C5</t>
  </si>
  <si>
    <t>.C6</t>
  </si>
  <si>
    <t>Pradesheya Sabha Roads - Carriageway, Concrete</t>
  </si>
  <si>
    <t>.C7</t>
  </si>
  <si>
    <t>.C8</t>
  </si>
  <si>
    <t>.C9</t>
  </si>
  <si>
    <t>700mm dia. DI restrain main pipe including one additional pipe in same trench (diameter of additional 315mm &lt; HDPE ≤ 500mm, 300mm &lt; DI ≤ 700mm)</t>
  </si>
  <si>
    <t>Pradesheya Sabha Roads - Carriageway, Block Paved</t>
  </si>
  <si>
    <t>.C10</t>
  </si>
  <si>
    <t>.C11</t>
  </si>
  <si>
    <t>225mm dia. PVC (PNT 7 &amp; 11) main pipe including one additional pipe in same trench (diameter of additional pipe 200mm &lt; HDPE ≤ 160mm, 110mm &lt; PVC ≤ 225mm)</t>
  </si>
  <si>
    <t>.C12</t>
  </si>
  <si>
    <t>350mm dia. DI main pipe including one additional pipe in same trench (diameter of additional 315mm  HDPE , 300mm &lt; DI ≤ 350mm)</t>
  </si>
  <si>
    <t>Pradesheya Sabha Roads - Carriageway, Gravel</t>
  </si>
  <si>
    <t>.C13</t>
  </si>
  <si>
    <t>.C14</t>
  </si>
  <si>
    <t>.C15</t>
  </si>
  <si>
    <t>Pradesheya Sabha Roads - Hard Shoulder</t>
  </si>
  <si>
    <t>.C16</t>
  </si>
  <si>
    <t>.C17</t>
  </si>
  <si>
    <t>.C18</t>
  </si>
  <si>
    <t>Pradesheya Sabha Roads - Soft Shoulder</t>
  </si>
  <si>
    <t>.C19</t>
  </si>
  <si>
    <t>.C20</t>
  </si>
  <si>
    <t>.C21</t>
  </si>
  <si>
    <t>BILL NO.03 C : LAYING OF PIPES  ……………………………………………………</t>
  </si>
  <si>
    <t>Laying of pipes in  common trenches with maximum depth 1.5-2.5m</t>
  </si>
  <si>
    <t>2.5.1</t>
  </si>
  <si>
    <t>2.5.2</t>
  </si>
  <si>
    <t>2.5.3</t>
  </si>
  <si>
    <t>2.5.4</t>
  </si>
  <si>
    <t>225mm dia. PVC (PNT 7 &amp; 11) main pipe including one additional pipe in same trench (diameter of additional pipe  HDPE ≤ 200mm ,   PVC ≤ 110mm)</t>
  </si>
  <si>
    <t>2.5.5</t>
  </si>
  <si>
    <t>2.5.6</t>
  </si>
  <si>
    <t>2.5.7</t>
  </si>
  <si>
    <t>2.5.8</t>
  </si>
  <si>
    <t>2.5.9</t>
  </si>
  <si>
    <t>2.5.10</t>
  </si>
  <si>
    <t>315mm dia. HDPE (PE100 - SDR 17) main pipe including one additional pipe in same trench (diameter of additional HDPE  315mm, 300mm DI)</t>
  </si>
  <si>
    <t>2.5.11</t>
  </si>
  <si>
    <t>2.5.12</t>
  </si>
  <si>
    <t>2.5.13</t>
  </si>
  <si>
    <t>2.5.14</t>
  </si>
  <si>
    <t>2.5.15</t>
  </si>
  <si>
    <t>2.5.16</t>
  </si>
  <si>
    <t>2.5.17</t>
  </si>
  <si>
    <t>2.5.18</t>
  </si>
  <si>
    <t>2.5.19</t>
  </si>
  <si>
    <t>2.5.20</t>
  </si>
  <si>
    <t>2.5.21</t>
  </si>
  <si>
    <t>2.5.22</t>
  </si>
  <si>
    <t>2.5.23</t>
  </si>
  <si>
    <t>350mm dia. DI main pipe including one additional pipe in same trench (diameter of additional  315mm HDPE  , 300mm &lt; DI ≤ 350mm)</t>
  </si>
  <si>
    <t>2.5.24</t>
  </si>
  <si>
    <t>2.5.25</t>
  </si>
  <si>
    <t>2.5.26</t>
  </si>
  <si>
    <t>2.5.27</t>
  </si>
  <si>
    <t>2.5.28</t>
  </si>
  <si>
    <t>2.5.29</t>
  </si>
  <si>
    <t>2.5.30</t>
  </si>
  <si>
    <t>2.5.31</t>
  </si>
  <si>
    <t>2.5.32</t>
  </si>
  <si>
    <t>225mm dia. PVC (PNT 7 &amp; 11) main pipe including one additional pipe in same trench (diameter of additional pipe  HDPE ≤ 200mm ,  PVC ≤ 110mm )</t>
  </si>
  <si>
    <t>225mm dia. PVC (PNT 7 &amp; 11) main pipe including one additional pipe in same trench (diameter of additional pipe  HDPE ≤ 200mm , 110mm &lt; PVC ≤ 225mm)</t>
  </si>
  <si>
    <t>.</t>
  </si>
  <si>
    <t>225mm dia. PVC (PNT 7 &amp; 11) main pipe including one additional pipe in same trench (diameter of additional pipe HDPE ≤ 200mm ,  PVC ≤ 110mm )</t>
  </si>
  <si>
    <t>225mm dia. PVC (PNT 7 &amp; 11) main pipe including one additional pipe in same trench (diameter of additional pipe   HDPE ≤ 200mm, 110mm &lt; PVC ≤ 225mm)</t>
  </si>
  <si>
    <t>700mm dia. DI main pipe including one additional pipe in same trench (diameter of additional 315mm &lt; HDPE ≤ 500mm, 300mm &lt; DI ≤ 700mm)</t>
  </si>
  <si>
    <t>600mm dia. DI restrain main pipe including one additional pipe in same trench (diameter of additional 315mm &lt; HDPE ≤ 500mm, 300mm &lt; DI ≤ 600mm)</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</si>
  <si>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</si>
  <si>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</si>
  <si>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225mm dia. PVC (PNT 7 &amp; 11) main pipe including one additional pipe in same trench (diameter of additional pipe HDPE ≤ 200mm , 110mm &lt; PVC ≤ 225mm)</t>
  </si>
  <si>
    <t>225mm dia. PVC (PNT 7 &amp; 11) main pipe including one additional pipe in same trench (diameter of additional pipe HDPE ≤ 200mm  ,  PVC ≤ 110mm )</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</si>
  <si>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</si>
  <si>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</si>
  <si>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450mm dia. HDPE (PE100 - SDR 11) main pipe including one additional pipe in same trench (diameter of additional 315mm &lt; HDPE ≤ 400mm, 300mm &lt; DI ≤ 450mm)</t>
  </si>
  <si>
    <t>800mm dia. DI restrain main pipe including one additional pipe in same trench (diameter of additional 315mm &lt; HDPE ≤ 500mm, 300mm &lt; DI ≤ 800mm)</t>
  </si>
  <si>
    <t>225mm dia. PVC (PNT 7 &amp; 11) main pipe including one additional pipe in same trench (diameter of additional pipe HDPE ≤ 200mm  ,  PVC ≤ 110mm)</t>
  </si>
  <si>
    <t>450mm dia. HDPE (PE100 - SDR 17) main pipe including one additional pipe in same trench (diameter of additional 315mm &lt; HDPE ≤ 400mm, 300mm &lt; DI ≤ 450mm)</t>
  </si>
  <si>
    <t>225mm dia. PVC (PNT 7 &amp; 11) main pipe including one additional pipe in same trench (diameter of additional pipe  HDPE ≤200mm ,  PVC ≤ 110mm )</t>
  </si>
  <si>
    <t>600mm dia. DI main pipe including one additional pipe in same trench (diameter of additional 315mm &lt; HDPE ≤ 500mm, 300mm &lt; DI ≤ 600mm)</t>
  </si>
  <si>
    <t>225mm dia. PVC (PNT 7 &amp; 11) main pipe including one additional pipe in same trench (diameter of additional pipe  HDPE ≤ 200mm ,PVC ≤ 110mm)</t>
  </si>
  <si>
    <t>450mm dia. HDPE (PE100 - SDR 17) main pipe including one additional pipe in same trench (diameter of additional 315mm &lt; HDPE ≤ 400mm, 300mm &lt; DI ≤ 400mm)</t>
  </si>
  <si>
    <t>225mm dia. PVC (PNT 7 &amp; 11) main pipe including one additional pipe in same trench (diameter of additional pipe HDPE ≤ 200mm , PVC ≤ 110mm)</t>
  </si>
  <si>
    <t>I 73</t>
  </si>
  <si>
    <t>225mm dia. PVC (PNT 7 &amp; 11) main pipe including one additional pipe in same trench (diameter of additional pipe HDPE ≤200mm ,PVC ≤  110mm)</t>
  </si>
  <si>
    <t>BILL NO.03 D : LAYING OF PIPES  ……………………………………………………</t>
  </si>
  <si>
    <t>Laying of pipes in  common trenches with maximum depth exceeding 2.5m</t>
  </si>
  <si>
    <t>2.6.1</t>
  </si>
  <si>
    <t>2.6.2</t>
  </si>
  <si>
    <t>2.6.3</t>
  </si>
  <si>
    <t>2.6.4</t>
  </si>
  <si>
    <t>2.6.5</t>
  </si>
  <si>
    <t>2.6.6</t>
  </si>
  <si>
    <t>2.6.7</t>
  </si>
  <si>
    <t>2.6.8</t>
  </si>
  <si>
    <t>2.6.9</t>
  </si>
  <si>
    <t>2.6.10</t>
  </si>
  <si>
    <t>2.6.11</t>
  </si>
  <si>
    <t>2.6.12</t>
  </si>
  <si>
    <t>2.6.13</t>
  </si>
  <si>
    <t>2.6.14</t>
  </si>
  <si>
    <t>500mm dia. HDPE (PE100 - SDR 17) main pipe including one additional pipe in same trench (diameter of additional 315mm &lt; HDPE ≤ 400mm, 300mm &lt; DI ≤ 450mm)</t>
  </si>
  <si>
    <t>2.6.15</t>
  </si>
  <si>
    <t>2.6.16</t>
  </si>
  <si>
    <t>2.6.17</t>
  </si>
  <si>
    <t>2.6.18</t>
  </si>
  <si>
    <t>2.6.19</t>
  </si>
  <si>
    <t>450mm dia. HDPE (PE100 - SDR 11) main pipe including one additional pipe in same trench (diameter of additional 315mm &lt; HDPE ≤ 400mm, 300mm &lt; DI ≤ 400mm)</t>
  </si>
  <si>
    <t>2.6.20</t>
  </si>
  <si>
    <t>500mm dia. HDPE (PE100 - SDR 11) main pipe including one additional pipe in same trench (diameter of additional 315mm &lt; HDPE ≤ 400mm, 300mm &lt; DI ≤ 450mm)</t>
  </si>
  <si>
    <t>2.6.21</t>
  </si>
  <si>
    <t>2.6.22</t>
  </si>
  <si>
    <t>2.6.23</t>
  </si>
  <si>
    <t>2.6.24</t>
  </si>
  <si>
    <t>2.6.25</t>
  </si>
  <si>
    <t>2.6.26</t>
  </si>
  <si>
    <t>500mm dia. DI main pipe including one additional pipe in same trench (diameter of additional 315mm &lt; HDPE ≤ 450mm, 300mm &lt; DI ≤ 400mm)</t>
  </si>
  <si>
    <t>2.6.27</t>
  </si>
  <si>
    <t>600mm dia. DI main pipe including one additional pipe in same trench (diameter of additional 315mm &lt; HDPE ≤ 400mm, 300mm &lt; DI ≤ 500mm)</t>
  </si>
  <si>
    <t>2.6.28</t>
  </si>
  <si>
    <t>700mm dia. DI main pipe including one additional pipe in same trench (diameter of additional 315mm &lt; HDPE ≤ 400mm, 300mm &lt; DI ≤ 500mm)</t>
  </si>
  <si>
    <t>2.6.29</t>
  </si>
  <si>
    <t>800mm dia. DI main pipe including one additional pipe in same trench (diameter of additional 315mm &lt; HDPE ≤ 400mm, 300mm &lt; DI ≤ 500mm)</t>
  </si>
  <si>
    <t>2.6.30</t>
  </si>
  <si>
    <t>600mm dia. DI restrain main pipe including one additional pipe in same trench (diameter of additional 315mm &lt; HDPE ≤ 400mm, 300mm &lt; DI ≤ 500mm)</t>
  </si>
  <si>
    <t>2.6.31</t>
  </si>
  <si>
    <t>700mm dia. DI restrain main pipe including one additional pipe in same trench (diameter of additional 315mm &lt; HDPE ≤ 400mm, 300mm &lt; DI ≤ 500mm)</t>
  </si>
  <si>
    <t>2.6.32</t>
  </si>
  <si>
    <t>800mm dia. DI restrain main pipe including one additional pipe in same trench (diameter of additional 315mm &lt; HDPE ≤ 400mm, 300mm &lt; DI ≤ 500mm)</t>
  </si>
  <si>
    <t>500mm dia. DI main pipe including one additional pipe in same trench (diameter of additional 315mm &lt; HDPE ≤ 400mm, 300mm &lt; DI ≤ 500mm)</t>
  </si>
  <si>
    <t>500mm dia. HDPE (PE100 - SDR 11) main pipe including one additional pipe in same trench (diameter of additional 315mm &lt; HDPE ≤ 400mm, 300mm &lt; DI ≤ 500mm)</t>
  </si>
  <si>
    <t>225mm dia. PVC (PNT 7 &amp; 11) main pipe including one additional pipe in same trench (diameter of additional pipe   HDPE ≤200mm,  PVC ≤ 110mm)</t>
  </si>
  <si>
    <t>315mm dia. HDPE (PE100 - SDR 17) main pipe including one additional pipe in same trench (diameter of additional  HDPE ≤ 315mm, 300mm DI)</t>
  </si>
  <si>
    <t>225mm dia. PVC (PNT 7 &amp; 11) main pipe including one additional pipe in same trench (diameter of additional pipe HDPE ≤ 200mm ,PVC ≤ 110mm)</t>
  </si>
  <si>
    <t>225mm dia. PVC (PNT 7 &amp; 11) main pipe including one additional pipe in same trench (diameter of additional pipe HDPE ≤ 200mm  , PVC ≤ 110mm )</t>
  </si>
  <si>
    <t>BILL NO.01A : GENERAL ITEMS</t>
  </si>
  <si>
    <t>BILL NO. 01B : PROVISIONAL SUMS</t>
  </si>
  <si>
    <t>Engineer's Facilities</t>
  </si>
  <si>
    <t>A 200</t>
  </si>
  <si>
    <t>Provision for Engineer's  facilities (Contractor's percentage adjustment for facilities stated in the Contract 8% on the relevant amount.)</t>
  </si>
  <si>
    <t>Provision for bridge crossings excluding pile supports &amp; coffer damming. (Contractor's percentage adjustment for Bridge Crossing 27% on the relevant amount.)</t>
  </si>
  <si>
    <t>PipeLaying On-support (not in trenches)</t>
  </si>
  <si>
    <t>Pipe Laying in Marshy/ paddy areas</t>
  </si>
  <si>
    <t>Laying of pipes in trenches in Marshy/ paddy area (Contractor's percentage adjustment 27% on the relevant amount.)</t>
  </si>
  <si>
    <t>Supporting Columns</t>
  </si>
  <si>
    <t>Provision for Supporting Columns  for Type E Culvert Crossings. (Contractor's percentage adjustment for the work is 27% on the relevant amount).</t>
  </si>
  <si>
    <t>Transporting materials - distance exceeds 25km</t>
  </si>
  <si>
    <t>BILL NO.03G : LAYING OF PIPES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</si>
</sst>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_);_(* \(#,##0.0\);_(* &quot;-&quot;??_);_(@_)"/>
    <numFmt numFmtId="165" formatCode="0.0"/>
    <numFmt numFmtId="166" formatCode="0.000"/>
    <numFmt numFmtId="167" formatCode="0.0000"/>
    <numFmt numFmtId="168" formatCode="\A\3.00"/>
    <numFmt numFmtId="169" formatCode="0.00000"/>
  </numFmts>
  <fonts count="28"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u/>
      <sz val="11"/>
      <name val="Times New Roman"/>
      <family val="1"/>
    </font>
    <font>
      <sz val="10"/>
      <name val="Arial"/>
      <family val="2"/>
    </font>
    <font>
      <b/>
      <sz val="10"/>
      <name val="Times New Roman"/>
      <family val="1"/>
    </font>
    <font>
      <sz val="11"/>
      <color rgb="FF0070C0"/>
      <name val="Times New Roman"/>
      <family val="1"/>
    </font>
    <font>
      <b/>
      <sz val="11"/>
      <color rgb="FF0070C0"/>
      <name val="Times New Roman"/>
      <family val="1"/>
    </font>
    <font>
      <u/>
      <sz val="11"/>
      <name val="Times New Roman"/>
      <family val="1"/>
    </font>
    <font>
      <b/>
      <u/>
      <sz val="11"/>
      <color rgb="FF0070C0"/>
      <name val="Times New Roman"/>
      <family val="1"/>
    </font>
    <font>
      <sz val="11"/>
      <color theme="0"/>
      <name val="Times New Roman"/>
      <family val="1"/>
    </font>
    <font>
      <u/>
      <sz val="11"/>
      <color rgb="FF0070C0"/>
      <name val="Times New Roman"/>
      <family val="1"/>
    </font>
    <font>
      <b/>
      <vertAlign val="subscript"/>
      <sz val="11"/>
      <name val="Times New Roman"/>
      <family val="1"/>
    </font>
    <font>
      <vertAlign val="superscript"/>
      <sz val="11"/>
      <color rgb="FF0070C0"/>
      <name val="Times New Roman"/>
      <family val="1"/>
    </font>
    <font>
      <b/>
      <sz val="11"/>
      <color theme="1"/>
      <name val="Times New Roman"/>
      <family val="1"/>
    </font>
    <font>
      <sz val="11"/>
      <color rgb="FF0070C0"/>
      <name val="Calibri"/>
      <family val="2"/>
      <scheme val="minor"/>
    </font>
    <font>
      <u/>
      <sz val="11"/>
      <color theme="1"/>
      <name val="Calibri"/>
      <family val="2"/>
      <scheme val="minor"/>
    </font>
    <font>
      <b/>
      <u/>
      <sz val="11"/>
      <color rgb="FFFF0000"/>
      <name val="Times New Roman"/>
      <family val="1"/>
    </font>
    <font>
      <sz val="11"/>
      <color rgb="FF00B0F0"/>
      <name val="Times New Roman"/>
      <family val="1"/>
    </font>
    <font>
      <b/>
      <sz val="11"/>
      <color rgb="FFFF0000"/>
      <name val="Times New Roman"/>
      <family val="1"/>
    </font>
    <font>
      <sz val="11"/>
      <color rgb="FFFF0000"/>
      <name val="Times New Roman"/>
      <family val="1"/>
    </font>
    <font>
      <sz val="11"/>
      <color theme="1"/>
      <name val="Times New Roman"/>
      <family val="1"/>
    </font>
    <font>
      <b/>
      <u/>
      <sz val="11"/>
      <color theme="1"/>
      <name val="Times New Roman"/>
      <family val="1"/>
    </font>
    <font>
      <vertAlign val="subscript"/>
      <sz val="11"/>
      <color rgb="FF0070C0"/>
      <name val="Times New Roman"/>
      <family val="1"/>
    </font>
    <font>
      <sz val="11"/>
      <color rgb="FF0070C0"/>
      <name val="Calibri"/>
      <family val="2"/>
    </font>
    <font>
      <sz val="11"/>
      <color rgb="FF7030A0"/>
      <name val="Times New Roman"/>
      <family val="1"/>
    </font>
    <font>
      <b/>
      <sz val="11"/>
      <color rgb="FF7030A0"/>
      <name val="Times New Roman"/>
      <family val="1"/>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cellStyleXfs>
  <cellXfs count="364">
    <xf numFmtId="0" fontId="0" fillId="0" borderId="0" xfId="0"/>
    <xf numFmtId="164" fontId="3" fillId="0" borderId="5" xfId="4" applyNumberFormat="1" applyFont="1" applyFill="1" applyBorder="1" applyAlignment="1">
      <alignment horizontal="center" vertical="center"/>
    </xf>
    <xf numFmtId="164" fontId="7" fillId="0" borderId="5" xfId="4" applyNumberFormat="1" applyFont="1" applyFill="1" applyBorder="1" applyAlignment="1">
      <alignment horizontal="center" vertical="center"/>
    </xf>
    <xf numFmtId="164" fontId="2" fillId="0" borderId="5" xfId="4" applyNumberFormat="1" applyFont="1" applyFill="1" applyBorder="1" applyAlignment="1">
      <alignment horizontal="center" vertical="center"/>
    </xf>
    <xf numFmtId="164" fontId="8" fillId="0" borderId="5" xfId="4" applyNumberFormat="1" applyFont="1" applyFill="1" applyBorder="1" applyAlignment="1">
      <alignment horizontal="center" vertical="center"/>
    </xf>
    <xf numFmtId="9" fontId="7" fillId="0" borderId="5" xfId="5" applyFont="1" applyFill="1" applyBorder="1" applyAlignment="1">
      <alignment horizontal="center" vertical="top" wrapText="1" shrinkToFit="1"/>
    </xf>
    <xf numFmtId="9" fontId="7" fillId="0" borderId="7" xfId="5" applyFont="1" applyFill="1" applyBorder="1" applyAlignment="1">
      <alignment horizontal="left" vertical="top" wrapText="1" shrinkToFit="1"/>
    </xf>
    <xf numFmtId="9" fontId="7" fillId="0" borderId="5" xfId="5" applyFont="1" applyFill="1" applyBorder="1" applyAlignment="1">
      <alignment horizontal="left" vertical="top" wrapText="1"/>
    </xf>
    <xf numFmtId="9" fontId="7" fillId="0" borderId="5" xfId="5" applyFont="1" applyFill="1" applyBorder="1" applyAlignment="1">
      <alignment vertical="center"/>
    </xf>
    <xf numFmtId="9" fontId="7" fillId="0" borderId="0" xfId="5" applyFont="1" applyFill="1" applyAlignment="1">
      <alignment vertical="center"/>
    </xf>
    <xf numFmtId="9" fontId="8" fillId="0" borderId="5" xfId="5" applyFont="1" applyFill="1" applyBorder="1" applyAlignment="1">
      <alignment horizontal="center"/>
    </xf>
    <xf numFmtId="164" fontId="7" fillId="0" borderId="0" xfId="4" applyNumberFormat="1" applyFont="1" applyFill="1" applyBorder="1" applyAlignment="1">
      <alignment horizontal="center" vertical="center"/>
    </xf>
    <xf numFmtId="43" fontId="4" fillId="0" borderId="1" xfId="1" applyFont="1" applyFill="1" applyBorder="1" applyAlignment="1">
      <alignment horizontal="right" wrapText="1"/>
    </xf>
    <xf numFmtId="43" fontId="3" fillId="0" borderId="5" xfId="1" applyFont="1" applyFill="1" applyBorder="1" applyAlignment="1">
      <alignment horizontal="right" wrapText="1"/>
    </xf>
    <xf numFmtId="43" fontId="3" fillId="0" borderId="2" xfId="1" applyFont="1" applyFill="1" applyBorder="1" applyAlignment="1">
      <alignment horizontal="right" wrapText="1"/>
    </xf>
    <xf numFmtId="43" fontId="3" fillId="0" borderId="0" xfId="1" applyFont="1" applyFill="1" applyAlignment="1">
      <alignment horizontal="right"/>
    </xf>
    <xf numFmtId="164" fontId="3" fillId="0" borderId="5" xfId="4" applyNumberFormat="1" applyFont="1" applyFill="1" applyBorder="1" applyAlignment="1">
      <alignment horizontal="center"/>
    </xf>
    <xf numFmtId="164" fontId="3" fillId="0" borderId="2" xfId="4" applyNumberFormat="1" applyFont="1" applyFill="1" applyBorder="1" applyAlignment="1">
      <alignment horizontal="center"/>
    </xf>
    <xf numFmtId="9" fontId="7" fillId="0" borderId="0" xfId="5" applyFont="1" applyFill="1" applyBorder="1" applyAlignment="1">
      <alignment vertical="center"/>
    </xf>
    <xf numFmtId="43" fontId="7" fillId="0" borderId="5" xfId="1" applyFont="1" applyFill="1" applyBorder="1" applyAlignment="1">
      <alignment horizontal="right" vertical="center"/>
    </xf>
    <xf numFmtId="43" fontId="3" fillId="0" borderId="1" xfId="1" applyFont="1" applyFill="1" applyBorder="1" applyAlignment="1">
      <alignment horizontal="right" vertical="center"/>
    </xf>
    <xf numFmtId="43" fontId="8" fillId="0" borderId="5" xfId="1" applyFont="1" applyFill="1" applyBorder="1" applyAlignment="1">
      <alignment horizontal="right" vertical="center" wrapText="1"/>
    </xf>
    <xf numFmtId="43" fontId="3" fillId="0" borderId="5" xfId="1" applyFont="1" applyFill="1" applyBorder="1" applyAlignment="1">
      <alignment horizontal="right" vertical="center"/>
    </xf>
    <xf numFmtId="43" fontId="2" fillId="0" borderId="5" xfId="1" applyFont="1" applyFill="1" applyBorder="1" applyAlignment="1">
      <alignment horizontal="right" vertical="center"/>
    </xf>
    <xf numFmtId="43" fontId="7" fillId="0" borderId="0" xfId="1" applyFont="1" applyFill="1" applyAlignment="1">
      <alignment horizontal="right" vertical="center"/>
    </xf>
    <xf numFmtId="43" fontId="19" fillId="0" borderId="5" xfId="1" applyFont="1" applyFill="1" applyBorder="1" applyAlignment="1">
      <alignment horizontal="right" vertical="center"/>
    </xf>
    <xf numFmtId="43" fontId="7" fillId="0" borderId="5" xfId="1" applyFont="1" applyFill="1" applyBorder="1" applyAlignment="1">
      <alignment horizontal="right"/>
    </xf>
    <xf numFmtId="43" fontId="2" fillId="0" borderId="5" xfId="1" applyFont="1" applyFill="1" applyBorder="1" applyAlignment="1">
      <alignment horizontal="center" vertical="center" wrapText="1"/>
    </xf>
    <xf numFmtId="43" fontId="4" fillId="0" borderId="1" xfId="1" applyFont="1" applyFill="1" applyBorder="1" applyAlignment="1">
      <alignment horizontal="center" vertical="top" wrapText="1"/>
    </xf>
    <xf numFmtId="43" fontId="3" fillId="0" borderId="5" xfId="1" applyFont="1" applyFill="1" applyBorder="1" applyAlignment="1">
      <alignment horizontal="center" vertical="center" wrapText="1"/>
    </xf>
    <xf numFmtId="43" fontId="7" fillId="0" borderId="5" xfId="1" applyFont="1" applyFill="1" applyBorder="1" applyAlignment="1">
      <alignment horizontal="center" vertical="center" wrapText="1"/>
    </xf>
    <xf numFmtId="43" fontId="4" fillId="0" borderId="5" xfId="1" applyFont="1" applyFill="1" applyBorder="1" applyAlignment="1">
      <alignment horizontal="left" vertical="top" wrapText="1"/>
    </xf>
    <xf numFmtId="43" fontId="3" fillId="0" borderId="0" xfId="1" applyFont="1" applyFill="1" applyAlignment="1">
      <alignment vertical="center"/>
    </xf>
    <xf numFmtId="43" fontId="7" fillId="0" borderId="5" xfId="1" applyFont="1" applyFill="1" applyBorder="1" applyAlignment="1">
      <alignment horizontal="right" vertical="center" wrapText="1"/>
    </xf>
    <xf numFmtId="164" fontId="7" fillId="0" borderId="5" xfId="4" applyNumberFormat="1" applyFont="1" applyFill="1" applyBorder="1" applyAlignment="1">
      <alignment horizontal="center"/>
    </xf>
    <xf numFmtId="43" fontId="7" fillId="0" borderId="5" xfId="1" applyFont="1" applyFill="1" applyBorder="1" applyAlignment="1">
      <alignment horizontal="right" wrapText="1"/>
    </xf>
    <xf numFmtId="43" fontId="7" fillId="0" borderId="5" xfId="1" applyFont="1" applyFill="1" applyBorder="1" applyAlignment="1">
      <alignment horizontal="right" wrapText="1" shrinkToFit="1"/>
    </xf>
    <xf numFmtId="43" fontId="8" fillId="0" borderId="5" xfId="1" applyFont="1" applyFill="1" applyBorder="1" applyAlignment="1">
      <alignment horizontal="right" wrapText="1" shrinkToFit="1"/>
    </xf>
    <xf numFmtId="164" fontId="7" fillId="0" borderId="8" xfId="4" applyNumberFormat="1" applyFont="1" applyFill="1" applyBorder="1" applyAlignment="1">
      <alignment horizontal="center" vertical="center"/>
    </xf>
    <xf numFmtId="164" fontId="22" fillId="0" borderId="2" xfId="4" applyNumberFormat="1" applyFont="1" applyFill="1" applyBorder="1" applyAlignment="1">
      <alignment horizontal="center"/>
    </xf>
    <xf numFmtId="43" fontId="22" fillId="0" borderId="2" xfId="1" applyFont="1" applyFill="1" applyBorder="1" applyAlignment="1">
      <alignment horizontal="right" wrapText="1"/>
    </xf>
    <xf numFmtId="43" fontId="22" fillId="0" borderId="2" xfId="1" applyFont="1" applyFill="1" applyBorder="1" applyAlignment="1">
      <alignment horizontal="right" wrapText="1" shrinkToFit="1"/>
    </xf>
    <xf numFmtId="164" fontId="22" fillId="0" borderId="5" xfId="4" applyNumberFormat="1" applyFont="1" applyFill="1" applyBorder="1" applyAlignment="1">
      <alignment horizontal="center" vertical="center"/>
    </xf>
    <xf numFmtId="43" fontId="15" fillId="0" borderId="5" xfId="1" applyFont="1" applyFill="1" applyBorder="1" applyAlignment="1">
      <alignment horizontal="right" wrapText="1" shrinkToFit="1"/>
    </xf>
    <xf numFmtId="43" fontId="22" fillId="0" borderId="5" xfId="1" applyFont="1" applyFill="1" applyBorder="1" applyAlignment="1">
      <alignment horizontal="right" vertical="center"/>
    </xf>
    <xf numFmtId="9" fontId="7" fillId="0" borderId="6" xfId="5" applyFont="1" applyFill="1" applyBorder="1" applyAlignment="1">
      <alignment horizontal="left" vertical="top" wrapText="1" shrinkToFit="1"/>
    </xf>
    <xf numFmtId="43" fontId="3" fillId="0" borderId="0" xfId="1" applyFont="1" applyFill="1" applyBorder="1" applyAlignment="1">
      <alignment vertical="center"/>
    </xf>
    <xf numFmtId="43" fontId="3" fillId="0" borderId="1" xfId="1" applyFont="1" applyFill="1" applyBorder="1" applyAlignment="1">
      <alignment vertical="center"/>
    </xf>
    <xf numFmtId="43" fontId="8" fillId="0" borderId="5" xfId="1" applyFont="1" applyFill="1" applyBorder="1" applyAlignment="1">
      <alignment horizontal="center" vertical="center"/>
    </xf>
    <xf numFmtId="43" fontId="8" fillId="0" borderId="5" xfId="1" applyFont="1" applyFill="1" applyBorder="1" applyAlignment="1">
      <alignment horizontal="center" vertical="center" wrapText="1"/>
    </xf>
    <xf numFmtId="43" fontId="3" fillId="0" borderId="5" xfId="1" applyFont="1" applyFill="1" applyBorder="1" applyAlignment="1">
      <alignment vertical="center"/>
    </xf>
    <xf numFmtId="43" fontId="7" fillId="0" borderId="5" xfId="1" applyFont="1" applyFill="1" applyBorder="1" applyAlignment="1">
      <alignment vertical="center"/>
    </xf>
    <xf numFmtId="43" fontId="2" fillId="0" borderId="5" xfId="1" applyFont="1" applyFill="1" applyBorder="1" applyAlignment="1">
      <alignment vertical="center"/>
    </xf>
    <xf numFmtId="43" fontId="7" fillId="0" borderId="0" xfId="1" applyFont="1" applyFill="1" applyAlignment="1">
      <alignment vertical="center"/>
    </xf>
    <xf numFmtId="43" fontId="8" fillId="0" borderId="11" xfId="1" applyFont="1" applyFill="1" applyBorder="1" applyAlignment="1">
      <alignment horizontal="center" vertical="center"/>
    </xf>
    <xf numFmtId="43" fontId="8" fillId="0" borderId="11" xfId="1" applyFont="1" applyFill="1" applyBorder="1" applyAlignment="1">
      <alignment horizontal="center" vertical="center" wrapText="1"/>
    </xf>
    <xf numFmtId="43" fontId="3" fillId="0" borderId="11" xfId="1" applyFont="1" applyFill="1" applyBorder="1" applyAlignment="1">
      <alignment vertical="center"/>
    </xf>
    <xf numFmtId="43" fontId="7" fillId="0" borderId="0" xfId="1" applyFont="1" applyFill="1" applyBorder="1" applyAlignment="1">
      <alignment vertical="center"/>
    </xf>
    <xf numFmtId="43" fontId="2" fillId="0" borderId="2" xfId="1" applyFont="1" applyFill="1" applyBorder="1" applyAlignment="1">
      <alignment horizontal="center" vertical="center" wrapText="1"/>
    </xf>
    <xf numFmtId="43" fontId="21" fillId="0" borderId="5" xfId="1" applyFont="1" applyFill="1" applyBorder="1" applyAlignment="1">
      <alignment horizontal="center" vertical="center" wrapText="1"/>
    </xf>
    <xf numFmtId="0" fontId="3" fillId="0" borderId="0" xfId="2" applyFont="1" applyAlignment="1">
      <alignment vertical="center"/>
    </xf>
    <xf numFmtId="0" fontId="3" fillId="0" borderId="0" xfId="3" applyFont="1"/>
    <xf numFmtId="0" fontId="4" fillId="0" borderId="1" xfId="2" applyFont="1" applyBorder="1" applyAlignment="1">
      <alignment horizontal="center" vertical="top" wrapText="1"/>
    </xf>
    <xf numFmtId="0" fontId="4" fillId="0" borderId="1" xfId="2" applyFont="1" applyBorder="1" applyAlignment="1">
      <alignment horizontal="center" wrapText="1"/>
    </xf>
    <xf numFmtId="0" fontId="4" fillId="0" borderId="1" xfId="2" applyFont="1" applyBorder="1" applyAlignment="1">
      <alignment horizontal="right" wrapText="1"/>
    </xf>
    <xf numFmtId="0" fontId="2" fillId="0" borderId="2" xfId="3" applyFont="1" applyBorder="1" applyAlignment="1">
      <alignment horizontal="center" vertical="center" wrapText="1" shrinkToFit="1"/>
    </xf>
    <xf numFmtId="0" fontId="3" fillId="0" borderId="0" xfId="3" applyFont="1" applyAlignment="1">
      <alignment vertical="center"/>
    </xf>
    <xf numFmtId="2" fontId="3" fillId="0" borderId="5" xfId="3" applyNumberFormat="1" applyFont="1" applyBorder="1" applyAlignment="1">
      <alignment horizontal="center" vertical="center" wrapText="1" shrinkToFit="1"/>
    </xf>
    <xf numFmtId="2" fontId="3" fillId="0" borderId="6" xfId="3" applyNumberFormat="1" applyFont="1" applyBorder="1" applyAlignment="1">
      <alignment horizontal="center" vertical="center" wrapText="1" shrinkToFit="1"/>
    </xf>
    <xf numFmtId="2" fontId="3" fillId="0" borderId="7" xfId="3" applyNumberFormat="1" applyFont="1" applyBorder="1" applyAlignment="1">
      <alignment horizontal="center" vertical="center" wrapText="1" shrinkToFit="1"/>
    </xf>
    <xf numFmtId="0" fontId="3" fillId="0" borderId="5" xfId="3" applyFont="1" applyBorder="1" applyAlignment="1">
      <alignment horizontal="center" vertical="center"/>
    </xf>
    <xf numFmtId="0" fontId="3" fillId="0" borderId="5" xfId="3" applyFont="1" applyBorder="1" applyAlignment="1">
      <alignment horizontal="right" wrapText="1" shrinkToFit="1"/>
    </xf>
    <xf numFmtId="2" fontId="7" fillId="0" borderId="5" xfId="3" applyNumberFormat="1" applyFont="1" applyBorder="1" applyAlignment="1">
      <alignment horizontal="center" vertical="center" wrapText="1" shrinkToFit="1"/>
    </xf>
    <xf numFmtId="2" fontId="22" fillId="0" borderId="6" xfId="3" applyNumberFormat="1" applyFont="1" applyBorder="1" applyAlignment="1">
      <alignment horizontal="center" vertical="center" wrapText="1" shrinkToFit="1"/>
    </xf>
    <xf numFmtId="2" fontId="22" fillId="0" borderId="7" xfId="3" applyNumberFormat="1" applyFont="1" applyBorder="1" applyAlignment="1">
      <alignment horizontal="center" vertical="center" wrapText="1" shrinkToFit="1"/>
    </xf>
    <xf numFmtId="0" fontId="15" fillId="0" borderId="5" xfId="3" applyFont="1" applyBorder="1" applyAlignment="1">
      <alignment horizontal="left" vertical="center"/>
    </xf>
    <xf numFmtId="0" fontId="7" fillId="0" borderId="5" xfId="3" applyFont="1" applyBorder="1" applyAlignment="1">
      <alignment horizontal="center" vertical="center"/>
    </xf>
    <xf numFmtId="0" fontId="7" fillId="0" borderId="5" xfId="3" applyFont="1" applyBorder="1" applyAlignment="1">
      <alignment horizontal="right" wrapText="1" shrinkToFit="1"/>
    </xf>
    <xf numFmtId="0" fontId="7" fillId="0" borderId="0" xfId="3" applyFont="1" applyAlignment="1">
      <alignment vertical="center"/>
    </xf>
    <xf numFmtId="0" fontId="22" fillId="0" borderId="5" xfId="3" applyFont="1" applyBorder="1" applyAlignment="1">
      <alignment horizontal="center" vertical="center"/>
    </xf>
    <xf numFmtId="166" fontId="7" fillId="0" borderId="5" xfId="3" applyNumberFormat="1" applyFont="1" applyBorder="1" applyAlignment="1">
      <alignment horizontal="center" vertical="top" wrapText="1" shrinkToFit="1"/>
    </xf>
    <xf numFmtId="2"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center" vertical="top" wrapText="1" shrinkToFit="1"/>
    </xf>
    <xf numFmtId="2" fontId="7" fillId="0" borderId="7" xfId="3" applyNumberFormat="1" applyFont="1" applyBorder="1" applyAlignment="1">
      <alignment horizontal="left" vertical="top" wrapText="1" shrinkToFit="1"/>
    </xf>
    <xf numFmtId="0" fontId="7" fillId="0" borderId="5" xfId="3" applyFont="1" applyBorder="1" applyAlignment="1">
      <alignment horizontal="justify" vertical="top" wrapText="1"/>
    </xf>
    <xf numFmtId="0" fontId="7" fillId="0" borderId="5" xfId="3" applyFont="1" applyBorder="1" applyAlignment="1">
      <alignment horizontal="center"/>
    </xf>
    <xf numFmtId="165"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right" vertical="top" wrapText="1" shrinkToFit="1"/>
    </xf>
    <xf numFmtId="166" fontId="22" fillId="0" borderId="2" xfId="3" applyNumberFormat="1" applyFont="1" applyBorder="1" applyAlignment="1">
      <alignment horizontal="center" vertical="top" wrapText="1" shrinkToFit="1"/>
    </xf>
    <xf numFmtId="2" fontId="22" fillId="0" borderId="2" xfId="3" applyNumberFormat="1" applyFont="1" applyBorder="1" applyAlignment="1">
      <alignment horizontal="center" vertical="top" wrapText="1" shrinkToFit="1"/>
    </xf>
    <xf numFmtId="0" fontId="15" fillId="0" borderId="2" xfId="3" applyFont="1" applyBorder="1" applyAlignment="1">
      <alignment horizontal="center" vertical="top" wrapText="1"/>
    </xf>
    <xf numFmtId="0" fontId="22" fillId="0" borderId="2" xfId="3" applyFont="1" applyBorder="1" applyAlignment="1">
      <alignment horizontal="center"/>
    </xf>
    <xf numFmtId="0" fontId="22" fillId="0" borderId="0" xfId="3" applyFont="1" applyAlignment="1">
      <alignment vertical="center"/>
    </xf>
    <xf numFmtId="2" fontId="3" fillId="0" borderId="0" xfId="3" applyNumberFormat="1" applyFont="1" applyAlignment="1">
      <alignment horizontal="center" vertical="top"/>
    </xf>
    <xf numFmtId="0" fontId="3" fillId="0" borderId="0" xfId="3" applyFont="1" applyAlignment="1">
      <alignment horizontal="left" vertical="top"/>
    </xf>
    <xf numFmtId="0" fontId="3" fillId="0" borderId="0" xfId="3" applyFont="1" applyAlignment="1">
      <alignment horizontal="center"/>
    </xf>
    <xf numFmtId="0" fontId="3" fillId="0" borderId="0" xfId="3" applyFont="1" applyAlignment="1">
      <alignment horizontal="right"/>
    </xf>
    <xf numFmtId="2" fontId="2" fillId="0" borderId="3" xfId="3" applyNumberFormat="1" applyFont="1" applyBorder="1" applyAlignment="1">
      <alignment horizontal="center" vertical="center" wrapText="1" shrinkToFit="1"/>
    </xf>
    <xf numFmtId="0" fontId="4" fillId="0" borderId="5" xfId="0" applyFont="1" applyBorder="1" applyAlignment="1">
      <alignment horizontal="justify" vertical="top" wrapText="1"/>
    </xf>
    <xf numFmtId="0" fontId="3" fillId="0" borderId="5" xfId="3" applyFont="1" applyBorder="1" applyAlignment="1">
      <alignment horizontal="center" vertical="center" wrapText="1"/>
    </xf>
    <xf numFmtId="0" fontId="3" fillId="0" borderId="5" xfId="3" applyFont="1" applyBorder="1" applyAlignment="1">
      <alignment horizontal="center" vertical="center" wrapText="1" shrinkToFit="1"/>
    </xf>
    <xf numFmtId="2" fontId="22" fillId="0" borderId="5" xfId="3" applyNumberFormat="1" applyFont="1" applyBorder="1" applyAlignment="1">
      <alignment horizontal="center" vertical="center" wrapText="1" shrinkToFit="1"/>
    </xf>
    <xf numFmtId="0" fontId="23" fillId="0" borderId="5" xfId="0" applyFont="1" applyBorder="1" applyAlignment="1">
      <alignment horizontal="justify" vertical="top" wrapText="1"/>
    </xf>
    <xf numFmtId="0" fontId="22" fillId="0" borderId="5" xfId="3" applyFont="1" applyBorder="1" applyAlignment="1">
      <alignment horizontal="center" vertical="center" wrapText="1"/>
    </xf>
    <xf numFmtId="0" fontId="22" fillId="0" borderId="5" xfId="3" applyFont="1" applyBorder="1" applyAlignment="1">
      <alignment horizontal="center" vertical="center" wrapText="1" shrinkToFit="1"/>
    </xf>
    <xf numFmtId="166" fontId="22" fillId="0" borderId="5" xfId="3" applyNumberFormat="1" applyFont="1" applyBorder="1" applyAlignment="1">
      <alignment horizontal="center" vertical="top" wrapText="1" shrinkToFit="1"/>
    </xf>
    <xf numFmtId="2" fontId="22" fillId="0" borderId="5" xfId="3" applyNumberFormat="1" applyFont="1" applyBorder="1" applyAlignment="1">
      <alignment horizontal="center" vertical="top" wrapText="1" shrinkToFit="1"/>
    </xf>
    <xf numFmtId="2" fontId="22" fillId="0" borderId="6" xfId="3" applyNumberFormat="1" applyFont="1" applyBorder="1" applyAlignment="1">
      <alignment horizontal="center" vertical="top" wrapText="1" shrinkToFit="1"/>
    </xf>
    <xf numFmtId="2" fontId="22" fillId="0" borderId="7" xfId="3" applyNumberFormat="1" applyFont="1" applyBorder="1" applyAlignment="1">
      <alignment horizontal="left" vertical="top" wrapText="1" shrinkToFit="1"/>
    </xf>
    <xf numFmtId="0" fontId="22" fillId="0" borderId="5" xfId="3" applyFont="1" applyBorder="1" applyAlignment="1">
      <alignment horizontal="justify" vertical="top" wrapText="1"/>
    </xf>
    <xf numFmtId="0" fontId="22" fillId="0" borderId="5" xfId="3" applyFont="1" applyBorder="1" applyAlignment="1">
      <alignment horizontal="center"/>
    </xf>
    <xf numFmtId="0" fontId="15" fillId="0" borderId="5" xfId="0" applyFont="1" applyBorder="1" applyAlignment="1">
      <alignment horizontal="justify" vertical="top" wrapText="1"/>
    </xf>
    <xf numFmtId="0" fontId="7" fillId="0" borderId="5" xfId="0" applyFont="1" applyBorder="1" applyAlignment="1">
      <alignment horizontal="justify" vertical="top" wrapText="1"/>
    </xf>
    <xf numFmtId="0" fontId="7" fillId="0" borderId="5" xfId="3" applyFont="1" applyBorder="1" applyAlignment="1">
      <alignment horizontal="center" vertical="center" wrapText="1"/>
    </xf>
    <xf numFmtId="0" fontId="7" fillId="0" borderId="5" xfId="3" applyFont="1" applyBorder="1" applyAlignment="1">
      <alignment horizontal="center" vertical="center" wrapText="1" shrinkToFit="1"/>
    </xf>
    <xf numFmtId="43" fontId="7" fillId="0" borderId="5" xfId="1" applyFont="1" applyFill="1" applyBorder="1" applyAlignment="1">
      <alignment horizontal="center" vertical="top" wrapText="1" shrinkToFit="1"/>
    </xf>
    <xf numFmtId="0" fontId="7" fillId="0" borderId="5" xfId="0" applyFont="1" applyBorder="1" applyAlignment="1">
      <alignment horizontal="center" vertical="top"/>
    </xf>
    <xf numFmtId="0" fontId="7" fillId="0" borderId="5" xfId="0" applyFont="1" applyBorder="1" applyAlignment="1">
      <alignment horizontal="center" wrapText="1"/>
    </xf>
    <xf numFmtId="0" fontId="10" fillId="0" borderId="5" xfId="0" applyFont="1" applyBorder="1" applyAlignment="1">
      <alignment horizontal="justify" vertical="top" wrapText="1"/>
    </xf>
    <xf numFmtId="166" fontId="7" fillId="0" borderId="8" xfId="3" applyNumberFormat="1" applyFont="1" applyBorder="1" applyAlignment="1">
      <alignment horizontal="center" vertical="top" wrapText="1" shrinkToFit="1"/>
    </xf>
    <xf numFmtId="2" fontId="7" fillId="0" borderId="8" xfId="3" applyNumberFormat="1" applyFont="1" applyBorder="1" applyAlignment="1">
      <alignment horizontal="center" vertical="top" wrapText="1" shrinkToFit="1"/>
    </xf>
    <xf numFmtId="2" fontId="7" fillId="0" borderId="9" xfId="3" applyNumberFormat="1" applyFont="1" applyBorder="1" applyAlignment="1">
      <alignment horizontal="center" vertical="top" wrapText="1" shrinkToFit="1"/>
    </xf>
    <xf numFmtId="2" fontId="7" fillId="0" borderId="10" xfId="3" applyNumberFormat="1" applyFont="1" applyBorder="1" applyAlignment="1">
      <alignment horizontal="left" vertical="top" wrapText="1" shrinkToFit="1"/>
    </xf>
    <xf numFmtId="0" fontId="7" fillId="0" borderId="8" xfId="3" applyFont="1" applyBorder="1" applyAlignment="1">
      <alignment horizontal="justify" vertical="top" wrapText="1"/>
    </xf>
    <xf numFmtId="0" fontId="7" fillId="0" borderId="8" xfId="3" applyFont="1" applyBorder="1" applyAlignment="1">
      <alignment horizontal="center" vertical="center"/>
    </xf>
    <xf numFmtId="0" fontId="7" fillId="0" borderId="5" xfId="0" applyFont="1" applyBorder="1" applyAlignment="1">
      <alignment horizontal="center" vertical="top" wrapText="1"/>
    </xf>
    <xf numFmtId="166" fontId="3" fillId="0" borderId="5" xfId="3" applyNumberFormat="1" applyFont="1" applyBorder="1" applyAlignment="1">
      <alignment horizontal="center" vertical="top" wrapText="1" shrinkToFit="1"/>
    </xf>
    <xf numFmtId="2" fontId="3" fillId="0" borderId="5" xfId="3" applyNumberFormat="1" applyFont="1" applyBorder="1" applyAlignment="1">
      <alignment horizontal="center" vertical="top" wrapText="1" shrinkToFit="1"/>
    </xf>
    <xf numFmtId="0" fontId="2" fillId="0" borderId="5" xfId="0" applyFont="1" applyBorder="1" applyAlignment="1">
      <alignment horizontal="justify" vertical="top"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left" vertical="top" wrapText="1" shrinkToFit="1"/>
    </xf>
    <xf numFmtId="2" fontId="21" fillId="0" borderId="6" xfId="3" applyNumberFormat="1" applyFont="1" applyBorder="1" applyAlignment="1">
      <alignment horizontal="center" vertical="top" wrapText="1" shrinkToFit="1"/>
    </xf>
    <xf numFmtId="2" fontId="21" fillId="0" borderId="7" xfId="3" applyNumberFormat="1" applyFont="1" applyBorder="1" applyAlignment="1">
      <alignment horizontal="left" vertical="top" wrapText="1" shrinkToFit="1"/>
    </xf>
    <xf numFmtId="0" fontId="21" fillId="0" borderId="5" xfId="0" applyFont="1" applyBorder="1" applyAlignment="1">
      <alignment horizontal="justify" vertical="top" wrapText="1"/>
    </xf>
    <xf numFmtId="43" fontId="2" fillId="0" borderId="5" xfId="3" applyNumberFormat="1" applyFont="1" applyBorder="1" applyAlignment="1">
      <alignment horizontal="right" wrapText="1" shrinkToFit="1"/>
    </xf>
    <xf numFmtId="43" fontId="3" fillId="0" borderId="5" xfId="1" applyFont="1" applyFill="1" applyBorder="1" applyAlignment="1">
      <alignment horizontal="right" vertical="center" wrapText="1" shrinkToFit="1"/>
    </xf>
    <xf numFmtId="0" fontId="3" fillId="0" borderId="5" xfId="0" applyFont="1" applyBorder="1" applyAlignment="1">
      <alignment horizontal="center" vertical="top" wrapText="1"/>
    </xf>
    <xf numFmtId="0" fontId="3" fillId="0" borderId="5" xfId="0" applyFont="1" applyBorder="1" applyAlignment="1">
      <alignment horizontal="justify" vertical="center" wrapText="1"/>
    </xf>
    <xf numFmtId="43" fontId="7" fillId="0" borderId="0" xfId="1" applyFont="1" applyFill="1" applyBorder="1" applyAlignment="1">
      <alignment horizontal="right" wrapText="1"/>
    </xf>
    <xf numFmtId="0" fontId="4" fillId="0" borderId="0" xfId="2" applyFont="1" applyAlignment="1">
      <alignment horizontal="center" vertical="top" wrapText="1"/>
    </xf>
    <xf numFmtId="0" fontId="4" fillId="0" borderId="0" xfId="2" applyFont="1" applyAlignment="1">
      <alignment vertical="top" wrapText="1"/>
    </xf>
    <xf numFmtId="0" fontId="4" fillId="0" borderId="0" xfId="2" applyFont="1" applyAlignment="1">
      <alignment horizontal="center"/>
    </xf>
    <xf numFmtId="0" fontId="4" fillId="0" borderId="0" xfId="2" applyFont="1" applyAlignment="1">
      <alignment horizontal="center" vertical="top"/>
    </xf>
    <xf numFmtId="2" fontId="2" fillId="0" borderId="1" xfId="3" applyNumberFormat="1" applyFont="1" applyBorder="1" applyAlignment="1">
      <alignment horizontal="center" vertical="top" wrapText="1" shrinkToFit="1"/>
    </xf>
    <xf numFmtId="165" fontId="2" fillId="0" borderId="1" xfId="3" applyNumberFormat="1" applyFont="1" applyBorder="1" applyAlignment="1">
      <alignment horizontal="left" vertical="top" wrapText="1" shrinkToFit="1"/>
    </xf>
    <xf numFmtId="165" fontId="8" fillId="0" borderId="1" xfId="3" applyNumberFormat="1" applyFont="1" applyBorder="1" applyAlignment="1">
      <alignment horizontal="center" vertical="top" wrapText="1" shrinkToFit="1"/>
    </xf>
    <xf numFmtId="0" fontId="4" fillId="0" borderId="1" xfId="2" applyFont="1" applyBorder="1" applyAlignment="1">
      <alignment vertical="top" wrapText="1"/>
    </xf>
    <xf numFmtId="0" fontId="2" fillId="0" borderId="1" xfId="3" applyFont="1" applyBorder="1" applyAlignment="1">
      <alignment horizontal="center"/>
    </xf>
    <xf numFmtId="0" fontId="3" fillId="0" borderId="1" xfId="3" applyFont="1" applyBorder="1" applyAlignment="1">
      <alignment vertical="center"/>
    </xf>
    <xf numFmtId="0" fontId="2" fillId="0" borderId="0" xfId="3" applyFont="1" applyAlignment="1">
      <alignment horizontal="center" vertical="center" wrapText="1" shrinkToFit="1"/>
    </xf>
    <xf numFmtId="0" fontId="3" fillId="0" borderId="0" xfId="3" applyFont="1" applyAlignment="1">
      <alignment horizontal="center" vertical="center"/>
    </xf>
    <xf numFmtId="2" fontId="8" fillId="0" borderId="5" xfId="3" applyNumberFormat="1" applyFont="1" applyBorder="1" applyAlignment="1">
      <alignment horizontal="center" vertical="center" wrapText="1" shrinkToFit="1"/>
    </xf>
    <xf numFmtId="2" fontId="8" fillId="0" borderId="6" xfId="3" applyNumberFormat="1" applyFont="1" applyBorder="1" applyAlignment="1">
      <alignment horizontal="left" vertical="center" wrapText="1" shrinkToFit="1"/>
    </xf>
    <xf numFmtId="2" fontId="8" fillId="0" borderId="7" xfId="3" applyNumberFormat="1" applyFont="1" applyBorder="1" applyAlignment="1">
      <alignment horizontal="center" vertical="center" wrapText="1" shrinkToFit="1"/>
    </xf>
    <xf numFmtId="0" fontId="8" fillId="0" borderId="5" xfId="3" applyFont="1" applyBorder="1" applyAlignment="1">
      <alignment horizontal="center" vertical="center"/>
    </xf>
    <xf numFmtId="0" fontId="8" fillId="0" borderId="5" xfId="3" applyFont="1" applyBorder="1" applyAlignment="1">
      <alignment horizontal="center" vertical="center" wrapText="1"/>
    </xf>
    <xf numFmtId="0" fontId="8" fillId="0" borderId="5" xfId="3" applyFont="1" applyBorder="1" applyAlignment="1">
      <alignment horizontal="center" vertical="center" wrapText="1" shrinkToFit="1"/>
    </xf>
    <xf numFmtId="0" fontId="8" fillId="0" borderId="0" xfId="3" applyFont="1" applyAlignment="1">
      <alignment horizontal="center" vertical="center" wrapText="1" shrinkToFit="1"/>
    </xf>
    <xf numFmtId="0" fontId="7" fillId="0" borderId="0" xfId="3" applyFont="1"/>
    <xf numFmtId="0" fontId="7" fillId="0" borderId="0" xfId="3" applyFont="1" applyAlignment="1">
      <alignment horizontal="center" vertical="center"/>
    </xf>
    <xf numFmtId="2" fontId="2" fillId="0" borderId="5" xfId="3" applyNumberFormat="1" applyFont="1" applyBorder="1" applyAlignment="1">
      <alignment horizontal="center" vertical="top" wrapText="1" shrinkToFit="1"/>
    </xf>
    <xf numFmtId="165" fontId="2" fillId="0" borderId="6" xfId="3" applyNumberFormat="1" applyFont="1" applyBorder="1" applyAlignment="1">
      <alignment horizontal="left" vertical="top" wrapText="1" shrinkToFit="1"/>
    </xf>
    <xf numFmtId="165" fontId="8" fillId="0" borderId="7" xfId="3" applyNumberFormat="1" applyFont="1" applyBorder="1" applyAlignment="1">
      <alignment horizontal="center" vertical="top" wrapText="1" shrinkToFit="1"/>
    </xf>
    <xf numFmtId="0" fontId="4" fillId="0" borderId="5" xfId="2" applyFont="1" applyBorder="1" applyAlignment="1">
      <alignment vertical="top" wrapText="1"/>
    </xf>
    <xf numFmtId="0" fontId="2" fillId="0" borderId="5" xfId="3" applyFont="1" applyBorder="1" applyAlignment="1">
      <alignment horizontal="center"/>
    </xf>
    <xf numFmtId="0" fontId="3" fillId="0" borderId="5" xfId="3" applyFont="1" applyBorder="1" applyAlignment="1">
      <alignment vertical="center"/>
    </xf>
    <xf numFmtId="2" fontId="3" fillId="0" borderId="6" xfId="3" applyNumberFormat="1" applyFont="1" applyBorder="1" applyAlignment="1">
      <alignment horizontal="left" vertical="top" wrapText="1" shrinkToFit="1"/>
    </xf>
    <xf numFmtId="2" fontId="7" fillId="0" borderId="7" xfId="3" applyNumberFormat="1" applyFont="1" applyBorder="1" applyAlignment="1">
      <alignment horizontal="center" vertical="top" wrapText="1" shrinkToFit="1"/>
    </xf>
    <xf numFmtId="0" fontId="9" fillId="0" borderId="5" xfId="3" applyFont="1" applyBorder="1" applyAlignment="1">
      <alignment horizontal="justify" vertical="top" wrapText="1"/>
    </xf>
    <xf numFmtId="0" fontId="4" fillId="0" borderId="5" xfId="3" applyFont="1" applyBorder="1" applyAlignment="1">
      <alignment horizontal="left" vertical="top" wrapText="1"/>
    </xf>
    <xf numFmtId="167" fontId="3" fillId="0" borderId="5" xfId="2" applyNumberFormat="1" applyFont="1" applyBorder="1" applyAlignment="1">
      <alignment horizontal="center" vertical="top" wrapText="1" shrinkToFit="1"/>
    </xf>
    <xf numFmtId="0" fontId="3" fillId="0" borderId="5" xfId="2" applyFont="1" applyBorder="1" applyAlignment="1">
      <alignment horizontal="center" vertical="top" wrapText="1" shrinkToFit="1"/>
    </xf>
    <xf numFmtId="0" fontId="18" fillId="0" borderId="5" xfId="2" applyFont="1" applyBorder="1" applyAlignment="1">
      <alignment horizontal="justify" vertical="top" wrapText="1"/>
    </xf>
    <xf numFmtId="0" fontId="2" fillId="0" borderId="5" xfId="2" applyFont="1" applyBorder="1" applyAlignment="1">
      <alignment horizontal="center"/>
    </xf>
    <xf numFmtId="0" fontId="3" fillId="0" borderId="5" xfId="2" applyFont="1" applyBorder="1" applyAlignment="1">
      <alignment vertical="center"/>
    </xf>
    <xf numFmtId="167" fontId="11" fillId="0" borderId="5" xfId="2" applyNumberFormat="1" applyFont="1" applyBorder="1" applyAlignment="1">
      <alignment horizontal="center" vertical="top" wrapText="1" shrinkToFit="1"/>
    </xf>
    <xf numFmtId="0" fontId="7" fillId="0" borderId="5" xfId="2" applyFont="1" applyBorder="1" applyAlignment="1">
      <alignment horizontal="center" vertical="top" wrapText="1" shrinkToFit="1"/>
    </xf>
    <xf numFmtId="165" fontId="8" fillId="0" borderId="6" xfId="2" applyNumberFormat="1" applyFont="1" applyBorder="1" applyAlignment="1">
      <alignment horizontal="left" vertical="top" wrapText="1" shrinkToFit="1"/>
    </xf>
    <xf numFmtId="165" fontId="8" fillId="0" borderId="7" xfId="2" applyNumberFormat="1" applyFont="1" applyBorder="1" applyAlignment="1">
      <alignment horizontal="center" vertical="top" wrapText="1" shrinkToFit="1"/>
    </xf>
    <xf numFmtId="0" fontId="10" fillId="0" borderId="5" xfId="2" applyFont="1" applyBorder="1" applyAlignment="1">
      <alignment horizontal="justify" vertical="top" wrapText="1"/>
    </xf>
    <xf numFmtId="0" fontId="8" fillId="0" borderId="5" xfId="2" applyFont="1" applyBorder="1" applyAlignment="1">
      <alignment horizontal="center"/>
    </xf>
    <xf numFmtId="0" fontId="7" fillId="0" borderId="5" xfId="2" applyFont="1" applyBorder="1" applyAlignment="1">
      <alignment vertical="center"/>
    </xf>
    <xf numFmtId="0" fontId="7" fillId="0" borderId="0" xfId="2" applyFont="1" applyAlignment="1">
      <alignment vertical="center"/>
    </xf>
    <xf numFmtId="167" fontId="7" fillId="0" borderId="5" xfId="2" applyNumberFormat="1" applyFont="1" applyBorder="1" applyAlignment="1">
      <alignment horizontal="center" vertical="top" wrapText="1" shrinkToFit="1"/>
    </xf>
    <xf numFmtId="2" fontId="7" fillId="0" borderId="6" xfId="3" applyNumberFormat="1" applyFont="1" applyBorder="1" applyAlignment="1">
      <alignment horizontal="left" vertical="top" wrapText="1" shrinkToFit="1"/>
    </xf>
    <xf numFmtId="0" fontId="7" fillId="0" borderId="5" xfId="3" applyFont="1" applyBorder="1" applyAlignment="1">
      <alignment horizontal="left" vertical="top" wrapText="1"/>
    </xf>
    <xf numFmtId="0" fontId="7" fillId="0" borderId="5" xfId="3" applyFont="1" applyBorder="1" applyAlignment="1">
      <alignment vertical="center"/>
    </xf>
    <xf numFmtId="0" fontId="8" fillId="0" borderId="5" xfId="3" applyFont="1" applyBorder="1" applyAlignment="1">
      <alignment horizontal="center"/>
    </xf>
    <xf numFmtId="43" fontId="26" fillId="0" borderId="5" xfId="1" applyFont="1" applyFill="1" applyBorder="1" applyAlignment="1">
      <alignment horizontal="right" vertical="center"/>
    </xf>
    <xf numFmtId="0" fontId="10" fillId="0" borderId="5" xfId="3" applyFont="1" applyBorder="1" applyAlignment="1">
      <alignment horizontal="left" vertical="top" wrapText="1"/>
    </xf>
    <xf numFmtId="0" fontId="3" fillId="0" borderId="5" xfId="3" applyFont="1" applyBorder="1" applyAlignment="1">
      <alignment horizontal="center"/>
    </xf>
    <xf numFmtId="2" fontId="3" fillId="0" borderId="5" xfId="2" applyNumberFormat="1" applyFont="1" applyBorder="1" applyAlignment="1">
      <alignment horizontal="center" vertical="top" wrapText="1" shrinkToFit="1"/>
    </xf>
    <xf numFmtId="165" fontId="3" fillId="0" borderId="6" xfId="2" applyNumberFormat="1" applyFont="1" applyBorder="1" applyAlignment="1">
      <alignment horizontal="left" vertical="top" wrapText="1" shrinkToFit="1"/>
    </xf>
    <xf numFmtId="165" fontId="7" fillId="0" borderId="7" xfId="2" applyNumberFormat="1" applyFont="1" applyBorder="1" applyAlignment="1">
      <alignment horizontal="left" vertical="top" wrapText="1" shrinkToFit="1"/>
    </xf>
    <xf numFmtId="0" fontId="3" fillId="0" borderId="5" xfId="2" applyFont="1" applyBorder="1" applyAlignment="1">
      <alignment horizontal="justify" vertical="top" wrapText="1"/>
    </xf>
    <xf numFmtId="0" fontId="3" fillId="0" borderId="5" xfId="2" applyFont="1" applyBorder="1" applyAlignment="1">
      <alignment horizontal="center"/>
    </xf>
    <xf numFmtId="168" fontId="3" fillId="0" borderId="5" xfId="2" applyNumberFormat="1" applyFont="1" applyBorder="1" applyAlignment="1">
      <alignment horizontal="center" vertical="top" wrapText="1" shrinkToFit="1"/>
    </xf>
    <xf numFmtId="2" fontId="3" fillId="0" borderId="6" xfId="2" applyNumberFormat="1" applyFont="1" applyBorder="1" applyAlignment="1">
      <alignment horizontal="left" vertical="top" wrapText="1" shrinkToFit="1"/>
    </xf>
    <xf numFmtId="2" fontId="7" fillId="0" borderId="7" xfId="2" applyNumberFormat="1" applyFont="1" applyBorder="1" applyAlignment="1">
      <alignment horizontal="center" vertical="top" wrapText="1" shrinkToFit="1"/>
    </xf>
    <xf numFmtId="0" fontId="4" fillId="0" borderId="5" xfId="2" applyFont="1" applyBorder="1" applyAlignment="1">
      <alignment horizontal="justify" vertical="top" wrapText="1"/>
    </xf>
    <xf numFmtId="0" fontId="18" fillId="0" borderId="5" xfId="3" applyFont="1" applyBorder="1" applyAlignment="1">
      <alignment horizontal="justify" vertical="top" wrapText="1"/>
    </xf>
    <xf numFmtId="165" fontId="2" fillId="0" borderId="7" xfId="2" applyNumberFormat="1" applyFont="1" applyBorder="1" applyAlignment="1">
      <alignment horizontal="left" vertical="top" wrapText="1" shrinkToFit="1"/>
    </xf>
    <xf numFmtId="2" fontId="7" fillId="0" borderId="5" xfId="2" applyNumberFormat="1" applyFont="1" applyBorder="1" applyAlignment="1">
      <alignment horizontal="center" vertical="top" wrapText="1" shrinkToFit="1"/>
    </xf>
    <xf numFmtId="165" fontId="7" fillId="0" borderId="6" xfId="2" applyNumberFormat="1" applyFont="1" applyBorder="1" applyAlignment="1">
      <alignment horizontal="left" vertical="top" wrapText="1" shrinkToFit="1"/>
    </xf>
    <xf numFmtId="43" fontId="26" fillId="0" borderId="5" xfId="1" applyFont="1" applyFill="1" applyBorder="1" applyAlignment="1">
      <alignment horizontal="right"/>
    </xf>
    <xf numFmtId="2" fontId="8" fillId="0" borderId="7" xfId="3" applyNumberFormat="1" applyFont="1" applyBorder="1" applyAlignment="1">
      <alignment horizontal="left" vertical="top" wrapText="1" shrinkToFit="1"/>
    </xf>
    <xf numFmtId="0" fontId="2" fillId="0" borderId="5" xfId="3" applyFont="1" applyBorder="1" applyAlignment="1">
      <alignment horizontal="left" vertical="top" wrapText="1"/>
    </xf>
    <xf numFmtId="0" fontId="3" fillId="0" borderId="5" xfId="3" applyFont="1" applyBorder="1" applyAlignment="1">
      <alignment horizontal="left" vertical="top" wrapText="1"/>
    </xf>
    <xf numFmtId="0" fontId="20" fillId="0" borderId="5" xfId="3" applyFont="1" applyBorder="1" applyAlignment="1">
      <alignment horizontal="left" vertical="top" wrapText="1"/>
    </xf>
    <xf numFmtId="0" fontId="2" fillId="0" borderId="5" xfId="3" applyFont="1" applyBorder="1" applyAlignment="1">
      <alignment vertical="center"/>
    </xf>
    <xf numFmtId="0" fontId="9" fillId="0" borderId="5" xfId="3" applyFont="1" applyBorder="1" applyAlignment="1">
      <alignment horizontal="left" vertical="top" wrapText="1"/>
    </xf>
    <xf numFmtId="0" fontId="8" fillId="0" borderId="5" xfId="3" applyFont="1" applyBorder="1" applyAlignment="1">
      <alignment horizontal="left" vertical="top" wrapText="1"/>
    </xf>
    <xf numFmtId="0" fontId="12" fillId="0" borderId="5" xfId="3" applyFont="1" applyBorder="1" applyAlignment="1">
      <alignment horizontal="left" vertical="top" wrapText="1"/>
    </xf>
    <xf numFmtId="2" fontId="2" fillId="0" borderId="6" xfId="3" applyNumberFormat="1" applyFont="1" applyBorder="1" applyAlignment="1">
      <alignment horizontal="left" vertical="top" wrapText="1" shrinkToFit="1"/>
    </xf>
    <xf numFmtId="2" fontId="8" fillId="0" borderId="7" xfId="3" applyNumberFormat="1" applyFont="1" applyBorder="1" applyAlignment="1">
      <alignment vertical="top" wrapText="1" shrinkToFit="1"/>
    </xf>
    <xf numFmtId="2" fontId="8" fillId="0" borderId="6" xfId="3" applyNumberFormat="1" applyFont="1" applyBorder="1" applyAlignment="1">
      <alignment horizontal="left" vertical="top" wrapText="1" shrinkToFit="1"/>
    </xf>
    <xf numFmtId="2" fontId="8" fillId="0" borderId="7" xfId="3" applyNumberFormat="1" applyFont="1" applyBorder="1" applyAlignment="1">
      <alignment horizontal="center" vertical="top" wrapText="1" shrinkToFit="1"/>
    </xf>
    <xf numFmtId="0" fontId="2" fillId="0" borderId="0" xfId="3" applyFont="1" applyAlignment="1">
      <alignment horizontal="left" vertical="top"/>
    </xf>
    <xf numFmtId="166" fontId="3" fillId="0" borderId="2" xfId="3" applyNumberFormat="1" applyFont="1" applyBorder="1" applyAlignment="1">
      <alignment horizontal="center" vertical="top" wrapText="1" shrinkToFit="1"/>
    </xf>
    <xf numFmtId="2" fontId="3" fillId="0" borderId="2" xfId="3" applyNumberFormat="1" applyFont="1" applyBorder="1" applyAlignment="1">
      <alignment horizontal="center" vertical="top" wrapText="1" shrinkToFit="1"/>
    </xf>
    <xf numFmtId="0" fontId="2" fillId="0" borderId="2" xfId="3" applyFont="1" applyBorder="1" applyAlignment="1">
      <alignment horizontal="center" vertical="top" wrapText="1"/>
    </xf>
    <xf numFmtId="0" fontId="3" fillId="0" borderId="2" xfId="3" applyFont="1" applyBorder="1" applyAlignment="1">
      <alignment horizontal="center"/>
    </xf>
    <xf numFmtId="167" fontId="7" fillId="0" borderId="6" xfId="2" applyNumberFormat="1" applyFont="1" applyBorder="1" applyAlignment="1">
      <alignment horizontal="center" vertical="top" wrapText="1" shrinkToFit="1"/>
    </xf>
    <xf numFmtId="2" fontId="7" fillId="0" borderId="0" xfId="3" applyNumberFormat="1" applyFont="1" applyAlignment="1">
      <alignment horizontal="center" vertical="top" wrapText="1" shrinkToFit="1"/>
    </xf>
    <xf numFmtId="2" fontId="7" fillId="0" borderId="0" xfId="3" applyNumberFormat="1" applyFont="1" applyAlignment="1">
      <alignment horizontal="left" vertical="top" wrapText="1" shrinkToFit="1"/>
    </xf>
    <xf numFmtId="0" fontId="7" fillId="0" borderId="0" xfId="3" applyFont="1" applyAlignment="1">
      <alignment horizontal="left" vertical="top" wrapText="1"/>
    </xf>
    <xf numFmtId="0" fontId="8" fillId="0" borderId="0" xfId="3" applyFont="1" applyAlignment="1">
      <alignment horizontal="center"/>
    </xf>
    <xf numFmtId="43" fontId="7" fillId="0" borderId="0" xfId="1" applyFont="1" applyFill="1" applyBorder="1" applyAlignment="1">
      <alignment horizontal="right" vertical="center"/>
    </xf>
    <xf numFmtId="2" fontId="7" fillId="0" borderId="0" xfId="3" applyNumberFormat="1" applyFont="1" applyAlignment="1">
      <alignment horizontal="center" vertical="top"/>
    </xf>
    <xf numFmtId="2" fontId="7" fillId="0" borderId="0" xfId="3" applyNumberFormat="1" applyFont="1" applyAlignment="1">
      <alignment horizontal="left" vertical="top"/>
    </xf>
    <xf numFmtId="0" fontId="7" fillId="0" borderId="0" xfId="3" applyFont="1" applyAlignment="1">
      <alignment horizontal="left" vertical="top"/>
    </xf>
    <xf numFmtId="0" fontId="7" fillId="0" borderId="0" xfId="3" applyFont="1" applyAlignment="1">
      <alignment horizontal="center"/>
    </xf>
    <xf numFmtId="0" fontId="4" fillId="0" borderId="1" xfId="2" applyFont="1" applyBorder="1" applyAlignment="1">
      <alignment horizontal="left" vertical="top" wrapText="1"/>
    </xf>
    <xf numFmtId="2" fontId="3" fillId="0" borderId="6" xfId="3" applyNumberFormat="1" applyFont="1" applyBorder="1" applyAlignment="1">
      <alignment horizontal="left" vertical="center" wrapText="1" shrinkToFit="1"/>
    </xf>
    <xf numFmtId="0" fontId="3" fillId="0" borderId="11" xfId="3" applyFont="1" applyBorder="1" applyAlignment="1">
      <alignment vertical="center"/>
    </xf>
    <xf numFmtId="0" fontId="2" fillId="0" borderId="5" xfId="3" applyFont="1" applyBorder="1" applyAlignment="1">
      <alignment horizontal="left" vertical="center" wrapText="1"/>
    </xf>
    <xf numFmtId="0" fontId="2" fillId="0" borderId="0" xfId="3" applyFont="1" applyAlignment="1">
      <alignment vertical="center" wrapText="1"/>
    </xf>
    <xf numFmtId="0" fontId="3" fillId="0" borderId="0" xfId="3" applyFont="1" applyAlignment="1">
      <alignment horizontal="justify" vertical="center" wrapText="1"/>
    </xf>
    <xf numFmtId="0" fontId="9" fillId="0" borderId="0" xfId="3" applyFont="1" applyAlignment="1">
      <alignment vertical="center" wrapText="1"/>
    </xf>
    <xf numFmtId="0" fontId="3" fillId="0" borderId="6" xfId="3" applyFont="1" applyBorder="1" applyAlignment="1">
      <alignment horizontal="left" vertical="center"/>
    </xf>
    <xf numFmtId="0" fontId="3" fillId="0" borderId="7" xfId="3" applyFont="1" applyBorder="1" applyAlignment="1">
      <alignment horizontal="center" vertical="center"/>
    </xf>
    <xf numFmtId="167" fontId="7" fillId="0" borderId="5" xfId="3" applyNumberFormat="1" applyFont="1" applyBorder="1" applyAlignment="1">
      <alignment horizontal="center" vertical="top" wrapText="1" shrinkToFit="1"/>
    </xf>
    <xf numFmtId="0" fontId="7" fillId="0" borderId="6" xfId="3" applyFont="1" applyBorder="1" applyAlignment="1">
      <alignment horizontal="left" vertical="center"/>
    </xf>
    <xf numFmtId="0" fontId="7" fillId="0" borderId="7" xfId="3" applyFont="1" applyBorder="1" applyAlignment="1">
      <alignment horizontal="left" vertical="center"/>
    </xf>
    <xf numFmtId="0" fontId="7" fillId="0" borderId="0" xfId="3" applyFont="1" applyAlignment="1">
      <alignment vertical="center" wrapText="1"/>
    </xf>
    <xf numFmtId="0" fontId="3" fillId="0" borderId="0" xfId="3" applyFont="1" applyAlignment="1">
      <alignment vertical="center" wrapText="1"/>
    </xf>
    <xf numFmtId="43" fontId="21" fillId="0" borderId="5" xfId="1" applyFont="1" applyFill="1" applyBorder="1" applyAlignment="1">
      <alignment horizontal="right" vertical="center"/>
    </xf>
    <xf numFmtId="0" fontId="7" fillId="0" borderId="7" xfId="3" applyFont="1" applyBorder="1" applyAlignment="1">
      <alignment horizontal="center" vertical="center"/>
    </xf>
    <xf numFmtId="169" fontId="7" fillId="0" borderId="5" xfId="3" applyNumberFormat="1" applyFont="1" applyBorder="1" applyAlignment="1">
      <alignment horizontal="center" vertical="top" wrapText="1" shrinkToFit="1"/>
    </xf>
    <xf numFmtId="0" fontId="7" fillId="0" borderId="6" xfId="3" applyFont="1" applyBorder="1" applyAlignment="1">
      <alignment horizontal="left" vertical="top"/>
    </xf>
    <xf numFmtId="0" fontId="7" fillId="0" borderId="7" xfId="3" applyFont="1" applyBorder="1" applyAlignment="1">
      <alignment horizontal="left" vertical="top"/>
    </xf>
    <xf numFmtId="164" fontId="26" fillId="0" borderId="5" xfId="4" applyNumberFormat="1" applyFont="1" applyFill="1" applyBorder="1" applyAlignment="1">
      <alignment horizontal="center" vertical="center"/>
    </xf>
    <xf numFmtId="0" fontId="2" fillId="0" borderId="5" xfId="3" applyFont="1" applyBorder="1" applyAlignment="1">
      <alignment horizontal="left" vertical="center"/>
    </xf>
    <xf numFmtId="0" fontId="3" fillId="0" borderId="5" xfId="3" applyFont="1" applyBorder="1" applyAlignment="1">
      <alignment horizontal="left" vertical="justify" wrapText="1"/>
    </xf>
    <xf numFmtId="0" fontId="3" fillId="0" borderId="5" xfId="3" applyFont="1" applyBorder="1" applyAlignment="1">
      <alignment horizontal="justify" vertical="top" wrapText="1"/>
    </xf>
    <xf numFmtId="0" fontId="0" fillId="0" borderId="5" xfId="0" applyBorder="1"/>
    <xf numFmtId="2" fontId="2" fillId="0" borderId="5" xfId="3" applyNumberFormat="1" applyFont="1" applyBorder="1" applyAlignment="1">
      <alignment horizontal="center" vertical="center" wrapText="1" shrinkToFit="1"/>
    </xf>
    <xf numFmtId="2" fontId="6" fillId="0" borderId="5" xfId="3" applyNumberFormat="1" applyFont="1" applyBorder="1" applyAlignment="1">
      <alignment horizontal="center" vertical="center" wrapText="1" shrinkToFit="1"/>
    </xf>
    <xf numFmtId="2" fontId="2" fillId="0" borderId="6" xfId="3" applyNumberFormat="1" applyFont="1" applyBorder="1" applyAlignment="1">
      <alignment horizontal="left" vertical="center" wrapText="1" shrinkToFit="1"/>
    </xf>
    <xf numFmtId="2" fontId="2" fillId="0" borderId="7" xfId="3" applyNumberFormat="1" applyFont="1" applyBorder="1" applyAlignment="1">
      <alignment horizontal="center" vertical="center" wrapText="1" shrinkToFit="1"/>
    </xf>
    <xf numFmtId="0" fontId="2" fillId="0" borderId="0" xfId="3" applyFont="1" applyAlignment="1">
      <alignment horizontal="center" vertical="center"/>
    </xf>
    <xf numFmtId="0" fontId="2" fillId="0" borderId="5" xfId="3" applyFont="1" applyBorder="1" applyAlignment="1">
      <alignment horizontal="center" vertical="center"/>
    </xf>
    <xf numFmtId="0" fontId="2" fillId="0" borderId="5" xfId="3" applyFont="1" applyBorder="1" applyAlignment="1">
      <alignment horizontal="center" vertical="center" wrapText="1" shrinkToFit="1"/>
    </xf>
    <xf numFmtId="0" fontId="15" fillId="0" borderId="0" xfId="0" applyFont="1" applyAlignment="1">
      <alignment wrapText="1"/>
    </xf>
    <xf numFmtId="0" fontId="4" fillId="0" borderId="5" xfId="3" applyFont="1" applyBorder="1" applyAlignment="1">
      <alignment horizontal="justify" vertical="top" wrapText="1"/>
    </xf>
    <xf numFmtId="0" fontId="16" fillId="0" borderId="0" xfId="0" applyFont="1"/>
    <xf numFmtId="43" fontId="26" fillId="0" borderId="5" xfId="1" applyFont="1" applyFill="1" applyBorder="1" applyAlignment="1">
      <alignment horizontal="center" vertical="center" wrapText="1"/>
    </xf>
    <xf numFmtId="0" fontId="17" fillId="0" borderId="0" xfId="0" applyFont="1"/>
    <xf numFmtId="2" fontId="3" fillId="0" borderId="7" xfId="3" applyNumberFormat="1" applyFont="1" applyBorder="1" applyAlignment="1">
      <alignment horizontal="center" vertical="top" wrapText="1" shrinkToFit="1"/>
    </xf>
    <xf numFmtId="0" fontId="2" fillId="0" borderId="5" xfId="3" applyFont="1" applyBorder="1" applyAlignment="1">
      <alignment horizontal="justify" vertical="top" wrapText="1"/>
    </xf>
    <xf numFmtId="2" fontId="3" fillId="0" borderId="0" xfId="3" applyNumberFormat="1" applyFont="1" applyAlignment="1">
      <alignment horizontal="left" vertical="top"/>
    </xf>
    <xf numFmtId="0" fontId="3" fillId="0" borderId="0" xfId="3" applyFont="1" applyAlignment="1">
      <alignment horizontal="left"/>
    </xf>
    <xf numFmtId="0" fontId="3" fillId="0" borderId="0" xfId="3" applyFont="1" applyAlignment="1">
      <alignment horizontal="left" vertical="center"/>
    </xf>
    <xf numFmtId="43" fontId="8" fillId="0" borderId="5" xfId="1" applyFont="1" applyFill="1" applyBorder="1" applyAlignment="1">
      <alignment vertical="center"/>
    </xf>
    <xf numFmtId="43" fontId="26" fillId="0" borderId="5" xfId="1" applyFont="1" applyFill="1" applyBorder="1" applyAlignment="1">
      <alignment vertical="center"/>
    </xf>
    <xf numFmtId="43" fontId="27" fillId="0" borderId="5" xfId="1" applyFont="1" applyFill="1" applyBorder="1" applyAlignment="1">
      <alignment vertical="center"/>
    </xf>
    <xf numFmtId="43" fontId="2" fillId="0" borderId="2" xfId="1" applyFont="1" applyFill="1" applyBorder="1" applyAlignment="1">
      <alignment horizontal="center" vertical="center"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2" fontId="2" fillId="0" borderId="12" xfId="3" applyNumberFormat="1" applyFont="1" applyBorder="1" applyAlignment="1">
      <alignment horizontal="center" vertical="center" wrapText="1" shrinkToFit="1"/>
    </xf>
    <xf numFmtId="2" fontId="2" fillId="0" borderId="10" xfId="3" applyNumberFormat="1" applyFont="1" applyBorder="1" applyAlignment="1">
      <alignment horizontal="center" vertical="center" wrapText="1" shrinkToFit="1"/>
    </xf>
    <xf numFmtId="0" fontId="2" fillId="0" borderId="0" xfId="2" applyFont="1" applyAlignment="1">
      <alignment horizontal="center" vertical="top" wrapText="1"/>
    </xf>
    <xf numFmtId="0" fontId="4" fillId="0" borderId="0" xfId="2" applyFont="1" applyAlignment="1">
      <alignment horizontal="center" vertical="top" wrapText="1"/>
    </xf>
    <xf numFmtId="2" fontId="22" fillId="0" borderId="3" xfId="3" applyNumberFormat="1" applyFont="1" applyBorder="1" applyAlignment="1">
      <alignment horizontal="center" vertical="top" wrapText="1" shrinkToFit="1"/>
    </xf>
    <xf numFmtId="2" fontId="22" fillId="0" borderId="4" xfId="3" applyNumberFormat="1" applyFont="1" applyBorder="1" applyAlignment="1">
      <alignment horizontal="center" vertical="top" wrapText="1" shrinkToFit="1"/>
    </xf>
    <xf numFmtId="165" fontId="15" fillId="0" borderId="6" xfId="3" applyNumberFormat="1" applyFont="1" applyBorder="1" applyAlignment="1">
      <alignment horizontal="center" vertical="center" wrapText="1" shrinkToFit="1"/>
    </xf>
    <xf numFmtId="165" fontId="15" fillId="0" borderId="7" xfId="3" applyNumberFormat="1" applyFont="1" applyBorder="1" applyAlignment="1">
      <alignment horizontal="center" vertical="center" wrapText="1" shrinkToFit="1"/>
    </xf>
    <xf numFmtId="164" fontId="2" fillId="0" borderId="2" xfId="4" applyNumberFormat="1" applyFont="1" applyFill="1" applyBorder="1" applyAlignment="1">
      <alignment horizontal="center" vertical="center"/>
    </xf>
    <xf numFmtId="43" fontId="2" fillId="0" borderId="2" xfId="1" applyFont="1" applyFill="1" applyBorder="1" applyAlignment="1">
      <alignment horizontal="center" vertical="center" wrapText="1"/>
    </xf>
    <xf numFmtId="0" fontId="2" fillId="0" borderId="2" xfId="2" applyFont="1" applyBorder="1" applyAlignment="1">
      <alignment horizontal="center" vertical="center" wrapText="1"/>
    </xf>
    <xf numFmtId="2" fontId="2" fillId="0" borderId="2" xfId="3" applyNumberFormat="1" applyFont="1" applyBorder="1" applyAlignment="1">
      <alignment horizontal="center" vertical="center" wrapText="1" shrinkToFit="1"/>
    </xf>
    <xf numFmtId="0" fontId="2" fillId="0" borderId="2" xfId="3" applyFont="1" applyBorder="1" applyAlignment="1">
      <alignment horizontal="center" vertical="center"/>
    </xf>
    <xf numFmtId="2" fontId="15" fillId="0" borderId="6" xfId="3" applyNumberFormat="1" applyFont="1" applyBorder="1" applyAlignment="1">
      <alignment horizontal="center" vertical="top" wrapText="1" shrinkToFit="1"/>
    </xf>
    <xf numFmtId="2" fontId="15" fillId="0" borderId="7" xfId="3" applyNumberFormat="1" applyFont="1" applyBorder="1" applyAlignment="1">
      <alignment horizontal="center" vertical="top" wrapText="1" shrinkToFit="1"/>
    </xf>
    <xf numFmtId="165" fontId="15" fillId="0" borderId="6" xfId="3" applyNumberFormat="1" applyFont="1" applyBorder="1" applyAlignment="1">
      <alignment horizontal="center" vertical="top" wrapText="1" shrinkToFit="1"/>
    </xf>
    <xf numFmtId="165" fontId="15" fillId="0" borderId="7" xfId="3" applyNumberFormat="1" applyFont="1" applyBorder="1" applyAlignment="1">
      <alignment horizontal="center" vertical="top" wrapText="1" shrinkToFi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2" fontId="2" fillId="0" borderId="6" xfId="3" applyNumberFormat="1" applyFont="1" applyBorder="1" applyAlignment="1">
      <alignment horizontal="center" vertical="top" wrapText="1" shrinkToFit="1"/>
    </xf>
    <xf numFmtId="2" fontId="2" fillId="0" borderId="7" xfId="3" applyNumberFormat="1" applyFont="1" applyBorder="1" applyAlignment="1">
      <alignment horizontal="center" vertical="top" wrapText="1" shrinkToFit="1"/>
    </xf>
    <xf numFmtId="2" fontId="3" fillId="0" borderId="3" xfId="3" applyNumberFormat="1" applyFont="1" applyBorder="1" applyAlignment="1">
      <alignment horizontal="center" vertical="top" wrapText="1" shrinkToFit="1"/>
    </xf>
    <xf numFmtId="2" fontId="3" fillId="0" borderId="4" xfId="3" applyNumberFormat="1" applyFont="1" applyBorder="1" applyAlignment="1">
      <alignment horizontal="center" vertical="top"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165" fontId="2" fillId="0" borderId="6" xfId="2" applyNumberFormat="1" applyFont="1" applyBorder="1" applyAlignment="1">
      <alignment horizontal="center" vertical="top" wrapText="1" shrinkToFit="1"/>
    </xf>
    <xf numFmtId="165" fontId="2" fillId="0" borderId="7" xfId="2" applyNumberFormat="1" applyFont="1" applyBorder="1" applyAlignment="1">
      <alignment horizontal="center" vertical="top" wrapText="1" shrinkToFit="1"/>
    </xf>
    <xf numFmtId="2" fontId="2" fillId="0" borderId="6" xfId="3" applyNumberFormat="1" applyFont="1" applyBorder="1" applyAlignment="1">
      <alignment horizontal="center" vertical="center"/>
    </xf>
    <xf numFmtId="2" fontId="2" fillId="0" borderId="7" xfId="3" applyNumberFormat="1" applyFont="1" applyBorder="1" applyAlignment="1">
      <alignment horizontal="center" vertical="center"/>
    </xf>
    <xf numFmtId="0" fontId="3" fillId="0" borderId="6" xfId="3" applyFont="1" applyBorder="1" applyAlignment="1">
      <alignment horizontal="center" vertical="center"/>
    </xf>
    <xf numFmtId="0" fontId="3" fillId="0" borderId="7" xfId="3" applyFont="1" applyBorder="1" applyAlignment="1">
      <alignment horizontal="center" vertical="center"/>
    </xf>
    <xf numFmtId="2" fontId="6" fillId="0" borderId="2" xfId="3" applyNumberFormat="1" applyFont="1" applyBorder="1" applyAlignment="1">
      <alignment horizontal="center" vertical="center" wrapText="1" shrinkToFit="1"/>
    </xf>
    <xf numFmtId="0" fontId="2" fillId="0" borderId="6" xfId="3" applyFont="1" applyBorder="1" applyAlignment="1">
      <alignment horizontal="center" vertical="center"/>
    </xf>
    <xf numFmtId="0" fontId="2" fillId="0" borderId="7" xfId="3" applyFont="1" applyBorder="1" applyAlignment="1">
      <alignment horizontal="center" vertical="center"/>
    </xf>
    <xf numFmtId="2" fontId="2" fillId="0" borderId="6" xfId="3" applyNumberFormat="1" applyFont="1" applyBorder="1" applyAlignment="1">
      <alignment horizontal="center" vertical="center" wrapText="1" shrinkToFit="1"/>
    </xf>
    <xf numFmtId="2" fontId="2" fillId="0" borderId="7" xfId="3" applyNumberFormat="1" applyFont="1" applyBorder="1" applyAlignment="1">
      <alignment horizontal="center" vertical="center" wrapText="1" shrinkToFit="1"/>
    </xf>
    <xf numFmtId="165" fontId="2" fillId="0" borderId="6" xfId="3" applyNumberFormat="1" applyFont="1" applyBorder="1" applyAlignment="1">
      <alignment horizontal="center" vertical="center"/>
    </xf>
    <xf numFmtId="165" fontId="2" fillId="0" borderId="7" xfId="3" applyNumberFormat="1" applyFont="1" applyBorder="1" applyAlignment="1">
      <alignment horizontal="center" vertical="center"/>
    </xf>
    <xf numFmtId="165" fontId="3" fillId="0" borderId="6" xfId="3" applyNumberFormat="1" applyFont="1" applyBorder="1" applyAlignment="1">
      <alignment horizontal="center" vertical="top" wrapText="1" shrinkToFit="1"/>
    </xf>
    <xf numFmtId="165" fontId="3" fillId="0" borderId="7" xfId="3" applyNumberFormat="1" applyFont="1" applyBorder="1" applyAlignment="1">
      <alignment horizontal="center" vertical="top" wrapText="1" shrinkToFit="1"/>
    </xf>
    <xf numFmtId="2" fontId="20" fillId="0" borderId="6" xfId="3" applyNumberFormat="1" applyFont="1" applyBorder="1" applyAlignment="1">
      <alignment horizontal="center" vertical="top" wrapText="1" shrinkToFit="1"/>
    </xf>
    <xf numFmtId="2" fontId="20" fillId="0" borderId="7" xfId="3" applyNumberFormat="1" applyFont="1" applyBorder="1" applyAlignment="1">
      <alignment horizontal="center" vertical="top" wrapText="1" shrinkToFit="1"/>
    </xf>
    <xf numFmtId="166" fontId="3" fillId="0" borderId="3" xfId="3" applyNumberFormat="1" applyFont="1" applyBorder="1" applyAlignment="1">
      <alignment horizontal="center" vertical="center" wrapText="1" shrinkToFit="1"/>
    </xf>
    <xf numFmtId="166" fontId="3" fillId="0" borderId="13" xfId="3" applyNumberFormat="1" applyFont="1" applyBorder="1" applyAlignment="1">
      <alignment horizontal="center" vertical="center" wrapText="1" shrinkToFit="1"/>
    </xf>
    <xf numFmtId="166" fontId="3" fillId="0" borderId="4" xfId="3" applyNumberFormat="1" applyFont="1" applyBorder="1" applyAlignment="1">
      <alignment horizontal="center" vertical="center" wrapText="1" shrinkToFit="1"/>
    </xf>
    <xf numFmtId="165" fontId="3" fillId="0" borderId="6" xfId="2" applyNumberFormat="1" applyFont="1" applyBorder="1" applyAlignment="1">
      <alignment horizontal="center" vertical="top" wrapText="1" shrinkToFit="1"/>
    </xf>
    <xf numFmtId="165" fontId="3" fillId="0" borderId="7" xfId="2" applyNumberFormat="1" applyFont="1" applyBorder="1" applyAlignment="1">
      <alignment horizontal="center" vertical="top" wrapText="1" shrinkToFit="1"/>
    </xf>
    <xf numFmtId="165" fontId="7" fillId="0" borderId="5" xfId="2" applyNumberFormat="1" applyFont="1" applyBorder="1" applyAlignment="1">
      <alignment horizontal="center" vertical="top" wrapText="1" shrinkToFit="1"/>
    </xf>
    <xf numFmtId="0" fontId="7" fillId="0" borderId="6" xfId="2" applyFont="1" applyBorder="1" applyAlignment="1">
      <alignment horizontal="right" vertical="top" wrapText="1" shrinkToFit="1"/>
    </xf>
    <xf numFmtId="0" fontId="7" fillId="0" borderId="7" xfId="2" applyFont="1" applyBorder="1" applyAlignment="1">
      <alignment horizontal="left" vertical="top" wrapText="1" shrinkToFit="1"/>
    </xf>
    <xf numFmtId="0" fontId="7" fillId="0" borderId="5" xfId="2" applyFont="1" applyBorder="1" applyAlignment="1">
      <alignment horizontal="justify" vertical="top" wrapText="1"/>
    </xf>
    <xf numFmtId="0" fontId="7" fillId="0" borderId="5" xfId="2" applyFont="1" applyBorder="1" applyAlignment="1">
      <alignment horizontal="center"/>
    </xf>
    <xf numFmtId="43" fontId="7" fillId="0" borderId="5" xfId="2" applyNumberFormat="1" applyFont="1" applyBorder="1" applyAlignment="1">
      <alignment vertical="center"/>
    </xf>
    <xf numFmtId="166" fontId="7" fillId="0" borderId="5" xfId="2" applyNumberFormat="1" applyFont="1" applyBorder="1" applyAlignment="1">
      <alignment horizontal="center" vertical="top" wrapText="1" shrinkToFit="1"/>
    </xf>
    <xf numFmtId="2" fontId="7" fillId="0" borderId="6" xfId="2" applyNumberFormat="1" applyFont="1" applyBorder="1" applyAlignment="1">
      <alignment horizontal="center" vertical="top" wrapText="1" shrinkToFit="1"/>
    </xf>
    <xf numFmtId="0" fontId="4" fillId="0" borderId="0" xfId="0" applyFont="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26" fillId="0" borderId="5" xfId="2" applyFont="1" applyBorder="1" applyAlignment="1">
      <alignment vertical="center"/>
    </xf>
    <xf numFmtId="0" fontId="4" fillId="0" borderId="0" xfId="0" applyFont="1" applyAlignment="1">
      <alignment horizontal="left" vertical="center" wrapText="1"/>
    </xf>
    <xf numFmtId="0" fontId="9" fillId="0" borderId="5" xfId="0" applyFont="1" applyBorder="1" applyAlignment="1">
      <alignment horizontal="left" vertical="center"/>
    </xf>
    <xf numFmtId="0" fontId="9" fillId="0" borderId="5" xfId="0" applyFont="1" applyBorder="1" applyAlignment="1">
      <alignment vertical="center"/>
    </xf>
    <xf numFmtId="43" fontId="7" fillId="0" borderId="8" xfId="1" applyFont="1" applyFill="1" applyBorder="1" applyAlignment="1">
      <alignment vertical="center"/>
    </xf>
    <xf numFmtId="2" fontId="7" fillId="0" borderId="2" xfId="3" applyNumberFormat="1" applyFont="1" applyBorder="1" applyAlignment="1">
      <alignment horizontal="center" vertical="center"/>
    </xf>
    <xf numFmtId="2" fontId="7" fillId="0" borderId="3" xfId="3" applyNumberFormat="1" applyFont="1" applyBorder="1" applyAlignment="1">
      <alignment horizontal="center" vertical="center"/>
    </xf>
    <xf numFmtId="2" fontId="7" fillId="0" borderId="13" xfId="3" applyNumberFormat="1" applyFont="1" applyBorder="1" applyAlignment="1">
      <alignment horizontal="center" vertical="center"/>
    </xf>
    <xf numFmtId="2" fontId="7" fillId="0" borderId="4" xfId="3" applyNumberFormat="1" applyFont="1" applyBorder="1" applyAlignment="1">
      <alignment horizontal="center" vertical="center"/>
    </xf>
    <xf numFmtId="43" fontId="7" fillId="0" borderId="2" xfId="3" applyNumberFormat="1" applyFont="1" applyBorder="1" applyAlignment="1">
      <alignment vertical="center"/>
    </xf>
    <xf numFmtId="2" fontId="2" fillId="0" borderId="1" xfId="3" applyNumberFormat="1" applyFont="1" applyBorder="1" applyAlignment="1">
      <alignment horizontal="center" vertical="top" shrinkToFit="1"/>
    </xf>
    <xf numFmtId="165" fontId="2" fillId="0" borderId="1" xfId="3" applyNumberFormat="1" applyFont="1" applyBorder="1" applyAlignment="1">
      <alignment horizontal="center" vertical="top" wrapText="1" shrinkToFit="1"/>
    </xf>
    <xf numFmtId="167" fontId="3" fillId="0" borderId="5" xfId="3" applyNumberFormat="1" applyFont="1" applyBorder="1" applyAlignment="1">
      <alignment horizontal="center" vertical="top" wrapText="1" shrinkToFit="1"/>
    </xf>
    <xf numFmtId="165" fontId="7" fillId="0" borderId="6" xfId="2" applyNumberFormat="1" applyFont="1" applyBorder="1" applyAlignment="1">
      <alignment horizontal="right" vertical="top" wrapText="1" shrinkToFit="1"/>
    </xf>
    <xf numFmtId="0" fontId="9" fillId="0" borderId="5" xfId="0" applyFont="1" applyBorder="1" applyAlignment="1">
      <alignment horizontal="left" vertical="top" wrapText="1"/>
    </xf>
    <xf numFmtId="168" fontId="7" fillId="0" borderId="5" xfId="2" applyNumberFormat="1" applyFont="1" applyBorder="1" applyAlignment="1">
      <alignment horizontal="center" vertical="top" wrapText="1" shrinkToFit="1"/>
    </xf>
    <xf numFmtId="43" fontId="26" fillId="0" borderId="5" xfId="2" applyNumberFormat="1" applyFont="1" applyBorder="1" applyAlignment="1">
      <alignment vertical="center"/>
    </xf>
    <xf numFmtId="43" fontId="7" fillId="0" borderId="8" xfId="2" applyNumberFormat="1" applyFont="1" applyBorder="1" applyAlignment="1">
      <alignment vertical="center"/>
    </xf>
    <xf numFmtId="43" fontId="7" fillId="0" borderId="0" xfId="2" applyNumberFormat="1" applyFont="1" applyAlignment="1">
      <alignment vertical="center"/>
    </xf>
    <xf numFmtId="43" fontId="7" fillId="0" borderId="0" xfId="3" applyNumberFormat="1" applyFont="1" applyAlignment="1">
      <alignment vertical="center"/>
    </xf>
    <xf numFmtId="0" fontId="3" fillId="0" borderId="6" xfId="3" applyFont="1" applyBorder="1" applyAlignment="1">
      <alignment vertical="center"/>
    </xf>
    <xf numFmtId="0" fontId="3" fillId="0" borderId="6" xfId="2" applyFont="1" applyBorder="1" applyAlignment="1">
      <alignment vertical="center"/>
    </xf>
    <xf numFmtId="0" fontId="7" fillId="0" borderId="6" xfId="2" applyFont="1" applyBorder="1" applyAlignment="1">
      <alignment vertical="center"/>
    </xf>
    <xf numFmtId="0" fontId="7" fillId="0" borderId="6" xfId="3" applyFont="1" applyBorder="1" applyAlignment="1">
      <alignment vertical="center"/>
    </xf>
    <xf numFmtId="43" fontId="7" fillId="0" borderId="2" xfId="1" applyFont="1" applyFill="1" applyBorder="1" applyAlignment="1">
      <alignment vertical="center"/>
    </xf>
  </cellXfs>
  <cellStyles count="8">
    <cellStyle name="Comma" xfId="1" builtinId="3"/>
    <cellStyle name="Comma 7" xfId="4" xr:uid="{00000000-0005-0000-0000-000001000000}"/>
    <cellStyle name="Normal" xfId="0" builtinId="0"/>
    <cellStyle name="Normal 10" xfId="2" xr:uid="{00000000-0005-0000-0000-000003000000}"/>
    <cellStyle name="Normal 3 2" xfId="3" xr:uid="{00000000-0005-0000-0000-000004000000}"/>
    <cellStyle name="Normal 5 3 2" xfId="6" xr:uid="{00000000-0005-0000-0000-000005000000}"/>
    <cellStyle name="Normal 6" xfId="7" xr:uid="{00000000-0005-0000-0000-00000600000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m\&#44277;&#50976;%20&#47928;&#49436;\&#44264;\&#49892;&#54665;&#50696;&#49328;\&#44608;&#44221;&#50857;\&#51088;&#44552;&#52397;&#44396;a\0108_ON%20H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9888;&#44508;&#50577;\C\PROJECT\DAEGU\LSH\&#51060;&#48152;&#49457;&#45824;&#48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45224;&#47732;stp\&#44592;&#44228;\YANGGU\douc\YG-NEWN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SLID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7.101\LJK-EX~1\&#54644;&#44400;A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7.101\LJK-EX~1\&#51312;&#44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7.101\LJK-SI\1&#44277;&#443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7.101\LJK-EX~1\&#48152;&#50900;&#51312;&#442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m\&#44277;&#50976;%20&#47928;&#49436;\&#44264;\&#44288;&#47196;&#44277;&#49324;\&#48516;&#48176;&#44288;%202&#52264;\&#48516;&#48176;&#44288;&#49328;&#512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728;&#50689;&#48124;\C\&#52380;&#47532;&#50504;\Chol2000\DOWN\&#54364;&#51456;-&#51068;&#50948;&#45824;&#44032;(&#48176;&#4428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1060;&#48120;&#54693;\C\WINDOWS\&#48148;&#53461;%20&#54868;&#47732;\&#50504;&#51473;&#54217;&#53469;4\&#54620;&#50577;&#51068;&#481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7.101\ARCH\&#49444;&#487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392;&#47480;&#54616;&#45720;\C\Jukryoung\&#53076;&#50724;&#47217;\&#50668;&#44148;&#48372;&#44256;&#54869;&#51221;\&#51204;&#44592;(&#52572;&#513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7.101\LJK-LAST\OBJECT\OBJECT.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f8.mail.yahoo.com/ym/us/ShowLetter/&#51312;&#44221;/&#51312;&#44221;&#45236;&#5066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7.101\LJK-EX\&#53664;&#47785;&#51068;&#509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7.101\LJK-EX~1\&#49345;&#506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6020;&#51116;&#49440;\DO\DO\&#51312;&#45804;&#52397;\&#44148;&#49444;&#48512;\&#47928;&#45236;&#54889;&#49328;.97.12.11\&#53804;&#52272;\&#51200;&#44032;\&#51200;&#4403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7.101\LJK-LAST\&#49885;&#51116;&#51064;&#4851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44221;&#50857;\97BUDGET\&#52509;&#44288;&#47532;&#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4392;&#47480;&#54616;&#45720;\C\&#46020;&#44553;&#45236;&#50669;\&#48169;&#51116;&#48516;&#494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ontly%20report\6Jun\M_rpt%20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SharedDocs\My%20Documents\Galle\contract\construction\transmission\&#51221;&#49457;&#54872;\&#44264;\&#49892;&#54665;&#50696;&#49328;\&#44204;&#51201;&#50629;&#52404;&#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7.101\A1\97&#50696;&#49328;\&#52509;&#49324;&#506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JU\EX\&#48320;&#44221;&#44277;&#493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888;&#44508;&#50577;\C\PROJECT\SHIN\&#49888;&#54788;T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ample%20BOQQ%20for%20Laying%20UR%20Contracts-Colombo-Fill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USD)"/>
      <sheetName val="기타손익"/>
      <sheetName val="선수금"/>
      <sheetName val="기성_수금"/>
      <sheetName val="현금잔액"/>
      <sheetName val="전도금"/>
      <sheetName val="SG"/>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비"/>
      <sheetName val="집계표"/>
      <sheetName val="내역서"/>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대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단가"/>
      <sheetName val="시설물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
      <sheetName val="변경이유서"/>
      <sheetName val="내역서"/>
      <sheetName val="Sheet1"/>
      <sheetName val="Sheet2"/>
      <sheetName val="Sheet3"/>
      <sheetName val="계수시트"/>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Sheet1"/>
      <sheetName val="수목일위"/>
      <sheetName val="수목집계"/>
      <sheetName val="내역서토탈"/>
      <sheetName val="내역장군"/>
      <sheetName val="수량장군"/>
      <sheetName val="내역대령"/>
      <sheetName val="수량장군 (2)"/>
      <sheetName val="시설물일위"/>
      <sheetName val="콤팩트"/>
      <sheetName val="단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내역서"/>
      <sheetName val="수목일위"/>
      <sheetName val="수목일위 (2)"/>
      <sheetName val="수목집계"/>
      <sheetName val="시설물일위"/>
      <sheetName val="운반비"/>
      <sheetName val="단가1"/>
      <sheetName val="공사비"/>
      <sheetName val="수목운반"/>
      <sheetName val="원가계산서"/>
      <sheetName val="Module1"/>
      <sheetName val="가설공사"/>
      <sheetName val="내역아"/>
      <sheetName val="울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foxz"/>
      <sheetName val="표지"/>
      <sheetName val="실행집계"/>
      <sheetName val="원실행"/>
      <sheetName val="공통가설계"/>
      <sheetName val="공통가설비"/>
      <sheetName val="현관계"/>
      <sheetName val="현관"/>
      <sheetName val="원가LIST"/>
      <sheetName val="월별투입계획"/>
      <sheetName val="수목데이타"/>
    </sheetNames>
    <sheetDataSet>
      <sheetData sheetId="0"/>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원가서"/>
      <sheetName val="데이타"/>
      <sheetName val="식재인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반월시설물집계"/>
      <sheetName val="학습수목"/>
      <sheetName val="학습원내역"/>
      <sheetName val="반월관수"/>
      <sheetName val="반월수목집계"/>
      <sheetName val="총괄내역"/>
      <sheetName val="진입관수"/>
      <sheetName val="진입수목"/>
      <sheetName val="진입로내역"/>
      <sheetName val="시설물"/>
      <sheetName val="단가"/>
      <sheetName val="제방수목"/>
      <sheetName val="제방내역"/>
      <sheetName val="학습원관수"/>
      <sheetName val="유지관리"/>
      <sheetName val="식재출력용"/>
      <sheetName val="식재"/>
      <sheetName val="동화시설물집계"/>
      <sheetName val="동화천내역"/>
      <sheetName val="동화천수량집계"/>
      <sheetName val="단가조사"/>
      <sheetName val="수량산출서"/>
      <sheetName val="장비산출근거"/>
      <sheetName val="laro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발주처용"/>
      <sheetName val="route산정표"/>
      <sheetName val="적용금액"/>
      <sheetName val="송수관balance(5%)"/>
      <sheetName val="단가산출"/>
      <sheetName val="식재"/>
      <sheetName val="시설물"/>
      <sheetName val="식재출력용"/>
      <sheetName val="단가"/>
      <sheetName val="유지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노임 단가"/>
      <sheetName val="호표목차"/>
      <sheetName val="제30호표"/>
      <sheetName val="제31호표"/>
      <sheetName val="제32호표"/>
      <sheetName val="제33호표"/>
      <sheetName val="제34호표"/>
      <sheetName val="제35호표"/>
      <sheetName val="제36호표"/>
      <sheetName val="제37호표"/>
      <sheetName val="제38호표"/>
      <sheetName val="제39호표"/>
      <sheetName val="제40호표"/>
      <sheetName val="제41호표"/>
      <sheetName val="제42호표"/>
      <sheetName val="제43호표"/>
      <sheetName val="제44호표"/>
      <sheetName val="제45호표"/>
      <sheetName val="제46호표"/>
      <sheetName val="제47호표"/>
      <sheetName val="제48호표"/>
      <sheetName val="제49호표"/>
      <sheetName val="제50호표"/>
      <sheetName val="제51호표"/>
      <sheetName val="제52호표"/>
      <sheetName val="제53호표"/>
      <sheetName val="제54호표"/>
      <sheetName val="제55호표"/>
      <sheetName val="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경비"/>
      <sheetName val="집계표"/>
      <sheetName val="별첨11년일반관리비전망"/>
      <sheetName val="견적대비표"/>
      <sheetName val="측량요율"/>
      <sheetName val="자재대"/>
      <sheetName val="2.대외공문"/>
      <sheetName val="블럭 손익"/>
      <sheetName val="선수금"/>
      <sheetName val="일위목록"/>
      <sheetName val="DATE"/>
      <sheetName val="선수금,기성"/>
      <sheetName val="데이타"/>
      <sheetName val="계장 품셈표"/>
      <sheetName val="기본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내역서"/>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노무비단가"/>
      <sheetName val="부대tu"/>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집계"/>
      <sheetName val="집계"/>
      <sheetName val="설계서"/>
      <sheetName val="신규단가"/>
      <sheetName val="잡비산출근거"/>
      <sheetName val="총집계(흑백)"/>
      <sheetName val="집계(흑백)"/>
      <sheetName val="설계서(출력)"/>
      <sheetName val="기준액"/>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미관광장분수"/>
      <sheetName val="중앙광장분수A"/>
      <sheetName val="중앙광장분수B"/>
      <sheetName val="조형물공사"/>
      <sheetName val="전기설비공사"/>
      <sheetName val="기초일위대가"/>
      <sheetName val="단가산출서"/>
      <sheetName val="96노임기준"/>
      <sheetName val="토목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수량산출서"/>
      <sheetName val="잔디"/>
      <sheetName val="퇴비"/>
      <sheetName val="일위대가"/>
      <sheetName val="일위목록"/>
      <sheetName val="자재산출"/>
      <sheetName val="원가계산서"/>
      <sheetName val="내역서"/>
      <sheetName val="단가조사"/>
      <sheetName val="참고"/>
      <sheetName val="중기단가"/>
      <sheetName val="단가산출서"/>
      <sheetName val="내역서레인보우"/>
      <sheetName val="내역서동서"/>
      <sheetName val="96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토목"/>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참고"/>
      <sheetName val="이식"/>
      <sheetName val="일위대가 (목록)"/>
      <sheetName val="원가계산"/>
      <sheetName val="단가조사"/>
      <sheetName val="수량산출서"/>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찰판"/>
      <sheetName val="투찰"/>
      <sheetName val="부대입찰"/>
      <sheetName val="하도내역"/>
      <sheetName val="하도"/>
      <sheetName val="시설물일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노무비단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재인부"/>
      <sheetName val="투찰"/>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
      <sheetName val="DATA"/>
      <sheetName val="VXXXXXX"/>
      <sheetName val="4.배관총괄"/>
      <sheetName val="-1.hotair"/>
      <sheetName val="-2.htm"/>
      <sheetName val="-3.hw"/>
      <sheetName val="-4.dope"/>
      <sheetName val="-5.damc"/>
      <sheetName val="-6.dew"/>
      <sheetName val="-7.foil"/>
      <sheetName val="-8.brine"/>
      <sheetName val="-9.2stm"/>
      <sheetName val="-10.7ia"/>
      <sheetName val="-11.7pa"/>
      <sheetName val="-12.cow"/>
      <sheetName val="-13.chw"/>
      <sheetName val="-14.fw"/>
      <sheetName val="-15.air duct"/>
      <sheetName val="-16.UT'Y"/>
      <sheetName val="Sheet1"/>
      <sheetName val="식재인부"/>
      <sheetName val="실행(표지,갑,을)"/>
      <sheetName val="갑지(추정)"/>
      <sheetName val="부대내역"/>
      <sheetName val="형틀공사"/>
      <sheetName val="입찰"/>
      <sheetName val="현경"/>
      <sheetName val="(1)본선수량집계"/>
      <sheetName val="투찰"/>
      <sheetName val="총관리비"/>
      <sheetName val="공사개요"/>
      <sheetName val="Total"/>
      <sheetName val="설계"/>
      <sheetName val="노임"/>
      <sheetName val="예가표"/>
      <sheetName val="본공사"/>
      <sheetName val="원가계산 (2)"/>
      <sheetName val="입력자료"/>
      <sheetName val="내역"/>
      <sheetName val="공내역"/>
      <sheetName val="4.2유효폭의 계산"/>
      <sheetName val="Sheet1 (2)"/>
      <sheetName val="공통비(전체)"/>
      <sheetName val="일위대가"/>
      <sheetName val="공사비산출내역"/>
      <sheetName val="국내조달(통합-1)"/>
      <sheetName val="통장출금액"/>
      <sheetName val="4_배관총괄"/>
      <sheetName val="-1_hotair"/>
      <sheetName val="-2_htm"/>
      <sheetName val="-3_hw"/>
      <sheetName val="-4_dope"/>
      <sheetName val="-5_damc"/>
      <sheetName val="-6_dew"/>
      <sheetName val="-7_foil"/>
      <sheetName val="-8_brine"/>
      <sheetName val="-9_2stm"/>
      <sheetName val="-10_7ia"/>
      <sheetName val="-11_7pa"/>
      <sheetName val="-12_cow"/>
      <sheetName val="-13_chw"/>
      <sheetName val="-14_fw"/>
      <sheetName val="-15_air_duct"/>
      <sheetName val="-16_UT'Y"/>
      <sheetName val="토목"/>
      <sheetName val="새공통"/>
      <sheetName val="갑지_추정_"/>
      <sheetName val="단가"/>
      <sheetName val="은행"/>
      <sheetName val="심의위원명단"/>
      <sheetName val="노무비단가"/>
      <sheetName val="대비표(토공1안)"/>
      <sheetName val="기초일위"/>
      <sheetName val="백호우계수"/>
      <sheetName val="단가표"/>
      <sheetName val="을-ATYPE"/>
      <sheetName val="TIE-IN"/>
      <sheetName val="실행내역"/>
      <sheetName val="직노"/>
      <sheetName val="2-2.매출분석"/>
      <sheetName val="일위대가LIST"/>
      <sheetName val="기본사항"/>
      <sheetName val="현장경비"/>
      <sheetName val="총물량"/>
      <sheetName val="내역서"/>
      <sheetName val="적심사표"/>
      <sheetName val="Xunit (단위환산)"/>
      <sheetName val="표준공사비-조명제외x10%up"/>
      <sheetName val="I一般比"/>
      <sheetName val="노무비"/>
      <sheetName val="1공구 건정토건 토공"/>
      <sheetName val="일위대가(가설)"/>
      <sheetName val="개산공사비"/>
      <sheetName val="Macro1"/>
      <sheetName val="Sheet6"/>
      <sheetName val="유림골조"/>
      <sheetName val="갑지"/>
      <sheetName val="#REF"/>
      <sheetName val="삭제금지단가"/>
      <sheetName val="SG"/>
      <sheetName val="1월"/>
      <sheetName val="Sheet5"/>
      <sheetName val="수지"/>
      <sheetName val="4_배관총괄1"/>
      <sheetName val="-1_hotair1"/>
      <sheetName val="-2_htm1"/>
      <sheetName val="-3_hw1"/>
      <sheetName val="-4_dope1"/>
      <sheetName val="-5_damc1"/>
      <sheetName val="-6_dew1"/>
      <sheetName val="-7_foil1"/>
      <sheetName val="-8_brine1"/>
      <sheetName val="-9_2stm1"/>
      <sheetName val="-10_7ia1"/>
      <sheetName val="-11_7pa1"/>
      <sheetName val="-12_cow1"/>
      <sheetName val="-13_chw1"/>
      <sheetName val="-14_fw1"/>
      <sheetName val="-15_air_duct1"/>
      <sheetName val="-16_UT'Y1"/>
      <sheetName val="원가계산_(2)"/>
      <sheetName val="4_2유효폭의_계산"/>
      <sheetName val="Sheet1_(2)"/>
      <sheetName val="2-2_매출분석"/>
      <sheetName val="Xunit_(단위환산)"/>
      <sheetName val="도근좌표"/>
      <sheetName val="전기"/>
      <sheetName val="NP-총정리"/>
      <sheetName val="슬래브(PF)(하류)"/>
      <sheetName val="시중노임단가"/>
      <sheetName val="★도급내역"/>
      <sheetName val="공통가설"/>
      <sheetName val="회사정보"/>
      <sheetName val="입찰안"/>
      <sheetName val="건축일"/>
      <sheetName val="계수시트"/>
      <sheetName val="원가계산서"/>
      <sheetName val="계약서"/>
      <sheetName val="인건비"/>
      <sheetName val="gyun"/>
      <sheetName val="옥룡잡비"/>
      <sheetName val="수량산출"/>
      <sheetName val="노임단가"/>
      <sheetName val="자재단가"/>
      <sheetName val="월별손익"/>
      <sheetName val="을지"/>
      <sheetName val="가설개략"/>
      <sheetName val="내   역"/>
      <sheetName val="부관수량집계"/>
      <sheetName val="01상노임"/>
      <sheetName val="단가비교표"/>
      <sheetName val="단위내역목록"/>
      <sheetName val="덕전리"/>
      <sheetName val="품셈TABLE"/>
      <sheetName val="금속및금속창호"/>
      <sheetName val="시설물일위"/>
      <sheetName val="BID"/>
      <sheetName val="요율"/>
      <sheetName val="Transaction"/>
      <sheetName val="(4-2)열관류값-2"/>
      <sheetName val="3.공통공사대비"/>
      <sheetName val="단위수량"/>
      <sheetName val="관리,공감"/>
      <sheetName val="강재표"/>
      <sheetName val="화설내"/>
      <sheetName val="Sheet2"/>
      <sheetName val="날개벽수량표"/>
      <sheetName val="하수급견적대비"/>
      <sheetName val="실행"/>
      <sheetName val="개요"/>
      <sheetName val="내역(중앙)"/>
      <sheetName val="내역(창신)"/>
      <sheetName val="물가대비표"/>
      <sheetName val="목적"/>
      <sheetName val="세금"/>
      <sheetName val="재무조건"/>
      <sheetName val="산출내역서"/>
      <sheetName val="공조기"/>
      <sheetName val="JA8-4"/>
      <sheetName val="공통(20-91)"/>
      <sheetName val="터파기및재료"/>
      <sheetName val="산출내역서집계표"/>
      <sheetName val="poolupdate"/>
      <sheetName val="다곡2교"/>
      <sheetName val="데리네이타현황"/>
      <sheetName val="설계명세"/>
      <sheetName val="TYPE-A"/>
      <sheetName val="CTEMCOST"/>
      <sheetName val="공조기휀"/>
      <sheetName val="2000년 공정표"/>
      <sheetName val="경영혁신본부"/>
      <sheetName val="ABUT수량-A1"/>
      <sheetName val="노임,재료비"/>
      <sheetName val="적용기준"/>
      <sheetName val="제품표준규격"/>
      <sheetName val="사용자정의"/>
      <sheetName val="관급자재"/>
      <sheetName val="자재비"/>
      <sheetName val="제잡비계산"/>
      <sheetName val="수전1차"/>
      <sheetName val="건축공사실행"/>
      <sheetName val="샤워실위생"/>
      <sheetName val="기안"/>
      <sheetName val="현금흐름"/>
      <sheetName val="이름표"/>
      <sheetName val="우석문틀"/>
      <sheetName val="플랜트 설치"/>
      <sheetName val="설계서"/>
      <sheetName val="공동"/>
      <sheetName val="단독"/>
      <sheetName val="금액"/>
      <sheetName val="나.건축"/>
      <sheetName val="총괄표"/>
      <sheetName val="대전-교대(A1-A2)"/>
      <sheetName val="영업소실적"/>
      <sheetName val="인사자료총집계"/>
      <sheetName val="기본가정"/>
      <sheetName val="지불내역(자재외)"/>
      <sheetName val="설계기준"/>
      <sheetName val="내역1"/>
      <sheetName val="설명"/>
      <sheetName val="예측단가간지"/>
      <sheetName val="우배수"/>
      <sheetName val="종배수관"/>
      <sheetName val="Macro(차단기)"/>
      <sheetName val="추천서"/>
      <sheetName val="B1(반포1차)"/>
      <sheetName val="자재집계"/>
      <sheetName val="108동"/>
      <sheetName val="101동"/>
      <sheetName val="7~8사이내림기초"/>
      <sheetName val="토공사(흙막이)"/>
      <sheetName val="빗물받이(910-510-410)"/>
      <sheetName val="건축원가"/>
      <sheetName val="국내총괄"/>
      <sheetName val="일반공사"/>
      <sheetName val="단위단가"/>
      <sheetName val="6공구(당초)"/>
      <sheetName val="취합표"/>
      <sheetName val="2K08파업"/>
      <sheetName val="매출"/>
      <sheetName val="Requirement(Work Crew)"/>
      <sheetName val="6호기"/>
      <sheetName val="영업"/>
      <sheetName val="당사"/>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1 자원총괄"/>
      <sheetName val="데이타"/>
      <sheetName val="부대사업"/>
      <sheetName val="총투자비산정"/>
      <sheetName val="S-Curve"/>
      <sheetName val="Baby일위대가"/>
      <sheetName val="위치조서"/>
      <sheetName val="1,2,3,4,5단위수량"/>
      <sheetName val="1.토공"/>
      <sheetName val="TEL"/>
      <sheetName val="2공구산출내역"/>
      <sheetName val="노임단가 (2)"/>
      <sheetName val="ERV 장비선정표"/>
      <sheetName val="EHP 장비선정표"/>
      <sheetName val="총괄갑 "/>
      <sheetName val="목록"/>
      <sheetName val="중기"/>
      <sheetName val="Data&amp;Resul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재분석"/>
      <sheetName val="별첨(방재세부분석)"/>
      <sheetName val="코드"/>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
      <sheetName val="기타손익"/>
      <sheetName val="선수금"/>
      <sheetName val="기성_수금"/>
      <sheetName val="현금잔액"/>
      <sheetName val="전도금"/>
      <sheetName val="통장내역"/>
      <sheetName val="4차원가계산서"/>
      <sheetName val="물량표"/>
      <sheetName val="코드"/>
      <sheetName val="Sheet1"/>
      <sheetName val="실행"/>
      <sheetName val="터파기및재료"/>
      <sheetName val="짬뽕최종2-2"/>
      <sheetName val="밸브설치"/>
      <sheetName val="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체현황"/>
      <sheetName val="견적관리"/>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원가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1,2공구원가계산서"/>
      <sheetName val="2공구산출내역"/>
      <sheetName val="1공구산출내역서"/>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도면첩"/>
      <sheetName val="자재"/>
      <sheetName val="모래"/>
      <sheetName val="콘량"/>
      <sheetName val="콘량 (2)"/>
      <sheetName val="콘량 (3)"/>
      <sheetName val="계수"/>
      <sheetName val="공사일지"/>
      <sheetName val="장비현황"/>
      <sheetName val="공종별현황"/>
      <sheetName val="주요작업내용"/>
      <sheetName val="Sheet1"/>
      <sheetName val="공사일지 (2)"/>
      <sheetName val="공정현황"/>
      <sheetName val="공사일지비용산정"/>
      <sheetName val="공사일지비용산정 (2)"/>
      <sheetName val="장비수"/>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신현TU"/>
    </sheetNames>
    <definedNames>
      <definedName name="SignDLG"/>
    </defined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sheetData sheetId="2"/>
      <sheetData sheetId="3"/>
      <sheetData sheetId="4"/>
      <sheetData sheetId="5"/>
      <sheetData sheetId="6">
        <row r="2419">
          <cell r="A2419">
            <v>3.9190000000002225</v>
          </cell>
        </row>
      </sheetData>
      <sheetData sheetId="7">
        <row r="2038">
          <cell r="A2038">
            <v>3.0974500000003955</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N19"/>
  <sheetViews>
    <sheetView tabSelected="1" view="pageBreakPreview" zoomScale="90" zoomScaleSheetLayoutView="90" workbookViewId="0">
      <selection activeCell="O3" sqref="O3"/>
    </sheetView>
  </sheetViews>
  <sheetFormatPr defaultColWidth="10.28515625" defaultRowHeight="15" x14ac:dyDescent="0.25"/>
  <cols>
    <col min="1" max="1" width="7.85546875" style="93" customWidth="1"/>
    <col min="2" max="2" width="10" style="93" customWidth="1"/>
    <col min="3" max="3" width="6.5703125" style="93" customWidth="1"/>
    <col min="4" max="4" width="5" style="93" customWidth="1"/>
    <col min="5" max="5" width="53.7109375" style="94" customWidth="1"/>
    <col min="6" max="6" width="7.42578125" style="95" customWidth="1"/>
    <col min="7" max="7" width="8.7109375" style="61" customWidth="1"/>
    <col min="8" max="10" width="11.7109375" style="15" customWidth="1"/>
    <col min="11" max="13" width="15.5703125" style="96" customWidth="1"/>
    <col min="14" max="16384" width="10.28515625" style="66"/>
  </cols>
  <sheetData>
    <row r="1" spans="1:14" s="60" customFormat="1" ht="15" customHeight="1" x14ac:dyDescent="0.25">
      <c r="A1" s="283" t="str">
        <f>'Bill 02(A-P.Sum)'!A1:M1</f>
        <v>NATIONAL WATER SUPPLY &amp; DRAINAGE BOARD</v>
      </c>
      <c r="B1" s="283"/>
      <c r="C1" s="283"/>
      <c r="D1" s="283"/>
      <c r="E1" s="283"/>
      <c r="F1" s="283"/>
      <c r="G1" s="283"/>
      <c r="H1" s="283"/>
      <c r="I1" s="283"/>
      <c r="J1" s="283"/>
      <c r="K1" s="283"/>
      <c r="L1" s="283"/>
      <c r="M1" s="283"/>
    </row>
    <row r="2" spans="1:14" s="60" customFormat="1" ht="19.5" customHeight="1" x14ac:dyDescent="0.25">
      <c r="A2" s="283" t="str">
        <f>'Bill 02(A-P.Sum)'!A2:M2</f>
        <v>LAYING OF HDPE/uPVC/DI PIPES, FITTINGS, VALVES, SPECIALS AND ACCESSORIES</v>
      </c>
      <c r="B2" s="283"/>
      <c r="C2" s="283"/>
      <c r="D2" s="283"/>
      <c r="E2" s="283"/>
      <c r="F2" s="283"/>
      <c r="G2" s="283"/>
      <c r="H2" s="283"/>
      <c r="I2" s="283"/>
      <c r="J2" s="283"/>
      <c r="K2" s="283"/>
      <c r="L2" s="283"/>
      <c r="M2" s="283"/>
    </row>
    <row r="3" spans="1:14" s="60" customFormat="1" ht="15" customHeight="1" x14ac:dyDescent="0.25">
      <c r="A3" s="283" t="str">
        <f>'Bill 02(A-P.Sum)'!A3:M3</f>
        <v>CONTRACT NO. :- …………………………………….</v>
      </c>
      <c r="B3" s="283"/>
      <c r="C3" s="283"/>
      <c r="D3" s="283"/>
      <c r="E3" s="283"/>
      <c r="F3" s="283"/>
      <c r="G3" s="283"/>
      <c r="H3" s="283"/>
      <c r="I3" s="283"/>
      <c r="J3" s="283"/>
      <c r="K3" s="283"/>
      <c r="L3" s="283"/>
      <c r="M3" s="283"/>
    </row>
    <row r="4" spans="1:14" s="61" customFormat="1" ht="15" customHeight="1" x14ac:dyDescent="0.25">
      <c r="A4" s="284" t="s">
        <v>2163</v>
      </c>
      <c r="B4" s="284"/>
      <c r="C4" s="284"/>
      <c r="D4" s="284"/>
      <c r="E4" s="284"/>
      <c r="F4" s="284"/>
      <c r="G4" s="284"/>
      <c r="H4" s="284"/>
      <c r="I4" s="284"/>
      <c r="J4" s="284"/>
      <c r="K4" s="284"/>
      <c r="L4" s="284"/>
      <c r="M4" s="284"/>
    </row>
    <row r="5" spans="1:14" s="61" customFormat="1" ht="15" customHeight="1" x14ac:dyDescent="0.25">
      <c r="A5" s="62"/>
      <c r="B5" s="62"/>
      <c r="C5" s="62"/>
      <c r="D5" s="62"/>
      <c r="E5" s="62"/>
      <c r="F5" s="62"/>
      <c r="G5" s="63"/>
      <c r="H5" s="12"/>
      <c r="I5" s="12"/>
      <c r="J5" s="12"/>
      <c r="K5" s="64"/>
      <c r="L5" s="64"/>
      <c r="M5" s="64"/>
    </row>
    <row r="6" spans="1:14" s="61" customFormat="1" ht="15" customHeight="1" x14ac:dyDescent="0.25">
      <c r="A6" s="281" t="s">
        <v>1</v>
      </c>
      <c r="B6" s="292" t="s">
        <v>2</v>
      </c>
      <c r="C6" s="292" t="s">
        <v>3</v>
      </c>
      <c r="D6" s="292"/>
      <c r="E6" s="293" t="s">
        <v>4</v>
      </c>
      <c r="F6" s="293" t="s">
        <v>5</v>
      </c>
      <c r="G6" s="289" t="s">
        <v>6</v>
      </c>
      <c r="H6" s="290" t="s">
        <v>1586</v>
      </c>
      <c r="I6" s="290"/>
      <c r="J6" s="290"/>
      <c r="K6" s="291" t="s">
        <v>1587</v>
      </c>
      <c r="L6" s="291"/>
      <c r="M6" s="291"/>
    </row>
    <row r="7" spans="1:14" ht="26.25" customHeight="1" x14ac:dyDescent="0.25">
      <c r="A7" s="282"/>
      <c r="B7" s="292"/>
      <c r="C7" s="292"/>
      <c r="D7" s="292"/>
      <c r="E7" s="293"/>
      <c r="F7" s="293"/>
      <c r="G7" s="289"/>
      <c r="H7" s="58" t="s">
        <v>1588</v>
      </c>
      <c r="I7" s="58" t="s">
        <v>1589</v>
      </c>
      <c r="J7" s="58" t="s">
        <v>1590</v>
      </c>
      <c r="K7" s="65" t="s">
        <v>1588</v>
      </c>
      <c r="L7" s="65" t="s">
        <v>1589</v>
      </c>
      <c r="M7" s="65" t="s">
        <v>1590</v>
      </c>
    </row>
    <row r="8" spans="1:14" x14ac:dyDescent="0.25">
      <c r="A8" s="67"/>
      <c r="B8" s="67"/>
      <c r="C8" s="68"/>
      <c r="D8" s="69"/>
      <c r="E8" s="70"/>
      <c r="F8" s="70"/>
      <c r="G8" s="16"/>
      <c r="H8" s="13"/>
      <c r="I8" s="13"/>
      <c r="J8" s="13"/>
      <c r="K8" s="71"/>
      <c r="L8" s="71"/>
      <c r="M8" s="71"/>
    </row>
    <row r="9" spans="1:14" x14ac:dyDescent="0.25">
      <c r="A9" s="67"/>
      <c r="B9" s="72"/>
      <c r="C9" s="73"/>
      <c r="D9" s="74"/>
      <c r="E9" s="75" t="s">
        <v>7</v>
      </c>
      <c r="F9" s="76"/>
      <c r="G9" s="34"/>
      <c r="H9" s="35"/>
      <c r="I9" s="35"/>
      <c r="J9" s="35"/>
      <c r="K9" s="77"/>
      <c r="L9" s="77"/>
      <c r="M9" s="77"/>
      <c r="N9" s="78"/>
    </row>
    <row r="10" spans="1:14" x14ac:dyDescent="0.25">
      <c r="A10" s="67"/>
      <c r="B10" s="72"/>
      <c r="C10" s="73"/>
      <c r="D10" s="74"/>
      <c r="E10" s="79"/>
      <c r="F10" s="76"/>
      <c r="G10" s="34"/>
      <c r="H10" s="35"/>
      <c r="I10" s="35"/>
      <c r="J10" s="35"/>
      <c r="K10" s="77"/>
      <c r="L10" s="77"/>
      <c r="M10" s="77"/>
      <c r="N10" s="78"/>
    </row>
    <row r="11" spans="1:14" x14ac:dyDescent="0.25">
      <c r="A11" s="72"/>
      <c r="B11" s="72"/>
      <c r="C11" s="287">
        <v>1.3</v>
      </c>
      <c r="D11" s="288"/>
      <c r="E11" s="75" t="s">
        <v>10</v>
      </c>
      <c r="F11" s="76"/>
      <c r="G11" s="34"/>
      <c r="H11" s="35"/>
      <c r="I11" s="35"/>
      <c r="J11" s="35"/>
      <c r="K11" s="36">
        <f t="shared" ref="K11:M18" si="0">$G11*H11</f>
        <v>0</v>
      </c>
      <c r="L11" s="36">
        <f t="shared" si="0"/>
        <v>0</v>
      </c>
      <c r="M11" s="36">
        <f t="shared" si="0"/>
        <v>0</v>
      </c>
      <c r="N11" s="78"/>
    </row>
    <row r="12" spans="1:14" x14ac:dyDescent="0.25">
      <c r="A12" s="80"/>
      <c r="B12" s="81"/>
      <c r="C12" s="82"/>
      <c r="D12" s="83"/>
      <c r="E12" s="84"/>
      <c r="F12" s="85"/>
      <c r="G12" s="34"/>
      <c r="H12" s="35"/>
      <c r="I12" s="35"/>
      <c r="J12" s="35"/>
      <c r="K12" s="36">
        <f t="shared" si="0"/>
        <v>0</v>
      </c>
      <c r="L12" s="36">
        <f t="shared" si="0"/>
        <v>0</v>
      </c>
      <c r="M12" s="36">
        <f t="shared" si="0"/>
        <v>0</v>
      </c>
      <c r="N12" s="78"/>
    </row>
    <row r="13" spans="1:14" ht="30" x14ac:dyDescent="0.25">
      <c r="A13" s="86">
        <v>1.1000000000000001</v>
      </c>
      <c r="B13" s="81" t="s">
        <v>11</v>
      </c>
      <c r="C13" s="87" t="s">
        <v>12</v>
      </c>
      <c r="D13" s="83" t="s">
        <v>8</v>
      </c>
      <c r="E13" s="84" t="s">
        <v>13</v>
      </c>
      <c r="F13" s="85" t="s">
        <v>9</v>
      </c>
      <c r="G13" s="34"/>
      <c r="H13" s="35">
        <v>3000</v>
      </c>
      <c r="I13" s="35">
        <v>3000</v>
      </c>
      <c r="J13" s="35">
        <v>3000</v>
      </c>
      <c r="K13" s="36">
        <f t="shared" si="0"/>
        <v>0</v>
      </c>
      <c r="L13" s="36">
        <f t="shared" si="0"/>
        <v>0</v>
      </c>
      <c r="M13" s="36">
        <f t="shared" si="0"/>
        <v>0</v>
      </c>
      <c r="N13" s="78"/>
    </row>
    <row r="14" spans="1:14" x14ac:dyDescent="0.25">
      <c r="A14" s="80"/>
      <c r="B14" s="81"/>
      <c r="C14" s="87"/>
      <c r="D14" s="83"/>
      <c r="E14" s="84"/>
      <c r="F14" s="85"/>
      <c r="G14" s="34"/>
      <c r="H14" s="35"/>
      <c r="I14" s="35"/>
      <c r="J14" s="35"/>
      <c r="K14" s="36">
        <f t="shared" si="0"/>
        <v>0</v>
      </c>
      <c r="L14" s="36">
        <f t="shared" si="0"/>
        <v>0</v>
      </c>
      <c r="M14" s="36">
        <f t="shared" si="0"/>
        <v>0</v>
      </c>
      <c r="N14" s="78"/>
    </row>
    <row r="15" spans="1:14" x14ac:dyDescent="0.25">
      <c r="A15" s="72"/>
      <c r="B15" s="72"/>
      <c r="C15" s="287">
        <v>1.4</v>
      </c>
      <c r="D15" s="288"/>
      <c r="E15" s="75" t="s">
        <v>14</v>
      </c>
      <c r="F15" s="76"/>
      <c r="G15" s="34"/>
      <c r="H15" s="35"/>
      <c r="I15" s="35"/>
      <c r="J15" s="35"/>
      <c r="K15" s="36">
        <f t="shared" si="0"/>
        <v>0</v>
      </c>
      <c r="L15" s="36">
        <f t="shared" si="0"/>
        <v>0</v>
      </c>
      <c r="M15" s="36">
        <f t="shared" si="0"/>
        <v>0</v>
      </c>
      <c r="N15" s="78"/>
    </row>
    <row r="16" spans="1:14" x14ac:dyDescent="0.25">
      <c r="A16" s="80"/>
      <c r="B16" s="81"/>
      <c r="C16" s="87"/>
      <c r="D16" s="83"/>
      <c r="E16" s="84"/>
      <c r="F16" s="85"/>
      <c r="G16" s="34"/>
      <c r="H16" s="35"/>
      <c r="I16" s="35"/>
      <c r="J16" s="35"/>
      <c r="K16" s="36">
        <f t="shared" si="0"/>
        <v>0</v>
      </c>
      <c r="L16" s="36">
        <f t="shared" si="0"/>
        <v>0</v>
      </c>
      <c r="M16" s="36">
        <f t="shared" si="0"/>
        <v>0</v>
      </c>
      <c r="N16" s="78"/>
    </row>
    <row r="17" spans="1:14" ht="93.75" customHeight="1" x14ac:dyDescent="0.25">
      <c r="A17" s="86">
        <f>+A13+0.1</f>
        <v>1.2000000000000002</v>
      </c>
      <c r="B17" s="81" t="s">
        <v>11</v>
      </c>
      <c r="C17" s="87" t="s">
        <v>15</v>
      </c>
      <c r="D17" s="83" t="s">
        <v>8</v>
      </c>
      <c r="E17" s="84" t="s">
        <v>16</v>
      </c>
      <c r="F17" s="85" t="s">
        <v>9</v>
      </c>
      <c r="G17" s="34"/>
      <c r="H17" s="35">
        <v>40500</v>
      </c>
      <c r="I17" s="35">
        <v>40500</v>
      </c>
      <c r="J17" s="35">
        <v>40500</v>
      </c>
      <c r="K17" s="36">
        <f>$G17*H17</f>
        <v>0</v>
      </c>
      <c r="L17" s="36">
        <f t="shared" si="0"/>
        <v>0</v>
      </c>
      <c r="M17" s="36">
        <f t="shared" si="0"/>
        <v>0</v>
      </c>
      <c r="N17" s="78"/>
    </row>
    <row r="18" spans="1:14" x14ac:dyDescent="0.25">
      <c r="A18" s="80"/>
      <c r="B18" s="81"/>
      <c r="C18" s="82"/>
      <c r="D18" s="83"/>
      <c r="E18" s="84"/>
      <c r="F18" s="85"/>
      <c r="G18" s="34"/>
      <c r="H18" s="35"/>
      <c r="I18" s="35"/>
      <c r="J18" s="35"/>
      <c r="K18" s="36">
        <f t="shared" si="0"/>
        <v>0</v>
      </c>
      <c r="L18" s="36">
        <f t="shared" si="0"/>
        <v>0</v>
      </c>
      <c r="M18" s="36">
        <f t="shared" si="0"/>
        <v>0</v>
      </c>
      <c r="N18" s="78"/>
    </row>
    <row r="19" spans="1:14" s="92" customFormat="1" x14ac:dyDescent="0.25">
      <c r="A19" s="88"/>
      <c r="B19" s="89"/>
      <c r="C19" s="285"/>
      <c r="D19" s="286"/>
      <c r="E19" s="90" t="s">
        <v>1585</v>
      </c>
      <c r="F19" s="91"/>
      <c r="G19" s="39"/>
      <c r="H19" s="40"/>
      <c r="I19" s="40"/>
      <c r="J19" s="40"/>
      <c r="K19" s="41">
        <f>SUM(K8:K18)</f>
        <v>0</v>
      </c>
      <c r="L19" s="41">
        <f t="shared" ref="L19:M19" si="1">SUM(L8:L18)</f>
        <v>0</v>
      </c>
      <c r="M19" s="41">
        <f t="shared" si="1"/>
        <v>0</v>
      </c>
    </row>
  </sheetData>
  <mergeCells count="15">
    <mergeCell ref="C19:D19"/>
    <mergeCell ref="C11:D11"/>
    <mergeCell ref="G6:G7"/>
    <mergeCell ref="H6:J6"/>
    <mergeCell ref="K6:M6"/>
    <mergeCell ref="C6:D7"/>
    <mergeCell ref="E6:E7"/>
    <mergeCell ref="F6:F7"/>
    <mergeCell ref="C15:D15"/>
    <mergeCell ref="A6:A7"/>
    <mergeCell ref="A1:M1"/>
    <mergeCell ref="A2:M2"/>
    <mergeCell ref="A3:M3"/>
    <mergeCell ref="A4:M4"/>
    <mergeCell ref="B6:B7"/>
  </mergeCells>
  <printOptions horizontalCentered="1"/>
  <pageMargins left="0.75" right="0.3" top="0.7" bottom="0.45" header="0.5" footer="0.5"/>
  <pageSetup paperSize="9" scale="74" firstPageNumber="708" orientation="landscape" r:id="rId1"/>
  <headerFooter alignWithMargins="0">
    <oddHeader>&amp;LLaying Unit Rate Contract&amp;Rfor 2021</oddHeader>
    <oddFooter>&amp;CBill 1 -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73"/>
  <sheetViews>
    <sheetView view="pageBreakPreview" zoomScale="90" zoomScaleSheetLayoutView="90" workbookViewId="0">
      <selection activeCell="O3" sqref="O3"/>
    </sheetView>
  </sheetViews>
  <sheetFormatPr defaultColWidth="10.28515625" defaultRowHeight="15" x14ac:dyDescent="0.25"/>
  <cols>
    <col min="1" max="1" width="7.85546875" style="93" customWidth="1"/>
    <col min="2" max="2" width="10" style="93" customWidth="1"/>
    <col min="3" max="3" width="6.5703125" style="93" customWidth="1"/>
    <col min="4" max="4" width="5" style="93" customWidth="1"/>
    <col min="5" max="5" width="53.7109375" style="94" customWidth="1"/>
    <col min="6" max="6" width="7.42578125" style="95" customWidth="1"/>
    <col min="7" max="7" width="9.42578125" style="66" customWidth="1"/>
    <col min="8" max="10" width="12.28515625" style="66" customWidth="1"/>
    <col min="11" max="13" width="13.85546875" style="66" customWidth="1"/>
    <col min="14" max="16384" width="10.28515625" style="66"/>
  </cols>
  <sheetData>
    <row r="1" spans="1:13" s="60" customFormat="1" ht="15" customHeight="1" x14ac:dyDescent="0.25">
      <c r="A1" s="283" t="s">
        <v>0</v>
      </c>
      <c r="B1" s="283"/>
      <c r="C1" s="283"/>
      <c r="D1" s="283"/>
      <c r="E1" s="283"/>
      <c r="F1" s="283"/>
      <c r="G1" s="283"/>
      <c r="H1" s="283"/>
      <c r="I1" s="283"/>
      <c r="J1" s="283"/>
      <c r="K1" s="283"/>
      <c r="L1" s="283"/>
      <c r="M1" s="283"/>
    </row>
    <row r="2" spans="1:13" s="60" customFormat="1" ht="19.5" customHeight="1" x14ac:dyDescent="0.25">
      <c r="A2" s="283" t="s">
        <v>1602</v>
      </c>
      <c r="B2" s="283"/>
      <c r="C2" s="283"/>
      <c r="D2" s="283"/>
      <c r="E2" s="283"/>
      <c r="F2" s="283"/>
      <c r="G2" s="283"/>
      <c r="H2" s="283"/>
      <c r="I2" s="283"/>
      <c r="J2" s="283"/>
      <c r="K2" s="283"/>
      <c r="L2" s="283"/>
      <c r="M2" s="283"/>
    </row>
    <row r="3" spans="1:13" s="60" customFormat="1" ht="15" customHeight="1" x14ac:dyDescent="0.25">
      <c r="A3" s="283" t="s">
        <v>1603</v>
      </c>
      <c r="B3" s="283"/>
      <c r="C3" s="283"/>
      <c r="D3" s="283"/>
      <c r="E3" s="283"/>
      <c r="F3" s="283"/>
      <c r="G3" s="283"/>
      <c r="H3" s="283"/>
      <c r="I3" s="283"/>
      <c r="J3" s="283"/>
      <c r="K3" s="283"/>
      <c r="L3" s="283"/>
      <c r="M3" s="283"/>
    </row>
    <row r="4" spans="1:13" s="61" customFormat="1" ht="15" customHeight="1" x14ac:dyDescent="0.25">
      <c r="A4" s="283" t="s">
        <v>2164</v>
      </c>
      <c r="B4" s="283"/>
      <c r="C4" s="283"/>
      <c r="D4" s="283"/>
      <c r="E4" s="283"/>
      <c r="F4" s="283"/>
      <c r="G4" s="283"/>
      <c r="H4" s="283"/>
      <c r="I4" s="283"/>
      <c r="J4" s="283"/>
      <c r="K4" s="283"/>
      <c r="L4" s="283"/>
      <c r="M4" s="283"/>
    </row>
    <row r="5" spans="1:13" s="61" customFormat="1" ht="15" customHeight="1" x14ac:dyDescent="0.25">
      <c r="A5" s="62"/>
      <c r="B5" s="62"/>
      <c r="C5" s="62"/>
      <c r="D5" s="62"/>
      <c r="E5" s="62"/>
      <c r="F5" s="62"/>
      <c r="G5" s="62"/>
      <c r="H5" s="62"/>
      <c r="I5" s="62"/>
      <c r="K5" s="62"/>
      <c r="L5" s="62"/>
      <c r="M5" s="62"/>
    </row>
    <row r="6" spans="1:13" s="61" customFormat="1" ht="15" customHeight="1" x14ac:dyDescent="0.25">
      <c r="A6" s="62"/>
      <c r="B6" s="292" t="s">
        <v>2</v>
      </c>
      <c r="C6" s="292" t="s">
        <v>3</v>
      </c>
      <c r="D6" s="292"/>
      <c r="E6" s="293" t="s">
        <v>4</v>
      </c>
      <c r="F6" s="293" t="s">
        <v>5</v>
      </c>
      <c r="G6" s="289" t="s">
        <v>6</v>
      </c>
      <c r="H6" s="290" t="s">
        <v>1586</v>
      </c>
      <c r="I6" s="290"/>
      <c r="J6" s="290"/>
      <c r="K6" s="291" t="s">
        <v>1587</v>
      </c>
      <c r="L6" s="291"/>
      <c r="M6" s="291"/>
    </row>
    <row r="7" spans="1:13" ht="26.25" customHeight="1" x14ac:dyDescent="0.25">
      <c r="A7" s="97" t="s">
        <v>1</v>
      </c>
      <c r="B7" s="292"/>
      <c r="C7" s="292"/>
      <c r="D7" s="292"/>
      <c r="E7" s="293"/>
      <c r="F7" s="293"/>
      <c r="G7" s="289"/>
      <c r="H7" s="58" t="s">
        <v>1588</v>
      </c>
      <c r="I7" s="58" t="s">
        <v>1589</v>
      </c>
      <c r="J7" s="58" t="s">
        <v>1590</v>
      </c>
      <c r="K7" s="65" t="s">
        <v>1588</v>
      </c>
      <c r="L7" s="65" t="s">
        <v>1589</v>
      </c>
      <c r="M7" s="65" t="s">
        <v>1590</v>
      </c>
    </row>
    <row r="8" spans="1:13" x14ac:dyDescent="0.25">
      <c r="A8" s="67"/>
      <c r="B8" s="67"/>
      <c r="C8" s="68"/>
      <c r="D8" s="69"/>
      <c r="E8" s="98"/>
      <c r="F8" s="70"/>
      <c r="G8" s="1"/>
      <c r="H8" s="99"/>
      <c r="I8" s="100"/>
      <c r="K8" s="100"/>
      <c r="L8" s="100"/>
      <c r="M8" s="100"/>
    </row>
    <row r="9" spans="1:13" s="92" customFormat="1" x14ac:dyDescent="0.25">
      <c r="A9" s="101"/>
      <c r="B9" s="101"/>
      <c r="C9" s="73"/>
      <c r="D9" s="74"/>
      <c r="E9" s="102" t="s">
        <v>17</v>
      </c>
      <c r="F9" s="79"/>
      <c r="G9" s="42"/>
      <c r="H9" s="103"/>
      <c r="I9" s="104"/>
      <c r="K9" s="104"/>
      <c r="L9" s="104"/>
      <c r="M9" s="104"/>
    </row>
    <row r="10" spans="1:13" s="92" customFormat="1" x14ac:dyDescent="0.25">
      <c r="A10" s="105"/>
      <c r="B10" s="106"/>
      <c r="C10" s="107"/>
      <c r="D10" s="108"/>
      <c r="E10" s="109"/>
      <c r="F10" s="110"/>
      <c r="G10" s="42"/>
      <c r="H10" s="103"/>
      <c r="I10" s="104"/>
      <c r="K10" s="104"/>
      <c r="L10" s="104"/>
      <c r="M10" s="104"/>
    </row>
    <row r="11" spans="1:13" s="92" customFormat="1" x14ac:dyDescent="0.25">
      <c r="A11" s="105"/>
      <c r="B11" s="106"/>
      <c r="C11" s="296">
        <v>1.5</v>
      </c>
      <c r="D11" s="297"/>
      <c r="E11" s="111" t="s">
        <v>18</v>
      </c>
      <c r="F11" s="79"/>
      <c r="G11" s="42"/>
      <c r="H11" s="103"/>
      <c r="I11" s="104"/>
      <c r="K11" s="104"/>
      <c r="L11" s="104"/>
      <c r="M11" s="104"/>
    </row>
    <row r="12" spans="1:13" x14ac:dyDescent="0.25">
      <c r="A12" s="80"/>
      <c r="B12" s="81"/>
      <c r="C12" s="82"/>
      <c r="D12" s="83"/>
      <c r="E12" s="112"/>
      <c r="F12" s="76"/>
      <c r="G12" s="2"/>
      <c r="H12" s="113"/>
      <c r="I12" s="114"/>
      <c r="J12" s="78"/>
      <c r="K12" s="114"/>
      <c r="L12" s="114"/>
      <c r="M12" s="114"/>
    </row>
    <row r="13" spans="1:13" ht="30" x14ac:dyDescent="0.25">
      <c r="A13" s="115">
        <v>2.0099999999999998</v>
      </c>
      <c r="B13" s="116" t="s">
        <v>19</v>
      </c>
      <c r="C13" s="82"/>
      <c r="D13" s="83"/>
      <c r="E13" s="112" t="s">
        <v>20</v>
      </c>
      <c r="F13" s="117" t="s">
        <v>21</v>
      </c>
      <c r="G13" s="2"/>
      <c r="H13" s="113"/>
      <c r="I13" s="37"/>
      <c r="J13" s="78"/>
      <c r="K13" s="19">
        <f t="shared" ref="K13:M28" si="0">$G13*H13</f>
        <v>0</v>
      </c>
      <c r="L13" s="19">
        <f t="shared" si="0"/>
        <v>0</v>
      </c>
      <c r="M13" s="19">
        <f t="shared" si="0"/>
        <v>0</v>
      </c>
    </row>
    <row r="14" spans="1:13" x14ac:dyDescent="0.2">
      <c r="A14" s="80"/>
      <c r="B14" s="81"/>
      <c r="C14" s="82"/>
      <c r="D14" s="83"/>
      <c r="E14" s="112"/>
      <c r="F14" s="76"/>
      <c r="G14" s="2"/>
      <c r="H14" s="113"/>
      <c r="I14" s="37"/>
      <c r="J14" s="78"/>
      <c r="K14" s="19">
        <f t="shared" si="0"/>
        <v>0</v>
      </c>
      <c r="L14" s="19">
        <f t="shared" si="0"/>
        <v>0</v>
      </c>
      <c r="M14" s="19">
        <f t="shared" si="0"/>
        <v>0</v>
      </c>
    </row>
    <row r="15" spans="1:13" s="92" customFormat="1" x14ac:dyDescent="0.2">
      <c r="A15" s="105"/>
      <c r="B15" s="106"/>
      <c r="C15" s="296">
        <v>1.6</v>
      </c>
      <c r="D15" s="297"/>
      <c r="E15" s="111" t="s">
        <v>22</v>
      </c>
      <c r="F15" s="79"/>
      <c r="G15" s="42"/>
      <c r="H15" s="103"/>
      <c r="I15" s="43"/>
      <c r="K15" s="44">
        <f t="shared" si="0"/>
        <v>0</v>
      </c>
      <c r="L15" s="44">
        <f t="shared" si="0"/>
        <v>0</v>
      </c>
      <c r="M15" s="44">
        <f t="shared" si="0"/>
        <v>0</v>
      </c>
    </row>
    <row r="16" spans="1:13" x14ac:dyDescent="0.2">
      <c r="A16" s="80"/>
      <c r="B16" s="81"/>
      <c r="C16" s="82"/>
      <c r="D16" s="83"/>
      <c r="E16" s="112"/>
      <c r="F16" s="76"/>
      <c r="G16" s="2"/>
      <c r="H16" s="113"/>
      <c r="I16" s="37"/>
      <c r="J16" s="78"/>
      <c r="K16" s="19">
        <f t="shared" si="0"/>
        <v>0</v>
      </c>
      <c r="L16" s="19">
        <f t="shared" si="0"/>
        <v>0</v>
      </c>
      <c r="M16" s="19">
        <f t="shared" si="0"/>
        <v>0</v>
      </c>
    </row>
    <row r="17" spans="1:13" ht="30" x14ac:dyDescent="0.25">
      <c r="A17" s="81">
        <f>A13+0.01</f>
        <v>2.0199999999999996</v>
      </c>
      <c r="B17" s="116" t="s">
        <v>23</v>
      </c>
      <c r="C17" s="82"/>
      <c r="D17" s="83"/>
      <c r="E17" s="112" t="s">
        <v>24</v>
      </c>
      <c r="F17" s="117" t="s">
        <v>21</v>
      </c>
      <c r="G17" s="2"/>
      <c r="H17" s="113"/>
      <c r="I17" s="37"/>
      <c r="J17" s="78"/>
      <c r="K17" s="19">
        <f t="shared" si="0"/>
        <v>0</v>
      </c>
      <c r="L17" s="19">
        <f t="shared" si="0"/>
        <v>0</v>
      </c>
      <c r="M17" s="19">
        <f t="shared" si="0"/>
        <v>0</v>
      </c>
    </row>
    <row r="18" spans="1:13" x14ac:dyDescent="0.2">
      <c r="A18" s="80"/>
      <c r="B18" s="81"/>
      <c r="C18" s="82"/>
      <c r="D18" s="83"/>
      <c r="E18" s="112"/>
      <c r="F18" s="76"/>
      <c r="G18" s="2"/>
      <c r="H18" s="113"/>
      <c r="I18" s="37"/>
      <c r="J18" s="78"/>
      <c r="K18" s="19">
        <f t="shared" si="0"/>
        <v>0</v>
      </c>
      <c r="L18" s="19">
        <f t="shared" si="0"/>
        <v>0</v>
      </c>
      <c r="M18" s="19">
        <f t="shared" si="0"/>
        <v>0</v>
      </c>
    </row>
    <row r="19" spans="1:13" s="92" customFormat="1" x14ac:dyDescent="0.2">
      <c r="A19" s="105"/>
      <c r="B19" s="106"/>
      <c r="C19" s="296">
        <v>1.7</v>
      </c>
      <c r="D19" s="297"/>
      <c r="E19" s="111" t="s">
        <v>25</v>
      </c>
      <c r="F19" s="79"/>
      <c r="G19" s="42"/>
      <c r="H19" s="103"/>
      <c r="I19" s="43"/>
      <c r="K19" s="44">
        <f t="shared" si="0"/>
        <v>0</v>
      </c>
      <c r="L19" s="44">
        <f t="shared" si="0"/>
        <v>0</v>
      </c>
      <c r="M19" s="44">
        <f t="shared" si="0"/>
        <v>0</v>
      </c>
    </row>
    <row r="20" spans="1:13" x14ac:dyDescent="0.2">
      <c r="A20" s="80"/>
      <c r="B20" s="81"/>
      <c r="C20" s="82"/>
      <c r="D20" s="83"/>
      <c r="E20" s="112"/>
      <c r="F20" s="76"/>
      <c r="G20" s="2"/>
      <c r="H20" s="113"/>
      <c r="I20" s="37"/>
      <c r="J20" s="78"/>
      <c r="K20" s="19">
        <f t="shared" si="0"/>
        <v>0</v>
      </c>
      <c r="L20" s="19">
        <f t="shared" si="0"/>
        <v>0</v>
      </c>
      <c r="M20" s="19">
        <f t="shared" si="0"/>
        <v>0</v>
      </c>
    </row>
    <row r="21" spans="1:13" ht="30" x14ac:dyDescent="0.25">
      <c r="A21" s="81">
        <f>A17+0.01</f>
        <v>2.0299999999999994</v>
      </c>
      <c r="B21" s="116" t="s">
        <v>26</v>
      </c>
      <c r="C21" s="82"/>
      <c r="D21" s="83"/>
      <c r="E21" s="112" t="s">
        <v>27</v>
      </c>
      <c r="F21" s="117" t="s">
        <v>21</v>
      </c>
      <c r="G21" s="2"/>
      <c r="H21" s="113"/>
      <c r="I21" s="37"/>
      <c r="J21" s="78"/>
      <c r="K21" s="19">
        <f t="shared" si="0"/>
        <v>0</v>
      </c>
      <c r="L21" s="19">
        <f t="shared" si="0"/>
        <v>0</v>
      </c>
      <c r="M21" s="19">
        <f t="shared" si="0"/>
        <v>0</v>
      </c>
    </row>
    <row r="22" spans="1:13" x14ac:dyDescent="0.2">
      <c r="A22" s="80"/>
      <c r="B22" s="81"/>
      <c r="C22" s="82"/>
      <c r="D22" s="83"/>
      <c r="E22" s="112"/>
      <c r="F22" s="76"/>
      <c r="G22" s="2"/>
      <c r="H22" s="113"/>
      <c r="I22" s="37"/>
      <c r="J22" s="78"/>
      <c r="K22" s="19">
        <f t="shared" si="0"/>
        <v>0</v>
      </c>
      <c r="L22" s="19">
        <f t="shared" si="0"/>
        <v>0</v>
      </c>
      <c r="M22" s="19">
        <f t="shared" si="0"/>
        <v>0</v>
      </c>
    </row>
    <row r="23" spans="1:13" s="92" customFormat="1" x14ac:dyDescent="0.25">
      <c r="A23" s="105"/>
      <c r="B23" s="106"/>
      <c r="C23" s="296">
        <v>1.8</v>
      </c>
      <c r="D23" s="297"/>
      <c r="E23" s="111" t="s">
        <v>28</v>
      </c>
      <c r="F23" s="110"/>
      <c r="G23" s="42"/>
      <c r="H23" s="103"/>
      <c r="I23" s="43"/>
      <c r="K23" s="44">
        <f t="shared" si="0"/>
        <v>0</v>
      </c>
      <c r="L23" s="44">
        <f t="shared" si="0"/>
        <v>0</v>
      </c>
      <c r="M23" s="44">
        <f t="shared" si="0"/>
        <v>0</v>
      </c>
    </row>
    <row r="24" spans="1:13" x14ac:dyDescent="0.25">
      <c r="A24" s="80"/>
      <c r="B24" s="81"/>
      <c r="C24" s="82"/>
      <c r="D24" s="83"/>
      <c r="E24" s="118"/>
      <c r="F24" s="85"/>
      <c r="G24" s="2"/>
      <c r="H24" s="113"/>
      <c r="I24" s="37"/>
      <c r="J24" s="78"/>
      <c r="K24" s="19">
        <f t="shared" si="0"/>
        <v>0</v>
      </c>
      <c r="L24" s="19">
        <f t="shared" si="0"/>
        <v>0</v>
      </c>
      <c r="M24" s="19">
        <f t="shared" si="0"/>
        <v>0</v>
      </c>
    </row>
    <row r="25" spans="1:13" ht="45" x14ac:dyDescent="0.25">
      <c r="A25" s="81">
        <f>A21+0.01</f>
        <v>2.0399999999999991</v>
      </c>
      <c r="B25" s="81" t="s">
        <v>29</v>
      </c>
      <c r="C25" s="82"/>
      <c r="D25" s="83"/>
      <c r="E25" s="112" t="s">
        <v>30</v>
      </c>
      <c r="F25" s="117" t="s">
        <v>21</v>
      </c>
      <c r="G25" s="2"/>
      <c r="H25" s="113"/>
      <c r="I25" s="37"/>
      <c r="J25" s="78"/>
      <c r="K25" s="19">
        <f t="shared" si="0"/>
        <v>0</v>
      </c>
      <c r="L25" s="19">
        <f t="shared" si="0"/>
        <v>0</v>
      </c>
      <c r="M25" s="19">
        <f t="shared" si="0"/>
        <v>0</v>
      </c>
    </row>
    <row r="26" spans="1:13" x14ac:dyDescent="0.2">
      <c r="A26" s="119"/>
      <c r="B26" s="120"/>
      <c r="C26" s="121"/>
      <c r="D26" s="122"/>
      <c r="E26" s="123"/>
      <c r="F26" s="124"/>
      <c r="G26" s="38"/>
      <c r="H26" s="113"/>
      <c r="I26" s="37"/>
      <c r="J26" s="78"/>
      <c r="K26" s="19">
        <f t="shared" si="0"/>
        <v>0</v>
      </c>
      <c r="L26" s="19">
        <f t="shared" si="0"/>
        <v>0</v>
      </c>
      <c r="M26" s="19">
        <f t="shared" si="0"/>
        <v>0</v>
      </c>
    </row>
    <row r="27" spans="1:13" s="92" customFormat="1" x14ac:dyDescent="0.2">
      <c r="A27" s="105"/>
      <c r="B27" s="106"/>
      <c r="C27" s="296">
        <v>1.9</v>
      </c>
      <c r="D27" s="297"/>
      <c r="E27" s="111" t="s">
        <v>31</v>
      </c>
      <c r="F27" s="79"/>
      <c r="G27" s="42"/>
      <c r="H27" s="103"/>
      <c r="I27" s="43"/>
      <c r="K27" s="44">
        <f t="shared" si="0"/>
        <v>0</v>
      </c>
      <c r="L27" s="44">
        <f t="shared" si="0"/>
        <v>0</v>
      </c>
      <c r="M27" s="44">
        <f t="shared" si="0"/>
        <v>0</v>
      </c>
    </row>
    <row r="28" spans="1:13" x14ac:dyDescent="0.2">
      <c r="A28" s="80"/>
      <c r="B28" s="81"/>
      <c r="C28" s="82"/>
      <c r="D28" s="83"/>
      <c r="E28" s="118"/>
      <c r="F28" s="76"/>
      <c r="G28" s="2"/>
      <c r="H28" s="113"/>
      <c r="I28" s="37"/>
      <c r="J28" s="78"/>
      <c r="K28" s="19">
        <f t="shared" si="0"/>
        <v>0</v>
      </c>
      <c r="L28" s="19">
        <f t="shared" si="0"/>
        <v>0</v>
      </c>
      <c r="M28" s="19">
        <f t="shared" si="0"/>
        <v>0</v>
      </c>
    </row>
    <row r="29" spans="1:13" ht="45" x14ac:dyDescent="0.25">
      <c r="A29" s="81">
        <f>A25+0.01</f>
        <v>2.0499999999999989</v>
      </c>
      <c r="B29" s="125" t="s">
        <v>32</v>
      </c>
      <c r="C29" s="82"/>
      <c r="D29" s="83"/>
      <c r="E29" s="112" t="s">
        <v>33</v>
      </c>
      <c r="F29" s="117" t="s">
        <v>21</v>
      </c>
      <c r="G29" s="2"/>
      <c r="H29" s="113"/>
      <c r="I29" s="37"/>
      <c r="J29" s="78"/>
      <c r="K29" s="19">
        <f t="shared" ref="K29:M72" si="1">$G29*H29</f>
        <v>0</v>
      </c>
      <c r="L29" s="19">
        <f t="shared" si="1"/>
        <v>0</v>
      </c>
      <c r="M29" s="19">
        <f t="shared" si="1"/>
        <v>0</v>
      </c>
    </row>
    <row r="30" spans="1:13" x14ac:dyDescent="0.2">
      <c r="A30" s="80"/>
      <c r="B30" s="81"/>
      <c r="C30" s="82"/>
      <c r="D30" s="83"/>
      <c r="E30" s="112"/>
      <c r="F30" s="76"/>
      <c r="G30" s="2"/>
      <c r="H30" s="113"/>
      <c r="I30" s="37"/>
      <c r="J30" s="78"/>
      <c r="K30" s="19">
        <f t="shared" si="1"/>
        <v>0</v>
      </c>
      <c r="L30" s="19">
        <f t="shared" si="1"/>
        <v>0</v>
      </c>
      <c r="M30" s="19">
        <f t="shared" si="1"/>
        <v>0</v>
      </c>
    </row>
    <row r="31" spans="1:13" s="92" customFormat="1" x14ac:dyDescent="0.25">
      <c r="A31" s="126"/>
      <c r="B31" s="127"/>
      <c r="C31" s="294">
        <v>1.1000000000000001</v>
      </c>
      <c r="D31" s="295"/>
      <c r="E31" s="128" t="s">
        <v>2165</v>
      </c>
      <c r="F31" s="70"/>
      <c r="G31" s="1"/>
      <c r="H31" s="99"/>
      <c r="I31" s="100"/>
      <c r="J31" s="78"/>
      <c r="K31" s="19"/>
      <c r="L31" s="19"/>
      <c r="M31" s="19"/>
    </row>
    <row r="32" spans="1:13" s="92" customFormat="1" x14ac:dyDescent="0.25">
      <c r="A32" s="126"/>
      <c r="B32" s="127"/>
      <c r="C32" s="129"/>
      <c r="D32" s="130"/>
      <c r="E32" s="98"/>
      <c r="F32" s="70"/>
      <c r="G32" s="1"/>
      <c r="H32" s="99"/>
      <c r="I32" s="100"/>
      <c r="J32" s="78"/>
      <c r="K32" s="19"/>
      <c r="L32" s="19"/>
      <c r="M32" s="19"/>
    </row>
    <row r="33" spans="1:13" s="92" customFormat="1" ht="45" x14ac:dyDescent="0.25">
      <c r="A33" s="81">
        <f>A29+0.01</f>
        <v>2.0599999999999987</v>
      </c>
      <c r="B33" s="125" t="s">
        <v>2166</v>
      </c>
      <c r="C33" s="131"/>
      <c r="D33" s="132"/>
      <c r="E33" s="133" t="s">
        <v>2167</v>
      </c>
      <c r="F33" s="117" t="s">
        <v>21</v>
      </c>
      <c r="G33" s="1"/>
      <c r="H33" s="99"/>
      <c r="I33" s="134"/>
      <c r="J33" s="78"/>
      <c r="K33" s="19"/>
      <c r="L33" s="19"/>
      <c r="M33" s="19"/>
    </row>
    <row r="34" spans="1:13" x14ac:dyDescent="0.2">
      <c r="A34" s="80"/>
      <c r="B34" s="81"/>
      <c r="C34" s="82"/>
      <c r="D34" s="83"/>
      <c r="E34" s="112"/>
      <c r="F34" s="76"/>
      <c r="G34" s="2"/>
      <c r="H34" s="113"/>
      <c r="I34" s="37"/>
      <c r="J34" s="78"/>
      <c r="K34" s="19"/>
      <c r="L34" s="19"/>
      <c r="M34" s="19"/>
    </row>
    <row r="35" spans="1:13" x14ac:dyDescent="0.2">
      <c r="A35" s="105"/>
      <c r="B35" s="106"/>
      <c r="C35" s="294">
        <v>1.1100000000000001</v>
      </c>
      <c r="D35" s="295"/>
      <c r="E35" s="111" t="s">
        <v>34</v>
      </c>
      <c r="F35" s="79"/>
      <c r="G35" s="42"/>
      <c r="H35" s="103"/>
      <c r="I35" s="43"/>
      <c r="J35" s="92"/>
      <c r="K35" s="44">
        <f t="shared" si="1"/>
        <v>0</v>
      </c>
      <c r="L35" s="44">
        <f t="shared" si="1"/>
        <v>0</v>
      </c>
      <c r="M35" s="44">
        <f t="shared" si="1"/>
        <v>0</v>
      </c>
    </row>
    <row r="36" spans="1:13" s="92" customFormat="1" x14ac:dyDescent="0.2">
      <c r="A36" s="80"/>
      <c r="B36" s="81"/>
      <c r="C36" s="82"/>
      <c r="D36" s="83"/>
      <c r="E36" s="118"/>
      <c r="F36" s="76"/>
      <c r="G36" s="2"/>
      <c r="H36" s="113"/>
      <c r="I36" s="37"/>
      <c r="J36" s="78"/>
      <c r="K36" s="19">
        <f t="shared" si="1"/>
        <v>0</v>
      </c>
      <c r="L36" s="19">
        <f t="shared" si="1"/>
        <v>0</v>
      </c>
      <c r="M36" s="19">
        <f t="shared" si="1"/>
        <v>0</v>
      </c>
    </row>
    <row r="37" spans="1:13" ht="50.25" customHeight="1" x14ac:dyDescent="0.25">
      <c r="A37" s="81">
        <f>A33+0.01</f>
        <v>2.0699999999999985</v>
      </c>
      <c r="B37" s="125" t="s">
        <v>35</v>
      </c>
      <c r="C37" s="82"/>
      <c r="D37" s="83"/>
      <c r="E37" s="133" t="s">
        <v>2168</v>
      </c>
      <c r="F37" s="117" t="s">
        <v>21</v>
      </c>
      <c r="G37" s="2"/>
      <c r="H37" s="113"/>
      <c r="I37" s="37"/>
      <c r="J37" s="78"/>
      <c r="K37" s="19">
        <f t="shared" si="1"/>
        <v>0</v>
      </c>
      <c r="L37" s="19">
        <f t="shared" si="1"/>
        <v>0</v>
      </c>
      <c r="M37" s="19">
        <f t="shared" si="1"/>
        <v>0</v>
      </c>
    </row>
    <row r="38" spans="1:13" x14ac:dyDescent="0.2">
      <c r="A38" s="80"/>
      <c r="B38" s="81"/>
      <c r="C38" s="82"/>
      <c r="D38" s="83"/>
      <c r="E38" s="112"/>
      <c r="F38" s="76"/>
      <c r="G38" s="2"/>
      <c r="H38" s="113"/>
      <c r="I38" s="37"/>
      <c r="J38" s="78"/>
      <c r="K38" s="19">
        <f t="shared" si="1"/>
        <v>0</v>
      </c>
      <c r="L38" s="19">
        <f t="shared" si="1"/>
        <v>0</v>
      </c>
      <c r="M38" s="19">
        <f t="shared" si="1"/>
        <v>0</v>
      </c>
    </row>
    <row r="39" spans="1:13" x14ac:dyDescent="0.2">
      <c r="A39" s="105"/>
      <c r="B39" s="106"/>
      <c r="C39" s="294">
        <v>1.1200000000000001</v>
      </c>
      <c r="D39" s="295"/>
      <c r="E39" s="111" t="s">
        <v>2169</v>
      </c>
      <c r="F39" s="79"/>
      <c r="G39" s="42"/>
      <c r="H39" s="103"/>
      <c r="I39" s="43"/>
      <c r="J39" s="92"/>
      <c r="K39" s="44">
        <f t="shared" si="1"/>
        <v>0</v>
      </c>
      <c r="L39" s="44">
        <f t="shared" si="1"/>
        <v>0</v>
      </c>
      <c r="M39" s="44">
        <f t="shared" si="1"/>
        <v>0</v>
      </c>
    </row>
    <row r="40" spans="1:13" s="92" customFormat="1" x14ac:dyDescent="0.2">
      <c r="A40" s="80"/>
      <c r="B40" s="81"/>
      <c r="C40" s="82"/>
      <c r="D40" s="83"/>
      <c r="E40" s="118"/>
      <c r="F40" s="76"/>
      <c r="G40" s="2"/>
      <c r="H40" s="113"/>
      <c r="I40" s="37"/>
      <c r="J40" s="78"/>
      <c r="K40" s="19">
        <f t="shared" si="1"/>
        <v>0</v>
      </c>
      <c r="L40" s="19">
        <f t="shared" si="1"/>
        <v>0</v>
      </c>
      <c r="M40" s="19">
        <f t="shared" si="1"/>
        <v>0</v>
      </c>
    </row>
    <row r="41" spans="1:13" ht="45" x14ac:dyDescent="0.25">
      <c r="A41" s="81">
        <f>A37+0.01</f>
        <v>2.0799999999999983</v>
      </c>
      <c r="B41" s="125" t="s">
        <v>35</v>
      </c>
      <c r="C41" s="82"/>
      <c r="D41" s="83"/>
      <c r="E41" s="133" t="s">
        <v>1598</v>
      </c>
      <c r="F41" s="117" t="s">
        <v>21</v>
      </c>
      <c r="G41" s="2"/>
      <c r="H41" s="113"/>
      <c r="I41" s="37"/>
      <c r="J41" s="78"/>
      <c r="K41" s="19">
        <f t="shared" si="1"/>
        <v>0</v>
      </c>
      <c r="L41" s="19">
        <f t="shared" si="1"/>
        <v>0</v>
      </c>
      <c r="M41" s="19">
        <f t="shared" si="1"/>
        <v>0</v>
      </c>
    </row>
    <row r="42" spans="1:13" x14ac:dyDescent="0.2">
      <c r="A42" s="80"/>
      <c r="B42" s="81"/>
      <c r="C42" s="82"/>
      <c r="D42" s="83"/>
      <c r="E42" s="112"/>
      <c r="F42" s="76"/>
      <c r="G42" s="2"/>
      <c r="H42" s="113"/>
      <c r="I42" s="37"/>
      <c r="J42" s="78"/>
      <c r="K42" s="19">
        <f t="shared" si="1"/>
        <v>0</v>
      </c>
      <c r="L42" s="19">
        <f t="shared" si="1"/>
        <v>0</v>
      </c>
      <c r="M42" s="19">
        <f t="shared" si="1"/>
        <v>0</v>
      </c>
    </row>
    <row r="43" spans="1:13" x14ac:dyDescent="0.2">
      <c r="A43" s="105"/>
      <c r="B43" s="106"/>
      <c r="C43" s="294">
        <v>1.1299999999999999</v>
      </c>
      <c r="D43" s="295"/>
      <c r="E43" s="111" t="s">
        <v>36</v>
      </c>
      <c r="F43" s="79"/>
      <c r="G43" s="42"/>
      <c r="H43" s="103"/>
      <c r="I43" s="43"/>
      <c r="J43" s="92"/>
      <c r="K43" s="44">
        <f t="shared" si="1"/>
        <v>0</v>
      </c>
      <c r="L43" s="44">
        <f t="shared" si="1"/>
        <v>0</v>
      </c>
      <c r="M43" s="44">
        <f t="shared" si="1"/>
        <v>0</v>
      </c>
    </row>
    <row r="44" spans="1:13" s="92" customFormat="1" x14ac:dyDescent="0.2">
      <c r="A44" s="80"/>
      <c r="B44" s="81"/>
      <c r="C44" s="82"/>
      <c r="D44" s="83"/>
      <c r="E44" s="118"/>
      <c r="F44" s="76"/>
      <c r="G44" s="2"/>
      <c r="H44" s="113"/>
      <c r="I44" s="37"/>
      <c r="J44" s="78"/>
      <c r="K44" s="19">
        <f t="shared" si="1"/>
        <v>0</v>
      </c>
      <c r="L44" s="19">
        <f t="shared" si="1"/>
        <v>0</v>
      </c>
      <c r="M44" s="19">
        <f t="shared" si="1"/>
        <v>0</v>
      </c>
    </row>
    <row r="45" spans="1:13" ht="45" x14ac:dyDescent="0.25">
      <c r="A45" s="81">
        <f>A41+0.01</f>
        <v>2.0899999999999981</v>
      </c>
      <c r="B45" s="125" t="s">
        <v>35</v>
      </c>
      <c r="C45" s="82"/>
      <c r="D45" s="83"/>
      <c r="E45" s="112" t="s">
        <v>1599</v>
      </c>
      <c r="F45" s="117" t="s">
        <v>21</v>
      </c>
      <c r="G45" s="2"/>
      <c r="H45" s="113"/>
      <c r="I45" s="37"/>
      <c r="J45" s="78"/>
      <c r="K45" s="19">
        <f t="shared" si="1"/>
        <v>0</v>
      </c>
      <c r="L45" s="19">
        <f t="shared" si="1"/>
        <v>0</v>
      </c>
      <c r="M45" s="19">
        <f t="shared" si="1"/>
        <v>0</v>
      </c>
    </row>
    <row r="46" spans="1:13" x14ac:dyDescent="0.2">
      <c r="A46" s="80"/>
      <c r="B46" s="81"/>
      <c r="C46" s="82"/>
      <c r="D46" s="83"/>
      <c r="E46" s="112"/>
      <c r="F46" s="76"/>
      <c r="G46" s="2"/>
      <c r="H46" s="113"/>
      <c r="I46" s="37"/>
      <c r="J46" s="78"/>
      <c r="K46" s="19">
        <f t="shared" si="1"/>
        <v>0</v>
      </c>
      <c r="L46" s="19">
        <f t="shared" si="1"/>
        <v>0</v>
      </c>
      <c r="M46" s="19">
        <f t="shared" si="1"/>
        <v>0</v>
      </c>
    </row>
    <row r="47" spans="1:13" x14ac:dyDescent="0.2">
      <c r="A47" s="80"/>
      <c r="B47" s="81"/>
      <c r="C47" s="294">
        <v>1.1399999999999999</v>
      </c>
      <c r="D47" s="295"/>
      <c r="E47" s="128" t="s">
        <v>2170</v>
      </c>
      <c r="F47" s="76"/>
      <c r="G47" s="2"/>
      <c r="H47" s="113"/>
      <c r="I47" s="37"/>
      <c r="J47" s="78"/>
      <c r="K47" s="19"/>
      <c r="L47" s="19"/>
      <c r="M47" s="19"/>
    </row>
    <row r="48" spans="1:13" x14ac:dyDescent="0.2">
      <c r="A48" s="80"/>
      <c r="B48" s="81"/>
      <c r="C48" s="82"/>
      <c r="D48" s="83"/>
      <c r="E48" s="128"/>
      <c r="F48" s="76"/>
      <c r="G48" s="2"/>
      <c r="H48" s="113"/>
      <c r="I48" s="37"/>
      <c r="J48" s="78"/>
      <c r="K48" s="19"/>
      <c r="L48" s="19"/>
      <c r="M48" s="19"/>
    </row>
    <row r="49" spans="1:13" ht="45" x14ac:dyDescent="0.25">
      <c r="A49" s="81">
        <f>A45+0.01</f>
        <v>2.0999999999999979</v>
      </c>
      <c r="B49" s="125" t="s">
        <v>35</v>
      </c>
      <c r="C49" s="82"/>
      <c r="D49" s="83"/>
      <c r="E49" s="133" t="s">
        <v>2171</v>
      </c>
      <c r="F49" s="117" t="s">
        <v>21</v>
      </c>
      <c r="G49" s="2"/>
      <c r="H49" s="113"/>
      <c r="I49" s="37"/>
      <c r="J49" s="78"/>
      <c r="K49" s="19">
        <f t="shared" ref="K49:M49" si="2">$G49*H49</f>
        <v>0</v>
      </c>
      <c r="L49" s="19">
        <f t="shared" si="2"/>
        <v>0</v>
      </c>
      <c r="M49" s="19">
        <f t="shared" si="2"/>
        <v>0</v>
      </c>
    </row>
    <row r="50" spans="1:13" x14ac:dyDescent="0.2">
      <c r="A50" s="80"/>
      <c r="B50" s="81"/>
      <c r="C50" s="82"/>
      <c r="D50" s="83"/>
      <c r="E50" s="112"/>
      <c r="F50" s="76"/>
      <c r="G50" s="2"/>
      <c r="H50" s="113"/>
      <c r="I50" s="37"/>
      <c r="J50" s="78"/>
      <c r="K50" s="19"/>
      <c r="L50" s="19"/>
      <c r="M50" s="19"/>
    </row>
    <row r="51" spans="1:13" x14ac:dyDescent="0.2">
      <c r="A51" s="105"/>
      <c r="B51" s="106"/>
      <c r="C51" s="294">
        <v>1.1499999999999999</v>
      </c>
      <c r="D51" s="295"/>
      <c r="E51" s="111" t="s">
        <v>37</v>
      </c>
      <c r="F51" s="79"/>
      <c r="G51" s="42"/>
      <c r="H51" s="103"/>
      <c r="I51" s="43"/>
      <c r="J51" s="92"/>
      <c r="K51" s="44"/>
      <c r="L51" s="44"/>
      <c r="M51" s="44"/>
    </row>
    <row r="52" spans="1:13" s="92" customFormat="1" x14ac:dyDescent="0.2">
      <c r="A52" s="80"/>
      <c r="B52" s="81"/>
      <c r="C52" s="82"/>
      <c r="D52" s="83"/>
      <c r="E52" s="118"/>
      <c r="F52" s="76"/>
      <c r="G52" s="2"/>
      <c r="H52" s="113"/>
      <c r="I52" s="37"/>
      <c r="J52" s="78"/>
      <c r="K52" s="19"/>
      <c r="L52" s="19"/>
      <c r="M52" s="19"/>
    </row>
    <row r="53" spans="1:13" ht="30.75" customHeight="1" x14ac:dyDescent="0.25">
      <c r="A53" s="81">
        <f>A49+0.01</f>
        <v>2.1099999999999977</v>
      </c>
      <c r="B53" s="125" t="s">
        <v>35</v>
      </c>
      <c r="C53" s="82"/>
      <c r="D53" s="83"/>
      <c r="E53" s="112" t="s">
        <v>1600</v>
      </c>
      <c r="F53" s="117" t="s">
        <v>21</v>
      </c>
      <c r="G53" s="2"/>
      <c r="H53" s="113"/>
      <c r="I53" s="37"/>
      <c r="J53" s="78"/>
      <c r="K53" s="19">
        <f t="shared" si="1"/>
        <v>0</v>
      </c>
      <c r="L53" s="19">
        <f t="shared" si="1"/>
        <v>0</v>
      </c>
      <c r="M53" s="19">
        <f t="shared" si="1"/>
        <v>0</v>
      </c>
    </row>
    <row r="54" spans="1:13" x14ac:dyDescent="0.2">
      <c r="A54" s="80"/>
      <c r="B54" s="81"/>
      <c r="C54" s="82"/>
      <c r="D54" s="83"/>
      <c r="E54" s="112"/>
      <c r="F54" s="76"/>
      <c r="G54" s="2"/>
      <c r="H54" s="113"/>
      <c r="I54" s="37"/>
      <c r="J54" s="78"/>
      <c r="K54" s="19"/>
      <c r="L54" s="19"/>
      <c r="M54" s="19"/>
    </row>
    <row r="55" spans="1:13" x14ac:dyDescent="0.2">
      <c r="A55" s="105"/>
      <c r="B55" s="106"/>
      <c r="C55" s="294">
        <v>1.1599999999999999</v>
      </c>
      <c r="D55" s="295"/>
      <c r="E55" s="111" t="s">
        <v>38</v>
      </c>
      <c r="F55" s="79"/>
      <c r="G55" s="42"/>
      <c r="H55" s="103"/>
      <c r="I55" s="43"/>
      <c r="J55" s="92"/>
      <c r="K55" s="44"/>
      <c r="L55" s="44"/>
      <c r="M55" s="44"/>
    </row>
    <row r="56" spans="1:13" s="92" customFormat="1" x14ac:dyDescent="0.2">
      <c r="A56" s="80"/>
      <c r="B56" s="81"/>
      <c r="C56" s="82"/>
      <c r="D56" s="83"/>
      <c r="E56" s="118"/>
      <c r="F56" s="76"/>
      <c r="G56" s="2"/>
      <c r="H56" s="113"/>
      <c r="I56" s="37"/>
      <c r="J56" s="78"/>
      <c r="K56" s="19"/>
      <c r="L56" s="19"/>
      <c r="M56" s="19"/>
    </row>
    <row r="57" spans="1:13" ht="45" x14ac:dyDescent="0.25">
      <c r="A57" s="81">
        <f>A53+0.01</f>
        <v>2.1199999999999974</v>
      </c>
      <c r="B57" s="125" t="s">
        <v>35</v>
      </c>
      <c r="C57" s="82"/>
      <c r="D57" s="83"/>
      <c r="E57" s="112" t="s">
        <v>39</v>
      </c>
      <c r="F57" s="117" t="s">
        <v>21</v>
      </c>
      <c r="G57" s="2"/>
      <c r="H57" s="113"/>
      <c r="I57" s="37"/>
      <c r="J57" s="78"/>
      <c r="K57" s="19">
        <f t="shared" si="1"/>
        <v>0</v>
      </c>
      <c r="L57" s="19">
        <f t="shared" si="1"/>
        <v>0</v>
      </c>
      <c r="M57" s="19">
        <f t="shared" si="1"/>
        <v>0</v>
      </c>
    </row>
    <row r="58" spans="1:13" x14ac:dyDescent="0.2">
      <c r="A58" s="80"/>
      <c r="B58" s="81"/>
      <c r="C58" s="82"/>
      <c r="D58" s="83"/>
      <c r="E58" s="112"/>
      <c r="F58" s="76"/>
      <c r="G58" s="2"/>
      <c r="H58" s="113"/>
      <c r="I58" s="37"/>
      <c r="J58" s="78"/>
      <c r="K58" s="19"/>
      <c r="L58" s="19"/>
      <c r="M58" s="19"/>
    </row>
    <row r="59" spans="1:13" x14ac:dyDescent="0.2">
      <c r="A59" s="80"/>
      <c r="B59" s="81"/>
      <c r="C59" s="294">
        <v>1.17</v>
      </c>
      <c r="D59" s="295"/>
      <c r="E59" s="128" t="s">
        <v>2172</v>
      </c>
      <c r="F59" s="76"/>
      <c r="G59" s="2"/>
      <c r="H59" s="113"/>
      <c r="I59" s="37"/>
      <c r="J59" s="78"/>
      <c r="K59" s="19"/>
      <c r="L59" s="19"/>
      <c r="M59" s="19"/>
    </row>
    <row r="60" spans="1:13" x14ac:dyDescent="0.2">
      <c r="A60" s="80"/>
      <c r="B60" s="81"/>
      <c r="C60" s="82"/>
      <c r="D60" s="83"/>
      <c r="E60" s="128"/>
      <c r="F60" s="76"/>
      <c r="G60" s="2"/>
      <c r="H60" s="113"/>
      <c r="I60" s="37"/>
      <c r="J60" s="78"/>
      <c r="K60" s="19"/>
      <c r="L60" s="19"/>
      <c r="M60" s="19"/>
    </row>
    <row r="61" spans="1:13" s="92" customFormat="1" ht="45" x14ac:dyDescent="0.25">
      <c r="A61" s="81">
        <f>A57+0.01</f>
        <v>2.1299999999999972</v>
      </c>
      <c r="B61" s="125" t="s">
        <v>35</v>
      </c>
      <c r="C61" s="129"/>
      <c r="D61" s="130"/>
      <c r="E61" s="133" t="s">
        <v>2173</v>
      </c>
      <c r="F61" s="117" t="s">
        <v>21</v>
      </c>
      <c r="G61" s="1"/>
      <c r="H61" s="99"/>
      <c r="I61" s="135"/>
      <c r="J61" s="78"/>
      <c r="K61" s="44">
        <f t="shared" ref="K61:M65" si="3">$G61*H61</f>
        <v>0</v>
      </c>
      <c r="L61" s="44">
        <f t="shared" si="3"/>
        <v>0</v>
      </c>
      <c r="M61" s="44">
        <f t="shared" si="3"/>
        <v>0</v>
      </c>
    </row>
    <row r="62" spans="1:13" s="92" customFormat="1" x14ac:dyDescent="0.25">
      <c r="A62" s="126"/>
      <c r="B62" s="136"/>
      <c r="C62" s="129"/>
      <c r="D62" s="130"/>
      <c r="E62" s="137"/>
      <c r="F62" s="70"/>
      <c r="G62" s="1"/>
      <c r="H62" s="99"/>
      <c r="I62" s="135"/>
      <c r="J62" s="78"/>
      <c r="K62" s="44"/>
      <c r="L62" s="44"/>
      <c r="M62" s="44"/>
    </row>
    <row r="63" spans="1:13" s="92" customFormat="1" x14ac:dyDescent="0.25">
      <c r="A63" s="126"/>
      <c r="B63" s="136"/>
      <c r="C63" s="294">
        <v>1.18</v>
      </c>
      <c r="D63" s="295"/>
      <c r="E63" s="128" t="s">
        <v>2174</v>
      </c>
      <c r="F63" s="70"/>
      <c r="G63" s="1"/>
      <c r="H63" s="99"/>
      <c r="I63" s="135"/>
      <c r="J63" s="78"/>
      <c r="K63" s="44"/>
      <c r="L63" s="44"/>
      <c r="M63" s="44"/>
    </row>
    <row r="64" spans="1:13" s="92" customFormat="1" x14ac:dyDescent="0.25">
      <c r="A64" s="126"/>
      <c r="B64" s="136"/>
      <c r="C64" s="129"/>
      <c r="D64" s="130"/>
      <c r="E64" s="137"/>
      <c r="F64" s="70"/>
      <c r="G64" s="1"/>
      <c r="H64" s="99"/>
      <c r="I64" s="135"/>
      <c r="J64" s="78"/>
      <c r="K64" s="44"/>
      <c r="L64" s="44"/>
      <c r="M64" s="44"/>
    </row>
    <row r="65" spans="1:14" ht="45" x14ac:dyDescent="0.25">
      <c r="A65" s="80">
        <f>A61+0.001</f>
        <v>2.1309999999999971</v>
      </c>
      <c r="B65" s="81" t="s">
        <v>35</v>
      </c>
      <c r="C65" s="87"/>
      <c r="D65" s="83"/>
      <c r="E65" s="84" t="s">
        <v>61</v>
      </c>
      <c r="F65" s="85" t="s">
        <v>9</v>
      </c>
      <c r="G65" s="34"/>
      <c r="H65" s="35"/>
      <c r="I65" s="35"/>
      <c r="J65" s="35"/>
      <c r="K65" s="44">
        <f t="shared" si="3"/>
        <v>0</v>
      </c>
      <c r="L65" s="44">
        <f t="shared" si="3"/>
        <v>0</v>
      </c>
      <c r="M65" s="44">
        <f t="shared" si="3"/>
        <v>0</v>
      </c>
      <c r="N65" s="78"/>
    </row>
    <row r="66" spans="1:14" x14ac:dyDescent="0.25">
      <c r="A66" s="80"/>
      <c r="B66" s="81"/>
      <c r="C66" s="87"/>
      <c r="D66" s="83"/>
      <c r="E66" s="84"/>
      <c r="F66" s="85"/>
      <c r="G66" s="34"/>
      <c r="H66" s="35"/>
      <c r="I66" s="35"/>
      <c r="J66" s="138"/>
      <c r="K66" s="44"/>
      <c r="L66" s="44"/>
      <c r="M66" s="44"/>
      <c r="N66" s="78"/>
    </row>
    <row r="67" spans="1:14" x14ac:dyDescent="0.2">
      <c r="A67" s="105"/>
      <c r="B67" s="106"/>
      <c r="C67" s="294">
        <v>1.19</v>
      </c>
      <c r="D67" s="295"/>
      <c r="E67" s="111" t="s">
        <v>40</v>
      </c>
      <c r="F67" s="79"/>
      <c r="G67" s="42"/>
      <c r="H67" s="103"/>
      <c r="I67" s="43"/>
      <c r="J67" s="92"/>
      <c r="K67" s="44"/>
      <c r="L67" s="44"/>
      <c r="M67" s="44"/>
    </row>
    <row r="68" spans="1:14" x14ac:dyDescent="0.2">
      <c r="A68" s="80"/>
      <c r="B68" s="81"/>
      <c r="C68" s="82"/>
      <c r="D68" s="83"/>
      <c r="E68" s="118"/>
      <c r="F68" s="76"/>
      <c r="G68" s="2"/>
      <c r="H68" s="113"/>
      <c r="I68" s="37"/>
      <c r="J68" s="78"/>
      <c r="K68" s="19"/>
      <c r="L68" s="19"/>
      <c r="M68" s="19"/>
    </row>
    <row r="69" spans="1:14" ht="45" x14ac:dyDescent="0.25">
      <c r="A69" s="81">
        <f>A61+0.01</f>
        <v>2.139999999999997</v>
      </c>
      <c r="B69" s="125" t="s">
        <v>35</v>
      </c>
      <c r="C69" s="82"/>
      <c r="D69" s="83"/>
      <c r="E69" s="133" t="s">
        <v>1601</v>
      </c>
      <c r="F69" s="117" t="s">
        <v>21</v>
      </c>
      <c r="G69" s="2"/>
      <c r="H69" s="113"/>
      <c r="I69" s="37"/>
      <c r="J69" s="78"/>
      <c r="K69" s="19">
        <f t="shared" si="1"/>
        <v>0</v>
      </c>
      <c r="L69" s="19">
        <f t="shared" si="1"/>
        <v>0</v>
      </c>
      <c r="M69" s="19">
        <f t="shared" si="1"/>
        <v>0</v>
      </c>
    </row>
    <row r="70" spans="1:14" x14ac:dyDescent="0.2">
      <c r="A70" s="80"/>
      <c r="B70" s="81"/>
      <c r="C70" s="82"/>
      <c r="D70" s="83"/>
      <c r="E70" s="112"/>
      <c r="F70" s="76"/>
      <c r="G70" s="2"/>
      <c r="H70" s="113"/>
      <c r="I70" s="37"/>
      <c r="J70" s="78"/>
      <c r="K70" s="19">
        <f t="shared" si="1"/>
        <v>0</v>
      </c>
      <c r="L70" s="19">
        <f t="shared" si="1"/>
        <v>0</v>
      </c>
      <c r="M70" s="19">
        <f t="shared" si="1"/>
        <v>0</v>
      </c>
    </row>
    <row r="71" spans="1:14" x14ac:dyDescent="0.2">
      <c r="A71" s="80"/>
      <c r="B71" s="81"/>
      <c r="C71" s="82"/>
      <c r="D71" s="83"/>
      <c r="E71" s="112"/>
      <c r="F71" s="76"/>
      <c r="G71" s="2"/>
      <c r="H71" s="113"/>
      <c r="I71" s="37"/>
      <c r="J71" s="78"/>
      <c r="K71" s="19">
        <f t="shared" si="1"/>
        <v>0</v>
      </c>
      <c r="L71" s="19">
        <f t="shared" si="1"/>
        <v>0</v>
      </c>
      <c r="M71" s="19">
        <f t="shared" si="1"/>
        <v>0</v>
      </c>
    </row>
    <row r="72" spans="1:14" x14ac:dyDescent="0.2">
      <c r="A72" s="80"/>
      <c r="B72" s="81"/>
      <c r="C72" s="82"/>
      <c r="D72" s="83"/>
      <c r="E72" s="112"/>
      <c r="F72" s="76"/>
      <c r="G72" s="2"/>
      <c r="H72" s="113"/>
      <c r="I72" s="37"/>
      <c r="J72" s="78"/>
      <c r="K72" s="19">
        <f t="shared" si="1"/>
        <v>0</v>
      </c>
      <c r="L72" s="19">
        <f t="shared" si="1"/>
        <v>0</v>
      </c>
      <c r="M72" s="19">
        <f t="shared" si="1"/>
        <v>0</v>
      </c>
    </row>
    <row r="73" spans="1:14" x14ac:dyDescent="0.25">
      <c r="A73" s="88"/>
      <c r="B73" s="89"/>
      <c r="C73" s="285"/>
      <c r="D73" s="286"/>
      <c r="E73" s="90" t="s">
        <v>1585</v>
      </c>
      <c r="F73" s="91"/>
      <c r="G73" s="39"/>
      <c r="H73" s="40"/>
      <c r="I73" s="40"/>
      <c r="J73" s="40"/>
      <c r="K73" s="40">
        <f>SUM(K8:K72)</f>
        <v>0</v>
      </c>
      <c r="L73" s="40">
        <f>SUM(L8:L72)</f>
        <v>0</v>
      </c>
      <c r="M73" s="40">
        <f>SUM(M8:M72)</f>
        <v>0</v>
      </c>
    </row>
  </sheetData>
  <mergeCells count="27">
    <mergeCell ref="C73:D73"/>
    <mergeCell ref="C11:D11"/>
    <mergeCell ref="C55:D55"/>
    <mergeCell ref="C59:D59"/>
    <mergeCell ref="C63:D63"/>
    <mergeCell ref="C67:D67"/>
    <mergeCell ref="G6:G7"/>
    <mergeCell ref="H6:J6"/>
    <mergeCell ref="A1:M1"/>
    <mergeCell ref="A2:M2"/>
    <mergeCell ref="A3:M3"/>
    <mergeCell ref="A4:M4"/>
    <mergeCell ref="K6:M6"/>
    <mergeCell ref="B6:B7"/>
    <mergeCell ref="C6:D7"/>
    <mergeCell ref="E6:E7"/>
    <mergeCell ref="F6:F7"/>
    <mergeCell ref="C39:D39"/>
    <mergeCell ref="C43:D43"/>
    <mergeCell ref="C47:D47"/>
    <mergeCell ref="C51:D51"/>
    <mergeCell ref="C15:D15"/>
    <mergeCell ref="C19:D19"/>
    <mergeCell ref="C23:D23"/>
    <mergeCell ref="C27:D27"/>
    <mergeCell ref="C31:D31"/>
    <mergeCell ref="C35:D35"/>
  </mergeCells>
  <printOptions horizontalCentered="1"/>
  <pageMargins left="0.7" right="0.3" top="0.75" bottom="0.45" header="0.3" footer="0.3"/>
  <pageSetup paperSize="9" scale="70" orientation="landscape" r:id="rId1"/>
  <headerFooter>
    <oddHeader>&amp;LLaying Unit Rate Contract&amp;Rfor 2021</oddHeader>
    <oddFooter>&amp;CBill 2 - &amp;P of &amp;N</oddFooter>
  </headerFooter>
  <rowBreaks count="2" manualBreakCount="2">
    <brk id="26" max="16383" man="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12"/>
  <sheetViews>
    <sheetView view="pageBreakPreview" zoomScale="90" zoomScaleNormal="90" zoomScaleSheetLayoutView="90" workbookViewId="0">
      <selection activeCell="N10" sqref="N10"/>
    </sheetView>
  </sheetViews>
  <sheetFormatPr defaultColWidth="10.28515625" defaultRowHeight="15" x14ac:dyDescent="0.25"/>
  <cols>
    <col min="1" max="1" width="6.5703125" style="228" bestFit="1" customWidth="1"/>
    <col min="2" max="2" width="8.5703125" style="228" bestFit="1" customWidth="1"/>
    <col min="3" max="3" width="6.140625" style="228" bestFit="1" customWidth="1"/>
    <col min="4" max="4" width="7.5703125" style="228" customWidth="1"/>
    <col min="5" max="5" width="53.7109375" style="230" customWidth="1"/>
    <col min="6" max="6" width="5" style="231" bestFit="1" customWidth="1"/>
    <col min="7" max="7" width="5.85546875" style="78" bestFit="1" customWidth="1"/>
    <col min="8" max="10" width="12.7109375" style="53" customWidth="1"/>
    <col min="11" max="11" width="15.42578125" style="78" customWidth="1"/>
    <col min="12" max="12" width="15.140625" style="78" customWidth="1"/>
    <col min="13" max="13" width="16" style="78" customWidth="1"/>
    <col min="14" max="16384" width="10.28515625" style="78"/>
  </cols>
  <sheetData>
    <row r="1" spans="1:16" s="60" customFormat="1" ht="15" customHeight="1" x14ac:dyDescent="0.25">
      <c r="A1" s="283" t="str">
        <f>'Bill 02(A-P.Sum)'!A1:M1</f>
        <v>NATIONAL WATER SUPPLY &amp; DRAINAGE BOARD</v>
      </c>
      <c r="B1" s="283"/>
      <c r="C1" s="283"/>
      <c r="D1" s="283"/>
      <c r="E1" s="283"/>
      <c r="F1" s="283"/>
      <c r="G1" s="283"/>
      <c r="H1" s="283"/>
      <c r="I1" s="283"/>
      <c r="J1" s="283"/>
      <c r="K1" s="283"/>
      <c r="L1" s="283"/>
      <c r="M1" s="283"/>
    </row>
    <row r="2" spans="1:16" s="60" customFormat="1" ht="19.5" customHeight="1" x14ac:dyDescent="0.25">
      <c r="A2" s="283" t="str">
        <f>'Bill 02(A-P.Sum)'!A2:M2</f>
        <v>LAYING OF HDPE/uPVC/DI PIPES, FITTINGS, VALVES, SPECIALS AND ACCESSORIES</v>
      </c>
      <c r="B2" s="283"/>
      <c r="C2" s="283"/>
      <c r="D2" s="283"/>
      <c r="E2" s="283"/>
      <c r="F2" s="283"/>
      <c r="G2" s="283"/>
      <c r="H2" s="283"/>
      <c r="I2" s="283"/>
      <c r="J2" s="283"/>
      <c r="K2" s="283"/>
      <c r="L2" s="283"/>
      <c r="M2" s="283"/>
    </row>
    <row r="3" spans="1:16" s="60" customFormat="1" ht="15" customHeight="1" x14ac:dyDescent="0.25">
      <c r="A3" s="283" t="str">
        <f>'Bill 02(A-P.Sum)'!A3:M3</f>
        <v>CONTRACT NO. :- …………………………………….</v>
      </c>
      <c r="B3" s="283"/>
      <c r="C3" s="283"/>
      <c r="D3" s="283"/>
      <c r="E3" s="283"/>
      <c r="F3" s="283"/>
      <c r="G3" s="283"/>
      <c r="H3" s="283"/>
      <c r="I3" s="283"/>
      <c r="J3" s="283"/>
      <c r="K3" s="283"/>
      <c r="L3" s="283"/>
      <c r="M3" s="283"/>
      <c r="P3" s="57"/>
    </row>
    <row r="4" spans="1:16" s="61" customFormat="1" ht="15" customHeight="1" x14ac:dyDescent="0.25">
      <c r="A4" s="284" t="s">
        <v>1604</v>
      </c>
      <c r="B4" s="284"/>
      <c r="C4" s="284"/>
      <c r="D4" s="284"/>
      <c r="E4" s="284"/>
      <c r="F4" s="284"/>
      <c r="G4" s="284"/>
      <c r="H4" s="284"/>
      <c r="I4" s="284"/>
      <c r="J4" s="284"/>
      <c r="K4" s="284"/>
      <c r="L4" s="284"/>
      <c r="M4" s="284"/>
    </row>
    <row r="5" spans="1:16" s="61" customFormat="1" ht="15" customHeight="1" x14ac:dyDescent="0.25">
      <c r="A5" s="62"/>
      <c r="B5" s="62"/>
      <c r="C5" s="62"/>
      <c r="D5" s="62"/>
      <c r="E5" s="62"/>
      <c r="F5" s="62"/>
      <c r="G5" s="62"/>
      <c r="H5" s="46"/>
      <c r="I5" s="46"/>
      <c r="J5" s="47"/>
      <c r="K5" s="62"/>
      <c r="L5" s="62"/>
      <c r="M5" s="62"/>
    </row>
    <row r="6" spans="1:16" s="61" customFormat="1" ht="15" customHeight="1" x14ac:dyDescent="0.25">
      <c r="A6" s="281" t="s">
        <v>1</v>
      </c>
      <c r="B6" s="292" t="s">
        <v>2</v>
      </c>
      <c r="C6" s="292" t="s">
        <v>3</v>
      </c>
      <c r="D6" s="292"/>
      <c r="E6" s="293" t="s">
        <v>4</v>
      </c>
      <c r="F6" s="293" t="s">
        <v>5</v>
      </c>
      <c r="G6" s="289" t="s">
        <v>6</v>
      </c>
      <c r="H6" s="290" t="s">
        <v>1586</v>
      </c>
      <c r="I6" s="290"/>
      <c r="J6" s="290"/>
      <c r="K6" s="291" t="s">
        <v>1587</v>
      </c>
      <c r="L6" s="291"/>
      <c r="M6" s="291"/>
    </row>
    <row r="7" spans="1:16" s="66" customFormat="1" ht="26.25" customHeight="1" x14ac:dyDescent="0.25">
      <c r="A7" s="282"/>
      <c r="B7" s="292"/>
      <c r="C7" s="292"/>
      <c r="D7" s="292"/>
      <c r="E7" s="293"/>
      <c r="F7" s="293"/>
      <c r="G7" s="289"/>
      <c r="H7" s="276" t="s">
        <v>1588</v>
      </c>
      <c r="I7" s="276" t="s">
        <v>1589</v>
      </c>
      <c r="J7" s="276" t="s">
        <v>1590</v>
      </c>
      <c r="K7" s="65" t="s">
        <v>1588</v>
      </c>
      <c r="L7" s="65" t="s">
        <v>1589</v>
      </c>
      <c r="M7" s="65" t="s">
        <v>1590</v>
      </c>
    </row>
    <row r="8" spans="1:16" s="66" customFormat="1" x14ac:dyDescent="0.2">
      <c r="A8" s="160"/>
      <c r="B8" s="160"/>
      <c r="C8" s="279"/>
      <c r="D8" s="280"/>
      <c r="E8" s="163" t="s">
        <v>1605</v>
      </c>
      <c r="F8" s="164"/>
      <c r="G8" s="165"/>
      <c r="H8" s="48"/>
      <c r="I8" s="48"/>
      <c r="J8" s="49"/>
      <c r="K8" s="165"/>
      <c r="L8" s="165"/>
      <c r="M8" s="165"/>
    </row>
    <row r="9" spans="1:16" s="66" customFormat="1" x14ac:dyDescent="0.2">
      <c r="A9" s="160"/>
      <c r="B9" s="160"/>
      <c r="C9" s="279"/>
      <c r="D9" s="280"/>
      <c r="E9" s="163"/>
      <c r="F9" s="164"/>
      <c r="G9" s="165"/>
      <c r="H9" s="50"/>
      <c r="I9" s="50"/>
      <c r="J9" s="50"/>
      <c r="K9" s="165"/>
      <c r="L9" s="165"/>
      <c r="M9" s="165"/>
    </row>
    <row r="10" spans="1:16" s="66" customFormat="1" x14ac:dyDescent="0.2">
      <c r="A10" s="160"/>
      <c r="B10" s="160"/>
      <c r="C10" s="279"/>
      <c r="D10" s="280"/>
      <c r="E10" s="163" t="s">
        <v>1606</v>
      </c>
      <c r="F10" s="164"/>
      <c r="G10" s="165"/>
      <c r="H10" s="50"/>
      <c r="I10" s="50"/>
      <c r="J10" s="50"/>
      <c r="K10" s="165"/>
      <c r="L10" s="165"/>
      <c r="M10" s="165"/>
    </row>
    <row r="11" spans="1:16" s="66" customFormat="1" ht="42.75" x14ac:dyDescent="0.2">
      <c r="A11" s="127"/>
      <c r="B11" s="127"/>
      <c r="C11" s="277"/>
      <c r="D11" s="278"/>
      <c r="E11" s="264" t="s">
        <v>41</v>
      </c>
      <c r="F11" s="164"/>
      <c r="G11" s="165"/>
      <c r="H11" s="50"/>
      <c r="I11" s="50"/>
      <c r="J11" s="50"/>
      <c r="K11" s="165"/>
      <c r="L11" s="165"/>
      <c r="M11" s="165"/>
    </row>
    <row r="12" spans="1:16" s="66" customFormat="1" x14ac:dyDescent="0.2">
      <c r="A12" s="127"/>
      <c r="B12" s="127"/>
      <c r="C12" s="277"/>
      <c r="D12" s="278"/>
      <c r="E12" s="169"/>
      <c r="F12" s="164"/>
      <c r="G12" s="165"/>
      <c r="H12" s="50"/>
      <c r="I12" s="50"/>
      <c r="J12" s="50"/>
      <c r="K12" s="165"/>
      <c r="L12" s="165"/>
      <c r="M12" s="165"/>
    </row>
    <row r="13" spans="1:16" s="60" customFormat="1" ht="28.5" x14ac:dyDescent="0.2">
      <c r="A13" s="191"/>
      <c r="B13" s="191"/>
      <c r="C13" s="326">
        <v>2.1</v>
      </c>
      <c r="D13" s="327"/>
      <c r="E13" s="199" t="s">
        <v>1607</v>
      </c>
      <c r="F13" s="173"/>
      <c r="G13" s="174"/>
      <c r="H13" s="50"/>
      <c r="I13" s="50"/>
      <c r="J13" s="50"/>
      <c r="K13" s="174"/>
      <c r="L13" s="174"/>
      <c r="M13" s="174"/>
    </row>
    <row r="14" spans="1:16" s="66" customFormat="1" x14ac:dyDescent="0.2">
      <c r="A14" s="127"/>
      <c r="B14" s="127"/>
      <c r="C14" s="298" t="s">
        <v>42</v>
      </c>
      <c r="D14" s="299"/>
      <c r="E14" s="210" t="s">
        <v>1608</v>
      </c>
      <c r="F14" s="164"/>
      <c r="G14" s="165"/>
      <c r="H14" s="50"/>
      <c r="I14" s="50"/>
      <c r="J14" s="50"/>
      <c r="K14" s="165"/>
      <c r="L14" s="165"/>
      <c r="M14" s="165"/>
    </row>
    <row r="15" spans="1:16" s="66" customFormat="1" x14ac:dyDescent="0.2">
      <c r="A15" s="127"/>
      <c r="B15" s="127"/>
      <c r="C15" s="277"/>
      <c r="D15" s="278"/>
      <c r="E15" s="169"/>
      <c r="F15" s="164"/>
      <c r="G15" s="165"/>
      <c r="H15" s="50"/>
      <c r="I15" s="50"/>
      <c r="J15" s="50"/>
      <c r="K15" s="165"/>
      <c r="L15" s="165"/>
      <c r="M15" s="165"/>
    </row>
    <row r="16" spans="1:16" s="182" customFormat="1" ht="16.5" x14ac:dyDescent="0.25">
      <c r="A16" s="202">
        <v>3.01</v>
      </c>
      <c r="B16" s="328" t="s">
        <v>1609</v>
      </c>
      <c r="C16" s="329" t="s">
        <v>1610</v>
      </c>
      <c r="D16" s="330" t="s">
        <v>43</v>
      </c>
      <c r="E16" s="331" t="s">
        <v>1611</v>
      </c>
      <c r="F16" s="332" t="s">
        <v>44</v>
      </c>
      <c r="G16" s="181"/>
      <c r="H16" s="51">
        <v>2740</v>
      </c>
      <c r="I16" s="51">
        <v>2370</v>
      </c>
      <c r="J16" s="274">
        <v>2370</v>
      </c>
      <c r="K16" s="333">
        <f>$G16*H16</f>
        <v>0</v>
      </c>
      <c r="L16" s="333">
        <f t="shared" ref="L16:M31" si="0">$G16*I16</f>
        <v>0</v>
      </c>
      <c r="M16" s="333">
        <f t="shared" si="0"/>
        <v>0</v>
      </c>
    </row>
    <row r="17" spans="1:13" s="182" customFormat="1" x14ac:dyDescent="0.25">
      <c r="A17" s="202"/>
      <c r="B17" s="328"/>
      <c r="C17" s="329"/>
      <c r="D17" s="330"/>
      <c r="E17" s="331"/>
      <c r="F17" s="332"/>
      <c r="G17" s="181"/>
      <c r="H17" s="51"/>
      <c r="I17" s="51"/>
      <c r="J17" s="274"/>
      <c r="K17" s="333">
        <f t="shared" ref="K17:M80" si="1">$G17*H17</f>
        <v>0</v>
      </c>
      <c r="L17" s="333">
        <f t="shared" si="0"/>
        <v>0</v>
      </c>
      <c r="M17" s="333">
        <f t="shared" si="0"/>
        <v>0</v>
      </c>
    </row>
    <row r="18" spans="1:13" s="182" customFormat="1" ht="16.5" x14ac:dyDescent="0.25">
      <c r="A18" s="202">
        <f>A16+0.01</f>
        <v>3.0199999999999996</v>
      </c>
      <c r="B18" s="328" t="s">
        <v>1609</v>
      </c>
      <c r="C18" s="329" t="s">
        <v>1612</v>
      </c>
      <c r="D18" s="330" t="s">
        <v>43</v>
      </c>
      <c r="E18" s="331" t="s">
        <v>1613</v>
      </c>
      <c r="F18" s="332" t="s">
        <v>44</v>
      </c>
      <c r="G18" s="181"/>
      <c r="H18" s="51">
        <v>3840</v>
      </c>
      <c r="I18" s="51">
        <v>2630</v>
      </c>
      <c r="J18" s="274">
        <v>2630</v>
      </c>
      <c r="K18" s="333">
        <f t="shared" si="1"/>
        <v>0</v>
      </c>
      <c r="L18" s="333">
        <f t="shared" si="0"/>
        <v>0</v>
      </c>
      <c r="M18" s="333">
        <f t="shared" si="0"/>
        <v>0</v>
      </c>
    </row>
    <row r="19" spans="1:13" s="182" customFormat="1" x14ac:dyDescent="0.25">
      <c r="A19" s="202"/>
      <c r="B19" s="328"/>
      <c r="C19" s="329"/>
      <c r="D19" s="330"/>
      <c r="E19" s="331"/>
      <c r="F19" s="332"/>
      <c r="G19" s="181"/>
      <c r="H19" s="51"/>
      <c r="I19" s="51"/>
      <c r="J19" s="274"/>
      <c r="K19" s="333">
        <f t="shared" si="1"/>
        <v>0</v>
      </c>
      <c r="L19" s="333">
        <f t="shared" si="0"/>
        <v>0</v>
      </c>
      <c r="M19" s="333">
        <f t="shared" si="0"/>
        <v>0</v>
      </c>
    </row>
    <row r="20" spans="1:13" s="182" customFormat="1" ht="16.5" x14ac:dyDescent="0.25">
      <c r="A20" s="202">
        <f>A18+0.01</f>
        <v>3.0299999999999994</v>
      </c>
      <c r="B20" s="328" t="s">
        <v>1609</v>
      </c>
      <c r="C20" s="329" t="s">
        <v>1614</v>
      </c>
      <c r="D20" s="330" t="s">
        <v>43</v>
      </c>
      <c r="E20" s="331" t="s">
        <v>1615</v>
      </c>
      <c r="F20" s="332" t="s">
        <v>44</v>
      </c>
      <c r="G20" s="181"/>
      <c r="H20" s="51">
        <v>4080</v>
      </c>
      <c r="I20" s="51">
        <v>2870</v>
      </c>
      <c r="J20" s="274">
        <v>2870</v>
      </c>
      <c r="K20" s="333">
        <f t="shared" si="1"/>
        <v>0</v>
      </c>
      <c r="L20" s="333">
        <f t="shared" si="0"/>
        <v>0</v>
      </c>
      <c r="M20" s="333">
        <f t="shared" si="0"/>
        <v>0</v>
      </c>
    </row>
    <row r="21" spans="1:13" s="182" customFormat="1" x14ac:dyDescent="0.25">
      <c r="A21" s="202"/>
      <c r="B21" s="328"/>
      <c r="C21" s="329"/>
      <c r="D21" s="330"/>
      <c r="E21" s="331"/>
      <c r="F21" s="332"/>
      <c r="G21" s="181"/>
      <c r="H21" s="51"/>
      <c r="I21" s="51"/>
      <c r="J21" s="274"/>
      <c r="K21" s="333">
        <f t="shared" si="1"/>
        <v>0</v>
      </c>
      <c r="L21" s="333">
        <f t="shared" si="0"/>
        <v>0</v>
      </c>
      <c r="M21" s="333">
        <f t="shared" si="0"/>
        <v>0</v>
      </c>
    </row>
    <row r="22" spans="1:13" s="182" customFormat="1" ht="16.5" x14ac:dyDescent="0.25">
      <c r="A22" s="202">
        <f>A20+0.01</f>
        <v>3.0399999999999991</v>
      </c>
      <c r="B22" s="328" t="s">
        <v>1609</v>
      </c>
      <c r="C22" s="329" t="s">
        <v>1616</v>
      </c>
      <c r="D22" s="330" t="s">
        <v>43</v>
      </c>
      <c r="E22" s="331" t="s">
        <v>1617</v>
      </c>
      <c r="F22" s="332" t="s">
        <v>44</v>
      </c>
      <c r="G22" s="181"/>
      <c r="H22" s="51">
        <v>5020</v>
      </c>
      <c r="I22" s="51">
        <v>3580</v>
      </c>
      <c r="J22" s="274">
        <v>3580</v>
      </c>
      <c r="K22" s="333">
        <f t="shared" si="1"/>
        <v>0</v>
      </c>
      <c r="L22" s="333">
        <f t="shared" si="0"/>
        <v>0</v>
      </c>
      <c r="M22" s="333">
        <f t="shared" si="0"/>
        <v>0</v>
      </c>
    </row>
    <row r="23" spans="1:13" s="182" customFormat="1" x14ac:dyDescent="0.25">
      <c r="A23" s="202"/>
      <c r="B23" s="328"/>
      <c r="C23" s="329"/>
      <c r="D23" s="330"/>
      <c r="E23" s="331"/>
      <c r="F23" s="332"/>
      <c r="G23" s="181"/>
      <c r="H23" s="51"/>
      <c r="I23" s="51"/>
      <c r="J23" s="274"/>
      <c r="K23" s="333">
        <f t="shared" si="1"/>
        <v>0</v>
      </c>
      <c r="L23" s="333">
        <f t="shared" si="0"/>
        <v>0</v>
      </c>
      <c r="M23" s="333">
        <f t="shared" si="0"/>
        <v>0</v>
      </c>
    </row>
    <row r="24" spans="1:13" s="182" customFormat="1" ht="16.5" x14ac:dyDescent="0.25">
      <c r="A24" s="202">
        <f>A22+0.01</f>
        <v>3.0499999999999989</v>
      </c>
      <c r="B24" s="328" t="s">
        <v>1618</v>
      </c>
      <c r="C24" s="329" t="s">
        <v>1619</v>
      </c>
      <c r="D24" s="330" t="s">
        <v>43</v>
      </c>
      <c r="E24" s="331" t="s">
        <v>1620</v>
      </c>
      <c r="F24" s="332" t="s">
        <v>44</v>
      </c>
      <c r="G24" s="181"/>
      <c r="H24" s="51">
        <v>5400</v>
      </c>
      <c r="I24" s="51">
        <v>4140</v>
      </c>
      <c r="J24" s="274">
        <v>4140</v>
      </c>
      <c r="K24" s="333">
        <f t="shared" si="1"/>
        <v>0</v>
      </c>
      <c r="L24" s="333">
        <f t="shared" si="0"/>
        <v>0</v>
      </c>
      <c r="M24" s="333">
        <f t="shared" si="0"/>
        <v>0</v>
      </c>
    </row>
    <row r="25" spans="1:13" s="182" customFormat="1" x14ac:dyDescent="0.25">
      <c r="A25" s="202"/>
      <c r="B25" s="328"/>
      <c r="C25" s="329"/>
      <c r="D25" s="330"/>
      <c r="E25" s="331"/>
      <c r="F25" s="332"/>
      <c r="G25" s="181"/>
      <c r="H25" s="51"/>
      <c r="I25" s="51"/>
      <c r="J25" s="274"/>
      <c r="K25" s="333">
        <f t="shared" si="1"/>
        <v>0</v>
      </c>
      <c r="L25" s="333">
        <f t="shared" si="0"/>
        <v>0</v>
      </c>
      <c r="M25" s="333">
        <f t="shared" si="0"/>
        <v>0</v>
      </c>
    </row>
    <row r="26" spans="1:13" s="182" customFormat="1" x14ac:dyDescent="0.25">
      <c r="A26" s="202">
        <f>A24+0.01</f>
        <v>3.0599999999999987</v>
      </c>
      <c r="B26" s="328" t="s">
        <v>1621</v>
      </c>
      <c r="C26" s="329" t="s">
        <v>1622</v>
      </c>
      <c r="D26" s="330" t="s">
        <v>43</v>
      </c>
      <c r="E26" s="331" t="s">
        <v>1623</v>
      </c>
      <c r="F26" s="332" t="s">
        <v>44</v>
      </c>
      <c r="G26" s="181"/>
      <c r="H26" s="51">
        <v>3140</v>
      </c>
      <c r="I26" s="51">
        <v>2570</v>
      </c>
      <c r="J26" s="274">
        <v>2570</v>
      </c>
      <c r="K26" s="333">
        <f t="shared" si="1"/>
        <v>0</v>
      </c>
      <c r="L26" s="333">
        <f t="shared" si="0"/>
        <v>0</v>
      </c>
      <c r="M26" s="333">
        <f t="shared" si="0"/>
        <v>0</v>
      </c>
    </row>
    <row r="27" spans="1:13" s="182" customFormat="1" x14ac:dyDescent="0.25">
      <c r="A27" s="202"/>
      <c r="B27" s="328"/>
      <c r="C27" s="329"/>
      <c r="D27" s="330"/>
      <c r="E27" s="331"/>
      <c r="F27" s="332"/>
      <c r="G27" s="181"/>
      <c r="H27" s="51"/>
      <c r="I27" s="51"/>
      <c r="J27" s="274"/>
      <c r="K27" s="333">
        <f t="shared" si="1"/>
        <v>0</v>
      </c>
      <c r="L27" s="333">
        <f t="shared" si="0"/>
        <v>0</v>
      </c>
      <c r="M27" s="333">
        <f t="shared" si="0"/>
        <v>0</v>
      </c>
    </row>
    <row r="28" spans="1:13" s="182" customFormat="1" x14ac:dyDescent="0.25">
      <c r="A28" s="202">
        <f>A26+0.01</f>
        <v>3.0699999999999985</v>
      </c>
      <c r="B28" s="328" t="s">
        <v>1621</v>
      </c>
      <c r="C28" s="329" t="s">
        <v>1624</v>
      </c>
      <c r="D28" s="330" t="s">
        <v>43</v>
      </c>
      <c r="E28" s="331" t="s">
        <v>1625</v>
      </c>
      <c r="F28" s="332" t="s">
        <v>44</v>
      </c>
      <c r="G28" s="181"/>
      <c r="H28" s="51">
        <v>4110</v>
      </c>
      <c r="I28" s="51">
        <v>2760</v>
      </c>
      <c r="J28" s="274">
        <v>2760</v>
      </c>
      <c r="K28" s="333">
        <f t="shared" si="1"/>
        <v>0</v>
      </c>
      <c r="L28" s="333">
        <f t="shared" si="0"/>
        <v>0</v>
      </c>
      <c r="M28" s="333">
        <f t="shared" si="0"/>
        <v>0</v>
      </c>
    </row>
    <row r="29" spans="1:13" s="182" customFormat="1" x14ac:dyDescent="0.25">
      <c r="A29" s="202"/>
      <c r="B29" s="328"/>
      <c r="C29" s="329"/>
      <c r="D29" s="330"/>
      <c r="E29" s="331"/>
      <c r="F29" s="332"/>
      <c r="G29" s="181"/>
      <c r="H29" s="51"/>
      <c r="I29" s="51"/>
      <c r="J29" s="274"/>
      <c r="K29" s="333">
        <f t="shared" si="1"/>
        <v>0</v>
      </c>
      <c r="L29" s="333">
        <f t="shared" si="0"/>
        <v>0</v>
      </c>
      <c r="M29" s="333">
        <f t="shared" si="0"/>
        <v>0</v>
      </c>
    </row>
    <row r="30" spans="1:13" s="182" customFormat="1" x14ac:dyDescent="0.25">
      <c r="A30" s="202">
        <f>A28+0.01</f>
        <v>3.0799999999999983</v>
      </c>
      <c r="B30" s="328" t="s">
        <v>1621</v>
      </c>
      <c r="C30" s="329" t="s">
        <v>1626</v>
      </c>
      <c r="D30" s="330" t="s">
        <v>43</v>
      </c>
      <c r="E30" s="331" t="s">
        <v>1627</v>
      </c>
      <c r="F30" s="332" t="s">
        <v>44</v>
      </c>
      <c r="G30" s="181"/>
      <c r="H30" s="51">
        <v>4500</v>
      </c>
      <c r="I30" s="51">
        <v>3040</v>
      </c>
      <c r="J30" s="274">
        <v>3040</v>
      </c>
      <c r="K30" s="333">
        <f t="shared" si="1"/>
        <v>0</v>
      </c>
      <c r="L30" s="333">
        <f t="shared" si="0"/>
        <v>0</v>
      </c>
      <c r="M30" s="333">
        <f t="shared" si="0"/>
        <v>0</v>
      </c>
    </row>
    <row r="31" spans="1:13" s="182" customFormat="1" x14ac:dyDescent="0.25">
      <c r="A31" s="202"/>
      <c r="B31" s="328"/>
      <c r="C31" s="329"/>
      <c r="D31" s="330"/>
      <c r="E31" s="331"/>
      <c r="F31" s="332"/>
      <c r="G31" s="181"/>
      <c r="H31" s="51"/>
      <c r="I31" s="51"/>
      <c r="J31" s="274"/>
      <c r="K31" s="333">
        <f t="shared" si="1"/>
        <v>0</v>
      </c>
      <c r="L31" s="333">
        <f t="shared" si="0"/>
        <v>0</v>
      </c>
      <c r="M31" s="333">
        <f t="shared" si="0"/>
        <v>0</v>
      </c>
    </row>
    <row r="32" spans="1:13" s="182" customFormat="1" x14ac:dyDescent="0.25">
      <c r="A32" s="202">
        <f>A30+0.01</f>
        <v>3.0899999999999981</v>
      </c>
      <c r="B32" s="328" t="s">
        <v>1621</v>
      </c>
      <c r="C32" s="329" t="s">
        <v>1628</v>
      </c>
      <c r="D32" s="330" t="s">
        <v>43</v>
      </c>
      <c r="E32" s="331" t="s">
        <v>1629</v>
      </c>
      <c r="F32" s="332" t="s">
        <v>44</v>
      </c>
      <c r="G32" s="181"/>
      <c r="H32" s="51">
        <v>4850</v>
      </c>
      <c r="I32" s="51">
        <v>3680</v>
      </c>
      <c r="J32" s="274">
        <v>3680</v>
      </c>
      <c r="K32" s="333">
        <f t="shared" si="1"/>
        <v>0</v>
      </c>
      <c r="L32" s="333">
        <f t="shared" si="1"/>
        <v>0</v>
      </c>
      <c r="M32" s="333">
        <f t="shared" si="1"/>
        <v>0</v>
      </c>
    </row>
    <row r="33" spans="1:13" s="182" customFormat="1" x14ac:dyDescent="0.25">
      <c r="A33" s="202"/>
      <c r="B33" s="328"/>
      <c r="C33" s="329"/>
      <c r="D33" s="330"/>
      <c r="E33" s="331"/>
      <c r="F33" s="332"/>
      <c r="G33" s="181"/>
      <c r="H33" s="51"/>
      <c r="I33" s="51"/>
      <c r="J33" s="274"/>
      <c r="K33" s="333">
        <f t="shared" si="1"/>
        <v>0</v>
      </c>
      <c r="L33" s="333">
        <f t="shared" si="1"/>
        <v>0</v>
      </c>
      <c r="M33" s="333">
        <f t="shared" si="1"/>
        <v>0</v>
      </c>
    </row>
    <row r="34" spans="1:13" s="182" customFormat="1" x14ac:dyDescent="0.25">
      <c r="A34" s="202">
        <f>A32+0.01</f>
        <v>3.0999999999999979</v>
      </c>
      <c r="B34" s="328" t="s">
        <v>1630</v>
      </c>
      <c r="C34" s="329" t="s">
        <v>1631</v>
      </c>
      <c r="D34" s="330" t="s">
        <v>43</v>
      </c>
      <c r="E34" s="331" t="s">
        <v>1632</v>
      </c>
      <c r="F34" s="332" t="s">
        <v>44</v>
      </c>
      <c r="G34" s="181"/>
      <c r="H34" s="51">
        <v>5500</v>
      </c>
      <c r="I34" s="51">
        <v>4230</v>
      </c>
      <c r="J34" s="274">
        <v>4230</v>
      </c>
      <c r="K34" s="333">
        <f t="shared" si="1"/>
        <v>0</v>
      </c>
      <c r="L34" s="333">
        <f t="shared" si="1"/>
        <v>0</v>
      </c>
      <c r="M34" s="333">
        <f t="shared" si="1"/>
        <v>0</v>
      </c>
    </row>
    <row r="35" spans="1:13" s="182" customFormat="1" x14ac:dyDescent="0.25">
      <c r="A35" s="202"/>
      <c r="B35" s="328"/>
      <c r="C35" s="329"/>
      <c r="D35" s="330"/>
      <c r="E35" s="331"/>
      <c r="F35" s="332"/>
      <c r="G35" s="181"/>
      <c r="H35" s="51"/>
      <c r="I35" s="51"/>
      <c r="J35" s="274"/>
      <c r="K35" s="333">
        <f t="shared" si="1"/>
        <v>0</v>
      </c>
      <c r="L35" s="333">
        <f t="shared" si="1"/>
        <v>0</v>
      </c>
      <c r="M35" s="333">
        <f t="shared" si="1"/>
        <v>0</v>
      </c>
    </row>
    <row r="36" spans="1:13" s="182" customFormat="1" x14ac:dyDescent="0.25">
      <c r="A36" s="202">
        <f>A34+0.01</f>
        <v>3.1099999999999977</v>
      </c>
      <c r="B36" s="328" t="s">
        <v>1630</v>
      </c>
      <c r="C36" s="329" t="s">
        <v>1633</v>
      </c>
      <c r="D36" s="330" t="s">
        <v>43</v>
      </c>
      <c r="E36" s="331" t="s">
        <v>1634</v>
      </c>
      <c r="F36" s="332" t="s">
        <v>44</v>
      </c>
      <c r="G36" s="181"/>
      <c r="H36" s="51">
        <v>6140</v>
      </c>
      <c r="I36" s="51">
        <v>4850</v>
      </c>
      <c r="J36" s="274">
        <v>4850</v>
      </c>
      <c r="K36" s="333">
        <f t="shared" si="1"/>
        <v>0</v>
      </c>
      <c r="L36" s="333">
        <f t="shared" si="1"/>
        <v>0</v>
      </c>
      <c r="M36" s="333">
        <f t="shared" si="1"/>
        <v>0</v>
      </c>
    </row>
    <row r="37" spans="1:13" s="182" customFormat="1" x14ac:dyDescent="0.25">
      <c r="A37" s="202"/>
      <c r="B37" s="328"/>
      <c r="C37" s="329"/>
      <c r="D37" s="330"/>
      <c r="E37" s="331"/>
      <c r="F37" s="332"/>
      <c r="G37" s="181"/>
      <c r="H37" s="51"/>
      <c r="I37" s="51"/>
      <c r="J37" s="274"/>
      <c r="K37" s="333">
        <f t="shared" si="1"/>
        <v>0</v>
      </c>
      <c r="L37" s="333">
        <f t="shared" si="1"/>
        <v>0</v>
      </c>
      <c r="M37" s="333">
        <f t="shared" si="1"/>
        <v>0</v>
      </c>
    </row>
    <row r="38" spans="1:13" s="182" customFormat="1" x14ac:dyDescent="0.25">
      <c r="A38" s="202">
        <f>A36+0.01</f>
        <v>3.1199999999999974</v>
      </c>
      <c r="B38" s="328" t="s">
        <v>1635</v>
      </c>
      <c r="C38" s="329" t="s">
        <v>1636</v>
      </c>
      <c r="D38" s="330" t="s">
        <v>43</v>
      </c>
      <c r="E38" s="331" t="s">
        <v>1637</v>
      </c>
      <c r="F38" s="332" t="s">
        <v>44</v>
      </c>
      <c r="G38" s="181"/>
      <c r="H38" s="51">
        <v>7050</v>
      </c>
      <c r="I38" s="51">
        <v>5250</v>
      </c>
      <c r="J38" s="274">
        <v>5250</v>
      </c>
      <c r="K38" s="333">
        <f t="shared" si="1"/>
        <v>0</v>
      </c>
      <c r="L38" s="333">
        <f t="shared" si="1"/>
        <v>0</v>
      </c>
      <c r="M38" s="333">
        <f t="shared" si="1"/>
        <v>0</v>
      </c>
    </row>
    <row r="39" spans="1:13" s="182" customFormat="1" x14ac:dyDescent="0.25">
      <c r="A39" s="202"/>
      <c r="B39" s="328"/>
      <c r="C39" s="329"/>
      <c r="D39" s="330"/>
      <c r="E39" s="331"/>
      <c r="F39" s="332"/>
      <c r="G39" s="181"/>
      <c r="H39" s="51"/>
      <c r="I39" s="51"/>
      <c r="J39" s="274"/>
      <c r="K39" s="333">
        <f t="shared" si="1"/>
        <v>0</v>
      </c>
      <c r="L39" s="333">
        <f t="shared" si="1"/>
        <v>0</v>
      </c>
      <c r="M39" s="333">
        <f t="shared" si="1"/>
        <v>0</v>
      </c>
    </row>
    <row r="40" spans="1:13" s="182" customFormat="1" x14ac:dyDescent="0.25">
      <c r="A40" s="202">
        <f>A38+0.01</f>
        <v>3.1299999999999972</v>
      </c>
      <c r="B40" s="328" t="s">
        <v>1635</v>
      </c>
      <c r="C40" s="329" t="s">
        <v>1638</v>
      </c>
      <c r="D40" s="330" t="s">
        <v>43</v>
      </c>
      <c r="E40" s="331" t="s">
        <v>1639</v>
      </c>
      <c r="F40" s="332" t="s">
        <v>44</v>
      </c>
      <c r="G40" s="181"/>
      <c r="H40" s="51">
        <v>7680</v>
      </c>
      <c r="I40" s="51">
        <v>6350</v>
      </c>
      <c r="J40" s="274">
        <v>6350</v>
      </c>
      <c r="K40" s="333">
        <f t="shared" si="1"/>
        <v>0</v>
      </c>
      <c r="L40" s="333">
        <f t="shared" si="1"/>
        <v>0</v>
      </c>
      <c r="M40" s="333">
        <f t="shared" si="1"/>
        <v>0</v>
      </c>
    </row>
    <row r="41" spans="1:13" s="182" customFormat="1" x14ac:dyDescent="0.25">
      <c r="A41" s="202"/>
      <c r="B41" s="328"/>
      <c r="C41" s="329"/>
      <c r="D41" s="330"/>
      <c r="E41" s="331"/>
      <c r="F41" s="332"/>
      <c r="G41" s="181"/>
      <c r="H41" s="51"/>
      <c r="I41" s="51"/>
      <c r="J41" s="274"/>
      <c r="K41" s="333">
        <f t="shared" si="1"/>
        <v>0</v>
      </c>
      <c r="L41" s="333">
        <f t="shared" si="1"/>
        <v>0</v>
      </c>
      <c r="M41" s="333">
        <f t="shared" si="1"/>
        <v>0</v>
      </c>
    </row>
    <row r="42" spans="1:13" s="182" customFormat="1" x14ac:dyDescent="0.25">
      <c r="A42" s="202">
        <f>A40+0.01</f>
        <v>3.139999999999997</v>
      </c>
      <c r="B42" s="328" t="s">
        <v>1635</v>
      </c>
      <c r="C42" s="329" t="s">
        <v>1640</v>
      </c>
      <c r="D42" s="330" t="s">
        <v>43</v>
      </c>
      <c r="E42" s="331" t="s">
        <v>1641</v>
      </c>
      <c r="F42" s="332" t="s">
        <v>44</v>
      </c>
      <c r="G42" s="181"/>
      <c r="H42" s="51">
        <v>7310</v>
      </c>
      <c r="I42" s="274">
        <v>7310</v>
      </c>
      <c r="J42" s="274">
        <v>7310</v>
      </c>
      <c r="K42" s="333">
        <f t="shared" si="1"/>
        <v>0</v>
      </c>
      <c r="L42" s="333">
        <f t="shared" si="1"/>
        <v>0</v>
      </c>
      <c r="M42" s="333">
        <f t="shared" si="1"/>
        <v>0</v>
      </c>
    </row>
    <row r="43" spans="1:13" s="182" customFormat="1" x14ac:dyDescent="0.25">
      <c r="A43" s="202"/>
      <c r="B43" s="328"/>
      <c r="C43" s="329"/>
      <c r="D43" s="330"/>
      <c r="E43" s="331"/>
      <c r="F43" s="332"/>
      <c r="G43" s="181"/>
      <c r="H43" s="51"/>
      <c r="I43" s="274"/>
      <c r="J43" s="274"/>
      <c r="K43" s="333">
        <f t="shared" si="1"/>
        <v>0</v>
      </c>
      <c r="L43" s="333">
        <f t="shared" si="1"/>
        <v>0</v>
      </c>
      <c r="M43" s="333">
        <f t="shared" si="1"/>
        <v>0</v>
      </c>
    </row>
    <row r="44" spans="1:13" s="182" customFormat="1" x14ac:dyDescent="0.25">
      <c r="A44" s="202">
        <f>A42+0.01</f>
        <v>3.1499999999999968</v>
      </c>
      <c r="B44" s="328" t="s">
        <v>1635</v>
      </c>
      <c r="C44" s="329" t="s">
        <v>1642</v>
      </c>
      <c r="D44" s="330" t="s">
        <v>43</v>
      </c>
      <c r="E44" s="331" t="s">
        <v>1643</v>
      </c>
      <c r="F44" s="332" t="s">
        <v>44</v>
      </c>
      <c r="G44" s="181"/>
      <c r="H44" s="51">
        <v>8620</v>
      </c>
      <c r="I44" s="274">
        <v>8620</v>
      </c>
      <c r="J44" s="274">
        <v>8620</v>
      </c>
      <c r="K44" s="333">
        <f t="shared" si="1"/>
        <v>0</v>
      </c>
      <c r="L44" s="333">
        <f t="shared" si="1"/>
        <v>0</v>
      </c>
      <c r="M44" s="333">
        <f t="shared" si="1"/>
        <v>0</v>
      </c>
    </row>
    <row r="45" spans="1:13" s="182" customFormat="1" x14ac:dyDescent="0.25">
      <c r="A45" s="202"/>
      <c r="B45" s="328"/>
      <c r="C45" s="329"/>
      <c r="D45" s="330"/>
      <c r="E45" s="331"/>
      <c r="F45" s="332"/>
      <c r="G45" s="181"/>
      <c r="H45" s="51"/>
      <c r="I45" s="274"/>
      <c r="J45" s="274"/>
      <c r="K45" s="333">
        <f t="shared" si="1"/>
        <v>0</v>
      </c>
      <c r="L45" s="333">
        <f t="shared" si="1"/>
        <v>0</v>
      </c>
      <c r="M45" s="333">
        <f t="shared" si="1"/>
        <v>0</v>
      </c>
    </row>
    <row r="46" spans="1:13" s="182" customFormat="1" x14ac:dyDescent="0.25">
      <c r="A46" s="202">
        <f>A44+0.01</f>
        <v>3.1599999999999966</v>
      </c>
      <c r="B46" s="328" t="s">
        <v>1635</v>
      </c>
      <c r="C46" s="329" t="s">
        <v>1644</v>
      </c>
      <c r="D46" s="330" t="s">
        <v>43</v>
      </c>
      <c r="E46" s="331" t="s">
        <v>1645</v>
      </c>
      <c r="F46" s="332" t="s">
        <v>44</v>
      </c>
      <c r="G46" s="181"/>
      <c r="H46" s="51">
        <v>9240</v>
      </c>
      <c r="I46" s="274">
        <v>9240</v>
      </c>
      <c r="J46" s="274">
        <v>9240</v>
      </c>
      <c r="K46" s="333">
        <f t="shared" si="1"/>
        <v>0</v>
      </c>
      <c r="L46" s="333">
        <f t="shared" si="1"/>
        <v>0</v>
      </c>
      <c r="M46" s="333">
        <f t="shared" si="1"/>
        <v>0</v>
      </c>
    </row>
    <row r="47" spans="1:13" s="182" customFormat="1" x14ac:dyDescent="0.25">
      <c r="A47" s="202"/>
      <c r="B47" s="328"/>
      <c r="C47" s="329"/>
      <c r="D47" s="330"/>
      <c r="E47" s="331"/>
      <c r="F47" s="332"/>
      <c r="G47" s="181"/>
      <c r="H47" s="51"/>
      <c r="I47" s="51"/>
      <c r="J47" s="274"/>
      <c r="K47" s="333">
        <f t="shared" si="1"/>
        <v>0</v>
      </c>
      <c r="L47" s="333">
        <f t="shared" si="1"/>
        <v>0</v>
      </c>
      <c r="M47" s="333">
        <f t="shared" si="1"/>
        <v>0</v>
      </c>
    </row>
    <row r="48" spans="1:13" s="182" customFormat="1" x14ac:dyDescent="0.25">
      <c r="A48" s="202">
        <f>A46+0.01</f>
        <v>3.1699999999999964</v>
      </c>
      <c r="B48" s="328" t="s">
        <v>1630</v>
      </c>
      <c r="C48" s="329" t="s">
        <v>1646</v>
      </c>
      <c r="D48" s="330" t="s">
        <v>43</v>
      </c>
      <c r="E48" s="331" t="s">
        <v>1647</v>
      </c>
      <c r="F48" s="332" t="s">
        <v>44</v>
      </c>
      <c r="G48" s="181"/>
      <c r="H48" s="51">
        <v>6250</v>
      </c>
      <c r="I48" s="51">
        <v>4980</v>
      </c>
      <c r="J48" s="274">
        <v>4980</v>
      </c>
      <c r="K48" s="333">
        <f t="shared" si="1"/>
        <v>0</v>
      </c>
      <c r="L48" s="333">
        <f t="shared" si="1"/>
        <v>0</v>
      </c>
      <c r="M48" s="333">
        <f t="shared" si="1"/>
        <v>0</v>
      </c>
    </row>
    <row r="49" spans="1:13" s="182" customFormat="1" x14ac:dyDescent="0.25">
      <c r="A49" s="202"/>
      <c r="B49" s="328"/>
      <c r="C49" s="329"/>
      <c r="D49" s="330"/>
      <c r="E49" s="331"/>
      <c r="F49" s="332"/>
      <c r="G49" s="181"/>
      <c r="H49" s="51"/>
      <c r="I49" s="51"/>
      <c r="J49" s="274"/>
      <c r="K49" s="333">
        <f t="shared" si="1"/>
        <v>0</v>
      </c>
      <c r="L49" s="333">
        <f t="shared" si="1"/>
        <v>0</v>
      </c>
      <c r="M49" s="333">
        <f t="shared" si="1"/>
        <v>0</v>
      </c>
    </row>
    <row r="50" spans="1:13" s="182" customFormat="1" x14ac:dyDescent="0.25">
      <c r="A50" s="202">
        <f>A48+0.01</f>
        <v>3.1799999999999962</v>
      </c>
      <c r="B50" s="328" t="s">
        <v>1635</v>
      </c>
      <c r="C50" s="329" t="s">
        <v>1648</v>
      </c>
      <c r="D50" s="330" t="s">
        <v>43</v>
      </c>
      <c r="E50" s="331" t="s">
        <v>1649</v>
      </c>
      <c r="F50" s="332" t="s">
        <v>44</v>
      </c>
      <c r="G50" s="181"/>
      <c r="H50" s="51">
        <v>7100</v>
      </c>
      <c r="I50" s="51">
        <v>5460</v>
      </c>
      <c r="J50" s="274">
        <v>5460</v>
      </c>
      <c r="K50" s="333">
        <f t="shared" si="1"/>
        <v>0</v>
      </c>
      <c r="L50" s="333">
        <f t="shared" si="1"/>
        <v>0</v>
      </c>
      <c r="M50" s="333">
        <f t="shared" si="1"/>
        <v>0</v>
      </c>
    </row>
    <row r="51" spans="1:13" s="182" customFormat="1" x14ac:dyDescent="0.25">
      <c r="A51" s="202"/>
      <c r="B51" s="328"/>
      <c r="C51" s="329"/>
      <c r="D51" s="330"/>
      <c r="E51" s="331"/>
      <c r="F51" s="332"/>
      <c r="G51" s="181"/>
      <c r="H51" s="51"/>
      <c r="I51" s="51"/>
      <c r="J51" s="274"/>
      <c r="K51" s="333">
        <f t="shared" si="1"/>
        <v>0</v>
      </c>
      <c r="L51" s="333">
        <f t="shared" si="1"/>
        <v>0</v>
      </c>
      <c r="M51" s="333">
        <f t="shared" si="1"/>
        <v>0</v>
      </c>
    </row>
    <row r="52" spans="1:13" s="182" customFormat="1" x14ac:dyDescent="0.25">
      <c r="A52" s="202">
        <f>A50+0.01</f>
        <v>3.1899999999999959</v>
      </c>
      <c r="B52" s="328" t="s">
        <v>1635</v>
      </c>
      <c r="C52" s="329" t="s">
        <v>1650</v>
      </c>
      <c r="D52" s="330" t="s">
        <v>43</v>
      </c>
      <c r="E52" s="331" t="s">
        <v>1651</v>
      </c>
      <c r="F52" s="332" t="s">
        <v>44</v>
      </c>
      <c r="G52" s="181"/>
      <c r="H52" s="51">
        <v>7780</v>
      </c>
      <c r="I52" s="51">
        <v>6500</v>
      </c>
      <c r="J52" s="274">
        <v>6500</v>
      </c>
      <c r="K52" s="333">
        <f t="shared" si="1"/>
        <v>0</v>
      </c>
      <c r="L52" s="333">
        <f t="shared" si="1"/>
        <v>0</v>
      </c>
      <c r="M52" s="333">
        <f t="shared" si="1"/>
        <v>0</v>
      </c>
    </row>
    <row r="53" spans="1:13" s="182" customFormat="1" x14ac:dyDescent="0.25">
      <c r="A53" s="202"/>
      <c r="B53" s="328"/>
      <c r="C53" s="329"/>
      <c r="D53" s="330"/>
      <c r="E53" s="331"/>
      <c r="F53" s="332"/>
      <c r="G53" s="181"/>
      <c r="H53" s="51"/>
      <c r="I53" s="51"/>
      <c r="J53" s="274"/>
      <c r="K53" s="333">
        <f t="shared" si="1"/>
        <v>0</v>
      </c>
      <c r="L53" s="333">
        <f t="shared" si="1"/>
        <v>0</v>
      </c>
      <c r="M53" s="333">
        <f t="shared" si="1"/>
        <v>0</v>
      </c>
    </row>
    <row r="54" spans="1:13" s="182" customFormat="1" x14ac:dyDescent="0.25">
      <c r="A54" s="202">
        <f>A52+0.01</f>
        <v>3.1999999999999957</v>
      </c>
      <c r="B54" s="328" t="s">
        <v>1635</v>
      </c>
      <c r="C54" s="329" t="s">
        <v>1652</v>
      </c>
      <c r="D54" s="330" t="s">
        <v>43</v>
      </c>
      <c r="E54" s="331" t="s">
        <v>1653</v>
      </c>
      <c r="F54" s="332" t="s">
        <v>44</v>
      </c>
      <c r="G54" s="181"/>
      <c r="H54" s="51">
        <v>8250</v>
      </c>
      <c r="I54" s="274">
        <v>8250</v>
      </c>
      <c r="J54" s="274">
        <v>8250</v>
      </c>
      <c r="K54" s="333">
        <f t="shared" si="1"/>
        <v>0</v>
      </c>
      <c r="L54" s="333">
        <f t="shared" si="1"/>
        <v>0</v>
      </c>
      <c r="M54" s="333">
        <f t="shared" si="1"/>
        <v>0</v>
      </c>
    </row>
    <row r="55" spans="1:13" s="182" customFormat="1" x14ac:dyDescent="0.25">
      <c r="A55" s="202"/>
      <c r="B55" s="328"/>
      <c r="C55" s="329"/>
      <c r="D55" s="330"/>
      <c r="E55" s="331"/>
      <c r="F55" s="332"/>
      <c r="G55" s="181"/>
      <c r="H55" s="51"/>
      <c r="I55" s="274"/>
      <c r="J55" s="274"/>
      <c r="K55" s="333">
        <f t="shared" si="1"/>
        <v>0</v>
      </c>
      <c r="L55" s="333">
        <f t="shared" si="1"/>
        <v>0</v>
      </c>
      <c r="M55" s="333">
        <f t="shared" si="1"/>
        <v>0</v>
      </c>
    </row>
    <row r="56" spans="1:13" s="182" customFormat="1" x14ac:dyDescent="0.25">
      <c r="A56" s="202">
        <f>A54+0.01</f>
        <v>3.2099999999999955</v>
      </c>
      <c r="B56" s="328" t="s">
        <v>1635</v>
      </c>
      <c r="C56" s="329" t="s">
        <v>1654</v>
      </c>
      <c r="D56" s="330" t="s">
        <v>43</v>
      </c>
      <c r="E56" s="331" t="s">
        <v>1655</v>
      </c>
      <c r="F56" s="332" t="s">
        <v>44</v>
      </c>
      <c r="G56" s="181"/>
      <c r="H56" s="51">
        <v>8750</v>
      </c>
      <c r="I56" s="274">
        <v>8750</v>
      </c>
      <c r="J56" s="274">
        <v>8750</v>
      </c>
      <c r="K56" s="333">
        <f t="shared" si="1"/>
        <v>0</v>
      </c>
      <c r="L56" s="333">
        <f t="shared" si="1"/>
        <v>0</v>
      </c>
      <c r="M56" s="333">
        <f t="shared" si="1"/>
        <v>0</v>
      </c>
    </row>
    <row r="57" spans="1:13" s="182" customFormat="1" x14ac:dyDescent="0.25">
      <c r="A57" s="202"/>
      <c r="B57" s="328"/>
      <c r="C57" s="329"/>
      <c r="D57" s="330"/>
      <c r="E57" s="331"/>
      <c r="F57" s="332"/>
      <c r="G57" s="181"/>
      <c r="H57" s="51"/>
      <c r="I57" s="274"/>
      <c r="J57" s="274"/>
      <c r="K57" s="333">
        <f t="shared" si="1"/>
        <v>0</v>
      </c>
      <c r="L57" s="333">
        <f t="shared" si="1"/>
        <v>0</v>
      </c>
      <c r="M57" s="333">
        <f t="shared" si="1"/>
        <v>0</v>
      </c>
    </row>
    <row r="58" spans="1:13" s="182" customFormat="1" x14ac:dyDescent="0.25">
      <c r="A58" s="202">
        <f>A56+0.01</f>
        <v>3.2199999999999953</v>
      </c>
      <c r="B58" s="328" t="s">
        <v>1635</v>
      </c>
      <c r="C58" s="329" t="s">
        <v>1656</v>
      </c>
      <c r="D58" s="330" t="s">
        <v>43</v>
      </c>
      <c r="E58" s="331" t="s">
        <v>1657</v>
      </c>
      <c r="F58" s="332" t="s">
        <v>44</v>
      </c>
      <c r="G58" s="181"/>
      <c r="H58" s="51">
        <v>9350</v>
      </c>
      <c r="I58" s="274">
        <v>9350</v>
      </c>
      <c r="J58" s="274">
        <v>9350</v>
      </c>
      <c r="K58" s="333">
        <f t="shared" si="1"/>
        <v>0</v>
      </c>
      <c r="L58" s="333">
        <f t="shared" si="1"/>
        <v>0</v>
      </c>
      <c r="M58" s="333">
        <f t="shared" si="1"/>
        <v>0</v>
      </c>
    </row>
    <row r="59" spans="1:13" s="182" customFormat="1" x14ac:dyDescent="0.25">
      <c r="A59" s="202"/>
      <c r="B59" s="328"/>
      <c r="C59" s="329"/>
      <c r="D59" s="330"/>
      <c r="E59" s="331"/>
      <c r="F59" s="332"/>
      <c r="G59" s="181"/>
      <c r="H59" s="51"/>
      <c r="I59" s="51"/>
      <c r="J59" s="274"/>
      <c r="K59" s="333">
        <f t="shared" si="1"/>
        <v>0</v>
      </c>
      <c r="L59" s="333">
        <f t="shared" si="1"/>
        <v>0</v>
      </c>
      <c r="M59" s="333">
        <f t="shared" si="1"/>
        <v>0</v>
      </c>
    </row>
    <row r="60" spans="1:13" s="182" customFormat="1" x14ac:dyDescent="0.25">
      <c r="A60" s="202">
        <f>A58+0.01</f>
        <v>3.2299999999999951</v>
      </c>
      <c r="B60" s="328" t="s">
        <v>1658</v>
      </c>
      <c r="C60" s="329" t="s">
        <v>1659</v>
      </c>
      <c r="D60" s="330" t="s">
        <v>43</v>
      </c>
      <c r="E60" s="331" t="s">
        <v>1660</v>
      </c>
      <c r="F60" s="332" t="s">
        <v>44</v>
      </c>
      <c r="G60" s="181"/>
      <c r="H60" s="51">
        <v>6450</v>
      </c>
      <c r="I60" s="51">
        <v>5260</v>
      </c>
      <c r="J60" s="274">
        <v>5260</v>
      </c>
      <c r="K60" s="333">
        <f t="shared" si="1"/>
        <v>0</v>
      </c>
      <c r="L60" s="333">
        <f t="shared" si="1"/>
        <v>0</v>
      </c>
      <c r="M60" s="333">
        <f t="shared" si="1"/>
        <v>0</v>
      </c>
    </row>
    <row r="61" spans="1:13" s="182" customFormat="1" x14ac:dyDescent="0.25">
      <c r="A61" s="202"/>
      <c r="B61" s="328"/>
      <c r="C61" s="329"/>
      <c r="D61" s="330"/>
      <c r="E61" s="331"/>
      <c r="F61" s="332"/>
      <c r="G61" s="181"/>
      <c r="H61" s="51"/>
      <c r="I61" s="51"/>
      <c r="J61" s="274"/>
      <c r="K61" s="333">
        <f t="shared" si="1"/>
        <v>0</v>
      </c>
      <c r="L61" s="333">
        <f t="shared" si="1"/>
        <v>0</v>
      </c>
      <c r="M61" s="333">
        <f t="shared" si="1"/>
        <v>0</v>
      </c>
    </row>
    <row r="62" spans="1:13" s="182" customFormat="1" x14ac:dyDescent="0.25">
      <c r="A62" s="202">
        <f>A60+0.01</f>
        <v>3.2399999999999949</v>
      </c>
      <c r="B62" s="328" t="s">
        <v>1658</v>
      </c>
      <c r="C62" s="329" t="s">
        <v>1661</v>
      </c>
      <c r="D62" s="330" t="s">
        <v>43</v>
      </c>
      <c r="E62" s="331" t="s">
        <v>1662</v>
      </c>
      <c r="F62" s="332" t="s">
        <v>44</v>
      </c>
      <c r="G62" s="181"/>
      <c r="H62" s="51">
        <v>7350</v>
      </c>
      <c r="I62" s="51">
        <v>5590</v>
      </c>
      <c r="J62" s="274">
        <v>5590</v>
      </c>
      <c r="K62" s="333">
        <f t="shared" si="1"/>
        <v>0</v>
      </c>
      <c r="L62" s="333">
        <f t="shared" si="1"/>
        <v>0</v>
      </c>
      <c r="M62" s="333">
        <f t="shared" si="1"/>
        <v>0</v>
      </c>
    </row>
    <row r="63" spans="1:13" s="182" customFormat="1" x14ac:dyDescent="0.25">
      <c r="A63" s="202"/>
      <c r="B63" s="328"/>
      <c r="C63" s="329"/>
      <c r="D63" s="330"/>
      <c r="E63" s="331"/>
      <c r="F63" s="332"/>
      <c r="G63" s="181"/>
      <c r="H63" s="51"/>
      <c r="I63" s="51"/>
      <c r="J63" s="274"/>
      <c r="K63" s="333">
        <f t="shared" si="1"/>
        <v>0</v>
      </c>
      <c r="L63" s="333">
        <f t="shared" si="1"/>
        <v>0</v>
      </c>
      <c r="M63" s="333">
        <f t="shared" si="1"/>
        <v>0</v>
      </c>
    </row>
    <row r="64" spans="1:13" s="182" customFormat="1" x14ac:dyDescent="0.25">
      <c r="A64" s="202">
        <f>A62+0.01</f>
        <v>3.2499999999999947</v>
      </c>
      <c r="B64" s="328" t="s">
        <v>1663</v>
      </c>
      <c r="C64" s="329" t="s">
        <v>1664</v>
      </c>
      <c r="D64" s="330" t="s">
        <v>43</v>
      </c>
      <c r="E64" s="331" t="s">
        <v>1665</v>
      </c>
      <c r="F64" s="332" t="s">
        <v>44</v>
      </c>
      <c r="G64" s="181"/>
      <c r="H64" s="51">
        <v>8630</v>
      </c>
      <c r="I64" s="51">
        <v>6780</v>
      </c>
      <c r="J64" s="274">
        <v>6780</v>
      </c>
      <c r="K64" s="333">
        <f t="shared" si="1"/>
        <v>0</v>
      </c>
      <c r="L64" s="333">
        <f t="shared" si="1"/>
        <v>0</v>
      </c>
      <c r="M64" s="333">
        <f t="shared" si="1"/>
        <v>0</v>
      </c>
    </row>
    <row r="65" spans="1:13" s="182" customFormat="1" x14ac:dyDescent="0.25">
      <c r="A65" s="202"/>
      <c r="B65" s="328"/>
      <c r="C65" s="329"/>
      <c r="D65" s="330"/>
      <c r="E65" s="331"/>
      <c r="F65" s="332"/>
      <c r="G65" s="181"/>
      <c r="H65" s="51"/>
      <c r="I65" s="51"/>
      <c r="J65" s="274"/>
      <c r="K65" s="333">
        <f t="shared" si="1"/>
        <v>0</v>
      </c>
      <c r="L65" s="333">
        <f t="shared" si="1"/>
        <v>0</v>
      </c>
      <c r="M65" s="333">
        <f t="shared" si="1"/>
        <v>0</v>
      </c>
    </row>
    <row r="66" spans="1:13" s="182" customFormat="1" x14ac:dyDescent="0.25">
      <c r="A66" s="202">
        <f>A64+0.01</f>
        <v>3.2599999999999945</v>
      </c>
      <c r="B66" s="328" t="s">
        <v>1663</v>
      </c>
      <c r="C66" s="329" t="s">
        <v>1666</v>
      </c>
      <c r="D66" s="330" t="s">
        <v>43</v>
      </c>
      <c r="E66" s="331" t="s">
        <v>1667</v>
      </c>
      <c r="F66" s="332" t="s">
        <v>44</v>
      </c>
      <c r="G66" s="181"/>
      <c r="H66" s="51">
        <v>9560</v>
      </c>
      <c r="I66" s="274">
        <v>9560</v>
      </c>
      <c r="J66" s="274">
        <v>9560</v>
      </c>
      <c r="K66" s="333">
        <f t="shared" si="1"/>
        <v>0</v>
      </c>
      <c r="L66" s="333">
        <f t="shared" si="1"/>
        <v>0</v>
      </c>
      <c r="M66" s="333">
        <f t="shared" si="1"/>
        <v>0</v>
      </c>
    </row>
    <row r="67" spans="1:13" s="182" customFormat="1" x14ac:dyDescent="0.25">
      <c r="A67" s="202"/>
      <c r="B67" s="328"/>
      <c r="C67" s="329"/>
      <c r="D67" s="330"/>
      <c r="E67" s="331"/>
      <c r="F67" s="332"/>
      <c r="G67" s="181"/>
      <c r="H67" s="51"/>
      <c r="I67" s="274"/>
      <c r="J67" s="274"/>
      <c r="K67" s="333">
        <f t="shared" si="1"/>
        <v>0</v>
      </c>
      <c r="L67" s="333">
        <f t="shared" si="1"/>
        <v>0</v>
      </c>
      <c r="M67" s="333">
        <f t="shared" si="1"/>
        <v>0</v>
      </c>
    </row>
    <row r="68" spans="1:13" s="182" customFormat="1" x14ac:dyDescent="0.25">
      <c r="A68" s="202">
        <f>A66+0.01</f>
        <v>3.2699999999999942</v>
      </c>
      <c r="B68" s="328" t="s">
        <v>1663</v>
      </c>
      <c r="C68" s="329" t="s">
        <v>1668</v>
      </c>
      <c r="D68" s="330" t="s">
        <v>43</v>
      </c>
      <c r="E68" s="331" t="s">
        <v>1669</v>
      </c>
      <c r="F68" s="332" t="s">
        <v>44</v>
      </c>
      <c r="G68" s="181"/>
      <c r="H68" s="51">
        <v>11140</v>
      </c>
      <c r="I68" s="274">
        <v>11140</v>
      </c>
      <c r="J68" s="274">
        <v>11140</v>
      </c>
      <c r="K68" s="333">
        <f t="shared" si="1"/>
        <v>0</v>
      </c>
      <c r="L68" s="333">
        <f t="shared" si="1"/>
        <v>0</v>
      </c>
      <c r="M68" s="333">
        <f t="shared" si="1"/>
        <v>0</v>
      </c>
    </row>
    <row r="69" spans="1:13" s="182" customFormat="1" x14ac:dyDescent="0.25">
      <c r="A69" s="202"/>
      <c r="B69" s="328"/>
      <c r="C69" s="329"/>
      <c r="D69" s="330"/>
      <c r="E69" s="331"/>
      <c r="F69" s="332"/>
      <c r="G69" s="181"/>
      <c r="H69" s="51"/>
      <c r="I69" s="274"/>
      <c r="J69" s="274"/>
      <c r="K69" s="333">
        <f t="shared" si="1"/>
        <v>0</v>
      </c>
      <c r="L69" s="333">
        <f t="shared" si="1"/>
        <v>0</v>
      </c>
      <c r="M69" s="333">
        <f t="shared" si="1"/>
        <v>0</v>
      </c>
    </row>
    <row r="70" spans="1:13" s="182" customFormat="1" x14ac:dyDescent="0.25">
      <c r="A70" s="202">
        <f>A68+0.01</f>
        <v>3.279999999999994</v>
      </c>
      <c r="B70" s="328" t="s">
        <v>1663</v>
      </c>
      <c r="C70" s="329" t="s">
        <v>1670</v>
      </c>
      <c r="D70" s="330" t="s">
        <v>43</v>
      </c>
      <c r="E70" s="331" t="s">
        <v>1671</v>
      </c>
      <c r="F70" s="332" t="s">
        <v>44</v>
      </c>
      <c r="G70" s="181"/>
      <c r="H70" s="51">
        <v>13230</v>
      </c>
      <c r="I70" s="274">
        <v>13230</v>
      </c>
      <c r="J70" s="274">
        <v>13230</v>
      </c>
      <c r="K70" s="333">
        <f t="shared" si="1"/>
        <v>0</v>
      </c>
      <c r="L70" s="333">
        <f t="shared" si="1"/>
        <v>0</v>
      </c>
      <c r="M70" s="333">
        <f t="shared" si="1"/>
        <v>0</v>
      </c>
    </row>
    <row r="71" spans="1:13" s="182" customFormat="1" x14ac:dyDescent="0.25">
      <c r="A71" s="202"/>
      <c r="B71" s="328"/>
      <c r="C71" s="329"/>
      <c r="D71" s="330"/>
      <c r="E71" s="331"/>
      <c r="F71" s="332"/>
      <c r="G71" s="181"/>
      <c r="H71" s="51"/>
      <c r="I71" s="274"/>
      <c r="J71" s="274"/>
      <c r="K71" s="333">
        <f t="shared" si="1"/>
        <v>0</v>
      </c>
      <c r="L71" s="333">
        <f t="shared" si="1"/>
        <v>0</v>
      </c>
      <c r="M71" s="333">
        <f t="shared" si="1"/>
        <v>0</v>
      </c>
    </row>
    <row r="72" spans="1:13" s="182" customFormat="1" x14ac:dyDescent="0.25">
      <c r="A72" s="202">
        <f>A70+0.01</f>
        <v>3.2899999999999938</v>
      </c>
      <c r="B72" s="328" t="s">
        <v>1663</v>
      </c>
      <c r="C72" s="329" t="s">
        <v>1672</v>
      </c>
      <c r="D72" s="330" t="s">
        <v>43</v>
      </c>
      <c r="E72" s="331" t="s">
        <v>1673</v>
      </c>
      <c r="F72" s="332" t="s">
        <v>44</v>
      </c>
      <c r="G72" s="181"/>
      <c r="H72" s="51">
        <v>18800</v>
      </c>
      <c r="I72" s="274">
        <v>18800</v>
      </c>
      <c r="J72" s="274">
        <v>18800</v>
      </c>
      <c r="K72" s="333">
        <f t="shared" si="1"/>
        <v>0</v>
      </c>
      <c r="L72" s="333">
        <f t="shared" si="1"/>
        <v>0</v>
      </c>
      <c r="M72" s="333">
        <f t="shared" si="1"/>
        <v>0</v>
      </c>
    </row>
    <row r="73" spans="1:13" s="182" customFormat="1" x14ac:dyDescent="0.25">
      <c r="A73" s="202"/>
      <c r="B73" s="328"/>
      <c r="C73" s="329"/>
      <c r="D73" s="330"/>
      <c r="E73" s="331"/>
      <c r="F73" s="332"/>
      <c r="G73" s="181"/>
      <c r="H73" s="51"/>
      <c r="I73" s="274"/>
      <c r="J73" s="274"/>
      <c r="K73" s="333">
        <f t="shared" si="1"/>
        <v>0</v>
      </c>
      <c r="L73" s="333">
        <f t="shared" si="1"/>
        <v>0</v>
      </c>
      <c r="M73" s="333">
        <f t="shared" si="1"/>
        <v>0</v>
      </c>
    </row>
    <row r="74" spans="1:13" s="182" customFormat="1" x14ac:dyDescent="0.25">
      <c r="A74" s="202">
        <f>A72+0.01</f>
        <v>3.2999999999999936</v>
      </c>
      <c r="B74" s="328" t="s">
        <v>1674</v>
      </c>
      <c r="C74" s="329" t="s">
        <v>1675</v>
      </c>
      <c r="D74" s="330" t="s">
        <v>43</v>
      </c>
      <c r="E74" s="331" t="s">
        <v>1676</v>
      </c>
      <c r="F74" s="332" t="s">
        <v>44</v>
      </c>
      <c r="G74" s="181"/>
      <c r="H74" s="51">
        <v>24810</v>
      </c>
      <c r="I74" s="274">
        <v>24810</v>
      </c>
      <c r="J74" s="274">
        <v>24810</v>
      </c>
      <c r="K74" s="333">
        <f t="shared" si="1"/>
        <v>0</v>
      </c>
      <c r="L74" s="333">
        <f t="shared" si="1"/>
        <v>0</v>
      </c>
      <c r="M74" s="333">
        <f t="shared" si="1"/>
        <v>0</v>
      </c>
    </row>
    <row r="75" spans="1:13" s="182" customFormat="1" x14ac:dyDescent="0.25">
      <c r="A75" s="202"/>
      <c r="B75" s="328"/>
      <c r="C75" s="329"/>
      <c r="D75" s="330"/>
      <c r="E75" s="331"/>
      <c r="F75" s="332"/>
      <c r="G75" s="181"/>
      <c r="H75" s="51"/>
      <c r="I75" s="274"/>
      <c r="J75" s="274"/>
      <c r="K75" s="333">
        <f t="shared" si="1"/>
        <v>0</v>
      </c>
      <c r="L75" s="333">
        <f t="shared" si="1"/>
        <v>0</v>
      </c>
      <c r="M75" s="333">
        <f t="shared" si="1"/>
        <v>0</v>
      </c>
    </row>
    <row r="76" spans="1:13" s="182" customFormat="1" x14ac:dyDescent="0.25">
      <c r="A76" s="202">
        <f>A74+0.01</f>
        <v>3.3099999999999934</v>
      </c>
      <c r="B76" s="328" t="s">
        <v>1674</v>
      </c>
      <c r="C76" s="329" t="s">
        <v>1677</v>
      </c>
      <c r="D76" s="330" t="s">
        <v>43</v>
      </c>
      <c r="E76" s="331" t="s">
        <v>1678</v>
      </c>
      <c r="F76" s="332" t="s">
        <v>44</v>
      </c>
      <c r="G76" s="181"/>
      <c r="H76" s="51">
        <v>33760</v>
      </c>
      <c r="I76" s="274">
        <v>33760</v>
      </c>
      <c r="J76" s="274">
        <v>33760</v>
      </c>
      <c r="K76" s="333">
        <f t="shared" si="1"/>
        <v>0</v>
      </c>
      <c r="L76" s="333">
        <f t="shared" si="1"/>
        <v>0</v>
      </c>
      <c r="M76" s="333">
        <f t="shared" si="1"/>
        <v>0</v>
      </c>
    </row>
    <row r="77" spans="1:13" s="182" customFormat="1" x14ac:dyDescent="0.25">
      <c r="A77" s="334"/>
      <c r="B77" s="328"/>
      <c r="C77" s="329"/>
      <c r="D77" s="330"/>
      <c r="E77" s="331"/>
      <c r="F77" s="332"/>
      <c r="G77" s="181"/>
      <c r="H77" s="51"/>
      <c r="I77" s="274"/>
      <c r="J77" s="274"/>
      <c r="K77" s="333">
        <f t="shared" si="1"/>
        <v>0</v>
      </c>
      <c r="L77" s="333">
        <f t="shared" si="1"/>
        <v>0</v>
      </c>
      <c r="M77" s="333">
        <f t="shared" si="1"/>
        <v>0</v>
      </c>
    </row>
    <row r="78" spans="1:13" s="182" customFormat="1" x14ac:dyDescent="0.25">
      <c r="A78" s="202">
        <f>A76+0.01</f>
        <v>3.3199999999999932</v>
      </c>
      <c r="B78" s="328" t="s">
        <v>1663</v>
      </c>
      <c r="C78" s="329" t="s">
        <v>1679</v>
      </c>
      <c r="D78" s="330" t="s">
        <v>43</v>
      </c>
      <c r="E78" s="331" t="s">
        <v>1680</v>
      </c>
      <c r="F78" s="332" t="s">
        <v>44</v>
      </c>
      <c r="G78" s="181"/>
      <c r="H78" s="51">
        <v>20410</v>
      </c>
      <c r="I78" s="274">
        <v>20410</v>
      </c>
      <c r="J78" s="274">
        <v>20410</v>
      </c>
      <c r="K78" s="333">
        <f t="shared" si="1"/>
        <v>0</v>
      </c>
      <c r="L78" s="333">
        <f t="shared" si="1"/>
        <v>0</v>
      </c>
      <c r="M78" s="333">
        <f t="shared" si="1"/>
        <v>0</v>
      </c>
    </row>
    <row r="79" spans="1:13" s="182" customFormat="1" x14ac:dyDescent="0.25">
      <c r="A79" s="334"/>
      <c r="B79" s="328"/>
      <c r="C79" s="329"/>
      <c r="D79" s="330"/>
      <c r="E79" s="331"/>
      <c r="F79" s="332"/>
      <c r="G79" s="181"/>
      <c r="H79" s="51"/>
      <c r="I79" s="274"/>
      <c r="J79" s="274"/>
      <c r="K79" s="333">
        <f t="shared" si="1"/>
        <v>0</v>
      </c>
      <c r="L79" s="333">
        <f t="shared" si="1"/>
        <v>0</v>
      </c>
      <c r="M79" s="333">
        <f t="shared" si="1"/>
        <v>0</v>
      </c>
    </row>
    <row r="80" spans="1:13" s="182" customFormat="1" x14ac:dyDescent="0.25">
      <c r="A80" s="202">
        <f>A78+0.01</f>
        <v>3.329999999999993</v>
      </c>
      <c r="B80" s="328" t="s">
        <v>1674</v>
      </c>
      <c r="C80" s="329" t="s">
        <v>1681</v>
      </c>
      <c r="D80" s="330" t="s">
        <v>43</v>
      </c>
      <c r="E80" s="331" t="s">
        <v>1682</v>
      </c>
      <c r="F80" s="332" t="s">
        <v>44</v>
      </c>
      <c r="G80" s="181"/>
      <c r="H80" s="51">
        <v>29750</v>
      </c>
      <c r="I80" s="274">
        <v>29750</v>
      </c>
      <c r="J80" s="274">
        <v>29750</v>
      </c>
      <c r="K80" s="333">
        <f t="shared" si="1"/>
        <v>0</v>
      </c>
      <c r="L80" s="333">
        <f t="shared" si="1"/>
        <v>0</v>
      </c>
      <c r="M80" s="333">
        <f t="shared" si="1"/>
        <v>0</v>
      </c>
    </row>
    <row r="81" spans="1:13" s="182" customFormat="1" x14ac:dyDescent="0.25">
      <c r="A81" s="334"/>
      <c r="B81" s="328"/>
      <c r="C81" s="329"/>
      <c r="D81" s="330"/>
      <c r="E81" s="331"/>
      <c r="F81" s="332"/>
      <c r="G81" s="181"/>
      <c r="H81" s="51"/>
      <c r="I81" s="274"/>
      <c r="J81" s="274"/>
      <c r="K81" s="333">
        <f t="shared" ref="K81:M144" si="2">$G81*H81</f>
        <v>0</v>
      </c>
      <c r="L81" s="333">
        <f t="shared" si="2"/>
        <v>0</v>
      </c>
      <c r="M81" s="333">
        <f t="shared" si="2"/>
        <v>0</v>
      </c>
    </row>
    <row r="82" spans="1:13" s="182" customFormat="1" x14ac:dyDescent="0.25">
      <c r="A82" s="202">
        <f>A80+0.01</f>
        <v>3.3399999999999928</v>
      </c>
      <c r="B82" s="328" t="s">
        <v>1674</v>
      </c>
      <c r="C82" s="329" t="s">
        <v>1683</v>
      </c>
      <c r="D82" s="330" t="s">
        <v>43</v>
      </c>
      <c r="E82" s="331" t="s">
        <v>1684</v>
      </c>
      <c r="F82" s="332" t="s">
        <v>44</v>
      </c>
      <c r="G82" s="181"/>
      <c r="H82" s="51">
        <v>39590</v>
      </c>
      <c r="I82" s="274">
        <v>39590</v>
      </c>
      <c r="J82" s="274">
        <v>39590</v>
      </c>
      <c r="K82" s="333">
        <f t="shared" si="2"/>
        <v>0</v>
      </c>
      <c r="L82" s="333">
        <f t="shared" si="2"/>
        <v>0</v>
      </c>
      <c r="M82" s="333">
        <f t="shared" si="2"/>
        <v>0</v>
      </c>
    </row>
    <row r="83" spans="1:13" s="182" customFormat="1" x14ac:dyDescent="0.25">
      <c r="A83" s="202"/>
      <c r="B83" s="328"/>
      <c r="C83" s="329"/>
      <c r="D83" s="330"/>
      <c r="E83" s="331"/>
      <c r="F83" s="332"/>
      <c r="G83" s="181"/>
      <c r="H83" s="51"/>
      <c r="I83" s="51"/>
      <c r="J83" s="274"/>
      <c r="K83" s="333">
        <f t="shared" si="2"/>
        <v>0</v>
      </c>
      <c r="L83" s="333">
        <f t="shared" si="2"/>
        <v>0</v>
      </c>
      <c r="M83" s="333">
        <f t="shared" si="2"/>
        <v>0</v>
      </c>
    </row>
    <row r="84" spans="1:13" s="60" customFormat="1" ht="28.5" x14ac:dyDescent="0.2">
      <c r="A84" s="191"/>
      <c r="B84" s="191"/>
      <c r="C84" s="326">
        <v>2.1</v>
      </c>
      <c r="D84" s="327"/>
      <c r="E84" s="199" t="s">
        <v>1607</v>
      </c>
      <c r="F84" s="173"/>
      <c r="G84" s="174"/>
      <c r="H84" s="51"/>
      <c r="I84" s="51"/>
      <c r="J84" s="274"/>
      <c r="K84" s="333">
        <f t="shared" si="2"/>
        <v>0</v>
      </c>
      <c r="L84" s="333">
        <f t="shared" si="2"/>
        <v>0</v>
      </c>
      <c r="M84" s="333">
        <f t="shared" si="2"/>
        <v>0</v>
      </c>
    </row>
    <row r="85" spans="1:13" s="66" customFormat="1" ht="30" x14ac:dyDescent="0.2">
      <c r="A85" s="127"/>
      <c r="B85" s="127"/>
      <c r="C85" s="298" t="s">
        <v>1685</v>
      </c>
      <c r="D85" s="299"/>
      <c r="E85" s="210" t="s">
        <v>1686</v>
      </c>
      <c r="F85" s="164"/>
      <c r="G85" s="165"/>
      <c r="H85" s="51"/>
      <c r="I85" s="51"/>
      <c r="J85" s="274"/>
      <c r="K85" s="333">
        <f t="shared" si="2"/>
        <v>0</v>
      </c>
      <c r="L85" s="333">
        <f t="shared" si="2"/>
        <v>0</v>
      </c>
      <c r="M85" s="333">
        <f t="shared" si="2"/>
        <v>0</v>
      </c>
    </row>
    <row r="86" spans="1:13" s="66" customFormat="1" x14ac:dyDescent="0.2">
      <c r="A86" s="127"/>
      <c r="B86" s="127"/>
      <c r="C86" s="277"/>
      <c r="D86" s="278"/>
      <c r="E86" s="169"/>
      <c r="F86" s="164"/>
      <c r="G86" s="165"/>
      <c r="H86" s="51"/>
      <c r="I86" s="51"/>
      <c r="J86" s="274"/>
      <c r="K86" s="333">
        <f t="shared" si="2"/>
        <v>0</v>
      </c>
      <c r="L86" s="333">
        <f t="shared" si="2"/>
        <v>0</v>
      </c>
      <c r="M86" s="333">
        <f t="shared" si="2"/>
        <v>0</v>
      </c>
    </row>
    <row r="87" spans="1:13" s="182" customFormat="1" ht="16.5" x14ac:dyDescent="0.25">
      <c r="A87" s="202">
        <f>A82+0.01</f>
        <v>3.3499999999999925</v>
      </c>
      <c r="B87" s="328" t="s">
        <v>1609</v>
      </c>
      <c r="C87" s="329" t="s">
        <v>1610</v>
      </c>
      <c r="D87" s="330" t="s">
        <v>1687</v>
      </c>
      <c r="E87" s="331" t="s">
        <v>1611</v>
      </c>
      <c r="F87" s="332" t="s">
        <v>44</v>
      </c>
      <c r="G87" s="181"/>
      <c r="H87" s="51">
        <f>H16*1.3</f>
        <v>3562</v>
      </c>
      <c r="I87" s="51">
        <f t="shared" ref="I87" si="3">I16*1.3</f>
        <v>3081</v>
      </c>
      <c r="J87" s="274">
        <f t="shared" ref="J87" si="4">J16*1.3</f>
        <v>3081</v>
      </c>
      <c r="K87" s="333">
        <f t="shared" si="2"/>
        <v>0</v>
      </c>
      <c r="L87" s="333">
        <f t="shared" si="2"/>
        <v>0</v>
      </c>
      <c r="M87" s="333">
        <f t="shared" si="2"/>
        <v>0</v>
      </c>
    </row>
    <row r="88" spans="1:13" s="182" customFormat="1" x14ac:dyDescent="0.25">
      <c r="A88" s="202"/>
      <c r="B88" s="328"/>
      <c r="C88" s="329"/>
      <c r="D88" s="330"/>
      <c r="E88" s="331"/>
      <c r="F88" s="332"/>
      <c r="G88" s="181"/>
      <c r="H88" s="51"/>
      <c r="I88" s="51"/>
      <c r="J88" s="274"/>
      <c r="K88" s="333">
        <f t="shared" si="2"/>
        <v>0</v>
      </c>
      <c r="L88" s="333">
        <f t="shared" si="2"/>
        <v>0</v>
      </c>
      <c r="M88" s="333">
        <f t="shared" si="2"/>
        <v>0</v>
      </c>
    </row>
    <row r="89" spans="1:13" s="182" customFormat="1" ht="16.5" x14ac:dyDescent="0.25">
      <c r="A89" s="202">
        <f>A87+0.01</f>
        <v>3.3599999999999923</v>
      </c>
      <c r="B89" s="328" t="s">
        <v>1609</v>
      </c>
      <c r="C89" s="329" t="s">
        <v>1612</v>
      </c>
      <c r="D89" s="330" t="s">
        <v>1687</v>
      </c>
      <c r="E89" s="331" t="s">
        <v>1613</v>
      </c>
      <c r="F89" s="332" t="s">
        <v>44</v>
      </c>
      <c r="G89" s="181"/>
      <c r="H89" s="51">
        <f t="shared" ref="H89:I89" si="5">H18*1.3</f>
        <v>4992</v>
      </c>
      <c r="I89" s="51">
        <f t="shared" si="5"/>
        <v>3419</v>
      </c>
      <c r="J89" s="274">
        <f t="shared" ref="J89" si="6">J18*1.3</f>
        <v>3419</v>
      </c>
      <c r="K89" s="333">
        <f t="shared" si="2"/>
        <v>0</v>
      </c>
      <c r="L89" s="333">
        <f t="shared" si="2"/>
        <v>0</v>
      </c>
      <c r="M89" s="333">
        <f t="shared" si="2"/>
        <v>0</v>
      </c>
    </row>
    <row r="90" spans="1:13" s="182" customFormat="1" x14ac:dyDescent="0.25">
      <c r="A90" s="202"/>
      <c r="B90" s="328"/>
      <c r="C90" s="329"/>
      <c r="D90" s="330"/>
      <c r="E90" s="331"/>
      <c r="F90" s="332"/>
      <c r="G90" s="181"/>
      <c r="H90" s="51"/>
      <c r="I90" s="51"/>
      <c r="J90" s="274"/>
      <c r="K90" s="333">
        <f t="shared" si="2"/>
        <v>0</v>
      </c>
      <c r="L90" s="333">
        <f t="shared" si="2"/>
        <v>0</v>
      </c>
      <c r="M90" s="333">
        <f t="shared" si="2"/>
        <v>0</v>
      </c>
    </row>
    <row r="91" spans="1:13" s="182" customFormat="1" ht="16.5" x14ac:dyDescent="0.25">
      <c r="A91" s="202">
        <f>A89+0.01</f>
        <v>3.3699999999999921</v>
      </c>
      <c r="B91" s="328" t="s">
        <v>1609</v>
      </c>
      <c r="C91" s="329" t="s">
        <v>1614</v>
      </c>
      <c r="D91" s="330" t="s">
        <v>1687</v>
      </c>
      <c r="E91" s="331" t="s">
        <v>1615</v>
      </c>
      <c r="F91" s="332" t="s">
        <v>44</v>
      </c>
      <c r="G91" s="181"/>
      <c r="H91" s="51">
        <f t="shared" ref="H91:I91" si="7">H20*1.3</f>
        <v>5304</v>
      </c>
      <c r="I91" s="51">
        <f t="shared" si="7"/>
        <v>3731</v>
      </c>
      <c r="J91" s="274">
        <f t="shared" ref="J91" si="8">J20*1.3</f>
        <v>3731</v>
      </c>
      <c r="K91" s="333">
        <f t="shared" si="2"/>
        <v>0</v>
      </c>
      <c r="L91" s="333">
        <f t="shared" si="2"/>
        <v>0</v>
      </c>
      <c r="M91" s="333">
        <f t="shared" si="2"/>
        <v>0</v>
      </c>
    </row>
    <row r="92" spans="1:13" s="182" customFormat="1" x14ac:dyDescent="0.25">
      <c r="A92" s="202"/>
      <c r="B92" s="328"/>
      <c r="C92" s="329"/>
      <c r="D92" s="330"/>
      <c r="E92" s="331"/>
      <c r="F92" s="332"/>
      <c r="G92" s="181"/>
      <c r="H92" s="51"/>
      <c r="I92" s="51"/>
      <c r="J92" s="274"/>
      <c r="K92" s="333">
        <f t="shared" si="2"/>
        <v>0</v>
      </c>
      <c r="L92" s="333">
        <f t="shared" si="2"/>
        <v>0</v>
      </c>
      <c r="M92" s="333">
        <f t="shared" si="2"/>
        <v>0</v>
      </c>
    </row>
    <row r="93" spans="1:13" s="182" customFormat="1" ht="16.5" x14ac:dyDescent="0.25">
      <c r="A93" s="202">
        <f>A91+0.01</f>
        <v>3.3799999999999919</v>
      </c>
      <c r="B93" s="328" t="s">
        <v>1609</v>
      </c>
      <c r="C93" s="329" t="s">
        <v>1616</v>
      </c>
      <c r="D93" s="330" t="s">
        <v>1687</v>
      </c>
      <c r="E93" s="331" t="s">
        <v>1617</v>
      </c>
      <c r="F93" s="332" t="s">
        <v>44</v>
      </c>
      <c r="G93" s="181"/>
      <c r="H93" s="51">
        <f t="shared" ref="H93:I93" si="9">H22*1.3</f>
        <v>6526</v>
      </c>
      <c r="I93" s="51">
        <f t="shared" si="9"/>
        <v>4654</v>
      </c>
      <c r="J93" s="274">
        <f t="shared" ref="J93" si="10">J22*1.3</f>
        <v>4654</v>
      </c>
      <c r="K93" s="333">
        <f t="shared" si="2"/>
        <v>0</v>
      </c>
      <c r="L93" s="333">
        <f t="shared" si="2"/>
        <v>0</v>
      </c>
      <c r="M93" s="333">
        <f t="shared" si="2"/>
        <v>0</v>
      </c>
    </row>
    <row r="94" spans="1:13" s="182" customFormat="1" x14ac:dyDescent="0.25">
      <c r="A94" s="202"/>
      <c r="B94" s="328"/>
      <c r="C94" s="329"/>
      <c r="D94" s="330"/>
      <c r="E94" s="331"/>
      <c r="F94" s="332"/>
      <c r="G94" s="181"/>
      <c r="H94" s="51"/>
      <c r="I94" s="51"/>
      <c r="J94" s="274"/>
      <c r="K94" s="333">
        <f t="shared" si="2"/>
        <v>0</v>
      </c>
      <c r="L94" s="333">
        <f t="shared" si="2"/>
        <v>0</v>
      </c>
      <c r="M94" s="333">
        <f t="shared" si="2"/>
        <v>0</v>
      </c>
    </row>
    <row r="95" spans="1:13" s="182" customFormat="1" ht="16.5" x14ac:dyDescent="0.25">
      <c r="A95" s="202">
        <f>A93+0.01</f>
        <v>3.3899999999999917</v>
      </c>
      <c r="B95" s="328" t="s">
        <v>1618</v>
      </c>
      <c r="C95" s="329" t="s">
        <v>1619</v>
      </c>
      <c r="D95" s="330" t="s">
        <v>1687</v>
      </c>
      <c r="E95" s="331" t="s">
        <v>1620</v>
      </c>
      <c r="F95" s="332" t="s">
        <v>44</v>
      </c>
      <c r="G95" s="181"/>
      <c r="H95" s="51">
        <f t="shared" ref="H95:I95" si="11">H24*1.3</f>
        <v>7020</v>
      </c>
      <c r="I95" s="51">
        <f t="shared" si="11"/>
        <v>5382</v>
      </c>
      <c r="J95" s="274">
        <f t="shared" ref="J95" si="12">J24*1.3</f>
        <v>5382</v>
      </c>
      <c r="K95" s="333">
        <f t="shared" si="2"/>
        <v>0</v>
      </c>
      <c r="L95" s="333">
        <f t="shared" si="2"/>
        <v>0</v>
      </c>
      <c r="M95" s="333">
        <f t="shared" si="2"/>
        <v>0</v>
      </c>
    </row>
    <row r="96" spans="1:13" s="182" customFormat="1" x14ac:dyDescent="0.25">
      <c r="A96" s="202"/>
      <c r="B96" s="328"/>
      <c r="C96" s="329"/>
      <c r="D96" s="330"/>
      <c r="E96" s="331"/>
      <c r="F96" s="332"/>
      <c r="G96" s="181"/>
      <c r="H96" s="51"/>
      <c r="I96" s="51"/>
      <c r="J96" s="274"/>
      <c r="K96" s="333">
        <f t="shared" si="2"/>
        <v>0</v>
      </c>
      <c r="L96" s="333">
        <f t="shared" si="2"/>
        <v>0</v>
      </c>
      <c r="M96" s="333">
        <f t="shared" si="2"/>
        <v>0</v>
      </c>
    </row>
    <row r="97" spans="1:13" s="182" customFormat="1" x14ac:dyDescent="0.25">
      <c r="A97" s="202">
        <f>A95+0.01</f>
        <v>3.3999999999999915</v>
      </c>
      <c r="B97" s="328" t="s">
        <v>1621</v>
      </c>
      <c r="C97" s="329" t="s">
        <v>1622</v>
      </c>
      <c r="D97" s="330" t="s">
        <v>1687</v>
      </c>
      <c r="E97" s="331" t="s">
        <v>1623</v>
      </c>
      <c r="F97" s="332" t="s">
        <v>44</v>
      </c>
      <c r="G97" s="181"/>
      <c r="H97" s="51">
        <f t="shared" ref="H97:I97" si="13">H26*1.3</f>
        <v>4082</v>
      </c>
      <c r="I97" s="51">
        <f t="shared" si="13"/>
        <v>3341</v>
      </c>
      <c r="J97" s="274">
        <f t="shared" ref="J97" si="14">J26*1.3</f>
        <v>3341</v>
      </c>
      <c r="K97" s="333">
        <f t="shared" si="2"/>
        <v>0</v>
      </c>
      <c r="L97" s="333">
        <f t="shared" si="2"/>
        <v>0</v>
      </c>
      <c r="M97" s="333">
        <f t="shared" si="2"/>
        <v>0</v>
      </c>
    </row>
    <row r="98" spans="1:13" s="182" customFormat="1" x14ac:dyDescent="0.25">
      <c r="A98" s="202"/>
      <c r="B98" s="328"/>
      <c r="C98" s="329"/>
      <c r="D98" s="330"/>
      <c r="E98" s="331"/>
      <c r="F98" s="332"/>
      <c r="G98" s="181"/>
      <c r="H98" s="51"/>
      <c r="I98" s="51"/>
      <c r="J98" s="274"/>
      <c r="K98" s="333">
        <f t="shared" si="2"/>
        <v>0</v>
      </c>
      <c r="L98" s="333">
        <f t="shared" si="2"/>
        <v>0</v>
      </c>
      <c r="M98" s="333">
        <f t="shared" si="2"/>
        <v>0</v>
      </c>
    </row>
    <row r="99" spans="1:13" s="182" customFormat="1" x14ac:dyDescent="0.25">
      <c r="A99" s="202">
        <f>A97+0.01</f>
        <v>3.4099999999999913</v>
      </c>
      <c r="B99" s="328" t="s">
        <v>1621</v>
      </c>
      <c r="C99" s="329" t="s">
        <v>1624</v>
      </c>
      <c r="D99" s="330" t="s">
        <v>1687</v>
      </c>
      <c r="E99" s="331" t="s">
        <v>1625</v>
      </c>
      <c r="F99" s="332" t="s">
        <v>44</v>
      </c>
      <c r="G99" s="181"/>
      <c r="H99" s="51">
        <f t="shared" ref="H99:I99" si="15">H28*1.3</f>
        <v>5343</v>
      </c>
      <c r="I99" s="51">
        <f t="shared" si="15"/>
        <v>3588</v>
      </c>
      <c r="J99" s="274">
        <f t="shared" ref="J99" si="16">J28*1.3</f>
        <v>3588</v>
      </c>
      <c r="K99" s="333">
        <f t="shared" si="2"/>
        <v>0</v>
      </c>
      <c r="L99" s="333">
        <f t="shared" si="2"/>
        <v>0</v>
      </c>
      <c r="M99" s="333">
        <f t="shared" si="2"/>
        <v>0</v>
      </c>
    </row>
    <row r="100" spans="1:13" s="182" customFormat="1" x14ac:dyDescent="0.25">
      <c r="A100" s="202"/>
      <c r="B100" s="328"/>
      <c r="C100" s="329"/>
      <c r="D100" s="330"/>
      <c r="E100" s="331"/>
      <c r="F100" s="332"/>
      <c r="G100" s="181"/>
      <c r="H100" s="51"/>
      <c r="I100" s="51"/>
      <c r="J100" s="274"/>
      <c r="K100" s="333">
        <f t="shared" si="2"/>
        <v>0</v>
      </c>
      <c r="L100" s="333">
        <f t="shared" si="2"/>
        <v>0</v>
      </c>
      <c r="M100" s="333">
        <f t="shared" si="2"/>
        <v>0</v>
      </c>
    </row>
    <row r="101" spans="1:13" s="182" customFormat="1" x14ac:dyDescent="0.25">
      <c r="A101" s="202">
        <f>A99+0.01</f>
        <v>3.419999999999991</v>
      </c>
      <c r="B101" s="328" t="s">
        <v>1621</v>
      </c>
      <c r="C101" s="329" t="s">
        <v>1626</v>
      </c>
      <c r="D101" s="330" t="s">
        <v>1687</v>
      </c>
      <c r="E101" s="331" t="s">
        <v>1627</v>
      </c>
      <c r="F101" s="332" t="s">
        <v>44</v>
      </c>
      <c r="G101" s="181"/>
      <c r="H101" s="51">
        <f t="shared" ref="H101:I101" si="17">H30*1.3</f>
        <v>5850</v>
      </c>
      <c r="I101" s="51">
        <f t="shared" si="17"/>
        <v>3952</v>
      </c>
      <c r="J101" s="274">
        <f t="shared" ref="J101" si="18">J30*1.3</f>
        <v>3952</v>
      </c>
      <c r="K101" s="333">
        <f t="shared" si="2"/>
        <v>0</v>
      </c>
      <c r="L101" s="333">
        <f t="shared" si="2"/>
        <v>0</v>
      </c>
      <c r="M101" s="333">
        <f t="shared" si="2"/>
        <v>0</v>
      </c>
    </row>
    <row r="102" spans="1:13" s="182" customFormat="1" x14ac:dyDescent="0.25">
      <c r="A102" s="202"/>
      <c r="B102" s="328"/>
      <c r="C102" s="329"/>
      <c r="D102" s="330"/>
      <c r="E102" s="331"/>
      <c r="F102" s="332"/>
      <c r="G102" s="181"/>
      <c r="H102" s="51"/>
      <c r="I102" s="51"/>
      <c r="J102" s="274"/>
      <c r="K102" s="333">
        <f t="shared" si="2"/>
        <v>0</v>
      </c>
      <c r="L102" s="333">
        <f t="shared" si="2"/>
        <v>0</v>
      </c>
      <c r="M102" s="333">
        <f t="shared" si="2"/>
        <v>0</v>
      </c>
    </row>
    <row r="103" spans="1:13" s="182" customFormat="1" x14ac:dyDescent="0.25">
      <c r="A103" s="202">
        <f>A101+0.01</f>
        <v>3.4299999999999908</v>
      </c>
      <c r="B103" s="328" t="s">
        <v>1621</v>
      </c>
      <c r="C103" s="329" t="s">
        <v>1628</v>
      </c>
      <c r="D103" s="330" t="s">
        <v>1687</v>
      </c>
      <c r="E103" s="331" t="s">
        <v>1629</v>
      </c>
      <c r="F103" s="332" t="s">
        <v>44</v>
      </c>
      <c r="G103" s="181"/>
      <c r="H103" s="51">
        <f t="shared" ref="H103:I103" si="19">H32*1.3</f>
        <v>6305</v>
      </c>
      <c r="I103" s="51">
        <f t="shared" si="19"/>
        <v>4784</v>
      </c>
      <c r="J103" s="274">
        <f t="shared" ref="J103" si="20">J32*1.3</f>
        <v>4784</v>
      </c>
      <c r="K103" s="333">
        <f t="shared" si="2"/>
        <v>0</v>
      </c>
      <c r="L103" s="333">
        <f t="shared" si="2"/>
        <v>0</v>
      </c>
      <c r="M103" s="333">
        <f t="shared" si="2"/>
        <v>0</v>
      </c>
    </row>
    <row r="104" spans="1:13" s="182" customFormat="1" x14ac:dyDescent="0.25">
      <c r="A104" s="202"/>
      <c r="B104" s="328"/>
      <c r="C104" s="329"/>
      <c r="D104" s="330"/>
      <c r="E104" s="331"/>
      <c r="F104" s="332"/>
      <c r="G104" s="181"/>
      <c r="H104" s="51"/>
      <c r="I104" s="51"/>
      <c r="J104" s="274"/>
      <c r="K104" s="333">
        <f t="shared" si="2"/>
        <v>0</v>
      </c>
      <c r="L104" s="333">
        <f t="shared" si="2"/>
        <v>0</v>
      </c>
      <c r="M104" s="333">
        <f t="shared" si="2"/>
        <v>0</v>
      </c>
    </row>
    <row r="105" spans="1:13" s="182" customFormat="1" x14ac:dyDescent="0.25">
      <c r="A105" s="202">
        <f>A103+0.01</f>
        <v>3.4399999999999906</v>
      </c>
      <c r="B105" s="328" t="s">
        <v>1630</v>
      </c>
      <c r="C105" s="329" t="s">
        <v>1631</v>
      </c>
      <c r="D105" s="330" t="s">
        <v>1687</v>
      </c>
      <c r="E105" s="331" t="s">
        <v>1632</v>
      </c>
      <c r="F105" s="332" t="s">
        <v>44</v>
      </c>
      <c r="G105" s="181"/>
      <c r="H105" s="51">
        <f t="shared" ref="H105:I105" si="21">H34*1.3</f>
        <v>7150</v>
      </c>
      <c r="I105" s="51">
        <f t="shared" si="21"/>
        <v>5499</v>
      </c>
      <c r="J105" s="274">
        <f t="shared" ref="J105" si="22">J34*1.3</f>
        <v>5499</v>
      </c>
      <c r="K105" s="333">
        <f t="shared" si="2"/>
        <v>0</v>
      </c>
      <c r="L105" s="333">
        <f t="shared" si="2"/>
        <v>0</v>
      </c>
      <c r="M105" s="333">
        <f t="shared" si="2"/>
        <v>0</v>
      </c>
    </row>
    <row r="106" spans="1:13" s="182" customFormat="1" x14ac:dyDescent="0.25">
      <c r="A106" s="202"/>
      <c r="B106" s="328"/>
      <c r="C106" s="329"/>
      <c r="D106" s="330"/>
      <c r="E106" s="331"/>
      <c r="F106" s="332"/>
      <c r="G106" s="181"/>
      <c r="H106" s="51"/>
      <c r="I106" s="51"/>
      <c r="J106" s="274"/>
      <c r="K106" s="333">
        <f t="shared" si="2"/>
        <v>0</v>
      </c>
      <c r="L106" s="333">
        <f t="shared" si="2"/>
        <v>0</v>
      </c>
      <c r="M106" s="333">
        <f t="shared" si="2"/>
        <v>0</v>
      </c>
    </row>
    <row r="107" spans="1:13" s="182" customFormat="1" x14ac:dyDescent="0.25">
      <c r="A107" s="202">
        <f>A105+0.01</f>
        <v>3.4499999999999904</v>
      </c>
      <c r="B107" s="328" t="s">
        <v>1630</v>
      </c>
      <c r="C107" s="329" t="s">
        <v>1633</v>
      </c>
      <c r="D107" s="330" t="s">
        <v>1687</v>
      </c>
      <c r="E107" s="331" t="s">
        <v>1634</v>
      </c>
      <c r="F107" s="332" t="s">
        <v>44</v>
      </c>
      <c r="G107" s="181"/>
      <c r="H107" s="51">
        <f t="shared" ref="H107:I107" si="23">H36*1.3</f>
        <v>7982</v>
      </c>
      <c r="I107" s="51">
        <f t="shared" si="23"/>
        <v>6305</v>
      </c>
      <c r="J107" s="274">
        <f t="shared" ref="J107" si="24">J36*1.3</f>
        <v>6305</v>
      </c>
      <c r="K107" s="333">
        <f t="shared" si="2"/>
        <v>0</v>
      </c>
      <c r="L107" s="333">
        <f t="shared" si="2"/>
        <v>0</v>
      </c>
      <c r="M107" s="333">
        <f t="shared" si="2"/>
        <v>0</v>
      </c>
    </row>
    <row r="108" spans="1:13" s="182" customFormat="1" x14ac:dyDescent="0.25">
      <c r="A108" s="202"/>
      <c r="B108" s="328"/>
      <c r="C108" s="329"/>
      <c r="D108" s="330"/>
      <c r="E108" s="331"/>
      <c r="F108" s="332"/>
      <c r="G108" s="181"/>
      <c r="H108" s="51"/>
      <c r="I108" s="51"/>
      <c r="J108" s="274"/>
      <c r="K108" s="333">
        <f t="shared" si="2"/>
        <v>0</v>
      </c>
      <c r="L108" s="333">
        <f t="shared" si="2"/>
        <v>0</v>
      </c>
      <c r="M108" s="333">
        <f t="shared" si="2"/>
        <v>0</v>
      </c>
    </row>
    <row r="109" spans="1:13" s="182" customFormat="1" x14ac:dyDescent="0.25">
      <c r="A109" s="202">
        <f>A107+0.01</f>
        <v>3.4599999999999902</v>
      </c>
      <c r="B109" s="328" t="s">
        <v>1635</v>
      </c>
      <c r="C109" s="329" t="s">
        <v>1636</v>
      </c>
      <c r="D109" s="330" t="s">
        <v>1687</v>
      </c>
      <c r="E109" s="331" t="s">
        <v>1637</v>
      </c>
      <c r="F109" s="332" t="s">
        <v>44</v>
      </c>
      <c r="G109" s="181"/>
      <c r="H109" s="51">
        <f t="shared" ref="H109:I109" si="25">H38*1.3</f>
        <v>9165</v>
      </c>
      <c r="I109" s="51">
        <f t="shared" si="25"/>
        <v>6825</v>
      </c>
      <c r="J109" s="274">
        <f t="shared" ref="J109" si="26">J38*1.3</f>
        <v>6825</v>
      </c>
      <c r="K109" s="333">
        <f t="shared" si="2"/>
        <v>0</v>
      </c>
      <c r="L109" s="333">
        <f t="shared" si="2"/>
        <v>0</v>
      </c>
      <c r="M109" s="333">
        <f t="shared" si="2"/>
        <v>0</v>
      </c>
    </row>
    <row r="110" spans="1:13" s="182" customFormat="1" x14ac:dyDescent="0.25">
      <c r="A110" s="202"/>
      <c r="B110" s="328"/>
      <c r="C110" s="329"/>
      <c r="D110" s="330"/>
      <c r="E110" s="331"/>
      <c r="F110" s="332"/>
      <c r="G110" s="181"/>
      <c r="H110" s="51"/>
      <c r="I110" s="51"/>
      <c r="J110" s="274"/>
      <c r="K110" s="333">
        <f t="shared" si="2"/>
        <v>0</v>
      </c>
      <c r="L110" s="333">
        <f t="shared" si="2"/>
        <v>0</v>
      </c>
      <c r="M110" s="333">
        <f t="shared" si="2"/>
        <v>0</v>
      </c>
    </row>
    <row r="111" spans="1:13" s="182" customFormat="1" x14ac:dyDescent="0.25">
      <c r="A111" s="202">
        <f>A109+0.01</f>
        <v>3.46999999999999</v>
      </c>
      <c r="B111" s="328" t="s">
        <v>1635</v>
      </c>
      <c r="C111" s="329" t="s">
        <v>1638</v>
      </c>
      <c r="D111" s="330" t="s">
        <v>1687</v>
      </c>
      <c r="E111" s="331" t="s">
        <v>1639</v>
      </c>
      <c r="F111" s="332" t="s">
        <v>44</v>
      </c>
      <c r="G111" s="181"/>
      <c r="H111" s="51">
        <f t="shared" ref="H111:I111" si="27">H40*1.3</f>
        <v>9984</v>
      </c>
      <c r="I111" s="51">
        <f t="shared" si="27"/>
        <v>8255</v>
      </c>
      <c r="J111" s="274">
        <f t="shared" ref="J111" si="28">J40*1.3</f>
        <v>8255</v>
      </c>
      <c r="K111" s="333">
        <f t="shared" si="2"/>
        <v>0</v>
      </c>
      <c r="L111" s="333">
        <f t="shared" si="2"/>
        <v>0</v>
      </c>
      <c r="M111" s="333">
        <f t="shared" si="2"/>
        <v>0</v>
      </c>
    </row>
    <row r="112" spans="1:13" s="182" customFormat="1" x14ac:dyDescent="0.25">
      <c r="A112" s="202"/>
      <c r="B112" s="328"/>
      <c r="C112" s="329"/>
      <c r="D112" s="330"/>
      <c r="E112" s="331"/>
      <c r="F112" s="332"/>
      <c r="G112" s="181"/>
      <c r="H112" s="51"/>
      <c r="I112" s="51"/>
      <c r="J112" s="274"/>
      <c r="K112" s="333">
        <f t="shared" si="2"/>
        <v>0</v>
      </c>
      <c r="L112" s="333">
        <f t="shared" si="2"/>
        <v>0</v>
      </c>
      <c r="M112" s="333">
        <f t="shared" si="2"/>
        <v>0</v>
      </c>
    </row>
    <row r="113" spans="1:13" s="182" customFormat="1" x14ac:dyDescent="0.25">
      <c r="A113" s="202">
        <f>A111+0.01</f>
        <v>3.4799999999999898</v>
      </c>
      <c r="B113" s="328" t="s">
        <v>1635</v>
      </c>
      <c r="C113" s="329" t="s">
        <v>1640</v>
      </c>
      <c r="D113" s="330" t="s">
        <v>1687</v>
      </c>
      <c r="E113" s="331" t="s">
        <v>1641</v>
      </c>
      <c r="F113" s="332" t="s">
        <v>44</v>
      </c>
      <c r="G113" s="181"/>
      <c r="H113" s="51">
        <f t="shared" ref="H113:I113" si="29">H42*1.3</f>
        <v>9503</v>
      </c>
      <c r="I113" s="274">
        <f t="shared" si="29"/>
        <v>9503</v>
      </c>
      <c r="J113" s="274">
        <f t="shared" ref="J113" si="30">J42*1.3</f>
        <v>9503</v>
      </c>
      <c r="K113" s="333">
        <f t="shared" si="2"/>
        <v>0</v>
      </c>
      <c r="L113" s="333">
        <f t="shared" si="2"/>
        <v>0</v>
      </c>
      <c r="M113" s="333">
        <f t="shared" si="2"/>
        <v>0</v>
      </c>
    </row>
    <row r="114" spans="1:13" s="182" customFormat="1" x14ac:dyDescent="0.25">
      <c r="A114" s="202"/>
      <c r="B114" s="328"/>
      <c r="C114" s="329"/>
      <c r="D114" s="330"/>
      <c r="E114" s="331"/>
      <c r="F114" s="332"/>
      <c r="G114" s="181"/>
      <c r="H114" s="51"/>
      <c r="I114" s="274"/>
      <c r="J114" s="274"/>
      <c r="K114" s="333">
        <f t="shared" si="2"/>
        <v>0</v>
      </c>
      <c r="L114" s="333">
        <f t="shared" si="2"/>
        <v>0</v>
      </c>
      <c r="M114" s="333">
        <f t="shared" si="2"/>
        <v>0</v>
      </c>
    </row>
    <row r="115" spans="1:13" s="182" customFormat="1" x14ac:dyDescent="0.25">
      <c r="A115" s="202">
        <f>A113+0.01</f>
        <v>3.4899999999999896</v>
      </c>
      <c r="B115" s="328" t="s">
        <v>1635</v>
      </c>
      <c r="C115" s="329" t="s">
        <v>1642</v>
      </c>
      <c r="D115" s="330" t="s">
        <v>1687</v>
      </c>
      <c r="E115" s="331" t="s">
        <v>1643</v>
      </c>
      <c r="F115" s="332" t="s">
        <v>44</v>
      </c>
      <c r="G115" s="181"/>
      <c r="H115" s="51">
        <f t="shared" ref="H115:I115" si="31">H44*1.3</f>
        <v>11206</v>
      </c>
      <c r="I115" s="274">
        <f t="shared" si="31"/>
        <v>11206</v>
      </c>
      <c r="J115" s="274">
        <f t="shared" ref="J115" si="32">J44*1.3</f>
        <v>11206</v>
      </c>
      <c r="K115" s="333">
        <f t="shared" si="2"/>
        <v>0</v>
      </c>
      <c r="L115" s="333">
        <f t="shared" si="2"/>
        <v>0</v>
      </c>
      <c r="M115" s="333">
        <f t="shared" si="2"/>
        <v>0</v>
      </c>
    </row>
    <row r="116" spans="1:13" s="182" customFormat="1" x14ac:dyDescent="0.25">
      <c r="A116" s="202"/>
      <c r="B116" s="328"/>
      <c r="C116" s="329"/>
      <c r="D116" s="330"/>
      <c r="E116" s="331"/>
      <c r="F116" s="332"/>
      <c r="G116" s="181"/>
      <c r="H116" s="51"/>
      <c r="I116" s="274"/>
      <c r="J116" s="274"/>
      <c r="K116" s="333">
        <f t="shared" si="2"/>
        <v>0</v>
      </c>
      <c r="L116" s="333">
        <f t="shared" si="2"/>
        <v>0</v>
      </c>
      <c r="M116" s="333">
        <f t="shared" si="2"/>
        <v>0</v>
      </c>
    </row>
    <row r="117" spans="1:13" s="182" customFormat="1" x14ac:dyDescent="0.25">
      <c r="A117" s="202">
        <f>A115+0.01</f>
        <v>3.4999999999999893</v>
      </c>
      <c r="B117" s="328" t="s">
        <v>1635</v>
      </c>
      <c r="C117" s="329" t="s">
        <v>1644</v>
      </c>
      <c r="D117" s="330" t="s">
        <v>1687</v>
      </c>
      <c r="E117" s="331" t="s">
        <v>1645</v>
      </c>
      <c r="F117" s="332" t="s">
        <v>44</v>
      </c>
      <c r="G117" s="181"/>
      <c r="H117" s="51">
        <f t="shared" ref="H117:I117" si="33">H46*1.3</f>
        <v>12012</v>
      </c>
      <c r="I117" s="274">
        <f t="shared" si="33"/>
        <v>12012</v>
      </c>
      <c r="J117" s="274">
        <f t="shared" ref="J117" si="34">J46*1.3</f>
        <v>12012</v>
      </c>
      <c r="K117" s="333">
        <f t="shared" si="2"/>
        <v>0</v>
      </c>
      <c r="L117" s="333">
        <f t="shared" si="2"/>
        <v>0</v>
      </c>
      <c r="M117" s="333">
        <f t="shared" si="2"/>
        <v>0</v>
      </c>
    </row>
    <row r="118" spans="1:13" s="182" customFormat="1" x14ac:dyDescent="0.25">
      <c r="A118" s="202"/>
      <c r="B118" s="328"/>
      <c r="C118" s="329"/>
      <c r="D118" s="330"/>
      <c r="E118" s="331"/>
      <c r="F118" s="332"/>
      <c r="G118" s="181"/>
      <c r="H118" s="51"/>
      <c r="I118" s="51"/>
      <c r="J118" s="274"/>
      <c r="K118" s="333">
        <f t="shared" si="2"/>
        <v>0</v>
      </c>
      <c r="L118" s="333">
        <f t="shared" si="2"/>
        <v>0</v>
      </c>
      <c r="M118" s="333">
        <f t="shared" si="2"/>
        <v>0</v>
      </c>
    </row>
    <row r="119" spans="1:13" s="182" customFormat="1" x14ac:dyDescent="0.25">
      <c r="A119" s="202">
        <f>A117+0.01</f>
        <v>3.5099999999999891</v>
      </c>
      <c r="B119" s="328" t="s">
        <v>1630</v>
      </c>
      <c r="C119" s="329" t="s">
        <v>1646</v>
      </c>
      <c r="D119" s="330" t="s">
        <v>1687</v>
      </c>
      <c r="E119" s="331" t="s">
        <v>1647</v>
      </c>
      <c r="F119" s="332" t="s">
        <v>44</v>
      </c>
      <c r="G119" s="181"/>
      <c r="H119" s="51">
        <f t="shared" ref="H119:I119" si="35">H48*1.3</f>
        <v>8125</v>
      </c>
      <c r="I119" s="51">
        <f t="shared" si="35"/>
        <v>6474</v>
      </c>
      <c r="J119" s="274">
        <f t="shared" ref="J119" si="36">J48*1.3</f>
        <v>6474</v>
      </c>
      <c r="K119" s="333">
        <f t="shared" si="2"/>
        <v>0</v>
      </c>
      <c r="L119" s="333">
        <f t="shared" si="2"/>
        <v>0</v>
      </c>
      <c r="M119" s="333">
        <f t="shared" si="2"/>
        <v>0</v>
      </c>
    </row>
    <row r="120" spans="1:13" s="182" customFormat="1" x14ac:dyDescent="0.25">
      <c r="A120" s="202"/>
      <c r="B120" s="328"/>
      <c r="C120" s="329"/>
      <c r="D120" s="330"/>
      <c r="E120" s="331"/>
      <c r="F120" s="332"/>
      <c r="G120" s="181"/>
      <c r="H120" s="51"/>
      <c r="I120" s="51"/>
      <c r="J120" s="274"/>
      <c r="K120" s="333">
        <f t="shared" si="2"/>
        <v>0</v>
      </c>
      <c r="L120" s="333">
        <f t="shared" si="2"/>
        <v>0</v>
      </c>
      <c r="M120" s="333">
        <f t="shared" si="2"/>
        <v>0</v>
      </c>
    </row>
    <row r="121" spans="1:13" s="182" customFormat="1" x14ac:dyDescent="0.25">
      <c r="A121" s="202">
        <f>A119+0.01</f>
        <v>3.5199999999999889</v>
      </c>
      <c r="B121" s="328" t="s">
        <v>1635</v>
      </c>
      <c r="C121" s="329" t="s">
        <v>1648</v>
      </c>
      <c r="D121" s="330" t="s">
        <v>1687</v>
      </c>
      <c r="E121" s="331" t="s">
        <v>1649</v>
      </c>
      <c r="F121" s="332" t="s">
        <v>44</v>
      </c>
      <c r="G121" s="181"/>
      <c r="H121" s="51">
        <f t="shared" ref="H121:I121" si="37">H50*1.3</f>
        <v>9230</v>
      </c>
      <c r="I121" s="51">
        <f t="shared" si="37"/>
        <v>7098</v>
      </c>
      <c r="J121" s="274">
        <f t="shared" ref="J121" si="38">J50*1.3</f>
        <v>7098</v>
      </c>
      <c r="K121" s="333">
        <f t="shared" si="2"/>
        <v>0</v>
      </c>
      <c r="L121" s="333">
        <f t="shared" si="2"/>
        <v>0</v>
      </c>
      <c r="M121" s="333">
        <f t="shared" si="2"/>
        <v>0</v>
      </c>
    </row>
    <row r="122" spans="1:13" s="182" customFormat="1" x14ac:dyDescent="0.25">
      <c r="A122" s="202"/>
      <c r="B122" s="328"/>
      <c r="C122" s="329"/>
      <c r="D122" s="330"/>
      <c r="E122" s="331"/>
      <c r="F122" s="332"/>
      <c r="G122" s="181"/>
      <c r="H122" s="51"/>
      <c r="I122" s="51"/>
      <c r="J122" s="274"/>
      <c r="K122" s="333">
        <f t="shared" si="2"/>
        <v>0</v>
      </c>
      <c r="L122" s="333">
        <f t="shared" si="2"/>
        <v>0</v>
      </c>
      <c r="M122" s="333">
        <f t="shared" si="2"/>
        <v>0</v>
      </c>
    </row>
    <row r="123" spans="1:13" s="182" customFormat="1" x14ac:dyDescent="0.25">
      <c r="A123" s="202">
        <f>A121+0.01</f>
        <v>3.5299999999999887</v>
      </c>
      <c r="B123" s="328" t="s">
        <v>1635</v>
      </c>
      <c r="C123" s="329" t="s">
        <v>1650</v>
      </c>
      <c r="D123" s="330" t="s">
        <v>1687</v>
      </c>
      <c r="E123" s="331" t="s">
        <v>1651</v>
      </c>
      <c r="F123" s="332" t="s">
        <v>44</v>
      </c>
      <c r="G123" s="181"/>
      <c r="H123" s="51">
        <f t="shared" ref="H123:I123" si="39">H52*1.3</f>
        <v>10114</v>
      </c>
      <c r="I123" s="51">
        <f t="shared" si="39"/>
        <v>8450</v>
      </c>
      <c r="J123" s="274">
        <f t="shared" ref="J123" si="40">J52*1.3</f>
        <v>8450</v>
      </c>
      <c r="K123" s="333">
        <f t="shared" si="2"/>
        <v>0</v>
      </c>
      <c r="L123" s="333">
        <f t="shared" si="2"/>
        <v>0</v>
      </c>
      <c r="M123" s="333">
        <f t="shared" si="2"/>
        <v>0</v>
      </c>
    </row>
    <row r="124" spans="1:13" s="182" customFormat="1" x14ac:dyDescent="0.25">
      <c r="A124" s="202"/>
      <c r="B124" s="328"/>
      <c r="C124" s="329"/>
      <c r="D124" s="330"/>
      <c r="E124" s="331"/>
      <c r="F124" s="332"/>
      <c r="G124" s="181"/>
      <c r="H124" s="51"/>
      <c r="I124" s="51"/>
      <c r="J124" s="274"/>
      <c r="K124" s="333">
        <f t="shared" si="2"/>
        <v>0</v>
      </c>
      <c r="L124" s="333">
        <f t="shared" si="2"/>
        <v>0</v>
      </c>
      <c r="M124" s="333">
        <f t="shared" si="2"/>
        <v>0</v>
      </c>
    </row>
    <row r="125" spans="1:13" s="182" customFormat="1" x14ac:dyDescent="0.25">
      <c r="A125" s="202">
        <f>A123+0.01</f>
        <v>3.5399999999999885</v>
      </c>
      <c r="B125" s="328" t="s">
        <v>1635</v>
      </c>
      <c r="C125" s="329" t="s">
        <v>1652</v>
      </c>
      <c r="D125" s="330" t="s">
        <v>1687</v>
      </c>
      <c r="E125" s="331" t="s">
        <v>1653</v>
      </c>
      <c r="F125" s="332" t="s">
        <v>44</v>
      </c>
      <c r="G125" s="181"/>
      <c r="H125" s="51">
        <f t="shared" ref="H125:I125" si="41">H54*1.3</f>
        <v>10725</v>
      </c>
      <c r="I125" s="274">
        <f t="shared" si="41"/>
        <v>10725</v>
      </c>
      <c r="J125" s="274">
        <f t="shared" ref="J125" si="42">J54*1.3</f>
        <v>10725</v>
      </c>
      <c r="K125" s="333">
        <f t="shared" si="2"/>
        <v>0</v>
      </c>
      <c r="L125" s="333">
        <f t="shared" si="2"/>
        <v>0</v>
      </c>
      <c r="M125" s="333">
        <f t="shared" si="2"/>
        <v>0</v>
      </c>
    </row>
    <row r="126" spans="1:13" s="182" customFormat="1" x14ac:dyDescent="0.25">
      <c r="A126" s="202"/>
      <c r="B126" s="328"/>
      <c r="C126" s="329"/>
      <c r="D126" s="330"/>
      <c r="E126" s="331"/>
      <c r="F126" s="332"/>
      <c r="G126" s="181"/>
      <c r="H126" s="51"/>
      <c r="I126" s="274"/>
      <c r="J126" s="274"/>
      <c r="K126" s="333">
        <f t="shared" si="2"/>
        <v>0</v>
      </c>
      <c r="L126" s="333">
        <f t="shared" si="2"/>
        <v>0</v>
      </c>
      <c r="M126" s="333">
        <f t="shared" si="2"/>
        <v>0</v>
      </c>
    </row>
    <row r="127" spans="1:13" s="182" customFormat="1" x14ac:dyDescent="0.25">
      <c r="A127" s="202">
        <f>A125+0.01</f>
        <v>3.5499999999999883</v>
      </c>
      <c r="B127" s="328" t="s">
        <v>1635</v>
      </c>
      <c r="C127" s="329" t="s">
        <v>1654</v>
      </c>
      <c r="D127" s="330" t="s">
        <v>1687</v>
      </c>
      <c r="E127" s="331" t="s">
        <v>1655</v>
      </c>
      <c r="F127" s="332" t="s">
        <v>44</v>
      </c>
      <c r="G127" s="181"/>
      <c r="H127" s="51">
        <f t="shared" ref="H127:I127" si="43">H56*1.3</f>
        <v>11375</v>
      </c>
      <c r="I127" s="274">
        <f t="shared" si="43"/>
        <v>11375</v>
      </c>
      <c r="J127" s="274">
        <f t="shared" ref="J127" si="44">J56*1.3</f>
        <v>11375</v>
      </c>
      <c r="K127" s="333">
        <f t="shared" si="2"/>
        <v>0</v>
      </c>
      <c r="L127" s="333">
        <f t="shared" si="2"/>
        <v>0</v>
      </c>
      <c r="M127" s="333">
        <f t="shared" si="2"/>
        <v>0</v>
      </c>
    </row>
    <row r="128" spans="1:13" s="182" customFormat="1" x14ac:dyDescent="0.25">
      <c r="A128" s="202"/>
      <c r="B128" s="328"/>
      <c r="C128" s="329"/>
      <c r="D128" s="330"/>
      <c r="E128" s="331"/>
      <c r="F128" s="332"/>
      <c r="G128" s="181"/>
      <c r="H128" s="51"/>
      <c r="I128" s="274"/>
      <c r="J128" s="274"/>
      <c r="K128" s="333">
        <f t="shared" si="2"/>
        <v>0</v>
      </c>
      <c r="L128" s="333">
        <f t="shared" si="2"/>
        <v>0</v>
      </c>
      <c r="M128" s="333">
        <f t="shared" si="2"/>
        <v>0</v>
      </c>
    </row>
    <row r="129" spans="1:13" s="182" customFormat="1" x14ac:dyDescent="0.25">
      <c r="A129" s="202">
        <f>A127+0.01</f>
        <v>3.5599999999999881</v>
      </c>
      <c r="B129" s="328" t="s">
        <v>1635</v>
      </c>
      <c r="C129" s="329" t="s">
        <v>1656</v>
      </c>
      <c r="D129" s="330" t="s">
        <v>1687</v>
      </c>
      <c r="E129" s="331" t="s">
        <v>1657</v>
      </c>
      <c r="F129" s="332" t="s">
        <v>44</v>
      </c>
      <c r="G129" s="181"/>
      <c r="H129" s="51">
        <f t="shared" ref="H129:I129" si="45">H58*1.3</f>
        <v>12155</v>
      </c>
      <c r="I129" s="274">
        <f t="shared" si="45"/>
        <v>12155</v>
      </c>
      <c r="J129" s="274">
        <f t="shared" ref="J129" si="46">J58*1.3</f>
        <v>12155</v>
      </c>
      <c r="K129" s="333">
        <f t="shared" si="2"/>
        <v>0</v>
      </c>
      <c r="L129" s="333">
        <f t="shared" si="2"/>
        <v>0</v>
      </c>
      <c r="M129" s="333">
        <f t="shared" si="2"/>
        <v>0</v>
      </c>
    </row>
    <row r="130" spans="1:13" s="182" customFormat="1" x14ac:dyDescent="0.25">
      <c r="A130" s="202"/>
      <c r="B130" s="328"/>
      <c r="C130" s="329"/>
      <c r="D130" s="330"/>
      <c r="E130" s="331"/>
      <c r="F130" s="332"/>
      <c r="G130" s="181"/>
      <c r="H130" s="51"/>
      <c r="I130" s="51"/>
      <c r="J130" s="274"/>
      <c r="K130" s="333">
        <f t="shared" si="2"/>
        <v>0</v>
      </c>
      <c r="L130" s="333">
        <f t="shared" si="2"/>
        <v>0</v>
      </c>
      <c r="M130" s="333">
        <f t="shared" si="2"/>
        <v>0</v>
      </c>
    </row>
    <row r="131" spans="1:13" s="182" customFormat="1" x14ac:dyDescent="0.25">
      <c r="A131" s="202">
        <f>A129+0.01</f>
        <v>3.5699999999999878</v>
      </c>
      <c r="B131" s="328" t="s">
        <v>1658</v>
      </c>
      <c r="C131" s="329" t="s">
        <v>1659</v>
      </c>
      <c r="D131" s="330" t="s">
        <v>1687</v>
      </c>
      <c r="E131" s="331" t="s">
        <v>1660</v>
      </c>
      <c r="F131" s="332" t="s">
        <v>44</v>
      </c>
      <c r="G131" s="181"/>
      <c r="H131" s="51">
        <f t="shared" ref="H131:I131" si="47">H60*1.3</f>
        <v>8385</v>
      </c>
      <c r="I131" s="51">
        <f t="shared" si="47"/>
        <v>6838</v>
      </c>
      <c r="J131" s="274">
        <f t="shared" ref="J131" si="48">J60*1.3</f>
        <v>6838</v>
      </c>
      <c r="K131" s="333">
        <f t="shared" si="2"/>
        <v>0</v>
      </c>
      <c r="L131" s="333">
        <f t="shared" si="2"/>
        <v>0</v>
      </c>
      <c r="M131" s="333">
        <f t="shared" si="2"/>
        <v>0</v>
      </c>
    </row>
    <row r="132" spans="1:13" s="182" customFormat="1" x14ac:dyDescent="0.25">
      <c r="A132" s="202"/>
      <c r="B132" s="328"/>
      <c r="C132" s="329"/>
      <c r="D132" s="330"/>
      <c r="E132" s="331"/>
      <c r="F132" s="332"/>
      <c r="G132" s="181"/>
      <c r="H132" s="51"/>
      <c r="I132" s="51"/>
      <c r="J132" s="274"/>
      <c r="K132" s="333">
        <f t="shared" si="2"/>
        <v>0</v>
      </c>
      <c r="L132" s="333">
        <f t="shared" si="2"/>
        <v>0</v>
      </c>
      <c r="M132" s="333">
        <f t="shared" si="2"/>
        <v>0</v>
      </c>
    </row>
    <row r="133" spans="1:13" s="182" customFormat="1" x14ac:dyDescent="0.25">
      <c r="A133" s="202">
        <f>A131+0.01</f>
        <v>3.5799999999999876</v>
      </c>
      <c r="B133" s="328" t="s">
        <v>1658</v>
      </c>
      <c r="C133" s="329" t="s">
        <v>1661</v>
      </c>
      <c r="D133" s="330" t="s">
        <v>1687</v>
      </c>
      <c r="E133" s="331" t="s">
        <v>1662</v>
      </c>
      <c r="F133" s="332" t="s">
        <v>44</v>
      </c>
      <c r="G133" s="181"/>
      <c r="H133" s="51">
        <f t="shared" ref="H133:I133" si="49">H62*1.3</f>
        <v>9555</v>
      </c>
      <c r="I133" s="51">
        <f t="shared" si="49"/>
        <v>7267</v>
      </c>
      <c r="J133" s="274">
        <f t="shared" ref="J133" si="50">J62*1.3</f>
        <v>7267</v>
      </c>
      <c r="K133" s="333">
        <f t="shared" si="2"/>
        <v>0</v>
      </c>
      <c r="L133" s="333">
        <f t="shared" si="2"/>
        <v>0</v>
      </c>
      <c r="M133" s="333">
        <f t="shared" si="2"/>
        <v>0</v>
      </c>
    </row>
    <row r="134" spans="1:13" s="182" customFormat="1" x14ac:dyDescent="0.25">
      <c r="A134" s="202"/>
      <c r="B134" s="328"/>
      <c r="C134" s="329"/>
      <c r="D134" s="330"/>
      <c r="E134" s="331"/>
      <c r="F134" s="332"/>
      <c r="G134" s="181"/>
      <c r="H134" s="51"/>
      <c r="I134" s="51"/>
      <c r="J134" s="274"/>
      <c r="K134" s="333">
        <f t="shared" si="2"/>
        <v>0</v>
      </c>
      <c r="L134" s="333">
        <f t="shared" si="2"/>
        <v>0</v>
      </c>
      <c r="M134" s="333">
        <f t="shared" si="2"/>
        <v>0</v>
      </c>
    </row>
    <row r="135" spans="1:13" s="182" customFormat="1" x14ac:dyDescent="0.25">
      <c r="A135" s="202">
        <f>A133+0.01</f>
        <v>3.5899999999999874</v>
      </c>
      <c r="B135" s="328" t="s">
        <v>1663</v>
      </c>
      <c r="C135" s="329" t="s">
        <v>1664</v>
      </c>
      <c r="D135" s="330" t="s">
        <v>1687</v>
      </c>
      <c r="E135" s="331" t="s">
        <v>1665</v>
      </c>
      <c r="F135" s="332" t="s">
        <v>44</v>
      </c>
      <c r="G135" s="181"/>
      <c r="H135" s="51">
        <f t="shared" ref="H135:I135" si="51">H64*1.3</f>
        <v>11219</v>
      </c>
      <c r="I135" s="51">
        <f t="shared" si="51"/>
        <v>8814</v>
      </c>
      <c r="J135" s="274">
        <f t="shared" ref="J135" si="52">J64*1.3</f>
        <v>8814</v>
      </c>
      <c r="K135" s="333">
        <f t="shared" si="2"/>
        <v>0</v>
      </c>
      <c r="L135" s="333">
        <f t="shared" si="2"/>
        <v>0</v>
      </c>
      <c r="M135" s="333">
        <f t="shared" si="2"/>
        <v>0</v>
      </c>
    </row>
    <row r="136" spans="1:13" s="182" customFormat="1" x14ac:dyDescent="0.25">
      <c r="A136" s="202"/>
      <c r="B136" s="328"/>
      <c r="C136" s="329"/>
      <c r="D136" s="330"/>
      <c r="E136" s="331"/>
      <c r="F136" s="332"/>
      <c r="G136" s="181"/>
      <c r="H136" s="51"/>
      <c r="I136" s="51"/>
      <c r="J136" s="274"/>
      <c r="K136" s="333">
        <f t="shared" si="2"/>
        <v>0</v>
      </c>
      <c r="L136" s="333">
        <f t="shared" si="2"/>
        <v>0</v>
      </c>
      <c r="M136" s="333">
        <f t="shared" si="2"/>
        <v>0</v>
      </c>
    </row>
    <row r="137" spans="1:13" s="182" customFormat="1" x14ac:dyDescent="0.25">
      <c r="A137" s="202">
        <f>A135+0.01</f>
        <v>3.5999999999999872</v>
      </c>
      <c r="B137" s="328" t="s">
        <v>1663</v>
      </c>
      <c r="C137" s="329" t="s">
        <v>1666</v>
      </c>
      <c r="D137" s="330" t="s">
        <v>1687</v>
      </c>
      <c r="E137" s="331" t="s">
        <v>1667</v>
      </c>
      <c r="F137" s="332" t="s">
        <v>44</v>
      </c>
      <c r="G137" s="181"/>
      <c r="H137" s="51">
        <f t="shared" ref="H137:I137" si="53">H66*1.3</f>
        <v>12428</v>
      </c>
      <c r="I137" s="274">
        <f t="shared" si="53"/>
        <v>12428</v>
      </c>
      <c r="J137" s="274">
        <f t="shared" ref="J137" si="54">J66*1.3</f>
        <v>12428</v>
      </c>
      <c r="K137" s="333">
        <f t="shared" si="2"/>
        <v>0</v>
      </c>
      <c r="L137" s="333">
        <f t="shared" si="2"/>
        <v>0</v>
      </c>
      <c r="M137" s="333">
        <f t="shared" si="2"/>
        <v>0</v>
      </c>
    </row>
    <row r="138" spans="1:13" s="182" customFormat="1" x14ac:dyDescent="0.25">
      <c r="A138" s="202"/>
      <c r="B138" s="328"/>
      <c r="C138" s="329"/>
      <c r="D138" s="330"/>
      <c r="E138" s="331"/>
      <c r="F138" s="332"/>
      <c r="G138" s="181"/>
      <c r="H138" s="51"/>
      <c r="I138" s="274"/>
      <c r="J138" s="274"/>
      <c r="K138" s="333">
        <f t="shared" si="2"/>
        <v>0</v>
      </c>
      <c r="L138" s="333">
        <f t="shared" si="2"/>
        <v>0</v>
      </c>
      <c r="M138" s="333">
        <f t="shared" si="2"/>
        <v>0</v>
      </c>
    </row>
    <row r="139" spans="1:13" s="182" customFormat="1" x14ac:dyDescent="0.25">
      <c r="A139" s="202">
        <f>A137+0.01</f>
        <v>3.609999999999987</v>
      </c>
      <c r="B139" s="328" t="s">
        <v>1663</v>
      </c>
      <c r="C139" s="329" t="s">
        <v>1668</v>
      </c>
      <c r="D139" s="330" t="s">
        <v>1687</v>
      </c>
      <c r="E139" s="331" t="s">
        <v>1669</v>
      </c>
      <c r="F139" s="332" t="s">
        <v>44</v>
      </c>
      <c r="G139" s="181"/>
      <c r="H139" s="51">
        <f t="shared" ref="H139:I139" si="55">H68*1.3</f>
        <v>14482</v>
      </c>
      <c r="I139" s="274">
        <f t="shared" si="55"/>
        <v>14482</v>
      </c>
      <c r="J139" s="274">
        <f t="shared" ref="J139" si="56">J68*1.3</f>
        <v>14482</v>
      </c>
      <c r="K139" s="333">
        <f t="shared" si="2"/>
        <v>0</v>
      </c>
      <c r="L139" s="333">
        <f t="shared" si="2"/>
        <v>0</v>
      </c>
      <c r="M139" s="333">
        <f t="shared" si="2"/>
        <v>0</v>
      </c>
    </row>
    <row r="140" spans="1:13" s="182" customFormat="1" x14ac:dyDescent="0.25">
      <c r="A140" s="202"/>
      <c r="B140" s="328"/>
      <c r="C140" s="329"/>
      <c r="D140" s="330"/>
      <c r="E140" s="331"/>
      <c r="F140" s="332"/>
      <c r="G140" s="181"/>
      <c r="H140" s="51"/>
      <c r="I140" s="274"/>
      <c r="J140" s="274"/>
      <c r="K140" s="333">
        <f t="shared" si="2"/>
        <v>0</v>
      </c>
      <c r="L140" s="333">
        <f t="shared" si="2"/>
        <v>0</v>
      </c>
      <c r="M140" s="333">
        <f t="shared" si="2"/>
        <v>0</v>
      </c>
    </row>
    <row r="141" spans="1:13" s="182" customFormat="1" x14ac:dyDescent="0.25">
      <c r="A141" s="202">
        <f>A139+0.01</f>
        <v>3.6199999999999868</v>
      </c>
      <c r="B141" s="328" t="s">
        <v>1663</v>
      </c>
      <c r="C141" s="329" t="s">
        <v>1670</v>
      </c>
      <c r="D141" s="330" t="s">
        <v>1687</v>
      </c>
      <c r="E141" s="331" t="s">
        <v>1671</v>
      </c>
      <c r="F141" s="332" t="s">
        <v>44</v>
      </c>
      <c r="G141" s="181"/>
      <c r="H141" s="51">
        <f t="shared" ref="H141:I141" si="57">H70*1.3</f>
        <v>17199</v>
      </c>
      <c r="I141" s="274">
        <f t="shared" si="57"/>
        <v>17199</v>
      </c>
      <c r="J141" s="274">
        <f t="shared" ref="J141" si="58">J70*1.3</f>
        <v>17199</v>
      </c>
      <c r="K141" s="333">
        <f t="shared" si="2"/>
        <v>0</v>
      </c>
      <c r="L141" s="333">
        <f t="shared" si="2"/>
        <v>0</v>
      </c>
      <c r="M141" s="333">
        <f t="shared" si="2"/>
        <v>0</v>
      </c>
    </row>
    <row r="142" spans="1:13" s="182" customFormat="1" x14ac:dyDescent="0.25">
      <c r="A142" s="202"/>
      <c r="B142" s="328"/>
      <c r="C142" s="329"/>
      <c r="D142" s="330"/>
      <c r="E142" s="331"/>
      <c r="F142" s="332"/>
      <c r="G142" s="181"/>
      <c r="H142" s="51"/>
      <c r="I142" s="274"/>
      <c r="J142" s="274"/>
      <c r="K142" s="333">
        <f t="shared" si="2"/>
        <v>0</v>
      </c>
      <c r="L142" s="333">
        <f t="shared" si="2"/>
        <v>0</v>
      </c>
      <c r="M142" s="333">
        <f t="shared" si="2"/>
        <v>0</v>
      </c>
    </row>
    <row r="143" spans="1:13" s="182" customFormat="1" x14ac:dyDescent="0.25">
      <c r="A143" s="202">
        <f>A141+0.01</f>
        <v>3.6299999999999866</v>
      </c>
      <c r="B143" s="328" t="s">
        <v>1663</v>
      </c>
      <c r="C143" s="329" t="s">
        <v>1672</v>
      </c>
      <c r="D143" s="330" t="s">
        <v>1687</v>
      </c>
      <c r="E143" s="331" t="s">
        <v>1673</v>
      </c>
      <c r="F143" s="332" t="s">
        <v>44</v>
      </c>
      <c r="G143" s="181"/>
      <c r="H143" s="51">
        <f t="shared" ref="H143:I143" si="59">H72*1.3</f>
        <v>24440</v>
      </c>
      <c r="I143" s="274">
        <f t="shared" si="59"/>
        <v>24440</v>
      </c>
      <c r="J143" s="274">
        <f t="shared" ref="J143" si="60">J72*1.3</f>
        <v>24440</v>
      </c>
      <c r="K143" s="333">
        <f t="shared" si="2"/>
        <v>0</v>
      </c>
      <c r="L143" s="333">
        <f t="shared" si="2"/>
        <v>0</v>
      </c>
      <c r="M143" s="333">
        <f t="shared" si="2"/>
        <v>0</v>
      </c>
    </row>
    <row r="144" spans="1:13" s="182" customFormat="1" x14ac:dyDescent="0.25">
      <c r="A144" s="202"/>
      <c r="B144" s="328"/>
      <c r="C144" s="329"/>
      <c r="D144" s="330"/>
      <c r="E144" s="331"/>
      <c r="F144" s="332"/>
      <c r="G144" s="181"/>
      <c r="H144" s="51"/>
      <c r="I144" s="274"/>
      <c r="J144" s="274"/>
      <c r="K144" s="333">
        <f t="shared" si="2"/>
        <v>0</v>
      </c>
      <c r="L144" s="333">
        <f t="shared" si="2"/>
        <v>0</v>
      </c>
      <c r="M144" s="333">
        <f t="shared" si="2"/>
        <v>0</v>
      </c>
    </row>
    <row r="145" spans="1:13" s="182" customFormat="1" x14ac:dyDescent="0.25">
      <c r="A145" s="202">
        <f>A143+0.01</f>
        <v>3.6399999999999864</v>
      </c>
      <c r="B145" s="328" t="s">
        <v>1674</v>
      </c>
      <c r="C145" s="329" t="s">
        <v>1675</v>
      </c>
      <c r="D145" s="330" t="s">
        <v>1687</v>
      </c>
      <c r="E145" s="331" t="s">
        <v>1676</v>
      </c>
      <c r="F145" s="332" t="s">
        <v>44</v>
      </c>
      <c r="G145" s="181"/>
      <c r="H145" s="51">
        <f t="shared" ref="H145:I145" si="61">H74*1.3</f>
        <v>32253</v>
      </c>
      <c r="I145" s="274">
        <f t="shared" si="61"/>
        <v>32253</v>
      </c>
      <c r="J145" s="274">
        <f t="shared" ref="J145" si="62">J74*1.3</f>
        <v>32253</v>
      </c>
      <c r="K145" s="333">
        <f t="shared" ref="K145:M208" si="63">$G145*H145</f>
        <v>0</v>
      </c>
      <c r="L145" s="333">
        <f t="shared" si="63"/>
        <v>0</v>
      </c>
      <c r="M145" s="333">
        <f t="shared" si="63"/>
        <v>0</v>
      </c>
    </row>
    <row r="146" spans="1:13" s="182" customFormat="1" x14ac:dyDescent="0.25">
      <c r="A146" s="202"/>
      <c r="B146" s="328"/>
      <c r="C146" s="329"/>
      <c r="D146" s="330"/>
      <c r="E146" s="331"/>
      <c r="F146" s="332"/>
      <c r="G146" s="181"/>
      <c r="H146" s="51"/>
      <c r="I146" s="274"/>
      <c r="J146" s="274"/>
      <c r="K146" s="333">
        <f t="shared" si="63"/>
        <v>0</v>
      </c>
      <c r="L146" s="333">
        <f t="shared" si="63"/>
        <v>0</v>
      </c>
      <c r="M146" s="333">
        <f t="shared" si="63"/>
        <v>0</v>
      </c>
    </row>
    <row r="147" spans="1:13" s="182" customFormat="1" x14ac:dyDescent="0.25">
      <c r="A147" s="202">
        <f>A145+0.01</f>
        <v>3.6499999999999861</v>
      </c>
      <c r="B147" s="328" t="s">
        <v>1674</v>
      </c>
      <c r="C147" s="329" t="s">
        <v>1677</v>
      </c>
      <c r="D147" s="330" t="s">
        <v>1687</v>
      </c>
      <c r="E147" s="331" t="s">
        <v>1678</v>
      </c>
      <c r="F147" s="332" t="s">
        <v>44</v>
      </c>
      <c r="G147" s="181"/>
      <c r="H147" s="51">
        <f t="shared" ref="H147:I147" si="64">H76*1.3</f>
        <v>43888</v>
      </c>
      <c r="I147" s="274">
        <f t="shared" si="64"/>
        <v>43888</v>
      </c>
      <c r="J147" s="274">
        <f t="shared" ref="J147" si="65">J76*1.3</f>
        <v>43888</v>
      </c>
      <c r="K147" s="333">
        <f t="shared" si="63"/>
        <v>0</v>
      </c>
      <c r="L147" s="333">
        <f t="shared" si="63"/>
        <v>0</v>
      </c>
      <c r="M147" s="333">
        <f t="shared" si="63"/>
        <v>0</v>
      </c>
    </row>
    <row r="148" spans="1:13" s="182" customFormat="1" x14ac:dyDescent="0.25">
      <c r="A148" s="334"/>
      <c r="B148" s="328"/>
      <c r="C148" s="329"/>
      <c r="D148" s="330"/>
      <c r="E148" s="331"/>
      <c r="F148" s="332"/>
      <c r="G148" s="181"/>
      <c r="H148" s="51"/>
      <c r="I148" s="274"/>
      <c r="J148" s="274"/>
      <c r="K148" s="333">
        <f t="shared" si="63"/>
        <v>0</v>
      </c>
      <c r="L148" s="333">
        <f t="shared" si="63"/>
        <v>0</v>
      </c>
      <c r="M148" s="333">
        <f t="shared" si="63"/>
        <v>0</v>
      </c>
    </row>
    <row r="149" spans="1:13" s="182" customFormat="1" x14ac:dyDescent="0.25">
      <c r="A149" s="202">
        <f>A147+0.01</f>
        <v>3.6599999999999859</v>
      </c>
      <c r="B149" s="328" t="s">
        <v>1663</v>
      </c>
      <c r="C149" s="329" t="s">
        <v>1679</v>
      </c>
      <c r="D149" s="330" t="s">
        <v>1687</v>
      </c>
      <c r="E149" s="331" t="s">
        <v>1680</v>
      </c>
      <c r="F149" s="332" t="s">
        <v>44</v>
      </c>
      <c r="G149" s="181"/>
      <c r="H149" s="51">
        <f t="shared" ref="H149:I149" si="66">H78*1.3</f>
        <v>26533</v>
      </c>
      <c r="I149" s="274">
        <f t="shared" si="66"/>
        <v>26533</v>
      </c>
      <c r="J149" s="274">
        <f t="shared" ref="J149" si="67">J78*1.3</f>
        <v>26533</v>
      </c>
      <c r="K149" s="333">
        <f t="shared" si="63"/>
        <v>0</v>
      </c>
      <c r="L149" s="333">
        <f t="shared" si="63"/>
        <v>0</v>
      </c>
      <c r="M149" s="333">
        <f t="shared" si="63"/>
        <v>0</v>
      </c>
    </row>
    <row r="150" spans="1:13" s="182" customFormat="1" x14ac:dyDescent="0.25">
      <c r="A150" s="334"/>
      <c r="B150" s="328"/>
      <c r="C150" s="329"/>
      <c r="D150" s="330"/>
      <c r="E150" s="331"/>
      <c r="F150" s="332"/>
      <c r="G150" s="181"/>
      <c r="H150" s="51"/>
      <c r="I150" s="274"/>
      <c r="J150" s="274"/>
      <c r="K150" s="333">
        <f t="shared" si="63"/>
        <v>0</v>
      </c>
      <c r="L150" s="333">
        <f t="shared" si="63"/>
        <v>0</v>
      </c>
      <c r="M150" s="333">
        <f t="shared" si="63"/>
        <v>0</v>
      </c>
    </row>
    <row r="151" spans="1:13" s="182" customFormat="1" x14ac:dyDescent="0.25">
      <c r="A151" s="202">
        <f>A149+0.01</f>
        <v>3.6699999999999857</v>
      </c>
      <c r="B151" s="328" t="s">
        <v>1674</v>
      </c>
      <c r="C151" s="329" t="s">
        <v>1681</v>
      </c>
      <c r="D151" s="330" t="s">
        <v>1687</v>
      </c>
      <c r="E151" s="331" t="s">
        <v>1682</v>
      </c>
      <c r="F151" s="332" t="s">
        <v>44</v>
      </c>
      <c r="G151" s="181"/>
      <c r="H151" s="51">
        <f t="shared" ref="H151:I151" si="68">H80*1.3</f>
        <v>38675</v>
      </c>
      <c r="I151" s="274">
        <f t="shared" si="68"/>
        <v>38675</v>
      </c>
      <c r="J151" s="274">
        <f t="shared" ref="J151" si="69">J80*1.3</f>
        <v>38675</v>
      </c>
      <c r="K151" s="333">
        <f t="shared" si="63"/>
        <v>0</v>
      </c>
      <c r="L151" s="333">
        <f t="shared" si="63"/>
        <v>0</v>
      </c>
      <c r="M151" s="333">
        <f t="shared" si="63"/>
        <v>0</v>
      </c>
    </row>
    <row r="152" spans="1:13" s="182" customFormat="1" x14ac:dyDescent="0.25">
      <c r="A152" s="334"/>
      <c r="B152" s="328"/>
      <c r="C152" s="329"/>
      <c r="D152" s="330"/>
      <c r="E152" s="331"/>
      <c r="F152" s="332"/>
      <c r="G152" s="181"/>
      <c r="H152" s="51"/>
      <c r="I152" s="274"/>
      <c r="J152" s="274"/>
      <c r="K152" s="333">
        <f t="shared" si="63"/>
        <v>0</v>
      </c>
      <c r="L152" s="333">
        <f t="shared" si="63"/>
        <v>0</v>
      </c>
      <c r="M152" s="333">
        <f t="shared" si="63"/>
        <v>0</v>
      </c>
    </row>
    <row r="153" spans="1:13" s="182" customFormat="1" x14ac:dyDescent="0.25">
      <c r="A153" s="202">
        <f>A151+0.01</f>
        <v>3.6799999999999855</v>
      </c>
      <c r="B153" s="328" t="s">
        <v>1674</v>
      </c>
      <c r="C153" s="329" t="s">
        <v>1683</v>
      </c>
      <c r="D153" s="330" t="s">
        <v>1687</v>
      </c>
      <c r="E153" s="331" t="s">
        <v>1684</v>
      </c>
      <c r="F153" s="332" t="s">
        <v>44</v>
      </c>
      <c r="G153" s="181"/>
      <c r="H153" s="51">
        <f t="shared" ref="H153:I153" si="70">H82*1.3</f>
        <v>51467</v>
      </c>
      <c r="I153" s="274">
        <f t="shared" si="70"/>
        <v>51467</v>
      </c>
      <c r="J153" s="274">
        <f t="shared" ref="J153" si="71">J82*1.3</f>
        <v>51467</v>
      </c>
      <c r="K153" s="333">
        <f t="shared" si="63"/>
        <v>0</v>
      </c>
      <c r="L153" s="333">
        <f t="shared" si="63"/>
        <v>0</v>
      </c>
      <c r="M153" s="333">
        <f t="shared" si="63"/>
        <v>0</v>
      </c>
    </row>
    <row r="154" spans="1:13" s="182" customFormat="1" x14ac:dyDescent="0.25">
      <c r="A154" s="202"/>
      <c r="B154" s="328"/>
      <c r="C154" s="329"/>
      <c r="D154" s="330"/>
      <c r="E154" s="331"/>
      <c r="F154" s="332"/>
      <c r="G154" s="181"/>
      <c r="H154" s="51"/>
      <c r="I154" s="51"/>
      <c r="J154" s="274"/>
      <c r="K154" s="333">
        <f t="shared" si="63"/>
        <v>0</v>
      </c>
      <c r="L154" s="333">
        <f t="shared" si="63"/>
        <v>0</v>
      </c>
      <c r="M154" s="333">
        <f t="shared" si="63"/>
        <v>0</v>
      </c>
    </row>
    <row r="155" spans="1:13" s="60" customFormat="1" ht="28.5" x14ac:dyDescent="0.2">
      <c r="A155" s="191"/>
      <c r="B155" s="191"/>
      <c r="C155" s="326">
        <v>2.1</v>
      </c>
      <c r="D155" s="327"/>
      <c r="E155" s="199" t="s">
        <v>1607</v>
      </c>
      <c r="F155" s="173"/>
      <c r="G155" s="174"/>
      <c r="H155" s="51"/>
      <c r="I155" s="51"/>
      <c r="J155" s="274"/>
      <c r="K155" s="333">
        <f t="shared" si="63"/>
        <v>0</v>
      </c>
      <c r="L155" s="333">
        <f t="shared" si="63"/>
        <v>0</v>
      </c>
      <c r="M155" s="333">
        <f t="shared" si="63"/>
        <v>0</v>
      </c>
    </row>
    <row r="156" spans="1:13" s="66" customFormat="1" x14ac:dyDescent="0.2">
      <c r="A156" s="127"/>
      <c r="B156" s="127"/>
      <c r="C156" s="298" t="s">
        <v>45</v>
      </c>
      <c r="D156" s="299"/>
      <c r="E156" s="210" t="s">
        <v>1688</v>
      </c>
      <c r="F156" s="164"/>
      <c r="G156" s="165"/>
      <c r="H156" s="51"/>
      <c r="I156" s="51"/>
      <c r="J156" s="274"/>
      <c r="K156" s="333">
        <f t="shared" si="63"/>
        <v>0</v>
      </c>
      <c r="L156" s="333">
        <f t="shared" si="63"/>
        <v>0</v>
      </c>
      <c r="M156" s="333">
        <f t="shared" si="63"/>
        <v>0</v>
      </c>
    </row>
    <row r="157" spans="1:13" x14ac:dyDescent="0.2">
      <c r="A157" s="81"/>
      <c r="B157" s="81"/>
      <c r="C157" s="82"/>
      <c r="D157" s="167"/>
      <c r="E157" s="189"/>
      <c r="F157" s="187"/>
      <c r="G157" s="186"/>
      <c r="H157" s="51"/>
      <c r="I157" s="51"/>
      <c r="J157" s="274"/>
      <c r="K157" s="333">
        <f t="shared" si="63"/>
        <v>0</v>
      </c>
      <c r="L157" s="333">
        <f t="shared" si="63"/>
        <v>0</v>
      </c>
      <c r="M157" s="333">
        <f t="shared" si="63"/>
        <v>0</v>
      </c>
    </row>
    <row r="158" spans="1:13" s="182" customFormat="1" ht="16.5" x14ac:dyDescent="0.25">
      <c r="A158" s="202">
        <f>A153+0.01</f>
        <v>3.6899999999999853</v>
      </c>
      <c r="B158" s="328" t="s">
        <v>1609</v>
      </c>
      <c r="C158" s="329" t="s">
        <v>1610</v>
      </c>
      <c r="D158" s="330" t="s">
        <v>46</v>
      </c>
      <c r="E158" s="331" t="s">
        <v>1611</v>
      </c>
      <c r="F158" s="332" t="s">
        <v>44</v>
      </c>
      <c r="G158" s="181"/>
      <c r="H158" s="51">
        <v>2440</v>
      </c>
      <c r="I158" s="51">
        <v>2260</v>
      </c>
      <c r="J158" s="274">
        <v>2260</v>
      </c>
      <c r="K158" s="333">
        <f t="shared" si="63"/>
        <v>0</v>
      </c>
      <c r="L158" s="333">
        <f t="shared" si="63"/>
        <v>0</v>
      </c>
      <c r="M158" s="333">
        <f t="shared" si="63"/>
        <v>0</v>
      </c>
    </row>
    <row r="159" spans="1:13" s="182" customFormat="1" x14ac:dyDescent="0.25">
      <c r="A159" s="202"/>
      <c r="B159" s="328"/>
      <c r="C159" s="329"/>
      <c r="D159" s="330"/>
      <c r="E159" s="331"/>
      <c r="F159" s="332"/>
      <c r="G159" s="181"/>
      <c r="H159" s="51"/>
      <c r="I159" s="51"/>
      <c r="J159" s="274"/>
      <c r="K159" s="333">
        <f t="shared" si="63"/>
        <v>0</v>
      </c>
      <c r="L159" s="333">
        <f t="shared" si="63"/>
        <v>0</v>
      </c>
      <c r="M159" s="333">
        <f t="shared" si="63"/>
        <v>0</v>
      </c>
    </row>
    <row r="160" spans="1:13" s="182" customFormat="1" ht="16.5" x14ac:dyDescent="0.25">
      <c r="A160" s="202">
        <f>A158+0.01</f>
        <v>3.6999999999999851</v>
      </c>
      <c r="B160" s="328" t="s">
        <v>1609</v>
      </c>
      <c r="C160" s="329" t="s">
        <v>1612</v>
      </c>
      <c r="D160" s="330" t="s">
        <v>46</v>
      </c>
      <c r="E160" s="331" t="s">
        <v>1613</v>
      </c>
      <c r="F160" s="332" t="s">
        <v>44</v>
      </c>
      <c r="G160" s="181"/>
      <c r="H160" s="51">
        <v>3630</v>
      </c>
      <c r="I160" s="51">
        <v>2480</v>
      </c>
      <c r="J160" s="274">
        <v>2480</v>
      </c>
      <c r="K160" s="333">
        <f t="shared" si="63"/>
        <v>0</v>
      </c>
      <c r="L160" s="333">
        <f t="shared" si="63"/>
        <v>0</v>
      </c>
      <c r="M160" s="333">
        <f t="shared" si="63"/>
        <v>0</v>
      </c>
    </row>
    <row r="161" spans="1:13" s="182" customFormat="1" x14ac:dyDescent="0.25">
      <c r="A161" s="202"/>
      <c r="B161" s="328"/>
      <c r="C161" s="329"/>
      <c r="D161" s="330"/>
      <c r="E161" s="331"/>
      <c r="F161" s="332"/>
      <c r="G161" s="181"/>
      <c r="H161" s="51"/>
      <c r="I161" s="51"/>
      <c r="J161" s="274"/>
      <c r="K161" s="333">
        <f t="shared" si="63"/>
        <v>0</v>
      </c>
      <c r="L161" s="333">
        <f t="shared" si="63"/>
        <v>0</v>
      </c>
      <c r="M161" s="333">
        <f t="shared" si="63"/>
        <v>0</v>
      </c>
    </row>
    <row r="162" spans="1:13" s="182" customFormat="1" ht="16.5" x14ac:dyDescent="0.25">
      <c r="A162" s="202">
        <f>A160+0.01</f>
        <v>3.7099999999999849</v>
      </c>
      <c r="B162" s="328" t="s">
        <v>1609</v>
      </c>
      <c r="C162" s="329" t="s">
        <v>1614</v>
      </c>
      <c r="D162" s="330" t="s">
        <v>46</v>
      </c>
      <c r="E162" s="331" t="s">
        <v>1615</v>
      </c>
      <c r="F162" s="332" t="s">
        <v>44</v>
      </c>
      <c r="G162" s="181"/>
      <c r="H162" s="51">
        <v>3860</v>
      </c>
      <c r="I162" s="51">
        <v>2650</v>
      </c>
      <c r="J162" s="274">
        <v>2650</v>
      </c>
      <c r="K162" s="333">
        <f t="shared" si="63"/>
        <v>0</v>
      </c>
      <c r="L162" s="333">
        <f t="shared" si="63"/>
        <v>0</v>
      </c>
      <c r="M162" s="333">
        <f t="shared" si="63"/>
        <v>0</v>
      </c>
    </row>
    <row r="163" spans="1:13" s="182" customFormat="1" x14ac:dyDescent="0.25">
      <c r="A163" s="202"/>
      <c r="B163" s="328"/>
      <c r="C163" s="329"/>
      <c r="D163" s="330"/>
      <c r="E163" s="331"/>
      <c r="F163" s="332"/>
      <c r="G163" s="181"/>
      <c r="H163" s="51"/>
      <c r="I163" s="51"/>
      <c r="J163" s="274"/>
      <c r="K163" s="333">
        <f t="shared" si="63"/>
        <v>0</v>
      </c>
      <c r="L163" s="333">
        <f t="shared" si="63"/>
        <v>0</v>
      </c>
      <c r="M163" s="333">
        <f t="shared" si="63"/>
        <v>0</v>
      </c>
    </row>
    <row r="164" spans="1:13" s="182" customFormat="1" ht="16.5" x14ac:dyDescent="0.25">
      <c r="A164" s="202">
        <f>A162+0.01</f>
        <v>3.7199999999999847</v>
      </c>
      <c r="B164" s="328" t="s">
        <v>1609</v>
      </c>
      <c r="C164" s="329" t="s">
        <v>1616</v>
      </c>
      <c r="D164" s="330" t="s">
        <v>46</v>
      </c>
      <c r="E164" s="331" t="s">
        <v>1617</v>
      </c>
      <c r="F164" s="332" t="s">
        <v>44</v>
      </c>
      <c r="G164" s="181"/>
      <c r="H164" s="51">
        <v>3940</v>
      </c>
      <c r="I164" s="51">
        <v>3330</v>
      </c>
      <c r="J164" s="274">
        <v>3330</v>
      </c>
      <c r="K164" s="333">
        <f t="shared" si="63"/>
        <v>0</v>
      </c>
      <c r="L164" s="333">
        <f t="shared" si="63"/>
        <v>0</v>
      </c>
      <c r="M164" s="333">
        <f t="shared" si="63"/>
        <v>0</v>
      </c>
    </row>
    <row r="165" spans="1:13" s="182" customFormat="1" x14ac:dyDescent="0.25">
      <c r="A165" s="202"/>
      <c r="B165" s="328"/>
      <c r="C165" s="329"/>
      <c r="D165" s="330"/>
      <c r="E165" s="331"/>
      <c r="F165" s="332"/>
      <c r="G165" s="181"/>
      <c r="H165" s="51"/>
      <c r="I165" s="51"/>
      <c r="J165" s="274"/>
      <c r="K165" s="333">
        <f t="shared" si="63"/>
        <v>0</v>
      </c>
      <c r="L165" s="333">
        <f t="shared" si="63"/>
        <v>0</v>
      </c>
      <c r="M165" s="333">
        <f t="shared" si="63"/>
        <v>0</v>
      </c>
    </row>
    <row r="166" spans="1:13" s="182" customFormat="1" ht="16.5" x14ac:dyDescent="0.25">
      <c r="A166" s="202">
        <f>A164+0.01</f>
        <v>3.7299999999999844</v>
      </c>
      <c r="B166" s="328" t="s">
        <v>1618</v>
      </c>
      <c r="C166" s="329" t="s">
        <v>1619</v>
      </c>
      <c r="D166" s="330" t="s">
        <v>46</v>
      </c>
      <c r="E166" s="331" t="s">
        <v>1620</v>
      </c>
      <c r="F166" s="332" t="s">
        <v>44</v>
      </c>
      <c r="G166" s="181"/>
      <c r="H166" s="51">
        <v>5080</v>
      </c>
      <c r="I166" s="51">
        <v>3780</v>
      </c>
      <c r="J166" s="274">
        <v>3780</v>
      </c>
      <c r="K166" s="333">
        <f t="shared" si="63"/>
        <v>0</v>
      </c>
      <c r="L166" s="333">
        <f t="shared" si="63"/>
        <v>0</v>
      </c>
      <c r="M166" s="333">
        <f t="shared" si="63"/>
        <v>0</v>
      </c>
    </row>
    <row r="167" spans="1:13" s="182" customFormat="1" x14ac:dyDescent="0.25">
      <c r="A167" s="202"/>
      <c r="B167" s="328"/>
      <c r="C167" s="329"/>
      <c r="D167" s="330"/>
      <c r="E167" s="331"/>
      <c r="F167" s="332"/>
      <c r="G167" s="181"/>
      <c r="H167" s="51"/>
      <c r="I167" s="51"/>
      <c r="J167" s="274"/>
      <c r="K167" s="333">
        <f t="shared" si="63"/>
        <v>0</v>
      </c>
      <c r="L167" s="333">
        <f t="shared" si="63"/>
        <v>0</v>
      </c>
      <c r="M167" s="333">
        <f t="shared" si="63"/>
        <v>0</v>
      </c>
    </row>
    <row r="168" spans="1:13" s="182" customFormat="1" x14ac:dyDescent="0.25">
      <c r="A168" s="202">
        <f>A166+0.01</f>
        <v>3.7399999999999842</v>
      </c>
      <c r="B168" s="328" t="s">
        <v>1621</v>
      </c>
      <c r="C168" s="329" t="s">
        <v>1622</v>
      </c>
      <c r="D168" s="330" t="s">
        <v>46</v>
      </c>
      <c r="E168" s="331" t="s">
        <v>1623</v>
      </c>
      <c r="F168" s="332" t="s">
        <v>44</v>
      </c>
      <c r="G168" s="181"/>
      <c r="H168" s="51">
        <v>2700</v>
      </c>
      <c r="I168" s="51">
        <v>2510</v>
      </c>
      <c r="J168" s="274">
        <v>2510</v>
      </c>
      <c r="K168" s="333">
        <f t="shared" si="63"/>
        <v>0</v>
      </c>
      <c r="L168" s="333">
        <f t="shared" si="63"/>
        <v>0</v>
      </c>
      <c r="M168" s="333">
        <f t="shared" si="63"/>
        <v>0</v>
      </c>
    </row>
    <row r="169" spans="1:13" s="182" customFormat="1" x14ac:dyDescent="0.25">
      <c r="A169" s="202"/>
      <c r="B169" s="328"/>
      <c r="C169" s="329"/>
      <c r="D169" s="330"/>
      <c r="E169" s="331"/>
      <c r="F169" s="332"/>
      <c r="G169" s="181"/>
      <c r="H169" s="51"/>
      <c r="I169" s="51"/>
      <c r="J169" s="274"/>
      <c r="K169" s="333">
        <f t="shared" si="63"/>
        <v>0</v>
      </c>
      <c r="L169" s="333">
        <f t="shared" si="63"/>
        <v>0</v>
      </c>
      <c r="M169" s="333">
        <f t="shared" si="63"/>
        <v>0</v>
      </c>
    </row>
    <row r="170" spans="1:13" s="182" customFormat="1" x14ac:dyDescent="0.25">
      <c r="A170" s="202">
        <f>A168+0.01</f>
        <v>3.749999999999984</v>
      </c>
      <c r="B170" s="328" t="s">
        <v>1621</v>
      </c>
      <c r="C170" s="329" t="s">
        <v>1624</v>
      </c>
      <c r="D170" s="330" t="s">
        <v>46</v>
      </c>
      <c r="E170" s="331" t="s">
        <v>1625</v>
      </c>
      <c r="F170" s="332" t="s">
        <v>44</v>
      </c>
      <c r="G170" s="181"/>
      <c r="H170" s="51">
        <v>3890</v>
      </c>
      <c r="I170" s="51">
        <v>2680</v>
      </c>
      <c r="J170" s="274">
        <v>2680</v>
      </c>
      <c r="K170" s="333">
        <f t="shared" si="63"/>
        <v>0</v>
      </c>
      <c r="L170" s="333">
        <f t="shared" si="63"/>
        <v>0</v>
      </c>
      <c r="M170" s="333">
        <f t="shared" si="63"/>
        <v>0</v>
      </c>
    </row>
    <row r="171" spans="1:13" s="182" customFormat="1" x14ac:dyDescent="0.25">
      <c r="A171" s="202"/>
      <c r="B171" s="328"/>
      <c r="C171" s="329"/>
      <c r="D171" s="330"/>
      <c r="E171" s="331"/>
      <c r="F171" s="332"/>
      <c r="G171" s="181"/>
      <c r="H171" s="51"/>
      <c r="I171" s="51"/>
      <c r="J171" s="274"/>
      <c r="K171" s="333">
        <f t="shared" si="63"/>
        <v>0</v>
      </c>
      <c r="L171" s="333">
        <f t="shared" si="63"/>
        <v>0</v>
      </c>
      <c r="M171" s="333">
        <f t="shared" si="63"/>
        <v>0</v>
      </c>
    </row>
    <row r="172" spans="1:13" s="182" customFormat="1" x14ac:dyDescent="0.25">
      <c r="A172" s="202">
        <f>A170+0.01</f>
        <v>3.7599999999999838</v>
      </c>
      <c r="B172" s="328" t="s">
        <v>1621</v>
      </c>
      <c r="C172" s="329" t="s">
        <v>1626</v>
      </c>
      <c r="D172" s="330" t="s">
        <v>46</v>
      </c>
      <c r="E172" s="331" t="s">
        <v>1627</v>
      </c>
      <c r="F172" s="332" t="s">
        <v>44</v>
      </c>
      <c r="G172" s="181"/>
      <c r="H172" s="51">
        <v>4180</v>
      </c>
      <c r="I172" s="51">
        <v>2980</v>
      </c>
      <c r="J172" s="274">
        <v>2980</v>
      </c>
      <c r="K172" s="333">
        <f t="shared" si="63"/>
        <v>0</v>
      </c>
      <c r="L172" s="333">
        <f t="shared" si="63"/>
        <v>0</v>
      </c>
      <c r="M172" s="333">
        <f t="shared" si="63"/>
        <v>0</v>
      </c>
    </row>
    <row r="173" spans="1:13" s="182" customFormat="1" x14ac:dyDescent="0.25">
      <c r="A173" s="202"/>
      <c r="B173" s="328"/>
      <c r="C173" s="329"/>
      <c r="D173" s="330"/>
      <c r="E173" s="331"/>
      <c r="F173" s="332"/>
      <c r="G173" s="181"/>
      <c r="H173" s="51"/>
      <c r="I173" s="51"/>
      <c r="J173" s="274"/>
      <c r="K173" s="333">
        <f t="shared" si="63"/>
        <v>0</v>
      </c>
      <c r="L173" s="333">
        <f t="shared" si="63"/>
        <v>0</v>
      </c>
      <c r="M173" s="333">
        <f t="shared" si="63"/>
        <v>0</v>
      </c>
    </row>
    <row r="174" spans="1:13" s="182" customFormat="1" x14ac:dyDescent="0.25">
      <c r="A174" s="202">
        <f>A172+0.01</f>
        <v>3.7699999999999836</v>
      </c>
      <c r="B174" s="328" t="s">
        <v>1621</v>
      </c>
      <c r="C174" s="329" t="s">
        <v>1628</v>
      </c>
      <c r="D174" s="330" t="s">
        <v>46</v>
      </c>
      <c r="E174" s="331" t="s">
        <v>1629</v>
      </c>
      <c r="F174" s="332" t="s">
        <v>44</v>
      </c>
      <c r="G174" s="181"/>
      <c r="H174" s="51">
        <v>4510</v>
      </c>
      <c r="I174" s="51">
        <v>3570</v>
      </c>
      <c r="J174" s="274">
        <v>3570</v>
      </c>
      <c r="K174" s="333">
        <f t="shared" si="63"/>
        <v>0</v>
      </c>
      <c r="L174" s="333">
        <f t="shared" si="63"/>
        <v>0</v>
      </c>
      <c r="M174" s="333">
        <f t="shared" si="63"/>
        <v>0</v>
      </c>
    </row>
    <row r="175" spans="1:13" s="182" customFormat="1" x14ac:dyDescent="0.25">
      <c r="A175" s="202"/>
      <c r="B175" s="328"/>
      <c r="C175" s="329"/>
      <c r="D175" s="330"/>
      <c r="E175" s="331"/>
      <c r="F175" s="332"/>
      <c r="G175" s="181"/>
      <c r="H175" s="51"/>
      <c r="I175" s="51"/>
      <c r="J175" s="274"/>
      <c r="K175" s="333">
        <f t="shared" si="63"/>
        <v>0</v>
      </c>
      <c r="L175" s="333">
        <f t="shared" si="63"/>
        <v>0</v>
      </c>
      <c r="M175" s="333">
        <f t="shared" si="63"/>
        <v>0</v>
      </c>
    </row>
    <row r="176" spans="1:13" s="182" customFormat="1" x14ac:dyDescent="0.25">
      <c r="A176" s="202">
        <f>A174+0.01</f>
        <v>3.7799999999999834</v>
      </c>
      <c r="B176" s="328" t="s">
        <v>1630</v>
      </c>
      <c r="C176" s="329" t="s">
        <v>1631</v>
      </c>
      <c r="D176" s="330" t="s">
        <v>46</v>
      </c>
      <c r="E176" s="331" t="s">
        <v>1632</v>
      </c>
      <c r="F176" s="332" t="s">
        <v>44</v>
      </c>
      <c r="G176" s="181"/>
      <c r="H176" s="51">
        <v>5130</v>
      </c>
      <c r="I176" s="51">
        <v>4090</v>
      </c>
      <c r="J176" s="274">
        <v>4090</v>
      </c>
      <c r="K176" s="333">
        <f t="shared" si="63"/>
        <v>0</v>
      </c>
      <c r="L176" s="333">
        <f t="shared" si="63"/>
        <v>0</v>
      </c>
      <c r="M176" s="333">
        <f t="shared" si="63"/>
        <v>0</v>
      </c>
    </row>
    <row r="177" spans="1:13" s="182" customFormat="1" x14ac:dyDescent="0.25">
      <c r="A177" s="202"/>
      <c r="B177" s="328"/>
      <c r="C177" s="329"/>
      <c r="D177" s="330"/>
      <c r="E177" s="331"/>
      <c r="F177" s="332"/>
      <c r="G177" s="181"/>
      <c r="H177" s="51"/>
      <c r="I177" s="51"/>
      <c r="J177" s="274"/>
      <c r="K177" s="333">
        <f t="shared" si="63"/>
        <v>0</v>
      </c>
      <c r="L177" s="333">
        <f t="shared" si="63"/>
        <v>0</v>
      </c>
      <c r="M177" s="333">
        <f t="shared" si="63"/>
        <v>0</v>
      </c>
    </row>
    <row r="178" spans="1:13" s="182" customFormat="1" x14ac:dyDescent="0.25">
      <c r="A178" s="202">
        <f>A176+0.01</f>
        <v>3.7899999999999832</v>
      </c>
      <c r="B178" s="328" t="s">
        <v>1630</v>
      </c>
      <c r="C178" s="329" t="s">
        <v>1633</v>
      </c>
      <c r="D178" s="330" t="s">
        <v>46</v>
      </c>
      <c r="E178" s="331" t="s">
        <v>1634</v>
      </c>
      <c r="F178" s="332" t="s">
        <v>44</v>
      </c>
      <c r="G178" s="181"/>
      <c r="H178" s="51">
        <v>5790</v>
      </c>
      <c r="I178" s="51">
        <v>4710</v>
      </c>
      <c r="J178" s="274">
        <v>4710</v>
      </c>
      <c r="K178" s="333">
        <f t="shared" si="63"/>
        <v>0</v>
      </c>
      <c r="L178" s="333">
        <f t="shared" si="63"/>
        <v>0</v>
      </c>
      <c r="M178" s="333">
        <f t="shared" si="63"/>
        <v>0</v>
      </c>
    </row>
    <row r="179" spans="1:13" s="182" customFormat="1" x14ac:dyDescent="0.25">
      <c r="A179" s="202"/>
      <c r="B179" s="328"/>
      <c r="C179" s="329"/>
      <c r="D179" s="330"/>
      <c r="E179" s="331"/>
      <c r="F179" s="332"/>
      <c r="G179" s="181"/>
      <c r="H179" s="51"/>
      <c r="I179" s="51"/>
      <c r="J179" s="274"/>
      <c r="K179" s="333">
        <f t="shared" si="63"/>
        <v>0</v>
      </c>
      <c r="L179" s="333">
        <f t="shared" si="63"/>
        <v>0</v>
      </c>
      <c r="M179" s="333">
        <f t="shared" si="63"/>
        <v>0</v>
      </c>
    </row>
    <row r="180" spans="1:13" s="182" customFormat="1" x14ac:dyDescent="0.25">
      <c r="A180" s="202">
        <f>A178+0.01</f>
        <v>3.7999999999999829</v>
      </c>
      <c r="B180" s="328" t="s">
        <v>1635</v>
      </c>
      <c r="C180" s="329" t="s">
        <v>1636</v>
      </c>
      <c r="D180" s="330" t="s">
        <v>46</v>
      </c>
      <c r="E180" s="331" t="s">
        <v>1637</v>
      </c>
      <c r="F180" s="332" t="s">
        <v>44</v>
      </c>
      <c r="G180" s="181"/>
      <c r="H180" s="51">
        <v>6670</v>
      </c>
      <c r="I180" s="51">
        <v>5100</v>
      </c>
      <c r="J180" s="274">
        <v>5100</v>
      </c>
      <c r="K180" s="333">
        <f t="shared" si="63"/>
        <v>0</v>
      </c>
      <c r="L180" s="333">
        <f t="shared" si="63"/>
        <v>0</v>
      </c>
      <c r="M180" s="333">
        <f t="shared" si="63"/>
        <v>0</v>
      </c>
    </row>
    <row r="181" spans="1:13" s="182" customFormat="1" x14ac:dyDescent="0.25">
      <c r="A181" s="202"/>
      <c r="B181" s="328"/>
      <c r="C181" s="329"/>
      <c r="D181" s="330"/>
      <c r="E181" s="331"/>
      <c r="F181" s="332"/>
      <c r="G181" s="181"/>
      <c r="H181" s="51"/>
      <c r="I181" s="51"/>
      <c r="J181" s="274"/>
      <c r="K181" s="333">
        <f t="shared" si="63"/>
        <v>0</v>
      </c>
      <c r="L181" s="333">
        <f t="shared" si="63"/>
        <v>0</v>
      </c>
      <c r="M181" s="333">
        <f t="shared" si="63"/>
        <v>0</v>
      </c>
    </row>
    <row r="182" spans="1:13" s="182" customFormat="1" x14ac:dyDescent="0.25">
      <c r="A182" s="202">
        <f t="shared" ref="A182:A190" si="72">A180+0.01</f>
        <v>3.8099999999999827</v>
      </c>
      <c r="B182" s="328" t="s">
        <v>1635</v>
      </c>
      <c r="C182" s="329" t="s">
        <v>1638</v>
      </c>
      <c r="D182" s="330" t="s">
        <v>46</v>
      </c>
      <c r="E182" s="331" t="s">
        <v>1639</v>
      </c>
      <c r="F182" s="332" t="s">
        <v>44</v>
      </c>
      <c r="G182" s="181"/>
      <c r="H182" s="51">
        <v>6650</v>
      </c>
      <c r="I182" s="51">
        <v>6140</v>
      </c>
      <c r="J182" s="274">
        <v>6140</v>
      </c>
      <c r="K182" s="333">
        <f t="shared" si="63"/>
        <v>0</v>
      </c>
      <c r="L182" s="333">
        <f t="shared" si="63"/>
        <v>0</v>
      </c>
      <c r="M182" s="333">
        <f t="shared" si="63"/>
        <v>0</v>
      </c>
    </row>
    <row r="183" spans="1:13" s="182" customFormat="1" x14ac:dyDescent="0.25">
      <c r="A183" s="202"/>
      <c r="B183" s="328"/>
      <c r="C183" s="329"/>
      <c r="D183" s="330"/>
      <c r="E183" s="331"/>
      <c r="F183" s="332"/>
      <c r="G183" s="181"/>
      <c r="H183" s="51"/>
      <c r="I183" s="51"/>
      <c r="J183" s="274"/>
      <c r="K183" s="333">
        <f t="shared" si="63"/>
        <v>0</v>
      </c>
      <c r="L183" s="333">
        <f t="shared" si="63"/>
        <v>0</v>
      </c>
      <c r="M183" s="333">
        <f t="shared" si="63"/>
        <v>0</v>
      </c>
    </row>
    <row r="184" spans="1:13" s="182" customFormat="1" x14ac:dyDescent="0.25">
      <c r="A184" s="202">
        <f t="shared" si="72"/>
        <v>3.8199999999999825</v>
      </c>
      <c r="B184" s="328" t="s">
        <v>1635</v>
      </c>
      <c r="C184" s="329" t="s">
        <v>1640</v>
      </c>
      <c r="D184" s="330" t="s">
        <v>46</v>
      </c>
      <c r="E184" s="331" t="s">
        <v>1641</v>
      </c>
      <c r="F184" s="332" t="s">
        <v>44</v>
      </c>
      <c r="G184" s="181"/>
      <c r="H184" s="51">
        <v>6960</v>
      </c>
      <c r="I184" s="274">
        <v>6960</v>
      </c>
      <c r="J184" s="274">
        <v>6960</v>
      </c>
      <c r="K184" s="333">
        <f t="shared" si="63"/>
        <v>0</v>
      </c>
      <c r="L184" s="333">
        <f t="shared" si="63"/>
        <v>0</v>
      </c>
      <c r="M184" s="333">
        <f t="shared" si="63"/>
        <v>0</v>
      </c>
    </row>
    <row r="185" spans="1:13" s="182" customFormat="1" x14ac:dyDescent="0.25">
      <c r="A185" s="202"/>
      <c r="B185" s="328"/>
      <c r="C185" s="329"/>
      <c r="D185" s="330"/>
      <c r="E185" s="331"/>
      <c r="F185" s="332"/>
      <c r="G185" s="181"/>
      <c r="H185" s="51"/>
      <c r="I185" s="274"/>
      <c r="J185" s="274"/>
      <c r="K185" s="333">
        <f t="shared" si="63"/>
        <v>0</v>
      </c>
      <c r="L185" s="333">
        <f t="shared" si="63"/>
        <v>0</v>
      </c>
      <c r="M185" s="333">
        <f t="shared" si="63"/>
        <v>0</v>
      </c>
    </row>
    <row r="186" spans="1:13" s="182" customFormat="1" x14ac:dyDescent="0.25">
      <c r="A186" s="202">
        <f t="shared" si="72"/>
        <v>3.8299999999999823</v>
      </c>
      <c r="B186" s="328" t="s">
        <v>1635</v>
      </c>
      <c r="C186" s="329" t="s">
        <v>1642</v>
      </c>
      <c r="D186" s="330" t="s">
        <v>46</v>
      </c>
      <c r="E186" s="331" t="s">
        <v>1643</v>
      </c>
      <c r="F186" s="332" t="s">
        <v>44</v>
      </c>
      <c r="G186" s="181"/>
      <c r="H186" s="51">
        <v>7440</v>
      </c>
      <c r="I186" s="274">
        <v>7440</v>
      </c>
      <c r="J186" s="274">
        <v>7440</v>
      </c>
      <c r="K186" s="333">
        <f t="shared" si="63"/>
        <v>0</v>
      </c>
      <c r="L186" s="333">
        <f t="shared" si="63"/>
        <v>0</v>
      </c>
      <c r="M186" s="333">
        <f t="shared" si="63"/>
        <v>0</v>
      </c>
    </row>
    <row r="187" spans="1:13" s="182" customFormat="1" x14ac:dyDescent="0.25">
      <c r="A187" s="202"/>
      <c r="B187" s="328"/>
      <c r="C187" s="329"/>
      <c r="D187" s="330"/>
      <c r="E187" s="331"/>
      <c r="F187" s="332"/>
      <c r="G187" s="181"/>
      <c r="H187" s="51"/>
      <c r="I187" s="274"/>
      <c r="J187" s="274"/>
      <c r="K187" s="333">
        <f t="shared" si="63"/>
        <v>0</v>
      </c>
      <c r="L187" s="333">
        <f t="shared" si="63"/>
        <v>0</v>
      </c>
      <c r="M187" s="333">
        <f t="shared" si="63"/>
        <v>0</v>
      </c>
    </row>
    <row r="188" spans="1:13" s="182" customFormat="1" x14ac:dyDescent="0.25">
      <c r="A188" s="202">
        <f t="shared" si="72"/>
        <v>3.8399999999999821</v>
      </c>
      <c r="B188" s="328" t="s">
        <v>1635</v>
      </c>
      <c r="C188" s="329" t="s">
        <v>1644</v>
      </c>
      <c r="D188" s="330" t="s">
        <v>46</v>
      </c>
      <c r="E188" s="331" t="s">
        <v>1645</v>
      </c>
      <c r="F188" s="332" t="s">
        <v>44</v>
      </c>
      <c r="G188" s="181"/>
      <c r="H188" s="51">
        <v>8750</v>
      </c>
      <c r="I188" s="274">
        <v>8750</v>
      </c>
      <c r="J188" s="274">
        <v>8750</v>
      </c>
      <c r="K188" s="333">
        <f t="shared" si="63"/>
        <v>0</v>
      </c>
      <c r="L188" s="333">
        <f t="shared" si="63"/>
        <v>0</v>
      </c>
      <c r="M188" s="333">
        <f t="shared" si="63"/>
        <v>0</v>
      </c>
    </row>
    <row r="189" spans="1:13" s="182" customFormat="1" x14ac:dyDescent="0.25">
      <c r="A189" s="202"/>
      <c r="B189" s="328"/>
      <c r="C189" s="329"/>
      <c r="D189" s="330"/>
      <c r="E189" s="331"/>
      <c r="F189" s="332"/>
      <c r="G189" s="181"/>
      <c r="H189" s="51"/>
      <c r="I189" s="51"/>
      <c r="J189" s="274"/>
      <c r="K189" s="333">
        <f t="shared" si="63"/>
        <v>0</v>
      </c>
      <c r="L189" s="333">
        <f t="shared" si="63"/>
        <v>0</v>
      </c>
      <c r="M189" s="333">
        <f t="shared" si="63"/>
        <v>0</v>
      </c>
    </row>
    <row r="190" spans="1:13" s="182" customFormat="1" x14ac:dyDescent="0.25">
      <c r="A190" s="202">
        <f t="shared" si="72"/>
        <v>3.8499999999999819</v>
      </c>
      <c r="B190" s="328" t="s">
        <v>1630</v>
      </c>
      <c r="C190" s="329" t="s">
        <v>1646</v>
      </c>
      <c r="D190" s="330" t="s">
        <v>46</v>
      </c>
      <c r="E190" s="331" t="s">
        <v>1647</v>
      </c>
      <c r="F190" s="332" t="s">
        <v>44</v>
      </c>
      <c r="G190" s="181"/>
      <c r="H190" s="51">
        <v>5880</v>
      </c>
      <c r="I190" s="51">
        <v>4790</v>
      </c>
      <c r="J190" s="274">
        <v>4790</v>
      </c>
      <c r="K190" s="333">
        <f t="shared" si="63"/>
        <v>0</v>
      </c>
      <c r="L190" s="333">
        <f t="shared" si="63"/>
        <v>0</v>
      </c>
      <c r="M190" s="333">
        <f t="shared" si="63"/>
        <v>0</v>
      </c>
    </row>
    <row r="191" spans="1:13" s="182" customFormat="1" x14ac:dyDescent="0.25">
      <c r="A191" s="202"/>
      <c r="B191" s="328"/>
      <c r="C191" s="329"/>
      <c r="D191" s="330"/>
      <c r="E191" s="331"/>
      <c r="F191" s="332"/>
      <c r="G191" s="181"/>
      <c r="H191" s="51"/>
      <c r="I191" s="51"/>
      <c r="J191" s="274"/>
      <c r="K191" s="333">
        <f t="shared" si="63"/>
        <v>0</v>
      </c>
      <c r="L191" s="333">
        <f t="shared" si="63"/>
        <v>0</v>
      </c>
      <c r="M191" s="333">
        <f t="shared" si="63"/>
        <v>0</v>
      </c>
    </row>
    <row r="192" spans="1:13" s="182" customFormat="1" x14ac:dyDescent="0.25">
      <c r="A192" s="202">
        <f>A190+0.01</f>
        <v>3.8599999999999817</v>
      </c>
      <c r="B192" s="328" t="s">
        <v>1635</v>
      </c>
      <c r="C192" s="329" t="s">
        <v>1648</v>
      </c>
      <c r="D192" s="330" t="s">
        <v>46</v>
      </c>
      <c r="E192" s="331" t="s">
        <v>1649</v>
      </c>
      <c r="F192" s="332" t="s">
        <v>44</v>
      </c>
      <c r="G192" s="181"/>
      <c r="H192" s="51">
        <v>6730</v>
      </c>
      <c r="I192" s="51">
        <v>5260</v>
      </c>
      <c r="J192" s="274">
        <v>5260</v>
      </c>
      <c r="K192" s="333">
        <f t="shared" si="63"/>
        <v>0</v>
      </c>
      <c r="L192" s="333">
        <f t="shared" si="63"/>
        <v>0</v>
      </c>
      <c r="M192" s="333">
        <f t="shared" si="63"/>
        <v>0</v>
      </c>
    </row>
    <row r="193" spans="1:13" s="182" customFormat="1" x14ac:dyDescent="0.25">
      <c r="A193" s="202"/>
      <c r="B193" s="328"/>
      <c r="C193" s="329"/>
      <c r="D193" s="330"/>
      <c r="E193" s="331"/>
      <c r="F193" s="332"/>
      <c r="G193" s="181"/>
      <c r="H193" s="51"/>
      <c r="I193" s="51"/>
      <c r="J193" s="274"/>
      <c r="K193" s="333">
        <f t="shared" si="63"/>
        <v>0</v>
      </c>
      <c r="L193" s="333">
        <f t="shared" si="63"/>
        <v>0</v>
      </c>
      <c r="M193" s="333">
        <f t="shared" si="63"/>
        <v>0</v>
      </c>
    </row>
    <row r="194" spans="1:13" s="182" customFormat="1" x14ac:dyDescent="0.25">
      <c r="A194" s="202">
        <f>A192+0.01</f>
        <v>3.8699999999999815</v>
      </c>
      <c r="B194" s="328" t="s">
        <v>1635</v>
      </c>
      <c r="C194" s="329" t="s">
        <v>1650</v>
      </c>
      <c r="D194" s="330" t="s">
        <v>46</v>
      </c>
      <c r="E194" s="331" t="s">
        <v>1651</v>
      </c>
      <c r="F194" s="332" t="s">
        <v>44</v>
      </c>
      <c r="G194" s="181"/>
      <c r="H194" s="51">
        <v>7440</v>
      </c>
      <c r="I194" s="51">
        <v>6210</v>
      </c>
      <c r="J194" s="274">
        <v>6210</v>
      </c>
      <c r="K194" s="333">
        <f t="shared" si="63"/>
        <v>0</v>
      </c>
      <c r="L194" s="333">
        <f t="shared" si="63"/>
        <v>0</v>
      </c>
      <c r="M194" s="333">
        <f t="shared" si="63"/>
        <v>0</v>
      </c>
    </row>
    <row r="195" spans="1:13" s="182" customFormat="1" x14ac:dyDescent="0.25">
      <c r="A195" s="202"/>
      <c r="B195" s="328"/>
      <c r="C195" s="329"/>
      <c r="D195" s="330"/>
      <c r="E195" s="331"/>
      <c r="F195" s="332"/>
      <c r="G195" s="181"/>
      <c r="H195" s="51"/>
      <c r="I195" s="51"/>
      <c r="J195" s="274"/>
      <c r="K195" s="333">
        <f t="shared" si="63"/>
        <v>0</v>
      </c>
      <c r="L195" s="333">
        <f t="shared" si="63"/>
        <v>0</v>
      </c>
      <c r="M195" s="333">
        <f t="shared" si="63"/>
        <v>0</v>
      </c>
    </row>
    <row r="196" spans="1:13" s="182" customFormat="1" x14ac:dyDescent="0.25">
      <c r="A196" s="202">
        <f>A194+0.01</f>
        <v>3.8799999999999812</v>
      </c>
      <c r="B196" s="328" t="s">
        <v>1635</v>
      </c>
      <c r="C196" s="329" t="s">
        <v>1652</v>
      </c>
      <c r="D196" s="330" t="s">
        <v>46</v>
      </c>
      <c r="E196" s="331" t="s">
        <v>1653</v>
      </c>
      <c r="F196" s="332" t="s">
        <v>44</v>
      </c>
      <c r="G196" s="181"/>
      <c r="H196" s="51">
        <v>7850</v>
      </c>
      <c r="I196" s="274">
        <v>7850</v>
      </c>
      <c r="J196" s="274">
        <v>7850</v>
      </c>
      <c r="K196" s="333">
        <f t="shared" si="63"/>
        <v>0</v>
      </c>
      <c r="L196" s="333">
        <f t="shared" si="63"/>
        <v>0</v>
      </c>
      <c r="M196" s="333">
        <f t="shared" si="63"/>
        <v>0</v>
      </c>
    </row>
    <row r="197" spans="1:13" s="182" customFormat="1" x14ac:dyDescent="0.25">
      <c r="A197" s="202"/>
      <c r="B197" s="328"/>
      <c r="C197" s="329"/>
      <c r="D197" s="330"/>
      <c r="E197" s="331"/>
      <c r="F197" s="332"/>
      <c r="G197" s="181"/>
      <c r="H197" s="51"/>
      <c r="I197" s="274"/>
      <c r="J197" s="274"/>
      <c r="K197" s="333">
        <f t="shared" si="63"/>
        <v>0</v>
      </c>
      <c r="L197" s="333">
        <f t="shared" si="63"/>
        <v>0</v>
      </c>
      <c r="M197" s="333">
        <f t="shared" si="63"/>
        <v>0</v>
      </c>
    </row>
    <row r="198" spans="1:13" s="182" customFormat="1" x14ac:dyDescent="0.25">
      <c r="A198" s="202">
        <f>A196+0.01</f>
        <v>3.889999999999981</v>
      </c>
      <c r="B198" s="328" t="s">
        <v>1635</v>
      </c>
      <c r="C198" s="329" t="s">
        <v>1654</v>
      </c>
      <c r="D198" s="330" t="s">
        <v>46</v>
      </c>
      <c r="E198" s="331" t="s">
        <v>1655</v>
      </c>
      <c r="F198" s="332" t="s">
        <v>44</v>
      </c>
      <c r="G198" s="181"/>
      <c r="H198" s="51">
        <v>8340</v>
      </c>
      <c r="I198" s="274">
        <v>8340</v>
      </c>
      <c r="J198" s="274">
        <v>8340</v>
      </c>
      <c r="K198" s="333">
        <f t="shared" si="63"/>
        <v>0</v>
      </c>
      <c r="L198" s="333">
        <f t="shared" si="63"/>
        <v>0</v>
      </c>
      <c r="M198" s="333">
        <f t="shared" si="63"/>
        <v>0</v>
      </c>
    </row>
    <row r="199" spans="1:13" s="182" customFormat="1" x14ac:dyDescent="0.25">
      <c r="A199" s="202"/>
      <c r="B199" s="328"/>
      <c r="C199" s="329"/>
      <c r="D199" s="330"/>
      <c r="E199" s="331"/>
      <c r="F199" s="332"/>
      <c r="G199" s="181"/>
      <c r="H199" s="51"/>
      <c r="I199" s="274"/>
      <c r="J199" s="274"/>
      <c r="K199" s="333">
        <f t="shared" si="63"/>
        <v>0</v>
      </c>
      <c r="L199" s="333">
        <f t="shared" si="63"/>
        <v>0</v>
      </c>
      <c r="M199" s="333">
        <f t="shared" si="63"/>
        <v>0</v>
      </c>
    </row>
    <row r="200" spans="1:13" s="182" customFormat="1" x14ac:dyDescent="0.25">
      <c r="A200" s="202">
        <f>A198+0.01</f>
        <v>3.8999999999999808</v>
      </c>
      <c r="B200" s="328" t="s">
        <v>1635</v>
      </c>
      <c r="C200" s="329" t="s">
        <v>1656</v>
      </c>
      <c r="D200" s="330" t="s">
        <v>46</v>
      </c>
      <c r="E200" s="331" t="s">
        <v>1657</v>
      </c>
      <c r="F200" s="332" t="s">
        <v>44</v>
      </c>
      <c r="G200" s="181"/>
      <c r="H200" s="51">
        <v>8880</v>
      </c>
      <c r="I200" s="274">
        <v>8880</v>
      </c>
      <c r="J200" s="274">
        <v>8880</v>
      </c>
      <c r="K200" s="333">
        <f t="shared" si="63"/>
        <v>0</v>
      </c>
      <c r="L200" s="333">
        <f t="shared" si="63"/>
        <v>0</v>
      </c>
      <c r="M200" s="333">
        <f t="shared" si="63"/>
        <v>0</v>
      </c>
    </row>
    <row r="201" spans="1:13" s="182" customFormat="1" x14ac:dyDescent="0.25">
      <c r="A201" s="202"/>
      <c r="B201" s="328"/>
      <c r="C201" s="329"/>
      <c r="D201" s="330"/>
      <c r="E201" s="331"/>
      <c r="F201" s="332"/>
      <c r="G201" s="181"/>
      <c r="H201" s="51"/>
      <c r="I201" s="51"/>
      <c r="J201" s="274"/>
      <c r="K201" s="333">
        <f t="shared" si="63"/>
        <v>0</v>
      </c>
      <c r="L201" s="333">
        <f t="shared" si="63"/>
        <v>0</v>
      </c>
      <c r="M201" s="333">
        <f t="shared" si="63"/>
        <v>0</v>
      </c>
    </row>
    <row r="202" spans="1:13" s="182" customFormat="1" x14ac:dyDescent="0.25">
      <c r="A202" s="202">
        <f>A200+0.01</f>
        <v>3.9099999999999806</v>
      </c>
      <c r="B202" s="328" t="s">
        <v>1658</v>
      </c>
      <c r="C202" s="329" t="s">
        <v>1659</v>
      </c>
      <c r="D202" s="330" t="s">
        <v>46</v>
      </c>
      <c r="E202" s="331" t="s">
        <v>1660</v>
      </c>
      <c r="F202" s="332" t="s">
        <v>44</v>
      </c>
      <c r="G202" s="181"/>
      <c r="H202" s="51">
        <v>6100</v>
      </c>
      <c r="I202" s="51">
        <v>5000</v>
      </c>
      <c r="J202" s="274">
        <v>5000</v>
      </c>
      <c r="K202" s="333">
        <f t="shared" si="63"/>
        <v>0</v>
      </c>
      <c r="L202" s="333">
        <f t="shared" si="63"/>
        <v>0</v>
      </c>
      <c r="M202" s="333">
        <f t="shared" si="63"/>
        <v>0</v>
      </c>
    </row>
    <row r="203" spans="1:13" s="182" customFormat="1" x14ac:dyDescent="0.25">
      <c r="A203" s="202"/>
      <c r="B203" s="328"/>
      <c r="C203" s="329"/>
      <c r="D203" s="330"/>
      <c r="E203" s="331"/>
      <c r="F203" s="332"/>
      <c r="G203" s="181"/>
      <c r="H203" s="51"/>
      <c r="I203" s="51"/>
      <c r="J203" s="274"/>
      <c r="K203" s="333">
        <f t="shared" si="63"/>
        <v>0</v>
      </c>
      <c r="L203" s="333">
        <f t="shared" si="63"/>
        <v>0</v>
      </c>
      <c r="M203" s="333">
        <f t="shared" si="63"/>
        <v>0</v>
      </c>
    </row>
    <row r="204" spans="1:13" s="182" customFormat="1" x14ac:dyDescent="0.25">
      <c r="A204" s="202">
        <f>A202+0.01</f>
        <v>3.9199999999999804</v>
      </c>
      <c r="B204" s="328" t="s">
        <v>1658</v>
      </c>
      <c r="C204" s="329" t="s">
        <v>1661</v>
      </c>
      <c r="D204" s="330" t="s">
        <v>46</v>
      </c>
      <c r="E204" s="331" t="s">
        <v>1662</v>
      </c>
      <c r="F204" s="332" t="s">
        <v>44</v>
      </c>
      <c r="G204" s="181"/>
      <c r="H204" s="51">
        <v>7040</v>
      </c>
      <c r="I204" s="51">
        <v>5310</v>
      </c>
      <c r="J204" s="274">
        <v>5310</v>
      </c>
      <c r="K204" s="333">
        <f t="shared" si="63"/>
        <v>0</v>
      </c>
      <c r="L204" s="333">
        <f t="shared" si="63"/>
        <v>0</v>
      </c>
      <c r="M204" s="333">
        <f t="shared" si="63"/>
        <v>0</v>
      </c>
    </row>
    <row r="205" spans="1:13" s="182" customFormat="1" x14ac:dyDescent="0.25">
      <c r="A205" s="202"/>
      <c r="B205" s="328"/>
      <c r="C205" s="329"/>
      <c r="D205" s="330"/>
      <c r="E205" s="331"/>
      <c r="F205" s="332"/>
      <c r="G205" s="181"/>
      <c r="H205" s="51"/>
      <c r="I205" s="51"/>
      <c r="J205" s="274"/>
      <c r="K205" s="333">
        <f t="shared" si="63"/>
        <v>0</v>
      </c>
      <c r="L205" s="333">
        <f t="shared" si="63"/>
        <v>0</v>
      </c>
      <c r="M205" s="333">
        <f t="shared" si="63"/>
        <v>0</v>
      </c>
    </row>
    <row r="206" spans="1:13" s="182" customFormat="1" x14ac:dyDescent="0.25">
      <c r="A206" s="202">
        <f>A204+0.01</f>
        <v>3.9299999999999802</v>
      </c>
      <c r="B206" s="328" t="s">
        <v>1663</v>
      </c>
      <c r="C206" s="329" t="s">
        <v>1664</v>
      </c>
      <c r="D206" s="330" t="s">
        <v>46</v>
      </c>
      <c r="E206" s="331" t="s">
        <v>1665</v>
      </c>
      <c r="F206" s="332" t="s">
        <v>44</v>
      </c>
      <c r="G206" s="181"/>
      <c r="H206" s="51">
        <v>8270</v>
      </c>
      <c r="I206" s="51">
        <v>6400</v>
      </c>
      <c r="J206" s="274">
        <v>6400</v>
      </c>
      <c r="K206" s="333">
        <f t="shared" si="63"/>
        <v>0</v>
      </c>
      <c r="L206" s="333">
        <f t="shared" si="63"/>
        <v>0</v>
      </c>
      <c r="M206" s="333">
        <f t="shared" si="63"/>
        <v>0</v>
      </c>
    </row>
    <row r="207" spans="1:13" s="182" customFormat="1" x14ac:dyDescent="0.25">
      <c r="A207" s="202"/>
      <c r="B207" s="328"/>
      <c r="C207" s="329"/>
      <c r="D207" s="330"/>
      <c r="E207" s="331"/>
      <c r="F207" s="332"/>
      <c r="G207" s="181"/>
      <c r="H207" s="51"/>
      <c r="I207" s="51"/>
      <c r="J207" s="274"/>
      <c r="K207" s="333">
        <f t="shared" si="63"/>
        <v>0</v>
      </c>
      <c r="L207" s="333">
        <f t="shared" si="63"/>
        <v>0</v>
      </c>
      <c r="M207" s="333">
        <f t="shared" si="63"/>
        <v>0</v>
      </c>
    </row>
    <row r="208" spans="1:13" s="182" customFormat="1" x14ac:dyDescent="0.25">
      <c r="A208" s="202">
        <f>A206+0.01</f>
        <v>3.93999999999998</v>
      </c>
      <c r="B208" s="328" t="s">
        <v>1663</v>
      </c>
      <c r="C208" s="329" t="s">
        <v>1666</v>
      </c>
      <c r="D208" s="330" t="s">
        <v>46</v>
      </c>
      <c r="E208" s="331" t="s">
        <v>1667</v>
      </c>
      <c r="F208" s="332" t="s">
        <v>44</v>
      </c>
      <c r="G208" s="181"/>
      <c r="H208" s="51">
        <v>9220</v>
      </c>
      <c r="I208" s="274">
        <v>9220</v>
      </c>
      <c r="J208" s="274">
        <v>9220</v>
      </c>
      <c r="K208" s="333">
        <f t="shared" si="63"/>
        <v>0</v>
      </c>
      <c r="L208" s="333">
        <f t="shared" si="63"/>
        <v>0</v>
      </c>
      <c r="M208" s="333">
        <f t="shared" si="63"/>
        <v>0</v>
      </c>
    </row>
    <row r="209" spans="1:13" s="182" customFormat="1" x14ac:dyDescent="0.25">
      <c r="A209" s="202"/>
      <c r="B209" s="328"/>
      <c r="C209" s="329"/>
      <c r="D209" s="330"/>
      <c r="E209" s="331"/>
      <c r="F209" s="332"/>
      <c r="G209" s="181"/>
      <c r="H209" s="51"/>
      <c r="I209" s="274"/>
      <c r="J209" s="274"/>
      <c r="K209" s="333">
        <f t="shared" ref="K209:M272" si="73">$G209*H209</f>
        <v>0</v>
      </c>
      <c r="L209" s="333">
        <f t="shared" si="73"/>
        <v>0</v>
      </c>
      <c r="M209" s="333">
        <f t="shared" si="73"/>
        <v>0</v>
      </c>
    </row>
    <row r="210" spans="1:13" s="182" customFormat="1" x14ac:dyDescent="0.25">
      <c r="A210" s="202">
        <f>A208+0.01</f>
        <v>3.9499999999999797</v>
      </c>
      <c r="B210" s="328" t="s">
        <v>1663</v>
      </c>
      <c r="C210" s="329" t="s">
        <v>1668</v>
      </c>
      <c r="D210" s="330" t="s">
        <v>46</v>
      </c>
      <c r="E210" s="331" t="s">
        <v>1669</v>
      </c>
      <c r="F210" s="332" t="s">
        <v>44</v>
      </c>
      <c r="G210" s="181"/>
      <c r="H210" s="51">
        <v>10810</v>
      </c>
      <c r="I210" s="274">
        <v>10810</v>
      </c>
      <c r="J210" s="274">
        <v>10810</v>
      </c>
      <c r="K210" s="333">
        <f t="shared" si="73"/>
        <v>0</v>
      </c>
      <c r="L210" s="333">
        <f t="shared" si="73"/>
        <v>0</v>
      </c>
      <c r="M210" s="333">
        <f t="shared" si="73"/>
        <v>0</v>
      </c>
    </row>
    <row r="211" spans="1:13" s="182" customFormat="1" x14ac:dyDescent="0.25">
      <c r="A211" s="202"/>
      <c r="B211" s="328"/>
      <c r="C211" s="329"/>
      <c r="D211" s="330"/>
      <c r="E211" s="331"/>
      <c r="F211" s="332"/>
      <c r="G211" s="181"/>
      <c r="H211" s="51"/>
      <c r="I211" s="274"/>
      <c r="J211" s="274"/>
      <c r="K211" s="333">
        <f t="shared" si="73"/>
        <v>0</v>
      </c>
      <c r="L211" s="333">
        <f t="shared" si="73"/>
        <v>0</v>
      </c>
      <c r="M211" s="333">
        <f t="shared" si="73"/>
        <v>0</v>
      </c>
    </row>
    <row r="212" spans="1:13" s="182" customFormat="1" x14ac:dyDescent="0.25">
      <c r="A212" s="202">
        <f>A210+0.01</f>
        <v>3.9599999999999795</v>
      </c>
      <c r="B212" s="328" t="s">
        <v>1663</v>
      </c>
      <c r="C212" s="329" t="s">
        <v>1670</v>
      </c>
      <c r="D212" s="330" t="s">
        <v>46</v>
      </c>
      <c r="E212" s="331" t="s">
        <v>1671</v>
      </c>
      <c r="F212" s="332" t="s">
        <v>44</v>
      </c>
      <c r="G212" s="181"/>
      <c r="H212" s="51">
        <v>12860</v>
      </c>
      <c r="I212" s="274">
        <v>12860</v>
      </c>
      <c r="J212" s="274">
        <v>12860</v>
      </c>
      <c r="K212" s="333">
        <f t="shared" si="73"/>
        <v>0</v>
      </c>
      <c r="L212" s="333">
        <f t="shared" si="73"/>
        <v>0</v>
      </c>
      <c r="M212" s="333">
        <f t="shared" si="73"/>
        <v>0</v>
      </c>
    </row>
    <row r="213" spans="1:13" s="182" customFormat="1" x14ac:dyDescent="0.25">
      <c r="A213" s="202"/>
      <c r="B213" s="328"/>
      <c r="C213" s="329"/>
      <c r="D213" s="330"/>
      <c r="E213" s="331"/>
      <c r="F213" s="332"/>
      <c r="G213" s="181"/>
      <c r="H213" s="51"/>
      <c r="I213" s="274"/>
      <c r="J213" s="274"/>
      <c r="K213" s="333">
        <f t="shared" si="73"/>
        <v>0</v>
      </c>
      <c r="L213" s="333">
        <f t="shared" si="73"/>
        <v>0</v>
      </c>
      <c r="M213" s="333">
        <f t="shared" si="73"/>
        <v>0</v>
      </c>
    </row>
    <row r="214" spans="1:13" s="182" customFormat="1" x14ac:dyDescent="0.25">
      <c r="A214" s="202">
        <f>A212+0.01</f>
        <v>3.9699999999999793</v>
      </c>
      <c r="B214" s="328" t="s">
        <v>1663</v>
      </c>
      <c r="C214" s="329" t="s">
        <v>1672</v>
      </c>
      <c r="D214" s="330" t="s">
        <v>46</v>
      </c>
      <c r="E214" s="331" t="s">
        <v>1673</v>
      </c>
      <c r="F214" s="332" t="s">
        <v>44</v>
      </c>
      <c r="G214" s="181"/>
      <c r="H214" s="51">
        <v>18450</v>
      </c>
      <c r="I214" s="274">
        <v>18450</v>
      </c>
      <c r="J214" s="274">
        <v>18450</v>
      </c>
      <c r="K214" s="333">
        <f t="shared" si="73"/>
        <v>0</v>
      </c>
      <c r="L214" s="333">
        <f t="shared" si="73"/>
        <v>0</v>
      </c>
      <c r="M214" s="333">
        <f t="shared" si="73"/>
        <v>0</v>
      </c>
    </row>
    <row r="215" spans="1:13" s="182" customFormat="1" x14ac:dyDescent="0.25">
      <c r="A215" s="202"/>
      <c r="B215" s="328"/>
      <c r="C215" s="329"/>
      <c r="D215" s="330"/>
      <c r="E215" s="331"/>
      <c r="F215" s="332"/>
      <c r="G215" s="181"/>
      <c r="H215" s="51"/>
      <c r="I215" s="274"/>
      <c r="J215" s="274"/>
      <c r="K215" s="333">
        <f t="shared" si="73"/>
        <v>0</v>
      </c>
      <c r="L215" s="333">
        <f t="shared" si="73"/>
        <v>0</v>
      </c>
      <c r="M215" s="333">
        <f t="shared" si="73"/>
        <v>0</v>
      </c>
    </row>
    <row r="216" spans="1:13" s="182" customFormat="1" x14ac:dyDescent="0.25">
      <c r="A216" s="202">
        <f>A214+0.01</f>
        <v>3.9799999999999791</v>
      </c>
      <c r="B216" s="328" t="s">
        <v>1674</v>
      </c>
      <c r="C216" s="329" t="s">
        <v>1675</v>
      </c>
      <c r="D216" s="330" t="s">
        <v>46</v>
      </c>
      <c r="E216" s="331" t="s">
        <v>1676</v>
      </c>
      <c r="F216" s="332" t="s">
        <v>44</v>
      </c>
      <c r="G216" s="181"/>
      <c r="H216" s="51">
        <v>24050</v>
      </c>
      <c r="I216" s="274">
        <v>24050</v>
      </c>
      <c r="J216" s="274">
        <v>24050</v>
      </c>
      <c r="K216" s="333">
        <f t="shared" si="73"/>
        <v>0</v>
      </c>
      <c r="L216" s="333">
        <f t="shared" si="73"/>
        <v>0</v>
      </c>
      <c r="M216" s="333">
        <f t="shared" si="73"/>
        <v>0</v>
      </c>
    </row>
    <row r="217" spans="1:13" s="182" customFormat="1" x14ac:dyDescent="0.25">
      <c r="A217" s="202"/>
      <c r="B217" s="328"/>
      <c r="C217" s="329"/>
      <c r="D217" s="330"/>
      <c r="E217" s="331"/>
      <c r="F217" s="332"/>
      <c r="G217" s="181"/>
      <c r="H217" s="50"/>
      <c r="I217" s="274"/>
      <c r="J217" s="274"/>
      <c r="K217" s="333">
        <f t="shared" si="73"/>
        <v>0</v>
      </c>
      <c r="L217" s="333">
        <f t="shared" si="73"/>
        <v>0</v>
      </c>
      <c r="M217" s="333">
        <f t="shared" si="73"/>
        <v>0</v>
      </c>
    </row>
    <row r="218" spans="1:13" s="182" customFormat="1" x14ac:dyDescent="0.25">
      <c r="A218" s="202">
        <f>A216+0.01</f>
        <v>3.9899999999999789</v>
      </c>
      <c r="B218" s="328" t="s">
        <v>1674</v>
      </c>
      <c r="C218" s="329" t="s">
        <v>1677</v>
      </c>
      <c r="D218" s="330" t="s">
        <v>46</v>
      </c>
      <c r="E218" s="331" t="s">
        <v>1678</v>
      </c>
      <c r="F218" s="332" t="s">
        <v>44</v>
      </c>
      <c r="G218" s="181"/>
      <c r="H218" s="51">
        <v>32610</v>
      </c>
      <c r="I218" s="274">
        <v>32610</v>
      </c>
      <c r="J218" s="274">
        <v>32610</v>
      </c>
      <c r="K218" s="333">
        <f t="shared" si="73"/>
        <v>0</v>
      </c>
      <c r="L218" s="333">
        <f t="shared" si="73"/>
        <v>0</v>
      </c>
      <c r="M218" s="333">
        <f t="shared" si="73"/>
        <v>0</v>
      </c>
    </row>
    <row r="219" spans="1:13" s="182" customFormat="1" x14ac:dyDescent="0.25">
      <c r="A219" s="334"/>
      <c r="B219" s="328"/>
      <c r="C219" s="329"/>
      <c r="D219" s="330"/>
      <c r="E219" s="331"/>
      <c r="F219" s="332"/>
      <c r="G219" s="181"/>
      <c r="H219" s="51"/>
      <c r="I219" s="274"/>
      <c r="J219" s="274"/>
      <c r="K219" s="333">
        <f t="shared" si="73"/>
        <v>0</v>
      </c>
      <c r="L219" s="333">
        <f t="shared" si="73"/>
        <v>0</v>
      </c>
      <c r="M219" s="333">
        <f t="shared" si="73"/>
        <v>0</v>
      </c>
    </row>
    <row r="220" spans="1:13" s="182" customFormat="1" x14ac:dyDescent="0.25">
      <c r="A220" s="334">
        <f>A218+0.01-0.9</f>
        <v>3.0999999999999788</v>
      </c>
      <c r="B220" s="328" t="s">
        <v>1663</v>
      </c>
      <c r="C220" s="329" t="s">
        <v>1679</v>
      </c>
      <c r="D220" s="330" t="s">
        <v>46</v>
      </c>
      <c r="E220" s="331" t="s">
        <v>1680</v>
      </c>
      <c r="F220" s="332" t="s">
        <v>44</v>
      </c>
      <c r="G220" s="181"/>
      <c r="H220" s="51">
        <v>20010</v>
      </c>
      <c r="I220" s="274">
        <v>20010</v>
      </c>
      <c r="J220" s="274">
        <v>20010</v>
      </c>
      <c r="K220" s="333">
        <f t="shared" si="73"/>
        <v>0</v>
      </c>
      <c r="L220" s="333">
        <f t="shared" si="73"/>
        <v>0</v>
      </c>
      <c r="M220" s="333">
        <f t="shared" si="73"/>
        <v>0</v>
      </c>
    </row>
    <row r="221" spans="1:13" s="182" customFormat="1" x14ac:dyDescent="0.25">
      <c r="A221" s="334"/>
      <c r="B221" s="328"/>
      <c r="C221" s="329"/>
      <c r="D221" s="330"/>
      <c r="E221" s="331"/>
      <c r="F221" s="332"/>
      <c r="G221" s="181"/>
      <c r="H221" s="51"/>
      <c r="I221" s="274"/>
      <c r="J221" s="274"/>
      <c r="K221" s="333">
        <f t="shared" si="73"/>
        <v>0</v>
      </c>
      <c r="L221" s="333">
        <f t="shared" si="73"/>
        <v>0</v>
      </c>
      <c r="M221" s="333">
        <f t="shared" si="73"/>
        <v>0</v>
      </c>
    </row>
    <row r="222" spans="1:13" s="182" customFormat="1" x14ac:dyDescent="0.25">
      <c r="A222" s="334">
        <f>A220+0.001</f>
        <v>3.1009999999999787</v>
      </c>
      <c r="B222" s="328" t="s">
        <v>1674</v>
      </c>
      <c r="C222" s="329" t="s">
        <v>1681</v>
      </c>
      <c r="D222" s="330" t="s">
        <v>46</v>
      </c>
      <c r="E222" s="331" t="s">
        <v>1682</v>
      </c>
      <c r="F222" s="332" t="s">
        <v>44</v>
      </c>
      <c r="G222" s="181"/>
      <c r="H222" s="51">
        <v>28900</v>
      </c>
      <c r="I222" s="274">
        <v>28900</v>
      </c>
      <c r="J222" s="274">
        <v>28900</v>
      </c>
      <c r="K222" s="333">
        <f t="shared" si="73"/>
        <v>0</v>
      </c>
      <c r="L222" s="333">
        <f t="shared" si="73"/>
        <v>0</v>
      </c>
      <c r="M222" s="333">
        <f t="shared" si="73"/>
        <v>0</v>
      </c>
    </row>
    <row r="223" spans="1:13" s="182" customFormat="1" x14ac:dyDescent="0.25">
      <c r="A223" s="334"/>
      <c r="B223" s="328"/>
      <c r="C223" s="329"/>
      <c r="D223" s="330"/>
      <c r="E223" s="331"/>
      <c r="F223" s="332"/>
      <c r="G223" s="181"/>
      <c r="H223" s="51"/>
      <c r="I223" s="274"/>
      <c r="J223" s="274"/>
      <c r="K223" s="333">
        <f t="shared" si="73"/>
        <v>0</v>
      </c>
      <c r="L223" s="333">
        <f t="shared" si="73"/>
        <v>0</v>
      </c>
      <c r="M223" s="333">
        <f t="shared" si="73"/>
        <v>0</v>
      </c>
    </row>
    <row r="224" spans="1:13" s="182" customFormat="1" x14ac:dyDescent="0.25">
      <c r="A224" s="334">
        <f>A222+0.001</f>
        <v>3.1019999999999786</v>
      </c>
      <c r="B224" s="328" t="s">
        <v>1674</v>
      </c>
      <c r="C224" s="329" t="s">
        <v>1683</v>
      </c>
      <c r="D224" s="330" t="s">
        <v>46</v>
      </c>
      <c r="E224" s="331" t="s">
        <v>1684</v>
      </c>
      <c r="F224" s="332" t="s">
        <v>44</v>
      </c>
      <c r="G224" s="181"/>
      <c r="H224" s="51">
        <v>38340</v>
      </c>
      <c r="I224" s="274">
        <v>38340</v>
      </c>
      <c r="J224" s="274">
        <v>38340</v>
      </c>
      <c r="K224" s="333">
        <f t="shared" si="73"/>
        <v>0</v>
      </c>
      <c r="L224" s="333">
        <f t="shared" si="73"/>
        <v>0</v>
      </c>
      <c r="M224" s="333">
        <f t="shared" si="73"/>
        <v>0</v>
      </c>
    </row>
    <row r="225" spans="1:13" s="182" customFormat="1" x14ac:dyDescent="0.25">
      <c r="A225" s="202"/>
      <c r="B225" s="328"/>
      <c r="C225" s="329"/>
      <c r="D225" s="330"/>
      <c r="E225" s="331"/>
      <c r="F225" s="332"/>
      <c r="G225" s="181"/>
      <c r="H225" s="51"/>
      <c r="I225" s="51"/>
      <c r="J225" s="274"/>
      <c r="K225" s="333">
        <f t="shared" si="73"/>
        <v>0</v>
      </c>
      <c r="L225" s="333">
        <f t="shared" si="73"/>
        <v>0</v>
      </c>
      <c r="M225" s="333">
        <f t="shared" si="73"/>
        <v>0</v>
      </c>
    </row>
    <row r="226" spans="1:13" s="60" customFormat="1" ht="28.5" x14ac:dyDescent="0.2">
      <c r="A226" s="191"/>
      <c r="B226" s="191"/>
      <c r="C226" s="326">
        <v>2.1</v>
      </c>
      <c r="D226" s="327"/>
      <c r="E226" s="199" t="s">
        <v>1607</v>
      </c>
      <c r="F226" s="173"/>
      <c r="G226" s="174"/>
      <c r="H226" s="51"/>
      <c r="I226" s="51"/>
      <c r="J226" s="274"/>
      <c r="K226" s="333">
        <f t="shared" si="73"/>
        <v>0</v>
      </c>
      <c r="L226" s="333">
        <f t="shared" si="73"/>
        <v>0</v>
      </c>
      <c r="M226" s="333">
        <f t="shared" si="73"/>
        <v>0</v>
      </c>
    </row>
    <row r="227" spans="1:13" s="66" customFormat="1" ht="30" x14ac:dyDescent="0.2">
      <c r="A227" s="127"/>
      <c r="B227" s="127"/>
      <c r="C227" s="298" t="s">
        <v>1689</v>
      </c>
      <c r="D227" s="299"/>
      <c r="E227" s="210" t="s">
        <v>1690</v>
      </c>
      <c r="F227" s="164"/>
      <c r="G227" s="165"/>
      <c r="H227" s="51"/>
      <c r="I227" s="51"/>
      <c r="J227" s="274"/>
      <c r="K227" s="333">
        <f t="shared" si="73"/>
        <v>0</v>
      </c>
      <c r="L227" s="333">
        <f t="shared" si="73"/>
        <v>0</v>
      </c>
      <c r="M227" s="333">
        <f t="shared" si="73"/>
        <v>0</v>
      </c>
    </row>
    <row r="228" spans="1:13" s="66" customFormat="1" x14ac:dyDescent="0.2">
      <c r="A228" s="127"/>
      <c r="B228" s="127"/>
      <c r="C228" s="277"/>
      <c r="D228" s="278"/>
      <c r="E228" s="169"/>
      <c r="F228" s="164"/>
      <c r="G228" s="165"/>
      <c r="H228" s="51"/>
      <c r="I228" s="51"/>
      <c r="J228" s="274"/>
      <c r="K228" s="333">
        <f t="shared" si="73"/>
        <v>0</v>
      </c>
      <c r="L228" s="333">
        <f t="shared" si="73"/>
        <v>0</v>
      </c>
      <c r="M228" s="333">
        <f t="shared" si="73"/>
        <v>0</v>
      </c>
    </row>
    <row r="229" spans="1:13" s="182" customFormat="1" ht="16.5" x14ac:dyDescent="0.25">
      <c r="A229" s="334">
        <f>A224+0.001</f>
        <v>3.1029999999999784</v>
      </c>
      <c r="B229" s="328" t="s">
        <v>1609</v>
      </c>
      <c r="C229" s="329" t="s">
        <v>1610</v>
      </c>
      <c r="D229" s="330" t="s">
        <v>1691</v>
      </c>
      <c r="E229" s="331" t="s">
        <v>1611</v>
      </c>
      <c r="F229" s="332" t="s">
        <v>44</v>
      </c>
      <c r="G229" s="181"/>
      <c r="H229" s="51">
        <f>H158*1.3</f>
        <v>3172</v>
      </c>
      <c r="I229" s="51">
        <f t="shared" ref="I229" si="74">I158*1.3</f>
        <v>2938</v>
      </c>
      <c r="J229" s="274">
        <f t="shared" ref="J229" si="75">J158*1.3</f>
        <v>2938</v>
      </c>
      <c r="K229" s="333">
        <f t="shared" si="73"/>
        <v>0</v>
      </c>
      <c r="L229" s="333">
        <f t="shared" si="73"/>
        <v>0</v>
      </c>
      <c r="M229" s="333">
        <f t="shared" si="73"/>
        <v>0</v>
      </c>
    </row>
    <row r="230" spans="1:13" s="182" customFormat="1" x14ac:dyDescent="0.25">
      <c r="A230" s="202"/>
      <c r="B230" s="328"/>
      <c r="C230" s="329"/>
      <c r="D230" s="330"/>
      <c r="E230" s="331"/>
      <c r="F230" s="332"/>
      <c r="G230" s="181"/>
      <c r="H230" s="51"/>
      <c r="I230" s="51"/>
      <c r="J230" s="274"/>
      <c r="K230" s="333">
        <f t="shared" si="73"/>
        <v>0</v>
      </c>
      <c r="L230" s="333">
        <f t="shared" si="73"/>
        <v>0</v>
      </c>
      <c r="M230" s="333">
        <f t="shared" si="73"/>
        <v>0</v>
      </c>
    </row>
    <row r="231" spans="1:13" s="182" customFormat="1" ht="16.5" x14ac:dyDescent="0.25">
      <c r="A231" s="334">
        <f>A229+0.001</f>
        <v>3.1039999999999783</v>
      </c>
      <c r="B231" s="328" t="s">
        <v>1609</v>
      </c>
      <c r="C231" s="329" t="s">
        <v>1612</v>
      </c>
      <c r="D231" s="330" t="s">
        <v>1691</v>
      </c>
      <c r="E231" s="331" t="s">
        <v>1613</v>
      </c>
      <c r="F231" s="332" t="s">
        <v>44</v>
      </c>
      <c r="G231" s="181"/>
      <c r="H231" s="51">
        <f t="shared" ref="H231:I231" si="76">H160*1.3</f>
        <v>4719</v>
      </c>
      <c r="I231" s="51">
        <f t="shared" si="76"/>
        <v>3224</v>
      </c>
      <c r="J231" s="274">
        <f t="shared" ref="J231" si="77">J160*1.3</f>
        <v>3224</v>
      </c>
      <c r="K231" s="333">
        <f t="shared" si="73"/>
        <v>0</v>
      </c>
      <c r="L231" s="333">
        <f t="shared" si="73"/>
        <v>0</v>
      </c>
      <c r="M231" s="333">
        <f t="shared" si="73"/>
        <v>0</v>
      </c>
    </row>
    <row r="232" spans="1:13" s="182" customFormat="1" x14ac:dyDescent="0.25">
      <c r="A232" s="202"/>
      <c r="B232" s="328"/>
      <c r="C232" s="329"/>
      <c r="D232" s="330"/>
      <c r="E232" s="331"/>
      <c r="F232" s="332"/>
      <c r="G232" s="181"/>
      <c r="H232" s="51"/>
      <c r="I232" s="51"/>
      <c r="J232" s="274"/>
      <c r="K232" s="333">
        <f t="shared" si="73"/>
        <v>0</v>
      </c>
      <c r="L232" s="333">
        <f t="shared" si="73"/>
        <v>0</v>
      </c>
      <c r="M232" s="333">
        <f t="shared" si="73"/>
        <v>0</v>
      </c>
    </row>
    <row r="233" spans="1:13" s="182" customFormat="1" ht="16.5" x14ac:dyDescent="0.25">
      <c r="A233" s="334">
        <f>A231+0.001</f>
        <v>3.1049999999999782</v>
      </c>
      <c r="B233" s="328" t="s">
        <v>1609</v>
      </c>
      <c r="C233" s="329" t="s">
        <v>1614</v>
      </c>
      <c r="D233" s="330" t="s">
        <v>1691</v>
      </c>
      <c r="E233" s="331" t="s">
        <v>1615</v>
      </c>
      <c r="F233" s="332" t="s">
        <v>44</v>
      </c>
      <c r="G233" s="181"/>
      <c r="H233" s="51">
        <f t="shared" ref="H233:I233" si="78">H162*1.3</f>
        <v>5018</v>
      </c>
      <c r="I233" s="51">
        <f t="shared" si="78"/>
        <v>3445</v>
      </c>
      <c r="J233" s="274">
        <f t="shared" ref="J233" si="79">J162*1.3</f>
        <v>3445</v>
      </c>
      <c r="K233" s="333">
        <f t="shared" si="73"/>
        <v>0</v>
      </c>
      <c r="L233" s="333">
        <f t="shared" si="73"/>
        <v>0</v>
      </c>
      <c r="M233" s="333">
        <f t="shared" si="73"/>
        <v>0</v>
      </c>
    </row>
    <row r="234" spans="1:13" s="182" customFormat="1" x14ac:dyDescent="0.25">
      <c r="A234" s="202"/>
      <c r="B234" s="328"/>
      <c r="C234" s="329"/>
      <c r="D234" s="330"/>
      <c r="E234" s="331"/>
      <c r="F234" s="332"/>
      <c r="G234" s="181"/>
      <c r="H234" s="51"/>
      <c r="I234" s="51"/>
      <c r="J234" s="274"/>
      <c r="K234" s="333">
        <f t="shared" si="73"/>
        <v>0</v>
      </c>
      <c r="L234" s="333">
        <f t="shared" si="73"/>
        <v>0</v>
      </c>
      <c r="M234" s="333">
        <f t="shared" si="73"/>
        <v>0</v>
      </c>
    </row>
    <row r="235" spans="1:13" s="182" customFormat="1" ht="16.5" x14ac:dyDescent="0.25">
      <c r="A235" s="334">
        <f>A233+0.001</f>
        <v>3.1059999999999781</v>
      </c>
      <c r="B235" s="328" t="s">
        <v>1609</v>
      </c>
      <c r="C235" s="329" t="s">
        <v>1616</v>
      </c>
      <c r="D235" s="330" t="s">
        <v>1691</v>
      </c>
      <c r="E235" s="331" t="s">
        <v>1617</v>
      </c>
      <c r="F235" s="332" t="s">
        <v>44</v>
      </c>
      <c r="G235" s="181"/>
      <c r="H235" s="51">
        <f t="shared" ref="H235:I235" si="80">H164*1.3</f>
        <v>5122</v>
      </c>
      <c r="I235" s="51">
        <f t="shared" si="80"/>
        <v>4329</v>
      </c>
      <c r="J235" s="274">
        <f t="shared" ref="J235" si="81">J164*1.3</f>
        <v>4329</v>
      </c>
      <c r="K235" s="333">
        <f t="shared" si="73"/>
        <v>0</v>
      </c>
      <c r="L235" s="333">
        <f t="shared" si="73"/>
        <v>0</v>
      </c>
      <c r="M235" s="333">
        <f t="shared" si="73"/>
        <v>0</v>
      </c>
    </row>
    <row r="236" spans="1:13" s="182" customFormat="1" x14ac:dyDescent="0.25">
      <c r="A236" s="202"/>
      <c r="B236" s="328"/>
      <c r="C236" s="329"/>
      <c r="D236" s="330"/>
      <c r="E236" s="331"/>
      <c r="F236" s="332"/>
      <c r="G236" s="181"/>
      <c r="H236" s="51"/>
      <c r="I236" s="51"/>
      <c r="J236" s="274"/>
      <c r="K236" s="333">
        <f t="shared" si="73"/>
        <v>0</v>
      </c>
      <c r="L236" s="333">
        <f t="shared" si="73"/>
        <v>0</v>
      </c>
      <c r="M236" s="333">
        <f t="shared" si="73"/>
        <v>0</v>
      </c>
    </row>
    <row r="237" spans="1:13" s="182" customFormat="1" ht="16.5" x14ac:dyDescent="0.25">
      <c r="A237" s="334">
        <f>A235+0.001</f>
        <v>3.106999999999978</v>
      </c>
      <c r="B237" s="328" t="s">
        <v>1618</v>
      </c>
      <c r="C237" s="329" t="s">
        <v>1619</v>
      </c>
      <c r="D237" s="330" t="s">
        <v>1691</v>
      </c>
      <c r="E237" s="331" t="s">
        <v>1620</v>
      </c>
      <c r="F237" s="332" t="s">
        <v>44</v>
      </c>
      <c r="G237" s="181"/>
      <c r="H237" s="51">
        <f t="shared" ref="H237:I237" si="82">H166*1.3</f>
        <v>6604</v>
      </c>
      <c r="I237" s="51">
        <f t="shared" si="82"/>
        <v>4914</v>
      </c>
      <c r="J237" s="274">
        <f t="shared" ref="J237" si="83">J166*1.3</f>
        <v>4914</v>
      </c>
      <c r="K237" s="333">
        <f t="shared" si="73"/>
        <v>0</v>
      </c>
      <c r="L237" s="333">
        <f t="shared" si="73"/>
        <v>0</v>
      </c>
      <c r="M237" s="333">
        <f t="shared" si="73"/>
        <v>0</v>
      </c>
    </row>
    <row r="238" spans="1:13" s="182" customFormat="1" x14ac:dyDescent="0.25">
      <c r="A238" s="202"/>
      <c r="B238" s="328"/>
      <c r="C238" s="329"/>
      <c r="D238" s="330"/>
      <c r="E238" s="331"/>
      <c r="F238" s="332"/>
      <c r="G238" s="181"/>
      <c r="H238" s="51"/>
      <c r="I238" s="51"/>
      <c r="J238" s="274"/>
      <c r="K238" s="333">
        <f t="shared" si="73"/>
        <v>0</v>
      </c>
      <c r="L238" s="333">
        <f t="shared" si="73"/>
        <v>0</v>
      </c>
      <c r="M238" s="333">
        <f t="shared" si="73"/>
        <v>0</v>
      </c>
    </row>
    <row r="239" spans="1:13" s="182" customFormat="1" x14ac:dyDescent="0.25">
      <c r="A239" s="334">
        <f>A237+0.001</f>
        <v>3.1079999999999779</v>
      </c>
      <c r="B239" s="328" t="s">
        <v>1621</v>
      </c>
      <c r="C239" s="329" t="s">
        <v>1622</v>
      </c>
      <c r="D239" s="330" t="s">
        <v>1691</v>
      </c>
      <c r="E239" s="331" t="s">
        <v>1623</v>
      </c>
      <c r="F239" s="332" t="s">
        <v>44</v>
      </c>
      <c r="G239" s="181"/>
      <c r="H239" s="51">
        <f t="shared" ref="H239:I239" si="84">H168*1.3</f>
        <v>3510</v>
      </c>
      <c r="I239" s="51">
        <f t="shared" si="84"/>
        <v>3263</v>
      </c>
      <c r="J239" s="274">
        <f t="shared" ref="J239" si="85">J168*1.3</f>
        <v>3263</v>
      </c>
      <c r="K239" s="333">
        <f t="shared" si="73"/>
        <v>0</v>
      </c>
      <c r="L239" s="333">
        <f t="shared" si="73"/>
        <v>0</v>
      </c>
      <c r="M239" s="333">
        <f t="shared" si="73"/>
        <v>0</v>
      </c>
    </row>
    <row r="240" spans="1:13" s="182" customFormat="1" x14ac:dyDescent="0.25">
      <c r="A240" s="202"/>
      <c r="B240" s="328"/>
      <c r="C240" s="329"/>
      <c r="D240" s="330"/>
      <c r="E240" s="331"/>
      <c r="F240" s="332"/>
      <c r="G240" s="181"/>
      <c r="H240" s="51"/>
      <c r="I240" s="51"/>
      <c r="J240" s="274"/>
      <c r="K240" s="333">
        <f t="shared" si="73"/>
        <v>0</v>
      </c>
      <c r="L240" s="333">
        <f t="shared" si="73"/>
        <v>0</v>
      </c>
      <c r="M240" s="333">
        <f t="shared" si="73"/>
        <v>0</v>
      </c>
    </row>
    <row r="241" spans="1:13" s="182" customFormat="1" x14ac:dyDescent="0.25">
      <c r="A241" s="334">
        <f>A239+0.001</f>
        <v>3.1089999999999778</v>
      </c>
      <c r="B241" s="328" t="s">
        <v>1621</v>
      </c>
      <c r="C241" s="329" t="s">
        <v>1624</v>
      </c>
      <c r="D241" s="330" t="s">
        <v>1691</v>
      </c>
      <c r="E241" s="331" t="s">
        <v>1625</v>
      </c>
      <c r="F241" s="332" t="s">
        <v>44</v>
      </c>
      <c r="G241" s="181"/>
      <c r="H241" s="51">
        <f t="shared" ref="H241:I241" si="86">H170*1.3</f>
        <v>5057</v>
      </c>
      <c r="I241" s="51">
        <f t="shared" si="86"/>
        <v>3484</v>
      </c>
      <c r="J241" s="274">
        <f t="shared" ref="J241" si="87">J170*1.3</f>
        <v>3484</v>
      </c>
      <c r="K241" s="333">
        <f t="shared" si="73"/>
        <v>0</v>
      </c>
      <c r="L241" s="333">
        <f t="shared" si="73"/>
        <v>0</v>
      </c>
      <c r="M241" s="333">
        <f t="shared" si="73"/>
        <v>0</v>
      </c>
    </row>
    <row r="242" spans="1:13" s="182" customFormat="1" x14ac:dyDescent="0.25">
      <c r="A242" s="202"/>
      <c r="B242" s="328"/>
      <c r="C242" s="329"/>
      <c r="D242" s="330"/>
      <c r="E242" s="331"/>
      <c r="F242" s="332"/>
      <c r="G242" s="181"/>
      <c r="H242" s="51"/>
      <c r="I242" s="51"/>
      <c r="J242" s="274"/>
      <c r="K242" s="333">
        <f t="shared" si="73"/>
        <v>0</v>
      </c>
      <c r="L242" s="333">
        <f t="shared" si="73"/>
        <v>0</v>
      </c>
      <c r="M242" s="333">
        <f t="shared" si="73"/>
        <v>0</v>
      </c>
    </row>
    <row r="243" spans="1:13" s="182" customFormat="1" x14ac:dyDescent="0.25">
      <c r="A243" s="334">
        <f>A241+0.001</f>
        <v>3.1099999999999777</v>
      </c>
      <c r="B243" s="328" t="s">
        <v>1621</v>
      </c>
      <c r="C243" s="329" t="s">
        <v>1626</v>
      </c>
      <c r="D243" s="330" t="s">
        <v>1691</v>
      </c>
      <c r="E243" s="331" t="s">
        <v>1627</v>
      </c>
      <c r="F243" s="332" t="s">
        <v>44</v>
      </c>
      <c r="G243" s="181"/>
      <c r="H243" s="51">
        <f t="shared" ref="H243:I243" si="88">H172*1.3</f>
        <v>5434</v>
      </c>
      <c r="I243" s="51">
        <f t="shared" si="88"/>
        <v>3874</v>
      </c>
      <c r="J243" s="274">
        <f t="shared" ref="J243" si="89">J172*1.3</f>
        <v>3874</v>
      </c>
      <c r="K243" s="333">
        <f t="shared" si="73"/>
        <v>0</v>
      </c>
      <c r="L243" s="333">
        <f t="shared" si="73"/>
        <v>0</v>
      </c>
      <c r="M243" s="333">
        <f t="shared" si="73"/>
        <v>0</v>
      </c>
    </row>
    <row r="244" spans="1:13" s="182" customFormat="1" x14ac:dyDescent="0.25">
      <c r="A244" s="202"/>
      <c r="B244" s="328"/>
      <c r="C244" s="329"/>
      <c r="D244" s="330"/>
      <c r="E244" s="331"/>
      <c r="F244" s="332"/>
      <c r="G244" s="181"/>
      <c r="H244" s="51"/>
      <c r="I244" s="51"/>
      <c r="J244" s="274"/>
      <c r="K244" s="333">
        <f t="shared" si="73"/>
        <v>0</v>
      </c>
      <c r="L244" s="333">
        <f t="shared" si="73"/>
        <v>0</v>
      </c>
      <c r="M244" s="333">
        <f t="shared" si="73"/>
        <v>0</v>
      </c>
    </row>
    <row r="245" spans="1:13" s="182" customFormat="1" x14ac:dyDescent="0.25">
      <c r="A245" s="334">
        <f>A243+0.001</f>
        <v>3.1109999999999776</v>
      </c>
      <c r="B245" s="328" t="s">
        <v>1621</v>
      </c>
      <c r="C245" s="329" t="s">
        <v>1628</v>
      </c>
      <c r="D245" s="330" t="s">
        <v>1691</v>
      </c>
      <c r="E245" s="331" t="s">
        <v>1629</v>
      </c>
      <c r="F245" s="332" t="s">
        <v>44</v>
      </c>
      <c r="G245" s="181"/>
      <c r="H245" s="51">
        <f t="shared" ref="H245:I245" si="90">H174*1.3</f>
        <v>5863</v>
      </c>
      <c r="I245" s="51">
        <f t="shared" si="90"/>
        <v>4641</v>
      </c>
      <c r="J245" s="274">
        <f t="shared" ref="J245" si="91">J174*1.3</f>
        <v>4641</v>
      </c>
      <c r="K245" s="333">
        <f t="shared" si="73"/>
        <v>0</v>
      </c>
      <c r="L245" s="333">
        <f t="shared" si="73"/>
        <v>0</v>
      </c>
      <c r="M245" s="333">
        <f t="shared" si="73"/>
        <v>0</v>
      </c>
    </row>
    <row r="246" spans="1:13" s="182" customFormat="1" x14ac:dyDescent="0.25">
      <c r="A246" s="202"/>
      <c r="B246" s="328"/>
      <c r="C246" s="329"/>
      <c r="D246" s="330"/>
      <c r="E246" s="331"/>
      <c r="F246" s="332"/>
      <c r="G246" s="181"/>
      <c r="H246" s="51"/>
      <c r="I246" s="51"/>
      <c r="J246" s="274"/>
      <c r="K246" s="333">
        <f t="shared" si="73"/>
        <v>0</v>
      </c>
      <c r="L246" s="333">
        <f t="shared" si="73"/>
        <v>0</v>
      </c>
      <c r="M246" s="333">
        <f t="shared" si="73"/>
        <v>0</v>
      </c>
    </row>
    <row r="247" spans="1:13" s="182" customFormat="1" x14ac:dyDescent="0.25">
      <c r="A247" s="334">
        <f>A245+0.001</f>
        <v>3.1119999999999775</v>
      </c>
      <c r="B247" s="328" t="s">
        <v>1630</v>
      </c>
      <c r="C247" s="329" t="s">
        <v>1631</v>
      </c>
      <c r="D247" s="330" t="s">
        <v>1691</v>
      </c>
      <c r="E247" s="331" t="s">
        <v>1632</v>
      </c>
      <c r="F247" s="332" t="s">
        <v>44</v>
      </c>
      <c r="G247" s="181"/>
      <c r="H247" s="51">
        <f t="shared" ref="H247:I247" si="92">H176*1.3</f>
        <v>6669</v>
      </c>
      <c r="I247" s="51">
        <f t="shared" si="92"/>
        <v>5317</v>
      </c>
      <c r="J247" s="274">
        <f t="shared" ref="J247" si="93">J176*1.3</f>
        <v>5317</v>
      </c>
      <c r="K247" s="333">
        <f t="shared" si="73"/>
        <v>0</v>
      </c>
      <c r="L247" s="333">
        <f t="shared" si="73"/>
        <v>0</v>
      </c>
      <c r="M247" s="333">
        <f t="shared" si="73"/>
        <v>0</v>
      </c>
    </row>
    <row r="248" spans="1:13" s="182" customFormat="1" x14ac:dyDescent="0.25">
      <c r="A248" s="202"/>
      <c r="B248" s="328"/>
      <c r="C248" s="329"/>
      <c r="D248" s="330"/>
      <c r="E248" s="331"/>
      <c r="F248" s="332"/>
      <c r="G248" s="181"/>
      <c r="H248" s="51"/>
      <c r="I248" s="51"/>
      <c r="J248" s="274"/>
      <c r="K248" s="333">
        <f t="shared" si="73"/>
        <v>0</v>
      </c>
      <c r="L248" s="333">
        <f t="shared" si="73"/>
        <v>0</v>
      </c>
      <c r="M248" s="333">
        <f t="shared" si="73"/>
        <v>0</v>
      </c>
    </row>
    <row r="249" spans="1:13" s="182" customFormat="1" x14ac:dyDescent="0.25">
      <c r="A249" s="334">
        <f>A247+0.001</f>
        <v>3.1129999999999773</v>
      </c>
      <c r="B249" s="328" t="s">
        <v>1630</v>
      </c>
      <c r="C249" s="329" t="s">
        <v>1633</v>
      </c>
      <c r="D249" s="330" t="s">
        <v>1691</v>
      </c>
      <c r="E249" s="331" t="s">
        <v>1634</v>
      </c>
      <c r="F249" s="332" t="s">
        <v>44</v>
      </c>
      <c r="G249" s="181"/>
      <c r="H249" s="51">
        <f t="shared" ref="H249:I249" si="94">H178*1.3</f>
        <v>7527</v>
      </c>
      <c r="I249" s="51">
        <f t="shared" si="94"/>
        <v>6123</v>
      </c>
      <c r="J249" s="274">
        <f t="shared" ref="J249" si="95">J178*1.3</f>
        <v>6123</v>
      </c>
      <c r="K249" s="333">
        <f t="shared" si="73"/>
        <v>0</v>
      </c>
      <c r="L249" s="333">
        <f t="shared" si="73"/>
        <v>0</v>
      </c>
      <c r="M249" s="333">
        <f t="shared" si="73"/>
        <v>0</v>
      </c>
    </row>
    <row r="250" spans="1:13" s="182" customFormat="1" x14ac:dyDescent="0.25">
      <c r="A250" s="202"/>
      <c r="B250" s="328"/>
      <c r="C250" s="329"/>
      <c r="D250" s="330"/>
      <c r="E250" s="331"/>
      <c r="F250" s="332"/>
      <c r="G250" s="181"/>
      <c r="H250" s="51"/>
      <c r="I250" s="51"/>
      <c r="J250" s="274"/>
      <c r="K250" s="333">
        <f t="shared" si="73"/>
        <v>0</v>
      </c>
      <c r="L250" s="333">
        <f t="shared" si="73"/>
        <v>0</v>
      </c>
      <c r="M250" s="333">
        <f t="shared" si="73"/>
        <v>0</v>
      </c>
    </row>
    <row r="251" spans="1:13" s="182" customFormat="1" x14ac:dyDescent="0.25">
      <c r="A251" s="334">
        <f>A249+0.001</f>
        <v>3.1139999999999772</v>
      </c>
      <c r="B251" s="328" t="s">
        <v>1635</v>
      </c>
      <c r="C251" s="329" t="s">
        <v>1636</v>
      </c>
      <c r="D251" s="330" t="s">
        <v>1691</v>
      </c>
      <c r="E251" s="331" t="s">
        <v>1637</v>
      </c>
      <c r="F251" s="332" t="s">
        <v>44</v>
      </c>
      <c r="G251" s="181"/>
      <c r="H251" s="51">
        <f t="shared" ref="H251:I251" si="96">H180*1.3</f>
        <v>8671</v>
      </c>
      <c r="I251" s="51">
        <f t="shared" si="96"/>
        <v>6630</v>
      </c>
      <c r="J251" s="274">
        <f t="shared" ref="J251" si="97">J180*1.3</f>
        <v>6630</v>
      </c>
      <c r="K251" s="333">
        <f t="shared" si="73"/>
        <v>0</v>
      </c>
      <c r="L251" s="333">
        <f t="shared" si="73"/>
        <v>0</v>
      </c>
      <c r="M251" s="333">
        <f t="shared" si="73"/>
        <v>0</v>
      </c>
    </row>
    <row r="252" spans="1:13" s="182" customFormat="1" x14ac:dyDescent="0.25">
      <c r="A252" s="202"/>
      <c r="B252" s="328"/>
      <c r="C252" s="329"/>
      <c r="D252" s="330"/>
      <c r="E252" s="331"/>
      <c r="F252" s="332"/>
      <c r="G252" s="181"/>
      <c r="H252" s="51"/>
      <c r="I252" s="51"/>
      <c r="J252" s="274"/>
      <c r="K252" s="333">
        <f t="shared" si="73"/>
        <v>0</v>
      </c>
      <c r="L252" s="333">
        <f t="shared" si="73"/>
        <v>0</v>
      </c>
      <c r="M252" s="333">
        <f t="shared" si="73"/>
        <v>0</v>
      </c>
    </row>
    <row r="253" spans="1:13" s="182" customFormat="1" x14ac:dyDescent="0.25">
      <c r="A253" s="334">
        <f>A251+0.001</f>
        <v>3.1149999999999771</v>
      </c>
      <c r="B253" s="328" t="s">
        <v>1635</v>
      </c>
      <c r="C253" s="329" t="s">
        <v>1638</v>
      </c>
      <c r="D253" s="330" t="s">
        <v>1691</v>
      </c>
      <c r="E253" s="331" t="s">
        <v>1639</v>
      </c>
      <c r="F253" s="332" t="s">
        <v>44</v>
      </c>
      <c r="G253" s="181"/>
      <c r="H253" s="51">
        <f t="shared" ref="H253:I253" si="98">H182*1.3</f>
        <v>8645</v>
      </c>
      <c r="I253" s="51">
        <f t="shared" si="98"/>
        <v>7982</v>
      </c>
      <c r="J253" s="274">
        <f t="shared" ref="J253" si="99">J182*1.3</f>
        <v>7982</v>
      </c>
      <c r="K253" s="333">
        <f t="shared" si="73"/>
        <v>0</v>
      </c>
      <c r="L253" s="333">
        <f t="shared" si="73"/>
        <v>0</v>
      </c>
      <c r="M253" s="333">
        <f t="shared" si="73"/>
        <v>0</v>
      </c>
    </row>
    <row r="254" spans="1:13" s="182" customFormat="1" x14ac:dyDescent="0.25">
      <c r="A254" s="202"/>
      <c r="B254" s="328"/>
      <c r="C254" s="329"/>
      <c r="D254" s="330"/>
      <c r="E254" s="331"/>
      <c r="F254" s="332"/>
      <c r="G254" s="181"/>
      <c r="H254" s="51"/>
      <c r="I254" s="51"/>
      <c r="J254" s="274"/>
      <c r="K254" s="333">
        <f t="shared" si="73"/>
        <v>0</v>
      </c>
      <c r="L254" s="333">
        <f t="shared" si="73"/>
        <v>0</v>
      </c>
      <c r="M254" s="333">
        <f t="shared" si="73"/>
        <v>0</v>
      </c>
    </row>
    <row r="255" spans="1:13" s="182" customFormat="1" x14ac:dyDescent="0.25">
      <c r="A255" s="334">
        <f>A253+0.001</f>
        <v>3.115999999999977</v>
      </c>
      <c r="B255" s="328" t="s">
        <v>1635</v>
      </c>
      <c r="C255" s="329" t="s">
        <v>1640</v>
      </c>
      <c r="D255" s="330" t="s">
        <v>1691</v>
      </c>
      <c r="E255" s="331" t="s">
        <v>1641</v>
      </c>
      <c r="F255" s="332" t="s">
        <v>44</v>
      </c>
      <c r="G255" s="181"/>
      <c r="H255" s="51">
        <f t="shared" ref="H255:I255" si="100">H184*1.3</f>
        <v>9048</v>
      </c>
      <c r="I255" s="274">
        <f t="shared" si="100"/>
        <v>9048</v>
      </c>
      <c r="J255" s="274">
        <f t="shared" ref="J255" si="101">J184*1.3</f>
        <v>9048</v>
      </c>
      <c r="K255" s="333">
        <f t="shared" si="73"/>
        <v>0</v>
      </c>
      <c r="L255" s="333">
        <f t="shared" si="73"/>
        <v>0</v>
      </c>
      <c r="M255" s="333">
        <f t="shared" si="73"/>
        <v>0</v>
      </c>
    </row>
    <row r="256" spans="1:13" s="182" customFormat="1" x14ac:dyDescent="0.25">
      <c r="A256" s="202"/>
      <c r="B256" s="328"/>
      <c r="C256" s="329"/>
      <c r="D256" s="330"/>
      <c r="E256" s="331"/>
      <c r="F256" s="332"/>
      <c r="G256" s="181"/>
      <c r="H256" s="51"/>
      <c r="I256" s="274"/>
      <c r="J256" s="274"/>
      <c r="K256" s="333">
        <f t="shared" si="73"/>
        <v>0</v>
      </c>
      <c r="L256" s="333">
        <f t="shared" si="73"/>
        <v>0</v>
      </c>
      <c r="M256" s="333">
        <f t="shared" si="73"/>
        <v>0</v>
      </c>
    </row>
    <row r="257" spans="1:13" s="182" customFormat="1" x14ac:dyDescent="0.25">
      <c r="A257" s="334">
        <f>A255+0.001</f>
        <v>3.1169999999999769</v>
      </c>
      <c r="B257" s="328" t="s">
        <v>1635</v>
      </c>
      <c r="C257" s="329" t="s">
        <v>1642</v>
      </c>
      <c r="D257" s="330" t="s">
        <v>1691</v>
      </c>
      <c r="E257" s="331" t="s">
        <v>1643</v>
      </c>
      <c r="F257" s="332" t="s">
        <v>44</v>
      </c>
      <c r="G257" s="181"/>
      <c r="H257" s="51">
        <f t="shared" ref="H257:I257" si="102">H186*1.3</f>
        <v>9672</v>
      </c>
      <c r="I257" s="274">
        <f t="shared" si="102"/>
        <v>9672</v>
      </c>
      <c r="J257" s="274">
        <f t="shared" ref="J257" si="103">J186*1.3</f>
        <v>9672</v>
      </c>
      <c r="K257" s="333">
        <f t="shared" si="73"/>
        <v>0</v>
      </c>
      <c r="L257" s="333">
        <f t="shared" si="73"/>
        <v>0</v>
      </c>
      <c r="M257" s="333">
        <f t="shared" si="73"/>
        <v>0</v>
      </c>
    </row>
    <row r="258" spans="1:13" s="182" customFormat="1" x14ac:dyDescent="0.25">
      <c r="A258" s="202"/>
      <c r="B258" s="328"/>
      <c r="C258" s="329"/>
      <c r="D258" s="330"/>
      <c r="E258" s="331"/>
      <c r="F258" s="332"/>
      <c r="G258" s="181"/>
      <c r="H258" s="51"/>
      <c r="I258" s="274"/>
      <c r="J258" s="274"/>
      <c r="K258" s="333">
        <f t="shared" si="73"/>
        <v>0</v>
      </c>
      <c r="L258" s="333">
        <f t="shared" si="73"/>
        <v>0</v>
      </c>
      <c r="M258" s="333">
        <f t="shared" si="73"/>
        <v>0</v>
      </c>
    </row>
    <row r="259" spans="1:13" s="182" customFormat="1" x14ac:dyDescent="0.25">
      <c r="A259" s="334">
        <f>A257+0.001</f>
        <v>3.1179999999999768</v>
      </c>
      <c r="B259" s="328" t="s">
        <v>1635</v>
      </c>
      <c r="C259" s="329" t="s">
        <v>1644</v>
      </c>
      <c r="D259" s="330" t="s">
        <v>1691</v>
      </c>
      <c r="E259" s="331" t="s">
        <v>1645</v>
      </c>
      <c r="F259" s="332" t="s">
        <v>44</v>
      </c>
      <c r="G259" s="181"/>
      <c r="H259" s="51">
        <f t="shared" ref="H259:I259" si="104">H188*1.3</f>
        <v>11375</v>
      </c>
      <c r="I259" s="274">
        <f t="shared" si="104"/>
        <v>11375</v>
      </c>
      <c r="J259" s="274">
        <f t="shared" ref="J259" si="105">J188*1.3</f>
        <v>11375</v>
      </c>
      <c r="K259" s="333">
        <f t="shared" si="73"/>
        <v>0</v>
      </c>
      <c r="L259" s="333">
        <f t="shared" si="73"/>
        <v>0</v>
      </c>
      <c r="M259" s="333">
        <f t="shared" si="73"/>
        <v>0</v>
      </c>
    </row>
    <row r="260" spans="1:13" s="182" customFormat="1" x14ac:dyDescent="0.25">
      <c r="A260" s="202"/>
      <c r="B260" s="328"/>
      <c r="C260" s="329"/>
      <c r="D260" s="330"/>
      <c r="E260" s="331"/>
      <c r="F260" s="332"/>
      <c r="G260" s="181"/>
      <c r="H260" s="51"/>
      <c r="I260" s="51"/>
      <c r="J260" s="274"/>
      <c r="K260" s="333">
        <f t="shared" si="73"/>
        <v>0</v>
      </c>
      <c r="L260" s="333">
        <f t="shared" si="73"/>
        <v>0</v>
      </c>
      <c r="M260" s="333">
        <f t="shared" si="73"/>
        <v>0</v>
      </c>
    </row>
    <row r="261" spans="1:13" s="182" customFormat="1" x14ac:dyDescent="0.25">
      <c r="A261" s="334">
        <f>A259+0.001</f>
        <v>3.1189999999999767</v>
      </c>
      <c r="B261" s="328" t="s">
        <v>1630</v>
      </c>
      <c r="C261" s="329" t="s">
        <v>1646</v>
      </c>
      <c r="D261" s="330" t="s">
        <v>1691</v>
      </c>
      <c r="E261" s="331" t="s">
        <v>1647</v>
      </c>
      <c r="F261" s="332" t="s">
        <v>44</v>
      </c>
      <c r="G261" s="181"/>
      <c r="H261" s="51">
        <f t="shared" ref="H261:I261" si="106">H190*1.3</f>
        <v>7644</v>
      </c>
      <c r="I261" s="51">
        <f t="shared" si="106"/>
        <v>6227</v>
      </c>
      <c r="J261" s="274">
        <f t="shared" ref="J261" si="107">J190*1.3</f>
        <v>6227</v>
      </c>
      <c r="K261" s="333">
        <f t="shared" si="73"/>
        <v>0</v>
      </c>
      <c r="L261" s="333">
        <f t="shared" si="73"/>
        <v>0</v>
      </c>
      <c r="M261" s="333">
        <f t="shared" si="73"/>
        <v>0</v>
      </c>
    </row>
    <row r="262" spans="1:13" s="182" customFormat="1" x14ac:dyDescent="0.25">
      <c r="A262" s="202"/>
      <c r="B262" s="328"/>
      <c r="C262" s="329"/>
      <c r="D262" s="330"/>
      <c r="E262" s="331"/>
      <c r="F262" s="332"/>
      <c r="G262" s="181"/>
      <c r="H262" s="51"/>
      <c r="I262" s="51"/>
      <c r="J262" s="274"/>
      <c r="K262" s="333">
        <f t="shared" si="73"/>
        <v>0</v>
      </c>
      <c r="L262" s="333">
        <f t="shared" si="73"/>
        <v>0</v>
      </c>
      <c r="M262" s="333">
        <f t="shared" si="73"/>
        <v>0</v>
      </c>
    </row>
    <row r="263" spans="1:13" s="182" customFormat="1" x14ac:dyDescent="0.25">
      <c r="A263" s="334">
        <f>A261+0.001</f>
        <v>3.1199999999999766</v>
      </c>
      <c r="B263" s="328" t="s">
        <v>1635</v>
      </c>
      <c r="C263" s="329" t="s">
        <v>1648</v>
      </c>
      <c r="D263" s="330" t="s">
        <v>1691</v>
      </c>
      <c r="E263" s="331" t="s">
        <v>1649</v>
      </c>
      <c r="F263" s="332" t="s">
        <v>44</v>
      </c>
      <c r="G263" s="181"/>
      <c r="H263" s="51">
        <f t="shared" ref="H263:I263" si="108">H192*1.3</f>
        <v>8749</v>
      </c>
      <c r="I263" s="51">
        <f t="shared" si="108"/>
        <v>6838</v>
      </c>
      <c r="J263" s="274">
        <f t="shared" ref="J263" si="109">J192*1.3</f>
        <v>6838</v>
      </c>
      <c r="K263" s="333">
        <f t="shared" si="73"/>
        <v>0</v>
      </c>
      <c r="L263" s="333">
        <f t="shared" si="73"/>
        <v>0</v>
      </c>
      <c r="M263" s="333">
        <f t="shared" si="73"/>
        <v>0</v>
      </c>
    </row>
    <row r="264" spans="1:13" s="182" customFormat="1" x14ac:dyDescent="0.25">
      <c r="A264" s="202"/>
      <c r="B264" s="328"/>
      <c r="C264" s="329"/>
      <c r="D264" s="330"/>
      <c r="E264" s="331"/>
      <c r="F264" s="332"/>
      <c r="G264" s="181"/>
      <c r="H264" s="51"/>
      <c r="I264" s="51"/>
      <c r="J264" s="274"/>
      <c r="K264" s="333">
        <f t="shared" si="73"/>
        <v>0</v>
      </c>
      <c r="L264" s="333">
        <f t="shared" si="73"/>
        <v>0</v>
      </c>
      <c r="M264" s="333">
        <f t="shared" si="73"/>
        <v>0</v>
      </c>
    </row>
    <row r="265" spans="1:13" s="182" customFormat="1" x14ac:dyDescent="0.25">
      <c r="A265" s="334">
        <f>A263+0.001</f>
        <v>3.1209999999999765</v>
      </c>
      <c r="B265" s="328" t="s">
        <v>1635</v>
      </c>
      <c r="C265" s="329" t="s">
        <v>1650</v>
      </c>
      <c r="D265" s="330" t="s">
        <v>1691</v>
      </c>
      <c r="E265" s="331" t="s">
        <v>1651</v>
      </c>
      <c r="F265" s="332" t="s">
        <v>44</v>
      </c>
      <c r="G265" s="181"/>
      <c r="H265" s="51">
        <f t="shared" ref="H265:I265" si="110">H194*1.3</f>
        <v>9672</v>
      </c>
      <c r="I265" s="51">
        <f t="shared" si="110"/>
        <v>8073</v>
      </c>
      <c r="J265" s="274">
        <f t="shared" ref="J265" si="111">J194*1.3</f>
        <v>8073</v>
      </c>
      <c r="K265" s="333">
        <f t="shared" si="73"/>
        <v>0</v>
      </c>
      <c r="L265" s="333">
        <f t="shared" si="73"/>
        <v>0</v>
      </c>
      <c r="M265" s="333">
        <f t="shared" si="73"/>
        <v>0</v>
      </c>
    </row>
    <row r="266" spans="1:13" s="182" customFormat="1" x14ac:dyDescent="0.25">
      <c r="A266" s="202"/>
      <c r="B266" s="328"/>
      <c r="C266" s="329"/>
      <c r="D266" s="330"/>
      <c r="E266" s="331"/>
      <c r="F266" s="332"/>
      <c r="G266" s="181"/>
      <c r="H266" s="51"/>
      <c r="I266" s="51"/>
      <c r="J266" s="274"/>
      <c r="K266" s="333">
        <f t="shared" si="73"/>
        <v>0</v>
      </c>
      <c r="L266" s="333">
        <f t="shared" si="73"/>
        <v>0</v>
      </c>
      <c r="M266" s="333">
        <f t="shared" si="73"/>
        <v>0</v>
      </c>
    </row>
    <row r="267" spans="1:13" s="182" customFormat="1" x14ac:dyDescent="0.25">
      <c r="A267" s="334">
        <f>A265+0.001</f>
        <v>3.1219999999999763</v>
      </c>
      <c r="B267" s="328" t="s">
        <v>1635</v>
      </c>
      <c r="C267" s="329" t="s">
        <v>1652</v>
      </c>
      <c r="D267" s="330" t="s">
        <v>1691</v>
      </c>
      <c r="E267" s="331" t="s">
        <v>1653</v>
      </c>
      <c r="F267" s="332" t="s">
        <v>44</v>
      </c>
      <c r="G267" s="181"/>
      <c r="H267" s="51">
        <f t="shared" ref="H267:I267" si="112">H196*1.3</f>
        <v>10205</v>
      </c>
      <c r="I267" s="274">
        <f t="shared" si="112"/>
        <v>10205</v>
      </c>
      <c r="J267" s="274">
        <f t="shared" ref="J267" si="113">J196*1.3</f>
        <v>10205</v>
      </c>
      <c r="K267" s="333">
        <f t="shared" si="73"/>
        <v>0</v>
      </c>
      <c r="L267" s="333">
        <f t="shared" si="73"/>
        <v>0</v>
      </c>
      <c r="M267" s="333">
        <f t="shared" si="73"/>
        <v>0</v>
      </c>
    </row>
    <row r="268" spans="1:13" s="182" customFormat="1" x14ac:dyDescent="0.25">
      <c r="A268" s="202"/>
      <c r="B268" s="328"/>
      <c r="C268" s="329"/>
      <c r="D268" s="330"/>
      <c r="E268" s="331"/>
      <c r="F268" s="332"/>
      <c r="G268" s="181"/>
      <c r="H268" s="51"/>
      <c r="I268" s="274"/>
      <c r="J268" s="274"/>
      <c r="K268" s="333">
        <f t="shared" si="73"/>
        <v>0</v>
      </c>
      <c r="L268" s="333">
        <f t="shared" si="73"/>
        <v>0</v>
      </c>
      <c r="M268" s="333">
        <f t="shared" si="73"/>
        <v>0</v>
      </c>
    </row>
    <row r="269" spans="1:13" s="182" customFormat="1" x14ac:dyDescent="0.25">
      <c r="A269" s="334">
        <f>A267+0.001</f>
        <v>3.1229999999999762</v>
      </c>
      <c r="B269" s="328" t="s">
        <v>1635</v>
      </c>
      <c r="C269" s="329" t="s">
        <v>1654</v>
      </c>
      <c r="D269" s="330" t="s">
        <v>1691</v>
      </c>
      <c r="E269" s="331" t="s">
        <v>1655</v>
      </c>
      <c r="F269" s="332" t="s">
        <v>44</v>
      </c>
      <c r="G269" s="181"/>
      <c r="H269" s="51">
        <f t="shared" ref="H269:I269" si="114">H198*1.3</f>
        <v>10842</v>
      </c>
      <c r="I269" s="274">
        <f t="shared" si="114"/>
        <v>10842</v>
      </c>
      <c r="J269" s="274">
        <f t="shared" ref="J269" si="115">J198*1.3</f>
        <v>10842</v>
      </c>
      <c r="K269" s="333">
        <f t="shared" si="73"/>
        <v>0</v>
      </c>
      <c r="L269" s="333">
        <f t="shared" si="73"/>
        <v>0</v>
      </c>
      <c r="M269" s="333">
        <f t="shared" si="73"/>
        <v>0</v>
      </c>
    </row>
    <row r="270" spans="1:13" s="182" customFormat="1" x14ac:dyDescent="0.25">
      <c r="A270" s="202"/>
      <c r="B270" s="328"/>
      <c r="C270" s="329"/>
      <c r="D270" s="330"/>
      <c r="E270" s="331"/>
      <c r="F270" s="332"/>
      <c r="G270" s="181"/>
      <c r="H270" s="51"/>
      <c r="I270" s="274"/>
      <c r="J270" s="274"/>
      <c r="K270" s="333">
        <f t="shared" si="73"/>
        <v>0</v>
      </c>
      <c r="L270" s="333">
        <f t="shared" si="73"/>
        <v>0</v>
      </c>
      <c r="M270" s="333">
        <f t="shared" si="73"/>
        <v>0</v>
      </c>
    </row>
    <row r="271" spans="1:13" s="182" customFormat="1" x14ac:dyDescent="0.25">
      <c r="A271" s="334">
        <f>A269+0.001</f>
        <v>3.1239999999999761</v>
      </c>
      <c r="B271" s="328" t="s">
        <v>1635</v>
      </c>
      <c r="C271" s="329" t="s">
        <v>1656</v>
      </c>
      <c r="D271" s="330" t="s">
        <v>1691</v>
      </c>
      <c r="E271" s="331" t="s">
        <v>1657</v>
      </c>
      <c r="F271" s="332" t="s">
        <v>44</v>
      </c>
      <c r="G271" s="181"/>
      <c r="H271" s="51">
        <f t="shared" ref="H271:I271" si="116">H200*1.3</f>
        <v>11544</v>
      </c>
      <c r="I271" s="274">
        <f t="shared" si="116"/>
        <v>11544</v>
      </c>
      <c r="J271" s="274">
        <f t="shared" ref="J271" si="117">J200*1.3</f>
        <v>11544</v>
      </c>
      <c r="K271" s="333">
        <f t="shared" si="73"/>
        <v>0</v>
      </c>
      <c r="L271" s="333">
        <f t="shared" si="73"/>
        <v>0</v>
      </c>
      <c r="M271" s="333">
        <f t="shared" si="73"/>
        <v>0</v>
      </c>
    </row>
    <row r="272" spans="1:13" s="182" customFormat="1" x14ac:dyDescent="0.25">
      <c r="A272" s="202"/>
      <c r="B272" s="328"/>
      <c r="C272" s="329"/>
      <c r="D272" s="330"/>
      <c r="E272" s="331"/>
      <c r="F272" s="332"/>
      <c r="G272" s="181"/>
      <c r="H272" s="51"/>
      <c r="I272" s="51"/>
      <c r="J272" s="274"/>
      <c r="K272" s="333">
        <f t="shared" si="73"/>
        <v>0</v>
      </c>
      <c r="L272" s="333">
        <f t="shared" si="73"/>
        <v>0</v>
      </c>
      <c r="M272" s="333">
        <f t="shared" si="73"/>
        <v>0</v>
      </c>
    </row>
    <row r="273" spans="1:13" s="182" customFormat="1" x14ac:dyDescent="0.25">
      <c r="A273" s="334">
        <f>A271+0.001</f>
        <v>3.124999999999976</v>
      </c>
      <c r="B273" s="328" t="s">
        <v>1658</v>
      </c>
      <c r="C273" s="329" t="s">
        <v>1659</v>
      </c>
      <c r="D273" s="330" t="s">
        <v>1691</v>
      </c>
      <c r="E273" s="331" t="s">
        <v>1660</v>
      </c>
      <c r="F273" s="332" t="s">
        <v>44</v>
      </c>
      <c r="G273" s="181"/>
      <c r="H273" s="51">
        <f t="shared" ref="H273:I273" si="118">H202*1.3</f>
        <v>7930</v>
      </c>
      <c r="I273" s="51">
        <f t="shared" si="118"/>
        <v>6500</v>
      </c>
      <c r="J273" s="274">
        <f t="shared" ref="J273" si="119">J202*1.3</f>
        <v>6500</v>
      </c>
      <c r="K273" s="333">
        <f t="shared" ref="K273:M336" si="120">$G273*H273</f>
        <v>0</v>
      </c>
      <c r="L273" s="333">
        <f t="shared" si="120"/>
        <v>0</v>
      </c>
      <c r="M273" s="333">
        <f t="shared" si="120"/>
        <v>0</v>
      </c>
    </row>
    <row r="274" spans="1:13" s="182" customFormat="1" x14ac:dyDescent="0.25">
      <c r="A274" s="202"/>
      <c r="B274" s="328"/>
      <c r="C274" s="329"/>
      <c r="D274" s="330"/>
      <c r="E274" s="331"/>
      <c r="F274" s="332"/>
      <c r="G274" s="181"/>
      <c r="H274" s="51"/>
      <c r="I274" s="51"/>
      <c r="J274" s="274"/>
      <c r="K274" s="333">
        <f t="shared" si="120"/>
        <v>0</v>
      </c>
      <c r="L274" s="333">
        <f t="shared" si="120"/>
        <v>0</v>
      </c>
      <c r="M274" s="333">
        <f t="shared" si="120"/>
        <v>0</v>
      </c>
    </row>
    <row r="275" spans="1:13" s="182" customFormat="1" x14ac:dyDescent="0.25">
      <c r="A275" s="334">
        <f>A273+0.001</f>
        <v>3.1259999999999759</v>
      </c>
      <c r="B275" s="328" t="s">
        <v>1658</v>
      </c>
      <c r="C275" s="329" t="s">
        <v>1661</v>
      </c>
      <c r="D275" s="330" t="s">
        <v>1691</v>
      </c>
      <c r="E275" s="331" t="s">
        <v>1662</v>
      </c>
      <c r="F275" s="332" t="s">
        <v>44</v>
      </c>
      <c r="G275" s="181"/>
      <c r="H275" s="51">
        <f t="shared" ref="H275:I275" si="121">H204*1.3</f>
        <v>9152</v>
      </c>
      <c r="I275" s="51">
        <f t="shared" si="121"/>
        <v>6903</v>
      </c>
      <c r="J275" s="274">
        <f t="shared" ref="J275" si="122">J204*1.3</f>
        <v>6903</v>
      </c>
      <c r="K275" s="333">
        <f t="shared" si="120"/>
        <v>0</v>
      </c>
      <c r="L275" s="333">
        <f t="shared" si="120"/>
        <v>0</v>
      </c>
      <c r="M275" s="333">
        <f t="shared" si="120"/>
        <v>0</v>
      </c>
    </row>
    <row r="276" spans="1:13" s="182" customFormat="1" x14ac:dyDescent="0.25">
      <c r="A276" s="202"/>
      <c r="B276" s="328"/>
      <c r="C276" s="329"/>
      <c r="D276" s="330"/>
      <c r="E276" s="331"/>
      <c r="F276" s="332"/>
      <c r="G276" s="181"/>
      <c r="H276" s="51"/>
      <c r="I276" s="51"/>
      <c r="J276" s="274"/>
      <c r="K276" s="333">
        <f t="shared" si="120"/>
        <v>0</v>
      </c>
      <c r="L276" s="333">
        <f t="shared" si="120"/>
        <v>0</v>
      </c>
      <c r="M276" s="333">
        <f t="shared" si="120"/>
        <v>0</v>
      </c>
    </row>
    <row r="277" spans="1:13" s="182" customFormat="1" x14ac:dyDescent="0.25">
      <c r="A277" s="334">
        <f>A275+0.001</f>
        <v>3.1269999999999758</v>
      </c>
      <c r="B277" s="328" t="s">
        <v>1663</v>
      </c>
      <c r="C277" s="329" t="s">
        <v>1664</v>
      </c>
      <c r="D277" s="330" t="s">
        <v>1691</v>
      </c>
      <c r="E277" s="331" t="s">
        <v>1665</v>
      </c>
      <c r="F277" s="332" t="s">
        <v>44</v>
      </c>
      <c r="G277" s="181"/>
      <c r="H277" s="51">
        <f t="shared" ref="H277:I277" si="123">H206*1.3</f>
        <v>10751</v>
      </c>
      <c r="I277" s="51">
        <f t="shared" si="123"/>
        <v>8320</v>
      </c>
      <c r="J277" s="274">
        <f t="shared" ref="J277" si="124">J206*1.3</f>
        <v>8320</v>
      </c>
      <c r="K277" s="333">
        <f t="shared" si="120"/>
        <v>0</v>
      </c>
      <c r="L277" s="333">
        <f t="shared" si="120"/>
        <v>0</v>
      </c>
      <c r="M277" s="333">
        <f t="shared" si="120"/>
        <v>0</v>
      </c>
    </row>
    <row r="278" spans="1:13" s="182" customFormat="1" x14ac:dyDescent="0.25">
      <c r="A278" s="202"/>
      <c r="B278" s="328"/>
      <c r="C278" s="329"/>
      <c r="D278" s="330"/>
      <c r="E278" s="331"/>
      <c r="F278" s="332"/>
      <c r="G278" s="181"/>
      <c r="H278" s="51"/>
      <c r="I278" s="51"/>
      <c r="J278" s="274"/>
      <c r="K278" s="333">
        <f t="shared" si="120"/>
        <v>0</v>
      </c>
      <c r="L278" s="333">
        <f t="shared" si="120"/>
        <v>0</v>
      </c>
      <c r="M278" s="333">
        <f t="shared" si="120"/>
        <v>0</v>
      </c>
    </row>
    <row r="279" spans="1:13" s="182" customFormat="1" x14ac:dyDescent="0.25">
      <c r="A279" s="334">
        <f>A277+0.001</f>
        <v>3.1279999999999757</v>
      </c>
      <c r="B279" s="328" t="s">
        <v>1663</v>
      </c>
      <c r="C279" s="329" t="s">
        <v>1666</v>
      </c>
      <c r="D279" s="330" t="s">
        <v>1691</v>
      </c>
      <c r="E279" s="331" t="s">
        <v>1667</v>
      </c>
      <c r="F279" s="332" t="s">
        <v>44</v>
      </c>
      <c r="G279" s="181"/>
      <c r="H279" s="51">
        <f t="shared" ref="H279:I279" si="125">H208*1.3</f>
        <v>11986</v>
      </c>
      <c r="I279" s="274">
        <f t="shared" si="125"/>
        <v>11986</v>
      </c>
      <c r="J279" s="274">
        <f t="shared" ref="J279" si="126">J208*1.3</f>
        <v>11986</v>
      </c>
      <c r="K279" s="333">
        <f t="shared" si="120"/>
        <v>0</v>
      </c>
      <c r="L279" s="333">
        <f t="shared" si="120"/>
        <v>0</v>
      </c>
      <c r="M279" s="333">
        <f t="shared" si="120"/>
        <v>0</v>
      </c>
    </row>
    <row r="280" spans="1:13" s="182" customFormat="1" x14ac:dyDescent="0.25">
      <c r="A280" s="202"/>
      <c r="B280" s="328"/>
      <c r="C280" s="329"/>
      <c r="D280" s="330"/>
      <c r="E280" s="331"/>
      <c r="F280" s="332"/>
      <c r="G280" s="181"/>
      <c r="H280" s="51"/>
      <c r="I280" s="274"/>
      <c r="J280" s="274"/>
      <c r="K280" s="333">
        <f t="shared" si="120"/>
        <v>0</v>
      </c>
      <c r="L280" s="333">
        <f t="shared" si="120"/>
        <v>0</v>
      </c>
      <c r="M280" s="333">
        <f t="shared" si="120"/>
        <v>0</v>
      </c>
    </row>
    <row r="281" spans="1:13" s="182" customFormat="1" x14ac:dyDescent="0.25">
      <c r="A281" s="334">
        <f>A279+0.001</f>
        <v>3.1289999999999756</v>
      </c>
      <c r="B281" s="328" t="s">
        <v>1663</v>
      </c>
      <c r="C281" s="329" t="s">
        <v>1668</v>
      </c>
      <c r="D281" s="330" t="s">
        <v>1691</v>
      </c>
      <c r="E281" s="331" t="s">
        <v>1669</v>
      </c>
      <c r="F281" s="332" t="s">
        <v>44</v>
      </c>
      <c r="G281" s="181"/>
      <c r="H281" s="51">
        <f t="shared" ref="H281:I281" si="127">H210*1.3</f>
        <v>14053</v>
      </c>
      <c r="I281" s="274">
        <f t="shared" si="127"/>
        <v>14053</v>
      </c>
      <c r="J281" s="274">
        <f t="shared" ref="J281" si="128">J210*1.3</f>
        <v>14053</v>
      </c>
      <c r="K281" s="333">
        <f t="shared" si="120"/>
        <v>0</v>
      </c>
      <c r="L281" s="333">
        <f t="shared" si="120"/>
        <v>0</v>
      </c>
      <c r="M281" s="333">
        <f t="shared" si="120"/>
        <v>0</v>
      </c>
    </row>
    <row r="282" spans="1:13" s="182" customFormat="1" x14ac:dyDescent="0.25">
      <c r="A282" s="202"/>
      <c r="B282" s="328"/>
      <c r="C282" s="329"/>
      <c r="D282" s="330"/>
      <c r="E282" s="331"/>
      <c r="F282" s="332"/>
      <c r="G282" s="181"/>
      <c r="H282" s="51"/>
      <c r="I282" s="274"/>
      <c r="J282" s="274"/>
      <c r="K282" s="333">
        <f t="shared" si="120"/>
        <v>0</v>
      </c>
      <c r="L282" s="333">
        <f t="shared" si="120"/>
        <v>0</v>
      </c>
      <c r="M282" s="333">
        <f t="shared" si="120"/>
        <v>0</v>
      </c>
    </row>
    <row r="283" spans="1:13" s="182" customFormat="1" x14ac:dyDescent="0.25">
      <c r="A283" s="334">
        <f>A281+0.001</f>
        <v>3.1299999999999755</v>
      </c>
      <c r="B283" s="328" t="s">
        <v>1663</v>
      </c>
      <c r="C283" s="329" t="s">
        <v>1670</v>
      </c>
      <c r="D283" s="330" t="s">
        <v>1691</v>
      </c>
      <c r="E283" s="331" t="s">
        <v>1671</v>
      </c>
      <c r="F283" s="332" t="s">
        <v>44</v>
      </c>
      <c r="G283" s="181"/>
      <c r="H283" s="51">
        <f t="shared" ref="H283:I283" si="129">H212*1.3</f>
        <v>16718</v>
      </c>
      <c r="I283" s="274">
        <f t="shared" si="129"/>
        <v>16718</v>
      </c>
      <c r="J283" s="274">
        <f t="shared" ref="J283" si="130">J212*1.3</f>
        <v>16718</v>
      </c>
      <c r="K283" s="333">
        <f t="shared" si="120"/>
        <v>0</v>
      </c>
      <c r="L283" s="333">
        <f t="shared" si="120"/>
        <v>0</v>
      </c>
      <c r="M283" s="333">
        <f t="shared" si="120"/>
        <v>0</v>
      </c>
    </row>
    <row r="284" spans="1:13" s="182" customFormat="1" x14ac:dyDescent="0.25">
      <c r="A284" s="202"/>
      <c r="B284" s="328"/>
      <c r="C284" s="329"/>
      <c r="D284" s="330"/>
      <c r="E284" s="331"/>
      <c r="F284" s="332"/>
      <c r="G284" s="181"/>
      <c r="H284" s="51"/>
      <c r="I284" s="274"/>
      <c r="J284" s="274"/>
      <c r="K284" s="333">
        <f t="shared" si="120"/>
        <v>0</v>
      </c>
      <c r="L284" s="333">
        <f t="shared" si="120"/>
        <v>0</v>
      </c>
      <c r="M284" s="333">
        <f t="shared" si="120"/>
        <v>0</v>
      </c>
    </row>
    <row r="285" spans="1:13" s="182" customFormat="1" x14ac:dyDescent="0.25">
      <c r="A285" s="334">
        <f>A283+0.001</f>
        <v>3.1309999999999754</v>
      </c>
      <c r="B285" s="328" t="s">
        <v>1663</v>
      </c>
      <c r="C285" s="329" t="s">
        <v>1672</v>
      </c>
      <c r="D285" s="330" t="s">
        <v>1691</v>
      </c>
      <c r="E285" s="331" t="s">
        <v>1673</v>
      </c>
      <c r="F285" s="332" t="s">
        <v>44</v>
      </c>
      <c r="G285" s="181"/>
      <c r="H285" s="51">
        <f t="shared" ref="H285:I285" si="131">H214*1.3</f>
        <v>23985</v>
      </c>
      <c r="I285" s="274">
        <f t="shared" si="131"/>
        <v>23985</v>
      </c>
      <c r="J285" s="274">
        <f t="shared" ref="J285" si="132">J214*1.3</f>
        <v>23985</v>
      </c>
      <c r="K285" s="333">
        <f t="shared" si="120"/>
        <v>0</v>
      </c>
      <c r="L285" s="333">
        <f t="shared" si="120"/>
        <v>0</v>
      </c>
      <c r="M285" s="333">
        <f t="shared" si="120"/>
        <v>0</v>
      </c>
    </row>
    <row r="286" spans="1:13" s="182" customFormat="1" x14ac:dyDescent="0.25">
      <c r="A286" s="202"/>
      <c r="B286" s="328"/>
      <c r="C286" s="329"/>
      <c r="D286" s="330"/>
      <c r="E286" s="331"/>
      <c r="F286" s="332"/>
      <c r="G286" s="181"/>
      <c r="H286" s="51"/>
      <c r="I286" s="274"/>
      <c r="J286" s="274"/>
      <c r="K286" s="333">
        <f t="shared" si="120"/>
        <v>0</v>
      </c>
      <c r="L286" s="333">
        <f t="shared" si="120"/>
        <v>0</v>
      </c>
      <c r="M286" s="333">
        <f t="shared" si="120"/>
        <v>0</v>
      </c>
    </row>
    <row r="287" spans="1:13" s="182" customFormat="1" x14ac:dyDescent="0.25">
      <c r="A287" s="334">
        <f>A285+0.001</f>
        <v>3.1319999999999752</v>
      </c>
      <c r="B287" s="328" t="s">
        <v>1674</v>
      </c>
      <c r="C287" s="329" t="s">
        <v>1675</v>
      </c>
      <c r="D287" s="330" t="s">
        <v>1691</v>
      </c>
      <c r="E287" s="331" t="s">
        <v>1676</v>
      </c>
      <c r="F287" s="332" t="s">
        <v>44</v>
      </c>
      <c r="G287" s="181"/>
      <c r="H287" s="51">
        <f t="shared" ref="H287:I287" si="133">H216*1.3</f>
        <v>31265</v>
      </c>
      <c r="I287" s="274">
        <f t="shared" si="133"/>
        <v>31265</v>
      </c>
      <c r="J287" s="274">
        <f t="shared" ref="J287" si="134">J216*1.3</f>
        <v>31265</v>
      </c>
      <c r="K287" s="333">
        <f t="shared" si="120"/>
        <v>0</v>
      </c>
      <c r="L287" s="333">
        <f t="shared" si="120"/>
        <v>0</v>
      </c>
      <c r="M287" s="333">
        <f t="shared" si="120"/>
        <v>0</v>
      </c>
    </row>
    <row r="288" spans="1:13" s="182" customFormat="1" x14ac:dyDescent="0.25">
      <c r="A288" s="202"/>
      <c r="B288" s="328"/>
      <c r="C288" s="329"/>
      <c r="D288" s="330"/>
      <c r="E288" s="331"/>
      <c r="F288" s="332"/>
      <c r="G288" s="181"/>
      <c r="H288" s="50"/>
      <c r="I288" s="274"/>
      <c r="J288" s="274"/>
      <c r="K288" s="333">
        <f t="shared" si="120"/>
        <v>0</v>
      </c>
      <c r="L288" s="333">
        <f t="shared" si="120"/>
        <v>0</v>
      </c>
      <c r="M288" s="333">
        <f t="shared" si="120"/>
        <v>0</v>
      </c>
    </row>
    <row r="289" spans="1:13" s="182" customFormat="1" x14ac:dyDescent="0.25">
      <c r="A289" s="334">
        <f>A287+0.001</f>
        <v>3.1329999999999751</v>
      </c>
      <c r="B289" s="328" t="s">
        <v>1674</v>
      </c>
      <c r="C289" s="329" t="s">
        <v>1677</v>
      </c>
      <c r="D289" s="330" t="s">
        <v>1691</v>
      </c>
      <c r="E289" s="331" t="s">
        <v>1678</v>
      </c>
      <c r="F289" s="332" t="s">
        <v>44</v>
      </c>
      <c r="G289" s="181"/>
      <c r="H289" s="51">
        <f t="shared" ref="H289:I289" si="135">H218*1.3</f>
        <v>42393</v>
      </c>
      <c r="I289" s="274">
        <f t="shared" si="135"/>
        <v>42393</v>
      </c>
      <c r="J289" s="274">
        <f t="shared" ref="J289" si="136">J218*1.3</f>
        <v>42393</v>
      </c>
      <c r="K289" s="333">
        <f t="shared" si="120"/>
        <v>0</v>
      </c>
      <c r="L289" s="333">
        <f t="shared" si="120"/>
        <v>0</v>
      </c>
      <c r="M289" s="333">
        <f t="shared" si="120"/>
        <v>0</v>
      </c>
    </row>
    <row r="290" spans="1:13" s="182" customFormat="1" x14ac:dyDescent="0.25">
      <c r="A290" s="334"/>
      <c r="B290" s="328"/>
      <c r="C290" s="329"/>
      <c r="D290" s="330"/>
      <c r="E290" s="331"/>
      <c r="F290" s="332"/>
      <c r="G290" s="181"/>
      <c r="H290" s="51"/>
      <c r="I290" s="274"/>
      <c r="J290" s="274"/>
      <c r="K290" s="333">
        <f t="shared" si="120"/>
        <v>0</v>
      </c>
      <c r="L290" s="333">
        <f t="shared" si="120"/>
        <v>0</v>
      </c>
      <c r="M290" s="333">
        <f t="shared" si="120"/>
        <v>0</v>
      </c>
    </row>
    <row r="291" spans="1:13" s="182" customFormat="1" x14ac:dyDescent="0.25">
      <c r="A291" s="334">
        <f>A289+0.001</f>
        <v>3.133999999999975</v>
      </c>
      <c r="B291" s="328" t="s">
        <v>1663</v>
      </c>
      <c r="C291" s="329" t="s">
        <v>1679</v>
      </c>
      <c r="D291" s="330" t="s">
        <v>1691</v>
      </c>
      <c r="E291" s="331" t="s">
        <v>1680</v>
      </c>
      <c r="F291" s="332" t="s">
        <v>44</v>
      </c>
      <c r="G291" s="181"/>
      <c r="H291" s="51">
        <f t="shared" ref="H291:I291" si="137">H220*1.3</f>
        <v>26013</v>
      </c>
      <c r="I291" s="274">
        <f t="shared" si="137"/>
        <v>26013</v>
      </c>
      <c r="J291" s="274">
        <f t="shared" ref="J291" si="138">J220*1.3</f>
        <v>26013</v>
      </c>
      <c r="K291" s="333">
        <f t="shared" si="120"/>
        <v>0</v>
      </c>
      <c r="L291" s="333">
        <f t="shared" si="120"/>
        <v>0</v>
      </c>
      <c r="M291" s="333">
        <f t="shared" si="120"/>
        <v>0</v>
      </c>
    </row>
    <row r="292" spans="1:13" s="182" customFormat="1" x14ac:dyDescent="0.25">
      <c r="A292" s="334"/>
      <c r="B292" s="328"/>
      <c r="C292" s="329"/>
      <c r="D292" s="330"/>
      <c r="E292" s="331"/>
      <c r="F292" s="332"/>
      <c r="G292" s="181"/>
      <c r="H292" s="51"/>
      <c r="I292" s="274"/>
      <c r="J292" s="274"/>
      <c r="K292" s="333">
        <f t="shared" si="120"/>
        <v>0</v>
      </c>
      <c r="L292" s="333">
        <f t="shared" si="120"/>
        <v>0</v>
      </c>
      <c r="M292" s="333">
        <f t="shared" si="120"/>
        <v>0</v>
      </c>
    </row>
    <row r="293" spans="1:13" s="182" customFormat="1" x14ac:dyDescent="0.25">
      <c r="A293" s="334">
        <f>A291+0.001</f>
        <v>3.1349999999999749</v>
      </c>
      <c r="B293" s="328" t="s">
        <v>1674</v>
      </c>
      <c r="C293" s="329" t="s">
        <v>1681</v>
      </c>
      <c r="D293" s="330" t="s">
        <v>1691</v>
      </c>
      <c r="E293" s="331" t="s">
        <v>1682</v>
      </c>
      <c r="F293" s="332" t="s">
        <v>44</v>
      </c>
      <c r="G293" s="181"/>
      <c r="H293" s="51">
        <f t="shared" ref="H293:I293" si="139">H222*1.3</f>
        <v>37570</v>
      </c>
      <c r="I293" s="274">
        <f t="shared" si="139"/>
        <v>37570</v>
      </c>
      <c r="J293" s="274">
        <f t="shared" ref="J293" si="140">J222*1.3</f>
        <v>37570</v>
      </c>
      <c r="K293" s="333">
        <f t="shared" si="120"/>
        <v>0</v>
      </c>
      <c r="L293" s="333">
        <f t="shared" si="120"/>
        <v>0</v>
      </c>
      <c r="M293" s="333">
        <f t="shared" si="120"/>
        <v>0</v>
      </c>
    </row>
    <row r="294" spans="1:13" s="182" customFormat="1" x14ac:dyDescent="0.25">
      <c r="A294" s="334"/>
      <c r="B294" s="328"/>
      <c r="C294" s="329"/>
      <c r="D294" s="330"/>
      <c r="E294" s="331"/>
      <c r="F294" s="332"/>
      <c r="G294" s="181"/>
      <c r="H294" s="51"/>
      <c r="I294" s="274"/>
      <c r="J294" s="274"/>
      <c r="K294" s="333">
        <f t="shared" si="120"/>
        <v>0</v>
      </c>
      <c r="L294" s="333">
        <f t="shared" si="120"/>
        <v>0</v>
      </c>
      <c r="M294" s="333">
        <f t="shared" si="120"/>
        <v>0</v>
      </c>
    </row>
    <row r="295" spans="1:13" s="182" customFormat="1" x14ac:dyDescent="0.25">
      <c r="A295" s="334">
        <f>A293+0.001</f>
        <v>3.1359999999999748</v>
      </c>
      <c r="B295" s="328" t="s">
        <v>1674</v>
      </c>
      <c r="C295" s="329" t="s">
        <v>1683</v>
      </c>
      <c r="D295" s="330" t="s">
        <v>1691</v>
      </c>
      <c r="E295" s="331" t="s">
        <v>1684</v>
      </c>
      <c r="F295" s="332" t="s">
        <v>44</v>
      </c>
      <c r="G295" s="181"/>
      <c r="H295" s="51">
        <f t="shared" ref="H295:I295" si="141">H224*1.3</f>
        <v>49842</v>
      </c>
      <c r="I295" s="274">
        <f t="shared" si="141"/>
        <v>49842</v>
      </c>
      <c r="J295" s="274">
        <f t="shared" ref="J295" si="142">J224*1.3</f>
        <v>49842</v>
      </c>
      <c r="K295" s="333">
        <f t="shared" si="120"/>
        <v>0</v>
      </c>
      <c r="L295" s="333">
        <f t="shared" si="120"/>
        <v>0</v>
      </c>
      <c r="M295" s="333">
        <f t="shared" si="120"/>
        <v>0</v>
      </c>
    </row>
    <row r="296" spans="1:13" s="182" customFormat="1" x14ac:dyDescent="0.25">
      <c r="A296" s="202"/>
      <c r="B296" s="328"/>
      <c r="C296" s="329"/>
      <c r="D296" s="330"/>
      <c r="E296" s="331"/>
      <c r="F296" s="332"/>
      <c r="G296" s="181"/>
      <c r="H296" s="51"/>
      <c r="I296" s="51"/>
      <c r="J296" s="274"/>
      <c r="K296" s="333">
        <f t="shared" si="120"/>
        <v>0</v>
      </c>
      <c r="L296" s="333">
        <f t="shared" si="120"/>
        <v>0</v>
      </c>
      <c r="M296" s="333">
        <f t="shared" si="120"/>
        <v>0</v>
      </c>
    </row>
    <row r="297" spans="1:13" s="60" customFormat="1" ht="28.5" x14ac:dyDescent="0.2">
      <c r="A297" s="191"/>
      <c r="B297" s="191"/>
      <c r="C297" s="326">
        <v>2.1</v>
      </c>
      <c r="D297" s="327"/>
      <c r="E297" s="199" t="s">
        <v>1607</v>
      </c>
      <c r="F297" s="173"/>
      <c r="G297" s="174"/>
      <c r="H297" s="51"/>
      <c r="I297" s="51"/>
      <c r="J297" s="274"/>
      <c r="K297" s="333">
        <f t="shared" si="120"/>
        <v>0</v>
      </c>
      <c r="L297" s="333">
        <f t="shared" si="120"/>
        <v>0</v>
      </c>
      <c r="M297" s="333">
        <f t="shared" si="120"/>
        <v>0</v>
      </c>
    </row>
    <row r="298" spans="1:13" s="66" customFormat="1" x14ac:dyDescent="0.2">
      <c r="A298" s="127"/>
      <c r="B298" s="127"/>
      <c r="C298" s="298" t="s">
        <v>1692</v>
      </c>
      <c r="D298" s="299"/>
      <c r="E298" s="210" t="s">
        <v>1693</v>
      </c>
      <c r="F298" s="164"/>
      <c r="G298" s="165"/>
      <c r="H298" s="51"/>
      <c r="I298" s="51"/>
      <c r="J298" s="274"/>
      <c r="K298" s="333">
        <f t="shared" si="120"/>
        <v>0</v>
      </c>
      <c r="L298" s="333">
        <f t="shared" si="120"/>
        <v>0</v>
      </c>
      <c r="M298" s="333">
        <f t="shared" si="120"/>
        <v>0</v>
      </c>
    </row>
    <row r="299" spans="1:13" x14ac:dyDescent="0.2">
      <c r="A299" s="81"/>
      <c r="B299" s="81"/>
      <c r="C299" s="82"/>
      <c r="D299" s="167"/>
      <c r="E299" s="189"/>
      <c r="F299" s="187"/>
      <c r="G299" s="186"/>
      <c r="H299" s="51"/>
      <c r="I299" s="51"/>
      <c r="J299" s="274"/>
      <c r="K299" s="333">
        <f t="shared" si="120"/>
        <v>0</v>
      </c>
      <c r="L299" s="333">
        <f t="shared" si="120"/>
        <v>0</v>
      </c>
      <c r="M299" s="333">
        <f t="shared" si="120"/>
        <v>0</v>
      </c>
    </row>
    <row r="300" spans="1:13" s="182" customFormat="1" ht="16.5" x14ac:dyDescent="0.25">
      <c r="A300" s="334">
        <f>A295+0.001</f>
        <v>3.1369999999999747</v>
      </c>
      <c r="B300" s="328" t="s">
        <v>1609</v>
      </c>
      <c r="C300" s="329" t="s">
        <v>1610</v>
      </c>
      <c r="D300" s="330" t="s">
        <v>1694</v>
      </c>
      <c r="E300" s="331" t="s">
        <v>1611</v>
      </c>
      <c r="F300" s="332" t="s">
        <v>44</v>
      </c>
      <c r="G300" s="181"/>
      <c r="H300" s="51">
        <v>2140</v>
      </c>
      <c r="I300" s="51">
        <v>2020</v>
      </c>
      <c r="J300" s="274">
        <v>2020</v>
      </c>
      <c r="K300" s="333">
        <f t="shared" si="120"/>
        <v>0</v>
      </c>
      <c r="L300" s="333">
        <f t="shared" si="120"/>
        <v>0</v>
      </c>
      <c r="M300" s="333">
        <f t="shared" si="120"/>
        <v>0</v>
      </c>
    </row>
    <row r="301" spans="1:13" s="182" customFormat="1" x14ac:dyDescent="0.25">
      <c r="A301" s="202"/>
      <c r="B301" s="328"/>
      <c r="C301" s="329"/>
      <c r="D301" s="330"/>
      <c r="E301" s="331"/>
      <c r="F301" s="332"/>
      <c r="G301" s="181"/>
      <c r="H301" s="51"/>
      <c r="I301" s="51"/>
      <c r="J301" s="274"/>
      <c r="K301" s="333">
        <f t="shared" si="120"/>
        <v>0</v>
      </c>
      <c r="L301" s="333">
        <f t="shared" si="120"/>
        <v>0</v>
      </c>
      <c r="M301" s="333">
        <f t="shared" si="120"/>
        <v>0</v>
      </c>
    </row>
    <row r="302" spans="1:13" s="182" customFormat="1" ht="16.5" x14ac:dyDescent="0.25">
      <c r="A302" s="334">
        <f>A300+0.001</f>
        <v>3.1379999999999746</v>
      </c>
      <c r="B302" s="328" t="s">
        <v>1609</v>
      </c>
      <c r="C302" s="329" t="s">
        <v>1612</v>
      </c>
      <c r="D302" s="330" t="s">
        <v>1694</v>
      </c>
      <c r="E302" s="331" t="s">
        <v>1613</v>
      </c>
      <c r="F302" s="332" t="s">
        <v>44</v>
      </c>
      <c r="G302" s="181"/>
      <c r="H302" s="51">
        <v>3330</v>
      </c>
      <c r="I302" s="51">
        <v>2250</v>
      </c>
      <c r="J302" s="274">
        <v>2250</v>
      </c>
      <c r="K302" s="333">
        <f t="shared" si="120"/>
        <v>0</v>
      </c>
      <c r="L302" s="333">
        <f t="shared" si="120"/>
        <v>0</v>
      </c>
      <c r="M302" s="333">
        <f t="shared" si="120"/>
        <v>0</v>
      </c>
    </row>
    <row r="303" spans="1:13" s="182" customFormat="1" x14ac:dyDescent="0.25">
      <c r="A303" s="202"/>
      <c r="B303" s="328"/>
      <c r="C303" s="329"/>
      <c r="D303" s="330"/>
      <c r="E303" s="331"/>
      <c r="F303" s="332"/>
      <c r="G303" s="181"/>
      <c r="H303" s="51"/>
      <c r="I303" s="51"/>
      <c r="J303" s="274"/>
      <c r="K303" s="333">
        <f t="shared" si="120"/>
        <v>0</v>
      </c>
      <c r="L303" s="333">
        <f t="shared" si="120"/>
        <v>0</v>
      </c>
      <c r="M303" s="333">
        <f t="shared" si="120"/>
        <v>0</v>
      </c>
    </row>
    <row r="304" spans="1:13" s="182" customFormat="1" ht="16.5" x14ac:dyDescent="0.25">
      <c r="A304" s="334">
        <f>A302+0.001</f>
        <v>3.1389999999999745</v>
      </c>
      <c r="B304" s="328" t="s">
        <v>1609</v>
      </c>
      <c r="C304" s="329" t="s">
        <v>1614</v>
      </c>
      <c r="D304" s="330" t="s">
        <v>1694</v>
      </c>
      <c r="E304" s="331" t="s">
        <v>1615</v>
      </c>
      <c r="F304" s="332" t="s">
        <v>44</v>
      </c>
      <c r="G304" s="181"/>
      <c r="H304" s="51">
        <v>3550</v>
      </c>
      <c r="I304" s="51">
        <v>2450</v>
      </c>
      <c r="J304" s="274">
        <v>2450</v>
      </c>
      <c r="K304" s="333">
        <f t="shared" si="120"/>
        <v>0</v>
      </c>
      <c r="L304" s="333">
        <f t="shared" si="120"/>
        <v>0</v>
      </c>
      <c r="M304" s="333">
        <f t="shared" si="120"/>
        <v>0</v>
      </c>
    </row>
    <row r="305" spans="1:13" s="182" customFormat="1" x14ac:dyDescent="0.25">
      <c r="A305" s="202"/>
      <c r="B305" s="328"/>
      <c r="C305" s="329"/>
      <c r="D305" s="330"/>
      <c r="E305" s="331"/>
      <c r="F305" s="332"/>
      <c r="G305" s="181"/>
      <c r="H305" s="51"/>
      <c r="I305" s="51"/>
      <c r="J305" s="274"/>
      <c r="K305" s="333">
        <f t="shared" si="120"/>
        <v>0</v>
      </c>
      <c r="L305" s="333">
        <f t="shared" si="120"/>
        <v>0</v>
      </c>
      <c r="M305" s="333">
        <f t="shared" si="120"/>
        <v>0</v>
      </c>
    </row>
    <row r="306" spans="1:13" s="182" customFormat="1" ht="16.5" x14ac:dyDescent="0.25">
      <c r="A306" s="334">
        <f>A304+0.001</f>
        <v>3.1399999999999744</v>
      </c>
      <c r="B306" s="328" t="s">
        <v>1609</v>
      </c>
      <c r="C306" s="329" t="s">
        <v>1616</v>
      </c>
      <c r="D306" s="330" t="s">
        <v>1694</v>
      </c>
      <c r="E306" s="331" t="s">
        <v>1617</v>
      </c>
      <c r="F306" s="332" t="s">
        <v>44</v>
      </c>
      <c r="G306" s="181"/>
      <c r="H306" s="51">
        <v>3900</v>
      </c>
      <c r="I306" s="51">
        <v>3130</v>
      </c>
      <c r="J306" s="274">
        <v>3130</v>
      </c>
      <c r="K306" s="333">
        <f t="shared" si="120"/>
        <v>0</v>
      </c>
      <c r="L306" s="333">
        <f t="shared" si="120"/>
        <v>0</v>
      </c>
      <c r="M306" s="333">
        <f t="shared" si="120"/>
        <v>0</v>
      </c>
    </row>
    <row r="307" spans="1:13" s="182" customFormat="1" x14ac:dyDescent="0.25">
      <c r="A307" s="202"/>
      <c r="B307" s="328"/>
      <c r="C307" s="329"/>
      <c r="D307" s="330"/>
      <c r="E307" s="331"/>
      <c r="F307" s="332"/>
      <c r="G307" s="181"/>
      <c r="H307" s="51"/>
      <c r="I307" s="51"/>
      <c r="J307" s="274"/>
      <c r="K307" s="333">
        <f t="shared" si="120"/>
        <v>0</v>
      </c>
      <c r="L307" s="333">
        <f t="shared" si="120"/>
        <v>0</v>
      </c>
      <c r="M307" s="333">
        <f t="shared" si="120"/>
        <v>0</v>
      </c>
    </row>
    <row r="308" spans="1:13" s="182" customFormat="1" ht="16.5" x14ac:dyDescent="0.25">
      <c r="A308" s="334">
        <f>A306+0.001</f>
        <v>3.1409999999999743</v>
      </c>
      <c r="B308" s="328" t="s">
        <v>1618</v>
      </c>
      <c r="C308" s="329" t="s">
        <v>1619</v>
      </c>
      <c r="D308" s="330" t="s">
        <v>1694</v>
      </c>
      <c r="E308" s="331" t="s">
        <v>1620</v>
      </c>
      <c r="F308" s="332" t="s">
        <v>44</v>
      </c>
      <c r="G308" s="181"/>
      <c r="H308" s="51">
        <v>4690</v>
      </c>
      <c r="I308" s="51">
        <v>3580</v>
      </c>
      <c r="J308" s="274">
        <v>3580</v>
      </c>
      <c r="K308" s="333">
        <f t="shared" si="120"/>
        <v>0</v>
      </c>
      <c r="L308" s="333">
        <f t="shared" si="120"/>
        <v>0</v>
      </c>
      <c r="M308" s="333">
        <f t="shared" si="120"/>
        <v>0</v>
      </c>
    </row>
    <row r="309" spans="1:13" s="182" customFormat="1" x14ac:dyDescent="0.25">
      <c r="A309" s="202"/>
      <c r="B309" s="328"/>
      <c r="C309" s="329"/>
      <c r="D309" s="330"/>
      <c r="E309" s="331"/>
      <c r="F309" s="332"/>
      <c r="G309" s="181"/>
      <c r="H309" s="51"/>
      <c r="I309" s="51"/>
      <c r="J309" s="274"/>
      <c r="K309" s="333">
        <f t="shared" si="120"/>
        <v>0</v>
      </c>
      <c r="L309" s="333">
        <f t="shared" si="120"/>
        <v>0</v>
      </c>
      <c r="M309" s="333">
        <f t="shared" si="120"/>
        <v>0</v>
      </c>
    </row>
    <row r="310" spans="1:13" s="182" customFormat="1" x14ac:dyDescent="0.25">
      <c r="A310" s="334">
        <f>A308+0.001</f>
        <v>3.1419999999999741</v>
      </c>
      <c r="B310" s="328" t="s">
        <v>1621</v>
      </c>
      <c r="C310" s="329" t="s">
        <v>1622</v>
      </c>
      <c r="D310" s="330" t="s">
        <v>1694</v>
      </c>
      <c r="E310" s="331" t="s">
        <v>1623</v>
      </c>
      <c r="F310" s="332" t="s">
        <v>44</v>
      </c>
      <c r="G310" s="181"/>
      <c r="H310" s="51">
        <v>2400</v>
      </c>
      <c r="I310" s="51">
        <v>2240</v>
      </c>
      <c r="J310" s="274">
        <v>2240</v>
      </c>
      <c r="K310" s="333">
        <f t="shared" si="120"/>
        <v>0</v>
      </c>
      <c r="L310" s="333">
        <f t="shared" si="120"/>
        <v>0</v>
      </c>
      <c r="M310" s="333">
        <f t="shared" si="120"/>
        <v>0</v>
      </c>
    </row>
    <row r="311" spans="1:13" s="182" customFormat="1" x14ac:dyDescent="0.25">
      <c r="A311" s="202"/>
      <c r="B311" s="328"/>
      <c r="C311" s="329"/>
      <c r="D311" s="330"/>
      <c r="E311" s="331"/>
      <c r="F311" s="332"/>
      <c r="G311" s="181"/>
      <c r="H311" s="51"/>
      <c r="I311" s="51"/>
      <c r="J311" s="274"/>
      <c r="K311" s="333">
        <f t="shared" si="120"/>
        <v>0</v>
      </c>
      <c r="L311" s="333">
        <f t="shared" si="120"/>
        <v>0</v>
      </c>
      <c r="M311" s="333">
        <f t="shared" si="120"/>
        <v>0</v>
      </c>
    </row>
    <row r="312" spans="1:13" s="182" customFormat="1" x14ac:dyDescent="0.25">
      <c r="A312" s="334">
        <f>A310+0.001</f>
        <v>3.142999999999974</v>
      </c>
      <c r="B312" s="328" t="s">
        <v>1621</v>
      </c>
      <c r="C312" s="329" t="s">
        <v>1624</v>
      </c>
      <c r="D312" s="330" t="s">
        <v>1694</v>
      </c>
      <c r="E312" s="331" t="s">
        <v>1625</v>
      </c>
      <c r="F312" s="332" t="s">
        <v>44</v>
      </c>
      <c r="G312" s="181"/>
      <c r="H312" s="51">
        <v>3570</v>
      </c>
      <c r="I312" s="51">
        <v>2440</v>
      </c>
      <c r="J312" s="274">
        <v>2440</v>
      </c>
      <c r="K312" s="333">
        <f t="shared" si="120"/>
        <v>0</v>
      </c>
      <c r="L312" s="333">
        <f t="shared" si="120"/>
        <v>0</v>
      </c>
      <c r="M312" s="333">
        <f t="shared" si="120"/>
        <v>0</v>
      </c>
    </row>
    <row r="313" spans="1:13" s="182" customFormat="1" x14ac:dyDescent="0.25">
      <c r="A313" s="202"/>
      <c r="B313" s="328"/>
      <c r="C313" s="329"/>
      <c r="D313" s="330"/>
      <c r="E313" s="331"/>
      <c r="F313" s="332"/>
      <c r="G313" s="181"/>
      <c r="H313" s="51"/>
      <c r="I313" s="51"/>
      <c r="J313" s="274"/>
      <c r="K313" s="333">
        <f t="shared" si="120"/>
        <v>0</v>
      </c>
      <c r="L313" s="333">
        <f t="shared" si="120"/>
        <v>0</v>
      </c>
      <c r="M313" s="333">
        <f t="shared" si="120"/>
        <v>0</v>
      </c>
    </row>
    <row r="314" spans="1:13" s="182" customFormat="1" x14ac:dyDescent="0.25">
      <c r="A314" s="334">
        <f>A312+0.001</f>
        <v>3.1439999999999739</v>
      </c>
      <c r="B314" s="328" t="s">
        <v>1621</v>
      </c>
      <c r="C314" s="329" t="s">
        <v>1626</v>
      </c>
      <c r="D314" s="330" t="s">
        <v>1694</v>
      </c>
      <c r="E314" s="331" t="s">
        <v>1627</v>
      </c>
      <c r="F314" s="332" t="s">
        <v>44</v>
      </c>
      <c r="G314" s="181"/>
      <c r="H314" s="51">
        <v>3860</v>
      </c>
      <c r="I314" s="51">
        <v>2710</v>
      </c>
      <c r="J314" s="274">
        <v>2710</v>
      </c>
      <c r="K314" s="333">
        <f t="shared" si="120"/>
        <v>0</v>
      </c>
      <c r="L314" s="333">
        <f t="shared" si="120"/>
        <v>0</v>
      </c>
      <c r="M314" s="333">
        <f t="shared" si="120"/>
        <v>0</v>
      </c>
    </row>
    <row r="315" spans="1:13" s="182" customFormat="1" x14ac:dyDescent="0.25">
      <c r="A315" s="202"/>
      <c r="B315" s="328"/>
      <c r="C315" s="329"/>
      <c r="D315" s="330"/>
      <c r="E315" s="331"/>
      <c r="F315" s="332"/>
      <c r="G315" s="181"/>
      <c r="H315" s="51"/>
      <c r="I315" s="51"/>
      <c r="J315" s="274"/>
      <c r="K315" s="333">
        <f t="shared" si="120"/>
        <v>0</v>
      </c>
      <c r="L315" s="333">
        <f t="shared" si="120"/>
        <v>0</v>
      </c>
      <c r="M315" s="333">
        <f t="shared" si="120"/>
        <v>0</v>
      </c>
    </row>
    <row r="316" spans="1:13" s="182" customFormat="1" x14ac:dyDescent="0.25">
      <c r="A316" s="334">
        <f>A314+0.001</f>
        <v>3.1449999999999738</v>
      </c>
      <c r="B316" s="328" t="s">
        <v>1621</v>
      </c>
      <c r="C316" s="329" t="s">
        <v>1628</v>
      </c>
      <c r="D316" s="330" t="s">
        <v>1694</v>
      </c>
      <c r="E316" s="331" t="s">
        <v>1629</v>
      </c>
      <c r="F316" s="332" t="s">
        <v>44</v>
      </c>
      <c r="G316" s="181"/>
      <c r="H316" s="51">
        <v>4160</v>
      </c>
      <c r="I316" s="51">
        <v>3330</v>
      </c>
      <c r="J316" s="274">
        <v>3330</v>
      </c>
      <c r="K316" s="333">
        <f t="shared" si="120"/>
        <v>0</v>
      </c>
      <c r="L316" s="333">
        <f t="shared" si="120"/>
        <v>0</v>
      </c>
      <c r="M316" s="333">
        <f t="shared" si="120"/>
        <v>0</v>
      </c>
    </row>
    <row r="317" spans="1:13" s="182" customFormat="1" x14ac:dyDescent="0.25">
      <c r="A317" s="202"/>
      <c r="B317" s="328"/>
      <c r="C317" s="329"/>
      <c r="D317" s="330"/>
      <c r="E317" s="331"/>
      <c r="F317" s="332"/>
      <c r="G317" s="181"/>
      <c r="H317" s="51"/>
      <c r="I317" s="51"/>
      <c r="J317" s="274"/>
      <c r="K317" s="333">
        <f t="shared" si="120"/>
        <v>0</v>
      </c>
      <c r="L317" s="333">
        <f t="shared" si="120"/>
        <v>0</v>
      </c>
      <c r="M317" s="333">
        <f t="shared" si="120"/>
        <v>0</v>
      </c>
    </row>
    <row r="318" spans="1:13" s="182" customFormat="1" x14ac:dyDescent="0.25">
      <c r="A318" s="334">
        <f>A316+0.001</f>
        <v>3.1459999999999737</v>
      </c>
      <c r="B318" s="328" t="s">
        <v>1630</v>
      </c>
      <c r="C318" s="329" t="s">
        <v>1631</v>
      </c>
      <c r="D318" s="330" t="s">
        <v>1694</v>
      </c>
      <c r="E318" s="331" t="s">
        <v>1632</v>
      </c>
      <c r="F318" s="332" t="s">
        <v>44</v>
      </c>
      <c r="G318" s="181"/>
      <c r="H318" s="51">
        <v>4790</v>
      </c>
      <c r="I318" s="51">
        <v>3850</v>
      </c>
      <c r="J318" s="274">
        <v>3850</v>
      </c>
      <c r="K318" s="333">
        <f t="shared" si="120"/>
        <v>0</v>
      </c>
      <c r="L318" s="333">
        <f t="shared" si="120"/>
        <v>0</v>
      </c>
      <c r="M318" s="333">
        <f t="shared" si="120"/>
        <v>0</v>
      </c>
    </row>
    <row r="319" spans="1:13" s="182" customFormat="1" x14ac:dyDescent="0.25">
      <c r="A319" s="202"/>
      <c r="B319" s="328"/>
      <c r="C319" s="329"/>
      <c r="D319" s="330"/>
      <c r="E319" s="331"/>
      <c r="F319" s="332"/>
      <c r="G319" s="181"/>
      <c r="H319" s="51"/>
      <c r="I319" s="51"/>
      <c r="J319" s="274"/>
      <c r="K319" s="333">
        <f t="shared" si="120"/>
        <v>0</v>
      </c>
      <c r="L319" s="333">
        <f t="shared" si="120"/>
        <v>0</v>
      </c>
      <c r="M319" s="333">
        <f t="shared" si="120"/>
        <v>0</v>
      </c>
    </row>
    <row r="320" spans="1:13" s="182" customFormat="1" x14ac:dyDescent="0.25">
      <c r="A320" s="334">
        <f>A318+0.001</f>
        <v>3.1469999999999736</v>
      </c>
      <c r="B320" s="328" t="s">
        <v>1630</v>
      </c>
      <c r="C320" s="329" t="s">
        <v>1633</v>
      </c>
      <c r="D320" s="330" t="s">
        <v>1694</v>
      </c>
      <c r="E320" s="331" t="s">
        <v>1634</v>
      </c>
      <c r="F320" s="332" t="s">
        <v>44</v>
      </c>
      <c r="G320" s="181"/>
      <c r="H320" s="51">
        <v>4810</v>
      </c>
      <c r="I320" s="51">
        <v>4440</v>
      </c>
      <c r="J320" s="274">
        <v>4440</v>
      </c>
      <c r="K320" s="333">
        <f t="shared" si="120"/>
        <v>0</v>
      </c>
      <c r="L320" s="333">
        <f t="shared" si="120"/>
        <v>0</v>
      </c>
      <c r="M320" s="333">
        <f t="shared" si="120"/>
        <v>0</v>
      </c>
    </row>
    <row r="321" spans="1:13" s="182" customFormat="1" x14ac:dyDescent="0.25">
      <c r="A321" s="202"/>
      <c r="B321" s="328"/>
      <c r="C321" s="329"/>
      <c r="D321" s="330"/>
      <c r="E321" s="331"/>
      <c r="F321" s="332"/>
      <c r="G321" s="181"/>
      <c r="H321" s="51"/>
      <c r="I321" s="51"/>
      <c r="J321" s="274"/>
      <c r="K321" s="333">
        <f t="shared" si="120"/>
        <v>0</v>
      </c>
      <c r="L321" s="333">
        <f t="shared" si="120"/>
        <v>0</v>
      </c>
      <c r="M321" s="333">
        <f t="shared" si="120"/>
        <v>0</v>
      </c>
    </row>
    <row r="322" spans="1:13" s="182" customFormat="1" x14ac:dyDescent="0.25">
      <c r="A322" s="334">
        <f>A320+0.001</f>
        <v>3.1479999999999735</v>
      </c>
      <c r="B322" s="328" t="s">
        <v>1635</v>
      </c>
      <c r="C322" s="329" t="s">
        <v>1636</v>
      </c>
      <c r="D322" s="330" t="s">
        <v>1694</v>
      </c>
      <c r="E322" s="331" t="s">
        <v>1637</v>
      </c>
      <c r="F322" s="332" t="s">
        <v>44</v>
      </c>
      <c r="G322" s="181"/>
      <c r="H322" s="51">
        <v>5640</v>
      </c>
      <c r="I322" s="51">
        <v>4790</v>
      </c>
      <c r="J322" s="274">
        <v>4790</v>
      </c>
      <c r="K322" s="333">
        <f t="shared" si="120"/>
        <v>0</v>
      </c>
      <c r="L322" s="333">
        <f t="shared" si="120"/>
        <v>0</v>
      </c>
      <c r="M322" s="333">
        <f t="shared" si="120"/>
        <v>0</v>
      </c>
    </row>
    <row r="323" spans="1:13" s="182" customFormat="1" x14ac:dyDescent="0.25">
      <c r="A323" s="202"/>
      <c r="B323" s="328"/>
      <c r="C323" s="329"/>
      <c r="D323" s="330"/>
      <c r="E323" s="331"/>
      <c r="F323" s="332"/>
      <c r="G323" s="181"/>
      <c r="H323" s="51"/>
      <c r="I323" s="51"/>
      <c r="J323" s="274"/>
      <c r="K323" s="333">
        <f t="shared" si="120"/>
        <v>0</v>
      </c>
      <c r="L323" s="333">
        <f t="shared" si="120"/>
        <v>0</v>
      </c>
      <c r="M323" s="333">
        <f t="shared" si="120"/>
        <v>0</v>
      </c>
    </row>
    <row r="324" spans="1:13" s="182" customFormat="1" x14ac:dyDescent="0.25">
      <c r="A324" s="334">
        <f>A322+0.001</f>
        <v>3.1489999999999734</v>
      </c>
      <c r="B324" s="328" t="s">
        <v>1635</v>
      </c>
      <c r="C324" s="329" t="s">
        <v>1638</v>
      </c>
      <c r="D324" s="330" t="s">
        <v>1694</v>
      </c>
      <c r="E324" s="331" t="s">
        <v>1639</v>
      </c>
      <c r="F324" s="332" t="s">
        <v>44</v>
      </c>
      <c r="G324" s="181"/>
      <c r="H324" s="51">
        <v>6260</v>
      </c>
      <c r="I324" s="51">
        <v>5780</v>
      </c>
      <c r="J324" s="274">
        <v>5780</v>
      </c>
      <c r="K324" s="333">
        <f t="shared" si="120"/>
        <v>0</v>
      </c>
      <c r="L324" s="333">
        <f t="shared" si="120"/>
        <v>0</v>
      </c>
      <c r="M324" s="333">
        <f t="shared" si="120"/>
        <v>0</v>
      </c>
    </row>
    <row r="325" spans="1:13" s="182" customFormat="1" x14ac:dyDescent="0.25">
      <c r="A325" s="202"/>
      <c r="B325" s="328"/>
      <c r="C325" s="329"/>
      <c r="D325" s="330"/>
      <c r="E325" s="331"/>
      <c r="F325" s="332"/>
      <c r="G325" s="181"/>
      <c r="H325" s="51"/>
      <c r="I325" s="51"/>
      <c r="J325" s="274"/>
      <c r="K325" s="333">
        <f t="shared" si="120"/>
        <v>0</v>
      </c>
      <c r="L325" s="333">
        <f t="shared" si="120"/>
        <v>0</v>
      </c>
      <c r="M325" s="333">
        <f t="shared" si="120"/>
        <v>0</v>
      </c>
    </row>
    <row r="326" spans="1:13" s="182" customFormat="1" x14ac:dyDescent="0.25">
      <c r="A326" s="334">
        <f>A324+0.001</f>
        <v>3.1499999999999733</v>
      </c>
      <c r="B326" s="328" t="s">
        <v>1635</v>
      </c>
      <c r="C326" s="329" t="s">
        <v>1640</v>
      </c>
      <c r="D326" s="330" t="s">
        <v>1694</v>
      </c>
      <c r="E326" s="331" t="s">
        <v>1641</v>
      </c>
      <c r="F326" s="332" t="s">
        <v>44</v>
      </c>
      <c r="G326" s="181"/>
      <c r="H326" s="51">
        <v>6560</v>
      </c>
      <c r="I326" s="274">
        <v>6560</v>
      </c>
      <c r="J326" s="274">
        <v>6560</v>
      </c>
      <c r="K326" s="333">
        <f t="shared" si="120"/>
        <v>0</v>
      </c>
      <c r="L326" s="333">
        <f t="shared" si="120"/>
        <v>0</v>
      </c>
      <c r="M326" s="333">
        <f t="shared" si="120"/>
        <v>0</v>
      </c>
    </row>
    <row r="327" spans="1:13" s="182" customFormat="1" x14ac:dyDescent="0.25">
      <c r="A327" s="202"/>
      <c r="B327" s="328"/>
      <c r="C327" s="329"/>
      <c r="D327" s="330"/>
      <c r="E327" s="331"/>
      <c r="F327" s="332"/>
      <c r="G327" s="181"/>
      <c r="H327" s="51"/>
      <c r="I327" s="274"/>
      <c r="J327" s="274"/>
      <c r="K327" s="333">
        <f t="shared" si="120"/>
        <v>0</v>
      </c>
      <c r="L327" s="333">
        <f t="shared" si="120"/>
        <v>0</v>
      </c>
      <c r="M327" s="333">
        <f t="shared" si="120"/>
        <v>0</v>
      </c>
    </row>
    <row r="328" spans="1:13" s="182" customFormat="1" x14ac:dyDescent="0.25">
      <c r="A328" s="334">
        <f>A326+0.001</f>
        <v>3.1509999999999732</v>
      </c>
      <c r="B328" s="328" t="s">
        <v>1635</v>
      </c>
      <c r="C328" s="329" t="s">
        <v>1642</v>
      </c>
      <c r="D328" s="330" t="s">
        <v>1694</v>
      </c>
      <c r="E328" s="331" t="s">
        <v>1643</v>
      </c>
      <c r="F328" s="332" t="s">
        <v>44</v>
      </c>
      <c r="G328" s="181"/>
      <c r="H328" s="51">
        <v>7020</v>
      </c>
      <c r="I328" s="274">
        <v>7020</v>
      </c>
      <c r="J328" s="274">
        <v>7020</v>
      </c>
      <c r="K328" s="333">
        <f t="shared" si="120"/>
        <v>0</v>
      </c>
      <c r="L328" s="333">
        <f t="shared" si="120"/>
        <v>0</v>
      </c>
      <c r="M328" s="333">
        <f t="shared" si="120"/>
        <v>0</v>
      </c>
    </row>
    <row r="329" spans="1:13" s="182" customFormat="1" x14ac:dyDescent="0.25">
      <c r="A329" s="202"/>
      <c r="B329" s="328"/>
      <c r="C329" s="329"/>
      <c r="D329" s="330"/>
      <c r="E329" s="331"/>
      <c r="F329" s="332"/>
      <c r="G329" s="181"/>
      <c r="H329" s="51"/>
      <c r="I329" s="274"/>
      <c r="J329" s="274"/>
      <c r="K329" s="333">
        <f t="shared" si="120"/>
        <v>0</v>
      </c>
      <c r="L329" s="333">
        <f t="shared" si="120"/>
        <v>0</v>
      </c>
      <c r="M329" s="333">
        <f t="shared" si="120"/>
        <v>0</v>
      </c>
    </row>
    <row r="330" spans="1:13" s="182" customFormat="1" x14ac:dyDescent="0.25">
      <c r="A330" s="334">
        <f>A328+0.001</f>
        <v>3.151999999999973</v>
      </c>
      <c r="B330" s="328" t="s">
        <v>1635</v>
      </c>
      <c r="C330" s="329" t="s">
        <v>1644</v>
      </c>
      <c r="D330" s="330" t="s">
        <v>1694</v>
      </c>
      <c r="E330" s="331" t="s">
        <v>1645</v>
      </c>
      <c r="F330" s="332" t="s">
        <v>44</v>
      </c>
      <c r="G330" s="181"/>
      <c r="H330" s="51">
        <v>7500</v>
      </c>
      <c r="I330" s="274">
        <v>7500</v>
      </c>
      <c r="J330" s="274">
        <v>7500</v>
      </c>
      <c r="K330" s="333">
        <f t="shared" si="120"/>
        <v>0</v>
      </c>
      <c r="L330" s="333">
        <f t="shared" si="120"/>
        <v>0</v>
      </c>
      <c r="M330" s="333">
        <f t="shared" si="120"/>
        <v>0</v>
      </c>
    </row>
    <row r="331" spans="1:13" s="182" customFormat="1" x14ac:dyDescent="0.25">
      <c r="A331" s="202"/>
      <c r="B331" s="328"/>
      <c r="C331" s="329"/>
      <c r="D331" s="330"/>
      <c r="E331" s="331"/>
      <c r="F331" s="332"/>
      <c r="G331" s="181"/>
      <c r="H331" s="51"/>
      <c r="I331" s="51"/>
      <c r="J331" s="274"/>
      <c r="K331" s="333">
        <f t="shared" si="120"/>
        <v>0</v>
      </c>
      <c r="L331" s="333">
        <f t="shared" si="120"/>
        <v>0</v>
      </c>
      <c r="M331" s="333">
        <f t="shared" si="120"/>
        <v>0</v>
      </c>
    </row>
    <row r="332" spans="1:13" s="182" customFormat="1" x14ac:dyDescent="0.25">
      <c r="A332" s="334">
        <f>A330+0.001</f>
        <v>3.1529999999999729</v>
      </c>
      <c r="B332" s="328" t="s">
        <v>1630</v>
      </c>
      <c r="C332" s="329" t="s">
        <v>1646</v>
      </c>
      <c r="D332" s="330" t="s">
        <v>1694</v>
      </c>
      <c r="E332" s="331" t="s">
        <v>1647</v>
      </c>
      <c r="F332" s="332" t="s">
        <v>44</v>
      </c>
      <c r="G332" s="181"/>
      <c r="H332" s="51">
        <v>5500</v>
      </c>
      <c r="I332" s="51">
        <v>4430</v>
      </c>
      <c r="J332" s="274">
        <v>4430</v>
      </c>
      <c r="K332" s="333">
        <f t="shared" si="120"/>
        <v>0</v>
      </c>
      <c r="L332" s="333">
        <f t="shared" si="120"/>
        <v>0</v>
      </c>
      <c r="M332" s="333">
        <f t="shared" si="120"/>
        <v>0</v>
      </c>
    </row>
    <row r="333" spans="1:13" s="182" customFormat="1" x14ac:dyDescent="0.25">
      <c r="A333" s="202"/>
      <c r="B333" s="328"/>
      <c r="C333" s="329"/>
      <c r="D333" s="330"/>
      <c r="E333" s="331"/>
      <c r="F333" s="332"/>
      <c r="G333" s="181"/>
      <c r="H333" s="51"/>
      <c r="I333" s="51"/>
      <c r="J333" s="274"/>
      <c r="K333" s="333">
        <f t="shared" si="120"/>
        <v>0</v>
      </c>
      <c r="L333" s="333">
        <f t="shared" si="120"/>
        <v>0</v>
      </c>
      <c r="M333" s="333">
        <f t="shared" si="120"/>
        <v>0</v>
      </c>
    </row>
    <row r="334" spans="1:13" s="182" customFormat="1" x14ac:dyDescent="0.25">
      <c r="A334" s="334">
        <f>A332+0.001</f>
        <v>3.1539999999999728</v>
      </c>
      <c r="B334" s="328" t="s">
        <v>1635</v>
      </c>
      <c r="C334" s="329" t="s">
        <v>1648</v>
      </c>
      <c r="D334" s="330" t="s">
        <v>1694</v>
      </c>
      <c r="E334" s="331" t="s">
        <v>1649</v>
      </c>
      <c r="F334" s="332" t="s">
        <v>44</v>
      </c>
      <c r="G334" s="181"/>
      <c r="H334" s="51">
        <v>5700</v>
      </c>
      <c r="I334" s="51">
        <v>4860</v>
      </c>
      <c r="J334" s="274">
        <v>4860</v>
      </c>
      <c r="K334" s="333">
        <f t="shared" si="120"/>
        <v>0</v>
      </c>
      <c r="L334" s="333">
        <f t="shared" si="120"/>
        <v>0</v>
      </c>
      <c r="M334" s="333">
        <f t="shared" si="120"/>
        <v>0</v>
      </c>
    </row>
    <row r="335" spans="1:13" s="182" customFormat="1" x14ac:dyDescent="0.25">
      <c r="A335" s="202"/>
      <c r="B335" s="328"/>
      <c r="C335" s="329"/>
      <c r="D335" s="330"/>
      <c r="E335" s="331"/>
      <c r="F335" s="332"/>
      <c r="G335" s="181"/>
      <c r="H335" s="51"/>
      <c r="I335" s="51"/>
      <c r="J335" s="274"/>
      <c r="K335" s="333">
        <f t="shared" si="120"/>
        <v>0</v>
      </c>
      <c r="L335" s="333">
        <f t="shared" si="120"/>
        <v>0</v>
      </c>
      <c r="M335" s="333">
        <f t="shared" si="120"/>
        <v>0</v>
      </c>
    </row>
    <row r="336" spans="1:13" s="182" customFormat="1" x14ac:dyDescent="0.25">
      <c r="A336" s="334">
        <f>A334+0.001</f>
        <v>3.1549999999999727</v>
      </c>
      <c r="B336" s="328" t="s">
        <v>1635</v>
      </c>
      <c r="C336" s="329" t="s">
        <v>1650</v>
      </c>
      <c r="D336" s="330" t="s">
        <v>1694</v>
      </c>
      <c r="E336" s="331" t="s">
        <v>1651</v>
      </c>
      <c r="F336" s="332" t="s">
        <v>44</v>
      </c>
      <c r="G336" s="181"/>
      <c r="H336" s="51">
        <v>6320</v>
      </c>
      <c r="I336" s="51">
        <v>5730</v>
      </c>
      <c r="J336" s="274">
        <v>5730</v>
      </c>
      <c r="K336" s="333">
        <f t="shared" si="120"/>
        <v>0</v>
      </c>
      <c r="L336" s="333">
        <f t="shared" si="120"/>
        <v>0</v>
      </c>
      <c r="M336" s="333">
        <f t="shared" si="120"/>
        <v>0</v>
      </c>
    </row>
    <row r="337" spans="1:13" s="182" customFormat="1" x14ac:dyDescent="0.25">
      <c r="A337" s="202"/>
      <c r="B337" s="328"/>
      <c r="C337" s="329"/>
      <c r="D337" s="330"/>
      <c r="E337" s="331"/>
      <c r="F337" s="332"/>
      <c r="G337" s="181"/>
      <c r="H337" s="51"/>
      <c r="I337" s="51"/>
      <c r="J337" s="274"/>
      <c r="K337" s="333">
        <f t="shared" ref="K337:M400" si="143">$G337*H337</f>
        <v>0</v>
      </c>
      <c r="L337" s="333">
        <f t="shared" si="143"/>
        <v>0</v>
      </c>
      <c r="M337" s="333">
        <f t="shared" si="143"/>
        <v>0</v>
      </c>
    </row>
    <row r="338" spans="1:13" s="182" customFormat="1" x14ac:dyDescent="0.25">
      <c r="A338" s="334">
        <f>A336+0.001</f>
        <v>3.1559999999999726</v>
      </c>
      <c r="B338" s="328" t="s">
        <v>1635</v>
      </c>
      <c r="C338" s="329" t="s">
        <v>1652</v>
      </c>
      <c r="D338" s="330" t="s">
        <v>1694</v>
      </c>
      <c r="E338" s="331" t="s">
        <v>1653</v>
      </c>
      <c r="F338" s="332" t="s">
        <v>44</v>
      </c>
      <c r="G338" s="181"/>
      <c r="H338" s="51">
        <v>6690</v>
      </c>
      <c r="I338" s="274">
        <v>6690</v>
      </c>
      <c r="J338" s="274">
        <v>6690</v>
      </c>
      <c r="K338" s="333">
        <f t="shared" si="143"/>
        <v>0</v>
      </c>
      <c r="L338" s="333">
        <f t="shared" si="143"/>
        <v>0</v>
      </c>
      <c r="M338" s="333">
        <f t="shared" si="143"/>
        <v>0</v>
      </c>
    </row>
    <row r="339" spans="1:13" s="182" customFormat="1" x14ac:dyDescent="0.25">
      <c r="A339" s="202"/>
      <c r="B339" s="328"/>
      <c r="C339" s="329"/>
      <c r="D339" s="330"/>
      <c r="E339" s="331"/>
      <c r="F339" s="332"/>
      <c r="G339" s="181"/>
      <c r="H339" s="51"/>
      <c r="I339" s="274"/>
      <c r="J339" s="274"/>
      <c r="K339" s="333">
        <f t="shared" si="143"/>
        <v>0</v>
      </c>
      <c r="L339" s="333">
        <f t="shared" si="143"/>
        <v>0</v>
      </c>
      <c r="M339" s="333">
        <f t="shared" si="143"/>
        <v>0</v>
      </c>
    </row>
    <row r="340" spans="1:13" s="182" customFormat="1" x14ac:dyDescent="0.25">
      <c r="A340" s="334">
        <f>A338+0.001</f>
        <v>3.1569999999999725</v>
      </c>
      <c r="B340" s="328" t="s">
        <v>1635</v>
      </c>
      <c r="C340" s="329" t="s">
        <v>1654</v>
      </c>
      <c r="D340" s="330" t="s">
        <v>1694</v>
      </c>
      <c r="E340" s="331" t="s">
        <v>1655</v>
      </c>
      <c r="F340" s="332" t="s">
        <v>44</v>
      </c>
      <c r="G340" s="181"/>
      <c r="H340" s="51">
        <v>7910</v>
      </c>
      <c r="I340" s="274">
        <v>7910</v>
      </c>
      <c r="J340" s="274">
        <v>7910</v>
      </c>
      <c r="K340" s="333">
        <f t="shared" si="143"/>
        <v>0</v>
      </c>
      <c r="L340" s="333">
        <f t="shared" si="143"/>
        <v>0</v>
      </c>
      <c r="M340" s="333">
        <f t="shared" si="143"/>
        <v>0</v>
      </c>
    </row>
    <row r="341" spans="1:13" s="182" customFormat="1" x14ac:dyDescent="0.25">
      <c r="A341" s="202"/>
      <c r="B341" s="328"/>
      <c r="C341" s="329"/>
      <c r="D341" s="330"/>
      <c r="E341" s="331"/>
      <c r="F341" s="332"/>
      <c r="G341" s="181"/>
      <c r="H341" s="51"/>
      <c r="I341" s="274"/>
      <c r="J341" s="274"/>
      <c r="K341" s="333">
        <f t="shared" si="143"/>
        <v>0</v>
      </c>
      <c r="L341" s="333">
        <f t="shared" si="143"/>
        <v>0</v>
      </c>
      <c r="M341" s="333">
        <f t="shared" si="143"/>
        <v>0</v>
      </c>
    </row>
    <row r="342" spans="1:13" s="182" customFormat="1" x14ac:dyDescent="0.25">
      <c r="A342" s="334">
        <f>A340+0.001</f>
        <v>3.1579999999999724</v>
      </c>
      <c r="B342" s="328" t="s">
        <v>1635</v>
      </c>
      <c r="C342" s="329" t="s">
        <v>1656</v>
      </c>
      <c r="D342" s="330" t="s">
        <v>1694</v>
      </c>
      <c r="E342" s="331" t="s">
        <v>1657</v>
      </c>
      <c r="F342" s="332" t="s">
        <v>44</v>
      </c>
      <c r="G342" s="181"/>
      <c r="H342" s="51">
        <v>7640</v>
      </c>
      <c r="I342" s="274">
        <v>7640</v>
      </c>
      <c r="J342" s="274">
        <v>7640</v>
      </c>
      <c r="K342" s="333">
        <f t="shared" si="143"/>
        <v>0</v>
      </c>
      <c r="L342" s="333">
        <f t="shared" si="143"/>
        <v>0</v>
      </c>
      <c r="M342" s="333">
        <f t="shared" si="143"/>
        <v>0</v>
      </c>
    </row>
    <row r="343" spans="1:13" s="182" customFormat="1" x14ac:dyDescent="0.25">
      <c r="A343" s="202"/>
      <c r="B343" s="328"/>
      <c r="C343" s="329"/>
      <c r="D343" s="330"/>
      <c r="E343" s="331"/>
      <c r="F343" s="332"/>
      <c r="G343" s="181"/>
      <c r="H343" s="51"/>
      <c r="I343" s="51"/>
      <c r="J343" s="274"/>
      <c r="K343" s="333">
        <f t="shared" si="143"/>
        <v>0</v>
      </c>
      <c r="L343" s="333">
        <f t="shared" si="143"/>
        <v>0</v>
      </c>
      <c r="M343" s="333">
        <f t="shared" si="143"/>
        <v>0</v>
      </c>
    </row>
    <row r="344" spans="1:13" s="182" customFormat="1" x14ac:dyDescent="0.25">
      <c r="A344" s="334">
        <f>A342+0.001</f>
        <v>3.1589999999999723</v>
      </c>
      <c r="B344" s="328" t="s">
        <v>1658</v>
      </c>
      <c r="C344" s="329" t="s">
        <v>1659</v>
      </c>
      <c r="D344" s="330" t="s">
        <v>1694</v>
      </c>
      <c r="E344" s="331" t="s">
        <v>1660</v>
      </c>
      <c r="F344" s="332" t="s">
        <v>44</v>
      </c>
      <c r="G344" s="181"/>
      <c r="H344" s="51">
        <v>5770</v>
      </c>
      <c r="I344" s="51">
        <v>4740</v>
      </c>
      <c r="J344" s="274">
        <v>4740</v>
      </c>
      <c r="K344" s="333">
        <f t="shared" si="143"/>
        <v>0</v>
      </c>
      <c r="L344" s="333">
        <f t="shared" si="143"/>
        <v>0</v>
      </c>
      <c r="M344" s="333">
        <f t="shared" si="143"/>
        <v>0</v>
      </c>
    </row>
    <row r="345" spans="1:13" s="182" customFormat="1" x14ac:dyDescent="0.25">
      <c r="A345" s="202"/>
      <c r="B345" s="328"/>
      <c r="C345" s="329"/>
      <c r="D345" s="330"/>
      <c r="E345" s="331"/>
      <c r="F345" s="332"/>
      <c r="G345" s="181"/>
      <c r="H345" s="51"/>
      <c r="I345" s="51"/>
      <c r="J345" s="274"/>
      <c r="K345" s="333">
        <f t="shared" si="143"/>
        <v>0</v>
      </c>
      <c r="L345" s="333">
        <f t="shared" si="143"/>
        <v>0</v>
      </c>
      <c r="M345" s="333">
        <f t="shared" si="143"/>
        <v>0</v>
      </c>
    </row>
    <row r="346" spans="1:13" s="182" customFormat="1" x14ac:dyDescent="0.25">
      <c r="A346" s="334">
        <f>A344+0.001</f>
        <v>3.1599999999999722</v>
      </c>
      <c r="B346" s="328" t="s">
        <v>1658</v>
      </c>
      <c r="C346" s="329" t="s">
        <v>1661</v>
      </c>
      <c r="D346" s="330" t="s">
        <v>1694</v>
      </c>
      <c r="E346" s="331" t="s">
        <v>1662</v>
      </c>
      <c r="F346" s="332" t="s">
        <v>44</v>
      </c>
      <c r="G346" s="181"/>
      <c r="H346" s="51">
        <v>6680</v>
      </c>
      <c r="I346" s="51">
        <v>5050</v>
      </c>
      <c r="J346" s="274">
        <v>5050</v>
      </c>
      <c r="K346" s="333">
        <f t="shared" si="143"/>
        <v>0</v>
      </c>
      <c r="L346" s="333">
        <f t="shared" si="143"/>
        <v>0</v>
      </c>
      <c r="M346" s="333">
        <f t="shared" si="143"/>
        <v>0</v>
      </c>
    </row>
    <row r="347" spans="1:13" s="182" customFormat="1" x14ac:dyDescent="0.25">
      <c r="A347" s="202"/>
      <c r="B347" s="328"/>
      <c r="C347" s="329"/>
      <c r="D347" s="330"/>
      <c r="E347" s="331"/>
      <c r="F347" s="332"/>
      <c r="G347" s="181"/>
      <c r="H347" s="51"/>
      <c r="I347" s="51"/>
      <c r="J347" s="274"/>
      <c r="K347" s="333">
        <f t="shared" si="143"/>
        <v>0</v>
      </c>
      <c r="L347" s="333">
        <f t="shared" si="143"/>
        <v>0</v>
      </c>
      <c r="M347" s="333">
        <f t="shared" si="143"/>
        <v>0</v>
      </c>
    </row>
    <row r="348" spans="1:13" s="182" customFormat="1" x14ac:dyDescent="0.25">
      <c r="A348" s="334">
        <f>A346+0.001</f>
        <v>3.1609999999999721</v>
      </c>
      <c r="B348" s="328" t="s">
        <v>1663</v>
      </c>
      <c r="C348" s="329" t="s">
        <v>1664</v>
      </c>
      <c r="D348" s="330" t="s">
        <v>1694</v>
      </c>
      <c r="E348" s="331" t="s">
        <v>1665</v>
      </c>
      <c r="F348" s="332" t="s">
        <v>44</v>
      </c>
      <c r="G348" s="181"/>
      <c r="H348" s="51">
        <v>7830</v>
      </c>
      <c r="I348" s="51">
        <v>6090</v>
      </c>
      <c r="J348" s="274">
        <v>6090</v>
      </c>
      <c r="K348" s="333">
        <f t="shared" si="143"/>
        <v>0</v>
      </c>
      <c r="L348" s="333">
        <f t="shared" si="143"/>
        <v>0</v>
      </c>
      <c r="M348" s="333">
        <f t="shared" si="143"/>
        <v>0</v>
      </c>
    </row>
    <row r="349" spans="1:13" s="182" customFormat="1" x14ac:dyDescent="0.25">
      <c r="A349" s="202"/>
      <c r="B349" s="328"/>
      <c r="C349" s="329"/>
      <c r="D349" s="330"/>
      <c r="E349" s="331"/>
      <c r="F349" s="332"/>
      <c r="G349" s="181"/>
      <c r="H349" s="51"/>
      <c r="I349" s="51"/>
      <c r="J349" s="274"/>
      <c r="K349" s="333">
        <f t="shared" si="143"/>
        <v>0</v>
      </c>
      <c r="L349" s="333">
        <f t="shared" si="143"/>
        <v>0</v>
      </c>
      <c r="M349" s="333">
        <f t="shared" si="143"/>
        <v>0</v>
      </c>
    </row>
    <row r="350" spans="1:13" s="182" customFormat="1" x14ac:dyDescent="0.25">
      <c r="A350" s="334">
        <f>A348+0.001</f>
        <v>3.1619999999999719</v>
      </c>
      <c r="B350" s="328" t="s">
        <v>1663</v>
      </c>
      <c r="C350" s="329" t="s">
        <v>1666</v>
      </c>
      <c r="D350" s="330" t="s">
        <v>1694</v>
      </c>
      <c r="E350" s="331" t="s">
        <v>1667</v>
      </c>
      <c r="F350" s="332" t="s">
        <v>44</v>
      </c>
      <c r="G350" s="181"/>
      <c r="H350" s="51">
        <v>8830</v>
      </c>
      <c r="I350" s="274">
        <v>8830</v>
      </c>
      <c r="J350" s="274">
        <v>8830</v>
      </c>
      <c r="K350" s="333">
        <f t="shared" si="143"/>
        <v>0</v>
      </c>
      <c r="L350" s="333">
        <f t="shared" si="143"/>
        <v>0</v>
      </c>
      <c r="M350" s="333">
        <f t="shared" si="143"/>
        <v>0</v>
      </c>
    </row>
    <row r="351" spans="1:13" s="182" customFormat="1" x14ac:dyDescent="0.25">
      <c r="A351" s="202"/>
      <c r="B351" s="328"/>
      <c r="C351" s="329"/>
      <c r="D351" s="330"/>
      <c r="E351" s="331"/>
      <c r="F351" s="332"/>
      <c r="G351" s="181"/>
      <c r="H351" s="51"/>
      <c r="I351" s="274"/>
      <c r="J351" s="274"/>
      <c r="K351" s="333">
        <f t="shared" si="143"/>
        <v>0</v>
      </c>
      <c r="L351" s="333">
        <f t="shared" si="143"/>
        <v>0</v>
      </c>
      <c r="M351" s="333">
        <f t="shared" si="143"/>
        <v>0</v>
      </c>
    </row>
    <row r="352" spans="1:13" s="182" customFormat="1" x14ac:dyDescent="0.25">
      <c r="A352" s="334">
        <f>A350+0.001</f>
        <v>3.1629999999999718</v>
      </c>
      <c r="B352" s="328" t="s">
        <v>1663</v>
      </c>
      <c r="C352" s="329" t="s">
        <v>1668</v>
      </c>
      <c r="D352" s="330" t="s">
        <v>1694</v>
      </c>
      <c r="E352" s="331" t="s">
        <v>1669</v>
      </c>
      <c r="F352" s="332" t="s">
        <v>44</v>
      </c>
      <c r="G352" s="181"/>
      <c r="H352" s="51">
        <v>10390</v>
      </c>
      <c r="I352" s="274">
        <v>10390</v>
      </c>
      <c r="J352" s="274">
        <v>10390</v>
      </c>
      <c r="K352" s="333">
        <f t="shared" si="143"/>
        <v>0</v>
      </c>
      <c r="L352" s="333">
        <f t="shared" si="143"/>
        <v>0</v>
      </c>
      <c r="M352" s="333">
        <f t="shared" si="143"/>
        <v>0</v>
      </c>
    </row>
    <row r="353" spans="1:13" s="182" customFormat="1" x14ac:dyDescent="0.25">
      <c r="A353" s="202"/>
      <c r="B353" s="328"/>
      <c r="C353" s="329"/>
      <c r="D353" s="330"/>
      <c r="E353" s="331"/>
      <c r="F353" s="332"/>
      <c r="G353" s="181"/>
      <c r="H353" s="51"/>
      <c r="I353" s="274"/>
      <c r="J353" s="274"/>
      <c r="K353" s="333">
        <f t="shared" si="143"/>
        <v>0</v>
      </c>
      <c r="L353" s="333">
        <f t="shared" si="143"/>
        <v>0</v>
      </c>
      <c r="M353" s="333">
        <f t="shared" si="143"/>
        <v>0</v>
      </c>
    </row>
    <row r="354" spans="1:13" s="182" customFormat="1" x14ac:dyDescent="0.25">
      <c r="A354" s="334">
        <f>A352+0.001</f>
        <v>3.1639999999999717</v>
      </c>
      <c r="B354" s="328" t="s">
        <v>1663</v>
      </c>
      <c r="C354" s="329" t="s">
        <v>1670</v>
      </c>
      <c r="D354" s="330" t="s">
        <v>1694</v>
      </c>
      <c r="E354" s="331" t="s">
        <v>1671</v>
      </c>
      <c r="F354" s="332" t="s">
        <v>44</v>
      </c>
      <c r="G354" s="181"/>
      <c r="H354" s="51">
        <v>12430</v>
      </c>
      <c r="I354" s="274">
        <v>12430</v>
      </c>
      <c r="J354" s="274">
        <v>12430</v>
      </c>
      <c r="K354" s="333">
        <f t="shared" si="143"/>
        <v>0</v>
      </c>
      <c r="L354" s="333">
        <f t="shared" si="143"/>
        <v>0</v>
      </c>
      <c r="M354" s="333">
        <f t="shared" si="143"/>
        <v>0</v>
      </c>
    </row>
    <row r="355" spans="1:13" s="182" customFormat="1" x14ac:dyDescent="0.25">
      <c r="A355" s="202"/>
      <c r="B355" s="328"/>
      <c r="C355" s="329"/>
      <c r="D355" s="330"/>
      <c r="E355" s="331"/>
      <c r="F355" s="332"/>
      <c r="G355" s="181"/>
      <c r="H355" s="51"/>
      <c r="I355" s="274"/>
      <c r="J355" s="274"/>
      <c r="K355" s="333">
        <f t="shared" si="143"/>
        <v>0</v>
      </c>
      <c r="L355" s="333">
        <f t="shared" si="143"/>
        <v>0</v>
      </c>
      <c r="M355" s="333">
        <f t="shared" si="143"/>
        <v>0</v>
      </c>
    </row>
    <row r="356" spans="1:13" s="182" customFormat="1" x14ac:dyDescent="0.25">
      <c r="A356" s="334">
        <f>A354+0.001</f>
        <v>3.1649999999999716</v>
      </c>
      <c r="B356" s="328" t="s">
        <v>1663</v>
      </c>
      <c r="C356" s="329" t="s">
        <v>1672</v>
      </c>
      <c r="D356" s="330" t="s">
        <v>1694</v>
      </c>
      <c r="E356" s="331" t="s">
        <v>1673</v>
      </c>
      <c r="F356" s="332" t="s">
        <v>44</v>
      </c>
      <c r="G356" s="181"/>
      <c r="H356" s="51">
        <v>17800</v>
      </c>
      <c r="I356" s="274">
        <v>17800</v>
      </c>
      <c r="J356" s="274">
        <v>17800</v>
      </c>
      <c r="K356" s="333">
        <f t="shared" si="143"/>
        <v>0</v>
      </c>
      <c r="L356" s="333">
        <f t="shared" si="143"/>
        <v>0</v>
      </c>
      <c r="M356" s="333">
        <f t="shared" si="143"/>
        <v>0</v>
      </c>
    </row>
    <row r="357" spans="1:13" s="182" customFormat="1" x14ac:dyDescent="0.25">
      <c r="A357" s="202"/>
      <c r="B357" s="328"/>
      <c r="C357" s="329"/>
      <c r="D357" s="330"/>
      <c r="E357" s="331"/>
      <c r="F357" s="332"/>
      <c r="G357" s="181"/>
      <c r="H357" s="51"/>
      <c r="I357" s="274"/>
      <c r="J357" s="274"/>
      <c r="K357" s="333">
        <f t="shared" si="143"/>
        <v>0</v>
      </c>
      <c r="L357" s="333">
        <f t="shared" si="143"/>
        <v>0</v>
      </c>
      <c r="M357" s="333">
        <f t="shared" si="143"/>
        <v>0</v>
      </c>
    </row>
    <row r="358" spans="1:13" s="182" customFormat="1" x14ac:dyDescent="0.25">
      <c r="A358" s="334">
        <f>A356+0.001</f>
        <v>3.1659999999999715</v>
      </c>
      <c r="B358" s="328" t="s">
        <v>1674</v>
      </c>
      <c r="C358" s="329" t="s">
        <v>1675</v>
      </c>
      <c r="D358" s="330" t="s">
        <v>1694</v>
      </c>
      <c r="E358" s="331" t="s">
        <v>1676</v>
      </c>
      <c r="F358" s="332" t="s">
        <v>44</v>
      </c>
      <c r="G358" s="181"/>
      <c r="H358" s="51">
        <v>22980</v>
      </c>
      <c r="I358" s="274">
        <v>22980</v>
      </c>
      <c r="J358" s="274">
        <v>22980</v>
      </c>
      <c r="K358" s="333">
        <f t="shared" si="143"/>
        <v>0</v>
      </c>
      <c r="L358" s="333">
        <f t="shared" si="143"/>
        <v>0</v>
      </c>
      <c r="M358" s="333">
        <f t="shared" si="143"/>
        <v>0</v>
      </c>
    </row>
    <row r="359" spans="1:13" s="182" customFormat="1" x14ac:dyDescent="0.25">
      <c r="A359" s="202"/>
      <c r="B359" s="328"/>
      <c r="C359" s="329"/>
      <c r="D359" s="330"/>
      <c r="E359" s="331"/>
      <c r="F359" s="332"/>
      <c r="G359" s="181"/>
      <c r="H359" s="51"/>
      <c r="I359" s="274"/>
      <c r="J359" s="274"/>
      <c r="K359" s="333">
        <f t="shared" si="143"/>
        <v>0</v>
      </c>
      <c r="L359" s="333">
        <f t="shared" si="143"/>
        <v>0</v>
      </c>
      <c r="M359" s="333">
        <f t="shared" si="143"/>
        <v>0</v>
      </c>
    </row>
    <row r="360" spans="1:13" s="182" customFormat="1" x14ac:dyDescent="0.25">
      <c r="A360" s="334">
        <f>A358+0.001</f>
        <v>3.1669999999999714</v>
      </c>
      <c r="B360" s="328" t="s">
        <v>1674</v>
      </c>
      <c r="C360" s="329" t="s">
        <v>1677</v>
      </c>
      <c r="D360" s="330" t="s">
        <v>1694</v>
      </c>
      <c r="E360" s="331" t="s">
        <v>1678</v>
      </c>
      <c r="F360" s="332" t="s">
        <v>44</v>
      </c>
      <c r="G360" s="181"/>
      <c r="H360" s="51">
        <v>31170</v>
      </c>
      <c r="I360" s="274">
        <v>31170</v>
      </c>
      <c r="J360" s="274">
        <v>31170</v>
      </c>
      <c r="K360" s="333">
        <f t="shared" si="143"/>
        <v>0</v>
      </c>
      <c r="L360" s="333">
        <f t="shared" si="143"/>
        <v>0</v>
      </c>
      <c r="M360" s="333">
        <f t="shared" si="143"/>
        <v>0</v>
      </c>
    </row>
    <row r="361" spans="1:13" s="182" customFormat="1" x14ac:dyDescent="0.25">
      <c r="A361" s="334"/>
      <c r="B361" s="328"/>
      <c r="C361" s="329"/>
      <c r="D361" s="330"/>
      <c r="E361" s="331"/>
      <c r="F361" s="332"/>
      <c r="G361" s="181"/>
      <c r="H361" s="51"/>
      <c r="I361" s="274"/>
      <c r="J361" s="274"/>
      <c r="K361" s="333">
        <f t="shared" si="143"/>
        <v>0</v>
      </c>
      <c r="L361" s="333">
        <f t="shared" si="143"/>
        <v>0</v>
      </c>
      <c r="M361" s="333">
        <f t="shared" si="143"/>
        <v>0</v>
      </c>
    </row>
    <row r="362" spans="1:13" s="182" customFormat="1" x14ac:dyDescent="0.25">
      <c r="A362" s="334">
        <f>A360+0.001</f>
        <v>3.1679999999999713</v>
      </c>
      <c r="B362" s="328" t="s">
        <v>1663</v>
      </c>
      <c r="C362" s="329" t="s">
        <v>1679</v>
      </c>
      <c r="D362" s="330" t="s">
        <v>1694</v>
      </c>
      <c r="E362" s="331" t="s">
        <v>1680</v>
      </c>
      <c r="F362" s="332" t="s">
        <v>44</v>
      </c>
      <c r="G362" s="181"/>
      <c r="H362" s="51">
        <v>19330</v>
      </c>
      <c r="I362" s="274">
        <v>19330</v>
      </c>
      <c r="J362" s="274">
        <v>19330</v>
      </c>
      <c r="K362" s="333">
        <f t="shared" si="143"/>
        <v>0</v>
      </c>
      <c r="L362" s="333">
        <f t="shared" si="143"/>
        <v>0</v>
      </c>
      <c r="M362" s="333">
        <f t="shared" si="143"/>
        <v>0</v>
      </c>
    </row>
    <row r="363" spans="1:13" s="182" customFormat="1" x14ac:dyDescent="0.25">
      <c r="A363" s="334"/>
      <c r="B363" s="328"/>
      <c r="C363" s="329"/>
      <c r="D363" s="330"/>
      <c r="E363" s="331"/>
      <c r="F363" s="332"/>
      <c r="G363" s="181"/>
      <c r="H363" s="51"/>
      <c r="I363" s="274"/>
      <c r="J363" s="274"/>
      <c r="K363" s="333">
        <f t="shared" si="143"/>
        <v>0</v>
      </c>
      <c r="L363" s="333">
        <f t="shared" si="143"/>
        <v>0</v>
      </c>
      <c r="M363" s="333">
        <f t="shared" si="143"/>
        <v>0</v>
      </c>
    </row>
    <row r="364" spans="1:13" s="182" customFormat="1" x14ac:dyDescent="0.25">
      <c r="A364" s="334">
        <f>A362+0.001</f>
        <v>3.1689999999999712</v>
      </c>
      <c r="B364" s="328" t="s">
        <v>1674</v>
      </c>
      <c r="C364" s="329" t="s">
        <v>1681</v>
      </c>
      <c r="D364" s="330" t="s">
        <v>1694</v>
      </c>
      <c r="E364" s="331" t="s">
        <v>1682</v>
      </c>
      <c r="F364" s="332" t="s">
        <v>44</v>
      </c>
      <c r="G364" s="181"/>
      <c r="H364" s="51">
        <v>27790</v>
      </c>
      <c r="I364" s="274">
        <v>27790</v>
      </c>
      <c r="J364" s="274">
        <v>27790</v>
      </c>
      <c r="K364" s="333">
        <f t="shared" si="143"/>
        <v>0</v>
      </c>
      <c r="L364" s="333">
        <f t="shared" si="143"/>
        <v>0</v>
      </c>
      <c r="M364" s="333">
        <f t="shared" si="143"/>
        <v>0</v>
      </c>
    </row>
    <row r="365" spans="1:13" s="182" customFormat="1" x14ac:dyDescent="0.25">
      <c r="A365" s="334"/>
      <c r="B365" s="328"/>
      <c r="C365" s="329"/>
      <c r="D365" s="330"/>
      <c r="E365" s="331"/>
      <c r="F365" s="332"/>
      <c r="G365" s="181"/>
      <c r="H365" s="51"/>
      <c r="I365" s="274"/>
      <c r="J365" s="274"/>
      <c r="K365" s="333">
        <f t="shared" si="143"/>
        <v>0</v>
      </c>
      <c r="L365" s="333">
        <f t="shared" si="143"/>
        <v>0</v>
      </c>
      <c r="M365" s="333">
        <f t="shared" si="143"/>
        <v>0</v>
      </c>
    </row>
    <row r="366" spans="1:13" s="182" customFormat="1" x14ac:dyDescent="0.25">
      <c r="A366" s="334">
        <f>A364+0.001</f>
        <v>3.1699999999999711</v>
      </c>
      <c r="B366" s="328" t="s">
        <v>1674</v>
      </c>
      <c r="C366" s="329" t="s">
        <v>1683</v>
      </c>
      <c r="D366" s="330" t="s">
        <v>1694</v>
      </c>
      <c r="E366" s="331" t="s">
        <v>1684</v>
      </c>
      <c r="F366" s="332" t="s">
        <v>44</v>
      </c>
      <c r="G366" s="181"/>
      <c r="H366" s="51">
        <v>36840</v>
      </c>
      <c r="I366" s="274">
        <v>36840</v>
      </c>
      <c r="J366" s="274">
        <v>36840</v>
      </c>
      <c r="K366" s="333">
        <f t="shared" si="143"/>
        <v>0</v>
      </c>
      <c r="L366" s="333">
        <f t="shared" si="143"/>
        <v>0</v>
      </c>
      <c r="M366" s="333">
        <f t="shared" si="143"/>
        <v>0</v>
      </c>
    </row>
    <row r="367" spans="1:13" s="182" customFormat="1" x14ac:dyDescent="0.25">
      <c r="A367" s="202"/>
      <c r="B367" s="328"/>
      <c r="C367" s="329"/>
      <c r="D367" s="330"/>
      <c r="E367" s="331"/>
      <c r="F367" s="332"/>
      <c r="G367" s="181"/>
      <c r="H367" s="51"/>
      <c r="I367" s="51"/>
      <c r="J367" s="274"/>
      <c r="K367" s="333">
        <f t="shared" si="143"/>
        <v>0</v>
      </c>
      <c r="L367" s="333">
        <f t="shared" si="143"/>
        <v>0</v>
      </c>
      <c r="M367" s="333">
        <f t="shared" si="143"/>
        <v>0</v>
      </c>
    </row>
    <row r="368" spans="1:13" s="60" customFormat="1" ht="28.5" x14ac:dyDescent="0.2">
      <c r="A368" s="191"/>
      <c r="B368" s="191"/>
      <c r="C368" s="326">
        <v>2.1</v>
      </c>
      <c r="D368" s="327"/>
      <c r="E368" s="199" t="s">
        <v>1607</v>
      </c>
      <c r="F368" s="173"/>
      <c r="G368" s="174"/>
      <c r="H368" s="51"/>
      <c r="I368" s="51"/>
      <c r="J368" s="274"/>
      <c r="K368" s="333">
        <f t="shared" si="143"/>
        <v>0</v>
      </c>
      <c r="L368" s="333">
        <f t="shared" si="143"/>
        <v>0</v>
      </c>
      <c r="M368" s="333">
        <f t="shared" si="143"/>
        <v>0</v>
      </c>
    </row>
    <row r="369" spans="1:13" s="66" customFormat="1" ht="30" x14ac:dyDescent="0.2">
      <c r="A369" s="127"/>
      <c r="B369" s="127"/>
      <c r="C369" s="298" t="s">
        <v>1695</v>
      </c>
      <c r="D369" s="299"/>
      <c r="E369" s="210" t="s">
        <v>1696</v>
      </c>
      <c r="F369" s="164"/>
      <c r="G369" s="165"/>
      <c r="H369" s="51"/>
      <c r="I369" s="51"/>
      <c r="J369" s="274"/>
      <c r="K369" s="333">
        <f t="shared" si="143"/>
        <v>0</v>
      </c>
      <c r="L369" s="333">
        <f t="shared" si="143"/>
        <v>0</v>
      </c>
      <c r="M369" s="333">
        <f t="shared" si="143"/>
        <v>0</v>
      </c>
    </row>
    <row r="370" spans="1:13" s="66" customFormat="1" x14ac:dyDescent="0.2">
      <c r="A370" s="127"/>
      <c r="B370" s="127"/>
      <c r="C370" s="277"/>
      <c r="D370" s="278"/>
      <c r="E370" s="169"/>
      <c r="F370" s="164"/>
      <c r="G370" s="165"/>
      <c r="H370" s="51"/>
      <c r="I370" s="51"/>
      <c r="J370" s="274"/>
      <c r="K370" s="333">
        <f t="shared" si="143"/>
        <v>0</v>
      </c>
      <c r="L370" s="333">
        <f t="shared" si="143"/>
        <v>0</v>
      </c>
      <c r="M370" s="333">
        <f t="shared" si="143"/>
        <v>0</v>
      </c>
    </row>
    <row r="371" spans="1:13" s="182" customFormat="1" ht="16.5" x14ac:dyDescent="0.25">
      <c r="A371" s="334">
        <f>A366+0.001</f>
        <v>3.170999999999971</v>
      </c>
      <c r="B371" s="328" t="s">
        <v>1609</v>
      </c>
      <c r="C371" s="329" t="s">
        <v>1610</v>
      </c>
      <c r="D371" s="330" t="s">
        <v>1697</v>
      </c>
      <c r="E371" s="331" t="s">
        <v>1611</v>
      </c>
      <c r="F371" s="332" t="s">
        <v>44</v>
      </c>
      <c r="G371" s="181"/>
      <c r="H371" s="51">
        <f>H300*1.3</f>
        <v>2782</v>
      </c>
      <c r="I371" s="51">
        <f t="shared" ref="I371" si="144">I300*1.3</f>
        <v>2626</v>
      </c>
      <c r="J371" s="274">
        <f t="shared" ref="J371" si="145">J300*1.3</f>
        <v>2626</v>
      </c>
      <c r="K371" s="333">
        <f t="shared" si="143"/>
        <v>0</v>
      </c>
      <c r="L371" s="333">
        <f t="shared" si="143"/>
        <v>0</v>
      </c>
      <c r="M371" s="333">
        <f t="shared" si="143"/>
        <v>0</v>
      </c>
    </row>
    <row r="372" spans="1:13" s="182" customFormat="1" x14ac:dyDescent="0.25">
      <c r="A372" s="202"/>
      <c r="B372" s="328"/>
      <c r="C372" s="329"/>
      <c r="D372" s="330"/>
      <c r="E372" s="331"/>
      <c r="F372" s="332"/>
      <c r="G372" s="181"/>
      <c r="H372" s="51"/>
      <c r="I372" s="51"/>
      <c r="J372" s="274"/>
      <c r="K372" s="333">
        <f t="shared" si="143"/>
        <v>0</v>
      </c>
      <c r="L372" s="333">
        <f t="shared" si="143"/>
        <v>0</v>
      </c>
      <c r="M372" s="333">
        <f t="shared" si="143"/>
        <v>0</v>
      </c>
    </row>
    <row r="373" spans="1:13" s="182" customFormat="1" ht="16.5" x14ac:dyDescent="0.25">
      <c r="A373" s="334">
        <f>A371+0.001</f>
        <v>3.1719999999999708</v>
      </c>
      <c r="B373" s="328" t="s">
        <v>1609</v>
      </c>
      <c r="C373" s="329" t="s">
        <v>1612</v>
      </c>
      <c r="D373" s="330" t="s">
        <v>1697</v>
      </c>
      <c r="E373" s="331" t="s">
        <v>1613</v>
      </c>
      <c r="F373" s="332" t="s">
        <v>44</v>
      </c>
      <c r="G373" s="181"/>
      <c r="H373" s="51">
        <f t="shared" ref="H373:I373" si="146">H302*1.3</f>
        <v>4329</v>
      </c>
      <c r="I373" s="51">
        <f t="shared" si="146"/>
        <v>2925</v>
      </c>
      <c r="J373" s="274">
        <f t="shared" ref="J373" si="147">J302*1.3</f>
        <v>2925</v>
      </c>
      <c r="K373" s="333">
        <f t="shared" si="143"/>
        <v>0</v>
      </c>
      <c r="L373" s="333">
        <f t="shared" si="143"/>
        <v>0</v>
      </c>
      <c r="M373" s="333">
        <f t="shared" si="143"/>
        <v>0</v>
      </c>
    </row>
    <row r="374" spans="1:13" s="182" customFormat="1" x14ac:dyDescent="0.25">
      <c r="A374" s="202"/>
      <c r="B374" s="328"/>
      <c r="C374" s="329"/>
      <c r="D374" s="330"/>
      <c r="E374" s="331"/>
      <c r="F374" s="332"/>
      <c r="G374" s="181"/>
      <c r="H374" s="51"/>
      <c r="I374" s="51"/>
      <c r="J374" s="274"/>
      <c r="K374" s="333">
        <f t="shared" si="143"/>
        <v>0</v>
      </c>
      <c r="L374" s="333">
        <f t="shared" si="143"/>
        <v>0</v>
      </c>
      <c r="M374" s="333">
        <f t="shared" si="143"/>
        <v>0</v>
      </c>
    </row>
    <row r="375" spans="1:13" s="182" customFormat="1" ht="16.5" x14ac:dyDescent="0.25">
      <c r="A375" s="334">
        <f>A373+0.001</f>
        <v>3.1729999999999707</v>
      </c>
      <c r="B375" s="328" t="s">
        <v>1609</v>
      </c>
      <c r="C375" s="329" t="s">
        <v>1614</v>
      </c>
      <c r="D375" s="330" t="s">
        <v>1697</v>
      </c>
      <c r="E375" s="331" t="s">
        <v>1615</v>
      </c>
      <c r="F375" s="332" t="s">
        <v>44</v>
      </c>
      <c r="G375" s="181"/>
      <c r="H375" s="51">
        <f t="shared" ref="H375:I375" si="148">H304*1.3</f>
        <v>4615</v>
      </c>
      <c r="I375" s="51">
        <f t="shared" si="148"/>
        <v>3185</v>
      </c>
      <c r="J375" s="274">
        <f t="shared" ref="J375" si="149">J304*1.3</f>
        <v>3185</v>
      </c>
      <c r="K375" s="333">
        <f t="shared" si="143"/>
        <v>0</v>
      </c>
      <c r="L375" s="333">
        <f t="shared" si="143"/>
        <v>0</v>
      </c>
      <c r="M375" s="333">
        <f t="shared" si="143"/>
        <v>0</v>
      </c>
    </row>
    <row r="376" spans="1:13" s="182" customFormat="1" x14ac:dyDescent="0.25">
      <c r="A376" s="202"/>
      <c r="B376" s="328"/>
      <c r="C376" s="329"/>
      <c r="D376" s="330"/>
      <c r="E376" s="331"/>
      <c r="F376" s="332"/>
      <c r="G376" s="181"/>
      <c r="H376" s="51"/>
      <c r="I376" s="51"/>
      <c r="J376" s="274"/>
      <c r="K376" s="333">
        <f t="shared" si="143"/>
        <v>0</v>
      </c>
      <c r="L376" s="333">
        <f t="shared" si="143"/>
        <v>0</v>
      </c>
      <c r="M376" s="333">
        <f t="shared" si="143"/>
        <v>0</v>
      </c>
    </row>
    <row r="377" spans="1:13" s="182" customFormat="1" ht="16.5" x14ac:dyDescent="0.25">
      <c r="A377" s="334">
        <f>A375+0.001</f>
        <v>3.1739999999999706</v>
      </c>
      <c r="B377" s="328" t="s">
        <v>1609</v>
      </c>
      <c r="C377" s="329" t="s">
        <v>1616</v>
      </c>
      <c r="D377" s="330" t="s">
        <v>1697</v>
      </c>
      <c r="E377" s="331" t="s">
        <v>1617</v>
      </c>
      <c r="F377" s="332" t="s">
        <v>44</v>
      </c>
      <c r="G377" s="181"/>
      <c r="H377" s="51">
        <f t="shared" ref="H377:I377" si="150">H306*1.3</f>
        <v>5070</v>
      </c>
      <c r="I377" s="51">
        <f t="shared" si="150"/>
        <v>4069</v>
      </c>
      <c r="J377" s="274">
        <f t="shared" ref="J377" si="151">J306*1.3</f>
        <v>4069</v>
      </c>
      <c r="K377" s="333">
        <f t="shared" si="143"/>
        <v>0</v>
      </c>
      <c r="L377" s="333">
        <f t="shared" si="143"/>
        <v>0</v>
      </c>
      <c r="M377" s="333">
        <f t="shared" si="143"/>
        <v>0</v>
      </c>
    </row>
    <row r="378" spans="1:13" s="182" customFormat="1" x14ac:dyDescent="0.25">
      <c r="A378" s="202"/>
      <c r="B378" s="328"/>
      <c r="C378" s="329"/>
      <c r="D378" s="330"/>
      <c r="E378" s="331"/>
      <c r="F378" s="332"/>
      <c r="G378" s="181"/>
      <c r="H378" s="51"/>
      <c r="I378" s="51"/>
      <c r="J378" s="274"/>
      <c r="K378" s="333">
        <f t="shared" si="143"/>
        <v>0</v>
      </c>
      <c r="L378" s="333">
        <f t="shared" si="143"/>
        <v>0</v>
      </c>
      <c r="M378" s="333">
        <f t="shared" si="143"/>
        <v>0</v>
      </c>
    </row>
    <row r="379" spans="1:13" s="182" customFormat="1" ht="16.5" x14ac:dyDescent="0.25">
      <c r="A379" s="334">
        <f>A377+0.001</f>
        <v>3.1749999999999705</v>
      </c>
      <c r="B379" s="328" t="s">
        <v>1618</v>
      </c>
      <c r="C379" s="329" t="s">
        <v>1619</v>
      </c>
      <c r="D379" s="330" t="s">
        <v>1697</v>
      </c>
      <c r="E379" s="331" t="s">
        <v>1620</v>
      </c>
      <c r="F379" s="332" t="s">
        <v>44</v>
      </c>
      <c r="G379" s="181"/>
      <c r="H379" s="51">
        <f t="shared" ref="H379:I379" si="152">H308*1.3</f>
        <v>6097</v>
      </c>
      <c r="I379" s="51">
        <f t="shared" si="152"/>
        <v>4654</v>
      </c>
      <c r="J379" s="274">
        <f t="shared" ref="J379" si="153">J308*1.3</f>
        <v>4654</v>
      </c>
      <c r="K379" s="333">
        <f t="shared" si="143"/>
        <v>0</v>
      </c>
      <c r="L379" s="333">
        <f t="shared" si="143"/>
        <v>0</v>
      </c>
      <c r="M379" s="333">
        <f t="shared" si="143"/>
        <v>0</v>
      </c>
    </row>
    <row r="380" spans="1:13" s="182" customFormat="1" x14ac:dyDescent="0.25">
      <c r="A380" s="202"/>
      <c r="B380" s="328"/>
      <c r="C380" s="329"/>
      <c r="D380" s="330"/>
      <c r="E380" s="331"/>
      <c r="F380" s="332"/>
      <c r="G380" s="181"/>
      <c r="H380" s="51"/>
      <c r="I380" s="51"/>
      <c r="J380" s="274"/>
      <c r="K380" s="333">
        <f t="shared" si="143"/>
        <v>0</v>
      </c>
      <c r="L380" s="333">
        <f t="shared" si="143"/>
        <v>0</v>
      </c>
      <c r="M380" s="333">
        <f t="shared" si="143"/>
        <v>0</v>
      </c>
    </row>
    <row r="381" spans="1:13" s="182" customFormat="1" x14ac:dyDescent="0.25">
      <c r="A381" s="334">
        <f>A379+0.001</f>
        <v>3.1759999999999704</v>
      </c>
      <c r="B381" s="328" t="s">
        <v>1621</v>
      </c>
      <c r="C381" s="329" t="s">
        <v>1622</v>
      </c>
      <c r="D381" s="330" t="s">
        <v>1697</v>
      </c>
      <c r="E381" s="331" t="s">
        <v>1623</v>
      </c>
      <c r="F381" s="332" t="s">
        <v>44</v>
      </c>
      <c r="G381" s="181"/>
      <c r="H381" s="51">
        <f t="shared" ref="H381:I381" si="154">H310*1.3</f>
        <v>3120</v>
      </c>
      <c r="I381" s="51">
        <f t="shared" si="154"/>
        <v>2912</v>
      </c>
      <c r="J381" s="274">
        <f t="shared" ref="J381" si="155">J310*1.3</f>
        <v>2912</v>
      </c>
      <c r="K381" s="333">
        <f t="shared" si="143"/>
        <v>0</v>
      </c>
      <c r="L381" s="333">
        <f t="shared" si="143"/>
        <v>0</v>
      </c>
      <c r="M381" s="333">
        <f t="shared" si="143"/>
        <v>0</v>
      </c>
    </row>
    <row r="382" spans="1:13" s="182" customFormat="1" x14ac:dyDescent="0.25">
      <c r="A382" s="202"/>
      <c r="B382" s="328"/>
      <c r="C382" s="329"/>
      <c r="D382" s="330"/>
      <c r="E382" s="331"/>
      <c r="F382" s="332"/>
      <c r="G382" s="181"/>
      <c r="H382" s="51"/>
      <c r="I382" s="51"/>
      <c r="J382" s="274"/>
      <c r="K382" s="333">
        <f t="shared" si="143"/>
        <v>0</v>
      </c>
      <c r="L382" s="333">
        <f t="shared" si="143"/>
        <v>0</v>
      </c>
      <c r="M382" s="333">
        <f t="shared" si="143"/>
        <v>0</v>
      </c>
    </row>
    <row r="383" spans="1:13" s="182" customFormat="1" x14ac:dyDescent="0.25">
      <c r="A383" s="334">
        <f>A381+0.001</f>
        <v>3.1769999999999703</v>
      </c>
      <c r="B383" s="328" t="s">
        <v>1621</v>
      </c>
      <c r="C383" s="329" t="s">
        <v>1624</v>
      </c>
      <c r="D383" s="330" t="s">
        <v>1697</v>
      </c>
      <c r="E383" s="331" t="s">
        <v>1625</v>
      </c>
      <c r="F383" s="332" t="s">
        <v>44</v>
      </c>
      <c r="G383" s="181"/>
      <c r="H383" s="51">
        <f t="shared" ref="H383:I383" si="156">H312*1.3</f>
        <v>4641</v>
      </c>
      <c r="I383" s="51">
        <f t="shared" si="156"/>
        <v>3172</v>
      </c>
      <c r="J383" s="274">
        <f t="shared" ref="J383" si="157">J312*1.3</f>
        <v>3172</v>
      </c>
      <c r="K383" s="333">
        <f t="shared" si="143"/>
        <v>0</v>
      </c>
      <c r="L383" s="333">
        <f t="shared" si="143"/>
        <v>0</v>
      </c>
      <c r="M383" s="333">
        <f t="shared" si="143"/>
        <v>0</v>
      </c>
    </row>
    <row r="384" spans="1:13" s="182" customFormat="1" x14ac:dyDescent="0.25">
      <c r="A384" s="202"/>
      <c r="B384" s="328"/>
      <c r="C384" s="329"/>
      <c r="D384" s="330"/>
      <c r="E384" s="331"/>
      <c r="F384" s="332"/>
      <c r="G384" s="181"/>
      <c r="H384" s="51"/>
      <c r="I384" s="51"/>
      <c r="J384" s="274"/>
      <c r="K384" s="333">
        <f t="shared" si="143"/>
        <v>0</v>
      </c>
      <c r="L384" s="333">
        <f t="shared" si="143"/>
        <v>0</v>
      </c>
      <c r="M384" s="333">
        <f t="shared" si="143"/>
        <v>0</v>
      </c>
    </row>
    <row r="385" spans="1:13" s="182" customFormat="1" x14ac:dyDescent="0.25">
      <c r="A385" s="334">
        <f>A383+0.001</f>
        <v>3.1779999999999702</v>
      </c>
      <c r="B385" s="328" t="s">
        <v>1621</v>
      </c>
      <c r="C385" s="329" t="s">
        <v>1626</v>
      </c>
      <c r="D385" s="330" t="s">
        <v>1697</v>
      </c>
      <c r="E385" s="331" t="s">
        <v>1627</v>
      </c>
      <c r="F385" s="332" t="s">
        <v>44</v>
      </c>
      <c r="G385" s="181"/>
      <c r="H385" s="51">
        <f t="shared" ref="H385:I385" si="158">H314*1.3</f>
        <v>5018</v>
      </c>
      <c r="I385" s="51">
        <f t="shared" si="158"/>
        <v>3523</v>
      </c>
      <c r="J385" s="274">
        <f t="shared" ref="J385" si="159">J314*1.3</f>
        <v>3523</v>
      </c>
      <c r="K385" s="333">
        <f t="shared" si="143"/>
        <v>0</v>
      </c>
      <c r="L385" s="333">
        <f t="shared" si="143"/>
        <v>0</v>
      </c>
      <c r="M385" s="333">
        <f t="shared" si="143"/>
        <v>0</v>
      </c>
    </row>
    <row r="386" spans="1:13" s="182" customFormat="1" x14ac:dyDescent="0.25">
      <c r="A386" s="202"/>
      <c r="B386" s="328"/>
      <c r="C386" s="329"/>
      <c r="D386" s="330"/>
      <c r="E386" s="331"/>
      <c r="F386" s="332"/>
      <c r="G386" s="181"/>
      <c r="H386" s="51"/>
      <c r="I386" s="51"/>
      <c r="J386" s="274"/>
      <c r="K386" s="333">
        <f t="shared" si="143"/>
        <v>0</v>
      </c>
      <c r="L386" s="333">
        <f t="shared" si="143"/>
        <v>0</v>
      </c>
      <c r="M386" s="333">
        <f t="shared" si="143"/>
        <v>0</v>
      </c>
    </row>
    <row r="387" spans="1:13" s="182" customFormat="1" x14ac:dyDescent="0.25">
      <c r="A387" s="334">
        <f>A385+0.001</f>
        <v>3.1789999999999701</v>
      </c>
      <c r="B387" s="328" t="s">
        <v>1621</v>
      </c>
      <c r="C387" s="329" t="s">
        <v>1628</v>
      </c>
      <c r="D387" s="330" t="s">
        <v>1697</v>
      </c>
      <c r="E387" s="331" t="s">
        <v>1629</v>
      </c>
      <c r="F387" s="332" t="s">
        <v>44</v>
      </c>
      <c r="G387" s="181"/>
      <c r="H387" s="51">
        <f t="shared" ref="H387:I387" si="160">H316*1.3</f>
        <v>5408</v>
      </c>
      <c r="I387" s="51">
        <f t="shared" si="160"/>
        <v>4329</v>
      </c>
      <c r="J387" s="274">
        <f t="shared" ref="J387" si="161">J316*1.3</f>
        <v>4329</v>
      </c>
      <c r="K387" s="333">
        <f t="shared" si="143"/>
        <v>0</v>
      </c>
      <c r="L387" s="333">
        <f t="shared" si="143"/>
        <v>0</v>
      </c>
      <c r="M387" s="333">
        <f t="shared" si="143"/>
        <v>0</v>
      </c>
    </row>
    <row r="388" spans="1:13" s="182" customFormat="1" x14ac:dyDescent="0.25">
      <c r="A388" s="202"/>
      <c r="B388" s="328"/>
      <c r="C388" s="329"/>
      <c r="D388" s="330"/>
      <c r="E388" s="331"/>
      <c r="F388" s="332"/>
      <c r="G388" s="181"/>
      <c r="H388" s="51"/>
      <c r="I388" s="51"/>
      <c r="J388" s="274"/>
      <c r="K388" s="333">
        <f t="shared" si="143"/>
        <v>0</v>
      </c>
      <c r="L388" s="333">
        <f t="shared" si="143"/>
        <v>0</v>
      </c>
      <c r="M388" s="333">
        <f t="shared" si="143"/>
        <v>0</v>
      </c>
    </row>
    <row r="389" spans="1:13" s="182" customFormat="1" x14ac:dyDescent="0.25">
      <c r="A389" s="334">
        <f>A387+0.001</f>
        <v>3.17999999999997</v>
      </c>
      <c r="B389" s="328" t="s">
        <v>1630</v>
      </c>
      <c r="C389" s="329" t="s">
        <v>1631</v>
      </c>
      <c r="D389" s="330" t="s">
        <v>1697</v>
      </c>
      <c r="E389" s="331" t="s">
        <v>1632</v>
      </c>
      <c r="F389" s="332" t="s">
        <v>44</v>
      </c>
      <c r="G389" s="181"/>
      <c r="H389" s="51">
        <f t="shared" ref="H389:I389" si="162">H318*1.3</f>
        <v>6227</v>
      </c>
      <c r="I389" s="51">
        <f t="shared" si="162"/>
        <v>5005</v>
      </c>
      <c r="J389" s="274">
        <f t="shared" ref="J389" si="163">J318*1.3</f>
        <v>5005</v>
      </c>
      <c r="K389" s="333">
        <f t="shared" si="143"/>
        <v>0</v>
      </c>
      <c r="L389" s="333">
        <f t="shared" si="143"/>
        <v>0</v>
      </c>
      <c r="M389" s="333">
        <f t="shared" si="143"/>
        <v>0</v>
      </c>
    </row>
    <row r="390" spans="1:13" s="182" customFormat="1" x14ac:dyDescent="0.25">
      <c r="A390" s="202"/>
      <c r="B390" s="328"/>
      <c r="C390" s="329"/>
      <c r="D390" s="330"/>
      <c r="E390" s="331"/>
      <c r="F390" s="332"/>
      <c r="G390" s="181"/>
      <c r="H390" s="51"/>
      <c r="I390" s="51"/>
      <c r="J390" s="274"/>
      <c r="K390" s="333">
        <f t="shared" si="143"/>
        <v>0</v>
      </c>
      <c r="L390" s="333">
        <f t="shared" si="143"/>
        <v>0</v>
      </c>
      <c r="M390" s="333">
        <f t="shared" si="143"/>
        <v>0</v>
      </c>
    </row>
    <row r="391" spans="1:13" s="182" customFormat="1" x14ac:dyDescent="0.25">
      <c r="A391" s="334">
        <f>A389+0.001</f>
        <v>3.1809999999999699</v>
      </c>
      <c r="B391" s="328" t="s">
        <v>1630</v>
      </c>
      <c r="C391" s="329" t="s">
        <v>1633</v>
      </c>
      <c r="D391" s="330" t="s">
        <v>1697</v>
      </c>
      <c r="E391" s="331" t="s">
        <v>1634</v>
      </c>
      <c r="F391" s="332" t="s">
        <v>44</v>
      </c>
      <c r="G391" s="181"/>
      <c r="H391" s="51">
        <f t="shared" ref="H391:I391" si="164">H320*1.3</f>
        <v>6253</v>
      </c>
      <c r="I391" s="51">
        <f t="shared" si="164"/>
        <v>5772</v>
      </c>
      <c r="J391" s="274">
        <f t="shared" ref="J391" si="165">J320*1.3</f>
        <v>5772</v>
      </c>
      <c r="K391" s="333">
        <f t="shared" si="143"/>
        <v>0</v>
      </c>
      <c r="L391" s="333">
        <f t="shared" si="143"/>
        <v>0</v>
      </c>
      <c r="M391" s="333">
        <f t="shared" si="143"/>
        <v>0</v>
      </c>
    </row>
    <row r="392" spans="1:13" s="182" customFormat="1" x14ac:dyDescent="0.25">
      <c r="A392" s="202"/>
      <c r="B392" s="328"/>
      <c r="C392" s="329"/>
      <c r="D392" s="330"/>
      <c r="E392" s="331"/>
      <c r="F392" s="332"/>
      <c r="G392" s="181"/>
      <c r="H392" s="51"/>
      <c r="I392" s="51"/>
      <c r="J392" s="274"/>
      <c r="K392" s="333">
        <f t="shared" si="143"/>
        <v>0</v>
      </c>
      <c r="L392" s="333">
        <f t="shared" si="143"/>
        <v>0</v>
      </c>
      <c r="M392" s="333">
        <f t="shared" si="143"/>
        <v>0</v>
      </c>
    </row>
    <row r="393" spans="1:13" s="182" customFormat="1" x14ac:dyDescent="0.25">
      <c r="A393" s="334">
        <f>A391+0.001</f>
        <v>3.1819999999999697</v>
      </c>
      <c r="B393" s="328" t="s">
        <v>1635</v>
      </c>
      <c r="C393" s="329" t="s">
        <v>1636</v>
      </c>
      <c r="D393" s="330" t="s">
        <v>1697</v>
      </c>
      <c r="E393" s="331" t="s">
        <v>1637</v>
      </c>
      <c r="F393" s="332" t="s">
        <v>44</v>
      </c>
      <c r="G393" s="181"/>
      <c r="H393" s="51">
        <f t="shared" ref="H393:I393" si="166">H322*1.3</f>
        <v>7332</v>
      </c>
      <c r="I393" s="51">
        <f t="shared" si="166"/>
        <v>6227</v>
      </c>
      <c r="J393" s="274">
        <f t="shared" ref="J393" si="167">J322*1.3</f>
        <v>6227</v>
      </c>
      <c r="K393" s="333">
        <f t="shared" si="143"/>
        <v>0</v>
      </c>
      <c r="L393" s="333">
        <f t="shared" si="143"/>
        <v>0</v>
      </c>
      <c r="M393" s="333">
        <f t="shared" si="143"/>
        <v>0</v>
      </c>
    </row>
    <row r="394" spans="1:13" s="182" customFormat="1" x14ac:dyDescent="0.25">
      <c r="A394" s="202"/>
      <c r="B394" s="328"/>
      <c r="C394" s="329"/>
      <c r="D394" s="330"/>
      <c r="E394" s="331"/>
      <c r="F394" s="332"/>
      <c r="G394" s="181"/>
      <c r="H394" s="51"/>
      <c r="I394" s="51"/>
      <c r="J394" s="274"/>
      <c r="K394" s="333">
        <f t="shared" si="143"/>
        <v>0</v>
      </c>
      <c r="L394" s="333">
        <f t="shared" si="143"/>
        <v>0</v>
      </c>
      <c r="M394" s="333">
        <f t="shared" si="143"/>
        <v>0</v>
      </c>
    </row>
    <row r="395" spans="1:13" s="182" customFormat="1" x14ac:dyDescent="0.25">
      <c r="A395" s="334">
        <f>A393+0.001</f>
        <v>3.1829999999999696</v>
      </c>
      <c r="B395" s="328" t="s">
        <v>1635</v>
      </c>
      <c r="C395" s="329" t="s">
        <v>1638</v>
      </c>
      <c r="D395" s="330" t="s">
        <v>1697</v>
      </c>
      <c r="E395" s="331" t="s">
        <v>1639</v>
      </c>
      <c r="F395" s="332" t="s">
        <v>44</v>
      </c>
      <c r="G395" s="181"/>
      <c r="H395" s="51">
        <f t="shared" ref="H395:I395" si="168">H324*1.3</f>
        <v>8138</v>
      </c>
      <c r="I395" s="51">
        <f t="shared" si="168"/>
        <v>7514</v>
      </c>
      <c r="J395" s="274">
        <f t="shared" ref="J395" si="169">J324*1.3</f>
        <v>7514</v>
      </c>
      <c r="K395" s="333">
        <f t="shared" si="143"/>
        <v>0</v>
      </c>
      <c r="L395" s="333">
        <f t="shared" si="143"/>
        <v>0</v>
      </c>
      <c r="M395" s="333">
        <f t="shared" si="143"/>
        <v>0</v>
      </c>
    </row>
    <row r="396" spans="1:13" s="182" customFormat="1" x14ac:dyDescent="0.25">
      <c r="A396" s="202"/>
      <c r="B396" s="328"/>
      <c r="C396" s="329"/>
      <c r="D396" s="330"/>
      <c r="E396" s="331"/>
      <c r="F396" s="332"/>
      <c r="G396" s="181"/>
      <c r="H396" s="51"/>
      <c r="I396" s="51"/>
      <c r="J396" s="274"/>
      <c r="K396" s="333">
        <f t="shared" si="143"/>
        <v>0</v>
      </c>
      <c r="L396" s="333">
        <f t="shared" si="143"/>
        <v>0</v>
      </c>
      <c r="M396" s="333">
        <f t="shared" si="143"/>
        <v>0</v>
      </c>
    </row>
    <row r="397" spans="1:13" s="182" customFormat="1" x14ac:dyDescent="0.25">
      <c r="A397" s="334">
        <f>A395+0.001</f>
        <v>3.1839999999999695</v>
      </c>
      <c r="B397" s="328" t="s">
        <v>1635</v>
      </c>
      <c r="C397" s="329" t="s">
        <v>1640</v>
      </c>
      <c r="D397" s="330" t="s">
        <v>1697</v>
      </c>
      <c r="E397" s="331" t="s">
        <v>1641</v>
      </c>
      <c r="F397" s="332" t="s">
        <v>44</v>
      </c>
      <c r="G397" s="181"/>
      <c r="H397" s="51">
        <f t="shared" ref="H397:I397" si="170">H326*1.3</f>
        <v>8528</v>
      </c>
      <c r="I397" s="274">
        <f t="shared" si="170"/>
        <v>8528</v>
      </c>
      <c r="J397" s="274">
        <f t="shared" ref="J397" si="171">J326*1.3</f>
        <v>8528</v>
      </c>
      <c r="K397" s="333">
        <f t="shared" si="143"/>
        <v>0</v>
      </c>
      <c r="L397" s="333">
        <f t="shared" si="143"/>
        <v>0</v>
      </c>
      <c r="M397" s="333">
        <f t="shared" si="143"/>
        <v>0</v>
      </c>
    </row>
    <row r="398" spans="1:13" s="182" customFormat="1" x14ac:dyDescent="0.25">
      <c r="A398" s="202"/>
      <c r="B398" s="328"/>
      <c r="C398" s="329"/>
      <c r="D398" s="330"/>
      <c r="E398" s="331"/>
      <c r="F398" s="332"/>
      <c r="G398" s="181"/>
      <c r="H398" s="51"/>
      <c r="I398" s="274"/>
      <c r="J398" s="274"/>
      <c r="K398" s="333">
        <f t="shared" si="143"/>
        <v>0</v>
      </c>
      <c r="L398" s="333">
        <f t="shared" si="143"/>
        <v>0</v>
      </c>
      <c r="M398" s="333">
        <f t="shared" si="143"/>
        <v>0</v>
      </c>
    </row>
    <row r="399" spans="1:13" s="182" customFormat="1" x14ac:dyDescent="0.25">
      <c r="A399" s="334">
        <f>A397+0.001</f>
        <v>3.1849999999999694</v>
      </c>
      <c r="B399" s="328" t="s">
        <v>1635</v>
      </c>
      <c r="C399" s="329" t="s">
        <v>1642</v>
      </c>
      <c r="D399" s="330" t="s">
        <v>1697</v>
      </c>
      <c r="E399" s="331" t="s">
        <v>1643</v>
      </c>
      <c r="F399" s="332" t="s">
        <v>44</v>
      </c>
      <c r="G399" s="181"/>
      <c r="H399" s="51">
        <f t="shared" ref="H399:I399" si="172">H328*1.3</f>
        <v>9126</v>
      </c>
      <c r="I399" s="274">
        <f t="shared" si="172"/>
        <v>9126</v>
      </c>
      <c r="J399" s="274">
        <f t="shared" ref="J399" si="173">J328*1.3</f>
        <v>9126</v>
      </c>
      <c r="K399" s="333">
        <f t="shared" si="143"/>
        <v>0</v>
      </c>
      <c r="L399" s="333">
        <f t="shared" si="143"/>
        <v>0</v>
      </c>
      <c r="M399" s="333">
        <f t="shared" si="143"/>
        <v>0</v>
      </c>
    </row>
    <row r="400" spans="1:13" s="182" customFormat="1" x14ac:dyDescent="0.25">
      <c r="A400" s="202"/>
      <c r="B400" s="328"/>
      <c r="C400" s="329"/>
      <c r="D400" s="330"/>
      <c r="E400" s="331"/>
      <c r="F400" s="332"/>
      <c r="G400" s="181"/>
      <c r="H400" s="51"/>
      <c r="I400" s="274"/>
      <c r="J400" s="274"/>
      <c r="K400" s="333">
        <f t="shared" si="143"/>
        <v>0</v>
      </c>
      <c r="L400" s="333">
        <f t="shared" si="143"/>
        <v>0</v>
      </c>
      <c r="M400" s="333">
        <f t="shared" si="143"/>
        <v>0</v>
      </c>
    </row>
    <row r="401" spans="1:13" s="182" customFormat="1" x14ac:dyDescent="0.25">
      <c r="A401" s="334">
        <f>A399+0.001</f>
        <v>3.1859999999999693</v>
      </c>
      <c r="B401" s="328" t="s">
        <v>1635</v>
      </c>
      <c r="C401" s="329" t="s">
        <v>1644</v>
      </c>
      <c r="D401" s="330" t="s">
        <v>1697</v>
      </c>
      <c r="E401" s="331" t="s">
        <v>1645</v>
      </c>
      <c r="F401" s="332" t="s">
        <v>44</v>
      </c>
      <c r="G401" s="181"/>
      <c r="H401" s="51">
        <f t="shared" ref="H401:I401" si="174">H330*1.3</f>
        <v>9750</v>
      </c>
      <c r="I401" s="274">
        <f t="shared" si="174"/>
        <v>9750</v>
      </c>
      <c r="J401" s="274">
        <f t="shared" ref="J401" si="175">J330*1.3</f>
        <v>9750</v>
      </c>
      <c r="K401" s="333">
        <f t="shared" ref="K401:M464" si="176">$G401*H401</f>
        <v>0</v>
      </c>
      <c r="L401" s="333">
        <f t="shared" si="176"/>
        <v>0</v>
      </c>
      <c r="M401" s="333">
        <f t="shared" si="176"/>
        <v>0</v>
      </c>
    </row>
    <row r="402" spans="1:13" s="182" customFormat="1" x14ac:dyDescent="0.25">
      <c r="A402" s="202"/>
      <c r="B402" s="328"/>
      <c r="C402" s="329"/>
      <c r="D402" s="330"/>
      <c r="E402" s="331"/>
      <c r="F402" s="332"/>
      <c r="G402" s="181"/>
      <c r="H402" s="51"/>
      <c r="I402" s="51"/>
      <c r="J402" s="274"/>
      <c r="K402" s="333">
        <f t="shared" si="176"/>
        <v>0</v>
      </c>
      <c r="L402" s="333">
        <f t="shared" si="176"/>
        <v>0</v>
      </c>
      <c r="M402" s="333">
        <f t="shared" si="176"/>
        <v>0</v>
      </c>
    </row>
    <row r="403" spans="1:13" s="182" customFormat="1" x14ac:dyDescent="0.25">
      <c r="A403" s="334">
        <f>A401+0.001</f>
        <v>3.1869999999999692</v>
      </c>
      <c r="B403" s="328" t="s">
        <v>1630</v>
      </c>
      <c r="C403" s="329" t="s">
        <v>1646</v>
      </c>
      <c r="D403" s="330" t="s">
        <v>1697</v>
      </c>
      <c r="E403" s="331" t="s">
        <v>1647</v>
      </c>
      <c r="F403" s="332" t="s">
        <v>44</v>
      </c>
      <c r="G403" s="181"/>
      <c r="H403" s="51">
        <f t="shared" ref="H403:I403" si="177">H332*1.3</f>
        <v>7150</v>
      </c>
      <c r="I403" s="51">
        <f t="shared" si="177"/>
        <v>5759</v>
      </c>
      <c r="J403" s="274">
        <f t="shared" ref="J403" si="178">J332*1.3</f>
        <v>5759</v>
      </c>
      <c r="K403" s="333">
        <f t="shared" si="176"/>
        <v>0</v>
      </c>
      <c r="L403" s="333">
        <f t="shared" si="176"/>
        <v>0</v>
      </c>
      <c r="M403" s="333">
        <f t="shared" si="176"/>
        <v>0</v>
      </c>
    </row>
    <row r="404" spans="1:13" s="182" customFormat="1" x14ac:dyDescent="0.25">
      <c r="A404" s="202"/>
      <c r="B404" s="328"/>
      <c r="C404" s="329"/>
      <c r="D404" s="330"/>
      <c r="E404" s="331"/>
      <c r="F404" s="332"/>
      <c r="G404" s="181"/>
      <c r="H404" s="51"/>
      <c r="I404" s="51"/>
      <c r="J404" s="274"/>
      <c r="K404" s="333">
        <f t="shared" si="176"/>
        <v>0</v>
      </c>
      <c r="L404" s="333">
        <f t="shared" si="176"/>
        <v>0</v>
      </c>
      <c r="M404" s="333">
        <f t="shared" si="176"/>
        <v>0</v>
      </c>
    </row>
    <row r="405" spans="1:13" s="182" customFormat="1" x14ac:dyDescent="0.25">
      <c r="A405" s="334">
        <f>A403+0.001</f>
        <v>3.1879999999999691</v>
      </c>
      <c r="B405" s="328" t="s">
        <v>1635</v>
      </c>
      <c r="C405" s="329" t="s">
        <v>1648</v>
      </c>
      <c r="D405" s="330" t="s">
        <v>1697</v>
      </c>
      <c r="E405" s="331" t="s">
        <v>1649</v>
      </c>
      <c r="F405" s="332" t="s">
        <v>44</v>
      </c>
      <c r="G405" s="181"/>
      <c r="H405" s="51">
        <f t="shared" ref="H405:I405" si="179">H334*1.3</f>
        <v>7410</v>
      </c>
      <c r="I405" s="51">
        <f t="shared" si="179"/>
        <v>6318</v>
      </c>
      <c r="J405" s="274">
        <f t="shared" ref="J405" si="180">J334*1.3</f>
        <v>6318</v>
      </c>
      <c r="K405" s="333">
        <f t="shared" si="176"/>
        <v>0</v>
      </c>
      <c r="L405" s="333">
        <f t="shared" si="176"/>
        <v>0</v>
      </c>
      <c r="M405" s="333">
        <f t="shared" si="176"/>
        <v>0</v>
      </c>
    </row>
    <row r="406" spans="1:13" s="182" customFormat="1" x14ac:dyDescent="0.25">
      <c r="A406" s="202"/>
      <c r="B406" s="328"/>
      <c r="C406" s="329"/>
      <c r="D406" s="330"/>
      <c r="E406" s="331"/>
      <c r="F406" s="332"/>
      <c r="G406" s="181"/>
      <c r="H406" s="51"/>
      <c r="I406" s="51"/>
      <c r="J406" s="274"/>
      <c r="K406" s="333">
        <f t="shared" si="176"/>
        <v>0</v>
      </c>
      <c r="L406" s="333">
        <f t="shared" si="176"/>
        <v>0</v>
      </c>
      <c r="M406" s="333">
        <f t="shared" si="176"/>
        <v>0</v>
      </c>
    </row>
    <row r="407" spans="1:13" s="182" customFormat="1" x14ac:dyDescent="0.25">
      <c r="A407" s="334">
        <f>A405+0.001</f>
        <v>3.188999999999969</v>
      </c>
      <c r="B407" s="328" t="s">
        <v>1635</v>
      </c>
      <c r="C407" s="329" t="s">
        <v>1650</v>
      </c>
      <c r="D407" s="330" t="s">
        <v>1697</v>
      </c>
      <c r="E407" s="331" t="s">
        <v>1651</v>
      </c>
      <c r="F407" s="332" t="s">
        <v>44</v>
      </c>
      <c r="G407" s="181"/>
      <c r="H407" s="51">
        <f t="shared" ref="H407:I407" si="181">H336*1.3</f>
        <v>8216</v>
      </c>
      <c r="I407" s="51">
        <f t="shared" si="181"/>
        <v>7449</v>
      </c>
      <c r="J407" s="274">
        <f t="shared" ref="J407" si="182">J336*1.3</f>
        <v>7449</v>
      </c>
      <c r="K407" s="333">
        <f t="shared" si="176"/>
        <v>0</v>
      </c>
      <c r="L407" s="333">
        <f t="shared" si="176"/>
        <v>0</v>
      </c>
      <c r="M407" s="333">
        <f t="shared" si="176"/>
        <v>0</v>
      </c>
    </row>
    <row r="408" spans="1:13" s="182" customFormat="1" x14ac:dyDescent="0.25">
      <c r="A408" s="202"/>
      <c r="B408" s="328"/>
      <c r="C408" s="329"/>
      <c r="D408" s="330"/>
      <c r="E408" s="331"/>
      <c r="F408" s="332"/>
      <c r="G408" s="181"/>
      <c r="H408" s="51"/>
      <c r="I408" s="51"/>
      <c r="J408" s="274"/>
      <c r="K408" s="333">
        <f t="shared" si="176"/>
        <v>0</v>
      </c>
      <c r="L408" s="333">
        <f t="shared" si="176"/>
        <v>0</v>
      </c>
      <c r="M408" s="333">
        <f t="shared" si="176"/>
        <v>0</v>
      </c>
    </row>
    <row r="409" spans="1:13" s="182" customFormat="1" x14ac:dyDescent="0.25">
      <c r="A409" s="334">
        <f>A407+0.001</f>
        <v>3.1899999999999689</v>
      </c>
      <c r="B409" s="328" t="s">
        <v>1635</v>
      </c>
      <c r="C409" s="329" t="s">
        <v>1652</v>
      </c>
      <c r="D409" s="330" t="s">
        <v>1697</v>
      </c>
      <c r="E409" s="331" t="s">
        <v>1653</v>
      </c>
      <c r="F409" s="332" t="s">
        <v>44</v>
      </c>
      <c r="G409" s="181"/>
      <c r="H409" s="51">
        <f t="shared" ref="H409:I409" si="183">H338*1.3</f>
        <v>8697</v>
      </c>
      <c r="I409" s="274">
        <f t="shared" si="183"/>
        <v>8697</v>
      </c>
      <c r="J409" s="274">
        <f t="shared" ref="J409" si="184">J338*1.3</f>
        <v>8697</v>
      </c>
      <c r="K409" s="333">
        <f t="shared" si="176"/>
        <v>0</v>
      </c>
      <c r="L409" s="333">
        <f t="shared" si="176"/>
        <v>0</v>
      </c>
      <c r="M409" s="333">
        <f t="shared" si="176"/>
        <v>0</v>
      </c>
    </row>
    <row r="410" spans="1:13" s="182" customFormat="1" x14ac:dyDescent="0.25">
      <c r="A410" s="202"/>
      <c r="B410" s="328"/>
      <c r="C410" s="329"/>
      <c r="D410" s="330"/>
      <c r="E410" s="331"/>
      <c r="F410" s="332"/>
      <c r="G410" s="181"/>
      <c r="H410" s="51"/>
      <c r="I410" s="274"/>
      <c r="J410" s="274"/>
      <c r="K410" s="333">
        <f t="shared" si="176"/>
        <v>0</v>
      </c>
      <c r="L410" s="333">
        <f t="shared" si="176"/>
        <v>0</v>
      </c>
      <c r="M410" s="333">
        <f t="shared" si="176"/>
        <v>0</v>
      </c>
    </row>
    <row r="411" spans="1:13" s="182" customFormat="1" x14ac:dyDescent="0.25">
      <c r="A411" s="334">
        <f>A409+0.001</f>
        <v>3.1909999999999688</v>
      </c>
      <c r="B411" s="328" t="s">
        <v>1635</v>
      </c>
      <c r="C411" s="329" t="s">
        <v>1654</v>
      </c>
      <c r="D411" s="330" t="s">
        <v>1697</v>
      </c>
      <c r="E411" s="331" t="s">
        <v>1655</v>
      </c>
      <c r="F411" s="332" t="s">
        <v>44</v>
      </c>
      <c r="G411" s="181"/>
      <c r="H411" s="51">
        <f t="shared" ref="H411:I411" si="185">H340*1.3</f>
        <v>10283</v>
      </c>
      <c r="I411" s="274">
        <f t="shared" si="185"/>
        <v>10283</v>
      </c>
      <c r="J411" s="274">
        <f t="shared" ref="J411" si="186">J340*1.3</f>
        <v>10283</v>
      </c>
      <c r="K411" s="333">
        <f t="shared" si="176"/>
        <v>0</v>
      </c>
      <c r="L411" s="333">
        <f t="shared" si="176"/>
        <v>0</v>
      </c>
      <c r="M411" s="333">
        <f t="shared" si="176"/>
        <v>0</v>
      </c>
    </row>
    <row r="412" spans="1:13" s="182" customFormat="1" x14ac:dyDescent="0.25">
      <c r="A412" s="202"/>
      <c r="B412" s="328"/>
      <c r="C412" s="329"/>
      <c r="D412" s="330"/>
      <c r="E412" s="331"/>
      <c r="F412" s="332"/>
      <c r="G412" s="181"/>
      <c r="H412" s="51"/>
      <c r="I412" s="274"/>
      <c r="J412" s="274"/>
      <c r="K412" s="333">
        <f t="shared" si="176"/>
        <v>0</v>
      </c>
      <c r="L412" s="333">
        <f t="shared" si="176"/>
        <v>0</v>
      </c>
      <c r="M412" s="333">
        <f t="shared" si="176"/>
        <v>0</v>
      </c>
    </row>
    <row r="413" spans="1:13" s="182" customFormat="1" x14ac:dyDescent="0.25">
      <c r="A413" s="334">
        <f>A411+0.001</f>
        <v>3.1919999999999686</v>
      </c>
      <c r="B413" s="328" t="s">
        <v>1635</v>
      </c>
      <c r="C413" s="329" t="s">
        <v>1656</v>
      </c>
      <c r="D413" s="330" t="s">
        <v>1697</v>
      </c>
      <c r="E413" s="331" t="s">
        <v>1657</v>
      </c>
      <c r="F413" s="332" t="s">
        <v>44</v>
      </c>
      <c r="G413" s="181"/>
      <c r="H413" s="51">
        <f t="shared" ref="H413:I413" si="187">H342*1.3</f>
        <v>9932</v>
      </c>
      <c r="I413" s="274">
        <f t="shared" si="187"/>
        <v>9932</v>
      </c>
      <c r="J413" s="274">
        <f t="shared" ref="J413" si="188">J342*1.3</f>
        <v>9932</v>
      </c>
      <c r="K413" s="333">
        <f t="shared" si="176"/>
        <v>0</v>
      </c>
      <c r="L413" s="333">
        <f t="shared" si="176"/>
        <v>0</v>
      </c>
      <c r="M413" s="333">
        <f t="shared" si="176"/>
        <v>0</v>
      </c>
    </row>
    <row r="414" spans="1:13" s="182" customFormat="1" x14ac:dyDescent="0.25">
      <c r="A414" s="202"/>
      <c r="B414" s="328"/>
      <c r="C414" s="329"/>
      <c r="D414" s="330"/>
      <c r="E414" s="331"/>
      <c r="F414" s="332"/>
      <c r="G414" s="181"/>
      <c r="H414" s="51"/>
      <c r="I414" s="51"/>
      <c r="J414" s="274"/>
      <c r="K414" s="333">
        <f t="shared" si="176"/>
        <v>0</v>
      </c>
      <c r="L414" s="333">
        <f t="shared" si="176"/>
        <v>0</v>
      </c>
      <c r="M414" s="333">
        <f t="shared" si="176"/>
        <v>0</v>
      </c>
    </row>
    <row r="415" spans="1:13" s="182" customFormat="1" x14ac:dyDescent="0.25">
      <c r="A415" s="334">
        <f>A413+0.001</f>
        <v>3.1929999999999685</v>
      </c>
      <c r="B415" s="328" t="s">
        <v>1658</v>
      </c>
      <c r="C415" s="329" t="s">
        <v>1659</v>
      </c>
      <c r="D415" s="330" t="s">
        <v>1697</v>
      </c>
      <c r="E415" s="331" t="s">
        <v>1660</v>
      </c>
      <c r="F415" s="332" t="s">
        <v>44</v>
      </c>
      <c r="G415" s="181"/>
      <c r="H415" s="51">
        <f t="shared" ref="H415:I415" si="189">H344*1.3</f>
        <v>7501</v>
      </c>
      <c r="I415" s="51">
        <f t="shared" si="189"/>
        <v>6162</v>
      </c>
      <c r="J415" s="274">
        <f t="shared" ref="J415" si="190">J344*1.3</f>
        <v>6162</v>
      </c>
      <c r="K415" s="333">
        <f t="shared" si="176"/>
        <v>0</v>
      </c>
      <c r="L415" s="333">
        <f t="shared" si="176"/>
        <v>0</v>
      </c>
      <c r="M415" s="333">
        <f t="shared" si="176"/>
        <v>0</v>
      </c>
    </row>
    <row r="416" spans="1:13" s="182" customFormat="1" x14ac:dyDescent="0.25">
      <c r="A416" s="202"/>
      <c r="B416" s="328"/>
      <c r="C416" s="329"/>
      <c r="D416" s="330"/>
      <c r="E416" s="331"/>
      <c r="F416" s="332"/>
      <c r="G416" s="181"/>
      <c r="H416" s="51"/>
      <c r="I416" s="51"/>
      <c r="J416" s="274"/>
      <c r="K416" s="333">
        <f t="shared" si="176"/>
        <v>0</v>
      </c>
      <c r="L416" s="333">
        <f t="shared" si="176"/>
        <v>0</v>
      </c>
      <c r="M416" s="333">
        <f t="shared" si="176"/>
        <v>0</v>
      </c>
    </row>
    <row r="417" spans="1:13" s="182" customFormat="1" x14ac:dyDescent="0.25">
      <c r="A417" s="334">
        <f>A415+0.001</f>
        <v>3.1939999999999684</v>
      </c>
      <c r="B417" s="328" t="s">
        <v>1658</v>
      </c>
      <c r="C417" s="329" t="s">
        <v>1661</v>
      </c>
      <c r="D417" s="330" t="s">
        <v>1697</v>
      </c>
      <c r="E417" s="331" t="s">
        <v>1662</v>
      </c>
      <c r="F417" s="332" t="s">
        <v>44</v>
      </c>
      <c r="G417" s="181"/>
      <c r="H417" s="51">
        <f t="shared" ref="H417:I417" si="191">H346*1.3</f>
        <v>8684</v>
      </c>
      <c r="I417" s="51">
        <f t="shared" si="191"/>
        <v>6565</v>
      </c>
      <c r="J417" s="274">
        <f t="shared" ref="J417" si="192">J346*1.3</f>
        <v>6565</v>
      </c>
      <c r="K417" s="333">
        <f t="shared" si="176"/>
        <v>0</v>
      </c>
      <c r="L417" s="333">
        <f t="shared" si="176"/>
        <v>0</v>
      </c>
      <c r="M417" s="333">
        <f t="shared" si="176"/>
        <v>0</v>
      </c>
    </row>
    <row r="418" spans="1:13" s="182" customFormat="1" x14ac:dyDescent="0.25">
      <c r="A418" s="202"/>
      <c r="B418" s="328"/>
      <c r="C418" s="329"/>
      <c r="D418" s="330"/>
      <c r="E418" s="331"/>
      <c r="F418" s="332"/>
      <c r="G418" s="181"/>
      <c r="H418" s="51"/>
      <c r="I418" s="51"/>
      <c r="J418" s="274"/>
      <c r="K418" s="333">
        <f t="shared" si="176"/>
        <v>0</v>
      </c>
      <c r="L418" s="333">
        <f t="shared" si="176"/>
        <v>0</v>
      </c>
      <c r="M418" s="333">
        <f t="shared" si="176"/>
        <v>0</v>
      </c>
    </row>
    <row r="419" spans="1:13" s="182" customFormat="1" x14ac:dyDescent="0.25">
      <c r="A419" s="334">
        <f>A417+0.001</f>
        <v>3.1949999999999683</v>
      </c>
      <c r="B419" s="328" t="s">
        <v>1663</v>
      </c>
      <c r="C419" s="329" t="s">
        <v>1664</v>
      </c>
      <c r="D419" s="330" t="s">
        <v>1697</v>
      </c>
      <c r="E419" s="331" t="s">
        <v>1665</v>
      </c>
      <c r="F419" s="332" t="s">
        <v>44</v>
      </c>
      <c r="G419" s="181"/>
      <c r="H419" s="51">
        <f t="shared" ref="H419:I419" si="193">H348*1.3</f>
        <v>10179</v>
      </c>
      <c r="I419" s="51">
        <f t="shared" si="193"/>
        <v>7917</v>
      </c>
      <c r="J419" s="274">
        <f t="shared" ref="J419" si="194">J348*1.3</f>
        <v>7917</v>
      </c>
      <c r="K419" s="333">
        <f t="shared" si="176"/>
        <v>0</v>
      </c>
      <c r="L419" s="333">
        <f t="shared" si="176"/>
        <v>0</v>
      </c>
      <c r="M419" s="333">
        <f t="shared" si="176"/>
        <v>0</v>
      </c>
    </row>
    <row r="420" spans="1:13" s="182" customFormat="1" x14ac:dyDescent="0.25">
      <c r="A420" s="202"/>
      <c r="B420" s="328"/>
      <c r="C420" s="329"/>
      <c r="D420" s="330"/>
      <c r="E420" s="331"/>
      <c r="F420" s="332"/>
      <c r="G420" s="181"/>
      <c r="H420" s="51"/>
      <c r="I420" s="51"/>
      <c r="J420" s="274"/>
      <c r="K420" s="333">
        <f t="shared" si="176"/>
        <v>0</v>
      </c>
      <c r="L420" s="333">
        <f t="shared" si="176"/>
        <v>0</v>
      </c>
      <c r="M420" s="333">
        <f t="shared" si="176"/>
        <v>0</v>
      </c>
    </row>
    <row r="421" spans="1:13" s="182" customFormat="1" x14ac:dyDescent="0.25">
      <c r="A421" s="334">
        <f>A419+0.001</f>
        <v>3.1959999999999682</v>
      </c>
      <c r="B421" s="328" t="s">
        <v>1663</v>
      </c>
      <c r="C421" s="329" t="s">
        <v>1666</v>
      </c>
      <c r="D421" s="330" t="s">
        <v>1697</v>
      </c>
      <c r="E421" s="331" t="s">
        <v>1667</v>
      </c>
      <c r="F421" s="332" t="s">
        <v>44</v>
      </c>
      <c r="G421" s="181"/>
      <c r="H421" s="51">
        <f t="shared" ref="H421:I421" si="195">H350*1.3</f>
        <v>11479</v>
      </c>
      <c r="I421" s="274">
        <f t="shared" si="195"/>
        <v>11479</v>
      </c>
      <c r="J421" s="274">
        <f t="shared" ref="J421" si="196">J350*1.3</f>
        <v>11479</v>
      </c>
      <c r="K421" s="333">
        <f t="shared" si="176"/>
        <v>0</v>
      </c>
      <c r="L421" s="333">
        <f t="shared" si="176"/>
        <v>0</v>
      </c>
      <c r="M421" s="333">
        <f t="shared" si="176"/>
        <v>0</v>
      </c>
    </row>
    <row r="422" spans="1:13" s="182" customFormat="1" x14ac:dyDescent="0.25">
      <c r="A422" s="202"/>
      <c r="B422" s="328"/>
      <c r="C422" s="329"/>
      <c r="D422" s="330"/>
      <c r="E422" s="331"/>
      <c r="F422" s="332"/>
      <c r="G422" s="181"/>
      <c r="H422" s="51"/>
      <c r="I422" s="274"/>
      <c r="J422" s="274"/>
      <c r="K422" s="333">
        <f t="shared" si="176"/>
        <v>0</v>
      </c>
      <c r="L422" s="333">
        <f t="shared" si="176"/>
        <v>0</v>
      </c>
      <c r="M422" s="333">
        <f t="shared" si="176"/>
        <v>0</v>
      </c>
    </row>
    <row r="423" spans="1:13" s="182" customFormat="1" x14ac:dyDescent="0.25">
      <c r="A423" s="334">
        <f>A421+0.001</f>
        <v>3.1969999999999681</v>
      </c>
      <c r="B423" s="328" t="s">
        <v>1663</v>
      </c>
      <c r="C423" s="329" t="s">
        <v>1668</v>
      </c>
      <c r="D423" s="330" t="s">
        <v>1697</v>
      </c>
      <c r="E423" s="331" t="s">
        <v>1669</v>
      </c>
      <c r="F423" s="332" t="s">
        <v>44</v>
      </c>
      <c r="G423" s="181"/>
      <c r="H423" s="51">
        <f t="shared" ref="H423:I423" si="197">H352*1.3</f>
        <v>13507</v>
      </c>
      <c r="I423" s="274">
        <f t="shared" si="197"/>
        <v>13507</v>
      </c>
      <c r="J423" s="274">
        <f t="shared" ref="J423" si="198">J352*1.3</f>
        <v>13507</v>
      </c>
      <c r="K423" s="333">
        <f t="shared" si="176"/>
        <v>0</v>
      </c>
      <c r="L423" s="333">
        <f t="shared" si="176"/>
        <v>0</v>
      </c>
      <c r="M423" s="333">
        <f t="shared" si="176"/>
        <v>0</v>
      </c>
    </row>
    <row r="424" spans="1:13" s="182" customFormat="1" x14ac:dyDescent="0.25">
      <c r="A424" s="202"/>
      <c r="B424" s="328"/>
      <c r="C424" s="329"/>
      <c r="D424" s="330"/>
      <c r="E424" s="331"/>
      <c r="F424" s="332"/>
      <c r="G424" s="181"/>
      <c r="H424" s="51"/>
      <c r="I424" s="274"/>
      <c r="J424" s="274"/>
      <c r="K424" s="333">
        <f t="shared" si="176"/>
        <v>0</v>
      </c>
      <c r="L424" s="333">
        <f t="shared" si="176"/>
        <v>0</v>
      </c>
      <c r="M424" s="333">
        <f t="shared" si="176"/>
        <v>0</v>
      </c>
    </row>
    <row r="425" spans="1:13" s="182" customFormat="1" x14ac:dyDescent="0.25">
      <c r="A425" s="334">
        <f>A423+0.001</f>
        <v>3.197999999999968</v>
      </c>
      <c r="B425" s="328" t="s">
        <v>1663</v>
      </c>
      <c r="C425" s="329" t="s">
        <v>1670</v>
      </c>
      <c r="D425" s="330" t="s">
        <v>1697</v>
      </c>
      <c r="E425" s="331" t="s">
        <v>1671</v>
      </c>
      <c r="F425" s="332" t="s">
        <v>44</v>
      </c>
      <c r="G425" s="181"/>
      <c r="H425" s="51">
        <f t="shared" ref="H425:I425" si="199">H354*1.3</f>
        <v>16159</v>
      </c>
      <c r="I425" s="274">
        <f t="shared" si="199"/>
        <v>16159</v>
      </c>
      <c r="J425" s="274">
        <f t="shared" ref="J425" si="200">J354*1.3</f>
        <v>16159</v>
      </c>
      <c r="K425" s="333">
        <f t="shared" si="176"/>
        <v>0</v>
      </c>
      <c r="L425" s="333">
        <f t="shared" si="176"/>
        <v>0</v>
      </c>
      <c r="M425" s="333">
        <f t="shared" si="176"/>
        <v>0</v>
      </c>
    </row>
    <row r="426" spans="1:13" s="182" customFormat="1" x14ac:dyDescent="0.25">
      <c r="A426" s="202"/>
      <c r="B426" s="328"/>
      <c r="C426" s="329"/>
      <c r="D426" s="330"/>
      <c r="E426" s="331"/>
      <c r="F426" s="332"/>
      <c r="G426" s="181"/>
      <c r="H426" s="51"/>
      <c r="I426" s="274"/>
      <c r="J426" s="274"/>
      <c r="K426" s="333">
        <f t="shared" si="176"/>
        <v>0</v>
      </c>
      <c r="L426" s="333">
        <f t="shared" si="176"/>
        <v>0</v>
      </c>
      <c r="M426" s="333">
        <f t="shared" si="176"/>
        <v>0</v>
      </c>
    </row>
    <row r="427" spans="1:13" s="182" customFormat="1" x14ac:dyDescent="0.25">
      <c r="A427" s="334">
        <f>A425+0.001</f>
        <v>3.1989999999999679</v>
      </c>
      <c r="B427" s="328" t="s">
        <v>1663</v>
      </c>
      <c r="C427" s="329" t="s">
        <v>1672</v>
      </c>
      <c r="D427" s="330" t="s">
        <v>1697</v>
      </c>
      <c r="E427" s="331" t="s">
        <v>1673</v>
      </c>
      <c r="F427" s="332" t="s">
        <v>44</v>
      </c>
      <c r="G427" s="181"/>
      <c r="H427" s="51">
        <f t="shared" ref="H427:I427" si="201">H356*1.3</f>
        <v>23140</v>
      </c>
      <c r="I427" s="274">
        <f t="shared" si="201"/>
        <v>23140</v>
      </c>
      <c r="J427" s="274">
        <f t="shared" ref="J427" si="202">J356*1.3</f>
        <v>23140</v>
      </c>
      <c r="K427" s="333">
        <f t="shared" si="176"/>
        <v>0</v>
      </c>
      <c r="L427" s="333">
        <f t="shared" si="176"/>
        <v>0</v>
      </c>
      <c r="M427" s="333">
        <f t="shared" si="176"/>
        <v>0</v>
      </c>
    </row>
    <row r="428" spans="1:13" s="182" customFormat="1" x14ac:dyDescent="0.25">
      <c r="A428" s="202"/>
      <c r="B428" s="328"/>
      <c r="C428" s="329"/>
      <c r="D428" s="330"/>
      <c r="E428" s="331"/>
      <c r="F428" s="332"/>
      <c r="G428" s="181"/>
      <c r="H428" s="51"/>
      <c r="I428" s="274"/>
      <c r="J428" s="274"/>
      <c r="K428" s="333">
        <f t="shared" si="176"/>
        <v>0</v>
      </c>
      <c r="L428" s="333">
        <f t="shared" si="176"/>
        <v>0</v>
      </c>
      <c r="M428" s="333">
        <f t="shared" si="176"/>
        <v>0</v>
      </c>
    </row>
    <row r="429" spans="1:13" s="182" customFormat="1" x14ac:dyDescent="0.25">
      <c r="A429" s="334">
        <f>A427+0.001</f>
        <v>3.1999999999999678</v>
      </c>
      <c r="B429" s="328" t="s">
        <v>1674</v>
      </c>
      <c r="C429" s="329" t="s">
        <v>1675</v>
      </c>
      <c r="D429" s="330" t="s">
        <v>1697</v>
      </c>
      <c r="E429" s="331" t="s">
        <v>1676</v>
      </c>
      <c r="F429" s="332" t="s">
        <v>44</v>
      </c>
      <c r="G429" s="181"/>
      <c r="H429" s="51">
        <f t="shared" ref="H429:I429" si="203">H358*1.3</f>
        <v>29874</v>
      </c>
      <c r="I429" s="274">
        <f t="shared" si="203"/>
        <v>29874</v>
      </c>
      <c r="J429" s="274">
        <f t="shared" ref="J429" si="204">J358*1.3</f>
        <v>29874</v>
      </c>
      <c r="K429" s="333">
        <f t="shared" si="176"/>
        <v>0</v>
      </c>
      <c r="L429" s="333">
        <f t="shared" si="176"/>
        <v>0</v>
      </c>
      <c r="M429" s="333">
        <f t="shared" si="176"/>
        <v>0</v>
      </c>
    </row>
    <row r="430" spans="1:13" s="182" customFormat="1" x14ac:dyDescent="0.25">
      <c r="A430" s="202"/>
      <c r="B430" s="328"/>
      <c r="C430" s="329"/>
      <c r="D430" s="330"/>
      <c r="E430" s="331"/>
      <c r="F430" s="332"/>
      <c r="G430" s="181"/>
      <c r="H430" s="51"/>
      <c r="I430" s="274"/>
      <c r="J430" s="274"/>
      <c r="K430" s="333">
        <f t="shared" si="176"/>
        <v>0</v>
      </c>
      <c r="L430" s="333">
        <f t="shared" si="176"/>
        <v>0</v>
      </c>
      <c r="M430" s="333">
        <f t="shared" si="176"/>
        <v>0</v>
      </c>
    </row>
    <row r="431" spans="1:13" s="182" customFormat="1" x14ac:dyDescent="0.25">
      <c r="A431" s="334">
        <f>A429+0.001</f>
        <v>3.2009999999999676</v>
      </c>
      <c r="B431" s="328" t="s">
        <v>1674</v>
      </c>
      <c r="C431" s="329" t="s">
        <v>1677</v>
      </c>
      <c r="D431" s="330" t="s">
        <v>1697</v>
      </c>
      <c r="E431" s="331" t="s">
        <v>1678</v>
      </c>
      <c r="F431" s="332" t="s">
        <v>44</v>
      </c>
      <c r="G431" s="181"/>
      <c r="H431" s="51">
        <f t="shared" ref="H431:I431" si="205">H360*1.3</f>
        <v>40521</v>
      </c>
      <c r="I431" s="274">
        <f t="shared" si="205"/>
        <v>40521</v>
      </c>
      <c r="J431" s="274">
        <f t="shared" ref="J431" si="206">J360*1.3</f>
        <v>40521</v>
      </c>
      <c r="K431" s="333">
        <f t="shared" si="176"/>
        <v>0</v>
      </c>
      <c r="L431" s="333">
        <f t="shared" si="176"/>
        <v>0</v>
      </c>
      <c r="M431" s="333">
        <f t="shared" si="176"/>
        <v>0</v>
      </c>
    </row>
    <row r="432" spans="1:13" s="182" customFormat="1" x14ac:dyDescent="0.25">
      <c r="A432" s="334"/>
      <c r="B432" s="328"/>
      <c r="C432" s="329"/>
      <c r="D432" s="330"/>
      <c r="E432" s="331"/>
      <c r="F432" s="332"/>
      <c r="G432" s="181"/>
      <c r="H432" s="51"/>
      <c r="I432" s="274"/>
      <c r="J432" s="274"/>
      <c r="K432" s="333">
        <f t="shared" si="176"/>
        <v>0</v>
      </c>
      <c r="L432" s="333">
        <f t="shared" si="176"/>
        <v>0</v>
      </c>
      <c r="M432" s="333">
        <f t="shared" si="176"/>
        <v>0</v>
      </c>
    </row>
    <row r="433" spans="1:13" s="182" customFormat="1" x14ac:dyDescent="0.25">
      <c r="A433" s="334">
        <f>A431+0.001</f>
        <v>3.2019999999999675</v>
      </c>
      <c r="B433" s="328" t="s">
        <v>1663</v>
      </c>
      <c r="C433" s="329" t="s">
        <v>1679</v>
      </c>
      <c r="D433" s="330" t="s">
        <v>1697</v>
      </c>
      <c r="E433" s="331" t="s">
        <v>1680</v>
      </c>
      <c r="F433" s="332" t="s">
        <v>44</v>
      </c>
      <c r="G433" s="181"/>
      <c r="H433" s="51">
        <f t="shared" ref="H433:I433" si="207">H362*1.3</f>
        <v>25129</v>
      </c>
      <c r="I433" s="274">
        <f t="shared" si="207"/>
        <v>25129</v>
      </c>
      <c r="J433" s="274">
        <f t="shared" ref="J433" si="208">J362*1.3</f>
        <v>25129</v>
      </c>
      <c r="K433" s="333">
        <f t="shared" si="176"/>
        <v>0</v>
      </c>
      <c r="L433" s="333">
        <f t="shared" si="176"/>
        <v>0</v>
      </c>
      <c r="M433" s="333">
        <f t="shared" si="176"/>
        <v>0</v>
      </c>
    </row>
    <row r="434" spans="1:13" s="182" customFormat="1" x14ac:dyDescent="0.25">
      <c r="A434" s="334"/>
      <c r="B434" s="328"/>
      <c r="C434" s="329"/>
      <c r="D434" s="330"/>
      <c r="E434" s="331"/>
      <c r="F434" s="332"/>
      <c r="G434" s="181"/>
      <c r="H434" s="51"/>
      <c r="I434" s="274"/>
      <c r="J434" s="274"/>
      <c r="K434" s="333">
        <f t="shared" si="176"/>
        <v>0</v>
      </c>
      <c r="L434" s="333">
        <f t="shared" si="176"/>
        <v>0</v>
      </c>
      <c r="M434" s="333">
        <f t="shared" si="176"/>
        <v>0</v>
      </c>
    </row>
    <row r="435" spans="1:13" s="182" customFormat="1" x14ac:dyDescent="0.25">
      <c r="A435" s="334">
        <f>A433+0.001</f>
        <v>3.2029999999999674</v>
      </c>
      <c r="B435" s="328" t="s">
        <v>1674</v>
      </c>
      <c r="C435" s="329" t="s">
        <v>1681</v>
      </c>
      <c r="D435" s="330" t="s">
        <v>1697</v>
      </c>
      <c r="E435" s="331" t="s">
        <v>1682</v>
      </c>
      <c r="F435" s="332" t="s">
        <v>44</v>
      </c>
      <c r="G435" s="181"/>
      <c r="H435" s="51">
        <f t="shared" ref="H435:I435" si="209">H364*1.3</f>
        <v>36127</v>
      </c>
      <c r="I435" s="274">
        <f t="shared" si="209"/>
        <v>36127</v>
      </c>
      <c r="J435" s="274">
        <f t="shared" ref="J435" si="210">J364*1.3</f>
        <v>36127</v>
      </c>
      <c r="K435" s="333">
        <f t="shared" si="176"/>
        <v>0</v>
      </c>
      <c r="L435" s="333">
        <f t="shared" si="176"/>
        <v>0</v>
      </c>
      <c r="M435" s="333">
        <f t="shared" si="176"/>
        <v>0</v>
      </c>
    </row>
    <row r="436" spans="1:13" s="182" customFormat="1" x14ac:dyDescent="0.25">
      <c r="A436" s="334"/>
      <c r="B436" s="328"/>
      <c r="C436" s="329"/>
      <c r="D436" s="330"/>
      <c r="E436" s="331"/>
      <c r="F436" s="332"/>
      <c r="G436" s="181"/>
      <c r="H436" s="51"/>
      <c r="I436" s="274"/>
      <c r="J436" s="274"/>
      <c r="K436" s="333">
        <f t="shared" si="176"/>
        <v>0</v>
      </c>
      <c r="L436" s="333">
        <f t="shared" si="176"/>
        <v>0</v>
      </c>
      <c r="M436" s="333">
        <f t="shared" si="176"/>
        <v>0</v>
      </c>
    </row>
    <row r="437" spans="1:13" s="182" customFormat="1" x14ac:dyDescent="0.25">
      <c r="A437" s="334">
        <f>A435+0.001</f>
        <v>3.2039999999999673</v>
      </c>
      <c r="B437" s="328" t="s">
        <v>1674</v>
      </c>
      <c r="C437" s="329" t="s">
        <v>1683</v>
      </c>
      <c r="D437" s="330" t="s">
        <v>1697</v>
      </c>
      <c r="E437" s="331" t="s">
        <v>1684</v>
      </c>
      <c r="F437" s="332" t="s">
        <v>44</v>
      </c>
      <c r="G437" s="181"/>
      <c r="H437" s="51">
        <f t="shared" ref="H437:I437" si="211">H366*1.3</f>
        <v>47892</v>
      </c>
      <c r="I437" s="274">
        <f t="shared" si="211"/>
        <v>47892</v>
      </c>
      <c r="J437" s="274">
        <f t="shared" ref="J437" si="212">J366*1.3</f>
        <v>47892</v>
      </c>
      <c r="K437" s="333">
        <f t="shared" si="176"/>
        <v>0</v>
      </c>
      <c r="L437" s="333">
        <f t="shared" si="176"/>
        <v>0</v>
      </c>
      <c r="M437" s="333">
        <f t="shared" si="176"/>
        <v>0</v>
      </c>
    </row>
    <row r="438" spans="1:13" s="182" customFormat="1" x14ac:dyDescent="0.25">
      <c r="A438" s="202"/>
      <c r="B438" s="328"/>
      <c r="C438" s="329"/>
      <c r="D438" s="330"/>
      <c r="E438" s="331"/>
      <c r="F438" s="332"/>
      <c r="G438" s="181"/>
      <c r="H438" s="51"/>
      <c r="I438" s="51"/>
      <c r="J438" s="274"/>
      <c r="K438" s="333">
        <f t="shared" si="176"/>
        <v>0</v>
      </c>
      <c r="L438" s="333">
        <f t="shared" si="176"/>
        <v>0</v>
      </c>
      <c r="M438" s="333">
        <f t="shared" si="176"/>
        <v>0</v>
      </c>
    </row>
    <row r="439" spans="1:13" s="60" customFormat="1" ht="28.5" x14ac:dyDescent="0.2">
      <c r="A439" s="191"/>
      <c r="B439" s="191"/>
      <c r="C439" s="326">
        <v>2.1</v>
      </c>
      <c r="D439" s="327"/>
      <c r="E439" s="199" t="s">
        <v>1607</v>
      </c>
      <c r="F439" s="173"/>
      <c r="G439" s="174"/>
      <c r="H439" s="51"/>
      <c r="I439" s="51"/>
      <c r="J439" s="274"/>
      <c r="K439" s="333">
        <f t="shared" si="176"/>
        <v>0</v>
      </c>
      <c r="L439" s="333">
        <f t="shared" si="176"/>
        <v>0</v>
      </c>
      <c r="M439" s="333">
        <f t="shared" si="176"/>
        <v>0</v>
      </c>
    </row>
    <row r="440" spans="1:13" s="66" customFormat="1" x14ac:dyDescent="0.2">
      <c r="A440" s="127"/>
      <c r="B440" s="127"/>
      <c r="C440" s="298" t="s">
        <v>1698</v>
      </c>
      <c r="D440" s="299"/>
      <c r="E440" s="210" t="s">
        <v>1699</v>
      </c>
      <c r="F440" s="164"/>
      <c r="G440" s="165"/>
      <c r="H440" s="51"/>
      <c r="I440" s="51"/>
      <c r="J440" s="274"/>
      <c r="K440" s="333">
        <f t="shared" si="176"/>
        <v>0</v>
      </c>
      <c r="L440" s="333">
        <f t="shared" si="176"/>
        <v>0</v>
      </c>
      <c r="M440" s="333">
        <f t="shared" si="176"/>
        <v>0</v>
      </c>
    </row>
    <row r="441" spans="1:13" x14ac:dyDescent="0.2">
      <c r="A441" s="81"/>
      <c r="B441" s="81"/>
      <c r="C441" s="82"/>
      <c r="D441" s="167"/>
      <c r="E441" s="189"/>
      <c r="F441" s="187"/>
      <c r="G441" s="186"/>
      <c r="H441" s="51"/>
      <c r="I441" s="51"/>
      <c r="J441" s="274"/>
      <c r="K441" s="333">
        <f t="shared" si="176"/>
        <v>0</v>
      </c>
      <c r="L441" s="333">
        <f t="shared" si="176"/>
        <v>0</v>
      </c>
      <c r="M441" s="333">
        <f t="shared" si="176"/>
        <v>0</v>
      </c>
    </row>
    <row r="442" spans="1:13" s="182" customFormat="1" ht="16.5" x14ac:dyDescent="0.25">
      <c r="A442" s="334">
        <f>A437+0.001</f>
        <v>3.2049999999999672</v>
      </c>
      <c r="B442" s="328" t="s">
        <v>1609</v>
      </c>
      <c r="C442" s="329" t="s">
        <v>1610</v>
      </c>
      <c r="D442" s="330" t="s">
        <v>1700</v>
      </c>
      <c r="E442" s="331" t="s">
        <v>1611</v>
      </c>
      <c r="F442" s="332" t="s">
        <v>44</v>
      </c>
      <c r="G442" s="181"/>
      <c r="H442" s="51">
        <v>2040</v>
      </c>
      <c r="I442" s="51">
        <v>1610</v>
      </c>
      <c r="J442" s="274">
        <v>1610</v>
      </c>
      <c r="K442" s="333">
        <f t="shared" si="176"/>
        <v>0</v>
      </c>
      <c r="L442" s="333">
        <f t="shared" si="176"/>
        <v>0</v>
      </c>
      <c r="M442" s="333">
        <f t="shared" si="176"/>
        <v>0</v>
      </c>
    </row>
    <row r="443" spans="1:13" s="182" customFormat="1" x14ac:dyDescent="0.25">
      <c r="A443" s="202"/>
      <c r="B443" s="328"/>
      <c r="C443" s="329"/>
      <c r="D443" s="330"/>
      <c r="E443" s="331"/>
      <c r="F443" s="332"/>
      <c r="G443" s="181"/>
      <c r="H443" s="51"/>
      <c r="I443" s="51"/>
      <c r="J443" s="274"/>
      <c r="K443" s="333">
        <f t="shared" si="176"/>
        <v>0</v>
      </c>
      <c r="L443" s="333">
        <f t="shared" si="176"/>
        <v>0</v>
      </c>
      <c r="M443" s="333">
        <f t="shared" si="176"/>
        <v>0</v>
      </c>
    </row>
    <row r="444" spans="1:13" s="182" customFormat="1" ht="16.5" x14ac:dyDescent="0.25">
      <c r="A444" s="334">
        <f>A442+0.001</f>
        <v>3.2059999999999671</v>
      </c>
      <c r="B444" s="328" t="s">
        <v>1609</v>
      </c>
      <c r="C444" s="329" t="s">
        <v>1612</v>
      </c>
      <c r="D444" s="330" t="s">
        <v>1700</v>
      </c>
      <c r="E444" s="331" t="s">
        <v>1613</v>
      </c>
      <c r="F444" s="332" t="s">
        <v>44</v>
      </c>
      <c r="G444" s="181"/>
      <c r="H444" s="51">
        <v>2850</v>
      </c>
      <c r="I444" s="51">
        <v>1800</v>
      </c>
      <c r="J444" s="274">
        <v>1800</v>
      </c>
      <c r="K444" s="333">
        <f t="shared" si="176"/>
        <v>0</v>
      </c>
      <c r="L444" s="333">
        <f t="shared" si="176"/>
        <v>0</v>
      </c>
      <c r="M444" s="333">
        <f t="shared" si="176"/>
        <v>0</v>
      </c>
    </row>
    <row r="445" spans="1:13" s="182" customFormat="1" x14ac:dyDescent="0.25">
      <c r="A445" s="202"/>
      <c r="B445" s="328"/>
      <c r="C445" s="329"/>
      <c r="D445" s="330"/>
      <c r="E445" s="331"/>
      <c r="F445" s="332"/>
      <c r="G445" s="181"/>
      <c r="H445" s="51"/>
      <c r="I445" s="51"/>
      <c r="J445" s="274"/>
      <c r="K445" s="333">
        <f t="shared" si="176"/>
        <v>0</v>
      </c>
      <c r="L445" s="333">
        <f t="shared" si="176"/>
        <v>0</v>
      </c>
      <c r="M445" s="333">
        <f t="shared" si="176"/>
        <v>0</v>
      </c>
    </row>
    <row r="446" spans="1:13" s="182" customFormat="1" ht="16.5" x14ac:dyDescent="0.25">
      <c r="A446" s="334">
        <f>A444+0.001</f>
        <v>3.206999999999967</v>
      </c>
      <c r="B446" s="328" t="s">
        <v>1609</v>
      </c>
      <c r="C446" s="329" t="s">
        <v>1614</v>
      </c>
      <c r="D446" s="330" t="s">
        <v>1700</v>
      </c>
      <c r="E446" s="331" t="s">
        <v>1615</v>
      </c>
      <c r="F446" s="332" t="s">
        <v>44</v>
      </c>
      <c r="G446" s="181"/>
      <c r="H446" s="51">
        <v>3100</v>
      </c>
      <c r="I446" s="51">
        <v>2010</v>
      </c>
      <c r="J446" s="274">
        <v>2010</v>
      </c>
      <c r="K446" s="333">
        <f t="shared" si="176"/>
        <v>0</v>
      </c>
      <c r="L446" s="333">
        <f t="shared" si="176"/>
        <v>0</v>
      </c>
      <c r="M446" s="333">
        <f t="shared" si="176"/>
        <v>0</v>
      </c>
    </row>
    <row r="447" spans="1:13" s="182" customFormat="1" x14ac:dyDescent="0.25">
      <c r="A447" s="202"/>
      <c r="B447" s="328"/>
      <c r="C447" s="329"/>
      <c r="D447" s="330"/>
      <c r="E447" s="331"/>
      <c r="F447" s="332"/>
      <c r="G447" s="181"/>
      <c r="H447" s="51"/>
      <c r="I447" s="51"/>
      <c r="J447" s="274"/>
      <c r="K447" s="333">
        <f t="shared" si="176"/>
        <v>0</v>
      </c>
      <c r="L447" s="333">
        <f t="shared" si="176"/>
        <v>0</v>
      </c>
      <c r="M447" s="333">
        <f t="shared" si="176"/>
        <v>0</v>
      </c>
    </row>
    <row r="448" spans="1:13" s="182" customFormat="1" ht="16.5" x14ac:dyDescent="0.25">
      <c r="A448" s="334">
        <f>A446+0.001</f>
        <v>3.2079999999999669</v>
      </c>
      <c r="B448" s="328" t="s">
        <v>1609</v>
      </c>
      <c r="C448" s="329" t="s">
        <v>1616</v>
      </c>
      <c r="D448" s="330" t="s">
        <v>1700</v>
      </c>
      <c r="E448" s="331" t="s">
        <v>1617</v>
      </c>
      <c r="F448" s="332" t="s">
        <v>44</v>
      </c>
      <c r="G448" s="181"/>
      <c r="H448" s="51">
        <v>3760</v>
      </c>
      <c r="I448" s="51">
        <v>2570</v>
      </c>
      <c r="J448" s="274">
        <v>2570</v>
      </c>
      <c r="K448" s="333">
        <f t="shared" si="176"/>
        <v>0</v>
      </c>
      <c r="L448" s="333">
        <f t="shared" si="176"/>
        <v>0</v>
      </c>
      <c r="M448" s="333">
        <f t="shared" si="176"/>
        <v>0</v>
      </c>
    </row>
    <row r="449" spans="1:13" s="182" customFormat="1" x14ac:dyDescent="0.25">
      <c r="A449" s="202"/>
      <c r="B449" s="328"/>
      <c r="C449" s="329"/>
      <c r="D449" s="330"/>
      <c r="E449" s="331"/>
      <c r="F449" s="332"/>
      <c r="G449" s="181"/>
      <c r="H449" s="50"/>
      <c r="I449" s="50"/>
      <c r="J449" s="274"/>
      <c r="K449" s="333">
        <f t="shared" si="176"/>
        <v>0</v>
      </c>
      <c r="L449" s="333">
        <f t="shared" si="176"/>
        <v>0</v>
      </c>
      <c r="M449" s="333">
        <f t="shared" si="176"/>
        <v>0</v>
      </c>
    </row>
    <row r="450" spans="1:13" s="182" customFormat="1" ht="16.5" x14ac:dyDescent="0.25">
      <c r="A450" s="334">
        <f>A448+0.001</f>
        <v>3.2089999999999668</v>
      </c>
      <c r="B450" s="328" t="s">
        <v>1618</v>
      </c>
      <c r="C450" s="329" t="s">
        <v>1619</v>
      </c>
      <c r="D450" s="330" t="s">
        <v>1700</v>
      </c>
      <c r="E450" s="331" t="s">
        <v>1620</v>
      </c>
      <c r="F450" s="332" t="s">
        <v>44</v>
      </c>
      <c r="G450" s="181"/>
      <c r="H450" s="51">
        <v>4070</v>
      </c>
      <c r="I450" s="51">
        <v>2930</v>
      </c>
      <c r="J450" s="274">
        <v>2930</v>
      </c>
      <c r="K450" s="333">
        <f t="shared" si="176"/>
        <v>0</v>
      </c>
      <c r="L450" s="333">
        <f t="shared" si="176"/>
        <v>0</v>
      </c>
      <c r="M450" s="333">
        <f t="shared" si="176"/>
        <v>0</v>
      </c>
    </row>
    <row r="451" spans="1:13" s="182" customFormat="1" x14ac:dyDescent="0.25">
      <c r="A451" s="202"/>
      <c r="B451" s="328"/>
      <c r="C451" s="329"/>
      <c r="D451" s="330"/>
      <c r="E451" s="331"/>
      <c r="F451" s="332"/>
      <c r="G451" s="181"/>
      <c r="H451" s="51"/>
      <c r="I451" s="51"/>
      <c r="J451" s="274"/>
      <c r="K451" s="333">
        <f t="shared" si="176"/>
        <v>0</v>
      </c>
      <c r="L451" s="333">
        <f t="shared" si="176"/>
        <v>0</v>
      </c>
      <c r="M451" s="333">
        <f t="shared" si="176"/>
        <v>0</v>
      </c>
    </row>
    <row r="452" spans="1:13" s="182" customFormat="1" x14ac:dyDescent="0.25">
      <c r="A452" s="334">
        <f>A450+0.001</f>
        <v>3.2099999999999667</v>
      </c>
      <c r="B452" s="328" t="s">
        <v>1621</v>
      </c>
      <c r="C452" s="329" t="s">
        <v>1622</v>
      </c>
      <c r="D452" s="330" t="s">
        <v>1700</v>
      </c>
      <c r="E452" s="331" t="s">
        <v>1623</v>
      </c>
      <c r="F452" s="332" t="s">
        <v>44</v>
      </c>
      <c r="G452" s="181"/>
      <c r="H452" s="51">
        <v>2240</v>
      </c>
      <c r="I452" s="51">
        <v>1810</v>
      </c>
      <c r="J452" s="274">
        <v>1810</v>
      </c>
      <c r="K452" s="333">
        <f t="shared" si="176"/>
        <v>0</v>
      </c>
      <c r="L452" s="333">
        <f t="shared" si="176"/>
        <v>0</v>
      </c>
      <c r="M452" s="333">
        <f t="shared" si="176"/>
        <v>0</v>
      </c>
    </row>
    <row r="453" spans="1:13" s="182" customFormat="1" x14ac:dyDescent="0.25">
      <c r="A453" s="202"/>
      <c r="B453" s="328"/>
      <c r="C453" s="329"/>
      <c r="D453" s="330"/>
      <c r="E453" s="331"/>
      <c r="F453" s="332"/>
      <c r="G453" s="181"/>
      <c r="H453" s="51"/>
      <c r="I453" s="51"/>
      <c r="J453" s="274"/>
      <c r="K453" s="333">
        <f t="shared" si="176"/>
        <v>0</v>
      </c>
      <c r="L453" s="333">
        <f t="shared" si="176"/>
        <v>0</v>
      </c>
      <c r="M453" s="333">
        <f t="shared" si="176"/>
        <v>0</v>
      </c>
    </row>
    <row r="454" spans="1:13" s="182" customFormat="1" x14ac:dyDescent="0.25">
      <c r="A454" s="334">
        <f>A452+0.001</f>
        <v>3.2109999999999665</v>
      </c>
      <c r="B454" s="328" t="s">
        <v>1621</v>
      </c>
      <c r="C454" s="329" t="s">
        <v>1624</v>
      </c>
      <c r="D454" s="330" t="s">
        <v>1700</v>
      </c>
      <c r="E454" s="331" t="s">
        <v>1625</v>
      </c>
      <c r="F454" s="332" t="s">
        <v>44</v>
      </c>
      <c r="G454" s="181"/>
      <c r="H454" s="51">
        <v>3070</v>
      </c>
      <c r="I454" s="51">
        <v>1990</v>
      </c>
      <c r="J454" s="274">
        <v>1990</v>
      </c>
      <c r="K454" s="333">
        <f t="shared" si="176"/>
        <v>0</v>
      </c>
      <c r="L454" s="333">
        <f t="shared" si="176"/>
        <v>0</v>
      </c>
      <c r="M454" s="333">
        <f t="shared" si="176"/>
        <v>0</v>
      </c>
    </row>
    <row r="455" spans="1:13" s="182" customFormat="1" x14ac:dyDescent="0.25">
      <c r="A455" s="202"/>
      <c r="B455" s="328"/>
      <c r="C455" s="329"/>
      <c r="D455" s="330"/>
      <c r="E455" s="331"/>
      <c r="F455" s="332"/>
      <c r="G455" s="181"/>
      <c r="H455" s="51"/>
      <c r="I455" s="51"/>
      <c r="J455" s="274"/>
      <c r="K455" s="333">
        <f t="shared" si="176"/>
        <v>0</v>
      </c>
      <c r="L455" s="333">
        <f t="shared" si="176"/>
        <v>0</v>
      </c>
      <c r="M455" s="333">
        <f t="shared" si="176"/>
        <v>0</v>
      </c>
    </row>
    <row r="456" spans="1:13" s="182" customFormat="1" x14ac:dyDescent="0.25">
      <c r="A456" s="334">
        <f>A454+0.001</f>
        <v>3.2119999999999664</v>
      </c>
      <c r="B456" s="328" t="s">
        <v>1621</v>
      </c>
      <c r="C456" s="329" t="s">
        <v>1626</v>
      </c>
      <c r="D456" s="330" t="s">
        <v>1700</v>
      </c>
      <c r="E456" s="331" t="s">
        <v>1627</v>
      </c>
      <c r="F456" s="332" t="s">
        <v>44</v>
      </c>
      <c r="G456" s="181"/>
      <c r="H456" s="51">
        <v>3340</v>
      </c>
      <c r="I456" s="51">
        <v>2250</v>
      </c>
      <c r="J456" s="274">
        <v>2250</v>
      </c>
      <c r="K456" s="333">
        <f t="shared" si="176"/>
        <v>0</v>
      </c>
      <c r="L456" s="333">
        <f t="shared" si="176"/>
        <v>0</v>
      </c>
      <c r="M456" s="333">
        <f t="shared" si="176"/>
        <v>0</v>
      </c>
    </row>
    <row r="457" spans="1:13" s="182" customFormat="1" x14ac:dyDescent="0.25">
      <c r="A457" s="202"/>
      <c r="B457" s="328"/>
      <c r="C457" s="329"/>
      <c r="D457" s="330"/>
      <c r="E457" s="331"/>
      <c r="F457" s="332"/>
      <c r="G457" s="181"/>
      <c r="H457" s="51"/>
      <c r="I457" s="51"/>
      <c r="J457" s="274"/>
      <c r="K457" s="333">
        <f t="shared" si="176"/>
        <v>0</v>
      </c>
      <c r="L457" s="333">
        <f t="shared" si="176"/>
        <v>0</v>
      </c>
      <c r="M457" s="333">
        <f t="shared" si="176"/>
        <v>0</v>
      </c>
    </row>
    <row r="458" spans="1:13" s="182" customFormat="1" x14ac:dyDescent="0.25">
      <c r="A458" s="334">
        <f>A456+0.001</f>
        <v>3.2129999999999663</v>
      </c>
      <c r="B458" s="328" t="s">
        <v>1621</v>
      </c>
      <c r="C458" s="329" t="s">
        <v>1628</v>
      </c>
      <c r="D458" s="330" t="s">
        <v>1700</v>
      </c>
      <c r="E458" s="331" t="s">
        <v>1629</v>
      </c>
      <c r="F458" s="332" t="s">
        <v>44</v>
      </c>
      <c r="G458" s="181"/>
      <c r="H458" s="51">
        <v>3640</v>
      </c>
      <c r="I458" s="51">
        <v>2740</v>
      </c>
      <c r="J458" s="274">
        <v>2740</v>
      </c>
      <c r="K458" s="333">
        <f t="shared" si="176"/>
        <v>0</v>
      </c>
      <c r="L458" s="333">
        <f t="shared" si="176"/>
        <v>0</v>
      </c>
      <c r="M458" s="333">
        <f t="shared" si="176"/>
        <v>0</v>
      </c>
    </row>
    <row r="459" spans="1:13" s="182" customFormat="1" x14ac:dyDescent="0.25">
      <c r="A459" s="202"/>
      <c r="B459" s="328"/>
      <c r="C459" s="329"/>
      <c r="D459" s="330"/>
      <c r="E459" s="331"/>
      <c r="F459" s="332"/>
      <c r="G459" s="181"/>
      <c r="H459" s="51"/>
      <c r="I459" s="51"/>
      <c r="J459" s="274"/>
      <c r="K459" s="333">
        <f t="shared" si="176"/>
        <v>0</v>
      </c>
      <c r="L459" s="333">
        <f t="shared" si="176"/>
        <v>0</v>
      </c>
      <c r="M459" s="333">
        <f t="shared" si="176"/>
        <v>0</v>
      </c>
    </row>
    <row r="460" spans="1:13" s="182" customFormat="1" x14ac:dyDescent="0.25">
      <c r="A460" s="334">
        <f>A458+0.001</f>
        <v>3.2139999999999662</v>
      </c>
      <c r="B460" s="328" t="s">
        <v>1630</v>
      </c>
      <c r="C460" s="329" t="s">
        <v>1631</v>
      </c>
      <c r="D460" s="330" t="s">
        <v>1700</v>
      </c>
      <c r="E460" s="331" t="s">
        <v>1632</v>
      </c>
      <c r="F460" s="332" t="s">
        <v>44</v>
      </c>
      <c r="G460" s="181"/>
      <c r="H460" s="51">
        <v>4240</v>
      </c>
      <c r="I460" s="51">
        <v>3210</v>
      </c>
      <c r="J460" s="274">
        <v>3210</v>
      </c>
      <c r="K460" s="333">
        <f t="shared" si="176"/>
        <v>0</v>
      </c>
      <c r="L460" s="333">
        <f t="shared" si="176"/>
        <v>0</v>
      </c>
      <c r="M460" s="333">
        <f t="shared" si="176"/>
        <v>0</v>
      </c>
    </row>
    <row r="461" spans="1:13" s="182" customFormat="1" x14ac:dyDescent="0.25">
      <c r="A461" s="202"/>
      <c r="B461" s="328"/>
      <c r="C461" s="329"/>
      <c r="D461" s="330"/>
      <c r="E461" s="331"/>
      <c r="F461" s="332"/>
      <c r="G461" s="181"/>
      <c r="H461" s="51"/>
      <c r="I461" s="51"/>
      <c r="J461" s="274"/>
      <c r="K461" s="333">
        <f t="shared" si="176"/>
        <v>0</v>
      </c>
      <c r="L461" s="333">
        <f t="shared" si="176"/>
        <v>0</v>
      </c>
      <c r="M461" s="333">
        <f t="shared" si="176"/>
        <v>0</v>
      </c>
    </row>
    <row r="462" spans="1:13" s="182" customFormat="1" x14ac:dyDescent="0.25">
      <c r="A462" s="334">
        <f>A460+0.001</f>
        <v>3.2149999999999661</v>
      </c>
      <c r="B462" s="328" t="s">
        <v>1630</v>
      </c>
      <c r="C462" s="329" t="s">
        <v>1633</v>
      </c>
      <c r="D462" s="330" t="s">
        <v>1700</v>
      </c>
      <c r="E462" s="331" t="s">
        <v>1634</v>
      </c>
      <c r="F462" s="332" t="s">
        <v>44</v>
      </c>
      <c r="G462" s="181"/>
      <c r="H462" s="51">
        <v>4770</v>
      </c>
      <c r="I462" s="51">
        <v>3710</v>
      </c>
      <c r="J462" s="274">
        <v>3710</v>
      </c>
      <c r="K462" s="333">
        <f t="shared" si="176"/>
        <v>0</v>
      </c>
      <c r="L462" s="333">
        <f t="shared" si="176"/>
        <v>0</v>
      </c>
      <c r="M462" s="333">
        <f t="shared" si="176"/>
        <v>0</v>
      </c>
    </row>
    <row r="463" spans="1:13" s="182" customFormat="1" x14ac:dyDescent="0.25">
      <c r="A463" s="202"/>
      <c r="B463" s="328"/>
      <c r="C463" s="329"/>
      <c r="D463" s="330"/>
      <c r="E463" s="331"/>
      <c r="F463" s="332"/>
      <c r="G463" s="181"/>
      <c r="H463" s="51"/>
      <c r="I463" s="51"/>
      <c r="J463" s="274"/>
      <c r="K463" s="333">
        <f t="shared" si="176"/>
        <v>0</v>
      </c>
      <c r="L463" s="333">
        <f t="shared" si="176"/>
        <v>0</v>
      </c>
      <c r="M463" s="333">
        <f t="shared" si="176"/>
        <v>0</v>
      </c>
    </row>
    <row r="464" spans="1:13" s="182" customFormat="1" x14ac:dyDescent="0.25">
      <c r="A464" s="334">
        <f>A462+0.001</f>
        <v>3.215999999999966</v>
      </c>
      <c r="B464" s="328" t="s">
        <v>1635</v>
      </c>
      <c r="C464" s="329" t="s">
        <v>1636</v>
      </c>
      <c r="D464" s="330" t="s">
        <v>1700</v>
      </c>
      <c r="E464" s="331" t="s">
        <v>1637</v>
      </c>
      <c r="F464" s="332" t="s">
        <v>44</v>
      </c>
      <c r="G464" s="181"/>
      <c r="H464" s="51">
        <v>5640</v>
      </c>
      <c r="I464" s="51">
        <v>4020</v>
      </c>
      <c r="J464" s="274">
        <v>4020</v>
      </c>
      <c r="K464" s="333">
        <f t="shared" si="176"/>
        <v>0</v>
      </c>
      <c r="L464" s="333">
        <f t="shared" si="176"/>
        <v>0</v>
      </c>
      <c r="M464" s="333">
        <f t="shared" si="176"/>
        <v>0</v>
      </c>
    </row>
    <row r="465" spans="1:13" s="182" customFormat="1" x14ac:dyDescent="0.25">
      <c r="A465" s="202"/>
      <c r="B465" s="328"/>
      <c r="C465" s="329"/>
      <c r="D465" s="330"/>
      <c r="E465" s="331"/>
      <c r="F465" s="332"/>
      <c r="G465" s="181"/>
      <c r="H465" s="51"/>
      <c r="I465" s="51"/>
      <c r="J465" s="274"/>
      <c r="K465" s="333">
        <f t="shared" ref="K465:M528" si="213">$G465*H465</f>
        <v>0</v>
      </c>
      <c r="L465" s="333">
        <f t="shared" si="213"/>
        <v>0</v>
      </c>
      <c r="M465" s="333">
        <f t="shared" si="213"/>
        <v>0</v>
      </c>
    </row>
    <row r="466" spans="1:13" s="182" customFormat="1" x14ac:dyDescent="0.25">
      <c r="A466" s="334">
        <f>A464+0.001</f>
        <v>3.2169999999999659</v>
      </c>
      <c r="B466" s="328" t="s">
        <v>1635</v>
      </c>
      <c r="C466" s="329" t="s">
        <v>1638</v>
      </c>
      <c r="D466" s="330" t="s">
        <v>1700</v>
      </c>
      <c r="E466" s="331" t="s">
        <v>1639</v>
      </c>
      <c r="F466" s="332" t="s">
        <v>44</v>
      </c>
      <c r="G466" s="181"/>
      <c r="H466" s="51">
        <v>6220</v>
      </c>
      <c r="I466" s="51">
        <v>4830</v>
      </c>
      <c r="J466" s="274">
        <v>4830</v>
      </c>
      <c r="K466" s="333">
        <f t="shared" si="213"/>
        <v>0</v>
      </c>
      <c r="L466" s="333">
        <f t="shared" si="213"/>
        <v>0</v>
      </c>
      <c r="M466" s="333">
        <f t="shared" si="213"/>
        <v>0</v>
      </c>
    </row>
    <row r="467" spans="1:13" s="182" customFormat="1" x14ac:dyDescent="0.25">
      <c r="A467" s="202"/>
      <c r="B467" s="328"/>
      <c r="C467" s="329"/>
      <c r="D467" s="330"/>
      <c r="E467" s="331"/>
      <c r="F467" s="332"/>
      <c r="G467" s="181"/>
      <c r="H467" s="51"/>
      <c r="I467" s="51"/>
      <c r="J467" s="274"/>
      <c r="K467" s="333">
        <f t="shared" si="213"/>
        <v>0</v>
      </c>
      <c r="L467" s="333">
        <f t="shared" si="213"/>
        <v>0</v>
      </c>
      <c r="M467" s="333">
        <f t="shared" si="213"/>
        <v>0</v>
      </c>
    </row>
    <row r="468" spans="1:13" s="182" customFormat="1" x14ac:dyDescent="0.25">
      <c r="A468" s="334">
        <f>A466+0.001</f>
        <v>3.2179999999999658</v>
      </c>
      <c r="B468" s="328" t="s">
        <v>1635</v>
      </c>
      <c r="C468" s="329" t="s">
        <v>1640</v>
      </c>
      <c r="D468" s="330" t="s">
        <v>1700</v>
      </c>
      <c r="E468" s="331" t="s">
        <v>1641</v>
      </c>
      <c r="F468" s="332" t="s">
        <v>44</v>
      </c>
      <c r="G468" s="181"/>
      <c r="H468" s="51">
        <v>6500</v>
      </c>
      <c r="I468" s="274">
        <v>6500</v>
      </c>
      <c r="J468" s="274">
        <v>6500</v>
      </c>
      <c r="K468" s="333">
        <f t="shared" si="213"/>
        <v>0</v>
      </c>
      <c r="L468" s="333">
        <f t="shared" si="213"/>
        <v>0</v>
      </c>
      <c r="M468" s="333">
        <f t="shared" si="213"/>
        <v>0</v>
      </c>
    </row>
    <row r="469" spans="1:13" s="182" customFormat="1" x14ac:dyDescent="0.25">
      <c r="A469" s="202"/>
      <c r="B469" s="328"/>
      <c r="C469" s="329"/>
      <c r="D469" s="330"/>
      <c r="E469" s="331"/>
      <c r="F469" s="332"/>
      <c r="G469" s="181"/>
      <c r="H469" s="51"/>
      <c r="I469" s="274"/>
      <c r="J469" s="274"/>
      <c r="K469" s="333">
        <f t="shared" si="213"/>
        <v>0</v>
      </c>
      <c r="L469" s="333">
        <f t="shared" si="213"/>
        <v>0</v>
      </c>
      <c r="M469" s="333">
        <f t="shared" si="213"/>
        <v>0</v>
      </c>
    </row>
    <row r="470" spans="1:13" s="182" customFormat="1" x14ac:dyDescent="0.25">
      <c r="A470" s="334">
        <f>A468+0.001</f>
        <v>3.2189999999999657</v>
      </c>
      <c r="B470" s="328" t="s">
        <v>1635</v>
      </c>
      <c r="C470" s="329" t="s">
        <v>1642</v>
      </c>
      <c r="D470" s="330" t="s">
        <v>1700</v>
      </c>
      <c r="E470" s="331" t="s">
        <v>1643</v>
      </c>
      <c r="F470" s="332" t="s">
        <v>44</v>
      </c>
      <c r="G470" s="181"/>
      <c r="H470" s="51">
        <v>7000</v>
      </c>
      <c r="I470" s="274">
        <v>7000</v>
      </c>
      <c r="J470" s="274">
        <v>7000</v>
      </c>
      <c r="K470" s="333">
        <f t="shared" si="213"/>
        <v>0</v>
      </c>
      <c r="L470" s="333">
        <f t="shared" si="213"/>
        <v>0</v>
      </c>
      <c r="M470" s="333">
        <f t="shared" si="213"/>
        <v>0</v>
      </c>
    </row>
    <row r="471" spans="1:13" s="182" customFormat="1" x14ac:dyDescent="0.25">
      <c r="A471" s="202"/>
      <c r="B471" s="328"/>
      <c r="C471" s="329"/>
      <c r="D471" s="330"/>
      <c r="E471" s="331"/>
      <c r="F471" s="332"/>
      <c r="G471" s="181"/>
      <c r="H471" s="51"/>
      <c r="I471" s="274"/>
      <c r="J471" s="274"/>
      <c r="K471" s="333">
        <f t="shared" si="213"/>
        <v>0</v>
      </c>
      <c r="L471" s="333">
        <f t="shared" si="213"/>
        <v>0</v>
      </c>
      <c r="M471" s="333">
        <f t="shared" si="213"/>
        <v>0</v>
      </c>
    </row>
    <row r="472" spans="1:13" s="182" customFormat="1" x14ac:dyDescent="0.25">
      <c r="A472" s="334">
        <f>A470+0.001</f>
        <v>3.2199999999999656</v>
      </c>
      <c r="B472" s="328" t="s">
        <v>1635</v>
      </c>
      <c r="C472" s="329" t="s">
        <v>1644</v>
      </c>
      <c r="D472" s="330" t="s">
        <v>1700</v>
      </c>
      <c r="E472" s="331" t="s">
        <v>1645</v>
      </c>
      <c r="F472" s="332" t="s">
        <v>44</v>
      </c>
      <c r="G472" s="181"/>
      <c r="H472" s="51">
        <v>7450</v>
      </c>
      <c r="I472" s="274">
        <v>7450</v>
      </c>
      <c r="J472" s="274">
        <v>7450</v>
      </c>
      <c r="K472" s="333">
        <f t="shared" si="213"/>
        <v>0</v>
      </c>
      <c r="L472" s="333">
        <f t="shared" si="213"/>
        <v>0</v>
      </c>
      <c r="M472" s="333">
        <f t="shared" si="213"/>
        <v>0</v>
      </c>
    </row>
    <row r="473" spans="1:13" s="182" customFormat="1" x14ac:dyDescent="0.25">
      <c r="A473" s="202"/>
      <c r="B473" s="328"/>
      <c r="C473" s="329"/>
      <c r="D473" s="330"/>
      <c r="E473" s="331"/>
      <c r="F473" s="332"/>
      <c r="G473" s="181"/>
      <c r="H473" s="51"/>
      <c r="I473" s="51"/>
      <c r="J473" s="274"/>
      <c r="K473" s="333">
        <f t="shared" si="213"/>
        <v>0</v>
      </c>
      <c r="L473" s="333">
        <f t="shared" si="213"/>
        <v>0</v>
      </c>
      <c r="M473" s="333">
        <f t="shared" si="213"/>
        <v>0</v>
      </c>
    </row>
    <row r="474" spans="1:13" s="182" customFormat="1" x14ac:dyDescent="0.25">
      <c r="A474" s="334">
        <f>A472+0.001</f>
        <v>3.2209999999999654</v>
      </c>
      <c r="B474" s="328" t="s">
        <v>1630</v>
      </c>
      <c r="C474" s="329" t="s">
        <v>1646</v>
      </c>
      <c r="D474" s="330" t="s">
        <v>1700</v>
      </c>
      <c r="E474" s="331" t="s">
        <v>1647</v>
      </c>
      <c r="F474" s="332" t="s">
        <v>44</v>
      </c>
      <c r="G474" s="181"/>
      <c r="H474" s="51">
        <v>4880</v>
      </c>
      <c r="I474" s="51">
        <v>3780</v>
      </c>
      <c r="J474" s="274">
        <v>3780</v>
      </c>
      <c r="K474" s="333">
        <f t="shared" si="213"/>
        <v>0</v>
      </c>
      <c r="L474" s="333">
        <f t="shared" si="213"/>
        <v>0</v>
      </c>
      <c r="M474" s="333">
        <f t="shared" si="213"/>
        <v>0</v>
      </c>
    </row>
    <row r="475" spans="1:13" s="182" customFormat="1" x14ac:dyDescent="0.25">
      <c r="A475" s="202"/>
      <c r="B475" s="328"/>
      <c r="C475" s="329"/>
      <c r="D475" s="330"/>
      <c r="E475" s="331"/>
      <c r="F475" s="332"/>
      <c r="G475" s="181"/>
      <c r="H475" s="51"/>
      <c r="I475" s="51"/>
      <c r="J475" s="274"/>
      <c r="K475" s="333">
        <f t="shared" si="213"/>
        <v>0</v>
      </c>
      <c r="L475" s="333">
        <f t="shared" si="213"/>
        <v>0</v>
      </c>
      <c r="M475" s="333">
        <f t="shared" si="213"/>
        <v>0</v>
      </c>
    </row>
    <row r="476" spans="1:13" s="182" customFormat="1" x14ac:dyDescent="0.25">
      <c r="A476" s="334">
        <f>A474+0.001</f>
        <v>3.2219999999999653</v>
      </c>
      <c r="B476" s="328" t="s">
        <v>1635</v>
      </c>
      <c r="C476" s="329" t="s">
        <v>1648</v>
      </c>
      <c r="D476" s="330" t="s">
        <v>1700</v>
      </c>
      <c r="E476" s="331" t="s">
        <v>1649</v>
      </c>
      <c r="F476" s="332" t="s">
        <v>44</v>
      </c>
      <c r="G476" s="181"/>
      <c r="H476" s="51">
        <v>5670</v>
      </c>
      <c r="I476" s="51">
        <v>4120</v>
      </c>
      <c r="J476" s="274">
        <v>4120</v>
      </c>
      <c r="K476" s="333">
        <f t="shared" si="213"/>
        <v>0</v>
      </c>
      <c r="L476" s="333">
        <f t="shared" si="213"/>
        <v>0</v>
      </c>
      <c r="M476" s="333">
        <f t="shared" si="213"/>
        <v>0</v>
      </c>
    </row>
    <row r="477" spans="1:13" s="182" customFormat="1" x14ac:dyDescent="0.25">
      <c r="A477" s="202"/>
      <c r="B477" s="328"/>
      <c r="C477" s="329"/>
      <c r="D477" s="330"/>
      <c r="E477" s="331"/>
      <c r="F477" s="332"/>
      <c r="G477" s="181"/>
      <c r="H477" s="51"/>
      <c r="I477" s="51"/>
      <c r="J477" s="274"/>
      <c r="K477" s="333">
        <f t="shared" si="213"/>
        <v>0</v>
      </c>
      <c r="L477" s="333">
        <f t="shared" si="213"/>
        <v>0</v>
      </c>
      <c r="M477" s="333">
        <f t="shared" si="213"/>
        <v>0</v>
      </c>
    </row>
    <row r="478" spans="1:13" s="182" customFormat="1" x14ac:dyDescent="0.25">
      <c r="A478" s="334">
        <f>A476+0.001</f>
        <v>3.2229999999999652</v>
      </c>
      <c r="B478" s="328" t="s">
        <v>1635</v>
      </c>
      <c r="C478" s="329" t="s">
        <v>1650</v>
      </c>
      <c r="D478" s="330" t="s">
        <v>1700</v>
      </c>
      <c r="E478" s="331" t="s">
        <v>1651</v>
      </c>
      <c r="F478" s="332" t="s">
        <v>44</v>
      </c>
      <c r="G478" s="181"/>
      <c r="H478" s="51">
        <v>6280</v>
      </c>
      <c r="I478" s="51">
        <v>4890</v>
      </c>
      <c r="J478" s="274">
        <v>4890</v>
      </c>
      <c r="K478" s="333">
        <f t="shared" si="213"/>
        <v>0</v>
      </c>
      <c r="L478" s="333">
        <f t="shared" si="213"/>
        <v>0</v>
      </c>
      <c r="M478" s="333">
        <f t="shared" si="213"/>
        <v>0</v>
      </c>
    </row>
    <row r="479" spans="1:13" s="182" customFormat="1" x14ac:dyDescent="0.25">
      <c r="A479" s="202"/>
      <c r="B479" s="328"/>
      <c r="C479" s="329"/>
      <c r="D479" s="330"/>
      <c r="E479" s="331"/>
      <c r="F479" s="332"/>
      <c r="G479" s="181"/>
      <c r="H479" s="51"/>
      <c r="I479" s="51"/>
      <c r="J479" s="274"/>
      <c r="K479" s="333">
        <f t="shared" si="213"/>
        <v>0</v>
      </c>
      <c r="L479" s="333">
        <f t="shared" si="213"/>
        <v>0</v>
      </c>
      <c r="M479" s="333">
        <f t="shared" si="213"/>
        <v>0</v>
      </c>
    </row>
    <row r="480" spans="1:13" s="182" customFormat="1" x14ac:dyDescent="0.25">
      <c r="A480" s="334">
        <f>A478+0.001</f>
        <v>3.2239999999999651</v>
      </c>
      <c r="B480" s="328" t="s">
        <v>1635</v>
      </c>
      <c r="C480" s="329" t="s">
        <v>1652</v>
      </c>
      <c r="D480" s="330" t="s">
        <v>1700</v>
      </c>
      <c r="E480" s="331" t="s">
        <v>1653</v>
      </c>
      <c r="F480" s="332" t="s">
        <v>44</v>
      </c>
      <c r="G480" s="181"/>
      <c r="H480" s="51">
        <v>6690</v>
      </c>
      <c r="I480" s="274">
        <v>6690</v>
      </c>
      <c r="J480" s="274">
        <v>6690</v>
      </c>
      <c r="K480" s="333">
        <f t="shared" si="213"/>
        <v>0</v>
      </c>
      <c r="L480" s="333">
        <f t="shared" si="213"/>
        <v>0</v>
      </c>
      <c r="M480" s="333">
        <f t="shared" si="213"/>
        <v>0</v>
      </c>
    </row>
    <row r="481" spans="1:13" s="182" customFormat="1" x14ac:dyDescent="0.25">
      <c r="A481" s="202"/>
      <c r="B481" s="328"/>
      <c r="C481" s="329"/>
      <c r="D481" s="330"/>
      <c r="E481" s="331"/>
      <c r="F481" s="332"/>
      <c r="G481" s="181"/>
      <c r="H481" s="51"/>
      <c r="I481" s="274"/>
      <c r="J481" s="274"/>
      <c r="K481" s="333">
        <f t="shared" si="213"/>
        <v>0</v>
      </c>
      <c r="L481" s="333">
        <f t="shared" si="213"/>
        <v>0</v>
      </c>
      <c r="M481" s="333">
        <f t="shared" si="213"/>
        <v>0</v>
      </c>
    </row>
    <row r="482" spans="1:13" s="182" customFormat="1" x14ac:dyDescent="0.25">
      <c r="A482" s="334">
        <f>A480+0.001</f>
        <v>3.224999999999965</v>
      </c>
      <c r="B482" s="328" t="s">
        <v>1635</v>
      </c>
      <c r="C482" s="329" t="s">
        <v>1654</v>
      </c>
      <c r="D482" s="330" t="s">
        <v>1700</v>
      </c>
      <c r="E482" s="331" t="s">
        <v>1655</v>
      </c>
      <c r="F482" s="332" t="s">
        <v>44</v>
      </c>
      <c r="G482" s="181"/>
      <c r="H482" s="51">
        <v>7170</v>
      </c>
      <c r="I482" s="274">
        <v>7170</v>
      </c>
      <c r="J482" s="274">
        <v>7170</v>
      </c>
      <c r="K482" s="333">
        <f t="shared" si="213"/>
        <v>0</v>
      </c>
      <c r="L482" s="333">
        <f t="shared" si="213"/>
        <v>0</v>
      </c>
      <c r="M482" s="333">
        <f t="shared" si="213"/>
        <v>0</v>
      </c>
    </row>
    <row r="483" spans="1:13" s="182" customFormat="1" x14ac:dyDescent="0.25">
      <c r="A483" s="202"/>
      <c r="B483" s="328"/>
      <c r="C483" s="329"/>
      <c r="D483" s="330"/>
      <c r="E483" s="331"/>
      <c r="F483" s="332"/>
      <c r="G483" s="181"/>
      <c r="H483" s="51"/>
      <c r="I483" s="274"/>
      <c r="J483" s="274"/>
      <c r="K483" s="333">
        <f t="shared" si="213"/>
        <v>0</v>
      </c>
      <c r="L483" s="333">
        <f t="shared" si="213"/>
        <v>0</v>
      </c>
      <c r="M483" s="333">
        <f t="shared" si="213"/>
        <v>0</v>
      </c>
    </row>
    <row r="484" spans="1:13" s="182" customFormat="1" x14ac:dyDescent="0.25">
      <c r="A484" s="334">
        <f>A482+0.001</f>
        <v>3.2259999999999649</v>
      </c>
      <c r="B484" s="328" t="s">
        <v>1635</v>
      </c>
      <c r="C484" s="329" t="s">
        <v>1656</v>
      </c>
      <c r="D484" s="330" t="s">
        <v>1700</v>
      </c>
      <c r="E484" s="331" t="s">
        <v>1657</v>
      </c>
      <c r="F484" s="332" t="s">
        <v>44</v>
      </c>
      <c r="G484" s="181"/>
      <c r="H484" s="51">
        <v>7600</v>
      </c>
      <c r="I484" s="274">
        <v>7600</v>
      </c>
      <c r="J484" s="274">
        <v>7600</v>
      </c>
      <c r="K484" s="333">
        <f t="shared" si="213"/>
        <v>0</v>
      </c>
      <c r="L484" s="333">
        <f t="shared" si="213"/>
        <v>0</v>
      </c>
      <c r="M484" s="333">
        <f t="shared" si="213"/>
        <v>0</v>
      </c>
    </row>
    <row r="485" spans="1:13" s="182" customFormat="1" x14ac:dyDescent="0.25">
      <c r="A485" s="202"/>
      <c r="B485" s="328"/>
      <c r="C485" s="329"/>
      <c r="D485" s="330"/>
      <c r="E485" s="331"/>
      <c r="F485" s="332"/>
      <c r="G485" s="181"/>
      <c r="H485" s="51"/>
      <c r="I485" s="51"/>
      <c r="J485" s="274"/>
      <c r="K485" s="333">
        <f t="shared" si="213"/>
        <v>0</v>
      </c>
      <c r="L485" s="333">
        <f t="shared" si="213"/>
        <v>0</v>
      </c>
      <c r="M485" s="333">
        <f t="shared" si="213"/>
        <v>0</v>
      </c>
    </row>
    <row r="486" spans="1:13" s="182" customFormat="1" x14ac:dyDescent="0.25">
      <c r="A486" s="334">
        <f>A484+0.001</f>
        <v>3.2269999999999648</v>
      </c>
      <c r="B486" s="328" t="s">
        <v>1658</v>
      </c>
      <c r="C486" s="329" t="s">
        <v>1659</v>
      </c>
      <c r="D486" s="330" t="s">
        <v>1700</v>
      </c>
      <c r="E486" s="331" t="s">
        <v>1660</v>
      </c>
      <c r="F486" s="332" t="s">
        <v>44</v>
      </c>
      <c r="G486" s="181"/>
      <c r="H486" s="51">
        <v>5130</v>
      </c>
      <c r="I486" s="51">
        <v>3560</v>
      </c>
      <c r="J486" s="274">
        <v>3560</v>
      </c>
      <c r="K486" s="333">
        <f t="shared" si="213"/>
        <v>0</v>
      </c>
      <c r="L486" s="333">
        <f t="shared" si="213"/>
        <v>0</v>
      </c>
      <c r="M486" s="333">
        <f t="shared" si="213"/>
        <v>0</v>
      </c>
    </row>
    <row r="487" spans="1:13" s="182" customFormat="1" x14ac:dyDescent="0.25">
      <c r="A487" s="202"/>
      <c r="B487" s="328"/>
      <c r="C487" s="329"/>
      <c r="D487" s="330"/>
      <c r="E487" s="331"/>
      <c r="F487" s="332"/>
      <c r="G487" s="181"/>
      <c r="H487" s="51"/>
      <c r="I487" s="51"/>
      <c r="J487" s="274"/>
      <c r="K487" s="333">
        <f t="shared" si="213"/>
        <v>0</v>
      </c>
      <c r="L487" s="333">
        <f t="shared" si="213"/>
        <v>0</v>
      </c>
      <c r="M487" s="333">
        <f t="shared" si="213"/>
        <v>0</v>
      </c>
    </row>
    <row r="488" spans="1:13" s="182" customFormat="1" x14ac:dyDescent="0.25">
      <c r="A488" s="334">
        <f>A486+0.001</f>
        <v>3.2279999999999647</v>
      </c>
      <c r="B488" s="328" t="s">
        <v>1658</v>
      </c>
      <c r="C488" s="329" t="s">
        <v>1661</v>
      </c>
      <c r="D488" s="330" t="s">
        <v>1700</v>
      </c>
      <c r="E488" s="331" t="s">
        <v>1662</v>
      </c>
      <c r="F488" s="332" t="s">
        <v>44</v>
      </c>
      <c r="G488" s="181"/>
      <c r="H488" s="51">
        <v>6020</v>
      </c>
      <c r="I488" s="51">
        <v>3840</v>
      </c>
      <c r="J488" s="274">
        <v>3840</v>
      </c>
      <c r="K488" s="333">
        <f t="shared" si="213"/>
        <v>0</v>
      </c>
      <c r="L488" s="333">
        <f t="shared" si="213"/>
        <v>0</v>
      </c>
      <c r="M488" s="333">
        <f t="shared" si="213"/>
        <v>0</v>
      </c>
    </row>
    <row r="489" spans="1:13" s="182" customFormat="1" x14ac:dyDescent="0.25">
      <c r="A489" s="202"/>
      <c r="B489" s="328"/>
      <c r="C489" s="329"/>
      <c r="D489" s="330"/>
      <c r="E489" s="331"/>
      <c r="F489" s="332"/>
      <c r="G489" s="181"/>
      <c r="H489" s="51"/>
      <c r="I489" s="51"/>
      <c r="J489" s="274"/>
      <c r="K489" s="333">
        <f t="shared" si="213"/>
        <v>0</v>
      </c>
      <c r="L489" s="333">
        <f t="shared" si="213"/>
        <v>0</v>
      </c>
      <c r="M489" s="333">
        <f t="shared" si="213"/>
        <v>0</v>
      </c>
    </row>
    <row r="490" spans="1:13" s="182" customFormat="1" x14ac:dyDescent="0.25">
      <c r="A490" s="334">
        <f>A488+0.001</f>
        <v>3.2289999999999646</v>
      </c>
      <c r="B490" s="328" t="s">
        <v>1663</v>
      </c>
      <c r="C490" s="329" t="s">
        <v>1664</v>
      </c>
      <c r="D490" s="330" t="s">
        <v>1700</v>
      </c>
      <c r="E490" s="331" t="s">
        <v>1665</v>
      </c>
      <c r="F490" s="332" t="s">
        <v>44</v>
      </c>
      <c r="G490" s="181"/>
      <c r="H490" s="51">
        <v>7050</v>
      </c>
      <c r="I490" s="51">
        <v>4600</v>
      </c>
      <c r="J490" s="274">
        <v>4600</v>
      </c>
      <c r="K490" s="333">
        <f t="shared" si="213"/>
        <v>0</v>
      </c>
      <c r="L490" s="333">
        <f t="shared" si="213"/>
        <v>0</v>
      </c>
      <c r="M490" s="333">
        <f t="shared" si="213"/>
        <v>0</v>
      </c>
    </row>
    <row r="491" spans="1:13" s="182" customFormat="1" x14ac:dyDescent="0.25">
      <c r="A491" s="202"/>
      <c r="B491" s="328"/>
      <c r="C491" s="329"/>
      <c r="D491" s="330"/>
      <c r="E491" s="331"/>
      <c r="F491" s="332"/>
      <c r="G491" s="181"/>
      <c r="H491" s="51"/>
      <c r="I491" s="51"/>
      <c r="J491" s="274"/>
      <c r="K491" s="333">
        <f t="shared" si="213"/>
        <v>0</v>
      </c>
      <c r="L491" s="333">
        <f t="shared" si="213"/>
        <v>0</v>
      </c>
      <c r="M491" s="333">
        <f t="shared" si="213"/>
        <v>0</v>
      </c>
    </row>
    <row r="492" spans="1:13" s="182" customFormat="1" x14ac:dyDescent="0.25">
      <c r="A492" s="334">
        <f>A490+0.001</f>
        <v>3.2299999999999645</v>
      </c>
      <c r="B492" s="328" t="s">
        <v>1663</v>
      </c>
      <c r="C492" s="329" t="s">
        <v>1666</v>
      </c>
      <c r="D492" s="330" t="s">
        <v>1700</v>
      </c>
      <c r="E492" s="331" t="s">
        <v>1667</v>
      </c>
      <c r="F492" s="332" t="s">
        <v>44</v>
      </c>
      <c r="G492" s="181"/>
      <c r="H492" s="51">
        <v>7970</v>
      </c>
      <c r="I492" s="274">
        <v>7970</v>
      </c>
      <c r="J492" s="274">
        <v>7970</v>
      </c>
      <c r="K492" s="333">
        <f t="shared" si="213"/>
        <v>0</v>
      </c>
      <c r="L492" s="333">
        <f t="shared" si="213"/>
        <v>0</v>
      </c>
      <c r="M492" s="333">
        <f t="shared" si="213"/>
        <v>0</v>
      </c>
    </row>
    <row r="493" spans="1:13" s="182" customFormat="1" x14ac:dyDescent="0.25">
      <c r="A493" s="202"/>
      <c r="B493" s="328"/>
      <c r="C493" s="329"/>
      <c r="D493" s="330"/>
      <c r="E493" s="331"/>
      <c r="F493" s="332"/>
      <c r="G493" s="181"/>
      <c r="H493" s="51"/>
      <c r="I493" s="274"/>
      <c r="J493" s="274"/>
      <c r="K493" s="333">
        <f t="shared" si="213"/>
        <v>0</v>
      </c>
      <c r="L493" s="333">
        <f t="shared" si="213"/>
        <v>0</v>
      </c>
      <c r="M493" s="333">
        <f t="shared" si="213"/>
        <v>0</v>
      </c>
    </row>
    <row r="494" spans="1:13" s="182" customFormat="1" x14ac:dyDescent="0.25">
      <c r="A494" s="334">
        <f>A492+0.001</f>
        <v>3.2309999999999643</v>
      </c>
      <c r="B494" s="328" t="s">
        <v>1663</v>
      </c>
      <c r="C494" s="329" t="s">
        <v>1668</v>
      </c>
      <c r="D494" s="330" t="s">
        <v>1700</v>
      </c>
      <c r="E494" s="331" t="s">
        <v>1669</v>
      </c>
      <c r="F494" s="332" t="s">
        <v>44</v>
      </c>
      <c r="G494" s="181"/>
      <c r="H494" s="51">
        <v>9460</v>
      </c>
      <c r="I494" s="274">
        <v>9460</v>
      </c>
      <c r="J494" s="274">
        <v>9460</v>
      </c>
      <c r="K494" s="333">
        <f t="shared" si="213"/>
        <v>0</v>
      </c>
      <c r="L494" s="333">
        <f t="shared" si="213"/>
        <v>0</v>
      </c>
      <c r="M494" s="333">
        <f t="shared" si="213"/>
        <v>0</v>
      </c>
    </row>
    <row r="495" spans="1:13" s="182" customFormat="1" x14ac:dyDescent="0.25">
      <c r="A495" s="202"/>
      <c r="B495" s="328"/>
      <c r="C495" s="329"/>
      <c r="D495" s="330"/>
      <c r="E495" s="331"/>
      <c r="F495" s="332"/>
      <c r="G495" s="181"/>
      <c r="H495" s="51"/>
      <c r="I495" s="274"/>
      <c r="J495" s="274"/>
      <c r="K495" s="333">
        <f t="shared" si="213"/>
        <v>0</v>
      </c>
      <c r="L495" s="333">
        <f t="shared" si="213"/>
        <v>0</v>
      </c>
      <c r="M495" s="333">
        <f t="shared" si="213"/>
        <v>0</v>
      </c>
    </row>
    <row r="496" spans="1:13" s="182" customFormat="1" x14ac:dyDescent="0.25">
      <c r="A496" s="334">
        <f>A494+0.001</f>
        <v>3.2319999999999642</v>
      </c>
      <c r="B496" s="328" t="s">
        <v>1663</v>
      </c>
      <c r="C496" s="329" t="s">
        <v>1670</v>
      </c>
      <c r="D496" s="330" t="s">
        <v>1700</v>
      </c>
      <c r="E496" s="331" t="s">
        <v>1671</v>
      </c>
      <c r="F496" s="332" t="s">
        <v>44</v>
      </c>
      <c r="G496" s="181"/>
      <c r="H496" s="51">
        <v>11510</v>
      </c>
      <c r="I496" s="274">
        <v>11510</v>
      </c>
      <c r="J496" s="274">
        <v>11510</v>
      </c>
      <c r="K496" s="333">
        <f t="shared" si="213"/>
        <v>0</v>
      </c>
      <c r="L496" s="333">
        <f t="shared" si="213"/>
        <v>0</v>
      </c>
      <c r="M496" s="333">
        <f t="shared" si="213"/>
        <v>0</v>
      </c>
    </row>
    <row r="497" spans="1:13" s="182" customFormat="1" x14ac:dyDescent="0.25">
      <c r="A497" s="202"/>
      <c r="B497" s="328"/>
      <c r="C497" s="329"/>
      <c r="D497" s="330"/>
      <c r="E497" s="331"/>
      <c r="F497" s="332"/>
      <c r="G497" s="181"/>
      <c r="H497" s="51"/>
      <c r="I497" s="274"/>
      <c r="J497" s="274"/>
      <c r="K497" s="333">
        <f t="shared" si="213"/>
        <v>0</v>
      </c>
      <c r="L497" s="333">
        <f t="shared" si="213"/>
        <v>0</v>
      </c>
      <c r="M497" s="333">
        <f t="shared" si="213"/>
        <v>0</v>
      </c>
    </row>
    <row r="498" spans="1:13" s="182" customFormat="1" x14ac:dyDescent="0.25">
      <c r="A498" s="334">
        <f>A496+0.001</f>
        <v>3.2329999999999641</v>
      </c>
      <c r="B498" s="328" t="s">
        <v>1663</v>
      </c>
      <c r="C498" s="329" t="s">
        <v>1672</v>
      </c>
      <c r="D498" s="330" t="s">
        <v>1700</v>
      </c>
      <c r="E498" s="331" t="s">
        <v>1673</v>
      </c>
      <c r="F498" s="332" t="s">
        <v>44</v>
      </c>
      <c r="G498" s="181"/>
      <c r="H498" s="51">
        <v>16500</v>
      </c>
      <c r="I498" s="274">
        <v>16500</v>
      </c>
      <c r="J498" s="274">
        <v>16500</v>
      </c>
      <c r="K498" s="333">
        <f t="shared" si="213"/>
        <v>0</v>
      </c>
      <c r="L498" s="333">
        <f t="shared" si="213"/>
        <v>0</v>
      </c>
      <c r="M498" s="333">
        <f t="shared" si="213"/>
        <v>0</v>
      </c>
    </row>
    <row r="499" spans="1:13" s="182" customFormat="1" x14ac:dyDescent="0.25">
      <c r="A499" s="202"/>
      <c r="B499" s="328"/>
      <c r="C499" s="329"/>
      <c r="D499" s="330"/>
      <c r="E499" s="331"/>
      <c r="F499" s="332"/>
      <c r="G499" s="181"/>
      <c r="H499" s="51"/>
      <c r="I499" s="274"/>
      <c r="J499" s="274"/>
      <c r="K499" s="333">
        <f t="shared" si="213"/>
        <v>0</v>
      </c>
      <c r="L499" s="333">
        <f t="shared" si="213"/>
        <v>0</v>
      </c>
      <c r="M499" s="333">
        <f t="shared" si="213"/>
        <v>0</v>
      </c>
    </row>
    <row r="500" spans="1:13" s="182" customFormat="1" x14ac:dyDescent="0.25">
      <c r="A500" s="334">
        <f>A498+0.001</f>
        <v>3.233999999999964</v>
      </c>
      <c r="B500" s="328" t="s">
        <v>1674</v>
      </c>
      <c r="C500" s="329" t="s">
        <v>1675</v>
      </c>
      <c r="D500" s="330" t="s">
        <v>1700</v>
      </c>
      <c r="E500" s="331" t="s">
        <v>1676</v>
      </c>
      <c r="F500" s="332" t="s">
        <v>44</v>
      </c>
      <c r="G500" s="181"/>
      <c r="H500" s="51">
        <v>21890</v>
      </c>
      <c r="I500" s="274">
        <v>21890</v>
      </c>
      <c r="J500" s="274">
        <v>21890</v>
      </c>
      <c r="K500" s="333">
        <f t="shared" si="213"/>
        <v>0</v>
      </c>
      <c r="L500" s="333">
        <f t="shared" si="213"/>
        <v>0</v>
      </c>
      <c r="M500" s="333">
        <f t="shared" si="213"/>
        <v>0</v>
      </c>
    </row>
    <row r="501" spans="1:13" s="182" customFormat="1" x14ac:dyDescent="0.25">
      <c r="A501" s="202"/>
      <c r="B501" s="328"/>
      <c r="C501" s="329"/>
      <c r="D501" s="330"/>
      <c r="E501" s="331"/>
      <c r="F501" s="332"/>
      <c r="G501" s="181"/>
      <c r="H501" s="51"/>
      <c r="I501" s="274"/>
      <c r="J501" s="274"/>
      <c r="K501" s="333">
        <f t="shared" si="213"/>
        <v>0</v>
      </c>
      <c r="L501" s="333">
        <f t="shared" si="213"/>
        <v>0</v>
      </c>
      <c r="M501" s="333">
        <f t="shared" si="213"/>
        <v>0</v>
      </c>
    </row>
    <row r="502" spans="1:13" s="182" customFormat="1" x14ac:dyDescent="0.25">
      <c r="A502" s="334">
        <f>A500+0.001</f>
        <v>3.2349999999999639</v>
      </c>
      <c r="B502" s="328" t="s">
        <v>1674</v>
      </c>
      <c r="C502" s="329" t="s">
        <v>1677</v>
      </c>
      <c r="D502" s="330" t="s">
        <v>1700</v>
      </c>
      <c r="E502" s="331" t="s">
        <v>1678</v>
      </c>
      <c r="F502" s="332" t="s">
        <v>44</v>
      </c>
      <c r="G502" s="181"/>
      <c r="H502" s="51">
        <v>30000</v>
      </c>
      <c r="I502" s="274">
        <v>30000</v>
      </c>
      <c r="J502" s="274">
        <v>30000</v>
      </c>
      <c r="K502" s="333">
        <f t="shared" si="213"/>
        <v>0</v>
      </c>
      <c r="L502" s="333">
        <f t="shared" si="213"/>
        <v>0</v>
      </c>
      <c r="M502" s="333">
        <f t="shared" si="213"/>
        <v>0</v>
      </c>
    </row>
    <row r="503" spans="1:13" s="182" customFormat="1" x14ac:dyDescent="0.25">
      <c r="A503" s="334"/>
      <c r="B503" s="328"/>
      <c r="C503" s="329"/>
      <c r="D503" s="330"/>
      <c r="E503" s="331"/>
      <c r="F503" s="332"/>
      <c r="G503" s="181"/>
      <c r="H503" s="51"/>
      <c r="I503" s="274"/>
      <c r="J503" s="274"/>
      <c r="K503" s="333">
        <f t="shared" si="213"/>
        <v>0</v>
      </c>
      <c r="L503" s="333">
        <f t="shared" si="213"/>
        <v>0</v>
      </c>
      <c r="M503" s="333">
        <f t="shared" si="213"/>
        <v>0</v>
      </c>
    </row>
    <row r="504" spans="1:13" s="182" customFormat="1" x14ac:dyDescent="0.25">
      <c r="A504" s="334">
        <f>A502+0.001</f>
        <v>3.2359999999999638</v>
      </c>
      <c r="B504" s="328" t="s">
        <v>1663</v>
      </c>
      <c r="C504" s="329" t="s">
        <v>1679</v>
      </c>
      <c r="D504" s="330" t="s">
        <v>1700</v>
      </c>
      <c r="E504" s="331" t="s">
        <v>1680</v>
      </c>
      <c r="F504" s="332" t="s">
        <v>44</v>
      </c>
      <c r="G504" s="181"/>
      <c r="H504" s="51">
        <v>18020</v>
      </c>
      <c r="I504" s="274">
        <v>18020</v>
      </c>
      <c r="J504" s="274">
        <v>18020</v>
      </c>
      <c r="K504" s="333">
        <f t="shared" si="213"/>
        <v>0</v>
      </c>
      <c r="L504" s="333">
        <f t="shared" si="213"/>
        <v>0</v>
      </c>
      <c r="M504" s="333">
        <f t="shared" si="213"/>
        <v>0</v>
      </c>
    </row>
    <row r="505" spans="1:13" s="182" customFormat="1" x14ac:dyDescent="0.25">
      <c r="A505" s="334"/>
      <c r="B505" s="328"/>
      <c r="C505" s="329"/>
      <c r="D505" s="330"/>
      <c r="E505" s="331"/>
      <c r="F505" s="332"/>
      <c r="G505" s="181"/>
      <c r="H505" s="51"/>
      <c r="I505" s="274"/>
      <c r="J505" s="274"/>
      <c r="K505" s="333">
        <f t="shared" si="213"/>
        <v>0</v>
      </c>
      <c r="L505" s="333">
        <f t="shared" si="213"/>
        <v>0</v>
      </c>
      <c r="M505" s="333">
        <f t="shared" si="213"/>
        <v>0</v>
      </c>
    </row>
    <row r="506" spans="1:13" s="182" customFormat="1" x14ac:dyDescent="0.25">
      <c r="A506" s="334">
        <f>A504+0.001</f>
        <v>3.2369999999999637</v>
      </c>
      <c r="B506" s="328" t="s">
        <v>1674</v>
      </c>
      <c r="C506" s="329" t="s">
        <v>1681</v>
      </c>
      <c r="D506" s="330" t="s">
        <v>1700</v>
      </c>
      <c r="E506" s="331" t="s">
        <v>1682</v>
      </c>
      <c r="F506" s="332" t="s">
        <v>44</v>
      </c>
      <c r="G506" s="181"/>
      <c r="H506" s="51">
        <v>26580</v>
      </c>
      <c r="I506" s="274">
        <v>26580</v>
      </c>
      <c r="J506" s="274">
        <v>26580</v>
      </c>
      <c r="K506" s="333">
        <f t="shared" si="213"/>
        <v>0</v>
      </c>
      <c r="L506" s="333">
        <f t="shared" si="213"/>
        <v>0</v>
      </c>
      <c r="M506" s="333">
        <f t="shared" si="213"/>
        <v>0</v>
      </c>
    </row>
    <row r="507" spans="1:13" s="182" customFormat="1" x14ac:dyDescent="0.25">
      <c r="A507" s="334"/>
      <c r="B507" s="328"/>
      <c r="C507" s="329"/>
      <c r="D507" s="330"/>
      <c r="E507" s="331"/>
      <c r="F507" s="332"/>
      <c r="G507" s="181"/>
      <c r="H507" s="51"/>
      <c r="I507" s="274"/>
      <c r="J507" s="274"/>
      <c r="K507" s="333">
        <f t="shared" si="213"/>
        <v>0</v>
      </c>
      <c r="L507" s="333">
        <f t="shared" si="213"/>
        <v>0</v>
      </c>
      <c r="M507" s="333">
        <f t="shared" si="213"/>
        <v>0</v>
      </c>
    </row>
    <row r="508" spans="1:13" s="182" customFormat="1" x14ac:dyDescent="0.25">
      <c r="A508" s="334">
        <f>A506+0.001</f>
        <v>3.2379999999999636</v>
      </c>
      <c r="B508" s="328" t="s">
        <v>1674</v>
      </c>
      <c r="C508" s="329" t="s">
        <v>1683</v>
      </c>
      <c r="D508" s="330" t="s">
        <v>1700</v>
      </c>
      <c r="E508" s="331" t="s">
        <v>1684</v>
      </c>
      <c r="F508" s="332" t="s">
        <v>44</v>
      </c>
      <c r="G508" s="181"/>
      <c r="H508" s="51">
        <v>35590</v>
      </c>
      <c r="I508" s="274">
        <v>35590</v>
      </c>
      <c r="J508" s="274">
        <v>35590</v>
      </c>
      <c r="K508" s="333">
        <f t="shared" si="213"/>
        <v>0</v>
      </c>
      <c r="L508" s="333">
        <f t="shared" si="213"/>
        <v>0</v>
      </c>
      <c r="M508" s="333">
        <f t="shared" si="213"/>
        <v>0</v>
      </c>
    </row>
    <row r="509" spans="1:13" s="182" customFormat="1" x14ac:dyDescent="0.25">
      <c r="A509" s="202"/>
      <c r="B509" s="328"/>
      <c r="C509" s="329"/>
      <c r="D509" s="330"/>
      <c r="E509" s="331"/>
      <c r="F509" s="332"/>
      <c r="G509" s="181"/>
      <c r="H509" s="51"/>
      <c r="I509" s="51"/>
      <c r="J509" s="274"/>
      <c r="K509" s="333">
        <f t="shared" si="213"/>
        <v>0</v>
      </c>
      <c r="L509" s="333">
        <f t="shared" si="213"/>
        <v>0</v>
      </c>
      <c r="M509" s="333">
        <f t="shared" si="213"/>
        <v>0</v>
      </c>
    </row>
    <row r="510" spans="1:13" s="60" customFormat="1" ht="28.5" x14ac:dyDescent="0.2">
      <c r="A510" s="191"/>
      <c r="B510" s="191"/>
      <c r="C510" s="326">
        <v>2.1</v>
      </c>
      <c r="D510" s="327"/>
      <c r="E510" s="199" t="s">
        <v>1607</v>
      </c>
      <c r="F510" s="173"/>
      <c r="G510" s="174"/>
      <c r="H510" s="51"/>
      <c r="I510" s="51"/>
      <c r="J510" s="274"/>
      <c r="K510" s="333">
        <f t="shared" si="213"/>
        <v>0</v>
      </c>
      <c r="L510" s="333">
        <f t="shared" si="213"/>
        <v>0</v>
      </c>
      <c r="M510" s="333">
        <f t="shared" si="213"/>
        <v>0</v>
      </c>
    </row>
    <row r="511" spans="1:13" s="66" customFormat="1" ht="30" x14ac:dyDescent="0.2">
      <c r="A511" s="127"/>
      <c r="B511" s="127"/>
      <c r="C511" s="298" t="s">
        <v>1701</v>
      </c>
      <c r="D511" s="299"/>
      <c r="E511" s="210" t="s">
        <v>1702</v>
      </c>
      <c r="F511" s="164"/>
      <c r="G511" s="165"/>
      <c r="H511" s="51"/>
      <c r="I511" s="51"/>
      <c r="J511" s="274"/>
      <c r="K511" s="333">
        <f t="shared" si="213"/>
        <v>0</v>
      </c>
      <c r="L511" s="333">
        <f t="shared" si="213"/>
        <v>0</v>
      </c>
      <c r="M511" s="333">
        <f t="shared" si="213"/>
        <v>0</v>
      </c>
    </row>
    <row r="512" spans="1:13" x14ac:dyDescent="0.2">
      <c r="A512" s="81"/>
      <c r="B512" s="81"/>
      <c r="C512" s="82"/>
      <c r="D512" s="167"/>
      <c r="E512" s="189"/>
      <c r="F512" s="187"/>
      <c r="G512" s="186"/>
      <c r="H512" s="51"/>
      <c r="I512" s="51"/>
      <c r="J512" s="274"/>
      <c r="K512" s="333">
        <f t="shared" si="213"/>
        <v>0</v>
      </c>
      <c r="L512" s="333">
        <f t="shared" si="213"/>
        <v>0</v>
      </c>
      <c r="M512" s="333">
        <f t="shared" si="213"/>
        <v>0</v>
      </c>
    </row>
    <row r="513" spans="1:13" s="182" customFormat="1" ht="16.5" x14ac:dyDescent="0.25">
      <c r="A513" s="334">
        <f>A508+0.001</f>
        <v>3.2389999999999635</v>
      </c>
      <c r="B513" s="328" t="s">
        <v>1609</v>
      </c>
      <c r="C513" s="329" t="s">
        <v>1610</v>
      </c>
      <c r="D513" s="330" t="s">
        <v>1703</v>
      </c>
      <c r="E513" s="331" t="s">
        <v>1611</v>
      </c>
      <c r="F513" s="332" t="s">
        <v>44</v>
      </c>
      <c r="G513" s="181"/>
      <c r="H513" s="51">
        <f>H442*1.3</f>
        <v>2652</v>
      </c>
      <c r="I513" s="51">
        <f t="shared" ref="I513" si="214">I442*1.3</f>
        <v>2093</v>
      </c>
      <c r="J513" s="274">
        <f t="shared" ref="J513" si="215">J442*1.3</f>
        <v>2093</v>
      </c>
      <c r="K513" s="333">
        <f t="shared" si="213"/>
        <v>0</v>
      </c>
      <c r="L513" s="333">
        <f t="shared" si="213"/>
        <v>0</v>
      </c>
      <c r="M513" s="333">
        <f t="shared" si="213"/>
        <v>0</v>
      </c>
    </row>
    <row r="514" spans="1:13" s="182" customFormat="1" x14ac:dyDescent="0.25">
      <c r="A514" s="202"/>
      <c r="B514" s="328"/>
      <c r="C514" s="329"/>
      <c r="D514" s="330"/>
      <c r="E514" s="331"/>
      <c r="F514" s="332"/>
      <c r="G514" s="181"/>
      <c r="H514" s="51"/>
      <c r="I514" s="51"/>
      <c r="J514" s="274"/>
      <c r="K514" s="333">
        <f t="shared" si="213"/>
        <v>0</v>
      </c>
      <c r="L514" s="333">
        <f t="shared" si="213"/>
        <v>0</v>
      </c>
      <c r="M514" s="333">
        <f t="shared" si="213"/>
        <v>0</v>
      </c>
    </row>
    <row r="515" spans="1:13" s="182" customFormat="1" ht="16.5" x14ac:dyDescent="0.25">
      <c r="A515" s="334">
        <f>A513+0.001</f>
        <v>3.2399999999999634</v>
      </c>
      <c r="B515" s="328" t="s">
        <v>1609</v>
      </c>
      <c r="C515" s="329" t="s">
        <v>1612</v>
      </c>
      <c r="D515" s="330" t="s">
        <v>1703</v>
      </c>
      <c r="E515" s="331" t="s">
        <v>1613</v>
      </c>
      <c r="F515" s="332" t="s">
        <v>44</v>
      </c>
      <c r="G515" s="181"/>
      <c r="H515" s="51">
        <f t="shared" ref="H515:I515" si="216">H444*1.3</f>
        <v>3705</v>
      </c>
      <c r="I515" s="51">
        <f t="shared" si="216"/>
        <v>2340</v>
      </c>
      <c r="J515" s="274">
        <f t="shared" ref="J515" si="217">J444*1.3</f>
        <v>2340</v>
      </c>
      <c r="K515" s="333">
        <f t="shared" si="213"/>
        <v>0</v>
      </c>
      <c r="L515" s="333">
        <f t="shared" si="213"/>
        <v>0</v>
      </c>
      <c r="M515" s="333">
        <f t="shared" si="213"/>
        <v>0</v>
      </c>
    </row>
    <row r="516" spans="1:13" s="182" customFormat="1" x14ac:dyDescent="0.25">
      <c r="A516" s="202"/>
      <c r="B516" s="328"/>
      <c r="C516" s="329"/>
      <c r="D516" s="330"/>
      <c r="E516" s="331"/>
      <c r="F516" s="332"/>
      <c r="G516" s="181"/>
      <c r="H516" s="51"/>
      <c r="I516" s="51"/>
      <c r="J516" s="274"/>
      <c r="K516" s="333">
        <f t="shared" si="213"/>
        <v>0</v>
      </c>
      <c r="L516" s="333">
        <f t="shared" si="213"/>
        <v>0</v>
      </c>
      <c r="M516" s="333">
        <f t="shared" si="213"/>
        <v>0</v>
      </c>
    </row>
    <row r="517" spans="1:13" s="182" customFormat="1" ht="16.5" x14ac:dyDescent="0.25">
      <c r="A517" s="334">
        <f>A515+0.001</f>
        <v>3.2409999999999632</v>
      </c>
      <c r="B517" s="328" t="s">
        <v>1609</v>
      </c>
      <c r="C517" s="329" t="s">
        <v>1614</v>
      </c>
      <c r="D517" s="330" t="s">
        <v>1703</v>
      </c>
      <c r="E517" s="331" t="s">
        <v>1615</v>
      </c>
      <c r="F517" s="332" t="s">
        <v>44</v>
      </c>
      <c r="G517" s="181"/>
      <c r="H517" s="51">
        <f t="shared" ref="H517:I517" si="218">H446*1.3</f>
        <v>4030</v>
      </c>
      <c r="I517" s="51">
        <f t="shared" si="218"/>
        <v>2613</v>
      </c>
      <c r="J517" s="274">
        <f t="shared" ref="J517" si="219">J446*1.3</f>
        <v>2613</v>
      </c>
      <c r="K517" s="333">
        <f t="shared" si="213"/>
        <v>0</v>
      </c>
      <c r="L517" s="333">
        <f t="shared" si="213"/>
        <v>0</v>
      </c>
      <c r="M517" s="333">
        <f t="shared" si="213"/>
        <v>0</v>
      </c>
    </row>
    <row r="518" spans="1:13" s="182" customFormat="1" x14ac:dyDescent="0.25">
      <c r="A518" s="202"/>
      <c r="B518" s="328"/>
      <c r="C518" s="329"/>
      <c r="D518" s="330"/>
      <c r="E518" s="331"/>
      <c r="F518" s="332"/>
      <c r="G518" s="181"/>
      <c r="H518" s="51"/>
      <c r="I518" s="51"/>
      <c r="J518" s="274"/>
      <c r="K518" s="333">
        <f t="shared" si="213"/>
        <v>0</v>
      </c>
      <c r="L518" s="333">
        <f t="shared" si="213"/>
        <v>0</v>
      </c>
      <c r="M518" s="333">
        <f t="shared" si="213"/>
        <v>0</v>
      </c>
    </row>
    <row r="519" spans="1:13" s="182" customFormat="1" ht="16.5" x14ac:dyDescent="0.25">
      <c r="A519" s="334">
        <f>A517+0.001</f>
        <v>3.2419999999999631</v>
      </c>
      <c r="B519" s="328" t="s">
        <v>1609</v>
      </c>
      <c r="C519" s="329" t="s">
        <v>1616</v>
      </c>
      <c r="D519" s="330" t="s">
        <v>1703</v>
      </c>
      <c r="E519" s="331" t="s">
        <v>1617</v>
      </c>
      <c r="F519" s="332" t="s">
        <v>44</v>
      </c>
      <c r="G519" s="181"/>
      <c r="H519" s="51">
        <f t="shared" ref="H519:I519" si="220">H448*1.3</f>
        <v>4888</v>
      </c>
      <c r="I519" s="51">
        <f t="shared" si="220"/>
        <v>3341</v>
      </c>
      <c r="J519" s="274">
        <f t="shared" ref="J519" si="221">J448*1.3</f>
        <v>3341</v>
      </c>
      <c r="K519" s="333">
        <f t="shared" si="213"/>
        <v>0</v>
      </c>
      <c r="L519" s="333">
        <f t="shared" si="213"/>
        <v>0</v>
      </c>
      <c r="M519" s="333">
        <f t="shared" si="213"/>
        <v>0</v>
      </c>
    </row>
    <row r="520" spans="1:13" s="182" customFormat="1" x14ac:dyDescent="0.25">
      <c r="A520" s="202"/>
      <c r="B520" s="328"/>
      <c r="C520" s="329"/>
      <c r="D520" s="330"/>
      <c r="E520" s="331"/>
      <c r="F520" s="332"/>
      <c r="G520" s="181"/>
      <c r="H520" s="50"/>
      <c r="I520" s="50"/>
      <c r="J520" s="274"/>
      <c r="K520" s="333">
        <f t="shared" si="213"/>
        <v>0</v>
      </c>
      <c r="L520" s="333">
        <f t="shared" si="213"/>
        <v>0</v>
      </c>
      <c r="M520" s="333">
        <f t="shared" si="213"/>
        <v>0</v>
      </c>
    </row>
    <row r="521" spans="1:13" s="182" customFormat="1" ht="16.5" x14ac:dyDescent="0.25">
      <c r="A521" s="334">
        <f>A519+0.001</f>
        <v>3.242999999999963</v>
      </c>
      <c r="B521" s="328" t="s">
        <v>1618</v>
      </c>
      <c r="C521" s="329" t="s">
        <v>1619</v>
      </c>
      <c r="D521" s="330" t="s">
        <v>1703</v>
      </c>
      <c r="E521" s="331" t="s">
        <v>1620</v>
      </c>
      <c r="F521" s="332" t="s">
        <v>44</v>
      </c>
      <c r="G521" s="181"/>
      <c r="H521" s="51">
        <f t="shared" ref="H521:I521" si="222">H450*1.3</f>
        <v>5291</v>
      </c>
      <c r="I521" s="51">
        <f t="shared" si="222"/>
        <v>3809</v>
      </c>
      <c r="J521" s="274">
        <f t="shared" ref="J521" si="223">J450*1.3</f>
        <v>3809</v>
      </c>
      <c r="K521" s="333">
        <f t="shared" si="213"/>
        <v>0</v>
      </c>
      <c r="L521" s="333">
        <f t="shared" si="213"/>
        <v>0</v>
      </c>
      <c r="M521" s="333">
        <f t="shared" si="213"/>
        <v>0</v>
      </c>
    </row>
    <row r="522" spans="1:13" s="182" customFormat="1" x14ac:dyDescent="0.25">
      <c r="A522" s="202"/>
      <c r="B522" s="328"/>
      <c r="C522" s="329"/>
      <c r="D522" s="330"/>
      <c r="E522" s="331"/>
      <c r="F522" s="332"/>
      <c r="G522" s="181"/>
      <c r="H522" s="51"/>
      <c r="I522" s="51"/>
      <c r="J522" s="274"/>
      <c r="K522" s="333">
        <f t="shared" si="213"/>
        <v>0</v>
      </c>
      <c r="L522" s="333">
        <f t="shared" si="213"/>
        <v>0</v>
      </c>
      <c r="M522" s="333">
        <f t="shared" si="213"/>
        <v>0</v>
      </c>
    </row>
    <row r="523" spans="1:13" s="182" customFormat="1" x14ac:dyDescent="0.25">
      <c r="A523" s="334">
        <f>A521+0.001</f>
        <v>3.2439999999999629</v>
      </c>
      <c r="B523" s="328" t="s">
        <v>1621</v>
      </c>
      <c r="C523" s="329" t="s">
        <v>1622</v>
      </c>
      <c r="D523" s="330" t="s">
        <v>1703</v>
      </c>
      <c r="E523" s="331" t="s">
        <v>1623</v>
      </c>
      <c r="F523" s="332" t="s">
        <v>44</v>
      </c>
      <c r="G523" s="181"/>
      <c r="H523" s="51">
        <f t="shared" ref="H523:I523" si="224">H452*1.3</f>
        <v>2912</v>
      </c>
      <c r="I523" s="51">
        <f t="shared" si="224"/>
        <v>2353</v>
      </c>
      <c r="J523" s="274">
        <f t="shared" ref="J523" si="225">J452*1.3</f>
        <v>2353</v>
      </c>
      <c r="K523" s="333">
        <f t="shared" si="213"/>
        <v>0</v>
      </c>
      <c r="L523" s="333">
        <f t="shared" si="213"/>
        <v>0</v>
      </c>
      <c r="M523" s="333">
        <f t="shared" si="213"/>
        <v>0</v>
      </c>
    </row>
    <row r="524" spans="1:13" s="182" customFormat="1" x14ac:dyDescent="0.25">
      <c r="A524" s="202"/>
      <c r="B524" s="328"/>
      <c r="C524" s="329"/>
      <c r="D524" s="330"/>
      <c r="E524" s="331"/>
      <c r="F524" s="332"/>
      <c r="G524" s="181"/>
      <c r="H524" s="51"/>
      <c r="I524" s="51"/>
      <c r="J524" s="274"/>
      <c r="K524" s="333">
        <f t="shared" si="213"/>
        <v>0</v>
      </c>
      <c r="L524" s="333">
        <f t="shared" si="213"/>
        <v>0</v>
      </c>
      <c r="M524" s="333">
        <f t="shared" si="213"/>
        <v>0</v>
      </c>
    </row>
    <row r="525" spans="1:13" s="182" customFormat="1" x14ac:dyDescent="0.25">
      <c r="A525" s="334">
        <f>A523+0.001</f>
        <v>3.2449999999999628</v>
      </c>
      <c r="B525" s="328" t="s">
        <v>1621</v>
      </c>
      <c r="C525" s="329" t="s">
        <v>1624</v>
      </c>
      <c r="D525" s="330" t="s">
        <v>1703</v>
      </c>
      <c r="E525" s="331" t="s">
        <v>1625</v>
      </c>
      <c r="F525" s="332" t="s">
        <v>44</v>
      </c>
      <c r="G525" s="181"/>
      <c r="H525" s="51">
        <f t="shared" ref="H525:I525" si="226">H454*1.3</f>
        <v>3991</v>
      </c>
      <c r="I525" s="51">
        <f t="shared" si="226"/>
        <v>2587</v>
      </c>
      <c r="J525" s="274">
        <f t="shared" ref="J525" si="227">J454*1.3</f>
        <v>2587</v>
      </c>
      <c r="K525" s="333">
        <f t="shared" si="213"/>
        <v>0</v>
      </c>
      <c r="L525" s="333">
        <f t="shared" si="213"/>
        <v>0</v>
      </c>
      <c r="M525" s="333">
        <f t="shared" si="213"/>
        <v>0</v>
      </c>
    </row>
    <row r="526" spans="1:13" s="182" customFormat="1" x14ac:dyDescent="0.25">
      <c r="A526" s="202"/>
      <c r="B526" s="328"/>
      <c r="C526" s="329"/>
      <c r="D526" s="330"/>
      <c r="E526" s="331"/>
      <c r="F526" s="332"/>
      <c r="G526" s="181"/>
      <c r="H526" s="51"/>
      <c r="I526" s="51"/>
      <c r="J526" s="274"/>
      <c r="K526" s="333">
        <f t="shared" si="213"/>
        <v>0</v>
      </c>
      <c r="L526" s="333">
        <f t="shared" si="213"/>
        <v>0</v>
      </c>
      <c r="M526" s="333">
        <f t="shared" si="213"/>
        <v>0</v>
      </c>
    </row>
    <row r="527" spans="1:13" s="182" customFormat="1" x14ac:dyDescent="0.25">
      <c r="A527" s="334">
        <f>A525+0.001</f>
        <v>3.2459999999999627</v>
      </c>
      <c r="B527" s="328" t="s">
        <v>1621</v>
      </c>
      <c r="C527" s="329" t="s">
        <v>1626</v>
      </c>
      <c r="D527" s="330" t="s">
        <v>1703</v>
      </c>
      <c r="E527" s="331" t="s">
        <v>1627</v>
      </c>
      <c r="F527" s="332" t="s">
        <v>44</v>
      </c>
      <c r="G527" s="181"/>
      <c r="H527" s="51">
        <f t="shared" ref="H527:I527" si="228">H456*1.3</f>
        <v>4342</v>
      </c>
      <c r="I527" s="51">
        <f t="shared" si="228"/>
        <v>2925</v>
      </c>
      <c r="J527" s="274">
        <f t="shared" ref="J527" si="229">J456*1.3</f>
        <v>2925</v>
      </c>
      <c r="K527" s="333">
        <f t="shared" si="213"/>
        <v>0</v>
      </c>
      <c r="L527" s="333">
        <f t="shared" si="213"/>
        <v>0</v>
      </c>
      <c r="M527" s="333">
        <f t="shared" si="213"/>
        <v>0</v>
      </c>
    </row>
    <row r="528" spans="1:13" s="182" customFormat="1" x14ac:dyDescent="0.25">
      <c r="A528" s="202"/>
      <c r="B528" s="328"/>
      <c r="C528" s="329"/>
      <c r="D528" s="330"/>
      <c r="E528" s="331"/>
      <c r="F528" s="332"/>
      <c r="G528" s="181"/>
      <c r="H528" s="51"/>
      <c r="I528" s="51"/>
      <c r="J528" s="274"/>
      <c r="K528" s="333">
        <f t="shared" si="213"/>
        <v>0</v>
      </c>
      <c r="L528" s="333">
        <f t="shared" si="213"/>
        <v>0</v>
      </c>
      <c r="M528" s="333">
        <f t="shared" si="213"/>
        <v>0</v>
      </c>
    </row>
    <row r="529" spans="1:13" s="182" customFormat="1" x14ac:dyDescent="0.25">
      <c r="A529" s="334">
        <f>A527+0.001</f>
        <v>3.2469999999999626</v>
      </c>
      <c r="B529" s="328" t="s">
        <v>1621</v>
      </c>
      <c r="C529" s="329" t="s">
        <v>1628</v>
      </c>
      <c r="D529" s="330" t="s">
        <v>1703</v>
      </c>
      <c r="E529" s="331" t="s">
        <v>1629</v>
      </c>
      <c r="F529" s="332" t="s">
        <v>44</v>
      </c>
      <c r="G529" s="181"/>
      <c r="H529" s="51">
        <f t="shared" ref="H529:I529" si="230">H458*1.3</f>
        <v>4732</v>
      </c>
      <c r="I529" s="51">
        <f t="shared" si="230"/>
        <v>3562</v>
      </c>
      <c r="J529" s="274">
        <f t="shared" ref="J529" si="231">J458*1.3</f>
        <v>3562</v>
      </c>
      <c r="K529" s="333">
        <f t="shared" ref="K529:M592" si="232">$G529*H529</f>
        <v>0</v>
      </c>
      <c r="L529" s="333">
        <f t="shared" si="232"/>
        <v>0</v>
      </c>
      <c r="M529" s="333">
        <f t="shared" si="232"/>
        <v>0</v>
      </c>
    </row>
    <row r="530" spans="1:13" s="182" customFormat="1" x14ac:dyDescent="0.25">
      <c r="A530" s="202"/>
      <c r="B530" s="328"/>
      <c r="C530" s="329"/>
      <c r="D530" s="330"/>
      <c r="E530" s="331"/>
      <c r="F530" s="332"/>
      <c r="G530" s="181"/>
      <c r="H530" s="51"/>
      <c r="I530" s="51"/>
      <c r="J530" s="274"/>
      <c r="K530" s="333">
        <f t="shared" si="232"/>
        <v>0</v>
      </c>
      <c r="L530" s="333">
        <f t="shared" si="232"/>
        <v>0</v>
      </c>
      <c r="M530" s="333">
        <f t="shared" si="232"/>
        <v>0</v>
      </c>
    </row>
    <row r="531" spans="1:13" s="182" customFormat="1" x14ac:dyDescent="0.25">
      <c r="A531" s="334">
        <f>A529+0.001</f>
        <v>3.2479999999999625</v>
      </c>
      <c r="B531" s="328" t="s">
        <v>1630</v>
      </c>
      <c r="C531" s="329" t="s">
        <v>1631</v>
      </c>
      <c r="D531" s="330" t="s">
        <v>1703</v>
      </c>
      <c r="E531" s="331" t="s">
        <v>1632</v>
      </c>
      <c r="F531" s="332" t="s">
        <v>44</v>
      </c>
      <c r="G531" s="181"/>
      <c r="H531" s="51">
        <f t="shared" ref="H531:I531" si="233">H460*1.3</f>
        <v>5512</v>
      </c>
      <c r="I531" s="51">
        <f t="shared" si="233"/>
        <v>4173</v>
      </c>
      <c r="J531" s="274">
        <f t="shared" ref="J531" si="234">J460*1.3</f>
        <v>4173</v>
      </c>
      <c r="K531" s="333">
        <f t="shared" si="232"/>
        <v>0</v>
      </c>
      <c r="L531" s="333">
        <f t="shared" si="232"/>
        <v>0</v>
      </c>
      <c r="M531" s="333">
        <f t="shared" si="232"/>
        <v>0</v>
      </c>
    </row>
    <row r="532" spans="1:13" s="182" customFormat="1" x14ac:dyDescent="0.25">
      <c r="A532" s="202"/>
      <c r="B532" s="328"/>
      <c r="C532" s="329"/>
      <c r="D532" s="330"/>
      <c r="E532" s="331"/>
      <c r="F532" s="332"/>
      <c r="G532" s="181"/>
      <c r="H532" s="51"/>
      <c r="I532" s="51"/>
      <c r="J532" s="274"/>
      <c r="K532" s="333">
        <f t="shared" si="232"/>
        <v>0</v>
      </c>
      <c r="L532" s="333">
        <f t="shared" si="232"/>
        <v>0</v>
      </c>
      <c r="M532" s="333">
        <f t="shared" si="232"/>
        <v>0</v>
      </c>
    </row>
    <row r="533" spans="1:13" s="182" customFormat="1" x14ac:dyDescent="0.25">
      <c r="A533" s="334">
        <f>A531+0.001</f>
        <v>3.2489999999999624</v>
      </c>
      <c r="B533" s="328" t="s">
        <v>1630</v>
      </c>
      <c r="C533" s="329" t="s">
        <v>1633</v>
      </c>
      <c r="D533" s="330" t="s">
        <v>1703</v>
      </c>
      <c r="E533" s="331" t="s">
        <v>1634</v>
      </c>
      <c r="F533" s="332" t="s">
        <v>44</v>
      </c>
      <c r="G533" s="181"/>
      <c r="H533" s="51">
        <f t="shared" ref="H533:I533" si="235">H462*1.3</f>
        <v>6201</v>
      </c>
      <c r="I533" s="51">
        <f t="shared" si="235"/>
        <v>4823</v>
      </c>
      <c r="J533" s="274">
        <f t="shared" ref="J533" si="236">J462*1.3</f>
        <v>4823</v>
      </c>
      <c r="K533" s="333">
        <f t="shared" si="232"/>
        <v>0</v>
      </c>
      <c r="L533" s="333">
        <f t="shared" si="232"/>
        <v>0</v>
      </c>
      <c r="M533" s="333">
        <f t="shared" si="232"/>
        <v>0</v>
      </c>
    </row>
    <row r="534" spans="1:13" s="182" customFormat="1" x14ac:dyDescent="0.25">
      <c r="A534" s="202"/>
      <c r="B534" s="328"/>
      <c r="C534" s="329"/>
      <c r="D534" s="330"/>
      <c r="E534" s="331"/>
      <c r="F534" s="332"/>
      <c r="G534" s="181"/>
      <c r="H534" s="51"/>
      <c r="I534" s="51"/>
      <c r="J534" s="274"/>
      <c r="K534" s="333">
        <f t="shared" si="232"/>
        <v>0</v>
      </c>
      <c r="L534" s="333">
        <f t="shared" si="232"/>
        <v>0</v>
      </c>
      <c r="M534" s="333">
        <f t="shared" si="232"/>
        <v>0</v>
      </c>
    </row>
    <row r="535" spans="1:13" s="182" customFormat="1" x14ac:dyDescent="0.25">
      <c r="A535" s="334">
        <f>A533+0.001</f>
        <v>3.2499999999999623</v>
      </c>
      <c r="B535" s="328" t="s">
        <v>1635</v>
      </c>
      <c r="C535" s="329" t="s">
        <v>1636</v>
      </c>
      <c r="D535" s="330" t="s">
        <v>1703</v>
      </c>
      <c r="E535" s="331" t="s">
        <v>1637</v>
      </c>
      <c r="F535" s="332" t="s">
        <v>44</v>
      </c>
      <c r="G535" s="181"/>
      <c r="H535" s="51">
        <f t="shared" ref="H535:I535" si="237">H464*1.3</f>
        <v>7332</v>
      </c>
      <c r="I535" s="51">
        <f t="shared" si="237"/>
        <v>5226</v>
      </c>
      <c r="J535" s="274">
        <f t="shared" ref="J535" si="238">J464*1.3</f>
        <v>5226</v>
      </c>
      <c r="K535" s="333">
        <f t="shared" si="232"/>
        <v>0</v>
      </c>
      <c r="L535" s="333">
        <f t="shared" si="232"/>
        <v>0</v>
      </c>
      <c r="M535" s="333">
        <f t="shared" si="232"/>
        <v>0</v>
      </c>
    </row>
    <row r="536" spans="1:13" s="182" customFormat="1" x14ac:dyDescent="0.25">
      <c r="A536" s="202"/>
      <c r="B536" s="328"/>
      <c r="C536" s="329"/>
      <c r="D536" s="330"/>
      <c r="E536" s="331"/>
      <c r="F536" s="332"/>
      <c r="G536" s="181"/>
      <c r="H536" s="51"/>
      <c r="I536" s="51"/>
      <c r="J536" s="274"/>
      <c r="K536" s="333">
        <f t="shared" si="232"/>
        <v>0</v>
      </c>
      <c r="L536" s="333">
        <f t="shared" si="232"/>
        <v>0</v>
      </c>
      <c r="M536" s="333">
        <f t="shared" si="232"/>
        <v>0</v>
      </c>
    </row>
    <row r="537" spans="1:13" s="182" customFormat="1" x14ac:dyDescent="0.25">
      <c r="A537" s="334">
        <f>A535+0.001</f>
        <v>3.2509999999999621</v>
      </c>
      <c r="B537" s="328" t="s">
        <v>1635</v>
      </c>
      <c r="C537" s="329" t="s">
        <v>1638</v>
      </c>
      <c r="D537" s="330" t="s">
        <v>1703</v>
      </c>
      <c r="E537" s="331" t="s">
        <v>1639</v>
      </c>
      <c r="F537" s="332" t="s">
        <v>44</v>
      </c>
      <c r="G537" s="181"/>
      <c r="H537" s="51">
        <f t="shared" ref="H537:I537" si="239">H466*1.3</f>
        <v>8086</v>
      </c>
      <c r="I537" s="51">
        <f t="shared" si="239"/>
        <v>6279</v>
      </c>
      <c r="J537" s="274">
        <f t="shared" ref="J537" si="240">J466*1.3</f>
        <v>6279</v>
      </c>
      <c r="K537" s="333">
        <f t="shared" si="232"/>
        <v>0</v>
      </c>
      <c r="L537" s="333">
        <f t="shared" si="232"/>
        <v>0</v>
      </c>
      <c r="M537" s="333">
        <f t="shared" si="232"/>
        <v>0</v>
      </c>
    </row>
    <row r="538" spans="1:13" s="182" customFormat="1" x14ac:dyDescent="0.25">
      <c r="A538" s="202"/>
      <c r="B538" s="328"/>
      <c r="C538" s="329"/>
      <c r="D538" s="330"/>
      <c r="E538" s="331"/>
      <c r="F538" s="332"/>
      <c r="G538" s="181"/>
      <c r="H538" s="51"/>
      <c r="I538" s="51"/>
      <c r="J538" s="274"/>
      <c r="K538" s="333">
        <f t="shared" si="232"/>
        <v>0</v>
      </c>
      <c r="L538" s="333">
        <f t="shared" si="232"/>
        <v>0</v>
      </c>
      <c r="M538" s="333">
        <f t="shared" si="232"/>
        <v>0</v>
      </c>
    </row>
    <row r="539" spans="1:13" s="182" customFormat="1" x14ac:dyDescent="0.25">
      <c r="A539" s="334">
        <f>A537+0.001</f>
        <v>3.251999999999962</v>
      </c>
      <c r="B539" s="328" t="s">
        <v>1635</v>
      </c>
      <c r="C539" s="329" t="s">
        <v>1640</v>
      </c>
      <c r="D539" s="330" t="s">
        <v>1703</v>
      </c>
      <c r="E539" s="331" t="s">
        <v>1641</v>
      </c>
      <c r="F539" s="332" t="s">
        <v>44</v>
      </c>
      <c r="G539" s="181"/>
      <c r="H539" s="51">
        <f t="shared" ref="H539:I539" si="241">H468*1.3</f>
        <v>8450</v>
      </c>
      <c r="I539" s="274">
        <f t="shared" si="241"/>
        <v>8450</v>
      </c>
      <c r="J539" s="274">
        <f t="shared" ref="J539" si="242">J468*1.3</f>
        <v>8450</v>
      </c>
      <c r="K539" s="333">
        <f t="shared" si="232"/>
        <v>0</v>
      </c>
      <c r="L539" s="333">
        <f t="shared" si="232"/>
        <v>0</v>
      </c>
      <c r="M539" s="333">
        <f t="shared" si="232"/>
        <v>0</v>
      </c>
    </row>
    <row r="540" spans="1:13" s="182" customFormat="1" x14ac:dyDescent="0.25">
      <c r="A540" s="202"/>
      <c r="B540" s="328"/>
      <c r="C540" s="329"/>
      <c r="D540" s="330"/>
      <c r="E540" s="331"/>
      <c r="F540" s="332"/>
      <c r="G540" s="181"/>
      <c r="H540" s="51"/>
      <c r="I540" s="274"/>
      <c r="J540" s="274"/>
      <c r="K540" s="333">
        <f t="shared" si="232"/>
        <v>0</v>
      </c>
      <c r="L540" s="333">
        <f t="shared" si="232"/>
        <v>0</v>
      </c>
      <c r="M540" s="333">
        <f t="shared" si="232"/>
        <v>0</v>
      </c>
    </row>
    <row r="541" spans="1:13" s="182" customFormat="1" x14ac:dyDescent="0.25">
      <c r="A541" s="334">
        <f>A539+0.001</f>
        <v>3.2529999999999619</v>
      </c>
      <c r="B541" s="328" t="s">
        <v>1635</v>
      </c>
      <c r="C541" s="329" t="s">
        <v>1642</v>
      </c>
      <c r="D541" s="330" t="s">
        <v>1703</v>
      </c>
      <c r="E541" s="331" t="s">
        <v>1643</v>
      </c>
      <c r="F541" s="332" t="s">
        <v>44</v>
      </c>
      <c r="G541" s="181"/>
      <c r="H541" s="51">
        <f t="shared" ref="H541:I541" si="243">H470*1.3</f>
        <v>9100</v>
      </c>
      <c r="I541" s="274">
        <f t="shared" si="243"/>
        <v>9100</v>
      </c>
      <c r="J541" s="274">
        <f t="shared" ref="J541" si="244">J470*1.3</f>
        <v>9100</v>
      </c>
      <c r="K541" s="333">
        <f t="shared" si="232"/>
        <v>0</v>
      </c>
      <c r="L541" s="333">
        <f t="shared" si="232"/>
        <v>0</v>
      </c>
      <c r="M541" s="333">
        <f t="shared" si="232"/>
        <v>0</v>
      </c>
    </row>
    <row r="542" spans="1:13" s="182" customFormat="1" x14ac:dyDescent="0.25">
      <c r="A542" s="202"/>
      <c r="B542" s="328"/>
      <c r="C542" s="329"/>
      <c r="D542" s="330"/>
      <c r="E542" s="331"/>
      <c r="F542" s="332"/>
      <c r="G542" s="181"/>
      <c r="H542" s="51"/>
      <c r="I542" s="274"/>
      <c r="J542" s="274"/>
      <c r="K542" s="333">
        <f t="shared" si="232"/>
        <v>0</v>
      </c>
      <c r="L542" s="333">
        <f t="shared" si="232"/>
        <v>0</v>
      </c>
      <c r="M542" s="333">
        <f t="shared" si="232"/>
        <v>0</v>
      </c>
    </row>
    <row r="543" spans="1:13" s="182" customFormat="1" x14ac:dyDescent="0.25">
      <c r="A543" s="334">
        <f>A541+0.001</f>
        <v>3.2539999999999618</v>
      </c>
      <c r="B543" s="328" t="s">
        <v>1635</v>
      </c>
      <c r="C543" s="329" t="s">
        <v>1644</v>
      </c>
      <c r="D543" s="330" t="s">
        <v>1703</v>
      </c>
      <c r="E543" s="331" t="s">
        <v>1645</v>
      </c>
      <c r="F543" s="332" t="s">
        <v>44</v>
      </c>
      <c r="G543" s="181"/>
      <c r="H543" s="51">
        <f t="shared" ref="H543:I543" si="245">H472*1.3</f>
        <v>9685</v>
      </c>
      <c r="I543" s="274">
        <f t="shared" si="245"/>
        <v>9685</v>
      </c>
      <c r="J543" s="274">
        <f t="shared" ref="J543" si="246">J472*1.3</f>
        <v>9685</v>
      </c>
      <c r="K543" s="333">
        <f t="shared" si="232"/>
        <v>0</v>
      </c>
      <c r="L543" s="333">
        <f t="shared" si="232"/>
        <v>0</v>
      </c>
      <c r="M543" s="333">
        <f t="shared" si="232"/>
        <v>0</v>
      </c>
    </row>
    <row r="544" spans="1:13" s="182" customFormat="1" x14ac:dyDescent="0.25">
      <c r="A544" s="202"/>
      <c r="B544" s="328"/>
      <c r="C544" s="329"/>
      <c r="D544" s="330"/>
      <c r="E544" s="331"/>
      <c r="F544" s="332"/>
      <c r="G544" s="181"/>
      <c r="H544" s="51"/>
      <c r="I544" s="51"/>
      <c r="J544" s="274"/>
      <c r="K544" s="333">
        <f t="shared" si="232"/>
        <v>0</v>
      </c>
      <c r="L544" s="333">
        <f t="shared" si="232"/>
        <v>0</v>
      </c>
      <c r="M544" s="333">
        <f t="shared" si="232"/>
        <v>0</v>
      </c>
    </row>
    <row r="545" spans="1:13" s="182" customFormat="1" x14ac:dyDescent="0.25">
      <c r="A545" s="334">
        <f>A543+0.001</f>
        <v>3.2549999999999617</v>
      </c>
      <c r="B545" s="328" t="s">
        <v>1630</v>
      </c>
      <c r="C545" s="329" t="s">
        <v>1646</v>
      </c>
      <c r="D545" s="330" t="s">
        <v>1703</v>
      </c>
      <c r="E545" s="331" t="s">
        <v>1647</v>
      </c>
      <c r="F545" s="332" t="s">
        <v>44</v>
      </c>
      <c r="G545" s="181"/>
      <c r="H545" s="51">
        <f t="shared" ref="H545:I545" si="247">H474*1.3</f>
        <v>6344</v>
      </c>
      <c r="I545" s="51">
        <f t="shared" si="247"/>
        <v>4914</v>
      </c>
      <c r="J545" s="274">
        <f t="shared" ref="J545" si="248">J474*1.3</f>
        <v>4914</v>
      </c>
      <c r="K545" s="333">
        <f t="shared" si="232"/>
        <v>0</v>
      </c>
      <c r="L545" s="333">
        <f t="shared" si="232"/>
        <v>0</v>
      </c>
      <c r="M545" s="333">
        <f t="shared" si="232"/>
        <v>0</v>
      </c>
    </row>
    <row r="546" spans="1:13" s="182" customFormat="1" x14ac:dyDescent="0.25">
      <c r="A546" s="202"/>
      <c r="B546" s="328"/>
      <c r="C546" s="329"/>
      <c r="D546" s="330"/>
      <c r="E546" s="331"/>
      <c r="F546" s="332"/>
      <c r="G546" s="181"/>
      <c r="H546" s="51"/>
      <c r="I546" s="51"/>
      <c r="J546" s="274"/>
      <c r="K546" s="333">
        <f t="shared" si="232"/>
        <v>0</v>
      </c>
      <c r="L546" s="333">
        <f t="shared" si="232"/>
        <v>0</v>
      </c>
      <c r="M546" s="333">
        <f t="shared" si="232"/>
        <v>0</v>
      </c>
    </row>
    <row r="547" spans="1:13" s="182" customFormat="1" x14ac:dyDescent="0.25">
      <c r="A547" s="334">
        <f>A545+0.001</f>
        <v>3.2559999999999616</v>
      </c>
      <c r="B547" s="328" t="s">
        <v>1635</v>
      </c>
      <c r="C547" s="329" t="s">
        <v>1648</v>
      </c>
      <c r="D547" s="330" t="s">
        <v>1703</v>
      </c>
      <c r="E547" s="331" t="s">
        <v>1649</v>
      </c>
      <c r="F547" s="332" t="s">
        <v>44</v>
      </c>
      <c r="G547" s="181"/>
      <c r="H547" s="51">
        <f t="shared" ref="H547:I547" si="249">H476*1.3</f>
        <v>7371</v>
      </c>
      <c r="I547" s="51">
        <f t="shared" si="249"/>
        <v>5356</v>
      </c>
      <c r="J547" s="274">
        <f t="shared" ref="J547" si="250">J476*1.3</f>
        <v>5356</v>
      </c>
      <c r="K547" s="333">
        <f t="shared" si="232"/>
        <v>0</v>
      </c>
      <c r="L547" s="333">
        <f t="shared" si="232"/>
        <v>0</v>
      </c>
      <c r="M547" s="333">
        <f t="shared" si="232"/>
        <v>0</v>
      </c>
    </row>
    <row r="548" spans="1:13" s="182" customFormat="1" x14ac:dyDescent="0.25">
      <c r="A548" s="202"/>
      <c r="B548" s="328"/>
      <c r="C548" s="329"/>
      <c r="D548" s="330"/>
      <c r="E548" s="331"/>
      <c r="F548" s="332"/>
      <c r="G548" s="181"/>
      <c r="H548" s="51"/>
      <c r="I548" s="51"/>
      <c r="J548" s="274"/>
      <c r="K548" s="333">
        <f t="shared" si="232"/>
        <v>0</v>
      </c>
      <c r="L548" s="333">
        <f t="shared" si="232"/>
        <v>0</v>
      </c>
      <c r="M548" s="333">
        <f t="shared" si="232"/>
        <v>0</v>
      </c>
    </row>
    <row r="549" spans="1:13" s="182" customFormat="1" x14ac:dyDescent="0.25">
      <c r="A549" s="334">
        <f>A547+0.001</f>
        <v>3.2569999999999615</v>
      </c>
      <c r="B549" s="328" t="s">
        <v>1635</v>
      </c>
      <c r="C549" s="329" t="s">
        <v>1650</v>
      </c>
      <c r="D549" s="330" t="s">
        <v>1703</v>
      </c>
      <c r="E549" s="331" t="s">
        <v>1651</v>
      </c>
      <c r="F549" s="332" t="s">
        <v>44</v>
      </c>
      <c r="G549" s="181"/>
      <c r="H549" s="51">
        <f t="shared" ref="H549:I549" si="251">H478*1.3</f>
        <v>8164</v>
      </c>
      <c r="I549" s="51">
        <f t="shared" si="251"/>
        <v>6357</v>
      </c>
      <c r="J549" s="274">
        <f t="shared" ref="J549" si="252">J478*1.3</f>
        <v>6357</v>
      </c>
      <c r="K549" s="333">
        <f t="shared" si="232"/>
        <v>0</v>
      </c>
      <c r="L549" s="333">
        <f t="shared" si="232"/>
        <v>0</v>
      </c>
      <c r="M549" s="333">
        <f t="shared" si="232"/>
        <v>0</v>
      </c>
    </row>
    <row r="550" spans="1:13" s="182" customFormat="1" x14ac:dyDescent="0.25">
      <c r="A550" s="202"/>
      <c r="B550" s="328"/>
      <c r="C550" s="329"/>
      <c r="D550" s="330"/>
      <c r="E550" s="331"/>
      <c r="F550" s="332"/>
      <c r="G550" s="181"/>
      <c r="H550" s="51"/>
      <c r="I550" s="51"/>
      <c r="J550" s="274"/>
      <c r="K550" s="333">
        <f t="shared" si="232"/>
        <v>0</v>
      </c>
      <c r="L550" s="333">
        <f t="shared" si="232"/>
        <v>0</v>
      </c>
      <c r="M550" s="333">
        <f t="shared" si="232"/>
        <v>0</v>
      </c>
    </row>
    <row r="551" spans="1:13" s="182" customFormat="1" x14ac:dyDescent="0.25">
      <c r="A551" s="334">
        <f>A549+0.001</f>
        <v>3.2579999999999614</v>
      </c>
      <c r="B551" s="328" t="s">
        <v>1635</v>
      </c>
      <c r="C551" s="329" t="s">
        <v>1652</v>
      </c>
      <c r="D551" s="330" t="s">
        <v>1703</v>
      </c>
      <c r="E551" s="331" t="s">
        <v>1653</v>
      </c>
      <c r="F551" s="332" t="s">
        <v>44</v>
      </c>
      <c r="G551" s="181"/>
      <c r="H551" s="51">
        <f t="shared" ref="H551:I551" si="253">H480*1.3</f>
        <v>8697</v>
      </c>
      <c r="I551" s="274">
        <f t="shared" si="253"/>
        <v>8697</v>
      </c>
      <c r="J551" s="274">
        <f t="shared" ref="J551" si="254">J480*1.3</f>
        <v>8697</v>
      </c>
      <c r="K551" s="333">
        <f t="shared" si="232"/>
        <v>0</v>
      </c>
      <c r="L551" s="333">
        <f t="shared" si="232"/>
        <v>0</v>
      </c>
      <c r="M551" s="333">
        <f t="shared" si="232"/>
        <v>0</v>
      </c>
    </row>
    <row r="552" spans="1:13" s="182" customFormat="1" x14ac:dyDescent="0.25">
      <c r="A552" s="202"/>
      <c r="B552" s="328"/>
      <c r="C552" s="329"/>
      <c r="D552" s="330"/>
      <c r="E552" s="331"/>
      <c r="F552" s="332"/>
      <c r="G552" s="181"/>
      <c r="H552" s="51"/>
      <c r="I552" s="274"/>
      <c r="J552" s="274"/>
      <c r="K552" s="333">
        <f t="shared" si="232"/>
        <v>0</v>
      </c>
      <c r="L552" s="333">
        <f t="shared" si="232"/>
        <v>0</v>
      </c>
      <c r="M552" s="333">
        <f t="shared" si="232"/>
        <v>0</v>
      </c>
    </row>
    <row r="553" spans="1:13" s="182" customFormat="1" x14ac:dyDescent="0.25">
      <c r="A553" s="334">
        <f>A551+0.001</f>
        <v>3.2589999999999613</v>
      </c>
      <c r="B553" s="328" t="s">
        <v>1635</v>
      </c>
      <c r="C553" s="329" t="s">
        <v>1654</v>
      </c>
      <c r="D553" s="330" t="s">
        <v>1703</v>
      </c>
      <c r="E553" s="331" t="s">
        <v>1655</v>
      </c>
      <c r="F553" s="332" t="s">
        <v>44</v>
      </c>
      <c r="G553" s="181"/>
      <c r="H553" s="51">
        <f t="shared" ref="H553:I553" si="255">H482*1.3</f>
        <v>9321</v>
      </c>
      <c r="I553" s="274">
        <f t="shared" si="255"/>
        <v>9321</v>
      </c>
      <c r="J553" s="274">
        <f t="shared" ref="J553" si="256">J482*1.3</f>
        <v>9321</v>
      </c>
      <c r="K553" s="333">
        <f t="shared" si="232"/>
        <v>0</v>
      </c>
      <c r="L553" s="333">
        <f t="shared" si="232"/>
        <v>0</v>
      </c>
      <c r="M553" s="333">
        <f t="shared" si="232"/>
        <v>0</v>
      </c>
    </row>
    <row r="554" spans="1:13" s="182" customFormat="1" x14ac:dyDescent="0.25">
      <c r="A554" s="202"/>
      <c r="B554" s="328"/>
      <c r="C554" s="329"/>
      <c r="D554" s="330"/>
      <c r="E554" s="331"/>
      <c r="F554" s="332"/>
      <c r="G554" s="181"/>
      <c r="H554" s="51"/>
      <c r="I554" s="274"/>
      <c r="J554" s="274"/>
      <c r="K554" s="333">
        <f t="shared" si="232"/>
        <v>0</v>
      </c>
      <c r="L554" s="333">
        <f t="shared" si="232"/>
        <v>0</v>
      </c>
      <c r="M554" s="333">
        <f t="shared" si="232"/>
        <v>0</v>
      </c>
    </row>
    <row r="555" spans="1:13" s="182" customFormat="1" x14ac:dyDescent="0.25">
      <c r="A555" s="334">
        <f>A553+0.001</f>
        <v>3.2599999999999612</v>
      </c>
      <c r="B555" s="328" t="s">
        <v>1635</v>
      </c>
      <c r="C555" s="329" t="s">
        <v>1656</v>
      </c>
      <c r="D555" s="330" t="s">
        <v>1703</v>
      </c>
      <c r="E555" s="331" t="s">
        <v>1657</v>
      </c>
      <c r="F555" s="332" t="s">
        <v>44</v>
      </c>
      <c r="G555" s="181"/>
      <c r="H555" s="51">
        <f t="shared" ref="H555:I555" si="257">H484*1.3</f>
        <v>9880</v>
      </c>
      <c r="I555" s="274">
        <f t="shared" si="257"/>
        <v>9880</v>
      </c>
      <c r="J555" s="274">
        <f t="shared" ref="J555" si="258">J484*1.3</f>
        <v>9880</v>
      </c>
      <c r="K555" s="333">
        <f t="shared" si="232"/>
        <v>0</v>
      </c>
      <c r="L555" s="333">
        <f t="shared" si="232"/>
        <v>0</v>
      </c>
      <c r="M555" s="333">
        <f t="shared" si="232"/>
        <v>0</v>
      </c>
    </row>
    <row r="556" spans="1:13" s="182" customFormat="1" x14ac:dyDescent="0.25">
      <c r="A556" s="202"/>
      <c r="B556" s="328"/>
      <c r="C556" s="329"/>
      <c r="D556" s="330"/>
      <c r="E556" s="331"/>
      <c r="F556" s="332"/>
      <c r="G556" s="181"/>
      <c r="H556" s="51"/>
      <c r="I556" s="51"/>
      <c r="J556" s="274"/>
      <c r="K556" s="333">
        <f t="shared" si="232"/>
        <v>0</v>
      </c>
      <c r="L556" s="333">
        <f t="shared" si="232"/>
        <v>0</v>
      </c>
      <c r="M556" s="333">
        <f t="shared" si="232"/>
        <v>0</v>
      </c>
    </row>
    <row r="557" spans="1:13" s="182" customFormat="1" x14ac:dyDescent="0.25">
      <c r="A557" s="334">
        <f>A555+0.001</f>
        <v>3.260999999999961</v>
      </c>
      <c r="B557" s="328" t="s">
        <v>1658</v>
      </c>
      <c r="C557" s="329" t="s">
        <v>1659</v>
      </c>
      <c r="D557" s="330" t="s">
        <v>1703</v>
      </c>
      <c r="E557" s="331" t="s">
        <v>1660</v>
      </c>
      <c r="F557" s="332" t="s">
        <v>44</v>
      </c>
      <c r="G557" s="181"/>
      <c r="H557" s="51">
        <f t="shared" ref="H557:I557" si="259">H486*1.3</f>
        <v>6669</v>
      </c>
      <c r="I557" s="51">
        <f t="shared" si="259"/>
        <v>4628</v>
      </c>
      <c r="J557" s="274">
        <f t="shared" ref="J557" si="260">J486*1.3</f>
        <v>4628</v>
      </c>
      <c r="K557" s="333">
        <f t="shared" si="232"/>
        <v>0</v>
      </c>
      <c r="L557" s="333">
        <f t="shared" si="232"/>
        <v>0</v>
      </c>
      <c r="M557" s="333">
        <f t="shared" si="232"/>
        <v>0</v>
      </c>
    </row>
    <row r="558" spans="1:13" s="182" customFormat="1" x14ac:dyDescent="0.25">
      <c r="A558" s="202"/>
      <c r="B558" s="328"/>
      <c r="C558" s="329"/>
      <c r="D558" s="330"/>
      <c r="E558" s="331"/>
      <c r="F558" s="332"/>
      <c r="G558" s="181"/>
      <c r="H558" s="51"/>
      <c r="I558" s="51"/>
      <c r="J558" s="274"/>
      <c r="K558" s="333">
        <f t="shared" si="232"/>
        <v>0</v>
      </c>
      <c r="L558" s="333">
        <f t="shared" si="232"/>
        <v>0</v>
      </c>
      <c r="M558" s="333">
        <f t="shared" si="232"/>
        <v>0</v>
      </c>
    </row>
    <row r="559" spans="1:13" s="182" customFormat="1" x14ac:dyDescent="0.25">
      <c r="A559" s="334">
        <f>A557+0.001</f>
        <v>3.2619999999999609</v>
      </c>
      <c r="B559" s="328" t="s">
        <v>1658</v>
      </c>
      <c r="C559" s="329" t="s">
        <v>1661</v>
      </c>
      <c r="D559" s="330" t="s">
        <v>1703</v>
      </c>
      <c r="E559" s="331" t="s">
        <v>1662</v>
      </c>
      <c r="F559" s="332" t="s">
        <v>44</v>
      </c>
      <c r="G559" s="181"/>
      <c r="H559" s="51">
        <f t="shared" ref="H559:I559" si="261">H488*1.3</f>
        <v>7826</v>
      </c>
      <c r="I559" s="51">
        <f t="shared" si="261"/>
        <v>4992</v>
      </c>
      <c r="J559" s="274">
        <f t="shared" ref="J559" si="262">J488*1.3</f>
        <v>4992</v>
      </c>
      <c r="K559" s="333">
        <f t="shared" si="232"/>
        <v>0</v>
      </c>
      <c r="L559" s="333">
        <f t="shared" si="232"/>
        <v>0</v>
      </c>
      <c r="M559" s="333">
        <f t="shared" si="232"/>
        <v>0</v>
      </c>
    </row>
    <row r="560" spans="1:13" s="182" customFormat="1" x14ac:dyDescent="0.25">
      <c r="A560" s="202"/>
      <c r="B560" s="328"/>
      <c r="C560" s="329"/>
      <c r="D560" s="330"/>
      <c r="E560" s="331"/>
      <c r="F560" s="332"/>
      <c r="G560" s="181"/>
      <c r="H560" s="51"/>
      <c r="I560" s="51"/>
      <c r="J560" s="274"/>
      <c r="K560" s="333">
        <f t="shared" si="232"/>
        <v>0</v>
      </c>
      <c r="L560" s="333">
        <f t="shared" si="232"/>
        <v>0</v>
      </c>
      <c r="M560" s="333">
        <f t="shared" si="232"/>
        <v>0</v>
      </c>
    </row>
    <row r="561" spans="1:13" s="182" customFormat="1" x14ac:dyDescent="0.25">
      <c r="A561" s="334">
        <f>A559+0.001</f>
        <v>3.2629999999999608</v>
      </c>
      <c r="B561" s="328" t="s">
        <v>1663</v>
      </c>
      <c r="C561" s="329" t="s">
        <v>1664</v>
      </c>
      <c r="D561" s="330" t="s">
        <v>1703</v>
      </c>
      <c r="E561" s="331" t="s">
        <v>1665</v>
      </c>
      <c r="F561" s="332" t="s">
        <v>44</v>
      </c>
      <c r="G561" s="181"/>
      <c r="H561" s="51">
        <f t="shared" ref="H561:I561" si="263">H490*1.3</f>
        <v>9165</v>
      </c>
      <c r="I561" s="51">
        <f t="shared" si="263"/>
        <v>5980</v>
      </c>
      <c r="J561" s="274">
        <f t="shared" ref="J561" si="264">J490*1.3</f>
        <v>5980</v>
      </c>
      <c r="K561" s="333">
        <f t="shared" si="232"/>
        <v>0</v>
      </c>
      <c r="L561" s="333">
        <f t="shared" si="232"/>
        <v>0</v>
      </c>
      <c r="M561" s="333">
        <f t="shared" si="232"/>
        <v>0</v>
      </c>
    </row>
    <row r="562" spans="1:13" s="182" customFormat="1" x14ac:dyDescent="0.25">
      <c r="A562" s="202"/>
      <c r="B562" s="328"/>
      <c r="C562" s="329"/>
      <c r="D562" s="330"/>
      <c r="E562" s="331"/>
      <c r="F562" s="332"/>
      <c r="G562" s="181"/>
      <c r="H562" s="51"/>
      <c r="I562" s="51"/>
      <c r="J562" s="274"/>
      <c r="K562" s="333">
        <f t="shared" si="232"/>
        <v>0</v>
      </c>
      <c r="L562" s="333">
        <f t="shared" si="232"/>
        <v>0</v>
      </c>
      <c r="M562" s="333">
        <f t="shared" si="232"/>
        <v>0</v>
      </c>
    </row>
    <row r="563" spans="1:13" s="182" customFormat="1" x14ac:dyDescent="0.25">
      <c r="A563" s="334">
        <f>A561+0.001</f>
        <v>3.2639999999999607</v>
      </c>
      <c r="B563" s="328" t="s">
        <v>1663</v>
      </c>
      <c r="C563" s="329" t="s">
        <v>1666</v>
      </c>
      <c r="D563" s="330" t="s">
        <v>1703</v>
      </c>
      <c r="E563" s="331" t="s">
        <v>1667</v>
      </c>
      <c r="F563" s="332" t="s">
        <v>44</v>
      </c>
      <c r="G563" s="181"/>
      <c r="H563" s="51">
        <f t="shared" ref="H563:I563" si="265">H492*1.3</f>
        <v>10361</v>
      </c>
      <c r="I563" s="274">
        <f t="shared" si="265"/>
        <v>10361</v>
      </c>
      <c r="J563" s="274">
        <f t="shared" ref="J563" si="266">J492*1.3</f>
        <v>10361</v>
      </c>
      <c r="K563" s="333">
        <f t="shared" si="232"/>
        <v>0</v>
      </c>
      <c r="L563" s="333">
        <f t="shared" si="232"/>
        <v>0</v>
      </c>
      <c r="M563" s="333">
        <f t="shared" si="232"/>
        <v>0</v>
      </c>
    </row>
    <row r="564" spans="1:13" s="182" customFormat="1" x14ac:dyDescent="0.25">
      <c r="A564" s="202"/>
      <c r="B564" s="328"/>
      <c r="C564" s="329"/>
      <c r="D564" s="330"/>
      <c r="E564" s="331"/>
      <c r="F564" s="332"/>
      <c r="G564" s="181"/>
      <c r="H564" s="51"/>
      <c r="I564" s="274"/>
      <c r="J564" s="274"/>
      <c r="K564" s="333">
        <f t="shared" si="232"/>
        <v>0</v>
      </c>
      <c r="L564" s="333">
        <f t="shared" si="232"/>
        <v>0</v>
      </c>
      <c r="M564" s="333">
        <f t="shared" si="232"/>
        <v>0</v>
      </c>
    </row>
    <row r="565" spans="1:13" s="182" customFormat="1" x14ac:dyDescent="0.25">
      <c r="A565" s="334">
        <f>A563+0.001</f>
        <v>3.2649999999999606</v>
      </c>
      <c r="B565" s="328" t="s">
        <v>1663</v>
      </c>
      <c r="C565" s="329" t="s">
        <v>1668</v>
      </c>
      <c r="D565" s="330" t="s">
        <v>1703</v>
      </c>
      <c r="E565" s="331" t="s">
        <v>1669</v>
      </c>
      <c r="F565" s="332" t="s">
        <v>44</v>
      </c>
      <c r="G565" s="181"/>
      <c r="H565" s="51">
        <f t="shared" ref="H565:I565" si="267">H494*1.3</f>
        <v>12298</v>
      </c>
      <c r="I565" s="274">
        <f t="shared" si="267"/>
        <v>12298</v>
      </c>
      <c r="J565" s="274">
        <f t="shared" ref="J565" si="268">J494*1.3</f>
        <v>12298</v>
      </c>
      <c r="K565" s="333">
        <f t="shared" si="232"/>
        <v>0</v>
      </c>
      <c r="L565" s="333">
        <f t="shared" si="232"/>
        <v>0</v>
      </c>
      <c r="M565" s="333">
        <f t="shared" si="232"/>
        <v>0</v>
      </c>
    </row>
    <row r="566" spans="1:13" s="182" customFormat="1" x14ac:dyDescent="0.25">
      <c r="A566" s="202"/>
      <c r="B566" s="328"/>
      <c r="C566" s="329"/>
      <c r="D566" s="330"/>
      <c r="E566" s="331"/>
      <c r="F566" s="332"/>
      <c r="G566" s="181"/>
      <c r="H566" s="51"/>
      <c r="I566" s="274"/>
      <c r="J566" s="274"/>
      <c r="K566" s="333">
        <f t="shared" si="232"/>
        <v>0</v>
      </c>
      <c r="L566" s="333">
        <f t="shared" si="232"/>
        <v>0</v>
      </c>
      <c r="M566" s="333">
        <f t="shared" si="232"/>
        <v>0</v>
      </c>
    </row>
    <row r="567" spans="1:13" s="182" customFormat="1" x14ac:dyDescent="0.25">
      <c r="A567" s="334">
        <f>A565+0.001</f>
        <v>3.2659999999999605</v>
      </c>
      <c r="B567" s="328" t="s">
        <v>1663</v>
      </c>
      <c r="C567" s="329" t="s">
        <v>1670</v>
      </c>
      <c r="D567" s="330" t="s">
        <v>1703</v>
      </c>
      <c r="E567" s="331" t="s">
        <v>1671</v>
      </c>
      <c r="F567" s="332" t="s">
        <v>44</v>
      </c>
      <c r="G567" s="181"/>
      <c r="H567" s="51">
        <f t="shared" ref="H567:I567" si="269">H496*1.3</f>
        <v>14963</v>
      </c>
      <c r="I567" s="274">
        <f t="shared" si="269"/>
        <v>14963</v>
      </c>
      <c r="J567" s="274">
        <f t="shared" ref="J567" si="270">J496*1.3</f>
        <v>14963</v>
      </c>
      <c r="K567" s="333">
        <f t="shared" si="232"/>
        <v>0</v>
      </c>
      <c r="L567" s="333">
        <f t="shared" si="232"/>
        <v>0</v>
      </c>
      <c r="M567" s="333">
        <f t="shared" si="232"/>
        <v>0</v>
      </c>
    </row>
    <row r="568" spans="1:13" s="182" customFormat="1" x14ac:dyDescent="0.25">
      <c r="A568" s="202"/>
      <c r="B568" s="328"/>
      <c r="C568" s="329"/>
      <c r="D568" s="330"/>
      <c r="E568" s="331"/>
      <c r="F568" s="332"/>
      <c r="G568" s="181"/>
      <c r="H568" s="51"/>
      <c r="I568" s="274"/>
      <c r="J568" s="274"/>
      <c r="K568" s="333">
        <f t="shared" si="232"/>
        <v>0</v>
      </c>
      <c r="L568" s="333">
        <f t="shared" si="232"/>
        <v>0</v>
      </c>
      <c r="M568" s="333">
        <f t="shared" si="232"/>
        <v>0</v>
      </c>
    </row>
    <row r="569" spans="1:13" s="182" customFormat="1" x14ac:dyDescent="0.25">
      <c r="A569" s="334">
        <f>A567+0.001</f>
        <v>3.2669999999999604</v>
      </c>
      <c r="B569" s="328" t="s">
        <v>1663</v>
      </c>
      <c r="C569" s="329" t="s">
        <v>1672</v>
      </c>
      <c r="D569" s="330" t="s">
        <v>1703</v>
      </c>
      <c r="E569" s="331" t="s">
        <v>1673</v>
      </c>
      <c r="F569" s="332" t="s">
        <v>44</v>
      </c>
      <c r="G569" s="181"/>
      <c r="H569" s="51">
        <f t="shared" ref="H569:I569" si="271">H498*1.3</f>
        <v>21450</v>
      </c>
      <c r="I569" s="274">
        <f t="shared" si="271"/>
        <v>21450</v>
      </c>
      <c r="J569" s="274">
        <f t="shared" ref="J569" si="272">J498*1.3</f>
        <v>21450</v>
      </c>
      <c r="K569" s="333">
        <f t="shared" si="232"/>
        <v>0</v>
      </c>
      <c r="L569" s="333">
        <f t="shared" si="232"/>
        <v>0</v>
      </c>
      <c r="M569" s="333">
        <f t="shared" si="232"/>
        <v>0</v>
      </c>
    </row>
    <row r="570" spans="1:13" s="182" customFormat="1" x14ac:dyDescent="0.25">
      <c r="A570" s="202"/>
      <c r="B570" s="328"/>
      <c r="C570" s="329"/>
      <c r="D570" s="330"/>
      <c r="E570" s="331"/>
      <c r="F570" s="332"/>
      <c r="G570" s="181"/>
      <c r="H570" s="51"/>
      <c r="I570" s="274"/>
      <c r="J570" s="274"/>
      <c r="K570" s="333">
        <f t="shared" si="232"/>
        <v>0</v>
      </c>
      <c r="L570" s="333">
        <f t="shared" si="232"/>
        <v>0</v>
      </c>
      <c r="M570" s="333">
        <f t="shared" si="232"/>
        <v>0</v>
      </c>
    </row>
    <row r="571" spans="1:13" s="182" customFormat="1" x14ac:dyDescent="0.25">
      <c r="A571" s="334">
        <f>A569+0.001</f>
        <v>3.2679999999999603</v>
      </c>
      <c r="B571" s="328" t="s">
        <v>1674</v>
      </c>
      <c r="C571" s="329" t="s">
        <v>1675</v>
      </c>
      <c r="D571" s="330" t="s">
        <v>1703</v>
      </c>
      <c r="E571" s="331" t="s">
        <v>1676</v>
      </c>
      <c r="F571" s="332" t="s">
        <v>44</v>
      </c>
      <c r="G571" s="181"/>
      <c r="H571" s="51">
        <f t="shared" ref="H571:I571" si="273">H500*1.3</f>
        <v>28457</v>
      </c>
      <c r="I571" s="274">
        <f t="shared" si="273"/>
        <v>28457</v>
      </c>
      <c r="J571" s="274">
        <f t="shared" ref="J571" si="274">J500*1.3</f>
        <v>28457</v>
      </c>
      <c r="K571" s="333">
        <f t="shared" si="232"/>
        <v>0</v>
      </c>
      <c r="L571" s="333">
        <f t="shared" si="232"/>
        <v>0</v>
      </c>
      <c r="M571" s="333">
        <f t="shared" si="232"/>
        <v>0</v>
      </c>
    </row>
    <row r="572" spans="1:13" s="182" customFormat="1" x14ac:dyDescent="0.25">
      <c r="A572" s="202"/>
      <c r="B572" s="328"/>
      <c r="C572" s="329"/>
      <c r="D572" s="330"/>
      <c r="E572" s="331"/>
      <c r="F572" s="332"/>
      <c r="G572" s="181"/>
      <c r="H572" s="51"/>
      <c r="I572" s="274"/>
      <c r="J572" s="274"/>
      <c r="K572" s="333">
        <f t="shared" si="232"/>
        <v>0</v>
      </c>
      <c r="L572" s="333">
        <f t="shared" si="232"/>
        <v>0</v>
      </c>
      <c r="M572" s="333">
        <f t="shared" si="232"/>
        <v>0</v>
      </c>
    </row>
    <row r="573" spans="1:13" s="182" customFormat="1" x14ac:dyDescent="0.25">
      <c r="A573" s="334">
        <f>A571+0.001</f>
        <v>3.2689999999999602</v>
      </c>
      <c r="B573" s="328" t="s">
        <v>1674</v>
      </c>
      <c r="C573" s="329" t="s">
        <v>1677</v>
      </c>
      <c r="D573" s="330" t="s">
        <v>1703</v>
      </c>
      <c r="E573" s="331" t="s">
        <v>1678</v>
      </c>
      <c r="F573" s="332" t="s">
        <v>44</v>
      </c>
      <c r="G573" s="181"/>
      <c r="H573" s="51">
        <f t="shared" ref="H573:I573" si="275">H502*1.3</f>
        <v>39000</v>
      </c>
      <c r="I573" s="274">
        <f t="shared" si="275"/>
        <v>39000</v>
      </c>
      <c r="J573" s="274">
        <f t="shared" ref="J573" si="276">J502*1.3</f>
        <v>39000</v>
      </c>
      <c r="K573" s="333">
        <f t="shared" si="232"/>
        <v>0</v>
      </c>
      <c r="L573" s="333">
        <f t="shared" si="232"/>
        <v>0</v>
      </c>
      <c r="M573" s="333">
        <f t="shared" si="232"/>
        <v>0</v>
      </c>
    </row>
    <row r="574" spans="1:13" s="182" customFormat="1" x14ac:dyDescent="0.25">
      <c r="A574" s="334"/>
      <c r="B574" s="328"/>
      <c r="C574" s="329"/>
      <c r="D574" s="330"/>
      <c r="E574" s="331"/>
      <c r="F574" s="332"/>
      <c r="G574" s="181"/>
      <c r="H574" s="51"/>
      <c r="I574" s="274"/>
      <c r="J574" s="274"/>
      <c r="K574" s="333">
        <f t="shared" si="232"/>
        <v>0</v>
      </c>
      <c r="L574" s="333">
        <f t="shared" si="232"/>
        <v>0</v>
      </c>
      <c r="M574" s="333">
        <f t="shared" si="232"/>
        <v>0</v>
      </c>
    </row>
    <row r="575" spans="1:13" s="182" customFormat="1" x14ac:dyDescent="0.25">
      <c r="A575" s="334">
        <f>A573+0.001</f>
        <v>3.26999999999996</v>
      </c>
      <c r="B575" s="328" t="s">
        <v>1663</v>
      </c>
      <c r="C575" s="329" t="s">
        <v>1679</v>
      </c>
      <c r="D575" s="330" t="s">
        <v>1703</v>
      </c>
      <c r="E575" s="331" t="s">
        <v>1680</v>
      </c>
      <c r="F575" s="332" t="s">
        <v>44</v>
      </c>
      <c r="G575" s="181"/>
      <c r="H575" s="51">
        <f t="shared" ref="H575:I575" si="277">H504*1.3</f>
        <v>23426</v>
      </c>
      <c r="I575" s="274">
        <f t="shared" si="277"/>
        <v>23426</v>
      </c>
      <c r="J575" s="274">
        <f t="shared" ref="J575" si="278">J504*1.3</f>
        <v>23426</v>
      </c>
      <c r="K575" s="333">
        <f t="shared" si="232"/>
        <v>0</v>
      </c>
      <c r="L575" s="333">
        <f t="shared" si="232"/>
        <v>0</v>
      </c>
      <c r="M575" s="333">
        <f t="shared" si="232"/>
        <v>0</v>
      </c>
    </row>
    <row r="576" spans="1:13" s="182" customFormat="1" x14ac:dyDescent="0.25">
      <c r="A576" s="334"/>
      <c r="B576" s="328"/>
      <c r="C576" s="329"/>
      <c r="D576" s="330"/>
      <c r="E576" s="331"/>
      <c r="F576" s="332"/>
      <c r="G576" s="181"/>
      <c r="H576" s="51"/>
      <c r="I576" s="274"/>
      <c r="J576" s="274"/>
      <c r="K576" s="333">
        <f t="shared" si="232"/>
        <v>0</v>
      </c>
      <c r="L576" s="333">
        <f t="shared" si="232"/>
        <v>0</v>
      </c>
      <c r="M576" s="333">
        <f t="shared" si="232"/>
        <v>0</v>
      </c>
    </row>
    <row r="577" spans="1:13" s="182" customFormat="1" x14ac:dyDescent="0.25">
      <c r="A577" s="334">
        <f>A575+0.001</f>
        <v>3.2709999999999599</v>
      </c>
      <c r="B577" s="328" t="s">
        <v>1674</v>
      </c>
      <c r="C577" s="329" t="s">
        <v>1681</v>
      </c>
      <c r="D577" s="330" t="s">
        <v>1703</v>
      </c>
      <c r="E577" s="331" t="s">
        <v>1682</v>
      </c>
      <c r="F577" s="332" t="s">
        <v>44</v>
      </c>
      <c r="G577" s="181"/>
      <c r="H577" s="51">
        <f t="shared" ref="H577:I577" si="279">H506*1.3</f>
        <v>34554</v>
      </c>
      <c r="I577" s="274">
        <f t="shared" si="279"/>
        <v>34554</v>
      </c>
      <c r="J577" s="274">
        <f t="shared" ref="J577" si="280">J506*1.3</f>
        <v>34554</v>
      </c>
      <c r="K577" s="333">
        <f t="shared" si="232"/>
        <v>0</v>
      </c>
      <c r="L577" s="333">
        <f t="shared" si="232"/>
        <v>0</v>
      </c>
      <c r="M577" s="333">
        <f t="shared" si="232"/>
        <v>0</v>
      </c>
    </row>
    <row r="578" spans="1:13" s="182" customFormat="1" x14ac:dyDescent="0.25">
      <c r="A578" s="334"/>
      <c r="B578" s="328"/>
      <c r="C578" s="329"/>
      <c r="D578" s="330"/>
      <c r="E578" s="331"/>
      <c r="F578" s="332"/>
      <c r="G578" s="181"/>
      <c r="H578" s="51"/>
      <c r="I578" s="274"/>
      <c r="J578" s="274"/>
      <c r="K578" s="333">
        <f t="shared" si="232"/>
        <v>0</v>
      </c>
      <c r="L578" s="333">
        <f t="shared" si="232"/>
        <v>0</v>
      </c>
      <c r="M578" s="333">
        <f t="shared" si="232"/>
        <v>0</v>
      </c>
    </row>
    <row r="579" spans="1:13" s="182" customFormat="1" x14ac:dyDescent="0.25">
      <c r="A579" s="334">
        <f>A577+0.001</f>
        <v>3.2719999999999598</v>
      </c>
      <c r="B579" s="328" t="s">
        <v>1674</v>
      </c>
      <c r="C579" s="329" t="s">
        <v>1683</v>
      </c>
      <c r="D579" s="330" t="s">
        <v>1703</v>
      </c>
      <c r="E579" s="331" t="s">
        <v>1684</v>
      </c>
      <c r="F579" s="332" t="s">
        <v>44</v>
      </c>
      <c r="G579" s="181"/>
      <c r="H579" s="51">
        <f t="shared" ref="H579:I579" si="281">H508*1.3</f>
        <v>46267</v>
      </c>
      <c r="I579" s="274">
        <f t="shared" si="281"/>
        <v>46267</v>
      </c>
      <c r="J579" s="274">
        <f t="shared" ref="J579" si="282">J508*1.3</f>
        <v>46267</v>
      </c>
      <c r="K579" s="333">
        <f t="shared" si="232"/>
        <v>0</v>
      </c>
      <c r="L579" s="333">
        <f t="shared" si="232"/>
        <v>0</v>
      </c>
      <c r="M579" s="333">
        <f t="shared" si="232"/>
        <v>0</v>
      </c>
    </row>
    <row r="580" spans="1:13" s="182" customFormat="1" x14ac:dyDescent="0.25">
      <c r="A580" s="202"/>
      <c r="B580" s="328"/>
      <c r="C580" s="329"/>
      <c r="D580" s="330"/>
      <c r="E580" s="331"/>
      <c r="F580" s="332"/>
      <c r="G580" s="181"/>
      <c r="H580" s="51"/>
      <c r="I580" s="51"/>
      <c r="J580" s="274"/>
      <c r="K580" s="333">
        <f t="shared" si="232"/>
        <v>0</v>
      </c>
      <c r="L580" s="333">
        <f t="shared" si="232"/>
        <v>0</v>
      </c>
      <c r="M580" s="333">
        <f t="shared" si="232"/>
        <v>0</v>
      </c>
    </row>
    <row r="581" spans="1:13" s="60" customFormat="1" ht="28.5" x14ac:dyDescent="0.2">
      <c r="A581" s="191"/>
      <c r="B581" s="191"/>
      <c r="C581" s="326">
        <v>2.1</v>
      </c>
      <c r="D581" s="327"/>
      <c r="E581" s="199" t="s">
        <v>1607</v>
      </c>
      <c r="F581" s="173"/>
      <c r="G581" s="174"/>
      <c r="H581" s="51"/>
      <c r="I581" s="51"/>
      <c r="J581" s="274"/>
      <c r="K581" s="333">
        <f t="shared" si="232"/>
        <v>0</v>
      </c>
      <c r="L581" s="333">
        <f t="shared" si="232"/>
        <v>0</v>
      </c>
      <c r="M581" s="333">
        <f t="shared" si="232"/>
        <v>0</v>
      </c>
    </row>
    <row r="582" spans="1:13" s="66" customFormat="1" x14ac:dyDescent="0.2">
      <c r="A582" s="127"/>
      <c r="B582" s="127"/>
      <c r="C582" s="298" t="s">
        <v>47</v>
      </c>
      <c r="D582" s="299"/>
      <c r="E582" s="210" t="s">
        <v>1704</v>
      </c>
      <c r="F582" s="164"/>
      <c r="G582" s="165"/>
      <c r="H582" s="51"/>
      <c r="I582" s="51"/>
      <c r="J582" s="274"/>
      <c r="K582" s="333">
        <f t="shared" si="232"/>
        <v>0</v>
      </c>
      <c r="L582" s="333">
        <f t="shared" si="232"/>
        <v>0</v>
      </c>
      <c r="M582" s="333">
        <f t="shared" si="232"/>
        <v>0</v>
      </c>
    </row>
    <row r="583" spans="1:13" x14ac:dyDescent="0.2">
      <c r="A583" s="81"/>
      <c r="B583" s="81"/>
      <c r="C583" s="82"/>
      <c r="D583" s="167"/>
      <c r="E583" s="189"/>
      <c r="F583" s="187"/>
      <c r="G583" s="186"/>
      <c r="H583" s="51"/>
      <c r="I583" s="51"/>
      <c r="J583" s="274"/>
      <c r="K583" s="333">
        <f t="shared" si="232"/>
        <v>0</v>
      </c>
      <c r="L583" s="333">
        <f t="shared" si="232"/>
        <v>0</v>
      </c>
      <c r="M583" s="333">
        <f t="shared" si="232"/>
        <v>0</v>
      </c>
    </row>
    <row r="584" spans="1:13" s="182" customFormat="1" ht="16.5" x14ac:dyDescent="0.25">
      <c r="A584" s="334">
        <f>A579+0.001</f>
        <v>3.2729999999999597</v>
      </c>
      <c r="B584" s="328" t="s">
        <v>1609</v>
      </c>
      <c r="C584" s="329" t="s">
        <v>1610</v>
      </c>
      <c r="D584" s="330" t="s">
        <v>48</v>
      </c>
      <c r="E584" s="331" t="s">
        <v>1611</v>
      </c>
      <c r="F584" s="332" t="s">
        <v>44</v>
      </c>
      <c r="G584" s="181"/>
      <c r="H584" s="51">
        <v>2750</v>
      </c>
      <c r="I584" s="51">
        <v>2150</v>
      </c>
      <c r="J584" s="274">
        <v>2150</v>
      </c>
      <c r="K584" s="333">
        <f t="shared" si="232"/>
        <v>0</v>
      </c>
      <c r="L584" s="333">
        <f t="shared" si="232"/>
        <v>0</v>
      </c>
      <c r="M584" s="333">
        <f t="shared" si="232"/>
        <v>0</v>
      </c>
    </row>
    <row r="585" spans="1:13" s="182" customFormat="1" x14ac:dyDescent="0.25">
      <c r="A585" s="202"/>
      <c r="B585" s="328"/>
      <c r="C585" s="329"/>
      <c r="D585" s="330"/>
      <c r="E585" s="331"/>
      <c r="F585" s="332"/>
      <c r="G585" s="181"/>
      <c r="H585" s="51"/>
      <c r="I585" s="51"/>
      <c r="J585" s="274"/>
      <c r="K585" s="333">
        <f t="shared" si="232"/>
        <v>0</v>
      </c>
      <c r="L585" s="333">
        <f t="shared" si="232"/>
        <v>0</v>
      </c>
      <c r="M585" s="333">
        <f t="shared" si="232"/>
        <v>0</v>
      </c>
    </row>
    <row r="586" spans="1:13" s="182" customFormat="1" ht="16.5" x14ac:dyDescent="0.25">
      <c r="A586" s="334">
        <f>A584+0.001</f>
        <v>3.2739999999999596</v>
      </c>
      <c r="B586" s="328" t="s">
        <v>1609</v>
      </c>
      <c r="C586" s="329" t="s">
        <v>1612</v>
      </c>
      <c r="D586" s="330" t="s">
        <v>48</v>
      </c>
      <c r="E586" s="331" t="s">
        <v>1613</v>
      </c>
      <c r="F586" s="332" t="s">
        <v>44</v>
      </c>
      <c r="G586" s="181"/>
      <c r="H586" s="51">
        <v>3770</v>
      </c>
      <c r="I586" s="51">
        <v>2400</v>
      </c>
      <c r="J586" s="274">
        <v>2400</v>
      </c>
      <c r="K586" s="333">
        <f t="shared" si="232"/>
        <v>0</v>
      </c>
      <c r="L586" s="333">
        <f t="shared" si="232"/>
        <v>0</v>
      </c>
      <c r="M586" s="333">
        <f t="shared" si="232"/>
        <v>0</v>
      </c>
    </row>
    <row r="587" spans="1:13" s="182" customFormat="1" x14ac:dyDescent="0.25">
      <c r="A587" s="202"/>
      <c r="B587" s="328"/>
      <c r="C587" s="329"/>
      <c r="D587" s="330"/>
      <c r="E587" s="331"/>
      <c r="F587" s="332"/>
      <c r="G587" s="181"/>
      <c r="H587" s="51"/>
      <c r="I587" s="51"/>
      <c r="J587" s="274"/>
      <c r="K587" s="333">
        <f t="shared" si="232"/>
        <v>0</v>
      </c>
      <c r="L587" s="333">
        <f t="shared" si="232"/>
        <v>0</v>
      </c>
      <c r="M587" s="333">
        <f t="shared" si="232"/>
        <v>0</v>
      </c>
    </row>
    <row r="588" spans="1:13" s="182" customFormat="1" ht="16.5" x14ac:dyDescent="0.25">
      <c r="A588" s="334">
        <f>A586+0.001</f>
        <v>3.2749999999999595</v>
      </c>
      <c r="B588" s="328" t="s">
        <v>1609</v>
      </c>
      <c r="C588" s="329" t="s">
        <v>1614</v>
      </c>
      <c r="D588" s="330" t="s">
        <v>48</v>
      </c>
      <c r="E588" s="331" t="s">
        <v>1615</v>
      </c>
      <c r="F588" s="332" t="s">
        <v>44</v>
      </c>
      <c r="G588" s="181"/>
      <c r="H588" s="51">
        <v>4000</v>
      </c>
      <c r="I588" s="51">
        <v>2600</v>
      </c>
      <c r="J588" s="274">
        <v>2600</v>
      </c>
      <c r="K588" s="333">
        <f t="shared" si="232"/>
        <v>0</v>
      </c>
      <c r="L588" s="333">
        <f t="shared" si="232"/>
        <v>0</v>
      </c>
      <c r="M588" s="333">
        <f t="shared" si="232"/>
        <v>0</v>
      </c>
    </row>
    <row r="589" spans="1:13" s="182" customFormat="1" x14ac:dyDescent="0.25">
      <c r="A589" s="202"/>
      <c r="B589" s="328"/>
      <c r="C589" s="329"/>
      <c r="D589" s="330"/>
      <c r="E589" s="331"/>
      <c r="F589" s="332"/>
      <c r="G589" s="181"/>
      <c r="H589" s="51"/>
      <c r="I589" s="51"/>
      <c r="J589" s="274"/>
      <c r="K589" s="333">
        <f t="shared" si="232"/>
        <v>0</v>
      </c>
      <c r="L589" s="333">
        <f t="shared" si="232"/>
        <v>0</v>
      </c>
      <c r="M589" s="333">
        <f t="shared" si="232"/>
        <v>0</v>
      </c>
    </row>
    <row r="590" spans="1:13" s="182" customFormat="1" ht="16.5" x14ac:dyDescent="0.25">
      <c r="A590" s="334">
        <f>A588+0.001</f>
        <v>3.2759999999999594</v>
      </c>
      <c r="B590" s="328" t="s">
        <v>1609</v>
      </c>
      <c r="C590" s="329" t="s">
        <v>1616</v>
      </c>
      <c r="D590" s="330" t="s">
        <v>48</v>
      </c>
      <c r="E590" s="331" t="s">
        <v>1617</v>
      </c>
      <c r="F590" s="332" t="s">
        <v>44</v>
      </c>
      <c r="G590" s="181"/>
      <c r="H590" s="51">
        <v>4930</v>
      </c>
      <c r="I590" s="51">
        <v>3250</v>
      </c>
      <c r="J590" s="274">
        <v>3250</v>
      </c>
      <c r="K590" s="333">
        <f t="shared" si="232"/>
        <v>0</v>
      </c>
      <c r="L590" s="333">
        <f t="shared" si="232"/>
        <v>0</v>
      </c>
      <c r="M590" s="333">
        <f t="shared" si="232"/>
        <v>0</v>
      </c>
    </row>
    <row r="591" spans="1:13" s="182" customFormat="1" x14ac:dyDescent="0.25">
      <c r="A591" s="202"/>
      <c r="B591" s="328"/>
      <c r="C591" s="329"/>
      <c r="D591" s="330"/>
      <c r="E591" s="331"/>
      <c r="F591" s="332"/>
      <c r="G591" s="181"/>
      <c r="H591" s="51"/>
      <c r="I591" s="51"/>
      <c r="J591" s="274"/>
      <c r="K591" s="333">
        <f t="shared" si="232"/>
        <v>0</v>
      </c>
      <c r="L591" s="333">
        <f t="shared" si="232"/>
        <v>0</v>
      </c>
      <c r="M591" s="333">
        <f t="shared" si="232"/>
        <v>0</v>
      </c>
    </row>
    <row r="592" spans="1:13" s="182" customFormat="1" ht="16.5" x14ac:dyDescent="0.25">
      <c r="A592" s="334">
        <f>A590+0.001</f>
        <v>3.2769999999999593</v>
      </c>
      <c r="B592" s="328" t="s">
        <v>1618</v>
      </c>
      <c r="C592" s="329" t="s">
        <v>1619</v>
      </c>
      <c r="D592" s="330" t="s">
        <v>48</v>
      </c>
      <c r="E592" s="331" t="s">
        <v>1620</v>
      </c>
      <c r="F592" s="332" t="s">
        <v>44</v>
      </c>
      <c r="G592" s="181"/>
      <c r="H592" s="51">
        <v>5280</v>
      </c>
      <c r="I592" s="51">
        <v>3640</v>
      </c>
      <c r="J592" s="274">
        <v>3640</v>
      </c>
      <c r="K592" s="333">
        <f t="shared" si="232"/>
        <v>0</v>
      </c>
      <c r="L592" s="333">
        <f t="shared" si="232"/>
        <v>0</v>
      </c>
      <c r="M592" s="333">
        <f t="shared" si="232"/>
        <v>0</v>
      </c>
    </row>
    <row r="593" spans="1:13" s="182" customFormat="1" x14ac:dyDescent="0.25">
      <c r="A593" s="202"/>
      <c r="B593" s="328"/>
      <c r="C593" s="329"/>
      <c r="D593" s="330"/>
      <c r="E593" s="331"/>
      <c r="F593" s="332"/>
      <c r="G593" s="181"/>
      <c r="H593" s="51"/>
      <c r="I593" s="51"/>
      <c r="J593" s="274"/>
      <c r="K593" s="333">
        <f t="shared" ref="K593:M656" si="283">$G593*H593</f>
        <v>0</v>
      </c>
      <c r="L593" s="333">
        <f t="shared" si="283"/>
        <v>0</v>
      </c>
      <c r="M593" s="333">
        <f t="shared" si="283"/>
        <v>0</v>
      </c>
    </row>
    <row r="594" spans="1:13" s="182" customFormat="1" x14ac:dyDescent="0.25">
      <c r="A594" s="334">
        <f>A592+0.001</f>
        <v>3.2779999999999592</v>
      </c>
      <c r="B594" s="328" t="s">
        <v>1621</v>
      </c>
      <c r="C594" s="329" t="s">
        <v>1622</v>
      </c>
      <c r="D594" s="330" t="s">
        <v>48</v>
      </c>
      <c r="E594" s="331" t="s">
        <v>1623</v>
      </c>
      <c r="F594" s="332" t="s">
        <v>44</v>
      </c>
      <c r="G594" s="181"/>
      <c r="H594" s="51">
        <v>2970</v>
      </c>
      <c r="I594" s="51">
        <v>2410</v>
      </c>
      <c r="J594" s="274">
        <v>2410</v>
      </c>
      <c r="K594" s="333">
        <f t="shared" si="283"/>
        <v>0</v>
      </c>
      <c r="L594" s="333">
        <f t="shared" si="283"/>
        <v>0</v>
      </c>
      <c r="M594" s="333">
        <f t="shared" si="283"/>
        <v>0</v>
      </c>
    </row>
    <row r="595" spans="1:13" s="182" customFormat="1" x14ac:dyDescent="0.25">
      <c r="A595" s="202"/>
      <c r="B595" s="328"/>
      <c r="C595" s="329"/>
      <c r="D595" s="330"/>
      <c r="E595" s="331"/>
      <c r="F595" s="332"/>
      <c r="G595" s="181"/>
      <c r="H595" s="51"/>
      <c r="I595" s="51"/>
      <c r="J595" s="274"/>
      <c r="K595" s="333">
        <f t="shared" si="283"/>
        <v>0</v>
      </c>
      <c r="L595" s="333">
        <f t="shared" si="283"/>
        <v>0</v>
      </c>
      <c r="M595" s="333">
        <f t="shared" si="283"/>
        <v>0</v>
      </c>
    </row>
    <row r="596" spans="1:13" s="182" customFormat="1" x14ac:dyDescent="0.25">
      <c r="A596" s="334">
        <f>A594+0.001</f>
        <v>3.2789999999999591</v>
      </c>
      <c r="B596" s="328" t="s">
        <v>1621</v>
      </c>
      <c r="C596" s="329" t="s">
        <v>1624</v>
      </c>
      <c r="D596" s="330" t="s">
        <v>48</v>
      </c>
      <c r="E596" s="331" t="s">
        <v>1625</v>
      </c>
      <c r="F596" s="332" t="s">
        <v>44</v>
      </c>
      <c r="G596" s="181"/>
      <c r="H596" s="51">
        <v>4030</v>
      </c>
      <c r="I596" s="51">
        <v>2600</v>
      </c>
      <c r="J596" s="274">
        <v>2600</v>
      </c>
      <c r="K596" s="333">
        <f t="shared" si="283"/>
        <v>0</v>
      </c>
      <c r="L596" s="333">
        <f t="shared" si="283"/>
        <v>0</v>
      </c>
      <c r="M596" s="333">
        <f t="shared" si="283"/>
        <v>0</v>
      </c>
    </row>
    <row r="597" spans="1:13" s="182" customFormat="1" x14ac:dyDescent="0.25">
      <c r="A597" s="202"/>
      <c r="B597" s="328"/>
      <c r="C597" s="329"/>
      <c r="D597" s="330"/>
      <c r="E597" s="331"/>
      <c r="F597" s="332"/>
      <c r="G597" s="181"/>
      <c r="H597" s="51"/>
      <c r="I597" s="51"/>
      <c r="J597" s="274"/>
      <c r="K597" s="333">
        <f t="shared" si="283"/>
        <v>0</v>
      </c>
      <c r="L597" s="333">
        <f t="shared" si="283"/>
        <v>0</v>
      </c>
      <c r="M597" s="333">
        <f t="shared" si="283"/>
        <v>0</v>
      </c>
    </row>
    <row r="598" spans="1:13" s="182" customFormat="1" x14ac:dyDescent="0.25">
      <c r="A598" s="334">
        <f>A596+0.001</f>
        <v>3.2799999999999589</v>
      </c>
      <c r="B598" s="328" t="s">
        <v>1621</v>
      </c>
      <c r="C598" s="329" t="s">
        <v>1626</v>
      </c>
      <c r="D598" s="330" t="s">
        <v>48</v>
      </c>
      <c r="E598" s="331" t="s">
        <v>1627</v>
      </c>
      <c r="F598" s="332" t="s">
        <v>44</v>
      </c>
      <c r="G598" s="181"/>
      <c r="H598" s="51">
        <v>4380</v>
      </c>
      <c r="I598" s="51">
        <v>2870</v>
      </c>
      <c r="J598" s="274">
        <v>2870</v>
      </c>
      <c r="K598" s="333">
        <f t="shared" si="283"/>
        <v>0</v>
      </c>
      <c r="L598" s="333">
        <f t="shared" si="283"/>
        <v>0</v>
      </c>
      <c r="M598" s="333">
        <f t="shared" si="283"/>
        <v>0</v>
      </c>
    </row>
    <row r="599" spans="1:13" s="182" customFormat="1" x14ac:dyDescent="0.25">
      <c r="A599" s="202"/>
      <c r="B599" s="328"/>
      <c r="C599" s="329"/>
      <c r="D599" s="330"/>
      <c r="E599" s="331"/>
      <c r="F599" s="332"/>
      <c r="G599" s="181"/>
      <c r="H599" s="51"/>
      <c r="I599" s="51"/>
      <c r="J599" s="274"/>
      <c r="K599" s="333">
        <f t="shared" si="283"/>
        <v>0</v>
      </c>
      <c r="L599" s="333">
        <f t="shared" si="283"/>
        <v>0</v>
      </c>
      <c r="M599" s="333">
        <f t="shared" si="283"/>
        <v>0</v>
      </c>
    </row>
    <row r="600" spans="1:13" s="182" customFormat="1" x14ac:dyDescent="0.25">
      <c r="A600" s="334">
        <f>A598+0.001</f>
        <v>3.2809999999999588</v>
      </c>
      <c r="B600" s="328" t="s">
        <v>1621</v>
      </c>
      <c r="C600" s="329" t="s">
        <v>1628</v>
      </c>
      <c r="D600" s="330" t="s">
        <v>48</v>
      </c>
      <c r="E600" s="331" t="s">
        <v>1629</v>
      </c>
      <c r="F600" s="332" t="s">
        <v>44</v>
      </c>
      <c r="G600" s="181"/>
      <c r="H600" s="51">
        <v>4750</v>
      </c>
      <c r="I600" s="51">
        <v>3480</v>
      </c>
      <c r="J600" s="274">
        <v>3480</v>
      </c>
      <c r="K600" s="333">
        <f t="shared" si="283"/>
        <v>0</v>
      </c>
      <c r="L600" s="333">
        <f t="shared" si="283"/>
        <v>0</v>
      </c>
      <c r="M600" s="333">
        <f t="shared" si="283"/>
        <v>0</v>
      </c>
    </row>
    <row r="601" spans="1:13" s="182" customFormat="1" x14ac:dyDescent="0.25">
      <c r="A601" s="202"/>
      <c r="B601" s="328"/>
      <c r="C601" s="329"/>
      <c r="D601" s="330"/>
      <c r="E601" s="331"/>
      <c r="F601" s="332"/>
      <c r="G601" s="181"/>
      <c r="H601" s="51"/>
      <c r="I601" s="51"/>
      <c r="J601" s="274"/>
      <c r="K601" s="333">
        <f t="shared" si="283"/>
        <v>0</v>
      </c>
      <c r="L601" s="333">
        <f t="shared" si="283"/>
        <v>0</v>
      </c>
      <c r="M601" s="333">
        <f t="shared" si="283"/>
        <v>0</v>
      </c>
    </row>
    <row r="602" spans="1:13" s="182" customFormat="1" x14ac:dyDescent="0.25">
      <c r="A602" s="334">
        <f>A600+0.001</f>
        <v>3.2819999999999587</v>
      </c>
      <c r="B602" s="328" t="s">
        <v>1630</v>
      </c>
      <c r="C602" s="329" t="s">
        <v>1631</v>
      </c>
      <c r="D602" s="330" t="s">
        <v>48</v>
      </c>
      <c r="E602" s="331" t="s">
        <v>1632</v>
      </c>
      <c r="F602" s="332" t="s">
        <v>44</v>
      </c>
      <c r="G602" s="181"/>
      <c r="H602" s="51">
        <v>5380</v>
      </c>
      <c r="I602" s="51">
        <v>4010</v>
      </c>
      <c r="J602" s="274">
        <v>4010</v>
      </c>
      <c r="K602" s="333">
        <f t="shared" si="283"/>
        <v>0</v>
      </c>
      <c r="L602" s="333">
        <f t="shared" si="283"/>
        <v>0</v>
      </c>
      <c r="M602" s="333">
        <f t="shared" si="283"/>
        <v>0</v>
      </c>
    </row>
    <row r="603" spans="1:13" s="182" customFormat="1" x14ac:dyDescent="0.25">
      <c r="A603" s="202"/>
      <c r="B603" s="328"/>
      <c r="C603" s="329"/>
      <c r="D603" s="330"/>
      <c r="E603" s="331"/>
      <c r="F603" s="332"/>
      <c r="G603" s="181"/>
      <c r="H603" s="51"/>
      <c r="I603" s="51"/>
      <c r="J603" s="274"/>
      <c r="K603" s="333">
        <f t="shared" si="283"/>
        <v>0</v>
      </c>
      <c r="L603" s="333">
        <f t="shared" si="283"/>
        <v>0</v>
      </c>
      <c r="M603" s="333">
        <f t="shared" si="283"/>
        <v>0</v>
      </c>
    </row>
    <row r="604" spans="1:13" s="182" customFormat="1" x14ac:dyDescent="0.25">
      <c r="A604" s="334">
        <f>A602+0.001</f>
        <v>3.2829999999999586</v>
      </c>
      <c r="B604" s="328" t="s">
        <v>1630</v>
      </c>
      <c r="C604" s="329" t="s">
        <v>1633</v>
      </c>
      <c r="D604" s="330" t="s">
        <v>48</v>
      </c>
      <c r="E604" s="331" t="s">
        <v>1634</v>
      </c>
      <c r="F604" s="332" t="s">
        <v>44</v>
      </c>
      <c r="G604" s="181"/>
      <c r="H604" s="51">
        <v>6040</v>
      </c>
      <c r="I604" s="51">
        <v>4590</v>
      </c>
      <c r="J604" s="274">
        <v>4590</v>
      </c>
      <c r="K604" s="333">
        <f t="shared" si="283"/>
        <v>0</v>
      </c>
      <c r="L604" s="333">
        <f t="shared" si="283"/>
        <v>0</v>
      </c>
      <c r="M604" s="333">
        <f t="shared" si="283"/>
        <v>0</v>
      </c>
    </row>
    <row r="605" spans="1:13" s="182" customFormat="1" x14ac:dyDescent="0.25">
      <c r="A605" s="202"/>
      <c r="B605" s="328"/>
      <c r="C605" s="329"/>
      <c r="D605" s="330"/>
      <c r="E605" s="331"/>
      <c r="F605" s="332"/>
      <c r="G605" s="181"/>
      <c r="H605" s="51"/>
      <c r="I605" s="51"/>
      <c r="J605" s="274"/>
      <c r="K605" s="333">
        <f t="shared" si="283"/>
        <v>0</v>
      </c>
      <c r="L605" s="333">
        <f t="shared" si="283"/>
        <v>0</v>
      </c>
      <c r="M605" s="333">
        <f t="shared" si="283"/>
        <v>0</v>
      </c>
    </row>
    <row r="606" spans="1:13" s="182" customFormat="1" x14ac:dyDescent="0.25">
      <c r="A606" s="334">
        <f>A604+0.001</f>
        <v>3.2839999999999585</v>
      </c>
      <c r="B606" s="328" t="s">
        <v>1635</v>
      </c>
      <c r="C606" s="329" t="s">
        <v>1636</v>
      </c>
      <c r="D606" s="330" t="s">
        <v>48</v>
      </c>
      <c r="E606" s="331" t="s">
        <v>1637</v>
      </c>
      <c r="F606" s="332" t="s">
        <v>44</v>
      </c>
      <c r="G606" s="181"/>
      <c r="H606" s="51">
        <v>6930</v>
      </c>
      <c r="I606" s="51">
        <v>4950</v>
      </c>
      <c r="J606" s="274">
        <v>4950</v>
      </c>
      <c r="K606" s="333">
        <f t="shared" si="283"/>
        <v>0</v>
      </c>
      <c r="L606" s="333">
        <f t="shared" si="283"/>
        <v>0</v>
      </c>
      <c r="M606" s="333">
        <f t="shared" si="283"/>
        <v>0</v>
      </c>
    </row>
    <row r="607" spans="1:13" s="182" customFormat="1" x14ac:dyDescent="0.25">
      <c r="A607" s="202"/>
      <c r="B607" s="328"/>
      <c r="C607" s="329"/>
      <c r="D607" s="330"/>
      <c r="E607" s="331"/>
      <c r="F607" s="332"/>
      <c r="G607" s="181"/>
      <c r="H607" s="51"/>
      <c r="I607" s="51"/>
      <c r="J607" s="274"/>
      <c r="K607" s="333">
        <f t="shared" si="283"/>
        <v>0</v>
      </c>
      <c r="L607" s="333">
        <f t="shared" si="283"/>
        <v>0</v>
      </c>
      <c r="M607" s="333">
        <f t="shared" si="283"/>
        <v>0</v>
      </c>
    </row>
    <row r="608" spans="1:13" s="182" customFormat="1" x14ac:dyDescent="0.25">
      <c r="A608" s="334">
        <f>A606+0.001</f>
        <v>3.2849999999999584</v>
      </c>
      <c r="B608" s="328" t="s">
        <v>1635</v>
      </c>
      <c r="C608" s="329" t="s">
        <v>1638</v>
      </c>
      <c r="D608" s="330" t="s">
        <v>48</v>
      </c>
      <c r="E608" s="331" t="s">
        <v>1639</v>
      </c>
      <c r="F608" s="332" t="s">
        <v>44</v>
      </c>
      <c r="G608" s="181"/>
      <c r="H608" s="51">
        <v>7550</v>
      </c>
      <c r="I608" s="51">
        <v>6010</v>
      </c>
      <c r="J608" s="274">
        <v>6010</v>
      </c>
      <c r="K608" s="333">
        <f t="shared" si="283"/>
        <v>0</v>
      </c>
      <c r="L608" s="333">
        <f t="shared" si="283"/>
        <v>0</v>
      </c>
      <c r="M608" s="333">
        <f t="shared" si="283"/>
        <v>0</v>
      </c>
    </row>
    <row r="609" spans="1:13" s="182" customFormat="1" x14ac:dyDescent="0.25">
      <c r="A609" s="202"/>
      <c r="B609" s="328"/>
      <c r="C609" s="329"/>
      <c r="D609" s="330"/>
      <c r="E609" s="331"/>
      <c r="F609" s="332"/>
      <c r="G609" s="181"/>
      <c r="H609" s="51"/>
      <c r="I609" s="51"/>
      <c r="J609" s="274"/>
      <c r="K609" s="333">
        <f t="shared" si="283"/>
        <v>0</v>
      </c>
      <c r="L609" s="333">
        <f t="shared" si="283"/>
        <v>0</v>
      </c>
      <c r="M609" s="333">
        <f t="shared" si="283"/>
        <v>0</v>
      </c>
    </row>
    <row r="610" spans="1:13" s="182" customFormat="1" x14ac:dyDescent="0.25">
      <c r="A610" s="334">
        <f>A608+0.001</f>
        <v>3.2859999999999583</v>
      </c>
      <c r="B610" s="328" t="s">
        <v>1635</v>
      </c>
      <c r="C610" s="329" t="s">
        <v>1640</v>
      </c>
      <c r="D610" s="330" t="s">
        <v>48</v>
      </c>
      <c r="E610" s="331" t="s">
        <v>1641</v>
      </c>
      <c r="F610" s="332" t="s">
        <v>44</v>
      </c>
      <c r="G610" s="181"/>
      <c r="H610" s="51">
        <v>7190</v>
      </c>
      <c r="I610" s="274">
        <v>7190</v>
      </c>
      <c r="J610" s="274">
        <v>7190</v>
      </c>
      <c r="K610" s="333">
        <f t="shared" si="283"/>
        <v>0</v>
      </c>
      <c r="L610" s="333">
        <f t="shared" si="283"/>
        <v>0</v>
      </c>
      <c r="M610" s="333">
        <f t="shared" si="283"/>
        <v>0</v>
      </c>
    </row>
    <row r="611" spans="1:13" s="182" customFormat="1" x14ac:dyDescent="0.25">
      <c r="A611" s="202"/>
      <c r="B611" s="328"/>
      <c r="C611" s="329"/>
      <c r="D611" s="330"/>
      <c r="E611" s="331"/>
      <c r="F611" s="332"/>
      <c r="G611" s="181"/>
      <c r="H611" s="51"/>
      <c r="I611" s="274"/>
      <c r="J611" s="274"/>
      <c r="K611" s="333">
        <f t="shared" si="283"/>
        <v>0</v>
      </c>
      <c r="L611" s="333">
        <f t="shared" si="283"/>
        <v>0</v>
      </c>
      <c r="M611" s="333">
        <f t="shared" si="283"/>
        <v>0</v>
      </c>
    </row>
    <row r="612" spans="1:13" s="182" customFormat="1" x14ac:dyDescent="0.25">
      <c r="A612" s="334">
        <f>A610+0.001</f>
        <v>3.2869999999999582</v>
      </c>
      <c r="B612" s="328" t="s">
        <v>1635</v>
      </c>
      <c r="C612" s="329" t="s">
        <v>1642</v>
      </c>
      <c r="D612" s="330" t="s">
        <v>48</v>
      </c>
      <c r="E612" s="331" t="s">
        <v>1643</v>
      </c>
      <c r="F612" s="332" t="s">
        <v>44</v>
      </c>
      <c r="G612" s="181"/>
      <c r="H612" s="51">
        <v>8500</v>
      </c>
      <c r="I612" s="274">
        <v>8500</v>
      </c>
      <c r="J612" s="274">
        <v>8500</v>
      </c>
      <c r="K612" s="333">
        <f t="shared" si="283"/>
        <v>0</v>
      </c>
      <c r="L612" s="333">
        <f t="shared" si="283"/>
        <v>0</v>
      </c>
      <c r="M612" s="333">
        <f t="shared" si="283"/>
        <v>0</v>
      </c>
    </row>
    <row r="613" spans="1:13" s="182" customFormat="1" x14ac:dyDescent="0.25">
      <c r="A613" s="202"/>
      <c r="B613" s="328"/>
      <c r="C613" s="329"/>
      <c r="D613" s="330"/>
      <c r="E613" s="331"/>
      <c r="F613" s="332"/>
      <c r="G613" s="181"/>
      <c r="H613" s="51"/>
      <c r="I613" s="274"/>
      <c r="J613" s="274"/>
      <c r="K613" s="333">
        <f t="shared" si="283"/>
        <v>0</v>
      </c>
      <c r="L613" s="333">
        <f t="shared" si="283"/>
        <v>0</v>
      </c>
      <c r="M613" s="333">
        <f t="shared" si="283"/>
        <v>0</v>
      </c>
    </row>
    <row r="614" spans="1:13" s="182" customFormat="1" x14ac:dyDescent="0.25">
      <c r="A614" s="334">
        <f>A612+0.001</f>
        <v>3.2879999999999581</v>
      </c>
      <c r="B614" s="328" t="s">
        <v>1635</v>
      </c>
      <c r="C614" s="329" t="s">
        <v>1644</v>
      </c>
      <c r="D614" s="330" t="s">
        <v>48</v>
      </c>
      <c r="E614" s="331" t="s">
        <v>1645</v>
      </c>
      <c r="F614" s="332" t="s">
        <v>44</v>
      </c>
      <c r="G614" s="181"/>
      <c r="H614" s="51">
        <v>9070</v>
      </c>
      <c r="I614" s="274">
        <v>9070</v>
      </c>
      <c r="J614" s="274">
        <v>9070</v>
      </c>
      <c r="K614" s="333">
        <f t="shared" si="283"/>
        <v>0</v>
      </c>
      <c r="L614" s="333">
        <f t="shared" si="283"/>
        <v>0</v>
      </c>
      <c r="M614" s="333">
        <f t="shared" si="283"/>
        <v>0</v>
      </c>
    </row>
    <row r="615" spans="1:13" s="182" customFormat="1" x14ac:dyDescent="0.25">
      <c r="A615" s="202"/>
      <c r="B615" s="328"/>
      <c r="C615" s="329"/>
      <c r="D615" s="330"/>
      <c r="E615" s="331"/>
      <c r="F615" s="332"/>
      <c r="G615" s="181"/>
      <c r="H615" s="51"/>
      <c r="I615" s="51"/>
      <c r="J615" s="274"/>
      <c r="K615" s="333">
        <f t="shared" si="283"/>
        <v>0</v>
      </c>
      <c r="L615" s="333">
        <f t="shared" si="283"/>
        <v>0</v>
      </c>
      <c r="M615" s="333">
        <f t="shared" si="283"/>
        <v>0</v>
      </c>
    </row>
    <row r="616" spans="1:13" s="182" customFormat="1" x14ac:dyDescent="0.25">
      <c r="A616" s="334">
        <f>A614+0.001</f>
        <v>3.288999999999958</v>
      </c>
      <c r="B616" s="328" t="s">
        <v>1630</v>
      </c>
      <c r="C616" s="329" t="s">
        <v>1646</v>
      </c>
      <c r="D616" s="330" t="s">
        <v>48</v>
      </c>
      <c r="E616" s="331" t="s">
        <v>1647</v>
      </c>
      <c r="F616" s="332" t="s">
        <v>44</v>
      </c>
      <c r="G616" s="181"/>
      <c r="H616" s="51">
        <v>6140</v>
      </c>
      <c r="I616" s="51">
        <v>4690</v>
      </c>
      <c r="J616" s="274">
        <v>4690</v>
      </c>
      <c r="K616" s="333">
        <f t="shared" si="283"/>
        <v>0</v>
      </c>
      <c r="L616" s="333">
        <f t="shared" si="283"/>
        <v>0</v>
      </c>
      <c r="M616" s="333">
        <f t="shared" si="283"/>
        <v>0</v>
      </c>
    </row>
    <row r="617" spans="1:13" s="182" customFormat="1" x14ac:dyDescent="0.25">
      <c r="A617" s="202"/>
      <c r="B617" s="328"/>
      <c r="C617" s="329"/>
      <c r="D617" s="330"/>
      <c r="E617" s="331"/>
      <c r="F617" s="332"/>
      <c r="G617" s="181"/>
      <c r="H617" s="51"/>
      <c r="I617" s="51"/>
      <c r="J617" s="274"/>
      <c r="K617" s="333">
        <f t="shared" si="283"/>
        <v>0</v>
      </c>
      <c r="L617" s="333">
        <f t="shared" si="283"/>
        <v>0</v>
      </c>
      <c r="M617" s="333">
        <f t="shared" si="283"/>
        <v>0</v>
      </c>
    </row>
    <row r="618" spans="1:13" s="182" customFormat="1" x14ac:dyDescent="0.25">
      <c r="A618" s="334">
        <f>A616+0.001</f>
        <v>3.2899999999999578</v>
      </c>
      <c r="B618" s="328" t="s">
        <v>1635</v>
      </c>
      <c r="C618" s="329" t="s">
        <v>1648</v>
      </c>
      <c r="D618" s="330" t="s">
        <v>48</v>
      </c>
      <c r="E618" s="331" t="s">
        <v>1649</v>
      </c>
      <c r="F618" s="332" t="s">
        <v>44</v>
      </c>
      <c r="G618" s="181"/>
      <c r="H618" s="51">
        <v>6990</v>
      </c>
      <c r="I618" s="51">
        <v>5130</v>
      </c>
      <c r="J618" s="274">
        <v>5130</v>
      </c>
      <c r="K618" s="333">
        <f t="shared" si="283"/>
        <v>0</v>
      </c>
      <c r="L618" s="333">
        <f t="shared" si="283"/>
        <v>0</v>
      </c>
      <c r="M618" s="333">
        <f t="shared" si="283"/>
        <v>0</v>
      </c>
    </row>
    <row r="619" spans="1:13" s="182" customFormat="1" x14ac:dyDescent="0.25">
      <c r="A619" s="202"/>
      <c r="B619" s="328"/>
      <c r="C619" s="329"/>
      <c r="D619" s="330"/>
      <c r="E619" s="331"/>
      <c r="F619" s="332"/>
      <c r="G619" s="181"/>
      <c r="H619" s="51"/>
      <c r="I619" s="51"/>
      <c r="J619" s="274"/>
      <c r="K619" s="333">
        <f t="shared" si="283"/>
        <v>0</v>
      </c>
      <c r="L619" s="333">
        <f t="shared" si="283"/>
        <v>0</v>
      </c>
      <c r="M619" s="333">
        <f t="shared" si="283"/>
        <v>0</v>
      </c>
    </row>
    <row r="620" spans="1:13" s="182" customFormat="1" x14ac:dyDescent="0.25">
      <c r="A620" s="334">
        <f>A618+0.001</f>
        <v>3.2909999999999577</v>
      </c>
      <c r="B620" s="328" t="s">
        <v>1635</v>
      </c>
      <c r="C620" s="329" t="s">
        <v>1650</v>
      </c>
      <c r="D620" s="330" t="s">
        <v>48</v>
      </c>
      <c r="E620" s="331" t="s">
        <v>1651</v>
      </c>
      <c r="F620" s="332" t="s">
        <v>44</v>
      </c>
      <c r="G620" s="181"/>
      <c r="H620" s="51">
        <v>7650</v>
      </c>
      <c r="I620" s="51">
        <v>6110</v>
      </c>
      <c r="J620" s="274">
        <v>6110</v>
      </c>
      <c r="K620" s="333">
        <f t="shared" si="283"/>
        <v>0</v>
      </c>
      <c r="L620" s="333">
        <f t="shared" si="283"/>
        <v>0</v>
      </c>
      <c r="M620" s="333">
        <f t="shared" si="283"/>
        <v>0</v>
      </c>
    </row>
    <row r="621" spans="1:13" s="182" customFormat="1" x14ac:dyDescent="0.25">
      <c r="A621" s="202"/>
      <c r="B621" s="328"/>
      <c r="C621" s="329"/>
      <c r="D621" s="330"/>
      <c r="E621" s="331"/>
      <c r="F621" s="332"/>
      <c r="G621" s="181"/>
      <c r="H621" s="51"/>
      <c r="I621" s="51"/>
      <c r="J621" s="274"/>
      <c r="K621" s="333">
        <f t="shared" si="283"/>
        <v>0</v>
      </c>
      <c r="L621" s="333">
        <f t="shared" si="283"/>
        <v>0</v>
      </c>
      <c r="M621" s="333">
        <f t="shared" si="283"/>
        <v>0</v>
      </c>
    </row>
    <row r="622" spans="1:13" s="182" customFormat="1" x14ac:dyDescent="0.25">
      <c r="A622" s="334">
        <f>A620+0.001</f>
        <v>3.2919999999999576</v>
      </c>
      <c r="B622" s="328" t="s">
        <v>1635</v>
      </c>
      <c r="C622" s="329" t="s">
        <v>1652</v>
      </c>
      <c r="D622" s="330" t="s">
        <v>48</v>
      </c>
      <c r="E622" s="331" t="s">
        <v>1653</v>
      </c>
      <c r="F622" s="332" t="s">
        <v>44</v>
      </c>
      <c r="G622" s="181"/>
      <c r="H622" s="51">
        <v>8160</v>
      </c>
      <c r="I622" s="274">
        <v>8160</v>
      </c>
      <c r="J622" s="274">
        <v>8160</v>
      </c>
      <c r="K622" s="333">
        <f t="shared" si="283"/>
        <v>0</v>
      </c>
      <c r="L622" s="333">
        <f t="shared" si="283"/>
        <v>0</v>
      </c>
      <c r="M622" s="333">
        <f t="shared" si="283"/>
        <v>0</v>
      </c>
    </row>
    <row r="623" spans="1:13" s="182" customFormat="1" x14ac:dyDescent="0.25">
      <c r="A623" s="202"/>
      <c r="B623" s="328"/>
      <c r="C623" s="329"/>
      <c r="D623" s="330"/>
      <c r="E623" s="331"/>
      <c r="F623" s="332"/>
      <c r="G623" s="181"/>
      <c r="H623" s="51"/>
      <c r="I623" s="274"/>
      <c r="J623" s="274"/>
      <c r="K623" s="333">
        <f t="shared" si="283"/>
        <v>0</v>
      </c>
      <c r="L623" s="333">
        <f t="shared" si="283"/>
        <v>0</v>
      </c>
      <c r="M623" s="333">
        <f t="shared" si="283"/>
        <v>0</v>
      </c>
    </row>
    <row r="624" spans="1:13" s="182" customFormat="1" x14ac:dyDescent="0.25">
      <c r="A624" s="334">
        <f>A622+0.001</f>
        <v>3.2929999999999575</v>
      </c>
      <c r="B624" s="328" t="s">
        <v>1635</v>
      </c>
      <c r="C624" s="329" t="s">
        <v>1654</v>
      </c>
      <c r="D624" s="330" t="s">
        <v>48</v>
      </c>
      <c r="E624" s="331" t="s">
        <v>1655</v>
      </c>
      <c r="F624" s="332" t="s">
        <v>44</v>
      </c>
      <c r="G624" s="181"/>
      <c r="H624" s="51">
        <v>8670</v>
      </c>
      <c r="I624" s="274">
        <v>8670</v>
      </c>
      <c r="J624" s="274">
        <v>8670</v>
      </c>
      <c r="K624" s="333">
        <f t="shared" si="283"/>
        <v>0</v>
      </c>
      <c r="L624" s="333">
        <f t="shared" si="283"/>
        <v>0</v>
      </c>
      <c r="M624" s="333">
        <f t="shared" si="283"/>
        <v>0</v>
      </c>
    </row>
    <row r="625" spans="1:13" s="182" customFormat="1" x14ac:dyDescent="0.25">
      <c r="A625" s="202"/>
      <c r="B625" s="328"/>
      <c r="C625" s="329"/>
      <c r="D625" s="330"/>
      <c r="E625" s="331"/>
      <c r="F625" s="332"/>
      <c r="G625" s="181"/>
      <c r="H625" s="51"/>
      <c r="I625" s="274"/>
      <c r="J625" s="274"/>
      <c r="K625" s="333">
        <f t="shared" si="283"/>
        <v>0</v>
      </c>
      <c r="L625" s="333">
        <f t="shared" si="283"/>
        <v>0</v>
      </c>
      <c r="M625" s="333">
        <f t="shared" si="283"/>
        <v>0</v>
      </c>
    </row>
    <row r="626" spans="1:13" s="182" customFormat="1" x14ac:dyDescent="0.25">
      <c r="A626" s="334">
        <f>A624+0.001</f>
        <v>3.2939999999999574</v>
      </c>
      <c r="B626" s="328" t="s">
        <v>1635</v>
      </c>
      <c r="C626" s="329" t="s">
        <v>1656</v>
      </c>
      <c r="D626" s="330" t="s">
        <v>48</v>
      </c>
      <c r="E626" s="331" t="s">
        <v>1657</v>
      </c>
      <c r="F626" s="332" t="s">
        <v>44</v>
      </c>
      <c r="G626" s="181"/>
      <c r="H626" s="51">
        <v>9260</v>
      </c>
      <c r="I626" s="274">
        <v>9260</v>
      </c>
      <c r="J626" s="274">
        <v>9260</v>
      </c>
      <c r="K626" s="333">
        <f t="shared" si="283"/>
        <v>0</v>
      </c>
      <c r="L626" s="333">
        <f t="shared" si="283"/>
        <v>0</v>
      </c>
      <c r="M626" s="333">
        <f t="shared" si="283"/>
        <v>0</v>
      </c>
    </row>
    <row r="627" spans="1:13" s="182" customFormat="1" x14ac:dyDescent="0.25">
      <c r="A627" s="202"/>
      <c r="B627" s="328"/>
      <c r="C627" s="329"/>
      <c r="D627" s="330"/>
      <c r="E627" s="331"/>
      <c r="F627" s="332"/>
      <c r="G627" s="181"/>
      <c r="H627" s="51"/>
      <c r="I627" s="51"/>
      <c r="J627" s="274"/>
      <c r="K627" s="333">
        <f t="shared" si="283"/>
        <v>0</v>
      </c>
      <c r="L627" s="333">
        <f t="shared" si="283"/>
        <v>0</v>
      </c>
      <c r="M627" s="333">
        <f t="shared" si="283"/>
        <v>0</v>
      </c>
    </row>
    <row r="628" spans="1:13" s="182" customFormat="1" x14ac:dyDescent="0.25">
      <c r="A628" s="334">
        <f>A626+0.001</f>
        <v>3.2949999999999573</v>
      </c>
      <c r="B628" s="328" t="s">
        <v>1658</v>
      </c>
      <c r="C628" s="329" t="s">
        <v>1659</v>
      </c>
      <c r="D628" s="330" t="s">
        <v>48</v>
      </c>
      <c r="E628" s="331" t="s">
        <v>1660</v>
      </c>
      <c r="F628" s="332" t="s">
        <v>44</v>
      </c>
      <c r="G628" s="181"/>
      <c r="H628" s="51">
        <v>6380</v>
      </c>
      <c r="I628" s="51">
        <v>5060</v>
      </c>
      <c r="J628" s="274">
        <v>5060</v>
      </c>
      <c r="K628" s="333">
        <f t="shared" si="283"/>
        <v>0</v>
      </c>
      <c r="L628" s="333">
        <f t="shared" si="283"/>
        <v>0</v>
      </c>
      <c r="M628" s="333">
        <f t="shared" si="283"/>
        <v>0</v>
      </c>
    </row>
    <row r="629" spans="1:13" s="182" customFormat="1" x14ac:dyDescent="0.25">
      <c r="A629" s="202"/>
      <c r="B629" s="328"/>
      <c r="C629" s="329"/>
      <c r="D629" s="330"/>
      <c r="E629" s="331"/>
      <c r="F629" s="332"/>
      <c r="G629" s="181"/>
      <c r="H629" s="51"/>
      <c r="I629" s="51"/>
      <c r="J629" s="274"/>
      <c r="K629" s="333">
        <f t="shared" si="283"/>
        <v>0</v>
      </c>
      <c r="L629" s="333">
        <f t="shared" si="283"/>
        <v>0</v>
      </c>
      <c r="M629" s="333">
        <f t="shared" si="283"/>
        <v>0</v>
      </c>
    </row>
    <row r="630" spans="1:13" s="182" customFormat="1" x14ac:dyDescent="0.25">
      <c r="A630" s="334">
        <f>A628+0.001</f>
        <v>3.2959999999999572</v>
      </c>
      <c r="B630" s="328" t="s">
        <v>1658</v>
      </c>
      <c r="C630" s="329" t="s">
        <v>1661</v>
      </c>
      <c r="D630" s="330" t="s">
        <v>48</v>
      </c>
      <c r="E630" s="331" t="s">
        <v>1662</v>
      </c>
      <c r="F630" s="332" t="s">
        <v>44</v>
      </c>
      <c r="G630" s="181"/>
      <c r="H630" s="51">
        <v>7200</v>
      </c>
      <c r="I630" s="51">
        <v>5360</v>
      </c>
      <c r="J630" s="274">
        <v>5360</v>
      </c>
      <c r="K630" s="333">
        <f t="shared" si="283"/>
        <v>0</v>
      </c>
      <c r="L630" s="333">
        <f t="shared" si="283"/>
        <v>0</v>
      </c>
      <c r="M630" s="333">
        <f t="shared" si="283"/>
        <v>0</v>
      </c>
    </row>
    <row r="631" spans="1:13" s="182" customFormat="1" x14ac:dyDescent="0.25">
      <c r="A631" s="202"/>
      <c r="B631" s="328"/>
      <c r="C631" s="329"/>
      <c r="D631" s="330"/>
      <c r="E631" s="331"/>
      <c r="F631" s="332"/>
      <c r="G631" s="181"/>
      <c r="H631" s="51"/>
      <c r="I631" s="51"/>
      <c r="J631" s="274"/>
      <c r="K631" s="333">
        <f t="shared" si="283"/>
        <v>0</v>
      </c>
      <c r="L631" s="333">
        <f t="shared" si="283"/>
        <v>0</v>
      </c>
      <c r="M631" s="333">
        <f t="shared" si="283"/>
        <v>0</v>
      </c>
    </row>
    <row r="632" spans="1:13" s="182" customFormat="1" x14ac:dyDescent="0.25">
      <c r="A632" s="334">
        <f>A630+0.001</f>
        <v>3.2969999999999571</v>
      </c>
      <c r="B632" s="328" t="s">
        <v>1663</v>
      </c>
      <c r="C632" s="329" t="s">
        <v>1664</v>
      </c>
      <c r="D632" s="330" t="s">
        <v>48</v>
      </c>
      <c r="E632" s="331" t="s">
        <v>1665</v>
      </c>
      <c r="F632" s="332" t="s">
        <v>44</v>
      </c>
      <c r="G632" s="181"/>
      <c r="H632" s="51">
        <v>8470</v>
      </c>
      <c r="I632" s="51">
        <v>6500</v>
      </c>
      <c r="J632" s="274">
        <v>6500</v>
      </c>
      <c r="K632" s="333">
        <f t="shared" si="283"/>
        <v>0</v>
      </c>
      <c r="L632" s="333">
        <f t="shared" si="283"/>
        <v>0</v>
      </c>
      <c r="M632" s="333">
        <f t="shared" si="283"/>
        <v>0</v>
      </c>
    </row>
    <row r="633" spans="1:13" s="182" customFormat="1" x14ac:dyDescent="0.25">
      <c r="A633" s="202"/>
      <c r="B633" s="328"/>
      <c r="C633" s="329"/>
      <c r="D633" s="330"/>
      <c r="E633" s="331"/>
      <c r="F633" s="332"/>
      <c r="G633" s="181"/>
      <c r="H633" s="51"/>
      <c r="I633" s="51"/>
      <c r="J633" s="274"/>
      <c r="K633" s="333">
        <f t="shared" si="283"/>
        <v>0</v>
      </c>
      <c r="L633" s="333">
        <f t="shared" si="283"/>
        <v>0</v>
      </c>
      <c r="M633" s="333">
        <f t="shared" si="283"/>
        <v>0</v>
      </c>
    </row>
    <row r="634" spans="1:13" s="182" customFormat="1" x14ac:dyDescent="0.25">
      <c r="A634" s="334">
        <f>A632+0.001</f>
        <v>3.297999999999957</v>
      </c>
      <c r="B634" s="328" t="s">
        <v>1663</v>
      </c>
      <c r="C634" s="329" t="s">
        <v>1666</v>
      </c>
      <c r="D634" s="330" t="s">
        <v>48</v>
      </c>
      <c r="E634" s="331" t="s">
        <v>1667</v>
      </c>
      <c r="F634" s="332" t="s">
        <v>44</v>
      </c>
      <c r="G634" s="181"/>
      <c r="H634" s="51">
        <v>9330</v>
      </c>
      <c r="I634" s="274">
        <v>9330</v>
      </c>
      <c r="J634" s="274">
        <v>9330</v>
      </c>
      <c r="K634" s="333">
        <f t="shared" si="283"/>
        <v>0</v>
      </c>
      <c r="L634" s="333">
        <f t="shared" si="283"/>
        <v>0</v>
      </c>
      <c r="M634" s="333">
        <f t="shared" si="283"/>
        <v>0</v>
      </c>
    </row>
    <row r="635" spans="1:13" s="182" customFormat="1" x14ac:dyDescent="0.25">
      <c r="A635" s="202"/>
      <c r="B635" s="328"/>
      <c r="C635" s="329"/>
      <c r="D635" s="330"/>
      <c r="E635" s="331"/>
      <c r="F635" s="332"/>
      <c r="G635" s="181"/>
      <c r="H635" s="51"/>
      <c r="I635" s="274"/>
      <c r="J635" s="274"/>
      <c r="K635" s="333">
        <f t="shared" si="283"/>
        <v>0</v>
      </c>
      <c r="L635" s="333">
        <f t="shared" si="283"/>
        <v>0</v>
      </c>
      <c r="M635" s="333">
        <f t="shared" si="283"/>
        <v>0</v>
      </c>
    </row>
    <row r="636" spans="1:13" s="182" customFormat="1" x14ac:dyDescent="0.25">
      <c r="A636" s="334">
        <f>A634+0.001</f>
        <v>3.2989999999999569</v>
      </c>
      <c r="B636" s="328" t="s">
        <v>1663</v>
      </c>
      <c r="C636" s="329" t="s">
        <v>1668</v>
      </c>
      <c r="D636" s="330" t="s">
        <v>48</v>
      </c>
      <c r="E636" s="331" t="s">
        <v>1669</v>
      </c>
      <c r="F636" s="332" t="s">
        <v>44</v>
      </c>
      <c r="G636" s="181"/>
      <c r="H636" s="51">
        <v>10890</v>
      </c>
      <c r="I636" s="274">
        <v>10890</v>
      </c>
      <c r="J636" s="274">
        <v>10890</v>
      </c>
      <c r="K636" s="333">
        <f t="shared" si="283"/>
        <v>0</v>
      </c>
      <c r="L636" s="333">
        <f t="shared" si="283"/>
        <v>0</v>
      </c>
      <c r="M636" s="333">
        <f t="shared" si="283"/>
        <v>0</v>
      </c>
    </row>
    <row r="637" spans="1:13" s="182" customFormat="1" x14ac:dyDescent="0.25">
      <c r="A637" s="202"/>
      <c r="B637" s="328"/>
      <c r="C637" s="329"/>
      <c r="D637" s="330"/>
      <c r="E637" s="331"/>
      <c r="F637" s="332"/>
      <c r="G637" s="181"/>
      <c r="H637" s="51"/>
      <c r="I637" s="274"/>
      <c r="J637" s="274"/>
      <c r="K637" s="333">
        <f t="shared" si="283"/>
        <v>0</v>
      </c>
      <c r="L637" s="333">
        <f t="shared" si="283"/>
        <v>0</v>
      </c>
      <c r="M637" s="333">
        <f t="shared" si="283"/>
        <v>0</v>
      </c>
    </row>
    <row r="638" spans="1:13" s="182" customFormat="1" x14ac:dyDescent="0.25">
      <c r="A638" s="334">
        <f>A636+0.001</f>
        <v>3.2999999999999567</v>
      </c>
      <c r="B638" s="328" t="s">
        <v>1663</v>
      </c>
      <c r="C638" s="329" t="s">
        <v>1670</v>
      </c>
      <c r="D638" s="330" t="s">
        <v>48</v>
      </c>
      <c r="E638" s="331" t="s">
        <v>1671</v>
      </c>
      <c r="F638" s="332" t="s">
        <v>44</v>
      </c>
      <c r="G638" s="181"/>
      <c r="H638" s="51">
        <v>12990</v>
      </c>
      <c r="I638" s="274">
        <v>12990</v>
      </c>
      <c r="J638" s="274">
        <v>12990</v>
      </c>
      <c r="K638" s="333">
        <f t="shared" si="283"/>
        <v>0</v>
      </c>
      <c r="L638" s="333">
        <f t="shared" si="283"/>
        <v>0</v>
      </c>
      <c r="M638" s="333">
        <f t="shared" si="283"/>
        <v>0</v>
      </c>
    </row>
    <row r="639" spans="1:13" s="182" customFormat="1" x14ac:dyDescent="0.25">
      <c r="A639" s="202"/>
      <c r="B639" s="328"/>
      <c r="C639" s="329"/>
      <c r="D639" s="330"/>
      <c r="E639" s="331"/>
      <c r="F639" s="332"/>
      <c r="G639" s="181"/>
      <c r="H639" s="51"/>
      <c r="I639" s="274"/>
      <c r="J639" s="274"/>
      <c r="K639" s="333">
        <f t="shared" si="283"/>
        <v>0</v>
      </c>
      <c r="L639" s="333">
        <f t="shared" si="283"/>
        <v>0</v>
      </c>
      <c r="M639" s="333">
        <f t="shared" si="283"/>
        <v>0</v>
      </c>
    </row>
    <row r="640" spans="1:13" s="182" customFormat="1" x14ac:dyDescent="0.25">
      <c r="A640" s="334">
        <f>A638+0.001</f>
        <v>3.3009999999999566</v>
      </c>
      <c r="B640" s="328" t="s">
        <v>1663</v>
      </c>
      <c r="C640" s="329" t="s">
        <v>1672</v>
      </c>
      <c r="D640" s="330" t="s">
        <v>48</v>
      </c>
      <c r="E640" s="331" t="s">
        <v>1673</v>
      </c>
      <c r="F640" s="332" t="s">
        <v>44</v>
      </c>
      <c r="G640" s="181"/>
      <c r="H640" s="51">
        <v>18510</v>
      </c>
      <c r="I640" s="274">
        <v>18510</v>
      </c>
      <c r="J640" s="274">
        <v>18510</v>
      </c>
      <c r="K640" s="333">
        <f t="shared" si="283"/>
        <v>0</v>
      </c>
      <c r="L640" s="333">
        <f t="shared" si="283"/>
        <v>0</v>
      </c>
      <c r="M640" s="333">
        <f t="shared" si="283"/>
        <v>0</v>
      </c>
    </row>
    <row r="641" spans="1:13" s="182" customFormat="1" x14ac:dyDescent="0.25">
      <c r="A641" s="202"/>
      <c r="B641" s="328"/>
      <c r="C641" s="329"/>
      <c r="D641" s="330"/>
      <c r="E641" s="331"/>
      <c r="F641" s="332"/>
      <c r="G641" s="181"/>
      <c r="H641" s="51"/>
      <c r="I641" s="274"/>
      <c r="J641" s="274"/>
      <c r="K641" s="333">
        <f t="shared" si="283"/>
        <v>0</v>
      </c>
      <c r="L641" s="333">
        <f t="shared" si="283"/>
        <v>0</v>
      </c>
      <c r="M641" s="333">
        <f t="shared" si="283"/>
        <v>0</v>
      </c>
    </row>
    <row r="642" spans="1:13" s="182" customFormat="1" x14ac:dyDescent="0.25">
      <c r="A642" s="334">
        <f>A640+0.001</f>
        <v>3.3019999999999565</v>
      </c>
      <c r="B642" s="328" t="s">
        <v>1674</v>
      </c>
      <c r="C642" s="329" t="s">
        <v>1675</v>
      </c>
      <c r="D642" s="330" t="s">
        <v>48</v>
      </c>
      <c r="E642" s="331" t="s">
        <v>1676</v>
      </c>
      <c r="F642" s="332" t="s">
        <v>44</v>
      </c>
      <c r="G642" s="181"/>
      <c r="H642" s="51">
        <v>24290</v>
      </c>
      <c r="I642" s="274">
        <v>24290</v>
      </c>
      <c r="J642" s="274">
        <v>24290</v>
      </c>
      <c r="K642" s="333">
        <f t="shared" si="283"/>
        <v>0</v>
      </c>
      <c r="L642" s="333">
        <f t="shared" si="283"/>
        <v>0</v>
      </c>
      <c r="M642" s="333">
        <f t="shared" si="283"/>
        <v>0</v>
      </c>
    </row>
    <row r="643" spans="1:13" s="182" customFormat="1" x14ac:dyDescent="0.25">
      <c r="A643" s="202"/>
      <c r="B643" s="328"/>
      <c r="C643" s="329"/>
      <c r="D643" s="330"/>
      <c r="E643" s="331"/>
      <c r="F643" s="332"/>
      <c r="G643" s="181"/>
      <c r="H643" s="51"/>
      <c r="I643" s="274"/>
      <c r="J643" s="274"/>
      <c r="K643" s="333">
        <f t="shared" si="283"/>
        <v>0</v>
      </c>
      <c r="L643" s="333">
        <f t="shared" si="283"/>
        <v>0</v>
      </c>
      <c r="M643" s="333">
        <f t="shared" si="283"/>
        <v>0</v>
      </c>
    </row>
    <row r="644" spans="1:13" s="182" customFormat="1" x14ac:dyDescent="0.25">
      <c r="A644" s="334">
        <f>A642+0.001</f>
        <v>3.3029999999999564</v>
      </c>
      <c r="B644" s="328" t="s">
        <v>1674</v>
      </c>
      <c r="C644" s="329" t="s">
        <v>1677</v>
      </c>
      <c r="D644" s="330" t="s">
        <v>48</v>
      </c>
      <c r="E644" s="331" t="s">
        <v>1678</v>
      </c>
      <c r="F644" s="332" t="s">
        <v>44</v>
      </c>
      <c r="G644" s="181"/>
      <c r="H644" s="51">
        <v>32980</v>
      </c>
      <c r="I644" s="274">
        <v>32980</v>
      </c>
      <c r="J644" s="274">
        <v>32980</v>
      </c>
      <c r="K644" s="333">
        <f t="shared" si="283"/>
        <v>0</v>
      </c>
      <c r="L644" s="333">
        <f t="shared" si="283"/>
        <v>0</v>
      </c>
      <c r="M644" s="333">
        <f t="shared" si="283"/>
        <v>0</v>
      </c>
    </row>
    <row r="645" spans="1:13" s="182" customFormat="1" x14ac:dyDescent="0.25">
      <c r="A645" s="334"/>
      <c r="B645" s="328"/>
      <c r="C645" s="329"/>
      <c r="D645" s="330"/>
      <c r="E645" s="331"/>
      <c r="F645" s="332"/>
      <c r="G645" s="181"/>
      <c r="H645" s="51"/>
      <c r="I645" s="274"/>
      <c r="J645" s="274"/>
      <c r="K645" s="333">
        <f t="shared" si="283"/>
        <v>0</v>
      </c>
      <c r="L645" s="333">
        <f t="shared" si="283"/>
        <v>0</v>
      </c>
      <c r="M645" s="333">
        <f t="shared" si="283"/>
        <v>0</v>
      </c>
    </row>
    <row r="646" spans="1:13" s="182" customFormat="1" x14ac:dyDescent="0.25">
      <c r="A646" s="334">
        <f>A644+0.001</f>
        <v>3.3039999999999563</v>
      </c>
      <c r="B646" s="328" t="s">
        <v>1663</v>
      </c>
      <c r="C646" s="329" t="s">
        <v>1679</v>
      </c>
      <c r="D646" s="330" t="s">
        <v>48</v>
      </c>
      <c r="E646" s="331" t="s">
        <v>1680</v>
      </c>
      <c r="F646" s="332" t="s">
        <v>44</v>
      </c>
      <c r="G646" s="181"/>
      <c r="H646" s="51">
        <v>20070</v>
      </c>
      <c r="I646" s="274">
        <v>20070</v>
      </c>
      <c r="J646" s="274">
        <v>20070</v>
      </c>
      <c r="K646" s="333">
        <f t="shared" si="283"/>
        <v>0</v>
      </c>
      <c r="L646" s="333">
        <f t="shared" si="283"/>
        <v>0</v>
      </c>
      <c r="M646" s="333">
        <f t="shared" si="283"/>
        <v>0</v>
      </c>
    </row>
    <row r="647" spans="1:13" s="182" customFormat="1" x14ac:dyDescent="0.25">
      <c r="A647" s="334"/>
      <c r="B647" s="328"/>
      <c r="C647" s="329"/>
      <c r="D647" s="330"/>
      <c r="E647" s="331"/>
      <c r="F647" s="332"/>
      <c r="G647" s="181"/>
      <c r="H647" s="51"/>
      <c r="I647" s="274"/>
      <c r="J647" s="274"/>
      <c r="K647" s="333">
        <f t="shared" si="283"/>
        <v>0</v>
      </c>
      <c r="L647" s="333">
        <f t="shared" si="283"/>
        <v>0</v>
      </c>
      <c r="M647" s="333">
        <f t="shared" si="283"/>
        <v>0</v>
      </c>
    </row>
    <row r="648" spans="1:13" s="182" customFormat="1" x14ac:dyDescent="0.25">
      <c r="A648" s="334">
        <f>A646+0.001</f>
        <v>3.3049999999999562</v>
      </c>
      <c r="B648" s="328" t="s">
        <v>1674</v>
      </c>
      <c r="C648" s="329" t="s">
        <v>1681</v>
      </c>
      <c r="D648" s="330" t="s">
        <v>48</v>
      </c>
      <c r="E648" s="331" t="s">
        <v>1682</v>
      </c>
      <c r="F648" s="332" t="s">
        <v>44</v>
      </c>
      <c r="G648" s="181"/>
      <c r="H648" s="51">
        <v>29170</v>
      </c>
      <c r="I648" s="274">
        <v>29170</v>
      </c>
      <c r="J648" s="274">
        <v>29170</v>
      </c>
      <c r="K648" s="333">
        <f t="shared" si="283"/>
        <v>0</v>
      </c>
      <c r="L648" s="333">
        <f t="shared" si="283"/>
        <v>0</v>
      </c>
      <c r="M648" s="333">
        <f t="shared" si="283"/>
        <v>0</v>
      </c>
    </row>
    <row r="649" spans="1:13" s="182" customFormat="1" x14ac:dyDescent="0.25">
      <c r="A649" s="334"/>
      <c r="B649" s="328"/>
      <c r="C649" s="329"/>
      <c r="D649" s="330"/>
      <c r="E649" s="331"/>
      <c r="F649" s="332"/>
      <c r="G649" s="181"/>
      <c r="H649" s="51"/>
      <c r="I649" s="274"/>
      <c r="J649" s="274"/>
      <c r="K649" s="333">
        <f t="shared" si="283"/>
        <v>0</v>
      </c>
      <c r="L649" s="333">
        <f t="shared" si="283"/>
        <v>0</v>
      </c>
      <c r="M649" s="333">
        <f t="shared" si="283"/>
        <v>0</v>
      </c>
    </row>
    <row r="650" spans="1:13" s="182" customFormat="1" x14ac:dyDescent="0.25">
      <c r="A650" s="334">
        <f>A648+0.001</f>
        <v>3.3059999999999561</v>
      </c>
      <c r="B650" s="328" t="s">
        <v>1674</v>
      </c>
      <c r="C650" s="329" t="s">
        <v>1683</v>
      </c>
      <c r="D650" s="330" t="s">
        <v>48</v>
      </c>
      <c r="E650" s="331" t="s">
        <v>1684</v>
      </c>
      <c r="F650" s="332" t="s">
        <v>44</v>
      </c>
      <c r="G650" s="181"/>
      <c r="H650" s="51">
        <v>38730</v>
      </c>
      <c r="I650" s="274">
        <v>38730</v>
      </c>
      <c r="J650" s="274">
        <v>38730</v>
      </c>
      <c r="K650" s="333">
        <f t="shared" si="283"/>
        <v>0</v>
      </c>
      <c r="L650" s="333">
        <f t="shared" si="283"/>
        <v>0</v>
      </c>
      <c r="M650" s="333">
        <f t="shared" si="283"/>
        <v>0</v>
      </c>
    </row>
    <row r="651" spans="1:13" s="182" customFormat="1" x14ac:dyDescent="0.25">
      <c r="A651" s="202"/>
      <c r="B651" s="328"/>
      <c r="C651" s="329"/>
      <c r="D651" s="330"/>
      <c r="E651" s="331"/>
      <c r="F651" s="332"/>
      <c r="G651" s="181"/>
      <c r="H651" s="51"/>
      <c r="I651" s="51"/>
      <c r="J651" s="274"/>
      <c r="K651" s="333">
        <f t="shared" si="283"/>
        <v>0</v>
      </c>
      <c r="L651" s="333">
        <f t="shared" si="283"/>
        <v>0</v>
      </c>
      <c r="M651" s="333">
        <f t="shared" si="283"/>
        <v>0</v>
      </c>
    </row>
    <row r="652" spans="1:13" s="60" customFormat="1" ht="28.5" x14ac:dyDescent="0.2">
      <c r="A652" s="191"/>
      <c r="B652" s="191"/>
      <c r="C652" s="326">
        <v>2.1</v>
      </c>
      <c r="D652" s="327"/>
      <c r="E652" s="199" t="s">
        <v>1607</v>
      </c>
      <c r="F652" s="173"/>
      <c r="G652" s="174"/>
      <c r="H652" s="51"/>
      <c r="I652" s="51"/>
      <c r="J652" s="274"/>
      <c r="K652" s="333">
        <f t="shared" si="283"/>
        <v>0</v>
      </c>
      <c r="L652" s="333">
        <f t="shared" si="283"/>
        <v>0</v>
      </c>
      <c r="M652" s="333">
        <f t="shared" si="283"/>
        <v>0</v>
      </c>
    </row>
    <row r="653" spans="1:13" s="66" customFormat="1" ht="30" x14ac:dyDescent="0.2">
      <c r="A653" s="127"/>
      <c r="B653" s="127"/>
      <c r="C653" s="298" t="s">
        <v>1705</v>
      </c>
      <c r="D653" s="299"/>
      <c r="E653" s="210" t="s">
        <v>1706</v>
      </c>
      <c r="F653" s="164"/>
      <c r="G653" s="165"/>
      <c r="H653" s="51"/>
      <c r="I653" s="51"/>
      <c r="J653" s="274"/>
      <c r="K653" s="333">
        <f t="shared" si="283"/>
        <v>0</v>
      </c>
      <c r="L653" s="333">
        <f t="shared" si="283"/>
        <v>0</v>
      </c>
      <c r="M653" s="333">
        <f t="shared" si="283"/>
        <v>0</v>
      </c>
    </row>
    <row r="654" spans="1:13" x14ac:dyDescent="0.2">
      <c r="A654" s="81"/>
      <c r="B654" s="81"/>
      <c r="C654" s="82"/>
      <c r="D654" s="167"/>
      <c r="E654" s="189"/>
      <c r="F654" s="187"/>
      <c r="G654" s="186"/>
      <c r="H654" s="51"/>
      <c r="I654" s="51"/>
      <c r="J654" s="274"/>
      <c r="K654" s="333">
        <f t="shared" si="283"/>
        <v>0</v>
      </c>
      <c r="L654" s="333">
        <f t="shared" si="283"/>
        <v>0</v>
      </c>
      <c r="M654" s="333">
        <f t="shared" si="283"/>
        <v>0</v>
      </c>
    </row>
    <row r="655" spans="1:13" s="182" customFormat="1" ht="16.5" x14ac:dyDescent="0.25">
      <c r="A655" s="334">
        <f>A650+0.001</f>
        <v>3.306999999999956</v>
      </c>
      <c r="B655" s="328" t="s">
        <v>1609</v>
      </c>
      <c r="C655" s="329" t="s">
        <v>1610</v>
      </c>
      <c r="D655" s="330" t="s">
        <v>1707</v>
      </c>
      <c r="E655" s="331" t="s">
        <v>1611</v>
      </c>
      <c r="F655" s="332" t="s">
        <v>44</v>
      </c>
      <c r="G655" s="181"/>
      <c r="H655" s="51">
        <f>H584*1.3</f>
        <v>3575</v>
      </c>
      <c r="I655" s="51">
        <f t="shared" ref="I655" si="284">I584*1.3</f>
        <v>2795</v>
      </c>
      <c r="J655" s="274">
        <f t="shared" ref="J655" si="285">J584*1.3</f>
        <v>2795</v>
      </c>
      <c r="K655" s="333">
        <f t="shared" si="283"/>
        <v>0</v>
      </c>
      <c r="L655" s="333">
        <f t="shared" si="283"/>
        <v>0</v>
      </c>
      <c r="M655" s="333">
        <f t="shared" si="283"/>
        <v>0</v>
      </c>
    </row>
    <row r="656" spans="1:13" s="182" customFormat="1" x14ac:dyDescent="0.25">
      <c r="A656" s="202"/>
      <c r="B656" s="328"/>
      <c r="C656" s="329"/>
      <c r="D656" s="330"/>
      <c r="E656" s="331"/>
      <c r="F656" s="332"/>
      <c r="G656" s="181"/>
      <c r="H656" s="51"/>
      <c r="I656" s="51"/>
      <c r="J656" s="274"/>
      <c r="K656" s="333">
        <f t="shared" si="283"/>
        <v>0</v>
      </c>
      <c r="L656" s="333">
        <f t="shared" si="283"/>
        <v>0</v>
      </c>
      <c r="M656" s="333">
        <f t="shared" si="283"/>
        <v>0</v>
      </c>
    </row>
    <row r="657" spans="1:13" s="182" customFormat="1" ht="16.5" x14ac:dyDescent="0.25">
      <c r="A657" s="334">
        <f>A655+0.001</f>
        <v>3.3079999999999559</v>
      </c>
      <c r="B657" s="328" t="s">
        <v>1609</v>
      </c>
      <c r="C657" s="329" t="s">
        <v>1612</v>
      </c>
      <c r="D657" s="330" t="s">
        <v>1707</v>
      </c>
      <c r="E657" s="331" t="s">
        <v>1613</v>
      </c>
      <c r="F657" s="332" t="s">
        <v>44</v>
      </c>
      <c r="G657" s="181"/>
      <c r="H657" s="51">
        <f t="shared" ref="H657:I657" si="286">H586*1.3</f>
        <v>4901</v>
      </c>
      <c r="I657" s="51">
        <f t="shared" si="286"/>
        <v>3120</v>
      </c>
      <c r="J657" s="274">
        <f t="shared" ref="J657" si="287">J586*1.3</f>
        <v>3120</v>
      </c>
      <c r="K657" s="333">
        <f t="shared" ref="K657:M720" si="288">$G657*H657</f>
        <v>0</v>
      </c>
      <c r="L657" s="333">
        <f t="shared" si="288"/>
        <v>0</v>
      </c>
      <c r="M657" s="333">
        <f t="shared" si="288"/>
        <v>0</v>
      </c>
    </row>
    <row r="658" spans="1:13" s="182" customFormat="1" x14ac:dyDescent="0.25">
      <c r="A658" s="202"/>
      <c r="B658" s="328"/>
      <c r="C658" s="329"/>
      <c r="D658" s="330"/>
      <c r="E658" s="331"/>
      <c r="F658" s="332"/>
      <c r="G658" s="181"/>
      <c r="H658" s="51"/>
      <c r="I658" s="51"/>
      <c r="J658" s="274"/>
      <c r="K658" s="333">
        <f t="shared" si="288"/>
        <v>0</v>
      </c>
      <c r="L658" s="333">
        <f t="shared" si="288"/>
        <v>0</v>
      </c>
      <c r="M658" s="333">
        <f t="shared" si="288"/>
        <v>0</v>
      </c>
    </row>
    <row r="659" spans="1:13" s="182" customFormat="1" ht="16.5" x14ac:dyDescent="0.25">
      <c r="A659" s="334">
        <f>A657+0.001</f>
        <v>3.3089999999999558</v>
      </c>
      <c r="B659" s="328" t="s">
        <v>1609</v>
      </c>
      <c r="C659" s="329" t="s">
        <v>1614</v>
      </c>
      <c r="D659" s="330" t="s">
        <v>1707</v>
      </c>
      <c r="E659" s="331" t="s">
        <v>1615</v>
      </c>
      <c r="F659" s="332" t="s">
        <v>44</v>
      </c>
      <c r="G659" s="181"/>
      <c r="H659" s="51">
        <f t="shared" ref="H659:I659" si="289">H588*1.3</f>
        <v>5200</v>
      </c>
      <c r="I659" s="51">
        <f t="shared" si="289"/>
        <v>3380</v>
      </c>
      <c r="J659" s="274">
        <f t="shared" ref="J659" si="290">J588*1.3</f>
        <v>3380</v>
      </c>
      <c r="K659" s="333">
        <f t="shared" si="288"/>
        <v>0</v>
      </c>
      <c r="L659" s="333">
        <f t="shared" si="288"/>
        <v>0</v>
      </c>
      <c r="M659" s="333">
        <f t="shared" si="288"/>
        <v>0</v>
      </c>
    </row>
    <row r="660" spans="1:13" s="182" customFormat="1" x14ac:dyDescent="0.25">
      <c r="A660" s="202"/>
      <c r="B660" s="328"/>
      <c r="C660" s="329"/>
      <c r="D660" s="330"/>
      <c r="E660" s="331"/>
      <c r="F660" s="332"/>
      <c r="G660" s="181"/>
      <c r="H660" s="51"/>
      <c r="I660" s="51"/>
      <c r="J660" s="274"/>
      <c r="K660" s="333">
        <f t="shared" si="288"/>
        <v>0</v>
      </c>
      <c r="L660" s="333">
        <f t="shared" si="288"/>
        <v>0</v>
      </c>
      <c r="M660" s="333">
        <f t="shared" si="288"/>
        <v>0</v>
      </c>
    </row>
    <row r="661" spans="1:13" s="182" customFormat="1" ht="16.5" x14ac:dyDescent="0.25">
      <c r="A661" s="334">
        <f>A659+0.001</f>
        <v>3.3099999999999556</v>
      </c>
      <c r="B661" s="328" t="s">
        <v>1609</v>
      </c>
      <c r="C661" s="329" t="s">
        <v>1616</v>
      </c>
      <c r="D661" s="330" t="s">
        <v>1707</v>
      </c>
      <c r="E661" s="331" t="s">
        <v>1617</v>
      </c>
      <c r="F661" s="332" t="s">
        <v>44</v>
      </c>
      <c r="G661" s="181"/>
      <c r="H661" s="51">
        <f t="shared" ref="H661:I661" si="291">H590*1.3</f>
        <v>6409</v>
      </c>
      <c r="I661" s="51">
        <f t="shared" si="291"/>
        <v>4225</v>
      </c>
      <c r="J661" s="274">
        <f t="shared" ref="J661" si="292">J590*1.3</f>
        <v>4225</v>
      </c>
      <c r="K661" s="333">
        <f t="shared" si="288"/>
        <v>0</v>
      </c>
      <c r="L661" s="333">
        <f t="shared" si="288"/>
        <v>0</v>
      </c>
      <c r="M661" s="333">
        <f t="shared" si="288"/>
        <v>0</v>
      </c>
    </row>
    <row r="662" spans="1:13" s="182" customFormat="1" x14ac:dyDescent="0.25">
      <c r="A662" s="202"/>
      <c r="B662" s="328"/>
      <c r="C662" s="329"/>
      <c r="D662" s="330"/>
      <c r="E662" s="331"/>
      <c r="F662" s="332"/>
      <c r="G662" s="181"/>
      <c r="H662" s="51"/>
      <c r="I662" s="51"/>
      <c r="J662" s="274"/>
      <c r="K662" s="333">
        <f t="shared" si="288"/>
        <v>0</v>
      </c>
      <c r="L662" s="333">
        <f t="shared" si="288"/>
        <v>0</v>
      </c>
      <c r="M662" s="333">
        <f t="shared" si="288"/>
        <v>0</v>
      </c>
    </row>
    <row r="663" spans="1:13" s="182" customFormat="1" ht="16.5" x14ac:dyDescent="0.25">
      <c r="A663" s="334">
        <f>A661+0.001</f>
        <v>3.3109999999999555</v>
      </c>
      <c r="B663" s="328" t="s">
        <v>1618</v>
      </c>
      <c r="C663" s="329" t="s">
        <v>1619</v>
      </c>
      <c r="D663" s="330" t="s">
        <v>1707</v>
      </c>
      <c r="E663" s="331" t="s">
        <v>1620</v>
      </c>
      <c r="F663" s="332" t="s">
        <v>44</v>
      </c>
      <c r="G663" s="181"/>
      <c r="H663" s="51">
        <f t="shared" ref="H663:I663" si="293">H592*1.3</f>
        <v>6864</v>
      </c>
      <c r="I663" s="51">
        <f t="shared" si="293"/>
        <v>4732</v>
      </c>
      <c r="J663" s="274">
        <f t="shared" ref="J663" si="294">J592*1.3</f>
        <v>4732</v>
      </c>
      <c r="K663" s="333">
        <f t="shared" si="288"/>
        <v>0</v>
      </c>
      <c r="L663" s="333">
        <f t="shared" si="288"/>
        <v>0</v>
      </c>
      <c r="M663" s="333">
        <f t="shared" si="288"/>
        <v>0</v>
      </c>
    </row>
    <row r="664" spans="1:13" s="182" customFormat="1" x14ac:dyDescent="0.25">
      <c r="A664" s="202"/>
      <c r="B664" s="328"/>
      <c r="C664" s="329"/>
      <c r="D664" s="330"/>
      <c r="E664" s="331"/>
      <c r="F664" s="332"/>
      <c r="G664" s="181"/>
      <c r="H664" s="51"/>
      <c r="I664" s="51"/>
      <c r="J664" s="274"/>
      <c r="K664" s="333">
        <f t="shared" si="288"/>
        <v>0</v>
      </c>
      <c r="L664" s="333">
        <f t="shared" si="288"/>
        <v>0</v>
      </c>
      <c r="M664" s="333">
        <f t="shared" si="288"/>
        <v>0</v>
      </c>
    </row>
    <row r="665" spans="1:13" s="182" customFormat="1" x14ac:dyDescent="0.25">
      <c r="A665" s="334">
        <f>A663+0.001</f>
        <v>3.3119999999999554</v>
      </c>
      <c r="B665" s="328" t="s">
        <v>1621</v>
      </c>
      <c r="C665" s="329" t="s">
        <v>1622</v>
      </c>
      <c r="D665" s="330" t="s">
        <v>1707</v>
      </c>
      <c r="E665" s="331" t="s">
        <v>1623</v>
      </c>
      <c r="F665" s="332" t="s">
        <v>44</v>
      </c>
      <c r="G665" s="181"/>
      <c r="H665" s="51">
        <f t="shared" ref="H665:I665" si="295">H594*1.3</f>
        <v>3861</v>
      </c>
      <c r="I665" s="51">
        <f t="shared" si="295"/>
        <v>3133</v>
      </c>
      <c r="J665" s="274">
        <f t="shared" ref="J665" si="296">J594*1.3</f>
        <v>3133</v>
      </c>
      <c r="K665" s="333">
        <f t="shared" si="288"/>
        <v>0</v>
      </c>
      <c r="L665" s="333">
        <f t="shared" si="288"/>
        <v>0</v>
      </c>
      <c r="M665" s="333">
        <f t="shared" si="288"/>
        <v>0</v>
      </c>
    </row>
    <row r="666" spans="1:13" s="182" customFormat="1" x14ac:dyDescent="0.25">
      <c r="A666" s="202"/>
      <c r="B666" s="328"/>
      <c r="C666" s="329"/>
      <c r="D666" s="330"/>
      <c r="E666" s="331"/>
      <c r="F666" s="332"/>
      <c r="G666" s="181"/>
      <c r="H666" s="51"/>
      <c r="I666" s="51"/>
      <c r="J666" s="274"/>
      <c r="K666" s="333">
        <f t="shared" si="288"/>
        <v>0</v>
      </c>
      <c r="L666" s="333">
        <f t="shared" si="288"/>
        <v>0</v>
      </c>
      <c r="M666" s="333">
        <f t="shared" si="288"/>
        <v>0</v>
      </c>
    </row>
    <row r="667" spans="1:13" s="182" customFormat="1" x14ac:dyDescent="0.25">
      <c r="A667" s="334">
        <f>A665+0.001</f>
        <v>3.3129999999999553</v>
      </c>
      <c r="B667" s="328" t="s">
        <v>1621</v>
      </c>
      <c r="C667" s="329" t="s">
        <v>1624</v>
      </c>
      <c r="D667" s="330" t="s">
        <v>1707</v>
      </c>
      <c r="E667" s="331" t="s">
        <v>1625</v>
      </c>
      <c r="F667" s="332" t="s">
        <v>44</v>
      </c>
      <c r="G667" s="181"/>
      <c r="H667" s="51">
        <f t="shared" ref="H667:I667" si="297">H596*1.3</f>
        <v>5239</v>
      </c>
      <c r="I667" s="51">
        <f t="shared" si="297"/>
        <v>3380</v>
      </c>
      <c r="J667" s="274">
        <f t="shared" ref="J667" si="298">J596*1.3</f>
        <v>3380</v>
      </c>
      <c r="K667" s="333">
        <f t="shared" si="288"/>
        <v>0</v>
      </c>
      <c r="L667" s="333">
        <f t="shared" si="288"/>
        <v>0</v>
      </c>
      <c r="M667" s="333">
        <f t="shared" si="288"/>
        <v>0</v>
      </c>
    </row>
    <row r="668" spans="1:13" s="182" customFormat="1" x14ac:dyDescent="0.25">
      <c r="A668" s="202"/>
      <c r="B668" s="328"/>
      <c r="C668" s="329"/>
      <c r="D668" s="330"/>
      <c r="E668" s="331"/>
      <c r="F668" s="332"/>
      <c r="G668" s="181"/>
      <c r="H668" s="51"/>
      <c r="I668" s="51"/>
      <c r="J668" s="274"/>
      <c r="K668" s="333">
        <f t="shared" si="288"/>
        <v>0</v>
      </c>
      <c r="L668" s="333">
        <f t="shared" si="288"/>
        <v>0</v>
      </c>
      <c r="M668" s="333">
        <f t="shared" si="288"/>
        <v>0</v>
      </c>
    </row>
    <row r="669" spans="1:13" s="182" customFormat="1" x14ac:dyDescent="0.25">
      <c r="A669" s="334">
        <f>A667+0.001</f>
        <v>3.3139999999999552</v>
      </c>
      <c r="B669" s="328" t="s">
        <v>1621</v>
      </c>
      <c r="C669" s="329" t="s">
        <v>1626</v>
      </c>
      <c r="D669" s="330" t="s">
        <v>1707</v>
      </c>
      <c r="E669" s="331" t="s">
        <v>1627</v>
      </c>
      <c r="F669" s="332" t="s">
        <v>44</v>
      </c>
      <c r="G669" s="181"/>
      <c r="H669" s="51">
        <f t="shared" ref="H669:I669" si="299">H598*1.3</f>
        <v>5694</v>
      </c>
      <c r="I669" s="51">
        <f t="shared" si="299"/>
        <v>3731</v>
      </c>
      <c r="J669" s="274">
        <f t="shared" ref="J669" si="300">J598*1.3</f>
        <v>3731</v>
      </c>
      <c r="K669" s="333">
        <f t="shared" si="288"/>
        <v>0</v>
      </c>
      <c r="L669" s="333">
        <f t="shared" si="288"/>
        <v>0</v>
      </c>
      <c r="M669" s="333">
        <f t="shared" si="288"/>
        <v>0</v>
      </c>
    </row>
    <row r="670" spans="1:13" s="182" customFormat="1" x14ac:dyDescent="0.25">
      <c r="A670" s="202"/>
      <c r="B670" s="328"/>
      <c r="C670" s="329"/>
      <c r="D670" s="330"/>
      <c r="E670" s="331"/>
      <c r="F670" s="332"/>
      <c r="G670" s="181"/>
      <c r="H670" s="51"/>
      <c r="I670" s="51"/>
      <c r="J670" s="274"/>
      <c r="K670" s="333">
        <f t="shared" si="288"/>
        <v>0</v>
      </c>
      <c r="L670" s="333">
        <f t="shared" si="288"/>
        <v>0</v>
      </c>
      <c r="M670" s="333">
        <f t="shared" si="288"/>
        <v>0</v>
      </c>
    </row>
    <row r="671" spans="1:13" s="182" customFormat="1" x14ac:dyDescent="0.25">
      <c r="A671" s="334">
        <f>A669+0.001</f>
        <v>3.3149999999999551</v>
      </c>
      <c r="B671" s="328" t="s">
        <v>1621</v>
      </c>
      <c r="C671" s="329" t="s">
        <v>1628</v>
      </c>
      <c r="D671" s="330" t="s">
        <v>1707</v>
      </c>
      <c r="E671" s="331" t="s">
        <v>1629</v>
      </c>
      <c r="F671" s="332" t="s">
        <v>44</v>
      </c>
      <c r="G671" s="181"/>
      <c r="H671" s="51">
        <f t="shared" ref="H671:I671" si="301">H600*1.3</f>
        <v>6175</v>
      </c>
      <c r="I671" s="51">
        <f t="shared" si="301"/>
        <v>4524</v>
      </c>
      <c r="J671" s="274">
        <f t="shared" ref="J671" si="302">J600*1.3</f>
        <v>4524</v>
      </c>
      <c r="K671" s="333">
        <f t="shared" si="288"/>
        <v>0</v>
      </c>
      <c r="L671" s="333">
        <f t="shared" si="288"/>
        <v>0</v>
      </c>
      <c r="M671" s="333">
        <f t="shared" si="288"/>
        <v>0</v>
      </c>
    </row>
    <row r="672" spans="1:13" s="182" customFormat="1" x14ac:dyDescent="0.25">
      <c r="A672" s="202"/>
      <c r="B672" s="328"/>
      <c r="C672" s="329"/>
      <c r="D672" s="330"/>
      <c r="E672" s="331"/>
      <c r="F672" s="332"/>
      <c r="G672" s="181"/>
      <c r="H672" s="51"/>
      <c r="I672" s="51"/>
      <c r="J672" s="274"/>
      <c r="K672" s="333">
        <f t="shared" si="288"/>
        <v>0</v>
      </c>
      <c r="L672" s="333">
        <f t="shared" si="288"/>
        <v>0</v>
      </c>
      <c r="M672" s="333">
        <f t="shared" si="288"/>
        <v>0</v>
      </c>
    </row>
    <row r="673" spans="1:13" s="182" customFormat="1" x14ac:dyDescent="0.25">
      <c r="A673" s="334">
        <f>A671+0.001</f>
        <v>3.315999999999955</v>
      </c>
      <c r="B673" s="328" t="s">
        <v>1630</v>
      </c>
      <c r="C673" s="329" t="s">
        <v>1631</v>
      </c>
      <c r="D673" s="330" t="s">
        <v>1707</v>
      </c>
      <c r="E673" s="331" t="s">
        <v>1632</v>
      </c>
      <c r="F673" s="332" t="s">
        <v>44</v>
      </c>
      <c r="G673" s="181"/>
      <c r="H673" s="51">
        <f t="shared" ref="H673:I673" si="303">H602*1.3</f>
        <v>6994</v>
      </c>
      <c r="I673" s="51">
        <f t="shared" si="303"/>
        <v>5213</v>
      </c>
      <c r="J673" s="274">
        <f t="shared" ref="J673" si="304">J602*1.3</f>
        <v>5213</v>
      </c>
      <c r="K673" s="333">
        <f t="shared" si="288"/>
        <v>0</v>
      </c>
      <c r="L673" s="333">
        <f t="shared" si="288"/>
        <v>0</v>
      </c>
      <c r="M673" s="333">
        <f t="shared" si="288"/>
        <v>0</v>
      </c>
    </row>
    <row r="674" spans="1:13" s="182" customFormat="1" x14ac:dyDescent="0.25">
      <c r="A674" s="202"/>
      <c r="B674" s="328"/>
      <c r="C674" s="329"/>
      <c r="D674" s="330"/>
      <c r="E674" s="331"/>
      <c r="F674" s="332"/>
      <c r="G674" s="181"/>
      <c r="H674" s="51"/>
      <c r="I674" s="51"/>
      <c r="J674" s="274"/>
      <c r="K674" s="333">
        <f t="shared" si="288"/>
        <v>0</v>
      </c>
      <c r="L674" s="333">
        <f t="shared" si="288"/>
        <v>0</v>
      </c>
      <c r="M674" s="333">
        <f t="shared" si="288"/>
        <v>0</v>
      </c>
    </row>
    <row r="675" spans="1:13" s="182" customFormat="1" x14ac:dyDescent="0.25">
      <c r="A675" s="334">
        <f>A673+0.001</f>
        <v>3.3169999999999549</v>
      </c>
      <c r="B675" s="328" t="s">
        <v>1630</v>
      </c>
      <c r="C675" s="329" t="s">
        <v>1633</v>
      </c>
      <c r="D675" s="330" t="s">
        <v>1707</v>
      </c>
      <c r="E675" s="331" t="s">
        <v>1634</v>
      </c>
      <c r="F675" s="332" t="s">
        <v>44</v>
      </c>
      <c r="G675" s="181"/>
      <c r="H675" s="51">
        <f t="shared" ref="H675:I675" si="305">H604*1.3</f>
        <v>7852</v>
      </c>
      <c r="I675" s="51">
        <f t="shared" si="305"/>
        <v>5967</v>
      </c>
      <c r="J675" s="274">
        <f t="shared" ref="J675" si="306">J604*1.3</f>
        <v>5967</v>
      </c>
      <c r="K675" s="333">
        <f t="shared" si="288"/>
        <v>0</v>
      </c>
      <c r="L675" s="333">
        <f t="shared" si="288"/>
        <v>0</v>
      </c>
      <c r="M675" s="333">
        <f t="shared" si="288"/>
        <v>0</v>
      </c>
    </row>
    <row r="676" spans="1:13" s="182" customFormat="1" x14ac:dyDescent="0.25">
      <c r="A676" s="202"/>
      <c r="B676" s="328"/>
      <c r="C676" s="329"/>
      <c r="D676" s="330"/>
      <c r="E676" s="331"/>
      <c r="F676" s="332"/>
      <c r="G676" s="181"/>
      <c r="H676" s="51"/>
      <c r="I676" s="51"/>
      <c r="J676" s="274"/>
      <c r="K676" s="333">
        <f t="shared" si="288"/>
        <v>0</v>
      </c>
      <c r="L676" s="333">
        <f t="shared" si="288"/>
        <v>0</v>
      </c>
      <c r="M676" s="333">
        <f t="shared" si="288"/>
        <v>0</v>
      </c>
    </row>
    <row r="677" spans="1:13" s="182" customFormat="1" x14ac:dyDescent="0.25">
      <c r="A677" s="334">
        <f>A675+0.001</f>
        <v>3.3179999999999548</v>
      </c>
      <c r="B677" s="328" t="s">
        <v>1635</v>
      </c>
      <c r="C677" s="329" t="s">
        <v>1636</v>
      </c>
      <c r="D677" s="330" t="s">
        <v>1707</v>
      </c>
      <c r="E677" s="331" t="s">
        <v>1637</v>
      </c>
      <c r="F677" s="332" t="s">
        <v>44</v>
      </c>
      <c r="G677" s="181"/>
      <c r="H677" s="51">
        <f t="shared" ref="H677:I677" si="307">H606*1.3</f>
        <v>9009</v>
      </c>
      <c r="I677" s="51">
        <f t="shared" si="307"/>
        <v>6435</v>
      </c>
      <c r="J677" s="274">
        <f t="shared" ref="J677" si="308">J606*1.3</f>
        <v>6435</v>
      </c>
      <c r="K677" s="333">
        <f t="shared" si="288"/>
        <v>0</v>
      </c>
      <c r="L677" s="333">
        <f t="shared" si="288"/>
        <v>0</v>
      </c>
      <c r="M677" s="333">
        <f t="shared" si="288"/>
        <v>0</v>
      </c>
    </row>
    <row r="678" spans="1:13" s="182" customFormat="1" x14ac:dyDescent="0.25">
      <c r="A678" s="202"/>
      <c r="B678" s="328"/>
      <c r="C678" s="329"/>
      <c r="D678" s="330"/>
      <c r="E678" s="331"/>
      <c r="F678" s="332"/>
      <c r="G678" s="181"/>
      <c r="H678" s="51"/>
      <c r="I678" s="51"/>
      <c r="J678" s="274"/>
      <c r="K678" s="333">
        <f t="shared" si="288"/>
        <v>0</v>
      </c>
      <c r="L678" s="333">
        <f t="shared" si="288"/>
        <v>0</v>
      </c>
      <c r="M678" s="333">
        <f t="shared" si="288"/>
        <v>0</v>
      </c>
    </row>
    <row r="679" spans="1:13" s="182" customFormat="1" x14ac:dyDescent="0.25">
      <c r="A679" s="334">
        <f>A677+0.001</f>
        <v>3.3189999999999547</v>
      </c>
      <c r="B679" s="328" t="s">
        <v>1635</v>
      </c>
      <c r="C679" s="329" t="s">
        <v>1638</v>
      </c>
      <c r="D679" s="330" t="s">
        <v>1707</v>
      </c>
      <c r="E679" s="331" t="s">
        <v>1639</v>
      </c>
      <c r="F679" s="332" t="s">
        <v>44</v>
      </c>
      <c r="G679" s="181"/>
      <c r="H679" s="51">
        <f t="shared" ref="H679:I679" si="309">H608*1.3</f>
        <v>9815</v>
      </c>
      <c r="I679" s="51">
        <f t="shared" si="309"/>
        <v>7813</v>
      </c>
      <c r="J679" s="274">
        <f t="shared" ref="J679" si="310">J608*1.3</f>
        <v>7813</v>
      </c>
      <c r="K679" s="333">
        <f t="shared" si="288"/>
        <v>0</v>
      </c>
      <c r="L679" s="333">
        <f t="shared" si="288"/>
        <v>0</v>
      </c>
      <c r="M679" s="333">
        <f t="shared" si="288"/>
        <v>0</v>
      </c>
    </row>
    <row r="680" spans="1:13" s="182" customFormat="1" x14ac:dyDescent="0.25">
      <c r="A680" s="202"/>
      <c r="B680" s="328"/>
      <c r="C680" s="329"/>
      <c r="D680" s="330"/>
      <c r="E680" s="331"/>
      <c r="F680" s="332"/>
      <c r="G680" s="181"/>
      <c r="H680" s="51"/>
      <c r="I680" s="51"/>
      <c r="J680" s="274"/>
      <c r="K680" s="333">
        <f t="shared" si="288"/>
        <v>0</v>
      </c>
      <c r="L680" s="333">
        <f t="shared" si="288"/>
        <v>0</v>
      </c>
      <c r="M680" s="333">
        <f t="shared" si="288"/>
        <v>0</v>
      </c>
    </row>
    <row r="681" spans="1:13" s="182" customFormat="1" x14ac:dyDescent="0.25">
      <c r="A681" s="334">
        <f>A679+0.001</f>
        <v>3.3199999999999545</v>
      </c>
      <c r="B681" s="328" t="s">
        <v>1635</v>
      </c>
      <c r="C681" s="329" t="s">
        <v>1640</v>
      </c>
      <c r="D681" s="330" t="s">
        <v>1707</v>
      </c>
      <c r="E681" s="331" t="s">
        <v>1641</v>
      </c>
      <c r="F681" s="332" t="s">
        <v>44</v>
      </c>
      <c r="G681" s="181"/>
      <c r="H681" s="51">
        <f t="shared" ref="H681:I681" si="311">H610*1.3</f>
        <v>9347</v>
      </c>
      <c r="I681" s="274">
        <f t="shared" si="311"/>
        <v>9347</v>
      </c>
      <c r="J681" s="274">
        <f t="shared" ref="J681" si="312">J610*1.3</f>
        <v>9347</v>
      </c>
      <c r="K681" s="333">
        <f t="shared" si="288"/>
        <v>0</v>
      </c>
      <c r="L681" s="333">
        <f t="shared" si="288"/>
        <v>0</v>
      </c>
      <c r="M681" s="333">
        <f t="shared" si="288"/>
        <v>0</v>
      </c>
    </row>
    <row r="682" spans="1:13" s="182" customFormat="1" x14ac:dyDescent="0.25">
      <c r="A682" s="202"/>
      <c r="B682" s="328"/>
      <c r="C682" s="329"/>
      <c r="D682" s="330"/>
      <c r="E682" s="331"/>
      <c r="F682" s="332"/>
      <c r="G682" s="181"/>
      <c r="H682" s="51"/>
      <c r="I682" s="274"/>
      <c r="J682" s="274"/>
      <c r="K682" s="333">
        <f t="shared" si="288"/>
        <v>0</v>
      </c>
      <c r="L682" s="333">
        <f t="shared" si="288"/>
        <v>0</v>
      </c>
      <c r="M682" s="333">
        <f t="shared" si="288"/>
        <v>0</v>
      </c>
    </row>
    <row r="683" spans="1:13" s="182" customFormat="1" x14ac:dyDescent="0.25">
      <c r="A683" s="334">
        <f>A681+0.001</f>
        <v>3.3209999999999544</v>
      </c>
      <c r="B683" s="328" t="s">
        <v>1635</v>
      </c>
      <c r="C683" s="329" t="s">
        <v>1642</v>
      </c>
      <c r="D683" s="330" t="s">
        <v>1707</v>
      </c>
      <c r="E683" s="331" t="s">
        <v>1643</v>
      </c>
      <c r="F683" s="332" t="s">
        <v>44</v>
      </c>
      <c r="G683" s="181"/>
      <c r="H683" s="51">
        <f t="shared" ref="H683:I683" si="313">H612*1.3</f>
        <v>11050</v>
      </c>
      <c r="I683" s="274">
        <f t="shared" si="313"/>
        <v>11050</v>
      </c>
      <c r="J683" s="274">
        <f t="shared" ref="J683" si="314">J612*1.3</f>
        <v>11050</v>
      </c>
      <c r="K683" s="333">
        <f t="shared" si="288"/>
        <v>0</v>
      </c>
      <c r="L683" s="333">
        <f t="shared" si="288"/>
        <v>0</v>
      </c>
      <c r="M683" s="333">
        <f t="shared" si="288"/>
        <v>0</v>
      </c>
    </row>
    <row r="684" spans="1:13" s="182" customFormat="1" x14ac:dyDescent="0.25">
      <c r="A684" s="202"/>
      <c r="B684" s="328"/>
      <c r="C684" s="329"/>
      <c r="D684" s="330"/>
      <c r="E684" s="331"/>
      <c r="F684" s="332"/>
      <c r="G684" s="181"/>
      <c r="H684" s="51"/>
      <c r="I684" s="274"/>
      <c r="J684" s="274"/>
      <c r="K684" s="333">
        <f t="shared" si="288"/>
        <v>0</v>
      </c>
      <c r="L684" s="333">
        <f t="shared" si="288"/>
        <v>0</v>
      </c>
      <c r="M684" s="333">
        <f t="shared" si="288"/>
        <v>0</v>
      </c>
    </row>
    <row r="685" spans="1:13" s="182" customFormat="1" x14ac:dyDescent="0.25">
      <c r="A685" s="334">
        <f>A683+0.001</f>
        <v>3.3219999999999543</v>
      </c>
      <c r="B685" s="328" t="s">
        <v>1635</v>
      </c>
      <c r="C685" s="329" t="s">
        <v>1644</v>
      </c>
      <c r="D685" s="330" t="s">
        <v>1707</v>
      </c>
      <c r="E685" s="331" t="s">
        <v>1645</v>
      </c>
      <c r="F685" s="332" t="s">
        <v>44</v>
      </c>
      <c r="G685" s="181"/>
      <c r="H685" s="51">
        <f t="shared" ref="H685:I685" si="315">H614*1.3</f>
        <v>11791</v>
      </c>
      <c r="I685" s="274">
        <f t="shared" si="315"/>
        <v>11791</v>
      </c>
      <c r="J685" s="274">
        <f t="shared" ref="J685" si="316">J614*1.3</f>
        <v>11791</v>
      </c>
      <c r="K685" s="333">
        <f t="shared" si="288"/>
        <v>0</v>
      </c>
      <c r="L685" s="333">
        <f t="shared" si="288"/>
        <v>0</v>
      </c>
      <c r="M685" s="333">
        <f t="shared" si="288"/>
        <v>0</v>
      </c>
    </row>
    <row r="686" spans="1:13" s="182" customFormat="1" x14ac:dyDescent="0.25">
      <c r="A686" s="202"/>
      <c r="B686" s="328"/>
      <c r="C686" s="329"/>
      <c r="D686" s="330"/>
      <c r="E686" s="331"/>
      <c r="F686" s="332"/>
      <c r="G686" s="181"/>
      <c r="H686" s="51"/>
      <c r="I686" s="51"/>
      <c r="J686" s="274"/>
      <c r="K686" s="333">
        <f t="shared" si="288"/>
        <v>0</v>
      </c>
      <c r="L686" s="333">
        <f t="shared" si="288"/>
        <v>0</v>
      </c>
      <c r="M686" s="333">
        <f t="shared" si="288"/>
        <v>0</v>
      </c>
    </row>
    <row r="687" spans="1:13" s="182" customFormat="1" x14ac:dyDescent="0.25">
      <c r="A687" s="334">
        <f>A685+0.001</f>
        <v>3.3229999999999542</v>
      </c>
      <c r="B687" s="328" t="s">
        <v>1630</v>
      </c>
      <c r="C687" s="329" t="s">
        <v>1646</v>
      </c>
      <c r="D687" s="330" t="s">
        <v>1707</v>
      </c>
      <c r="E687" s="331" t="s">
        <v>1647</v>
      </c>
      <c r="F687" s="332" t="s">
        <v>44</v>
      </c>
      <c r="G687" s="181"/>
      <c r="H687" s="51">
        <f t="shared" ref="H687:I687" si="317">H616*1.3</f>
        <v>7982</v>
      </c>
      <c r="I687" s="51">
        <f t="shared" si="317"/>
        <v>6097</v>
      </c>
      <c r="J687" s="274">
        <f t="shared" ref="J687" si="318">J616*1.3</f>
        <v>6097</v>
      </c>
      <c r="K687" s="333">
        <f t="shared" si="288"/>
        <v>0</v>
      </c>
      <c r="L687" s="333">
        <f t="shared" si="288"/>
        <v>0</v>
      </c>
      <c r="M687" s="333">
        <f t="shared" si="288"/>
        <v>0</v>
      </c>
    </row>
    <row r="688" spans="1:13" s="182" customFormat="1" x14ac:dyDescent="0.25">
      <c r="A688" s="202"/>
      <c r="B688" s="328"/>
      <c r="C688" s="329"/>
      <c r="D688" s="330"/>
      <c r="E688" s="331"/>
      <c r="F688" s="332"/>
      <c r="G688" s="181"/>
      <c r="H688" s="51"/>
      <c r="I688" s="51"/>
      <c r="J688" s="274"/>
      <c r="K688" s="333">
        <f t="shared" si="288"/>
        <v>0</v>
      </c>
      <c r="L688" s="333">
        <f t="shared" si="288"/>
        <v>0</v>
      </c>
      <c r="M688" s="333">
        <f t="shared" si="288"/>
        <v>0</v>
      </c>
    </row>
    <row r="689" spans="1:13" s="182" customFormat="1" x14ac:dyDescent="0.25">
      <c r="A689" s="334">
        <f>A687+0.001</f>
        <v>3.3239999999999541</v>
      </c>
      <c r="B689" s="328" t="s">
        <v>1635</v>
      </c>
      <c r="C689" s="329" t="s">
        <v>1648</v>
      </c>
      <c r="D689" s="330" t="s">
        <v>1707</v>
      </c>
      <c r="E689" s="331" t="s">
        <v>1649</v>
      </c>
      <c r="F689" s="332" t="s">
        <v>44</v>
      </c>
      <c r="G689" s="181"/>
      <c r="H689" s="51">
        <f t="shared" ref="H689:I689" si="319">H618*1.3</f>
        <v>9087</v>
      </c>
      <c r="I689" s="51">
        <f t="shared" si="319"/>
        <v>6669</v>
      </c>
      <c r="J689" s="274">
        <f t="shared" ref="J689" si="320">J618*1.3</f>
        <v>6669</v>
      </c>
      <c r="K689" s="333">
        <f t="shared" si="288"/>
        <v>0</v>
      </c>
      <c r="L689" s="333">
        <f t="shared" si="288"/>
        <v>0</v>
      </c>
      <c r="M689" s="333">
        <f t="shared" si="288"/>
        <v>0</v>
      </c>
    </row>
    <row r="690" spans="1:13" s="182" customFormat="1" x14ac:dyDescent="0.25">
      <c r="A690" s="202"/>
      <c r="B690" s="328"/>
      <c r="C690" s="329"/>
      <c r="D690" s="330"/>
      <c r="E690" s="331"/>
      <c r="F690" s="332"/>
      <c r="G690" s="181"/>
      <c r="H690" s="51"/>
      <c r="I690" s="51"/>
      <c r="J690" s="274"/>
      <c r="K690" s="333">
        <f t="shared" si="288"/>
        <v>0</v>
      </c>
      <c r="L690" s="333">
        <f t="shared" si="288"/>
        <v>0</v>
      </c>
      <c r="M690" s="333">
        <f t="shared" si="288"/>
        <v>0</v>
      </c>
    </row>
    <row r="691" spans="1:13" s="182" customFormat="1" x14ac:dyDescent="0.25">
      <c r="A691" s="334">
        <f>A689+0.001</f>
        <v>3.324999999999954</v>
      </c>
      <c r="B691" s="328" t="s">
        <v>1635</v>
      </c>
      <c r="C691" s="329" t="s">
        <v>1650</v>
      </c>
      <c r="D691" s="330" t="s">
        <v>1707</v>
      </c>
      <c r="E691" s="331" t="s">
        <v>1651</v>
      </c>
      <c r="F691" s="332" t="s">
        <v>44</v>
      </c>
      <c r="G691" s="181"/>
      <c r="H691" s="51">
        <f t="shared" ref="H691:I691" si="321">H620*1.3</f>
        <v>9945</v>
      </c>
      <c r="I691" s="51">
        <f t="shared" si="321"/>
        <v>7943</v>
      </c>
      <c r="J691" s="274">
        <f t="shared" ref="J691" si="322">J620*1.3</f>
        <v>7943</v>
      </c>
      <c r="K691" s="333">
        <f t="shared" si="288"/>
        <v>0</v>
      </c>
      <c r="L691" s="333">
        <f t="shared" si="288"/>
        <v>0</v>
      </c>
      <c r="M691" s="333">
        <f t="shared" si="288"/>
        <v>0</v>
      </c>
    </row>
    <row r="692" spans="1:13" s="182" customFormat="1" x14ac:dyDescent="0.25">
      <c r="A692" s="202"/>
      <c r="B692" s="328"/>
      <c r="C692" s="329"/>
      <c r="D692" s="330"/>
      <c r="E692" s="331"/>
      <c r="F692" s="332"/>
      <c r="G692" s="181"/>
      <c r="H692" s="51"/>
      <c r="I692" s="51"/>
      <c r="J692" s="274"/>
      <c r="K692" s="333">
        <f t="shared" si="288"/>
        <v>0</v>
      </c>
      <c r="L692" s="333">
        <f t="shared" si="288"/>
        <v>0</v>
      </c>
      <c r="M692" s="333">
        <f t="shared" si="288"/>
        <v>0</v>
      </c>
    </row>
    <row r="693" spans="1:13" s="182" customFormat="1" x14ac:dyDescent="0.25">
      <c r="A693" s="334">
        <f>A691+0.001</f>
        <v>3.3259999999999539</v>
      </c>
      <c r="B693" s="328" t="s">
        <v>1635</v>
      </c>
      <c r="C693" s="329" t="s">
        <v>1652</v>
      </c>
      <c r="D693" s="330" t="s">
        <v>1707</v>
      </c>
      <c r="E693" s="331" t="s">
        <v>1653</v>
      </c>
      <c r="F693" s="332" t="s">
        <v>44</v>
      </c>
      <c r="G693" s="181"/>
      <c r="H693" s="51">
        <f t="shared" ref="H693:I693" si="323">H622*1.3</f>
        <v>10608</v>
      </c>
      <c r="I693" s="274">
        <f t="shared" si="323"/>
        <v>10608</v>
      </c>
      <c r="J693" s="274">
        <f t="shared" ref="J693" si="324">J622*1.3</f>
        <v>10608</v>
      </c>
      <c r="K693" s="333">
        <f t="shared" si="288"/>
        <v>0</v>
      </c>
      <c r="L693" s="333">
        <f t="shared" si="288"/>
        <v>0</v>
      </c>
      <c r="M693" s="333">
        <f t="shared" si="288"/>
        <v>0</v>
      </c>
    </row>
    <row r="694" spans="1:13" s="182" customFormat="1" x14ac:dyDescent="0.25">
      <c r="A694" s="202"/>
      <c r="B694" s="328"/>
      <c r="C694" s="329"/>
      <c r="D694" s="330"/>
      <c r="E694" s="331"/>
      <c r="F694" s="332"/>
      <c r="G694" s="181"/>
      <c r="H694" s="51"/>
      <c r="I694" s="274"/>
      <c r="J694" s="274"/>
      <c r="K694" s="333">
        <f t="shared" si="288"/>
        <v>0</v>
      </c>
      <c r="L694" s="333">
        <f t="shared" si="288"/>
        <v>0</v>
      </c>
      <c r="M694" s="333">
        <f t="shared" si="288"/>
        <v>0</v>
      </c>
    </row>
    <row r="695" spans="1:13" s="182" customFormat="1" x14ac:dyDescent="0.25">
      <c r="A695" s="334">
        <f>A693+0.001</f>
        <v>3.3269999999999538</v>
      </c>
      <c r="B695" s="328" t="s">
        <v>1635</v>
      </c>
      <c r="C695" s="329" t="s">
        <v>1654</v>
      </c>
      <c r="D695" s="330" t="s">
        <v>1707</v>
      </c>
      <c r="E695" s="331" t="s">
        <v>1655</v>
      </c>
      <c r="F695" s="332" t="s">
        <v>44</v>
      </c>
      <c r="G695" s="181"/>
      <c r="H695" s="51">
        <f t="shared" ref="H695:I695" si="325">H624*1.3</f>
        <v>11271</v>
      </c>
      <c r="I695" s="274">
        <f t="shared" si="325"/>
        <v>11271</v>
      </c>
      <c r="J695" s="274">
        <f t="shared" ref="J695" si="326">J624*1.3</f>
        <v>11271</v>
      </c>
      <c r="K695" s="333">
        <f t="shared" si="288"/>
        <v>0</v>
      </c>
      <c r="L695" s="333">
        <f t="shared" si="288"/>
        <v>0</v>
      </c>
      <c r="M695" s="333">
        <f t="shared" si="288"/>
        <v>0</v>
      </c>
    </row>
    <row r="696" spans="1:13" s="182" customFormat="1" x14ac:dyDescent="0.25">
      <c r="A696" s="202"/>
      <c r="B696" s="328"/>
      <c r="C696" s="329"/>
      <c r="D696" s="330"/>
      <c r="E696" s="331"/>
      <c r="F696" s="332"/>
      <c r="G696" s="181"/>
      <c r="H696" s="51"/>
      <c r="I696" s="274"/>
      <c r="J696" s="274"/>
      <c r="K696" s="333">
        <f t="shared" si="288"/>
        <v>0</v>
      </c>
      <c r="L696" s="333">
        <f t="shared" si="288"/>
        <v>0</v>
      </c>
      <c r="M696" s="333">
        <f t="shared" si="288"/>
        <v>0</v>
      </c>
    </row>
    <row r="697" spans="1:13" s="182" customFormat="1" x14ac:dyDescent="0.25">
      <c r="A697" s="334">
        <f>A695+0.001</f>
        <v>3.3279999999999537</v>
      </c>
      <c r="B697" s="328" t="s">
        <v>1635</v>
      </c>
      <c r="C697" s="329" t="s">
        <v>1656</v>
      </c>
      <c r="D697" s="330" t="s">
        <v>1707</v>
      </c>
      <c r="E697" s="331" t="s">
        <v>1657</v>
      </c>
      <c r="F697" s="332" t="s">
        <v>44</v>
      </c>
      <c r="G697" s="181"/>
      <c r="H697" s="51">
        <f t="shared" ref="H697:I697" si="327">H626*1.3</f>
        <v>12038</v>
      </c>
      <c r="I697" s="274">
        <f t="shared" si="327"/>
        <v>12038</v>
      </c>
      <c r="J697" s="274">
        <f t="shared" ref="J697" si="328">J626*1.3</f>
        <v>12038</v>
      </c>
      <c r="K697" s="333">
        <f t="shared" si="288"/>
        <v>0</v>
      </c>
      <c r="L697" s="333">
        <f t="shared" si="288"/>
        <v>0</v>
      </c>
      <c r="M697" s="333">
        <f t="shared" si="288"/>
        <v>0</v>
      </c>
    </row>
    <row r="698" spans="1:13" s="182" customFormat="1" x14ac:dyDescent="0.25">
      <c r="A698" s="202"/>
      <c r="B698" s="328"/>
      <c r="C698" s="329"/>
      <c r="D698" s="330"/>
      <c r="E698" s="331"/>
      <c r="F698" s="332"/>
      <c r="G698" s="181"/>
      <c r="H698" s="51"/>
      <c r="I698" s="51"/>
      <c r="J698" s="274"/>
      <c r="K698" s="333">
        <f t="shared" si="288"/>
        <v>0</v>
      </c>
      <c r="L698" s="333">
        <f t="shared" si="288"/>
        <v>0</v>
      </c>
      <c r="M698" s="333">
        <f t="shared" si="288"/>
        <v>0</v>
      </c>
    </row>
    <row r="699" spans="1:13" s="182" customFormat="1" x14ac:dyDescent="0.25">
      <c r="A699" s="334">
        <f>A697+0.001</f>
        <v>3.3289999999999536</v>
      </c>
      <c r="B699" s="328" t="s">
        <v>1658</v>
      </c>
      <c r="C699" s="329" t="s">
        <v>1659</v>
      </c>
      <c r="D699" s="330" t="s">
        <v>1707</v>
      </c>
      <c r="E699" s="331" t="s">
        <v>1660</v>
      </c>
      <c r="F699" s="332" t="s">
        <v>44</v>
      </c>
      <c r="G699" s="181"/>
      <c r="H699" s="51">
        <f t="shared" ref="H699:I699" si="329">H628*1.3</f>
        <v>8294</v>
      </c>
      <c r="I699" s="51">
        <f t="shared" si="329"/>
        <v>6578</v>
      </c>
      <c r="J699" s="274">
        <f t="shared" ref="J699" si="330">J628*1.3</f>
        <v>6578</v>
      </c>
      <c r="K699" s="333">
        <f t="shared" si="288"/>
        <v>0</v>
      </c>
      <c r="L699" s="333">
        <f t="shared" si="288"/>
        <v>0</v>
      </c>
      <c r="M699" s="333">
        <f t="shared" si="288"/>
        <v>0</v>
      </c>
    </row>
    <row r="700" spans="1:13" s="182" customFormat="1" x14ac:dyDescent="0.25">
      <c r="A700" s="202"/>
      <c r="B700" s="328"/>
      <c r="C700" s="329"/>
      <c r="D700" s="330"/>
      <c r="E700" s="331"/>
      <c r="F700" s="332"/>
      <c r="G700" s="181"/>
      <c r="H700" s="51"/>
      <c r="I700" s="51"/>
      <c r="J700" s="274"/>
      <c r="K700" s="333">
        <f t="shared" si="288"/>
        <v>0</v>
      </c>
      <c r="L700" s="333">
        <f t="shared" si="288"/>
        <v>0</v>
      </c>
      <c r="M700" s="333">
        <f t="shared" si="288"/>
        <v>0</v>
      </c>
    </row>
    <row r="701" spans="1:13" s="182" customFormat="1" x14ac:dyDescent="0.25">
      <c r="A701" s="334">
        <f>A699+0.001</f>
        <v>3.3299999999999534</v>
      </c>
      <c r="B701" s="328" t="s">
        <v>1658</v>
      </c>
      <c r="C701" s="329" t="s">
        <v>1661</v>
      </c>
      <c r="D701" s="330" t="s">
        <v>1707</v>
      </c>
      <c r="E701" s="331" t="s">
        <v>1662</v>
      </c>
      <c r="F701" s="332" t="s">
        <v>44</v>
      </c>
      <c r="G701" s="181"/>
      <c r="H701" s="51">
        <f t="shared" ref="H701:I701" si="331">H630*1.3</f>
        <v>9360</v>
      </c>
      <c r="I701" s="51">
        <f t="shared" si="331"/>
        <v>6968</v>
      </c>
      <c r="J701" s="274">
        <f t="shared" ref="J701" si="332">J630*1.3</f>
        <v>6968</v>
      </c>
      <c r="K701" s="333">
        <f t="shared" si="288"/>
        <v>0</v>
      </c>
      <c r="L701" s="333">
        <f t="shared" si="288"/>
        <v>0</v>
      </c>
      <c r="M701" s="333">
        <f t="shared" si="288"/>
        <v>0</v>
      </c>
    </row>
    <row r="702" spans="1:13" s="182" customFormat="1" x14ac:dyDescent="0.25">
      <c r="A702" s="202"/>
      <c r="B702" s="328"/>
      <c r="C702" s="329"/>
      <c r="D702" s="330"/>
      <c r="E702" s="331"/>
      <c r="F702" s="332"/>
      <c r="G702" s="181"/>
      <c r="H702" s="51"/>
      <c r="I702" s="51"/>
      <c r="J702" s="274"/>
      <c r="K702" s="333">
        <f t="shared" si="288"/>
        <v>0</v>
      </c>
      <c r="L702" s="333">
        <f t="shared" si="288"/>
        <v>0</v>
      </c>
      <c r="M702" s="333">
        <f t="shared" si="288"/>
        <v>0</v>
      </c>
    </row>
    <row r="703" spans="1:13" s="182" customFormat="1" x14ac:dyDescent="0.25">
      <c r="A703" s="334">
        <f>A701+0.001</f>
        <v>3.3309999999999533</v>
      </c>
      <c r="B703" s="328" t="s">
        <v>1663</v>
      </c>
      <c r="C703" s="329" t="s">
        <v>1664</v>
      </c>
      <c r="D703" s="330" t="s">
        <v>1707</v>
      </c>
      <c r="E703" s="331" t="s">
        <v>1665</v>
      </c>
      <c r="F703" s="332" t="s">
        <v>44</v>
      </c>
      <c r="G703" s="181"/>
      <c r="H703" s="51">
        <f t="shared" ref="H703:I703" si="333">H632*1.3</f>
        <v>11011</v>
      </c>
      <c r="I703" s="51">
        <f t="shared" si="333"/>
        <v>8450</v>
      </c>
      <c r="J703" s="274">
        <f t="shared" ref="J703" si="334">J632*1.3</f>
        <v>8450</v>
      </c>
      <c r="K703" s="333">
        <f t="shared" si="288"/>
        <v>0</v>
      </c>
      <c r="L703" s="333">
        <f t="shared" si="288"/>
        <v>0</v>
      </c>
      <c r="M703" s="333">
        <f t="shared" si="288"/>
        <v>0</v>
      </c>
    </row>
    <row r="704" spans="1:13" s="182" customFormat="1" x14ac:dyDescent="0.25">
      <c r="A704" s="202"/>
      <c r="B704" s="328"/>
      <c r="C704" s="329"/>
      <c r="D704" s="330"/>
      <c r="E704" s="331"/>
      <c r="F704" s="332"/>
      <c r="G704" s="181"/>
      <c r="H704" s="51"/>
      <c r="I704" s="51"/>
      <c r="J704" s="274"/>
      <c r="K704" s="333">
        <f t="shared" si="288"/>
        <v>0</v>
      </c>
      <c r="L704" s="333">
        <f t="shared" si="288"/>
        <v>0</v>
      </c>
      <c r="M704" s="333">
        <f t="shared" si="288"/>
        <v>0</v>
      </c>
    </row>
    <row r="705" spans="1:13" s="182" customFormat="1" x14ac:dyDescent="0.25">
      <c r="A705" s="334">
        <f>A703+0.001</f>
        <v>3.3319999999999532</v>
      </c>
      <c r="B705" s="328" t="s">
        <v>1663</v>
      </c>
      <c r="C705" s="329" t="s">
        <v>1666</v>
      </c>
      <c r="D705" s="330" t="s">
        <v>1707</v>
      </c>
      <c r="E705" s="331" t="s">
        <v>1667</v>
      </c>
      <c r="F705" s="332" t="s">
        <v>44</v>
      </c>
      <c r="G705" s="181"/>
      <c r="H705" s="51">
        <f t="shared" ref="H705:I705" si="335">H634*1.3</f>
        <v>12129</v>
      </c>
      <c r="I705" s="274">
        <f t="shared" si="335"/>
        <v>12129</v>
      </c>
      <c r="J705" s="274">
        <f t="shared" ref="J705" si="336">J634*1.3</f>
        <v>12129</v>
      </c>
      <c r="K705" s="333">
        <f t="shared" si="288"/>
        <v>0</v>
      </c>
      <c r="L705" s="333">
        <f t="shared" si="288"/>
        <v>0</v>
      </c>
      <c r="M705" s="333">
        <f t="shared" si="288"/>
        <v>0</v>
      </c>
    </row>
    <row r="706" spans="1:13" s="182" customFormat="1" x14ac:dyDescent="0.25">
      <c r="A706" s="202"/>
      <c r="B706" s="328"/>
      <c r="C706" s="329"/>
      <c r="D706" s="330"/>
      <c r="E706" s="331"/>
      <c r="F706" s="332"/>
      <c r="G706" s="181"/>
      <c r="H706" s="51"/>
      <c r="I706" s="274"/>
      <c r="J706" s="274"/>
      <c r="K706" s="333">
        <f t="shared" si="288"/>
        <v>0</v>
      </c>
      <c r="L706" s="333">
        <f t="shared" si="288"/>
        <v>0</v>
      </c>
      <c r="M706" s="333">
        <f t="shared" si="288"/>
        <v>0</v>
      </c>
    </row>
    <row r="707" spans="1:13" s="182" customFormat="1" x14ac:dyDescent="0.25">
      <c r="A707" s="334">
        <f>A705+0.001</f>
        <v>3.3329999999999531</v>
      </c>
      <c r="B707" s="328" t="s">
        <v>1663</v>
      </c>
      <c r="C707" s="329" t="s">
        <v>1668</v>
      </c>
      <c r="D707" s="330" t="s">
        <v>1707</v>
      </c>
      <c r="E707" s="331" t="s">
        <v>1669</v>
      </c>
      <c r="F707" s="332" t="s">
        <v>44</v>
      </c>
      <c r="G707" s="181"/>
      <c r="H707" s="51">
        <f t="shared" ref="H707:I707" si="337">H636*1.3</f>
        <v>14157</v>
      </c>
      <c r="I707" s="274">
        <f t="shared" si="337"/>
        <v>14157</v>
      </c>
      <c r="J707" s="274">
        <f t="shared" ref="J707" si="338">J636*1.3</f>
        <v>14157</v>
      </c>
      <c r="K707" s="333">
        <f t="shared" si="288"/>
        <v>0</v>
      </c>
      <c r="L707" s="333">
        <f t="shared" si="288"/>
        <v>0</v>
      </c>
      <c r="M707" s="333">
        <f t="shared" si="288"/>
        <v>0</v>
      </c>
    </row>
    <row r="708" spans="1:13" s="182" customFormat="1" x14ac:dyDescent="0.25">
      <c r="A708" s="202"/>
      <c r="B708" s="328"/>
      <c r="C708" s="329"/>
      <c r="D708" s="330"/>
      <c r="E708" s="331"/>
      <c r="F708" s="332"/>
      <c r="G708" s="181"/>
      <c r="H708" s="51"/>
      <c r="I708" s="274"/>
      <c r="J708" s="274"/>
      <c r="K708" s="333">
        <f t="shared" si="288"/>
        <v>0</v>
      </c>
      <c r="L708" s="333">
        <f t="shared" si="288"/>
        <v>0</v>
      </c>
      <c r="M708" s="333">
        <f t="shared" si="288"/>
        <v>0</v>
      </c>
    </row>
    <row r="709" spans="1:13" s="182" customFormat="1" x14ac:dyDescent="0.25">
      <c r="A709" s="334">
        <f>A707+0.001</f>
        <v>3.333999999999953</v>
      </c>
      <c r="B709" s="328" t="s">
        <v>1663</v>
      </c>
      <c r="C709" s="329" t="s">
        <v>1670</v>
      </c>
      <c r="D709" s="330" t="s">
        <v>1707</v>
      </c>
      <c r="E709" s="331" t="s">
        <v>1671</v>
      </c>
      <c r="F709" s="332" t="s">
        <v>44</v>
      </c>
      <c r="G709" s="181"/>
      <c r="H709" s="51">
        <f t="shared" ref="H709:I709" si="339">H638*1.3</f>
        <v>16887</v>
      </c>
      <c r="I709" s="274">
        <f t="shared" si="339"/>
        <v>16887</v>
      </c>
      <c r="J709" s="274">
        <f t="shared" ref="J709" si="340">J638*1.3</f>
        <v>16887</v>
      </c>
      <c r="K709" s="333">
        <f t="shared" si="288"/>
        <v>0</v>
      </c>
      <c r="L709" s="333">
        <f t="shared" si="288"/>
        <v>0</v>
      </c>
      <c r="M709" s="333">
        <f t="shared" si="288"/>
        <v>0</v>
      </c>
    </row>
    <row r="710" spans="1:13" s="182" customFormat="1" x14ac:dyDescent="0.25">
      <c r="A710" s="202"/>
      <c r="B710" s="328"/>
      <c r="C710" s="329"/>
      <c r="D710" s="330"/>
      <c r="E710" s="331"/>
      <c r="F710" s="332"/>
      <c r="G710" s="181"/>
      <c r="H710" s="51"/>
      <c r="I710" s="274"/>
      <c r="J710" s="274"/>
      <c r="K710" s="333">
        <f t="shared" si="288"/>
        <v>0</v>
      </c>
      <c r="L710" s="333">
        <f t="shared" si="288"/>
        <v>0</v>
      </c>
      <c r="M710" s="333">
        <f t="shared" si="288"/>
        <v>0</v>
      </c>
    </row>
    <row r="711" spans="1:13" s="182" customFormat="1" x14ac:dyDescent="0.25">
      <c r="A711" s="334">
        <f>A709+0.001</f>
        <v>3.3349999999999529</v>
      </c>
      <c r="B711" s="328" t="s">
        <v>1663</v>
      </c>
      <c r="C711" s="329" t="s">
        <v>1672</v>
      </c>
      <c r="D711" s="330" t="s">
        <v>1707</v>
      </c>
      <c r="E711" s="331" t="s">
        <v>1673</v>
      </c>
      <c r="F711" s="332" t="s">
        <v>44</v>
      </c>
      <c r="G711" s="181"/>
      <c r="H711" s="51">
        <f t="shared" ref="H711:I711" si="341">H640*1.3</f>
        <v>24063</v>
      </c>
      <c r="I711" s="274">
        <f t="shared" si="341"/>
        <v>24063</v>
      </c>
      <c r="J711" s="274">
        <f t="shared" ref="J711" si="342">J640*1.3</f>
        <v>24063</v>
      </c>
      <c r="K711" s="333">
        <f t="shared" si="288"/>
        <v>0</v>
      </c>
      <c r="L711" s="333">
        <f t="shared" si="288"/>
        <v>0</v>
      </c>
      <c r="M711" s="333">
        <f t="shared" si="288"/>
        <v>0</v>
      </c>
    </row>
    <row r="712" spans="1:13" s="182" customFormat="1" x14ac:dyDescent="0.25">
      <c r="A712" s="202"/>
      <c r="B712" s="328"/>
      <c r="C712" s="329"/>
      <c r="D712" s="330"/>
      <c r="E712" s="331"/>
      <c r="F712" s="332"/>
      <c r="G712" s="181"/>
      <c r="H712" s="51"/>
      <c r="I712" s="274"/>
      <c r="J712" s="274"/>
      <c r="K712" s="333">
        <f t="shared" si="288"/>
        <v>0</v>
      </c>
      <c r="L712" s="333">
        <f t="shared" si="288"/>
        <v>0</v>
      </c>
      <c r="M712" s="333">
        <f t="shared" si="288"/>
        <v>0</v>
      </c>
    </row>
    <row r="713" spans="1:13" s="182" customFormat="1" x14ac:dyDescent="0.25">
      <c r="A713" s="334">
        <f>A711+0.001</f>
        <v>3.3359999999999528</v>
      </c>
      <c r="B713" s="328" t="s">
        <v>1674</v>
      </c>
      <c r="C713" s="329" t="s">
        <v>1675</v>
      </c>
      <c r="D713" s="330" t="s">
        <v>1707</v>
      </c>
      <c r="E713" s="331" t="s">
        <v>1676</v>
      </c>
      <c r="F713" s="332" t="s">
        <v>44</v>
      </c>
      <c r="G713" s="181"/>
      <c r="H713" s="51">
        <f t="shared" ref="H713:I713" si="343">H642*1.3</f>
        <v>31577</v>
      </c>
      <c r="I713" s="274">
        <f t="shared" si="343"/>
        <v>31577</v>
      </c>
      <c r="J713" s="274">
        <f t="shared" ref="J713" si="344">J642*1.3</f>
        <v>31577</v>
      </c>
      <c r="K713" s="333">
        <f t="shared" si="288"/>
        <v>0</v>
      </c>
      <c r="L713" s="333">
        <f t="shared" si="288"/>
        <v>0</v>
      </c>
      <c r="M713" s="333">
        <f t="shared" si="288"/>
        <v>0</v>
      </c>
    </row>
    <row r="714" spans="1:13" s="182" customFormat="1" x14ac:dyDescent="0.25">
      <c r="A714" s="202"/>
      <c r="B714" s="328"/>
      <c r="C714" s="329"/>
      <c r="D714" s="330"/>
      <c r="E714" s="331"/>
      <c r="F714" s="332"/>
      <c r="G714" s="181"/>
      <c r="H714" s="51"/>
      <c r="I714" s="274"/>
      <c r="J714" s="274"/>
      <c r="K714" s="333">
        <f t="shared" si="288"/>
        <v>0</v>
      </c>
      <c r="L714" s="333">
        <f t="shared" si="288"/>
        <v>0</v>
      </c>
      <c r="M714" s="333">
        <f t="shared" si="288"/>
        <v>0</v>
      </c>
    </row>
    <row r="715" spans="1:13" s="182" customFormat="1" x14ac:dyDescent="0.25">
      <c r="A715" s="334">
        <f>A713+0.001</f>
        <v>3.3369999999999527</v>
      </c>
      <c r="B715" s="328" t="s">
        <v>1674</v>
      </c>
      <c r="C715" s="329" t="s">
        <v>1677</v>
      </c>
      <c r="D715" s="330" t="s">
        <v>1707</v>
      </c>
      <c r="E715" s="331" t="s">
        <v>1678</v>
      </c>
      <c r="F715" s="332" t="s">
        <v>44</v>
      </c>
      <c r="G715" s="181"/>
      <c r="H715" s="51">
        <f t="shared" ref="H715:I715" si="345">H644*1.3</f>
        <v>42874</v>
      </c>
      <c r="I715" s="274">
        <f t="shared" si="345"/>
        <v>42874</v>
      </c>
      <c r="J715" s="274">
        <f t="shared" ref="J715" si="346">J644*1.3</f>
        <v>42874</v>
      </c>
      <c r="K715" s="333">
        <f t="shared" si="288"/>
        <v>0</v>
      </c>
      <c r="L715" s="333">
        <f t="shared" si="288"/>
        <v>0</v>
      </c>
      <c r="M715" s="333">
        <f t="shared" si="288"/>
        <v>0</v>
      </c>
    </row>
    <row r="716" spans="1:13" s="182" customFormat="1" x14ac:dyDescent="0.25">
      <c r="A716" s="334"/>
      <c r="B716" s="328"/>
      <c r="C716" s="329"/>
      <c r="D716" s="330"/>
      <c r="E716" s="331"/>
      <c r="F716" s="332"/>
      <c r="G716" s="181"/>
      <c r="H716" s="51"/>
      <c r="I716" s="274"/>
      <c r="J716" s="274"/>
      <c r="K716" s="333">
        <f t="shared" si="288"/>
        <v>0</v>
      </c>
      <c r="L716" s="333">
        <f t="shared" si="288"/>
        <v>0</v>
      </c>
      <c r="M716" s="333">
        <f t="shared" si="288"/>
        <v>0</v>
      </c>
    </row>
    <row r="717" spans="1:13" s="182" customFormat="1" x14ac:dyDescent="0.25">
      <c r="A717" s="334">
        <f>A715+0.001</f>
        <v>3.3379999999999526</v>
      </c>
      <c r="B717" s="328" t="s">
        <v>1663</v>
      </c>
      <c r="C717" s="329" t="s">
        <v>1679</v>
      </c>
      <c r="D717" s="330" t="s">
        <v>1707</v>
      </c>
      <c r="E717" s="331" t="s">
        <v>1680</v>
      </c>
      <c r="F717" s="332" t="s">
        <v>44</v>
      </c>
      <c r="G717" s="181"/>
      <c r="H717" s="51">
        <f t="shared" ref="H717:I717" si="347">H646*1.3</f>
        <v>26091</v>
      </c>
      <c r="I717" s="274">
        <f t="shared" si="347"/>
        <v>26091</v>
      </c>
      <c r="J717" s="274">
        <f t="shared" ref="J717" si="348">J646*1.3</f>
        <v>26091</v>
      </c>
      <c r="K717" s="333">
        <f t="shared" si="288"/>
        <v>0</v>
      </c>
      <c r="L717" s="333">
        <f t="shared" si="288"/>
        <v>0</v>
      </c>
      <c r="M717" s="333">
        <f t="shared" si="288"/>
        <v>0</v>
      </c>
    </row>
    <row r="718" spans="1:13" s="182" customFormat="1" x14ac:dyDescent="0.25">
      <c r="A718" s="334"/>
      <c r="B718" s="328"/>
      <c r="C718" s="329"/>
      <c r="D718" s="330"/>
      <c r="E718" s="331"/>
      <c r="F718" s="332"/>
      <c r="G718" s="181"/>
      <c r="H718" s="51"/>
      <c r="I718" s="274"/>
      <c r="J718" s="274"/>
      <c r="K718" s="333">
        <f t="shared" si="288"/>
        <v>0</v>
      </c>
      <c r="L718" s="333">
        <f t="shared" si="288"/>
        <v>0</v>
      </c>
      <c r="M718" s="333">
        <f t="shared" si="288"/>
        <v>0</v>
      </c>
    </row>
    <row r="719" spans="1:13" s="182" customFormat="1" x14ac:dyDescent="0.25">
      <c r="A719" s="334">
        <f>A717+0.001</f>
        <v>3.3389999999999525</v>
      </c>
      <c r="B719" s="328" t="s">
        <v>1674</v>
      </c>
      <c r="C719" s="329" t="s">
        <v>1681</v>
      </c>
      <c r="D719" s="330" t="s">
        <v>1707</v>
      </c>
      <c r="E719" s="331" t="s">
        <v>1682</v>
      </c>
      <c r="F719" s="332" t="s">
        <v>44</v>
      </c>
      <c r="G719" s="181"/>
      <c r="H719" s="51">
        <f t="shared" ref="H719:I719" si="349">H648*1.3</f>
        <v>37921</v>
      </c>
      <c r="I719" s="274">
        <f t="shared" si="349"/>
        <v>37921</v>
      </c>
      <c r="J719" s="274">
        <f t="shared" ref="J719" si="350">J648*1.3</f>
        <v>37921</v>
      </c>
      <c r="K719" s="333">
        <f t="shared" si="288"/>
        <v>0</v>
      </c>
      <c r="L719" s="333">
        <f t="shared" si="288"/>
        <v>0</v>
      </c>
      <c r="M719" s="333">
        <f t="shared" si="288"/>
        <v>0</v>
      </c>
    </row>
    <row r="720" spans="1:13" s="182" customFormat="1" x14ac:dyDescent="0.25">
      <c r="A720" s="334"/>
      <c r="B720" s="328"/>
      <c r="C720" s="329"/>
      <c r="D720" s="330"/>
      <c r="E720" s="331"/>
      <c r="F720" s="332"/>
      <c r="G720" s="181"/>
      <c r="H720" s="51"/>
      <c r="I720" s="274"/>
      <c r="J720" s="274"/>
      <c r="K720" s="333">
        <f t="shared" si="288"/>
        <v>0</v>
      </c>
      <c r="L720" s="333">
        <f t="shared" si="288"/>
        <v>0</v>
      </c>
      <c r="M720" s="333">
        <f t="shared" si="288"/>
        <v>0</v>
      </c>
    </row>
    <row r="721" spans="1:13" s="182" customFormat="1" x14ac:dyDescent="0.25">
      <c r="A721" s="334">
        <f>A719+0.001</f>
        <v>3.3399999999999523</v>
      </c>
      <c r="B721" s="328" t="s">
        <v>1674</v>
      </c>
      <c r="C721" s="329" t="s">
        <v>1683</v>
      </c>
      <c r="D721" s="330" t="s">
        <v>1707</v>
      </c>
      <c r="E721" s="331" t="s">
        <v>1684</v>
      </c>
      <c r="F721" s="332" t="s">
        <v>44</v>
      </c>
      <c r="G721" s="181"/>
      <c r="H721" s="51">
        <f t="shared" ref="H721:I721" si="351">H650*1.3</f>
        <v>50349</v>
      </c>
      <c r="I721" s="274">
        <f t="shared" si="351"/>
        <v>50349</v>
      </c>
      <c r="J721" s="274">
        <f t="shared" ref="J721" si="352">J650*1.3</f>
        <v>50349</v>
      </c>
      <c r="K721" s="333">
        <f t="shared" ref="K721:M784" si="353">$G721*H721</f>
        <v>0</v>
      </c>
      <c r="L721" s="333">
        <f t="shared" si="353"/>
        <v>0</v>
      </c>
      <c r="M721" s="333">
        <f t="shared" si="353"/>
        <v>0</v>
      </c>
    </row>
    <row r="722" spans="1:13" s="182" customFormat="1" x14ac:dyDescent="0.25">
      <c r="A722" s="202"/>
      <c r="B722" s="328"/>
      <c r="C722" s="329"/>
      <c r="D722" s="330"/>
      <c r="E722" s="331"/>
      <c r="F722" s="332"/>
      <c r="G722" s="181"/>
      <c r="H722" s="51"/>
      <c r="I722" s="51"/>
      <c r="J722" s="274"/>
      <c r="K722" s="333">
        <f t="shared" si="353"/>
        <v>0</v>
      </c>
      <c r="L722" s="333">
        <f t="shared" si="353"/>
        <v>0</v>
      </c>
      <c r="M722" s="333">
        <f t="shared" si="353"/>
        <v>0</v>
      </c>
    </row>
    <row r="723" spans="1:13" s="60" customFormat="1" ht="28.5" x14ac:dyDescent="0.2">
      <c r="A723" s="191"/>
      <c r="B723" s="191"/>
      <c r="C723" s="326">
        <v>2.1</v>
      </c>
      <c r="D723" s="327"/>
      <c r="E723" s="199" t="s">
        <v>1607</v>
      </c>
      <c r="F723" s="173"/>
      <c r="G723" s="174"/>
      <c r="H723" s="51"/>
      <c r="I723" s="51"/>
      <c r="J723" s="274"/>
      <c r="K723" s="333">
        <f t="shared" si="353"/>
        <v>0</v>
      </c>
      <c r="L723" s="333">
        <f t="shared" si="353"/>
        <v>0</v>
      </c>
      <c r="M723" s="333">
        <f t="shared" si="353"/>
        <v>0</v>
      </c>
    </row>
    <row r="724" spans="1:13" s="66" customFormat="1" x14ac:dyDescent="0.2">
      <c r="A724" s="127"/>
      <c r="B724" s="127"/>
      <c r="C724" s="298" t="s">
        <v>49</v>
      </c>
      <c r="D724" s="299"/>
      <c r="E724" s="210" t="s">
        <v>1708</v>
      </c>
      <c r="F724" s="164"/>
      <c r="G724" s="165"/>
      <c r="H724" s="51"/>
      <c r="I724" s="51"/>
      <c r="J724" s="274"/>
      <c r="K724" s="333">
        <f t="shared" si="353"/>
        <v>0</v>
      </c>
      <c r="L724" s="333">
        <f t="shared" si="353"/>
        <v>0</v>
      </c>
      <c r="M724" s="333">
        <f t="shared" si="353"/>
        <v>0</v>
      </c>
    </row>
    <row r="725" spans="1:13" x14ac:dyDescent="0.2">
      <c r="A725" s="81"/>
      <c r="B725" s="81"/>
      <c r="C725" s="82"/>
      <c r="D725" s="167"/>
      <c r="E725" s="189"/>
      <c r="F725" s="187"/>
      <c r="G725" s="186"/>
      <c r="H725" s="51"/>
      <c r="I725" s="51"/>
      <c r="J725" s="274"/>
      <c r="K725" s="333">
        <f t="shared" si="353"/>
        <v>0</v>
      </c>
      <c r="L725" s="333">
        <f t="shared" si="353"/>
        <v>0</v>
      </c>
      <c r="M725" s="333">
        <f t="shared" si="353"/>
        <v>0</v>
      </c>
    </row>
    <row r="726" spans="1:13" s="182" customFormat="1" ht="16.5" x14ac:dyDescent="0.25">
      <c r="A726" s="334">
        <f>A721+0.001</f>
        <v>3.3409999999999522</v>
      </c>
      <c r="B726" s="328" t="s">
        <v>1609</v>
      </c>
      <c r="C726" s="329" t="s">
        <v>1610</v>
      </c>
      <c r="D726" s="330" t="s">
        <v>50</v>
      </c>
      <c r="E726" s="331" t="s">
        <v>1611</v>
      </c>
      <c r="F726" s="332" t="s">
        <v>44</v>
      </c>
      <c r="G726" s="181"/>
      <c r="H726" s="51">
        <v>2440</v>
      </c>
      <c r="I726" s="51">
        <v>2090</v>
      </c>
      <c r="J726" s="274">
        <v>2090</v>
      </c>
      <c r="K726" s="333">
        <f t="shared" si="353"/>
        <v>0</v>
      </c>
      <c r="L726" s="333">
        <f t="shared" si="353"/>
        <v>0</v>
      </c>
      <c r="M726" s="333">
        <f t="shared" si="353"/>
        <v>0</v>
      </c>
    </row>
    <row r="727" spans="1:13" s="182" customFormat="1" x14ac:dyDescent="0.25">
      <c r="A727" s="202"/>
      <c r="B727" s="328"/>
      <c r="C727" s="329"/>
      <c r="D727" s="330"/>
      <c r="E727" s="331"/>
      <c r="F727" s="332"/>
      <c r="G727" s="181"/>
      <c r="H727" s="51"/>
      <c r="I727" s="51"/>
      <c r="J727" s="274"/>
      <c r="K727" s="333">
        <f t="shared" si="353"/>
        <v>0</v>
      </c>
      <c r="L727" s="333">
        <f t="shared" si="353"/>
        <v>0</v>
      </c>
      <c r="M727" s="333">
        <f t="shared" si="353"/>
        <v>0</v>
      </c>
    </row>
    <row r="728" spans="1:13" s="182" customFormat="1" ht="16.5" x14ac:dyDescent="0.25">
      <c r="A728" s="334">
        <f>A726+0.001</f>
        <v>3.3419999999999521</v>
      </c>
      <c r="B728" s="328" t="s">
        <v>1609</v>
      </c>
      <c r="C728" s="329" t="s">
        <v>1612</v>
      </c>
      <c r="D728" s="330" t="s">
        <v>50</v>
      </c>
      <c r="E728" s="331" t="s">
        <v>1613</v>
      </c>
      <c r="F728" s="332" t="s">
        <v>44</v>
      </c>
      <c r="G728" s="181"/>
      <c r="H728" s="51">
        <v>3570</v>
      </c>
      <c r="I728" s="51">
        <v>2300</v>
      </c>
      <c r="J728" s="274">
        <v>2300</v>
      </c>
      <c r="K728" s="333">
        <f t="shared" si="353"/>
        <v>0</v>
      </c>
      <c r="L728" s="333">
        <f t="shared" si="353"/>
        <v>0</v>
      </c>
      <c r="M728" s="333">
        <f t="shared" si="353"/>
        <v>0</v>
      </c>
    </row>
    <row r="729" spans="1:13" s="182" customFormat="1" x14ac:dyDescent="0.25">
      <c r="A729" s="202"/>
      <c r="B729" s="328"/>
      <c r="C729" s="329"/>
      <c r="D729" s="330"/>
      <c r="E729" s="331"/>
      <c r="F729" s="332"/>
      <c r="G729" s="181"/>
      <c r="H729" s="51"/>
      <c r="I729" s="51"/>
      <c r="J729" s="274"/>
      <c r="K729" s="333">
        <f t="shared" si="353"/>
        <v>0</v>
      </c>
      <c r="L729" s="333">
        <f t="shared" si="353"/>
        <v>0</v>
      </c>
      <c r="M729" s="333">
        <f t="shared" si="353"/>
        <v>0</v>
      </c>
    </row>
    <row r="730" spans="1:13" s="182" customFormat="1" ht="16.5" x14ac:dyDescent="0.25">
      <c r="A730" s="334">
        <f>A728+0.001</f>
        <v>3.342999999999952</v>
      </c>
      <c r="B730" s="328" t="s">
        <v>1609</v>
      </c>
      <c r="C730" s="329" t="s">
        <v>1614</v>
      </c>
      <c r="D730" s="330" t="s">
        <v>50</v>
      </c>
      <c r="E730" s="331" t="s">
        <v>1615</v>
      </c>
      <c r="F730" s="332" t="s">
        <v>44</v>
      </c>
      <c r="G730" s="181"/>
      <c r="H730" s="51">
        <v>3800</v>
      </c>
      <c r="I730" s="51">
        <v>2480</v>
      </c>
      <c r="J730" s="274">
        <v>2480</v>
      </c>
      <c r="K730" s="333">
        <f t="shared" si="353"/>
        <v>0</v>
      </c>
      <c r="L730" s="333">
        <f t="shared" si="353"/>
        <v>0</v>
      </c>
      <c r="M730" s="333">
        <f t="shared" si="353"/>
        <v>0</v>
      </c>
    </row>
    <row r="731" spans="1:13" s="182" customFormat="1" x14ac:dyDescent="0.25">
      <c r="A731" s="202"/>
      <c r="B731" s="328"/>
      <c r="C731" s="329"/>
      <c r="D731" s="330"/>
      <c r="E731" s="331"/>
      <c r="F731" s="332"/>
      <c r="G731" s="181"/>
      <c r="H731" s="51"/>
      <c r="I731" s="51"/>
      <c r="J731" s="274"/>
      <c r="K731" s="333">
        <f t="shared" si="353"/>
        <v>0</v>
      </c>
      <c r="L731" s="333">
        <f t="shared" si="353"/>
        <v>0</v>
      </c>
      <c r="M731" s="333">
        <f t="shared" si="353"/>
        <v>0</v>
      </c>
    </row>
    <row r="732" spans="1:13" s="182" customFormat="1" ht="16.5" x14ac:dyDescent="0.25">
      <c r="A732" s="334">
        <f>A730+0.001</f>
        <v>3.3439999999999519</v>
      </c>
      <c r="B732" s="328" t="s">
        <v>1609</v>
      </c>
      <c r="C732" s="329" t="s">
        <v>1616</v>
      </c>
      <c r="D732" s="330" t="s">
        <v>50</v>
      </c>
      <c r="E732" s="331" t="s">
        <v>1617</v>
      </c>
      <c r="F732" s="332" t="s">
        <v>44</v>
      </c>
      <c r="G732" s="181"/>
      <c r="H732" s="51">
        <v>4680</v>
      </c>
      <c r="I732" s="51">
        <v>3100</v>
      </c>
      <c r="J732" s="274">
        <v>3100</v>
      </c>
      <c r="K732" s="333">
        <f t="shared" si="353"/>
        <v>0</v>
      </c>
      <c r="L732" s="333">
        <f t="shared" si="353"/>
        <v>0</v>
      </c>
      <c r="M732" s="333">
        <f t="shared" si="353"/>
        <v>0</v>
      </c>
    </row>
    <row r="733" spans="1:13" s="182" customFormat="1" x14ac:dyDescent="0.25">
      <c r="A733" s="202"/>
      <c r="B733" s="328"/>
      <c r="C733" s="329"/>
      <c r="D733" s="330"/>
      <c r="E733" s="331"/>
      <c r="F733" s="332"/>
      <c r="G733" s="181"/>
      <c r="H733" s="51"/>
      <c r="I733" s="51"/>
      <c r="J733" s="274"/>
      <c r="K733" s="333">
        <f t="shared" si="353"/>
        <v>0</v>
      </c>
      <c r="L733" s="333">
        <f t="shared" si="353"/>
        <v>0</v>
      </c>
      <c r="M733" s="333">
        <f t="shared" si="353"/>
        <v>0</v>
      </c>
    </row>
    <row r="734" spans="1:13" s="182" customFormat="1" ht="16.5" x14ac:dyDescent="0.25">
      <c r="A734" s="334">
        <f>A732+0.001</f>
        <v>3.3449999999999518</v>
      </c>
      <c r="B734" s="328" t="s">
        <v>1618</v>
      </c>
      <c r="C734" s="329" t="s">
        <v>1619</v>
      </c>
      <c r="D734" s="330" t="s">
        <v>50</v>
      </c>
      <c r="E734" s="331" t="s">
        <v>1620</v>
      </c>
      <c r="F734" s="332" t="s">
        <v>44</v>
      </c>
      <c r="G734" s="181"/>
      <c r="H734" s="51">
        <v>4980</v>
      </c>
      <c r="I734" s="51">
        <v>3460</v>
      </c>
      <c r="J734" s="274">
        <v>3460</v>
      </c>
      <c r="K734" s="333">
        <f t="shared" si="353"/>
        <v>0</v>
      </c>
      <c r="L734" s="333">
        <f t="shared" si="353"/>
        <v>0</v>
      </c>
      <c r="M734" s="333">
        <f t="shared" si="353"/>
        <v>0</v>
      </c>
    </row>
    <row r="735" spans="1:13" s="182" customFormat="1" x14ac:dyDescent="0.25">
      <c r="A735" s="202"/>
      <c r="B735" s="328"/>
      <c r="C735" s="329"/>
      <c r="D735" s="330"/>
      <c r="E735" s="331"/>
      <c r="F735" s="332"/>
      <c r="G735" s="181"/>
      <c r="H735" s="51"/>
      <c r="I735" s="51"/>
      <c r="J735" s="274"/>
      <c r="K735" s="333">
        <f t="shared" si="353"/>
        <v>0</v>
      </c>
      <c r="L735" s="333">
        <f t="shared" si="353"/>
        <v>0</v>
      </c>
      <c r="M735" s="333">
        <f t="shared" si="353"/>
        <v>0</v>
      </c>
    </row>
    <row r="736" spans="1:13" s="182" customFormat="1" x14ac:dyDescent="0.25">
      <c r="A736" s="334">
        <f>A734+0.001</f>
        <v>3.3459999999999517</v>
      </c>
      <c r="B736" s="328" t="s">
        <v>1621</v>
      </c>
      <c r="C736" s="329" t="s">
        <v>1622</v>
      </c>
      <c r="D736" s="330" t="s">
        <v>50</v>
      </c>
      <c r="E736" s="331" t="s">
        <v>1623</v>
      </c>
      <c r="F736" s="332" t="s">
        <v>44</v>
      </c>
      <c r="G736" s="181"/>
      <c r="H736" s="51">
        <v>2660</v>
      </c>
      <c r="I736" s="51">
        <v>2350</v>
      </c>
      <c r="J736" s="274">
        <v>2350</v>
      </c>
      <c r="K736" s="333">
        <f t="shared" si="353"/>
        <v>0</v>
      </c>
      <c r="L736" s="333">
        <f t="shared" si="353"/>
        <v>0</v>
      </c>
      <c r="M736" s="333">
        <f t="shared" si="353"/>
        <v>0</v>
      </c>
    </row>
    <row r="737" spans="1:13" s="182" customFormat="1" x14ac:dyDescent="0.25">
      <c r="A737" s="202"/>
      <c r="B737" s="328"/>
      <c r="C737" s="329"/>
      <c r="D737" s="330"/>
      <c r="E737" s="331"/>
      <c r="F737" s="332"/>
      <c r="G737" s="181"/>
      <c r="H737" s="51"/>
      <c r="I737" s="51"/>
      <c r="J737" s="274"/>
      <c r="K737" s="333">
        <f t="shared" si="353"/>
        <v>0</v>
      </c>
      <c r="L737" s="333">
        <f t="shared" si="353"/>
        <v>0</v>
      </c>
      <c r="M737" s="333">
        <f t="shared" si="353"/>
        <v>0</v>
      </c>
    </row>
    <row r="738" spans="1:13" s="182" customFormat="1" x14ac:dyDescent="0.25">
      <c r="A738" s="334">
        <f>A736+0.001</f>
        <v>3.3469999999999516</v>
      </c>
      <c r="B738" s="328" t="s">
        <v>1621</v>
      </c>
      <c r="C738" s="329" t="s">
        <v>1624</v>
      </c>
      <c r="D738" s="330" t="s">
        <v>50</v>
      </c>
      <c r="E738" s="331" t="s">
        <v>1625</v>
      </c>
      <c r="F738" s="332" t="s">
        <v>44</v>
      </c>
      <c r="G738" s="181"/>
      <c r="H738" s="51">
        <v>3830</v>
      </c>
      <c r="I738" s="51">
        <v>2520</v>
      </c>
      <c r="J738" s="274">
        <v>2520</v>
      </c>
      <c r="K738" s="333">
        <f t="shared" si="353"/>
        <v>0</v>
      </c>
      <c r="L738" s="333">
        <f t="shared" si="353"/>
        <v>0</v>
      </c>
      <c r="M738" s="333">
        <f t="shared" si="353"/>
        <v>0</v>
      </c>
    </row>
    <row r="739" spans="1:13" s="182" customFormat="1" x14ac:dyDescent="0.25">
      <c r="A739" s="202"/>
      <c r="B739" s="328"/>
      <c r="C739" s="329"/>
      <c r="D739" s="330"/>
      <c r="E739" s="331"/>
      <c r="F739" s="332"/>
      <c r="G739" s="181"/>
      <c r="H739" s="51"/>
      <c r="I739" s="51"/>
      <c r="J739" s="274"/>
      <c r="K739" s="333">
        <f t="shared" si="353"/>
        <v>0</v>
      </c>
      <c r="L739" s="333">
        <f t="shared" si="353"/>
        <v>0</v>
      </c>
      <c r="M739" s="333">
        <f t="shared" si="353"/>
        <v>0</v>
      </c>
    </row>
    <row r="740" spans="1:13" s="182" customFormat="1" x14ac:dyDescent="0.25">
      <c r="A740" s="334">
        <f>A738+0.001</f>
        <v>3.3479999999999515</v>
      </c>
      <c r="B740" s="328" t="s">
        <v>1621</v>
      </c>
      <c r="C740" s="329" t="s">
        <v>1626</v>
      </c>
      <c r="D740" s="330" t="s">
        <v>50</v>
      </c>
      <c r="E740" s="331" t="s">
        <v>1627</v>
      </c>
      <c r="F740" s="332" t="s">
        <v>44</v>
      </c>
      <c r="G740" s="181"/>
      <c r="H740" s="51">
        <v>4120</v>
      </c>
      <c r="I740" s="51">
        <v>2810</v>
      </c>
      <c r="J740" s="274">
        <v>2810</v>
      </c>
      <c r="K740" s="333">
        <f t="shared" si="353"/>
        <v>0</v>
      </c>
      <c r="L740" s="333">
        <f t="shared" si="353"/>
        <v>0</v>
      </c>
      <c r="M740" s="333">
        <f t="shared" si="353"/>
        <v>0</v>
      </c>
    </row>
    <row r="741" spans="1:13" s="182" customFormat="1" x14ac:dyDescent="0.25">
      <c r="A741" s="202"/>
      <c r="B741" s="328"/>
      <c r="C741" s="329"/>
      <c r="D741" s="330"/>
      <c r="E741" s="331"/>
      <c r="F741" s="332"/>
      <c r="G741" s="181"/>
      <c r="H741" s="51"/>
      <c r="I741" s="51"/>
      <c r="J741" s="274"/>
      <c r="K741" s="333">
        <f t="shared" si="353"/>
        <v>0</v>
      </c>
      <c r="L741" s="333">
        <f t="shared" si="353"/>
        <v>0</v>
      </c>
      <c r="M741" s="333">
        <f t="shared" si="353"/>
        <v>0</v>
      </c>
    </row>
    <row r="742" spans="1:13" s="182" customFormat="1" x14ac:dyDescent="0.25">
      <c r="A742" s="334">
        <f>A740+0.001</f>
        <v>3.3489999999999513</v>
      </c>
      <c r="B742" s="328" t="s">
        <v>1621</v>
      </c>
      <c r="C742" s="329" t="s">
        <v>1628</v>
      </c>
      <c r="D742" s="330" t="s">
        <v>50</v>
      </c>
      <c r="E742" s="331" t="s">
        <v>1629</v>
      </c>
      <c r="F742" s="332" t="s">
        <v>44</v>
      </c>
      <c r="G742" s="181"/>
      <c r="H742" s="51">
        <v>4440</v>
      </c>
      <c r="I742" s="51">
        <v>3380</v>
      </c>
      <c r="J742" s="274">
        <v>3380</v>
      </c>
      <c r="K742" s="333">
        <f t="shared" si="353"/>
        <v>0</v>
      </c>
      <c r="L742" s="333">
        <f t="shared" si="353"/>
        <v>0</v>
      </c>
      <c r="M742" s="333">
        <f t="shared" si="353"/>
        <v>0</v>
      </c>
    </row>
    <row r="743" spans="1:13" s="182" customFormat="1" x14ac:dyDescent="0.25">
      <c r="A743" s="202"/>
      <c r="B743" s="328"/>
      <c r="C743" s="329"/>
      <c r="D743" s="330"/>
      <c r="E743" s="331"/>
      <c r="F743" s="332"/>
      <c r="G743" s="181"/>
      <c r="H743" s="51"/>
      <c r="I743" s="51"/>
      <c r="J743" s="274"/>
      <c r="K743" s="333">
        <f t="shared" si="353"/>
        <v>0</v>
      </c>
      <c r="L743" s="333">
        <f t="shared" si="353"/>
        <v>0</v>
      </c>
      <c r="M743" s="333">
        <f t="shared" si="353"/>
        <v>0</v>
      </c>
    </row>
    <row r="744" spans="1:13" s="182" customFormat="1" x14ac:dyDescent="0.25">
      <c r="A744" s="334">
        <f>A742+0.001</f>
        <v>3.3499999999999512</v>
      </c>
      <c r="B744" s="328" t="s">
        <v>1630</v>
      </c>
      <c r="C744" s="329" t="s">
        <v>1631</v>
      </c>
      <c r="D744" s="330" t="s">
        <v>50</v>
      </c>
      <c r="E744" s="331" t="s">
        <v>1632</v>
      </c>
      <c r="F744" s="332" t="s">
        <v>44</v>
      </c>
      <c r="G744" s="181"/>
      <c r="H744" s="51">
        <v>5070</v>
      </c>
      <c r="I744" s="51">
        <v>3860</v>
      </c>
      <c r="J744" s="274">
        <v>3860</v>
      </c>
      <c r="K744" s="333">
        <f t="shared" si="353"/>
        <v>0</v>
      </c>
      <c r="L744" s="333">
        <f t="shared" si="353"/>
        <v>0</v>
      </c>
      <c r="M744" s="333">
        <f t="shared" si="353"/>
        <v>0</v>
      </c>
    </row>
    <row r="745" spans="1:13" s="182" customFormat="1" x14ac:dyDescent="0.25">
      <c r="A745" s="202"/>
      <c r="B745" s="328"/>
      <c r="C745" s="329"/>
      <c r="D745" s="330"/>
      <c r="E745" s="331"/>
      <c r="F745" s="332"/>
      <c r="G745" s="181"/>
      <c r="H745" s="51"/>
      <c r="I745" s="51"/>
      <c r="J745" s="274"/>
      <c r="K745" s="333">
        <f t="shared" si="353"/>
        <v>0</v>
      </c>
      <c r="L745" s="333">
        <f t="shared" si="353"/>
        <v>0</v>
      </c>
      <c r="M745" s="333">
        <f t="shared" si="353"/>
        <v>0</v>
      </c>
    </row>
    <row r="746" spans="1:13" s="182" customFormat="1" x14ac:dyDescent="0.25">
      <c r="A746" s="334">
        <f>A744+0.001</f>
        <v>3.3509999999999511</v>
      </c>
      <c r="B746" s="328" t="s">
        <v>1630</v>
      </c>
      <c r="C746" s="329" t="s">
        <v>1633</v>
      </c>
      <c r="D746" s="330" t="s">
        <v>50</v>
      </c>
      <c r="E746" s="331" t="s">
        <v>1634</v>
      </c>
      <c r="F746" s="332" t="s">
        <v>44</v>
      </c>
      <c r="G746" s="181"/>
      <c r="H746" s="51">
        <v>5710</v>
      </c>
      <c r="I746" s="51">
        <v>4450</v>
      </c>
      <c r="J746" s="274">
        <v>4450</v>
      </c>
      <c r="K746" s="333">
        <f t="shared" si="353"/>
        <v>0</v>
      </c>
      <c r="L746" s="333">
        <f t="shared" si="353"/>
        <v>0</v>
      </c>
      <c r="M746" s="333">
        <f t="shared" si="353"/>
        <v>0</v>
      </c>
    </row>
    <row r="747" spans="1:13" s="182" customFormat="1" x14ac:dyDescent="0.25">
      <c r="A747" s="202"/>
      <c r="B747" s="328"/>
      <c r="C747" s="329"/>
      <c r="D747" s="330"/>
      <c r="E747" s="331"/>
      <c r="F747" s="332"/>
      <c r="G747" s="181"/>
      <c r="H747" s="51"/>
      <c r="I747" s="51"/>
      <c r="J747" s="274"/>
      <c r="K747" s="333">
        <f t="shared" si="353"/>
        <v>0</v>
      </c>
      <c r="L747" s="333">
        <f t="shared" si="353"/>
        <v>0</v>
      </c>
      <c r="M747" s="333">
        <f t="shared" si="353"/>
        <v>0</v>
      </c>
    </row>
    <row r="748" spans="1:13" s="182" customFormat="1" x14ac:dyDescent="0.25">
      <c r="A748" s="334">
        <f>A746+0.001</f>
        <v>3.351999999999951</v>
      </c>
      <c r="B748" s="328" t="s">
        <v>1635</v>
      </c>
      <c r="C748" s="329" t="s">
        <v>1636</v>
      </c>
      <c r="D748" s="330" t="s">
        <v>50</v>
      </c>
      <c r="E748" s="331" t="s">
        <v>1637</v>
      </c>
      <c r="F748" s="332" t="s">
        <v>44</v>
      </c>
      <c r="G748" s="181"/>
      <c r="H748" s="51">
        <v>6600</v>
      </c>
      <c r="I748" s="51">
        <v>4810</v>
      </c>
      <c r="J748" s="274">
        <v>4810</v>
      </c>
      <c r="K748" s="333">
        <f t="shared" si="353"/>
        <v>0</v>
      </c>
      <c r="L748" s="333">
        <f t="shared" si="353"/>
        <v>0</v>
      </c>
      <c r="M748" s="333">
        <f t="shared" si="353"/>
        <v>0</v>
      </c>
    </row>
    <row r="749" spans="1:13" s="182" customFormat="1" x14ac:dyDescent="0.25">
      <c r="A749" s="202"/>
      <c r="B749" s="328"/>
      <c r="C749" s="329"/>
      <c r="D749" s="330"/>
      <c r="E749" s="331"/>
      <c r="F749" s="332"/>
      <c r="G749" s="181"/>
      <c r="H749" s="51"/>
      <c r="I749" s="51"/>
      <c r="J749" s="274"/>
      <c r="K749" s="333">
        <f t="shared" si="353"/>
        <v>0</v>
      </c>
      <c r="L749" s="333">
        <f t="shared" si="353"/>
        <v>0</v>
      </c>
      <c r="M749" s="333">
        <f t="shared" si="353"/>
        <v>0</v>
      </c>
    </row>
    <row r="750" spans="1:13" s="182" customFormat="1" x14ac:dyDescent="0.25">
      <c r="A750" s="334">
        <f>A748+0.001</f>
        <v>3.3529999999999509</v>
      </c>
      <c r="B750" s="328" t="s">
        <v>1635</v>
      </c>
      <c r="C750" s="329" t="s">
        <v>1638</v>
      </c>
      <c r="D750" s="330" t="s">
        <v>50</v>
      </c>
      <c r="E750" s="331" t="s">
        <v>1639</v>
      </c>
      <c r="F750" s="332" t="s">
        <v>44</v>
      </c>
      <c r="G750" s="181"/>
      <c r="H750" s="51">
        <v>6560</v>
      </c>
      <c r="I750" s="51">
        <v>5790</v>
      </c>
      <c r="J750" s="274">
        <v>5790</v>
      </c>
      <c r="K750" s="333">
        <f t="shared" si="353"/>
        <v>0</v>
      </c>
      <c r="L750" s="333">
        <f t="shared" si="353"/>
        <v>0</v>
      </c>
      <c r="M750" s="333">
        <f t="shared" si="353"/>
        <v>0</v>
      </c>
    </row>
    <row r="751" spans="1:13" s="182" customFormat="1" x14ac:dyDescent="0.25">
      <c r="A751" s="202"/>
      <c r="B751" s="328"/>
      <c r="C751" s="329"/>
      <c r="D751" s="330"/>
      <c r="E751" s="331"/>
      <c r="F751" s="332"/>
      <c r="G751" s="181"/>
      <c r="H751" s="51"/>
      <c r="I751" s="51"/>
      <c r="J751" s="274"/>
      <c r="K751" s="333">
        <f t="shared" si="353"/>
        <v>0</v>
      </c>
      <c r="L751" s="333">
        <f t="shared" si="353"/>
        <v>0</v>
      </c>
      <c r="M751" s="333">
        <f t="shared" si="353"/>
        <v>0</v>
      </c>
    </row>
    <row r="752" spans="1:13" s="182" customFormat="1" x14ac:dyDescent="0.25">
      <c r="A752" s="334">
        <f>A750+0.001</f>
        <v>3.3539999999999508</v>
      </c>
      <c r="B752" s="328" t="s">
        <v>1635</v>
      </c>
      <c r="C752" s="329" t="s">
        <v>1640</v>
      </c>
      <c r="D752" s="330" t="s">
        <v>50</v>
      </c>
      <c r="E752" s="331" t="s">
        <v>1641</v>
      </c>
      <c r="F752" s="332" t="s">
        <v>44</v>
      </c>
      <c r="G752" s="181"/>
      <c r="H752" s="51">
        <v>6870</v>
      </c>
      <c r="I752" s="274">
        <v>6870</v>
      </c>
      <c r="J752" s="274">
        <v>6870</v>
      </c>
      <c r="K752" s="333">
        <f t="shared" si="353"/>
        <v>0</v>
      </c>
      <c r="L752" s="333">
        <f t="shared" si="353"/>
        <v>0</v>
      </c>
      <c r="M752" s="333">
        <f t="shared" si="353"/>
        <v>0</v>
      </c>
    </row>
    <row r="753" spans="1:13" s="182" customFormat="1" x14ac:dyDescent="0.25">
      <c r="A753" s="202"/>
      <c r="B753" s="328"/>
      <c r="C753" s="329"/>
      <c r="D753" s="330"/>
      <c r="E753" s="331"/>
      <c r="F753" s="332"/>
      <c r="G753" s="181"/>
      <c r="H753" s="51"/>
      <c r="I753" s="274"/>
      <c r="J753" s="274"/>
      <c r="K753" s="333">
        <f t="shared" si="353"/>
        <v>0</v>
      </c>
      <c r="L753" s="333">
        <f t="shared" si="353"/>
        <v>0</v>
      </c>
      <c r="M753" s="333">
        <f t="shared" si="353"/>
        <v>0</v>
      </c>
    </row>
    <row r="754" spans="1:13" s="182" customFormat="1" x14ac:dyDescent="0.25">
      <c r="A754" s="334">
        <f>A752+0.001</f>
        <v>3.3549999999999507</v>
      </c>
      <c r="B754" s="328" t="s">
        <v>1635</v>
      </c>
      <c r="C754" s="329" t="s">
        <v>1642</v>
      </c>
      <c r="D754" s="330" t="s">
        <v>50</v>
      </c>
      <c r="E754" s="331" t="s">
        <v>1643</v>
      </c>
      <c r="F754" s="332" t="s">
        <v>44</v>
      </c>
      <c r="G754" s="181"/>
      <c r="H754" s="51">
        <v>8110</v>
      </c>
      <c r="I754" s="274">
        <v>8110</v>
      </c>
      <c r="J754" s="274">
        <v>8110</v>
      </c>
      <c r="K754" s="333">
        <f t="shared" si="353"/>
        <v>0</v>
      </c>
      <c r="L754" s="333">
        <f t="shared" si="353"/>
        <v>0</v>
      </c>
      <c r="M754" s="333">
        <f t="shared" si="353"/>
        <v>0</v>
      </c>
    </row>
    <row r="755" spans="1:13" s="182" customFormat="1" x14ac:dyDescent="0.25">
      <c r="A755" s="202"/>
      <c r="B755" s="328"/>
      <c r="C755" s="329"/>
      <c r="D755" s="330"/>
      <c r="E755" s="331"/>
      <c r="F755" s="332"/>
      <c r="G755" s="181"/>
      <c r="H755" s="51"/>
      <c r="I755" s="274"/>
      <c r="J755" s="274"/>
      <c r="K755" s="333">
        <f t="shared" si="353"/>
        <v>0</v>
      </c>
      <c r="L755" s="333">
        <f t="shared" si="353"/>
        <v>0</v>
      </c>
      <c r="M755" s="333">
        <f t="shared" si="353"/>
        <v>0</v>
      </c>
    </row>
    <row r="756" spans="1:13" s="182" customFormat="1" x14ac:dyDescent="0.25">
      <c r="A756" s="334">
        <f>A754+0.001</f>
        <v>3.3559999999999506</v>
      </c>
      <c r="B756" s="328" t="s">
        <v>1635</v>
      </c>
      <c r="C756" s="329" t="s">
        <v>1644</v>
      </c>
      <c r="D756" s="330" t="s">
        <v>50</v>
      </c>
      <c r="E756" s="331" t="s">
        <v>1645</v>
      </c>
      <c r="F756" s="332" t="s">
        <v>44</v>
      </c>
      <c r="G756" s="181"/>
      <c r="H756" s="51">
        <v>8680</v>
      </c>
      <c r="I756" s="274">
        <v>8680</v>
      </c>
      <c r="J756" s="274">
        <v>8680</v>
      </c>
      <c r="K756" s="333">
        <f t="shared" si="353"/>
        <v>0</v>
      </c>
      <c r="L756" s="333">
        <f t="shared" si="353"/>
        <v>0</v>
      </c>
      <c r="M756" s="333">
        <f t="shared" si="353"/>
        <v>0</v>
      </c>
    </row>
    <row r="757" spans="1:13" s="182" customFormat="1" x14ac:dyDescent="0.25">
      <c r="A757" s="202"/>
      <c r="B757" s="328"/>
      <c r="C757" s="329"/>
      <c r="D757" s="330"/>
      <c r="E757" s="331"/>
      <c r="F757" s="332"/>
      <c r="G757" s="181"/>
      <c r="H757" s="51"/>
      <c r="I757" s="51"/>
      <c r="J757" s="274"/>
      <c r="K757" s="333">
        <f t="shared" si="353"/>
        <v>0</v>
      </c>
      <c r="L757" s="333">
        <f t="shared" si="353"/>
        <v>0</v>
      </c>
      <c r="M757" s="333">
        <f t="shared" si="353"/>
        <v>0</v>
      </c>
    </row>
    <row r="758" spans="1:13" s="182" customFormat="1" x14ac:dyDescent="0.25">
      <c r="A758" s="334">
        <f>A756+0.001</f>
        <v>3.3569999999999505</v>
      </c>
      <c r="B758" s="328" t="s">
        <v>1630</v>
      </c>
      <c r="C758" s="329" t="s">
        <v>1646</v>
      </c>
      <c r="D758" s="330" t="s">
        <v>50</v>
      </c>
      <c r="E758" s="331" t="s">
        <v>1647</v>
      </c>
      <c r="F758" s="332" t="s">
        <v>44</v>
      </c>
      <c r="G758" s="181"/>
      <c r="H758" s="51">
        <v>5790</v>
      </c>
      <c r="I758" s="51">
        <v>4500</v>
      </c>
      <c r="J758" s="274">
        <v>4500</v>
      </c>
      <c r="K758" s="333">
        <f t="shared" si="353"/>
        <v>0</v>
      </c>
      <c r="L758" s="333">
        <f t="shared" si="353"/>
        <v>0</v>
      </c>
      <c r="M758" s="333">
        <f t="shared" si="353"/>
        <v>0</v>
      </c>
    </row>
    <row r="759" spans="1:13" s="182" customFormat="1" x14ac:dyDescent="0.25">
      <c r="A759" s="202"/>
      <c r="B759" s="328"/>
      <c r="C759" s="329"/>
      <c r="D759" s="330"/>
      <c r="E759" s="331"/>
      <c r="F759" s="332"/>
      <c r="G759" s="181"/>
      <c r="H759" s="51"/>
      <c r="I759" s="51"/>
      <c r="J759" s="274"/>
      <c r="K759" s="333">
        <f t="shared" si="353"/>
        <v>0</v>
      </c>
      <c r="L759" s="333">
        <f t="shared" si="353"/>
        <v>0</v>
      </c>
      <c r="M759" s="333">
        <f t="shared" si="353"/>
        <v>0</v>
      </c>
    </row>
    <row r="760" spans="1:13" s="182" customFormat="1" x14ac:dyDescent="0.25">
      <c r="A760" s="334">
        <f>A758+0.001</f>
        <v>3.3579999999999504</v>
      </c>
      <c r="B760" s="328" t="s">
        <v>1635</v>
      </c>
      <c r="C760" s="329" t="s">
        <v>1648</v>
      </c>
      <c r="D760" s="330" t="s">
        <v>50</v>
      </c>
      <c r="E760" s="331" t="s">
        <v>1649</v>
      </c>
      <c r="F760" s="332" t="s">
        <v>44</v>
      </c>
      <c r="G760" s="181"/>
      <c r="H760" s="51">
        <v>6630</v>
      </c>
      <c r="I760" s="51">
        <v>4930</v>
      </c>
      <c r="J760" s="274">
        <v>4930</v>
      </c>
      <c r="K760" s="333">
        <f t="shared" si="353"/>
        <v>0</v>
      </c>
      <c r="L760" s="333">
        <f t="shared" si="353"/>
        <v>0</v>
      </c>
      <c r="M760" s="333">
        <f t="shared" si="353"/>
        <v>0</v>
      </c>
    </row>
    <row r="761" spans="1:13" s="182" customFormat="1" x14ac:dyDescent="0.25">
      <c r="A761" s="202"/>
      <c r="B761" s="328"/>
      <c r="C761" s="329"/>
      <c r="D761" s="330"/>
      <c r="E761" s="331"/>
      <c r="F761" s="332"/>
      <c r="G761" s="181"/>
      <c r="H761" s="50"/>
      <c r="I761" s="50"/>
      <c r="J761" s="274"/>
      <c r="K761" s="333">
        <f t="shared" si="353"/>
        <v>0</v>
      </c>
      <c r="L761" s="333">
        <f t="shared" si="353"/>
        <v>0</v>
      </c>
      <c r="M761" s="333">
        <f t="shared" si="353"/>
        <v>0</v>
      </c>
    </row>
    <row r="762" spans="1:13" s="182" customFormat="1" x14ac:dyDescent="0.25">
      <c r="A762" s="334">
        <f>A760+0.001</f>
        <v>3.3589999999999502</v>
      </c>
      <c r="B762" s="328" t="s">
        <v>1635</v>
      </c>
      <c r="C762" s="329" t="s">
        <v>1650</v>
      </c>
      <c r="D762" s="330" t="s">
        <v>50</v>
      </c>
      <c r="E762" s="331" t="s">
        <v>1651</v>
      </c>
      <c r="F762" s="332" t="s">
        <v>44</v>
      </c>
      <c r="G762" s="181"/>
      <c r="H762" s="51">
        <v>7350</v>
      </c>
      <c r="I762" s="51">
        <v>5820</v>
      </c>
      <c r="J762" s="274">
        <v>5820</v>
      </c>
      <c r="K762" s="333">
        <f t="shared" si="353"/>
        <v>0</v>
      </c>
      <c r="L762" s="333">
        <f t="shared" si="353"/>
        <v>0</v>
      </c>
      <c r="M762" s="333">
        <f t="shared" si="353"/>
        <v>0</v>
      </c>
    </row>
    <row r="763" spans="1:13" s="182" customFormat="1" x14ac:dyDescent="0.25">
      <c r="A763" s="202"/>
      <c r="B763" s="328"/>
      <c r="C763" s="329"/>
      <c r="D763" s="330"/>
      <c r="E763" s="331"/>
      <c r="F763" s="332"/>
      <c r="G763" s="181"/>
      <c r="H763" s="51"/>
      <c r="I763" s="51"/>
      <c r="J763" s="274"/>
      <c r="K763" s="333">
        <f t="shared" si="353"/>
        <v>0</v>
      </c>
      <c r="L763" s="333">
        <f t="shared" si="353"/>
        <v>0</v>
      </c>
      <c r="M763" s="333">
        <f t="shared" si="353"/>
        <v>0</v>
      </c>
    </row>
    <row r="764" spans="1:13" s="182" customFormat="1" x14ac:dyDescent="0.25">
      <c r="A764" s="334">
        <f>A762+0.001</f>
        <v>3.3599999999999501</v>
      </c>
      <c r="B764" s="328" t="s">
        <v>1635</v>
      </c>
      <c r="C764" s="329" t="s">
        <v>1652</v>
      </c>
      <c r="D764" s="330" t="s">
        <v>50</v>
      </c>
      <c r="E764" s="331" t="s">
        <v>1653</v>
      </c>
      <c r="F764" s="332" t="s">
        <v>44</v>
      </c>
      <c r="G764" s="181"/>
      <c r="H764" s="51">
        <v>7780</v>
      </c>
      <c r="I764" s="274">
        <v>7780</v>
      </c>
      <c r="J764" s="274">
        <v>7780</v>
      </c>
      <c r="K764" s="333">
        <f t="shared" si="353"/>
        <v>0</v>
      </c>
      <c r="L764" s="333">
        <f t="shared" si="353"/>
        <v>0</v>
      </c>
      <c r="M764" s="333">
        <f t="shared" si="353"/>
        <v>0</v>
      </c>
    </row>
    <row r="765" spans="1:13" s="182" customFormat="1" x14ac:dyDescent="0.25">
      <c r="A765" s="202"/>
      <c r="B765" s="328"/>
      <c r="C765" s="329"/>
      <c r="D765" s="330"/>
      <c r="E765" s="331"/>
      <c r="F765" s="332"/>
      <c r="G765" s="181"/>
      <c r="H765" s="51"/>
      <c r="I765" s="274"/>
      <c r="J765" s="274"/>
      <c r="K765" s="333">
        <f t="shared" si="353"/>
        <v>0</v>
      </c>
      <c r="L765" s="333">
        <f t="shared" si="353"/>
        <v>0</v>
      </c>
      <c r="M765" s="333">
        <f t="shared" si="353"/>
        <v>0</v>
      </c>
    </row>
    <row r="766" spans="1:13" s="182" customFormat="1" x14ac:dyDescent="0.25">
      <c r="A766" s="334">
        <f>A764+0.001</f>
        <v>3.36099999999995</v>
      </c>
      <c r="B766" s="328" t="s">
        <v>1635</v>
      </c>
      <c r="C766" s="329" t="s">
        <v>1654</v>
      </c>
      <c r="D766" s="330" t="s">
        <v>50</v>
      </c>
      <c r="E766" s="331" t="s">
        <v>1655</v>
      </c>
      <c r="F766" s="332" t="s">
        <v>44</v>
      </c>
      <c r="G766" s="181"/>
      <c r="H766" s="51">
        <v>8280</v>
      </c>
      <c r="I766" s="274">
        <v>8280</v>
      </c>
      <c r="J766" s="274">
        <v>8280</v>
      </c>
      <c r="K766" s="333">
        <f t="shared" si="353"/>
        <v>0</v>
      </c>
      <c r="L766" s="333">
        <f t="shared" si="353"/>
        <v>0</v>
      </c>
      <c r="M766" s="333">
        <f t="shared" si="353"/>
        <v>0</v>
      </c>
    </row>
    <row r="767" spans="1:13" s="182" customFormat="1" x14ac:dyDescent="0.25">
      <c r="A767" s="202"/>
      <c r="B767" s="328"/>
      <c r="C767" s="329"/>
      <c r="D767" s="330"/>
      <c r="E767" s="331"/>
      <c r="F767" s="332"/>
      <c r="G767" s="181"/>
      <c r="H767" s="51"/>
      <c r="I767" s="274"/>
      <c r="J767" s="274"/>
      <c r="K767" s="333">
        <f t="shared" si="353"/>
        <v>0</v>
      </c>
      <c r="L767" s="333">
        <f t="shared" si="353"/>
        <v>0</v>
      </c>
      <c r="M767" s="333">
        <f t="shared" si="353"/>
        <v>0</v>
      </c>
    </row>
    <row r="768" spans="1:13" s="182" customFormat="1" x14ac:dyDescent="0.25">
      <c r="A768" s="334">
        <f>A766+0.001</f>
        <v>3.3619999999999499</v>
      </c>
      <c r="B768" s="328" t="s">
        <v>1635</v>
      </c>
      <c r="C768" s="329" t="s">
        <v>1656</v>
      </c>
      <c r="D768" s="330" t="s">
        <v>50</v>
      </c>
      <c r="E768" s="331" t="s">
        <v>1657</v>
      </c>
      <c r="F768" s="332" t="s">
        <v>44</v>
      </c>
      <c r="G768" s="181"/>
      <c r="H768" s="51">
        <v>8860</v>
      </c>
      <c r="I768" s="274">
        <v>8860</v>
      </c>
      <c r="J768" s="274">
        <v>8860</v>
      </c>
      <c r="K768" s="333">
        <f t="shared" si="353"/>
        <v>0</v>
      </c>
      <c r="L768" s="333">
        <f t="shared" si="353"/>
        <v>0</v>
      </c>
      <c r="M768" s="333">
        <f t="shared" si="353"/>
        <v>0</v>
      </c>
    </row>
    <row r="769" spans="1:13" s="182" customFormat="1" x14ac:dyDescent="0.25">
      <c r="A769" s="202"/>
      <c r="B769" s="328"/>
      <c r="C769" s="329"/>
      <c r="D769" s="330"/>
      <c r="E769" s="331"/>
      <c r="F769" s="332"/>
      <c r="G769" s="181"/>
      <c r="H769" s="51"/>
      <c r="I769" s="51"/>
      <c r="J769" s="274"/>
      <c r="K769" s="333">
        <f t="shared" si="353"/>
        <v>0</v>
      </c>
      <c r="L769" s="333">
        <f t="shared" si="353"/>
        <v>0</v>
      </c>
      <c r="M769" s="333">
        <f t="shared" si="353"/>
        <v>0</v>
      </c>
    </row>
    <row r="770" spans="1:13" s="182" customFormat="1" x14ac:dyDescent="0.25">
      <c r="A770" s="334">
        <f>A768+0.001</f>
        <v>3.3629999999999498</v>
      </c>
      <c r="B770" s="328" t="s">
        <v>1658</v>
      </c>
      <c r="C770" s="329" t="s">
        <v>1659</v>
      </c>
      <c r="D770" s="330" t="s">
        <v>50</v>
      </c>
      <c r="E770" s="331" t="s">
        <v>1660</v>
      </c>
      <c r="F770" s="332" t="s">
        <v>44</v>
      </c>
      <c r="G770" s="181"/>
      <c r="H770" s="51">
        <v>6030</v>
      </c>
      <c r="I770" s="51">
        <v>4810</v>
      </c>
      <c r="J770" s="274">
        <v>4810</v>
      </c>
      <c r="K770" s="333">
        <f t="shared" si="353"/>
        <v>0</v>
      </c>
      <c r="L770" s="333">
        <f t="shared" si="353"/>
        <v>0</v>
      </c>
      <c r="M770" s="333">
        <f t="shared" si="353"/>
        <v>0</v>
      </c>
    </row>
    <row r="771" spans="1:13" s="182" customFormat="1" x14ac:dyDescent="0.25">
      <c r="A771" s="202"/>
      <c r="B771" s="328"/>
      <c r="C771" s="329"/>
      <c r="D771" s="330"/>
      <c r="E771" s="331"/>
      <c r="F771" s="332"/>
      <c r="G771" s="181"/>
      <c r="H771" s="51"/>
      <c r="I771" s="51"/>
      <c r="J771" s="274"/>
      <c r="K771" s="333">
        <f t="shared" si="353"/>
        <v>0</v>
      </c>
      <c r="L771" s="333">
        <f t="shared" si="353"/>
        <v>0</v>
      </c>
      <c r="M771" s="333">
        <f t="shared" si="353"/>
        <v>0</v>
      </c>
    </row>
    <row r="772" spans="1:13" s="182" customFormat="1" x14ac:dyDescent="0.25">
      <c r="A772" s="334">
        <f>A770+0.001</f>
        <v>3.3639999999999497</v>
      </c>
      <c r="B772" s="328" t="s">
        <v>1658</v>
      </c>
      <c r="C772" s="329" t="s">
        <v>1661</v>
      </c>
      <c r="D772" s="330" t="s">
        <v>50</v>
      </c>
      <c r="E772" s="331" t="s">
        <v>1662</v>
      </c>
      <c r="F772" s="332" t="s">
        <v>44</v>
      </c>
      <c r="G772" s="181"/>
      <c r="H772" s="51">
        <v>6900</v>
      </c>
      <c r="I772" s="51">
        <v>5110</v>
      </c>
      <c r="J772" s="274">
        <v>5110</v>
      </c>
      <c r="K772" s="333">
        <f t="shared" si="353"/>
        <v>0</v>
      </c>
      <c r="L772" s="333">
        <f t="shared" si="353"/>
        <v>0</v>
      </c>
      <c r="M772" s="333">
        <f t="shared" si="353"/>
        <v>0</v>
      </c>
    </row>
    <row r="773" spans="1:13" s="182" customFormat="1" x14ac:dyDescent="0.25">
      <c r="A773" s="202"/>
      <c r="B773" s="328"/>
      <c r="C773" s="329"/>
      <c r="D773" s="330"/>
      <c r="E773" s="331"/>
      <c r="F773" s="332"/>
      <c r="G773" s="181"/>
      <c r="H773" s="51"/>
      <c r="I773" s="51"/>
      <c r="J773" s="274"/>
      <c r="K773" s="333">
        <f t="shared" si="353"/>
        <v>0</v>
      </c>
      <c r="L773" s="333">
        <f t="shared" si="353"/>
        <v>0</v>
      </c>
      <c r="M773" s="333">
        <f t="shared" si="353"/>
        <v>0</v>
      </c>
    </row>
    <row r="774" spans="1:13" s="182" customFormat="1" x14ac:dyDescent="0.25">
      <c r="A774" s="334">
        <f>A772+0.001</f>
        <v>3.3649999999999496</v>
      </c>
      <c r="B774" s="328" t="s">
        <v>1663</v>
      </c>
      <c r="C774" s="329" t="s">
        <v>1664</v>
      </c>
      <c r="D774" s="330" t="s">
        <v>50</v>
      </c>
      <c r="E774" s="331" t="s">
        <v>1665</v>
      </c>
      <c r="F774" s="332" t="s">
        <v>44</v>
      </c>
      <c r="G774" s="181"/>
      <c r="H774" s="51">
        <v>8170</v>
      </c>
      <c r="I774" s="51">
        <v>6140</v>
      </c>
      <c r="J774" s="274">
        <v>6140</v>
      </c>
      <c r="K774" s="333">
        <f t="shared" si="353"/>
        <v>0</v>
      </c>
      <c r="L774" s="333">
        <f t="shared" si="353"/>
        <v>0</v>
      </c>
      <c r="M774" s="333">
        <f t="shared" si="353"/>
        <v>0</v>
      </c>
    </row>
    <row r="775" spans="1:13" s="182" customFormat="1" x14ac:dyDescent="0.25">
      <c r="A775" s="202"/>
      <c r="B775" s="328"/>
      <c r="C775" s="329"/>
      <c r="D775" s="330"/>
      <c r="E775" s="331"/>
      <c r="F775" s="332"/>
      <c r="G775" s="181"/>
      <c r="H775" s="51"/>
      <c r="I775" s="51"/>
      <c r="J775" s="274"/>
      <c r="K775" s="333">
        <f t="shared" si="353"/>
        <v>0</v>
      </c>
      <c r="L775" s="333">
        <f t="shared" si="353"/>
        <v>0</v>
      </c>
      <c r="M775" s="333">
        <f t="shared" si="353"/>
        <v>0</v>
      </c>
    </row>
    <row r="776" spans="1:13" s="182" customFormat="1" x14ac:dyDescent="0.25">
      <c r="A776" s="334">
        <f>A774+0.001</f>
        <v>3.3659999999999495</v>
      </c>
      <c r="B776" s="328" t="s">
        <v>1663</v>
      </c>
      <c r="C776" s="329" t="s">
        <v>1666</v>
      </c>
      <c r="D776" s="330" t="s">
        <v>50</v>
      </c>
      <c r="E776" s="331" t="s">
        <v>1667</v>
      </c>
      <c r="F776" s="332" t="s">
        <v>44</v>
      </c>
      <c r="G776" s="181"/>
      <c r="H776" s="51">
        <v>9030</v>
      </c>
      <c r="I776" s="274">
        <v>9030</v>
      </c>
      <c r="J776" s="274">
        <v>9030</v>
      </c>
      <c r="K776" s="333">
        <f t="shared" si="353"/>
        <v>0</v>
      </c>
      <c r="L776" s="333">
        <f t="shared" si="353"/>
        <v>0</v>
      </c>
      <c r="M776" s="333">
        <f t="shared" si="353"/>
        <v>0</v>
      </c>
    </row>
    <row r="777" spans="1:13" s="182" customFormat="1" x14ac:dyDescent="0.25">
      <c r="A777" s="202"/>
      <c r="B777" s="328"/>
      <c r="C777" s="329"/>
      <c r="D777" s="330"/>
      <c r="E777" s="331"/>
      <c r="F777" s="332"/>
      <c r="G777" s="181"/>
      <c r="H777" s="51"/>
      <c r="I777" s="274"/>
      <c r="J777" s="274"/>
      <c r="K777" s="333">
        <f t="shared" si="353"/>
        <v>0</v>
      </c>
      <c r="L777" s="333">
        <f t="shared" si="353"/>
        <v>0</v>
      </c>
      <c r="M777" s="333">
        <f t="shared" si="353"/>
        <v>0</v>
      </c>
    </row>
    <row r="778" spans="1:13" s="182" customFormat="1" x14ac:dyDescent="0.25">
      <c r="A778" s="334">
        <f>A776+0.001</f>
        <v>3.3669999999999494</v>
      </c>
      <c r="B778" s="328" t="s">
        <v>1663</v>
      </c>
      <c r="C778" s="329" t="s">
        <v>1668</v>
      </c>
      <c r="D778" s="330" t="s">
        <v>50</v>
      </c>
      <c r="E778" s="331" t="s">
        <v>1669</v>
      </c>
      <c r="F778" s="332" t="s">
        <v>44</v>
      </c>
      <c r="G778" s="181"/>
      <c r="H778" s="51">
        <v>10570</v>
      </c>
      <c r="I778" s="274">
        <v>10570</v>
      </c>
      <c r="J778" s="274">
        <v>10570</v>
      </c>
      <c r="K778" s="333">
        <f t="shared" si="353"/>
        <v>0</v>
      </c>
      <c r="L778" s="333">
        <f t="shared" si="353"/>
        <v>0</v>
      </c>
      <c r="M778" s="333">
        <f t="shared" si="353"/>
        <v>0</v>
      </c>
    </row>
    <row r="779" spans="1:13" s="182" customFormat="1" x14ac:dyDescent="0.25">
      <c r="A779" s="202"/>
      <c r="B779" s="328"/>
      <c r="C779" s="329"/>
      <c r="D779" s="330"/>
      <c r="E779" s="331"/>
      <c r="F779" s="332"/>
      <c r="G779" s="181"/>
      <c r="H779" s="51"/>
      <c r="I779" s="274"/>
      <c r="J779" s="274"/>
      <c r="K779" s="333">
        <f t="shared" si="353"/>
        <v>0</v>
      </c>
      <c r="L779" s="333">
        <f t="shared" si="353"/>
        <v>0</v>
      </c>
      <c r="M779" s="333">
        <f t="shared" si="353"/>
        <v>0</v>
      </c>
    </row>
    <row r="780" spans="1:13" s="182" customFormat="1" x14ac:dyDescent="0.25">
      <c r="A780" s="334">
        <f>A778+0.001</f>
        <v>3.3679999999999493</v>
      </c>
      <c r="B780" s="328" t="s">
        <v>1663</v>
      </c>
      <c r="C780" s="329" t="s">
        <v>1670</v>
      </c>
      <c r="D780" s="330" t="s">
        <v>50</v>
      </c>
      <c r="E780" s="331" t="s">
        <v>1671</v>
      </c>
      <c r="F780" s="332" t="s">
        <v>44</v>
      </c>
      <c r="G780" s="181"/>
      <c r="H780" s="51">
        <v>12640</v>
      </c>
      <c r="I780" s="274">
        <v>12640</v>
      </c>
      <c r="J780" s="274">
        <v>12640</v>
      </c>
      <c r="K780" s="333">
        <f t="shared" si="353"/>
        <v>0</v>
      </c>
      <c r="L780" s="333">
        <f t="shared" si="353"/>
        <v>0</v>
      </c>
      <c r="M780" s="333">
        <f t="shared" si="353"/>
        <v>0</v>
      </c>
    </row>
    <row r="781" spans="1:13" s="182" customFormat="1" x14ac:dyDescent="0.25">
      <c r="A781" s="202"/>
      <c r="B781" s="328"/>
      <c r="C781" s="329"/>
      <c r="D781" s="330"/>
      <c r="E781" s="331"/>
      <c r="F781" s="332"/>
      <c r="G781" s="181"/>
      <c r="H781" s="51"/>
      <c r="I781" s="274"/>
      <c r="J781" s="274"/>
      <c r="K781" s="333">
        <f t="shared" si="353"/>
        <v>0</v>
      </c>
      <c r="L781" s="333">
        <f t="shared" si="353"/>
        <v>0</v>
      </c>
      <c r="M781" s="333">
        <f t="shared" si="353"/>
        <v>0</v>
      </c>
    </row>
    <row r="782" spans="1:13" s="182" customFormat="1" x14ac:dyDescent="0.25">
      <c r="A782" s="334">
        <f>A780+0.001</f>
        <v>3.3689999999999491</v>
      </c>
      <c r="B782" s="328" t="s">
        <v>1663</v>
      </c>
      <c r="C782" s="329" t="s">
        <v>1672</v>
      </c>
      <c r="D782" s="330" t="s">
        <v>50</v>
      </c>
      <c r="E782" s="331" t="s">
        <v>1673</v>
      </c>
      <c r="F782" s="332" t="s">
        <v>44</v>
      </c>
      <c r="G782" s="181"/>
      <c r="H782" s="51">
        <v>18180</v>
      </c>
      <c r="I782" s="274">
        <v>18180</v>
      </c>
      <c r="J782" s="274">
        <v>18180</v>
      </c>
      <c r="K782" s="333">
        <f t="shared" si="353"/>
        <v>0</v>
      </c>
      <c r="L782" s="333">
        <f t="shared" si="353"/>
        <v>0</v>
      </c>
      <c r="M782" s="333">
        <f t="shared" si="353"/>
        <v>0</v>
      </c>
    </row>
    <row r="783" spans="1:13" s="182" customFormat="1" x14ac:dyDescent="0.25">
      <c r="A783" s="202"/>
      <c r="B783" s="328"/>
      <c r="C783" s="329"/>
      <c r="D783" s="330"/>
      <c r="E783" s="331"/>
      <c r="F783" s="332"/>
      <c r="G783" s="181"/>
      <c r="H783" s="51"/>
      <c r="I783" s="274"/>
      <c r="J783" s="274"/>
      <c r="K783" s="333">
        <f t="shared" si="353"/>
        <v>0</v>
      </c>
      <c r="L783" s="333">
        <f t="shared" si="353"/>
        <v>0</v>
      </c>
      <c r="M783" s="333">
        <f t="shared" si="353"/>
        <v>0</v>
      </c>
    </row>
    <row r="784" spans="1:13" s="182" customFormat="1" x14ac:dyDescent="0.25">
      <c r="A784" s="334">
        <f>A782+0.001</f>
        <v>3.369999999999949</v>
      </c>
      <c r="B784" s="328" t="s">
        <v>1674</v>
      </c>
      <c r="C784" s="329" t="s">
        <v>1675</v>
      </c>
      <c r="D784" s="330" t="s">
        <v>50</v>
      </c>
      <c r="E784" s="331" t="s">
        <v>1676</v>
      </c>
      <c r="F784" s="332" t="s">
        <v>44</v>
      </c>
      <c r="G784" s="181"/>
      <c r="H784" s="51">
        <v>23610</v>
      </c>
      <c r="I784" s="274">
        <v>23610</v>
      </c>
      <c r="J784" s="274">
        <v>23610</v>
      </c>
      <c r="K784" s="333">
        <f t="shared" si="353"/>
        <v>0</v>
      </c>
      <c r="L784" s="333">
        <f t="shared" si="353"/>
        <v>0</v>
      </c>
      <c r="M784" s="333">
        <f t="shared" si="353"/>
        <v>0</v>
      </c>
    </row>
    <row r="785" spans="1:13" s="182" customFormat="1" x14ac:dyDescent="0.25">
      <c r="A785" s="202"/>
      <c r="B785" s="328"/>
      <c r="C785" s="329"/>
      <c r="D785" s="330"/>
      <c r="E785" s="331"/>
      <c r="F785" s="332"/>
      <c r="G785" s="181"/>
      <c r="H785" s="51"/>
      <c r="I785" s="274"/>
      <c r="J785" s="274"/>
      <c r="K785" s="333">
        <f t="shared" ref="K785:M848" si="354">$G785*H785</f>
        <v>0</v>
      </c>
      <c r="L785" s="333">
        <f t="shared" si="354"/>
        <v>0</v>
      </c>
      <c r="M785" s="333">
        <f t="shared" si="354"/>
        <v>0</v>
      </c>
    </row>
    <row r="786" spans="1:13" s="182" customFormat="1" x14ac:dyDescent="0.25">
      <c r="A786" s="334">
        <f>A784+0.001</f>
        <v>3.3709999999999489</v>
      </c>
      <c r="B786" s="328" t="s">
        <v>1674</v>
      </c>
      <c r="C786" s="329" t="s">
        <v>1677</v>
      </c>
      <c r="D786" s="330" t="s">
        <v>50</v>
      </c>
      <c r="E786" s="331" t="s">
        <v>1678</v>
      </c>
      <c r="F786" s="332" t="s">
        <v>44</v>
      </c>
      <c r="G786" s="181"/>
      <c r="H786" s="51">
        <v>31970</v>
      </c>
      <c r="I786" s="274">
        <v>31970</v>
      </c>
      <c r="J786" s="274">
        <v>31970</v>
      </c>
      <c r="K786" s="333">
        <f t="shared" si="354"/>
        <v>0</v>
      </c>
      <c r="L786" s="333">
        <f t="shared" si="354"/>
        <v>0</v>
      </c>
      <c r="M786" s="333">
        <f t="shared" si="354"/>
        <v>0</v>
      </c>
    </row>
    <row r="787" spans="1:13" s="182" customFormat="1" x14ac:dyDescent="0.25">
      <c r="A787" s="334"/>
      <c r="B787" s="328"/>
      <c r="C787" s="329"/>
      <c r="D787" s="330"/>
      <c r="E787" s="331"/>
      <c r="F787" s="332"/>
      <c r="G787" s="181"/>
      <c r="H787" s="51"/>
      <c r="I787" s="274"/>
      <c r="J787" s="274"/>
      <c r="K787" s="333">
        <f t="shared" si="354"/>
        <v>0</v>
      </c>
      <c r="L787" s="333">
        <f t="shared" si="354"/>
        <v>0</v>
      </c>
      <c r="M787" s="333">
        <f t="shared" si="354"/>
        <v>0</v>
      </c>
    </row>
    <row r="788" spans="1:13" s="182" customFormat="1" x14ac:dyDescent="0.25">
      <c r="A788" s="334">
        <f>A786+0.001</f>
        <v>3.3719999999999488</v>
      </c>
      <c r="B788" s="328" t="s">
        <v>1663</v>
      </c>
      <c r="C788" s="329" t="s">
        <v>1679</v>
      </c>
      <c r="D788" s="330" t="s">
        <v>50</v>
      </c>
      <c r="E788" s="331" t="s">
        <v>1680</v>
      </c>
      <c r="F788" s="332" t="s">
        <v>44</v>
      </c>
      <c r="G788" s="181"/>
      <c r="H788" s="51">
        <v>19690</v>
      </c>
      <c r="I788" s="274">
        <v>19690</v>
      </c>
      <c r="J788" s="274">
        <v>19690</v>
      </c>
      <c r="K788" s="333">
        <f t="shared" si="354"/>
        <v>0</v>
      </c>
      <c r="L788" s="333">
        <f t="shared" si="354"/>
        <v>0</v>
      </c>
      <c r="M788" s="333">
        <f t="shared" si="354"/>
        <v>0</v>
      </c>
    </row>
    <row r="789" spans="1:13" s="182" customFormat="1" x14ac:dyDescent="0.25">
      <c r="A789" s="334"/>
      <c r="B789" s="328"/>
      <c r="C789" s="329"/>
      <c r="D789" s="330"/>
      <c r="E789" s="331"/>
      <c r="F789" s="332"/>
      <c r="G789" s="181"/>
      <c r="H789" s="51"/>
      <c r="I789" s="274"/>
      <c r="J789" s="274"/>
      <c r="K789" s="333">
        <f t="shared" si="354"/>
        <v>0</v>
      </c>
      <c r="L789" s="333">
        <f t="shared" si="354"/>
        <v>0</v>
      </c>
      <c r="M789" s="333">
        <f t="shared" si="354"/>
        <v>0</v>
      </c>
    </row>
    <row r="790" spans="1:13" s="182" customFormat="1" x14ac:dyDescent="0.25">
      <c r="A790" s="334">
        <f>A788+0.001</f>
        <v>3.3729999999999487</v>
      </c>
      <c r="B790" s="328" t="s">
        <v>1674</v>
      </c>
      <c r="C790" s="329" t="s">
        <v>1681</v>
      </c>
      <c r="D790" s="330" t="s">
        <v>50</v>
      </c>
      <c r="E790" s="331" t="s">
        <v>1682</v>
      </c>
      <c r="F790" s="332" t="s">
        <v>44</v>
      </c>
      <c r="G790" s="181"/>
      <c r="H790" s="51">
        <v>28400</v>
      </c>
      <c r="I790" s="274">
        <v>28400</v>
      </c>
      <c r="J790" s="274">
        <v>28400</v>
      </c>
      <c r="K790" s="333">
        <f t="shared" si="354"/>
        <v>0</v>
      </c>
      <c r="L790" s="333">
        <f t="shared" si="354"/>
        <v>0</v>
      </c>
      <c r="M790" s="333">
        <f t="shared" si="354"/>
        <v>0</v>
      </c>
    </row>
    <row r="791" spans="1:13" s="182" customFormat="1" x14ac:dyDescent="0.25">
      <c r="A791" s="334"/>
      <c r="B791" s="328"/>
      <c r="C791" s="329"/>
      <c r="D791" s="330"/>
      <c r="E791" s="331"/>
      <c r="F791" s="332"/>
      <c r="G791" s="181"/>
      <c r="H791" s="51"/>
      <c r="I791" s="274"/>
      <c r="J791" s="274"/>
      <c r="K791" s="333">
        <f t="shared" si="354"/>
        <v>0</v>
      </c>
      <c r="L791" s="333">
        <f t="shared" si="354"/>
        <v>0</v>
      </c>
      <c r="M791" s="333">
        <f t="shared" si="354"/>
        <v>0</v>
      </c>
    </row>
    <row r="792" spans="1:13" s="182" customFormat="1" x14ac:dyDescent="0.25">
      <c r="A792" s="334">
        <f>A790+0.001</f>
        <v>3.3739999999999486</v>
      </c>
      <c r="B792" s="328" t="s">
        <v>1674</v>
      </c>
      <c r="C792" s="329" t="s">
        <v>1683</v>
      </c>
      <c r="D792" s="330" t="s">
        <v>50</v>
      </c>
      <c r="E792" s="331" t="s">
        <v>1684</v>
      </c>
      <c r="F792" s="332" t="s">
        <v>44</v>
      </c>
      <c r="G792" s="181"/>
      <c r="H792" s="51">
        <v>37610</v>
      </c>
      <c r="I792" s="274">
        <v>37610</v>
      </c>
      <c r="J792" s="274">
        <v>37610</v>
      </c>
      <c r="K792" s="333">
        <f t="shared" si="354"/>
        <v>0</v>
      </c>
      <c r="L792" s="333">
        <f t="shared" si="354"/>
        <v>0</v>
      </c>
      <c r="M792" s="333">
        <f t="shared" si="354"/>
        <v>0</v>
      </c>
    </row>
    <row r="793" spans="1:13" s="182" customFormat="1" x14ac:dyDescent="0.25">
      <c r="A793" s="202"/>
      <c r="B793" s="328"/>
      <c r="C793" s="329"/>
      <c r="D793" s="330"/>
      <c r="E793" s="331"/>
      <c r="F793" s="332"/>
      <c r="G793" s="181"/>
      <c r="H793" s="51"/>
      <c r="I793" s="51"/>
      <c r="J793" s="274"/>
      <c r="K793" s="333">
        <f t="shared" si="354"/>
        <v>0</v>
      </c>
      <c r="L793" s="333">
        <f t="shared" si="354"/>
        <v>0</v>
      </c>
      <c r="M793" s="333">
        <f t="shared" si="354"/>
        <v>0</v>
      </c>
    </row>
    <row r="794" spans="1:13" s="60" customFormat="1" ht="28.5" x14ac:dyDescent="0.2">
      <c r="A794" s="191"/>
      <c r="B794" s="191"/>
      <c r="C794" s="326">
        <v>2.1</v>
      </c>
      <c r="D794" s="327"/>
      <c r="E794" s="199" t="s">
        <v>1607</v>
      </c>
      <c r="F794" s="173"/>
      <c r="G794" s="174"/>
      <c r="H794" s="51"/>
      <c r="I794" s="51"/>
      <c r="J794" s="274"/>
      <c r="K794" s="333">
        <f t="shared" si="354"/>
        <v>0</v>
      </c>
      <c r="L794" s="333">
        <f t="shared" si="354"/>
        <v>0</v>
      </c>
      <c r="M794" s="333">
        <f t="shared" si="354"/>
        <v>0</v>
      </c>
    </row>
    <row r="795" spans="1:13" s="66" customFormat="1" ht="30" x14ac:dyDescent="0.2">
      <c r="A795" s="127"/>
      <c r="B795" s="127"/>
      <c r="C795" s="298" t="s">
        <v>1709</v>
      </c>
      <c r="D795" s="299"/>
      <c r="E795" s="210" t="s">
        <v>1710</v>
      </c>
      <c r="F795" s="164"/>
      <c r="G795" s="165"/>
      <c r="H795" s="51"/>
      <c r="I795" s="51"/>
      <c r="J795" s="274"/>
      <c r="K795" s="333">
        <f t="shared" si="354"/>
        <v>0</v>
      </c>
      <c r="L795" s="333">
        <f t="shared" si="354"/>
        <v>0</v>
      </c>
      <c r="M795" s="333">
        <f t="shared" si="354"/>
        <v>0</v>
      </c>
    </row>
    <row r="796" spans="1:13" x14ac:dyDescent="0.2">
      <c r="A796" s="81"/>
      <c r="B796" s="81"/>
      <c r="C796" s="82"/>
      <c r="D796" s="167"/>
      <c r="E796" s="189"/>
      <c r="F796" s="187"/>
      <c r="G796" s="186"/>
      <c r="H796" s="51"/>
      <c r="I796" s="51"/>
      <c r="J796" s="274"/>
      <c r="K796" s="333">
        <f t="shared" si="354"/>
        <v>0</v>
      </c>
      <c r="L796" s="333">
        <f t="shared" si="354"/>
        <v>0</v>
      </c>
      <c r="M796" s="333">
        <f t="shared" si="354"/>
        <v>0</v>
      </c>
    </row>
    <row r="797" spans="1:13" s="182" customFormat="1" ht="16.5" x14ac:dyDescent="0.25">
      <c r="A797" s="334">
        <f>A792+0.001</f>
        <v>3.3749999999999485</v>
      </c>
      <c r="B797" s="328" t="s">
        <v>1609</v>
      </c>
      <c r="C797" s="329" t="s">
        <v>1610</v>
      </c>
      <c r="D797" s="330" t="s">
        <v>1711</v>
      </c>
      <c r="E797" s="331" t="s">
        <v>1611</v>
      </c>
      <c r="F797" s="332" t="s">
        <v>44</v>
      </c>
      <c r="G797" s="181"/>
      <c r="H797" s="51">
        <f>H726*1.3</f>
        <v>3172</v>
      </c>
      <c r="I797" s="51">
        <f t="shared" ref="I797" si="355">I726*1.3</f>
        <v>2717</v>
      </c>
      <c r="J797" s="274">
        <f t="shared" ref="J797" si="356">J726*1.3</f>
        <v>2717</v>
      </c>
      <c r="K797" s="333">
        <f t="shared" si="354"/>
        <v>0</v>
      </c>
      <c r="L797" s="333">
        <f t="shared" si="354"/>
        <v>0</v>
      </c>
      <c r="M797" s="333">
        <f t="shared" si="354"/>
        <v>0</v>
      </c>
    </row>
    <row r="798" spans="1:13" s="182" customFormat="1" x14ac:dyDescent="0.25">
      <c r="A798" s="202"/>
      <c r="B798" s="328"/>
      <c r="C798" s="329"/>
      <c r="D798" s="330"/>
      <c r="E798" s="331"/>
      <c r="F798" s="332"/>
      <c r="G798" s="181"/>
      <c r="H798" s="51"/>
      <c r="I798" s="51"/>
      <c r="J798" s="274"/>
      <c r="K798" s="333">
        <f t="shared" si="354"/>
        <v>0</v>
      </c>
      <c r="L798" s="333">
        <f t="shared" si="354"/>
        <v>0</v>
      </c>
      <c r="M798" s="333">
        <f t="shared" si="354"/>
        <v>0</v>
      </c>
    </row>
    <row r="799" spans="1:13" s="182" customFormat="1" ht="16.5" x14ac:dyDescent="0.25">
      <c r="A799" s="334">
        <f>A797+0.001</f>
        <v>3.3759999999999484</v>
      </c>
      <c r="B799" s="328" t="s">
        <v>1609</v>
      </c>
      <c r="C799" s="329" t="s">
        <v>1612</v>
      </c>
      <c r="D799" s="330" t="s">
        <v>1711</v>
      </c>
      <c r="E799" s="331" t="s">
        <v>1613</v>
      </c>
      <c r="F799" s="332" t="s">
        <v>44</v>
      </c>
      <c r="G799" s="181"/>
      <c r="H799" s="51">
        <f t="shared" ref="H799:I799" si="357">H728*1.3</f>
        <v>4641</v>
      </c>
      <c r="I799" s="51">
        <f t="shared" si="357"/>
        <v>2990</v>
      </c>
      <c r="J799" s="274">
        <f t="shared" ref="J799" si="358">J728*1.3</f>
        <v>2990</v>
      </c>
      <c r="K799" s="333">
        <f t="shared" si="354"/>
        <v>0</v>
      </c>
      <c r="L799" s="333">
        <f t="shared" si="354"/>
        <v>0</v>
      </c>
      <c r="M799" s="333">
        <f t="shared" si="354"/>
        <v>0</v>
      </c>
    </row>
    <row r="800" spans="1:13" s="182" customFormat="1" x14ac:dyDescent="0.25">
      <c r="A800" s="202"/>
      <c r="B800" s="328"/>
      <c r="C800" s="329"/>
      <c r="D800" s="330"/>
      <c r="E800" s="331"/>
      <c r="F800" s="332"/>
      <c r="G800" s="181"/>
      <c r="H800" s="51"/>
      <c r="I800" s="51"/>
      <c r="J800" s="274"/>
      <c r="K800" s="333">
        <f t="shared" si="354"/>
        <v>0</v>
      </c>
      <c r="L800" s="333">
        <f t="shared" si="354"/>
        <v>0</v>
      </c>
      <c r="M800" s="333">
        <f t="shared" si="354"/>
        <v>0</v>
      </c>
    </row>
    <row r="801" spans="1:13" s="182" customFormat="1" ht="16.5" x14ac:dyDescent="0.25">
      <c r="A801" s="334">
        <f>A799+0.001</f>
        <v>3.3769999999999483</v>
      </c>
      <c r="B801" s="328" t="s">
        <v>1609</v>
      </c>
      <c r="C801" s="329" t="s">
        <v>1614</v>
      </c>
      <c r="D801" s="330" t="s">
        <v>1711</v>
      </c>
      <c r="E801" s="331" t="s">
        <v>1615</v>
      </c>
      <c r="F801" s="332" t="s">
        <v>44</v>
      </c>
      <c r="G801" s="181"/>
      <c r="H801" s="51">
        <f t="shared" ref="H801:I801" si="359">H730*1.3</f>
        <v>4940</v>
      </c>
      <c r="I801" s="51">
        <f t="shared" si="359"/>
        <v>3224</v>
      </c>
      <c r="J801" s="274">
        <f t="shared" ref="J801" si="360">J730*1.3</f>
        <v>3224</v>
      </c>
      <c r="K801" s="333">
        <f t="shared" si="354"/>
        <v>0</v>
      </c>
      <c r="L801" s="333">
        <f t="shared" si="354"/>
        <v>0</v>
      </c>
      <c r="M801" s="333">
        <f t="shared" si="354"/>
        <v>0</v>
      </c>
    </row>
    <row r="802" spans="1:13" s="182" customFormat="1" x14ac:dyDescent="0.25">
      <c r="A802" s="202"/>
      <c r="B802" s="328"/>
      <c r="C802" s="329"/>
      <c r="D802" s="330"/>
      <c r="E802" s="331"/>
      <c r="F802" s="332"/>
      <c r="G802" s="181"/>
      <c r="H802" s="51"/>
      <c r="I802" s="51"/>
      <c r="J802" s="274"/>
      <c r="K802" s="333">
        <f t="shared" si="354"/>
        <v>0</v>
      </c>
      <c r="L802" s="333">
        <f t="shared" si="354"/>
        <v>0</v>
      </c>
      <c r="M802" s="333">
        <f t="shared" si="354"/>
        <v>0</v>
      </c>
    </row>
    <row r="803" spans="1:13" s="182" customFormat="1" ht="16.5" x14ac:dyDescent="0.25">
      <c r="A803" s="334">
        <f>A801+0.001</f>
        <v>3.3779999999999482</v>
      </c>
      <c r="B803" s="328" t="s">
        <v>1609</v>
      </c>
      <c r="C803" s="329" t="s">
        <v>1616</v>
      </c>
      <c r="D803" s="330" t="s">
        <v>1711</v>
      </c>
      <c r="E803" s="331" t="s">
        <v>1617</v>
      </c>
      <c r="F803" s="332" t="s">
        <v>44</v>
      </c>
      <c r="G803" s="181"/>
      <c r="H803" s="51">
        <f t="shared" ref="H803:I803" si="361">H732*1.3</f>
        <v>6084</v>
      </c>
      <c r="I803" s="51">
        <f t="shared" si="361"/>
        <v>4030</v>
      </c>
      <c r="J803" s="274">
        <f t="shared" ref="J803" si="362">J732*1.3</f>
        <v>4030</v>
      </c>
      <c r="K803" s="333">
        <f t="shared" si="354"/>
        <v>0</v>
      </c>
      <c r="L803" s="333">
        <f t="shared" si="354"/>
        <v>0</v>
      </c>
      <c r="M803" s="333">
        <f t="shared" si="354"/>
        <v>0</v>
      </c>
    </row>
    <row r="804" spans="1:13" s="182" customFormat="1" x14ac:dyDescent="0.25">
      <c r="A804" s="202"/>
      <c r="B804" s="328"/>
      <c r="C804" s="329"/>
      <c r="D804" s="330"/>
      <c r="E804" s="331"/>
      <c r="F804" s="332"/>
      <c r="G804" s="181"/>
      <c r="H804" s="51"/>
      <c r="I804" s="51"/>
      <c r="J804" s="274"/>
      <c r="K804" s="333">
        <f t="shared" si="354"/>
        <v>0</v>
      </c>
      <c r="L804" s="333">
        <f t="shared" si="354"/>
        <v>0</v>
      </c>
      <c r="M804" s="333">
        <f t="shared" si="354"/>
        <v>0</v>
      </c>
    </row>
    <row r="805" spans="1:13" s="182" customFormat="1" ht="16.5" x14ac:dyDescent="0.25">
      <c r="A805" s="334">
        <f>A803+0.001</f>
        <v>3.378999999999948</v>
      </c>
      <c r="B805" s="328" t="s">
        <v>1618</v>
      </c>
      <c r="C805" s="329" t="s">
        <v>1619</v>
      </c>
      <c r="D805" s="330" t="s">
        <v>1711</v>
      </c>
      <c r="E805" s="331" t="s">
        <v>1620</v>
      </c>
      <c r="F805" s="332" t="s">
        <v>44</v>
      </c>
      <c r="G805" s="181"/>
      <c r="H805" s="51">
        <f t="shared" ref="H805:I805" si="363">H734*1.3</f>
        <v>6474</v>
      </c>
      <c r="I805" s="51">
        <f t="shared" si="363"/>
        <v>4498</v>
      </c>
      <c r="J805" s="274">
        <f t="shared" ref="J805" si="364">J734*1.3</f>
        <v>4498</v>
      </c>
      <c r="K805" s="333">
        <f t="shared" si="354"/>
        <v>0</v>
      </c>
      <c r="L805" s="333">
        <f t="shared" si="354"/>
        <v>0</v>
      </c>
      <c r="M805" s="333">
        <f t="shared" si="354"/>
        <v>0</v>
      </c>
    </row>
    <row r="806" spans="1:13" s="182" customFormat="1" x14ac:dyDescent="0.25">
      <c r="A806" s="202"/>
      <c r="B806" s="328"/>
      <c r="C806" s="329"/>
      <c r="D806" s="330"/>
      <c r="E806" s="331"/>
      <c r="F806" s="332"/>
      <c r="G806" s="181"/>
      <c r="H806" s="51"/>
      <c r="I806" s="51"/>
      <c r="J806" s="274"/>
      <c r="K806" s="333">
        <f t="shared" si="354"/>
        <v>0</v>
      </c>
      <c r="L806" s="333">
        <f t="shared" si="354"/>
        <v>0</v>
      </c>
      <c r="M806" s="333">
        <f t="shared" si="354"/>
        <v>0</v>
      </c>
    </row>
    <row r="807" spans="1:13" s="182" customFormat="1" x14ac:dyDescent="0.25">
      <c r="A807" s="334">
        <f>A805+0.001</f>
        <v>3.3799999999999479</v>
      </c>
      <c r="B807" s="328" t="s">
        <v>1621</v>
      </c>
      <c r="C807" s="329" t="s">
        <v>1622</v>
      </c>
      <c r="D807" s="330" t="s">
        <v>1711</v>
      </c>
      <c r="E807" s="331" t="s">
        <v>1623</v>
      </c>
      <c r="F807" s="332" t="s">
        <v>44</v>
      </c>
      <c r="G807" s="181"/>
      <c r="H807" s="51">
        <f t="shared" ref="H807:I807" si="365">H736*1.3</f>
        <v>3458</v>
      </c>
      <c r="I807" s="51">
        <f t="shared" si="365"/>
        <v>3055</v>
      </c>
      <c r="J807" s="274">
        <f t="shared" ref="J807" si="366">J736*1.3</f>
        <v>3055</v>
      </c>
      <c r="K807" s="333">
        <f t="shared" si="354"/>
        <v>0</v>
      </c>
      <c r="L807" s="333">
        <f t="shared" si="354"/>
        <v>0</v>
      </c>
      <c r="M807" s="333">
        <f t="shared" si="354"/>
        <v>0</v>
      </c>
    </row>
    <row r="808" spans="1:13" s="182" customFormat="1" x14ac:dyDescent="0.25">
      <c r="A808" s="202"/>
      <c r="B808" s="328"/>
      <c r="C808" s="329"/>
      <c r="D808" s="330"/>
      <c r="E808" s="331"/>
      <c r="F808" s="332"/>
      <c r="G808" s="181"/>
      <c r="H808" s="51"/>
      <c r="I808" s="51"/>
      <c r="J808" s="274"/>
      <c r="K808" s="333">
        <f t="shared" si="354"/>
        <v>0</v>
      </c>
      <c r="L808" s="333">
        <f t="shared" si="354"/>
        <v>0</v>
      </c>
      <c r="M808" s="333">
        <f t="shared" si="354"/>
        <v>0</v>
      </c>
    </row>
    <row r="809" spans="1:13" s="182" customFormat="1" x14ac:dyDescent="0.25">
      <c r="A809" s="334">
        <f>A807+0.001</f>
        <v>3.3809999999999478</v>
      </c>
      <c r="B809" s="328" t="s">
        <v>1621</v>
      </c>
      <c r="C809" s="329" t="s">
        <v>1624</v>
      </c>
      <c r="D809" s="330" t="s">
        <v>1711</v>
      </c>
      <c r="E809" s="331" t="s">
        <v>1625</v>
      </c>
      <c r="F809" s="332" t="s">
        <v>44</v>
      </c>
      <c r="G809" s="181"/>
      <c r="H809" s="51">
        <f t="shared" ref="H809:I809" si="367">H738*1.3</f>
        <v>4979</v>
      </c>
      <c r="I809" s="51">
        <f t="shared" si="367"/>
        <v>3276</v>
      </c>
      <c r="J809" s="274">
        <f t="shared" ref="J809" si="368">J738*1.3</f>
        <v>3276</v>
      </c>
      <c r="K809" s="333">
        <f t="shared" si="354"/>
        <v>0</v>
      </c>
      <c r="L809" s="333">
        <f t="shared" si="354"/>
        <v>0</v>
      </c>
      <c r="M809" s="333">
        <f t="shared" si="354"/>
        <v>0</v>
      </c>
    </row>
    <row r="810" spans="1:13" s="182" customFormat="1" x14ac:dyDescent="0.25">
      <c r="A810" s="202"/>
      <c r="B810" s="328"/>
      <c r="C810" s="329"/>
      <c r="D810" s="330"/>
      <c r="E810" s="331"/>
      <c r="F810" s="332"/>
      <c r="G810" s="181"/>
      <c r="H810" s="51"/>
      <c r="I810" s="51"/>
      <c r="J810" s="274"/>
      <c r="K810" s="333">
        <f t="shared" si="354"/>
        <v>0</v>
      </c>
      <c r="L810" s="333">
        <f t="shared" si="354"/>
        <v>0</v>
      </c>
      <c r="M810" s="333">
        <f t="shared" si="354"/>
        <v>0</v>
      </c>
    </row>
    <row r="811" spans="1:13" s="182" customFormat="1" x14ac:dyDescent="0.25">
      <c r="A811" s="334">
        <f>A809+0.001</f>
        <v>3.3819999999999477</v>
      </c>
      <c r="B811" s="328" t="s">
        <v>1621</v>
      </c>
      <c r="C811" s="329" t="s">
        <v>1626</v>
      </c>
      <c r="D811" s="330" t="s">
        <v>1711</v>
      </c>
      <c r="E811" s="331" t="s">
        <v>1627</v>
      </c>
      <c r="F811" s="332" t="s">
        <v>44</v>
      </c>
      <c r="G811" s="181"/>
      <c r="H811" s="51">
        <f t="shared" ref="H811:I811" si="369">H740*1.3</f>
        <v>5356</v>
      </c>
      <c r="I811" s="51">
        <f t="shared" si="369"/>
        <v>3653</v>
      </c>
      <c r="J811" s="274">
        <f t="shared" ref="J811" si="370">J740*1.3</f>
        <v>3653</v>
      </c>
      <c r="K811" s="333">
        <f t="shared" si="354"/>
        <v>0</v>
      </c>
      <c r="L811" s="333">
        <f t="shared" si="354"/>
        <v>0</v>
      </c>
      <c r="M811" s="333">
        <f t="shared" si="354"/>
        <v>0</v>
      </c>
    </row>
    <row r="812" spans="1:13" s="182" customFormat="1" x14ac:dyDescent="0.25">
      <c r="A812" s="202"/>
      <c r="B812" s="328"/>
      <c r="C812" s="329"/>
      <c r="D812" s="330"/>
      <c r="E812" s="331"/>
      <c r="F812" s="332"/>
      <c r="G812" s="181"/>
      <c r="H812" s="51"/>
      <c r="I812" s="51"/>
      <c r="J812" s="274"/>
      <c r="K812" s="333">
        <f t="shared" si="354"/>
        <v>0</v>
      </c>
      <c r="L812" s="333">
        <f t="shared" si="354"/>
        <v>0</v>
      </c>
      <c r="M812" s="333">
        <f t="shared" si="354"/>
        <v>0</v>
      </c>
    </row>
    <row r="813" spans="1:13" s="182" customFormat="1" x14ac:dyDescent="0.25">
      <c r="A813" s="334">
        <f>A811+0.001</f>
        <v>3.3829999999999476</v>
      </c>
      <c r="B813" s="328" t="s">
        <v>1621</v>
      </c>
      <c r="C813" s="329" t="s">
        <v>1628</v>
      </c>
      <c r="D813" s="330" t="s">
        <v>1711</v>
      </c>
      <c r="E813" s="331" t="s">
        <v>1629</v>
      </c>
      <c r="F813" s="332" t="s">
        <v>44</v>
      </c>
      <c r="G813" s="181"/>
      <c r="H813" s="51">
        <f t="shared" ref="H813:I813" si="371">H742*1.3</f>
        <v>5772</v>
      </c>
      <c r="I813" s="51">
        <f t="shared" si="371"/>
        <v>4394</v>
      </c>
      <c r="J813" s="274">
        <f t="shared" ref="J813" si="372">J742*1.3</f>
        <v>4394</v>
      </c>
      <c r="K813" s="333">
        <f t="shared" si="354"/>
        <v>0</v>
      </c>
      <c r="L813" s="333">
        <f t="shared" si="354"/>
        <v>0</v>
      </c>
      <c r="M813" s="333">
        <f t="shared" si="354"/>
        <v>0</v>
      </c>
    </row>
    <row r="814" spans="1:13" s="182" customFormat="1" x14ac:dyDescent="0.25">
      <c r="A814" s="202"/>
      <c r="B814" s="328"/>
      <c r="C814" s="329"/>
      <c r="D814" s="330"/>
      <c r="E814" s="331"/>
      <c r="F814" s="332"/>
      <c r="G814" s="181"/>
      <c r="H814" s="51"/>
      <c r="I814" s="51"/>
      <c r="J814" s="274"/>
      <c r="K814" s="333">
        <f t="shared" si="354"/>
        <v>0</v>
      </c>
      <c r="L814" s="333">
        <f t="shared" si="354"/>
        <v>0</v>
      </c>
      <c r="M814" s="333">
        <f t="shared" si="354"/>
        <v>0</v>
      </c>
    </row>
    <row r="815" spans="1:13" s="182" customFormat="1" x14ac:dyDescent="0.25">
      <c r="A815" s="334">
        <f>A813+0.001</f>
        <v>3.3839999999999475</v>
      </c>
      <c r="B815" s="328" t="s">
        <v>1630</v>
      </c>
      <c r="C815" s="329" t="s">
        <v>1631</v>
      </c>
      <c r="D815" s="330" t="s">
        <v>1711</v>
      </c>
      <c r="E815" s="331" t="s">
        <v>1632</v>
      </c>
      <c r="F815" s="332" t="s">
        <v>44</v>
      </c>
      <c r="G815" s="181"/>
      <c r="H815" s="51">
        <f t="shared" ref="H815:I815" si="373">H744*1.3</f>
        <v>6591</v>
      </c>
      <c r="I815" s="51">
        <f t="shared" si="373"/>
        <v>5018</v>
      </c>
      <c r="J815" s="274">
        <f t="shared" ref="J815" si="374">J744*1.3</f>
        <v>5018</v>
      </c>
      <c r="K815" s="333">
        <f t="shared" si="354"/>
        <v>0</v>
      </c>
      <c r="L815" s="333">
        <f t="shared" si="354"/>
        <v>0</v>
      </c>
      <c r="M815" s="333">
        <f t="shared" si="354"/>
        <v>0</v>
      </c>
    </row>
    <row r="816" spans="1:13" s="182" customFormat="1" x14ac:dyDescent="0.25">
      <c r="A816" s="202"/>
      <c r="B816" s="328"/>
      <c r="C816" s="329"/>
      <c r="D816" s="330"/>
      <c r="E816" s="331"/>
      <c r="F816" s="332"/>
      <c r="G816" s="181"/>
      <c r="H816" s="51"/>
      <c r="I816" s="51"/>
      <c r="J816" s="274"/>
      <c r="K816" s="333">
        <f t="shared" si="354"/>
        <v>0</v>
      </c>
      <c r="L816" s="333">
        <f t="shared" si="354"/>
        <v>0</v>
      </c>
      <c r="M816" s="333">
        <f t="shared" si="354"/>
        <v>0</v>
      </c>
    </row>
    <row r="817" spans="1:13" s="182" customFormat="1" x14ac:dyDescent="0.25">
      <c r="A817" s="334">
        <f>A815+0.001</f>
        <v>3.3849999999999474</v>
      </c>
      <c r="B817" s="328" t="s">
        <v>1630</v>
      </c>
      <c r="C817" s="329" t="s">
        <v>1633</v>
      </c>
      <c r="D817" s="330" t="s">
        <v>1711</v>
      </c>
      <c r="E817" s="331" t="s">
        <v>1634</v>
      </c>
      <c r="F817" s="332" t="s">
        <v>44</v>
      </c>
      <c r="G817" s="181"/>
      <c r="H817" s="51">
        <f t="shared" ref="H817:I817" si="375">H746*1.3</f>
        <v>7423</v>
      </c>
      <c r="I817" s="51">
        <f t="shared" si="375"/>
        <v>5785</v>
      </c>
      <c r="J817" s="274">
        <f t="shared" ref="J817" si="376">J746*1.3</f>
        <v>5785</v>
      </c>
      <c r="K817" s="333">
        <f t="shared" si="354"/>
        <v>0</v>
      </c>
      <c r="L817" s="333">
        <f t="shared" si="354"/>
        <v>0</v>
      </c>
      <c r="M817" s="333">
        <f t="shared" si="354"/>
        <v>0</v>
      </c>
    </row>
    <row r="818" spans="1:13" s="182" customFormat="1" x14ac:dyDescent="0.25">
      <c r="A818" s="202"/>
      <c r="B818" s="328"/>
      <c r="C818" s="329"/>
      <c r="D818" s="330"/>
      <c r="E818" s="331"/>
      <c r="F818" s="332"/>
      <c r="G818" s="181"/>
      <c r="H818" s="51"/>
      <c r="I818" s="51"/>
      <c r="J818" s="274"/>
      <c r="K818" s="333">
        <f t="shared" si="354"/>
        <v>0</v>
      </c>
      <c r="L818" s="333">
        <f t="shared" si="354"/>
        <v>0</v>
      </c>
      <c r="M818" s="333">
        <f t="shared" si="354"/>
        <v>0</v>
      </c>
    </row>
    <row r="819" spans="1:13" s="182" customFormat="1" x14ac:dyDescent="0.25">
      <c r="A819" s="334">
        <f>A817+0.001</f>
        <v>3.3859999999999473</v>
      </c>
      <c r="B819" s="328" t="s">
        <v>1635</v>
      </c>
      <c r="C819" s="329" t="s">
        <v>1636</v>
      </c>
      <c r="D819" s="330" t="s">
        <v>1711</v>
      </c>
      <c r="E819" s="331" t="s">
        <v>1637</v>
      </c>
      <c r="F819" s="332" t="s">
        <v>44</v>
      </c>
      <c r="G819" s="181"/>
      <c r="H819" s="51">
        <f t="shared" ref="H819:I819" si="377">H748*1.3</f>
        <v>8580</v>
      </c>
      <c r="I819" s="51">
        <f t="shared" si="377"/>
        <v>6253</v>
      </c>
      <c r="J819" s="274">
        <f t="shared" ref="J819" si="378">J748*1.3</f>
        <v>6253</v>
      </c>
      <c r="K819" s="333">
        <f t="shared" si="354"/>
        <v>0</v>
      </c>
      <c r="L819" s="333">
        <f t="shared" si="354"/>
        <v>0</v>
      </c>
      <c r="M819" s="333">
        <f t="shared" si="354"/>
        <v>0</v>
      </c>
    </row>
    <row r="820" spans="1:13" s="182" customFormat="1" x14ac:dyDescent="0.25">
      <c r="A820" s="202"/>
      <c r="B820" s="328"/>
      <c r="C820" s="329"/>
      <c r="D820" s="330"/>
      <c r="E820" s="331"/>
      <c r="F820" s="332"/>
      <c r="G820" s="181"/>
      <c r="H820" s="51"/>
      <c r="I820" s="51"/>
      <c r="J820" s="274"/>
      <c r="K820" s="333">
        <f t="shared" si="354"/>
        <v>0</v>
      </c>
      <c r="L820" s="333">
        <f t="shared" si="354"/>
        <v>0</v>
      </c>
      <c r="M820" s="333">
        <f t="shared" si="354"/>
        <v>0</v>
      </c>
    </row>
    <row r="821" spans="1:13" s="182" customFormat="1" x14ac:dyDescent="0.25">
      <c r="A821" s="334">
        <f>A819+0.001</f>
        <v>3.3869999999999472</v>
      </c>
      <c r="B821" s="328" t="s">
        <v>1635</v>
      </c>
      <c r="C821" s="329" t="s">
        <v>1638</v>
      </c>
      <c r="D821" s="330" t="s">
        <v>1711</v>
      </c>
      <c r="E821" s="331" t="s">
        <v>1639</v>
      </c>
      <c r="F821" s="332" t="s">
        <v>44</v>
      </c>
      <c r="G821" s="181"/>
      <c r="H821" s="51">
        <f t="shared" ref="H821:I821" si="379">H750*1.3</f>
        <v>8528</v>
      </c>
      <c r="I821" s="51">
        <f t="shared" si="379"/>
        <v>7527</v>
      </c>
      <c r="J821" s="274">
        <f t="shared" ref="J821" si="380">J750*1.3</f>
        <v>7527</v>
      </c>
      <c r="K821" s="333">
        <f t="shared" si="354"/>
        <v>0</v>
      </c>
      <c r="L821" s="333">
        <f t="shared" si="354"/>
        <v>0</v>
      </c>
      <c r="M821" s="333">
        <f t="shared" si="354"/>
        <v>0</v>
      </c>
    </row>
    <row r="822" spans="1:13" s="182" customFormat="1" x14ac:dyDescent="0.25">
      <c r="A822" s="202"/>
      <c r="B822" s="328"/>
      <c r="C822" s="329"/>
      <c r="D822" s="330"/>
      <c r="E822" s="331"/>
      <c r="F822" s="332"/>
      <c r="G822" s="181"/>
      <c r="H822" s="51"/>
      <c r="I822" s="51"/>
      <c r="J822" s="274"/>
      <c r="K822" s="333">
        <f t="shared" si="354"/>
        <v>0</v>
      </c>
      <c r="L822" s="333">
        <f t="shared" si="354"/>
        <v>0</v>
      </c>
      <c r="M822" s="333">
        <f t="shared" si="354"/>
        <v>0</v>
      </c>
    </row>
    <row r="823" spans="1:13" s="182" customFormat="1" x14ac:dyDescent="0.25">
      <c r="A823" s="334">
        <f>A821+0.001</f>
        <v>3.3879999999999471</v>
      </c>
      <c r="B823" s="328" t="s">
        <v>1635</v>
      </c>
      <c r="C823" s="329" t="s">
        <v>1640</v>
      </c>
      <c r="D823" s="330" t="s">
        <v>1711</v>
      </c>
      <c r="E823" s="331" t="s">
        <v>1641</v>
      </c>
      <c r="F823" s="332" t="s">
        <v>44</v>
      </c>
      <c r="G823" s="181"/>
      <c r="H823" s="51">
        <f t="shared" ref="H823:I823" si="381">H752*1.3</f>
        <v>8931</v>
      </c>
      <c r="I823" s="274">
        <f t="shared" si="381"/>
        <v>8931</v>
      </c>
      <c r="J823" s="274">
        <f t="shared" ref="J823" si="382">J752*1.3</f>
        <v>8931</v>
      </c>
      <c r="K823" s="333">
        <f t="shared" si="354"/>
        <v>0</v>
      </c>
      <c r="L823" s="333">
        <f t="shared" si="354"/>
        <v>0</v>
      </c>
      <c r="M823" s="333">
        <f t="shared" si="354"/>
        <v>0</v>
      </c>
    </row>
    <row r="824" spans="1:13" s="182" customFormat="1" x14ac:dyDescent="0.25">
      <c r="A824" s="202"/>
      <c r="B824" s="328"/>
      <c r="C824" s="329"/>
      <c r="D824" s="330"/>
      <c r="E824" s="331"/>
      <c r="F824" s="332"/>
      <c r="G824" s="181"/>
      <c r="H824" s="51"/>
      <c r="I824" s="274"/>
      <c r="J824" s="274"/>
      <c r="K824" s="333">
        <f t="shared" si="354"/>
        <v>0</v>
      </c>
      <c r="L824" s="333">
        <f t="shared" si="354"/>
        <v>0</v>
      </c>
      <c r="M824" s="333">
        <f t="shared" si="354"/>
        <v>0</v>
      </c>
    </row>
    <row r="825" spans="1:13" s="182" customFormat="1" x14ac:dyDescent="0.25">
      <c r="A825" s="334">
        <f>A823+0.001</f>
        <v>3.3889999999999469</v>
      </c>
      <c r="B825" s="328" t="s">
        <v>1635</v>
      </c>
      <c r="C825" s="329" t="s">
        <v>1642</v>
      </c>
      <c r="D825" s="330" t="s">
        <v>1711</v>
      </c>
      <c r="E825" s="331" t="s">
        <v>1643</v>
      </c>
      <c r="F825" s="332" t="s">
        <v>44</v>
      </c>
      <c r="G825" s="181"/>
      <c r="H825" s="51">
        <f t="shared" ref="H825:I825" si="383">H754*1.3</f>
        <v>10543</v>
      </c>
      <c r="I825" s="274">
        <f t="shared" si="383"/>
        <v>10543</v>
      </c>
      <c r="J825" s="274">
        <f t="shared" ref="J825" si="384">J754*1.3</f>
        <v>10543</v>
      </c>
      <c r="K825" s="333">
        <f t="shared" si="354"/>
        <v>0</v>
      </c>
      <c r="L825" s="333">
        <f t="shared" si="354"/>
        <v>0</v>
      </c>
      <c r="M825" s="333">
        <f t="shared" si="354"/>
        <v>0</v>
      </c>
    </row>
    <row r="826" spans="1:13" s="182" customFormat="1" x14ac:dyDescent="0.25">
      <c r="A826" s="202"/>
      <c r="B826" s="328"/>
      <c r="C826" s="329"/>
      <c r="D826" s="330"/>
      <c r="E826" s="331"/>
      <c r="F826" s="332"/>
      <c r="G826" s="181"/>
      <c r="H826" s="51"/>
      <c r="I826" s="274"/>
      <c r="J826" s="274"/>
      <c r="K826" s="333">
        <f t="shared" si="354"/>
        <v>0</v>
      </c>
      <c r="L826" s="333">
        <f t="shared" si="354"/>
        <v>0</v>
      </c>
      <c r="M826" s="333">
        <f t="shared" si="354"/>
        <v>0</v>
      </c>
    </row>
    <row r="827" spans="1:13" s="182" customFormat="1" x14ac:dyDescent="0.25">
      <c r="A827" s="334">
        <f>A825+0.001</f>
        <v>3.3899999999999468</v>
      </c>
      <c r="B827" s="328" t="s">
        <v>1635</v>
      </c>
      <c r="C827" s="329" t="s">
        <v>1644</v>
      </c>
      <c r="D827" s="330" t="s">
        <v>1711</v>
      </c>
      <c r="E827" s="331" t="s">
        <v>1645</v>
      </c>
      <c r="F827" s="332" t="s">
        <v>44</v>
      </c>
      <c r="G827" s="181"/>
      <c r="H827" s="51">
        <f t="shared" ref="H827:I827" si="385">H756*1.3</f>
        <v>11284</v>
      </c>
      <c r="I827" s="274">
        <f t="shared" si="385"/>
        <v>11284</v>
      </c>
      <c r="J827" s="274">
        <f t="shared" ref="J827" si="386">J756*1.3</f>
        <v>11284</v>
      </c>
      <c r="K827" s="333">
        <f t="shared" si="354"/>
        <v>0</v>
      </c>
      <c r="L827" s="333">
        <f t="shared" si="354"/>
        <v>0</v>
      </c>
      <c r="M827" s="333">
        <f t="shared" si="354"/>
        <v>0</v>
      </c>
    </row>
    <row r="828" spans="1:13" s="182" customFormat="1" x14ac:dyDescent="0.25">
      <c r="A828" s="202"/>
      <c r="B828" s="328"/>
      <c r="C828" s="329"/>
      <c r="D828" s="330"/>
      <c r="E828" s="331"/>
      <c r="F828" s="332"/>
      <c r="G828" s="181"/>
      <c r="H828" s="51"/>
      <c r="I828" s="51"/>
      <c r="J828" s="274"/>
      <c r="K828" s="333">
        <f t="shared" si="354"/>
        <v>0</v>
      </c>
      <c r="L828" s="333">
        <f t="shared" si="354"/>
        <v>0</v>
      </c>
      <c r="M828" s="333">
        <f t="shared" si="354"/>
        <v>0</v>
      </c>
    </row>
    <row r="829" spans="1:13" s="182" customFormat="1" x14ac:dyDescent="0.25">
      <c r="A829" s="334">
        <f>A827+0.001</f>
        <v>3.3909999999999467</v>
      </c>
      <c r="B829" s="328" t="s">
        <v>1630</v>
      </c>
      <c r="C829" s="329" t="s">
        <v>1646</v>
      </c>
      <c r="D829" s="330" t="s">
        <v>1711</v>
      </c>
      <c r="E829" s="331" t="s">
        <v>1647</v>
      </c>
      <c r="F829" s="332" t="s">
        <v>44</v>
      </c>
      <c r="G829" s="181"/>
      <c r="H829" s="51">
        <f t="shared" ref="H829:I829" si="387">H758*1.3</f>
        <v>7527</v>
      </c>
      <c r="I829" s="51">
        <f t="shared" si="387"/>
        <v>5850</v>
      </c>
      <c r="J829" s="274">
        <f t="shared" ref="J829" si="388">J758*1.3</f>
        <v>5850</v>
      </c>
      <c r="K829" s="333">
        <f t="shared" si="354"/>
        <v>0</v>
      </c>
      <c r="L829" s="333">
        <f t="shared" si="354"/>
        <v>0</v>
      </c>
      <c r="M829" s="333">
        <f t="shared" si="354"/>
        <v>0</v>
      </c>
    </row>
    <row r="830" spans="1:13" s="182" customFormat="1" x14ac:dyDescent="0.25">
      <c r="A830" s="202"/>
      <c r="B830" s="328"/>
      <c r="C830" s="329"/>
      <c r="D830" s="330"/>
      <c r="E830" s="331"/>
      <c r="F830" s="332"/>
      <c r="G830" s="181"/>
      <c r="H830" s="51"/>
      <c r="I830" s="51"/>
      <c r="J830" s="274"/>
      <c r="K830" s="333">
        <f t="shared" si="354"/>
        <v>0</v>
      </c>
      <c r="L830" s="333">
        <f t="shared" si="354"/>
        <v>0</v>
      </c>
      <c r="M830" s="333">
        <f t="shared" si="354"/>
        <v>0</v>
      </c>
    </row>
    <row r="831" spans="1:13" s="182" customFormat="1" x14ac:dyDescent="0.25">
      <c r="A831" s="334">
        <f>A829+0.001</f>
        <v>3.3919999999999466</v>
      </c>
      <c r="B831" s="328" t="s">
        <v>1635</v>
      </c>
      <c r="C831" s="329" t="s">
        <v>1648</v>
      </c>
      <c r="D831" s="330" t="s">
        <v>1711</v>
      </c>
      <c r="E831" s="331" t="s">
        <v>1649</v>
      </c>
      <c r="F831" s="332" t="s">
        <v>44</v>
      </c>
      <c r="G831" s="181"/>
      <c r="H831" s="51">
        <f t="shared" ref="H831:I831" si="389">H760*1.3</f>
        <v>8619</v>
      </c>
      <c r="I831" s="51">
        <f t="shared" si="389"/>
        <v>6409</v>
      </c>
      <c r="J831" s="274">
        <f t="shared" ref="J831" si="390">J760*1.3</f>
        <v>6409</v>
      </c>
      <c r="K831" s="333">
        <f t="shared" si="354"/>
        <v>0</v>
      </c>
      <c r="L831" s="333">
        <f t="shared" si="354"/>
        <v>0</v>
      </c>
      <c r="M831" s="333">
        <f t="shared" si="354"/>
        <v>0</v>
      </c>
    </row>
    <row r="832" spans="1:13" s="182" customFormat="1" x14ac:dyDescent="0.25">
      <c r="A832" s="202"/>
      <c r="B832" s="328"/>
      <c r="C832" s="329"/>
      <c r="D832" s="330"/>
      <c r="E832" s="331"/>
      <c r="F832" s="332"/>
      <c r="G832" s="181"/>
      <c r="H832" s="50"/>
      <c r="I832" s="50"/>
      <c r="J832" s="274"/>
      <c r="K832" s="333">
        <f t="shared" si="354"/>
        <v>0</v>
      </c>
      <c r="L832" s="333">
        <f t="shared" si="354"/>
        <v>0</v>
      </c>
      <c r="M832" s="333">
        <f t="shared" si="354"/>
        <v>0</v>
      </c>
    </row>
    <row r="833" spans="1:13" s="182" customFormat="1" x14ac:dyDescent="0.25">
      <c r="A833" s="334">
        <f>A831+0.001</f>
        <v>3.3929999999999465</v>
      </c>
      <c r="B833" s="328" t="s">
        <v>1635</v>
      </c>
      <c r="C833" s="329" t="s">
        <v>1650</v>
      </c>
      <c r="D833" s="330" t="s">
        <v>1711</v>
      </c>
      <c r="E833" s="331" t="s">
        <v>1651</v>
      </c>
      <c r="F833" s="332" t="s">
        <v>44</v>
      </c>
      <c r="G833" s="181"/>
      <c r="H833" s="51">
        <f t="shared" ref="H833:I833" si="391">H762*1.3</f>
        <v>9555</v>
      </c>
      <c r="I833" s="51">
        <f t="shared" si="391"/>
        <v>7566</v>
      </c>
      <c r="J833" s="274">
        <f t="shared" ref="J833" si="392">J762*1.3</f>
        <v>7566</v>
      </c>
      <c r="K833" s="333">
        <f t="shared" si="354"/>
        <v>0</v>
      </c>
      <c r="L833" s="333">
        <f t="shared" si="354"/>
        <v>0</v>
      </c>
      <c r="M833" s="333">
        <f t="shared" si="354"/>
        <v>0</v>
      </c>
    </row>
    <row r="834" spans="1:13" s="182" customFormat="1" x14ac:dyDescent="0.25">
      <c r="A834" s="202"/>
      <c r="B834" s="328"/>
      <c r="C834" s="329"/>
      <c r="D834" s="330"/>
      <c r="E834" s="331"/>
      <c r="F834" s="332"/>
      <c r="G834" s="181"/>
      <c r="H834" s="51"/>
      <c r="I834" s="51"/>
      <c r="J834" s="274"/>
      <c r="K834" s="333">
        <f t="shared" si="354"/>
        <v>0</v>
      </c>
      <c r="L834" s="333">
        <f t="shared" si="354"/>
        <v>0</v>
      </c>
      <c r="M834" s="333">
        <f t="shared" si="354"/>
        <v>0</v>
      </c>
    </row>
    <row r="835" spans="1:13" s="182" customFormat="1" x14ac:dyDescent="0.25">
      <c r="A835" s="334">
        <f>A833+0.001</f>
        <v>3.3939999999999464</v>
      </c>
      <c r="B835" s="328" t="s">
        <v>1635</v>
      </c>
      <c r="C835" s="329" t="s">
        <v>1652</v>
      </c>
      <c r="D835" s="330" t="s">
        <v>1711</v>
      </c>
      <c r="E835" s="331" t="s">
        <v>1653</v>
      </c>
      <c r="F835" s="332" t="s">
        <v>44</v>
      </c>
      <c r="G835" s="181"/>
      <c r="H835" s="51">
        <f t="shared" ref="H835:I835" si="393">H764*1.3</f>
        <v>10114</v>
      </c>
      <c r="I835" s="274">
        <f t="shared" si="393"/>
        <v>10114</v>
      </c>
      <c r="J835" s="274">
        <f t="shared" ref="J835" si="394">J764*1.3</f>
        <v>10114</v>
      </c>
      <c r="K835" s="333">
        <f t="shared" si="354"/>
        <v>0</v>
      </c>
      <c r="L835" s="333">
        <f t="shared" si="354"/>
        <v>0</v>
      </c>
      <c r="M835" s="333">
        <f t="shared" si="354"/>
        <v>0</v>
      </c>
    </row>
    <row r="836" spans="1:13" s="182" customFormat="1" x14ac:dyDescent="0.25">
      <c r="A836" s="202"/>
      <c r="B836" s="328"/>
      <c r="C836" s="329"/>
      <c r="D836" s="330"/>
      <c r="E836" s="331"/>
      <c r="F836" s="332"/>
      <c r="G836" s="181"/>
      <c r="H836" s="51"/>
      <c r="I836" s="274"/>
      <c r="J836" s="274"/>
      <c r="K836" s="333">
        <f t="shared" si="354"/>
        <v>0</v>
      </c>
      <c r="L836" s="333">
        <f t="shared" si="354"/>
        <v>0</v>
      </c>
      <c r="M836" s="333">
        <f t="shared" si="354"/>
        <v>0</v>
      </c>
    </row>
    <row r="837" spans="1:13" s="182" customFormat="1" x14ac:dyDescent="0.25">
      <c r="A837" s="334">
        <f>A835+0.001</f>
        <v>3.3949999999999463</v>
      </c>
      <c r="B837" s="328" t="s">
        <v>1635</v>
      </c>
      <c r="C837" s="329" t="s">
        <v>1654</v>
      </c>
      <c r="D837" s="330" t="s">
        <v>1711</v>
      </c>
      <c r="E837" s="331" t="s">
        <v>1655</v>
      </c>
      <c r="F837" s="332" t="s">
        <v>44</v>
      </c>
      <c r="G837" s="181"/>
      <c r="H837" s="51">
        <f t="shared" ref="H837:I837" si="395">H766*1.3</f>
        <v>10764</v>
      </c>
      <c r="I837" s="274">
        <f t="shared" si="395"/>
        <v>10764</v>
      </c>
      <c r="J837" s="274">
        <f t="shared" ref="J837" si="396">J766*1.3</f>
        <v>10764</v>
      </c>
      <c r="K837" s="333">
        <f t="shared" si="354"/>
        <v>0</v>
      </c>
      <c r="L837" s="333">
        <f t="shared" si="354"/>
        <v>0</v>
      </c>
      <c r="M837" s="333">
        <f t="shared" si="354"/>
        <v>0</v>
      </c>
    </row>
    <row r="838" spans="1:13" s="182" customFormat="1" x14ac:dyDescent="0.25">
      <c r="A838" s="202"/>
      <c r="B838" s="328"/>
      <c r="C838" s="329"/>
      <c r="D838" s="330"/>
      <c r="E838" s="331"/>
      <c r="F838" s="332"/>
      <c r="G838" s="181"/>
      <c r="H838" s="51"/>
      <c r="I838" s="274"/>
      <c r="J838" s="274"/>
      <c r="K838" s="333">
        <f t="shared" si="354"/>
        <v>0</v>
      </c>
      <c r="L838" s="333">
        <f t="shared" si="354"/>
        <v>0</v>
      </c>
      <c r="M838" s="333">
        <f t="shared" si="354"/>
        <v>0</v>
      </c>
    </row>
    <row r="839" spans="1:13" s="182" customFormat="1" x14ac:dyDescent="0.25">
      <c r="A839" s="334">
        <f>A837+0.001</f>
        <v>3.3959999999999462</v>
      </c>
      <c r="B839" s="328" t="s">
        <v>1635</v>
      </c>
      <c r="C839" s="329" t="s">
        <v>1656</v>
      </c>
      <c r="D839" s="330" t="s">
        <v>1711</v>
      </c>
      <c r="E839" s="331" t="s">
        <v>1657</v>
      </c>
      <c r="F839" s="332" t="s">
        <v>44</v>
      </c>
      <c r="G839" s="181"/>
      <c r="H839" s="51">
        <f t="shared" ref="H839:I839" si="397">H768*1.3</f>
        <v>11518</v>
      </c>
      <c r="I839" s="274">
        <f t="shared" si="397"/>
        <v>11518</v>
      </c>
      <c r="J839" s="274">
        <f t="shared" ref="J839" si="398">J768*1.3</f>
        <v>11518</v>
      </c>
      <c r="K839" s="333">
        <f t="shared" si="354"/>
        <v>0</v>
      </c>
      <c r="L839" s="333">
        <f t="shared" si="354"/>
        <v>0</v>
      </c>
      <c r="M839" s="333">
        <f t="shared" si="354"/>
        <v>0</v>
      </c>
    </row>
    <row r="840" spans="1:13" s="182" customFormat="1" x14ac:dyDescent="0.25">
      <c r="A840" s="202"/>
      <c r="B840" s="328"/>
      <c r="C840" s="329"/>
      <c r="D840" s="330"/>
      <c r="E840" s="331"/>
      <c r="F840" s="332"/>
      <c r="G840" s="181"/>
      <c r="H840" s="51"/>
      <c r="I840" s="51"/>
      <c r="J840" s="274"/>
      <c r="K840" s="333">
        <f t="shared" si="354"/>
        <v>0</v>
      </c>
      <c r="L840" s="333">
        <f t="shared" si="354"/>
        <v>0</v>
      </c>
      <c r="M840" s="333">
        <f t="shared" si="354"/>
        <v>0</v>
      </c>
    </row>
    <row r="841" spans="1:13" s="182" customFormat="1" x14ac:dyDescent="0.25">
      <c r="A841" s="334">
        <f>A839+0.001</f>
        <v>3.3969999999999461</v>
      </c>
      <c r="B841" s="328" t="s">
        <v>1658</v>
      </c>
      <c r="C841" s="329" t="s">
        <v>1659</v>
      </c>
      <c r="D841" s="330" t="s">
        <v>1711</v>
      </c>
      <c r="E841" s="331" t="s">
        <v>1660</v>
      </c>
      <c r="F841" s="332" t="s">
        <v>44</v>
      </c>
      <c r="G841" s="181"/>
      <c r="H841" s="51">
        <f t="shared" ref="H841:I841" si="399">H770*1.3</f>
        <v>7839</v>
      </c>
      <c r="I841" s="51">
        <f t="shared" si="399"/>
        <v>6253</v>
      </c>
      <c r="J841" s="274">
        <f t="shared" ref="J841" si="400">J770*1.3</f>
        <v>6253</v>
      </c>
      <c r="K841" s="333">
        <f t="shared" si="354"/>
        <v>0</v>
      </c>
      <c r="L841" s="333">
        <f t="shared" si="354"/>
        <v>0</v>
      </c>
      <c r="M841" s="333">
        <f t="shared" si="354"/>
        <v>0</v>
      </c>
    </row>
    <row r="842" spans="1:13" s="182" customFormat="1" x14ac:dyDescent="0.25">
      <c r="A842" s="202"/>
      <c r="B842" s="328"/>
      <c r="C842" s="329"/>
      <c r="D842" s="330"/>
      <c r="E842" s="331"/>
      <c r="F842" s="332"/>
      <c r="G842" s="181"/>
      <c r="H842" s="51"/>
      <c r="I842" s="51"/>
      <c r="J842" s="274"/>
      <c r="K842" s="333">
        <f t="shared" si="354"/>
        <v>0</v>
      </c>
      <c r="L842" s="333">
        <f t="shared" si="354"/>
        <v>0</v>
      </c>
      <c r="M842" s="333">
        <f t="shared" si="354"/>
        <v>0</v>
      </c>
    </row>
    <row r="843" spans="1:13" s="182" customFormat="1" x14ac:dyDescent="0.25">
      <c r="A843" s="334">
        <f>A841+0.001</f>
        <v>3.397999999999946</v>
      </c>
      <c r="B843" s="328" t="s">
        <v>1658</v>
      </c>
      <c r="C843" s="329" t="s">
        <v>1661</v>
      </c>
      <c r="D843" s="330" t="s">
        <v>1711</v>
      </c>
      <c r="E843" s="331" t="s">
        <v>1662</v>
      </c>
      <c r="F843" s="332" t="s">
        <v>44</v>
      </c>
      <c r="G843" s="181"/>
      <c r="H843" s="51">
        <f t="shared" ref="H843:I843" si="401">H772*1.3</f>
        <v>8970</v>
      </c>
      <c r="I843" s="51">
        <f t="shared" si="401"/>
        <v>6643</v>
      </c>
      <c r="J843" s="274">
        <f t="shared" ref="J843" si="402">J772*1.3</f>
        <v>6643</v>
      </c>
      <c r="K843" s="333">
        <f t="shared" si="354"/>
        <v>0</v>
      </c>
      <c r="L843" s="333">
        <f t="shared" si="354"/>
        <v>0</v>
      </c>
      <c r="M843" s="333">
        <f t="shared" si="354"/>
        <v>0</v>
      </c>
    </row>
    <row r="844" spans="1:13" s="182" customFormat="1" x14ac:dyDescent="0.25">
      <c r="A844" s="202"/>
      <c r="B844" s="328"/>
      <c r="C844" s="329"/>
      <c r="D844" s="330"/>
      <c r="E844" s="331"/>
      <c r="F844" s="332"/>
      <c r="G844" s="181"/>
      <c r="H844" s="51"/>
      <c r="I844" s="51"/>
      <c r="J844" s="274"/>
      <c r="K844" s="333">
        <f t="shared" si="354"/>
        <v>0</v>
      </c>
      <c r="L844" s="333">
        <f t="shared" si="354"/>
        <v>0</v>
      </c>
      <c r="M844" s="333">
        <f t="shared" si="354"/>
        <v>0</v>
      </c>
    </row>
    <row r="845" spans="1:13" s="182" customFormat="1" x14ac:dyDescent="0.25">
      <c r="A845" s="334">
        <f>A843+0.001</f>
        <v>3.3989999999999458</v>
      </c>
      <c r="B845" s="328" t="s">
        <v>1663</v>
      </c>
      <c r="C845" s="329" t="s">
        <v>1664</v>
      </c>
      <c r="D845" s="330" t="s">
        <v>1711</v>
      </c>
      <c r="E845" s="331" t="s">
        <v>1665</v>
      </c>
      <c r="F845" s="332" t="s">
        <v>44</v>
      </c>
      <c r="G845" s="181"/>
      <c r="H845" s="51">
        <f t="shared" ref="H845:I845" si="403">H774*1.3</f>
        <v>10621</v>
      </c>
      <c r="I845" s="51">
        <f t="shared" si="403"/>
        <v>7982</v>
      </c>
      <c r="J845" s="274">
        <f t="shared" ref="J845" si="404">J774*1.3</f>
        <v>7982</v>
      </c>
      <c r="K845" s="333">
        <f t="shared" si="354"/>
        <v>0</v>
      </c>
      <c r="L845" s="333">
        <f t="shared" si="354"/>
        <v>0</v>
      </c>
      <c r="M845" s="333">
        <f t="shared" si="354"/>
        <v>0</v>
      </c>
    </row>
    <row r="846" spans="1:13" s="182" customFormat="1" x14ac:dyDescent="0.25">
      <c r="A846" s="202"/>
      <c r="B846" s="328"/>
      <c r="C846" s="329"/>
      <c r="D846" s="330"/>
      <c r="E846" s="331"/>
      <c r="F846" s="332"/>
      <c r="G846" s="181"/>
      <c r="H846" s="51"/>
      <c r="I846" s="51"/>
      <c r="J846" s="274"/>
      <c r="K846" s="333">
        <f t="shared" si="354"/>
        <v>0</v>
      </c>
      <c r="L846" s="333">
        <f t="shared" si="354"/>
        <v>0</v>
      </c>
      <c r="M846" s="333">
        <f t="shared" si="354"/>
        <v>0</v>
      </c>
    </row>
    <row r="847" spans="1:13" s="182" customFormat="1" x14ac:dyDescent="0.25">
      <c r="A847" s="334">
        <f>A845+0.001</f>
        <v>3.3999999999999457</v>
      </c>
      <c r="B847" s="328" t="s">
        <v>1663</v>
      </c>
      <c r="C847" s="329" t="s">
        <v>1666</v>
      </c>
      <c r="D847" s="330" t="s">
        <v>1711</v>
      </c>
      <c r="E847" s="331" t="s">
        <v>1667</v>
      </c>
      <c r="F847" s="332" t="s">
        <v>44</v>
      </c>
      <c r="G847" s="181"/>
      <c r="H847" s="51">
        <f t="shared" ref="H847:I847" si="405">H776*1.3</f>
        <v>11739</v>
      </c>
      <c r="I847" s="274">
        <f t="shared" si="405"/>
        <v>11739</v>
      </c>
      <c r="J847" s="274">
        <f t="shared" ref="J847" si="406">J776*1.3</f>
        <v>11739</v>
      </c>
      <c r="K847" s="333">
        <f t="shared" si="354"/>
        <v>0</v>
      </c>
      <c r="L847" s="333">
        <f t="shared" si="354"/>
        <v>0</v>
      </c>
      <c r="M847" s="333">
        <f t="shared" si="354"/>
        <v>0</v>
      </c>
    </row>
    <row r="848" spans="1:13" s="182" customFormat="1" x14ac:dyDescent="0.25">
      <c r="A848" s="202"/>
      <c r="B848" s="328"/>
      <c r="C848" s="329"/>
      <c r="D848" s="330"/>
      <c r="E848" s="331"/>
      <c r="F848" s="332"/>
      <c r="G848" s="181"/>
      <c r="H848" s="51"/>
      <c r="I848" s="274"/>
      <c r="J848" s="274"/>
      <c r="K848" s="333">
        <f t="shared" si="354"/>
        <v>0</v>
      </c>
      <c r="L848" s="333">
        <f t="shared" si="354"/>
        <v>0</v>
      </c>
      <c r="M848" s="333">
        <f t="shared" si="354"/>
        <v>0</v>
      </c>
    </row>
    <row r="849" spans="1:13" s="182" customFormat="1" x14ac:dyDescent="0.25">
      <c r="A849" s="334">
        <f>A847+0.001</f>
        <v>3.4009999999999456</v>
      </c>
      <c r="B849" s="328" t="s">
        <v>1663</v>
      </c>
      <c r="C849" s="329" t="s">
        <v>1668</v>
      </c>
      <c r="D849" s="330" t="s">
        <v>1711</v>
      </c>
      <c r="E849" s="331" t="s">
        <v>1669</v>
      </c>
      <c r="F849" s="332" t="s">
        <v>44</v>
      </c>
      <c r="G849" s="181"/>
      <c r="H849" s="51">
        <f t="shared" ref="H849:I849" si="407">H778*1.3</f>
        <v>13741</v>
      </c>
      <c r="I849" s="274">
        <f t="shared" si="407"/>
        <v>13741</v>
      </c>
      <c r="J849" s="274">
        <f t="shared" ref="J849" si="408">J778*1.3</f>
        <v>13741</v>
      </c>
      <c r="K849" s="333">
        <f t="shared" ref="K849:M912" si="409">$G849*H849</f>
        <v>0</v>
      </c>
      <c r="L849" s="333">
        <f t="shared" si="409"/>
        <v>0</v>
      </c>
      <c r="M849" s="333">
        <f t="shared" si="409"/>
        <v>0</v>
      </c>
    </row>
    <row r="850" spans="1:13" s="182" customFormat="1" x14ac:dyDescent="0.25">
      <c r="A850" s="202"/>
      <c r="B850" s="328"/>
      <c r="C850" s="329"/>
      <c r="D850" s="330"/>
      <c r="E850" s="331"/>
      <c r="F850" s="332"/>
      <c r="G850" s="181"/>
      <c r="H850" s="51"/>
      <c r="I850" s="274"/>
      <c r="J850" s="274"/>
      <c r="K850" s="333">
        <f t="shared" si="409"/>
        <v>0</v>
      </c>
      <c r="L850" s="333">
        <f t="shared" si="409"/>
        <v>0</v>
      </c>
      <c r="M850" s="333">
        <f t="shared" si="409"/>
        <v>0</v>
      </c>
    </row>
    <row r="851" spans="1:13" s="182" customFormat="1" x14ac:dyDescent="0.25">
      <c r="A851" s="334">
        <f>A849+0.001</f>
        <v>3.4019999999999455</v>
      </c>
      <c r="B851" s="328" t="s">
        <v>1663</v>
      </c>
      <c r="C851" s="329" t="s">
        <v>1670</v>
      </c>
      <c r="D851" s="330" t="s">
        <v>1711</v>
      </c>
      <c r="E851" s="331" t="s">
        <v>1671</v>
      </c>
      <c r="F851" s="332" t="s">
        <v>44</v>
      </c>
      <c r="G851" s="181"/>
      <c r="H851" s="51">
        <f t="shared" ref="H851:I851" si="410">H780*1.3</f>
        <v>16432</v>
      </c>
      <c r="I851" s="274">
        <f t="shared" si="410"/>
        <v>16432</v>
      </c>
      <c r="J851" s="274">
        <f t="shared" ref="J851" si="411">J780*1.3</f>
        <v>16432</v>
      </c>
      <c r="K851" s="333">
        <f t="shared" si="409"/>
        <v>0</v>
      </c>
      <c r="L851" s="333">
        <f t="shared" si="409"/>
        <v>0</v>
      </c>
      <c r="M851" s="333">
        <f t="shared" si="409"/>
        <v>0</v>
      </c>
    </row>
    <row r="852" spans="1:13" s="182" customFormat="1" x14ac:dyDescent="0.25">
      <c r="A852" s="202"/>
      <c r="B852" s="328"/>
      <c r="C852" s="329"/>
      <c r="D852" s="330"/>
      <c r="E852" s="331"/>
      <c r="F852" s="332"/>
      <c r="G852" s="181"/>
      <c r="H852" s="51"/>
      <c r="I852" s="274"/>
      <c r="J852" s="274"/>
      <c r="K852" s="333">
        <f t="shared" si="409"/>
        <v>0</v>
      </c>
      <c r="L852" s="333">
        <f t="shared" si="409"/>
        <v>0</v>
      </c>
      <c r="M852" s="333">
        <f t="shared" si="409"/>
        <v>0</v>
      </c>
    </row>
    <row r="853" spans="1:13" s="182" customFormat="1" x14ac:dyDescent="0.25">
      <c r="A853" s="334">
        <f>A851+0.001</f>
        <v>3.4029999999999454</v>
      </c>
      <c r="B853" s="328" t="s">
        <v>1663</v>
      </c>
      <c r="C853" s="329" t="s">
        <v>1672</v>
      </c>
      <c r="D853" s="330" t="s">
        <v>1711</v>
      </c>
      <c r="E853" s="331" t="s">
        <v>1673</v>
      </c>
      <c r="F853" s="332" t="s">
        <v>44</v>
      </c>
      <c r="G853" s="181"/>
      <c r="H853" s="51">
        <f t="shared" ref="H853:I853" si="412">H782*1.3</f>
        <v>23634</v>
      </c>
      <c r="I853" s="274">
        <f t="shared" si="412"/>
        <v>23634</v>
      </c>
      <c r="J853" s="274">
        <f t="shared" ref="J853" si="413">J782*1.3</f>
        <v>23634</v>
      </c>
      <c r="K853" s="333">
        <f t="shared" si="409"/>
        <v>0</v>
      </c>
      <c r="L853" s="333">
        <f t="shared" si="409"/>
        <v>0</v>
      </c>
      <c r="M853" s="333">
        <f t="shared" si="409"/>
        <v>0</v>
      </c>
    </row>
    <row r="854" spans="1:13" s="182" customFormat="1" x14ac:dyDescent="0.25">
      <c r="A854" s="202"/>
      <c r="B854" s="328"/>
      <c r="C854" s="329"/>
      <c r="D854" s="330"/>
      <c r="E854" s="331"/>
      <c r="F854" s="332"/>
      <c r="G854" s="181"/>
      <c r="H854" s="51"/>
      <c r="I854" s="274"/>
      <c r="J854" s="274"/>
      <c r="K854" s="333">
        <f t="shared" si="409"/>
        <v>0</v>
      </c>
      <c r="L854" s="333">
        <f t="shared" si="409"/>
        <v>0</v>
      </c>
      <c r="M854" s="333">
        <f t="shared" si="409"/>
        <v>0</v>
      </c>
    </row>
    <row r="855" spans="1:13" s="182" customFormat="1" x14ac:dyDescent="0.25">
      <c r="A855" s="334">
        <f>A853+0.001</f>
        <v>3.4039999999999453</v>
      </c>
      <c r="B855" s="328" t="s">
        <v>1674</v>
      </c>
      <c r="C855" s="329" t="s">
        <v>1675</v>
      </c>
      <c r="D855" s="330" t="s">
        <v>1711</v>
      </c>
      <c r="E855" s="331" t="s">
        <v>1676</v>
      </c>
      <c r="F855" s="332" t="s">
        <v>44</v>
      </c>
      <c r="G855" s="181"/>
      <c r="H855" s="51">
        <f t="shared" ref="H855:I855" si="414">H784*1.3</f>
        <v>30693</v>
      </c>
      <c r="I855" s="274">
        <f t="shared" si="414"/>
        <v>30693</v>
      </c>
      <c r="J855" s="274">
        <f t="shared" ref="J855" si="415">J784*1.3</f>
        <v>30693</v>
      </c>
      <c r="K855" s="333">
        <f t="shared" si="409"/>
        <v>0</v>
      </c>
      <c r="L855" s="333">
        <f t="shared" si="409"/>
        <v>0</v>
      </c>
      <c r="M855" s="333">
        <f t="shared" si="409"/>
        <v>0</v>
      </c>
    </row>
    <row r="856" spans="1:13" s="182" customFormat="1" x14ac:dyDescent="0.25">
      <c r="A856" s="202"/>
      <c r="B856" s="328"/>
      <c r="C856" s="329"/>
      <c r="D856" s="330"/>
      <c r="E856" s="331"/>
      <c r="F856" s="332"/>
      <c r="G856" s="181"/>
      <c r="H856" s="51"/>
      <c r="I856" s="274"/>
      <c r="J856" s="274"/>
      <c r="K856" s="333">
        <f t="shared" si="409"/>
        <v>0</v>
      </c>
      <c r="L856" s="333">
        <f t="shared" si="409"/>
        <v>0</v>
      </c>
      <c r="M856" s="333">
        <f t="shared" si="409"/>
        <v>0</v>
      </c>
    </row>
    <row r="857" spans="1:13" s="182" customFormat="1" x14ac:dyDescent="0.25">
      <c r="A857" s="334">
        <f>A855+0.001</f>
        <v>3.4049999999999452</v>
      </c>
      <c r="B857" s="328" t="s">
        <v>1674</v>
      </c>
      <c r="C857" s="329" t="s">
        <v>1677</v>
      </c>
      <c r="D857" s="330" t="s">
        <v>1711</v>
      </c>
      <c r="E857" s="331" t="s">
        <v>1678</v>
      </c>
      <c r="F857" s="332" t="s">
        <v>44</v>
      </c>
      <c r="G857" s="181"/>
      <c r="H857" s="51">
        <f t="shared" ref="H857:I857" si="416">H786*1.3</f>
        <v>41561</v>
      </c>
      <c r="I857" s="274">
        <f t="shared" si="416"/>
        <v>41561</v>
      </c>
      <c r="J857" s="274">
        <f t="shared" ref="J857" si="417">J786*1.3</f>
        <v>41561</v>
      </c>
      <c r="K857" s="333">
        <f t="shared" si="409"/>
        <v>0</v>
      </c>
      <c r="L857" s="333">
        <f t="shared" si="409"/>
        <v>0</v>
      </c>
      <c r="M857" s="333">
        <f t="shared" si="409"/>
        <v>0</v>
      </c>
    </row>
    <row r="858" spans="1:13" s="182" customFormat="1" x14ac:dyDescent="0.25">
      <c r="A858" s="334"/>
      <c r="B858" s="328"/>
      <c r="C858" s="329"/>
      <c r="D858" s="330"/>
      <c r="E858" s="331"/>
      <c r="F858" s="332"/>
      <c r="G858" s="181"/>
      <c r="H858" s="51"/>
      <c r="I858" s="274"/>
      <c r="J858" s="274"/>
      <c r="K858" s="333">
        <f t="shared" si="409"/>
        <v>0</v>
      </c>
      <c r="L858" s="333">
        <f t="shared" si="409"/>
        <v>0</v>
      </c>
      <c r="M858" s="333">
        <f t="shared" si="409"/>
        <v>0</v>
      </c>
    </row>
    <row r="859" spans="1:13" s="182" customFormat="1" x14ac:dyDescent="0.25">
      <c r="A859" s="334">
        <f>A857+0.001</f>
        <v>3.4059999999999451</v>
      </c>
      <c r="B859" s="328" t="s">
        <v>1663</v>
      </c>
      <c r="C859" s="329" t="s">
        <v>1679</v>
      </c>
      <c r="D859" s="330" t="s">
        <v>1711</v>
      </c>
      <c r="E859" s="331" t="s">
        <v>1680</v>
      </c>
      <c r="F859" s="332" t="s">
        <v>44</v>
      </c>
      <c r="G859" s="181"/>
      <c r="H859" s="51">
        <f t="shared" ref="H859:I859" si="418">H788*1.3</f>
        <v>25597</v>
      </c>
      <c r="I859" s="274">
        <f t="shared" si="418"/>
        <v>25597</v>
      </c>
      <c r="J859" s="274">
        <f t="shared" ref="J859" si="419">J788*1.3</f>
        <v>25597</v>
      </c>
      <c r="K859" s="333">
        <f t="shared" si="409"/>
        <v>0</v>
      </c>
      <c r="L859" s="333">
        <f t="shared" si="409"/>
        <v>0</v>
      </c>
      <c r="M859" s="333">
        <f t="shared" si="409"/>
        <v>0</v>
      </c>
    </row>
    <row r="860" spans="1:13" s="182" customFormat="1" x14ac:dyDescent="0.25">
      <c r="A860" s="334"/>
      <c r="B860" s="328"/>
      <c r="C860" s="329"/>
      <c r="D860" s="330"/>
      <c r="E860" s="331"/>
      <c r="F860" s="332"/>
      <c r="G860" s="181"/>
      <c r="H860" s="51"/>
      <c r="I860" s="274"/>
      <c r="J860" s="274"/>
      <c r="K860" s="333">
        <f t="shared" si="409"/>
        <v>0</v>
      </c>
      <c r="L860" s="333">
        <f t="shared" si="409"/>
        <v>0</v>
      </c>
      <c r="M860" s="333">
        <f t="shared" si="409"/>
        <v>0</v>
      </c>
    </row>
    <row r="861" spans="1:13" s="182" customFormat="1" x14ac:dyDescent="0.25">
      <c r="A861" s="334">
        <f>A859+0.001</f>
        <v>3.406999999999945</v>
      </c>
      <c r="B861" s="328" t="s">
        <v>1674</v>
      </c>
      <c r="C861" s="329" t="s">
        <v>1681</v>
      </c>
      <c r="D861" s="330" t="s">
        <v>1711</v>
      </c>
      <c r="E861" s="331" t="s">
        <v>1682</v>
      </c>
      <c r="F861" s="332" t="s">
        <v>44</v>
      </c>
      <c r="G861" s="181"/>
      <c r="H861" s="51">
        <f t="shared" ref="H861:I861" si="420">H790*1.3</f>
        <v>36920</v>
      </c>
      <c r="I861" s="274">
        <f t="shared" si="420"/>
        <v>36920</v>
      </c>
      <c r="J861" s="274">
        <f t="shared" ref="J861" si="421">J790*1.3</f>
        <v>36920</v>
      </c>
      <c r="K861" s="333">
        <f t="shared" si="409"/>
        <v>0</v>
      </c>
      <c r="L861" s="333">
        <f t="shared" si="409"/>
        <v>0</v>
      </c>
      <c r="M861" s="333">
        <f t="shared" si="409"/>
        <v>0</v>
      </c>
    </row>
    <row r="862" spans="1:13" s="182" customFormat="1" x14ac:dyDescent="0.25">
      <c r="A862" s="334"/>
      <c r="B862" s="328"/>
      <c r="C862" s="329"/>
      <c r="D862" s="330"/>
      <c r="E862" s="331"/>
      <c r="F862" s="332"/>
      <c r="G862" s="181"/>
      <c r="H862" s="51"/>
      <c r="I862" s="274"/>
      <c r="J862" s="274"/>
      <c r="K862" s="333">
        <f t="shared" si="409"/>
        <v>0</v>
      </c>
      <c r="L862" s="333">
        <f t="shared" si="409"/>
        <v>0</v>
      </c>
      <c r="M862" s="333">
        <f t="shared" si="409"/>
        <v>0</v>
      </c>
    </row>
    <row r="863" spans="1:13" s="182" customFormat="1" x14ac:dyDescent="0.25">
      <c r="A863" s="334">
        <f>A861+0.001</f>
        <v>3.4079999999999449</v>
      </c>
      <c r="B863" s="328" t="s">
        <v>1674</v>
      </c>
      <c r="C863" s="329" t="s">
        <v>1683</v>
      </c>
      <c r="D863" s="330" t="s">
        <v>1711</v>
      </c>
      <c r="E863" s="331" t="s">
        <v>1684</v>
      </c>
      <c r="F863" s="332" t="s">
        <v>44</v>
      </c>
      <c r="G863" s="181"/>
      <c r="H863" s="51">
        <f t="shared" ref="H863:I863" si="422">H792*1.3</f>
        <v>48893</v>
      </c>
      <c r="I863" s="274">
        <f t="shared" si="422"/>
        <v>48893</v>
      </c>
      <c r="J863" s="274">
        <f t="shared" ref="J863" si="423">J792*1.3</f>
        <v>48893</v>
      </c>
      <c r="K863" s="333">
        <f t="shared" si="409"/>
        <v>0</v>
      </c>
      <c r="L863" s="333">
        <f t="shared" si="409"/>
        <v>0</v>
      </c>
      <c r="M863" s="333">
        <f t="shared" si="409"/>
        <v>0</v>
      </c>
    </row>
    <row r="864" spans="1:13" s="182" customFormat="1" x14ac:dyDescent="0.25">
      <c r="A864" s="202"/>
      <c r="B864" s="328"/>
      <c r="C864" s="329"/>
      <c r="D864" s="330"/>
      <c r="E864" s="331"/>
      <c r="F864" s="332"/>
      <c r="G864" s="181"/>
      <c r="H864" s="51"/>
      <c r="I864" s="51"/>
      <c r="J864" s="274"/>
      <c r="K864" s="333">
        <f t="shared" si="409"/>
        <v>0</v>
      </c>
      <c r="L864" s="333">
        <f t="shared" si="409"/>
        <v>0</v>
      </c>
      <c r="M864" s="333">
        <f t="shared" si="409"/>
        <v>0</v>
      </c>
    </row>
    <row r="865" spans="1:13" s="60" customFormat="1" ht="28.5" x14ac:dyDescent="0.2">
      <c r="A865" s="191"/>
      <c r="B865" s="191"/>
      <c r="C865" s="326">
        <v>2.1</v>
      </c>
      <c r="D865" s="327"/>
      <c r="E865" s="199" t="s">
        <v>1607</v>
      </c>
      <c r="F865" s="173"/>
      <c r="G865" s="174"/>
      <c r="H865" s="51"/>
      <c r="I865" s="51"/>
      <c r="J865" s="274"/>
      <c r="K865" s="333">
        <f t="shared" si="409"/>
        <v>0</v>
      </c>
      <c r="L865" s="333">
        <f t="shared" si="409"/>
        <v>0</v>
      </c>
      <c r="M865" s="333">
        <f t="shared" si="409"/>
        <v>0</v>
      </c>
    </row>
    <row r="866" spans="1:13" s="66" customFormat="1" x14ac:dyDescent="0.2">
      <c r="A866" s="127"/>
      <c r="B866" s="127"/>
      <c r="C866" s="298" t="s">
        <v>1712</v>
      </c>
      <c r="D866" s="299"/>
      <c r="E866" s="210" t="s">
        <v>1713</v>
      </c>
      <c r="F866" s="164"/>
      <c r="G866" s="165"/>
      <c r="H866" s="51"/>
      <c r="I866" s="51"/>
      <c r="J866" s="274"/>
      <c r="K866" s="333">
        <f t="shared" si="409"/>
        <v>0</v>
      </c>
      <c r="L866" s="333">
        <f t="shared" si="409"/>
        <v>0</v>
      </c>
      <c r="M866" s="333">
        <f t="shared" si="409"/>
        <v>0</v>
      </c>
    </row>
    <row r="867" spans="1:13" x14ac:dyDescent="0.2">
      <c r="A867" s="81"/>
      <c r="B867" s="81"/>
      <c r="C867" s="82"/>
      <c r="D867" s="167"/>
      <c r="E867" s="189"/>
      <c r="F867" s="187"/>
      <c r="G867" s="186"/>
      <c r="H867" s="51"/>
      <c r="I867" s="51"/>
      <c r="J867" s="274"/>
      <c r="K867" s="333">
        <f t="shared" si="409"/>
        <v>0</v>
      </c>
      <c r="L867" s="333">
        <f t="shared" si="409"/>
        <v>0</v>
      </c>
      <c r="M867" s="333">
        <f t="shared" si="409"/>
        <v>0</v>
      </c>
    </row>
    <row r="868" spans="1:13" s="182" customFormat="1" ht="16.5" x14ac:dyDescent="0.25">
      <c r="A868" s="334">
        <f>A863+0.001</f>
        <v>3.4089999999999447</v>
      </c>
      <c r="B868" s="328" t="s">
        <v>1609</v>
      </c>
      <c r="C868" s="329" t="s">
        <v>1610</v>
      </c>
      <c r="D868" s="330" t="s">
        <v>1714</v>
      </c>
      <c r="E868" s="331" t="s">
        <v>1611</v>
      </c>
      <c r="F868" s="332" t="s">
        <v>44</v>
      </c>
      <c r="G868" s="181"/>
      <c r="H868" s="51">
        <v>2160</v>
      </c>
      <c r="I868" s="51">
        <v>1860</v>
      </c>
      <c r="J868" s="274">
        <v>1860</v>
      </c>
      <c r="K868" s="333">
        <f t="shared" si="409"/>
        <v>0</v>
      </c>
      <c r="L868" s="333">
        <f t="shared" si="409"/>
        <v>0</v>
      </c>
      <c r="M868" s="333">
        <f t="shared" si="409"/>
        <v>0</v>
      </c>
    </row>
    <row r="869" spans="1:13" s="182" customFormat="1" x14ac:dyDescent="0.25">
      <c r="A869" s="202"/>
      <c r="B869" s="328"/>
      <c r="C869" s="329"/>
      <c r="D869" s="330"/>
      <c r="E869" s="331"/>
      <c r="F869" s="332"/>
      <c r="G869" s="181"/>
      <c r="H869" s="51"/>
      <c r="I869" s="51"/>
      <c r="J869" s="274"/>
      <c r="K869" s="333">
        <f t="shared" si="409"/>
        <v>0</v>
      </c>
      <c r="L869" s="333">
        <f t="shared" si="409"/>
        <v>0</v>
      </c>
      <c r="M869" s="333">
        <f t="shared" si="409"/>
        <v>0</v>
      </c>
    </row>
    <row r="870" spans="1:13" s="182" customFormat="1" ht="16.5" x14ac:dyDescent="0.25">
      <c r="A870" s="334">
        <f>A868+0.001</f>
        <v>3.4099999999999446</v>
      </c>
      <c r="B870" s="328" t="s">
        <v>1609</v>
      </c>
      <c r="C870" s="329" t="s">
        <v>1612</v>
      </c>
      <c r="D870" s="330" t="s">
        <v>1714</v>
      </c>
      <c r="E870" s="331" t="s">
        <v>1613</v>
      </c>
      <c r="F870" s="332" t="s">
        <v>44</v>
      </c>
      <c r="G870" s="181"/>
      <c r="H870" s="51">
        <v>3280</v>
      </c>
      <c r="I870" s="51">
        <v>2090</v>
      </c>
      <c r="J870" s="274">
        <v>2090</v>
      </c>
      <c r="K870" s="333">
        <f t="shared" si="409"/>
        <v>0</v>
      </c>
      <c r="L870" s="333">
        <f t="shared" si="409"/>
        <v>0</v>
      </c>
      <c r="M870" s="333">
        <f t="shared" si="409"/>
        <v>0</v>
      </c>
    </row>
    <row r="871" spans="1:13" s="182" customFormat="1" x14ac:dyDescent="0.25">
      <c r="A871" s="202"/>
      <c r="B871" s="328"/>
      <c r="C871" s="329"/>
      <c r="D871" s="330"/>
      <c r="E871" s="331"/>
      <c r="F871" s="332"/>
      <c r="G871" s="181"/>
      <c r="H871" s="51"/>
      <c r="I871" s="51"/>
      <c r="J871" s="274"/>
      <c r="K871" s="333">
        <f t="shared" si="409"/>
        <v>0</v>
      </c>
      <c r="L871" s="333">
        <f t="shared" si="409"/>
        <v>0</v>
      </c>
      <c r="M871" s="333">
        <f t="shared" si="409"/>
        <v>0</v>
      </c>
    </row>
    <row r="872" spans="1:13" s="182" customFormat="1" ht="16.5" x14ac:dyDescent="0.25">
      <c r="A872" s="334">
        <f>A870+0.001</f>
        <v>3.4109999999999445</v>
      </c>
      <c r="B872" s="328" t="s">
        <v>1609</v>
      </c>
      <c r="C872" s="329" t="s">
        <v>1614</v>
      </c>
      <c r="D872" s="330" t="s">
        <v>1714</v>
      </c>
      <c r="E872" s="331" t="s">
        <v>1615</v>
      </c>
      <c r="F872" s="332" t="s">
        <v>44</v>
      </c>
      <c r="G872" s="181"/>
      <c r="H872" s="51">
        <v>3500</v>
      </c>
      <c r="I872" s="51">
        <v>2300</v>
      </c>
      <c r="J872" s="274">
        <v>2300</v>
      </c>
      <c r="K872" s="333">
        <f t="shared" si="409"/>
        <v>0</v>
      </c>
      <c r="L872" s="333">
        <f t="shared" si="409"/>
        <v>0</v>
      </c>
      <c r="M872" s="333">
        <f t="shared" si="409"/>
        <v>0</v>
      </c>
    </row>
    <row r="873" spans="1:13" s="182" customFormat="1" x14ac:dyDescent="0.25">
      <c r="A873" s="202"/>
      <c r="B873" s="328"/>
      <c r="C873" s="329"/>
      <c r="D873" s="330"/>
      <c r="E873" s="331"/>
      <c r="F873" s="332"/>
      <c r="G873" s="181"/>
      <c r="H873" s="51"/>
      <c r="I873" s="51"/>
      <c r="J873" s="274"/>
      <c r="K873" s="333">
        <f t="shared" si="409"/>
        <v>0</v>
      </c>
      <c r="L873" s="333">
        <f t="shared" si="409"/>
        <v>0</v>
      </c>
      <c r="M873" s="333">
        <f t="shared" si="409"/>
        <v>0</v>
      </c>
    </row>
    <row r="874" spans="1:13" s="182" customFormat="1" ht="16.5" x14ac:dyDescent="0.25">
      <c r="A874" s="334">
        <f>A872+0.001</f>
        <v>3.4119999999999444</v>
      </c>
      <c r="B874" s="328" t="s">
        <v>1609</v>
      </c>
      <c r="C874" s="329" t="s">
        <v>1616</v>
      </c>
      <c r="D874" s="330" t="s">
        <v>1714</v>
      </c>
      <c r="E874" s="331" t="s">
        <v>1617</v>
      </c>
      <c r="F874" s="332" t="s">
        <v>44</v>
      </c>
      <c r="G874" s="181"/>
      <c r="H874" s="51">
        <v>4360</v>
      </c>
      <c r="I874" s="51">
        <v>2920</v>
      </c>
      <c r="J874" s="274">
        <v>2920</v>
      </c>
      <c r="K874" s="333">
        <f t="shared" si="409"/>
        <v>0</v>
      </c>
      <c r="L874" s="333">
        <f t="shared" si="409"/>
        <v>0</v>
      </c>
      <c r="M874" s="333">
        <f t="shared" si="409"/>
        <v>0</v>
      </c>
    </row>
    <row r="875" spans="1:13" s="182" customFormat="1" x14ac:dyDescent="0.25">
      <c r="A875" s="202"/>
      <c r="B875" s="328"/>
      <c r="C875" s="329"/>
      <c r="D875" s="330"/>
      <c r="E875" s="331"/>
      <c r="F875" s="332"/>
      <c r="G875" s="181"/>
      <c r="H875" s="51"/>
      <c r="I875" s="51"/>
      <c r="J875" s="274"/>
      <c r="K875" s="333">
        <f t="shared" si="409"/>
        <v>0</v>
      </c>
      <c r="L875" s="333">
        <f t="shared" si="409"/>
        <v>0</v>
      </c>
      <c r="M875" s="333">
        <f t="shared" si="409"/>
        <v>0</v>
      </c>
    </row>
    <row r="876" spans="1:13" s="182" customFormat="1" ht="16.5" x14ac:dyDescent="0.25">
      <c r="A876" s="334">
        <f>A874+0.001</f>
        <v>3.4129999999999443</v>
      </c>
      <c r="B876" s="328" t="s">
        <v>1618</v>
      </c>
      <c r="C876" s="329" t="s">
        <v>1619</v>
      </c>
      <c r="D876" s="330" t="s">
        <v>1714</v>
      </c>
      <c r="E876" s="331" t="s">
        <v>1620</v>
      </c>
      <c r="F876" s="332" t="s">
        <v>44</v>
      </c>
      <c r="G876" s="181"/>
      <c r="H876" s="51">
        <v>4640</v>
      </c>
      <c r="I876" s="51">
        <v>3280</v>
      </c>
      <c r="J876" s="274">
        <v>3280</v>
      </c>
      <c r="K876" s="333">
        <f t="shared" si="409"/>
        <v>0</v>
      </c>
      <c r="L876" s="333">
        <f t="shared" si="409"/>
        <v>0</v>
      </c>
      <c r="M876" s="333">
        <f t="shared" si="409"/>
        <v>0</v>
      </c>
    </row>
    <row r="877" spans="1:13" s="182" customFormat="1" x14ac:dyDescent="0.25">
      <c r="A877" s="202"/>
      <c r="B877" s="328"/>
      <c r="C877" s="329"/>
      <c r="D877" s="330"/>
      <c r="E877" s="331"/>
      <c r="F877" s="332"/>
      <c r="G877" s="181"/>
      <c r="H877" s="51"/>
      <c r="I877" s="51"/>
      <c r="J877" s="274"/>
      <c r="K877" s="333">
        <f t="shared" si="409"/>
        <v>0</v>
      </c>
      <c r="L877" s="333">
        <f t="shared" si="409"/>
        <v>0</v>
      </c>
      <c r="M877" s="333">
        <f t="shared" si="409"/>
        <v>0</v>
      </c>
    </row>
    <row r="878" spans="1:13" s="182" customFormat="1" x14ac:dyDescent="0.25">
      <c r="A878" s="334">
        <f>A876+0.001</f>
        <v>3.4139999999999442</v>
      </c>
      <c r="B878" s="328" t="s">
        <v>1621</v>
      </c>
      <c r="C878" s="329" t="s">
        <v>1622</v>
      </c>
      <c r="D878" s="330" t="s">
        <v>1714</v>
      </c>
      <c r="E878" s="331" t="s">
        <v>1623</v>
      </c>
      <c r="F878" s="332" t="s">
        <v>44</v>
      </c>
      <c r="G878" s="181"/>
      <c r="H878" s="51">
        <v>2400</v>
      </c>
      <c r="I878" s="51">
        <v>2100</v>
      </c>
      <c r="J878" s="274">
        <v>2100</v>
      </c>
      <c r="K878" s="333">
        <f t="shared" si="409"/>
        <v>0</v>
      </c>
      <c r="L878" s="333">
        <f t="shared" si="409"/>
        <v>0</v>
      </c>
      <c r="M878" s="333">
        <f t="shared" si="409"/>
        <v>0</v>
      </c>
    </row>
    <row r="879" spans="1:13" s="182" customFormat="1" x14ac:dyDescent="0.25">
      <c r="A879" s="202"/>
      <c r="B879" s="328"/>
      <c r="C879" s="329"/>
      <c r="D879" s="330"/>
      <c r="E879" s="331"/>
      <c r="F879" s="332"/>
      <c r="G879" s="181"/>
      <c r="H879" s="51"/>
      <c r="I879" s="51"/>
      <c r="J879" s="274"/>
      <c r="K879" s="333">
        <f t="shared" si="409"/>
        <v>0</v>
      </c>
      <c r="L879" s="333">
        <f t="shared" si="409"/>
        <v>0</v>
      </c>
      <c r="M879" s="333">
        <f t="shared" si="409"/>
        <v>0</v>
      </c>
    </row>
    <row r="880" spans="1:13" s="182" customFormat="1" x14ac:dyDescent="0.25">
      <c r="A880" s="334">
        <f>A878+0.001</f>
        <v>3.4149999999999441</v>
      </c>
      <c r="B880" s="328" t="s">
        <v>1621</v>
      </c>
      <c r="C880" s="329" t="s">
        <v>1624</v>
      </c>
      <c r="D880" s="330" t="s">
        <v>1714</v>
      </c>
      <c r="E880" s="331" t="s">
        <v>1625</v>
      </c>
      <c r="F880" s="332" t="s">
        <v>44</v>
      </c>
      <c r="G880" s="181"/>
      <c r="H880" s="51">
        <v>3530</v>
      </c>
      <c r="I880" s="51">
        <v>2290</v>
      </c>
      <c r="J880" s="274">
        <v>2290</v>
      </c>
      <c r="K880" s="333">
        <f t="shared" si="409"/>
        <v>0</v>
      </c>
      <c r="L880" s="333">
        <f t="shared" si="409"/>
        <v>0</v>
      </c>
      <c r="M880" s="333">
        <f t="shared" si="409"/>
        <v>0</v>
      </c>
    </row>
    <row r="881" spans="1:13" s="182" customFormat="1" x14ac:dyDescent="0.25">
      <c r="A881" s="202"/>
      <c r="B881" s="328"/>
      <c r="C881" s="329"/>
      <c r="D881" s="330"/>
      <c r="E881" s="331"/>
      <c r="F881" s="332"/>
      <c r="G881" s="181"/>
      <c r="H881" s="51"/>
      <c r="I881" s="51"/>
      <c r="J881" s="274"/>
      <c r="K881" s="333">
        <f t="shared" si="409"/>
        <v>0</v>
      </c>
      <c r="L881" s="333">
        <f t="shared" si="409"/>
        <v>0</v>
      </c>
      <c r="M881" s="333">
        <f t="shared" si="409"/>
        <v>0</v>
      </c>
    </row>
    <row r="882" spans="1:13" s="182" customFormat="1" x14ac:dyDescent="0.25">
      <c r="A882" s="334">
        <f>A880+0.001</f>
        <v>3.415999999999944</v>
      </c>
      <c r="B882" s="328" t="s">
        <v>1621</v>
      </c>
      <c r="C882" s="329" t="s">
        <v>1626</v>
      </c>
      <c r="D882" s="330" t="s">
        <v>1714</v>
      </c>
      <c r="E882" s="331" t="s">
        <v>1627</v>
      </c>
      <c r="F882" s="332" t="s">
        <v>44</v>
      </c>
      <c r="G882" s="181"/>
      <c r="H882" s="51">
        <v>3830</v>
      </c>
      <c r="I882" s="51">
        <v>2560</v>
      </c>
      <c r="J882" s="274">
        <v>2560</v>
      </c>
      <c r="K882" s="333">
        <f t="shared" si="409"/>
        <v>0</v>
      </c>
      <c r="L882" s="333">
        <f t="shared" si="409"/>
        <v>0</v>
      </c>
      <c r="M882" s="333">
        <f t="shared" si="409"/>
        <v>0</v>
      </c>
    </row>
    <row r="883" spans="1:13" s="182" customFormat="1" x14ac:dyDescent="0.25">
      <c r="A883" s="202"/>
      <c r="B883" s="328"/>
      <c r="C883" s="329"/>
      <c r="D883" s="330"/>
      <c r="E883" s="331"/>
      <c r="F883" s="332"/>
      <c r="G883" s="181"/>
      <c r="H883" s="51"/>
      <c r="I883" s="51"/>
      <c r="J883" s="274"/>
      <c r="K883" s="333">
        <f t="shared" si="409"/>
        <v>0</v>
      </c>
      <c r="L883" s="333">
        <f t="shared" si="409"/>
        <v>0</v>
      </c>
      <c r="M883" s="333">
        <f t="shared" si="409"/>
        <v>0</v>
      </c>
    </row>
    <row r="884" spans="1:13" s="182" customFormat="1" x14ac:dyDescent="0.25">
      <c r="A884" s="334">
        <f>A882+0.001</f>
        <v>3.4169999999999439</v>
      </c>
      <c r="B884" s="328" t="s">
        <v>1621</v>
      </c>
      <c r="C884" s="329" t="s">
        <v>1628</v>
      </c>
      <c r="D884" s="330" t="s">
        <v>1714</v>
      </c>
      <c r="E884" s="331" t="s">
        <v>1629</v>
      </c>
      <c r="F884" s="332" t="s">
        <v>44</v>
      </c>
      <c r="G884" s="181"/>
      <c r="H884" s="51">
        <v>4100</v>
      </c>
      <c r="I884" s="51">
        <v>3140</v>
      </c>
      <c r="J884" s="274">
        <v>3140</v>
      </c>
      <c r="K884" s="333">
        <f t="shared" si="409"/>
        <v>0</v>
      </c>
      <c r="L884" s="333">
        <f t="shared" si="409"/>
        <v>0</v>
      </c>
      <c r="M884" s="333">
        <f t="shared" si="409"/>
        <v>0</v>
      </c>
    </row>
    <row r="885" spans="1:13" s="182" customFormat="1" x14ac:dyDescent="0.25">
      <c r="A885" s="202"/>
      <c r="B885" s="328"/>
      <c r="C885" s="329"/>
      <c r="D885" s="330"/>
      <c r="E885" s="331"/>
      <c r="F885" s="332"/>
      <c r="G885" s="181"/>
      <c r="H885" s="51"/>
      <c r="I885" s="51"/>
      <c r="J885" s="274"/>
      <c r="K885" s="333">
        <f t="shared" si="409"/>
        <v>0</v>
      </c>
      <c r="L885" s="333">
        <f t="shared" si="409"/>
        <v>0</v>
      </c>
      <c r="M885" s="333">
        <f t="shared" si="409"/>
        <v>0</v>
      </c>
    </row>
    <row r="886" spans="1:13" s="182" customFormat="1" x14ac:dyDescent="0.25">
      <c r="A886" s="334">
        <f>A884+0.001</f>
        <v>3.4179999999999437</v>
      </c>
      <c r="B886" s="328" t="s">
        <v>1630</v>
      </c>
      <c r="C886" s="329" t="s">
        <v>1631</v>
      </c>
      <c r="D886" s="330" t="s">
        <v>1714</v>
      </c>
      <c r="E886" s="331" t="s">
        <v>1632</v>
      </c>
      <c r="F886" s="332" t="s">
        <v>44</v>
      </c>
      <c r="G886" s="181"/>
      <c r="H886" s="51">
        <v>4720</v>
      </c>
      <c r="I886" s="51">
        <v>3650</v>
      </c>
      <c r="J886" s="274">
        <v>3650</v>
      </c>
      <c r="K886" s="333">
        <f t="shared" si="409"/>
        <v>0</v>
      </c>
      <c r="L886" s="333">
        <f t="shared" si="409"/>
        <v>0</v>
      </c>
      <c r="M886" s="333">
        <f t="shared" si="409"/>
        <v>0</v>
      </c>
    </row>
    <row r="887" spans="1:13" s="182" customFormat="1" x14ac:dyDescent="0.25">
      <c r="A887" s="202"/>
      <c r="B887" s="328"/>
      <c r="C887" s="329"/>
      <c r="D887" s="330"/>
      <c r="E887" s="331"/>
      <c r="F887" s="332"/>
      <c r="G887" s="181"/>
      <c r="H887" s="51"/>
      <c r="I887" s="51"/>
      <c r="J887" s="274"/>
      <c r="K887" s="333">
        <f t="shared" si="409"/>
        <v>0</v>
      </c>
      <c r="L887" s="333">
        <f t="shared" si="409"/>
        <v>0</v>
      </c>
      <c r="M887" s="333">
        <f t="shared" si="409"/>
        <v>0</v>
      </c>
    </row>
    <row r="888" spans="1:13" s="182" customFormat="1" x14ac:dyDescent="0.25">
      <c r="A888" s="334">
        <f>A886+0.001</f>
        <v>3.4189999999999436</v>
      </c>
      <c r="B888" s="328" t="s">
        <v>1630</v>
      </c>
      <c r="C888" s="329" t="s">
        <v>1633</v>
      </c>
      <c r="D888" s="330" t="s">
        <v>1714</v>
      </c>
      <c r="E888" s="331" t="s">
        <v>1634</v>
      </c>
      <c r="F888" s="332" t="s">
        <v>44</v>
      </c>
      <c r="G888" s="181"/>
      <c r="H888" s="51">
        <v>4750</v>
      </c>
      <c r="I888" s="51">
        <v>4200</v>
      </c>
      <c r="J888" s="274">
        <v>4200</v>
      </c>
      <c r="K888" s="333">
        <f t="shared" si="409"/>
        <v>0</v>
      </c>
      <c r="L888" s="333">
        <f t="shared" si="409"/>
        <v>0</v>
      </c>
      <c r="M888" s="333">
        <f t="shared" si="409"/>
        <v>0</v>
      </c>
    </row>
    <row r="889" spans="1:13" s="182" customFormat="1" x14ac:dyDescent="0.25">
      <c r="A889" s="202"/>
      <c r="B889" s="328"/>
      <c r="C889" s="329"/>
      <c r="D889" s="330"/>
      <c r="E889" s="331"/>
      <c r="F889" s="332"/>
      <c r="G889" s="181"/>
      <c r="H889" s="51"/>
      <c r="I889" s="51"/>
      <c r="J889" s="274"/>
      <c r="K889" s="333">
        <f t="shared" si="409"/>
        <v>0</v>
      </c>
      <c r="L889" s="333">
        <f t="shared" si="409"/>
        <v>0</v>
      </c>
      <c r="M889" s="333">
        <f t="shared" si="409"/>
        <v>0</v>
      </c>
    </row>
    <row r="890" spans="1:13" s="182" customFormat="1" x14ac:dyDescent="0.25">
      <c r="A890" s="334">
        <f>A888+0.001</f>
        <v>3.4199999999999435</v>
      </c>
      <c r="B890" s="328" t="s">
        <v>1635</v>
      </c>
      <c r="C890" s="329" t="s">
        <v>1636</v>
      </c>
      <c r="D890" s="330" t="s">
        <v>1714</v>
      </c>
      <c r="E890" s="331" t="s">
        <v>1637</v>
      </c>
      <c r="F890" s="332" t="s">
        <v>44</v>
      </c>
      <c r="G890" s="181"/>
      <c r="H890" s="51">
        <v>5570</v>
      </c>
      <c r="I890" s="51">
        <v>4530</v>
      </c>
      <c r="J890" s="274">
        <v>4530</v>
      </c>
      <c r="K890" s="333">
        <f t="shared" si="409"/>
        <v>0</v>
      </c>
      <c r="L890" s="333">
        <f t="shared" si="409"/>
        <v>0</v>
      </c>
      <c r="M890" s="333">
        <f t="shared" si="409"/>
        <v>0</v>
      </c>
    </row>
    <row r="891" spans="1:13" s="182" customFormat="1" x14ac:dyDescent="0.25">
      <c r="A891" s="202"/>
      <c r="B891" s="328"/>
      <c r="C891" s="329"/>
      <c r="D891" s="330"/>
      <c r="E891" s="331"/>
      <c r="F891" s="332"/>
      <c r="G891" s="181"/>
      <c r="H891" s="51"/>
      <c r="I891" s="51"/>
      <c r="J891" s="274"/>
      <c r="K891" s="333">
        <f t="shared" si="409"/>
        <v>0</v>
      </c>
      <c r="L891" s="333">
        <f t="shared" si="409"/>
        <v>0</v>
      </c>
      <c r="M891" s="333">
        <f t="shared" si="409"/>
        <v>0</v>
      </c>
    </row>
    <row r="892" spans="1:13" s="182" customFormat="1" x14ac:dyDescent="0.25">
      <c r="A892" s="334">
        <f>A890+0.001</f>
        <v>3.4209999999999434</v>
      </c>
      <c r="B892" s="328" t="s">
        <v>1635</v>
      </c>
      <c r="C892" s="329" t="s">
        <v>1638</v>
      </c>
      <c r="D892" s="330" t="s">
        <v>1714</v>
      </c>
      <c r="E892" s="331" t="s">
        <v>1639</v>
      </c>
      <c r="F892" s="332" t="s">
        <v>44</v>
      </c>
      <c r="G892" s="181"/>
      <c r="H892" s="51">
        <v>6180</v>
      </c>
      <c r="I892" s="51">
        <v>5510</v>
      </c>
      <c r="J892" s="274">
        <v>5510</v>
      </c>
      <c r="K892" s="333">
        <f t="shared" si="409"/>
        <v>0</v>
      </c>
      <c r="L892" s="333">
        <f t="shared" si="409"/>
        <v>0</v>
      </c>
      <c r="M892" s="333">
        <f t="shared" si="409"/>
        <v>0</v>
      </c>
    </row>
    <row r="893" spans="1:13" s="182" customFormat="1" x14ac:dyDescent="0.25">
      <c r="A893" s="202"/>
      <c r="B893" s="328"/>
      <c r="C893" s="329"/>
      <c r="D893" s="330"/>
      <c r="E893" s="331"/>
      <c r="F893" s="332"/>
      <c r="G893" s="181"/>
      <c r="H893" s="51"/>
      <c r="I893" s="51"/>
      <c r="J893" s="274"/>
      <c r="K893" s="333">
        <f t="shared" si="409"/>
        <v>0</v>
      </c>
      <c r="L893" s="333">
        <f t="shared" si="409"/>
        <v>0</v>
      </c>
      <c r="M893" s="333">
        <f t="shared" si="409"/>
        <v>0</v>
      </c>
    </row>
    <row r="894" spans="1:13" s="182" customFormat="1" x14ac:dyDescent="0.25">
      <c r="A894" s="334">
        <f>A892+0.001</f>
        <v>3.4219999999999433</v>
      </c>
      <c r="B894" s="328" t="s">
        <v>1635</v>
      </c>
      <c r="C894" s="329" t="s">
        <v>1640</v>
      </c>
      <c r="D894" s="330" t="s">
        <v>1714</v>
      </c>
      <c r="E894" s="331" t="s">
        <v>1641</v>
      </c>
      <c r="F894" s="332" t="s">
        <v>44</v>
      </c>
      <c r="G894" s="181"/>
      <c r="H894" s="51">
        <v>6480</v>
      </c>
      <c r="I894" s="274">
        <v>6480</v>
      </c>
      <c r="J894" s="274">
        <v>6480</v>
      </c>
      <c r="K894" s="333">
        <f t="shared" si="409"/>
        <v>0</v>
      </c>
      <c r="L894" s="333">
        <f t="shared" si="409"/>
        <v>0</v>
      </c>
      <c r="M894" s="333">
        <f t="shared" si="409"/>
        <v>0</v>
      </c>
    </row>
    <row r="895" spans="1:13" s="182" customFormat="1" x14ac:dyDescent="0.25">
      <c r="A895" s="202"/>
      <c r="B895" s="328"/>
      <c r="C895" s="329"/>
      <c r="D895" s="330"/>
      <c r="E895" s="331"/>
      <c r="F895" s="332"/>
      <c r="G895" s="181"/>
      <c r="H895" s="51"/>
      <c r="I895" s="274"/>
      <c r="J895" s="274"/>
      <c r="K895" s="333">
        <f t="shared" si="409"/>
        <v>0</v>
      </c>
      <c r="L895" s="333">
        <f t="shared" si="409"/>
        <v>0</v>
      </c>
      <c r="M895" s="333">
        <f t="shared" si="409"/>
        <v>0</v>
      </c>
    </row>
    <row r="896" spans="1:13" s="182" customFormat="1" x14ac:dyDescent="0.25">
      <c r="A896" s="334">
        <f>A894+0.001</f>
        <v>3.4229999999999432</v>
      </c>
      <c r="B896" s="328" t="s">
        <v>1635</v>
      </c>
      <c r="C896" s="329" t="s">
        <v>1642</v>
      </c>
      <c r="D896" s="330" t="s">
        <v>1714</v>
      </c>
      <c r="E896" s="331" t="s">
        <v>1643</v>
      </c>
      <c r="F896" s="332" t="s">
        <v>44</v>
      </c>
      <c r="G896" s="181"/>
      <c r="H896" s="51">
        <v>7720</v>
      </c>
      <c r="I896" s="274">
        <v>7720</v>
      </c>
      <c r="J896" s="274">
        <v>7720</v>
      </c>
      <c r="K896" s="333">
        <f t="shared" si="409"/>
        <v>0</v>
      </c>
      <c r="L896" s="333">
        <f t="shared" si="409"/>
        <v>0</v>
      </c>
      <c r="M896" s="333">
        <f t="shared" si="409"/>
        <v>0</v>
      </c>
    </row>
    <row r="897" spans="1:13" s="182" customFormat="1" x14ac:dyDescent="0.25">
      <c r="A897" s="202"/>
      <c r="B897" s="328"/>
      <c r="C897" s="329"/>
      <c r="D897" s="330"/>
      <c r="E897" s="331"/>
      <c r="F897" s="332"/>
      <c r="G897" s="181"/>
      <c r="H897" s="51"/>
      <c r="I897" s="274"/>
      <c r="J897" s="274"/>
      <c r="K897" s="333">
        <f t="shared" si="409"/>
        <v>0</v>
      </c>
      <c r="L897" s="333">
        <f t="shared" si="409"/>
        <v>0</v>
      </c>
      <c r="M897" s="333">
        <f t="shared" si="409"/>
        <v>0</v>
      </c>
    </row>
    <row r="898" spans="1:13" s="182" customFormat="1" x14ac:dyDescent="0.25">
      <c r="A898" s="334">
        <f>A896+0.001</f>
        <v>3.4239999999999431</v>
      </c>
      <c r="B898" s="328" t="s">
        <v>1635</v>
      </c>
      <c r="C898" s="329" t="s">
        <v>1644</v>
      </c>
      <c r="D898" s="330" t="s">
        <v>1714</v>
      </c>
      <c r="E898" s="331" t="s">
        <v>1645</v>
      </c>
      <c r="F898" s="332" t="s">
        <v>44</v>
      </c>
      <c r="G898" s="181"/>
      <c r="H898" s="51">
        <v>7400</v>
      </c>
      <c r="I898" s="274">
        <v>7400</v>
      </c>
      <c r="J898" s="274">
        <v>7400</v>
      </c>
      <c r="K898" s="333">
        <f t="shared" si="409"/>
        <v>0</v>
      </c>
      <c r="L898" s="333">
        <f t="shared" si="409"/>
        <v>0</v>
      </c>
      <c r="M898" s="333">
        <f t="shared" si="409"/>
        <v>0</v>
      </c>
    </row>
    <row r="899" spans="1:13" s="182" customFormat="1" x14ac:dyDescent="0.25">
      <c r="A899" s="202"/>
      <c r="B899" s="328"/>
      <c r="C899" s="329"/>
      <c r="D899" s="330"/>
      <c r="E899" s="331"/>
      <c r="F899" s="332"/>
      <c r="G899" s="181"/>
      <c r="H899" s="51"/>
      <c r="I899" s="51"/>
      <c r="J899" s="274"/>
      <c r="K899" s="333">
        <f t="shared" si="409"/>
        <v>0</v>
      </c>
      <c r="L899" s="333">
        <f t="shared" si="409"/>
        <v>0</v>
      </c>
      <c r="M899" s="333">
        <f t="shared" si="409"/>
        <v>0</v>
      </c>
    </row>
    <row r="900" spans="1:13" s="182" customFormat="1" x14ac:dyDescent="0.25">
      <c r="A900" s="334">
        <f>A898+0.001</f>
        <v>3.424999999999943</v>
      </c>
      <c r="B900" s="328" t="s">
        <v>1630</v>
      </c>
      <c r="C900" s="329" t="s">
        <v>1646</v>
      </c>
      <c r="D900" s="330" t="s">
        <v>1714</v>
      </c>
      <c r="E900" s="331" t="s">
        <v>1647</v>
      </c>
      <c r="F900" s="332" t="s">
        <v>44</v>
      </c>
      <c r="G900" s="181"/>
      <c r="H900" s="51">
        <v>5430</v>
      </c>
      <c r="I900" s="51">
        <v>4170</v>
      </c>
      <c r="J900" s="274">
        <v>4170</v>
      </c>
      <c r="K900" s="333">
        <f t="shared" si="409"/>
        <v>0</v>
      </c>
      <c r="L900" s="333">
        <f t="shared" si="409"/>
        <v>0</v>
      </c>
      <c r="M900" s="333">
        <f t="shared" si="409"/>
        <v>0</v>
      </c>
    </row>
    <row r="901" spans="1:13" s="182" customFormat="1" x14ac:dyDescent="0.25">
      <c r="A901" s="202"/>
      <c r="B901" s="328"/>
      <c r="C901" s="329"/>
      <c r="D901" s="330"/>
      <c r="E901" s="331"/>
      <c r="F901" s="332"/>
      <c r="G901" s="181"/>
      <c r="H901" s="51"/>
      <c r="I901" s="51"/>
      <c r="J901" s="274"/>
      <c r="K901" s="333">
        <f t="shared" si="409"/>
        <v>0</v>
      </c>
      <c r="L901" s="333">
        <f t="shared" si="409"/>
        <v>0</v>
      </c>
      <c r="M901" s="333">
        <f t="shared" si="409"/>
        <v>0</v>
      </c>
    </row>
    <row r="902" spans="1:13" s="182" customFormat="1" x14ac:dyDescent="0.25">
      <c r="A902" s="334">
        <f>A900+0.001</f>
        <v>3.4259999999999429</v>
      </c>
      <c r="B902" s="328" t="s">
        <v>1635</v>
      </c>
      <c r="C902" s="329" t="s">
        <v>1648</v>
      </c>
      <c r="D902" s="330" t="s">
        <v>1714</v>
      </c>
      <c r="E902" s="331" t="s">
        <v>1649</v>
      </c>
      <c r="F902" s="332" t="s">
        <v>44</v>
      </c>
      <c r="G902" s="181"/>
      <c r="H902" s="51">
        <v>5620</v>
      </c>
      <c r="I902" s="51">
        <v>4570</v>
      </c>
      <c r="J902" s="274">
        <v>4570</v>
      </c>
      <c r="K902" s="333">
        <f t="shared" si="409"/>
        <v>0</v>
      </c>
      <c r="L902" s="333">
        <f t="shared" si="409"/>
        <v>0</v>
      </c>
      <c r="M902" s="333">
        <f t="shared" si="409"/>
        <v>0</v>
      </c>
    </row>
    <row r="903" spans="1:13" s="182" customFormat="1" x14ac:dyDescent="0.25">
      <c r="A903" s="202"/>
      <c r="B903" s="328"/>
      <c r="C903" s="329"/>
      <c r="D903" s="330"/>
      <c r="E903" s="331"/>
      <c r="F903" s="332"/>
      <c r="G903" s="181"/>
      <c r="H903" s="51"/>
      <c r="I903" s="51"/>
      <c r="J903" s="274"/>
      <c r="K903" s="333">
        <f t="shared" si="409"/>
        <v>0</v>
      </c>
      <c r="L903" s="333">
        <f t="shared" si="409"/>
        <v>0</v>
      </c>
      <c r="M903" s="333">
        <f t="shared" si="409"/>
        <v>0</v>
      </c>
    </row>
    <row r="904" spans="1:13" s="182" customFormat="1" x14ac:dyDescent="0.25">
      <c r="A904" s="334">
        <f>A902+0.001</f>
        <v>3.4269999999999428</v>
      </c>
      <c r="B904" s="328" t="s">
        <v>1635</v>
      </c>
      <c r="C904" s="329" t="s">
        <v>1650</v>
      </c>
      <c r="D904" s="330" t="s">
        <v>1714</v>
      </c>
      <c r="E904" s="331" t="s">
        <v>1651</v>
      </c>
      <c r="F904" s="332" t="s">
        <v>44</v>
      </c>
      <c r="G904" s="181"/>
      <c r="H904" s="51">
        <v>6240</v>
      </c>
      <c r="I904" s="51">
        <v>5440</v>
      </c>
      <c r="J904" s="274">
        <v>5440</v>
      </c>
      <c r="K904" s="333">
        <f t="shared" si="409"/>
        <v>0</v>
      </c>
      <c r="L904" s="333">
        <f t="shared" si="409"/>
        <v>0</v>
      </c>
      <c r="M904" s="333">
        <f t="shared" si="409"/>
        <v>0</v>
      </c>
    </row>
    <row r="905" spans="1:13" s="182" customFormat="1" x14ac:dyDescent="0.25">
      <c r="A905" s="202"/>
      <c r="B905" s="328"/>
      <c r="C905" s="329"/>
      <c r="D905" s="330"/>
      <c r="E905" s="331"/>
      <c r="F905" s="332"/>
      <c r="G905" s="181"/>
      <c r="H905" s="51"/>
      <c r="I905" s="51"/>
      <c r="J905" s="274"/>
      <c r="K905" s="333">
        <f t="shared" si="409"/>
        <v>0</v>
      </c>
      <c r="L905" s="333">
        <f t="shared" si="409"/>
        <v>0</v>
      </c>
      <c r="M905" s="333">
        <f t="shared" si="409"/>
        <v>0</v>
      </c>
    </row>
    <row r="906" spans="1:13" s="182" customFormat="1" x14ac:dyDescent="0.25">
      <c r="A906" s="334">
        <f>A904+0.001</f>
        <v>3.4279999999999426</v>
      </c>
      <c r="B906" s="328" t="s">
        <v>1635</v>
      </c>
      <c r="C906" s="329" t="s">
        <v>1652</v>
      </c>
      <c r="D906" s="330" t="s">
        <v>1714</v>
      </c>
      <c r="E906" s="331" t="s">
        <v>1653</v>
      </c>
      <c r="F906" s="332" t="s">
        <v>44</v>
      </c>
      <c r="G906" s="181"/>
      <c r="H906" s="51">
        <v>6600</v>
      </c>
      <c r="I906" s="274">
        <v>6600</v>
      </c>
      <c r="J906" s="274">
        <v>6600</v>
      </c>
      <c r="K906" s="333">
        <f t="shared" si="409"/>
        <v>0</v>
      </c>
      <c r="L906" s="333">
        <f t="shared" si="409"/>
        <v>0</v>
      </c>
      <c r="M906" s="333">
        <f t="shared" si="409"/>
        <v>0</v>
      </c>
    </row>
    <row r="907" spans="1:13" s="182" customFormat="1" x14ac:dyDescent="0.25">
      <c r="A907" s="202"/>
      <c r="B907" s="328"/>
      <c r="C907" s="329"/>
      <c r="D907" s="330"/>
      <c r="E907" s="331"/>
      <c r="F907" s="332"/>
      <c r="G907" s="181"/>
      <c r="H907" s="51"/>
      <c r="I907" s="274"/>
      <c r="J907" s="274"/>
      <c r="K907" s="333">
        <f t="shared" si="409"/>
        <v>0</v>
      </c>
      <c r="L907" s="333">
        <f t="shared" si="409"/>
        <v>0</v>
      </c>
      <c r="M907" s="333">
        <f t="shared" si="409"/>
        <v>0</v>
      </c>
    </row>
    <row r="908" spans="1:13" s="182" customFormat="1" x14ac:dyDescent="0.25">
      <c r="A908" s="334">
        <f>A906+0.001</f>
        <v>3.4289999999999425</v>
      </c>
      <c r="B908" s="328" t="s">
        <v>1635</v>
      </c>
      <c r="C908" s="329" t="s">
        <v>1654</v>
      </c>
      <c r="D908" s="330" t="s">
        <v>1714</v>
      </c>
      <c r="E908" s="331" t="s">
        <v>1655</v>
      </c>
      <c r="F908" s="332" t="s">
        <v>44</v>
      </c>
      <c r="G908" s="181"/>
      <c r="H908" s="51">
        <v>7830</v>
      </c>
      <c r="I908" s="274">
        <v>7830</v>
      </c>
      <c r="J908" s="274">
        <v>7830</v>
      </c>
      <c r="K908" s="333">
        <f t="shared" si="409"/>
        <v>0</v>
      </c>
      <c r="L908" s="333">
        <f t="shared" si="409"/>
        <v>0</v>
      </c>
      <c r="M908" s="333">
        <f t="shared" si="409"/>
        <v>0</v>
      </c>
    </row>
    <row r="909" spans="1:13" s="182" customFormat="1" x14ac:dyDescent="0.25">
      <c r="A909" s="202"/>
      <c r="B909" s="328"/>
      <c r="C909" s="329"/>
      <c r="D909" s="330"/>
      <c r="E909" s="331"/>
      <c r="F909" s="332"/>
      <c r="G909" s="181"/>
      <c r="H909" s="51"/>
      <c r="I909" s="274"/>
      <c r="J909" s="274"/>
      <c r="K909" s="333">
        <f t="shared" si="409"/>
        <v>0</v>
      </c>
      <c r="L909" s="333">
        <f t="shared" si="409"/>
        <v>0</v>
      </c>
      <c r="M909" s="333">
        <f t="shared" si="409"/>
        <v>0</v>
      </c>
    </row>
    <row r="910" spans="1:13" s="182" customFormat="1" x14ac:dyDescent="0.25">
      <c r="A910" s="334">
        <f>A908+0.001</f>
        <v>3.4299999999999424</v>
      </c>
      <c r="B910" s="328" t="s">
        <v>1635</v>
      </c>
      <c r="C910" s="329" t="s">
        <v>1656</v>
      </c>
      <c r="D910" s="330" t="s">
        <v>1714</v>
      </c>
      <c r="E910" s="331" t="s">
        <v>1657</v>
      </c>
      <c r="F910" s="332" t="s">
        <v>44</v>
      </c>
      <c r="G910" s="181"/>
      <c r="H910" s="51">
        <v>7550</v>
      </c>
      <c r="I910" s="274">
        <v>7550</v>
      </c>
      <c r="J910" s="274">
        <v>7550</v>
      </c>
      <c r="K910" s="333">
        <f t="shared" si="409"/>
        <v>0</v>
      </c>
      <c r="L910" s="333">
        <f t="shared" si="409"/>
        <v>0</v>
      </c>
      <c r="M910" s="333">
        <f t="shared" si="409"/>
        <v>0</v>
      </c>
    </row>
    <row r="911" spans="1:13" s="182" customFormat="1" x14ac:dyDescent="0.25">
      <c r="A911" s="202"/>
      <c r="B911" s="328"/>
      <c r="C911" s="329"/>
      <c r="D911" s="330"/>
      <c r="E911" s="331"/>
      <c r="F911" s="332"/>
      <c r="G911" s="181"/>
      <c r="H911" s="51"/>
      <c r="I911" s="51"/>
      <c r="J911" s="274"/>
      <c r="K911" s="333">
        <f t="shared" si="409"/>
        <v>0</v>
      </c>
      <c r="L911" s="333">
        <f t="shared" si="409"/>
        <v>0</v>
      </c>
      <c r="M911" s="333">
        <f t="shared" si="409"/>
        <v>0</v>
      </c>
    </row>
    <row r="912" spans="1:13" s="182" customFormat="1" x14ac:dyDescent="0.25">
      <c r="A912" s="334">
        <f>A910+0.001</f>
        <v>3.4309999999999423</v>
      </c>
      <c r="B912" s="328" t="s">
        <v>1658</v>
      </c>
      <c r="C912" s="329" t="s">
        <v>1659</v>
      </c>
      <c r="D912" s="330" t="s">
        <v>1714</v>
      </c>
      <c r="E912" s="331" t="s">
        <v>1660</v>
      </c>
      <c r="F912" s="332" t="s">
        <v>44</v>
      </c>
      <c r="G912" s="181"/>
      <c r="H912" s="51">
        <v>5660</v>
      </c>
      <c r="I912" s="51">
        <v>4540</v>
      </c>
      <c r="J912" s="274">
        <v>4540</v>
      </c>
      <c r="K912" s="333">
        <f t="shared" si="409"/>
        <v>0</v>
      </c>
      <c r="L912" s="333">
        <f t="shared" si="409"/>
        <v>0</v>
      </c>
      <c r="M912" s="333">
        <f t="shared" si="409"/>
        <v>0</v>
      </c>
    </row>
    <row r="913" spans="1:13" s="182" customFormat="1" x14ac:dyDescent="0.25">
      <c r="A913" s="202"/>
      <c r="B913" s="328"/>
      <c r="C913" s="329"/>
      <c r="D913" s="330"/>
      <c r="E913" s="331"/>
      <c r="F913" s="332"/>
      <c r="G913" s="181"/>
      <c r="H913" s="51"/>
      <c r="I913" s="51"/>
      <c r="J913" s="274"/>
      <c r="K913" s="333">
        <f t="shared" ref="K913:M976" si="424">$G913*H913</f>
        <v>0</v>
      </c>
      <c r="L913" s="333">
        <f t="shared" si="424"/>
        <v>0</v>
      </c>
      <c r="M913" s="333">
        <f t="shared" si="424"/>
        <v>0</v>
      </c>
    </row>
    <row r="914" spans="1:13" s="182" customFormat="1" x14ac:dyDescent="0.25">
      <c r="A914" s="334">
        <f>A912+0.001</f>
        <v>3.4319999999999422</v>
      </c>
      <c r="B914" s="328" t="s">
        <v>1658</v>
      </c>
      <c r="C914" s="329" t="s">
        <v>1661</v>
      </c>
      <c r="D914" s="330" t="s">
        <v>1714</v>
      </c>
      <c r="E914" s="331" t="s">
        <v>1662</v>
      </c>
      <c r="F914" s="332" t="s">
        <v>44</v>
      </c>
      <c r="G914" s="181"/>
      <c r="H914" s="51">
        <v>6580</v>
      </c>
      <c r="I914" s="51">
        <v>4850</v>
      </c>
      <c r="J914" s="274">
        <v>4850</v>
      </c>
      <c r="K914" s="333">
        <f t="shared" si="424"/>
        <v>0</v>
      </c>
      <c r="L914" s="333">
        <f t="shared" si="424"/>
        <v>0</v>
      </c>
      <c r="M914" s="333">
        <f t="shared" si="424"/>
        <v>0</v>
      </c>
    </row>
    <row r="915" spans="1:13" s="182" customFormat="1" x14ac:dyDescent="0.25">
      <c r="A915" s="202"/>
      <c r="B915" s="328"/>
      <c r="C915" s="329"/>
      <c r="D915" s="330"/>
      <c r="E915" s="331"/>
      <c r="F915" s="332"/>
      <c r="G915" s="181"/>
      <c r="H915" s="51"/>
      <c r="I915" s="51"/>
      <c r="J915" s="274"/>
      <c r="K915" s="333">
        <f t="shared" si="424"/>
        <v>0</v>
      </c>
      <c r="L915" s="333">
        <f t="shared" si="424"/>
        <v>0</v>
      </c>
      <c r="M915" s="333">
        <f t="shared" si="424"/>
        <v>0</v>
      </c>
    </row>
    <row r="916" spans="1:13" s="182" customFormat="1" x14ac:dyDescent="0.25">
      <c r="A916" s="334">
        <f>A914+0.001</f>
        <v>3.4329999999999421</v>
      </c>
      <c r="B916" s="328" t="s">
        <v>1663</v>
      </c>
      <c r="C916" s="329" t="s">
        <v>1664</v>
      </c>
      <c r="D916" s="330" t="s">
        <v>1714</v>
      </c>
      <c r="E916" s="331" t="s">
        <v>1665</v>
      </c>
      <c r="F916" s="332" t="s">
        <v>44</v>
      </c>
      <c r="G916" s="181"/>
      <c r="H916" s="51">
        <v>7700</v>
      </c>
      <c r="I916" s="51">
        <v>5890</v>
      </c>
      <c r="J916" s="274">
        <v>5890</v>
      </c>
      <c r="K916" s="333">
        <f t="shared" si="424"/>
        <v>0</v>
      </c>
      <c r="L916" s="333">
        <f t="shared" si="424"/>
        <v>0</v>
      </c>
      <c r="M916" s="333">
        <f t="shared" si="424"/>
        <v>0</v>
      </c>
    </row>
    <row r="917" spans="1:13" s="182" customFormat="1" x14ac:dyDescent="0.25">
      <c r="A917" s="202"/>
      <c r="B917" s="328"/>
      <c r="C917" s="329"/>
      <c r="D917" s="330"/>
      <c r="E917" s="331"/>
      <c r="F917" s="332"/>
      <c r="G917" s="181"/>
      <c r="H917" s="51"/>
      <c r="I917" s="51"/>
      <c r="J917" s="274"/>
      <c r="K917" s="333">
        <f t="shared" si="424"/>
        <v>0</v>
      </c>
      <c r="L917" s="333">
        <f t="shared" si="424"/>
        <v>0</v>
      </c>
      <c r="M917" s="333">
        <f t="shared" si="424"/>
        <v>0</v>
      </c>
    </row>
    <row r="918" spans="1:13" s="182" customFormat="1" x14ac:dyDescent="0.25">
      <c r="A918" s="334">
        <f>A916+0.001</f>
        <v>3.433999999999942</v>
      </c>
      <c r="B918" s="328" t="s">
        <v>1663</v>
      </c>
      <c r="C918" s="329" t="s">
        <v>1666</v>
      </c>
      <c r="D918" s="330" t="s">
        <v>1714</v>
      </c>
      <c r="E918" s="331" t="s">
        <v>1667</v>
      </c>
      <c r="F918" s="332" t="s">
        <v>44</v>
      </c>
      <c r="G918" s="181"/>
      <c r="H918" s="51">
        <v>8670</v>
      </c>
      <c r="I918" s="274">
        <v>8670</v>
      </c>
      <c r="J918" s="274">
        <v>8670</v>
      </c>
      <c r="K918" s="333">
        <f t="shared" si="424"/>
        <v>0</v>
      </c>
      <c r="L918" s="333">
        <f t="shared" si="424"/>
        <v>0</v>
      </c>
      <c r="M918" s="333">
        <f t="shared" si="424"/>
        <v>0</v>
      </c>
    </row>
    <row r="919" spans="1:13" s="182" customFormat="1" x14ac:dyDescent="0.25">
      <c r="A919" s="202"/>
      <c r="B919" s="328"/>
      <c r="C919" s="329"/>
      <c r="D919" s="330"/>
      <c r="E919" s="331"/>
      <c r="F919" s="332"/>
      <c r="G919" s="181"/>
      <c r="H919" s="51"/>
      <c r="I919" s="274"/>
      <c r="J919" s="274"/>
      <c r="K919" s="333">
        <f t="shared" si="424"/>
        <v>0</v>
      </c>
      <c r="L919" s="333">
        <f t="shared" si="424"/>
        <v>0</v>
      </c>
      <c r="M919" s="333">
        <f t="shared" si="424"/>
        <v>0</v>
      </c>
    </row>
    <row r="920" spans="1:13" s="182" customFormat="1" x14ac:dyDescent="0.25">
      <c r="A920" s="334">
        <f>A918+0.001</f>
        <v>3.4349999999999419</v>
      </c>
      <c r="B920" s="328" t="s">
        <v>1663</v>
      </c>
      <c r="C920" s="329" t="s">
        <v>1668</v>
      </c>
      <c r="D920" s="330" t="s">
        <v>1714</v>
      </c>
      <c r="E920" s="331" t="s">
        <v>1669</v>
      </c>
      <c r="F920" s="332" t="s">
        <v>44</v>
      </c>
      <c r="G920" s="181"/>
      <c r="H920" s="51">
        <v>10170</v>
      </c>
      <c r="I920" s="274">
        <v>10170</v>
      </c>
      <c r="J920" s="274">
        <v>10170</v>
      </c>
      <c r="K920" s="333">
        <f t="shared" si="424"/>
        <v>0</v>
      </c>
      <c r="L920" s="333">
        <f t="shared" si="424"/>
        <v>0</v>
      </c>
      <c r="M920" s="333">
        <f t="shared" si="424"/>
        <v>0</v>
      </c>
    </row>
    <row r="921" spans="1:13" s="182" customFormat="1" x14ac:dyDescent="0.25">
      <c r="A921" s="202"/>
      <c r="B921" s="328"/>
      <c r="C921" s="329"/>
      <c r="D921" s="330"/>
      <c r="E921" s="331"/>
      <c r="F921" s="332"/>
      <c r="G921" s="181"/>
      <c r="H921" s="51"/>
      <c r="I921" s="274"/>
      <c r="J921" s="274"/>
      <c r="K921" s="333">
        <f t="shared" si="424"/>
        <v>0</v>
      </c>
      <c r="L921" s="333">
        <f t="shared" si="424"/>
        <v>0</v>
      </c>
      <c r="M921" s="333">
        <f t="shared" si="424"/>
        <v>0</v>
      </c>
    </row>
    <row r="922" spans="1:13" s="182" customFormat="1" x14ac:dyDescent="0.25">
      <c r="A922" s="334">
        <f>A920+0.001</f>
        <v>3.4359999999999418</v>
      </c>
      <c r="B922" s="328" t="s">
        <v>1663</v>
      </c>
      <c r="C922" s="329" t="s">
        <v>1670</v>
      </c>
      <c r="D922" s="330" t="s">
        <v>1714</v>
      </c>
      <c r="E922" s="331" t="s">
        <v>1671</v>
      </c>
      <c r="F922" s="332" t="s">
        <v>44</v>
      </c>
      <c r="G922" s="181"/>
      <c r="H922" s="51">
        <v>12230</v>
      </c>
      <c r="I922" s="274">
        <v>12230</v>
      </c>
      <c r="J922" s="274">
        <v>12230</v>
      </c>
      <c r="K922" s="333">
        <f t="shared" si="424"/>
        <v>0</v>
      </c>
      <c r="L922" s="333">
        <f t="shared" si="424"/>
        <v>0</v>
      </c>
      <c r="M922" s="333">
        <f t="shared" si="424"/>
        <v>0</v>
      </c>
    </row>
    <row r="923" spans="1:13" s="182" customFormat="1" x14ac:dyDescent="0.25">
      <c r="A923" s="202"/>
      <c r="B923" s="328"/>
      <c r="C923" s="329"/>
      <c r="D923" s="330"/>
      <c r="E923" s="331"/>
      <c r="F923" s="332"/>
      <c r="G923" s="181"/>
      <c r="H923" s="51"/>
      <c r="I923" s="274"/>
      <c r="J923" s="274"/>
      <c r="K923" s="333">
        <f t="shared" si="424"/>
        <v>0</v>
      </c>
      <c r="L923" s="333">
        <f t="shared" si="424"/>
        <v>0</v>
      </c>
      <c r="M923" s="333">
        <f t="shared" si="424"/>
        <v>0</v>
      </c>
    </row>
    <row r="924" spans="1:13" s="182" customFormat="1" x14ac:dyDescent="0.25">
      <c r="A924" s="334">
        <f>A922+0.001</f>
        <v>3.4369999999999417</v>
      </c>
      <c r="B924" s="328" t="s">
        <v>1663</v>
      </c>
      <c r="C924" s="329" t="s">
        <v>1672</v>
      </c>
      <c r="D924" s="330" t="s">
        <v>1714</v>
      </c>
      <c r="E924" s="331" t="s">
        <v>1673</v>
      </c>
      <c r="F924" s="332" t="s">
        <v>44</v>
      </c>
      <c r="G924" s="181"/>
      <c r="H924" s="51">
        <v>17520</v>
      </c>
      <c r="I924" s="274">
        <v>17520</v>
      </c>
      <c r="J924" s="274">
        <v>17520</v>
      </c>
      <c r="K924" s="333">
        <f t="shared" si="424"/>
        <v>0</v>
      </c>
      <c r="L924" s="333">
        <f t="shared" si="424"/>
        <v>0</v>
      </c>
      <c r="M924" s="333">
        <f t="shared" si="424"/>
        <v>0</v>
      </c>
    </row>
    <row r="925" spans="1:13" s="182" customFormat="1" x14ac:dyDescent="0.25">
      <c r="A925" s="202"/>
      <c r="B925" s="328"/>
      <c r="C925" s="329"/>
      <c r="D925" s="330"/>
      <c r="E925" s="331"/>
      <c r="F925" s="332"/>
      <c r="G925" s="181"/>
      <c r="H925" s="51"/>
      <c r="I925" s="274"/>
      <c r="J925" s="274"/>
      <c r="K925" s="333">
        <f t="shared" si="424"/>
        <v>0</v>
      </c>
      <c r="L925" s="333">
        <f t="shared" si="424"/>
        <v>0</v>
      </c>
      <c r="M925" s="333">
        <f t="shared" si="424"/>
        <v>0</v>
      </c>
    </row>
    <row r="926" spans="1:13" s="182" customFormat="1" x14ac:dyDescent="0.25">
      <c r="A926" s="334">
        <f>A924+0.001</f>
        <v>3.4379999999999415</v>
      </c>
      <c r="B926" s="328" t="s">
        <v>1674</v>
      </c>
      <c r="C926" s="329" t="s">
        <v>1675</v>
      </c>
      <c r="D926" s="330" t="s">
        <v>1714</v>
      </c>
      <c r="E926" s="331" t="s">
        <v>1676</v>
      </c>
      <c r="F926" s="332" t="s">
        <v>44</v>
      </c>
      <c r="G926" s="181"/>
      <c r="H926" s="51">
        <v>22550</v>
      </c>
      <c r="I926" s="274">
        <v>22550</v>
      </c>
      <c r="J926" s="274">
        <v>22550</v>
      </c>
      <c r="K926" s="333">
        <f t="shared" si="424"/>
        <v>0</v>
      </c>
      <c r="L926" s="333">
        <f t="shared" si="424"/>
        <v>0</v>
      </c>
      <c r="M926" s="333">
        <f t="shared" si="424"/>
        <v>0</v>
      </c>
    </row>
    <row r="927" spans="1:13" s="182" customFormat="1" x14ac:dyDescent="0.25">
      <c r="A927" s="202"/>
      <c r="B927" s="328"/>
      <c r="C927" s="329"/>
      <c r="D927" s="330"/>
      <c r="E927" s="331"/>
      <c r="F927" s="332"/>
      <c r="G927" s="181"/>
      <c r="H927" s="51"/>
      <c r="I927" s="274"/>
      <c r="J927" s="274"/>
      <c r="K927" s="333">
        <f t="shared" si="424"/>
        <v>0</v>
      </c>
      <c r="L927" s="333">
        <f t="shared" si="424"/>
        <v>0</v>
      </c>
      <c r="M927" s="333">
        <f t="shared" si="424"/>
        <v>0</v>
      </c>
    </row>
    <row r="928" spans="1:13" s="182" customFormat="1" x14ac:dyDescent="0.25">
      <c r="A928" s="334">
        <f>A926+0.001</f>
        <v>3.4389999999999414</v>
      </c>
      <c r="B928" s="328" t="s">
        <v>1674</v>
      </c>
      <c r="C928" s="329" t="s">
        <v>1677</v>
      </c>
      <c r="D928" s="330" t="s">
        <v>1714</v>
      </c>
      <c r="E928" s="331" t="s">
        <v>1678</v>
      </c>
      <c r="F928" s="332" t="s">
        <v>44</v>
      </c>
      <c r="G928" s="181"/>
      <c r="H928" s="51">
        <v>30530</v>
      </c>
      <c r="I928" s="274">
        <v>30530</v>
      </c>
      <c r="J928" s="274">
        <v>30530</v>
      </c>
      <c r="K928" s="333">
        <f t="shared" si="424"/>
        <v>0</v>
      </c>
      <c r="L928" s="333">
        <f t="shared" si="424"/>
        <v>0</v>
      </c>
      <c r="M928" s="333">
        <f t="shared" si="424"/>
        <v>0</v>
      </c>
    </row>
    <row r="929" spans="1:13" s="182" customFormat="1" x14ac:dyDescent="0.25">
      <c r="A929" s="334"/>
      <c r="B929" s="328"/>
      <c r="C929" s="329"/>
      <c r="D929" s="330"/>
      <c r="E929" s="331"/>
      <c r="F929" s="332"/>
      <c r="G929" s="181"/>
      <c r="H929" s="51"/>
      <c r="I929" s="274"/>
      <c r="J929" s="274"/>
      <c r="K929" s="333">
        <f t="shared" si="424"/>
        <v>0</v>
      </c>
      <c r="L929" s="333">
        <f t="shared" si="424"/>
        <v>0</v>
      </c>
      <c r="M929" s="333">
        <f t="shared" si="424"/>
        <v>0</v>
      </c>
    </row>
    <row r="930" spans="1:13" s="182" customFormat="1" x14ac:dyDescent="0.25">
      <c r="A930" s="334">
        <f>A928+0.001</f>
        <v>3.4399999999999413</v>
      </c>
      <c r="B930" s="328" t="s">
        <v>1663</v>
      </c>
      <c r="C930" s="329" t="s">
        <v>1679</v>
      </c>
      <c r="D930" s="330" t="s">
        <v>1714</v>
      </c>
      <c r="E930" s="331" t="s">
        <v>1680</v>
      </c>
      <c r="F930" s="332" t="s">
        <v>44</v>
      </c>
      <c r="G930" s="181"/>
      <c r="H930" s="51">
        <v>19010</v>
      </c>
      <c r="I930" s="274">
        <v>19010</v>
      </c>
      <c r="J930" s="274">
        <v>19010</v>
      </c>
      <c r="K930" s="333">
        <f t="shared" si="424"/>
        <v>0</v>
      </c>
      <c r="L930" s="333">
        <f t="shared" si="424"/>
        <v>0</v>
      </c>
      <c r="M930" s="333">
        <f t="shared" si="424"/>
        <v>0</v>
      </c>
    </row>
    <row r="931" spans="1:13" s="182" customFormat="1" x14ac:dyDescent="0.25">
      <c r="A931" s="334"/>
      <c r="B931" s="328"/>
      <c r="C931" s="329"/>
      <c r="D931" s="330"/>
      <c r="E931" s="331"/>
      <c r="F931" s="332"/>
      <c r="G931" s="181"/>
      <c r="H931" s="51"/>
      <c r="I931" s="274"/>
      <c r="J931" s="274"/>
      <c r="K931" s="333">
        <f t="shared" si="424"/>
        <v>0</v>
      </c>
      <c r="L931" s="333">
        <f t="shared" si="424"/>
        <v>0</v>
      </c>
      <c r="M931" s="333">
        <f t="shared" si="424"/>
        <v>0</v>
      </c>
    </row>
    <row r="932" spans="1:13" s="182" customFormat="1" x14ac:dyDescent="0.25">
      <c r="A932" s="334">
        <f>A930+0.001</f>
        <v>3.4409999999999412</v>
      </c>
      <c r="B932" s="328" t="s">
        <v>1674</v>
      </c>
      <c r="C932" s="329" t="s">
        <v>1681</v>
      </c>
      <c r="D932" s="330" t="s">
        <v>1714</v>
      </c>
      <c r="E932" s="331" t="s">
        <v>1682</v>
      </c>
      <c r="F932" s="332" t="s">
        <v>44</v>
      </c>
      <c r="G932" s="181"/>
      <c r="H932" s="51">
        <v>27300</v>
      </c>
      <c r="I932" s="274">
        <v>27300</v>
      </c>
      <c r="J932" s="274">
        <v>27300</v>
      </c>
      <c r="K932" s="333">
        <f t="shared" si="424"/>
        <v>0</v>
      </c>
      <c r="L932" s="333">
        <f t="shared" si="424"/>
        <v>0</v>
      </c>
      <c r="M932" s="333">
        <f t="shared" si="424"/>
        <v>0</v>
      </c>
    </row>
    <row r="933" spans="1:13" s="182" customFormat="1" x14ac:dyDescent="0.25">
      <c r="A933" s="334"/>
      <c r="B933" s="328"/>
      <c r="C933" s="329"/>
      <c r="D933" s="330"/>
      <c r="E933" s="331"/>
      <c r="F933" s="332"/>
      <c r="G933" s="181"/>
      <c r="H933" s="51"/>
      <c r="I933" s="274"/>
      <c r="J933" s="274"/>
      <c r="K933" s="333">
        <f t="shared" si="424"/>
        <v>0</v>
      </c>
      <c r="L933" s="333">
        <f t="shared" si="424"/>
        <v>0</v>
      </c>
      <c r="M933" s="333">
        <f t="shared" si="424"/>
        <v>0</v>
      </c>
    </row>
    <row r="934" spans="1:13" s="182" customFormat="1" x14ac:dyDescent="0.25">
      <c r="A934" s="334">
        <f>A932+0.001</f>
        <v>3.4419999999999411</v>
      </c>
      <c r="B934" s="328" t="s">
        <v>1674</v>
      </c>
      <c r="C934" s="329" t="s">
        <v>1683</v>
      </c>
      <c r="D934" s="330" t="s">
        <v>1714</v>
      </c>
      <c r="E934" s="331" t="s">
        <v>1684</v>
      </c>
      <c r="F934" s="332" t="s">
        <v>44</v>
      </c>
      <c r="G934" s="181"/>
      <c r="H934" s="51">
        <v>36120</v>
      </c>
      <c r="I934" s="274">
        <v>36120</v>
      </c>
      <c r="J934" s="274">
        <v>36120</v>
      </c>
      <c r="K934" s="333">
        <f t="shared" si="424"/>
        <v>0</v>
      </c>
      <c r="L934" s="333">
        <f t="shared" si="424"/>
        <v>0</v>
      </c>
      <c r="M934" s="333">
        <f t="shared" si="424"/>
        <v>0</v>
      </c>
    </row>
    <row r="935" spans="1:13" s="182" customFormat="1" x14ac:dyDescent="0.25">
      <c r="A935" s="202"/>
      <c r="B935" s="328"/>
      <c r="C935" s="329"/>
      <c r="D935" s="330"/>
      <c r="E935" s="331"/>
      <c r="F935" s="332"/>
      <c r="G935" s="181"/>
      <c r="H935" s="51"/>
      <c r="I935" s="51"/>
      <c r="J935" s="274"/>
      <c r="K935" s="333">
        <f t="shared" si="424"/>
        <v>0</v>
      </c>
      <c r="L935" s="333">
        <f t="shared" si="424"/>
        <v>0</v>
      </c>
      <c r="M935" s="333">
        <f t="shared" si="424"/>
        <v>0</v>
      </c>
    </row>
    <row r="936" spans="1:13" s="60" customFormat="1" ht="28.5" x14ac:dyDescent="0.2">
      <c r="A936" s="191"/>
      <c r="B936" s="191"/>
      <c r="C936" s="326">
        <v>2.1</v>
      </c>
      <c r="D936" s="327"/>
      <c r="E936" s="199" t="s">
        <v>1607</v>
      </c>
      <c r="F936" s="173"/>
      <c r="G936" s="174"/>
      <c r="H936" s="51"/>
      <c r="I936" s="51"/>
      <c r="J936" s="274"/>
      <c r="K936" s="333">
        <f t="shared" si="424"/>
        <v>0</v>
      </c>
      <c r="L936" s="333">
        <f t="shared" si="424"/>
        <v>0</v>
      </c>
      <c r="M936" s="333">
        <f t="shared" si="424"/>
        <v>0</v>
      </c>
    </row>
    <row r="937" spans="1:13" s="66" customFormat="1" ht="30" x14ac:dyDescent="0.2">
      <c r="A937" s="127"/>
      <c r="B937" s="127"/>
      <c r="C937" s="298" t="s">
        <v>1715</v>
      </c>
      <c r="D937" s="299"/>
      <c r="E937" s="210" t="s">
        <v>1716</v>
      </c>
      <c r="F937" s="164"/>
      <c r="G937" s="165"/>
      <c r="H937" s="51"/>
      <c r="I937" s="51"/>
      <c r="J937" s="274"/>
      <c r="K937" s="333">
        <f t="shared" si="424"/>
        <v>0</v>
      </c>
      <c r="L937" s="333">
        <f t="shared" si="424"/>
        <v>0</v>
      </c>
      <c r="M937" s="333">
        <f t="shared" si="424"/>
        <v>0</v>
      </c>
    </row>
    <row r="938" spans="1:13" x14ac:dyDescent="0.2">
      <c r="A938" s="81"/>
      <c r="B938" s="81"/>
      <c r="C938" s="82"/>
      <c r="D938" s="167"/>
      <c r="E938" s="189"/>
      <c r="F938" s="187"/>
      <c r="G938" s="186"/>
      <c r="H938" s="51"/>
      <c r="I938" s="51"/>
      <c r="J938" s="274"/>
      <c r="K938" s="333">
        <f t="shared" si="424"/>
        <v>0</v>
      </c>
      <c r="L938" s="333">
        <f t="shared" si="424"/>
        <v>0</v>
      </c>
      <c r="M938" s="333">
        <f t="shared" si="424"/>
        <v>0</v>
      </c>
    </row>
    <row r="939" spans="1:13" s="182" customFormat="1" ht="16.5" x14ac:dyDescent="0.25">
      <c r="A939" s="334">
        <f>A934+0.001</f>
        <v>3.442999999999941</v>
      </c>
      <c r="B939" s="328" t="s">
        <v>1609</v>
      </c>
      <c r="C939" s="329" t="s">
        <v>1610</v>
      </c>
      <c r="D939" s="330" t="s">
        <v>1717</v>
      </c>
      <c r="E939" s="331" t="s">
        <v>1611</v>
      </c>
      <c r="F939" s="332" t="s">
        <v>44</v>
      </c>
      <c r="G939" s="181"/>
      <c r="H939" s="51">
        <f>H868*1.3</f>
        <v>2808</v>
      </c>
      <c r="I939" s="51">
        <f t="shared" ref="I939" si="425">I868*1.3</f>
        <v>2418</v>
      </c>
      <c r="J939" s="274">
        <f t="shared" ref="J939" si="426">J868*1.3</f>
        <v>2418</v>
      </c>
      <c r="K939" s="333">
        <f t="shared" si="424"/>
        <v>0</v>
      </c>
      <c r="L939" s="333">
        <f t="shared" si="424"/>
        <v>0</v>
      </c>
      <c r="M939" s="333">
        <f t="shared" si="424"/>
        <v>0</v>
      </c>
    </row>
    <row r="940" spans="1:13" s="182" customFormat="1" x14ac:dyDescent="0.25">
      <c r="A940" s="202"/>
      <c r="B940" s="328"/>
      <c r="C940" s="329"/>
      <c r="D940" s="330"/>
      <c r="E940" s="331"/>
      <c r="F940" s="332"/>
      <c r="G940" s="181"/>
      <c r="H940" s="51"/>
      <c r="I940" s="51"/>
      <c r="J940" s="274"/>
      <c r="K940" s="333">
        <f t="shared" si="424"/>
        <v>0</v>
      </c>
      <c r="L940" s="333">
        <f t="shared" si="424"/>
        <v>0</v>
      </c>
      <c r="M940" s="333">
        <f t="shared" si="424"/>
        <v>0</v>
      </c>
    </row>
    <row r="941" spans="1:13" s="182" customFormat="1" ht="16.5" x14ac:dyDescent="0.25">
      <c r="A941" s="334">
        <f>A939+0.001</f>
        <v>3.4439999999999409</v>
      </c>
      <c r="B941" s="328" t="s">
        <v>1609</v>
      </c>
      <c r="C941" s="329" t="s">
        <v>1612</v>
      </c>
      <c r="D941" s="330" t="s">
        <v>1717</v>
      </c>
      <c r="E941" s="331" t="s">
        <v>1613</v>
      </c>
      <c r="F941" s="332" t="s">
        <v>44</v>
      </c>
      <c r="G941" s="181"/>
      <c r="H941" s="51">
        <f t="shared" ref="H941:I941" si="427">H870*1.3</f>
        <v>4264</v>
      </c>
      <c r="I941" s="51">
        <f t="shared" si="427"/>
        <v>2717</v>
      </c>
      <c r="J941" s="274">
        <f t="shared" ref="J941" si="428">J870*1.3</f>
        <v>2717</v>
      </c>
      <c r="K941" s="333">
        <f t="shared" si="424"/>
        <v>0</v>
      </c>
      <c r="L941" s="333">
        <f t="shared" si="424"/>
        <v>0</v>
      </c>
      <c r="M941" s="333">
        <f t="shared" si="424"/>
        <v>0</v>
      </c>
    </row>
    <row r="942" spans="1:13" s="182" customFormat="1" x14ac:dyDescent="0.25">
      <c r="A942" s="202"/>
      <c r="B942" s="328"/>
      <c r="C942" s="329"/>
      <c r="D942" s="330"/>
      <c r="E942" s="331"/>
      <c r="F942" s="332"/>
      <c r="G942" s="181"/>
      <c r="H942" s="51"/>
      <c r="I942" s="51"/>
      <c r="J942" s="274"/>
      <c r="K942" s="333">
        <f t="shared" si="424"/>
        <v>0</v>
      </c>
      <c r="L942" s="333">
        <f t="shared" si="424"/>
        <v>0</v>
      </c>
      <c r="M942" s="333">
        <f t="shared" si="424"/>
        <v>0</v>
      </c>
    </row>
    <row r="943" spans="1:13" s="182" customFormat="1" ht="16.5" x14ac:dyDescent="0.25">
      <c r="A943" s="334">
        <f>A941+0.001</f>
        <v>3.4449999999999408</v>
      </c>
      <c r="B943" s="328" t="s">
        <v>1609</v>
      </c>
      <c r="C943" s="329" t="s">
        <v>1614</v>
      </c>
      <c r="D943" s="330" t="s">
        <v>1717</v>
      </c>
      <c r="E943" s="331" t="s">
        <v>1615</v>
      </c>
      <c r="F943" s="332" t="s">
        <v>44</v>
      </c>
      <c r="G943" s="181"/>
      <c r="H943" s="51">
        <f t="shared" ref="H943:I943" si="429">H872*1.3</f>
        <v>4550</v>
      </c>
      <c r="I943" s="51">
        <f t="shared" si="429"/>
        <v>2990</v>
      </c>
      <c r="J943" s="274">
        <f t="shared" ref="J943" si="430">J872*1.3</f>
        <v>2990</v>
      </c>
      <c r="K943" s="333">
        <f t="shared" si="424"/>
        <v>0</v>
      </c>
      <c r="L943" s="333">
        <f t="shared" si="424"/>
        <v>0</v>
      </c>
      <c r="M943" s="333">
        <f t="shared" si="424"/>
        <v>0</v>
      </c>
    </row>
    <row r="944" spans="1:13" s="182" customFormat="1" x14ac:dyDescent="0.25">
      <c r="A944" s="202"/>
      <c r="B944" s="328"/>
      <c r="C944" s="329"/>
      <c r="D944" s="330"/>
      <c r="E944" s="331"/>
      <c r="F944" s="332"/>
      <c r="G944" s="181"/>
      <c r="H944" s="51"/>
      <c r="I944" s="51"/>
      <c r="J944" s="274"/>
      <c r="K944" s="333">
        <f t="shared" si="424"/>
        <v>0</v>
      </c>
      <c r="L944" s="333">
        <f t="shared" si="424"/>
        <v>0</v>
      </c>
      <c r="M944" s="333">
        <f t="shared" si="424"/>
        <v>0</v>
      </c>
    </row>
    <row r="945" spans="1:13" s="182" customFormat="1" ht="16.5" x14ac:dyDescent="0.25">
      <c r="A945" s="334">
        <f>A943+0.001</f>
        <v>3.4459999999999407</v>
      </c>
      <c r="B945" s="328" t="s">
        <v>1609</v>
      </c>
      <c r="C945" s="329" t="s">
        <v>1616</v>
      </c>
      <c r="D945" s="330" t="s">
        <v>1717</v>
      </c>
      <c r="E945" s="331" t="s">
        <v>1617</v>
      </c>
      <c r="F945" s="332" t="s">
        <v>44</v>
      </c>
      <c r="G945" s="181"/>
      <c r="H945" s="51">
        <f t="shared" ref="H945:I945" si="431">H874*1.3</f>
        <v>5668</v>
      </c>
      <c r="I945" s="51">
        <f t="shared" si="431"/>
        <v>3796</v>
      </c>
      <c r="J945" s="274">
        <f t="shared" ref="J945" si="432">J874*1.3</f>
        <v>3796</v>
      </c>
      <c r="K945" s="333">
        <f t="shared" si="424"/>
        <v>0</v>
      </c>
      <c r="L945" s="333">
        <f t="shared" si="424"/>
        <v>0</v>
      </c>
      <c r="M945" s="333">
        <f t="shared" si="424"/>
        <v>0</v>
      </c>
    </row>
    <row r="946" spans="1:13" s="182" customFormat="1" x14ac:dyDescent="0.25">
      <c r="A946" s="202"/>
      <c r="B946" s="328"/>
      <c r="C946" s="329"/>
      <c r="D946" s="330"/>
      <c r="E946" s="331"/>
      <c r="F946" s="332"/>
      <c r="G946" s="181"/>
      <c r="H946" s="51"/>
      <c r="I946" s="51"/>
      <c r="J946" s="274"/>
      <c r="K946" s="333">
        <f t="shared" si="424"/>
        <v>0</v>
      </c>
      <c r="L946" s="333">
        <f t="shared" si="424"/>
        <v>0</v>
      </c>
      <c r="M946" s="333">
        <f t="shared" si="424"/>
        <v>0</v>
      </c>
    </row>
    <row r="947" spans="1:13" s="182" customFormat="1" ht="16.5" x14ac:dyDescent="0.25">
      <c r="A947" s="334">
        <f>A945+0.001</f>
        <v>3.4469999999999406</v>
      </c>
      <c r="B947" s="328" t="s">
        <v>1618</v>
      </c>
      <c r="C947" s="329" t="s">
        <v>1619</v>
      </c>
      <c r="D947" s="330" t="s">
        <v>1717</v>
      </c>
      <c r="E947" s="331" t="s">
        <v>1620</v>
      </c>
      <c r="F947" s="332" t="s">
        <v>44</v>
      </c>
      <c r="G947" s="181"/>
      <c r="H947" s="51">
        <f t="shared" ref="H947:I947" si="433">H876*1.3</f>
        <v>6032</v>
      </c>
      <c r="I947" s="51">
        <f t="shared" si="433"/>
        <v>4264</v>
      </c>
      <c r="J947" s="274">
        <f t="shared" ref="J947" si="434">J876*1.3</f>
        <v>4264</v>
      </c>
      <c r="K947" s="333">
        <f t="shared" si="424"/>
        <v>0</v>
      </c>
      <c r="L947" s="333">
        <f t="shared" si="424"/>
        <v>0</v>
      </c>
      <c r="M947" s="333">
        <f t="shared" si="424"/>
        <v>0</v>
      </c>
    </row>
    <row r="948" spans="1:13" s="182" customFormat="1" x14ac:dyDescent="0.25">
      <c r="A948" s="202"/>
      <c r="B948" s="328"/>
      <c r="C948" s="329"/>
      <c r="D948" s="330"/>
      <c r="E948" s="331"/>
      <c r="F948" s="332"/>
      <c r="G948" s="181"/>
      <c r="H948" s="51"/>
      <c r="I948" s="51"/>
      <c r="J948" s="274"/>
      <c r="K948" s="333">
        <f t="shared" si="424"/>
        <v>0</v>
      </c>
      <c r="L948" s="333">
        <f t="shared" si="424"/>
        <v>0</v>
      </c>
      <c r="M948" s="333">
        <f t="shared" si="424"/>
        <v>0</v>
      </c>
    </row>
    <row r="949" spans="1:13" s="182" customFormat="1" x14ac:dyDescent="0.25">
      <c r="A949" s="334">
        <f>A947+0.001</f>
        <v>3.4479999999999404</v>
      </c>
      <c r="B949" s="328" t="s">
        <v>1621</v>
      </c>
      <c r="C949" s="329" t="s">
        <v>1622</v>
      </c>
      <c r="D949" s="330" t="s">
        <v>1717</v>
      </c>
      <c r="E949" s="331" t="s">
        <v>1623</v>
      </c>
      <c r="F949" s="332" t="s">
        <v>44</v>
      </c>
      <c r="G949" s="181"/>
      <c r="H949" s="51">
        <f t="shared" ref="H949:I949" si="435">H878*1.3</f>
        <v>3120</v>
      </c>
      <c r="I949" s="51">
        <f t="shared" si="435"/>
        <v>2730</v>
      </c>
      <c r="J949" s="274">
        <f t="shared" ref="J949" si="436">J878*1.3</f>
        <v>2730</v>
      </c>
      <c r="K949" s="333">
        <f t="shared" si="424"/>
        <v>0</v>
      </c>
      <c r="L949" s="333">
        <f t="shared" si="424"/>
        <v>0</v>
      </c>
      <c r="M949" s="333">
        <f t="shared" si="424"/>
        <v>0</v>
      </c>
    </row>
    <row r="950" spans="1:13" s="182" customFormat="1" x14ac:dyDescent="0.25">
      <c r="A950" s="202"/>
      <c r="B950" s="328"/>
      <c r="C950" s="329"/>
      <c r="D950" s="330"/>
      <c r="E950" s="331"/>
      <c r="F950" s="332"/>
      <c r="G950" s="181"/>
      <c r="H950" s="51"/>
      <c r="I950" s="51"/>
      <c r="J950" s="274"/>
      <c r="K950" s="333">
        <f t="shared" si="424"/>
        <v>0</v>
      </c>
      <c r="L950" s="333">
        <f t="shared" si="424"/>
        <v>0</v>
      </c>
      <c r="M950" s="333">
        <f t="shared" si="424"/>
        <v>0</v>
      </c>
    </row>
    <row r="951" spans="1:13" s="182" customFormat="1" x14ac:dyDescent="0.25">
      <c r="A951" s="334">
        <f>A949+0.001</f>
        <v>3.4489999999999403</v>
      </c>
      <c r="B951" s="328" t="s">
        <v>1621</v>
      </c>
      <c r="C951" s="329" t="s">
        <v>1624</v>
      </c>
      <c r="D951" s="330" t="s">
        <v>1717</v>
      </c>
      <c r="E951" s="331" t="s">
        <v>1625</v>
      </c>
      <c r="F951" s="332" t="s">
        <v>44</v>
      </c>
      <c r="G951" s="181"/>
      <c r="H951" s="51">
        <f t="shared" ref="H951:I951" si="437">H880*1.3</f>
        <v>4589</v>
      </c>
      <c r="I951" s="51">
        <f t="shared" si="437"/>
        <v>2977</v>
      </c>
      <c r="J951" s="274">
        <f t="shared" ref="J951" si="438">J880*1.3</f>
        <v>2977</v>
      </c>
      <c r="K951" s="333">
        <f t="shared" si="424"/>
        <v>0</v>
      </c>
      <c r="L951" s="333">
        <f t="shared" si="424"/>
        <v>0</v>
      </c>
      <c r="M951" s="333">
        <f t="shared" si="424"/>
        <v>0</v>
      </c>
    </row>
    <row r="952" spans="1:13" s="182" customFormat="1" x14ac:dyDescent="0.25">
      <c r="A952" s="202"/>
      <c r="B952" s="328"/>
      <c r="C952" s="329"/>
      <c r="D952" s="330"/>
      <c r="E952" s="331"/>
      <c r="F952" s="332"/>
      <c r="G952" s="181"/>
      <c r="H952" s="51"/>
      <c r="I952" s="51"/>
      <c r="J952" s="274"/>
      <c r="K952" s="333">
        <f t="shared" si="424"/>
        <v>0</v>
      </c>
      <c r="L952" s="333">
        <f t="shared" si="424"/>
        <v>0</v>
      </c>
      <c r="M952" s="333">
        <f t="shared" si="424"/>
        <v>0</v>
      </c>
    </row>
    <row r="953" spans="1:13" s="182" customFormat="1" x14ac:dyDescent="0.25">
      <c r="A953" s="334">
        <f>A951+0.001</f>
        <v>3.4499999999999402</v>
      </c>
      <c r="B953" s="328" t="s">
        <v>1621</v>
      </c>
      <c r="C953" s="329" t="s">
        <v>1626</v>
      </c>
      <c r="D953" s="330" t="s">
        <v>1717</v>
      </c>
      <c r="E953" s="331" t="s">
        <v>1627</v>
      </c>
      <c r="F953" s="332" t="s">
        <v>44</v>
      </c>
      <c r="G953" s="181"/>
      <c r="H953" s="51">
        <f t="shared" ref="H953:I953" si="439">H882*1.3</f>
        <v>4979</v>
      </c>
      <c r="I953" s="51">
        <f t="shared" si="439"/>
        <v>3328</v>
      </c>
      <c r="J953" s="274">
        <f t="shared" ref="J953" si="440">J882*1.3</f>
        <v>3328</v>
      </c>
      <c r="K953" s="333">
        <f t="shared" si="424"/>
        <v>0</v>
      </c>
      <c r="L953" s="333">
        <f t="shared" si="424"/>
        <v>0</v>
      </c>
      <c r="M953" s="333">
        <f t="shared" si="424"/>
        <v>0</v>
      </c>
    </row>
    <row r="954" spans="1:13" s="182" customFormat="1" x14ac:dyDescent="0.25">
      <c r="A954" s="202"/>
      <c r="B954" s="328"/>
      <c r="C954" s="329"/>
      <c r="D954" s="330"/>
      <c r="E954" s="331"/>
      <c r="F954" s="332"/>
      <c r="G954" s="181"/>
      <c r="H954" s="51"/>
      <c r="I954" s="51"/>
      <c r="J954" s="274"/>
      <c r="K954" s="333">
        <f t="shared" si="424"/>
        <v>0</v>
      </c>
      <c r="L954" s="333">
        <f t="shared" si="424"/>
        <v>0</v>
      </c>
      <c r="M954" s="333">
        <f t="shared" si="424"/>
        <v>0</v>
      </c>
    </row>
    <row r="955" spans="1:13" s="182" customFormat="1" x14ac:dyDescent="0.25">
      <c r="A955" s="334">
        <f>A953+0.001</f>
        <v>3.4509999999999401</v>
      </c>
      <c r="B955" s="328" t="s">
        <v>1621</v>
      </c>
      <c r="C955" s="329" t="s">
        <v>1628</v>
      </c>
      <c r="D955" s="330" t="s">
        <v>1717</v>
      </c>
      <c r="E955" s="331" t="s">
        <v>1629</v>
      </c>
      <c r="F955" s="332" t="s">
        <v>44</v>
      </c>
      <c r="G955" s="181"/>
      <c r="H955" s="51">
        <f t="shared" ref="H955:I955" si="441">H884*1.3</f>
        <v>5330</v>
      </c>
      <c r="I955" s="51">
        <f t="shared" si="441"/>
        <v>4082</v>
      </c>
      <c r="J955" s="274">
        <f t="shared" ref="J955" si="442">J884*1.3</f>
        <v>4082</v>
      </c>
      <c r="K955" s="333">
        <f t="shared" si="424"/>
        <v>0</v>
      </c>
      <c r="L955" s="333">
        <f t="shared" si="424"/>
        <v>0</v>
      </c>
      <c r="M955" s="333">
        <f t="shared" si="424"/>
        <v>0</v>
      </c>
    </row>
    <row r="956" spans="1:13" s="182" customFormat="1" x14ac:dyDescent="0.25">
      <c r="A956" s="202"/>
      <c r="B956" s="328"/>
      <c r="C956" s="329"/>
      <c r="D956" s="330"/>
      <c r="E956" s="331"/>
      <c r="F956" s="332"/>
      <c r="G956" s="181"/>
      <c r="H956" s="51"/>
      <c r="I956" s="51"/>
      <c r="J956" s="274"/>
      <c r="K956" s="333">
        <f t="shared" si="424"/>
        <v>0</v>
      </c>
      <c r="L956" s="333">
        <f t="shared" si="424"/>
        <v>0</v>
      </c>
      <c r="M956" s="333">
        <f t="shared" si="424"/>
        <v>0</v>
      </c>
    </row>
    <row r="957" spans="1:13" s="182" customFormat="1" x14ac:dyDescent="0.25">
      <c r="A957" s="334">
        <f>A955+0.001</f>
        <v>3.45199999999994</v>
      </c>
      <c r="B957" s="328" t="s">
        <v>1630</v>
      </c>
      <c r="C957" s="329" t="s">
        <v>1631</v>
      </c>
      <c r="D957" s="330" t="s">
        <v>1717</v>
      </c>
      <c r="E957" s="331" t="s">
        <v>1632</v>
      </c>
      <c r="F957" s="332" t="s">
        <v>44</v>
      </c>
      <c r="G957" s="181"/>
      <c r="H957" s="51">
        <f t="shared" ref="H957:I957" si="443">H886*1.3</f>
        <v>6136</v>
      </c>
      <c r="I957" s="51">
        <f t="shared" si="443"/>
        <v>4745</v>
      </c>
      <c r="J957" s="274">
        <f t="shared" ref="J957" si="444">J886*1.3</f>
        <v>4745</v>
      </c>
      <c r="K957" s="333">
        <f t="shared" si="424"/>
        <v>0</v>
      </c>
      <c r="L957" s="333">
        <f t="shared" si="424"/>
        <v>0</v>
      </c>
      <c r="M957" s="333">
        <f t="shared" si="424"/>
        <v>0</v>
      </c>
    </row>
    <row r="958" spans="1:13" s="182" customFormat="1" x14ac:dyDescent="0.25">
      <c r="A958" s="202"/>
      <c r="B958" s="328"/>
      <c r="C958" s="329"/>
      <c r="D958" s="330"/>
      <c r="E958" s="331"/>
      <c r="F958" s="332"/>
      <c r="G958" s="181"/>
      <c r="H958" s="51"/>
      <c r="I958" s="51"/>
      <c r="J958" s="274"/>
      <c r="K958" s="333">
        <f t="shared" si="424"/>
        <v>0</v>
      </c>
      <c r="L958" s="333">
        <f t="shared" si="424"/>
        <v>0</v>
      </c>
      <c r="M958" s="333">
        <f t="shared" si="424"/>
        <v>0</v>
      </c>
    </row>
    <row r="959" spans="1:13" s="182" customFormat="1" x14ac:dyDescent="0.25">
      <c r="A959" s="334">
        <f>A957+0.001</f>
        <v>3.4529999999999399</v>
      </c>
      <c r="B959" s="328" t="s">
        <v>1630</v>
      </c>
      <c r="C959" s="329" t="s">
        <v>1633</v>
      </c>
      <c r="D959" s="330" t="s">
        <v>1717</v>
      </c>
      <c r="E959" s="331" t="s">
        <v>1634</v>
      </c>
      <c r="F959" s="332" t="s">
        <v>44</v>
      </c>
      <c r="G959" s="181"/>
      <c r="H959" s="51">
        <f t="shared" ref="H959:I959" si="445">H888*1.3</f>
        <v>6175</v>
      </c>
      <c r="I959" s="51">
        <f t="shared" si="445"/>
        <v>5460</v>
      </c>
      <c r="J959" s="274">
        <f t="shared" ref="J959" si="446">J888*1.3</f>
        <v>5460</v>
      </c>
      <c r="K959" s="333">
        <f t="shared" si="424"/>
        <v>0</v>
      </c>
      <c r="L959" s="333">
        <f t="shared" si="424"/>
        <v>0</v>
      </c>
      <c r="M959" s="333">
        <f t="shared" si="424"/>
        <v>0</v>
      </c>
    </row>
    <row r="960" spans="1:13" s="182" customFormat="1" x14ac:dyDescent="0.25">
      <c r="A960" s="202"/>
      <c r="B960" s="328"/>
      <c r="C960" s="329"/>
      <c r="D960" s="330"/>
      <c r="E960" s="331"/>
      <c r="F960" s="332"/>
      <c r="G960" s="181"/>
      <c r="H960" s="51"/>
      <c r="I960" s="51"/>
      <c r="J960" s="274"/>
      <c r="K960" s="333">
        <f t="shared" si="424"/>
        <v>0</v>
      </c>
      <c r="L960" s="333">
        <f t="shared" si="424"/>
        <v>0</v>
      </c>
      <c r="M960" s="333">
        <f t="shared" si="424"/>
        <v>0</v>
      </c>
    </row>
    <row r="961" spans="1:13" s="182" customFormat="1" x14ac:dyDescent="0.25">
      <c r="A961" s="334">
        <f>A959+0.001</f>
        <v>3.4539999999999398</v>
      </c>
      <c r="B961" s="328" t="s">
        <v>1635</v>
      </c>
      <c r="C961" s="329" t="s">
        <v>1636</v>
      </c>
      <c r="D961" s="330" t="s">
        <v>1717</v>
      </c>
      <c r="E961" s="331" t="s">
        <v>1637</v>
      </c>
      <c r="F961" s="332" t="s">
        <v>44</v>
      </c>
      <c r="G961" s="181"/>
      <c r="H961" s="51">
        <f t="shared" ref="H961:I961" si="447">H890*1.3</f>
        <v>7241</v>
      </c>
      <c r="I961" s="51">
        <f t="shared" si="447"/>
        <v>5889</v>
      </c>
      <c r="J961" s="274">
        <f t="shared" ref="J961" si="448">J890*1.3</f>
        <v>5889</v>
      </c>
      <c r="K961" s="333">
        <f t="shared" si="424"/>
        <v>0</v>
      </c>
      <c r="L961" s="333">
        <f t="shared" si="424"/>
        <v>0</v>
      </c>
      <c r="M961" s="333">
        <f t="shared" si="424"/>
        <v>0</v>
      </c>
    </row>
    <row r="962" spans="1:13" s="182" customFormat="1" x14ac:dyDescent="0.25">
      <c r="A962" s="202"/>
      <c r="B962" s="328"/>
      <c r="C962" s="329"/>
      <c r="D962" s="330"/>
      <c r="E962" s="331"/>
      <c r="F962" s="332"/>
      <c r="G962" s="181"/>
      <c r="H962" s="51"/>
      <c r="I962" s="51"/>
      <c r="J962" s="274"/>
      <c r="K962" s="333">
        <f t="shared" si="424"/>
        <v>0</v>
      </c>
      <c r="L962" s="333">
        <f t="shared" si="424"/>
        <v>0</v>
      </c>
      <c r="M962" s="333">
        <f t="shared" si="424"/>
        <v>0</v>
      </c>
    </row>
    <row r="963" spans="1:13" s="182" customFormat="1" x14ac:dyDescent="0.25">
      <c r="A963" s="334">
        <f>A961+0.001</f>
        <v>3.4549999999999397</v>
      </c>
      <c r="B963" s="328" t="s">
        <v>1635</v>
      </c>
      <c r="C963" s="329" t="s">
        <v>1638</v>
      </c>
      <c r="D963" s="330" t="s">
        <v>1717</v>
      </c>
      <c r="E963" s="331" t="s">
        <v>1639</v>
      </c>
      <c r="F963" s="332" t="s">
        <v>44</v>
      </c>
      <c r="G963" s="181"/>
      <c r="H963" s="51">
        <f t="shared" ref="H963:I963" si="449">H892*1.3</f>
        <v>8034</v>
      </c>
      <c r="I963" s="51">
        <f t="shared" si="449"/>
        <v>7163</v>
      </c>
      <c r="J963" s="274">
        <f t="shared" ref="J963" si="450">J892*1.3</f>
        <v>7163</v>
      </c>
      <c r="K963" s="333">
        <f t="shared" si="424"/>
        <v>0</v>
      </c>
      <c r="L963" s="333">
        <f t="shared" si="424"/>
        <v>0</v>
      </c>
      <c r="M963" s="333">
        <f t="shared" si="424"/>
        <v>0</v>
      </c>
    </row>
    <row r="964" spans="1:13" s="182" customFormat="1" x14ac:dyDescent="0.25">
      <c r="A964" s="202"/>
      <c r="B964" s="328"/>
      <c r="C964" s="329"/>
      <c r="D964" s="330"/>
      <c r="E964" s="331"/>
      <c r="F964" s="332"/>
      <c r="G964" s="181"/>
      <c r="H964" s="51"/>
      <c r="I964" s="51"/>
      <c r="J964" s="274"/>
      <c r="K964" s="333">
        <f t="shared" si="424"/>
        <v>0</v>
      </c>
      <c r="L964" s="333">
        <f t="shared" si="424"/>
        <v>0</v>
      </c>
      <c r="M964" s="333">
        <f t="shared" si="424"/>
        <v>0</v>
      </c>
    </row>
    <row r="965" spans="1:13" s="182" customFormat="1" x14ac:dyDescent="0.25">
      <c r="A965" s="334">
        <f>A963+0.001</f>
        <v>3.4559999999999396</v>
      </c>
      <c r="B965" s="328" t="s">
        <v>1635</v>
      </c>
      <c r="C965" s="329" t="s">
        <v>1640</v>
      </c>
      <c r="D965" s="330" t="s">
        <v>1717</v>
      </c>
      <c r="E965" s="331" t="s">
        <v>1641</v>
      </c>
      <c r="F965" s="332" t="s">
        <v>44</v>
      </c>
      <c r="G965" s="181"/>
      <c r="H965" s="51">
        <f t="shared" ref="H965:I965" si="451">H894*1.3</f>
        <v>8424</v>
      </c>
      <c r="I965" s="274">
        <f t="shared" si="451"/>
        <v>8424</v>
      </c>
      <c r="J965" s="274">
        <f t="shared" ref="J965" si="452">J894*1.3</f>
        <v>8424</v>
      </c>
      <c r="K965" s="333">
        <f t="shared" si="424"/>
        <v>0</v>
      </c>
      <c r="L965" s="333">
        <f t="shared" si="424"/>
        <v>0</v>
      </c>
      <c r="M965" s="333">
        <f t="shared" si="424"/>
        <v>0</v>
      </c>
    </row>
    <row r="966" spans="1:13" s="182" customFormat="1" x14ac:dyDescent="0.25">
      <c r="A966" s="202"/>
      <c r="B966" s="328"/>
      <c r="C966" s="329"/>
      <c r="D966" s="330"/>
      <c r="E966" s="331"/>
      <c r="F966" s="332"/>
      <c r="G966" s="181"/>
      <c r="H966" s="51"/>
      <c r="I966" s="274"/>
      <c r="J966" s="274"/>
      <c r="K966" s="333">
        <f t="shared" si="424"/>
        <v>0</v>
      </c>
      <c r="L966" s="333">
        <f t="shared" si="424"/>
        <v>0</v>
      </c>
      <c r="M966" s="333">
        <f t="shared" si="424"/>
        <v>0</v>
      </c>
    </row>
    <row r="967" spans="1:13" s="182" customFormat="1" x14ac:dyDescent="0.25">
      <c r="A967" s="334">
        <f>A965+0.001</f>
        <v>3.4569999999999395</v>
      </c>
      <c r="B967" s="328" t="s">
        <v>1635</v>
      </c>
      <c r="C967" s="329" t="s">
        <v>1642</v>
      </c>
      <c r="D967" s="330" t="s">
        <v>1717</v>
      </c>
      <c r="E967" s="331" t="s">
        <v>1643</v>
      </c>
      <c r="F967" s="332" t="s">
        <v>44</v>
      </c>
      <c r="G967" s="181"/>
      <c r="H967" s="51">
        <f t="shared" ref="H967:I967" si="453">H896*1.3</f>
        <v>10036</v>
      </c>
      <c r="I967" s="274">
        <f t="shared" si="453"/>
        <v>10036</v>
      </c>
      <c r="J967" s="274">
        <f t="shared" ref="J967" si="454">J896*1.3</f>
        <v>10036</v>
      </c>
      <c r="K967" s="333">
        <f t="shared" si="424"/>
        <v>0</v>
      </c>
      <c r="L967" s="333">
        <f t="shared" si="424"/>
        <v>0</v>
      </c>
      <c r="M967" s="333">
        <f t="shared" si="424"/>
        <v>0</v>
      </c>
    </row>
    <row r="968" spans="1:13" s="182" customFormat="1" x14ac:dyDescent="0.25">
      <c r="A968" s="202"/>
      <c r="B968" s="328"/>
      <c r="C968" s="329"/>
      <c r="D968" s="330"/>
      <c r="E968" s="331"/>
      <c r="F968" s="332"/>
      <c r="G968" s="181"/>
      <c r="H968" s="51"/>
      <c r="I968" s="274"/>
      <c r="J968" s="274"/>
      <c r="K968" s="333">
        <f t="shared" si="424"/>
        <v>0</v>
      </c>
      <c r="L968" s="333">
        <f t="shared" si="424"/>
        <v>0</v>
      </c>
      <c r="M968" s="333">
        <f t="shared" si="424"/>
        <v>0</v>
      </c>
    </row>
    <row r="969" spans="1:13" s="182" customFormat="1" x14ac:dyDescent="0.25">
      <c r="A969" s="334">
        <f>A967+0.001</f>
        <v>3.4579999999999393</v>
      </c>
      <c r="B969" s="328" t="s">
        <v>1635</v>
      </c>
      <c r="C969" s="329" t="s">
        <v>1644</v>
      </c>
      <c r="D969" s="330" t="s">
        <v>1717</v>
      </c>
      <c r="E969" s="331" t="s">
        <v>1645</v>
      </c>
      <c r="F969" s="332" t="s">
        <v>44</v>
      </c>
      <c r="G969" s="181"/>
      <c r="H969" s="51">
        <f t="shared" ref="H969:I969" si="455">H898*1.3</f>
        <v>9620</v>
      </c>
      <c r="I969" s="274">
        <f t="shared" si="455"/>
        <v>9620</v>
      </c>
      <c r="J969" s="274">
        <f t="shared" ref="J969" si="456">J898*1.3</f>
        <v>9620</v>
      </c>
      <c r="K969" s="333">
        <f t="shared" si="424"/>
        <v>0</v>
      </c>
      <c r="L969" s="333">
        <f t="shared" si="424"/>
        <v>0</v>
      </c>
      <c r="M969" s="333">
        <f t="shared" si="424"/>
        <v>0</v>
      </c>
    </row>
    <row r="970" spans="1:13" s="182" customFormat="1" x14ac:dyDescent="0.25">
      <c r="A970" s="202"/>
      <c r="B970" s="328"/>
      <c r="C970" s="329"/>
      <c r="D970" s="330"/>
      <c r="E970" s="331"/>
      <c r="F970" s="332"/>
      <c r="G970" s="181"/>
      <c r="H970" s="51"/>
      <c r="I970" s="51"/>
      <c r="J970" s="274"/>
      <c r="K970" s="333">
        <f t="shared" si="424"/>
        <v>0</v>
      </c>
      <c r="L970" s="333">
        <f t="shared" si="424"/>
        <v>0</v>
      </c>
      <c r="M970" s="333">
        <f t="shared" si="424"/>
        <v>0</v>
      </c>
    </row>
    <row r="971" spans="1:13" s="182" customFormat="1" x14ac:dyDescent="0.25">
      <c r="A971" s="334">
        <f>A969+0.001</f>
        <v>3.4589999999999392</v>
      </c>
      <c r="B971" s="328" t="s">
        <v>1630</v>
      </c>
      <c r="C971" s="329" t="s">
        <v>1646</v>
      </c>
      <c r="D971" s="330" t="s">
        <v>1717</v>
      </c>
      <c r="E971" s="331" t="s">
        <v>1647</v>
      </c>
      <c r="F971" s="332" t="s">
        <v>44</v>
      </c>
      <c r="G971" s="181"/>
      <c r="H971" s="51">
        <f t="shared" ref="H971:I971" si="457">H900*1.3</f>
        <v>7059</v>
      </c>
      <c r="I971" s="51">
        <f t="shared" si="457"/>
        <v>5421</v>
      </c>
      <c r="J971" s="274">
        <f t="shared" ref="J971" si="458">J900*1.3</f>
        <v>5421</v>
      </c>
      <c r="K971" s="333">
        <f t="shared" si="424"/>
        <v>0</v>
      </c>
      <c r="L971" s="333">
        <f t="shared" si="424"/>
        <v>0</v>
      </c>
      <c r="M971" s="333">
        <f t="shared" si="424"/>
        <v>0</v>
      </c>
    </row>
    <row r="972" spans="1:13" s="182" customFormat="1" x14ac:dyDescent="0.25">
      <c r="A972" s="202"/>
      <c r="B972" s="328"/>
      <c r="C972" s="329"/>
      <c r="D972" s="330"/>
      <c r="E972" s="331"/>
      <c r="F972" s="332"/>
      <c r="G972" s="181"/>
      <c r="H972" s="51"/>
      <c r="I972" s="51"/>
      <c r="J972" s="274"/>
      <c r="K972" s="333">
        <f t="shared" si="424"/>
        <v>0</v>
      </c>
      <c r="L972" s="333">
        <f t="shared" si="424"/>
        <v>0</v>
      </c>
      <c r="M972" s="333">
        <f t="shared" si="424"/>
        <v>0</v>
      </c>
    </row>
    <row r="973" spans="1:13" s="182" customFormat="1" x14ac:dyDescent="0.25">
      <c r="A973" s="334">
        <f>A971+0.001</f>
        <v>3.4599999999999391</v>
      </c>
      <c r="B973" s="328" t="s">
        <v>1635</v>
      </c>
      <c r="C973" s="329" t="s">
        <v>1648</v>
      </c>
      <c r="D973" s="330" t="s">
        <v>1717</v>
      </c>
      <c r="E973" s="331" t="s">
        <v>1649</v>
      </c>
      <c r="F973" s="332" t="s">
        <v>44</v>
      </c>
      <c r="G973" s="181"/>
      <c r="H973" s="51">
        <f t="shared" ref="H973:I973" si="459">H902*1.3</f>
        <v>7306</v>
      </c>
      <c r="I973" s="51">
        <f t="shared" si="459"/>
        <v>5941</v>
      </c>
      <c r="J973" s="274">
        <f t="shared" ref="J973" si="460">J902*1.3</f>
        <v>5941</v>
      </c>
      <c r="K973" s="333">
        <f t="shared" si="424"/>
        <v>0</v>
      </c>
      <c r="L973" s="333">
        <f t="shared" si="424"/>
        <v>0</v>
      </c>
      <c r="M973" s="333">
        <f t="shared" si="424"/>
        <v>0</v>
      </c>
    </row>
    <row r="974" spans="1:13" s="182" customFormat="1" x14ac:dyDescent="0.25">
      <c r="A974" s="202"/>
      <c r="B974" s="328"/>
      <c r="C974" s="329"/>
      <c r="D974" s="330"/>
      <c r="E974" s="331"/>
      <c r="F974" s="332"/>
      <c r="G974" s="181"/>
      <c r="H974" s="51"/>
      <c r="I974" s="51"/>
      <c r="J974" s="274"/>
      <c r="K974" s="333">
        <f t="shared" si="424"/>
        <v>0</v>
      </c>
      <c r="L974" s="333">
        <f t="shared" si="424"/>
        <v>0</v>
      </c>
      <c r="M974" s="333">
        <f t="shared" si="424"/>
        <v>0</v>
      </c>
    </row>
    <row r="975" spans="1:13" s="182" customFormat="1" x14ac:dyDescent="0.25">
      <c r="A975" s="334">
        <f>A973+0.001</f>
        <v>3.460999999999939</v>
      </c>
      <c r="B975" s="328" t="s">
        <v>1635</v>
      </c>
      <c r="C975" s="329" t="s">
        <v>1650</v>
      </c>
      <c r="D975" s="330" t="s">
        <v>1717</v>
      </c>
      <c r="E975" s="331" t="s">
        <v>1651</v>
      </c>
      <c r="F975" s="332" t="s">
        <v>44</v>
      </c>
      <c r="G975" s="181"/>
      <c r="H975" s="51">
        <f t="shared" ref="H975:I975" si="461">H904*1.3</f>
        <v>8112</v>
      </c>
      <c r="I975" s="51">
        <f t="shared" si="461"/>
        <v>7072</v>
      </c>
      <c r="J975" s="274">
        <f t="shared" ref="J975" si="462">J904*1.3</f>
        <v>7072</v>
      </c>
      <c r="K975" s="333">
        <f t="shared" si="424"/>
        <v>0</v>
      </c>
      <c r="L975" s="333">
        <f t="shared" si="424"/>
        <v>0</v>
      </c>
      <c r="M975" s="333">
        <f t="shared" si="424"/>
        <v>0</v>
      </c>
    </row>
    <row r="976" spans="1:13" s="182" customFormat="1" x14ac:dyDescent="0.25">
      <c r="A976" s="202"/>
      <c r="B976" s="328"/>
      <c r="C976" s="329"/>
      <c r="D976" s="330"/>
      <c r="E976" s="331"/>
      <c r="F976" s="332"/>
      <c r="G976" s="181"/>
      <c r="H976" s="51"/>
      <c r="I976" s="51"/>
      <c r="J976" s="274"/>
      <c r="K976" s="333">
        <f t="shared" si="424"/>
        <v>0</v>
      </c>
      <c r="L976" s="333">
        <f t="shared" si="424"/>
        <v>0</v>
      </c>
      <c r="M976" s="333">
        <f t="shared" si="424"/>
        <v>0</v>
      </c>
    </row>
    <row r="977" spans="1:13" s="182" customFormat="1" x14ac:dyDescent="0.25">
      <c r="A977" s="334">
        <f>A975+0.001</f>
        <v>3.4619999999999389</v>
      </c>
      <c r="B977" s="328" t="s">
        <v>1635</v>
      </c>
      <c r="C977" s="329" t="s">
        <v>1652</v>
      </c>
      <c r="D977" s="330" t="s">
        <v>1717</v>
      </c>
      <c r="E977" s="331" t="s">
        <v>1653</v>
      </c>
      <c r="F977" s="332" t="s">
        <v>44</v>
      </c>
      <c r="G977" s="181"/>
      <c r="H977" s="51">
        <f t="shared" ref="H977:I977" si="463">H906*1.3</f>
        <v>8580</v>
      </c>
      <c r="I977" s="274">
        <f t="shared" si="463"/>
        <v>8580</v>
      </c>
      <c r="J977" s="274">
        <f t="shared" ref="J977" si="464">J906*1.3</f>
        <v>8580</v>
      </c>
      <c r="K977" s="333">
        <f t="shared" ref="K977:M1040" si="465">$G977*H977</f>
        <v>0</v>
      </c>
      <c r="L977" s="333">
        <f t="shared" si="465"/>
        <v>0</v>
      </c>
      <c r="M977" s="333">
        <f t="shared" si="465"/>
        <v>0</v>
      </c>
    </row>
    <row r="978" spans="1:13" s="182" customFormat="1" x14ac:dyDescent="0.25">
      <c r="A978" s="202"/>
      <c r="B978" s="328"/>
      <c r="C978" s="329"/>
      <c r="D978" s="330"/>
      <c r="E978" s="331"/>
      <c r="F978" s="332"/>
      <c r="G978" s="181"/>
      <c r="H978" s="51"/>
      <c r="I978" s="274"/>
      <c r="J978" s="274"/>
      <c r="K978" s="333">
        <f t="shared" si="465"/>
        <v>0</v>
      </c>
      <c r="L978" s="333">
        <f t="shared" si="465"/>
        <v>0</v>
      </c>
      <c r="M978" s="333">
        <f t="shared" si="465"/>
        <v>0</v>
      </c>
    </row>
    <row r="979" spans="1:13" s="182" customFormat="1" x14ac:dyDescent="0.25">
      <c r="A979" s="334">
        <f>A977+0.001</f>
        <v>3.4629999999999388</v>
      </c>
      <c r="B979" s="328" t="s">
        <v>1635</v>
      </c>
      <c r="C979" s="329" t="s">
        <v>1654</v>
      </c>
      <c r="D979" s="330" t="s">
        <v>1717</v>
      </c>
      <c r="E979" s="331" t="s">
        <v>1655</v>
      </c>
      <c r="F979" s="332" t="s">
        <v>44</v>
      </c>
      <c r="G979" s="181"/>
      <c r="H979" s="51">
        <f t="shared" ref="H979:I979" si="466">H908*1.3</f>
        <v>10179</v>
      </c>
      <c r="I979" s="274">
        <f t="shared" si="466"/>
        <v>10179</v>
      </c>
      <c r="J979" s="274">
        <f t="shared" ref="J979" si="467">J908*1.3</f>
        <v>10179</v>
      </c>
      <c r="K979" s="333">
        <f t="shared" si="465"/>
        <v>0</v>
      </c>
      <c r="L979" s="333">
        <f t="shared" si="465"/>
        <v>0</v>
      </c>
      <c r="M979" s="333">
        <f t="shared" si="465"/>
        <v>0</v>
      </c>
    </row>
    <row r="980" spans="1:13" s="182" customFormat="1" x14ac:dyDescent="0.25">
      <c r="A980" s="202"/>
      <c r="B980" s="328"/>
      <c r="C980" s="329"/>
      <c r="D980" s="330"/>
      <c r="E980" s="331"/>
      <c r="F980" s="332"/>
      <c r="G980" s="181"/>
      <c r="H980" s="51"/>
      <c r="I980" s="274"/>
      <c r="J980" s="274"/>
      <c r="K980" s="333">
        <f t="shared" si="465"/>
        <v>0</v>
      </c>
      <c r="L980" s="333">
        <f t="shared" si="465"/>
        <v>0</v>
      </c>
      <c r="M980" s="333">
        <f t="shared" si="465"/>
        <v>0</v>
      </c>
    </row>
    <row r="981" spans="1:13" s="182" customFormat="1" x14ac:dyDescent="0.25">
      <c r="A981" s="334">
        <f>A979+0.001</f>
        <v>3.4639999999999387</v>
      </c>
      <c r="B981" s="328" t="s">
        <v>1635</v>
      </c>
      <c r="C981" s="329" t="s">
        <v>1656</v>
      </c>
      <c r="D981" s="330" t="s">
        <v>1717</v>
      </c>
      <c r="E981" s="331" t="s">
        <v>1657</v>
      </c>
      <c r="F981" s="332" t="s">
        <v>44</v>
      </c>
      <c r="G981" s="181"/>
      <c r="H981" s="51">
        <f t="shared" ref="H981:I981" si="468">H910*1.3</f>
        <v>9815</v>
      </c>
      <c r="I981" s="274">
        <f t="shared" si="468"/>
        <v>9815</v>
      </c>
      <c r="J981" s="274">
        <f t="shared" ref="J981" si="469">J910*1.3</f>
        <v>9815</v>
      </c>
      <c r="K981" s="333">
        <f t="shared" si="465"/>
        <v>0</v>
      </c>
      <c r="L981" s="333">
        <f t="shared" si="465"/>
        <v>0</v>
      </c>
      <c r="M981" s="333">
        <f t="shared" si="465"/>
        <v>0</v>
      </c>
    </row>
    <row r="982" spans="1:13" s="182" customFormat="1" x14ac:dyDescent="0.25">
      <c r="A982" s="202"/>
      <c r="B982" s="328"/>
      <c r="C982" s="329"/>
      <c r="D982" s="330"/>
      <c r="E982" s="331"/>
      <c r="F982" s="332"/>
      <c r="G982" s="181"/>
      <c r="H982" s="51"/>
      <c r="I982" s="51"/>
      <c r="J982" s="274"/>
      <c r="K982" s="333">
        <f t="shared" si="465"/>
        <v>0</v>
      </c>
      <c r="L982" s="333">
        <f t="shared" si="465"/>
        <v>0</v>
      </c>
      <c r="M982" s="333">
        <f t="shared" si="465"/>
        <v>0</v>
      </c>
    </row>
    <row r="983" spans="1:13" s="182" customFormat="1" x14ac:dyDescent="0.25">
      <c r="A983" s="334">
        <f>A981+0.001</f>
        <v>3.4649999999999386</v>
      </c>
      <c r="B983" s="328" t="s">
        <v>1658</v>
      </c>
      <c r="C983" s="329" t="s">
        <v>1659</v>
      </c>
      <c r="D983" s="330" t="s">
        <v>1717</v>
      </c>
      <c r="E983" s="331" t="s">
        <v>1660</v>
      </c>
      <c r="F983" s="332" t="s">
        <v>44</v>
      </c>
      <c r="G983" s="181"/>
      <c r="H983" s="51">
        <f t="shared" ref="H983:I983" si="470">H912*1.3</f>
        <v>7358</v>
      </c>
      <c r="I983" s="51">
        <f t="shared" si="470"/>
        <v>5902</v>
      </c>
      <c r="J983" s="274">
        <f t="shared" ref="J983" si="471">J912*1.3</f>
        <v>5902</v>
      </c>
      <c r="K983" s="333">
        <f t="shared" si="465"/>
        <v>0</v>
      </c>
      <c r="L983" s="333">
        <f t="shared" si="465"/>
        <v>0</v>
      </c>
      <c r="M983" s="333">
        <f t="shared" si="465"/>
        <v>0</v>
      </c>
    </row>
    <row r="984" spans="1:13" s="182" customFormat="1" x14ac:dyDescent="0.25">
      <c r="A984" s="202"/>
      <c r="B984" s="328"/>
      <c r="C984" s="329"/>
      <c r="D984" s="330"/>
      <c r="E984" s="331"/>
      <c r="F984" s="332"/>
      <c r="G984" s="181"/>
      <c r="H984" s="51"/>
      <c r="I984" s="51"/>
      <c r="J984" s="274"/>
      <c r="K984" s="333">
        <f t="shared" si="465"/>
        <v>0</v>
      </c>
      <c r="L984" s="333">
        <f t="shared" si="465"/>
        <v>0</v>
      </c>
      <c r="M984" s="333">
        <f t="shared" si="465"/>
        <v>0</v>
      </c>
    </row>
    <row r="985" spans="1:13" s="182" customFormat="1" x14ac:dyDescent="0.25">
      <c r="A985" s="334">
        <f>A983+0.001</f>
        <v>3.4659999999999385</v>
      </c>
      <c r="B985" s="328" t="s">
        <v>1658</v>
      </c>
      <c r="C985" s="329" t="s">
        <v>1661</v>
      </c>
      <c r="D985" s="330" t="s">
        <v>1717</v>
      </c>
      <c r="E985" s="331" t="s">
        <v>1662</v>
      </c>
      <c r="F985" s="332" t="s">
        <v>44</v>
      </c>
      <c r="G985" s="181"/>
      <c r="H985" s="51">
        <f t="shared" ref="H985:I985" si="472">H914*1.3</f>
        <v>8554</v>
      </c>
      <c r="I985" s="51">
        <f t="shared" si="472"/>
        <v>6305</v>
      </c>
      <c r="J985" s="274">
        <f t="shared" ref="J985" si="473">J914*1.3</f>
        <v>6305</v>
      </c>
      <c r="K985" s="333">
        <f t="shared" si="465"/>
        <v>0</v>
      </c>
      <c r="L985" s="333">
        <f t="shared" si="465"/>
        <v>0</v>
      </c>
      <c r="M985" s="333">
        <f t="shared" si="465"/>
        <v>0</v>
      </c>
    </row>
    <row r="986" spans="1:13" s="182" customFormat="1" x14ac:dyDescent="0.25">
      <c r="A986" s="202"/>
      <c r="B986" s="328"/>
      <c r="C986" s="329"/>
      <c r="D986" s="330"/>
      <c r="E986" s="331"/>
      <c r="F986" s="332"/>
      <c r="G986" s="181"/>
      <c r="H986" s="51"/>
      <c r="I986" s="51"/>
      <c r="J986" s="274"/>
      <c r="K986" s="333">
        <f t="shared" si="465"/>
        <v>0</v>
      </c>
      <c r="L986" s="333">
        <f t="shared" si="465"/>
        <v>0</v>
      </c>
      <c r="M986" s="333">
        <f t="shared" si="465"/>
        <v>0</v>
      </c>
    </row>
    <row r="987" spans="1:13" s="182" customFormat="1" x14ac:dyDescent="0.25">
      <c r="A987" s="334">
        <f>A985+0.001</f>
        <v>3.4669999999999384</v>
      </c>
      <c r="B987" s="328" t="s">
        <v>1663</v>
      </c>
      <c r="C987" s="329" t="s">
        <v>1664</v>
      </c>
      <c r="D987" s="330" t="s">
        <v>1717</v>
      </c>
      <c r="E987" s="331" t="s">
        <v>1665</v>
      </c>
      <c r="F987" s="332" t="s">
        <v>44</v>
      </c>
      <c r="G987" s="181"/>
      <c r="H987" s="51">
        <f t="shared" ref="H987:I987" si="474">H916*1.3</f>
        <v>10010</v>
      </c>
      <c r="I987" s="51">
        <f t="shared" si="474"/>
        <v>7657</v>
      </c>
      <c r="J987" s="274">
        <f t="shared" ref="J987" si="475">J916*1.3</f>
        <v>7657</v>
      </c>
      <c r="K987" s="333">
        <f t="shared" si="465"/>
        <v>0</v>
      </c>
      <c r="L987" s="333">
        <f t="shared" si="465"/>
        <v>0</v>
      </c>
      <c r="M987" s="333">
        <f t="shared" si="465"/>
        <v>0</v>
      </c>
    </row>
    <row r="988" spans="1:13" s="182" customFormat="1" x14ac:dyDescent="0.25">
      <c r="A988" s="202"/>
      <c r="B988" s="328"/>
      <c r="C988" s="329"/>
      <c r="D988" s="330"/>
      <c r="E988" s="331"/>
      <c r="F988" s="332"/>
      <c r="G988" s="181"/>
      <c r="H988" s="51"/>
      <c r="I988" s="51"/>
      <c r="J988" s="274"/>
      <c r="K988" s="333">
        <f t="shared" si="465"/>
        <v>0</v>
      </c>
      <c r="L988" s="333">
        <f t="shared" si="465"/>
        <v>0</v>
      </c>
      <c r="M988" s="333">
        <f t="shared" si="465"/>
        <v>0</v>
      </c>
    </row>
    <row r="989" spans="1:13" s="182" customFormat="1" x14ac:dyDescent="0.25">
      <c r="A989" s="334">
        <f>A987+0.001</f>
        <v>3.4679999999999382</v>
      </c>
      <c r="B989" s="328" t="s">
        <v>1663</v>
      </c>
      <c r="C989" s="329" t="s">
        <v>1666</v>
      </c>
      <c r="D989" s="330" t="s">
        <v>1717</v>
      </c>
      <c r="E989" s="331" t="s">
        <v>1667</v>
      </c>
      <c r="F989" s="332" t="s">
        <v>44</v>
      </c>
      <c r="G989" s="181"/>
      <c r="H989" s="51">
        <f t="shared" ref="H989:I989" si="476">H918*1.3</f>
        <v>11271</v>
      </c>
      <c r="I989" s="274">
        <f t="shared" si="476"/>
        <v>11271</v>
      </c>
      <c r="J989" s="274">
        <f t="shared" ref="J989" si="477">J918*1.3</f>
        <v>11271</v>
      </c>
      <c r="K989" s="333">
        <f t="shared" si="465"/>
        <v>0</v>
      </c>
      <c r="L989" s="333">
        <f t="shared" si="465"/>
        <v>0</v>
      </c>
      <c r="M989" s="333">
        <f t="shared" si="465"/>
        <v>0</v>
      </c>
    </row>
    <row r="990" spans="1:13" s="182" customFormat="1" x14ac:dyDescent="0.25">
      <c r="A990" s="202"/>
      <c r="B990" s="328"/>
      <c r="C990" s="329"/>
      <c r="D990" s="330"/>
      <c r="E990" s="331"/>
      <c r="F990" s="332"/>
      <c r="G990" s="181"/>
      <c r="H990" s="51"/>
      <c r="I990" s="274"/>
      <c r="J990" s="274"/>
      <c r="K990" s="333">
        <f t="shared" si="465"/>
        <v>0</v>
      </c>
      <c r="L990" s="333">
        <f t="shared" si="465"/>
        <v>0</v>
      </c>
      <c r="M990" s="333">
        <f t="shared" si="465"/>
        <v>0</v>
      </c>
    </row>
    <row r="991" spans="1:13" s="182" customFormat="1" x14ac:dyDescent="0.25">
      <c r="A991" s="334">
        <f>A989+0.001</f>
        <v>3.4689999999999381</v>
      </c>
      <c r="B991" s="328" t="s">
        <v>1663</v>
      </c>
      <c r="C991" s="329" t="s">
        <v>1668</v>
      </c>
      <c r="D991" s="330" t="s">
        <v>1717</v>
      </c>
      <c r="E991" s="331" t="s">
        <v>1669</v>
      </c>
      <c r="F991" s="332" t="s">
        <v>44</v>
      </c>
      <c r="G991" s="181"/>
      <c r="H991" s="51">
        <f t="shared" ref="H991:I991" si="478">H920*1.3</f>
        <v>13221</v>
      </c>
      <c r="I991" s="274">
        <f t="shared" si="478"/>
        <v>13221</v>
      </c>
      <c r="J991" s="274">
        <f t="shared" ref="J991" si="479">J920*1.3</f>
        <v>13221</v>
      </c>
      <c r="K991" s="333">
        <f t="shared" si="465"/>
        <v>0</v>
      </c>
      <c r="L991" s="333">
        <f t="shared" si="465"/>
        <v>0</v>
      </c>
      <c r="M991" s="333">
        <f t="shared" si="465"/>
        <v>0</v>
      </c>
    </row>
    <row r="992" spans="1:13" s="182" customFormat="1" x14ac:dyDescent="0.25">
      <c r="A992" s="202"/>
      <c r="B992" s="328"/>
      <c r="C992" s="329"/>
      <c r="D992" s="330"/>
      <c r="E992" s="331"/>
      <c r="F992" s="332"/>
      <c r="G992" s="181"/>
      <c r="H992" s="51"/>
      <c r="I992" s="274"/>
      <c r="J992" s="274"/>
      <c r="K992" s="333">
        <f t="shared" si="465"/>
        <v>0</v>
      </c>
      <c r="L992" s="333">
        <f t="shared" si="465"/>
        <v>0</v>
      </c>
      <c r="M992" s="333">
        <f t="shared" si="465"/>
        <v>0</v>
      </c>
    </row>
    <row r="993" spans="1:13" s="182" customFormat="1" x14ac:dyDescent="0.25">
      <c r="A993" s="334">
        <f>A991+0.001</f>
        <v>3.469999999999938</v>
      </c>
      <c r="B993" s="328" t="s">
        <v>1663</v>
      </c>
      <c r="C993" s="329" t="s">
        <v>1670</v>
      </c>
      <c r="D993" s="330" t="s">
        <v>1717</v>
      </c>
      <c r="E993" s="331" t="s">
        <v>1671</v>
      </c>
      <c r="F993" s="332" t="s">
        <v>44</v>
      </c>
      <c r="G993" s="181"/>
      <c r="H993" s="51">
        <f t="shared" ref="H993:I993" si="480">H922*1.3</f>
        <v>15899</v>
      </c>
      <c r="I993" s="274">
        <f t="shared" si="480"/>
        <v>15899</v>
      </c>
      <c r="J993" s="274">
        <f t="shared" ref="J993" si="481">J922*1.3</f>
        <v>15899</v>
      </c>
      <c r="K993" s="333">
        <f t="shared" si="465"/>
        <v>0</v>
      </c>
      <c r="L993" s="333">
        <f t="shared" si="465"/>
        <v>0</v>
      </c>
      <c r="M993" s="333">
        <f t="shared" si="465"/>
        <v>0</v>
      </c>
    </row>
    <row r="994" spans="1:13" s="182" customFormat="1" x14ac:dyDescent="0.25">
      <c r="A994" s="202"/>
      <c r="B994" s="328"/>
      <c r="C994" s="329"/>
      <c r="D994" s="330"/>
      <c r="E994" s="331"/>
      <c r="F994" s="332"/>
      <c r="G994" s="181"/>
      <c r="H994" s="51"/>
      <c r="I994" s="274"/>
      <c r="J994" s="274"/>
      <c r="K994" s="333">
        <f t="shared" si="465"/>
        <v>0</v>
      </c>
      <c r="L994" s="333">
        <f t="shared" si="465"/>
        <v>0</v>
      </c>
      <c r="M994" s="333">
        <f t="shared" si="465"/>
        <v>0</v>
      </c>
    </row>
    <row r="995" spans="1:13" s="182" customFormat="1" x14ac:dyDescent="0.25">
      <c r="A995" s="334">
        <f>A993+0.001</f>
        <v>3.4709999999999379</v>
      </c>
      <c r="B995" s="328" t="s">
        <v>1663</v>
      </c>
      <c r="C995" s="329" t="s">
        <v>1672</v>
      </c>
      <c r="D995" s="330" t="s">
        <v>1717</v>
      </c>
      <c r="E995" s="331" t="s">
        <v>1673</v>
      </c>
      <c r="F995" s="332" t="s">
        <v>44</v>
      </c>
      <c r="G995" s="181"/>
      <c r="H995" s="51">
        <f t="shared" ref="H995:I995" si="482">H924*1.3</f>
        <v>22776</v>
      </c>
      <c r="I995" s="274">
        <f t="shared" si="482"/>
        <v>22776</v>
      </c>
      <c r="J995" s="274">
        <f t="shared" ref="J995" si="483">J924*1.3</f>
        <v>22776</v>
      </c>
      <c r="K995" s="333">
        <f t="shared" si="465"/>
        <v>0</v>
      </c>
      <c r="L995" s="333">
        <f t="shared" si="465"/>
        <v>0</v>
      </c>
      <c r="M995" s="333">
        <f t="shared" si="465"/>
        <v>0</v>
      </c>
    </row>
    <row r="996" spans="1:13" s="182" customFormat="1" x14ac:dyDescent="0.25">
      <c r="A996" s="202"/>
      <c r="B996" s="328"/>
      <c r="C996" s="329"/>
      <c r="D996" s="330"/>
      <c r="E996" s="331"/>
      <c r="F996" s="332"/>
      <c r="G996" s="181"/>
      <c r="H996" s="51"/>
      <c r="I996" s="274"/>
      <c r="J996" s="274"/>
      <c r="K996" s="333">
        <f t="shared" si="465"/>
        <v>0</v>
      </c>
      <c r="L996" s="333">
        <f t="shared" si="465"/>
        <v>0</v>
      </c>
      <c r="M996" s="333">
        <f t="shared" si="465"/>
        <v>0</v>
      </c>
    </row>
    <row r="997" spans="1:13" s="182" customFormat="1" x14ac:dyDescent="0.25">
      <c r="A997" s="334">
        <f>A995+0.001</f>
        <v>3.4719999999999378</v>
      </c>
      <c r="B997" s="328" t="s">
        <v>1674</v>
      </c>
      <c r="C997" s="329" t="s">
        <v>1675</v>
      </c>
      <c r="D997" s="330" t="s">
        <v>1717</v>
      </c>
      <c r="E997" s="331" t="s">
        <v>1676</v>
      </c>
      <c r="F997" s="332" t="s">
        <v>44</v>
      </c>
      <c r="G997" s="181"/>
      <c r="H997" s="51">
        <f t="shared" ref="H997:I997" si="484">H926*1.3</f>
        <v>29315</v>
      </c>
      <c r="I997" s="274">
        <f t="shared" si="484"/>
        <v>29315</v>
      </c>
      <c r="J997" s="274">
        <f t="shared" ref="J997" si="485">J926*1.3</f>
        <v>29315</v>
      </c>
      <c r="K997" s="333">
        <f t="shared" si="465"/>
        <v>0</v>
      </c>
      <c r="L997" s="333">
        <f t="shared" si="465"/>
        <v>0</v>
      </c>
      <c r="M997" s="333">
        <f t="shared" si="465"/>
        <v>0</v>
      </c>
    </row>
    <row r="998" spans="1:13" s="182" customFormat="1" x14ac:dyDescent="0.25">
      <c r="A998" s="202"/>
      <c r="B998" s="328"/>
      <c r="C998" s="329"/>
      <c r="D998" s="330"/>
      <c r="E998" s="331"/>
      <c r="F998" s="332"/>
      <c r="G998" s="181"/>
      <c r="H998" s="51"/>
      <c r="I998" s="274"/>
      <c r="J998" s="274"/>
      <c r="K998" s="333">
        <f t="shared" si="465"/>
        <v>0</v>
      </c>
      <c r="L998" s="333">
        <f t="shared" si="465"/>
        <v>0</v>
      </c>
      <c r="M998" s="333">
        <f t="shared" si="465"/>
        <v>0</v>
      </c>
    </row>
    <row r="999" spans="1:13" s="182" customFormat="1" x14ac:dyDescent="0.25">
      <c r="A999" s="334">
        <f>A997+0.001</f>
        <v>3.4729999999999377</v>
      </c>
      <c r="B999" s="328" t="s">
        <v>1674</v>
      </c>
      <c r="C999" s="329" t="s">
        <v>1677</v>
      </c>
      <c r="D999" s="330" t="s">
        <v>1717</v>
      </c>
      <c r="E999" s="331" t="s">
        <v>1678</v>
      </c>
      <c r="F999" s="332" t="s">
        <v>44</v>
      </c>
      <c r="G999" s="181"/>
      <c r="H999" s="51">
        <f t="shared" ref="H999:I999" si="486">H928*1.3</f>
        <v>39689</v>
      </c>
      <c r="I999" s="274">
        <f t="shared" si="486"/>
        <v>39689</v>
      </c>
      <c r="J999" s="274">
        <f t="shared" ref="J999" si="487">J928*1.3</f>
        <v>39689</v>
      </c>
      <c r="K999" s="333">
        <f t="shared" si="465"/>
        <v>0</v>
      </c>
      <c r="L999" s="333">
        <f t="shared" si="465"/>
        <v>0</v>
      </c>
      <c r="M999" s="333">
        <f t="shared" si="465"/>
        <v>0</v>
      </c>
    </row>
    <row r="1000" spans="1:13" s="182" customFormat="1" x14ac:dyDescent="0.25">
      <c r="A1000" s="334"/>
      <c r="B1000" s="328"/>
      <c r="C1000" s="329"/>
      <c r="D1000" s="330"/>
      <c r="E1000" s="331"/>
      <c r="F1000" s="332"/>
      <c r="G1000" s="181"/>
      <c r="H1000" s="51"/>
      <c r="I1000" s="274"/>
      <c r="J1000" s="274"/>
      <c r="K1000" s="333">
        <f t="shared" si="465"/>
        <v>0</v>
      </c>
      <c r="L1000" s="333">
        <f t="shared" si="465"/>
        <v>0</v>
      </c>
      <c r="M1000" s="333">
        <f t="shared" si="465"/>
        <v>0</v>
      </c>
    </row>
    <row r="1001" spans="1:13" s="182" customFormat="1" x14ac:dyDescent="0.25">
      <c r="A1001" s="334">
        <f>A999+0.001</f>
        <v>3.4739999999999376</v>
      </c>
      <c r="B1001" s="328" t="s">
        <v>1663</v>
      </c>
      <c r="C1001" s="329" t="s">
        <v>1679</v>
      </c>
      <c r="D1001" s="330" t="s">
        <v>1717</v>
      </c>
      <c r="E1001" s="331" t="s">
        <v>1680</v>
      </c>
      <c r="F1001" s="332" t="s">
        <v>44</v>
      </c>
      <c r="G1001" s="181"/>
      <c r="H1001" s="51">
        <f t="shared" ref="H1001:I1001" si="488">H930*1.3</f>
        <v>24713</v>
      </c>
      <c r="I1001" s="274">
        <f t="shared" si="488"/>
        <v>24713</v>
      </c>
      <c r="J1001" s="274">
        <f t="shared" ref="J1001" si="489">J930*1.3</f>
        <v>24713</v>
      </c>
      <c r="K1001" s="333">
        <f t="shared" si="465"/>
        <v>0</v>
      </c>
      <c r="L1001" s="333">
        <f t="shared" si="465"/>
        <v>0</v>
      </c>
      <c r="M1001" s="333">
        <f t="shared" si="465"/>
        <v>0</v>
      </c>
    </row>
    <row r="1002" spans="1:13" s="182" customFormat="1" x14ac:dyDescent="0.25">
      <c r="A1002" s="334"/>
      <c r="B1002" s="328"/>
      <c r="C1002" s="329"/>
      <c r="D1002" s="330"/>
      <c r="E1002" s="331"/>
      <c r="F1002" s="332"/>
      <c r="G1002" s="181"/>
      <c r="H1002" s="51"/>
      <c r="I1002" s="274"/>
      <c r="J1002" s="274"/>
      <c r="K1002" s="333">
        <f t="shared" si="465"/>
        <v>0</v>
      </c>
      <c r="L1002" s="333">
        <f t="shared" si="465"/>
        <v>0</v>
      </c>
      <c r="M1002" s="333">
        <f t="shared" si="465"/>
        <v>0</v>
      </c>
    </row>
    <row r="1003" spans="1:13" s="182" customFormat="1" x14ac:dyDescent="0.25">
      <c r="A1003" s="334">
        <f>A1001+0.001</f>
        <v>3.4749999999999375</v>
      </c>
      <c r="B1003" s="328" t="s">
        <v>1674</v>
      </c>
      <c r="C1003" s="329" t="s">
        <v>1681</v>
      </c>
      <c r="D1003" s="330" t="s">
        <v>1717</v>
      </c>
      <c r="E1003" s="331" t="s">
        <v>1682</v>
      </c>
      <c r="F1003" s="332" t="s">
        <v>44</v>
      </c>
      <c r="G1003" s="181"/>
      <c r="H1003" s="51">
        <f t="shared" ref="H1003:I1003" si="490">H932*1.3</f>
        <v>35490</v>
      </c>
      <c r="I1003" s="274">
        <f t="shared" si="490"/>
        <v>35490</v>
      </c>
      <c r="J1003" s="274">
        <f t="shared" ref="J1003" si="491">J932*1.3</f>
        <v>35490</v>
      </c>
      <c r="K1003" s="333">
        <f t="shared" si="465"/>
        <v>0</v>
      </c>
      <c r="L1003" s="333">
        <f t="shared" si="465"/>
        <v>0</v>
      </c>
      <c r="M1003" s="333">
        <f t="shared" si="465"/>
        <v>0</v>
      </c>
    </row>
    <row r="1004" spans="1:13" s="182" customFormat="1" x14ac:dyDescent="0.25">
      <c r="A1004" s="334"/>
      <c r="B1004" s="328"/>
      <c r="C1004" s="329"/>
      <c r="D1004" s="330"/>
      <c r="E1004" s="331"/>
      <c r="F1004" s="332"/>
      <c r="G1004" s="181"/>
      <c r="H1004" s="51"/>
      <c r="I1004" s="274"/>
      <c r="J1004" s="274"/>
      <c r="K1004" s="333">
        <f t="shared" si="465"/>
        <v>0</v>
      </c>
      <c r="L1004" s="333">
        <f t="shared" si="465"/>
        <v>0</v>
      </c>
      <c r="M1004" s="333">
        <f t="shared" si="465"/>
        <v>0</v>
      </c>
    </row>
    <row r="1005" spans="1:13" s="182" customFormat="1" x14ac:dyDescent="0.25">
      <c r="A1005" s="334">
        <f>A1003+0.001</f>
        <v>3.4759999999999374</v>
      </c>
      <c r="B1005" s="328" t="s">
        <v>1674</v>
      </c>
      <c r="C1005" s="329" t="s">
        <v>1683</v>
      </c>
      <c r="D1005" s="330" t="s">
        <v>1717</v>
      </c>
      <c r="E1005" s="331" t="s">
        <v>1684</v>
      </c>
      <c r="F1005" s="332" t="s">
        <v>44</v>
      </c>
      <c r="G1005" s="181"/>
      <c r="H1005" s="51">
        <f t="shared" ref="H1005:I1005" si="492">H934*1.3</f>
        <v>46956</v>
      </c>
      <c r="I1005" s="274">
        <f t="shared" si="492"/>
        <v>46956</v>
      </c>
      <c r="J1005" s="274">
        <f t="shared" ref="J1005" si="493">J934*1.3</f>
        <v>46956</v>
      </c>
      <c r="K1005" s="333">
        <f t="shared" si="465"/>
        <v>0</v>
      </c>
      <c r="L1005" s="333">
        <f t="shared" si="465"/>
        <v>0</v>
      </c>
      <c r="M1005" s="333">
        <f t="shared" si="465"/>
        <v>0</v>
      </c>
    </row>
    <row r="1006" spans="1:13" s="182" customFormat="1" x14ac:dyDescent="0.25">
      <c r="A1006" s="202"/>
      <c r="B1006" s="328"/>
      <c r="C1006" s="329"/>
      <c r="D1006" s="330"/>
      <c r="E1006" s="331"/>
      <c r="F1006" s="332"/>
      <c r="G1006" s="181"/>
      <c r="H1006" s="51"/>
      <c r="I1006" s="51"/>
      <c r="J1006" s="274"/>
      <c r="K1006" s="333">
        <f t="shared" si="465"/>
        <v>0</v>
      </c>
      <c r="L1006" s="333">
        <f t="shared" si="465"/>
        <v>0</v>
      </c>
      <c r="M1006" s="333">
        <f t="shared" si="465"/>
        <v>0</v>
      </c>
    </row>
    <row r="1007" spans="1:13" s="60" customFormat="1" ht="28.5" x14ac:dyDescent="0.2">
      <c r="A1007" s="191"/>
      <c r="B1007" s="191"/>
      <c r="C1007" s="326">
        <v>2.1</v>
      </c>
      <c r="D1007" s="327"/>
      <c r="E1007" s="199" t="s">
        <v>1607</v>
      </c>
      <c r="F1007" s="173"/>
      <c r="G1007" s="174"/>
      <c r="H1007" s="51"/>
      <c r="I1007" s="51"/>
      <c r="J1007" s="274"/>
      <c r="K1007" s="333">
        <f t="shared" si="465"/>
        <v>0</v>
      </c>
      <c r="L1007" s="333">
        <f t="shared" si="465"/>
        <v>0</v>
      </c>
      <c r="M1007" s="333">
        <f t="shared" si="465"/>
        <v>0</v>
      </c>
    </row>
    <row r="1008" spans="1:13" s="66" customFormat="1" x14ac:dyDescent="0.2">
      <c r="A1008" s="127"/>
      <c r="B1008" s="127"/>
      <c r="C1008" s="298" t="s">
        <v>1718</v>
      </c>
      <c r="D1008" s="299"/>
      <c r="E1008" s="210" t="s">
        <v>1719</v>
      </c>
      <c r="F1008" s="164"/>
      <c r="G1008" s="165"/>
      <c r="H1008" s="51"/>
      <c r="I1008" s="51"/>
      <c r="J1008" s="274"/>
      <c r="K1008" s="333">
        <f t="shared" si="465"/>
        <v>0</v>
      </c>
      <c r="L1008" s="333">
        <f t="shared" si="465"/>
        <v>0</v>
      </c>
      <c r="M1008" s="333">
        <f t="shared" si="465"/>
        <v>0</v>
      </c>
    </row>
    <row r="1009" spans="1:13" x14ac:dyDescent="0.2">
      <c r="A1009" s="81"/>
      <c r="B1009" s="81"/>
      <c r="C1009" s="82"/>
      <c r="D1009" s="167"/>
      <c r="E1009" s="189"/>
      <c r="F1009" s="187"/>
      <c r="G1009" s="186"/>
      <c r="H1009" s="51"/>
      <c r="I1009" s="51"/>
      <c r="J1009" s="274"/>
      <c r="K1009" s="333">
        <f t="shared" si="465"/>
        <v>0</v>
      </c>
      <c r="L1009" s="333">
        <f t="shared" si="465"/>
        <v>0</v>
      </c>
      <c r="M1009" s="333">
        <f t="shared" si="465"/>
        <v>0</v>
      </c>
    </row>
    <row r="1010" spans="1:13" s="182" customFormat="1" ht="16.5" x14ac:dyDescent="0.25">
      <c r="A1010" s="334">
        <f>A1005+0.001</f>
        <v>3.4769999999999373</v>
      </c>
      <c r="B1010" s="328" t="s">
        <v>1609</v>
      </c>
      <c r="C1010" s="329" t="s">
        <v>1610</v>
      </c>
      <c r="D1010" s="330" t="s">
        <v>1720</v>
      </c>
      <c r="E1010" s="331" t="s">
        <v>1611</v>
      </c>
      <c r="F1010" s="332" t="s">
        <v>44</v>
      </c>
      <c r="G1010" s="181"/>
      <c r="H1010" s="51">
        <v>2010</v>
      </c>
      <c r="I1010" s="51">
        <v>1450</v>
      </c>
      <c r="J1010" s="274">
        <v>1450</v>
      </c>
      <c r="K1010" s="333">
        <f t="shared" si="465"/>
        <v>0</v>
      </c>
      <c r="L1010" s="333">
        <f t="shared" si="465"/>
        <v>0</v>
      </c>
      <c r="M1010" s="333">
        <f t="shared" si="465"/>
        <v>0</v>
      </c>
    </row>
    <row r="1011" spans="1:13" s="182" customFormat="1" x14ac:dyDescent="0.25">
      <c r="A1011" s="202"/>
      <c r="B1011" s="328"/>
      <c r="C1011" s="329"/>
      <c r="D1011" s="330"/>
      <c r="E1011" s="331"/>
      <c r="F1011" s="332"/>
      <c r="G1011" s="181"/>
      <c r="H1011" s="51"/>
      <c r="I1011" s="51"/>
      <c r="J1011" s="274"/>
      <c r="K1011" s="333">
        <f t="shared" si="465"/>
        <v>0</v>
      </c>
      <c r="L1011" s="333">
        <f t="shared" si="465"/>
        <v>0</v>
      </c>
      <c r="M1011" s="333">
        <f t="shared" si="465"/>
        <v>0</v>
      </c>
    </row>
    <row r="1012" spans="1:13" s="182" customFormat="1" ht="16.5" x14ac:dyDescent="0.25">
      <c r="A1012" s="334">
        <f>A1010+0.001</f>
        <v>3.4779999999999371</v>
      </c>
      <c r="B1012" s="328" t="s">
        <v>1609</v>
      </c>
      <c r="C1012" s="329" t="s">
        <v>1612</v>
      </c>
      <c r="D1012" s="330" t="s">
        <v>1720</v>
      </c>
      <c r="E1012" s="331" t="s">
        <v>1613</v>
      </c>
      <c r="F1012" s="332" t="s">
        <v>44</v>
      </c>
      <c r="G1012" s="181"/>
      <c r="H1012" s="51">
        <v>2870</v>
      </c>
      <c r="I1012" s="51">
        <v>1630</v>
      </c>
      <c r="J1012" s="274">
        <v>1630</v>
      </c>
      <c r="K1012" s="333">
        <f t="shared" si="465"/>
        <v>0</v>
      </c>
      <c r="L1012" s="333">
        <f t="shared" si="465"/>
        <v>0</v>
      </c>
      <c r="M1012" s="333">
        <f t="shared" si="465"/>
        <v>0</v>
      </c>
    </row>
    <row r="1013" spans="1:13" s="182" customFormat="1" x14ac:dyDescent="0.25">
      <c r="A1013" s="202"/>
      <c r="B1013" s="328"/>
      <c r="C1013" s="329"/>
      <c r="D1013" s="330"/>
      <c r="E1013" s="331"/>
      <c r="F1013" s="332"/>
      <c r="G1013" s="181"/>
      <c r="H1013" s="51"/>
      <c r="I1013" s="51"/>
      <c r="J1013" s="274"/>
      <c r="K1013" s="333">
        <f t="shared" si="465"/>
        <v>0</v>
      </c>
      <c r="L1013" s="333">
        <f t="shared" si="465"/>
        <v>0</v>
      </c>
      <c r="M1013" s="333">
        <f t="shared" si="465"/>
        <v>0</v>
      </c>
    </row>
    <row r="1014" spans="1:13" s="182" customFormat="1" ht="16.5" x14ac:dyDescent="0.25">
      <c r="A1014" s="334">
        <f>A1012+0.001</f>
        <v>3.478999999999937</v>
      </c>
      <c r="B1014" s="328" t="s">
        <v>1609</v>
      </c>
      <c r="C1014" s="329" t="s">
        <v>1614</v>
      </c>
      <c r="D1014" s="330" t="s">
        <v>1720</v>
      </c>
      <c r="E1014" s="331" t="s">
        <v>1615</v>
      </c>
      <c r="F1014" s="332" t="s">
        <v>44</v>
      </c>
      <c r="G1014" s="181"/>
      <c r="H1014" s="51">
        <v>3100</v>
      </c>
      <c r="I1014" s="51">
        <v>1810</v>
      </c>
      <c r="J1014" s="274">
        <v>1810</v>
      </c>
      <c r="K1014" s="333">
        <f t="shared" si="465"/>
        <v>0</v>
      </c>
      <c r="L1014" s="333">
        <f t="shared" si="465"/>
        <v>0</v>
      </c>
      <c r="M1014" s="333">
        <f t="shared" si="465"/>
        <v>0</v>
      </c>
    </row>
    <row r="1015" spans="1:13" s="182" customFormat="1" x14ac:dyDescent="0.25">
      <c r="A1015" s="202"/>
      <c r="B1015" s="328"/>
      <c r="C1015" s="329"/>
      <c r="D1015" s="330"/>
      <c r="E1015" s="331"/>
      <c r="F1015" s="332"/>
      <c r="G1015" s="181"/>
      <c r="H1015" s="51"/>
      <c r="I1015" s="51"/>
      <c r="J1015" s="274"/>
      <c r="K1015" s="333">
        <f t="shared" si="465"/>
        <v>0</v>
      </c>
      <c r="L1015" s="333">
        <f t="shared" si="465"/>
        <v>0</v>
      </c>
      <c r="M1015" s="333">
        <f t="shared" si="465"/>
        <v>0</v>
      </c>
    </row>
    <row r="1016" spans="1:13" s="182" customFormat="1" ht="16.5" x14ac:dyDescent="0.25">
      <c r="A1016" s="334">
        <f>A1014+0.001</f>
        <v>3.4799999999999369</v>
      </c>
      <c r="B1016" s="328" t="s">
        <v>1609</v>
      </c>
      <c r="C1016" s="329" t="s">
        <v>1616</v>
      </c>
      <c r="D1016" s="330" t="s">
        <v>1720</v>
      </c>
      <c r="E1016" s="331" t="s">
        <v>1617</v>
      </c>
      <c r="F1016" s="332" t="s">
        <v>44</v>
      </c>
      <c r="G1016" s="181"/>
      <c r="H1016" s="51">
        <v>3740</v>
      </c>
      <c r="I1016" s="51">
        <v>2300</v>
      </c>
      <c r="J1016" s="274">
        <v>2300</v>
      </c>
      <c r="K1016" s="333">
        <f t="shared" si="465"/>
        <v>0</v>
      </c>
      <c r="L1016" s="333">
        <f t="shared" si="465"/>
        <v>0</v>
      </c>
      <c r="M1016" s="333">
        <f t="shared" si="465"/>
        <v>0</v>
      </c>
    </row>
    <row r="1017" spans="1:13" s="182" customFormat="1" x14ac:dyDescent="0.25">
      <c r="A1017" s="202"/>
      <c r="B1017" s="328"/>
      <c r="C1017" s="329"/>
      <c r="D1017" s="330"/>
      <c r="E1017" s="331"/>
      <c r="F1017" s="332"/>
      <c r="G1017" s="181"/>
      <c r="H1017" s="51"/>
      <c r="I1017" s="51"/>
      <c r="J1017" s="274"/>
      <c r="K1017" s="333">
        <f t="shared" si="465"/>
        <v>0</v>
      </c>
      <c r="L1017" s="333">
        <f t="shared" si="465"/>
        <v>0</v>
      </c>
      <c r="M1017" s="333">
        <f t="shared" si="465"/>
        <v>0</v>
      </c>
    </row>
    <row r="1018" spans="1:13" s="182" customFormat="1" ht="16.5" x14ac:dyDescent="0.25">
      <c r="A1018" s="334">
        <f>A1016+0.001</f>
        <v>3.4809999999999368</v>
      </c>
      <c r="B1018" s="328" t="s">
        <v>1618</v>
      </c>
      <c r="C1018" s="329" t="s">
        <v>1619</v>
      </c>
      <c r="D1018" s="330" t="s">
        <v>1720</v>
      </c>
      <c r="E1018" s="331" t="s">
        <v>1620</v>
      </c>
      <c r="F1018" s="332" t="s">
        <v>44</v>
      </c>
      <c r="G1018" s="181"/>
      <c r="H1018" s="51">
        <v>4030</v>
      </c>
      <c r="I1018" s="51">
        <v>2650</v>
      </c>
      <c r="J1018" s="274">
        <v>2650</v>
      </c>
      <c r="K1018" s="333">
        <f t="shared" si="465"/>
        <v>0</v>
      </c>
      <c r="L1018" s="333">
        <f t="shared" si="465"/>
        <v>0</v>
      </c>
      <c r="M1018" s="333">
        <f t="shared" si="465"/>
        <v>0</v>
      </c>
    </row>
    <row r="1019" spans="1:13" s="182" customFormat="1" x14ac:dyDescent="0.25">
      <c r="A1019" s="202"/>
      <c r="B1019" s="328"/>
      <c r="C1019" s="329"/>
      <c r="D1019" s="330"/>
      <c r="E1019" s="331"/>
      <c r="F1019" s="332"/>
      <c r="G1019" s="181"/>
      <c r="H1019" s="51"/>
      <c r="I1019" s="51"/>
      <c r="J1019" s="274"/>
      <c r="K1019" s="333">
        <f t="shared" si="465"/>
        <v>0</v>
      </c>
      <c r="L1019" s="333">
        <f t="shared" si="465"/>
        <v>0</v>
      </c>
      <c r="M1019" s="333">
        <f t="shared" si="465"/>
        <v>0</v>
      </c>
    </row>
    <row r="1020" spans="1:13" s="182" customFormat="1" x14ac:dyDescent="0.25">
      <c r="A1020" s="334">
        <f>A1018+0.001</f>
        <v>3.4819999999999367</v>
      </c>
      <c r="B1020" s="328" t="s">
        <v>1621</v>
      </c>
      <c r="C1020" s="329" t="s">
        <v>1622</v>
      </c>
      <c r="D1020" s="330" t="s">
        <v>1720</v>
      </c>
      <c r="E1020" s="331" t="s">
        <v>1623</v>
      </c>
      <c r="F1020" s="332" t="s">
        <v>44</v>
      </c>
      <c r="G1020" s="181"/>
      <c r="H1020" s="51">
        <v>2270</v>
      </c>
      <c r="I1020" s="51">
        <v>1680</v>
      </c>
      <c r="J1020" s="274">
        <v>1680</v>
      </c>
      <c r="K1020" s="333">
        <f t="shared" si="465"/>
        <v>0</v>
      </c>
      <c r="L1020" s="333">
        <f t="shared" si="465"/>
        <v>0</v>
      </c>
      <c r="M1020" s="333">
        <f t="shared" si="465"/>
        <v>0</v>
      </c>
    </row>
    <row r="1021" spans="1:13" s="182" customFormat="1" x14ac:dyDescent="0.25">
      <c r="A1021" s="202"/>
      <c r="B1021" s="328"/>
      <c r="C1021" s="329"/>
      <c r="D1021" s="330"/>
      <c r="E1021" s="331"/>
      <c r="F1021" s="332"/>
      <c r="G1021" s="181"/>
      <c r="H1021" s="51"/>
      <c r="I1021" s="51"/>
      <c r="J1021" s="274"/>
      <c r="K1021" s="333">
        <f t="shared" si="465"/>
        <v>0</v>
      </c>
      <c r="L1021" s="333">
        <f t="shared" si="465"/>
        <v>0</v>
      </c>
      <c r="M1021" s="333">
        <f t="shared" si="465"/>
        <v>0</v>
      </c>
    </row>
    <row r="1022" spans="1:13" s="182" customFormat="1" x14ac:dyDescent="0.25">
      <c r="A1022" s="334">
        <f>A1020+0.001</f>
        <v>3.4829999999999366</v>
      </c>
      <c r="B1022" s="328" t="s">
        <v>1621</v>
      </c>
      <c r="C1022" s="329" t="s">
        <v>1624</v>
      </c>
      <c r="D1022" s="330" t="s">
        <v>1720</v>
      </c>
      <c r="E1022" s="331" t="s">
        <v>1625</v>
      </c>
      <c r="F1022" s="332" t="s">
        <v>44</v>
      </c>
      <c r="G1022" s="181"/>
      <c r="H1022" s="51">
        <v>3050</v>
      </c>
      <c r="I1022" s="51">
        <v>1860</v>
      </c>
      <c r="J1022" s="274">
        <v>1860</v>
      </c>
      <c r="K1022" s="333">
        <f t="shared" si="465"/>
        <v>0</v>
      </c>
      <c r="L1022" s="333">
        <f t="shared" si="465"/>
        <v>0</v>
      </c>
      <c r="M1022" s="333">
        <f t="shared" si="465"/>
        <v>0</v>
      </c>
    </row>
    <row r="1023" spans="1:13" s="182" customFormat="1" x14ac:dyDescent="0.25">
      <c r="A1023" s="202"/>
      <c r="B1023" s="328"/>
      <c r="C1023" s="329"/>
      <c r="D1023" s="330"/>
      <c r="E1023" s="331"/>
      <c r="F1023" s="332"/>
      <c r="G1023" s="181"/>
      <c r="H1023" s="51"/>
      <c r="I1023" s="51"/>
      <c r="J1023" s="274"/>
      <c r="K1023" s="333">
        <f t="shared" si="465"/>
        <v>0</v>
      </c>
      <c r="L1023" s="333">
        <f t="shared" si="465"/>
        <v>0</v>
      </c>
      <c r="M1023" s="333">
        <f t="shared" si="465"/>
        <v>0</v>
      </c>
    </row>
    <row r="1024" spans="1:13" s="182" customFormat="1" x14ac:dyDescent="0.25">
      <c r="A1024" s="334">
        <f>A1022+0.001</f>
        <v>3.4839999999999365</v>
      </c>
      <c r="B1024" s="328" t="s">
        <v>1621</v>
      </c>
      <c r="C1024" s="329" t="s">
        <v>1626</v>
      </c>
      <c r="D1024" s="330" t="s">
        <v>1720</v>
      </c>
      <c r="E1024" s="331" t="s">
        <v>1627</v>
      </c>
      <c r="F1024" s="332" t="s">
        <v>44</v>
      </c>
      <c r="G1024" s="181"/>
      <c r="H1024" s="51">
        <v>3320</v>
      </c>
      <c r="I1024" s="51">
        <v>2110</v>
      </c>
      <c r="J1024" s="274">
        <v>2110</v>
      </c>
      <c r="K1024" s="333">
        <f t="shared" si="465"/>
        <v>0</v>
      </c>
      <c r="L1024" s="333">
        <f t="shared" si="465"/>
        <v>0</v>
      </c>
      <c r="M1024" s="333">
        <f t="shared" si="465"/>
        <v>0</v>
      </c>
    </row>
    <row r="1025" spans="1:13" s="182" customFormat="1" x14ac:dyDescent="0.25">
      <c r="A1025" s="202"/>
      <c r="B1025" s="328"/>
      <c r="C1025" s="329"/>
      <c r="D1025" s="330"/>
      <c r="E1025" s="331"/>
      <c r="F1025" s="332"/>
      <c r="G1025" s="181"/>
      <c r="H1025" s="51"/>
      <c r="I1025" s="51"/>
      <c r="J1025" s="274"/>
      <c r="K1025" s="333">
        <f t="shared" si="465"/>
        <v>0</v>
      </c>
      <c r="L1025" s="333">
        <f t="shared" si="465"/>
        <v>0</v>
      </c>
      <c r="M1025" s="333">
        <f t="shared" si="465"/>
        <v>0</v>
      </c>
    </row>
    <row r="1026" spans="1:13" s="182" customFormat="1" x14ac:dyDescent="0.25">
      <c r="A1026" s="334">
        <f>A1024+0.001</f>
        <v>3.4849999999999364</v>
      </c>
      <c r="B1026" s="328" t="s">
        <v>1621</v>
      </c>
      <c r="C1026" s="329" t="s">
        <v>1628</v>
      </c>
      <c r="D1026" s="330" t="s">
        <v>1720</v>
      </c>
      <c r="E1026" s="331" t="s">
        <v>1629</v>
      </c>
      <c r="F1026" s="332" t="s">
        <v>44</v>
      </c>
      <c r="G1026" s="181"/>
      <c r="H1026" s="51">
        <v>3590</v>
      </c>
      <c r="I1026" s="51">
        <v>2280</v>
      </c>
      <c r="J1026" s="274">
        <v>2280</v>
      </c>
      <c r="K1026" s="333">
        <f t="shared" si="465"/>
        <v>0</v>
      </c>
      <c r="L1026" s="333">
        <f t="shared" si="465"/>
        <v>0</v>
      </c>
      <c r="M1026" s="333">
        <f t="shared" si="465"/>
        <v>0</v>
      </c>
    </row>
    <row r="1027" spans="1:13" s="182" customFormat="1" x14ac:dyDescent="0.25">
      <c r="A1027" s="202"/>
      <c r="B1027" s="328"/>
      <c r="C1027" s="329"/>
      <c r="D1027" s="330"/>
      <c r="E1027" s="331"/>
      <c r="F1027" s="332"/>
      <c r="G1027" s="181"/>
      <c r="H1027" s="51"/>
      <c r="I1027" s="51"/>
      <c r="J1027" s="274"/>
      <c r="K1027" s="333">
        <f t="shared" si="465"/>
        <v>0</v>
      </c>
      <c r="L1027" s="333">
        <f t="shared" si="465"/>
        <v>0</v>
      </c>
      <c r="M1027" s="333">
        <f t="shared" si="465"/>
        <v>0</v>
      </c>
    </row>
    <row r="1028" spans="1:13" s="182" customFormat="1" x14ac:dyDescent="0.25">
      <c r="A1028" s="334">
        <f>A1026+0.001</f>
        <v>3.4859999999999363</v>
      </c>
      <c r="B1028" s="328" t="s">
        <v>1630</v>
      </c>
      <c r="C1028" s="329" t="s">
        <v>1631</v>
      </c>
      <c r="D1028" s="330" t="s">
        <v>1720</v>
      </c>
      <c r="E1028" s="331" t="s">
        <v>1632</v>
      </c>
      <c r="F1028" s="332" t="s">
        <v>44</v>
      </c>
      <c r="G1028" s="181"/>
      <c r="H1028" s="51">
        <v>4170</v>
      </c>
      <c r="I1028" s="51">
        <v>2660</v>
      </c>
      <c r="J1028" s="274">
        <v>2660</v>
      </c>
      <c r="K1028" s="333">
        <f t="shared" si="465"/>
        <v>0</v>
      </c>
      <c r="L1028" s="333">
        <f t="shared" si="465"/>
        <v>0</v>
      </c>
      <c r="M1028" s="333">
        <f t="shared" si="465"/>
        <v>0</v>
      </c>
    </row>
    <row r="1029" spans="1:13" s="182" customFormat="1" x14ac:dyDescent="0.25">
      <c r="A1029" s="202"/>
      <c r="B1029" s="328"/>
      <c r="C1029" s="329"/>
      <c r="D1029" s="330"/>
      <c r="E1029" s="331"/>
      <c r="F1029" s="332"/>
      <c r="G1029" s="181"/>
      <c r="H1029" s="51"/>
      <c r="I1029" s="51"/>
      <c r="J1029" s="274"/>
      <c r="K1029" s="333">
        <f t="shared" si="465"/>
        <v>0</v>
      </c>
      <c r="L1029" s="333">
        <f t="shared" si="465"/>
        <v>0</v>
      </c>
      <c r="M1029" s="333">
        <f t="shared" si="465"/>
        <v>0</v>
      </c>
    </row>
    <row r="1030" spans="1:13" s="182" customFormat="1" x14ac:dyDescent="0.25">
      <c r="A1030" s="334">
        <f>A1028+0.001</f>
        <v>3.4869999999999362</v>
      </c>
      <c r="B1030" s="328" t="s">
        <v>1630</v>
      </c>
      <c r="C1030" s="329" t="s">
        <v>1633</v>
      </c>
      <c r="D1030" s="330" t="s">
        <v>1720</v>
      </c>
      <c r="E1030" s="331" t="s">
        <v>1634</v>
      </c>
      <c r="F1030" s="332" t="s">
        <v>44</v>
      </c>
      <c r="G1030" s="181"/>
      <c r="H1030" s="51">
        <v>4730</v>
      </c>
      <c r="I1030" s="51">
        <v>3080</v>
      </c>
      <c r="J1030" s="274">
        <v>3080</v>
      </c>
      <c r="K1030" s="333">
        <f t="shared" si="465"/>
        <v>0</v>
      </c>
      <c r="L1030" s="333">
        <f t="shared" si="465"/>
        <v>0</v>
      </c>
      <c r="M1030" s="333">
        <f t="shared" si="465"/>
        <v>0</v>
      </c>
    </row>
    <row r="1031" spans="1:13" s="182" customFormat="1" x14ac:dyDescent="0.25">
      <c r="A1031" s="202"/>
      <c r="B1031" s="328"/>
      <c r="C1031" s="329"/>
      <c r="D1031" s="330"/>
      <c r="E1031" s="331"/>
      <c r="F1031" s="332"/>
      <c r="G1031" s="181"/>
      <c r="H1031" s="51"/>
      <c r="I1031" s="51"/>
      <c r="J1031" s="274"/>
      <c r="K1031" s="333">
        <f t="shared" si="465"/>
        <v>0</v>
      </c>
      <c r="L1031" s="333">
        <f t="shared" si="465"/>
        <v>0</v>
      </c>
      <c r="M1031" s="333">
        <f t="shared" si="465"/>
        <v>0</v>
      </c>
    </row>
    <row r="1032" spans="1:13" s="182" customFormat="1" x14ac:dyDescent="0.25">
      <c r="A1032" s="334">
        <f>A1030+0.001</f>
        <v>3.487999999999936</v>
      </c>
      <c r="B1032" s="328" t="s">
        <v>1635</v>
      </c>
      <c r="C1032" s="329" t="s">
        <v>1636</v>
      </c>
      <c r="D1032" s="330" t="s">
        <v>1720</v>
      </c>
      <c r="E1032" s="331" t="s">
        <v>1637</v>
      </c>
      <c r="F1032" s="332" t="s">
        <v>44</v>
      </c>
      <c r="G1032" s="181"/>
      <c r="H1032" s="51">
        <v>5550</v>
      </c>
      <c r="I1032" s="51">
        <v>3390</v>
      </c>
      <c r="J1032" s="274">
        <v>3390</v>
      </c>
      <c r="K1032" s="333">
        <f t="shared" si="465"/>
        <v>0</v>
      </c>
      <c r="L1032" s="333">
        <f t="shared" si="465"/>
        <v>0</v>
      </c>
      <c r="M1032" s="333">
        <f t="shared" si="465"/>
        <v>0</v>
      </c>
    </row>
    <row r="1033" spans="1:13" s="182" customFormat="1" x14ac:dyDescent="0.25">
      <c r="A1033" s="202"/>
      <c r="B1033" s="328"/>
      <c r="C1033" s="329"/>
      <c r="D1033" s="330"/>
      <c r="E1033" s="331"/>
      <c r="F1033" s="332"/>
      <c r="G1033" s="181"/>
      <c r="H1033" s="51"/>
      <c r="I1033" s="51"/>
      <c r="J1033" s="274"/>
      <c r="K1033" s="333">
        <f t="shared" si="465"/>
        <v>0</v>
      </c>
      <c r="L1033" s="333">
        <f t="shared" si="465"/>
        <v>0</v>
      </c>
      <c r="M1033" s="333">
        <f t="shared" si="465"/>
        <v>0</v>
      </c>
    </row>
    <row r="1034" spans="1:13" s="182" customFormat="1" x14ac:dyDescent="0.25">
      <c r="A1034" s="334">
        <f>A1032+0.001</f>
        <v>3.4889999999999359</v>
      </c>
      <c r="B1034" s="328" t="s">
        <v>1635</v>
      </c>
      <c r="C1034" s="329" t="s">
        <v>1638</v>
      </c>
      <c r="D1034" s="330" t="s">
        <v>1720</v>
      </c>
      <c r="E1034" s="331" t="s">
        <v>1639</v>
      </c>
      <c r="F1034" s="332" t="s">
        <v>44</v>
      </c>
      <c r="G1034" s="181"/>
      <c r="H1034" s="51">
        <v>6150</v>
      </c>
      <c r="I1034" s="51">
        <v>4090</v>
      </c>
      <c r="J1034" s="274">
        <v>4090</v>
      </c>
      <c r="K1034" s="333">
        <f t="shared" si="465"/>
        <v>0</v>
      </c>
      <c r="L1034" s="333">
        <f t="shared" si="465"/>
        <v>0</v>
      </c>
      <c r="M1034" s="333">
        <f t="shared" si="465"/>
        <v>0</v>
      </c>
    </row>
    <row r="1035" spans="1:13" s="182" customFormat="1" x14ac:dyDescent="0.25">
      <c r="A1035" s="202"/>
      <c r="B1035" s="328"/>
      <c r="C1035" s="329"/>
      <c r="D1035" s="330"/>
      <c r="E1035" s="331"/>
      <c r="F1035" s="332"/>
      <c r="G1035" s="181"/>
      <c r="H1035" s="51"/>
      <c r="I1035" s="51"/>
      <c r="J1035" s="274"/>
      <c r="K1035" s="333">
        <f t="shared" si="465"/>
        <v>0</v>
      </c>
      <c r="L1035" s="333">
        <f t="shared" si="465"/>
        <v>0</v>
      </c>
      <c r="M1035" s="333">
        <f t="shared" si="465"/>
        <v>0</v>
      </c>
    </row>
    <row r="1036" spans="1:13" s="182" customFormat="1" x14ac:dyDescent="0.25">
      <c r="A1036" s="334">
        <f>A1034+0.001</f>
        <v>3.4899999999999358</v>
      </c>
      <c r="B1036" s="328" t="s">
        <v>1635</v>
      </c>
      <c r="C1036" s="329" t="s">
        <v>1640</v>
      </c>
      <c r="D1036" s="330" t="s">
        <v>1720</v>
      </c>
      <c r="E1036" s="331" t="s">
        <v>1641</v>
      </c>
      <c r="F1036" s="332" t="s">
        <v>44</v>
      </c>
      <c r="G1036" s="181"/>
      <c r="H1036" s="51">
        <v>6450</v>
      </c>
      <c r="I1036" s="274">
        <v>6450</v>
      </c>
      <c r="J1036" s="274">
        <v>6450</v>
      </c>
      <c r="K1036" s="333">
        <f t="shared" si="465"/>
        <v>0</v>
      </c>
      <c r="L1036" s="333">
        <f t="shared" si="465"/>
        <v>0</v>
      </c>
      <c r="M1036" s="333">
        <f t="shared" si="465"/>
        <v>0</v>
      </c>
    </row>
    <row r="1037" spans="1:13" s="182" customFormat="1" x14ac:dyDescent="0.25">
      <c r="A1037" s="202"/>
      <c r="B1037" s="328"/>
      <c r="C1037" s="329"/>
      <c r="D1037" s="330"/>
      <c r="E1037" s="331"/>
      <c r="F1037" s="332"/>
      <c r="G1037" s="181"/>
      <c r="H1037" s="51"/>
      <c r="I1037" s="274"/>
      <c r="J1037" s="274"/>
      <c r="K1037" s="333">
        <f t="shared" si="465"/>
        <v>0</v>
      </c>
      <c r="L1037" s="333">
        <f t="shared" si="465"/>
        <v>0</v>
      </c>
      <c r="M1037" s="333">
        <f t="shared" si="465"/>
        <v>0</v>
      </c>
    </row>
    <row r="1038" spans="1:13" s="182" customFormat="1" x14ac:dyDescent="0.25">
      <c r="A1038" s="334">
        <f>A1036+0.001</f>
        <v>3.4909999999999357</v>
      </c>
      <c r="B1038" s="328" t="s">
        <v>1635</v>
      </c>
      <c r="C1038" s="329" t="s">
        <v>1642</v>
      </c>
      <c r="D1038" s="330" t="s">
        <v>1720</v>
      </c>
      <c r="E1038" s="331" t="s">
        <v>1643</v>
      </c>
      <c r="F1038" s="332" t="s">
        <v>44</v>
      </c>
      <c r="G1038" s="181"/>
      <c r="H1038" s="51">
        <v>6970</v>
      </c>
      <c r="I1038" s="274">
        <v>6970</v>
      </c>
      <c r="J1038" s="274">
        <v>6970</v>
      </c>
      <c r="K1038" s="333">
        <f t="shared" si="465"/>
        <v>0</v>
      </c>
      <c r="L1038" s="333">
        <f t="shared" si="465"/>
        <v>0</v>
      </c>
      <c r="M1038" s="333">
        <f t="shared" si="465"/>
        <v>0</v>
      </c>
    </row>
    <row r="1039" spans="1:13" s="182" customFormat="1" x14ac:dyDescent="0.25">
      <c r="A1039" s="202"/>
      <c r="B1039" s="328"/>
      <c r="C1039" s="329"/>
      <c r="D1039" s="330"/>
      <c r="E1039" s="331"/>
      <c r="F1039" s="332"/>
      <c r="G1039" s="181"/>
      <c r="H1039" s="51"/>
      <c r="I1039" s="274"/>
      <c r="J1039" s="274"/>
      <c r="K1039" s="333">
        <f t="shared" si="465"/>
        <v>0</v>
      </c>
      <c r="L1039" s="333">
        <f t="shared" si="465"/>
        <v>0</v>
      </c>
      <c r="M1039" s="333">
        <f t="shared" si="465"/>
        <v>0</v>
      </c>
    </row>
    <row r="1040" spans="1:13" s="182" customFormat="1" x14ac:dyDescent="0.25">
      <c r="A1040" s="334">
        <f>A1038+0.001</f>
        <v>3.4919999999999356</v>
      </c>
      <c r="B1040" s="328" t="s">
        <v>1635</v>
      </c>
      <c r="C1040" s="329" t="s">
        <v>1644</v>
      </c>
      <c r="D1040" s="330" t="s">
        <v>1720</v>
      </c>
      <c r="E1040" s="331" t="s">
        <v>1645</v>
      </c>
      <c r="F1040" s="332" t="s">
        <v>44</v>
      </c>
      <c r="G1040" s="181"/>
      <c r="H1040" s="51">
        <v>7350</v>
      </c>
      <c r="I1040" s="274">
        <v>7350</v>
      </c>
      <c r="J1040" s="274">
        <v>7350</v>
      </c>
      <c r="K1040" s="333">
        <f t="shared" si="465"/>
        <v>0</v>
      </c>
      <c r="L1040" s="333">
        <f t="shared" si="465"/>
        <v>0</v>
      </c>
      <c r="M1040" s="333">
        <f t="shared" si="465"/>
        <v>0</v>
      </c>
    </row>
    <row r="1041" spans="1:13" s="182" customFormat="1" x14ac:dyDescent="0.25">
      <c r="A1041" s="202"/>
      <c r="B1041" s="328"/>
      <c r="C1041" s="329"/>
      <c r="D1041" s="330"/>
      <c r="E1041" s="331"/>
      <c r="F1041" s="332"/>
      <c r="G1041" s="181"/>
      <c r="H1041" s="51"/>
      <c r="I1041" s="51"/>
      <c r="J1041" s="274"/>
      <c r="K1041" s="333">
        <f t="shared" ref="K1041:M1104" si="494">$G1041*H1041</f>
        <v>0</v>
      </c>
      <c r="L1041" s="333">
        <f t="shared" si="494"/>
        <v>0</v>
      </c>
      <c r="M1041" s="333">
        <f t="shared" si="494"/>
        <v>0</v>
      </c>
    </row>
    <row r="1042" spans="1:13" s="182" customFormat="1" x14ac:dyDescent="0.25">
      <c r="A1042" s="334">
        <f>A1040+0.001</f>
        <v>3.4929999999999355</v>
      </c>
      <c r="B1042" s="328" t="s">
        <v>1630</v>
      </c>
      <c r="C1042" s="329" t="s">
        <v>1646</v>
      </c>
      <c r="D1042" s="330" t="s">
        <v>1720</v>
      </c>
      <c r="E1042" s="331" t="s">
        <v>1647</v>
      </c>
      <c r="F1042" s="332" t="s">
        <v>44</v>
      </c>
      <c r="G1042" s="181"/>
      <c r="H1042" s="51">
        <v>4790</v>
      </c>
      <c r="I1042" s="51">
        <v>3060</v>
      </c>
      <c r="J1042" s="274">
        <v>3060</v>
      </c>
      <c r="K1042" s="333">
        <f t="shared" si="494"/>
        <v>0</v>
      </c>
      <c r="L1042" s="333">
        <f t="shared" si="494"/>
        <v>0</v>
      </c>
      <c r="M1042" s="333">
        <f t="shared" si="494"/>
        <v>0</v>
      </c>
    </row>
    <row r="1043" spans="1:13" s="182" customFormat="1" x14ac:dyDescent="0.25">
      <c r="A1043" s="202"/>
      <c r="B1043" s="328"/>
      <c r="C1043" s="329"/>
      <c r="D1043" s="330"/>
      <c r="E1043" s="331"/>
      <c r="F1043" s="332"/>
      <c r="G1043" s="181"/>
      <c r="H1043" s="51"/>
      <c r="I1043" s="51"/>
      <c r="J1043" s="274"/>
      <c r="K1043" s="333">
        <f t="shared" si="494"/>
        <v>0</v>
      </c>
      <c r="L1043" s="333">
        <f t="shared" si="494"/>
        <v>0</v>
      </c>
      <c r="M1043" s="333">
        <f t="shared" si="494"/>
        <v>0</v>
      </c>
    </row>
    <row r="1044" spans="1:13" s="182" customFormat="1" x14ac:dyDescent="0.25">
      <c r="A1044" s="334">
        <f>A1042+0.001</f>
        <v>3.4939999999999354</v>
      </c>
      <c r="B1044" s="328" t="s">
        <v>1635</v>
      </c>
      <c r="C1044" s="329" t="s">
        <v>1648</v>
      </c>
      <c r="D1044" s="330" t="s">
        <v>1720</v>
      </c>
      <c r="E1044" s="331" t="s">
        <v>1649</v>
      </c>
      <c r="F1044" s="332" t="s">
        <v>44</v>
      </c>
      <c r="G1044" s="181"/>
      <c r="H1044" s="51">
        <v>5600</v>
      </c>
      <c r="I1044" s="51">
        <v>3360</v>
      </c>
      <c r="J1044" s="274">
        <v>3360</v>
      </c>
      <c r="K1044" s="333">
        <f t="shared" si="494"/>
        <v>0</v>
      </c>
      <c r="L1044" s="333">
        <f t="shared" si="494"/>
        <v>0</v>
      </c>
      <c r="M1044" s="333">
        <f t="shared" si="494"/>
        <v>0</v>
      </c>
    </row>
    <row r="1045" spans="1:13" s="182" customFormat="1" x14ac:dyDescent="0.25">
      <c r="A1045" s="202"/>
      <c r="B1045" s="328"/>
      <c r="C1045" s="329"/>
      <c r="D1045" s="330"/>
      <c r="E1045" s="331"/>
      <c r="F1045" s="332"/>
      <c r="G1045" s="181"/>
      <c r="H1045" s="51"/>
      <c r="I1045" s="51"/>
      <c r="J1045" s="274"/>
      <c r="K1045" s="333">
        <f t="shared" si="494"/>
        <v>0</v>
      </c>
      <c r="L1045" s="333">
        <f t="shared" si="494"/>
        <v>0</v>
      </c>
      <c r="M1045" s="333">
        <f t="shared" si="494"/>
        <v>0</v>
      </c>
    </row>
    <row r="1046" spans="1:13" s="182" customFormat="1" x14ac:dyDescent="0.25">
      <c r="A1046" s="334">
        <f>A1044+0.001</f>
        <v>3.4949999999999353</v>
      </c>
      <c r="B1046" s="328" t="s">
        <v>1635</v>
      </c>
      <c r="C1046" s="329" t="s">
        <v>1650</v>
      </c>
      <c r="D1046" s="330" t="s">
        <v>1720</v>
      </c>
      <c r="E1046" s="331" t="s">
        <v>1651</v>
      </c>
      <c r="F1046" s="332" t="s">
        <v>44</v>
      </c>
      <c r="G1046" s="181"/>
      <c r="H1046" s="51">
        <v>6220</v>
      </c>
      <c r="I1046" s="51">
        <v>4050</v>
      </c>
      <c r="J1046" s="274">
        <v>4050</v>
      </c>
      <c r="K1046" s="333">
        <f t="shared" si="494"/>
        <v>0</v>
      </c>
      <c r="L1046" s="333">
        <f t="shared" si="494"/>
        <v>0</v>
      </c>
      <c r="M1046" s="333">
        <f t="shared" si="494"/>
        <v>0</v>
      </c>
    </row>
    <row r="1047" spans="1:13" s="182" customFormat="1" x14ac:dyDescent="0.25">
      <c r="A1047" s="202"/>
      <c r="B1047" s="328"/>
      <c r="C1047" s="329"/>
      <c r="D1047" s="330"/>
      <c r="E1047" s="331"/>
      <c r="F1047" s="332"/>
      <c r="G1047" s="181"/>
      <c r="H1047" s="51"/>
      <c r="I1047" s="51"/>
      <c r="J1047" s="274"/>
      <c r="K1047" s="333">
        <f t="shared" si="494"/>
        <v>0</v>
      </c>
      <c r="L1047" s="333">
        <f t="shared" si="494"/>
        <v>0</v>
      </c>
      <c r="M1047" s="333">
        <f t="shared" si="494"/>
        <v>0</v>
      </c>
    </row>
    <row r="1048" spans="1:13" s="182" customFormat="1" x14ac:dyDescent="0.25">
      <c r="A1048" s="334">
        <f>A1046+0.001</f>
        <v>3.4959999999999352</v>
      </c>
      <c r="B1048" s="328" t="s">
        <v>1635</v>
      </c>
      <c r="C1048" s="329" t="s">
        <v>1652</v>
      </c>
      <c r="D1048" s="330" t="s">
        <v>1720</v>
      </c>
      <c r="E1048" s="331" t="s">
        <v>1653</v>
      </c>
      <c r="F1048" s="332" t="s">
        <v>44</v>
      </c>
      <c r="G1048" s="181"/>
      <c r="H1048" s="51">
        <v>6600</v>
      </c>
      <c r="I1048" s="274">
        <v>6600</v>
      </c>
      <c r="J1048" s="274">
        <v>6600</v>
      </c>
      <c r="K1048" s="333">
        <f t="shared" si="494"/>
        <v>0</v>
      </c>
      <c r="L1048" s="333">
        <f t="shared" si="494"/>
        <v>0</v>
      </c>
      <c r="M1048" s="333">
        <f t="shared" si="494"/>
        <v>0</v>
      </c>
    </row>
    <row r="1049" spans="1:13" s="182" customFormat="1" x14ac:dyDescent="0.25">
      <c r="A1049" s="202"/>
      <c r="B1049" s="328"/>
      <c r="C1049" s="329"/>
      <c r="D1049" s="330"/>
      <c r="E1049" s="331"/>
      <c r="F1049" s="332"/>
      <c r="G1049" s="181"/>
      <c r="H1049" s="51"/>
      <c r="I1049" s="274"/>
      <c r="J1049" s="274"/>
      <c r="K1049" s="333">
        <f t="shared" si="494"/>
        <v>0</v>
      </c>
      <c r="L1049" s="333">
        <f t="shared" si="494"/>
        <v>0</v>
      </c>
      <c r="M1049" s="333">
        <f t="shared" si="494"/>
        <v>0</v>
      </c>
    </row>
    <row r="1050" spans="1:13" s="182" customFormat="1" x14ac:dyDescent="0.25">
      <c r="A1050" s="334">
        <f>A1048+0.001</f>
        <v>3.496999999999935</v>
      </c>
      <c r="B1050" s="328" t="s">
        <v>1635</v>
      </c>
      <c r="C1050" s="329" t="s">
        <v>1654</v>
      </c>
      <c r="D1050" s="330" t="s">
        <v>1720</v>
      </c>
      <c r="E1050" s="331" t="s">
        <v>1655</v>
      </c>
      <c r="F1050" s="332" t="s">
        <v>44</v>
      </c>
      <c r="G1050" s="181"/>
      <c r="H1050" s="51">
        <v>7090</v>
      </c>
      <c r="I1050" s="274">
        <v>7090</v>
      </c>
      <c r="J1050" s="274">
        <v>7090</v>
      </c>
      <c r="K1050" s="333">
        <f t="shared" si="494"/>
        <v>0</v>
      </c>
      <c r="L1050" s="333">
        <f t="shared" si="494"/>
        <v>0</v>
      </c>
      <c r="M1050" s="333">
        <f t="shared" si="494"/>
        <v>0</v>
      </c>
    </row>
    <row r="1051" spans="1:13" s="182" customFormat="1" x14ac:dyDescent="0.25">
      <c r="A1051" s="202"/>
      <c r="B1051" s="328"/>
      <c r="C1051" s="329"/>
      <c r="D1051" s="330"/>
      <c r="E1051" s="331"/>
      <c r="F1051" s="332"/>
      <c r="G1051" s="181"/>
      <c r="H1051" s="51"/>
      <c r="I1051" s="274"/>
      <c r="J1051" s="274"/>
      <c r="K1051" s="333">
        <f t="shared" si="494"/>
        <v>0</v>
      </c>
      <c r="L1051" s="333">
        <f t="shared" si="494"/>
        <v>0</v>
      </c>
      <c r="M1051" s="333">
        <f t="shared" si="494"/>
        <v>0</v>
      </c>
    </row>
    <row r="1052" spans="1:13" s="182" customFormat="1" x14ac:dyDescent="0.25">
      <c r="A1052" s="334">
        <f>A1050+0.001</f>
        <v>3.4979999999999349</v>
      </c>
      <c r="B1052" s="328" t="s">
        <v>1635</v>
      </c>
      <c r="C1052" s="329" t="s">
        <v>1656</v>
      </c>
      <c r="D1052" s="330" t="s">
        <v>1720</v>
      </c>
      <c r="E1052" s="331" t="s">
        <v>1657</v>
      </c>
      <c r="F1052" s="332" t="s">
        <v>44</v>
      </c>
      <c r="G1052" s="181"/>
      <c r="H1052" s="51">
        <v>7500</v>
      </c>
      <c r="I1052" s="274">
        <v>7500</v>
      </c>
      <c r="J1052" s="274">
        <v>7500</v>
      </c>
      <c r="K1052" s="333">
        <f t="shared" si="494"/>
        <v>0</v>
      </c>
      <c r="L1052" s="333">
        <f t="shared" si="494"/>
        <v>0</v>
      </c>
      <c r="M1052" s="333">
        <f t="shared" si="494"/>
        <v>0</v>
      </c>
    </row>
    <row r="1053" spans="1:13" s="182" customFormat="1" x14ac:dyDescent="0.25">
      <c r="A1053" s="202"/>
      <c r="B1053" s="328"/>
      <c r="C1053" s="329"/>
      <c r="D1053" s="330"/>
      <c r="E1053" s="331"/>
      <c r="F1053" s="332"/>
      <c r="G1053" s="181"/>
      <c r="H1053" s="51"/>
      <c r="I1053" s="51"/>
      <c r="J1053" s="274"/>
      <c r="K1053" s="333">
        <f t="shared" si="494"/>
        <v>0</v>
      </c>
      <c r="L1053" s="333">
        <f t="shared" si="494"/>
        <v>0</v>
      </c>
      <c r="M1053" s="333">
        <f t="shared" si="494"/>
        <v>0</v>
      </c>
    </row>
    <row r="1054" spans="1:13" s="182" customFormat="1" x14ac:dyDescent="0.25">
      <c r="A1054" s="334">
        <f>A1052+0.001</f>
        <v>3.4989999999999348</v>
      </c>
      <c r="B1054" s="328" t="s">
        <v>1658</v>
      </c>
      <c r="C1054" s="329" t="s">
        <v>1659</v>
      </c>
      <c r="D1054" s="330" t="s">
        <v>1720</v>
      </c>
      <c r="E1054" s="331" t="s">
        <v>1660</v>
      </c>
      <c r="F1054" s="332" t="s">
        <v>44</v>
      </c>
      <c r="G1054" s="181"/>
      <c r="H1054" s="51">
        <v>5030</v>
      </c>
      <c r="I1054" s="51">
        <v>3400</v>
      </c>
      <c r="J1054" s="274">
        <v>3400</v>
      </c>
      <c r="K1054" s="333">
        <f t="shared" si="494"/>
        <v>0</v>
      </c>
      <c r="L1054" s="333">
        <f t="shared" si="494"/>
        <v>0</v>
      </c>
      <c r="M1054" s="333">
        <f t="shared" si="494"/>
        <v>0</v>
      </c>
    </row>
    <row r="1055" spans="1:13" s="182" customFormat="1" x14ac:dyDescent="0.25">
      <c r="A1055" s="202"/>
      <c r="B1055" s="328"/>
      <c r="C1055" s="329"/>
      <c r="D1055" s="330"/>
      <c r="E1055" s="331"/>
      <c r="F1055" s="332"/>
      <c r="G1055" s="181"/>
      <c r="H1055" s="51"/>
      <c r="I1055" s="51"/>
      <c r="J1055" s="274"/>
      <c r="K1055" s="333">
        <f t="shared" si="494"/>
        <v>0</v>
      </c>
      <c r="L1055" s="333">
        <f t="shared" si="494"/>
        <v>0</v>
      </c>
      <c r="M1055" s="333">
        <f t="shared" si="494"/>
        <v>0</v>
      </c>
    </row>
    <row r="1056" spans="1:13" s="182" customFormat="1" x14ac:dyDescent="0.25">
      <c r="A1056" s="334">
        <f>A1054+0.001</f>
        <v>3.4999999999999347</v>
      </c>
      <c r="B1056" s="328" t="s">
        <v>1658</v>
      </c>
      <c r="C1056" s="329" t="s">
        <v>1661</v>
      </c>
      <c r="D1056" s="330" t="s">
        <v>1720</v>
      </c>
      <c r="E1056" s="331" t="s">
        <v>1662</v>
      </c>
      <c r="F1056" s="332" t="s">
        <v>44</v>
      </c>
      <c r="G1056" s="181"/>
      <c r="H1056" s="51">
        <v>5920</v>
      </c>
      <c r="I1056" s="51">
        <v>3680</v>
      </c>
      <c r="J1056" s="274">
        <v>3680</v>
      </c>
      <c r="K1056" s="333">
        <f t="shared" si="494"/>
        <v>0</v>
      </c>
      <c r="L1056" s="333">
        <f t="shared" si="494"/>
        <v>0</v>
      </c>
      <c r="M1056" s="333">
        <f t="shared" si="494"/>
        <v>0</v>
      </c>
    </row>
    <row r="1057" spans="1:13" s="182" customFormat="1" x14ac:dyDescent="0.25">
      <c r="A1057" s="202"/>
      <c r="B1057" s="328"/>
      <c r="C1057" s="329"/>
      <c r="D1057" s="330"/>
      <c r="E1057" s="331"/>
      <c r="F1057" s="332"/>
      <c r="G1057" s="181"/>
      <c r="H1057" s="51"/>
      <c r="I1057" s="51"/>
      <c r="J1057" s="274"/>
      <c r="K1057" s="333">
        <f t="shared" si="494"/>
        <v>0</v>
      </c>
      <c r="L1057" s="333">
        <f t="shared" si="494"/>
        <v>0</v>
      </c>
      <c r="M1057" s="333">
        <f t="shared" si="494"/>
        <v>0</v>
      </c>
    </row>
    <row r="1058" spans="1:13" s="182" customFormat="1" x14ac:dyDescent="0.25">
      <c r="A1058" s="334">
        <f>A1056+0.001</f>
        <v>3.5009999999999346</v>
      </c>
      <c r="B1058" s="328" t="s">
        <v>1663</v>
      </c>
      <c r="C1058" s="329" t="s">
        <v>1664</v>
      </c>
      <c r="D1058" s="330" t="s">
        <v>1720</v>
      </c>
      <c r="E1058" s="331" t="s">
        <v>1665</v>
      </c>
      <c r="F1058" s="332" t="s">
        <v>44</v>
      </c>
      <c r="G1058" s="181"/>
      <c r="H1058" s="51">
        <v>6950</v>
      </c>
      <c r="I1058" s="51">
        <v>4480</v>
      </c>
      <c r="J1058" s="274">
        <v>4480</v>
      </c>
      <c r="K1058" s="333">
        <f t="shared" si="494"/>
        <v>0</v>
      </c>
      <c r="L1058" s="333">
        <f t="shared" si="494"/>
        <v>0</v>
      </c>
      <c r="M1058" s="333">
        <f t="shared" si="494"/>
        <v>0</v>
      </c>
    </row>
    <row r="1059" spans="1:13" s="182" customFormat="1" x14ac:dyDescent="0.25">
      <c r="A1059" s="202"/>
      <c r="B1059" s="328"/>
      <c r="C1059" s="329"/>
      <c r="D1059" s="330"/>
      <c r="E1059" s="331"/>
      <c r="F1059" s="332"/>
      <c r="G1059" s="181"/>
      <c r="H1059" s="51"/>
      <c r="I1059" s="51"/>
      <c r="J1059" s="274"/>
      <c r="K1059" s="333">
        <f t="shared" si="494"/>
        <v>0</v>
      </c>
      <c r="L1059" s="333">
        <f t="shared" si="494"/>
        <v>0</v>
      </c>
      <c r="M1059" s="333">
        <f t="shared" si="494"/>
        <v>0</v>
      </c>
    </row>
    <row r="1060" spans="1:13" s="182" customFormat="1" x14ac:dyDescent="0.25">
      <c r="A1060" s="334">
        <f>A1058+0.001</f>
        <v>3.5019999999999345</v>
      </c>
      <c r="B1060" s="328" t="s">
        <v>1663</v>
      </c>
      <c r="C1060" s="329" t="s">
        <v>1666</v>
      </c>
      <c r="D1060" s="330" t="s">
        <v>1720</v>
      </c>
      <c r="E1060" s="331" t="s">
        <v>1667</v>
      </c>
      <c r="F1060" s="332" t="s">
        <v>44</v>
      </c>
      <c r="G1060" s="181"/>
      <c r="H1060" s="51">
        <v>7800</v>
      </c>
      <c r="I1060" s="274">
        <v>7800</v>
      </c>
      <c r="J1060" s="274">
        <v>7800</v>
      </c>
      <c r="K1060" s="333">
        <f t="shared" si="494"/>
        <v>0</v>
      </c>
      <c r="L1060" s="333">
        <f t="shared" si="494"/>
        <v>0</v>
      </c>
      <c r="M1060" s="333">
        <f t="shared" si="494"/>
        <v>0</v>
      </c>
    </row>
    <row r="1061" spans="1:13" s="182" customFormat="1" x14ac:dyDescent="0.25">
      <c r="A1061" s="202"/>
      <c r="B1061" s="328"/>
      <c r="C1061" s="329"/>
      <c r="D1061" s="330"/>
      <c r="E1061" s="331"/>
      <c r="F1061" s="332"/>
      <c r="G1061" s="181"/>
      <c r="H1061" s="51"/>
      <c r="I1061" s="274"/>
      <c r="J1061" s="274"/>
      <c r="K1061" s="333">
        <f t="shared" si="494"/>
        <v>0</v>
      </c>
      <c r="L1061" s="333">
        <f t="shared" si="494"/>
        <v>0</v>
      </c>
      <c r="M1061" s="333">
        <f t="shared" si="494"/>
        <v>0</v>
      </c>
    </row>
    <row r="1062" spans="1:13" s="182" customFormat="1" x14ac:dyDescent="0.25">
      <c r="A1062" s="334">
        <f>A1060+0.001</f>
        <v>3.5029999999999344</v>
      </c>
      <c r="B1062" s="328" t="s">
        <v>1663</v>
      </c>
      <c r="C1062" s="329" t="s">
        <v>1668</v>
      </c>
      <c r="D1062" s="330" t="s">
        <v>1720</v>
      </c>
      <c r="E1062" s="331" t="s">
        <v>1669</v>
      </c>
      <c r="F1062" s="332" t="s">
        <v>44</v>
      </c>
      <c r="G1062" s="181"/>
      <c r="H1062" s="51">
        <v>9280</v>
      </c>
      <c r="I1062" s="274">
        <v>9280</v>
      </c>
      <c r="J1062" s="274">
        <v>9280</v>
      </c>
      <c r="K1062" s="333">
        <f t="shared" si="494"/>
        <v>0</v>
      </c>
      <c r="L1062" s="333">
        <f t="shared" si="494"/>
        <v>0</v>
      </c>
      <c r="M1062" s="333">
        <f t="shared" si="494"/>
        <v>0</v>
      </c>
    </row>
    <row r="1063" spans="1:13" s="182" customFormat="1" x14ac:dyDescent="0.25">
      <c r="A1063" s="202"/>
      <c r="B1063" s="328"/>
      <c r="C1063" s="329"/>
      <c r="D1063" s="330"/>
      <c r="E1063" s="331"/>
      <c r="F1063" s="332"/>
      <c r="G1063" s="181"/>
      <c r="H1063" s="51"/>
      <c r="I1063" s="274"/>
      <c r="J1063" s="274"/>
      <c r="K1063" s="333">
        <f t="shared" si="494"/>
        <v>0</v>
      </c>
      <c r="L1063" s="333">
        <f t="shared" si="494"/>
        <v>0</v>
      </c>
      <c r="M1063" s="333">
        <f t="shared" si="494"/>
        <v>0</v>
      </c>
    </row>
    <row r="1064" spans="1:13" s="182" customFormat="1" x14ac:dyDescent="0.25">
      <c r="A1064" s="334">
        <f>A1062+0.001</f>
        <v>3.5039999999999343</v>
      </c>
      <c r="B1064" s="328" t="s">
        <v>1663</v>
      </c>
      <c r="C1064" s="329" t="s">
        <v>1670</v>
      </c>
      <c r="D1064" s="330" t="s">
        <v>1720</v>
      </c>
      <c r="E1064" s="331" t="s">
        <v>1671</v>
      </c>
      <c r="F1064" s="332" t="s">
        <v>44</v>
      </c>
      <c r="G1064" s="181"/>
      <c r="H1064" s="51">
        <v>11310</v>
      </c>
      <c r="I1064" s="274">
        <v>11310</v>
      </c>
      <c r="J1064" s="274">
        <v>11310</v>
      </c>
      <c r="K1064" s="333">
        <f t="shared" si="494"/>
        <v>0</v>
      </c>
      <c r="L1064" s="333">
        <f t="shared" si="494"/>
        <v>0</v>
      </c>
      <c r="M1064" s="333">
        <f t="shared" si="494"/>
        <v>0</v>
      </c>
    </row>
    <row r="1065" spans="1:13" s="182" customFormat="1" x14ac:dyDescent="0.25">
      <c r="A1065" s="202"/>
      <c r="B1065" s="328"/>
      <c r="C1065" s="329"/>
      <c r="D1065" s="330"/>
      <c r="E1065" s="331"/>
      <c r="F1065" s="332"/>
      <c r="G1065" s="181"/>
      <c r="H1065" s="50"/>
      <c r="I1065" s="274"/>
      <c r="J1065" s="274"/>
      <c r="K1065" s="333">
        <f t="shared" si="494"/>
        <v>0</v>
      </c>
      <c r="L1065" s="333">
        <f t="shared" si="494"/>
        <v>0</v>
      </c>
      <c r="M1065" s="333">
        <f t="shared" si="494"/>
        <v>0</v>
      </c>
    </row>
    <row r="1066" spans="1:13" s="182" customFormat="1" x14ac:dyDescent="0.25">
      <c r="A1066" s="334">
        <f>A1064+0.001</f>
        <v>3.5049999999999342</v>
      </c>
      <c r="B1066" s="328" t="s">
        <v>1663</v>
      </c>
      <c r="C1066" s="329" t="s">
        <v>1672</v>
      </c>
      <c r="D1066" s="330" t="s">
        <v>1720</v>
      </c>
      <c r="E1066" s="331" t="s">
        <v>1673</v>
      </c>
      <c r="F1066" s="332" t="s">
        <v>44</v>
      </c>
      <c r="G1066" s="181"/>
      <c r="H1066" s="51">
        <v>16290</v>
      </c>
      <c r="I1066" s="274">
        <v>16290</v>
      </c>
      <c r="J1066" s="274">
        <v>16290</v>
      </c>
      <c r="K1066" s="333">
        <f t="shared" si="494"/>
        <v>0</v>
      </c>
      <c r="L1066" s="333">
        <f t="shared" si="494"/>
        <v>0</v>
      </c>
      <c r="M1066" s="333">
        <f t="shared" si="494"/>
        <v>0</v>
      </c>
    </row>
    <row r="1067" spans="1:13" s="182" customFormat="1" x14ac:dyDescent="0.25">
      <c r="A1067" s="202"/>
      <c r="B1067" s="328"/>
      <c r="C1067" s="329"/>
      <c r="D1067" s="330"/>
      <c r="E1067" s="331"/>
      <c r="F1067" s="332"/>
      <c r="G1067" s="181"/>
      <c r="H1067" s="51"/>
      <c r="I1067" s="274"/>
      <c r="J1067" s="274"/>
      <c r="K1067" s="333">
        <f t="shared" si="494"/>
        <v>0</v>
      </c>
      <c r="L1067" s="333">
        <f t="shared" si="494"/>
        <v>0</v>
      </c>
      <c r="M1067" s="333">
        <f t="shared" si="494"/>
        <v>0</v>
      </c>
    </row>
    <row r="1068" spans="1:13" s="182" customFormat="1" x14ac:dyDescent="0.25">
      <c r="A1068" s="334">
        <f>A1066+0.001</f>
        <v>3.5059999999999341</v>
      </c>
      <c r="B1068" s="328" t="s">
        <v>1674</v>
      </c>
      <c r="C1068" s="329" t="s">
        <v>1675</v>
      </c>
      <c r="D1068" s="330" t="s">
        <v>1720</v>
      </c>
      <c r="E1068" s="331" t="s">
        <v>1676</v>
      </c>
      <c r="F1068" s="332" t="s">
        <v>44</v>
      </c>
      <c r="G1068" s="181"/>
      <c r="H1068" s="51">
        <v>21480</v>
      </c>
      <c r="I1068" s="274">
        <v>21480</v>
      </c>
      <c r="J1068" s="274">
        <v>21480</v>
      </c>
      <c r="K1068" s="333">
        <f t="shared" si="494"/>
        <v>0</v>
      </c>
      <c r="L1068" s="333">
        <f t="shared" si="494"/>
        <v>0</v>
      </c>
      <c r="M1068" s="333">
        <f t="shared" si="494"/>
        <v>0</v>
      </c>
    </row>
    <row r="1069" spans="1:13" s="182" customFormat="1" x14ac:dyDescent="0.25">
      <c r="A1069" s="202"/>
      <c r="B1069" s="328"/>
      <c r="C1069" s="329"/>
      <c r="D1069" s="330"/>
      <c r="E1069" s="331"/>
      <c r="F1069" s="332"/>
      <c r="G1069" s="181"/>
      <c r="H1069" s="51"/>
      <c r="I1069" s="274"/>
      <c r="J1069" s="274"/>
      <c r="K1069" s="333">
        <f t="shared" si="494"/>
        <v>0</v>
      </c>
      <c r="L1069" s="333">
        <f t="shared" si="494"/>
        <v>0</v>
      </c>
      <c r="M1069" s="333">
        <f t="shared" si="494"/>
        <v>0</v>
      </c>
    </row>
    <row r="1070" spans="1:13" s="182" customFormat="1" x14ac:dyDescent="0.25">
      <c r="A1070" s="334">
        <f>A1068+0.001</f>
        <v>3.5069999999999339</v>
      </c>
      <c r="B1070" s="328" t="s">
        <v>1674</v>
      </c>
      <c r="C1070" s="329" t="s">
        <v>1677</v>
      </c>
      <c r="D1070" s="330" t="s">
        <v>1720</v>
      </c>
      <c r="E1070" s="331" t="s">
        <v>1678</v>
      </c>
      <c r="F1070" s="332" t="s">
        <v>44</v>
      </c>
      <c r="G1070" s="181"/>
      <c r="H1070" s="51">
        <v>29390</v>
      </c>
      <c r="I1070" s="274">
        <v>29390</v>
      </c>
      <c r="J1070" s="274">
        <v>29390</v>
      </c>
      <c r="K1070" s="333">
        <f t="shared" si="494"/>
        <v>0</v>
      </c>
      <c r="L1070" s="333">
        <f t="shared" si="494"/>
        <v>0</v>
      </c>
      <c r="M1070" s="333">
        <f t="shared" si="494"/>
        <v>0</v>
      </c>
    </row>
    <row r="1071" spans="1:13" s="182" customFormat="1" x14ac:dyDescent="0.25">
      <c r="A1071" s="334"/>
      <c r="B1071" s="328"/>
      <c r="C1071" s="329"/>
      <c r="D1071" s="330"/>
      <c r="E1071" s="331"/>
      <c r="F1071" s="332"/>
      <c r="G1071" s="181"/>
      <c r="H1071" s="51"/>
      <c r="I1071" s="274"/>
      <c r="J1071" s="274"/>
      <c r="K1071" s="333">
        <f t="shared" si="494"/>
        <v>0</v>
      </c>
      <c r="L1071" s="333">
        <f t="shared" si="494"/>
        <v>0</v>
      </c>
      <c r="M1071" s="333">
        <f t="shared" si="494"/>
        <v>0</v>
      </c>
    </row>
    <row r="1072" spans="1:13" s="182" customFormat="1" x14ac:dyDescent="0.25">
      <c r="A1072" s="334">
        <f>A1070+0.001</f>
        <v>3.5079999999999338</v>
      </c>
      <c r="B1072" s="328" t="s">
        <v>1663</v>
      </c>
      <c r="C1072" s="329" t="s">
        <v>1679</v>
      </c>
      <c r="D1072" s="330" t="s">
        <v>1720</v>
      </c>
      <c r="E1072" s="331" t="s">
        <v>1680</v>
      </c>
      <c r="F1072" s="332" t="s">
        <v>44</v>
      </c>
      <c r="G1072" s="181"/>
      <c r="H1072" s="51">
        <v>17730</v>
      </c>
      <c r="I1072" s="274">
        <v>17730</v>
      </c>
      <c r="J1072" s="274">
        <v>17730</v>
      </c>
      <c r="K1072" s="333">
        <f t="shared" si="494"/>
        <v>0</v>
      </c>
      <c r="L1072" s="333">
        <f t="shared" si="494"/>
        <v>0</v>
      </c>
      <c r="M1072" s="333">
        <f t="shared" si="494"/>
        <v>0</v>
      </c>
    </row>
    <row r="1073" spans="1:13" s="182" customFormat="1" x14ac:dyDescent="0.25">
      <c r="A1073" s="334"/>
      <c r="B1073" s="328"/>
      <c r="C1073" s="329"/>
      <c r="D1073" s="330"/>
      <c r="E1073" s="331"/>
      <c r="F1073" s="332"/>
      <c r="G1073" s="181"/>
      <c r="H1073" s="51"/>
      <c r="I1073" s="274"/>
      <c r="J1073" s="274"/>
      <c r="K1073" s="333">
        <f t="shared" si="494"/>
        <v>0</v>
      </c>
      <c r="L1073" s="333">
        <f t="shared" si="494"/>
        <v>0</v>
      </c>
      <c r="M1073" s="333">
        <f t="shared" si="494"/>
        <v>0</v>
      </c>
    </row>
    <row r="1074" spans="1:13" s="182" customFormat="1" x14ac:dyDescent="0.25">
      <c r="A1074" s="334">
        <f>A1072+0.001</f>
        <v>3.5089999999999337</v>
      </c>
      <c r="B1074" s="328" t="s">
        <v>1674</v>
      </c>
      <c r="C1074" s="329" t="s">
        <v>1681</v>
      </c>
      <c r="D1074" s="330" t="s">
        <v>1720</v>
      </c>
      <c r="E1074" s="331" t="s">
        <v>1682</v>
      </c>
      <c r="F1074" s="332" t="s">
        <v>44</v>
      </c>
      <c r="G1074" s="181"/>
      <c r="H1074" s="51">
        <v>26170</v>
      </c>
      <c r="I1074" s="274">
        <v>26170</v>
      </c>
      <c r="J1074" s="274">
        <v>26170</v>
      </c>
      <c r="K1074" s="333">
        <f t="shared" si="494"/>
        <v>0</v>
      </c>
      <c r="L1074" s="333">
        <f t="shared" si="494"/>
        <v>0</v>
      </c>
      <c r="M1074" s="333">
        <f t="shared" si="494"/>
        <v>0</v>
      </c>
    </row>
    <row r="1075" spans="1:13" s="182" customFormat="1" x14ac:dyDescent="0.25">
      <c r="A1075" s="334"/>
      <c r="B1075" s="328"/>
      <c r="C1075" s="329"/>
      <c r="D1075" s="330"/>
      <c r="E1075" s="331"/>
      <c r="F1075" s="332"/>
      <c r="G1075" s="181"/>
      <c r="H1075" s="51"/>
      <c r="I1075" s="274"/>
      <c r="J1075" s="274"/>
      <c r="K1075" s="333">
        <f t="shared" si="494"/>
        <v>0</v>
      </c>
      <c r="L1075" s="333">
        <f t="shared" si="494"/>
        <v>0</v>
      </c>
      <c r="M1075" s="333">
        <f t="shared" si="494"/>
        <v>0</v>
      </c>
    </row>
    <row r="1076" spans="1:13" s="182" customFormat="1" x14ac:dyDescent="0.25">
      <c r="A1076" s="334">
        <f>A1074+0.001</f>
        <v>3.5099999999999336</v>
      </c>
      <c r="B1076" s="328" t="s">
        <v>1674</v>
      </c>
      <c r="C1076" s="329" t="s">
        <v>1683</v>
      </c>
      <c r="D1076" s="330" t="s">
        <v>1720</v>
      </c>
      <c r="E1076" s="331" t="s">
        <v>1684</v>
      </c>
      <c r="F1076" s="332" t="s">
        <v>44</v>
      </c>
      <c r="G1076" s="181"/>
      <c r="H1076" s="51">
        <v>34900</v>
      </c>
      <c r="I1076" s="274">
        <v>34900</v>
      </c>
      <c r="J1076" s="274">
        <v>34900</v>
      </c>
      <c r="K1076" s="333">
        <f t="shared" si="494"/>
        <v>0</v>
      </c>
      <c r="L1076" s="333">
        <f t="shared" si="494"/>
        <v>0</v>
      </c>
      <c r="M1076" s="333">
        <f t="shared" si="494"/>
        <v>0</v>
      </c>
    </row>
    <row r="1077" spans="1:13" x14ac:dyDescent="0.2">
      <c r="A1077" s="81"/>
      <c r="B1077" s="81"/>
      <c r="C1077" s="82"/>
      <c r="D1077" s="167"/>
      <c r="E1077" s="189"/>
      <c r="F1077" s="187"/>
      <c r="G1077" s="186"/>
      <c r="H1077" s="51"/>
      <c r="I1077" s="51"/>
      <c r="J1077" s="274"/>
      <c r="K1077" s="333">
        <f t="shared" si="494"/>
        <v>0</v>
      </c>
      <c r="L1077" s="333">
        <f t="shared" si="494"/>
        <v>0</v>
      </c>
      <c r="M1077" s="333">
        <f t="shared" si="494"/>
        <v>0</v>
      </c>
    </row>
    <row r="1078" spans="1:13" s="60" customFormat="1" ht="28.5" x14ac:dyDescent="0.2">
      <c r="A1078" s="191"/>
      <c r="B1078" s="191"/>
      <c r="C1078" s="326">
        <v>2.1</v>
      </c>
      <c r="D1078" s="327"/>
      <c r="E1078" s="199" t="s">
        <v>1607</v>
      </c>
      <c r="F1078" s="173"/>
      <c r="G1078" s="174"/>
      <c r="H1078" s="51"/>
      <c r="I1078" s="51"/>
      <c r="J1078" s="274"/>
      <c r="K1078" s="333">
        <f t="shared" si="494"/>
        <v>0</v>
      </c>
      <c r="L1078" s="333">
        <f t="shared" si="494"/>
        <v>0</v>
      </c>
      <c r="M1078" s="333">
        <f t="shared" si="494"/>
        <v>0</v>
      </c>
    </row>
    <row r="1079" spans="1:13" s="66" customFormat="1" x14ac:dyDescent="0.2">
      <c r="A1079" s="127"/>
      <c r="B1079" s="127"/>
      <c r="C1079" s="298" t="s">
        <v>1721</v>
      </c>
      <c r="D1079" s="299"/>
      <c r="E1079" s="210" t="s">
        <v>1719</v>
      </c>
      <c r="F1079" s="164"/>
      <c r="G1079" s="165"/>
      <c r="H1079" s="51"/>
      <c r="I1079" s="51"/>
      <c r="J1079" s="274"/>
      <c r="K1079" s="333">
        <f t="shared" si="494"/>
        <v>0</v>
      </c>
      <c r="L1079" s="333">
        <f t="shared" si="494"/>
        <v>0</v>
      </c>
      <c r="M1079" s="333">
        <f t="shared" si="494"/>
        <v>0</v>
      </c>
    </row>
    <row r="1080" spans="1:13" x14ac:dyDescent="0.2">
      <c r="A1080" s="81"/>
      <c r="B1080" s="81"/>
      <c r="C1080" s="82"/>
      <c r="D1080" s="167"/>
      <c r="E1080" s="189"/>
      <c r="F1080" s="187"/>
      <c r="G1080" s="186"/>
      <c r="H1080" s="51"/>
      <c r="I1080" s="51"/>
      <c r="J1080" s="274"/>
      <c r="K1080" s="333">
        <f t="shared" si="494"/>
        <v>0</v>
      </c>
      <c r="L1080" s="333">
        <f t="shared" si="494"/>
        <v>0</v>
      </c>
      <c r="M1080" s="333">
        <f t="shared" si="494"/>
        <v>0</v>
      </c>
    </row>
    <row r="1081" spans="1:13" s="182" customFormat="1" ht="16.5" x14ac:dyDescent="0.25">
      <c r="A1081" s="334">
        <f>A1076+0.001</f>
        <v>3.5109999999999335</v>
      </c>
      <c r="B1081" s="328" t="s">
        <v>1609</v>
      </c>
      <c r="C1081" s="329" t="s">
        <v>1610</v>
      </c>
      <c r="D1081" s="330" t="s">
        <v>1722</v>
      </c>
      <c r="E1081" s="331" t="s">
        <v>1611</v>
      </c>
      <c r="F1081" s="332" t="s">
        <v>44</v>
      </c>
      <c r="G1081" s="181"/>
      <c r="H1081" s="51">
        <f>H1010*1.3</f>
        <v>2613</v>
      </c>
      <c r="I1081" s="51">
        <f t="shared" ref="I1081" si="495">I1010*1.3</f>
        <v>1885</v>
      </c>
      <c r="J1081" s="274">
        <f t="shared" ref="J1081" si="496">J1010*1.3</f>
        <v>1885</v>
      </c>
      <c r="K1081" s="333">
        <f t="shared" si="494"/>
        <v>0</v>
      </c>
      <c r="L1081" s="333">
        <f t="shared" si="494"/>
        <v>0</v>
      </c>
      <c r="M1081" s="333">
        <f t="shared" si="494"/>
        <v>0</v>
      </c>
    </row>
    <row r="1082" spans="1:13" s="182" customFormat="1" x14ac:dyDescent="0.25">
      <c r="A1082" s="202"/>
      <c r="B1082" s="328"/>
      <c r="C1082" s="329"/>
      <c r="D1082" s="330"/>
      <c r="E1082" s="331"/>
      <c r="F1082" s="332"/>
      <c r="G1082" s="181"/>
      <c r="H1082" s="51"/>
      <c r="I1082" s="51"/>
      <c r="J1082" s="274"/>
      <c r="K1082" s="333">
        <f t="shared" si="494"/>
        <v>0</v>
      </c>
      <c r="L1082" s="333">
        <f t="shared" si="494"/>
        <v>0</v>
      </c>
      <c r="M1082" s="333">
        <f t="shared" si="494"/>
        <v>0</v>
      </c>
    </row>
    <row r="1083" spans="1:13" s="182" customFormat="1" ht="16.5" x14ac:dyDescent="0.25">
      <c r="A1083" s="334">
        <f>A1081+0.001</f>
        <v>3.5119999999999334</v>
      </c>
      <c r="B1083" s="328" t="s">
        <v>1609</v>
      </c>
      <c r="C1083" s="329" t="s">
        <v>1612</v>
      </c>
      <c r="D1083" s="330" t="s">
        <v>1722</v>
      </c>
      <c r="E1083" s="331" t="s">
        <v>1613</v>
      </c>
      <c r="F1083" s="332" t="s">
        <v>44</v>
      </c>
      <c r="G1083" s="181"/>
      <c r="H1083" s="51">
        <f t="shared" ref="H1083:I1083" si="497">H1012*1.3</f>
        <v>3731</v>
      </c>
      <c r="I1083" s="51">
        <f t="shared" si="497"/>
        <v>2119</v>
      </c>
      <c r="J1083" s="274">
        <f t="shared" ref="J1083" si="498">J1012*1.3</f>
        <v>2119</v>
      </c>
      <c r="K1083" s="333">
        <f t="shared" si="494"/>
        <v>0</v>
      </c>
      <c r="L1083" s="333">
        <f t="shared" si="494"/>
        <v>0</v>
      </c>
      <c r="M1083" s="333">
        <f t="shared" si="494"/>
        <v>0</v>
      </c>
    </row>
    <row r="1084" spans="1:13" s="182" customFormat="1" x14ac:dyDescent="0.25">
      <c r="A1084" s="202"/>
      <c r="B1084" s="328"/>
      <c r="C1084" s="329"/>
      <c r="D1084" s="330"/>
      <c r="E1084" s="331"/>
      <c r="F1084" s="332"/>
      <c r="G1084" s="181"/>
      <c r="H1084" s="51"/>
      <c r="I1084" s="51"/>
      <c r="J1084" s="274"/>
      <c r="K1084" s="333">
        <f t="shared" si="494"/>
        <v>0</v>
      </c>
      <c r="L1084" s="333">
        <f t="shared" si="494"/>
        <v>0</v>
      </c>
      <c r="M1084" s="333">
        <f t="shared" si="494"/>
        <v>0</v>
      </c>
    </row>
    <row r="1085" spans="1:13" s="182" customFormat="1" ht="16.5" x14ac:dyDescent="0.25">
      <c r="A1085" s="334">
        <f>A1083+0.001</f>
        <v>3.5129999999999333</v>
      </c>
      <c r="B1085" s="328" t="s">
        <v>1609</v>
      </c>
      <c r="C1085" s="329" t="s">
        <v>1614</v>
      </c>
      <c r="D1085" s="330" t="s">
        <v>1722</v>
      </c>
      <c r="E1085" s="331" t="s">
        <v>1615</v>
      </c>
      <c r="F1085" s="332" t="s">
        <v>44</v>
      </c>
      <c r="G1085" s="181"/>
      <c r="H1085" s="51">
        <f t="shared" ref="H1085:I1085" si="499">H1014*1.3</f>
        <v>4030</v>
      </c>
      <c r="I1085" s="51">
        <f t="shared" si="499"/>
        <v>2353</v>
      </c>
      <c r="J1085" s="274">
        <f t="shared" ref="J1085" si="500">J1014*1.3</f>
        <v>2353</v>
      </c>
      <c r="K1085" s="333">
        <f t="shared" si="494"/>
        <v>0</v>
      </c>
      <c r="L1085" s="333">
        <f t="shared" si="494"/>
        <v>0</v>
      </c>
      <c r="M1085" s="333">
        <f t="shared" si="494"/>
        <v>0</v>
      </c>
    </row>
    <row r="1086" spans="1:13" s="182" customFormat="1" x14ac:dyDescent="0.25">
      <c r="A1086" s="202"/>
      <c r="B1086" s="328"/>
      <c r="C1086" s="329"/>
      <c r="D1086" s="330"/>
      <c r="E1086" s="331"/>
      <c r="F1086" s="332"/>
      <c r="G1086" s="181"/>
      <c r="H1086" s="51"/>
      <c r="I1086" s="51"/>
      <c r="J1086" s="274"/>
      <c r="K1086" s="333">
        <f t="shared" si="494"/>
        <v>0</v>
      </c>
      <c r="L1086" s="333">
        <f t="shared" si="494"/>
        <v>0</v>
      </c>
      <c r="M1086" s="333">
        <f t="shared" si="494"/>
        <v>0</v>
      </c>
    </row>
    <row r="1087" spans="1:13" s="182" customFormat="1" ht="16.5" x14ac:dyDescent="0.25">
      <c r="A1087" s="334">
        <f>A1085+0.001</f>
        <v>3.5139999999999332</v>
      </c>
      <c r="B1087" s="328" t="s">
        <v>1609</v>
      </c>
      <c r="C1087" s="329" t="s">
        <v>1616</v>
      </c>
      <c r="D1087" s="330" t="s">
        <v>1722</v>
      </c>
      <c r="E1087" s="331" t="s">
        <v>1617</v>
      </c>
      <c r="F1087" s="332" t="s">
        <v>44</v>
      </c>
      <c r="G1087" s="181"/>
      <c r="H1087" s="51">
        <f t="shared" ref="H1087:I1087" si="501">H1016*1.3</f>
        <v>4862</v>
      </c>
      <c r="I1087" s="51">
        <f t="shared" si="501"/>
        <v>2990</v>
      </c>
      <c r="J1087" s="274">
        <f t="shared" ref="J1087" si="502">J1016*1.3</f>
        <v>2990</v>
      </c>
      <c r="K1087" s="333">
        <f t="shared" si="494"/>
        <v>0</v>
      </c>
      <c r="L1087" s="333">
        <f t="shared" si="494"/>
        <v>0</v>
      </c>
      <c r="M1087" s="333">
        <f t="shared" si="494"/>
        <v>0</v>
      </c>
    </row>
    <row r="1088" spans="1:13" s="182" customFormat="1" x14ac:dyDescent="0.25">
      <c r="A1088" s="202"/>
      <c r="B1088" s="328"/>
      <c r="C1088" s="329"/>
      <c r="D1088" s="330"/>
      <c r="E1088" s="331"/>
      <c r="F1088" s="332"/>
      <c r="G1088" s="181"/>
      <c r="H1088" s="51"/>
      <c r="I1088" s="51"/>
      <c r="J1088" s="274"/>
      <c r="K1088" s="333">
        <f t="shared" si="494"/>
        <v>0</v>
      </c>
      <c r="L1088" s="333">
        <f t="shared" si="494"/>
        <v>0</v>
      </c>
      <c r="M1088" s="333">
        <f t="shared" si="494"/>
        <v>0</v>
      </c>
    </row>
    <row r="1089" spans="1:13" s="182" customFormat="1" ht="16.5" x14ac:dyDescent="0.25">
      <c r="A1089" s="334">
        <f>A1087+0.001</f>
        <v>3.5149999999999331</v>
      </c>
      <c r="B1089" s="328" t="s">
        <v>1618</v>
      </c>
      <c r="C1089" s="329" t="s">
        <v>1619</v>
      </c>
      <c r="D1089" s="330" t="s">
        <v>1722</v>
      </c>
      <c r="E1089" s="331" t="s">
        <v>1620</v>
      </c>
      <c r="F1089" s="332" t="s">
        <v>44</v>
      </c>
      <c r="G1089" s="181"/>
      <c r="H1089" s="51">
        <f t="shared" ref="H1089:I1089" si="503">H1018*1.3</f>
        <v>5239</v>
      </c>
      <c r="I1089" s="51">
        <f t="shared" si="503"/>
        <v>3445</v>
      </c>
      <c r="J1089" s="274">
        <f t="shared" ref="J1089" si="504">J1018*1.3</f>
        <v>3445</v>
      </c>
      <c r="K1089" s="333">
        <f t="shared" si="494"/>
        <v>0</v>
      </c>
      <c r="L1089" s="333">
        <f t="shared" si="494"/>
        <v>0</v>
      </c>
      <c r="M1089" s="333">
        <f t="shared" si="494"/>
        <v>0</v>
      </c>
    </row>
    <row r="1090" spans="1:13" s="182" customFormat="1" x14ac:dyDescent="0.25">
      <c r="A1090" s="202"/>
      <c r="B1090" s="328"/>
      <c r="C1090" s="329"/>
      <c r="D1090" s="330"/>
      <c r="E1090" s="331"/>
      <c r="F1090" s="332"/>
      <c r="G1090" s="181"/>
      <c r="H1090" s="51"/>
      <c r="I1090" s="51"/>
      <c r="J1090" s="274"/>
      <c r="K1090" s="333">
        <f t="shared" si="494"/>
        <v>0</v>
      </c>
      <c r="L1090" s="333">
        <f t="shared" si="494"/>
        <v>0</v>
      </c>
      <c r="M1090" s="333">
        <f t="shared" si="494"/>
        <v>0</v>
      </c>
    </row>
    <row r="1091" spans="1:13" s="182" customFormat="1" x14ac:dyDescent="0.25">
      <c r="A1091" s="334">
        <f>A1089+0.001</f>
        <v>3.515999999999933</v>
      </c>
      <c r="B1091" s="328" t="s">
        <v>1621</v>
      </c>
      <c r="C1091" s="329" t="s">
        <v>1622</v>
      </c>
      <c r="D1091" s="330" t="s">
        <v>1722</v>
      </c>
      <c r="E1091" s="331" t="s">
        <v>1623</v>
      </c>
      <c r="F1091" s="332" t="s">
        <v>44</v>
      </c>
      <c r="G1091" s="181"/>
      <c r="H1091" s="51">
        <f t="shared" ref="H1091:I1091" si="505">H1020*1.3</f>
        <v>2951</v>
      </c>
      <c r="I1091" s="51">
        <f t="shared" si="505"/>
        <v>2184</v>
      </c>
      <c r="J1091" s="274">
        <f t="shared" ref="J1091" si="506">J1020*1.3</f>
        <v>2184</v>
      </c>
      <c r="K1091" s="333">
        <f t="shared" si="494"/>
        <v>0</v>
      </c>
      <c r="L1091" s="333">
        <f t="shared" si="494"/>
        <v>0</v>
      </c>
      <c r="M1091" s="333">
        <f t="shared" si="494"/>
        <v>0</v>
      </c>
    </row>
    <row r="1092" spans="1:13" s="182" customFormat="1" x14ac:dyDescent="0.25">
      <c r="A1092" s="202"/>
      <c r="B1092" s="328"/>
      <c r="C1092" s="329"/>
      <c r="D1092" s="330"/>
      <c r="E1092" s="331"/>
      <c r="F1092" s="332"/>
      <c r="G1092" s="181"/>
      <c r="H1092" s="51"/>
      <c r="I1092" s="51"/>
      <c r="J1092" s="274"/>
      <c r="K1092" s="333">
        <f t="shared" si="494"/>
        <v>0</v>
      </c>
      <c r="L1092" s="333">
        <f t="shared" si="494"/>
        <v>0</v>
      </c>
      <c r="M1092" s="333">
        <f t="shared" si="494"/>
        <v>0</v>
      </c>
    </row>
    <row r="1093" spans="1:13" s="182" customFormat="1" x14ac:dyDescent="0.25">
      <c r="A1093" s="334">
        <f>A1091+0.001</f>
        <v>3.5169999999999328</v>
      </c>
      <c r="B1093" s="328" t="s">
        <v>1621</v>
      </c>
      <c r="C1093" s="329" t="s">
        <v>1624</v>
      </c>
      <c r="D1093" s="330" t="s">
        <v>1722</v>
      </c>
      <c r="E1093" s="331" t="s">
        <v>1625</v>
      </c>
      <c r="F1093" s="332" t="s">
        <v>44</v>
      </c>
      <c r="G1093" s="181"/>
      <c r="H1093" s="51">
        <f t="shared" ref="H1093:I1093" si="507">H1022*1.3</f>
        <v>3965</v>
      </c>
      <c r="I1093" s="51">
        <f t="shared" si="507"/>
        <v>2418</v>
      </c>
      <c r="J1093" s="274">
        <f t="shared" ref="J1093" si="508">J1022*1.3</f>
        <v>2418</v>
      </c>
      <c r="K1093" s="333">
        <f t="shared" si="494"/>
        <v>0</v>
      </c>
      <c r="L1093" s="333">
        <f t="shared" si="494"/>
        <v>0</v>
      </c>
      <c r="M1093" s="333">
        <f t="shared" si="494"/>
        <v>0</v>
      </c>
    </row>
    <row r="1094" spans="1:13" s="182" customFormat="1" x14ac:dyDescent="0.25">
      <c r="A1094" s="202"/>
      <c r="B1094" s="328"/>
      <c r="C1094" s="329"/>
      <c r="D1094" s="330"/>
      <c r="E1094" s="331"/>
      <c r="F1094" s="332"/>
      <c r="G1094" s="181"/>
      <c r="H1094" s="51"/>
      <c r="I1094" s="51"/>
      <c r="J1094" s="274"/>
      <c r="K1094" s="333">
        <f t="shared" si="494"/>
        <v>0</v>
      </c>
      <c r="L1094" s="333">
        <f t="shared" si="494"/>
        <v>0</v>
      </c>
      <c r="M1094" s="333">
        <f t="shared" si="494"/>
        <v>0</v>
      </c>
    </row>
    <row r="1095" spans="1:13" s="182" customFormat="1" x14ac:dyDescent="0.25">
      <c r="A1095" s="334">
        <f>A1093+0.001</f>
        <v>3.5179999999999327</v>
      </c>
      <c r="B1095" s="328" t="s">
        <v>1621</v>
      </c>
      <c r="C1095" s="329" t="s">
        <v>1626</v>
      </c>
      <c r="D1095" s="330" t="s">
        <v>1722</v>
      </c>
      <c r="E1095" s="331" t="s">
        <v>1627</v>
      </c>
      <c r="F1095" s="332" t="s">
        <v>44</v>
      </c>
      <c r="G1095" s="181"/>
      <c r="H1095" s="51">
        <f t="shared" ref="H1095:I1095" si="509">H1024*1.3</f>
        <v>4316</v>
      </c>
      <c r="I1095" s="51">
        <f t="shared" si="509"/>
        <v>2743</v>
      </c>
      <c r="J1095" s="274">
        <f t="shared" ref="J1095" si="510">J1024*1.3</f>
        <v>2743</v>
      </c>
      <c r="K1095" s="333">
        <f t="shared" si="494"/>
        <v>0</v>
      </c>
      <c r="L1095" s="333">
        <f t="shared" si="494"/>
        <v>0</v>
      </c>
      <c r="M1095" s="333">
        <f t="shared" si="494"/>
        <v>0</v>
      </c>
    </row>
    <row r="1096" spans="1:13" s="182" customFormat="1" x14ac:dyDescent="0.25">
      <c r="A1096" s="202"/>
      <c r="B1096" s="328"/>
      <c r="C1096" s="329"/>
      <c r="D1096" s="330"/>
      <c r="E1096" s="331"/>
      <c r="F1096" s="332"/>
      <c r="G1096" s="181"/>
      <c r="H1096" s="51"/>
      <c r="I1096" s="51"/>
      <c r="J1096" s="274"/>
      <c r="K1096" s="333">
        <f t="shared" si="494"/>
        <v>0</v>
      </c>
      <c r="L1096" s="333">
        <f t="shared" si="494"/>
        <v>0</v>
      </c>
      <c r="M1096" s="333">
        <f t="shared" si="494"/>
        <v>0</v>
      </c>
    </row>
    <row r="1097" spans="1:13" s="182" customFormat="1" x14ac:dyDescent="0.25">
      <c r="A1097" s="334">
        <f>A1095+0.001</f>
        <v>3.5189999999999326</v>
      </c>
      <c r="B1097" s="328" t="s">
        <v>1621</v>
      </c>
      <c r="C1097" s="329" t="s">
        <v>1628</v>
      </c>
      <c r="D1097" s="330" t="s">
        <v>1722</v>
      </c>
      <c r="E1097" s="331" t="s">
        <v>1629</v>
      </c>
      <c r="F1097" s="332" t="s">
        <v>44</v>
      </c>
      <c r="G1097" s="181"/>
      <c r="H1097" s="51">
        <f t="shared" ref="H1097:I1097" si="511">H1026*1.3</f>
        <v>4667</v>
      </c>
      <c r="I1097" s="51">
        <f t="shared" si="511"/>
        <v>2964</v>
      </c>
      <c r="J1097" s="274">
        <f t="shared" ref="J1097" si="512">J1026*1.3</f>
        <v>2964</v>
      </c>
      <c r="K1097" s="333">
        <f t="shared" si="494"/>
        <v>0</v>
      </c>
      <c r="L1097" s="333">
        <f t="shared" si="494"/>
        <v>0</v>
      </c>
      <c r="M1097" s="333">
        <f t="shared" si="494"/>
        <v>0</v>
      </c>
    </row>
    <row r="1098" spans="1:13" s="182" customFormat="1" x14ac:dyDescent="0.25">
      <c r="A1098" s="202"/>
      <c r="B1098" s="328"/>
      <c r="C1098" s="329"/>
      <c r="D1098" s="330"/>
      <c r="E1098" s="331"/>
      <c r="F1098" s="332"/>
      <c r="G1098" s="181"/>
      <c r="H1098" s="51"/>
      <c r="I1098" s="51"/>
      <c r="J1098" s="274"/>
      <c r="K1098" s="333">
        <f t="shared" si="494"/>
        <v>0</v>
      </c>
      <c r="L1098" s="333">
        <f t="shared" si="494"/>
        <v>0</v>
      </c>
      <c r="M1098" s="333">
        <f t="shared" si="494"/>
        <v>0</v>
      </c>
    </row>
    <row r="1099" spans="1:13" s="182" customFormat="1" x14ac:dyDescent="0.25">
      <c r="A1099" s="334">
        <f>A1097+0.001</f>
        <v>3.5199999999999325</v>
      </c>
      <c r="B1099" s="328" t="s">
        <v>1630</v>
      </c>
      <c r="C1099" s="329" t="s">
        <v>1631</v>
      </c>
      <c r="D1099" s="330" t="s">
        <v>1722</v>
      </c>
      <c r="E1099" s="331" t="s">
        <v>1632</v>
      </c>
      <c r="F1099" s="332" t="s">
        <v>44</v>
      </c>
      <c r="G1099" s="181"/>
      <c r="H1099" s="51">
        <f t="shared" ref="H1099:I1099" si="513">H1028*1.3</f>
        <v>5421</v>
      </c>
      <c r="I1099" s="51">
        <f t="shared" si="513"/>
        <v>3458</v>
      </c>
      <c r="J1099" s="274">
        <f t="shared" ref="J1099" si="514">J1028*1.3</f>
        <v>3458</v>
      </c>
      <c r="K1099" s="333">
        <f t="shared" si="494"/>
        <v>0</v>
      </c>
      <c r="L1099" s="333">
        <f t="shared" si="494"/>
        <v>0</v>
      </c>
      <c r="M1099" s="333">
        <f t="shared" si="494"/>
        <v>0</v>
      </c>
    </row>
    <row r="1100" spans="1:13" s="182" customFormat="1" x14ac:dyDescent="0.25">
      <c r="A1100" s="202"/>
      <c r="B1100" s="328"/>
      <c r="C1100" s="329"/>
      <c r="D1100" s="330"/>
      <c r="E1100" s="331"/>
      <c r="F1100" s="332"/>
      <c r="G1100" s="181"/>
      <c r="H1100" s="51"/>
      <c r="I1100" s="51"/>
      <c r="J1100" s="274"/>
      <c r="K1100" s="333">
        <f t="shared" si="494"/>
        <v>0</v>
      </c>
      <c r="L1100" s="333">
        <f t="shared" si="494"/>
        <v>0</v>
      </c>
      <c r="M1100" s="333">
        <f t="shared" si="494"/>
        <v>0</v>
      </c>
    </row>
    <row r="1101" spans="1:13" s="182" customFormat="1" x14ac:dyDescent="0.25">
      <c r="A1101" s="334">
        <f>A1099+0.001</f>
        <v>3.5209999999999324</v>
      </c>
      <c r="B1101" s="328" t="s">
        <v>1630</v>
      </c>
      <c r="C1101" s="329" t="s">
        <v>1633</v>
      </c>
      <c r="D1101" s="330" t="s">
        <v>1722</v>
      </c>
      <c r="E1101" s="331" t="s">
        <v>1634</v>
      </c>
      <c r="F1101" s="332" t="s">
        <v>44</v>
      </c>
      <c r="G1101" s="181"/>
      <c r="H1101" s="51">
        <f t="shared" ref="H1101:I1101" si="515">H1030*1.3</f>
        <v>6149</v>
      </c>
      <c r="I1101" s="51">
        <f t="shared" si="515"/>
        <v>4004</v>
      </c>
      <c r="J1101" s="274">
        <f t="shared" ref="J1101" si="516">J1030*1.3</f>
        <v>4004</v>
      </c>
      <c r="K1101" s="333">
        <f t="shared" si="494"/>
        <v>0</v>
      </c>
      <c r="L1101" s="333">
        <f t="shared" si="494"/>
        <v>0</v>
      </c>
      <c r="M1101" s="333">
        <f t="shared" si="494"/>
        <v>0</v>
      </c>
    </row>
    <row r="1102" spans="1:13" s="182" customFormat="1" x14ac:dyDescent="0.25">
      <c r="A1102" s="202"/>
      <c r="B1102" s="328"/>
      <c r="C1102" s="329"/>
      <c r="D1102" s="330"/>
      <c r="E1102" s="331"/>
      <c r="F1102" s="332"/>
      <c r="G1102" s="181"/>
      <c r="H1102" s="51"/>
      <c r="I1102" s="51"/>
      <c r="J1102" s="274"/>
      <c r="K1102" s="333">
        <f t="shared" si="494"/>
        <v>0</v>
      </c>
      <c r="L1102" s="333">
        <f t="shared" si="494"/>
        <v>0</v>
      </c>
      <c r="M1102" s="333">
        <f t="shared" si="494"/>
        <v>0</v>
      </c>
    </row>
    <row r="1103" spans="1:13" s="182" customFormat="1" x14ac:dyDescent="0.25">
      <c r="A1103" s="334">
        <f>A1101+0.001</f>
        <v>3.5219999999999323</v>
      </c>
      <c r="B1103" s="328" t="s">
        <v>1635</v>
      </c>
      <c r="C1103" s="329" t="s">
        <v>1636</v>
      </c>
      <c r="D1103" s="330" t="s">
        <v>1722</v>
      </c>
      <c r="E1103" s="331" t="s">
        <v>1637</v>
      </c>
      <c r="F1103" s="332" t="s">
        <v>44</v>
      </c>
      <c r="G1103" s="181"/>
      <c r="H1103" s="51">
        <f t="shared" ref="H1103:I1103" si="517">H1032*1.3</f>
        <v>7215</v>
      </c>
      <c r="I1103" s="51">
        <f t="shared" si="517"/>
        <v>4407</v>
      </c>
      <c r="J1103" s="274">
        <f t="shared" ref="J1103" si="518">J1032*1.3</f>
        <v>4407</v>
      </c>
      <c r="K1103" s="333">
        <f t="shared" si="494"/>
        <v>0</v>
      </c>
      <c r="L1103" s="333">
        <f t="shared" si="494"/>
        <v>0</v>
      </c>
      <c r="M1103" s="333">
        <f t="shared" si="494"/>
        <v>0</v>
      </c>
    </row>
    <row r="1104" spans="1:13" s="182" customFormat="1" x14ac:dyDescent="0.25">
      <c r="A1104" s="202"/>
      <c r="B1104" s="328"/>
      <c r="C1104" s="329"/>
      <c r="D1104" s="330"/>
      <c r="E1104" s="331"/>
      <c r="F1104" s="332"/>
      <c r="G1104" s="181"/>
      <c r="H1104" s="51"/>
      <c r="I1104" s="51"/>
      <c r="J1104" s="274"/>
      <c r="K1104" s="333">
        <f t="shared" si="494"/>
        <v>0</v>
      </c>
      <c r="L1104" s="333">
        <f t="shared" si="494"/>
        <v>0</v>
      </c>
      <c r="M1104" s="333">
        <f t="shared" si="494"/>
        <v>0</v>
      </c>
    </row>
    <row r="1105" spans="1:13" s="182" customFormat="1" x14ac:dyDescent="0.25">
      <c r="A1105" s="334">
        <f>A1103+0.001</f>
        <v>3.5229999999999322</v>
      </c>
      <c r="B1105" s="328" t="s">
        <v>1635</v>
      </c>
      <c r="C1105" s="329" t="s">
        <v>1638</v>
      </c>
      <c r="D1105" s="330" t="s">
        <v>1722</v>
      </c>
      <c r="E1105" s="331" t="s">
        <v>1639</v>
      </c>
      <c r="F1105" s="332" t="s">
        <v>44</v>
      </c>
      <c r="G1105" s="181"/>
      <c r="H1105" s="51">
        <f t="shared" ref="H1105:I1105" si="519">H1034*1.3</f>
        <v>7995</v>
      </c>
      <c r="I1105" s="51">
        <f t="shared" si="519"/>
        <v>5317</v>
      </c>
      <c r="J1105" s="274">
        <f t="shared" ref="J1105" si="520">J1034*1.3</f>
        <v>5317</v>
      </c>
      <c r="K1105" s="333">
        <f t="shared" ref="K1105:M1168" si="521">$G1105*H1105</f>
        <v>0</v>
      </c>
      <c r="L1105" s="333">
        <f t="shared" si="521"/>
        <v>0</v>
      </c>
      <c r="M1105" s="333">
        <f t="shared" si="521"/>
        <v>0</v>
      </c>
    </row>
    <row r="1106" spans="1:13" s="182" customFormat="1" x14ac:dyDescent="0.25">
      <c r="A1106" s="202"/>
      <c r="B1106" s="328"/>
      <c r="C1106" s="329"/>
      <c r="D1106" s="330"/>
      <c r="E1106" s="331"/>
      <c r="F1106" s="332"/>
      <c r="G1106" s="181"/>
      <c r="H1106" s="51"/>
      <c r="I1106" s="51"/>
      <c r="J1106" s="274"/>
      <c r="K1106" s="333">
        <f t="shared" si="521"/>
        <v>0</v>
      </c>
      <c r="L1106" s="333">
        <f t="shared" si="521"/>
        <v>0</v>
      </c>
      <c r="M1106" s="333">
        <f t="shared" si="521"/>
        <v>0</v>
      </c>
    </row>
    <row r="1107" spans="1:13" s="182" customFormat="1" x14ac:dyDescent="0.25">
      <c r="A1107" s="334">
        <f>A1105+0.001</f>
        <v>3.5239999999999321</v>
      </c>
      <c r="B1107" s="328" t="s">
        <v>1635</v>
      </c>
      <c r="C1107" s="329" t="s">
        <v>1640</v>
      </c>
      <c r="D1107" s="330" t="s">
        <v>1722</v>
      </c>
      <c r="E1107" s="331" t="s">
        <v>1641</v>
      </c>
      <c r="F1107" s="332" t="s">
        <v>44</v>
      </c>
      <c r="G1107" s="181"/>
      <c r="H1107" s="51">
        <f t="shared" ref="H1107:I1107" si="522">H1036*1.3</f>
        <v>8385</v>
      </c>
      <c r="I1107" s="274">
        <f t="shared" si="522"/>
        <v>8385</v>
      </c>
      <c r="J1107" s="274">
        <f t="shared" ref="J1107" si="523">J1036*1.3</f>
        <v>8385</v>
      </c>
      <c r="K1107" s="333">
        <f t="shared" si="521"/>
        <v>0</v>
      </c>
      <c r="L1107" s="333">
        <f t="shared" si="521"/>
        <v>0</v>
      </c>
      <c r="M1107" s="333">
        <f t="shared" si="521"/>
        <v>0</v>
      </c>
    </row>
    <row r="1108" spans="1:13" s="182" customFormat="1" x14ac:dyDescent="0.25">
      <c r="A1108" s="202"/>
      <c r="B1108" s="328"/>
      <c r="C1108" s="329"/>
      <c r="D1108" s="330"/>
      <c r="E1108" s="331"/>
      <c r="F1108" s="332"/>
      <c r="G1108" s="181"/>
      <c r="H1108" s="51"/>
      <c r="I1108" s="274"/>
      <c r="J1108" s="274"/>
      <c r="K1108" s="333">
        <f t="shared" si="521"/>
        <v>0</v>
      </c>
      <c r="L1108" s="333">
        <f t="shared" si="521"/>
        <v>0</v>
      </c>
      <c r="M1108" s="333">
        <f t="shared" si="521"/>
        <v>0</v>
      </c>
    </row>
    <row r="1109" spans="1:13" s="182" customFormat="1" x14ac:dyDescent="0.25">
      <c r="A1109" s="334">
        <f>A1107+0.001</f>
        <v>3.524999999999932</v>
      </c>
      <c r="B1109" s="328" t="s">
        <v>1635</v>
      </c>
      <c r="C1109" s="329" t="s">
        <v>1642</v>
      </c>
      <c r="D1109" s="330" t="s">
        <v>1722</v>
      </c>
      <c r="E1109" s="331" t="s">
        <v>1643</v>
      </c>
      <c r="F1109" s="332" t="s">
        <v>44</v>
      </c>
      <c r="G1109" s="181"/>
      <c r="H1109" s="51">
        <f t="shared" ref="H1109:I1109" si="524">H1038*1.3</f>
        <v>9061</v>
      </c>
      <c r="I1109" s="274">
        <f t="shared" si="524"/>
        <v>9061</v>
      </c>
      <c r="J1109" s="274">
        <f t="shared" ref="J1109" si="525">J1038*1.3</f>
        <v>9061</v>
      </c>
      <c r="K1109" s="333">
        <f t="shared" si="521"/>
        <v>0</v>
      </c>
      <c r="L1109" s="333">
        <f t="shared" si="521"/>
        <v>0</v>
      </c>
      <c r="M1109" s="333">
        <f t="shared" si="521"/>
        <v>0</v>
      </c>
    </row>
    <row r="1110" spans="1:13" s="182" customFormat="1" x14ac:dyDescent="0.25">
      <c r="A1110" s="202"/>
      <c r="B1110" s="328"/>
      <c r="C1110" s="329"/>
      <c r="D1110" s="330"/>
      <c r="E1110" s="331"/>
      <c r="F1110" s="332"/>
      <c r="G1110" s="181"/>
      <c r="H1110" s="51"/>
      <c r="I1110" s="274"/>
      <c r="J1110" s="274"/>
      <c r="K1110" s="333">
        <f t="shared" si="521"/>
        <v>0</v>
      </c>
      <c r="L1110" s="333">
        <f t="shared" si="521"/>
        <v>0</v>
      </c>
      <c r="M1110" s="333">
        <f t="shared" si="521"/>
        <v>0</v>
      </c>
    </row>
    <row r="1111" spans="1:13" s="182" customFormat="1" x14ac:dyDescent="0.25">
      <c r="A1111" s="334">
        <f>A1109+0.001</f>
        <v>3.5259999999999319</v>
      </c>
      <c r="B1111" s="328" t="s">
        <v>1635</v>
      </c>
      <c r="C1111" s="329" t="s">
        <v>1644</v>
      </c>
      <c r="D1111" s="330" t="s">
        <v>1722</v>
      </c>
      <c r="E1111" s="331" t="s">
        <v>1645</v>
      </c>
      <c r="F1111" s="332" t="s">
        <v>44</v>
      </c>
      <c r="G1111" s="181"/>
      <c r="H1111" s="51">
        <f t="shared" ref="H1111:I1111" si="526">H1040*1.3</f>
        <v>9555</v>
      </c>
      <c r="I1111" s="274">
        <f t="shared" si="526"/>
        <v>9555</v>
      </c>
      <c r="J1111" s="274">
        <f t="shared" ref="J1111" si="527">J1040*1.3</f>
        <v>9555</v>
      </c>
      <c r="K1111" s="333">
        <f t="shared" si="521"/>
        <v>0</v>
      </c>
      <c r="L1111" s="333">
        <f t="shared" si="521"/>
        <v>0</v>
      </c>
      <c r="M1111" s="333">
        <f t="shared" si="521"/>
        <v>0</v>
      </c>
    </row>
    <row r="1112" spans="1:13" s="182" customFormat="1" x14ac:dyDescent="0.25">
      <c r="A1112" s="202"/>
      <c r="B1112" s="328"/>
      <c r="C1112" s="329"/>
      <c r="D1112" s="330"/>
      <c r="E1112" s="331"/>
      <c r="F1112" s="332"/>
      <c r="G1112" s="181"/>
      <c r="H1112" s="51"/>
      <c r="I1112" s="51"/>
      <c r="J1112" s="274"/>
      <c r="K1112" s="333">
        <f t="shared" si="521"/>
        <v>0</v>
      </c>
      <c r="L1112" s="333">
        <f t="shared" si="521"/>
        <v>0</v>
      </c>
      <c r="M1112" s="333">
        <f t="shared" si="521"/>
        <v>0</v>
      </c>
    </row>
    <row r="1113" spans="1:13" s="182" customFormat="1" x14ac:dyDescent="0.25">
      <c r="A1113" s="334">
        <f>A1111+0.001</f>
        <v>3.5269999999999317</v>
      </c>
      <c r="B1113" s="328" t="s">
        <v>1630</v>
      </c>
      <c r="C1113" s="329" t="s">
        <v>1646</v>
      </c>
      <c r="D1113" s="330" t="s">
        <v>1722</v>
      </c>
      <c r="E1113" s="331" t="s">
        <v>1647</v>
      </c>
      <c r="F1113" s="332" t="s">
        <v>44</v>
      </c>
      <c r="G1113" s="181"/>
      <c r="H1113" s="51">
        <f t="shared" ref="H1113:I1113" si="528">H1042*1.3</f>
        <v>6227</v>
      </c>
      <c r="I1113" s="51">
        <f t="shared" si="528"/>
        <v>3978</v>
      </c>
      <c r="J1113" s="274">
        <f t="shared" ref="J1113" si="529">J1042*1.3</f>
        <v>3978</v>
      </c>
      <c r="K1113" s="333">
        <f t="shared" si="521"/>
        <v>0</v>
      </c>
      <c r="L1113" s="333">
        <f t="shared" si="521"/>
        <v>0</v>
      </c>
      <c r="M1113" s="333">
        <f t="shared" si="521"/>
        <v>0</v>
      </c>
    </row>
    <row r="1114" spans="1:13" s="182" customFormat="1" x14ac:dyDescent="0.25">
      <c r="A1114" s="202"/>
      <c r="B1114" s="328"/>
      <c r="C1114" s="329"/>
      <c r="D1114" s="330"/>
      <c r="E1114" s="331"/>
      <c r="F1114" s="332"/>
      <c r="G1114" s="181"/>
      <c r="H1114" s="51"/>
      <c r="I1114" s="51"/>
      <c r="J1114" s="274"/>
      <c r="K1114" s="333">
        <f t="shared" si="521"/>
        <v>0</v>
      </c>
      <c r="L1114" s="333">
        <f t="shared" si="521"/>
        <v>0</v>
      </c>
      <c r="M1114" s="333">
        <f t="shared" si="521"/>
        <v>0</v>
      </c>
    </row>
    <row r="1115" spans="1:13" s="182" customFormat="1" x14ac:dyDescent="0.25">
      <c r="A1115" s="334">
        <f>A1113+0.001</f>
        <v>3.5279999999999316</v>
      </c>
      <c r="B1115" s="328" t="s">
        <v>1635</v>
      </c>
      <c r="C1115" s="329" t="s">
        <v>1648</v>
      </c>
      <c r="D1115" s="330" t="s">
        <v>1722</v>
      </c>
      <c r="E1115" s="331" t="s">
        <v>1649</v>
      </c>
      <c r="F1115" s="332" t="s">
        <v>44</v>
      </c>
      <c r="G1115" s="181"/>
      <c r="H1115" s="51">
        <f t="shared" ref="H1115:I1115" si="530">H1044*1.3</f>
        <v>7280</v>
      </c>
      <c r="I1115" s="51">
        <f t="shared" si="530"/>
        <v>4368</v>
      </c>
      <c r="J1115" s="274">
        <f t="shared" ref="J1115" si="531">J1044*1.3</f>
        <v>4368</v>
      </c>
      <c r="K1115" s="333">
        <f t="shared" si="521"/>
        <v>0</v>
      </c>
      <c r="L1115" s="333">
        <f t="shared" si="521"/>
        <v>0</v>
      </c>
      <c r="M1115" s="333">
        <f t="shared" si="521"/>
        <v>0</v>
      </c>
    </row>
    <row r="1116" spans="1:13" s="182" customFormat="1" x14ac:dyDescent="0.25">
      <c r="A1116" s="202"/>
      <c r="B1116" s="328"/>
      <c r="C1116" s="329"/>
      <c r="D1116" s="330"/>
      <c r="E1116" s="331"/>
      <c r="F1116" s="332"/>
      <c r="G1116" s="181"/>
      <c r="H1116" s="51"/>
      <c r="I1116" s="51"/>
      <c r="J1116" s="274"/>
      <c r="K1116" s="333">
        <f t="shared" si="521"/>
        <v>0</v>
      </c>
      <c r="L1116" s="333">
        <f t="shared" si="521"/>
        <v>0</v>
      </c>
      <c r="M1116" s="333">
        <f t="shared" si="521"/>
        <v>0</v>
      </c>
    </row>
    <row r="1117" spans="1:13" s="182" customFormat="1" x14ac:dyDescent="0.25">
      <c r="A1117" s="334">
        <f>A1115+0.001</f>
        <v>3.5289999999999315</v>
      </c>
      <c r="B1117" s="328" t="s">
        <v>1635</v>
      </c>
      <c r="C1117" s="329" t="s">
        <v>1650</v>
      </c>
      <c r="D1117" s="330" t="s">
        <v>1722</v>
      </c>
      <c r="E1117" s="331" t="s">
        <v>1651</v>
      </c>
      <c r="F1117" s="332" t="s">
        <v>44</v>
      </c>
      <c r="G1117" s="181"/>
      <c r="H1117" s="51">
        <f t="shared" ref="H1117:I1117" si="532">H1046*1.3</f>
        <v>8086</v>
      </c>
      <c r="I1117" s="51">
        <f t="shared" si="532"/>
        <v>5265</v>
      </c>
      <c r="J1117" s="274">
        <f t="shared" ref="J1117" si="533">J1046*1.3</f>
        <v>5265</v>
      </c>
      <c r="K1117" s="333">
        <f t="shared" si="521"/>
        <v>0</v>
      </c>
      <c r="L1117" s="333">
        <f t="shared" si="521"/>
        <v>0</v>
      </c>
      <c r="M1117" s="333">
        <f t="shared" si="521"/>
        <v>0</v>
      </c>
    </row>
    <row r="1118" spans="1:13" s="182" customFormat="1" x14ac:dyDescent="0.25">
      <c r="A1118" s="202"/>
      <c r="B1118" s="328"/>
      <c r="C1118" s="329"/>
      <c r="D1118" s="330"/>
      <c r="E1118" s="331"/>
      <c r="F1118" s="332"/>
      <c r="G1118" s="181"/>
      <c r="H1118" s="51"/>
      <c r="I1118" s="51"/>
      <c r="J1118" s="274"/>
      <c r="K1118" s="333">
        <f t="shared" si="521"/>
        <v>0</v>
      </c>
      <c r="L1118" s="333">
        <f t="shared" si="521"/>
        <v>0</v>
      </c>
      <c r="M1118" s="333">
        <f t="shared" si="521"/>
        <v>0</v>
      </c>
    </row>
    <row r="1119" spans="1:13" s="182" customFormat="1" x14ac:dyDescent="0.25">
      <c r="A1119" s="334">
        <f>A1117+0.001</f>
        <v>3.5299999999999314</v>
      </c>
      <c r="B1119" s="328" t="s">
        <v>1635</v>
      </c>
      <c r="C1119" s="329" t="s">
        <v>1652</v>
      </c>
      <c r="D1119" s="330" t="s">
        <v>1722</v>
      </c>
      <c r="E1119" s="331" t="s">
        <v>1653</v>
      </c>
      <c r="F1119" s="332" t="s">
        <v>44</v>
      </c>
      <c r="G1119" s="181"/>
      <c r="H1119" s="51">
        <f t="shared" ref="H1119:I1119" si="534">H1048*1.3</f>
        <v>8580</v>
      </c>
      <c r="I1119" s="274">
        <f t="shared" si="534"/>
        <v>8580</v>
      </c>
      <c r="J1119" s="274">
        <f t="shared" ref="J1119" si="535">J1048*1.3</f>
        <v>8580</v>
      </c>
      <c r="K1119" s="333">
        <f t="shared" si="521"/>
        <v>0</v>
      </c>
      <c r="L1119" s="333">
        <f t="shared" si="521"/>
        <v>0</v>
      </c>
      <c r="M1119" s="333">
        <f t="shared" si="521"/>
        <v>0</v>
      </c>
    </row>
    <row r="1120" spans="1:13" s="182" customFormat="1" x14ac:dyDescent="0.25">
      <c r="A1120" s="202"/>
      <c r="B1120" s="328"/>
      <c r="C1120" s="329"/>
      <c r="D1120" s="330"/>
      <c r="E1120" s="331"/>
      <c r="F1120" s="332"/>
      <c r="G1120" s="181"/>
      <c r="H1120" s="51"/>
      <c r="I1120" s="274"/>
      <c r="J1120" s="274"/>
      <c r="K1120" s="333">
        <f t="shared" si="521"/>
        <v>0</v>
      </c>
      <c r="L1120" s="333">
        <f t="shared" si="521"/>
        <v>0</v>
      </c>
      <c r="M1120" s="333">
        <f t="shared" si="521"/>
        <v>0</v>
      </c>
    </row>
    <row r="1121" spans="1:13" s="182" customFormat="1" x14ac:dyDescent="0.25">
      <c r="A1121" s="334">
        <f>A1119+0.001</f>
        <v>3.5309999999999313</v>
      </c>
      <c r="B1121" s="328" t="s">
        <v>1635</v>
      </c>
      <c r="C1121" s="329" t="s">
        <v>1654</v>
      </c>
      <c r="D1121" s="330" t="s">
        <v>1722</v>
      </c>
      <c r="E1121" s="331" t="s">
        <v>1655</v>
      </c>
      <c r="F1121" s="332" t="s">
        <v>44</v>
      </c>
      <c r="G1121" s="181"/>
      <c r="H1121" s="51">
        <f t="shared" ref="H1121:I1121" si="536">H1050*1.3</f>
        <v>9217</v>
      </c>
      <c r="I1121" s="274">
        <f t="shared" si="536"/>
        <v>9217</v>
      </c>
      <c r="J1121" s="274">
        <f t="shared" ref="J1121" si="537">J1050*1.3</f>
        <v>9217</v>
      </c>
      <c r="K1121" s="333">
        <f t="shared" si="521"/>
        <v>0</v>
      </c>
      <c r="L1121" s="333">
        <f t="shared" si="521"/>
        <v>0</v>
      </c>
      <c r="M1121" s="333">
        <f t="shared" si="521"/>
        <v>0</v>
      </c>
    </row>
    <row r="1122" spans="1:13" s="182" customFormat="1" x14ac:dyDescent="0.25">
      <c r="A1122" s="202"/>
      <c r="B1122" s="328"/>
      <c r="C1122" s="329"/>
      <c r="D1122" s="330"/>
      <c r="E1122" s="331"/>
      <c r="F1122" s="332"/>
      <c r="G1122" s="181"/>
      <c r="H1122" s="51"/>
      <c r="I1122" s="274"/>
      <c r="J1122" s="274"/>
      <c r="K1122" s="333">
        <f t="shared" si="521"/>
        <v>0</v>
      </c>
      <c r="L1122" s="333">
        <f t="shared" si="521"/>
        <v>0</v>
      </c>
      <c r="M1122" s="333">
        <f t="shared" si="521"/>
        <v>0</v>
      </c>
    </row>
    <row r="1123" spans="1:13" s="182" customFormat="1" x14ac:dyDescent="0.25">
      <c r="A1123" s="334">
        <f>A1121+0.001</f>
        <v>3.5319999999999312</v>
      </c>
      <c r="B1123" s="328" t="s">
        <v>1635</v>
      </c>
      <c r="C1123" s="329" t="s">
        <v>1656</v>
      </c>
      <c r="D1123" s="330" t="s">
        <v>1722</v>
      </c>
      <c r="E1123" s="331" t="s">
        <v>1657</v>
      </c>
      <c r="F1123" s="332" t="s">
        <v>44</v>
      </c>
      <c r="G1123" s="181"/>
      <c r="H1123" s="51">
        <f t="shared" ref="H1123:I1123" si="538">H1052*1.3</f>
        <v>9750</v>
      </c>
      <c r="I1123" s="274">
        <f t="shared" si="538"/>
        <v>9750</v>
      </c>
      <c r="J1123" s="274">
        <f t="shared" ref="J1123" si="539">J1052*1.3</f>
        <v>9750</v>
      </c>
      <c r="K1123" s="333">
        <f t="shared" si="521"/>
        <v>0</v>
      </c>
      <c r="L1123" s="333">
        <f t="shared" si="521"/>
        <v>0</v>
      </c>
      <c r="M1123" s="333">
        <f t="shared" si="521"/>
        <v>0</v>
      </c>
    </row>
    <row r="1124" spans="1:13" s="182" customFormat="1" x14ac:dyDescent="0.25">
      <c r="A1124" s="202"/>
      <c r="B1124" s="328"/>
      <c r="C1124" s="329"/>
      <c r="D1124" s="330"/>
      <c r="E1124" s="331"/>
      <c r="F1124" s="332"/>
      <c r="G1124" s="181"/>
      <c r="H1124" s="51"/>
      <c r="I1124" s="51"/>
      <c r="J1124" s="274"/>
      <c r="K1124" s="333">
        <f t="shared" si="521"/>
        <v>0</v>
      </c>
      <c r="L1124" s="333">
        <f t="shared" si="521"/>
        <v>0</v>
      </c>
      <c r="M1124" s="333">
        <f t="shared" si="521"/>
        <v>0</v>
      </c>
    </row>
    <row r="1125" spans="1:13" s="182" customFormat="1" x14ac:dyDescent="0.25">
      <c r="A1125" s="334">
        <f>A1123+0.001</f>
        <v>3.5329999999999311</v>
      </c>
      <c r="B1125" s="328" t="s">
        <v>1658</v>
      </c>
      <c r="C1125" s="329" t="s">
        <v>1659</v>
      </c>
      <c r="D1125" s="330" t="s">
        <v>1722</v>
      </c>
      <c r="E1125" s="331" t="s">
        <v>1660</v>
      </c>
      <c r="F1125" s="332" t="s">
        <v>44</v>
      </c>
      <c r="G1125" s="181"/>
      <c r="H1125" s="51">
        <f t="shared" ref="H1125:I1125" si="540">H1054*1.3</f>
        <v>6539</v>
      </c>
      <c r="I1125" s="51">
        <f t="shared" si="540"/>
        <v>4420</v>
      </c>
      <c r="J1125" s="274">
        <f t="shared" ref="J1125" si="541">J1054*1.3</f>
        <v>4420</v>
      </c>
      <c r="K1125" s="333">
        <f t="shared" si="521"/>
        <v>0</v>
      </c>
      <c r="L1125" s="333">
        <f t="shared" si="521"/>
        <v>0</v>
      </c>
      <c r="M1125" s="333">
        <f t="shared" si="521"/>
        <v>0</v>
      </c>
    </row>
    <row r="1126" spans="1:13" s="182" customFormat="1" x14ac:dyDescent="0.25">
      <c r="A1126" s="202"/>
      <c r="B1126" s="328"/>
      <c r="C1126" s="329"/>
      <c r="D1126" s="330"/>
      <c r="E1126" s="331"/>
      <c r="F1126" s="332"/>
      <c r="G1126" s="181"/>
      <c r="H1126" s="51"/>
      <c r="I1126" s="51"/>
      <c r="J1126" s="274"/>
      <c r="K1126" s="333">
        <f t="shared" si="521"/>
        <v>0</v>
      </c>
      <c r="L1126" s="333">
        <f t="shared" si="521"/>
        <v>0</v>
      </c>
      <c r="M1126" s="333">
        <f t="shared" si="521"/>
        <v>0</v>
      </c>
    </row>
    <row r="1127" spans="1:13" s="182" customFormat="1" x14ac:dyDescent="0.25">
      <c r="A1127" s="334">
        <f>A1125+0.001</f>
        <v>3.533999999999931</v>
      </c>
      <c r="B1127" s="328" t="s">
        <v>1658</v>
      </c>
      <c r="C1127" s="329" t="s">
        <v>1661</v>
      </c>
      <c r="D1127" s="330" t="s">
        <v>1722</v>
      </c>
      <c r="E1127" s="331" t="s">
        <v>1662</v>
      </c>
      <c r="F1127" s="332" t="s">
        <v>44</v>
      </c>
      <c r="G1127" s="181"/>
      <c r="H1127" s="51">
        <f t="shared" ref="H1127:I1127" si="542">H1056*1.3</f>
        <v>7696</v>
      </c>
      <c r="I1127" s="51">
        <f t="shared" si="542"/>
        <v>4784</v>
      </c>
      <c r="J1127" s="274">
        <f t="shared" ref="J1127" si="543">J1056*1.3</f>
        <v>4784</v>
      </c>
      <c r="K1127" s="333">
        <f t="shared" si="521"/>
        <v>0</v>
      </c>
      <c r="L1127" s="333">
        <f t="shared" si="521"/>
        <v>0</v>
      </c>
      <c r="M1127" s="333">
        <f t="shared" si="521"/>
        <v>0</v>
      </c>
    </row>
    <row r="1128" spans="1:13" s="182" customFormat="1" x14ac:dyDescent="0.25">
      <c r="A1128" s="202"/>
      <c r="B1128" s="328"/>
      <c r="C1128" s="329"/>
      <c r="D1128" s="330"/>
      <c r="E1128" s="331"/>
      <c r="F1128" s="332"/>
      <c r="G1128" s="181"/>
      <c r="H1128" s="51"/>
      <c r="I1128" s="51"/>
      <c r="J1128" s="274"/>
      <c r="K1128" s="333">
        <f t="shared" si="521"/>
        <v>0</v>
      </c>
      <c r="L1128" s="333">
        <f t="shared" si="521"/>
        <v>0</v>
      </c>
      <c r="M1128" s="333">
        <f t="shared" si="521"/>
        <v>0</v>
      </c>
    </row>
    <row r="1129" spans="1:13" s="182" customFormat="1" x14ac:dyDescent="0.25">
      <c r="A1129" s="334">
        <f>A1127+0.001</f>
        <v>3.5349999999999309</v>
      </c>
      <c r="B1129" s="328" t="s">
        <v>1663</v>
      </c>
      <c r="C1129" s="329" t="s">
        <v>1664</v>
      </c>
      <c r="D1129" s="330" t="s">
        <v>1722</v>
      </c>
      <c r="E1129" s="331" t="s">
        <v>1665</v>
      </c>
      <c r="F1129" s="332" t="s">
        <v>44</v>
      </c>
      <c r="G1129" s="181"/>
      <c r="H1129" s="51">
        <f t="shared" ref="H1129:I1129" si="544">H1058*1.3</f>
        <v>9035</v>
      </c>
      <c r="I1129" s="51">
        <f t="shared" si="544"/>
        <v>5824</v>
      </c>
      <c r="J1129" s="274">
        <f t="shared" ref="J1129" si="545">J1058*1.3</f>
        <v>5824</v>
      </c>
      <c r="K1129" s="333">
        <f t="shared" si="521"/>
        <v>0</v>
      </c>
      <c r="L1129" s="333">
        <f t="shared" si="521"/>
        <v>0</v>
      </c>
      <c r="M1129" s="333">
        <f t="shared" si="521"/>
        <v>0</v>
      </c>
    </row>
    <row r="1130" spans="1:13" s="182" customFormat="1" x14ac:dyDescent="0.25">
      <c r="A1130" s="202"/>
      <c r="B1130" s="328"/>
      <c r="C1130" s="329"/>
      <c r="D1130" s="330"/>
      <c r="E1130" s="331"/>
      <c r="F1130" s="332"/>
      <c r="G1130" s="181"/>
      <c r="H1130" s="51"/>
      <c r="I1130" s="51"/>
      <c r="J1130" s="274"/>
      <c r="K1130" s="333">
        <f t="shared" si="521"/>
        <v>0</v>
      </c>
      <c r="L1130" s="333">
        <f t="shared" si="521"/>
        <v>0</v>
      </c>
      <c r="M1130" s="333">
        <f t="shared" si="521"/>
        <v>0</v>
      </c>
    </row>
    <row r="1131" spans="1:13" s="182" customFormat="1" x14ac:dyDescent="0.25">
      <c r="A1131" s="334">
        <f>A1129+0.001</f>
        <v>3.5359999999999308</v>
      </c>
      <c r="B1131" s="328" t="s">
        <v>1663</v>
      </c>
      <c r="C1131" s="329" t="s">
        <v>1666</v>
      </c>
      <c r="D1131" s="330" t="s">
        <v>1722</v>
      </c>
      <c r="E1131" s="331" t="s">
        <v>1667</v>
      </c>
      <c r="F1131" s="332" t="s">
        <v>44</v>
      </c>
      <c r="G1131" s="181"/>
      <c r="H1131" s="51">
        <f t="shared" ref="H1131:I1131" si="546">H1060*1.3</f>
        <v>10140</v>
      </c>
      <c r="I1131" s="274">
        <f t="shared" si="546"/>
        <v>10140</v>
      </c>
      <c r="J1131" s="274">
        <f t="shared" ref="J1131" si="547">J1060*1.3</f>
        <v>10140</v>
      </c>
      <c r="K1131" s="333">
        <f t="shared" si="521"/>
        <v>0</v>
      </c>
      <c r="L1131" s="333">
        <f t="shared" si="521"/>
        <v>0</v>
      </c>
      <c r="M1131" s="333">
        <f t="shared" si="521"/>
        <v>0</v>
      </c>
    </row>
    <row r="1132" spans="1:13" s="182" customFormat="1" x14ac:dyDescent="0.25">
      <c r="A1132" s="202"/>
      <c r="B1132" s="328"/>
      <c r="C1132" s="329"/>
      <c r="D1132" s="330"/>
      <c r="E1132" s="331"/>
      <c r="F1132" s="332"/>
      <c r="G1132" s="181"/>
      <c r="H1132" s="51"/>
      <c r="I1132" s="274"/>
      <c r="J1132" s="274"/>
      <c r="K1132" s="333">
        <f t="shared" si="521"/>
        <v>0</v>
      </c>
      <c r="L1132" s="333">
        <f t="shared" si="521"/>
        <v>0</v>
      </c>
      <c r="M1132" s="333">
        <f t="shared" si="521"/>
        <v>0</v>
      </c>
    </row>
    <row r="1133" spans="1:13" s="182" customFormat="1" x14ac:dyDescent="0.25">
      <c r="A1133" s="334">
        <f>A1131+0.001</f>
        <v>3.5369999999999306</v>
      </c>
      <c r="B1133" s="328" t="s">
        <v>1663</v>
      </c>
      <c r="C1133" s="329" t="s">
        <v>1668</v>
      </c>
      <c r="D1133" s="330" t="s">
        <v>1722</v>
      </c>
      <c r="E1133" s="331" t="s">
        <v>1669</v>
      </c>
      <c r="F1133" s="332" t="s">
        <v>44</v>
      </c>
      <c r="G1133" s="181"/>
      <c r="H1133" s="51">
        <f t="shared" ref="H1133:I1133" si="548">H1062*1.3</f>
        <v>12064</v>
      </c>
      <c r="I1133" s="274">
        <f t="shared" si="548"/>
        <v>12064</v>
      </c>
      <c r="J1133" s="274">
        <f t="shared" ref="J1133" si="549">J1062*1.3</f>
        <v>12064</v>
      </c>
      <c r="K1133" s="333">
        <f t="shared" si="521"/>
        <v>0</v>
      </c>
      <c r="L1133" s="333">
        <f t="shared" si="521"/>
        <v>0</v>
      </c>
      <c r="M1133" s="333">
        <f t="shared" si="521"/>
        <v>0</v>
      </c>
    </row>
    <row r="1134" spans="1:13" s="182" customFormat="1" x14ac:dyDescent="0.25">
      <c r="A1134" s="202"/>
      <c r="B1134" s="328"/>
      <c r="C1134" s="329"/>
      <c r="D1134" s="330"/>
      <c r="E1134" s="331"/>
      <c r="F1134" s="332"/>
      <c r="G1134" s="181"/>
      <c r="H1134" s="51"/>
      <c r="I1134" s="274"/>
      <c r="J1134" s="274"/>
      <c r="K1134" s="333">
        <f t="shared" si="521"/>
        <v>0</v>
      </c>
      <c r="L1134" s="333">
        <f t="shared" si="521"/>
        <v>0</v>
      </c>
      <c r="M1134" s="333">
        <f t="shared" si="521"/>
        <v>0</v>
      </c>
    </row>
    <row r="1135" spans="1:13" s="182" customFormat="1" x14ac:dyDescent="0.25">
      <c r="A1135" s="334">
        <f>A1133+0.001</f>
        <v>3.5379999999999305</v>
      </c>
      <c r="B1135" s="328" t="s">
        <v>1663</v>
      </c>
      <c r="C1135" s="329" t="s">
        <v>1670</v>
      </c>
      <c r="D1135" s="330" t="s">
        <v>1722</v>
      </c>
      <c r="E1135" s="331" t="s">
        <v>1671</v>
      </c>
      <c r="F1135" s="332" t="s">
        <v>44</v>
      </c>
      <c r="G1135" s="181"/>
      <c r="H1135" s="51">
        <f t="shared" ref="H1135:I1135" si="550">H1064*1.3</f>
        <v>14703</v>
      </c>
      <c r="I1135" s="274">
        <f t="shared" si="550"/>
        <v>14703</v>
      </c>
      <c r="J1135" s="274">
        <f t="shared" ref="J1135" si="551">J1064*1.3</f>
        <v>14703</v>
      </c>
      <c r="K1135" s="333">
        <f t="shared" si="521"/>
        <v>0</v>
      </c>
      <c r="L1135" s="333">
        <f t="shared" si="521"/>
        <v>0</v>
      </c>
      <c r="M1135" s="333">
        <f t="shared" si="521"/>
        <v>0</v>
      </c>
    </row>
    <row r="1136" spans="1:13" s="182" customFormat="1" x14ac:dyDescent="0.25">
      <c r="A1136" s="202"/>
      <c r="B1136" s="328"/>
      <c r="C1136" s="329"/>
      <c r="D1136" s="330"/>
      <c r="E1136" s="331"/>
      <c r="F1136" s="332"/>
      <c r="G1136" s="181"/>
      <c r="H1136" s="50"/>
      <c r="I1136" s="274"/>
      <c r="J1136" s="274"/>
      <c r="K1136" s="333">
        <f t="shared" si="521"/>
        <v>0</v>
      </c>
      <c r="L1136" s="333">
        <f t="shared" si="521"/>
        <v>0</v>
      </c>
      <c r="M1136" s="333">
        <f t="shared" si="521"/>
        <v>0</v>
      </c>
    </row>
    <row r="1137" spans="1:13" s="182" customFormat="1" x14ac:dyDescent="0.25">
      <c r="A1137" s="334">
        <f>A1135+0.001</f>
        <v>3.5389999999999304</v>
      </c>
      <c r="B1137" s="328" t="s">
        <v>1663</v>
      </c>
      <c r="C1137" s="329" t="s">
        <v>1672</v>
      </c>
      <c r="D1137" s="330" t="s">
        <v>1722</v>
      </c>
      <c r="E1137" s="331" t="s">
        <v>1673</v>
      </c>
      <c r="F1137" s="332" t="s">
        <v>44</v>
      </c>
      <c r="G1137" s="181"/>
      <c r="H1137" s="51">
        <f t="shared" ref="H1137:I1137" si="552">H1066*1.3</f>
        <v>21177</v>
      </c>
      <c r="I1137" s="274">
        <f t="shared" si="552"/>
        <v>21177</v>
      </c>
      <c r="J1137" s="274">
        <f t="shared" ref="J1137" si="553">J1066*1.3</f>
        <v>21177</v>
      </c>
      <c r="K1137" s="333">
        <f t="shared" si="521"/>
        <v>0</v>
      </c>
      <c r="L1137" s="333">
        <f t="shared" si="521"/>
        <v>0</v>
      </c>
      <c r="M1137" s="333">
        <f t="shared" si="521"/>
        <v>0</v>
      </c>
    </row>
    <row r="1138" spans="1:13" s="182" customFormat="1" x14ac:dyDescent="0.25">
      <c r="A1138" s="202"/>
      <c r="B1138" s="328"/>
      <c r="C1138" s="329"/>
      <c r="D1138" s="330"/>
      <c r="E1138" s="331"/>
      <c r="F1138" s="332"/>
      <c r="G1138" s="181"/>
      <c r="H1138" s="51"/>
      <c r="I1138" s="274"/>
      <c r="J1138" s="274"/>
      <c r="K1138" s="333">
        <f t="shared" si="521"/>
        <v>0</v>
      </c>
      <c r="L1138" s="333">
        <f t="shared" si="521"/>
        <v>0</v>
      </c>
      <c r="M1138" s="333">
        <f t="shared" si="521"/>
        <v>0</v>
      </c>
    </row>
    <row r="1139" spans="1:13" s="182" customFormat="1" x14ac:dyDescent="0.25">
      <c r="A1139" s="334">
        <f>A1137+0.001</f>
        <v>3.5399999999999303</v>
      </c>
      <c r="B1139" s="328" t="s">
        <v>1674</v>
      </c>
      <c r="C1139" s="329" t="s">
        <v>1675</v>
      </c>
      <c r="D1139" s="330" t="s">
        <v>1722</v>
      </c>
      <c r="E1139" s="331" t="s">
        <v>1676</v>
      </c>
      <c r="F1139" s="332" t="s">
        <v>44</v>
      </c>
      <c r="G1139" s="181"/>
      <c r="H1139" s="51">
        <f t="shared" ref="H1139:I1139" si="554">H1068*1.3</f>
        <v>27924</v>
      </c>
      <c r="I1139" s="274">
        <f t="shared" si="554"/>
        <v>27924</v>
      </c>
      <c r="J1139" s="274">
        <f t="shared" ref="J1139" si="555">J1068*1.3</f>
        <v>27924</v>
      </c>
      <c r="K1139" s="333">
        <f t="shared" si="521"/>
        <v>0</v>
      </c>
      <c r="L1139" s="333">
        <f t="shared" si="521"/>
        <v>0</v>
      </c>
      <c r="M1139" s="333">
        <f t="shared" si="521"/>
        <v>0</v>
      </c>
    </row>
    <row r="1140" spans="1:13" s="182" customFormat="1" x14ac:dyDescent="0.25">
      <c r="A1140" s="202"/>
      <c r="B1140" s="328"/>
      <c r="C1140" s="329"/>
      <c r="D1140" s="330"/>
      <c r="E1140" s="331"/>
      <c r="F1140" s="332"/>
      <c r="G1140" s="181"/>
      <c r="H1140" s="51"/>
      <c r="I1140" s="274"/>
      <c r="J1140" s="274"/>
      <c r="K1140" s="333">
        <f t="shared" si="521"/>
        <v>0</v>
      </c>
      <c r="L1140" s="333">
        <f t="shared" si="521"/>
        <v>0</v>
      </c>
      <c r="M1140" s="333">
        <f t="shared" si="521"/>
        <v>0</v>
      </c>
    </row>
    <row r="1141" spans="1:13" s="182" customFormat="1" x14ac:dyDescent="0.25">
      <c r="A1141" s="334">
        <f>A1139+0.001</f>
        <v>3.5409999999999302</v>
      </c>
      <c r="B1141" s="328" t="s">
        <v>1674</v>
      </c>
      <c r="C1141" s="329" t="s">
        <v>1677</v>
      </c>
      <c r="D1141" s="330" t="s">
        <v>1722</v>
      </c>
      <c r="E1141" s="331" t="s">
        <v>1678</v>
      </c>
      <c r="F1141" s="332" t="s">
        <v>44</v>
      </c>
      <c r="G1141" s="181"/>
      <c r="H1141" s="51">
        <f t="shared" ref="H1141:I1141" si="556">H1070*1.3</f>
        <v>38207</v>
      </c>
      <c r="I1141" s="274">
        <f t="shared" si="556"/>
        <v>38207</v>
      </c>
      <c r="J1141" s="274">
        <f t="shared" ref="J1141" si="557">J1070*1.3</f>
        <v>38207</v>
      </c>
      <c r="K1141" s="333">
        <f t="shared" si="521"/>
        <v>0</v>
      </c>
      <c r="L1141" s="333">
        <f t="shared" si="521"/>
        <v>0</v>
      </c>
      <c r="M1141" s="333">
        <f t="shared" si="521"/>
        <v>0</v>
      </c>
    </row>
    <row r="1142" spans="1:13" s="182" customFormat="1" x14ac:dyDescent="0.25">
      <c r="A1142" s="334"/>
      <c r="B1142" s="328"/>
      <c r="C1142" s="329"/>
      <c r="D1142" s="330"/>
      <c r="E1142" s="331"/>
      <c r="F1142" s="332"/>
      <c r="G1142" s="181"/>
      <c r="H1142" s="51"/>
      <c r="I1142" s="274"/>
      <c r="J1142" s="274"/>
      <c r="K1142" s="333">
        <f t="shared" si="521"/>
        <v>0</v>
      </c>
      <c r="L1142" s="333">
        <f t="shared" si="521"/>
        <v>0</v>
      </c>
      <c r="M1142" s="333">
        <f t="shared" si="521"/>
        <v>0</v>
      </c>
    </row>
    <row r="1143" spans="1:13" s="182" customFormat="1" x14ac:dyDescent="0.25">
      <c r="A1143" s="334">
        <f>A1141+0.001</f>
        <v>3.5419999999999301</v>
      </c>
      <c r="B1143" s="328" t="s">
        <v>1663</v>
      </c>
      <c r="C1143" s="329" t="s">
        <v>1679</v>
      </c>
      <c r="D1143" s="330" t="s">
        <v>1722</v>
      </c>
      <c r="E1143" s="331" t="s">
        <v>1680</v>
      </c>
      <c r="F1143" s="332" t="s">
        <v>44</v>
      </c>
      <c r="G1143" s="181"/>
      <c r="H1143" s="51">
        <f t="shared" ref="H1143:I1143" si="558">H1072*1.3</f>
        <v>23049</v>
      </c>
      <c r="I1143" s="274">
        <f t="shared" si="558"/>
        <v>23049</v>
      </c>
      <c r="J1143" s="274">
        <f t="shared" ref="J1143" si="559">J1072*1.3</f>
        <v>23049</v>
      </c>
      <c r="K1143" s="333">
        <f t="shared" si="521"/>
        <v>0</v>
      </c>
      <c r="L1143" s="333">
        <f t="shared" si="521"/>
        <v>0</v>
      </c>
      <c r="M1143" s="333">
        <f t="shared" si="521"/>
        <v>0</v>
      </c>
    </row>
    <row r="1144" spans="1:13" s="182" customFormat="1" x14ac:dyDescent="0.25">
      <c r="A1144" s="334"/>
      <c r="B1144" s="328"/>
      <c r="C1144" s="329"/>
      <c r="D1144" s="330"/>
      <c r="E1144" s="331"/>
      <c r="F1144" s="332"/>
      <c r="G1144" s="181"/>
      <c r="H1144" s="51"/>
      <c r="I1144" s="274"/>
      <c r="J1144" s="274"/>
      <c r="K1144" s="333">
        <f t="shared" si="521"/>
        <v>0</v>
      </c>
      <c r="L1144" s="333">
        <f t="shared" si="521"/>
        <v>0</v>
      </c>
      <c r="M1144" s="333">
        <f t="shared" si="521"/>
        <v>0</v>
      </c>
    </row>
    <row r="1145" spans="1:13" s="182" customFormat="1" x14ac:dyDescent="0.25">
      <c r="A1145" s="334">
        <f>A1143+0.001</f>
        <v>3.54299999999993</v>
      </c>
      <c r="B1145" s="328" t="s">
        <v>1674</v>
      </c>
      <c r="C1145" s="329" t="s">
        <v>1681</v>
      </c>
      <c r="D1145" s="330" t="s">
        <v>1722</v>
      </c>
      <c r="E1145" s="331" t="s">
        <v>1682</v>
      </c>
      <c r="F1145" s="332" t="s">
        <v>44</v>
      </c>
      <c r="G1145" s="181"/>
      <c r="H1145" s="51">
        <f t="shared" ref="H1145:I1145" si="560">H1074*1.3</f>
        <v>34021</v>
      </c>
      <c r="I1145" s="274">
        <f t="shared" si="560"/>
        <v>34021</v>
      </c>
      <c r="J1145" s="274">
        <f t="shared" ref="J1145" si="561">J1074*1.3</f>
        <v>34021</v>
      </c>
      <c r="K1145" s="333">
        <f t="shared" si="521"/>
        <v>0</v>
      </c>
      <c r="L1145" s="333">
        <f t="shared" si="521"/>
        <v>0</v>
      </c>
      <c r="M1145" s="333">
        <f t="shared" si="521"/>
        <v>0</v>
      </c>
    </row>
    <row r="1146" spans="1:13" s="182" customFormat="1" x14ac:dyDescent="0.25">
      <c r="A1146" s="334"/>
      <c r="B1146" s="328"/>
      <c r="C1146" s="329"/>
      <c r="D1146" s="330"/>
      <c r="E1146" s="331"/>
      <c r="F1146" s="332"/>
      <c r="G1146" s="181"/>
      <c r="H1146" s="51"/>
      <c r="I1146" s="274"/>
      <c r="J1146" s="274"/>
      <c r="K1146" s="333">
        <f t="shared" si="521"/>
        <v>0</v>
      </c>
      <c r="L1146" s="333">
        <f t="shared" si="521"/>
        <v>0</v>
      </c>
      <c r="M1146" s="333">
        <f t="shared" si="521"/>
        <v>0</v>
      </c>
    </row>
    <row r="1147" spans="1:13" s="182" customFormat="1" x14ac:dyDescent="0.25">
      <c r="A1147" s="334">
        <f>A1145+0.001</f>
        <v>3.5439999999999299</v>
      </c>
      <c r="B1147" s="328" t="s">
        <v>1674</v>
      </c>
      <c r="C1147" s="329" t="s">
        <v>1683</v>
      </c>
      <c r="D1147" s="330" t="s">
        <v>1722</v>
      </c>
      <c r="E1147" s="331" t="s">
        <v>1684</v>
      </c>
      <c r="F1147" s="332" t="s">
        <v>44</v>
      </c>
      <c r="G1147" s="181"/>
      <c r="H1147" s="51">
        <f t="shared" ref="H1147:I1147" si="562">H1076*1.3</f>
        <v>45370</v>
      </c>
      <c r="I1147" s="274">
        <f t="shared" si="562"/>
        <v>45370</v>
      </c>
      <c r="J1147" s="274">
        <f t="shared" ref="J1147" si="563">J1076*1.3</f>
        <v>45370</v>
      </c>
      <c r="K1147" s="333">
        <f t="shared" si="521"/>
        <v>0</v>
      </c>
      <c r="L1147" s="333">
        <f t="shared" si="521"/>
        <v>0</v>
      </c>
      <c r="M1147" s="333">
        <f t="shared" si="521"/>
        <v>0</v>
      </c>
    </row>
    <row r="1148" spans="1:13" s="182" customFormat="1" x14ac:dyDescent="0.2">
      <c r="A1148" s="202"/>
      <c r="B1148" s="202"/>
      <c r="C1148" s="335"/>
      <c r="D1148" s="198"/>
      <c r="E1148" s="179"/>
      <c r="F1148" s="180"/>
      <c r="G1148" s="181"/>
      <c r="H1148" s="51"/>
      <c r="I1148" s="51"/>
      <c r="J1148" s="51"/>
      <c r="K1148" s="333">
        <f t="shared" si="521"/>
        <v>0</v>
      </c>
      <c r="L1148" s="333">
        <f t="shared" si="521"/>
        <v>0</v>
      </c>
      <c r="M1148" s="333">
        <f t="shared" si="521"/>
        <v>0</v>
      </c>
    </row>
    <row r="1149" spans="1:13" s="60" customFormat="1" ht="28.5" x14ac:dyDescent="0.2">
      <c r="A1149" s="191"/>
      <c r="B1149" s="191"/>
      <c r="C1149" s="326">
        <v>2.1</v>
      </c>
      <c r="D1149" s="327"/>
      <c r="E1149" s="199" t="s">
        <v>1607</v>
      </c>
      <c r="F1149" s="173"/>
      <c r="G1149" s="174"/>
      <c r="H1149" s="51"/>
      <c r="I1149" s="51"/>
      <c r="J1149" s="51"/>
      <c r="K1149" s="333">
        <f t="shared" si="521"/>
        <v>0</v>
      </c>
      <c r="L1149" s="333">
        <f t="shared" si="521"/>
        <v>0</v>
      </c>
      <c r="M1149" s="333">
        <f t="shared" si="521"/>
        <v>0</v>
      </c>
    </row>
    <row r="1150" spans="1:13" s="66" customFormat="1" x14ac:dyDescent="0.2">
      <c r="A1150" s="127"/>
      <c r="B1150" s="127"/>
      <c r="C1150" s="298" t="s">
        <v>51</v>
      </c>
      <c r="D1150" s="299"/>
      <c r="E1150" s="210" t="s">
        <v>1723</v>
      </c>
      <c r="F1150" s="164"/>
      <c r="G1150" s="165"/>
      <c r="H1150" s="51"/>
      <c r="I1150" s="51"/>
      <c r="J1150" s="51"/>
      <c r="K1150" s="333">
        <f t="shared" si="521"/>
        <v>0</v>
      </c>
      <c r="L1150" s="333">
        <f t="shared" si="521"/>
        <v>0</v>
      </c>
      <c r="M1150" s="333">
        <f t="shared" si="521"/>
        <v>0</v>
      </c>
    </row>
    <row r="1151" spans="1:13" x14ac:dyDescent="0.2">
      <c r="A1151" s="81"/>
      <c r="B1151" s="81"/>
      <c r="C1151" s="82"/>
      <c r="D1151" s="167"/>
      <c r="E1151" s="189"/>
      <c r="F1151" s="187"/>
      <c r="G1151" s="186"/>
      <c r="H1151" s="51"/>
      <c r="I1151" s="51"/>
      <c r="J1151" s="51"/>
      <c r="K1151" s="333">
        <f t="shared" si="521"/>
        <v>0</v>
      </c>
      <c r="L1151" s="333">
        <f t="shared" si="521"/>
        <v>0</v>
      </c>
      <c r="M1151" s="333">
        <f t="shared" si="521"/>
        <v>0</v>
      </c>
    </row>
    <row r="1152" spans="1:13" s="182" customFormat="1" ht="16.5" x14ac:dyDescent="0.25">
      <c r="A1152" s="334">
        <f>A1147+0.001</f>
        <v>3.5449999999999298</v>
      </c>
      <c r="B1152" s="328" t="s">
        <v>1609</v>
      </c>
      <c r="C1152" s="329" t="s">
        <v>1610</v>
      </c>
      <c r="D1152" s="330" t="s">
        <v>52</v>
      </c>
      <c r="E1152" s="331" t="s">
        <v>1611</v>
      </c>
      <c r="F1152" s="332" t="s">
        <v>44</v>
      </c>
      <c r="G1152" s="181"/>
      <c r="H1152" s="51">
        <v>2670</v>
      </c>
      <c r="I1152" s="51">
        <v>2090</v>
      </c>
      <c r="J1152" s="51">
        <v>2090</v>
      </c>
      <c r="K1152" s="333">
        <f t="shared" si="521"/>
        <v>0</v>
      </c>
      <c r="L1152" s="333">
        <f t="shared" si="521"/>
        <v>0</v>
      </c>
      <c r="M1152" s="333">
        <f t="shared" si="521"/>
        <v>0</v>
      </c>
    </row>
    <row r="1153" spans="1:13" s="182" customFormat="1" x14ac:dyDescent="0.25">
      <c r="A1153" s="202"/>
      <c r="B1153" s="328"/>
      <c r="C1153" s="329"/>
      <c r="D1153" s="330"/>
      <c r="E1153" s="331"/>
      <c r="F1153" s="332"/>
      <c r="G1153" s="181"/>
      <c r="H1153" s="51"/>
      <c r="I1153" s="51"/>
      <c r="J1153" s="51"/>
      <c r="K1153" s="333">
        <f t="shared" si="521"/>
        <v>0</v>
      </c>
      <c r="L1153" s="333">
        <f t="shared" si="521"/>
        <v>0</v>
      </c>
      <c r="M1153" s="333">
        <f t="shared" si="521"/>
        <v>0</v>
      </c>
    </row>
    <row r="1154" spans="1:13" s="182" customFormat="1" ht="16.5" x14ac:dyDescent="0.25">
      <c r="A1154" s="334">
        <f>A1152+0.001</f>
        <v>3.5459999999999297</v>
      </c>
      <c r="B1154" s="328" t="s">
        <v>1609</v>
      </c>
      <c r="C1154" s="329" t="s">
        <v>1612</v>
      </c>
      <c r="D1154" s="330" t="s">
        <v>52</v>
      </c>
      <c r="E1154" s="331" t="s">
        <v>1613</v>
      </c>
      <c r="F1154" s="332" t="s">
        <v>44</v>
      </c>
      <c r="G1154" s="181"/>
      <c r="H1154" s="51">
        <v>3680</v>
      </c>
      <c r="I1154" s="51">
        <v>2330</v>
      </c>
      <c r="J1154" s="51">
        <v>2330</v>
      </c>
      <c r="K1154" s="333">
        <f t="shared" si="521"/>
        <v>0</v>
      </c>
      <c r="L1154" s="333">
        <f t="shared" si="521"/>
        <v>0</v>
      </c>
      <c r="M1154" s="333">
        <f t="shared" si="521"/>
        <v>0</v>
      </c>
    </row>
    <row r="1155" spans="1:13" s="182" customFormat="1" x14ac:dyDescent="0.25">
      <c r="A1155" s="202"/>
      <c r="B1155" s="328"/>
      <c r="C1155" s="329"/>
      <c r="D1155" s="330"/>
      <c r="E1155" s="331"/>
      <c r="F1155" s="332"/>
      <c r="G1155" s="181"/>
      <c r="H1155" s="51"/>
      <c r="I1155" s="51"/>
      <c r="J1155" s="51"/>
      <c r="K1155" s="333">
        <f t="shared" si="521"/>
        <v>0</v>
      </c>
      <c r="L1155" s="333">
        <f t="shared" si="521"/>
        <v>0</v>
      </c>
      <c r="M1155" s="333">
        <f t="shared" si="521"/>
        <v>0</v>
      </c>
    </row>
    <row r="1156" spans="1:13" s="182" customFormat="1" ht="16.5" x14ac:dyDescent="0.25">
      <c r="A1156" s="334">
        <f>A1154+0.001</f>
        <v>3.5469999999999295</v>
      </c>
      <c r="B1156" s="328" t="s">
        <v>1609</v>
      </c>
      <c r="C1156" s="329" t="s">
        <v>1614</v>
      </c>
      <c r="D1156" s="330" t="s">
        <v>52</v>
      </c>
      <c r="E1156" s="331" t="s">
        <v>1615</v>
      </c>
      <c r="F1156" s="332" t="s">
        <v>44</v>
      </c>
      <c r="G1156" s="181"/>
      <c r="H1156" s="51">
        <v>3900</v>
      </c>
      <c r="I1156" s="51">
        <v>2530</v>
      </c>
      <c r="J1156" s="51">
        <v>2530</v>
      </c>
      <c r="K1156" s="333">
        <f t="shared" si="521"/>
        <v>0</v>
      </c>
      <c r="L1156" s="333">
        <f t="shared" si="521"/>
        <v>0</v>
      </c>
      <c r="M1156" s="333">
        <f t="shared" si="521"/>
        <v>0</v>
      </c>
    </row>
    <row r="1157" spans="1:13" s="182" customFormat="1" x14ac:dyDescent="0.25">
      <c r="A1157" s="202"/>
      <c r="B1157" s="328"/>
      <c r="C1157" s="329"/>
      <c r="D1157" s="330"/>
      <c r="E1157" s="331"/>
      <c r="F1157" s="332"/>
      <c r="G1157" s="181"/>
      <c r="H1157" s="51"/>
      <c r="I1157" s="51"/>
      <c r="J1157" s="51"/>
      <c r="K1157" s="333">
        <f t="shared" si="521"/>
        <v>0</v>
      </c>
      <c r="L1157" s="333">
        <f t="shared" si="521"/>
        <v>0</v>
      </c>
      <c r="M1157" s="333">
        <f t="shared" si="521"/>
        <v>0</v>
      </c>
    </row>
    <row r="1158" spans="1:13" s="182" customFormat="1" ht="16.5" x14ac:dyDescent="0.25">
      <c r="A1158" s="334">
        <f>A1156+0.001</f>
        <v>3.5479999999999294</v>
      </c>
      <c r="B1158" s="328" t="s">
        <v>1609</v>
      </c>
      <c r="C1158" s="329" t="s">
        <v>1616</v>
      </c>
      <c r="D1158" s="330" t="s">
        <v>52</v>
      </c>
      <c r="E1158" s="331" t="s">
        <v>1617</v>
      </c>
      <c r="F1158" s="332" t="s">
        <v>44</v>
      </c>
      <c r="G1158" s="181"/>
      <c r="H1158" s="51">
        <v>4800</v>
      </c>
      <c r="I1158" s="51">
        <v>3160</v>
      </c>
      <c r="J1158" s="274">
        <v>3160</v>
      </c>
      <c r="K1158" s="333">
        <f t="shared" si="521"/>
        <v>0</v>
      </c>
      <c r="L1158" s="333">
        <f t="shared" si="521"/>
        <v>0</v>
      </c>
      <c r="M1158" s="333">
        <f t="shared" si="521"/>
        <v>0</v>
      </c>
    </row>
    <row r="1159" spans="1:13" s="182" customFormat="1" x14ac:dyDescent="0.25">
      <c r="A1159" s="202"/>
      <c r="B1159" s="328"/>
      <c r="C1159" s="329"/>
      <c r="D1159" s="330"/>
      <c r="E1159" s="331"/>
      <c r="F1159" s="332"/>
      <c r="G1159" s="181"/>
      <c r="H1159" s="51"/>
      <c r="I1159" s="51"/>
      <c r="J1159" s="274"/>
      <c r="K1159" s="333">
        <f t="shared" si="521"/>
        <v>0</v>
      </c>
      <c r="L1159" s="333">
        <f t="shared" si="521"/>
        <v>0</v>
      </c>
      <c r="M1159" s="333">
        <f t="shared" si="521"/>
        <v>0</v>
      </c>
    </row>
    <row r="1160" spans="1:13" s="182" customFormat="1" ht="16.5" x14ac:dyDescent="0.25">
      <c r="A1160" s="334">
        <f>A1158+0.001</f>
        <v>3.5489999999999293</v>
      </c>
      <c r="B1160" s="328" t="s">
        <v>1618</v>
      </c>
      <c r="C1160" s="329" t="s">
        <v>1619</v>
      </c>
      <c r="D1160" s="330" t="s">
        <v>52</v>
      </c>
      <c r="E1160" s="331" t="s">
        <v>1620</v>
      </c>
      <c r="F1160" s="332" t="s">
        <v>44</v>
      </c>
      <c r="G1160" s="181"/>
      <c r="H1160" s="51">
        <v>5180</v>
      </c>
      <c r="I1160" s="51">
        <v>3510</v>
      </c>
      <c r="J1160" s="274">
        <v>3510</v>
      </c>
      <c r="K1160" s="333">
        <f t="shared" si="521"/>
        <v>0</v>
      </c>
      <c r="L1160" s="333">
        <f t="shared" si="521"/>
        <v>0</v>
      </c>
      <c r="M1160" s="333">
        <f t="shared" si="521"/>
        <v>0</v>
      </c>
    </row>
    <row r="1161" spans="1:13" s="182" customFormat="1" x14ac:dyDescent="0.25">
      <c r="A1161" s="202"/>
      <c r="B1161" s="328"/>
      <c r="C1161" s="329"/>
      <c r="D1161" s="330"/>
      <c r="E1161" s="331"/>
      <c r="F1161" s="332"/>
      <c r="G1161" s="181"/>
      <c r="H1161" s="51"/>
      <c r="I1161" s="51"/>
      <c r="J1161" s="51"/>
      <c r="K1161" s="333">
        <f t="shared" si="521"/>
        <v>0</v>
      </c>
      <c r="L1161" s="333">
        <f t="shared" si="521"/>
        <v>0</v>
      </c>
      <c r="M1161" s="333">
        <f t="shared" si="521"/>
        <v>0</v>
      </c>
    </row>
    <row r="1162" spans="1:13" s="182" customFormat="1" x14ac:dyDescent="0.25">
      <c r="A1162" s="334">
        <f>A1160+0.001</f>
        <v>3.5499999999999292</v>
      </c>
      <c r="B1162" s="328" t="s">
        <v>1621</v>
      </c>
      <c r="C1162" s="329" t="s">
        <v>1622</v>
      </c>
      <c r="D1162" s="330" t="s">
        <v>52</v>
      </c>
      <c r="E1162" s="331" t="s">
        <v>1623</v>
      </c>
      <c r="F1162" s="332" t="s">
        <v>44</v>
      </c>
      <c r="G1162" s="181"/>
      <c r="H1162" s="51">
        <v>2930</v>
      </c>
      <c r="I1162" s="51">
        <v>2340</v>
      </c>
      <c r="J1162" s="51">
        <v>2340</v>
      </c>
      <c r="K1162" s="333">
        <f t="shared" si="521"/>
        <v>0</v>
      </c>
      <c r="L1162" s="333">
        <f t="shared" si="521"/>
        <v>0</v>
      </c>
      <c r="M1162" s="333">
        <f t="shared" si="521"/>
        <v>0</v>
      </c>
    </row>
    <row r="1163" spans="1:13" s="182" customFormat="1" x14ac:dyDescent="0.25">
      <c r="A1163" s="202"/>
      <c r="B1163" s="328"/>
      <c r="C1163" s="329"/>
      <c r="D1163" s="330" t="s">
        <v>52</v>
      </c>
      <c r="E1163" s="331"/>
      <c r="F1163" s="332"/>
      <c r="G1163" s="181"/>
      <c r="H1163" s="51"/>
      <c r="I1163" s="51"/>
      <c r="J1163" s="51"/>
      <c r="K1163" s="333">
        <f t="shared" si="521"/>
        <v>0</v>
      </c>
      <c r="L1163" s="333">
        <f t="shared" si="521"/>
        <v>0</v>
      </c>
      <c r="M1163" s="333">
        <f t="shared" si="521"/>
        <v>0</v>
      </c>
    </row>
    <row r="1164" spans="1:13" s="182" customFormat="1" x14ac:dyDescent="0.25">
      <c r="A1164" s="334">
        <f>A1162+0.001</f>
        <v>3.5509999999999291</v>
      </c>
      <c r="B1164" s="328" t="s">
        <v>1621</v>
      </c>
      <c r="C1164" s="329" t="s">
        <v>1624</v>
      </c>
      <c r="D1164" s="330" t="s">
        <v>52</v>
      </c>
      <c r="E1164" s="331" t="s">
        <v>1625</v>
      </c>
      <c r="F1164" s="332" t="s">
        <v>44</v>
      </c>
      <c r="G1164" s="181"/>
      <c r="H1164" s="51">
        <v>3930</v>
      </c>
      <c r="I1164" s="51">
        <v>2530</v>
      </c>
      <c r="J1164" s="51">
        <v>2530</v>
      </c>
      <c r="K1164" s="333">
        <f t="shared" si="521"/>
        <v>0</v>
      </c>
      <c r="L1164" s="333">
        <f t="shared" si="521"/>
        <v>0</v>
      </c>
      <c r="M1164" s="333">
        <f t="shared" si="521"/>
        <v>0</v>
      </c>
    </row>
    <row r="1165" spans="1:13" s="182" customFormat="1" x14ac:dyDescent="0.25">
      <c r="A1165" s="202"/>
      <c r="B1165" s="328"/>
      <c r="C1165" s="329"/>
      <c r="D1165" s="330"/>
      <c r="E1165" s="331"/>
      <c r="F1165" s="332"/>
      <c r="G1165" s="181"/>
      <c r="H1165" s="51"/>
      <c r="I1165" s="51"/>
      <c r="J1165" s="51"/>
      <c r="K1165" s="333">
        <f t="shared" si="521"/>
        <v>0</v>
      </c>
      <c r="L1165" s="333">
        <f t="shared" si="521"/>
        <v>0</v>
      </c>
      <c r="M1165" s="333">
        <f t="shared" si="521"/>
        <v>0</v>
      </c>
    </row>
    <row r="1166" spans="1:13" s="182" customFormat="1" x14ac:dyDescent="0.25">
      <c r="A1166" s="334">
        <f>A1164+0.001</f>
        <v>3.551999999999929</v>
      </c>
      <c r="B1166" s="328" t="s">
        <v>1621</v>
      </c>
      <c r="C1166" s="329" t="s">
        <v>1626</v>
      </c>
      <c r="D1166" s="330" t="s">
        <v>52</v>
      </c>
      <c r="E1166" s="331" t="s">
        <v>1627</v>
      </c>
      <c r="F1166" s="332" t="s">
        <v>44</v>
      </c>
      <c r="G1166" s="181"/>
      <c r="H1166" s="51">
        <v>4300</v>
      </c>
      <c r="I1166" s="51">
        <v>2790</v>
      </c>
      <c r="J1166" s="51">
        <v>2790</v>
      </c>
      <c r="K1166" s="333">
        <f t="shared" si="521"/>
        <v>0</v>
      </c>
      <c r="L1166" s="333">
        <f t="shared" si="521"/>
        <v>0</v>
      </c>
      <c r="M1166" s="333">
        <f t="shared" si="521"/>
        <v>0</v>
      </c>
    </row>
    <row r="1167" spans="1:13" s="182" customFormat="1" x14ac:dyDescent="0.25">
      <c r="A1167" s="202"/>
      <c r="B1167" s="328"/>
      <c r="C1167" s="329"/>
      <c r="D1167" s="330"/>
      <c r="E1167" s="331"/>
      <c r="F1167" s="332"/>
      <c r="G1167" s="181"/>
      <c r="H1167" s="51"/>
      <c r="I1167" s="51"/>
      <c r="J1167" s="51"/>
      <c r="K1167" s="333">
        <f t="shared" si="521"/>
        <v>0</v>
      </c>
      <c r="L1167" s="333">
        <f t="shared" si="521"/>
        <v>0</v>
      </c>
      <c r="M1167" s="333">
        <f t="shared" si="521"/>
        <v>0</v>
      </c>
    </row>
    <row r="1168" spans="1:13" s="182" customFormat="1" x14ac:dyDescent="0.25">
      <c r="A1168" s="334">
        <f>A1166+0.001</f>
        <v>3.5529999999999289</v>
      </c>
      <c r="B1168" s="328" t="s">
        <v>1621</v>
      </c>
      <c r="C1168" s="329" t="s">
        <v>1628</v>
      </c>
      <c r="D1168" s="330" t="s">
        <v>52</v>
      </c>
      <c r="E1168" s="331" t="s">
        <v>1629</v>
      </c>
      <c r="F1168" s="332" t="s">
        <v>44</v>
      </c>
      <c r="G1168" s="181"/>
      <c r="H1168" s="51">
        <v>4650</v>
      </c>
      <c r="I1168" s="51">
        <v>3350</v>
      </c>
      <c r="J1168" s="274">
        <v>3350</v>
      </c>
      <c r="K1168" s="333">
        <f t="shared" si="521"/>
        <v>0</v>
      </c>
      <c r="L1168" s="333">
        <f t="shared" si="521"/>
        <v>0</v>
      </c>
      <c r="M1168" s="333">
        <f t="shared" si="521"/>
        <v>0</v>
      </c>
    </row>
    <row r="1169" spans="1:13" s="182" customFormat="1" x14ac:dyDescent="0.25">
      <c r="A1169" s="202"/>
      <c r="B1169" s="328"/>
      <c r="C1169" s="329"/>
      <c r="D1169" s="330"/>
      <c r="E1169" s="331"/>
      <c r="F1169" s="332"/>
      <c r="G1169" s="181"/>
      <c r="H1169" s="51"/>
      <c r="I1169" s="51"/>
      <c r="J1169" s="274"/>
      <c r="K1169" s="333">
        <f t="shared" ref="K1169:M1232" si="564">$G1169*H1169</f>
        <v>0</v>
      </c>
      <c r="L1169" s="333">
        <f t="shared" si="564"/>
        <v>0</v>
      </c>
      <c r="M1169" s="333">
        <f t="shared" si="564"/>
        <v>0</v>
      </c>
    </row>
    <row r="1170" spans="1:13" s="182" customFormat="1" x14ac:dyDescent="0.25">
      <c r="A1170" s="334">
        <f>A1168+0.001</f>
        <v>3.5539999999999288</v>
      </c>
      <c r="B1170" s="328" t="s">
        <v>1630</v>
      </c>
      <c r="C1170" s="329" t="s">
        <v>1631</v>
      </c>
      <c r="D1170" s="330" t="s">
        <v>52</v>
      </c>
      <c r="E1170" s="331" t="s">
        <v>1632</v>
      </c>
      <c r="F1170" s="332" t="s">
        <v>44</v>
      </c>
      <c r="G1170" s="181"/>
      <c r="H1170" s="51">
        <v>5290</v>
      </c>
      <c r="I1170" s="51">
        <v>3870</v>
      </c>
      <c r="J1170" s="274">
        <v>3870</v>
      </c>
      <c r="K1170" s="333">
        <f t="shared" si="564"/>
        <v>0</v>
      </c>
      <c r="L1170" s="333">
        <f t="shared" si="564"/>
        <v>0</v>
      </c>
      <c r="M1170" s="333">
        <f t="shared" si="564"/>
        <v>0</v>
      </c>
    </row>
    <row r="1171" spans="1:13" s="182" customFormat="1" x14ac:dyDescent="0.25">
      <c r="A1171" s="202"/>
      <c r="B1171" s="328"/>
      <c r="C1171" s="329"/>
      <c r="D1171" s="330"/>
      <c r="E1171" s="331"/>
      <c r="F1171" s="332"/>
      <c r="G1171" s="181"/>
      <c r="H1171" s="51"/>
      <c r="I1171" s="51"/>
      <c r="J1171" s="274"/>
      <c r="K1171" s="333">
        <f t="shared" si="564"/>
        <v>0</v>
      </c>
      <c r="L1171" s="333">
        <f t="shared" si="564"/>
        <v>0</v>
      </c>
      <c r="M1171" s="333">
        <f t="shared" si="564"/>
        <v>0</v>
      </c>
    </row>
    <row r="1172" spans="1:13" s="182" customFormat="1" x14ac:dyDescent="0.25">
      <c r="A1172" s="334">
        <f>A1170+0.001</f>
        <v>3.5549999999999287</v>
      </c>
      <c r="B1172" s="328" t="s">
        <v>1630</v>
      </c>
      <c r="C1172" s="329" t="s">
        <v>1633</v>
      </c>
      <c r="D1172" s="330" t="s">
        <v>52</v>
      </c>
      <c r="E1172" s="331" t="s">
        <v>1634</v>
      </c>
      <c r="F1172" s="332" t="s">
        <v>44</v>
      </c>
      <c r="G1172" s="181"/>
      <c r="H1172" s="51">
        <v>5890</v>
      </c>
      <c r="I1172" s="51">
        <v>4420</v>
      </c>
      <c r="J1172" s="274">
        <v>4420</v>
      </c>
      <c r="K1172" s="333">
        <f t="shared" si="564"/>
        <v>0</v>
      </c>
      <c r="L1172" s="333">
        <f t="shared" si="564"/>
        <v>0</v>
      </c>
      <c r="M1172" s="333">
        <f t="shared" si="564"/>
        <v>0</v>
      </c>
    </row>
    <row r="1173" spans="1:13" s="182" customFormat="1" x14ac:dyDescent="0.25">
      <c r="A1173" s="202"/>
      <c r="B1173" s="328"/>
      <c r="C1173" s="329"/>
      <c r="D1173" s="330"/>
      <c r="E1173" s="331"/>
      <c r="F1173" s="332"/>
      <c r="G1173" s="181"/>
      <c r="H1173" s="51"/>
      <c r="I1173" s="51"/>
      <c r="J1173" s="274"/>
      <c r="K1173" s="333">
        <f t="shared" si="564"/>
        <v>0</v>
      </c>
      <c r="L1173" s="333">
        <f t="shared" si="564"/>
        <v>0</v>
      </c>
      <c r="M1173" s="333">
        <f t="shared" si="564"/>
        <v>0</v>
      </c>
    </row>
    <row r="1174" spans="1:13" s="182" customFormat="1" x14ac:dyDescent="0.25">
      <c r="A1174" s="334">
        <f>A1172+0.001</f>
        <v>3.5559999999999286</v>
      </c>
      <c r="B1174" s="328" t="s">
        <v>1635</v>
      </c>
      <c r="C1174" s="329" t="s">
        <v>1636</v>
      </c>
      <c r="D1174" s="330" t="s">
        <v>52</v>
      </c>
      <c r="E1174" s="331" t="s">
        <v>1637</v>
      </c>
      <c r="F1174" s="332" t="s">
        <v>44</v>
      </c>
      <c r="G1174" s="181"/>
      <c r="H1174" s="51">
        <v>6780</v>
      </c>
      <c r="I1174" s="51">
        <v>4760</v>
      </c>
      <c r="J1174" s="274">
        <v>4760</v>
      </c>
      <c r="K1174" s="333">
        <f t="shared" si="564"/>
        <v>0</v>
      </c>
      <c r="L1174" s="333">
        <f t="shared" si="564"/>
        <v>0</v>
      </c>
      <c r="M1174" s="333">
        <f t="shared" si="564"/>
        <v>0</v>
      </c>
    </row>
    <row r="1175" spans="1:13" s="182" customFormat="1" x14ac:dyDescent="0.25">
      <c r="A1175" s="202"/>
      <c r="B1175" s="328"/>
      <c r="C1175" s="329"/>
      <c r="D1175" s="330"/>
      <c r="E1175" s="331"/>
      <c r="F1175" s="332"/>
      <c r="G1175" s="181"/>
      <c r="H1175" s="51"/>
      <c r="I1175" s="51"/>
      <c r="J1175" s="274"/>
      <c r="K1175" s="333">
        <f t="shared" si="564"/>
        <v>0</v>
      </c>
      <c r="L1175" s="333">
        <f t="shared" si="564"/>
        <v>0</v>
      </c>
      <c r="M1175" s="333">
        <f t="shared" si="564"/>
        <v>0</v>
      </c>
    </row>
    <row r="1176" spans="1:13" s="182" customFormat="1" x14ac:dyDescent="0.25">
      <c r="A1176" s="334">
        <f>A1174+0.001</f>
        <v>3.5569999999999284</v>
      </c>
      <c r="B1176" s="328" t="s">
        <v>1635</v>
      </c>
      <c r="C1176" s="329" t="s">
        <v>1638</v>
      </c>
      <c r="D1176" s="330" t="s">
        <v>52</v>
      </c>
      <c r="E1176" s="331" t="s">
        <v>1639</v>
      </c>
      <c r="F1176" s="332" t="s">
        <v>44</v>
      </c>
      <c r="G1176" s="181"/>
      <c r="H1176" s="51">
        <v>7360</v>
      </c>
      <c r="I1176" s="51">
        <v>5750</v>
      </c>
      <c r="J1176" s="274">
        <v>5750</v>
      </c>
      <c r="K1176" s="333">
        <f t="shared" si="564"/>
        <v>0</v>
      </c>
      <c r="L1176" s="333">
        <f t="shared" si="564"/>
        <v>0</v>
      </c>
      <c r="M1176" s="333">
        <f t="shared" si="564"/>
        <v>0</v>
      </c>
    </row>
    <row r="1177" spans="1:13" s="182" customFormat="1" x14ac:dyDescent="0.25">
      <c r="A1177" s="202"/>
      <c r="B1177" s="328"/>
      <c r="C1177" s="329"/>
      <c r="D1177" s="330"/>
      <c r="E1177" s="331"/>
      <c r="F1177" s="332"/>
      <c r="G1177" s="181"/>
      <c r="H1177" s="51"/>
      <c r="I1177" s="51"/>
      <c r="J1177" s="274"/>
      <c r="K1177" s="333">
        <f t="shared" si="564"/>
        <v>0</v>
      </c>
      <c r="L1177" s="333">
        <f t="shared" si="564"/>
        <v>0</v>
      </c>
      <c r="M1177" s="333">
        <f t="shared" si="564"/>
        <v>0</v>
      </c>
    </row>
    <row r="1178" spans="1:13" s="182" customFormat="1" x14ac:dyDescent="0.25">
      <c r="A1178" s="334">
        <f>A1176+0.001</f>
        <v>3.5579999999999283</v>
      </c>
      <c r="B1178" s="328" t="s">
        <v>1635</v>
      </c>
      <c r="C1178" s="329" t="s">
        <v>1640</v>
      </c>
      <c r="D1178" s="330" t="s">
        <v>52</v>
      </c>
      <c r="E1178" s="331" t="s">
        <v>1641</v>
      </c>
      <c r="F1178" s="332" t="s">
        <v>44</v>
      </c>
      <c r="G1178" s="181"/>
      <c r="H1178" s="51">
        <v>7350</v>
      </c>
      <c r="I1178" s="274">
        <v>7350</v>
      </c>
      <c r="J1178" s="274">
        <v>7350</v>
      </c>
      <c r="K1178" s="333">
        <f t="shared" si="564"/>
        <v>0</v>
      </c>
      <c r="L1178" s="333">
        <f t="shared" si="564"/>
        <v>0</v>
      </c>
      <c r="M1178" s="333">
        <f t="shared" si="564"/>
        <v>0</v>
      </c>
    </row>
    <row r="1179" spans="1:13" s="182" customFormat="1" x14ac:dyDescent="0.25">
      <c r="A1179" s="202"/>
      <c r="B1179" s="328"/>
      <c r="C1179" s="329"/>
      <c r="D1179" s="330"/>
      <c r="E1179" s="331"/>
      <c r="F1179" s="332"/>
      <c r="G1179" s="181"/>
      <c r="H1179" s="51"/>
      <c r="I1179" s="274"/>
      <c r="J1179" s="274"/>
      <c r="K1179" s="333">
        <f t="shared" si="564"/>
        <v>0</v>
      </c>
      <c r="L1179" s="333">
        <f t="shared" si="564"/>
        <v>0</v>
      </c>
      <c r="M1179" s="333">
        <f t="shared" si="564"/>
        <v>0</v>
      </c>
    </row>
    <row r="1180" spans="1:13" s="182" customFormat="1" x14ac:dyDescent="0.25">
      <c r="A1180" s="334">
        <f>A1178+0.001</f>
        <v>3.5589999999999282</v>
      </c>
      <c r="B1180" s="328" t="s">
        <v>1635</v>
      </c>
      <c r="C1180" s="329" t="s">
        <v>1642</v>
      </c>
      <c r="D1180" s="330" t="s">
        <v>52</v>
      </c>
      <c r="E1180" s="331" t="s">
        <v>1643</v>
      </c>
      <c r="F1180" s="332" t="s">
        <v>44</v>
      </c>
      <c r="G1180" s="181"/>
      <c r="H1180" s="51">
        <v>8350</v>
      </c>
      <c r="I1180" s="274">
        <v>8350</v>
      </c>
      <c r="J1180" s="274">
        <v>8350</v>
      </c>
      <c r="K1180" s="333">
        <f t="shared" si="564"/>
        <v>0</v>
      </c>
      <c r="L1180" s="333">
        <f t="shared" si="564"/>
        <v>0</v>
      </c>
      <c r="M1180" s="333">
        <f t="shared" si="564"/>
        <v>0</v>
      </c>
    </row>
    <row r="1181" spans="1:13" s="182" customFormat="1" x14ac:dyDescent="0.25">
      <c r="A1181" s="202"/>
      <c r="B1181" s="328"/>
      <c r="C1181" s="329"/>
      <c r="D1181" s="330"/>
      <c r="E1181" s="331"/>
      <c r="F1181" s="332"/>
      <c r="G1181" s="181"/>
      <c r="H1181" s="51"/>
      <c r="I1181" s="274"/>
      <c r="J1181" s="274"/>
      <c r="K1181" s="333">
        <f t="shared" si="564"/>
        <v>0</v>
      </c>
      <c r="L1181" s="333">
        <f t="shared" si="564"/>
        <v>0</v>
      </c>
      <c r="M1181" s="333">
        <f t="shared" si="564"/>
        <v>0</v>
      </c>
    </row>
    <row r="1182" spans="1:13" s="182" customFormat="1" x14ac:dyDescent="0.25">
      <c r="A1182" s="334">
        <f>A1180+0.001</f>
        <v>3.5599999999999281</v>
      </c>
      <c r="B1182" s="328" t="s">
        <v>1635</v>
      </c>
      <c r="C1182" s="329" t="s">
        <v>1644</v>
      </c>
      <c r="D1182" s="330" t="s">
        <v>52</v>
      </c>
      <c r="E1182" s="331" t="s">
        <v>1645</v>
      </c>
      <c r="F1182" s="332" t="s">
        <v>44</v>
      </c>
      <c r="G1182" s="181"/>
      <c r="H1182" s="51">
        <v>8920</v>
      </c>
      <c r="I1182" s="274">
        <v>8920</v>
      </c>
      <c r="J1182" s="274">
        <v>8920</v>
      </c>
      <c r="K1182" s="333">
        <f t="shared" si="564"/>
        <v>0</v>
      </c>
      <c r="L1182" s="333">
        <f t="shared" si="564"/>
        <v>0</v>
      </c>
      <c r="M1182" s="333">
        <f t="shared" si="564"/>
        <v>0</v>
      </c>
    </row>
    <row r="1183" spans="1:13" s="182" customFormat="1" x14ac:dyDescent="0.25">
      <c r="A1183" s="202"/>
      <c r="B1183" s="328"/>
      <c r="C1183" s="329"/>
      <c r="D1183" s="330"/>
      <c r="E1183" s="331"/>
      <c r="F1183" s="332"/>
      <c r="G1183" s="181"/>
      <c r="H1183" s="51"/>
      <c r="I1183" s="51"/>
      <c r="J1183" s="274"/>
      <c r="K1183" s="333">
        <f t="shared" si="564"/>
        <v>0</v>
      </c>
      <c r="L1183" s="333">
        <f t="shared" si="564"/>
        <v>0</v>
      </c>
      <c r="M1183" s="333">
        <f t="shared" si="564"/>
        <v>0</v>
      </c>
    </row>
    <row r="1184" spans="1:13" s="182" customFormat="1" x14ac:dyDescent="0.25">
      <c r="A1184" s="334">
        <f>A1182+0.001</f>
        <v>3.560999999999928</v>
      </c>
      <c r="B1184" s="328" t="s">
        <v>1630</v>
      </c>
      <c r="C1184" s="329" t="s">
        <v>1646</v>
      </c>
      <c r="D1184" s="330" t="s">
        <v>52</v>
      </c>
      <c r="E1184" s="331" t="s">
        <v>1647</v>
      </c>
      <c r="F1184" s="332" t="s">
        <v>44</v>
      </c>
      <c r="G1184" s="181"/>
      <c r="H1184" s="51">
        <v>6020</v>
      </c>
      <c r="I1184" s="51">
        <v>4500</v>
      </c>
      <c r="J1184" s="274">
        <v>4500</v>
      </c>
      <c r="K1184" s="333">
        <f t="shared" si="564"/>
        <v>0</v>
      </c>
      <c r="L1184" s="333">
        <f t="shared" si="564"/>
        <v>0</v>
      </c>
      <c r="M1184" s="333">
        <f t="shared" si="564"/>
        <v>0</v>
      </c>
    </row>
    <row r="1185" spans="1:13" s="182" customFormat="1" x14ac:dyDescent="0.25">
      <c r="A1185" s="202"/>
      <c r="B1185" s="328"/>
      <c r="C1185" s="329"/>
      <c r="D1185" s="330"/>
      <c r="E1185" s="331"/>
      <c r="F1185" s="332"/>
      <c r="G1185" s="181"/>
      <c r="H1185" s="51"/>
      <c r="I1185" s="51"/>
      <c r="J1185" s="274"/>
      <c r="K1185" s="333">
        <f t="shared" si="564"/>
        <v>0</v>
      </c>
      <c r="L1185" s="333">
        <f t="shared" si="564"/>
        <v>0</v>
      </c>
      <c r="M1185" s="333">
        <f t="shared" si="564"/>
        <v>0</v>
      </c>
    </row>
    <row r="1186" spans="1:13" s="182" customFormat="1" x14ac:dyDescent="0.25">
      <c r="A1186" s="334">
        <f>A1184+0.001</f>
        <v>3.5619999999999279</v>
      </c>
      <c r="B1186" s="328" t="s">
        <v>1635</v>
      </c>
      <c r="C1186" s="329" t="s">
        <v>1648</v>
      </c>
      <c r="D1186" s="330" t="s">
        <v>52</v>
      </c>
      <c r="E1186" s="331" t="s">
        <v>1649</v>
      </c>
      <c r="F1186" s="332" t="s">
        <v>44</v>
      </c>
      <c r="G1186" s="181"/>
      <c r="H1186" s="51">
        <v>6870</v>
      </c>
      <c r="I1186" s="51">
        <v>4800</v>
      </c>
      <c r="J1186" s="274">
        <v>4800</v>
      </c>
      <c r="K1186" s="333">
        <f t="shared" si="564"/>
        <v>0</v>
      </c>
      <c r="L1186" s="333">
        <f t="shared" si="564"/>
        <v>0</v>
      </c>
      <c r="M1186" s="333">
        <f t="shared" si="564"/>
        <v>0</v>
      </c>
    </row>
    <row r="1187" spans="1:13" s="182" customFormat="1" x14ac:dyDescent="0.25">
      <c r="A1187" s="202"/>
      <c r="B1187" s="328"/>
      <c r="C1187" s="329"/>
      <c r="D1187" s="330"/>
      <c r="E1187" s="331"/>
      <c r="F1187" s="332"/>
      <c r="G1187" s="181"/>
      <c r="H1187" s="51"/>
      <c r="I1187" s="51"/>
      <c r="J1187" s="274"/>
      <c r="K1187" s="333">
        <f t="shared" si="564"/>
        <v>0</v>
      </c>
      <c r="L1187" s="333">
        <f t="shared" si="564"/>
        <v>0</v>
      </c>
      <c r="M1187" s="333">
        <f t="shared" si="564"/>
        <v>0</v>
      </c>
    </row>
    <row r="1188" spans="1:13" s="182" customFormat="1" x14ac:dyDescent="0.25">
      <c r="A1188" s="334">
        <f>A1186+0.001</f>
        <v>3.5629999999999278</v>
      </c>
      <c r="B1188" s="328" t="s">
        <v>1635</v>
      </c>
      <c r="C1188" s="329" t="s">
        <v>1650</v>
      </c>
      <c r="D1188" s="330" t="s">
        <v>52</v>
      </c>
      <c r="E1188" s="331" t="s">
        <v>1651</v>
      </c>
      <c r="F1188" s="332" t="s">
        <v>44</v>
      </c>
      <c r="G1188" s="181"/>
      <c r="H1188" s="51">
        <v>7460</v>
      </c>
      <c r="I1188" s="51">
        <v>5820</v>
      </c>
      <c r="J1188" s="274">
        <v>5820</v>
      </c>
      <c r="K1188" s="333">
        <f t="shared" si="564"/>
        <v>0</v>
      </c>
      <c r="L1188" s="333">
        <f t="shared" si="564"/>
        <v>0</v>
      </c>
      <c r="M1188" s="333">
        <f t="shared" si="564"/>
        <v>0</v>
      </c>
    </row>
    <row r="1189" spans="1:13" s="182" customFormat="1" x14ac:dyDescent="0.25">
      <c r="A1189" s="202"/>
      <c r="B1189" s="328"/>
      <c r="C1189" s="329"/>
      <c r="D1189" s="330"/>
      <c r="E1189" s="331"/>
      <c r="F1189" s="332"/>
      <c r="G1189" s="181"/>
      <c r="H1189" s="51"/>
      <c r="I1189" s="51"/>
      <c r="J1189" s="274"/>
      <c r="K1189" s="333">
        <f t="shared" si="564"/>
        <v>0</v>
      </c>
      <c r="L1189" s="333">
        <f t="shared" si="564"/>
        <v>0</v>
      </c>
      <c r="M1189" s="333">
        <f t="shared" si="564"/>
        <v>0</v>
      </c>
    </row>
    <row r="1190" spans="1:13" s="182" customFormat="1" x14ac:dyDescent="0.25">
      <c r="A1190" s="334">
        <f>A1188+0.001</f>
        <v>3.5639999999999277</v>
      </c>
      <c r="B1190" s="328" t="s">
        <v>1635</v>
      </c>
      <c r="C1190" s="329" t="s">
        <v>1652</v>
      </c>
      <c r="D1190" s="330" t="s">
        <v>52</v>
      </c>
      <c r="E1190" s="331" t="s">
        <v>1653</v>
      </c>
      <c r="F1190" s="332" t="s">
        <v>44</v>
      </c>
      <c r="G1190" s="181"/>
      <c r="H1190" s="51">
        <v>7970</v>
      </c>
      <c r="I1190" s="274">
        <v>7970</v>
      </c>
      <c r="J1190" s="274">
        <v>7970</v>
      </c>
      <c r="K1190" s="333">
        <f t="shared" si="564"/>
        <v>0</v>
      </c>
      <c r="L1190" s="333">
        <f t="shared" si="564"/>
        <v>0</v>
      </c>
      <c r="M1190" s="333">
        <f t="shared" si="564"/>
        <v>0</v>
      </c>
    </row>
    <row r="1191" spans="1:13" s="182" customFormat="1" x14ac:dyDescent="0.25">
      <c r="A1191" s="202"/>
      <c r="B1191" s="328"/>
      <c r="C1191" s="329"/>
      <c r="D1191" s="330"/>
      <c r="E1191" s="331"/>
      <c r="F1191" s="332"/>
      <c r="G1191" s="181"/>
      <c r="H1191" s="51"/>
      <c r="I1191" s="274"/>
      <c r="J1191" s="274"/>
      <c r="K1191" s="333">
        <f t="shared" si="564"/>
        <v>0</v>
      </c>
      <c r="L1191" s="333">
        <f t="shared" si="564"/>
        <v>0</v>
      </c>
      <c r="M1191" s="333">
        <f t="shared" si="564"/>
        <v>0</v>
      </c>
    </row>
    <row r="1192" spans="1:13" s="182" customFormat="1" x14ac:dyDescent="0.25">
      <c r="A1192" s="334">
        <f>A1190+0.001</f>
        <v>3.5649999999999276</v>
      </c>
      <c r="B1192" s="328" t="s">
        <v>1635</v>
      </c>
      <c r="C1192" s="329" t="s">
        <v>1654</v>
      </c>
      <c r="D1192" s="330" t="s">
        <v>52</v>
      </c>
      <c r="E1192" s="331" t="s">
        <v>1655</v>
      </c>
      <c r="F1192" s="332" t="s">
        <v>44</v>
      </c>
      <c r="G1192" s="181"/>
      <c r="H1192" s="51">
        <v>8460</v>
      </c>
      <c r="I1192" s="274">
        <v>8460</v>
      </c>
      <c r="J1192" s="274">
        <v>8460</v>
      </c>
      <c r="K1192" s="333">
        <f t="shared" si="564"/>
        <v>0</v>
      </c>
      <c r="L1192" s="333">
        <f t="shared" si="564"/>
        <v>0</v>
      </c>
      <c r="M1192" s="333">
        <f t="shared" si="564"/>
        <v>0</v>
      </c>
    </row>
    <row r="1193" spans="1:13" s="182" customFormat="1" x14ac:dyDescent="0.25">
      <c r="A1193" s="202"/>
      <c r="B1193" s="328"/>
      <c r="C1193" s="329"/>
      <c r="D1193" s="330"/>
      <c r="E1193" s="331"/>
      <c r="F1193" s="332"/>
      <c r="G1193" s="181"/>
      <c r="H1193" s="51"/>
      <c r="I1193" s="274"/>
      <c r="J1193" s="274"/>
      <c r="K1193" s="333">
        <f t="shared" si="564"/>
        <v>0</v>
      </c>
      <c r="L1193" s="333">
        <f t="shared" si="564"/>
        <v>0</v>
      </c>
      <c r="M1193" s="333">
        <f t="shared" si="564"/>
        <v>0</v>
      </c>
    </row>
    <row r="1194" spans="1:13" s="182" customFormat="1" x14ac:dyDescent="0.25">
      <c r="A1194" s="334">
        <f>A1192+0.001</f>
        <v>3.5659999999999275</v>
      </c>
      <c r="B1194" s="328" t="s">
        <v>1635</v>
      </c>
      <c r="C1194" s="329" t="s">
        <v>1656</v>
      </c>
      <c r="D1194" s="330" t="s">
        <v>52</v>
      </c>
      <c r="E1194" s="331" t="s">
        <v>1657</v>
      </c>
      <c r="F1194" s="332" t="s">
        <v>44</v>
      </c>
      <c r="G1194" s="181"/>
      <c r="H1194" s="51">
        <v>9060</v>
      </c>
      <c r="I1194" s="274">
        <v>9060</v>
      </c>
      <c r="J1194" s="274">
        <v>9060</v>
      </c>
      <c r="K1194" s="333">
        <f t="shared" si="564"/>
        <v>0</v>
      </c>
      <c r="L1194" s="333">
        <f t="shared" si="564"/>
        <v>0</v>
      </c>
      <c r="M1194" s="333">
        <f t="shared" si="564"/>
        <v>0</v>
      </c>
    </row>
    <row r="1195" spans="1:13" s="182" customFormat="1" x14ac:dyDescent="0.25">
      <c r="A1195" s="202"/>
      <c r="B1195" s="328"/>
      <c r="C1195" s="329"/>
      <c r="D1195" s="330"/>
      <c r="E1195" s="331"/>
      <c r="F1195" s="332"/>
      <c r="G1195" s="181"/>
      <c r="H1195" s="51"/>
      <c r="I1195" s="51"/>
      <c r="J1195" s="274"/>
      <c r="K1195" s="333">
        <f t="shared" si="564"/>
        <v>0</v>
      </c>
      <c r="L1195" s="333">
        <f t="shared" si="564"/>
        <v>0</v>
      </c>
      <c r="M1195" s="333">
        <f t="shared" si="564"/>
        <v>0</v>
      </c>
    </row>
    <row r="1196" spans="1:13" s="182" customFormat="1" x14ac:dyDescent="0.25">
      <c r="A1196" s="334">
        <f>A1194+0.001</f>
        <v>3.5669999999999273</v>
      </c>
      <c r="B1196" s="328" t="s">
        <v>1658</v>
      </c>
      <c r="C1196" s="329" t="s">
        <v>1659</v>
      </c>
      <c r="D1196" s="330" t="s">
        <v>52</v>
      </c>
      <c r="E1196" s="331" t="s">
        <v>1660</v>
      </c>
      <c r="F1196" s="332" t="s">
        <v>44</v>
      </c>
      <c r="G1196" s="181"/>
      <c r="H1196" s="51">
        <v>6230</v>
      </c>
      <c r="I1196" s="51">
        <v>5350</v>
      </c>
      <c r="J1196" s="274">
        <v>5350</v>
      </c>
      <c r="K1196" s="333">
        <f t="shared" si="564"/>
        <v>0</v>
      </c>
      <c r="L1196" s="333">
        <f t="shared" si="564"/>
        <v>0</v>
      </c>
      <c r="M1196" s="333">
        <f t="shared" si="564"/>
        <v>0</v>
      </c>
    </row>
    <row r="1197" spans="1:13" s="182" customFormat="1" x14ac:dyDescent="0.25">
      <c r="A1197" s="202"/>
      <c r="B1197" s="328"/>
      <c r="C1197" s="329"/>
      <c r="D1197" s="330"/>
      <c r="E1197" s="331"/>
      <c r="F1197" s="332"/>
      <c r="G1197" s="181"/>
      <c r="H1197" s="51"/>
      <c r="I1197" s="51"/>
      <c r="J1197" s="274"/>
      <c r="K1197" s="333">
        <f t="shared" si="564"/>
        <v>0</v>
      </c>
      <c r="L1197" s="333">
        <f t="shared" si="564"/>
        <v>0</v>
      </c>
      <c r="M1197" s="333">
        <f t="shared" si="564"/>
        <v>0</v>
      </c>
    </row>
    <row r="1198" spans="1:13" s="182" customFormat="1" x14ac:dyDescent="0.25">
      <c r="A1198" s="334">
        <f>A1196+0.001</f>
        <v>3.5679999999999272</v>
      </c>
      <c r="B1198" s="328" t="s">
        <v>1658</v>
      </c>
      <c r="C1198" s="329" t="s">
        <v>1661</v>
      </c>
      <c r="D1198" s="330" t="s">
        <v>52</v>
      </c>
      <c r="E1198" s="331" t="s">
        <v>1662</v>
      </c>
      <c r="F1198" s="332" t="s">
        <v>44</v>
      </c>
      <c r="G1198" s="181"/>
      <c r="H1198" s="51">
        <v>7030</v>
      </c>
      <c r="I1198" s="51">
        <v>5640</v>
      </c>
      <c r="J1198" s="274">
        <v>5640</v>
      </c>
      <c r="K1198" s="333">
        <f t="shared" si="564"/>
        <v>0</v>
      </c>
      <c r="L1198" s="333">
        <f t="shared" si="564"/>
        <v>0</v>
      </c>
      <c r="M1198" s="333">
        <f t="shared" si="564"/>
        <v>0</v>
      </c>
    </row>
    <row r="1199" spans="1:13" s="182" customFormat="1" x14ac:dyDescent="0.25">
      <c r="A1199" s="202"/>
      <c r="B1199" s="328"/>
      <c r="C1199" s="329"/>
      <c r="D1199" s="330"/>
      <c r="E1199" s="331"/>
      <c r="F1199" s="332"/>
      <c r="G1199" s="181"/>
      <c r="H1199" s="51"/>
      <c r="I1199" s="51"/>
      <c r="J1199" s="274"/>
      <c r="K1199" s="333">
        <f t="shared" si="564"/>
        <v>0</v>
      </c>
      <c r="L1199" s="333">
        <f t="shared" si="564"/>
        <v>0</v>
      </c>
      <c r="M1199" s="333">
        <f t="shared" si="564"/>
        <v>0</v>
      </c>
    </row>
    <row r="1200" spans="1:13" s="182" customFormat="1" x14ac:dyDescent="0.25">
      <c r="A1200" s="334">
        <f>A1198+0.001</f>
        <v>3.5689999999999271</v>
      </c>
      <c r="B1200" s="328" t="s">
        <v>1663</v>
      </c>
      <c r="C1200" s="329" t="s">
        <v>1664</v>
      </c>
      <c r="D1200" s="330" t="s">
        <v>52</v>
      </c>
      <c r="E1200" s="331" t="s">
        <v>1665</v>
      </c>
      <c r="F1200" s="332" t="s">
        <v>44</v>
      </c>
      <c r="G1200" s="181"/>
      <c r="H1200" s="51">
        <v>8270</v>
      </c>
      <c r="I1200" s="51">
        <v>6690</v>
      </c>
      <c r="J1200" s="274">
        <v>6690</v>
      </c>
      <c r="K1200" s="333">
        <f t="shared" si="564"/>
        <v>0</v>
      </c>
      <c r="L1200" s="333">
        <f t="shared" si="564"/>
        <v>0</v>
      </c>
      <c r="M1200" s="333">
        <f t="shared" si="564"/>
        <v>0</v>
      </c>
    </row>
    <row r="1201" spans="1:13" s="182" customFormat="1" x14ac:dyDescent="0.25">
      <c r="A1201" s="202"/>
      <c r="B1201" s="328"/>
      <c r="C1201" s="329"/>
      <c r="D1201" s="330"/>
      <c r="E1201" s="331"/>
      <c r="F1201" s="332"/>
      <c r="G1201" s="181"/>
      <c r="H1201" s="51"/>
      <c r="I1201" s="51"/>
      <c r="J1201" s="51"/>
      <c r="K1201" s="333">
        <f t="shared" si="564"/>
        <v>0</v>
      </c>
      <c r="L1201" s="333">
        <f t="shared" si="564"/>
        <v>0</v>
      </c>
      <c r="M1201" s="333">
        <f t="shared" si="564"/>
        <v>0</v>
      </c>
    </row>
    <row r="1202" spans="1:13" s="182" customFormat="1" x14ac:dyDescent="0.25">
      <c r="A1202" s="334">
        <f>A1200+0.001</f>
        <v>3.569999999999927</v>
      </c>
      <c r="B1202" s="328" t="s">
        <v>1663</v>
      </c>
      <c r="C1202" s="329" t="s">
        <v>1666</v>
      </c>
      <c r="D1202" s="330" t="s">
        <v>52</v>
      </c>
      <c r="E1202" s="331" t="s">
        <v>1667</v>
      </c>
      <c r="F1202" s="332" t="s">
        <v>44</v>
      </c>
      <c r="G1202" s="181"/>
      <c r="H1202" s="51">
        <v>9170</v>
      </c>
      <c r="I1202" s="274">
        <v>9170</v>
      </c>
      <c r="J1202" s="274">
        <v>9170</v>
      </c>
      <c r="K1202" s="333">
        <f t="shared" si="564"/>
        <v>0</v>
      </c>
      <c r="L1202" s="333">
        <f t="shared" si="564"/>
        <v>0</v>
      </c>
      <c r="M1202" s="333">
        <f t="shared" si="564"/>
        <v>0</v>
      </c>
    </row>
    <row r="1203" spans="1:13" s="182" customFormat="1" x14ac:dyDescent="0.25">
      <c r="A1203" s="202"/>
      <c r="B1203" s="328"/>
      <c r="C1203" s="329"/>
      <c r="D1203" s="330"/>
      <c r="E1203" s="331"/>
      <c r="F1203" s="332"/>
      <c r="G1203" s="181"/>
      <c r="H1203" s="51"/>
      <c r="I1203" s="274"/>
      <c r="J1203" s="274"/>
      <c r="K1203" s="333">
        <f t="shared" si="564"/>
        <v>0</v>
      </c>
      <c r="L1203" s="333">
        <f t="shared" si="564"/>
        <v>0</v>
      </c>
      <c r="M1203" s="333">
        <f t="shared" si="564"/>
        <v>0</v>
      </c>
    </row>
    <row r="1204" spans="1:13" s="182" customFormat="1" x14ac:dyDescent="0.25">
      <c r="A1204" s="334">
        <f>A1202+0.001</f>
        <v>3.5709999999999269</v>
      </c>
      <c r="B1204" s="328" t="s">
        <v>1663</v>
      </c>
      <c r="C1204" s="329" t="s">
        <v>1668</v>
      </c>
      <c r="D1204" s="330" t="s">
        <v>52</v>
      </c>
      <c r="E1204" s="331" t="s">
        <v>1669</v>
      </c>
      <c r="F1204" s="332" t="s">
        <v>44</v>
      </c>
      <c r="G1204" s="181"/>
      <c r="H1204" s="51">
        <v>10710</v>
      </c>
      <c r="I1204" s="274">
        <v>10710</v>
      </c>
      <c r="J1204" s="274">
        <v>10710</v>
      </c>
      <c r="K1204" s="333">
        <f t="shared" si="564"/>
        <v>0</v>
      </c>
      <c r="L1204" s="333">
        <f t="shared" si="564"/>
        <v>0</v>
      </c>
      <c r="M1204" s="333">
        <f t="shared" si="564"/>
        <v>0</v>
      </c>
    </row>
    <row r="1205" spans="1:13" s="182" customFormat="1" x14ac:dyDescent="0.25">
      <c r="A1205" s="202"/>
      <c r="B1205" s="328"/>
      <c r="C1205" s="329"/>
      <c r="D1205" s="330"/>
      <c r="E1205" s="331"/>
      <c r="F1205" s="332"/>
      <c r="G1205" s="181"/>
      <c r="H1205" s="51"/>
      <c r="I1205" s="274"/>
      <c r="J1205" s="274"/>
      <c r="K1205" s="333">
        <f t="shared" si="564"/>
        <v>0</v>
      </c>
      <c r="L1205" s="333">
        <f t="shared" si="564"/>
        <v>0</v>
      </c>
      <c r="M1205" s="333">
        <f t="shared" si="564"/>
        <v>0</v>
      </c>
    </row>
    <row r="1206" spans="1:13" s="182" customFormat="1" x14ac:dyDescent="0.25">
      <c r="A1206" s="334">
        <f>A1204+0.001</f>
        <v>3.5719999999999268</v>
      </c>
      <c r="B1206" s="328" t="s">
        <v>1663</v>
      </c>
      <c r="C1206" s="329" t="s">
        <v>1670</v>
      </c>
      <c r="D1206" s="330" t="s">
        <v>52</v>
      </c>
      <c r="E1206" s="331" t="s">
        <v>1671</v>
      </c>
      <c r="F1206" s="332" t="s">
        <v>44</v>
      </c>
      <c r="G1206" s="181"/>
      <c r="H1206" s="51">
        <v>12760</v>
      </c>
      <c r="I1206" s="274">
        <v>12760</v>
      </c>
      <c r="J1206" s="274">
        <v>12760</v>
      </c>
      <c r="K1206" s="333">
        <f t="shared" si="564"/>
        <v>0</v>
      </c>
      <c r="L1206" s="333">
        <f t="shared" si="564"/>
        <v>0</v>
      </c>
      <c r="M1206" s="333">
        <f t="shared" si="564"/>
        <v>0</v>
      </c>
    </row>
    <row r="1207" spans="1:13" s="182" customFormat="1" x14ac:dyDescent="0.25">
      <c r="A1207" s="202"/>
      <c r="B1207" s="328"/>
      <c r="C1207" s="329"/>
      <c r="D1207" s="330"/>
      <c r="E1207" s="331"/>
      <c r="F1207" s="332"/>
      <c r="G1207" s="181"/>
      <c r="H1207" s="51"/>
      <c r="I1207" s="274"/>
      <c r="J1207" s="274"/>
      <c r="K1207" s="333">
        <f t="shared" si="564"/>
        <v>0</v>
      </c>
      <c r="L1207" s="333">
        <f t="shared" si="564"/>
        <v>0</v>
      </c>
      <c r="M1207" s="333">
        <f t="shared" si="564"/>
        <v>0</v>
      </c>
    </row>
    <row r="1208" spans="1:13" s="182" customFormat="1" x14ac:dyDescent="0.25">
      <c r="A1208" s="334">
        <f>A1206+0.001</f>
        <v>3.5729999999999267</v>
      </c>
      <c r="B1208" s="328" t="s">
        <v>1663</v>
      </c>
      <c r="C1208" s="329" t="s">
        <v>1672</v>
      </c>
      <c r="D1208" s="330" t="s">
        <v>52</v>
      </c>
      <c r="E1208" s="331" t="s">
        <v>1673</v>
      </c>
      <c r="F1208" s="332" t="s">
        <v>44</v>
      </c>
      <c r="G1208" s="181"/>
      <c r="H1208" s="51">
        <v>18190</v>
      </c>
      <c r="I1208" s="274">
        <v>18190</v>
      </c>
      <c r="J1208" s="274">
        <v>18190</v>
      </c>
      <c r="K1208" s="333">
        <f t="shared" si="564"/>
        <v>0</v>
      </c>
      <c r="L1208" s="333">
        <f t="shared" si="564"/>
        <v>0</v>
      </c>
      <c r="M1208" s="333">
        <f t="shared" si="564"/>
        <v>0</v>
      </c>
    </row>
    <row r="1209" spans="1:13" s="182" customFormat="1" x14ac:dyDescent="0.25">
      <c r="A1209" s="202"/>
      <c r="B1209" s="328"/>
      <c r="C1209" s="329"/>
      <c r="D1209" s="330"/>
      <c r="E1209" s="331"/>
      <c r="F1209" s="332"/>
      <c r="G1209" s="181"/>
      <c r="H1209" s="51"/>
      <c r="I1209" s="274"/>
      <c r="J1209" s="274"/>
      <c r="K1209" s="333">
        <f t="shared" si="564"/>
        <v>0</v>
      </c>
      <c r="L1209" s="333">
        <f t="shared" si="564"/>
        <v>0</v>
      </c>
      <c r="M1209" s="333">
        <f t="shared" si="564"/>
        <v>0</v>
      </c>
    </row>
    <row r="1210" spans="1:13" s="182" customFormat="1" x14ac:dyDescent="0.25">
      <c r="A1210" s="334">
        <f>A1208+0.001</f>
        <v>3.5739999999999266</v>
      </c>
      <c r="B1210" s="328" t="s">
        <v>1674</v>
      </c>
      <c r="C1210" s="329" t="s">
        <v>1675</v>
      </c>
      <c r="D1210" s="330" t="s">
        <v>52</v>
      </c>
      <c r="E1210" s="331" t="s">
        <v>1676</v>
      </c>
      <c r="F1210" s="332" t="s">
        <v>44</v>
      </c>
      <c r="G1210" s="181"/>
      <c r="H1210" s="51">
        <v>23870</v>
      </c>
      <c r="I1210" s="274">
        <v>23870</v>
      </c>
      <c r="J1210" s="274">
        <v>23870</v>
      </c>
      <c r="K1210" s="333">
        <f t="shared" si="564"/>
        <v>0</v>
      </c>
      <c r="L1210" s="333">
        <f t="shared" si="564"/>
        <v>0</v>
      </c>
      <c r="M1210" s="333">
        <f t="shared" si="564"/>
        <v>0</v>
      </c>
    </row>
    <row r="1211" spans="1:13" s="182" customFormat="1" x14ac:dyDescent="0.25">
      <c r="A1211" s="202"/>
      <c r="B1211" s="328"/>
      <c r="C1211" s="329"/>
      <c r="D1211" s="330"/>
      <c r="E1211" s="331"/>
      <c r="F1211" s="332"/>
      <c r="G1211" s="181"/>
      <c r="H1211" s="51"/>
      <c r="I1211" s="274"/>
      <c r="J1211" s="274"/>
      <c r="K1211" s="333">
        <f t="shared" si="564"/>
        <v>0</v>
      </c>
      <c r="L1211" s="333">
        <f t="shared" si="564"/>
        <v>0</v>
      </c>
      <c r="M1211" s="333">
        <f t="shared" si="564"/>
        <v>0</v>
      </c>
    </row>
    <row r="1212" spans="1:13" s="182" customFormat="1" x14ac:dyDescent="0.25">
      <c r="A1212" s="334">
        <f>A1210+0.001</f>
        <v>3.5749999999999265</v>
      </c>
      <c r="B1212" s="328" t="s">
        <v>1674</v>
      </c>
      <c r="C1212" s="329" t="s">
        <v>1677</v>
      </c>
      <c r="D1212" s="330" t="s">
        <v>52</v>
      </c>
      <c r="E1212" s="331" t="s">
        <v>1678</v>
      </c>
      <c r="F1212" s="332" t="s">
        <v>44</v>
      </c>
      <c r="G1212" s="181"/>
      <c r="H1212" s="51">
        <v>32400</v>
      </c>
      <c r="I1212" s="274">
        <v>32400</v>
      </c>
      <c r="J1212" s="274">
        <v>32400</v>
      </c>
      <c r="K1212" s="333">
        <f t="shared" si="564"/>
        <v>0</v>
      </c>
      <c r="L1212" s="333">
        <f t="shared" si="564"/>
        <v>0</v>
      </c>
      <c r="M1212" s="333">
        <f t="shared" si="564"/>
        <v>0</v>
      </c>
    </row>
    <row r="1213" spans="1:13" s="182" customFormat="1" x14ac:dyDescent="0.25">
      <c r="A1213" s="334"/>
      <c r="B1213" s="328"/>
      <c r="C1213" s="329"/>
      <c r="D1213" s="330"/>
      <c r="E1213" s="331"/>
      <c r="F1213" s="332"/>
      <c r="G1213" s="181"/>
      <c r="H1213" s="51"/>
      <c r="I1213" s="274"/>
      <c r="J1213" s="274"/>
      <c r="K1213" s="333">
        <f t="shared" si="564"/>
        <v>0</v>
      </c>
      <c r="L1213" s="333">
        <f t="shared" si="564"/>
        <v>0</v>
      </c>
      <c r="M1213" s="333">
        <f t="shared" si="564"/>
        <v>0</v>
      </c>
    </row>
    <row r="1214" spans="1:13" s="182" customFormat="1" x14ac:dyDescent="0.25">
      <c r="A1214" s="334">
        <f>A1212+0.001</f>
        <v>3.5759999999999263</v>
      </c>
      <c r="B1214" s="328" t="s">
        <v>1663</v>
      </c>
      <c r="C1214" s="329" t="s">
        <v>1679</v>
      </c>
      <c r="D1214" s="330" t="s">
        <v>52</v>
      </c>
      <c r="E1214" s="331" t="s">
        <v>1680</v>
      </c>
      <c r="F1214" s="332" t="s">
        <v>44</v>
      </c>
      <c r="G1214" s="181"/>
      <c r="H1214" s="51">
        <v>19640</v>
      </c>
      <c r="I1214" s="274">
        <v>19640</v>
      </c>
      <c r="J1214" s="274">
        <v>19640</v>
      </c>
      <c r="K1214" s="333">
        <f t="shared" si="564"/>
        <v>0</v>
      </c>
      <c r="L1214" s="333">
        <f t="shared" si="564"/>
        <v>0</v>
      </c>
      <c r="M1214" s="333">
        <f t="shared" si="564"/>
        <v>0</v>
      </c>
    </row>
    <row r="1215" spans="1:13" s="182" customFormat="1" x14ac:dyDescent="0.25">
      <c r="A1215" s="334"/>
      <c r="B1215" s="328"/>
      <c r="C1215" s="329"/>
      <c r="D1215" s="330"/>
      <c r="E1215" s="331"/>
      <c r="F1215" s="332"/>
      <c r="G1215" s="181"/>
      <c r="H1215" s="51"/>
      <c r="I1215" s="274"/>
      <c r="J1215" s="274"/>
      <c r="K1215" s="333">
        <f t="shared" si="564"/>
        <v>0</v>
      </c>
      <c r="L1215" s="333">
        <f t="shared" si="564"/>
        <v>0</v>
      </c>
      <c r="M1215" s="333">
        <f t="shared" si="564"/>
        <v>0</v>
      </c>
    </row>
    <row r="1216" spans="1:13" s="182" customFormat="1" x14ac:dyDescent="0.25">
      <c r="A1216" s="334">
        <f>A1214+0.001</f>
        <v>3.5769999999999262</v>
      </c>
      <c r="B1216" s="328" t="s">
        <v>1674</v>
      </c>
      <c r="C1216" s="329" t="s">
        <v>1681</v>
      </c>
      <c r="D1216" s="330" t="s">
        <v>52</v>
      </c>
      <c r="E1216" s="331" t="s">
        <v>1682</v>
      </c>
      <c r="F1216" s="332" t="s">
        <v>44</v>
      </c>
      <c r="G1216" s="181"/>
      <c r="H1216" s="51">
        <v>28700</v>
      </c>
      <c r="I1216" s="274">
        <v>28700</v>
      </c>
      <c r="J1216" s="274">
        <v>28700</v>
      </c>
      <c r="K1216" s="333">
        <f t="shared" si="564"/>
        <v>0</v>
      </c>
      <c r="L1216" s="333">
        <f t="shared" si="564"/>
        <v>0</v>
      </c>
      <c r="M1216" s="333">
        <f t="shared" si="564"/>
        <v>0</v>
      </c>
    </row>
    <row r="1217" spans="1:13" s="182" customFormat="1" x14ac:dyDescent="0.25">
      <c r="A1217" s="334"/>
      <c r="B1217" s="328"/>
      <c r="C1217" s="329"/>
      <c r="D1217" s="330"/>
      <c r="E1217" s="331"/>
      <c r="F1217" s="332"/>
      <c r="G1217" s="181"/>
      <c r="H1217" s="51"/>
      <c r="I1217" s="274"/>
      <c r="J1217" s="274"/>
      <c r="K1217" s="333">
        <f t="shared" si="564"/>
        <v>0</v>
      </c>
      <c r="L1217" s="333">
        <f t="shared" si="564"/>
        <v>0</v>
      </c>
      <c r="M1217" s="333">
        <f t="shared" si="564"/>
        <v>0</v>
      </c>
    </row>
    <row r="1218" spans="1:13" s="182" customFormat="1" x14ac:dyDescent="0.25">
      <c r="A1218" s="334">
        <f>A1216+0.001</f>
        <v>3.5779999999999261</v>
      </c>
      <c r="B1218" s="328" t="s">
        <v>1674</v>
      </c>
      <c r="C1218" s="329" t="s">
        <v>1683</v>
      </c>
      <c r="D1218" s="330" t="s">
        <v>52</v>
      </c>
      <c r="E1218" s="331" t="s">
        <v>1684</v>
      </c>
      <c r="F1218" s="332" t="s">
        <v>44</v>
      </c>
      <c r="G1218" s="181"/>
      <c r="H1218" s="51">
        <v>38080</v>
      </c>
      <c r="I1218" s="274">
        <v>38080</v>
      </c>
      <c r="J1218" s="274">
        <v>38080</v>
      </c>
      <c r="K1218" s="333">
        <f t="shared" si="564"/>
        <v>0</v>
      </c>
      <c r="L1218" s="333">
        <f t="shared" si="564"/>
        <v>0</v>
      </c>
      <c r="M1218" s="333">
        <f t="shared" si="564"/>
        <v>0</v>
      </c>
    </row>
    <row r="1219" spans="1:13" x14ac:dyDescent="0.2">
      <c r="A1219" s="81"/>
      <c r="B1219" s="81"/>
      <c r="C1219" s="82"/>
      <c r="D1219" s="167"/>
      <c r="E1219" s="189"/>
      <c r="F1219" s="187"/>
      <c r="G1219" s="186"/>
      <c r="H1219" s="51"/>
      <c r="I1219" s="51"/>
      <c r="J1219" s="51"/>
      <c r="K1219" s="333">
        <f t="shared" si="564"/>
        <v>0</v>
      </c>
      <c r="L1219" s="333">
        <f t="shared" si="564"/>
        <v>0</v>
      </c>
      <c r="M1219" s="333">
        <f t="shared" si="564"/>
        <v>0</v>
      </c>
    </row>
    <row r="1220" spans="1:13" s="60" customFormat="1" ht="28.5" x14ac:dyDescent="0.2">
      <c r="A1220" s="191"/>
      <c r="B1220" s="191"/>
      <c r="C1220" s="306">
        <v>2.1</v>
      </c>
      <c r="D1220" s="307"/>
      <c r="E1220" s="199" t="s">
        <v>1607</v>
      </c>
      <c r="F1220" s="173"/>
      <c r="G1220" s="174"/>
      <c r="H1220" s="51"/>
      <c r="I1220" s="51"/>
      <c r="J1220" s="51"/>
      <c r="K1220" s="333">
        <f t="shared" si="564"/>
        <v>0</v>
      </c>
      <c r="L1220" s="333">
        <f t="shared" si="564"/>
        <v>0</v>
      </c>
      <c r="M1220" s="333">
        <f t="shared" si="564"/>
        <v>0</v>
      </c>
    </row>
    <row r="1221" spans="1:13" s="66" customFormat="1" x14ac:dyDescent="0.2">
      <c r="A1221" s="127"/>
      <c r="B1221" s="127"/>
      <c r="C1221" s="298" t="s">
        <v>53</v>
      </c>
      <c r="D1221" s="299"/>
      <c r="E1221" s="210" t="s">
        <v>1724</v>
      </c>
      <c r="F1221" s="164"/>
      <c r="G1221" s="165"/>
      <c r="H1221" s="51"/>
      <c r="I1221" s="51"/>
      <c r="J1221" s="51"/>
      <c r="K1221" s="333">
        <f t="shared" si="564"/>
        <v>0</v>
      </c>
      <c r="L1221" s="333">
        <f t="shared" si="564"/>
        <v>0</v>
      </c>
      <c r="M1221" s="333">
        <f t="shared" si="564"/>
        <v>0</v>
      </c>
    </row>
    <row r="1222" spans="1:13" x14ac:dyDescent="0.2">
      <c r="A1222" s="81"/>
      <c r="B1222" s="81"/>
      <c r="C1222" s="82"/>
      <c r="D1222" s="167"/>
      <c r="E1222" s="189"/>
      <c r="F1222" s="187"/>
      <c r="G1222" s="186"/>
      <c r="H1222" s="51"/>
      <c r="I1222" s="51"/>
      <c r="J1222" s="51"/>
      <c r="K1222" s="333">
        <f t="shared" si="564"/>
        <v>0</v>
      </c>
      <c r="L1222" s="333">
        <f t="shared" si="564"/>
        <v>0</v>
      </c>
      <c r="M1222" s="333">
        <f t="shared" si="564"/>
        <v>0</v>
      </c>
    </row>
    <row r="1223" spans="1:13" s="182" customFormat="1" ht="16.5" x14ac:dyDescent="0.25">
      <c r="A1223" s="334">
        <f>A1218+0.001</f>
        <v>3.578999999999926</v>
      </c>
      <c r="B1223" s="328" t="s">
        <v>1609</v>
      </c>
      <c r="C1223" s="329" t="s">
        <v>1610</v>
      </c>
      <c r="D1223" s="330" t="s">
        <v>54</v>
      </c>
      <c r="E1223" s="331" t="s">
        <v>1611</v>
      </c>
      <c r="F1223" s="332" t="s">
        <v>44</v>
      </c>
      <c r="G1223" s="181"/>
      <c r="H1223" s="51">
        <v>2440</v>
      </c>
      <c r="I1223" s="51">
        <v>1900</v>
      </c>
      <c r="J1223" s="51">
        <v>1880</v>
      </c>
      <c r="K1223" s="333">
        <f t="shared" si="564"/>
        <v>0</v>
      </c>
      <c r="L1223" s="333">
        <f t="shared" si="564"/>
        <v>0</v>
      </c>
      <c r="M1223" s="333">
        <f t="shared" si="564"/>
        <v>0</v>
      </c>
    </row>
    <row r="1224" spans="1:13" s="182" customFormat="1" x14ac:dyDescent="0.25">
      <c r="A1224" s="202"/>
      <c r="B1224" s="328"/>
      <c r="C1224" s="329"/>
      <c r="D1224" s="330"/>
      <c r="E1224" s="331"/>
      <c r="F1224" s="332"/>
      <c r="G1224" s="181"/>
      <c r="H1224" s="51"/>
      <c r="I1224" s="51"/>
      <c r="J1224" s="51"/>
      <c r="K1224" s="333">
        <f t="shared" si="564"/>
        <v>0</v>
      </c>
      <c r="L1224" s="333">
        <f t="shared" si="564"/>
        <v>0</v>
      </c>
      <c r="M1224" s="333">
        <f t="shared" si="564"/>
        <v>0</v>
      </c>
    </row>
    <row r="1225" spans="1:13" s="182" customFormat="1" ht="16.5" x14ac:dyDescent="0.25">
      <c r="A1225" s="334">
        <f>A1223+0.001</f>
        <v>3.5799999999999259</v>
      </c>
      <c r="B1225" s="328" t="s">
        <v>1609</v>
      </c>
      <c r="C1225" s="329" t="s">
        <v>1612</v>
      </c>
      <c r="D1225" s="330" t="s">
        <v>54</v>
      </c>
      <c r="E1225" s="331" t="s">
        <v>1613</v>
      </c>
      <c r="F1225" s="332" t="s">
        <v>44</v>
      </c>
      <c r="G1225" s="181"/>
      <c r="H1225" s="51">
        <v>3510</v>
      </c>
      <c r="I1225" s="51">
        <v>2150</v>
      </c>
      <c r="J1225" s="51">
        <v>2100</v>
      </c>
      <c r="K1225" s="333">
        <f t="shared" si="564"/>
        <v>0</v>
      </c>
      <c r="L1225" s="333">
        <f t="shared" si="564"/>
        <v>0</v>
      </c>
      <c r="M1225" s="333">
        <f t="shared" si="564"/>
        <v>0</v>
      </c>
    </row>
    <row r="1226" spans="1:13" s="182" customFormat="1" x14ac:dyDescent="0.25">
      <c r="A1226" s="202"/>
      <c r="B1226" s="328"/>
      <c r="C1226" s="329"/>
      <c r="D1226" s="330"/>
      <c r="E1226" s="331"/>
      <c r="F1226" s="332"/>
      <c r="G1226" s="181"/>
      <c r="H1226" s="51"/>
      <c r="I1226" s="51"/>
      <c r="J1226" s="51"/>
      <c r="K1226" s="333">
        <f t="shared" si="564"/>
        <v>0</v>
      </c>
      <c r="L1226" s="333">
        <f t="shared" si="564"/>
        <v>0</v>
      </c>
      <c r="M1226" s="333">
        <f t="shared" si="564"/>
        <v>0</v>
      </c>
    </row>
    <row r="1227" spans="1:13" s="182" customFormat="1" ht="16.5" x14ac:dyDescent="0.25">
      <c r="A1227" s="334">
        <f>A1225+0.001</f>
        <v>3.5809999999999258</v>
      </c>
      <c r="B1227" s="328" t="s">
        <v>1609</v>
      </c>
      <c r="C1227" s="329" t="s">
        <v>1614</v>
      </c>
      <c r="D1227" s="330" t="s">
        <v>54</v>
      </c>
      <c r="E1227" s="331" t="s">
        <v>1615</v>
      </c>
      <c r="F1227" s="332" t="s">
        <v>44</v>
      </c>
      <c r="G1227" s="181"/>
      <c r="H1227" s="51">
        <v>3720</v>
      </c>
      <c r="I1227" s="51">
        <v>2300</v>
      </c>
      <c r="J1227" s="51">
        <v>2250</v>
      </c>
      <c r="K1227" s="333">
        <f t="shared" si="564"/>
        <v>0</v>
      </c>
      <c r="L1227" s="333">
        <f t="shared" si="564"/>
        <v>0</v>
      </c>
      <c r="M1227" s="333">
        <f t="shared" si="564"/>
        <v>0</v>
      </c>
    </row>
    <row r="1228" spans="1:13" s="182" customFormat="1" x14ac:dyDescent="0.25">
      <c r="A1228" s="202"/>
      <c r="B1228" s="328"/>
      <c r="C1228" s="329"/>
      <c r="D1228" s="330"/>
      <c r="E1228" s="331"/>
      <c r="F1228" s="332"/>
      <c r="G1228" s="181"/>
      <c r="H1228" s="51"/>
      <c r="I1228" s="51"/>
      <c r="J1228" s="51"/>
      <c r="K1228" s="333">
        <f t="shared" si="564"/>
        <v>0</v>
      </c>
      <c r="L1228" s="333">
        <f t="shared" si="564"/>
        <v>0</v>
      </c>
      <c r="M1228" s="333">
        <f t="shared" si="564"/>
        <v>0</v>
      </c>
    </row>
    <row r="1229" spans="1:13" s="182" customFormat="1" ht="16.5" x14ac:dyDescent="0.25">
      <c r="A1229" s="334">
        <f>A1227+0.001</f>
        <v>3.5819999999999257</v>
      </c>
      <c r="B1229" s="328" t="s">
        <v>1609</v>
      </c>
      <c r="C1229" s="329" t="s">
        <v>1616</v>
      </c>
      <c r="D1229" s="330" t="s">
        <v>54</v>
      </c>
      <c r="E1229" s="331" t="s">
        <v>1617</v>
      </c>
      <c r="F1229" s="332" t="s">
        <v>44</v>
      </c>
      <c r="G1229" s="181"/>
      <c r="H1229" s="51">
        <v>4610</v>
      </c>
      <c r="I1229" s="51">
        <v>2900</v>
      </c>
      <c r="J1229" s="274">
        <v>2900</v>
      </c>
      <c r="K1229" s="333">
        <f t="shared" si="564"/>
        <v>0</v>
      </c>
      <c r="L1229" s="333">
        <f t="shared" si="564"/>
        <v>0</v>
      </c>
      <c r="M1229" s="333">
        <f t="shared" si="564"/>
        <v>0</v>
      </c>
    </row>
    <row r="1230" spans="1:13" s="182" customFormat="1" x14ac:dyDescent="0.25">
      <c r="A1230" s="202"/>
      <c r="B1230" s="328"/>
      <c r="C1230" s="329"/>
      <c r="D1230" s="330"/>
      <c r="E1230" s="331"/>
      <c r="F1230" s="332"/>
      <c r="G1230" s="181"/>
      <c r="H1230" s="51"/>
      <c r="I1230" s="51"/>
      <c r="J1230" s="274"/>
      <c r="K1230" s="333">
        <f t="shared" si="564"/>
        <v>0</v>
      </c>
      <c r="L1230" s="333">
        <f t="shared" si="564"/>
        <v>0</v>
      </c>
      <c r="M1230" s="333">
        <f t="shared" si="564"/>
        <v>0</v>
      </c>
    </row>
    <row r="1231" spans="1:13" s="182" customFormat="1" ht="16.5" x14ac:dyDescent="0.25">
      <c r="A1231" s="334">
        <f>A1229+0.001</f>
        <v>3.5829999999999256</v>
      </c>
      <c r="B1231" s="328" t="s">
        <v>1618</v>
      </c>
      <c r="C1231" s="329" t="s">
        <v>1619</v>
      </c>
      <c r="D1231" s="330" t="s">
        <v>54</v>
      </c>
      <c r="E1231" s="331" t="s">
        <v>1620</v>
      </c>
      <c r="F1231" s="332" t="s">
        <v>44</v>
      </c>
      <c r="G1231" s="181"/>
      <c r="H1231" s="51">
        <v>4900</v>
      </c>
      <c r="I1231" s="51">
        <v>3150</v>
      </c>
      <c r="J1231" s="274">
        <v>3150</v>
      </c>
      <c r="K1231" s="333">
        <f t="shared" si="564"/>
        <v>0</v>
      </c>
      <c r="L1231" s="333">
        <f t="shared" si="564"/>
        <v>0</v>
      </c>
      <c r="M1231" s="333">
        <f t="shared" si="564"/>
        <v>0</v>
      </c>
    </row>
    <row r="1232" spans="1:13" s="182" customFormat="1" x14ac:dyDescent="0.25">
      <c r="A1232" s="202"/>
      <c r="B1232" s="328"/>
      <c r="C1232" s="329"/>
      <c r="D1232" s="330"/>
      <c r="E1232" s="331"/>
      <c r="F1232" s="332"/>
      <c r="G1232" s="181"/>
      <c r="H1232" s="51"/>
      <c r="I1232" s="51"/>
      <c r="J1232" s="51"/>
      <c r="K1232" s="333">
        <f t="shared" si="564"/>
        <v>0</v>
      </c>
      <c r="L1232" s="333">
        <f t="shared" si="564"/>
        <v>0</v>
      </c>
      <c r="M1232" s="333">
        <f t="shared" si="564"/>
        <v>0</v>
      </c>
    </row>
    <row r="1233" spans="1:13" s="182" customFormat="1" x14ac:dyDescent="0.25">
      <c r="A1233" s="334">
        <f>A1231+0.001</f>
        <v>3.5839999999999255</v>
      </c>
      <c r="B1233" s="328" t="s">
        <v>1621</v>
      </c>
      <c r="C1233" s="329" t="s">
        <v>1622</v>
      </c>
      <c r="D1233" s="330" t="s">
        <v>54</v>
      </c>
      <c r="E1233" s="331" t="s">
        <v>1623</v>
      </c>
      <c r="F1233" s="332" t="s">
        <v>44</v>
      </c>
      <c r="G1233" s="181"/>
      <c r="H1233" s="51">
        <v>2640</v>
      </c>
      <c r="I1233" s="51">
        <v>2280</v>
      </c>
      <c r="J1233" s="51">
        <v>2280</v>
      </c>
      <c r="K1233" s="333">
        <f t="shared" ref="K1233:M1296" si="565">$G1233*H1233</f>
        <v>0</v>
      </c>
      <c r="L1233" s="333">
        <f t="shared" si="565"/>
        <v>0</v>
      </c>
      <c r="M1233" s="333">
        <f t="shared" si="565"/>
        <v>0</v>
      </c>
    </row>
    <row r="1234" spans="1:13" s="182" customFormat="1" x14ac:dyDescent="0.25">
      <c r="A1234" s="202"/>
      <c r="B1234" s="328"/>
      <c r="C1234" s="329"/>
      <c r="D1234" s="330"/>
      <c r="E1234" s="331"/>
      <c r="F1234" s="332"/>
      <c r="G1234" s="181"/>
      <c r="H1234" s="51"/>
      <c r="I1234" s="51"/>
      <c r="J1234" s="51"/>
      <c r="K1234" s="333">
        <f t="shared" si="565"/>
        <v>0</v>
      </c>
      <c r="L1234" s="333">
        <f t="shared" si="565"/>
        <v>0</v>
      </c>
      <c r="M1234" s="333">
        <f t="shared" si="565"/>
        <v>0</v>
      </c>
    </row>
    <row r="1235" spans="1:13" s="182" customFormat="1" x14ac:dyDescent="0.25">
      <c r="A1235" s="334">
        <f>A1233+0.001</f>
        <v>3.5849999999999254</v>
      </c>
      <c r="B1235" s="328" t="s">
        <v>1621</v>
      </c>
      <c r="C1235" s="329" t="s">
        <v>1624</v>
      </c>
      <c r="D1235" s="330" t="s">
        <v>54</v>
      </c>
      <c r="E1235" s="331" t="s">
        <v>1625</v>
      </c>
      <c r="F1235" s="332" t="s">
        <v>44</v>
      </c>
      <c r="G1235" s="181"/>
      <c r="H1235" s="51">
        <v>3750</v>
      </c>
      <c r="I1235" s="51">
        <v>2450</v>
      </c>
      <c r="J1235" s="51">
        <v>2450</v>
      </c>
      <c r="K1235" s="333">
        <f t="shared" si="565"/>
        <v>0</v>
      </c>
      <c r="L1235" s="333">
        <f t="shared" si="565"/>
        <v>0</v>
      </c>
      <c r="M1235" s="333">
        <f t="shared" si="565"/>
        <v>0</v>
      </c>
    </row>
    <row r="1236" spans="1:13" s="182" customFormat="1" x14ac:dyDescent="0.25">
      <c r="A1236" s="202"/>
      <c r="B1236" s="328"/>
      <c r="C1236" s="329"/>
      <c r="D1236" s="330"/>
      <c r="E1236" s="331"/>
      <c r="F1236" s="332"/>
      <c r="G1236" s="181"/>
      <c r="H1236" s="51"/>
      <c r="I1236" s="51"/>
      <c r="J1236" s="51"/>
      <c r="K1236" s="333">
        <f t="shared" si="565"/>
        <v>0</v>
      </c>
      <c r="L1236" s="333">
        <f t="shared" si="565"/>
        <v>0</v>
      </c>
      <c r="M1236" s="333">
        <f t="shared" si="565"/>
        <v>0</v>
      </c>
    </row>
    <row r="1237" spans="1:13" s="182" customFormat="1" x14ac:dyDescent="0.25">
      <c r="A1237" s="334">
        <f>A1235+0.001</f>
        <v>3.5859999999999252</v>
      </c>
      <c r="B1237" s="328" t="s">
        <v>1621</v>
      </c>
      <c r="C1237" s="329" t="s">
        <v>1626</v>
      </c>
      <c r="D1237" s="330" t="s">
        <v>54</v>
      </c>
      <c r="E1237" s="331" t="s">
        <v>1627</v>
      </c>
      <c r="F1237" s="332" t="s">
        <v>44</v>
      </c>
      <c r="G1237" s="181"/>
      <c r="H1237" s="51">
        <v>4090</v>
      </c>
      <c r="I1237" s="51">
        <v>2680</v>
      </c>
      <c r="J1237" s="51">
        <v>2600</v>
      </c>
      <c r="K1237" s="333">
        <f t="shared" si="565"/>
        <v>0</v>
      </c>
      <c r="L1237" s="333">
        <f t="shared" si="565"/>
        <v>0</v>
      </c>
      <c r="M1237" s="333">
        <f t="shared" si="565"/>
        <v>0</v>
      </c>
    </row>
    <row r="1238" spans="1:13" s="182" customFormat="1" x14ac:dyDescent="0.25">
      <c r="A1238" s="202"/>
      <c r="B1238" s="328"/>
      <c r="C1238" s="329"/>
      <c r="D1238" s="330"/>
      <c r="E1238" s="331"/>
      <c r="F1238" s="332"/>
      <c r="G1238" s="181"/>
      <c r="H1238" s="50"/>
      <c r="I1238" s="50"/>
      <c r="J1238" s="50"/>
      <c r="K1238" s="333">
        <f t="shared" si="565"/>
        <v>0</v>
      </c>
      <c r="L1238" s="333">
        <f t="shared" si="565"/>
        <v>0</v>
      </c>
      <c r="M1238" s="333">
        <f t="shared" si="565"/>
        <v>0</v>
      </c>
    </row>
    <row r="1239" spans="1:13" s="182" customFormat="1" x14ac:dyDescent="0.25">
      <c r="A1239" s="334">
        <f>A1237+0.001</f>
        <v>3.5869999999999251</v>
      </c>
      <c r="B1239" s="328" t="s">
        <v>1621</v>
      </c>
      <c r="C1239" s="329" t="s">
        <v>1628</v>
      </c>
      <c r="D1239" s="330" t="s">
        <v>54</v>
      </c>
      <c r="E1239" s="331" t="s">
        <v>1629</v>
      </c>
      <c r="F1239" s="332" t="s">
        <v>44</v>
      </c>
      <c r="G1239" s="181"/>
      <c r="H1239" s="51">
        <v>4350</v>
      </c>
      <c r="I1239" s="51">
        <v>3100</v>
      </c>
      <c r="J1239" s="274">
        <v>3100</v>
      </c>
      <c r="K1239" s="333">
        <f t="shared" si="565"/>
        <v>0</v>
      </c>
      <c r="L1239" s="333">
        <f t="shared" si="565"/>
        <v>0</v>
      </c>
      <c r="M1239" s="333">
        <f t="shared" si="565"/>
        <v>0</v>
      </c>
    </row>
    <row r="1240" spans="1:13" s="182" customFormat="1" x14ac:dyDescent="0.25">
      <c r="A1240" s="202"/>
      <c r="B1240" s="328"/>
      <c r="C1240" s="329"/>
      <c r="D1240" s="330"/>
      <c r="E1240" s="331"/>
      <c r="F1240" s="332"/>
      <c r="G1240" s="181"/>
      <c r="H1240" s="51"/>
      <c r="I1240" s="51"/>
      <c r="J1240" s="274"/>
      <c r="K1240" s="333">
        <f t="shared" si="565"/>
        <v>0</v>
      </c>
      <c r="L1240" s="333">
        <f t="shared" si="565"/>
        <v>0</v>
      </c>
      <c r="M1240" s="333">
        <f t="shared" si="565"/>
        <v>0</v>
      </c>
    </row>
    <row r="1241" spans="1:13" s="182" customFormat="1" x14ac:dyDescent="0.25">
      <c r="A1241" s="334">
        <f>A1239+0.001</f>
        <v>3.587999999999925</v>
      </c>
      <c r="B1241" s="328" t="s">
        <v>1630</v>
      </c>
      <c r="C1241" s="329" t="s">
        <v>1631</v>
      </c>
      <c r="D1241" s="330" t="s">
        <v>54</v>
      </c>
      <c r="E1241" s="331" t="s">
        <v>1632</v>
      </c>
      <c r="F1241" s="332" t="s">
        <v>44</v>
      </c>
      <c r="G1241" s="181"/>
      <c r="H1241" s="51">
        <v>4990</v>
      </c>
      <c r="I1241" s="51">
        <v>3600</v>
      </c>
      <c r="J1241" s="274">
        <v>3600</v>
      </c>
      <c r="K1241" s="333">
        <f t="shared" si="565"/>
        <v>0</v>
      </c>
      <c r="L1241" s="333">
        <f t="shared" si="565"/>
        <v>0</v>
      </c>
      <c r="M1241" s="333">
        <f t="shared" si="565"/>
        <v>0</v>
      </c>
    </row>
    <row r="1242" spans="1:13" s="182" customFormat="1" x14ac:dyDescent="0.25">
      <c r="A1242" s="202"/>
      <c r="B1242" s="328"/>
      <c r="C1242" s="329"/>
      <c r="D1242" s="330"/>
      <c r="E1242" s="331"/>
      <c r="F1242" s="332"/>
      <c r="G1242" s="181"/>
      <c r="H1242" s="51"/>
      <c r="I1242" s="51"/>
      <c r="J1242" s="274"/>
      <c r="K1242" s="333">
        <f t="shared" si="565"/>
        <v>0</v>
      </c>
      <c r="L1242" s="333">
        <f t="shared" si="565"/>
        <v>0</v>
      </c>
      <c r="M1242" s="333">
        <f t="shared" si="565"/>
        <v>0</v>
      </c>
    </row>
    <row r="1243" spans="1:13" s="182" customFormat="1" x14ac:dyDescent="0.25">
      <c r="A1243" s="334">
        <f>A1241+0.001</f>
        <v>3.5889999999999249</v>
      </c>
      <c r="B1243" s="328" t="s">
        <v>1630</v>
      </c>
      <c r="C1243" s="329" t="s">
        <v>1633</v>
      </c>
      <c r="D1243" s="330" t="s">
        <v>54</v>
      </c>
      <c r="E1243" s="331" t="s">
        <v>1634</v>
      </c>
      <c r="F1243" s="332" t="s">
        <v>44</v>
      </c>
      <c r="G1243" s="181"/>
      <c r="H1243" s="51">
        <v>5630</v>
      </c>
      <c r="I1243" s="51">
        <v>4150</v>
      </c>
      <c r="J1243" s="274">
        <v>4150</v>
      </c>
      <c r="K1243" s="333">
        <f t="shared" si="565"/>
        <v>0</v>
      </c>
      <c r="L1243" s="333">
        <f t="shared" si="565"/>
        <v>0</v>
      </c>
      <c r="M1243" s="333">
        <f t="shared" si="565"/>
        <v>0</v>
      </c>
    </row>
    <row r="1244" spans="1:13" s="182" customFormat="1" x14ac:dyDescent="0.25">
      <c r="A1244" s="202"/>
      <c r="B1244" s="328"/>
      <c r="C1244" s="329"/>
      <c r="D1244" s="330"/>
      <c r="E1244" s="331"/>
      <c r="F1244" s="332"/>
      <c r="G1244" s="181"/>
      <c r="H1244" s="51"/>
      <c r="I1244" s="51"/>
      <c r="J1244" s="274"/>
      <c r="K1244" s="333">
        <f t="shared" si="565"/>
        <v>0</v>
      </c>
      <c r="L1244" s="333">
        <f t="shared" si="565"/>
        <v>0</v>
      </c>
      <c r="M1244" s="333">
        <f t="shared" si="565"/>
        <v>0</v>
      </c>
    </row>
    <row r="1245" spans="1:13" s="182" customFormat="1" x14ac:dyDescent="0.25">
      <c r="A1245" s="334">
        <f>A1243+0.001</f>
        <v>3.5899999999999248</v>
      </c>
      <c r="B1245" s="328" t="s">
        <v>1635</v>
      </c>
      <c r="C1245" s="329" t="s">
        <v>1636</v>
      </c>
      <c r="D1245" s="330" t="s">
        <v>54</v>
      </c>
      <c r="E1245" s="331" t="s">
        <v>1637</v>
      </c>
      <c r="F1245" s="332" t="s">
        <v>44</v>
      </c>
      <c r="G1245" s="181"/>
      <c r="H1245" s="51">
        <v>6510</v>
      </c>
      <c r="I1245" s="51">
        <v>4500</v>
      </c>
      <c r="J1245" s="274">
        <v>4500</v>
      </c>
      <c r="K1245" s="333">
        <f t="shared" si="565"/>
        <v>0</v>
      </c>
      <c r="L1245" s="333">
        <f t="shared" si="565"/>
        <v>0</v>
      </c>
      <c r="M1245" s="333">
        <f t="shared" si="565"/>
        <v>0</v>
      </c>
    </row>
    <row r="1246" spans="1:13" s="182" customFormat="1" x14ac:dyDescent="0.25">
      <c r="A1246" s="202"/>
      <c r="B1246" s="328"/>
      <c r="C1246" s="329"/>
      <c r="D1246" s="330"/>
      <c r="E1246" s="331"/>
      <c r="F1246" s="332"/>
      <c r="G1246" s="181"/>
      <c r="H1246" s="51"/>
      <c r="I1246" s="51"/>
      <c r="J1246" s="274"/>
      <c r="K1246" s="333">
        <f t="shared" si="565"/>
        <v>0</v>
      </c>
      <c r="L1246" s="333">
        <f t="shared" si="565"/>
        <v>0</v>
      </c>
      <c r="M1246" s="333">
        <f t="shared" si="565"/>
        <v>0</v>
      </c>
    </row>
    <row r="1247" spans="1:13" s="182" customFormat="1" x14ac:dyDescent="0.25">
      <c r="A1247" s="334">
        <f>A1245+0.001</f>
        <v>3.5909999999999247</v>
      </c>
      <c r="B1247" s="328" t="s">
        <v>1635</v>
      </c>
      <c r="C1247" s="329" t="s">
        <v>1638</v>
      </c>
      <c r="D1247" s="330" t="s">
        <v>54</v>
      </c>
      <c r="E1247" s="331" t="s">
        <v>1639</v>
      </c>
      <c r="F1247" s="332" t="s">
        <v>44</v>
      </c>
      <c r="G1247" s="181"/>
      <c r="H1247" s="51">
        <v>7140</v>
      </c>
      <c r="I1247" s="51">
        <v>5400</v>
      </c>
      <c r="J1247" s="274">
        <v>5400</v>
      </c>
      <c r="K1247" s="333">
        <f t="shared" si="565"/>
        <v>0</v>
      </c>
      <c r="L1247" s="333">
        <f t="shared" si="565"/>
        <v>0</v>
      </c>
      <c r="M1247" s="333">
        <f t="shared" si="565"/>
        <v>0</v>
      </c>
    </row>
    <row r="1248" spans="1:13" s="182" customFormat="1" x14ac:dyDescent="0.25">
      <c r="A1248" s="202"/>
      <c r="B1248" s="328"/>
      <c r="C1248" s="329"/>
      <c r="D1248" s="330"/>
      <c r="E1248" s="331"/>
      <c r="F1248" s="332"/>
      <c r="G1248" s="181"/>
      <c r="H1248" s="51"/>
      <c r="I1248" s="51"/>
      <c r="J1248" s="274"/>
      <c r="K1248" s="333">
        <f t="shared" si="565"/>
        <v>0</v>
      </c>
      <c r="L1248" s="333">
        <f t="shared" si="565"/>
        <v>0</v>
      </c>
      <c r="M1248" s="333">
        <f t="shared" si="565"/>
        <v>0</v>
      </c>
    </row>
    <row r="1249" spans="1:13" s="182" customFormat="1" x14ac:dyDescent="0.25">
      <c r="A1249" s="334">
        <f>A1247+0.001</f>
        <v>3.5919999999999246</v>
      </c>
      <c r="B1249" s="328" t="s">
        <v>1635</v>
      </c>
      <c r="C1249" s="329" t="s">
        <v>1640</v>
      </c>
      <c r="D1249" s="330" t="s">
        <v>54</v>
      </c>
      <c r="E1249" s="331" t="s">
        <v>1641</v>
      </c>
      <c r="F1249" s="332" t="s">
        <v>44</v>
      </c>
      <c r="G1249" s="181"/>
      <c r="H1249" s="51">
        <v>7300</v>
      </c>
      <c r="I1249" s="274">
        <v>7300</v>
      </c>
      <c r="J1249" s="274">
        <v>7300</v>
      </c>
      <c r="K1249" s="333">
        <f t="shared" si="565"/>
        <v>0</v>
      </c>
      <c r="L1249" s="333">
        <f t="shared" si="565"/>
        <v>0</v>
      </c>
      <c r="M1249" s="333">
        <f t="shared" si="565"/>
        <v>0</v>
      </c>
    </row>
    <row r="1250" spans="1:13" s="182" customFormat="1" x14ac:dyDescent="0.25">
      <c r="A1250" s="202"/>
      <c r="B1250" s="328"/>
      <c r="C1250" s="329"/>
      <c r="D1250" s="330"/>
      <c r="E1250" s="331"/>
      <c r="F1250" s="332"/>
      <c r="G1250" s="181"/>
      <c r="H1250" s="51"/>
      <c r="I1250" s="274"/>
      <c r="J1250" s="274"/>
      <c r="K1250" s="333">
        <f t="shared" si="565"/>
        <v>0</v>
      </c>
      <c r="L1250" s="333">
        <f t="shared" si="565"/>
        <v>0</v>
      </c>
      <c r="M1250" s="333">
        <f t="shared" si="565"/>
        <v>0</v>
      </c>
    </row>
    <row r="1251" spans="1:13" s="182" customFormat="1" x14ac:dyDescent="0.25">
      <c r="A1251" s="334">
        <f>A1249+0.001</f>
        <v>3.5929999999999245</v>
      </c>
      <c r="B1251" s="328" t="s">
        <v>1635</v>
      </c>
      <c r="C1251" s="329" t="s">
        <v>1642</v>
      </c>
      <c r="D1251" s="330" t="s">
        <v>54</v>
      </c>
      <c r="E1251" s="331" t="s">
        <v>1643</v>
      </c>
      <c r="F1251" s="332" t="s">
        <v>44</v>
      </c>
      <c r="G1251" s="181"/>
      <c r="H1251" s="51">
        <v>8020</v>
      </c>
      <c r="I1251" s="274">
        <v>8020</v>
      </c>
      <c r="J1251" s="274">
        <v>8020</v>
      </c>
      <c r="K1251" s="333">
        <f t="shared" si="565"/>
        <v>0</v>
      </c>
      <c r="L1251" s="333">
        <f t="shared" si="565"/>
        <v>0</v>
      </c>
      <c r="M1251" s="333">
        <f t="shared" si="565"/>
        <v>0</v>
      </c>
    </row>
    <row r="1252" spans="1:13" s="182" customFormat="1" x14ac:dyDescent="0.25">
      <c r="A1252" s="202"/>
      <c r="B1252" s="328"/>
      <c r="C1252" s="329"/>
      <c r="D1252" s="330"/>
      <c r="E1252" s="331"/>
      <c r="F1252" s="332"/>
      <c r="G1252" s="181"/>
      <c r="H1252" s="51"/>
      <c r="I1252" s="274"/>
      <c r="J1252" s="274"/>
      <c r="K1252" s="333">
        <f t="shared" si="565"/>
        <v>0</v>
      </c>
      <c r="L1252" s="333">
        <f t="shared" si="565"/>
        <v>0</v>
      </c>
      <c r="M1252" s="333">
        <f t="shared" si="565"/>
        <v>0</v>
      </c>
    </row>
    <row r="1253" spans="1:13" s="182" customFormat="1" x14ac:dyDescent="0.25">
      <c r="A1253" s="334">
        <f>A1251+0.001</f>
        <v>3.5939999999999244</v>
      </c>
      <c r="B1253" s="328" t="s">
        <v>1635</v>
      </c>
      <c r="C1253" s="329" t="s">
        <v>1644</v>
      </c>
      <c r="D1253" s="330" t="s">
        <v>54</v>
      </c>
      <c r="E1253" s="331" t="s">
        <v>1645</v>
      </c>
      <c r="F1253" s="332" t="s">
        <v>44</v>
      </c>
      <c r="G1253" s="181"/>
      <c r="H1253" s="51">
        <v>8580</v>
      </c>
      <c r="I1253" s="274">
        <v>8580</v>
      </c>
      <c r="J1253" s="274">
        <v>8580</v>
      </c>
      <c r="K1253" s="333">
        <f t="shared" si="565"/>
        <v>0</v>
      </c>
      <c r="L1253" s="333">
        <f t="shared" si="565"/>
        <v>0</v>
      </c>
      <c r="M1253" s="333">
        <f t="shared" si="565"/>
        <v>0</v>
      </c>
    </row>
    <row r="1254" spans="1:13" s="182" customFormat="1" x14ac:dyDescent="0.25">
      <c r="A1254" s="202"/>
      <c r="B1254" s="328"/>
      <c r="C1254" s="329"/>
      <c r="D1254" s="330"/>
      <c r="E1254" s="331"/>
      <c r="F1254" s="332"/>
      <c r="G1254" s="181"/>
      <c r="H1254" s="51"/>
      <c r="I1254" s="51"/>
      <c r="J1254" s="274"/>
      <c r="K1254" s="333">
        <f t="shared" si="565"/>
        <v>0</v>
      </c>
      <c r="L1254" s="333">
        <f t="shared" si="565"/>
        <v>0</v>
      </c>
      <c r="M1254" s="333">
        <f t="shared" si="565"/>
        <v>0</v>
      </c>
    </row>
    <row r="1255" spans="1:13" s="182" customFormat="1" x14ac:dyDescent="0.25">
      <c r="A1255" s="334">
        <f>A1253+0.001</f>
        <v>3.5949999999999243</v>
      </c>
      <c r="B1255" s="328" t="s">
        <v>1630</v>
      </c>
      <c r="C1255" s="329" t="s">
        <v>1646</v>
      </c>
      <c r="D1255" s="330" t="s">
        <v>54</v>
      </c>
      <c r="E1255" s="331" t="s">
        <v>1647</v>
      </c>
      <c r="F1255" s="332" t="s">
        <v>44</v>
      </c>
      <c r="G1255" s="181"/>
      <c r="H1255" s="51">
        <v>5730</v>
      </c>
      <c r="I1255" s="51">
        <v>4180</v>
      </c>
      <c r="J1255" s="274">
        <v>4180</v>
      </c>
      <c r="K1255" s="333">
        <f t="shared" si="565"/>
        <v>0</v>
      </c>
      <c r="L1255" s="333">
        <f t="shared" si="565"/>
        <v>0</v>
      </c>
      <c r="M1255" s="333">
        <f t="shared" si="565"/>
        <v>0</v>
      </c>
    </row>
    <row r="1256" spans="1:13" s="182" customFormat="1" x14ac:dyDescent="0.25">
      <c r="A1256" s="202"/>
      <c r="B1256" s="328"/>
      <c r="C1256" s="329"/>
      <c r="D1256" s="330"/>
      <c r="E1256" s="331"/>
      <c r="F1256" s="332"/>
      <c r="G1256" s="181"/>
      <c r="H1256" s="51"/>
      <c r="I1256" s="51"/>
      <c r="J1256" s="274"/>
      <c r="K1256" s="333">
        <f t="shared" si="565"/>
        <v>0</v>
      </c>
      <c r="L1256" s="333">
        <f t="shared" si="565"/>
        <v>0</v>
      </c>
      <c r="M1256" s="333">
        <f t="shared" si="565"/>
        <v>0</v>
      </c>
    </row>
    <row r="1257" spans="1:13" s="182" customFormat="1" x14ac:dyDescent="0.25">
      <c r="A1257" s="334">
        <f>A1255+0.001</f>
        <v>3.5959999999999241</v>
      </c>
      <c r="B1257" s="328" t="s">
        <v>1635</v>
      </c>
      <c r="C1257" s="329" t="s">
        <v>1648</v>
      </c>
      <c r="D1257" s="330" t="s">
        <v>54</v>
      </c>
      <c r="E1257" s="331" t="s">
        <v>1649</v>
      </c>
      <c r="F1257" s="332" t="s">
        <v>44</v>
      </c>
      <c r="G1257" s="181"/>
      <c r="H1257" s="51">
        <v>6560</v>
      </c>
      <c r="I1257" s="51">
        <v>4480</v>
      </c>
      <c r="J1257" s="274">
        <v>4480</v>
      </c>
      <c r="K1257" s="333">
        <f t="shared" si="565"/>
        <v>0</v>
      </c>
      <c r="L1257" s="333">
        <f t="shared" si="565"/>
        <v>0</v>
      </c>
      <c r="M1257" s="333">
        <f t="shared" si="565"/>
        <v>0</v>
      </c>
    </row>
    <row r="1258" spans="1:13" s="182" customFormat="1" x14ac:dyDescent="0.25">
      <c r="A1258" s="202"/>
      <c r="B1258" s="328"/>
      <c r="C1258" s="329"/>
      <c r="D1258" s="330"/>
      <c r="E1258" s="331"/>
      <c r="F1258" s="332"/>
      <c r="G1258" s="181"/>
      <c r="H1258" s="51"/>
      <c r="I1258" s="51"/>
      <c r="J1258" s="274"/>
      <c r="K1258" s="333">
        <f t="shared" si="565"/>
        <v>0</v>
      </c>
      <c r="L1258" s="333">
        <f t="shared" si="565"/>
        <v>0</v>
      </c>
      <c r="M1258" s="333">
        <f t="shared" si="565"/>
        <v>0</v>
      </c>
    </row>
    <row r="1259" spans="1:13" s="182" customFormat="1" x14ac:dyDescent="0.25">
      <c r="A1259" s="334">
        <f>A1257+0.001</f>
        <v>3.596999999999924</v>
      </c>
      <c r="B1259" s="328" t="s">
        <v>1635</v>
      </c>
      <c r="C1259" s="329" t="s">
        <v>1650</v>
      </c>
      <c r="D1259" s="330" t="s">
        <v>54</v>
      </c>
      <c r="E1259" s="331" t="s">
        <v>1651</v>
      </c>
      <c r="F1259" s="332" t="s">
        <v>44</v>
      </c>
      <c r="G1259" s="181"/>
      <c r="H1259" s="51">
        <v>7240</v>
      </c>
      <c r="I1259" s="51">
        <v>5400</v>
      </c>
      <c r="J1259" s="274">
        <v>5400</v>
      </c>
      <c r="K1259" s="333">
        <f t="shared" si="565"/>
        <v>0</v>
      </c>
      <c r="L1259" s="333">
        <f t="shared" si="565"/>
        <v>0</v>
      </c>
      <c r="M1259" s="333">
        <f t="shared" si="565"/>
        <v>0</v>
      </c>
    </row>
    <row r="1260" spans="1:13" s="182" customFormat="1" x14ac:dyDescent="0.25">
      <c r="A1260" s="202"/>
      <c r="B1260" s="328"/>
      <c r="C1260" s="329"/>
      <c r="D1260" s="330"/>
      <c r="E1260" s="331"/>
      <c r="F1260" s="332"/>
      <c r="G1260" s="181"/>
      <c r="H1260" s="51"/>
      <c r="I1260" s="51"/>
      <c r="J1260" s="274"/>
      <c r="K1260" s="333">
        <f t="shared" si="565"/>
        <v>0</v>
      </c>
      <c r="L1260" s="333">
        <f t="shared" si="565"/>
        <v>0</v>
      </c>
      <c r="M1260" s="333">
        <f t="shared" si="565"/>
        <v>0</v>
      </c>
    </row>
    <row r="1261" spans="1:13" s="182" customFormat="1" x14ac:dyDescent="0.25">
      <c r="A1261" s="334">
        <f>A1259+0.001</f>
        <v>3.5979999999999239</v>
      </c>
      <c r="B1261" s="328" t="s">
        <v>1635</v>
      </c>
      <c r="C1261" s="329" t="s">
        <v>1652</v>
      </c>
      <c r="D1261" s="330" t="s">
        <v>54</v>
      </c>
      <c r="E1261" s="331" t="s">
        <v>1653</v>
      </c>
      <c r="F1261" s="332" t="s">
        <v>44</v>
      </c>
      <c r="G1261" s="181"/>
      <c r="H1261" s="51">
        <v>7640</v>
      </c>
      <c r="I1261" s="274">
        <v>7640</v>
      </c>
      <c r="J1261" s="274">
        <v>7640</v>
      </c>
      <c r="K1261" s="333">
        <f t="shared" si="565"/>
        <v>0</v>
      </c>
      <c r="L1261" s="333">
        <f t="shared" si="565"/>
        <v>0</v>
      </c>
      <c r="M1261" s="333">
        <f t="shared" si="565"/>
        <v>0</v>
      </c>
    </row>
    <row r="1262" spans="1:13" s="182" customFormat="1" x14ac:dyDescent="0.25">
      <c r="A1262" s="202"/>
      <c r="B1262" s="328"/>
      <c r="C1262" s="329"/>
      <c r="D1262" s="330"/>
      <c r="E1262" s="331"/>
      <c r="F1262" s="332"/>
      <c r="G1262" s="181"/>
      <c r="H1262" s="51"/>
      <c r="I1262" s="274"/>
      <c r="J1262" s="274"/>
      <c r="K1262" s="333">
        <f t="shared" si="565"/>
        <v>0</v>
      </c>
      <c r="L1262" s="333">
        <f t="shared" si="565"/>
        <v>0</v>
      </c>
      <c r="M1262" s="333">
        <f t="shared" si="565"/>
        <v>0</v>
      </c>
    </row>
    <row r="1263" spans="1:13" s="182" customFormat="1" x14ac:dyDescent="0.25">
      <c r="A1263" s="334">
        <f>A1261+0.001</f>
        <v>3.5989999999999238</v>
      </c>
      <c r="B1263" s="328" t="s">
        <v>1635</v>
      </c>
      <c r="C1263" s="329" t="s">
        <v>1654</v>
      </c>
      <c r="D1263" s="330" t="s">
        <v>54</v>
      </c>
      <c r="E1263" s="331" t="s">
        <v>1655</v>
      </c>
      <c r="F1263" s="332" t="s">
        <v>44</v>
      </c>
      <c r="G1263" s="181"/>
      <c r="H1263" s="51">
        <v>8130</v>
      </c>
      <c r="I1263" s="274">
        <v>8130</v>
      </c>
      <c r="J1263" s="274">
        <v>8130</v>
      </c>
      <c r="K1263" s="333">
        <f t="shared" si="565"/>
        <v>0</v>
      </c>
      <c r="L1263" s="333">
        <f t="shared" si="565"/>
        <v>0</v>
      </c>
      <c r="M1263" s="333">
        <f t="shared" si="565"/>
        <v>0</v>
      </c>
    </row>
    <row r="1264" spans="1:13" s="182" customFormat="1" x14ac:dyDescent="0.25">
      <c r="A1264" s="202"/>
      <c r="B1264" s="328"/>
      <c r="C1264" s="329"/>
      <c r="D1264" s="330"/>
      <c r="E1264" s="331"/>
      <c r="F1264" s="332"/>
      <c r="G1264" s="181"/>
      <c r="H1264" s="51"/>
      <c r="I1264" s="274"/>
      <c r="J1264" s="274"/>
      <c r="K1264" s="333">
        <f t="shared" si="565"/>
        <v>0</v>
      </c>
      <c r="L1264" s="333">
        <f t="shared" si="565"/>
        <v>0</v>
      </c>
      <c r="M1264" s="333">
        <f t="shared" si="565"/>
        <v>0</v>
      </c>
    </row>
    <row r="1265" spans="1:13" s="182" customFormat="1" x14ac:dyDescent="0.25">
      <c r="A1265" s="334">
        <f>A1263+0.001</f>
        <v>3.5999999999999237</v>
      </c>
      <c r="B1265" s="328" t="s">
        <v>1635</v>
      </c>
      <c r="C1265" s="329" t="s">
        <v>1656</v>
      </c>
      <c r="D1265" s="330" t="s">
        <v>54</v>
      </c>
      <c r="E1265" s="331" t="s">
        <v>1657</v>
      </c>
      <c r="F1265" s="332" t="s">
        <v>44</v>
      </c>
      <c r="G1265" s="181"/>
      <c r="H1265" s="51">
        <v>8700</v>
      </c>
      <c r="I1265" s="274">
        <v>8700</v>
      </c>
      <c r="J1265" s="274">
        <v>8700</v>
      </c>
      <c r="K1265" s="333">
        <f t="shared" si="565"/>
        <v>0</v>
      </c>
      <c r="L1265" s="333">
        <f t="shared" si="565"/>
        <v>0</v>
      </c>
      <c r="M1265" s="333">
        <f t="shared" si="565"/>
        <v>0</v>
      </c>
    </row>
    <row r="1266" spans="1:13" s="182" customFormat="1" x14ac:dyDescent="0.25">
      <c r="A1266" s="202"/>
      <c r="B1266" s="328"/>
      <c r="C1266" s="329"/>
      <c r="D1266" s="330"/>
      <c r="E1266" s="331"/>
      <c r="F1266" s="332"/>
      <c r="G1266" s="181"/>
      <c r="H1266" s="51"/>
      <c r="I1266" s="51"/>
      <c r="J1266" s="274"/>
      <c r="K1266" s="333">
        <f t="shared" si="565"/>
        <v>0</v>
      </c>
      <c r="L1266" s="333">
        <f t="shared" si="565"/>
        <v>0</v>
      </c>
      <c r="M1266" s="333">
        <f t="shared" si="565"/>
        <v>0</v>
      </c>
    </row>
    <row r="1267" spans="1:13" s="182" customFormat="1" x14ac:dyDescent="0.25">
      <c r="A1267" s="334">
        <f>A1265+0.001</f>
        <v>3.6009999999999236</v>
      </c>
      <c r="B1267" s="328" t="s">
        <v>1658</v>
      </c>
      <c r="C1267" s="329" t="s">
        <v>1659</v>
      </c>
      <c r="D1267" s="330" t="s">
        <v>54</v>
      </c>
      <c r="E1267" s="331" t="s">
        <v>1660</v>
      </c>
      <c r="F1267" s="332" t="s">
        <v>44</v>
      </c>
      <c r="G1267" s="181"/>
      <c r="H1267" s="51">
        <v>5910</v>
      </c>
      <c r="I1267" s="51">
        <v>5000</v>
      </c>
      <c r="J1267" s="274">
        <v>5000</v>
      </c>
      <c r="K1267" s="333">
        <f t="shared" si="565"/>
        <v>0</v>
      </c>
      <c r="L1267" s="333">
        <f t="shared" si="565"/>
        <v>0</v>
      </c>
      <c r="M1267" s="333">
        <f t="shared" si="565"/>
        <v>0</v>
      </c>
    </row>
    <row r="1268" spans="1:13" s="182" customFormat="1" x14ac:dyDescent="0.25">
      <c r="A1268" s="202"/>
      <c r="B1268" s="328"/>
      <c r="C1268" s="329"/>
      <c r="D1268" s="330"/>
      <c r="E1268" s="331"/>
      <c r="F1268" s="332"/>
      <c r="G1268" s="181"/>
      <c r="H1268" s="51"/>
      <c r="I1268" s="51"/>
      <c r="J1268" s="274"/>
      <c r="K1268" s="333">
        <f t="shared" si="565"/>
        <v>0</v>
      </c>
      <c r="L1268" s="333">
        <f t="shared" si="565"/>
        <v>0</v>
      </c>
      <c r="M1268" s="333">
        <f t="shared" si="565"/>
        <v>0</v>
      </c>
    </row>
    <row r="1269" spans="1:13" s="182" customFormat="1" x14ac:dyDescent="0.25">
      <c r="A1269" s="334">
        <f>A1267+0.001</f>
        <v>3.6019999999999235</v>
      </c>
      <c r="B1269" s="328" t="s">
        <v>1658</v>
      </c>
      <c r="C1269" s="329" t="s">
        <v>1661</v>
      </c>
      <c r="D1269" s="330" t="s">
        <v>54</v>
      </c>
      <c r="E1269" s="331" t="s">
        <v>1662</v>
      </c>
      <c r="F1269" s="332" t="s">
        <v>44</v>
      </c>
      <c r="G1269" s="181"/>
      <c r="H1269" s="51">
        <v>6730</v>
      </c>
      <c r="I1269" s="51">
        <v>5280</v>
      </c>
      <c r="J1269" s="274">
        <v>5280</v>
      </c>
      <c r="K1269" s="333">
        <f t="shared" si="565"/>
        <v>0</v>
      </c>
      <c r="L1269" s="333">
        <f t="shared" si="565"/>
        <v>0</v>
      </c>
      <c r="M1269" s="333">
        <f t="shared" si="565"/>
        <v>0</v>
      </c>
    </row>
    <row r="1270" spans="1:13" s="182" customFormat="1" x14ac:dyDescent="0.25">
      <c r="A1270" s="202"/>
      <c r="B1270" s="328"/>
      <c r="C1270" s="329"/>
      <c r="D1270" s="330"/>
      <c r="E1270" s="331"/>
      <c r="F1270" s="332"/>
      <c r="G1270" s="181"/>
      <c r="H1270" s="51"/>
      <c r="I1270" s="51"/>
      <c r="J1270" s="274"/>
      <c r="K1270" s="333">
        <f t="shared" si="565"/>
        <v>0</v>
      </c>
      <c r="L1270" s="333">
        <f t="shared" si="565"/>
        <v>0</v>
      </c>
      <c r="M1270" s="333">
        <f t="shared" si="565"/>
        <v>0</v>
      </c>
    </row>
    <row r="1271" spans="1:13" s="182" customFormat="1" x14ac:dyDescent="0.25">
      <c r="A1271" s="334">
        <f>A1269+0.001</f>
        <v>3.6029999999999234</v>
      </c>
      <c r="B1271" s="328" t="s">
        <v>1663</v>
      </c>
      <c r="C1271" s="329" t="s">
        <v>1664</v>
      </c>
      <c r="D1271" s="330" t="s">
        <v>54</v>
      </c>
      <c r="E1271" s="331" t="s">
        <v>1665</v>
      </c>
      <c r="F1271" s="332" t="s">
        <v>44</v>
      </c>
      <c r="G1271" s="181"/>
      <c r="H1271" s="51">
        <v>7940</v>
      </c>
      <c r="I1271" s="51">
        <v>6300</v>
      </c>
      <c r="J1271" s="274">
        <v>6300</v>
      </c>
      <c r="K1271" s="333">
        <f t="shared" si="565"/>
        <v>0</v>
      </c>
      <c r="L1271" s="333">
        <f t="shared" si="565"/>
        <v>0</v>
      </c>
      <c r="M1271" s="333">
        <f t="shared" si="565"/>
        <v>0</v>
      </c>
    </row>
    <row r="1272" spans="1:13" s="182" customFormat="1" x14ac:dyDescent="0.25">
      <c r="A1272" s="202"/>
      <c r="B1272" s="328"/>
      <c r="C1272" s="329"/>
      <c r="D1272" s="330"/>
      <c r="E1272" s="331"/>
      <c r="F1272" s="332"/>
      <c r="G1272" s="181"/>
      <c r="H1272" s="51"/>
      <c r="I1272" s="51"/>
      <c r="J1272" s="51"/>
      <c r="K1272" s="333">
        <f t="shared" si="565"/>
        <v>0</v>
      </c>
      <c r="L1272" s="333">
        <f t="shared" si="565"/>
        <v>0</v>
      </c>
      <c r="M1272" s="333">
        <f t="shared" si="565"/>
        <v>0</v>
      </c>
    </row>
    <row r="1273" spans="1:13" s="182" customFormat="1" x14ac:dyDescent="0.25">
      <c r="A1273" s="334">
        <f>A1271+0.001</f>
        <v>3.6039999999999233</v>
      </c>
      <c r="B1273" s="328" t="s">
        <v>1663</v>
      </c>
      <c r="C1273" s="329" t="s">
        <v>1666</v>
      </c>
      <c r="D1273" s="330" t="s">
        <v>54</v>
      </c>
      <c r="E1273" s="331" t="s">
        <v>1667</v>
      </c>
      <c r="F1273" s="332" t="s">
        <v>44</v>
      </c>
      <c r="G1273" s="181"/>
      <c r="H1273" s="51">
        <v>8830</v>
      </c>
      <c r="I1273" s="274">
        <v>8830</v>
      </c>
      <c r="J1273" s="274">
        <v>8830</v>
      </c>
      <c r="K1273" s="333">
        <f t="shared" si="565"/>
        <v>0</v>
      </c>
      <c r="L1273" s="333">
        <f t="shared" si="565"/>
        <v>0</v>
      </c>
      <c r="M1273" s="333">
        <f t="shared" si="565"/>
        <v>0</v>
      </c>
    </row>
    <row r="1274" spans="1:13" s="182" customFormat="1" x14ac:dyDescent="0.25">
      <c r="A1274" s="202"/>
      <c r="B1274" s="328"/>
      <c r="C1274" s="329"/>
      <c r="D1274" s="330"/>
      <c r="E1274" s="331"/>
      <c r="F1274" s="332"/>
      <c r="G1274" s="181"/>
      <c r="H1274" s="51"/>
      <c r="I1274" s="274"/>
      <c r="J1274" s="274"/>
      <c r="K1274" s="333">
        <f t="shared" si="565"/>
        <v>0</v>
      </c>
      <c r="L1274" s="333">
        <f t="shared" si="565"/>
        <v>0</v>
      </c>
      <c r="M1274" s="333">
        <f t="shared" si="565"/>
        <v>0</v>
      </c>
    </row>
    <row r="1275" spans="1:13" s="182" customFormat="1" x14ac:dyDescent="0.25">
      <c r="A1275" s="334">
        <f>A1273+0.001</f>
        <v>3.6049999999999232</v>
      </c>
      <c r="B1275" s="328" t="s">
        <v>1663</v>
      </c>
      <c r="C1275" s="329" t="s">
        <v>1668</v>
      </c>
      <c r="D1275" s="330" t="s">
        <v>54</v>
      </c>
      <c r="E1275" s="331" t="s">
        <v>1669</v>
      </c>
      <c r="F1275" s="332" t="s">
        <v>44</v>
      </c>
      <c r="G1275" s="181"/>
      <c r="H1275" s="51">
        <v>10390</v>
      </c>
      <c r="I1275" s="274">
        <v>10390</v>
      </c>
      <c r="J1275" s="274">
        <v>10390</v>
      </c>
      <c r="K1275" s="333">
        <f t="shared" si="565"/>
        <v>0</v>
      </c>
      <c r="L1275" s="333">
        <f t="shared" si="565"/>
        <v>0</v>
      </c>
      <c r="M1275" s="333">
        <f t="shared" si="565"/>
        <v>0</v>
      </c>
    </row>
    <row r="1276" spans="1:13" s="182" customFormat="1" x14ac:dyDescent="0.25">
      <c r="A1276" s="202"/>
      <c r="B1276" s="328"/>
      <c r="C1276" s="329"/>
      <c r="D1276" s="330"/>
      <c r="E1276" s="331"/>
      <c r="F1276" s="332"/>
      <c r="G1276" s="181"/>
      <c r="H1276" s="51"/>
      <c r="I1276" s="274"/>
      <c r="J1276" s="274"/>
      <c r="K1276" s="333">
        <f t="shared" si="565"/>
        <v>0</v>
      </c>
      <c r="L1276" s="333">
        <f t="shared" si="565"/>
        <v>0</v>
      </c>
      <c r="M1276" s="333">
        <f t="shared" si="565"/>
        <v>0</v>
      </c>
    </row>
    <row r="1277" spans="1:13" s="182" customFormat="1" x14ac:dyDescent="0.25">
      <c r="A1277" s="334">
        <f>A1275+0.001</f>
        <v>3.605999999999923</v>
      </c>
      <c r="B1277" s="328" t="s">
        <v>1663</v>
      </c>
      <c r="C1277" s="329" t="s">
        <v>1670</v>
      </c>
      <c r="D1277" s="330" t="s">
        <v>54</v>
      </c>
      <c r="E1277" s="331" t="s">
        <v>1671</v>
      </c>
      <c r="F1277" s="332" t="s">
        <v>44</v>
      </c>
      <c r="G1277" s="181"/>
      <c r="H1277" s="51">
        <v>12410</v>
      </c>
      <c r="I1277" s="274">
        <v>12410</v>
      </c>
      <c r="J1277" s="274">
        <v>12410</v>
      </c>
      <c r="K1277" s="333">
        <f t="shared" si="565"/>
        <v>0</v>
      </c>
      <c r="L1277" s="333">
        <f t="shared" si="565"/>
        <v>0</v>
      </c>
      <c r="M1277" s="333">
        <f t="shared" si="565"/>
        <v>0</v>
      </c>
    </row>
    <row r="1278" spans="1:13" s="182" customFormat="1" x14ac:dyDescent="0.25">
      <c r="A1278" s="202"/>
      <c r="B1278" s="328"/>
      <c r="C1278" s="329"/>
      <c r="D1278" s="330"/>
      <c r="E1278" s="331"/>
      <c r="F1278" s="332"/>
      <c r="G1278" s="181"/>
      <c r="H1278" s="51"/>
      <c r="I1278" s="274"/>
      <c r="J1278" s="274"/>
      <c r="K1278" s="333">
        <f t="shared" si="565"/>
        <v>0</v>
      </c>
      <c r="L1278" s="333">
        <f t="shared" si="565"/>
        <v>0</v>
      </c>
      <c r="M1278" s="333">
        <f t="shared" si="565"/>
        <v>0</v>
      </c>
    </row>
    <row r="1279" spans="1:13" s="182" customFormat="1" x14ac:dyDescent="0.25">
      <c r="A1279" s="334">
        <f>A1277+0.001</f>
        <v>3.6069999999999229</v>
      </c>
      <c r="B1279" s="328" t="s">
        <v>1663</v>
      </c>
      <c r="C1279" s="329" t="s">
        <v>1672</v>
      </c>
      <c r="D1279" s="330" t="s">
        <v>54</v>
      </c>
      <c r="E1279" s="331" t="s">
        <v>1673</v>
      </c>
      <c r="F1279" s="332" t="s">
        <v>44</v>
      </c>
      <c r="G1279" s="181"/>
      <c r="H1279" s="51">
        <v>17870</v>
      </c>
      <c r="I1279" s="274">
        <v>17870</v>
      </c>
      <c r="J1279" s="274">
        <v>17870</v>
      </c>
      <c r="K1279" s="333">
        <f t="shared" si="565"/>
        <v>0</v>
      </c>
      <c r="L1279" s="333">
        <f t="shared" si="565"/>
        <v>0</v>
      </c>
      <c r="M1279" s="333">
        <f t="shared" si="565"/>
        <v>0</v>
      </c>
    </row>
    <row r="1280" spans="1:13" s="182" customFormat="1" x14ac:dyDescent="0.25">
      <c r="A1280" s="202"/>
      <c r="B1280" s="328"/>
      <c r="C1280" s="329"/>
      <c r="D1280" s="330"/>
      <c r="E1280" s="331"/>
      <c r="F1280" s="332"/>
      <c r="G1280" s="181"/>
      <c r="H1280" s="51"/>
      <c r="I1280" s="274"/>
      <c r="J1280" s="274"/>
      <c r="K1280" s="333">
        <f t="shared" si="565"/>
        <v>0</v>
      </c>
      <c r="L1280" s="333">
        <f t="shared" si="565"/>
        <v>0</v>
      </c>
      <c r="M1280" s="333">
        <f t="shared" si="565"/>
        <v>0</v>
      </c>
    </row>
    <row r="1281" spans="1:13" s="182" customFormat="1" x14ac:dyDescent="0.25">
      <c r="A1281" s="334">
        <f>A1279+0.001</f>
        <v>3.6079999999999228</v>
      </c>
      <c r="B1281" s="328" t="s">
        <v>1674</v>
      </c>
      <c r="C1281" s="329" t="s">
        <v>1675</v>
      </c>
      <c r="D1281" s="330" t="s">
        <v>54</v>
      </c>
      <c r="E1281" s="331" t="s">
        <v>1676</v>
      </c>
      <c r="F1281" s="332" t="s">
        <v>44</v>
      </c>
      <c r="G1281" s="181"/>
      <c r="H1281" s="51">
        <v>23370</v>
      </c>
      <c r="I1281" s="274">
        <v>23370</v>
      </c>
      <c r="J1281" s="274">
        <v>23370</v>
      </c>
      <c r="K1281" s="333">
        <f t="shared" si="565"/>
        <v>0</v>
      </c>
      <c r="L1281" s="333">
        <f t="shared" si="565"/>
        <v>0</v>
      </c>
      <c r="M1281" s="333">
        <f t="shared" si="565"/>
        <v>0</v>
      </c>
    </row>
    <row r="1282" spans="1:13" s="182" customFormat="1" x14ac:dyDescent="0.25">
      <c r="A1282" s="202"/>
      <c r="B1282" s="328"/>
      <c r="C1282" s="329"/>
      <c r="D1282" s="330"/>
      <c r="E1282" s="331"/>
      <c r="F1282" s="332"/>
      <c r="G1282" s="181"/>
      <c r="H1282" s="51"/>
      <c r="I1282" s="274"/>
      <c r="J1282" s="274"/>
      <c r="K1282" s="333">
        <f t="shared" si="565"/>
        <v>0</v>
      </c>
      <c r="L1282" s="333">
        <f t="shared" si="565"/>
        <v>0</v>
      </c>
      <c r="M1282" s="333">
        <f t="shared" si="565"/>
        <v>0</v>
      </c>
    </row>
    <row r="1283" spans="1:13" s="182" customFormat="1" x14ac:dyDescent="0.25">
      <c r="A1283" s="334">
        <f>A1281+0.001</f>
        <v>3.6089999999999227</v>
      </c>
      <c r="B1283" s="328" t="s">
        <v>1674</v>
      </c>
      <c r="C1283" s="329" t="s">
        <v>1677</v>
      </c>
      <c r="D1283" s="330" t="s">
        <v>54</v>
      </c>
      <c r="E1283" s="331" t="s">
        <v>1678</v>
      </c>
      <c r="F1283" s="332" t="s">
        <v>44</v>
      </c>
      <c r="G1283" s="181"/>
      <c r="H1283" s="51">
        <v>31590</v>
      </c>
      <c r="I1283" s="274">
        <v>31590</v>
      </c>
      <c r="J1283" s="274">
        <v>31590</v>
      </c>
      <c r="K1283" s="333">
        <f t="shared" si="565"/>
        <v>0</v>
      </c>
      <c r="L1283" s="333">
        <f t="shared" si="565"/>
        <v>0</v>
      </c>
      <c r="M1283" s="333">
        <f t="shared" si="565"/>
        <v>0</v>
      </c>
    </row>
    <row r="1284" spans="1:13" s="182" customFormat="1" x14ac:dyDescent="0.25">
      <c r="A1284" s="334"/>
      <c r="B1284" s="328"/>
      <c r="C1284" s="329"/>
      <c r="D1284" s="330"/>
      <c r="E1284" s="331"/>
      <c r="F1284" s="332"/>
      <c r="G1284" s="181"/>
      <c r="H1284" s="51"/>
      <c r="I1284" s="274"/>
      <c r="J1284" s="274"/>
      <c r="K1284" s="333">
        <f t="shared" si="565"/>
        <v>0</v>
      </c>
      <c r="L1284" s="333">
        <f t="shared" si="565"/>
        <v>0</v>
      </c>
      <c r="M1284" s="333">
        <f t="shared" si="565"/>
        <v>0</v>
      </c>
    </row>
    <row r="1285" spans="1:13" s="182" customFormat="1" x14ac:dyDescent="0.25">
      <c r="A1285" s="334">
        <f>A1283+0.001</f>
        <v>3.6099999999999226</v>
      </c>
      <c r="B1285" s="328" t="s">
        <v>1663</v>
      </c>
      <c r="C1285" s="329" t="s">
        <v>1679</v>
      </c>
      <c r="D1285" s="330" t="s">
        <v>54</v>
      </c>
      <c r="E1285" s="331" t="s">
        <v>1680</v>
      </c>
      <c r="F1285" s="332" t="s">
        <v>44</v>
      </c>
      <c r="G1285" s="181"/>
      <c r="H1285" s="51">
        <v>19310</v>
      </c>
      <c r="I1285" s="274">
        <v>19310</v>
      </c>
      <c r="J1285" s="274">
        <v>19310</v>
      </c>
      <c r="K1285" s="333">
        <f t="shared" si="565"/>
        <v>0</v>
      </c>
      <c r="L1285" s="333">
        <f t="shared" si="565"/>
        <v>0</v>
      </c>
      <c r="M1285" s="333">
        <f t="shared" si="565"/>
        <v>0</v>
      </c>
    </row>
    <row r="1286" spans="1:13" s="182" customFormat="1" x14ac:dyDescent="0.25">
      <c r="A1286" s="334"/>
      <c r="B1286" s="328"/>
      <c r="C1286" s="329"/>
      <c r="D1286" s="330"/>
      <c r="E1286" s="331"/>
      <c r="F1286" s="332"/>
      <c r="G1286" s="181"/>
      <c r="H1286" s="51"/>
      <c r="I1286" s="274"/>
      <c r="J1286" s="274"/>
      <c r="K1286" s="333">
        <f t="shared" si="565"/>
        <v>0</v>
      </c>
      <c r="L1286" s="333">
        <f t="shared" si="565"/>
        <v>0</v>
      </c>
      <c r="M1286" s="333">
        <f t="shared" si="565"/>
        <v>0</v>
      </c>
    </row>
    <row r="1287" spans="1:13" s="182" customFormat="1" x14ac:dyDescent="0.25">
      <c r="A1287" s="334">
        <f>A1285+0.001</f>
        <v>3.6109999999999225</v>
      </c>
      <c r="B1287" s="328" t="s">
        <v>1674</v>
      </c>
      <c r="C1287" s="329" t="s">
        <v>1681</v>
      </c>
      <c r="D1287" s="330" t="s">
        <v>54</v>
      </c>
      <c r="E1287" s="331" t="s">
        <v>1682</v>
      </c>
      <c r="F1287" s="332" t="s">
        <v>44</v>
      </c>
      <c r="G1287" s="181"/>
      <c r="H1287" s="51">
        <v>28130</v>
      </c>
      <c r="I1287" s="274">
        <v>28130</v>
      </c>
      <c r="J1287" s="274">
        <v>28130</v>
      </c>
      <c r="K1287" s="333">
        <f t="shared" si="565"/>
        <v>0</v>
      </c>
      <c r="L1287" s="333">
        <f t="shared" si="565"/>
        <v>0</v>
      </c>
      <c r="M1287" s="333">
        <f t="shared" si="565"/>
        <v>0</v>
      </c>
    </row>
    <row r="1288" spans="1:13" s="182" customFormat="1" x14ac:dyDescent="0.25">
      <c r="A1288" s="334"/>
      <c r="B1288" s="328"/>
      <c r="C1288" s="329"/>
      <c r="D1288" s="330"/>
      <c r="E1288" s="331"/>
      <c r="F1288" s="332"/>
      <c r="G1288" s="181"/>
      <c r="H1288" s="51"/>
      <c r="I1288" s="274"/>
      <c r="J1288" s="274"/>
      <c r="K1288" s="333">
        <f t="shared" si="565"/>
        <v>0</v>
      </c>
      <c r="L1288" s="333">
        <f t="shared" si="565"/>
        <v>0</v>
      </c>
      <c r="M1288" s="333">
        <f t="shared" si="565"/>
        <v>0</v>
      </c>
    </row>
    <row r="1289" spans="1:13" s="182" customFormat="1" x14ac:dyDescent="0.25">
      <c r="A1289" s="334">
        <f>A1287+0.001</f>
        <v>3.6119999999999224</v>
      </c>
      <c r="B1289" s="328" t="s">
        <v>1674</v>
      </c>
      <c r="C1289" s="329" t="s">
        <v>1683</v>
      </c>
      <c r="D1289" s="330" t="s">
        <v>54</v>
      </c>
      <c r="E1289" s="331" t="s">
        <v>1684</v>
      </c>
      <c r="F1289" s="332" t="s">
        <v>44</v>
      </c>
      <c r="G1289" s="181"/>
      <c r="H1289" s="51">
        <v>37210</v>
      </c>
      <c r="I1289" s="274">
        <v>37210</v>
      </c>
      <c r="J1289" s="274">
        <v>37210</v>
      </c>
      <c r="K1289" s="333">
        <f t="shared" si="565"/>
        <v>0</v>
      </c>
      <c r="L1289" s="333">
        <f t="shared" si="565"/>
        <v>0</v>
      </c>
      <c r="M1289" s="333">
        <f t="shared" si="565"/>
        <v>0</v>
      </c>
    </row>
    <row r="1290" spans="1:13" s="182" customFormat="1" x14ac:dyDescent="0.2">
      <c r="A1290" s="202"/>
      <c r="B1290" s="202"/>
      <c r="C1290" s="335"/>
      <c r="D1290" s="198"/>
      <c r="E1290" s="179"/>
      <c r="F1290" s="180"/>
      <c r="G1290" s="181"/>
      <c r="H1290" s="51"/>
      <c r="I1290" s="51"/>
      <c r="J1290" s="51"/>
      <c r="K1290" s="333">
        <f t="shared" si="565"/>
        <v>0</v>
      </c>
      <c r="L1290" s="333">
        <f t="shared" si="565"/>
        <v>0</v>
      </c>
      <c r="M1290" s="333">
        <f t="shared" si="565"/>
        <v>0</v>
      </c>
    </row>
    <row r="1291" spans="1:13" s="60" customFormat="1" ht="28.5" x14ac:dyDescent="0.2">
      <c r="A1291" s="191"/>
      <c r="B1291" s="191"/>
      <c r="C1291" s="306">
        <v>2.1</v>
      </c>
      <c r="D1291" s="307"/>
      <c r="E1291" s="199" t="s">
        <v>1607</v>
      </c>
      <c r="F1291" s="173"/>
      <c r="G1291" s="174"/>
      <c r="H1291" s="51"/>
      <c r="I1291" s="51"/>
      <c r="J1291" s="51"/>
      <c r="K1291" s="333">
        <f t="shared" si="565"/>
        <v>0</v>
      </c>
      <c r="L1291" s="333">
        <f t="shared" si="565"/>
        <v>0</v>
      </c>
      <c r="M1291" s="333">
        <f t="shared" si="565"/>
        <v>0</v>
      </c>
    </row>
    <row r="1292" spans="1:13" s="66" customFormat="1" x14ac:dyDescent="0.2">
      <c r="A1292" s="127"/>
      <c r="B1292" s="127"/>
      <c r="C1292" s="298" t="s">
        <v>1725</v>
      </c>
      <c r="D1292" s="299"/>
      <c r="E1292" s="210" t="s">
        <v>1726</v>
      </c>
      <c r="F1292" s="164"/>
      <c r="G1292" s="165"/>
      <c r="H1292" s="51"/>
      <c r="I1292" s="51"/>
      <c r="J1292" s="51"/>
      <c r="K1292" s="333">
        <f t="shared" si="565"/>
        <v>0</v>
      </c>
      <c r="L1292" s="333">
        <f t="shared" si="565"/>
        <v>0</v>
      </c>
      <c r="M1292" s="333">
        <f t="shared" si="565"/>
        <v>0</v>
      </c>
    </row>
    <row r="1293" spans="1:13" x14ac:dyDescent="0.2">
      <c r="A1293" s="81"/>
      <c r="B1293" s="81"/>
      <c r="C1293" s="82"/>
      <c r="D1293" s="167"/>
      <c r="E1293" s="189"/>
      <c r="F1293" s="187"/>
      <c r="G1293" s="186"/>
      <c r="H1293" s="51"/>
      <c r="I1293" s="51"/>
      <c r="J1293" s="51"/>
      <c r="K1293" s="333">
        <f t="shared" si="565"/>
        <v>0</v>
      </c>
      <c r="L1293" s="333">
        <f t="shared" si="565"/>
        <v>0</v>
      </c>
      <c r="M1293" s="333">
        <f t="shared" si="565"/>
        <v>0</v>
      </c>
    </row>
    <row r="1294" spans="1:13" s="182" customFormat="1" ht="16.5" x14ac:dyDescent="0.25">
      <c r="A1294" s="334">
        <f>A1289+0.001</f>
        <v>3.6129999999999223</v>
      </c>
      <c r="B1294" s="328" t="s">
        <v>1609</v>
      </c>
      <c r="C1294" s="329" t="s">
        <v>1610</v>
      </c>
      <c r="D1294" s="330" t="s">
        <v>1727</v>
      </c>
      <c r="E1294" s="331" t="s">
        <v>1611</v>
      </c>
      <c r="F1294" s="332" t="s">
        <v>44</v>
      </c>
      <c r="G1294" s="181"/>
      <c r="H1294" s="51">
        <v>2850</v>
      </c>
      <c r="I1294" s="51">
        <v>1920</v>
      </c>
      <c r="J1294" s="51">
        <v>1920</v>
      </c>
      <c r="K1294" s="333">
        <f t="shared" si="565"/>
        <v>0</v>
      </c>
      <c r="L1294" s="333">
        <f t="shared" si="565"/>
        <v>0</v>
      </c>
      <c r="M1294" s="333">
        <f t="shared" si="565"/>
        <v>0</v>
      </c>
    </row>
    <row r="1295" spans="1:13" s="182" customFormat="1" x14ac:dyDescent="0.25">
      <c r="A1295" s="202"/>
      <c r="B1295" s="328"/>
      <c r="C1295" s="329"/>
      <c r="D1295" s="330"/>
      <c r="E1295" s="331"/>
      <c r="F1295" s="332"/>
      <c r="G1295" s="181"/>
      <c r="H1295" s="51"/>
      <c r="I1295" s="51"/>
      <c r="J1295" s="51"/>
      <c r="K1295" s="333">
        <f t="shared" si="565"/>
        <v>0</v>
      </c>
      <c r="L1295" s="333">
        <f t="shared" si="565"/>
        <v>0</v>
      </c>
      <c r="M1295" s="333">
        <f t="shared" si="565"/>
        <v>0</v>
      </c>
    </row>
    <row r="1296" spans="1:13" s="182" customFormat="1" ht="16.5" x14ac:dyDescent="0.25">
      <c r="A1296" s="334">
        <f>A1294+0.001</f>
        <v>3.6139999999999222</v>
      </c>
      <c r="B1296" s="328" t="s">
        <v>1609</v>
      </c>
      <c r="C1296" s="329" t="s">
        <v>1612</v>
      </c>
      <c r="D1296" s="330" t="s">
        <v>1727</v>
      </c>
      <c r="E1296" s="331" t="s">
        <v>1613</v>
      </c>
      <c r="F1296" s="332" t="s">
        <v>44</v>
      </c>
      <c r="G1296" s="181"/>
      <c r="H1296" s="51">
        <v>3810</v>
      </c>
      <c r="I1296" s="51">
        <v>2160</v>
      </c>
      <c r="J1296" s="51">
        <v>2160</v>
      </c>
      <c r="K1296" s="333">
        <f t="shared" si="565"/>
        <v>0</v>
      </c>
      <c r="L1296" s="333">
        <f t="shared" si="565"/>
        <v>0</v>
      </c>
      <c r="M1296" s="333">
        <f t="shared" si="565"/>
        <v>0</v>
      </c>
    </row>
    <row r="1297" spans="1:13" s="182" customFormat="1" x14ac:dyDescent="0.25">
      <c r="A1297" s="202"/>
      <c r="B1297" s="328"/>
      <c r="C1297" s="329"/>
      <c r="D1297" s="330"/>
      <c r="E1297" s="331"/>
      <c r="F1297" s="332"/>
      <c r="G1297" s="181"/>
      <c r="H1297" s="51"/>
      <c r="I1297" s="51"/>
      <c r="J1297" s="51"/>
      <c r="K1297" s="333">
        <f t="shared" ref="K1297:M1360" si="566">$G1297*H1297</f>
        <v>0</v>
      </c>
      <c r="L1297" s="333">
        <f t="shared" si="566"/>
        <v>0</v>
      </c>
      <c r="M1297" s="333">
        <f t="shared" si="566"/>
        <v>0</v>
      </c>
    </row>
    <row r="1298" spans="1:13" s="182" customFormat="1" ht="16.5" x14ac:dyDescent="0.25">
      <c r="A1298" s="334">
        <f>A1296+0.001</f>
        <v>3.6149999999999221</v>
      </c>
      <c r="B1298" s="328" t="s">
        <v>1609</v>
      </c>
      <c r="C1298" s="329" t="s">
        <v>1614</v>
      </c>
      <c r="D1298" s="330" t="s">
        <v>1727</v>
      </c>
      <c r="E1298" s="331" t="s">
        <v>1615</v>
      </c>
      <c r="F1298" s="332" t="s">
        <v>44</v>
      </c>
      <c r="G1298" s="181"/>
      <c r="H1298" s="51">
        <v>4030</v>
      </c>
      <c r="I1298" s="51">
        <v>2370</v>
      </c>
      <c r="J1298" s="51">
        <v>2370</v>
      </c>
      <c r="K1298" s="333">
        <f t="shared" si="566"/>
        <v>0</v>
      </c>
      <c r="L1298" s="333">
        <f t="shared" si="566"/>
        <v>0</v>
      </c>
      <c r="M1298" s="333">
        <f t="shared" si="566"/>
        <v>0</v>
      </c>
    </row>
    <row r="1299" spans="1:13" s="182" customFormat="1" x14ac:dyDescent="0.25">
      <c r="A1299" s="202"/>
      <c r="B1299" s="328"/>
      <c r="C1299" s="329"/>
      <c r="D1299" s="330"/>
      <c r="E1299" s="331"/>
      <c r="F1299" s="332"/>
      <c r="G1299" s="181"/>
      <c r="H1299" s="51"/>
      <c r="I1299" s="51"/>
      <c r="J1299" s="51"/>
      <c r="K1299" s="333">
        <f t="shared" si="566"/>
        <v>0</v>
      </c>
      <c r="L1299" s="333">
        <f t="shared" si="566"/>
        <v>0</v>
      </c>
      <c r="M1299" s="333">
        <f t="shared" si="566"/>
        <v>0</v>
      </c>
    </row>
    <row r="1300" spans="1:13" s="182" customFormat="1" ht="16.5" x14ac:dyDescent="0.25">
      <c r="A1300" s="334">
        <f>A1298+0.001</f>
        <v>3.6159999999999219</v>
      </c>
      <c r="B1300" s="328" t="s">
        <v>1609</v>
      </c>
      <c r="C1300" s="329" t="s">
        <v>1616</v>
      </c>
      <c r="D1300" s="330" t="s">
        <v>1727</v>
      </c>
      <c r="E1300" s="331" t="s">
        <v>1617</v>
      </c>
      <c r="F1300" s="332" t="s">
        <v>44</v>
      </c>
      <c r="G1300" s="181"/>
      <c r="H1300" s="51">
        <v>4930</v>
      </c>
      <c r="I1300" s="51">
        <v>2960</v>
      </c>
      <c r="J1300" s="274">
        <v>2960</v>
      </c>
      <c r="K1300" s="333">
        <f t="shared" si="566"/>
        <v>0</v>
      </c>
      <c r="L1300" s="333">
        <f t="shared" si="566"/>
        <v>0</v>
      </c>
      <c r="M1300" s="333">
        <f t="shared" si="566"/>
        <v>0</v>
      </c>
    </row>
    <row r="1301" spans="1:13" s="182" customFormat="1" x14ac:dyDescent="0.25">
      <c r="A1301" s="202"/>
      <c r="B1301" s="328"/>
      <c r="C1301" s="329"/>
      <c r="D1301" s="330"/>
      <c r="E1301" s="331"/>
      <c r="F1301" s="332"/>
      <c r="G1301" s="181"/>
      <c r="H1301" s="51"/>
      <c r="I1301" s="51"/>
      <c r="J1301" s="274"/>
      <c r="K1301" s="333">
        <f t="shared" si="566"/>
        <v>0</v>
      </c>
      <c r="L1301" s="333">
        <f t="shared" si="566"/>
        <v>0</v>
      </c>
      <c r="M1301" s="333">
        <f t="shared" si="566"/>
        <v>0</v>
      </c>
    </row>
    <row r="1302" spans="1:13" s="182" customFormat="1" ht="16.5" x14ac:dyDescent="0.25">
      <c r="A1302" s="334">
        <f>A1300+0.001</f>
        <v>3.6169999999999218</v>
      </c>
      <c r="B1302" s="328" t="s">
        <v>1618</v>
      </c>
      <c r="C1302" s="329" t="s">
        <v>1619</v>
      </c>
      <c r="D1302" s="330" t="s">
        <v>1727</v>
      </c>
      <c r="E1302" s="331" t="s">
        <v>1620</v>
      </c>
      <c r="F1302" s="332" t="s">
        <v>44</v>
      </c>
      <c r="G1302" s="181"/>
      <c r="H1302" s="51">
        <v>5350</v>
      </c>
      <c r="I1302" s="51">
        <v>3290</v>
      </c>
      <c r="J1302" s="274">
        <v>3290</v>
      </c>
      <c r="K1302" s="333">
        <f t="shared" si="566"/>
        <v>0</v>
      </c>
      <c r="L1302" s="333">
        <f t="shared" si="566"/>
        <v>0</v>
      </c>
      <c r="M1302" s="333">
        <f t="shared" si="566"/>
        <v>0</v>
      </c>
    </row>
    <row r="1303" spans="1:13" s="182" customFormat="1" x14ac:dyDescent="0.25">
      <c r="A1303" s="202"/>
      <c r="B1303" s="328"/>
      <c r="C1303" s="329"/>
      <c r="D1303" s="330"/>
      <c r="E1303" s="331"/>
      <c r="F1303" s="332"/>
      <c r="G1303" s="181"/>
      <c r="H1303" s="51"/>
      <c r="I1303" s="51"/>
      <c r="J1303" s="51"/>
      <c r="K1303" s="333">
        <f t="shared" si="566"/>
        <v>0</v>
      </c>
      <c r="L1303" s="333">
        <f t="shared" si="566"/>
        <v>0</v>
      </c>
      <c r="M1303" s="333">
        <f t="shared" si="566"/>
        <v>0</v>
      </c>
    </row>
    <row r="1304" spans="1:13" s="182" customFormat="1" x14ac:dyDescent="0.25">
      <c r="A1304" s="334">
        <f>A1302+0.001</f>
        <v>3.6179999999999217</v>
      </c>
      <c r="B1304" s="328" t="s">
        <v>1621</v>
      </c>
      <c r="C1304" s="329" t="s">
        <v>1622</v>
      </c>
      <c r="D1304" s="330" t="s">
        <v>1727</v>
      </c>
      <c r="E1304" s="331" t="s">
        <v>1623</v>
      </c>
      <c r="F1304" s="332" t="s">
        <v>44</v>
      </c>
      <c r="G1304" s="181"/>
      <c r="H1304" s="51">
        <v>3190</v>
      </c>
      <c r="I1304" s="51">
        <v>2300</v>
      </c>
      <c r="J1304" s="51">
        <v>2300</v>
      </c>
      <c r="K1304" s="333">
        <f t="shared" si="566"/>
        <v>0</v>
      </c>
      <c r="L1304" s="333">
        <f t="shared" si="566"/>
        <v>0</v>
      </c>
      <c r="M1304" s="333">
        <f t="shared" si="566"/>
        <v>0</v>
      </c>
    </row>
    <row r="1305" spans="1:13" s="182" customFormat="1" x14ac:dyDescent="0.25">
      <c r="A1305" s="202"/>
      <c r="B1305" s="328"/>
      <c r="C1305" s="329"/>
      <c r="D1305" s="330"/>
      <c r="E1305" s="331"/>
      <c r="F1305" s="332"/>
      <c r="G1305" s="181"/>
      <c r="H1305" s="51"/>
      <c r="I1305" s="51"/>
      <c r="J1305" s="51"/>
      <c r="K1305" s="333">
        <f t="shared" si="566"/>
        <v>0</v>
      </c>
      <c r="L1305" s="333">
        <f t="shared" si="566"/>
        <v>0</v>
      </c>
      <c r="M1305" s="333">
        <f t="shared" si="566"/>
        <v>0</v>
      </c>
    </row>
    <row r="1306" spans="1:13" s="182" customFormat="1" x14ac:dyDescent="0.25">
      <c r="A1306" s="334">
        <f>A1304+0.001</f>
        <v>3.6189999999999216</v>
      </c>
      <c r="B1306" s="328" t="s">
        <v>1621</v>
      </c>
      <c r="C1306" s="329" t="s">
        <v>1624</v>
      </c>
      <c r="D1306" s="330" t="s">
        <v>1727</v>
      </c>
      <c r="E1306" s="331" t="s">
        <v>1625</v>
      </c>
      <c r="F1306" s="332" t="s">
        <v>44</v>
      </c>
      <c r="G1306" s="181"/>
      <c r="H1306" s="51">
        <v>4060</v>
      </c>
      <c r="I1306" s="51">
        <v>2550</v>
      </c>
      <c r="J1306" s="51">
        <v>2550</v>
      </c>
      <c r="K1306" s="333">
        <f t="shared" si="566"/>
        <v>0</v>
      </c>
      <c r="L1306" s="333">
        <f t="shared" si="566"/>
        <v>0</v>
      </c>
      <c r="M1306" s="333">
        <f t="shared" si="566"/>
        <v>0</v>
      </c>
    </row>
    <row r="1307" spans="1:13" s="182" customFormat="1" x14ac:dyDescent="0.25">
      <c r="A1307" s="202"/>
      <c r="B1307" s="328"/>
      <c r="C1307" s="329"/>
      <c r="D1307" s="330"/>
      <c r="E1307" s="331"/>
      <c r="F1307" s="332"/>
      <c r="G1307" s="181"/>
      <c r="H1307" s="51"/>
      <c r="I1307" s="51"/>
      <c r="J1307" s="51"/>
      <c r="K1307" s="333">
        <f t="shared" si="566"/>
        <v>0</v>
      </c>
      <c r="L1307" s="333">
        <f t="shared" si="566"/>
        <v>0</v>
      </c>
      <c r="M1307" s="333">
        <f t="shared" si="566"/>
        <v>0</v>
      </c>
    </row>
    <row r="1308" spans="1:13" s="182" customFormat="1" x14ac:dyDescent="0.25">
      <c r="A1308" s="334">
        <f>A1306+0.001</f>
        <v>3.6199999999999215</v>
      </c>
      <c r="B1308" s="328" t="s">
        <v>1621</v>
      </c>
      <c r="C1308" s="329" t="s">
        <v>1626</v>
      </c>
      <c r="D1308" s="330" t="s">
        <v>1727</v>
      </c>
      <c r="E1308" s="331" t="s">
        <v>1627</v>
      </c>
      <c r="F1308" s="332" t="s">
        <v>44</v>
      </c>
      <c r="G1308" s="181"/>
      <c r="H1308" s="51">
        <v>4460</v>
      </c>
      <c r="I1308" s="51">
        <v>2700</v>
      </c>
      <c r="J1308" s="51">
        <v>2700</v>
      </c>
      <c r="K1308" s="333">
        <f t="shared" si="566"/>
        <v>0</v>
      </c>
      <c r="L1308" s="333">
        <f t="shared" si="566"/>
        <v>0</v>
      </c>
      <c r="M1308" s="333">
        <f t="shared" si="566"/>
        <v>0</v>
      </c>
    </row>
    <row r="1309" spans="1:13" s="182" customFormat="1" x14ac:dyDescent="0.25">
      <c r="A1309" s="202"/>
      <c r="B1309" s="328"/>
      <c r="C1309" s="329"/>
      <c r="D1309" s="330"/>
      <c r="E1309" s="331"/>
      <c r="F1309" s="332"/>
      <c r="G1309" s="181"/>
      <c r="H1309" s="51"/>
      <c r="I1309" s="51"/>
      <c r="J1309" s="51"/>
      <c r="K1309" s="333">
        <f t="shared" si="566"/>
        <v>0</v>
      </c>
      <c r="L1309" s="333">
        <f t="shared" si="566"/>
        <v>0</v>
      </c>
      <c r="M1309" s="333">
        <f t="shared" si="566"/>
        <v>0</v>
      </c>
    </row>
    <row r="1310" spans="1:13" s="182" customFormat="1" x14ac:dyDescent="0.25">
      <c r="A1310" s="334">
        <f>A1308+0.001</f>
        <v>3.6209999999999214</v>
      </c>
      <c r="B1310" s="328" t="s">
        <v>1621</v>
      </c>
      <c r="C1310" s="329" t="s">
        <v>1628</v>
      </c>
      <c r="D1310" s="330" t="s">
        <v>1727</v>
      </c>
      <c r="E1310" s="331" t="s">
        <v>1629</v>
      </c>
      <c r="F1310" s="332" t="s">
        <v>44</v>
      </c>
      <c r="G1310" s="181"/>
      <c r="H1310" s="51">
        <v>4900</v>
      </c>
      <c r="I1310" s="51">
        <v>3160</v>
      </c>
      <c r="J1310" s="274">
        <v>3160</v>
      </c>
      <c r="K1310" s="333">
        <f t="shared" si="566"/>
        <v>0</v>
      </c>
      <c r="L1310" s="333">
        <f t="shared" si="566"/>
        <v>0</v>
      </c>
      <c r="M1310" s="333">
        <f t="shared" si="566"/>
        <v>0</v>
      </c>
    </row>
    <row r="1311" spans="1:13" s="182" customFormat="1" x14ac:dyDescent="0.25">
      <c r="A1311" s="202"/>
      <c r="B1311" s="328"/>
      <c r="C1311" s="329"/>
      <c r="D1311" s="330"/>
      <c r="E1311" s="331"/>
      <c r="F1311" s="332"/>
      <c r="G1311" s="181"/>
      <c r="H1311" s="51"/>
      <c r="I1311" s="51"/>
      <c r="J1311" s="274"/>
      <c r="K1311" s="333">
        <f t="shared" si="566"/>
        <v>0</v>
      </c>
      <c r="L1311" s="333">
        <f t="shared" si="566"/>
        <v>0</v>
      </c>
      <c r="M1311" s="333">
        <f t="shared" si="566"/>
        <v>0</v>
      </c>
    </row>
    <row r="1312" spans="1:13" s="182" customFormat="1" x14ac:dyDescent="0.25">
      <c r="A1312" s="334">
        <f>A1310+0.001</f>
        <v>3.6219999999999213</v>
      </c>
      <c r="B1312" s="328" t="s">
        <v>1630</v>
      </c>
      <c r="C1312" s="329" t="s">
        <v>1631</v>
      </c>
      <c r="D1312" s="330" t="s">
        <v>1727</v>
      </c>
      <c r="E1312" s="331" t="s">
        <v>1632</v>
      </c>
      <c r="F1312" s="332" t="s">
        <v>44</v>
      </c>
      <c r="G1312" s="181"/>
      <c r="H1312" s="51">
        <v>5530</v>
      </c>
      <c r="I1312" s="51">
        <v>3660</v>
      </c>
      <c r="J1312" s="274">
        <v>3660</v>
      </c>
      <c r="K1312" s="333">
        <f t="shared" si="566"/>
        <v>0</v>
      </c>
      <c r="L1312" s="333">
        <f t="shared" si="566"/>
        <v>0</v>
      </c>
      <c r="M1312" s="333">
        <f t="shared" si="566"/>
        <v>0</v>
      </c>
    </row>
    <row r="1313" spans="1:13" s="182" customFormat="1" x14ac:dyDescent="0.25">
      <c r="A1313" s="202"/>
      <c r="B1313" s="328"/>
      <c r="C1313" s="329"/>
      <c r="D1313" s="330"/>
      <c r="E1313" s="331"/>
      <c r="F1313" s="332"/>
      <c r="G1313" s="181"/>
      <c r="H1313" s="51"/>
      <c r="I1313" s="51"/>
      <c r="J1313" s="274"/>
      <c r="K1313" s="333">
        <f t="shared" si="566"/>
        <v>0</v>
      </c>
      <c r="L1313" s="333">
        <f t="shared" si="566"/>
        <v>0</v>
      </c>
      <c r="M1313" s="333">
        <f t="shared" si="566"/>
        <v>0</v>
      </c>
    </row>
    <row r="1314" spans="1:13" s="182" customFormat="1" x14ac:dyDescent="0.25">
      <c r="A1314" s="334">
        <f>A1312+0.001</f>
        <v>3.6229999999999212</v>
      </c>
      <c r="B1314" s="328" t="s">
        <v>1630</v>
      </c>
      <c r="C1314" s="329" t="s">
        <v>1633</v>
      </c>
      <c r="D1314" s="330" t="s">
        <v>1727</v>
      </c>
      <c r="E1314" s="331" t="s">
        <v>1634</v>
      </c>
      <c r="F1314" s="332" t="s">
        <v>44</v>
      </c>
      <c r="G1314" s="181"/>
      <c r="H1314" s="51">
        <v>6020</v>
      </c>
      <c r="I1314" s="51">
        <v>4200</v>
      </c>
      <c r="J1314" s="274">
        <v>4200</v>
      </c>
      <c r="K1314" s="333">
        <f t="shared" si="566"/>
        <v>0</v>
      </c>
      <c r="L1314" s="333">
        <f t="shared" si="566"/>
        <v>0</v>
      </c>
      <c r="M1314" s="333">
        <f t="shared" si="566"/>
        <v>0</v>
      </c>
    </row>
    <row r="1315" spans="1:13" s="182" customFormat="1" x14ac:dyDescent="0.25">
      <c r="A1315" s="202"/>
      <c r="B1315" s="328"/>
      <c r="C1315" s="329"/>
      <c r="D1315" s="330"/>
      <c r="E1315" s="331"/>
      <c r="F1315" s="332"/>
      <c r="G1315" s="181"/>
      <c r="H1315" s="51"/>
      <c r="I1315" s="51"/>
      <c r="J1315" s="274"/>
      <c r="K1315" s="333">
        <f t="shared" si="566"/>
        <v>0</v>
      </c>
      <c r="L1315" s="333">
        <f t="shared" si="566"/>
        <v>0</v>
      </c>
      <c r="M1315" s="333">
        <f t="shared" si="566"/>
        <v>0</v>
      </c>
    </row>
    <row r="1316" spans="1:13" s="182" customFormat="1" x14ac:dyDescent="0.25">
      <c r="A1316" s="334">
        <f>A1314+0.001</f>
        <v>3.6239999999999211</v>
      </c>
      <c r="B1316" s="328" t="s">
        <v>1635</v>
      </c>
      <c r="C1316" s="329" t="s">
        <v>1636</v>
      </c>
      <c r="D1316" s="330" t="s">
        <v>1727</v>
      </c>
      <c r="E1316" s="331" t="s">
        <v>1637</v>
      </c>
      <c r="F1316" s="332" t="s">
        <v>44</v>
      </c>
      <c r="G1316" s="181"/>
      <c r="H1316" s="51">
        <v>6920</v>
      </c>
      <c r="I1316" s="51">
        <v>4530</v>
      </c>
      <c r="J1316" s="274">
        <v>4530</v>
      </c>
      <c r="K1316" s="333">
        <f t="shared" si="566"/>
        <v>0</v>
      </c>
      <c r="L1316" s="333">
        <f t="shared" si="566"/>
        <v>0</v>
      </c>
      <c r="M1316" s="333">
        <f t="shared" si="566"/>
        <v>0</v>
      </c>
    </row>
    <row r="1317" spans="1:13" s="182" customFormat="1" x14ac:dyDescent="0.25">
      <c r="A1317" s="202"/>
      <c r="B1317" s="328"/>
      <c r="C1317" s="329"/>
      <c r="D1317" s="330"/>
      <c r="E1317" s="331"/>
      <c r="F1317" s="332"/>
      <c r="G1317" s="181"/>
      <c r="H1317" s="51"/>
      <c r="I1317" s="51"/>
      <c r="J1317" s="274"/>
      <c r="K1317" s="333">
        <f t="shared" si="566"/>
        <v>0</v>
      </c>
      <c r="L1317" s="333">
        <f t="shared" si="566"/>
        <v>0</v>
      </c>
      <c r="M1317" s="333">
        <f t="shared" si="566"/>
        <v>0</v>
      </c>
    </row>
    <row r="1318" spans="1:13" s="182" customFormat="1" x14ac:dyDescent="0.25">
      <c r="A1318" s="334">
        <f>A1316+0.001</f>
        <v>3.624999999999921</v>
      </c>
      <c r="B1318" s="328" t="s">
        <v>1635</v>
      </c>
      <c r="C1318" s="329" t="s">
        <v>1638</v>
      </c>
      <c r="D1318" s="330" t="s">
        <v>1727</v>
      </c>
      <c r="E1318" s="331" t="s">
        <v>1639</v>
      </c>
      <c r="F1318" s="332" t="s">
        <v>44</v>
      </c>
      <c r="G1318" s="181"/>
      <c r="H1318" s="51">
        <v>7510</v>
      </c>
      <c r="I1318" s="51">
        <v>5470</v>
      </c>
      <c r="J1318" s="274">
        <v>5470</v>
      </c>
      <c r="K1318" s="333">
        <f t="shared" si="566"/>
        <v>0</v>
      </c>
      <c r="L1318" s="333">
        <f t="shared" si="566"/>
        <v>0</v>
      </c>
      <c r="M1318" s="333">
        <f t="shared" si="566"/>
        <v>0</v>
      </c>
    </row>
    <row r="1319" spans="1:13" s="182" customFormat="1" x14ac:dyDescent="0.25">
      <c r="A1319" s="202"/>
      <c r="B1319" s="328"/>
      <c r="C1319" s="329"/>
      <c r="D1319" s="330"/>
      <c r="E1319" s="331"/>
      <c r="F1319" s="332"/>
      <c r="G1319" s="181"/>
      <c r="H1319" s="51"/>
      <c r="I1319" s="51"/>
      <c r="J1319" s="274"/>
      <c r="K1319" s="333">
        <f t="shared" si="566"/>
        <v>0</v>
      </c>
      <c r="L1319" s="333">
        <f t="shared" si="566"/>
        <v>0</v>
      </c>
      <c r="M1319" s="333">
        <f t="shared" si="566"/>
        <v>0</v>
      </c>
    </row>
    <row r="1320" spans="1:13" s="182" customFormat="1" x14ac:dyDescent="0.25">
      <c r="A1320" s="334">
        <f>A1318+0.001</f>
        <v>3.6259999999999208</v>
      </c>
      <c r="B1320" s="328" t="s">
        <v>1635</v>
      </c>
      <c r="C1320" s="329" t="s">
        <v>1640</v>
      </c>
      <c r="D1320" s="330" t="s">
        <v>1727</v>
      </c>
      <c r="E1320" s="331" t="s">
        <v>1641</v>
      </c>
      <c r="F1320" s="332" t="s">
        <v>44</v>
      </c>
      <c r="G1320" s="181"/>
      <c r="H1320" s="51">
        <v>7450</v>
      </c>
      <c r="I1320" s="274">
        <v>7450</v>
      </c>
      <c r="J1320" s="274">
        <v>7450</v>
      </c>
      <c r="K1320" s="333">
        <f t="shared" si="566"/>
        <v>0</v>
      </c>
      <c r="L1320" s="333">
        <f t="shared" si="566"/>
        <v>0</v>
      </c>
      <c r="M1320" s="333">
        <f t="shared" si="566"/>
        <v>0</v>
      </c>
    </row>
    <row r="1321" spans="1:13" s="182" customFormat="1" x14ac:dyDescent="0.25">
      <c r="A1321" s="202"/>
      <c r="B1321" s="328"/>
      <c r="C1321" s="329"/>
      <c r="D1321" s="330"/>
      <c r="E1321" s="331"/>
      <c r="F1321" s="332"/>
      <c r="G1321" s="181"/>
      <c r="H1321" s="51"/>
      <c r="I1321" s="274"/>
      <c r="J1321" s="274"/>
      <c r="K1321" s="333">
        <f t="shared" si="566"/>
        <v>0</v>
      </c>
      <c r="L1321" s="333">
        <f t="shared" si="566"/>
        <v>0</v>
      </c>
      <c r="M1321" s="333">
        <f t="shared" si="566"/>
        <v>0</v>
      </c>
    </row>
    <row r="1322" spans="1:13" s="182" customFormat="1" x14ac:dyDescent="0.25">
      <c r="A1322" s="334">
        <f>A1320+0.001</f>
        <v>3.6269999999999207</v>
      </c>
      <c r="B1322" s="328" t="s">
        <v>1635</v>
      </c>
      <c r="C1322" s="329" t="s">
        <v>1642</v>
      </c>
      <c r="D1322" s="330" t="s">
        <v>1727</v>
      </c>
      <c r="E1322" s="331" t="s">
        <v>1643</v>
      </c>
      <c r="F1322" s="332" t="s">
        <v>44</v>
      </c>
      <c r="G1322" s="181"/>
      <c r="H1322" s="51">
        <v>8100</v>
      </c>
      <c r="I1322" s="274">
        <v>8100</v>
      </c>
      <c r="J1322" s="274">
        <v>8100</v>
      </c>
      <c r="K1322" s="333">
        <f t="shared" si="566"/>
        <v>0</v>
      </c>
      <c r="L1322" s="333">
        <f t="shared" si="566"/>
        <v>0</v>
      </c>
      <c r="M1322" s="333">
        <f t="shared" si="566"/>
        <v>0</v>
      </c>
    </row>
    <row r="1323" spans="1:13" s="182" customFormat="1" x14ac:dyDescent="0.25">
      <c r="A1323" s="202"/>
      <c r="B1323" s="328"/>
      <c r="C1323" s="329"/>
      <c r="D1323" s="330"/>
      <c r="E1323" s="331"/>
      <c r="F1323" s="332"/>
      <c r="G1323" s="181"/>
      <c r="H1323" s="51"/>
      <c r="I1323" s="274"/>
      <c r="J1323" s="274"/>
      <c r="K1323" s="333">
        <f t="shared" si="566"/>
        <v>0</v>
      </c>
      <c r="L1323" s="333">
        <f t="shared" si="566"/>
        <v>0</v>
      </c>
      <c r="M1323" s="333">
        <f t="shared" si="566"/>
        <v>0</v>
      </c>
    </row>
    <row r="1324" spans="1:13" s="182" customFormat="1" x14ac:dyDescent="0.25">
      <c r="A1324" s="334">
        <f>A1322+0.001</f>
        <v>3.6279999999999206</v>
      </c>
      <c r="B1324" s="328" t="s">
        <v>1635</v>
      </c>
      <c r="C1324" s="329" t="s">
        <v>1644</v>
      </c>
      <c r="D1324" s="330" t="s">
        <v>1727</v>
      </c>
      <c r="E1324" s="331" t="s">
        <v>1645</v>
      </c>
      <c r="F1324" s="332" t="s">
        <v>44</v>
      </c>
      <c r="G1324" s="181"/>
      <c r="H1324" s="51">
        <v>9230</v>
      </c>
      <c r="I1324" s="274">
        <v>9230</v>
      </c>
      <c r="J1324" s="274">
        <v>9230</v>
      </c>
      <c r="K1324" s="333">
        <f t="shared" si="566"/>
        <v>0</v>
      </c>
      <c r="L1324" s="333">
        <f t="shared" si="566"/>
        <v>0</v>
      </c>
      <c r="M1324" s="333">
        <f t="shared" si="566"/>
        <v>0</v>
      </c>
    </row>
    <row r="1325" spans="1:13" s="182" customFormat="1" x14ac:dyDescent="0.25">
      <c r="A1325" s="202"/>
      <c r="B1325" s="328"/>
      <c r="C1325" s="329"/>
      <c r="D1325" s="330"/>
      <c r="E1325" s="331"/>
      <c r="F1325" s="332"/>
      <c r="G1325" s="181"/>
      <c r="H1325" s="51"/>
      <c r="I1325" s="51"/>
      <c r="J1325" s="274"/>
      <c r="K1325" s="333">
        <f t="shared" si="566"/>
        <v>0</v>
      </c>
      <c r="L1325" s="333">
        <f t="shared" si="566"/>
        <v>0</v>
      </c>
      <c r="M1325" s="333">
        <f t="shared" si="566"/>
        <v>0</v>
      </c>
    </row>
    <row r="1326" spans="1:13" s="182" customFormat="1" x14ac:dyDescent="0.25">
      <c r="A1326" s="334">
        <f>A1324+0.001</f>
        <v>3.6289999999999205</v>
      </c>
      <c r="B1326" s="328" t="s">
        <v>1630</v>
      </c>
      <c r="C1326" s="329" t="s">
        <v>1646</v>
      </c>
      <c r="D1326" s="330" t="s">
        <v>1727</v>
      </c>
      <c r="E1326" s="331" t="s">
        <v>1647</v>
      </c>
      <c r="F1326" s="332" t="s">
        <v>44</v>
      </c>
      <c r="G1326" s="181"/>
      <c r="H1326" s="51">
        <v>6150</v>
      </c>
      <c r="I1326" s="51">
        <v>4220</v>
      </c>
      <c r="J1326" s="274">
        <v>4220</v>
      </c>
      <c r="K1326" s="333">
        <f t="shared" si="566"/>
        <v>0</v>
      </c>
      <c r="L1326" s="333">
        <f t="shared" si="566"/>
        <v>0</v>
      </c>
      <c r="M1326" s="333">
        <f t="shared" si="566"/>
        <v>0</v>
      </c>
    </row>
    <row r="1327" spans="1:13" s="182" customFormat="1" x14ac:dyDescent="0.25">
      <c r="A1327" s="202"/>
      <c r="B1327" s="328"/>
      <c r="C1327" s="329"/>
      <c r="D1327" s="330"/>
      <c r="E1327" s="331"/>
      <c r="F1327" s="332"/>
      <c r="G1327" s="181"/>
      <c r="H1327" s="51"/>
      <c r="I1327" s="51"/>
      <c r="J1327" s="274"/>
      <c r="K1327" s="333">
        <f t="shared" si="566"/>
        <v>0</v>
      </c>
      <c r="L1327" s="333">
        <f t="shared" si="566"/>
        <v>0</v>
      </c>
      <c r="M1327" s="333">
        <f t="shared" si="566"/>
        <v>0</v>
      </c>
    </row>
    <row r="1328" spans="1:13" s="182" customFormat="1" x14ac:dyDescent="0.25">
      <c r="A1328" s="334">
        <f>A1326+0.001</f>
        <v>3.6299999999999204</v>
      </c>
      <c r="B1328" s="328" t="s">
        <v>1635</v>
      </c>
      <c r="C1328" s="329" t="s">
        <v>1648</v>
      </c>
      <c r="D1328" s="330" t="s">
        <v>1727</v>
      </c>
      <c r="E1328" s="331" t="s">
        <v>1649</v>
      </c>
      <c r="F1328" s="332" t="s">
        <v>44</v>
      </c>
      <c r="G1328" s="181"/>
      <c r="H1328" s="51">
        <v>7010</v>
      </c>
      <c r="I1328" s="51">
        <v>4510</v>
      </c>
      <c r="J1328" s="274">
        <v>4510</v>
      </c>
      <c r="K1328" s="333">
        <f t="shared" si="566"/>
        <v>0</v>
      </c>
      <c r="L1328" s="333">
        <f t="shared" si="566"/>
        <v>0</v>
      </c>
      <c r="M1328" s="333">
        <f t="shared" si="566"/>
        <v>0</v>
      </c>
    </row>
    <row r="1329" spans="1:13" s="182" customFormat="1" x14ac:dyDescent="0.25">
      <c r="A1329" s="202"/>
      <c r="B1329" s="328"/>
      <c r="C1329" s="329"/>
      <c r="D1329" s="330"/>
      <c r="E1329" s="331"/>
      <c r="F1329" s="332"/>
      <c r="G1329" s="181"/>
      <c r="H1329" s="51"/>
      <c r="I1329" s="51"/>
      <c r="J1329" s="274"/>
      <c r="K1329" s="333">
        <f t="shared" si="566"/>
        <v>0</v>
      </c>
      <c r="L1329" s="333">
        <f t="shared" si="566"/>
        <v>0</v>
      </c>
      <c r="M1329" s="333">
        <f t="shared" si="566"/>
        <v>0</v>
      </c>
    </row>
    <row r="1330" spans="1:13" s="182" customFormat="1" x14ac:dyDescent="0.25">
      <c r="A1330" s="334">
        <f>A1328+0.001</f>
        <v>3.6309999999999203</v>
      </c>
      <c r="B1330" s="328" t="s">
        <v>1635</v>
      </c>
      <c r="C1330" s="329" t="s">
        <v>1650</v>
      </c>
      <c r="D1330" s="330" t="s">
        <v>1727</v>
      </c>
      <c r="E1330" s="331" t="s">
        <v>1651</v>
      </c>
      <c r="F1330" s="332" t="s">
        <v>44</v>
      </c>
      <c r="G1330" s="181"/>
      <c r="H1330" s="51">
        <v>7600</v>
      </c>
      <c r="I1330" s="51">
        <v>5460</v>
      </c>
      <c r="J1330" s="274">
        <v>5460</v>
      </c>
      <c r="K1330" s="333">
        <f t="shared" si="566"/>
        <v>0</v>
      </c>
      <c r="L1330" s="333">
        <f t="shared" si="566"/>
        <v>0</v>
      </c>
      <c r="M1330" s="333">
        <f t="shared" si="566"/>
        <v>0</v>
      </c>
    </row>
    <row r="1331" spans="1:13" s="182" customFormat="1" x14ac:dyDescent="0.25">
      <c r="A1331" s="202"/>
      <c r="B1331" s="328"/>
      <c r="C1331" s="329"/>
      <c r="D1331" s="330"/>
      <c r="E1331" s="331"/>
      <c r="F1331" s="332"/>
      <c r="G1331" s="181"/>
      <c r="H1331" s="51"/>
      <c r="I1331" s="51"/>
      <c r="J1331" s="274"/>
      <c r="K1331" s="333">
        <f t="shared" si="566"/>
        <v>0</v>
      </c>
      <c r="L1331" s="333">
        <f t="shared" si="566"/>
        <v>0</v>
      </c>
      <c r="M1331" s="333">
        <f t="shared" si="566"/>
        <v>0</v>
      </c>
    </row>
    <row r="1332" spans="1:13" s="182" customFormat="1" x14ac:dyDescent="0.25">
      <c r="A1332" s="334">
        <f>A1330+0.001</f>
        <v>3.6319999999999202</v>
      </c>
      <c r="B1332" s="328" t="s">
        <v>1635</v>
      </c>
      <c r="C1332" s="329" t="s">
        <v>1652</v>
      </c>
      <c r="D1332" s="330" t="s">
        <v>1727</v>
      </c>
      <c r="E1332" s="331" t="s">
        <v>1653</v>
      </c>
      <c r="F1332" s="332" t="s">
        <v>44</v>
      </c>
      <c r="G1332" s="181"/>
      <c r="H1332" s="51">
        <v>8210</v>
      </c>
      <c r="I1332" s="274">
        <v>8210</v>
      </c>
      <c r="J1332" s="274">
        <v>8210</v>
      </c>
      <c r="K1332" s="333">
        <f t="shared" si="566"/>
        <v>0</v>
      </c>
      <c r="L1332" s="333">
        <f t="shared" si="566"/>
        <v>0</v>
      </c>
      <c r="M1332" s="333">
        <f t="shared" si="566"/>
        <v>0</v>
      </c>
    </row>
    <row r="1333" spans="1:13" s="182" customFormat="1" x14ac:dyDescent="0.25">
      <c r="A1333" s="202"/>
      <c r="B1333" s="328"/>
      <c r="C1333" s="329"/>
      <c r="D1333" s="330"/>
      <c r="E1333" s="331"/>
      <c r="F1333" s="332"/>
      <c r="G1333" s="181"/>
      <c r="H1333" s="51"/>
      <c r="I1333" s="274"/>
      <c r="J1333" s="274"/>
      <c r="K1333" s="333">
        <f t="shared" si="566"/>
        <v>0</v>
      </c>
      <c r="L1333" s="333">
        <f t="shared" si="566"/>
        <v>0</v>
      </c>
      <c r="M1333" s="333">
        <f t="shared" si="566"/>
        <v>0</v>
      </c>
    </row>
    <row r="1334" spans="1:13" s="182" customFormat="1" x14ac:dyDescent="0.25">
      <c r="A1334" s="334">
        <f>A1332+0.001</f>
        <v>3.6329999999999201</v>
      </c>
      <c r="B1334" s="328" t="s">
        <v>1635</v>
      </c>
      <c r="C1334" s="329" t="s">
        <v>1654</v>
      </c>
      <c r="D1334" s="330" t="s">
        <v>1727</v>
      </c>
      <c r="E1334" s="331" t="s">
        <v>1655</v>
      </c>
      <c r="F1334" s="332" t="s">
        <v>44</v>
      </c>
      <c r="G1334" s="181"/>
      <c r="H1334" s="51">
        <v>8760</v>
      </c>
      <c r="I1334" s="274">
        <v>8760</v>
      </c>
      <c r="J1334" s="274">
        <v>8760</v>
      </c>
      <c r="K1334" s="333">
        <f t="shared" si="566"/>
        <v>0</v>
      </c>
      <c r="L1334" s="333">
        <f t="shared" si="566"/>
        <v>0</v>
      </c>
      <c r="M1334" s="333">
        <f t="shared" si="566"/>
        <v>0</v>
      </c>
    </row>
    <row r="1335" spans="1:13" s="182" customFormat="1" x14ac:dyDescent="0.25">
      <c r="A1335" s="202"/>
      <c r="B1335" s="328"/>
      <c r="C1335" s="329"/>
      <c r="D1335" s="330"/>
      <c r="E1335" s="331"/>
      <c r="F1335" s="332"/>
      <c r="G1335" s="181"/>
      <c r="H1335" s="51"/>
      <c r="I1335" s="274"/>
      <c r="J1335" s="274"/>
      <c r="K1335" s="333">
        <f t="shared" si="566"/>
        <v>0</v>
      </c>
      <c r="L1335" s="333">
        <f t="shared" si="566"/>
        <v>0</v>
      </c>
      <c r="M1335" s="333">
        <f t="shared" si="566"/>
        <v>0</v>
      </c>
    </row>
    <row r="1336" spans="1:13" s="182" customFormat="1" x14ac:dyDescent="0.25">
      <c r="A1336" s="334">
        <f>A1334+0.001</f>
        <v>3.63399999999992</v>
      </c>
      <c r="B1336" s="328" t="s">
        <v>1635</v>
      </c>
      <c r="C1336" s="329" t="s">
        <v>1656</v>
      </c>
      <c r="D1336" s="330" t="s">
        <v>1727</v>
      </c>
      <c r="E1336" s="331" t="s">
        <v>1657</v>
      </c>
      <c r="F1336" s="332" t="s">
        <v>44</v>
      </c>
      <c r="G1336" s="181"/>
      <c r="H1336" s="51">
        <v>9380</v>
      </c>
      <c r="I1336" s="274">
        <v>9380</v>
      </c>
      <c r="J1336" s="274">
        <v>9380</v>
      </c>
      <c r="K1336" s="333">
        <f t="shared" si="566"/>
        <v>0</v>
      </c>
      <c r="L1336" s="333">
        <f t="shared" si="566"/>
        <v>0</v>
      </c>
      <c r="M1336" s="333">
        <f t="shared" si="566"/>
        <v>0</v>
      </c>
    </row>
    <row r="1337" spans="1:13" s="182" customFormat="1" x14ac:dyDescent="0.25">
      <c r="A1337" s="202"/>
      <c r="B1337" s="328"/>
      <c r="C1337" s="329"/>
      <c r="D1337" s="330"/>
      <c r="E1337" s="331"/>
      <c r="F1337" s="332"/>
      <c r="G1337" s="181"/>
      <c r="H1337" s="51"/>
      <c r="I1337" s="51"/>
      <c r="J1337" s="274"/>
      <c r="K1337" s="333">
        <f t="shared" si="566"/>
        <v>0</v>
      </c>
      <c r="L1337" s="333">
        <f t="shared" si="566"/>
        <v>0</v>
      </c>
      <c r="M1337" s="333">
        <f t="shared" si="566"/>
        <v>0</v>
      </c>
    </row>
    <row r="1338" spans="1:13" s="182" customFormat="1" x14ac:dyDescent="0.25">
      <c r="A1338" s="334">
        <f>A1336+0.001</f>
        <v>3.6349999999999199</v>
      </c>
      <c r="B1338" s="328" t="s">
        <v>1658</v>
      </c>
      <c r="C1338" s="329" t="s">
        <v>1659</v>
      </c>
      <c r="D1338" s="330" t="s">
        <v>1727</v>
      </c>
      <c r="E1338" s="331" t="s">
        <v>1660</v>
      </c>
      <c r="F1338" s="332" t="s">
        <v>44</v>
      </c>
      <c r="G1338" s="181"/>
      <c r="H1338" s="51">
        <v>6370</v>
      </c>
      <c r="I1338" s="51">
        <v>5050</v>
      </c>
      <c r="J1338" s="274">
        <v>5050</v>
      </c>
      <c r="K1338" s="333">
        <f t="shared" si="566"/>
        <v>0</v>
      </c>
      <c r="L1338" s="333">
        <f t="shared" si="566"/>
        <v>0</v>
      </c>
      <c r="M1338" s="333">
        <f t="shared" si="566"/>
        <v>0</v>
      </c>
    </row>
    <row r="1339" spans="1:13" s="182" customFormat="1" x14ac:dyDescent="0.25">
      <c r="A1339" s="202"/>
      <c r="B1339" s="328"/>
      <c r="C1339" s="329"/>
      <c r="D1339" s="330"/>
      <c r="E1339" s="331"/>
      <c r="F1339" s="332"/>
      <c r="G1339" s="181"/>
      <c r="H1339" s="51"/>
      <c r="I1339" s="51"/>
      <c r="J1339" s="274"/>
      <c r="K1339" s="333">
        <f t="shared" si="566"/>
        <v>0</v>
      </c>
      <c r="L1339" s="333">
        <f t="shared" si="566"/>
        <v>0</v>
      </c>
      <c r="M1339" s="333">
        <f t="shared" si="566"/>
        <v>0</v>
      </c>
    </row>
    <row r="1340" spans="1:13" s="182" customFormat="1" x14ac:dyDescent="0.25">
      <c r="A1340" s="334">
        <f>A1338+0.001</f>
        <v>3.6359999999999197</v>
      </c>
      <c r="B1340" s="328" t="s">
        <v>1658</v>
      </c>
      <c r="C1340" s="329" t="s">
        <v>1661</v>
      </c>
      <c r="D1340" s="330" t="s">
        <v>1727</v>
      </c>
      <c r="E1340" s="331" t="s">
        <v>1662</v>
      </c>
      <c r="F1340" s="332" t="s">
        <v>44</v>
      </c>
      <c r="G1340" s="181"/>
      <c r="H1340" s="51">
        <v>7210</v>
      </c>
      <c r="I1340" s="51">
        <v>5350</v>
      </c>
      <c r="J1340" s="274">
        <v>5350</v>
      </c>
      <c r="K1340" s="333">
        <f t="shared" si="566"/>
        <v>0</v>
      </c>
      <c r="L1340" s="333">
        <f t="shared" si="566"/>
        <v>0</v>
      </c>
      <c r="M1340" s="333">
        <f t="shared" si="566"/>
        <v>0</v>
      </c>
    </row>
    <row r="1341" spans="1:13" s="182" customFormat="1" x14ac:dyDescent="0.25">
      <c r="A1341" s="202"/>
      <c r="B1341" s="328"/>
      <c r="C1341" s="329"/>
      <c r="D1341" s="330"/>
      <c r="E1341" s="331"/>
      <c r="F1341" s="332"/>
      <c r="G1341" s="181"/>
      <c r="H1341" s="51"/>
      <c r="I1341" s="51"/>
      <c r="J1341" s="274"/>
      <c r="K1341" s="333">
        <f t="shared" si="566"/>
        <v>0</v>
      </c>
      <c r="L1341" s="333">
        <f t="shared" si="566"/>
        <v>0</v>
      </c>
      <c r="M1341" s="333">
        <f t="shared" si="566"/>
        <v>0</v>
      </c>
    </row>
    <row r="1342" spans="1:13" s="182" customFormat="1" x14ac:dyDescent="0.25">
      <c r="A1342" s="334">
        <f>A1340+0.001</f>
        <v>3.6369999999999196</v>
      </c>
      <c r="B1342" s="328" t="s">
        <v>1663</v>
      </c>
      <c r="C1342" s="329" t="s">
        <v>1664</v>
      </c>
      <c r="D1342" s="330" t="s">
        <v>1727</v>
      </c>
      <c r="E1342" s="331" t="s">
        <v>1665</v>
      </c>
      <c r="F1342" s="332" t="s">
        <v>44</v>
      </c>
      <c r="G1342" s="181"/>
      <c r="H1342" s="51">
        <v>8360</v>
      </c>
      <c r="I1342" s="51">
        <v>6330</v>
      </c>
      <c r="J1342" s="274">
        <v>6330</v>
      </c>
      <c r="K1342" s="333">
        <f t="shared" si="566"/>
        <v>0</v>
      </c>
      <c r="L1342" s="333">
        <f t="shared" si="566"/>
        <v>0</v>
      </c>
      <c r="M1342" s="333">
        <f t="shared" si="566"/>
        <v>0</v>
      </c>
    </row>
    <row r="1343" spans="1:13" s="182" customFormat="1" x14ac:dyDescent="0.25">
      <c r="A1343" s="202"/>
      <c r="B1343" s="328"/>
      <c r="C1343" s="329"/>
      <c r="D1343" s="330"/>
      <c r="E1343" s="331"/>
      <c r="F1343" s="332"/>
      <c r="G1343" s="181"/>
      <c r="H1343" s="51"/>
      <c r="I1343" s="51"/>
      <c r="J1343" s="51"/>
      <c r="K1343" s="333">
        <f t="shared" si="566"/>
        <v>0</v>
      </c>
      <c r="L1343" s="333">
        <f t="shared" si="566"/>
        <v>0</v>
      </c>
      <c r="M1343" s="333">
        <f t="shared" si="566"/>
        <v>0</v>
      </c>
    </row>
    <row r="1344" spans="1:13" s="182" customFormat="1" x14ac:dyDescent="0.25">
      <c r="A1344" s="334">
        <f>A1342+0.001</f>
        <v>3.6379999999999195</v>
      </c>
      <c r="B1344" s="328" t="s">
        <v>1663</v>
      </c>
      <c r="C1344" s="329" t="s">
        <v>1666</v>
      </c>
      <c r="D1344" s="330" t="s">
        <v>1727</v>
      </c>
      <c r="E1344" s="331" t="s">
        <v>1667</v>
      </c>
      <c r="F1344" s="332" t="s">
        <v>44</v>
      </c>
      <c r="G1344" s="181"/>
      <c r="H1344" s="51">
        <v>9310</v>
      </c>
      <c r="I1344" s="274">
        <v>9310</v>
      </c>
      <c r="J1344" s="274">
        <v>9310</v>
      </c>
      <c r="K1344" s="333">
        <f t="shared" si="566"/>
        <v>0</v>
      </c>
      <c r="L1344" s="333">
        <f t="shared" si="566"/>
        <v>0</v>
      </c>
      <c r="M1344" s="333">
        <f t="shared" si="566"/>
        <v>0</v>
      </c>
    </row>
    <row r="1345" spans="1:13" s="182" customFormat="1" x14ac:dyDescent="0.25">
      <c r="A1345" s="202"/>
      <c r="B1345" s="328"/>
      <c r="C1345" s="329"/>
      <c r="D1345" s="330"/>
      <c r="E1345" s="331"/>
      <c r="F1345" s="332"/>
      <c r="G1345" s="181"/>
      <c r="H1345" s="51"/>
      <c r="I1345" s="274"/>
      <c r="J1345" s="274"/>
      <c r="K1345" s="333">
        <f t="shared" si="566"/>
        <v>0</v>
      </c>
      <c r="L1345" s="333">
        <f t="shared" si="566"/>
        <v>0</v>
      </c>
      <c r="M1345" s="333">
        <f t="shared" si="566"/>
        <v>0</v>
      </c>
    </row>
    <row r="1346" spans="1:13" s="182" customFormat="1" x14ac:dyDescent="0.25">
      <c r="A1346" s="334">
        <f>A1344+0.001</f>
        <v>3.6389999999999194</v>
      </c>
      <c r="B1346" s="328" t="s">
        <v>1663</v>
      </c>
      <c r="C1346" s="329" t="s">
        <v>1668</v>
      </c>
      <c r="D1346" s="330" t="s">
        <v>1727</v>
      </c>
      <c r="E1346" s="331" t="s">
        <v>1669</v>
      </c>
      <c r="F1346" s="332" t="s">
        <v>44</v>
      </c>
      <c r="G1346" s="181"/>
      <c r="H1346" s="51">
        <v>10840</v>
      </c>
      <c r="I1346" s="274">
        <v>10840</v>
      </c>
      <c r="J1346" s="274">
        <v>10840</v>
      </c>
      <c r="K1346" s="333">
        <f t="shared" si="566"/>
        <v>0</v>
      </c>
      <c r="L1346" s="333">
        <f t="shared" si="566"/>
        <v>0</v>
      </c>
      <c r="M1346" s="333">
        <f t="shared" si="566"/>
        <v>0</v>
      </c>
    </row>
    <row r="1347" spans="1:13" s="182" customFormat="1" x14ac:dyDescent="0.25">
      <c r="A1347" s="202"/>
      <c r="B1347" s="328"/>
      <c r="C1347" s="329"/>
      <c r="D1347" s="330"/>
      <c r="E1347" s="331"/>
      <c r="F1347" s="332"/>
      <c r="G1347" s="181"/>
      <c r="H1347" s="51"/>
      <c r="I1347" s="274"/>
      <c r="J1347" s="274"/>
      <c r="K1347" s="333">
        <f t="shared" si="566"/>
        <v>0</v>
      </c>
      <c r="L1347" s="333">
        <f t="shared" si="566"/>
        <v>0</v>
      </c>
      <c r="M1347" s="333">
        <f t="shared" si="566"/>
        <v>0</v>
      </c>
    </row>
    <row r="1348" spans="1:13" s="182" customFormat="1" x14ac:dyDescent="0.25">
      <c r="A1348" s="334">
        <f>A1346+0.001</f>
        <v>3.6399999999999193</v>
      </c>
      <c r="B1348" s="328" t="s">
        <v>1663</v>
      </c>
      <c r="C1348" s="329" t="s">
        <v>1670</v>
      </c>
      <c r="D1348" s="330" t="s">
        <v>1727</v>
      </c>
      <c r="E1348" s="331" t="s">
        <v>1671</v>
      </c>
      <c r="F1348" s="332" t="s">
        <v>44</v>
      </c>
      <c r="G1348" s="181"/>
      <c r="H1348" s="51">
        <v>12880</v>
      </c>
      <c r="I1348" s="274">
        <v>12880</v>
      </c>
      <c r="J1348" s="274">
        <v>12880</v>
      </c>
      <c r="K1348" s="333">
        <f t="shared" si="566"/>
        <v>0</v>
      </c>
      <c r="L1348" s="333">
        <f t="shared" si="566"/>
        <v>0</v>
      </c>
      <c r="M1348" s="333">
        <f t="shared" si="566"/>
        <v>0</v>
      </c>
    </row>
    <row r="1349" spans="1:13" s="182" customFormat="1" x14ac:dyDescent="0.25">
      <c r="A1349" s="202"/>
      <c r="B1349" s="328"/>
      <c r="C1349" s="329"/>
      <c r="D1349" s="330"/>
      <c r="E1349" s="331"/>
      <c r="F1349" s="332"/>
      <c r="G1349" s="181"/>
      <c r="H1349" s="51"/>
      <c r="I1349" s="274"/>
      <c r="J1349" s="274"/>
      <c r="K1349" s="333">
        <f t="shared" si="566"/>
        <v>0</v>
      </c>
      <c r="L1349" s="333">
        <f t="shared" si="566"/>
        <v>0</v>
      </c>
      <c r="M1349" s="333">
        <f t="shared" si="566"/>
        <v>0</v>
      </c>
    </row>
    <row r="1350" spans="1:13" s="182" customFormat="1" x14ac:dyDescent="0.25">
      <c r="A1350" s="334">
        <f>A1348+0.001</f>
        <v>3.6409999999999192</v>
      </c>
      <c r="B1350" s="328" t="s">
        <v>1663</v>
      </c>
      <c r="C1350" s="329" t="s">
        <v>1672</v>
      </c>
      <c r="D1350" s="330" t="s">
        <v>1727</v>
      </c>
      <c r="E1350" s="331" t="s">
        <v>1673</v>
      </c>
      <c r="F1350" s="332" t="s">
        <v>44</v>
      </c>
      <c r="G1350" s="181"/>
      <c r="H1350" s="51">
        <v>18300</v>
      </c>
      <c r="I1350" s="274">
        <v>18300</v>
      </c>
      <c r="J1350" s="274">
        <v>18300</v>
      </c>
      <c r="K1350" s="333">
        <f t="shared" si="566"/>
        <v>0</v>
      </c>
      <c r="L1350" s="333">
        <f t="shared" si="566"/>
        <v>0</v>
      </c>
      <c r="M1350" s="333">
        <f t="shared" si="566"/>
        <v>0</v>
      </c>
    </row>
    <row r="1351" spans="1:13" s="182" customFormat="1" x14ac:dyDescent="0.25">
      <c r="A1351" s="202"/>
      <c r="B1351" s="328"/>
      <c r="C1351" s="329"/>
      <c r="D1351" s="330"/>
      <c r="E1351" s="331"/>
      <c r="F1351" s="332"/>
      <c r="G1351" s="181"/>
      <c r="H1351" s="51"/>
      <c r="I1351" s="274"/>
      <c r="J1351" s="274"/>
      <c r="K1351" s="333">
        <f t="shared" si="566"/>
        <v>0</v>
      </c>
      <c r="L1351" s="333">
        <f t="shared" si="566"/>
        <v>0</v>
      </c>
      <c r="M1351" s="333">
        <f t="shared" si="566"/>
        <v>0</v>
      </c>
    </row>
    <row r="1352" spans="1:13" s="182" customFormat="1" x14ac:dyDescent="0.25">
      <c r="A1352" s="334">
        <f>A1350+0.001</f>
        <v>3.6419999999999191</v>
      </c>
      <c r="B1352" s="328" t="s">
        <v>1674</v>
      </c>
      <c r="C1352" s="329" t="s">
        <v>1675</v>
      </c>
      <c r="D1352" s="330" t="s">
        <v>1727</v>
      </c>
      <c r="E1352" s="331" t="s">
        <v>1676</v>
      </c>
      <c r="F1352" s="332" t="s">
        <v>44</v>
      </c>
      <c r="G1352" s="181"/>
      <c r="H1352" s="51">
        <v>24050</v>
      </c>
      <c r="I1352" s="274">
        <v>24050</v>
      </c>
      <c r="J1352" s="274">
        <v>24050</v>
      </c>
      <c r="K1352" s="333">
        <f t="shared" si="566"/>
        <v>0</v>
      </c>
      <c r="L1352" s="333">
        <f t="shared" si="566"/>
        <v>0</v>
      </c>
      <c r="M1352" s="333">
        <f t="shared" si="566"/>
        <v>0</v>
      </c>
    </row>
    <row r="1353" spans="1:13" s="182" customFormat="1" x14ac:dyDescent="0.25">
      <c r="A1353" s="202"/>
      <c r="B1353" s="328"/>
      <c r="C1353" s="329"/>
      <c r="D1353" s="330"/>
      <c r="E1353" s="331"/>
      <c r="F1353" s="332"/>
      <c r="G1353" s="181"/>
      <c r="H1353" s="51"/>
      <c r="I1353" s="274"/>
      <c r="J1353" s="274"/>
      <c r="K1353" s="333">
        <f t="shared" si="566"/>
        <v>0</v>
      </c>
      <c r="L1353" s="333">
        <f t="shared" si="566"/>
        <v>0</v>
      </c>
      <c r="M1353" s="333">
        <f t="shared" si="566"/>
        <v>0</v>
      </c>
    </row>
    <row r="1354" spans="1:13" s="182" customFormat="1" x14ac:dyDescent="0.25">
      <c r="A1354" s="334">
        <f>A1352+0.001</f>
        <v>3.642999999999919</v>
      </c>
      <c r="B1354" s="328" t="s">
        <v>1674</v>
      </c>
      <c r="C1354" s="329" t="s">
        <v>1677</v>
      </c>
      <c r="D1354" s="330" t="s">
        <v>1727</v>
      </c>
      <c r="E1354" s="331" t="s">
        <v>1678</v>
      </c>
      <c r="F1354" s="332" t="s">
        <v>44</v>
      </c>
      <c r="G1354" s="181"/>
      <c r="H1354" s="51">
        <v>32190</v>
      </c>
      <c r="I1354" s="274">
        <v>32190</v>
      </c>
      <c r="J1354" s="274">
        <v>32190</v>
      </c>
      <c r="K1354" s="333">
        <f t="shared" si="566"/>
        <v>0</v>
      </c>
      <c r="L1354" s="333">
        <f t="shared" si="566"/>
        <v>0</v>
      </c>
      <c r="M1354" s="333">
        <f t="shared" si="566"/>
        <v>0</v>
      </c>
    </row>
    <row r="1355" spans="1:13" s="182" customFormat="1" x14ac:dyDescent="0.25">
      <c r="A1355" s="334"/>
      <c r="B1355" s="328"/>
      <c r="C1355" s="329"/>
      <c r="D1355" s="330"/>
      <c r="E1355" s="331"/>
      <c r="F1355" s="332"/>
      <c r="G1355" s="181"/>
      <c r="H1355" s="51"/>
      <c r="I1355" s="274"/>
      <c r="J1355" s="274"/>
      <c r="K1355" s="333">
        <f t="shared" si="566"/>
        <v>0</v>
      </c>
      <c r="L1355" s="333">
        <f t="shared" si="566"/>
        <v>0</v>
      </c>
      <c r="M1355" s="333">
        <f t="shared" si="566"/>
        <v>0</v>
      </c>
    </row>
    <row r="1356" spans="1:13" s="182" customFormat="1" x14ac:dyDescent="0.25">
      <c r="A1356" s="334">
        <f>A1354+0.001</f>
        <v>3.6439999999999189</v>
      </c>
      <c r="B1356" s="328" t="s">
        <v>1663</v>
      </c>
      <c r="C1356" s="329" t="s">
        <v>1679</v>
      </c>
      <c r="D1356" s="330" t="s">
        <v>1727</v>
      </c>
      <c r="E1356" s="331" t="s">
        <v>1680</v>
      </c>
      <c r="F1356" s="332" t="s">
        <v>44</v>
      </c>
      <c r="G1356" s="181"/>
      <c r="H1356" s="51">
        <v>19770</v>
      </c>
      <c r="I1356" s="274">
        <v>19770</v>
      </c>
      <c r="J1356" s="274">
        <v>19770</v>
      </c>
      <c r="K1356" s="333">
        <f t="shared" si="566"/>
        <v>0</v>
      </c>
      <c r="L1356" s="333">
        <f t="shared" si="566"/>
        <v>0</v>
      </c>
      <c r="M1356" s="333">
        <f t="shared" si="566"/>
        <v>0</v>
      </c>
    </row>
    <row r="1357" spans="1:13" s="182" customFormat="1" x14ac:dyDescent="0.25">
      <c r="A1357" s="334"/>
      <c r="B1357" s="328"/>
      <c r="C1357" s="329"/>
      <c r="D1357" s="330"/>
      <c r="E1357" s="331"/>
      <c r="F1357" s="332"/>
      <c r="G1357" s="181"/>
      <c r="H1357" s="51"/>
      <c r="I1357" s="274"/>
      <c r="J1357" s="274"/>
      <c r="K1357" s="333">
        <f t="shared" si="566"/>
        <v>0</v>
      </c>
      <c r="L1357" s="333">
        <f t="shared" si="566"/>
        <v>0</v>
      </c>
      <c r="M1357" s="333">
        <f t="shared" si="566"/>
        <v>0</v>
      </c>
    </row>
    <row r="1358" spans="1:13" s="182" customFormat="1" x14ac:dyDescent="0.25">
      <c r="A1358" s="334">
        <f>A1356+0.001</f>
        <v>3.6449999999999187</v>
      </c>
      <c r="B1358" s="328" t="s">
        <v>1674</v>
      </c>
      <c r="C1358" s="329" t="s">
        <v>1681</v>
      </c>
      <c r="D1358" s="330" t="s">
        <v>1727</v>
      </c>
      <c r="E1358" s="331" t="s">
        <v>1682</v>
      </c>
      <c r="F1358" s="332" t="s">
        <v>44</v>
      </c>
      <c r="G1358" s="181"/>
      <c r="H1358" s="51">
        <v>28250</v>
      </c>
      <c r="I1358" s="274">
        <v>28250</v>
      </c>
      <c r="J1358" s="274">
        <v>28250</v>
      </c>
      <c r="K1358" s="333">
        <f t="shared" si="566"/>
        <v>0</v>
      </c>
      <c r="L1358" s="333">
        <f t="shared" si="566"/>
        <v>0</v>
      </c>
      <c r="M1358" s="333">
        <f t="shared" si="566"/>
        <v>0</v>
      </c>
    </row>
    <row r="1359" spans="1:13" s="182" customFormat="1" x14ac:dyDescent="0.25">
      <c r="A1359" s="334"/>
      <c r="B1359" s="328"/>
      <c r="C1359" s="329"/>
      <c r="D1359" s="330"/>
      <c r="E1359" s="331"/>
      <c r="F1359" s="332"/>
      <c r="G1359" s="181"/>
      <c r="H1359" s="51"/>
      <c r="I1359" s="274"/>
      <c r="J1359" s="274"/>
      <c r="K1359" s="333">
        <f t="shared" si="566"/>
        <v>0</v>
      </c>
      <c r="L1359" s="333">
        <f t="shared" si="566"/>
        <v>0</v>
      </c>
      <c r="M1359" s="333">
        <f t="shared" si="566"/>
        <v>0</v>
      </c>
    </row>
    <row r="1360" spans="1:13" s="182" customFormat="1" x14ac:dyDescent="0.25">
      <c r="A1360" s="334">
        <f>A1358+0.001</f>
        <v>3.6459999999999186</v>
      </c>
      <c r="B1360" s="328" t="s">
        <v>1674</v>
      </c>
      <c r="C1360" s="329" t="s">
        <v>1683</v>
      </c>
      <c r="D1360" s="330" t="s">
        <v>1727</v>
      </c>
      <c r="E1360" s="331" t="s">
        <v>1684</v>
      </c>
      <c r="F1360" s="332" t="s">
        <v>44</v>
      </c>
      <c r="G1360" s="181"/>
      <c r="H1360" s="51">
        <v>37750</v>
      </c>
      <c r="I1360" s="274">
        <v>37750</v>
      </c>
      <c r="J1360" s="274">
        <v>37750</v>
      </c>
      <c r="K1360" s="333">
        <f t="shared" si="566"/>
        <v>0</v>
      </c>
      <c r="L1360" s="333">
        <f t="shared" si="566"/>
        <v>0</v>
      </c>
      <c r="M1360" s="333">
        <f t="shared" si="566"/>
        <v>0</v>
      </c>
    </row>
    <row r="1361" spans="1:13" s="182" customFormat="1" x14ac:dyDescent="0.2">
      <c r="A1361" s="202"/>
      <c r="B1361" s="202"/>
      <c r="C1361" s="335"/>
      <c r="D1361" s="198"/>
      <c r="E1361" s="179"/>
      <c r="F1361" s="180"/>
      <c r="G1361" s="181"/>
      <c r="H1361" s="52"/>
      <c r="I1361" s="52"/>
      <c r="J1361" s="52"/>
      <c r="K1361" s="333">
        <f t="shared" ref="K1361:M1424" si="567">$G1361*H1361</f>
        <v>0</v>
      </c>
      <c r="L1361" s="333">
        <f t="shared" si="567"/>
        <v>0</v>
      </c>
      <c r="M1361" s="333">
        <f t="shared" si="567"/>
        <v>0</v>
      </c>
    </row>
    <row r="1362" spans="1:13" s="60" customFormat="1" ht="28.5" x14ac:dyDescent="0.2">
      <c r="A1362" s="191"/>
      <c r="B1362" s="191"/>
      <c r="C1362" s="306">
        <v>2.1</v>
      </c>
      <c r="D1362" s="307"/>
      <c r="E1362" s="199" t="s">
        <v>1607</v>
      </c>
      <c r="F1362" s="173"/>
      <c r="G1362" s="174"/>
      <c r="H1362" s="52"/>
      <c r="I1362" s="52"/>
      <c r="J1362" s="52"/>
      <c r="K1362" s="333">
        <f t="shared" si="567"/>
        <v>0</v>
      </c>
      <c r="L1362" s="333">
        <f t="shared" si="567"/>
        <v>0</v>
      </c>
      <c r="M1362" s="333">
        <f t="shared" si="567"/>
        <v>0</v>
      </c>
    </row>
    <row r="1363" spans="1:13" s="66" customFormat="1" x14ac:dyDescent="0.2">
      <c r="A1363" s="127"/>
      <c r="B1363" s="127"/>
      <c r="C1363" s="298" t="s">
        <v>1728</v>
      </c>
      <c r="D1363" s="299"/>
      <c r="E1363" s="210" t="s">
        <v>1729</v>
      </c>
      <c r="F1363" s="164"/>
      <c r="G1363" s="165"/>
      <c r="H1363" s="51"/>
      <c r="I1363" s="51"/>
      <c r="J1363" s="51"/>
      <c r="K1363" s="333">
        <f t="shared" si="567"/>
        <v>0</v>
      </c>
      <c r="L1363" s="333">
        <f t="shared" si="567"/>
        <v>0</v>
      </c>
      <c r="M1363" s="333">
        <f t="shared" si="567"/>
        <v>0</v>
      </c>
    </row>
    <row r="1364" spans="1:13" x14ac:dyDescent="0.2">
      <c r="A1364" s="81"/>
      <c r="B1364" s="81"/>
      <c r="C1364" s="82"/>
      <c r="D1364" s="167"/>
      <c r="E1364" s="189"/>
      <c r="F1364" s="187"/>
      <c r="G1364" s="186"/>
      <c r="H1364" s="51"/>
      <c r="I1364" s="51"/>
      <c r="J1364" s="51"/>
      <c r="K1364" s="333">
        <f t="shared" si="567"/>
        <v>0</v>
      </c>
      <c r="L1364" s="333">
        <f t="shared" si="567"/>
        <v>0</v>
      </c>
      <c r="M1364" s="333">
        <f t="shared" si="567"/>
        <v>0</v>
      </c>
    </row>
    <row r="1365" spans="1:13" s="182" customFormat="1" ht="16.5" x14ac:dyDescent="0.25">
      <c r="A1365" s="334">
        <f>A1360+0.001</f>
        <v>3.6469999999999185</v>
      </c>
      <c r="B1365" s="328" t="s">
        <v>1609</v>
      </c>
      <c r="C1365" s="329" t="s">
        <v>1610</v>
      </c>
      <c r="D1365" s="330" t="s">
        <v>1730</v>
      </c>
      <c r="E1365" s="331" t="s">
        <v>1611</v>
      </c>
      <c r="F1365" s="332" t="s">
        <v>44</v>
      </c>
      <c r="G1365" s="181"/>
      <c r="H1365" s="51">
        <v>2710</v>
      </c>
      <c r="I1365" s="51">
        <v>1780</v>
      </c>
      <c r="J1365" s="51">
        <v>1780</v>
      </c>
      <c r="K1365" s="333">
        <f t="shared" si="567"/>
        <v>0</v>
      </c>
      <c r="L1365" s="333">
        <f t="shared" si="567"/>
        <v>0</v>
      </c>
      <c r="M1365" s="333">
        <f t="shared" si="567"/>
        <v>0</v>
      </c>
    </row>
    <row r="1366" spans="1:13" s="182" customFormat="1" x14ac:dyDescent="0.25">
      <c r="A1366" s="202"/>
      <c r="B1366" s="328"/>
      <c r="C1366" s="329"/>
      <c r="D1366" s="330"/>
      <c r="E1366" s="331"/>
      <c r="F1366" s="332"/>
      <c r="G1366" s="181"/>
      <c r="H1366" s="51"/>
      <c r="I1366" s="51"/>
      <c r="J1366" s="51"/>
      <c r="K1366" s="333">
        <f t="shared" si="567"/>
        <v>0</v>
      </c>
      <c r="L1366" s="333">
        <f t="shared" si="567"/>
        <v>0</v>
      </c>
      <c r="M1366" s="333">
        <f t="shared" si="567"/>
        <v>0</v>
      </c>
    </row>
    <row r="1367" spans="1:13" s="182" customFormat="1" ht="16.5" x14ac:dyDescent="0.25">
      <c r="A1367" s="334">
        <f>A1365+0.001</f>
        <v>3.6479999999999184</v>
      </c>
      <c r="B1367" s="328" t="s">
        <v>1609</v>
      </c>
      <c r="C1367" s="329" t="s">
        <v>1612</v>
      </c>
      <c r="D1367" s="330" t="s">
        <v>1730</v>
      </c>
      <c r="E1367" s="331" t="s">
        <v>1613</v>
      </c>
      <c r="F1367" s="332" t="s">
        <v>44</v>
      </c>
      <c r="G1367" s="181"/>
      <c r="H1367" s="51">
        <v>3600</v>
      </c>
      <c r="I1367" s="51">
        <v>1980</v>
      </c>
      <c r="J1367" s="51">
        <v>1980</v>
      </c>
      <c r="K1367" s="333">
        <f t="shared" si="567"/>
        <v>0</v>
      </c>
      <c r="L1367" s="333">
        <f t="shared" si="567"/>
        <v>0</v>
      </c>
      <c r="M1367" s="333">
        <f t="shared" si="567"/>
        <v>0</v>
      </c>
    </row>
    <row r="1368" spans="1:13" s="182" customFormat="1" x14ac:dyDescent="0.25">
      <c r="A1368" s="202"/>
      <c r="B1368" s="328"/>
      <c r="C1368" s="329"/>
      <c r="D1368" s="330"/>
      <c r="E1368" s="331"/>
      <c r="F1368" s="332"/>
      <c r="G1368" s="181"/>
      <c r="H1368" s="51"/>
      <c r="I1368" s="51"/>
      <c r="J1368" s="51"/>
      <c r="K1368" s="333">
        <f t="shared" si="567"/>
        <v>0</v>
      </c>
      <c r="L1368" s="333">
        <f t="shared" si="567"/>
        <v>0</v>
      </c>
      <c r="M1368" s="333">
        <f t="shared" si="567"/>
        <v>0</v>
      </c>
    </row>
    <row r="1369" spans="1:13" s="182" customFormat="1" ht="16.5" x14ac:dyDescent="0.25">
      <c r="A1369" s="334">
        <f>A1367+0.001</f>
        <v>3.6489999999999183</v>
      </c>
      <c r="B1369" s="328" t="s">
        <v>1609</v>
      </c>
      <c r="C1369" s="329" t="s">
        <v>1614</v>
      </c>
      <c r="D1369" s="330" t="s">
        <v>1730</v>
      </c>
      <c r="E1369" s="331" t="s">
        <v>1615</v>
      </c>
      <c r="F1369" s="332" t="s">
        <v>44</v>
      </c>
      <c r="G1369" s="181"/>
      <c r="H1369" s="51">
        <v>3820</v>
      </c>
      <c r="I1369" s="51">
        <v>2160</v>
      </c>
      <c r="J1369" s="51">
        <v>2160</v>
      </c>
      <c r="K1369" s="333">
        <f t="shared" si="567"/>
        <v>0</v>
      </c>
      <c r="L1369" s="333">
        <f t="shared" si="567"/>
        <v>0</v>
      </c>
      <c r="M1369" s="333">
        <f t="shared" si="567"/>
        <v>0</v>
      </c>
    </row>
    <row r="1370" spans="1:13" s="182" customFormat="1" x14ac:dyDescent="0.25">
      <c r="A1370" s="202"/>
      <c r="B1370" s="328"/>
      <c r="C1370" s="329"/>
      <c r="D1370" s="330"/>
      <c r="E1370" s="331"/>
      <c r="F1370" s="332"/>
      <c r="G1370" s="181"/>
      <c r="H1370" s="50"/>
      <c r="I1370" s="50"/>
      <c r="J1370" s="50"/>
      <c r="K1370" s="333">
        <f t="shared" si="567"/>
        <v>0</v>
      </c>
      <c r="L1370" s="333">
        <f t="shared" si="567"/>
        <v>0</v>
      </c>
      <c r="M1370" s="333">
        <f t="shared" si="567"/>
        <v>0</v>
      </c>
    </row>
    <row r="1371" spans="1:13" s="182" customFormat="1" ht="16.5" x14ac:dyDescent="0.25">
      <c r="A1371" s="334">
        <f>A1369+0.001</f>
        <v>3.6499999999999182</v>
      </c>
      <c r="B1371" s="328" t="s">
        <v>1609</v>
      </c>
      <c r="C1371" s="329" t="s">
        <v>1616</v>
      </c>
      <c r="D1371" s="330" t="s">
        <v>1730</v>
      </c>
      <c r="E1371" s="331" t="s">
        <v>1617</v>
      </c>
      <c r="F1371" s="332" t="s">
        <v>44</v>
      </c>
      <c r="G1371" s="181"/>
      <c r="H1371" s="51">
        <v>4680</v>
      </c>
      <c r="I1371" s="51">
        <v>2660</v>
      </c>
      <c r="J1371" s="274">
        <v>2660</v>
      </c>
      <c r="K1371" s="333">
        <f t="shared" si="567"/>
        <v>0</v>
      </c>
      <c r="L1371" s="333">
        <f t="shared" si="567"/>
        <v>0</v>
      </c>
      <c r="M1371" s="333">
        <f t="shared" si="567"/>
        <v>0</v>
      </c>
    </row>
    <row r="1372" spans="1:13" s="182" customFormat="1" x14ac:dyDescent="0.25">
      <c r="A1372" s="202"/>
      <c r="B1372" s="328"/>
      <c r="C1372" s="329"/>
      <c r="D1372" s="330"/>
      <c r="E1372" s="331"/>
      <c r="F1372" s="332"/>
      <c r="G1372" s="181"/>
      <c r="H1372" s="51"/>
      <c r="I1372" s="51"/>
      <c r="J1372" s="274"/>
      <c r="K1372" s="333">
        <f t="shared" si="567"/>
        <v>0</v>
      </c>
      <c r="L1372" s="333">
        <f t="shared" si="567"/>
        <v>0</v>
      </c>
      <c r="M1372" s="333">
        <f t="shared" si="567"/>
        <v>0</v>
      </c>
    </row>
    <row r="1373" spans="1:13" s="182" customFormat="1" ht="16.5" x14ac:dyDescent="0.25">
      <c r="A1373" s="334">
        <f>A1371+0.001</f>
        <v>3.6509999999999181</v>
      </c>
      <c r="B1373" s="328" t="s">
        <v>1618</v>
      </c>
      <c r="C1373" s="329" t="s">
        <v>1619</v>
      </c>
      <c r="D1373" s="330" t="s">
        <v>1730</v>
      </c>
      <c r="E1373" s="331" t="s">
        <v>1620</v>
      </c>
      <c r="F1373" s="332" t="s">
        <v>44</v>
      </c>
      <c r="G1373" s="181"/>
      <c r="H1373" s="51">
        <v>5070</v>
      </c>
      <c r="I1373" s="51">
        <v>2980</v>
      </c>
      <c r="J1373" s="274">
        <v>2980</v>
      </c>
      <c r="K1373" s="333">
        <f t="shared" si="567"/>
        <v>0</v>
      </c>
      <c r="L1373" s="333">
        <f t="shared" si="567"/>
        <v>0</v>
      </c>
      <c r="M1373" s="333">
        <f t="shared" si="567"/>
        <v>0</v>
      </c>
    </row>
    <row r="1374" spans="1:13" s="182" customFormat="1" x14ac:dyDescent="0.25">
      <c r="A1374" s="202"/>
      <c r="B1374" s="328"/>
      <c r="C1374" s="329"/>
      <c r="D1374" s="330"/>
      <c r="E1374" s="331"/>
      <c r="F1374" s="332"/>
      <c r="G1374" s="181"/>
      <c r="H1374" s="51"/>
      <c r="I1374" s="51"/>
      <c r="J1374" s="50"/>
      <c r="K1374" s="333">
        <f t="shared" si="567"/>
        <v>0</v>
      </c>
      <c r="L1374" s="333">
        <f t="shared" si="567"/>
        <v>0</v>
      </c>
      <c r="M1374" s="333">
        <f t="shared" si="567"/>
        <v>0</v>
      </c>
    </row>
    <row r="1375" spans="1:13" s="182" customFormat="1" x14ac:dyDescent="0.25">
      <c r="A1375" s="334">
        <f>A1373+0.001</f>
        <v>3.651999999999918</v>
      </c>
      <c r="B1375" s="328" t="s">
        <v>1621</v>
      </c>
      <c r="C1375" s="329" t="s">
        <v>1622</v>
      </c>
      <c r="D1375" s="330" t="s">
        <v>1730</v>
      </c>
      <c r="E1375" s="331" t="s">
        <v>1623</v>
      </c>
      <c r="F1375" s="332" t="s">
        <v>44</v>
      </c>
      <c r="G1375" s="181"/>
      <c r="H1375" s="51">
        <v>3000</v>
      </c>
      <c r="I1375" s="51">
        <v>2010</v>
      </c>
      <c r="J1375" s="51">
        <v>2010</v>
      </c>
      <c r="K1375" s="333">
        <f t="shared" si="567"/>
        <v>0</v>
      </c>
      <c r="L1375" s="333">
        <f t="shared" si="567"/>
        <v>0</v>
      </c>
      <c r="M1375" s="333">
        <f t="shared" si="567"/>
        <v>0</v>
      </c>
    </row>
    <row r="1376" spans="1:13" s="182" customFormat="1" x14ac:dyDescent="0.25">
      <c r="A1376" s="202"/>
      <c r="B1376" s="328"/>
      <c r="C1376" s="329"/>
      <c r="D1376" s="330"/>
      <c r="E1376" s="331"/>
      <c r="F1376" s="332"/>
      <c r="G1376" s="181"/>
      <c r="H1376" s="51"/>
      <c r="I1376" s="51"/>
      <c r="J1376" s="51"/>
      <c r="K1376" s="333">
        <f t="shared" si="567"/>
        <v>0</v>
      </c>
      <c r="L1376" s="333">
        <f t="shared" si="567"/>
        <v>0</v>
      </c>
      <c r="M1376" s="333">
        <f t="shared" si="567"/>
        <v>0</v>
      </c>
    </row>
    <row r="1377" spans="1:13" s="182" customFormat="1" x14ac:dyDescent="0.25">
      <c r="A1377" s="334">
        <f>A1375+0.001</f>
        <v>3.6529999999999179</v>
      </c>
      <c r="B1377" s="328" t="s">
        <v>1621</v>
      </c>
      <c r="C1377" s="329" t="s">
        <v>1624</v>
      </c>
      <c r="D1377" s="330" t="s">
        <v>1730</v>
      </c>
      <c r="E1377" s="331" t="s">
        <v>1625</v>
      </c>
      <c r="F1377" s="332" t="s">
        <v>44</v>
      </c>
      <c r="G1377" s="181"/>
      <c r="H1377" s="51">
        <v>3870</v>
      </c>
      <c r="I1377" s="51">
        <v>2180</v>
      </c>
      <c r="J1377" s="51">
        <v>2180</v>
      </c>
      <c r="K1377" s="333">
        <f t="shared" si="567"/>
        <v>0</v>
      </c>
      <c r="L1377" s="333">
        <f t="shared" si="567"/>
        <v>0</v>
      </c>
      <c r="M1377" s="333">
        <f t="shared" si="567"/>
        <v>0</v>
      </c>
    </row>
    <row r="1378" spans="1:13" s="182" customFormat="1" x14ac:dyDescent="0.25">
      <c r="A1378" s="202"/>
      <c r="B1378" s="328"/>
      <c r="C1378" s="329"/>
      <c r="D1378" s="330"/>
      <c r="E1378" s="331"/>
      <c r="F1378" s="332"/>
      <c r="G1378" s="181"/>
      <c r="H1378" s="51"/>
      <c r="I1378" s="51"/>
      <c r="J1378" s="51"/>
      <c r="K1378" s="333">
        <f t="shared" si="567"/>
        <v>0</v>
      </c>
      <c r="L1378" s="333">
        <f t="shared" si="567"/>
        <v>0</v>
      </c>
      <c r="M1378" s="333">
        <f t="shared" si="567"/>
        <v>0</v>
      </c>
    </row>
    <row r="1379" spans="1:13" s="182" customFormat="1" x14ac:dyDescent="0.25">
      <c r="A1379" s="334">
        <f>A1377+0.001</f>
        <v>3.6539999999999178</v>
      </c>
      <c r="B1379" s="328" t="s">
        <v>1621</v>
      </c>
      <c r="C1379" s="329" t="s">
        <v>1626</v>
      </c>
      <c r="D1379" s="330" t="s">
        <v>1730</v>
      </c>
      <c r="E1379" s="331" t="s">
        <v>1627</v>
      </c>
      <c r="F1379" s="332" t="s">
        <v>44</v>
      </c>
      <c r="G1379" s="181"/>
      <c r="H1379" s="51">
        <v>4230</v>
      </c>
      <c r="I1379" s="51">
        <v>2450</v>
      </c>
      <c r="J1379" s="51">
        <v>2450</v>
      </c>
      <c r="K1379" s="333">
        <f t="shared" si="567"/>
        <v>0</v>
      </c>
      <c r="L1379" s="333">
        <f t="shared" si="567"/>
        <v>0</v>
      </c>
      <c r="M1379" s="333">
        <f t="shared" si="567"/>
        <v>0</v>
      </c>
    </row>
    <row r="1380" spans="1:13" s="182" customFormat="1" x14ac:dyDescent="0.25">
      <c r="A1380" s="202"/>
      <c r="B1380" s="328"/>
      <c r="C1380" s="329"/>
      <c r="D1380" s="330"/>
      <c r="E1380" s="331"/>
      <c r="F1380" s="332"/>
      <c r="G1380" s="181"/>
      <c r="H1380" s="51"/>
      <c r="I1380" s="51"/>
      <c r="J1380" s="51"/>
      <c r="K1380" s="333">
        <f t="shared" si="567"/>
        <v>0</v>
      </c>
      <c r="L1380" s="333">
        <f t="shared" si="567"/>
        <v>0</v>
      </c>
      <c r="M1380" s="333">
        <f t="shared" si="567"/>
        <v>0</v>
      </c>
    </row>
    <row r="1381" spans="1:13" s="182" customFormat="1" x14ac:dyDescent="0.25">
      <c r="A1381" s="334">
        <f>A1379+0.001</f>
        <v>3.6549999999999176</v>
      </c>
      <c r="B1381" s="328" t="s">
        <v>1621</v>
      </c>
      <c r="C1381" s="329" t="s">
        <v>1628</v>
      </c>
      <c r="D1381" s="330" t="s">
        <v>1730</v>
      </c>
      <c r="E1381" s="331" t="s">
        <v>1629</v>
      </c>
      <c r="F1381" s="332" t="s">
        <v>44</v>
      </c>
      <c r="G1381" s="181"/>
      <c r="H1381" s="51">
        <v>4600</v>
      </c>
      <c r="I1381" s="51">
        <v>2940</v>
      </c>
      <c r="J1381" s="274">
        <v>2940</v>
      </c>
      <c r="K1381" s="333">
        <f t="shared" si="567"/>
        <v>0</v>
      </c>
      <c r="L1381" s="333">
        <f t="shared" si="567"/>
        <v>0</v>
      </c>
      <c r="M1381" s="333">
        <f t="shared" si="567"/>
        <v>0</v>
      </c>
    </row>
    <row r="1382" spans="1:13" s="182" customFormat="1" x14ac:dyDescent="0.25">
      <c r="A1382" s="202"/>
      <c r="B1382" s="328"/>
      <c r="C1382" s="329"/>
      <c r="D1382" s="330"/>
      <c r="E1382" s="331"/>
      <c r="F1382" s="332"/>
      <c r="G1382" s="181"/>
      <c r="H1382" s="51"/>
      <c r="I1382" s="51"/>
      <c r="J1382" s="274"/>
      <c r="K1382" s="333">
        <f t="shared" si="567"/>
        <v>0</v>
      </c>
      <c r="L1382" s="333">
        <f t="shared" si="567"/>
        <v>0</v>
      </c>
      <c r="M1382" s="333">
        <f t="shared" si="567"/>
        <v>0</v>
      </c>
    </row>
    <row r="1383" spans="1:13" s="182" customFormat="1" x14ac:dyDescent="0.25">
      <c r="A1383" s="334">
        <f>A1381+0.001</f>
        <v>3.6559999999999175</v>
      </c>
      <c r="B1383" s="328" t="s">
        <v>1630</v>
      </c>
      <c r="C1383" s="329" t="s">
        <v>1631</v>
      </c>
      <c r="D1383" s="330" t="s">
        <v>1730</v>
      </c>
      <c r="E1383" s="331" t="s">
        <v>1632</v>
      </c>
      <c r="F1383" s="332" t="s">
        <v>44</v>
      </c>
      <c r="G1383" s="181"/>
      <c r="H1383" s="51">
        <v>5260</v>
      </c>
      <c r="I1383" s="51">
        <v>3360</v>
      </c>
      <c r="J1383" s="274">
        <v>3360</v>
      </c>
      <c r="K1383" s="333">
        <f t="shared" si="567"/>
        <v>0</v>
      </c>
      <c r="L1383" s="333">
        <f t="shared" si="567"/>
        <v>0</v>
      </c>
      <c r="M1383" s="333">
        <f t="shared" si="567"/>
        <v>0</v>
      </c>
    </row>
    <row r="1384" spans="1:13" s="182" customFormat="1" x14ac:dyDescent="0.25">
      <c r="A1384" s="202"/>
      <c r="B1384" s="328"/>
      <c r="C1384" s="329"/>
      <c r="D1384" s="330"/>
      <c r="E1384" s="331"/>
      <c r="F1384" s="332"/>
      <c r="G1384" s="181"/>
      <c r="H1384" s="51"/>
      <c r="I1384" s="51"/>
      <c r="J1384" s="274"/>
      <c r="K1384" s="333">
        <f t="shared" si="567"/>
        <v>0</v>
      </c>
      <c r="L1384" s="333">
        <f t="shared" si="567"/>
        <v>0</v>
      </c>
      <c r="M1384" s="333">
        <f t="shared" si="567"/>
        <v>0</v>
      </c>
    </row>
    <row r="1385" spans="1:13" s="182" customFormat="1" x14ac:dyDescent="0.25">
      <c r="A1385" s="334">
        <f>A1383+0.001</f>
        <v>3.6569999999999174</v>
      </c>
      <c r="B1385" s="328" t="s">
        <v>1630</v>
      </c>
      <c r="C1385" s="329" t="s">
        <v>1633</v>
      </c>
      <c r="D1385" s="330" t="s">
        <v>1730</v>
      </c>
      <c r="E1385" s="331" t="s">
        <v>1634</v>
      </c>
      <c r="F1385" s="332" t="s">
        <v>44</v>
      </c>
      <c r="G1385" s="181"/>
      <c r="H1385" s="51">
        <v>5850</v>
      </c>
      <c r="I1385" s="51">
        <v>3880</v>
      </c>
      <c r="J1385" s="274">
        <v>3880</v>
      </c>
      <c r="K1385" s="333">
        <f t="shared" si="567"/>
        <v>0</v>
      </c>
      <c r="L1385" s="333">
        <f t="shared" si="567"/>
        <v>0</v>
      </c>
      <c r="M1385" s="333">
        <f t="shared" si="567"/>
        <v>0</v>
      </c>
    </row>
    <row r="1386" spans="1:13" s="182" customFormat="1" x14ac:dyDescent="0.25">
      <c r="A1386" s="202"/>
      <c r="B1386" s="328"/>
      <c r="C1386" s="329"/>
      <c r="D1386" s="330"/>
      <c r="E1386" s="331"/>
      <c r="F1386" s="332"/>
      <c r="G1386" s="181"/>
      <c r="H1386" s="51"/>
      <c r="I1386" s="51"/>
      <c r="J1386" s="274"/>
      <c r="K1386" s="333">
        <f t="shared" si="567"/>
        <v>0</v>
      </c>
      <c r="L1386" s="333">
        <f t="shared" si="567"/>
        <v>0</v>
      </c>
      <c r="M1386" s="333">
        <f t="shared" si="567"/>
        <v>0</v>
      </c>
    </row>
    <row r="1387" spans="1:13" s="182" customFormat="1" x14ac:dyDescent="0.25">
      <c r="A1387" s="334">
        <f>A1385+0.001</f>
        <v>3.6579999999999173</v>
      </c>
      <c r="B1387" s="328" t="s">
        <v>1635</v>
      </c>
      <c r="C1387" s="329" t="s">
        <v>1636</v>
      </c>
      <c r="D1387" s="330" t="s">
        <v>1730</v>
      </c>
      <c r="E1387" s="331" t="s">
        <v>1637</v>
      </c>
      <c r="F1387" s="332" t="s">
        <v>44</v>
      </c>
      <c r="G1387" s="181"/>
      <c r="H1387" s="51">
        <v>6790</v>
      </c>
      <c r="I1387" s="51">
        <v>4200</v>
      </c>
      <c r="J1387" s="274">
        <v>4200</v>
      </c>
      <c r="K1387" s="333">
        <f t="shared" si="567"/>
        <v>0</v>
      </c>
      <c r="L1387" s="333">
        <f t="shared" si="567"/>
        <v>0</v>
      </c>
      <c r="M1387" s="333">
        <f t="shared" si="567"/>
        <v>0</v>
      </c>
    </row>
    <row r="1388" spans="1:13" s="182" customFormat="1" x14ac:dyDescent="0.25">
      <c r="A1388" s="202"/>
      <c r="B1388" s="328"/>
      <c r="C1388" s="329"/>
      <c r="D1388" s="330"/>
      <c r="E1388" s="331"/>
      <c r="F1388" s="332"/>
      <c r="G1388" s="181"/>
      <c r="H1388" s="51"/>
      <c r="I1388" s="51"/>
      <c r="J1388" s="274"/>
      <c r="K1388" s="333">
        <f t="shared" si="567"/>
        <v>0</v>
      </c>
      <c r="L1388" s="333">
        <f t="shared" si="567"/>
        <v>0</v>
      </c>
      <c r="M1388" s="333">
        <f t="shared" si="567"/>
        <v>0</v>
      </c>
    </row>
    <row r="1389" spans="1:13" s="182" customFormat="1" x14ac:dyDescent="0.25">
      <c r="A1389" s="334">
        <f>A1387+0.001</f>
        <v>3.6589999999999172</v>
      </c>
      <c r="B1389" s="328" t="s">
        <v>1635</v>
      </c>
      <c r="C1389" s="329" t="s">
        <v>1638</v>
      </c>
      <c r="D1389" s="330" t="s">
        <v>1730</v>
      </c>
      <c r="E1389" s="331" t="s">
        <v>1639</v>
      </c>
      <c r="F1389" s="332" t="s">
        <v>44</v>
      </c>
      <c r="G1389" s="181"/>
      <c r="H1389" s="51">
        <v>7370</v>
      </c>
      <c r="I1389" s="51">
        <v>5080</v>
      </c>
      <c r="J1389" s="274">
        <v>5080</v>
      </c>
      <c r="K1389" s="333">
        <f t="shared" si="567"/>
        <v>0</v>
      </c>
      <c r="L1389" s="333">
        <f t="shared" si="567"/>
        <v>0</v>
      </c>
      <c r="M1389" s="333">
        <f t="shared" si="567"/>
        <v>0</v>
      </c>
    </row>
    <row r="1390" spans="1:13" s="182" customFormat="1" x14ac:dyDescent="0.25">
      <c r="A1390" s="202"/>
      <c r="B1390" s="328"/>
      <c r="C1390" s="329"/>
      <c r="D1390" s="330"/>
      <c r="E1390" s="331"/>
      <c r="F1390" s="332"/>
      <c r="G1390" s="181"/>
      <c r="H1390" s="51"/>
      <c r="I1390" s="51"/>
      <c r="J1390" s="274"/>
      <c r="K1390" s="333">
        <f t="shared" si="567"/>
        <v>0</v>
      </c>
      <c r="L1390" s="333">
        <f t="shared" si="567"/>
        <v>0</v>
      </c>
      <c r="M1390" s="333">
        <f t="shared" si="567"/>
        <v>0</v>
      </c>
    </row>
    <row r="1391" spans="1:13" s="182" customFormat="1" x14ac:dyDescent="0.25">
      <c r="A1391" s="334">
        <f>A1389+0.001</f>
        <v>3.6599999999999171</v>
      </c>
      <c r="B1391" s="328" t="s">
        <v>1635</v>
      </c>
      <c r="C1391" s="329" t="s">
        <v>1640</v>
      </c>
      <c r="D1391" s="330" t="s">
        <v>1730</v>
      </c>
      <c r="E1391" s="331" t="s">
        <v>1641</v>
      </c>
      <c r="F1391" s="332" t="s">
        <v>44</v>
      </c>
      <c r="G1391" s="181"/>
      <c r="H1391" s="51">
        <v>7400</v>
      </c>
      <c r="I1391" s="274">
        <v>7400</v>
      </c>
      <c r="J1391" s="274">
        <v>7400</v>
      </c>
      <c r="K1391" s="333">
        <f t="shared" si="567"/>
        <v>0</v>
      </c>
      <c r="L1391" s="333">
        <f t="shared" si="567"/>
        <v>0</v>
      </c>
      <c r="M1391" s="333">
        <f t="shared" si="567"/>
        <v>0</v>
      </c>
    </row>
    <row r="1392" spans="1:13" s="182" customFormat="1" x14ac:dyDescent="0.25">
      <c r="A1392" s="202"/>
      <c r="B1392" s="328"/>
      <c r="C1392" s="329"/>
      <c r="D1392" s="330"/>
      <c r="E1392" s="331"/>
      <c r="F1392" s="332"/>
      <c r="G1392" s="181"/>
      <c r="H1392" s="51"/>
      <c r="I1392" s="274"/>
      <c r="J1392" s="274"/>
      <c r="K1392" s="333">
        <f t="shared" si="567"/>
        <v>0</v>
      </c>
      <c r="L1392" s="333">
        <f t="shared" si="567"/>
        <v>0</v>
      </c>
      <c r="M1392" s="333">
        <f t="shared" si="567"/>
        <v>0</v>
      </c>
    </row>
    <row r="1393" spans="1:13" s="182" customFormat="1" x14ac:dyDescent="0.25">
      <c r="A1393" s="334">
        <f>A1391+0.001</f>
        <v>3.660999999999917</v>
      </c>
      <c r="B1393" s="328" t="s">
        <v>1635</v>
      </c>
      <c r="C1393" s="329" t="s">
        <v>1642</v>
      </c>
      <c r="D1393" s="330" t="s">
        <v>1730</v>
      </c>
      <c r="E1393" s="331" t="s">
        <v>1643</v>
      </c>
      <c r="F1393" s="332" t="s">
        <v>44</v>
      </c>
      <c r="G1393" s="181"/>
      <c r="H1393" s="51">
        <v>8050</v>
      </c>
      <c r="I1393" s="274">
        <v>8050</v>
      </c>
      <c r="J1393" s="274">
        <v>8050</v>
      </c>
      <c r="K1393" s="333">
        <f t="shared" si="567"/>
        <v>0</v>
      </c>
      <c r="L1393" s="333">
        <f t="shared" si="567"/>
        <v>0</v>
      </c>
      <c r="M1393" s="333">
        <f t="shared" si="567"/>
        <v>0</v>
      </c>
    </row>
    <row r="1394" spans="1:13" s="182" customFormat="1" x14ac:dyDescent="0.25">
      <c r="A1394" s="202"/>
      <c r="B1394" s="328"/>
      <c r="C1394" s="329"/>
      <c r="D1394" s="330"/>
      <c r="E1394" s="331"/>
      <c r="F1394" s="332"/>
      <c r="G1394" s="181"/>
      <c r="H1394" s="51"/>
      <c r="I1394" s="274"/>
      <c r="J1394" s="274"/>
      <c r="K1394" s="333">
        <f t="shared" si="567"/>
        <v>0</v>
      </c>
      <c r="L1394" s="333">
        <f t="shared" si="567"/>
        <v>0</v>
      </c>
      <c r="M1394" s="333">
        <f t="shared" si="567"/>
        <v>0</v>
      </c>
    </row>
    <row r="1395" spans="1:13" s="182" customFormat="1" x14ac:dyDescent="0.25">
      <c r="A1395" s="334">
        <f>A1393+0.001</f>
        <v>3.6619999999999169</v>
      </c>
      <c r="B1395" s="328" t="s">
        <v>1635</v>
      </c>
      <c r="C1395" s="329" t="s">
        <v>1644</v>
      </c>
      <c r="D1395" s="330" t="s">
        <v>1730</v>
      </c>
      <c r="E1395" s="331" t="s">
        <v>1645</v>
      </c>
      <c r="F1395" s="332" t="s">
        <v>44</v>
      </c>
      <c r="G1395" s="181"/>
      <c r="H1395" s="51">
        <v>8930</v>
      </c>
      <c r="I1395" s="274">
        <v>8930</v>
      </c>
      <c r="J1395" s="274">
        <v>8930</v>
      </c>
      <c r="K1395" s="333">
        <f t="shared" si="567"/>
        <v>0</v>
      </c>
      <c r="L1395" s="333">
        <f t="shared" si="567"/>
        <v>0</v>
      </c>
      <c r="M1395" s="333">
        <f t="shared" si="567"/>
        <v>0</v>
      </c>
    </row>
    <row r="1396" spans="1:13" s="182" customFormat="1" x14ac:dyDescent="0.25">
      <c r="A1396" s="202"/>
      <c r="B1396" s="328"/>
      <c r="C1396" s="329"/>
      <c r="D1396" s="330"/>
      <c r="E1396" s="331"/>
      <c r="F1396" s="332"/>
      <c r="G1396" s="181"/>
      <c r="H1396" s="51"/>
      <c r="I1396" s="51"/>
      <c r="J1396" s="274"/>
      <c r="K1396" s="333">
        <f t="shared" si="567"/>
        <v>0</v>
      </c>
      <c r="L1396" s="333">
        <f t="shared" si="567"/>
        <v>0</v>
      </c>
      <c r="M1396" s="333">
        <f t="shared" si="567"/>
        <v>0</v>
      </c>
    </row>
    <row r="1397" spans="1:13" s="182" customFormat="1" x14ac:dyDescent="0.25">
      <c r="A1397" s="334">
        <f>A1395+0.001</f>
        <v>3.6629999999999168</v>
      </c>
      <c r="B1397" s="328" t="s">
        <v>1630</v>
      </c>
      <c r="C1397" s="329" t="s">
        <v>1646</v>
      </c>
      <c r="D1397" s="330" t="s">
        <v>1730</v>
      </c>
      <c r="E1397" s="331" t="s">
        <v>1647</v>
      </c>
      <c r="F1397" s="332" t="s">
        <v>44</v>
      </c>
      <c r="G1397" s="181"/>
      <c r="H1397" s="51">
        <v>5970</v>
      </c>
      <c r="I1397" s="51">
        <v>3860</v>
      </c>
      <c r="J1397" s="274">
        <v>3860</v>
      </c>
      <c r="K1397" s="333">
        <f t="shared" si="567"/>
        <v>0</v>
      </c>
      <c r="L1397" s="333">
        <f t="shared" si="567"/>
        <v>0</v>
      </c>
      <c r="M1397" s="333">
        <f t="shared" si="567"/>
        <v>0</v>
      </c>
    </row>
    <row r="1398" spans="1:13" s="182" customFormat="1" x14ac:dyDescent="0.25">
      <c r="A1398" s="202"/>
      <c r="B1398" s="328"/>
      <c r="C1398" s="329"/>
      <c r="D1398" s="330"/>
      <c r="E1398" s="331"/>
      <c r="F1398" s="332"/>
      <c r="G1398" s="181"/>
      <c r="H1398" s="51"/>
      <c r="I1398" s="51"/>
      <c r="J1398" s="274"/>
      <c r="K1398" s="333">
        <f t="shared" si="567"/>
        <v>0</v>
      </c>
      <c r="L1398" s="333">
        <f t="shared" si="567"/>
        <v>0</v>
      </c>
      <c r="M1398" s="333">
        <f t="shared" si="567"/>
        <v>0</v>
      </c>
    </row>
    <row r="1399" spans="1:13" s="182" customFormat="1" x14ac:dyDescent="0.25">
      <c r="A1399" s="334">
        <f>A1397+0.001</f>
        <v>3.6639999999999167</v>
      </c>
      <c r="B1399" s="328" t="s">
        <v>1635</v>
      </c>
      <c r="C1399" s="329" t="s">
        <v>1648</v>
      </c>
      <c r="D1399" s="330" t="s">
        <v>1730</v>
      </c>
      <c r="E1399" s="331" t="s">
        <v>1649</v>
      </c>
      <c r="F1399" s="332" t="s">
        <v>44</v>
      </c>
      <c r="G1399" s="181"/>
      <c r="H1399" s="51">
        <v>6870</v>
      </c>
      <c r="I1399" s="51">
        <v>4140</v>
      </c>
      <c r="J1399" s="274">
        <v>4140</v>
      </c>
      <c r="K1399" s="333">
        <f t="shared" si="567"/>
        <v>0</v>
      </c>
      <c r="L1399" s="333">
        <f t="shared" si="567"/>
        <v>0</v>
      </c>
      <c r="M1399" s="333">
        <f t="shared" si="567"/>
        <v>0</v>
      </c>
    </row>
    <row r="1400" spans="1:13" s="182" customFormat="1" x14ac:dyDescent="0.25">
      <c r="A1400" s="202"/>
      <c r="B1400" s="328"/>
      <c r="C1400" s="329"/>
      <c r="D1400" s="330"/>
      <c r="E1400" s="331"/>
      <c r="F1400" s="332"/>
      <c r="G1400" s="181"/>
      <c r="H1400" s="51"/>
      <c r="I1400" s="51"/>
      <c r="J1400" s="274"/>
      <c r="K1400" s="333">
        <f t="shared" si="567"/>
        <v>0</v>
      </c>
      <c r="L1400" s="333">
        <f t="shared" si="567"/>
        <v>0</v>
      </c>
      <c r="M1400" s="333">
        <f t="shared" si="567"/>
        <v>0</v>
      </c>
    </row>
    <row r="1401" spans="1:13" s="182" customFormat="1" x14ac:dyDescent="0.25">
      <c r="A1401" s="334">
        <f>A1399+0.001</f>
        <v>3.6649999999999165</v>
      </c>
      <c r="B1401" s="328" t="s">
        <v>1635</v>
      </c>
      <c r="C1401" s="329" t="s">
        <v>1650</v>
      </c>
      <c r="D1401" s="330" t="s">
        <v>1730</v>
      </c>
      <c r="E1401" s="331" t="s">
        <v>1651</v>
      </c>
      <c r="F1401" s="332" t="s">
        <v>44</v>
      </c>
      <c r="G1401" s="181"/>
      <c r="H1401" s="51">
        <v>7460</v>
      </c>
      <c r="I1401" s="51">
        <v>5030</v>
      </c>
      <c r="J1401" s="274">
        <v>5030</v>
      </c>
      <c r="K1401" s="333">
        <f t="shared" si="567"/>
        <v>0</v>
      </c>
      <c r="L1401" s="333">
        <f t="shared" si="567"/>
        <v>0</v>
      </c>
      <c r="M1401" s="333">
        <f t="shared" si="567"/>
        <v>0</v>
      </c>
    </row>
    <row r="1402" spans="1:13" s="182" customFormat="1" x14ac:dyDescent="0.25">
      <c r="A1402" s="202"/>
      <c r="B1402" s="328"/>
      <c r="C1402" s="329"/>
      <c r="D1402" s="330"/>
      <c r="E1402" s="331"/>
      <c r="F1402" s="332"/>
      <c r="G1402" s="181"/>
      <c r="H1402" s="51"/>
      <c r="I1402" s="51"/>
      <c r="J1402" s="274"/>
      <c r="K1402" s="333">
        <f t="shared" si="567"/>
        <v>0</v>
      </c>
      <c r="L1402" s="333">
        <f t="shared" si="567"/>
        <v>0</v>
      </c>
      <c r="M1402" s="333">
        <f t="shared" si="567"/>
        <v>0</v>
      </c>
    </row>
    <row r="1403" spans="1:13" s="182" customFormat="1" x14ac:dyDescent="0.25">
      <c r="A1403" s="334">
        <f>A1401+0.001</f>
        <v>3.6659999999999164</v>
      </c>
      <c r="B1403" s="328" t="s">
        <v>1635</v>
      </c>
      <c r="C1403" s="329" t="s">
        <v>1652</v>
      </c>
      <c r="D1403" s="330" t="s">
        <v>1730</v>
      </c>
      <c r="E1403" s="331" t="s">
        <v>1653</v>
      </c>
      <c r="F1403" s="332" t="s">
        <v>44</v>
      </c>
      <c r="G1403" s="181"/>
      <c r="H1403" s="51">
        <v>8000</v>
      </c>
      <c r="I1403" s="274">
        <v>8000</v>
      </c>
      <c r="J1403" s="274">
        <v>8000</v>
      </c>
      <c r="K1403" s="333">
        <f t="shared" si="567"/>
        <v>0</v>
      </c>
      <c r="L1403" s="333">
        <f t="shared" si="567"/>
        <v>0</v>
      </c>
      <c r="M1403" s="333">
        <f t="shared" si="567"/>
        <v>0</v>
      </c>
    </row>
    <row r="1404" spans="1:13" s="182" customFormat="1" x14ac:dyDescent="0.25">
      <c r="A1404" s="202"/>
      <c r="B1404" s="328"/>
      <c r="C1404" s="329"/>
      <c r="D1404" s="330"/>
      <c r="E1404" s="331"/>
      <c r="F1404" s="332"/>
      <c r="G1404" s="181"/>
      <c r="H1404" s="51"/>
      <c r="I1404" s="274"/>
      <c r="J1404" s="274"/>
      <c r="K1404" s="333">
        <f t="shared" si="567"/>
        <v>0</v>
      </c>
      <c r="L1404" s="333">
        <f t="shared" si="567"/>
        <v>0</v>
      </c>
      <c r="M1404" s="333">
        <f t="shared" si="567"/>
        <v>0</v>
      </c>
    </row>
    <row r="1405" spans="1:13" s="182" customFormat="1" x14ac:dyDescent="0.25">
      <c r="A1405" s="334">
        <f>A1403+0.001</f>
        <v>3.6669999999999163</v>
      </c>
      <c r="B1405" s="328" t="s">
        <v>1635</v>
      </c>
      <c r="C1405" s="329" t="s">
        <v>1654</v>
      </c>
      <c r="D1405" s="330" t="s">
        <v>1730</v>
      </c>
      <c r="E1405" s="331" t="s">
        <v>1655</v>
      </c>
      <c r="F1405" s="332" t="s">
        <v>44</v>
      </c>
      <c r="G1405" s="181"/>
      <c r="H1405" s="51">
        <v>8510</v>
      </c>
      <c r="I1405" s="274">
        <v>8510</v>
      </c>
      <c r="J1405" s="274">
        <v>8510</v>
      </c>
      <c r="K1405" s="333">
        <f t="shared" si="567"/>
        <v>0</v>
      </c>
      <c r="L1405" s="333">
        <f t="shared" si="567"/>
        <v>0</v>
      </c>
      <c r="M1405" s="333">
        <f t="shared" si="567"/>
        <v>0</v>
      </c>
    </row>
    <row r="1406" spans="1:13" s="182" customFormat="1" x14ac:dyDescent="0.25">
      <c r="A1406" s="202"/>
      <c r="B1406" s="328"/>
      <c r="C1406" s="329"/>
      <c r="D1406" s="330"/>
      <c r="E1406" s="331"/>
      <c r="F1406" s="332"/>
      <c r="G1406" s="181"/>
      <c r="H1406" s="51"/>
      <c r="I1406" s="274"/>
      <c r="J1406" s="274"/>
      <c r="K1406" s="333">
        <f t="shared" si="567"/>
        <v>0</v>
      </c>
      <c r="L1406" s="333">
        <f t="shared" si="567"/>
        <v>0</v>
      </c>
      <c r="M1406" s="333">
        <f t="shared" si="567"/>
        <v>0</v>
      </c>
    </row>
    <row r="1407" spans="1:13" s="182" customFormat="1" x14ac:dyDescent="0.25">
      <c r="A1407" s="334">
        <f>A1405+0.001</f>
        <v>3.6679999999999162</v>
      </c>
      <c r="B1407" s="328" t="s">
        <v>1635</v>
      </c>
      <c r="C1407" s="329" t="s">
        <v>1656</v>
      </c>
      <c r="D1407" s="330" t="s">
        <v>1730</v>
      </c>
      <c r="E1407" s="331" t="s">
        <v>1657</v>
      </c>
      <c r="F1407" s="332" t="s">
        <v>44</v>
      </c>
      <c r="G1407" s="181"/>
      <c r="H1407" s="51">
        <v>9060</v>
      </c>
      <c r="I1407" s="274">
        <v>9060</v>
      </c>
      <c r="J1407" s="274">
        <v>9060</v>
      </c>
      <c r="K1407" s="333">
        <f t="shared" si="567"/>
        <v>0</v>
      </c>
      <c r="L1407" s="333">
        <f t="shared" si="567"/>
        <v>0</v>
      </c>
      <c r="M1407" s="333">
        <f t="shared" si="567"/>
        <v>0</v>
      </c>
    </row>
    <row r="1408" spans="1:13" s="182" customFormat="1" x14ac:dyDescent="0.25">
      <c r="A1408" s="202"/>
      <c r="B1408" s="328"/>
      <c r="C1408" s="329"/>
      <c r="D1408" s="330"/>
      <c r="E1408" s="331"/>
      <c r="F1408" s="332"/>
      <c r="G1408" s="181"/>
      <c r="H1408" s="51"/>
      <c r="I1408" s="51"/>
      <c r="J1408" s="274"/>
      <c r="K1408" s="333">
        <f t="shared" si="567"/>
        <v>0</v>
      </c>
      <c r="L1408" s="333">
        <f t="shared" si="567"/>
        <v>0</v>
      </c>
      <c r="M1408" s="333">
        <f t="shared" si="567"/>
        <v>0</v>
      </c>
    </row>
    <row r="1409" spans="1:13" s="182" customFormat="1" x14ac:dyDescent="0.25">
      <c r="A1409" s="334">
        <f>A1407+0.001</f>
        <v>3.6689999999999161</v>
      </c>
      <c r="B1409" s="328" t="s">
        <v>1658</v>
      </c>
      <c r="C1409" s="329" t="s">
        <v>1659</v>
      </c>
      <c r="D1409" s="330" t="s">
        <v>1730</v>
      </c>
      <c r="E1409" s="331" t="s">
        <v>1660</v>
      </c>
      <c r="F1409" s="332" t="s">
        <v>44</v>
      </c>
      <c r="G1409" s="181"/>
      <c r="H1409" s="51">
        <v>6260</v>
      </c>
      <c r="I1409" s="51">
        <v>4680</v>
      </c>
      <c r="J1409" s="274">
        <v>4680</v>
      </c>
      <c r="K1409" s="333">
        <f t="shared" si="567"/>
        <v>0</v>
      </c>
      <c r="L1409" s="333">
        <f t="shared" si="567"/>
        <v>0</v>
      </c>
      <c r="M1409" s="333">
        <f t="shared" si="567"/>
        <v>0</v>
      </c>
    </row>
    <row r="1410" spans="1:13" s="182" customFormat="1" x14ac:dyDescent="0.25">
      <c r="A1410" s="202"/>
      <c r="B1410" s="328"/>
      <c r="C1410" s="329"/>
      <c r="D1410" s="330"/>
      <c r="E1410" s="331"/>
      <c r="F1410" s="332"/>
      <c r="G1410" s="181"/>
      <c r="H1410" s="51"/>
      <c r="I1410" s="51"/>
      <c r="J1410" s="274"/>
      <c r="K1410" s="333">
        <f t="shared" si="567"/>
        <v>0</v>
      </c>
      <c r="L1410" s="333">
        <f t="shared" si="567"/>
        <v>0</v>
      </c>
      <c r="M1410" s="333">
        <f t="shared" si="567"/>
        <v>0</v>
      </c>
    </row>
    <row r="1411" spans="1:13" s="182" customFormat="1" x14ac:dyDescent="0.25">
      <c r="A1411" s="334">
        <f>A1409+0.001</f>
        <v>3.669999999999916</v>
      </c>
      <c r="B1411" s="328" t="s">
        <v>1658</v>
      </c>
      <c r="C1411" s="329" t="s">
        <v>1661</v>
      </c>
      <c r="D1411" s="330" t="s">
        <v>1730</v>
      </c>
      <c r="E1411" s="331" t="s">
        <v>1662</v>
      </c>
      <c r="F1411" s="332" t="s">
        <v>44</v>
      </c>
      <c r="G1411" s="181"/>
      <c r="H1411" s="51">
        <v>6920</v>
      </c>
      <c r="I1411" s="51">
        <v>4980</v>
      </c>
      <c r="J1411" s="274">
        <v>4980</v>
      </c>
      <c r="K1411" s="333">
        <f t="shared" si="567"/>
        <v>0</v>
      </c>
      <c r="L1411" s="333">
        <f t="shared" si="567"/>
        <v>0</v>
      </c>
      <c r="M1411" s="333">
        <f t="shared" si="567"/>
        <v>0</v>
      </c>
    </row>
    <row r="1412" spans="1:13" s="182" customFormat="1" x14ac:dyDescent="0.25">
      <c r="A1412" s="202"/>
      <c r="B1412" s="328"/>
      <c r="C1412" s="329"/>
      <c r="D1412" s="330"/>
      <c r="E1412" s="331"/>
      <c r="F1412" s="332"/>
      <c r="G1412" s="181"/>
      <c r="H1412" s="51"/>
      <c r="I1412" s="51"/>
      <c r="J1412" s="274"/>
      <c r="K1412" s="333">
        <f t="shared" si="567"/>
        <v>0</v>
      </c>
      <c r="L1412" s="333">
        <f t="shared" si="567"/>
        <v>0</v>
      </c>
      <c r="M1412" s="333">
        <f t="shared" si="567"/>
        <v>0</v>
      </c>
    </row>
    <row r="1413" spans="1:13" s="182" customFormat="1" x14ac:dyDescent="0.25">
      <c r="A1413" s="334">
        <f>A1411+0.001</f>
        <v>3.6709999999999159</v>
      </c>
      <c r="B1413" s="328" t="s">
        <v>1663</v>
      </c>
      <c r="C1413" s="329" t="s">
        <v>1664</v>
      </c>
      <c r="D1413" s="330" t="s">
        <v>1730</v>
      </c>
      <c r="E1413" s="331" t="s">
        <v>1665</v>
      </c>
      <c r="F1413" s="332" t="s">
        <v>44</v>
      </c>
      <c r="G1413" s="181"/>
      <c r="H1413" s="51">
        <v>8040</v>
      </c>
      <c r="I1413" s="51">
        <v>5860</v>
      </c>
      <c r="J1413" s="274">
        <v>5860</v>
      </c>
      <c r="K1413" s="333">
        <f t="shared" si="567"/>
        <v>0</v>
      </c>
      <c r="L1413" s="333">
        <f t="shared" si="567"/>
        <v>0</v>
      </c>
      <c r="M1413" s="333">
        <f t="shared" si="567"/>
        <v>0</v>
      </c>
    </row>
    <row r="1414" spans="1:13" s="182" customFormat="1" x14ac:dyDescent="0.25">
      <c r="A1414" s="202"/>
      <c r="B1414" s="328"/>
      <c r="C1414" s="329"/>
      <c r="D1414" s="330"/>
      <c r="E1414" s="331"/>
      <c r="F1414" s="332"/>
      <c r="G1414" s="181"/>
      <c r="H1414" s="51"/>
      <c r="I1414" s="51"/>
      <c r="J1414" s="51"/>
      <c r="K1414" s="333">
        <f t="shared" si="567"/>
        <v>0</v>
      </c>
      <c r="L1414" s="333">
        <f t="shared" si="567"/>
        <v>0</v>
      </c>
      <c r="M1414" s="333">
        <f t="shared" si="567"/>
        <v>0</v>
      </c>
    </row>
    <row r="1415" spans="1:13" s="182" customFormat="1" x14ac:dyDescent="0.25">
      <c r="A1415" s="334">
        <f>A1413+0.001</f>
        <v>3.6719999999999158</v>
      </c>
      <c r="B1415" s="328" t="s">
        <v>1663</v>
      </c>
      <c r="C1415" s="329" t="s">
        <v>1666</v>
      </c>
      <c r="D1415" s="330" t="s">
        <v>1730</v>
      </c>
      <c r="E1415" s="331" t="s">
        <v>1667</v>
      </c>
      <c r="F1415" s="332" t="s">
        <v>44</v>
      </c>
      <c r="G1415" s="181"/>
      <c r="H1415" s="51">
        <v>8930</v>
      </c>
      <c r="I1415" s="274">
        <v>8930</v>
      </c>
      <c r="J1415" s="274">
        <v>8930</v>
      </c>
      <c r="K1415" s="333">
        <f t="shared" si="567"/>
        <v>0</v>
      </c>
      <c r="L1415" s="333">
        <f t="shared" si="567"/>
        <v>0</v>
      </c>
      <c r="M1415" s="333">
        <f t="shared" si="567"/>
        <v>0</v>
      </c>
    </row>
    <row r="1416" spans="1:13" s="182" customFormat="1" x14ac:dyDescent="0.25">
      <c r="A1416" s="202"/>
      <c r="B1416" s="328"/>
      <c r="C1416" s="329"/>
      <c r="D1416" s="330"/>
      <c r="E1416" s="331"/>
      <c r="F1416" s="332"/>
      <c r="G1416" s="181"/>
      <c r="H1416" s="51"/>
      <c r="I1416" s="274"/>
      <c r="J1416" s="274"/>
      <c r="K1416" s="333">
        <f t="shared" si="567"/>
        <v>0</v>
      </c>
      <c r="L1416" s="333">
        <f t="shared" si="567"/>
        <v>0</v>
      </c>
      <c r="M1416" s="333">
        <f t="shared" si="567"/>
        <v>0</v>
      </c>
    </row>
    <row r="1417" spans="1:13" s="182" customFormat="1" x14ac:dyDescent="0.25">
      <c r="A1417" s="334">
        <f>A1415+0.001</f>
        <v>3.6729999999999157</v>
      </c>
      <c r="B1417" s="328" t="s">
        <v>1663</v>
      </c>
      <c r="C1417" s="329" t="s">
        <v>1668</v>
      </c>
      <c r="D1417" s="330" t="s">
        <v>1730</v>
      </c>
      <c r="E1417" s="331" t="s">
        <v>1669</v>
      </c>
      <c r="F1417" s="332" t="s">
        <v>44</v>
      </c>
      <c r="G1417" s="181"/>
      <c r="H1417" s="51">
        <v>10520</v>
      </c>
      <c r="I1417" s="274">
        <v>10520</v>
      </c>
      <c r="J1417" s="274">
        <v>10520</v>
      </c>
      <c r="K1417" s="333">
        <f t="shared" si="567"/>
        <v>0</v>
      </c>
      <c r="L1417" s="333">
        <f t="shared" si="567"/>
        <v>0</v>
      </c>
      <c r="M1417" s="333">
        <f t="shared" si="567"/>
        <v>0</v>
      </c>
    </row>
    <row r="1418" spans="1:13" s="182" customFormat="1" x14ac:dyDescent="0.25">
      <c r="A1418" s="202"/>
      <c r="B1418" s="328"/>
      <c r="C1418" s="329"/>
      <c r="D1418" s="330"/>
      <c r="E1418" s="331"/>
      <c r="F1418" s="332"/>
      <c r="G1418" s="181"/>
      <c r="H1418" s="51"/>
      <c r="I1418" s="274"/>
      <c r="J1418" s="274"/>
      <c r="K1418" s="333">
        <f t="shared" si="567"/>
        <v>0</v>
      </c>
      <c r="L1418" s="333">
        <f t="shared" si="567"/>
        <v>0</v>
      </c>
      <c r="M1418" s="333">
        <f t="shared" si="567"/>
        <v>0</v>
      </c>
    </row>
    <row r="1419" spans="1:13" s="182" customFormat="1" x14ac:dyDescent="0.25">
      <c r="A1419" s="334">
        <f>A1417+0.001</f>
        <v>3.6739999999999156</v>
      </c>
      <c r="B1419" s="328" t="s">
        <v>1663</v>
      </c>
      <c r="C1419" s="329" t="s">
        <v>1670</v>
      </c>
      <c r="D1419" s="330" t="s">
        <v>1730</v>
      </c>
      <c r="E1419" s="331" t="s">
        <v>1671</v>
      </c>
      <c r="F1419" s="332" t="s">
        <v>44</v>
      </c>
      <c r="G1419" s="181"/>
      <c r="H1419" s="51">
        <v>12720</v>
      </c>
      <c r="I1419" s="274">
        <v>12720</v>
      </c>
      <c r="J1419" s="274">
        <v>12720</v>
      </c>
      <c r="K1419" s="333">
        <f t="shared" si="567"/>
        <v>0</v>
      </c>
      <c r="L1419" s="333">
        <f t="shared" si="567"/>
        <v>0</v>
      </c>
      <c r="M1419" s="333">
        <f t="shared" si="567"/>
        <v>0</v>
      </c>
    </row>
    <row r="1420" spans="1:13" s="182" customFormat="1" x14ac:dyDescent="0.25">
      <c r="A1420" s="202"/>
      <c r="B1420" s="328"/>
      <c r="C1420" s="329"/>
      <c r="D1420" s="330"/>
      <c r="E1420" s="331"/>
      <c r="F1420" s="332"/>
      <c r="G1420" s="181"/>
      <c r="H1420" s="51"/>
      <c r="I1420" s="274"/>
      <c r="J1420" s="274"/>
      <c r="K1420" s="333">
        <f t="shared" si="567"/>
        <v>0</v>
      </c>
      <c r="L1420" s="333">
        <f t="shared" si="567"/>
        <v>0</v>
      </c>
      <c r="M1420" s="333">
        <f t="shared" si="567"/>
        <v>0</v>
      </c>
    </row>
    <row r="1421" spans="1:13" s="182" customFormat="1" x14ac:dyDescent="0.25">
      <c r="A1421" s="334">
        <f>A1419+0.001</f>
        <v>3.6749999999999154</v>
      </c>
      <c r="B1421" s="328" t="s">
        <v>1663</v>
      </c>
      <c r="C1421" s="329" t="s">
        <v>1672</v>
      </c>
      <c r="D1421" s="330" t="s">
        <v>1730</v>
      </c>
      <c r="E1421" s="331" t="s">
        <v>1673</v>
      </c>
      <c r="F1421" s="332" t="s">
        <v>44</v>
      </c>
      <c r="G1421" s="181"/>
      <c r="H1421" s="51">
        <v>17960</v>
      </c>
      <c r="I1421" s="274">
        <v>17960</v>
      </c>
      <c r="J1421" s="274">
        <v>17960</v>
      </c>
      <c r="K1421" s="333">
        <f t="shared" si="567"/>
        <v>0</v>
      </c>
      <c r="L1421" s="333">
        <f t="shared" si="567"/>
        <v>0</v>
      </c>
      <c r="M1421" s="333">
        <f t="shared" si="567"/>
        <v>0</v>
      </c>
    </row>
    <row r="1422" spans="1:13" s="182" customFormat="1" x14ac:dyDescent="0.25">
      <c r="A1422" s="202"/>
      <c r="B1422" s="328"/>
      <c r="C1422" s="329"/>
      <c r="D1422" s="330"/>
      <c r="E1422" s="331"/>
      <c r="F1422" s="332"/>
      <c r="G1422" s="181"/>
      <c r="H1422" s="51"/>
      <c r="I1422" s="274"/>
      <c r="J1422" s="274"/>
      <c r="K1422" s="333">
        <f t="shared" si="567"/>
        <v>0</v>
      </c>
      <c r="L1422" s="333">
        <f t="shared" si="567"/>
        <v>0</v>
      </c>
      <c r="M1422" s="333">
        <f t="shared" si="567"/>
        <v>0</v>
      </c>
    </row>
    <row r="1423" spans="1:13" s="182" customFormat="1" x14ac:dyDescent="0.25">
      <c r="A1423" s="334">
        <f>A1421+0.001</f>
        <v>3.6759999999999153</v>
      </c>
      <c r="B1423" s="328" t="s">
        <v>1674</v>
      </c>
      <c r="C1423" s="329" t="s">
        <v>1675</v>
      </c>
      <c r="D1423" s="330" t="s">
        <v>1730</v>
      </c>
      <c r="E1423" s="331" t="s">
        <v>1676</v>
      </c>
      <c r="F1423" s="332" t="s">
        <v>44</v>
      </c>
      <c r="G1423" s="181"/>
      <c r="H1423" s="51">
        <v>21390</v>
      </c>
      <c r="I1423" s="274">
        <v>21390</v>
      </c>
      <c r="J1423" s="274">
        <v>21390</v>
      </c>
      <c r="K1423" s="333">
        <f t="shared" si="567"/>
        <v>0</v>
      </c>
      <c r="L1423" s="333">
        <f t="shared" si="567"/>
        <v>0</v>
      </c>
      <c r="M1423" s="333">
        <f t="shared" si="567"/>
        <v>0</v>
      </c>
    </row>
    <row r="1424" spans="1:13" s="182" customFormat="1" x14ac:dyDescent="0.25">
      <c r="A1424" s="202"/>
      <c r="B1424" s="328"/>
      <c r="C1424" s="329"/>
      <c r="D1424" s="330"/>
      <c r="E1424" s="331"/>
      <c r="F1424" s="332"/>
      <c r="G1424" s="181"/>
      <c r="H1424" s="51"/>
      <c r="I1424" s="274"/>
      <c r="J1424" s="274"/>
      <c r="K1424" s="333">
        <f t="shared" si="567"/>
        <v>0</v>
      </c>
      <c r="L1424" s="333">
        <f t="shared" si="567"/>
        <v>0</v>
      </c>
      <c r="M1424" s="333">
        <f t="shared" si="567"/>
        <v>0</v>
      </c>
    </row>
    <row r="1425" spans="1:13" s="182" customFormat="1" x14ac:dyDescent="0.25">
      <c r="A1425" s="334">
        <f>A1423+0.001</f>
        <v>3.6769999999999152</v>
      </c>
      <c r="B1425" s="328" t="s">
        <v>1674</v>
      </c>
      <c r="C1425" s="329" t="s">
        <v>1677</v>
      </c>
      <c r="D1425" s="330" t="s">
        <v>1730</v>
      </c>
      <c r="E1425" s="331" t="s">
        <v>1678</v>
      </c>
      <c r="F1425" s="332" t="s">
        <v>44</v>
      </c>
      <c r="G1425" s="181"/>
      <c r="H1425" s="51">
        <v>31900</v>
      </c>
      <c r="I1425" s="274">
        <v>31900</v>
      </c>
      <c r="J1425" s="274">
        <v>31900</v>
      </c>
      <c r="K1425" s="333">
        <f t="shared" ref="K1425:M1488" si="568">$G1425*H1425</f>
        <v>0</v>
      </c>
      <c r="L1425" s="333">
        <f t="shared" si="568"/>
        <v>0</v>
      </c>
      <c r="M1425" s="333">
        <f t="shared" si="568"/>
        <v>0</v>
      </c>
    </row>
    <row r="1426" spans="1:13" s="182" customFormat="1" x14ac:dyDescent="0.25">
      <c r="A1426" s="334"/>
      <c r="B1426" s="328"/>
      <c r="C1426" s="329"/>
      <c r="D1426" s="330"/>
      <c r="E1426" s="331"/>
      <c r="F1426" s="332"/>
      <c r="G1426" s="181"/>
      <c r="H1426" s="51"/>
      <c r="I1426" s="274"/>
      <c r="J1426" s="274"/>
      <c r="K1426" s="333">
        <f t="shared" si="568"/>
        <v>0</v>
      </c>
      <c r="L1426" s="333">
        <f t="shared" si="568"/>
        <v>0</v>
      </c>
      <c r="M1426" s="333">
        <f t="shared" si="568"/>
        <v>0</v>
      </c>
    </row>
    <row r="1427" spans="1:13" s="182" customFormat="1" x14ac:dyDescent="0.25">
      <c r="A1427" s="334">
        <f>A1425+0.001</f>
        <v>3.6779999999999151</v>
      </c>
      <c r="B1427" s="328" t="s">
        <v>1663</v>
      </c>
      <c r="C1427" s="329" t="s">
        <v>1679</v>
      </c>
      <c r="D1427" s="330" t="s">
        <v>1730</v>
      </c>
      <c r="E1427" s="331" t="s">
        <v>1680</v>
      </c>
      <c r="F1427" s="332" t="s">
        <v>44</v>
      </c>
      <c r="G1427" s="181"/>
      <c r="H1427" s="51">
        <v>19420</v>
      </c>
      <c r="I1427" s="274">
        <v>19420</v>
      </c>
      <c r="J1427" s="274">
        <v>19420</v>
      </c>
      <c r="K1427" s="333">
        <f t="shared" si="568"/>
        <v>0</v>
      </c>
      <c r="L1427" s="333">
        <f t="shared" si="568"/>
        <v>0</v>
      </c>
      <c r="M1427" s="333">
        <f t="shared" si="568"/>
        <v>0</v>
      </c>
    </row>
    <row r="1428" spans="1:13" s="182" customFormat="1" x14ac:dyDescent="0.25">
      <c r="A1428" s="334"/>
      <c r="B1428" s="328"/>
      <c r="C1428" s="329"/>
      <c r="D1428" s="330"/>
      <c r="E1428" s="331"/>
      <c r="F1428" s="332"/>
      <c r="G1428" s="181"/>
      <c r="H1428" s="51"/>
      <c r="I1428" s="274"/>
      <c r="J1428" s="274"/>
      <c r="K1428" s="333">
        <f t="shared" si="568"/>
        <v>0</v>
      </c>
      <c r="L1428" s="333">
        <f t="shared" si="568"/>
        <v>0</v>
      </c>
      <c r="M1428" s="333">
        <f t="shared" si="568"/>
        <v>0</v>
      </c>
    </row>
    <row r="1429" spans="1:13" s="182" customFormat="1" x14ac:dyDescent="0.25">
      <c r="A1429" s="334">
        <f>A1427+0.001</f>
        <v>3.678999999999915</v>
      </c>
      <c r="B1429" s="328" t="s">
        <v>1674</v>
      </c>
      <c r="C1429" s="329" t="s">
        <v>1681</v>
      </c>
      <c r="D1429" s="330" t="s">
        <v>1730</v>
      </c>
      <c r="E1429" s="331" t="s">
        <v>1682</v>
      </c>
      <c r="F1429" s="332" t="s">
        <v>44</v>
      </c>
      <c r="G1429" s="181"/>
      <c r="H1429" s="51">
        <v>28100</v>
      </c>
      <c r="I1429" s="274">
        <v>28100</v>
      </c>
      <c r="J1429" s="274">
        <v>28100</v>
      </c>
      <c r="K1429" s="333">
        <f t="shared" si="568"/>
        <v>0</v>
      </c>
      <c r="L1429" s="333">
        <f t="shared" si="568"/>
        <v>0</v>
      </c>
      <c r="M1429" s="333">
        <f t="shared" si="568"/>
        <v>0</v>
      </c>
    </row>
    <row r="1430" spans="1:13" s="182" customFormat="1" x14ac:dyDescent="0.25">
      <c r="A1430" s="334"/>
      <c r="B1430" s="328"/>
      <c r="C1430" s="329"/>
      <c r="D1430" s="330"/>
      <c r="E1430" s="331"/>
      <c r="F1430" s="332"/>
      <c r="G1430" s="181"/>
      <c r="H1430" s="51"/>
      <c r="I1430" s="274"/>
      <c r="J1430" s="274"/>
      <c r="K1430" s="333">
        <f t="shared" si="568"/>
        <v>0</v>
      </c>
      <c r="L1430" s="333">
        <f t="shared" si="568"/>
        <v>0</v>
      </c>
      <c r="M1430" s="333">
        <f t="shared" si="568"/>
        <v>0</v>
      </c>
    </row>
    <row r="1431" spans="1:13" s="182" customFormat="1" x14ac:dyDescent="0.25">
      <c r="A1431" s="334">
        <f>A1429+0.001</f>
        <v>3.6799999999999149</v>
      </c>
      <c r="B1431" s="328" t="s">
        <v>1674</v>
      </c>
      <c r="C1431" s="329" t="s">
        <v>1683</v>
      </c>
      <c r="D1431" s="330" t="s">
        <v>1730</v>
      </c>
      <c r="E1431" s="331" t="s">
        <v>1684</v>
      </c>
      <c r="F1431" s="332" t="s">
        <v>44</v>
      </c>
      <c r="G1431" s="181"/>
      <c r="H1431" s="51">
        <v>37600</v>
      </c>
      <c r="I1431" s="274">
        <v>37600</v>
      </c>
      <c r="J1431" s="274">
        <v>37600</v>
      </c>
      <c r="K1431" s="333">
        <f t="shared" si="568"/>
        <v>0</v>
      </c>
      <c r="L1431" s="333">
        <f t="shared" si="568"/>
        <v>0</v>
      </c>
      <c r="M1431" s="333">
        <f t="shared" si="568"/>
        <v>0</v>
      </c>
    </row>
    <row r="1432" spans="1:13" s="182" customFormat="1" x14ac:dyDescent="0.2">
      <c r="A1432" s="202"/>
      <c r="B1432" s="202"/>
      <c r="C1432" s="335"/>
      <c r="D1432" s="198"/>
      <c r="E1432" s="179"/>
      <c r="F1432" s="180"/>
      <c r="G1432" s="181"/>
      <c r="H1432" s="50"/>
      <c r="I1432" s="50"/>
      <c r="J1432" s="50"/>
      <c r="K1432" s="333">
        <f t="shared" si="568"/>
        <v>0</v>
      </c>
      <c r="L1432" s="333">
        <f t="shared" si="568"/>
        <v>0</v>
      </c>
      <c r="M1432" s="333">
        <f t="shared" si="568"/>
        <v>0</v>
      </c>
    </row>
    <row r="1433" spans="1:13" s="60" customFormat="1" ht="28.5" x14ac:dyDescent="0.2">
      <c r="A1433" s="191"/>
      <c r="B1433" s="191"/>
      <c r="C1433" s="306">
        <v>2.1</v>
      </c>
      <c r="D1433" s="307"/>
      <c r="E1433" s="199" t="s">
        <v>1607</v>
      </c>
      <c r="F1433" s="173"/>
      <c r="G1433" s="174"/>
      <c r="H1433" s="50"/>
      <c r="I1433" s="50"/>
      <c r="J1433" s="50"/>
      <c r="K1433" s="333">
        <f t="shared" si="568"/>
        <v>0</v>
      </c>
      <c r="L1433" s="333">
        <f t="shared" si="568"/>
        <v>0</v>
      </c>
      <c r="M1433" s="333">
        <f t="shared" si="568"/>
        <v>0</v>
      </c>
    </row>
    <row r="1434" spans="1:13" s="66" customFormat="1" x14ac:dyDescent="0.2">
      <c r="A1434" s="127"/>
      <c r="B1434" s="127"/>
      <c r="C1434" s="298" t="s">
        <v>1731</v>
      </c>
      <c r="D1434" s="299"/>
      <c r="E1434" s="210" t="s">
        <v>1732</v>
      </c>
      <c r="F1434" s="164"/>
      <c r="G1434" s="165"/>
      <c r="H1434" s="50"/>
      <c r="I1434" s="50"/>
      <c r="J1434" s="50"/>
      <c r="K1434" s="333">
        <f t="shared" si="568"/>
        <v>0</v>
      </c>
      <c r="L1434" s="333">
        <f t="shared" si="568"/>
        <v>0</v>
      </c>
      <c r="M1434" s="333">
        <f t="shared" si="568"/>
        <v>0</v>
      </c>
    </row>
    <row r="1435" spans="1:13" x14ac:dyDescent="0.2">
      <c r="A1435" s="81"/>
      <c r="B1435" s="81"/>
      <c r="C1435" s="82"/>
      <c r="D1435" s="167"/>
      <c r="E1435" s="189"/>
      <c r="F1435" s="187"/>
      <c r="G1435" s="186"/>
      <c r="H1435" s="51"/>
      <c r="I1435" s="51"/>
      <c r="J1435" s="51"/>
      <c r="K1435" s="333">
        <f t="shared" si="568"/>
        <v>0</v>
      </c>
      <c r="L1435" s="333">
        <f t="shared" si="568"/>
        <v>0</v>
      </c>
      <c r="M1435" s="333">
        <f t="shared" si="568"/>
        <v>0</v>
      </c>
    </row>
    <row r="1436" spans="1:13" s="182" customFormat="1" ht="16.5" x14ac:dyDescent="0.25">
      <c r="A1436" s="334">
        <f>A1431+0.001</f>
        <v>3.6809999999999148</v>
      </c>
      <c r="B1436" s="328" t="s">
        <v>1609</v>
      </c>
      <c r="C1436" s="329" t="s">
        <v>1610</v>
      </c>
      <c r="D1436" s="330" t="s">
        <v>1733</v>
      </c>
      <c r="E1436" s="331" t="s">
        <v>1611</v>
      </c>
      <c r="F1436" s="332" t="s">
        <v>44</v>
      </c>
      <c r="G1436" s="181"/>
      <c r="H1436" s="51">
        <v>1920</v>
      </c>
      <c r="I1436" s="51">
        <v>1340</v>
      </c>
      <c r="J1436" s="51">
        <v>1340</v>
      </c>
      <c r="K1436" s="333">
        <f t="shared" si="568"/>
        <v>0</v>
      </c>
      <c r="L1436" s="333">
        <f t="shared" si="568"/>
        <v>0</v>
      </c>
      <c r="M1436" s="333">
        <f t="shared" si="568"/>
        <v>0</v>
      </c>
    </row>
    <row r="1437" spans="1:13" s="182" customFormat="1" x14ac:dyDescent="0.25">
      <c r="A1437" s="202"/>
      <c r="B1437" s="328"/>
      <c r="C1437" s="329"/>
      <c r="D1437" s="330"/>
      <c r="E1437" s="331"/>
      <c r="F1437" s="332"/>
      <c r="G1437" s="181"/>
      <c r="H1437" s="51"/>
      <c r="I1437" s="51"/>
      <c r="J1437" s="51"/>
      <c r="K1437" s="333">
        <f t="shared" si="568"/>
        <v>0</v>
      </c>
      <c r="L1437" s="333">
        <f t="shared" si="568"/>
        <v>0</v>
      </c>
      <c r="M1437" s="333">
        <f t="shared" si="568"/>
        <v>0</v>
      </c>
    </row>
    <row r="1438" spans="1:13" s="182" customFormat="1" ht="16.5" x14ac:dyDescent="0.25">
      <c r="A1438" s="334">
        <f>A1436+0.001</f>
        <v>3.6819999999999147</v>
      </c>
      <c r="B1438" s="328" t="s">
        <v>1609</v>
      </c>
      <c r="C1438" s="329" t="s">
        <v>1612</v>
      </c>
      <c r="D1438" s="330" t="s">
        <v>1733</v>
      </c>
      <c r="E1438" s="331" t="s">
        <v>1613</v>
      </c>
      <c r="F1438" s="332" t="s">
        <v>44</v>
      </c>
      <c r="G1438" s="181"/>
      <c r="H1438" s="51">
        <v>2760</v>
      </c>
      <c r="I1438" s="51">
        <v>1520</v>
      </c>
      <c r="J1438" s="51">
        <v>1520</v>
      </c>
      <c r="K1438" s="333">
        <f t="shared" si="568"/>
        <v>0</v>
      </c>
      <c r="L1438" s="333">
        <f t="shared" si="568"/>
        <v>0</v>
      </c>
      <c r="M1438" s="333">
        <f t="shared" si="568"/>
        <v>0</v>
      </c>
    </row>
    <row r="1439" spans="1:13" s="182" customFormat="1" x14ac:dyDescent="0.25">
      <c r="A1439" s="202"/>
      <c r="B1439" s="328"/>
      <c r="C1439" s="329"/>
      <c r="D1439" s="330"/>
      <c r="E1439" s="331"/>
      <c r="F1439" s="332"/>
      <c r="G1439" s="181"/>
      <c r="H1439" s="51"/>
      <c r="I1439" s="51"/>
      <c r="J1439" s="51"/>
      <c r="K1439" s="333">
        <f t="shared" si="568"/>
        <v>0</v>
      </c>
      <c r="L1439" s="333">
        <f t="shared" si="568"/>
        <v>0</v>
      </c>
      <c r="M1439" s="333">
        <f t="shared" si="568"/>
        <v>0</v>
      </c>
    </row>
    <row r="1440" spans="1:13" s="182" customFormat="1" ht="16.5" x14ac:dyDescent="0.25">
      <c r="A1440" s="334">
        <f>A1438+0.001</f>
        <v>3.6829999999999146</v>
      </c>
      <c r="B1440" s="328" t="s">
        <v>1609</v>
      </c>
      <c r="C1440" s="329" t="s">
        <v>1614</v>
      </c>
      <c r="D1440" s="330" t="s">
        <v>1733</v>
      </c>
      <c r="E1440" s="331" t="s">
        <v>1615</v>
      </c>
      <c r="F1440" s="332" t="s">
        <v>44</v>
      </c>
      <c r="G1440" s="181"/>
      <c r="H1440" s="51">
        <v>2960</v>
      </c>
      <c r="I1440" s="51">
        <v>1560</v>
      </c>
      <c r="J1440" s="51">
        <v>1560</v>
      </c>
      <c r="K1440" s="333">
        <f t="shared" si="568"/>
        <v>0</v>
      </c>
      <c r="L1440" s="333">
        <f t="shared" si="568"/>
        <v>0</v>
      </c>
      <c r="M1440" s="333">
        <f t="shared" si="568"/>
        <v>0</v>
      </c>
    </row>
    <row r="1441" spans="1:13" s="182" customFormat="1" x14ac:dyDescent="0.25">
      <c r="A1441" s="202"/>
      <c r="B1441" s="328"/>
      <c r="C1441" s="329"/>
      <c r="D1441" s="330"/>
      <c r="E1441" s="331"/>
      <c r="F1441" s="332"/>
      <c r="G1441" s="181"/>
      <c r="H1441" s="51"/>
      <c r="I1441" s="51"/>
      <c r="J1441" s="51"/>
      <c r="K1441" s="333">
        <f t="shared" si="568"/>
        <v>0</v>
      </c>
      <c r="L1441" s="333">
        <f t="shared" si="568"/>
        <v>0</v>
      </c>
      <c r="M1441" s="333">
        <f t="shared" si="568"/>
        <v>0</v>
      </c>
    </row>
    <row r="1442" spans="1:13" s="182" customFormat="1" ht="16.5" x14ac:dyDescent="0.25">
      <c r="A1442" s="334">
        <f>A1440+0.001</f>
        <v>3.6839999999999145</v>
      </c>
      <c r="B1442" s="328" t="s">
        <v>1609</v>
      </c>
      <c r="C1442" s="329" t="s">
        <v>1616</v>
      </c>
      <c r="D1442" s="330" t="s">
        <v>1733</v>
      </c>
      <c r="E1442" s="331" t="s">
        <v>1617</v>
      </c>
      <c r="F1442" s="332" t="s">
        <v>44</v>
      </c>
      <c r="G1442" s="181"/>
      <c r="H1442" s="51">
        <v>3600</v>
      </c>
      <c r="I1442" s="51">
        <v>1870</v>
      </c>
      <c r="J1442" s="274">
        <v>1870</v>
      </c>
      <c r="K1442" s="333">
        <f t="shared" si="568"/>
        <v>0</v>
      </c>
      <c r="L1442" s="333">
        <f t="shared" si="568"/>
        <v>0</v>
      </c>
      <c r="M1442" s="333">
        <f t="shared" si="568"/>
        <v>0</v>
      </c>
    </row>
    <row r="1443" spans="1:13" s="182" customFormat="1" x14ac:dyDescent="0.25">
      <c r="A1443" s="202"/>
      <c r="B1443" s="328"/>
      <c r="C1443" s="329"/>
      <c r="D1443" s="330"/>
      <c r="E1443" s="331"/>
      <c r="F1443" s="332"/>
      <c r="G1443" s="181"/>
      <c r="H1443" s="51"/>
      <c r="I1443" s="51"/>
      <c r="J1443" s="274"/>
      <c r="K1443" s="333">
        <f t="shared" si="568"/>
        <v>0</v>
      </c>
      <c r="L1443" s="333">
        <f t="shared" si="568"/>
        <v>0</v>
      </c>
      <c r="M1443" s="333">
        <f t="shared" si="568"/>
        <v>0</v>
      </c>
    </row>
    <row r="1444" spans="1:13" s="182" customFormat="1" ht="16.5" x14ac:dyDescent="0.25">
      <c r="A1444" s="334">
        <f>A1442+0.001</f>
        <v>3.6849999999999143</v>
      </c>
      <c r="B1444" s="328" t="s">
        <v>1618</v>
      </c>
      <c r="C1444" s="329" t="s">
        <v>1619</v>
      </c>
      <c r="D1444" s="330" t="s">
        <v>1733</v>
      </c>
      <c r="E1444" s="331" t="s">
        <v>1620</v>
      </c>
      <c r="F1444" s="332" t="s">
        <v>44</v>
      </c>
      <c r="G1444" s="181"/>
      <c r="H1444" s="51">
        <v>3870</v>
      </c>
      <c r="I1444" s="51">
        <v>2150</v>
      </c>
      <c r="J1444" s="274">
        <v>2150</v>
      </c>
      <c r="K1444" s="333">
        <f t="shared" si="568"/>
        <v>0</v>
      </c>
      <c r="L1444" s="333">
        <f t="shared" si="568"/>
        <v>0</v>
      </c>
      <c r="M1444" s="333">
        <f t="shared" si="568"/>
        <v>0</v>
      </c>
    </row>
    <row r="1445" spans="1:13" s="182" customFormat="1" x14ac:dyDescent="0.25">
      <c r="A1445" s="202"/>
      <c r="B1445" s="328"/>
      <c r="C1445" s="329"/>
      <c r="D1445" s="330"/>
      <c r="E1445" s="331"/>
      <c r="F1445" s="332"/>
      <c r="G1445" s="181"/>
      <c r="H1445" s="51"/>
      <c r="I1445" s="51"/>
      <c r="J1445" s="51"/>
      <c r="K1445" s="333">
        <f t="shared" si="568"/>
        <v>0</v>
      </c>
      <c r="L1445" s="333">
        <f t="shared" si="568"/>
        <v>0</v>
      </c>
      <c r="M1445" s="333">
        <f t="shared" si="568"/>
        <v>0</v>
      </c>
    </row>
    <row r="1446" spans="1:13" s="182" customFormat="1" x14ac:dyDescent="0.25">
      <c r="A1446" s="334">
        <f>A1444+0.001</f>
        <v>3.6859999999999142</v>
      </c>
      <c r="B1446" s="328" t="s">
        <v>1621</v>
      </c>
      <c r="C1446" s="329" t="s">
        <v>1622</v>
      </c>
      <c r="D1446" s="330" t="s">
        <v>1733</v>
      </c>
      <c r="E1446" s="331" t="s">
        <v>1623</v>
      </c>
      <c r="F1446" s="332" t="s">
        <v>44</v>
      </c>
      <c r="G1446" s="181"/>
      <c r="H1446" s="51">
        <v>2180</v>
      </c>
      <c r="I1446" s="51">
        <v>1540</v>
      </c>
      <c r="J1446" s="51">
        <v>1540</v>
      </c>
      <c r="K1446" s="333">
        <f t="shared" si="568"/>
        <v>0</v>
      </c>
      <c r="L1446" s="333">
        <f t="shared" si="568"/>
        <v>0</v>
      </c>
      <c r="M1446" s="333">
        <f t="shared" si="568"/>
        <v>0</v>
      </c>
    </row>
    <row r="1447" spans="1:13" s="182" customFormat="1" x14ac:dyDescent="0.25">
      <c r="A1447" s="202"/>
      <c r="B1447" s="328"/>
      <c r="C1447" s="329"/>
      <c r="D1447" s="330"/>
      <c r="E1447" s="331"/>
      <c r="F1447" s="332"/>
      <c r="G1447" s="181"/>
      <c r="H1447" s="51"/>
      <c r="I1447" s="51"/>
      <c r="J1447" s="51"/>
      <c r="K1447" s="333">
        <f t="shared" si="568"/>
        <v>0</v>
      </c>
      <c r="L1447" s="333">
        <f t="shared" si="568"/>
        <v>0</v>
      </c>
      <c r="M1447" s="333">
        <f t="shared" si="568"/>
        <v>0</v>
      </c>
    </row>
    <row r="1448" spans="1:13" s="182" customFormat="1" x14ac:dyDescent="0.25">
      <c r="A1448" s="334">
        <f>A1446+0.001</f>
        <v>3.6869999999999141</v>
      </c>
      <c r="B1448" s="328" t="s">
        <v>1621</v>
      </c>
      <c r="C1448" s="329" t="s">
        <v>1624</v>
      </c>
      <c r="D1448" s="330" t="s">
        <v>1733</v>
      </c>
      <c r="E1448" s="331" t="s">
        <v>1625</v>
      </c>
      <c r="F1448" s="332" t="s">
        <v>44</v>
      </c>
      <c r="G1448" s="181"/>
      <c r="H1448" s="51">
        <v>3080</v>
      </c>
      <c r="I1448" s="51">
        <v>1710</v>
      </c>
      <c r="J1448" s="51">
        <v>1710</v>
      </c>
      <c r="K1448" s="333">
        <f t="shared" si="568"/>
        <v>0</v>
      </c>
      <c r="L1448" s="333">
        <f t="shared" si="568"/>
        <v>0</v>
      </c>
      <c r="M1448" s="333">
        <f t="shared" si="568"/>
        <v>0</v>
      </c>
    </row>
    <row r="1449" spans="1:13" s="182" customFormat="1" x14ac:dyDescent="0.25">
      <c r="A1449" s="202"/>
      <c r="B1449" s="328"/>
      <c r="C1449" s="329"/>
      <c r="D1449" s="330"/>
      <c r="E1449" s="331"/>
      <c r="F1449" s="332"/>
      <c r="G1449" s="181"/>
      <c r="H1449" s="51"/>
      <c r="I1449" s="51"/>
      <c r="J1449" s="51"/>
      <c r="K1449" s="333">
        <f t="shared" si="568"/>
        <v>0</v>
      </c>
      <c r="L1449" s="333">
        <f t="shared" si="568"/>
        <v>0</v>
      </c>
      <c r="M1449" s="333">
        <f t="shared" si="568"/>
        <v>0</v>
      </c>
    </row>
    <row r="1450" spans="1:13" s="182" customFormat="1" x14ac:dyDescent="0.25">
      <c r="A1450" s="334">
        <f>A1448+0.001</f>
        <v>3.687999999999914</v>
      </c>
      <c r="B1450" s="328" t="s">
        <v>1621</v>
      </c>
      <c r="C1450" s="329" t="s">
        <v>1626</v>
      </c>
      <c r="D1450" s="330" t="s">
        <v>1733</v>
      </c>
      <c r="E1450" s="331" t="s">
        <v>1627</v>
      </c>
      <c r="F1450" s="332" t="s">
        <v>44</v>
      </c>
      <c r="G1450" s="181"/>
      <c r="H1450" s="51">
        <v>3190</v>
      </c>
      <c r="I1450" s="51">
        <v>1970</v>
      </c>
      <c r="J1450" s="51">
        <v>1970</v>
      </c>
      <c r="K1450" s="333">
        <f t="shared" si="568"/>
        <v>0</v>
      </c>
      <c r="L1450" s="333">
        <f t="shared" si="568"/>
        <v>0</v>
      </c>
      <c r="M1450" s="333">
        <f t="shared" si="568"/>
        <v>0</v>
      </c>
    </row>
    <row r="1451" spans="1:13" s="182" customFormat="1" x14ac:dyDescent="0.25">
      <c r="A1451" s="202"/>
      <c r="B1451" s="328"/>
      <c r="C1451" s="329"/>
      <c r="D1451" s="330"/>
      <c r="E1451" s="331"/>
      <c r="F1451" s="332"/>
      <c r="G1451" s="181"/>
      <c r="H1451" s="51"/>
      <c r="I1451" s="51"/>
      <c r="J1451" s="51"/>
      <c r="K1451" s="333">
        <f t="shared" si="568"/>
        <v>0</v>
      </c>
      <c r="L1451" s="333">
        <f t="shared" si="568"/>
        <v>0</v>
      </c>
      <c r="M1451" s="333">
        <f t="shared" si="568"/>
        <v>0</v>
      </c>
    </row>
    <row r="1452" spans="1:13" s="182" customFormat="1" x14ac:dyDescent="0.25">
      <c r="A1452" s="334">
        <f>A1450+0.001</f>
        <v>3.6889999999999139</v>
      </c>
      <c r="B1452" s="328" t="s">
        <v>1621</v>
      </c>
      <c r="C1452" s="329" t="s">
        <v>1628</v>
      </c>
      <c r="D1452" s="330" t="s">
        <v>1733</v>
      </c>
      <c r="E1452" s="331" t="s">
        <v>1629</v>
      </c>
      <c r="F1452" s="332" t="s">
        <v>44</v>
      </c>
      <c r="G1452" s="181"/>
      <c r="H1452" s="51">
        <v>3430</v>
      </c>
      <c r="I1452" s="51">
        <v>2090</v>
      </c>
      <c r="J1452" s="274">
        <v>2090</v>
      </c>
      <c r="K1452" s="333">
        <f t="shared" si="568"/>
        <v>0</v>
      </c>
      <c r="L1452" s="333">
        <f t="shared" si="568"/>
        <v>0</v>
      </c>
      <c r="M1452" s="333">
        <f t="shared" si="568"/>
        <v>0</v>
      </c>
    </row>
    <row r="1453" spans="1:13" s="182" customFormat="1" x14ac:dyDescent="0.25">
      <c r="A1453" s="202"/>
      <c r="B1453" s="328"/>
      <c r="C1453" s="329"/>
      <c r="D1453" s="330"/>
      <c r="E1453" s="331"/>
      <c r="F1453" s="332"/>
      <c r="G1453" s="181"/>
      <c r="H1453" s="51"/>
      <c r="I1453" s="51"/>
      <c r="J1453" s="274"/>
      <c r="K1453" s="333">
        <f t="shared" si="568"/>
        <v>0</v>
      </c>
      <c r="L1453" s="333">
        <f t="shared" si="568"/>
        <v>0</v>
      </c>
      <c r="M1453" s="333">
        <f t="shared" si="568"/>
        <v>0</v>
      </c>
    </row>
    <row r="1454" spans="1:13" s="182" customFormat="1" x14ac:dyDescent="0.25">
      <c r="A1454" s="334">
        <f>A1452+0.001</f>
        <v>3.6899999999999138</v>
      </c>
      <c r="B1454" s="328" t="s">
        <v>1630</v>
      </c>
      <c r="C1454" s="329" t="s">
        <v>1631</v>
      </c>
      <c r="D1454" s="330" t="s">
        <v>1733</v>
      </c>
      <c r="E1454" s="331" t="s">
        <v>1632</v>
      </c>
      <c r="F1454" s="332" t="s">
        <v>44</v>
      </c>
      <c r="G1454" s="181"/>
      <c r="H1454" s="51">
        <v>4000</v>
      </c>
      <c r="I1454" s="51">
        <v>2460</v>
      </c>
      <c r="J1454" s="274">
        <v>2460</v>
      </c>
      <c r="K1454" s="333">
        <f t="shared" si="568"/>
        <v>0</v>
      </c>
      <c r="L1454" s="333">
        <f t="shared" si="568"/>
        <v>0</v>
      </c>
      <c r="M1454" s="333">
        <f t="shared" si="568"/>
        <v>0</v>
      </c>
    </row>
    <row r="1455" spans="1:13" s="182" customFormat="1" x14ac:dyDescent="0.25">
      <c r="A1455" s="202"/>
      <c r="B1455" s="328"/>
      <c r="C1455" s="329"/>
      <c r="D1455" s="330"/>
      <c r="E1455" s="331"/>
      <c r="F1455" s="332"/>
      <c r="G1455" s="181"/>
      <c r="H1455" s="51"/>
      <c r="I1455" s="51"/>
      <c r="J1455" s="274"/>
      <c r="K1455" s="333">
        <f t="shared" si="568"/>
        <v>0</v>
      </c>
      <c r="L1455" s="333">
        <f t="shared" si="568"/>
        <v>0</v>
      </c>
      <c r="M1455" s="333">
        <f t="shared" si="568"/>
        <v>0</v>
      </c>
    </row>
    <row r="1456" spans="1:13" s="182" customFormat="1" x14ac:dyDescent="0.25">
      <c r="A1456" s="334">
        <f>A1454+0.001</f>
        <v>3.6909999999999137</v>
      </c>
      <c r="B1456" s="328" t="s">
        <v>1630</v>
      </c>
      <c r="C1456" s="329" t="s">
        <v>1633</v>
      </c>
      <c r="D1456" s="330" t="s">
        <v>1733</v>
      </c>
      <c r="E1456" s="331" t="s">
        <v>1634</v>
      </c>
      <c r="F1456" s="332" t="s">
        <v>44</v>
      </c>
      <c r="G1456" s="181"/>
      <c r="H1456" s="51">
        <v>4540</v>
      </c>
      <c r="I1456" s="51">
        <v>2810</v>
      </c>
      <c r="J1456" s="274">
        <v>2810</v>
      </c>
      <c r="K1456" s="333">
        <f t="shared" si="568"/>
        <v>0</v>
      </c>
      <c r="L1456" s="333">
        <f t="shared" si="568"/>
        <v>0</v>
      </c>
      <c r="M1456" s="333">
        <f t="shared" si="568"/>
        <v>0</v>
      </c>
    </row>
    <row r="1457" spans="1:13" s="182" customFormat="1" x14ac:dyDescent="0.25">
      <c r="A1457" s="202"/>
      <c r="B1457" s="328"/>
      <c r="C1457" s="329"/>
      <c r="D1457" s="330"/>
      <c r="E1457" s="331"/>
      <c r="F1457" s="332"/>
      <c r="G1457" s="181"/>
      <c r="H1457" s="51"/>
      <c r="I1457" s="51"/>
      <c r="J1457" s="274"/>
      <c r="K1457" s="333">
        <f t="shared" si="568"/>
        <v>0</v>
      </c>
      <c r="L1457" s="333">
        <f t="shared" si="568"/>
        <v>0</v>
      </c>
      <c r="M1457" s="333">
        <f t="shared" si="568"/>
        <v>0</v>
      </c>
    </row>
    <row r="1458" spans="1:13" s="182" customFormat="1" x14ac:dyDescent="0.25">
      <c r="A1458" s="334">
        <f>A1456+0.001</f>
        <v>3.6919999999999136</v>
      </c>
      <c r="B1458" s="328" t="s">
        <v>1635</v>
      </c>
      <c r="C1458" s="329" t="s">
        <v>1636</v>
      </c>
      <c r="D1458" s="330" t="s">
        <v>1733</v>
      </c>
      <c r="E1458" s="331" t="s">
        <v>1637</v>
      </c>
      <c r="F1458" s="332" t="s">
        <v>44</v>
      </c>
      <c r="G1458" s="181"/>
      <c r="H1458" s="51">
        <v>5380</v>
      </c>
      <c r="I1458" s="51">
        <v>3570</v>
      </c>
      <c r="J1458" s="274">
        <v>3570</v>
      </c>
      <c r="K1458" s="333">
        <f t="shared" si="568"/>
        <v>0</v>
      </c>
      <c r="L1458" s="333">
        <f t="shared" si="568"/>
        <v>0</v>
      </c>
      <c r="M1458" s="333">
        <f t="shared" si="568"/>
        <v>0</v>
      </c>
    </row>
    <row r="1459" spans="1:13" s="182" customFormat="1" x14ac:dyDescent="0.25">
      <c r="A1459" s="202"/>
      <c r="B1459" s="328"/>
      <c r="C1459" s="329"/>
      <c r="D1459" s="330"/>
      <c r="E1459" s="331"/>
      <c r="F1459" s="332"/>
      <c r="G1459" s="181"/>
      <c r="H1459" s="51"/>
      <c r="I1459" s="51"/>
      <c r="J1459" s="274"/>
      <c r="K1459" s="333">
        <f t="shared" si="568"/>
        <v>0</v>
      </c>
      <c r="L1459" s="333">
        <f t="shared" si="568"/>
        <v>0</v>
      </c>
      <c r="M1459" s="333">
        <f t="shared" si="568"/>
        <v>0</v>
      </c>
    </row>
    <row r="1460" spans="1:13" s="182" customFormat="1" x14ac:dyDescent="0.25">
      <c r="A1460" s="334">
        <f>A1458+0.001</f>
        <v>3.6929999999999135</v>
      </c>
      <c r="B1460" s="328" t="s">
        <v>1635</v>
      </c>
      <c r="C1460" s="329" t="s">
        <v>1638</v>
      </c>
      <c r="D1460" s="330" t="s">
        <v>1733</v>
      </c>
      <c r="E1460" s="331" t="s">
        <v>1639</v>
      </c>
      <c r="F1460" s="332" t="s">
        <v>44</v>
      </c>
      <c r="G1460" s="181"/>
      <c r="H1460" s="51">
        <v>5960</v>
      </c>
      <c r="I1460" s="51">
        <v>4330</v>
      </c>
      <c r="J1460" s="274">
        <v>4330</v>
      </c>
      <c r="K1460" s="333">
        <f t="shared" si="568"/>
        <v>0</v>
      </c>
      <c r="L1460" s="333">
        <f t="shared" si="568"/>
        <v>0</v>
      </c>
      <c r="M1460" s="333">
        <f t="shared" si="568"/>
        <v>0</v>
      </c>
    </row>
    <row r="1461" spans="1:13" s="182" customFormat="1" x14ac:dyDescent="0.25">
      <c r="A1461" s="202"/>
      <c r="B1461" s="328"/>
      <c r="C1461" s="329"/>
      <c r="D1461" s="330"/>
      <c r="E1461" s="331"/>
      <c r="F1461" s="332"/>
      <c r="G1461" s="181"/>
      <c r="H1461" s="51"/>
      <c r="I1461" s="51"/>
      <c r="J1461" s="274"/>
      <c r="K1461" s="333">
        <f t="shared" si="568"/>
        <v>0</v>
      </c>
      <c r="L1461" s="333">
        <f t="shared" si="568"/>
        <v>0</v>
      </c>
      <c r="M1461" s="333">
        <f t="shared" si="568"/>
        <v>0</v>
      </c>
    </row>
    <row r="1462" spans="1:13" s="182" customFormat="1" x14ac:dyDescent="0.25">
      <c r="A1462" s="334">
        <f>A1460+0.001</f>
        <v>3.6939999999999134</v>
      </c>
      <c r="B1462" s="328" t="s">
        <v>1635</v>
      </c>
      <c r="C1462" s="329" t="s">
        <v>1640</v>
      </c>
      <c r="D1462" s="330" t="s">
        <v>1733</v>
      </c>
      <c r="E1462" s="331" t="s">
        <v>1641</v>
      </c>
      <c r="F1462" s="332" t="s">
        <v>44</v>
      </c>
      <c r="G1462" s="181"/>
      <c r="H1462" s="51">
        <v>6280</v>
      </c>
      <c r="I1462" s="274">
        <v>6280</v>
      </c>
      <c r="J1462" s="274">
        <v>6280</v>
      </c>
      <c r="K1462" s="333">
        <f t="shared" si="568"/>
        <v>0</v>
      </c>
      <c r="L1462" s="333">
        <f t="shared" si="568"/>
        <v>0</v>
      </c>
      <c r="M1462" s="333">
        <f t="shared" si="568"/>
        <v>0</v>
      </c>
    </row>
    <row r="1463" spans="1:13" s="182" customFormat="1" x14ac:dyDescent="0.25">
      <c r="A1463" s="202"/>
      <c r="B1463" s="328"/>
      <c r="C1463" s="329"/>
      <c r="D1463" s="330"/>
      <c r="E1463" s="331"/>
      <c r="F1463" s="332"/>
      <c r="G1463" s="181"/>
      <c r="H1463" s="51"/>
      <c r="I1463" s="274"/>
      <c r="J1463" s="274"/>
      <c r="K1463" s="333">
        <f t="shared" si="568"/>
        <v>0</v>
      </c>
      <c r="L1463" s="333">
        <f t="shared" si="568"/>
        <v>0</v>
      </c>
      <c r="M1463" s="333">
        <f t="shared" si="568"/>
        <v>0</v>
      </c>
    </row>
    <row r="1464" spans="1:13" s="182" customFormat="1" x14ac:dyDescent="0.25">
      <c r="A1464" s="334">
        <f>A1462+0.001</f>
        <v>3.6949999999999132</v>
      </c>
      <c r="B1464" s="328" t="s">
        <v>1635</v>
      </c>
      <c r="C1464" s="329" t="s">
        <v>1642</v>
      </c>
      <c r="D1464" s="330" t="s">
        <v>1733</v>
      </c>
      <c r="E1464" s="331" t="s">
        <v>1643</v>
      </c>
      <c r="F1464" s="332" t="s">
        <v>44</v>
      </c>
      <c r="G1464" s="181"/>
      <c r="H1464" s="51">
        <v>6720</v>
      </c>
      <c r="I1464" s="274">
        <v>6720</v>
      </c>
      <c r="J1464" s="274">
        <v>6720</v>
      </c>
      <c r="K1464" s="333">
        <f t="shared" si="568"/>
        <v>0</v>
      </c>
      <c r="L1464" s="333">
        <f t="shared" si="568"/>
        <v>0</v>
      </c>
      <c r="M1464" s="333">
        <f t="shared" si="568"/>
        <v>0</v>
      </c>
    </row>
    <row r="1465" spans="1:13" s="182" customFormat="1" x14ac:dyDescent="0.25">
      <c r="A1465" s="202"/>
      <c r="B1465" s="328"/>
      <c r="C1465" s="329"/>
      <c r="D1465" s="330"/>
      <c r="E1465" s="331"/>
      <c r="F1465" s="332"/>
      <c r="G1465" s="181"/>
      <c r="H1465" s="51"/>
      <c r="I1465" s="274"/>
      <c r="J1465" s="274"/>
      <c r="K1465" s="333">
        <f t="shared" si="568"/>
        <v>0</v>
      </c>
      <c r="L1465" s="333">
        <f t="shared" si="568"/>
        <v>0</v>
      </c>
      <c r="M1465" s="333">
        <f t="shared" si="568"/>
        <v>0</v>
      </c>
    </row>
    <row r="1466" spans="1:13" s="182" customFormat="1" x14ac:dyDescent="0.25">
      <c r="A1466" s="334">
        <f>A1464+0.001</f>
        <v>3.6959999999999131</v>
      </c>
      <c r="B1466" s="328" t="s">
        <v>1635</v>
      </c>
      <c r="C1466" s="329" t="s">
        <v>1644</v>
      </c>
      <c r="D1466" s="330" t="s">
        <v>1733</v>
      </c>
      <c r="E1466" s="331" t="s">
        <v>1645</v>
      </c>
      <c r="F1466" s="332" t="s">
        <v>44</v>
      </c>
      <c r="G1466" s="181"/>
      <c r="H1466" s="51">
        <v>7180</v>
      </c>
      <c r="I1466" s="274">
        <v>7180</v>
      </c>
      <c r="J1466" s="274">
        <v>7180</v>
      </c>
      <c r="K1466" s="333">
        <f t="shared" si="568"/>
        <v>0</v>
      </c>
      <c r="L1466" s="333">
        <f t="shared" si="568"/>
        <v>0</v>
      </c>
      <c r="M1466" s="333">
        <f t="shared" si="568"/>
        <v>0</v>
      </c>
    </row>
    <row r="1467" spans="1:13" s="182" customFormat="1" x14ac:dyDescent="0.25">
      <c r="A1467" s="202"/>
      <c r="B1467" s="328"/>
      <c r="C1467" s="329"/>
      <c r="D1467" s="330"/>
      <c r="E1467" s="331"/>
      <c r="F1467" s="332"/>
      <c r="G1467" s="181"/>
      <c r="H1467" s="51"/>
      <c r="I1467" s="51"/>
      <c r="J1467" s="274"/>
      <c r="K1467" s="333">
        <f t="shared" si="568"/>
        <v>0</v>
      </c>
      <c r="L1467" s="333">
        <f t="shared" si="568"/>
        <v>0</v>
      </c>
      <c r="M1467" s="333">
        <f t="shared" si="568"/>
        <v>0</v>
      </c>
    </row>
    <row r="1468" spans="1:13" s="182" customFormat="1" x14ac:dyDescent="0.25">
      <c r="A1468" s="334">
        <f>A1466+0.001</f>
        <v>3.696999999999913</v>
      </c>
      <c r="B1468" s="328" t="s">
        <v>1630</v>
      </c>
      <c r="C1468" s="329" t="s">
        <v>1646</v>
      </c>
      <c r="D1468" s="330" t="s">
        <v>1733</v>
      </c>
      <c r="E1468" s="331" t="s">
        <v>1647</v>
      </c>
      <c r="F1468" s="332" t="s">
        <v>44</v>
      </c>
      <c r="G1468" s="181"/>
      <c r="H1468" s="51">
        <v>4610</v>
      </c>
      <c r="I1468" s="51">
        <v>2820</v>
      </c>
      <c r="J1468" s="274">
        <v>2820</v>
      </c>
      <c r="K1468" s="333">
        <f t="shared" si="568"/>
        <v>0</v>
      </c>
      <c r="L1468" s="333">
        <f t="shared" si="568"/>
        <v>0</v>
      </c>
      <c r="M1468" s="333">
        <f t="shared" si="568"/>
        <v>0</v>
      </c>
    </row>
    <row r="1469" spans="1:13" s="182" customFormat="1" x14ac:dyDescent="0.25">
      <c r="A1469" s="202"/>
      <c r="B1469" s="328"/>
      <c r="C1469" s="329"/>
      <c r="D1469" s="330"/>
      <c r="E1469" s="331"/>
      <c r="F1469" s="332"/>
      <c r="G1469" s="181"/>
      <c r="H1469" s="51"/>
      <c r="I1469" s="51"/>
      <c r="J1469" s="274"/>
      <c r="K1469" s="333">
        <f t="shared" si="568"/>
        <v>0</v>
      </c>
      <c r="L1469" s="333">
        <f t="shared" si="568"/>
        <v>0</v>
      </c>
      <c r="M1469" s="333">
        <f t="shared" si="568"/>
        <v>0</v>
      </c>
    </row>
    <row r="1470" spans="1:13" s="182" customFormat="1" x14ac:dyDescent="0.25">
      <c r="A1470" s="334">
        <f>A1468+0.001</f>
        <v>3.6979999999999129</v>
      </c>
      <c r="B1470" s="328" t="s">
        <v>1635</v>
      </c>
      <c r="C1470" s="329" t="s">
        <v>1648</v>
      </c>
      <c r="D1470" s="330" t="s">
        <v>1733</v>
      </c>
      <c r="E1470" s="331" t="s">
        <v>1649</v>
      </c>
      <c r="F1470" s="332" t="s">
        <v>44</v>
      </c>
      <c r="G1470" s="181"/>
      <c r="H1470" s="51">
        <v>5400</v>
      </c>
      <c r="I1470" s="51">
        <v>3120</v>
      </c>
      <c r="J1470" s="274">
        <v>3120</v>
      </c>
      <c r="K1470" s="333">
        <f t="shared" si="568"/>
        <v>0</v>
      </c>
      <c r="L1470" s="333">
        <f t="shared" si="568"/>
        <v>0</v>
      </c>
      <c r="M1470" s="333">
        <f t="shared" si="568"/>
        <v>0</v>
      </c>
    </row>
    <row r="1471" spans="1:13" s="182" customFormat="1" x14ac:dyDescent="0.25">
      <c r="A1471" s="202"/>
      <c r="B1471" s="328"/>
      <c r="C1471" s="329"/>
      <c r="D1471" s="330"/>
      <c r="E1471" s="331"/>
      <c r="F1471" s="332"/>
      <c r="G1471" s="181"/>
      <c r="H1471" s="51"/>
      <c r="I1471" s="51"/>
      <c r="J1471" s="274"/>
      <c r="K1471" s="333">
        <f t="shared" si="568"/>
        <v>0</v>
      </c>
      <c r="L1471" s="333">
        <f t="shared" si="568"/>
        <v>0</v>
      </c>
      <c r="M1471" s="333">
        <f t="shared" si="568"/>
        <v>0</v>
      </c>
    </row>
    <row r="1472" spans="1:13" s="182" customFormat="1" x14ac:dyDescent="0.25">
      <c r="A1472" s="334">
        <f>A1470+0.001</f>
        <v>3.6989999999999128</v>
      </c>
      <c r="B1472" s="328" t="s">
        <v>1635</v>
      </c>
      <c r="C1472" s="329" t="s">
        <v>1650</v>
      </c>
      <c r="D1472" s="330" t="s">
        <v>1733</v>
      </c>
      <c r="E1472" s="331" t="s">
        <v>1651</v>
      </c>
      <c r="F1472" s="332" t="s">
        <v>44</v>
      </c>
      <c r="G1472" s="181"/>
      <c r="H1472" s="51">
        <v>5990</v>
      </c>
      <c r="I1472" s="51">
        <v>3800</v>
      </c>
      <c r="J1472" s="274">
        <v>3800</v>
      </c>
      <c r="K1472" s="333">
        <f t="shared" si="568"/>
        <v>0</v>
      </c>
      <c r="L1472" s="333">
        <f t="shared" si="568"/>
        <v>0</v>
      </c>
      <c r="M1472" s="333">
        <f t="shared" si="568"/>
        <v>0</v>
      </c>
    </row>
    <row r="1473" spans="1:13" s="182" customFormat="1" x14ac:dyDescent="0.25">
      <c r="A1473" s="202"/>
      <c r="B1473" s="328"/>
      <c r="C1473" s="329"/>
      <c r="D1473" s="330"/>
      <c r="E1473" s="331"/>
      <c r="F1473" s="332"/>
      <c r="G1473" s="181"/>
      <c r="H1473" s="51"/>
      <c r="I1473" s="51"/>
      <c r="J1473" s="274"/>
      <c r="K1473" s="333">
        <f t="shared" si="568"/>
        <v>0</v>
      </c>
      <c r="L1473" s="333">
        <f t="shared" si="568"/>
        <v>0</v>
      </c>
      <c r="M1473" s="333">
        <f t="shared" si="568"/>
        <v>0</v>
      </c>
    </row>
    <row r="1474" spans="1:13" s="182" customFormat="1" x14ac:dyDescent="0.25">
      <c r="A1474" s="334">
        <f>A1472+0.001</f>
        <v>3.6999999999999127</v>
      </c>
      <c r="B1474" s="328" t="s">
        <v>1635</v>
      </c>
      <c r="C1474" s="329" t="s">
        <v>1652</v>
      </c>
      <c r="D1474" s="330" t="s">
        <v>1733</v>
      </c>
      <c r="E1474" s="331" t="s">
        <v>1653</v>
      </c>
      <c r="F1474" s="332" t="s">
        <v>44</v>
      </c>
      <c r="G1474" s="181"/>
      <c r="H1474" s="51">
        <v>6370</v>
      </c>
      <c r="I1474" s="274">
        <v>6370</v>
      </c>
      <c r="J1474" s="274">
        <v>6370</v>
      </c>
      <c r="K1474" s="333">
        <f t="shared" si="568"/>
        <v>0</v>
      </c>
      <c r="L1474" s="333">
        <f t="shared" si="568"/>
        <v>0</v>
      </c>
      <c r="M1474" s="333">
        <f t="shared" si="568"/>
        <v>0</v>
      </c>
    </row>
    <row r="1475" spans="1:13" s="182" customFormat="1" x14ac:dyDescent="0.25">
      <c r="A1475" s="202"/>
      <c r="B1475" s="328"/>
      <c r="C1475" s="329"/>
      <c r="D1475" s="330"/>
      <c r="E1475" s="331"/>
      <c r="F1475" s="332"/>
      <c r="G1475" s="181"/>
      <c r="H1475" s="51"/>
      <c r="I1475" s="274"/>
      <c r="J1475" s="274"/>
      <c r="K1475" s="333">
        <f t="shared" si="568"/>
        <v>0</v>
      </c>
      <c r="L1475" s="333">
        <f t="shared" si="568"/>
        <v>0</v>
      </c>
      <c r="M1475" s="333">
        <f t="shared" si="568"/>
        <v>0</v>
      </c>
    </row>
    <row r="1476" spans="1:13" s="182" customFormat="1" x14ac:dyDescent="0.25">
      <c r="A1476" s="334">
        <f>A1474+0.001</f>
        <v>3.7009999999999126</v>
      </c>
      <c r="B1476" s="328" t="s">
        <v>1635</v>
      </c>
      <c r="C1476" s="329" t="s">
        <v>1654</v>
      </c>
      <c r="D1476" s="330" t="s">
        <v>1733</v>
      </c>
      <c r="E1476" s="331" t="s">
        <v>1655</v>
      </c>
      <c r="F1476" s="332" t="s">
        <v>44</v>
      </c>
      <c r="G1476" s="181"/>
      <c r="H1476" s="51">
        <v>6820</v>
      </c>
      <c r="I1476" s="274">
        <v>6820</v>
      </c>
      <c r="J1476" s="274">
        <v>6820</v>
      </c>
      <c r="K1476" s="333">
        <f t="shared" si="568"/>
        <v>0</v>
      </c>
      <c r="L1476" s="333">
        <f t="shared" si="568"/>
        <v>0</v>
      </c>
      <c r="M1476" s="333">
        <f t="shared" si="568"/>
        <v>0</v>
      </c>
    </row>
    <row r="1477" spans="1:13" s="182" customFormat="1" x14ac:dyDescent="0.25">
      <c r="A1477" s="202"/>
      <c r="B1477" s="328"/>
      <c r="C1477" s="329"/>
      <c r="D1477" s="330"/>
      <c r="E1477" s="331"/>
      <c r="F1477" s="332"/>
      <c r="G1477" s="181"/>
      <c r="H1477" s="51"/>
      <c r="I1477" s="274"/>
      <c r="J1477" s="274"/>
      <c r="K1477" s="333">
        <f t="shared" si="568"/>
        <v>0</v>
      </c>
      <c r="L1477" s="333">
        <f t="shared" si="568"/>
        <v>0</v>
      </c>
      <c r="M1477" s="333">
        <f t="shared" si="568"/>
        <v>0</v>
      </c>
    </row>
    <row r="1478" spans="1:13" s="182" customFormat="1" x14ac:dyDescent="0.25">
      <c r="A1478" s="334">
        <f>A1476+0.001</f>
        <v>3.7019999999999125</v>
      </c>
      <c r="B1478" s="328" t="s">
        <v>1635</v>
      </c>
      <c r="C1478" s="329" t="s">
        <v>1656</v>
      </c>
      <c r="D1478" s="330" t="s">
        <v>1733</v>
      </c>
      <c r="E1478" s="331" t="s">
        <v>1657</v>
      </c>
      <c r="F1478" s="332" t="s">
        <v>44</v>
      </c>
      <c r="G1478" s="181"/>
      <c r="H1478" s="51">
        <v>7290</v>
      </c>
      <c r="I1478" s="274">
        <v>7290</v>
      </c>
      <c r="J1478" s="274">
        <v>7290</v>
      </c>
      <c r="K1478" s="333">
        <f t="shared" si="568"/>
        <v>0</v>
      </c>
      <c r="L1478" s="333">
        <f t="shared" si="568"/>
        <v>0</v>
      </c>
      <c r="M1478" s="333">
        <f t="shared" si="568"/>
        <v>0</v>
      </c>
    </row>
    <row r="1479" spans="1:13" s="182" customFormat="1" x14ac:dyDescent="0.25">
      <c r="A1479" s="202"/>
      <c r="B1479" s="328"/>
      <c r="C1479" s="329"/>
      <c r="D1479" s="330"/>
      <c r="E1479" s="331"/>
      <c r="F1479" s="332"/>
      <c r="G1479" s="181"/>
      <c r="H1479" s="51"/>
      <c r="I1479" s="51"/>
      <c r="J1479" s="274"/>
      <c r="K1479" s="333">
        <f t="shared" si="568"/>
        <v>0</v>
      </c>
      <c r="L1479" s="333">
        <f t="shared" si="568"/>
        <v>0</v>
      </c>
      <c r="M1479" s="333">
        <f t="shared" si="568"/>
        <v>0</v>
      </c>
    </row>
    <row r="1480" spans="1:13" s="182" customFormat="1" x14ac:dyDescent="0.25">
      <c r="A1480" s="334">
        <f>A1478+0.001</f>
        <v>3.7029999999999124</v>
      </c>
      <c r="B1480" s="328" t="s">
        <v>1658</v>
      </c>
      <c r="C1480" s="329" t="s">
        <v>1659</v>
      </c>
      <c r="D1480" s="330" t="s">
        <v>1733</v>
      </c>
      <c r="E1480" s="331" t="s">
        <v>1660</v>
      </c>
      <c r="F1480" s="332" t="s">
        <v>44</v>
      </c>
      <c r="G1480" s="181"/>
      <c r="H1480" s="51">
        <v>4840</v>
      </c>
      <c r="I1480" s="51">
        <v>3330</v>
      </c>
      <c r="J1480" s="274">
        <v>3330</v>
      </c>
      <c r="K1480" s="333">
        <f t="shared" si="568"/>
        <v>0</v>
      </c>
      <c r="L1480" s="333">
        <f t="shared" si="568"/>
        <v>0</v>
      </c>
      <c r="M1480" s="333">
        <f t="shared" si="568"/>
        <v>0</v>
      </c>
    </row>
    <row r="1481" spans="1:13" s="182" customFormat="1" x14ac:dyDescent="0.25">
      <c r="A1481" s="202"/>
      <c r="B1481" s="328"/>
      <c r="C1481" s="329"/>
      <c r="D1481" s="330"/>
      <c r="E1481" s="331"/>
      <c r="F1481" s="332"/>
      <c r="G1481" s="181"/>
      <c r="H1481" s="51"/>
      <c r="I1481" s="51"/>
      <c r="J1481" s="274"/>
      <c r="K1481" s="333">
        <f t="shared" si="568"/>
        <v>0</v>
      </c>
      <c r="L1481" s="333">
        <f t="shared" si="568"/>
        <v>0</v>
      </c>
      <c r="M1481" s="333">
        <f t="shared" si="568"/>
        <v>0</v>
      </c>
    </row>
    <row r="1482" spans="1:13" s="182" customFormat="1" x14ac:dyDescent="0.25">
      <c r="A1482" s="334">
        <f>A1480+0.001</f>
        <v>3.7039999999999123</v>
      </c>
      <c r="B1482" s="328" t="s">
        <v>1658</v>
      </c>
      <c r="C1482" s="329" t="s">
        <v>1661</v>
      </c>
      <c r="D1482" s="330" t="s">
        <v>1733</v>
      </c>
      <c r="E1482" s="331" t="s">
        <v>1662</v>
      </c>
      <c r="F1482" s="332" t="s">
        <v>44</v>
      </c>
      <c r="G1482" s="181"/>
      <c r="H1482" s="51">
        <v>5590</v>
      </c>
      <c r="I1482" s="51">
        <v>3610</v>
      </c>
      <c r="J1482" s="274">
        <v>3610</v>
      </c>
      <c r="K1482" s="333">
        <f t="shared" si="568"/>
        <v>0</v>
      </c>
      <c r="L1482" s="333">
        <f t="shared" si="568"/>
        <v>0</v>
      </c>
      <c r="M1482" s="333">
        <f t="shared" si="568"/>
        <v>0</v>
      </c>
    </row>
    <row r="1483" spans="1:13" s="182" customFormat="1" x14ac:dyDescent="0.25">
      <c r="A1483" s="202"/>
      <c r="B1483" s="328"/>
      <c r="C1483" s="329"/>
      <c r="D1483" s="330"/>
      <c r="E1483" s="331"/>
      <c r="F1483" s="332"/>
      <c r="G1483" s="181"/>
      <c r="H1483" s="51"/>
      <c r="I1483" s="51"/>
      <c r="J1483" s="274"/>
      <c r="K1483" s="333">
        <f t="shared" si="568"/>
        <v>0</v>
      </c>
      <c r="L1483" s="333">
        <f t="shared" si="568"/>
        <v>0</v>
      </c>
      <c r="M1483" s="333">
        <f t="shared" si="568"/>
        <v>0</v>
      </c>
    </row>
    <row r="1484" spans="1:13" s="182" customFormat="1" x14ac:dyDescent="0.25">
      <c r="A1484" s="334">
        <f>A1482+0.001</f>
        <v>3.7049999999999121</v>
      </c>
      <c r="B1484" s="328" t="s">
        <v>1663</v>
      </c>
      <c r="C1484" s="329" t="s">
        <v>1664</v>
      </c>
      <c r="D1484" s="330" t="s">
        <v>1733</v>
      </c>
      <c r="E1484" s="331" t="s">
        <v>1665</v>
      </c>
      <c r="F1484" s="332" t="s">
        <v>44</v>
      </c>
      <c r="G1484" s="181"/>
      <c r="H1484" s="51">
        <v>6540</v>
      </c>
      <c r="I1484" s="51">
        <v>4360</v>
      </c>
      <c r="J1484" s="274">
        <v>4360</v>
      </c>
      <c r="K1484" s="333">
        <f t="shared" si="568"/>
        <v>0</v>
      </c>
      <c r="L1484" s="333">
        <f t="shared" si="568"/>
        <v>0</v>
      </c>
      <c r="M1484" s="333">
        <f t="shared" si="568"/>
        <v>0</v>
      </c>
    </row>
    <row r="1485" spans="1:13" s="182" customFormat="1" x14ac:dyDescent="0.25">
      <c r="A1485" s="202"/>
      <c r="B1485" s="328"/>
      <c r="C1485" s="329"/>
      <c r="D1485" s="330"/>
      <c r="E1485" s="331"/>
      <c r="F1485" s="332"/>
      <c r="G1485" s="181"/>
      <c r="H1485" s="51"/>
      <c r="I1485" s="51"/>
      <c r="J1485" s="51"/>
      <c r="K1485" s="333">
        <f t="shared" si="568"/>
        <v>0</v>
      </c>
      <c r="L1485" s="333">
        <f t="shared" si="568"/>
        <v>0</v>
      </c>
      <c r="M1485" s="333">
        <f t="shared" si="568"/>
        <v>0</v>
      </c>
    </row>
    <row r="1486" spans="1:13" s="182" customFormat="1" x14ac:dyDescent="0.25">
      <c r="A1486" s="334">
        <f>A1484+0.001</f>
        <v>3.705999999999912</v>
      </c>
      <c r="B1486" s="328" t="s">
        <v>1663</v>
      </c>
      <c r="C1486" s="329" t="s">
        <v>1666</v>
      </c>
      <c r="D1486" s="330" t="s">
        <v>1733</v>
      </c>
      <c r="E1486" s="331" t="s">
        <v>1667</v>
      </c>
      <c r="F1486" s="332" t="s">
        <v>44</v>
      </c>
      <c r="G1486" s="181"/>
      <c r="H1486" s="51">
        <v>7350</v>
      </c>
      <c r="I1486" s="274">
        <v>7350</v>
      </c>
      <c r="J1486" s="274">
        <v>7350</v>
      </c>
      <c r="K1486" s="333">
        <f t="shared" si="568"/>
        <v>0</v>
      </c>
      <c r="L1486" s="333">
        <f t="shared" si="568"/>
        <v>0</v>
      </c>
      <c r="M1486" s="333">
        <f t="shared" si="568"/>
        <v>0</v>
      </c>
    </row>
    <row r="1487" spans="1:13" s="182" customFormat="1" x14ac:dyDescent="0.25">
      <c r="A1487" s="202"/>
      <c r="B1487" s="328"/>
      <c r="C1487" s="329"/>
      <c r="D1487" s="330"/>
      <c r="E1487" s="331"/>
      <c r="F1487" s="332"/>
      <c r="G1487" s="181"/>
      <c r="H1487" s="51"/>
      <c r="I1487" s="274"/>
      <c r="J1487" s="274"/>
      <c r="K1487" s="333">
        <f t="shared" si="568"/>
        <v>0</v>
      </c>
      <c r="L1487" s="333">
        <f t="shared" si="568"/>
        <v>0</v>
      </c>
      <c r="M1487" s="333">
        <f t="shared" si="568"/>
        <v>0</v>
      </c>
    </row>
    <row r="1488" spans="1:13" s="182" customFormat="1" x14ac:dyDescent="0.25">
      <c r="A1488" s="334">
        <f>A1486+0.001</f>
        <v>3.7069999999999119</v>
      </c>
      <c r="B1488" s="328" t="s">
        <v>1663</v>
      </c>
      <c r="C1488" s="329" t="s">
        <v>1668</v>
      </c>
      <c r="D1488" s="330" t="s">
        <v>1733</v>
      </c>
      <c r="E1488" s="331" t="s">
        <v>1669</v>
      </c>
      <c r="F1488" s="332" t="s">
        <v>44</v>
      </c>
      <c r="G1488" s="181"/>
      <c r="H1488" s="51">
        <v>8770</v>
      </c>
      <c r="I1488" s="274">
        <v>8770</v>
      </c>
      <c r="J1488" s="274">
        <v>8770</v>
      </c>
      <c r="K1488" s="333">
        <f t="shared" si="568"/>
        <v>0</v>
      </c>
      <c r="L1488" s="333">
        <f t="shared" si="568"/>
        <v>0</v>
      </c>
      <c r="M1488" s="333">
        <f t="shared" si="568"/>
        <v>0</v>
      </c>
    </row>
    <row r="1489" spans="1:13" s="182" customFormat="1" x14ac:dyDescent="0.25">
      <c r="A1489" s="202"/>
      <c r="B1489" s="328"/>
      <c r="C1489" s="329"/>
      <c r="D1489" s="330"/>
      <c r="E1489" s="331"/>
      <c r="F1489" s="332"/>
      <c r="G1489" s="181"/>
      <c r="H1489" s="51"/>
      <c r="I1489" s="274"/>
      <c r="J1489" s="274"/>
      <c r="K1489" s="333">
        <f t="shared" ref="K1489:M1552" si="569">$G1489*H1489</f>
        <v>0</v>
      </c>
      <c r="L1489" s="333">
        <f t="shared" si="569"/>
        <v>0</v>
      </c>
      <c r="M1489" s="333">
        <f t="shared" si="569"/>
        <v>0</v>
      </c>
    </row>
    <row r="1490" spans="1:13" s="182" customFormat="1" x14ac:dyDescent="0.25">
      <c r="A1490" s="334">
        <f>A1488+0.001</f>
        <v>3.7079999999999118</v>
      </c>
      <c r="B1490" s="328" t="s">
        <v>1663</v>
      </c>
      <c r="C1490" s="329" t="s">
        <v>1670</v>
      </c>
      <c r="D1490" s="330" t="s">
        <v>1733</v>
      </c>
      <c r="E1490" s="331" t="s">
        <v>1671</v>
      </c>
      <c r="F1490" s="332" t="s">
        <v>44</v>
      </c>
      <c r="G1490" s="181"/>
      <c r="H1490" s="51">
        <v>10770</v>
      </c>
      <c r="I1490" s="274">
        <v>10770</v>
      </c>
      <c r="J1490" s="274">
        <v>10770</v>
      </c>
      <c r="K1490" s="333">
        <f t="shared" si="569"/>
        <v>0</v>
      </c>
      <c r="L1490" s="333">
        <f t="shared" si="569"/>
        <v>0</v>
      </c>
      <c r="M1490" s="333">
        <f t="shared" si="569"/>
        <v>0</v>
      </c>
    </row>
    <row r="1491" spans="1:13" s="182" customFormat="1" x14ac:dyDescent="0.25">
      <c r="A1491" s="202"/>
      <c r="B1491" s="328"/>
      <c r="C1491" s="329"/>
      <c r="D1491" s="330"/>
      <c r="E1491" s="331"/>
      <c r="F1491" s="332"/>
      <c r="G1491" s="181"/>
      <c r="H1491" s="51"/>
      <c r="I1491" s="274"/>
      <c r="J1491" s="274"/>
      <c r="K1491" s="333">
        <f t="shared" si="569"/>
        <v>0</v>
      </c>
      <c r="L1491" s="333">
        <f t="shared" si="569"/>
        <v>0</v>
      </c>
      <c r="M1491" s="333">
        <f t="shared" si="569"/>
        <v>0</v>
      </c>
    </row>
    <row r="1492" spans="1:13" s="182" customFormat="1" x14ac:dyDescent="0.25">
      <c r="A1492" s="334">
        <f>A1490+0.001</f>
        <v>3.7089999999999117</v>
      </c>
      <c r="B1492" s="328" t="s">
        <v>1663</v>
      </c>
      <c r="C1492" s="329" t="s">
        <v>1672</v>
      </c>
      <c r="D1492" s="330" t="s">
        <v>1733</v>
      </c>
      <c r="E1492" s="331" t="s">
        <v>1673</v>
      </c>
      <c r="F1492" s="332" t="s">
        <v>44</v>
      </c>
      <c r="G1492" s="181"/>
      <c r="H1492" s="51">
        <v>15540</v>
      </c>
      <c r="I1492" s="274">
        <v>15540</v>
      </c>
      <c r="J1492" s="274">
        <v>15540</v>
      </c>
      <c r="K1492" s="333">
        <f t="shared" si="569"/>
        <v>0</v>
      </c>
      <c r="L1492" s="333">
        <f t="shared" si="569"/>
        <v>0</v>
      </c>
      <c r="M1492" s="333">
        <f t="shared" si="569"/>
        <v>0</v>
      </c>
    </row>
    <row r="1493" spans="1:13" s="182" customFormat="1" x14ac:dyDescent="0.25">
      <c r="A1493" s="202"/>
      <c r="B1493" s="328"/>
      <c r="C1493" s="329"/>
      <c r="D1493" s="330"/>
      <c r="E1493" s="331"/>
      <c r="F1493" s="332"/>
      <c r="G1493" s="181"/>
      <c r="H1493" s="51"/>
      <c r="I1493" s="274"/>
      <c r="J1493" s="274"/>
      <c r="K1493" s="333">
        <f t="shared" si="569"/>
        <v>0</v>
      </c>
      <c r="L1493" s="333">
        <f t="shared" si="569"/>
        <v>0</v>
      </c>
      <c r="M1493" s="333">
        <f t="shared" si="569"/>
        <v>0</v>
      </c>
    </row>
    <row r="1494" spans="1:13" s="182" customFormat="1" x14ac:dyDescent="0.25">
      <c r="A1494" s="334">
        <f>A1492+0.001</f>
        <v>3.7099999999999116</v>
      </c>
      <c r="B1494" s="328" t="s">
        <v>1674</v>
      </c>
      <c r="C1494" s="329" t="s">
        <v>1675</v>
      </c>
      <c r="D1494" s="330" t="s">
        <v>1733</v>
      </c>
      <c r="E1494" s="331" t="s">
        <v>1676</v>
      </c>
      <c r="F1494" s="332" t="s">
        <v>44</v>
      </c>
      <c r="G1494" s="181"/>
      <c r="H1494" s="51">
        <v>20830</v>
      </c>
      <c r="I1494" s="274">
        <v>20830</v>
      </c>
      <c r="J1494" s="274">
        <v>20830</v>
      </c>
      <c r="K1494" s="333">
        <f t="shared" si="569"/>
        <v>0</v>
      </c>
      <c r="L1494" s="333">
        <f t="shared" si="569"/>
        <v>0</v>
      </c>
      <c r="M1494" s="333">
        <f t="shared" si="569"/>
        <v>0</v>
      </c>
    </row>
    <row r="1495" spans="1:13" s="182" customFormat="1" x14ac:dyDescent="0.25">
      <c r="A1495" s="202"/>
      <c r="B1495" s="328"/>
      <c r="C1495" s="329"/>
      <c r="D1495" s="330"/>
      <c r="E1495" s="331"/>
      <c r="F1495" s="332"/>
      <c r="G1495" s="181"/>
      <c r="H1495" s="51"/>
      <c r="I1495" s="274"/>
      <c r="J1495" s="274"/>
      <c r="K1495" s="333">
        <f t="shared" si="569"/>
        <v>0</v>
      </c>
      <c r="L1495" s="333">
        <f t="shared" si="569"/>
        <v>0</v>
      </c>
      <c r="M1495" s="333">
        <f t="shared" si="569"/>
        <v>0</v>
      </c>
    </row>
    <row r="1496" spans="1:13" s="182" customFormat="1" x14ac:dyDescent="0.25">
      <c r="A1496" s="334">
        <f>A1494+0.001</f>
        <v>3.7109999999999115</v>
      </c>
      <c r="B1496" s="328" t="s">
        <v>1674</v>
      </c>
      <c r="C1496" s="329" t="s">
        <v>1677</v>
      </c>
      <c r="D1496" s="330" t="s">
        <v>1733</v>
      </c>
      <c r="E1496" s="331" t="s">
        <v>1678</v>
      </c>
      <c r="F1496" s="332" t="s">
        <v>44</v>
      </c>
      <c r="G1496" s="181"/>
      <c r="H1496" s="51">
        <v>28990</v>
      </c>
      <c r="I1496" s="274">
        <v>28990</v>
      </c>
      <c r="J1496" s="274">
        <v>28990</v>
      </c>
      <c r="K1496" s="333">
        <f t="shared" si="569"/>
        <v>0</v>
      </c>
      <c r="L1496" s="333">
        <f t="shared" si="569"/>
        <v>0</v>
      </c>
      <c r="M1496" s="333">
        <f t="shared" si="569"/>
        <v>0</v>
      </c>
    </row>
    <row r="1497" spans="1:13" s="182" customFormat="1" x14ac:dyDescent="0.25">
      <c r="A1497" s="334"/>
      <c r="B1497" s="328"/>
      <c r="C1497" s="329"/>
      <c r="D1497" s="330"/>
      <c r="E1497" s="331"/>
      <c r="F1497" s="332"/>
      <c r="G1497" s="181"/>
      <c r="H1497" s="50"/>
      <c r="I1497" s="274"/>
      <c r="J1497" s="274"/>
      <c r="K1497" s="333">
        <f t="shared" si="569"/>
        <v>0</v>
      </c>
      <c r="L1497" s="333">
        <f t="shared" si="569"/>
        <v>0</v>
      </c>
      <c r="M1497" s="333">
        <f t="shared" si="569"/>
        <v>0</v>
      </c>
    </row>
    <row r="1498" spans="1:13" s="182" customFormat="1" x14ac:dyDescent="0.25">
      <c r="A1498" s="334">
        <f>A1496+0.001</f>
        <v>3.7119999999999114</v>
      </c>
      <c r="B1498" s="328" t="s">
        <v>1663</v>
      </c>
      <c r="C1498" s="329" t="s">
        <v>1679</v>
      </c>
      <c r="D1498" s="330" t="s">
        <v>1733</v>
      </c>
      <c r="E1498" s="331" t="s">
        <v>1680</v>
      </c>
      <c r="F1498" s="332" t="s">
        <v>44</v>
      </c>
      <c r="G1498" s="181"/>
      <c r="H1498" s="51">
        <v>16920</v>
      </c>
      <c r="I1498" s="274">
        <v>16920</v>
      </c>
      <c r="J1498" s="274">
        <v>16920</v>
      </c>
      <c r="K1498" s="333">
        <f t="shared" si="569"/>
        <v>0</v>
      </c>
      <c r="L1498" s="333">
        <f t="shared" si="569"/>
        <v>0</v>
      </c>
      <c r="M1498" s="333">
        <f t="shared" si="569"/>
        <v>0</v>
      </c>
    </row>
    <row r="1499" spans="1:13" s="182" customFormat="1" x14ac:dyDescent="0.25">
      <c r="A1499" s="334"/>
      <c r="B1499" s="328"/>
      <c r="C1499" s="329"/>
      <c r="D1499" s="330"/>
      <c r="E1499" s="331"/>
      <c r="F1499" s="332"/>
      <c r="G1499" s="181"/>
      <c r="H1499" s="51"/>
      <c r="I1499" s="274"/>
      <c r="J1499" s="274"/>
      <c r="K1499" s="333">
        <f t="shared" si="569"/>
        <v>0</v>
      </c>
      <c r="L1499" s="333">
        <f t="shared" si="569"/>
        <v>0</v>
      </c>
      <c r="M1499" s="333">
        <f t="shared" si="569"/>
        <v>0</v>
      </c>
    </row>
    <row r="1500" spans="1:13" s="182" customFormat="1" x14ac:dyDescent="0.25">
      <c r="A1500" s="334">
        <f>A1498+0.001</f>
        <v>3.7129999999999113</v>
      </c>
      <c r="B1500" s="328" t="s">
        <v>1674</v>
      </c>
      <c r="C1500" s="329" t="s">
        <v>1681</v>
      </c>
      <c r="D1500" s="330" t="s">
        <v>1733</v>
      </c>
      <c r="E1500" s="331" t="s">
        <v>1682</v>
      </c>
      <c r="F1500" s="332" t="s">
        <v>44</v>
      </c>
      <c r="G1500" s="181"/>
      <c r="H1500" s="51">
        <v>25090</v>
      </c>
      <c r="I1500" s="274">
        <v>25090</v>
      </c>
      <c r="J1500" s="274">
        <v>25090</v>
      </c>
      <c r="K1500" s="333">
        <f t="shared" si="569"/>
        <v>0</v>
      </c>
      <c r="L1500" s="333">
        <f t="shared" si="569"/>
        <v>0</v>
      </c>
      <c r="M1500" s="333">
        <f t="shared" si="569"/>
        <v>0</v>
      </c>
    </row>
    <row r="1501" spans="1:13" s="182" customFormat="1" x14ac:dyDescent="0.25">
      <c r="A1501" s="334"/>
      <c r="B1501" s="328"/>
      <c r="C1501" s="329"/>
      <c r="D1501" s="330"/>
      <c r="E1501" s="331"/>
      <c r="F1501" s="332"/>
      <c r="G1501" s="181"/>
      <c r="H1501" s="51"/>
      <c r="I1501" s="274"/>
      <c r="J1501" s="274"/>
      <c r="K1501" s="333">
        <f t="shared" si="569"/>
        <v>0</v>
      </c>
      <c r="L1501" s="333">
        <f t="shared" si="569"/>
        <v>0</v>
      </c>
      <c r="M1501" s="333">
        <f t="shared" si="569"/>
        <v>0</v>
      </c>
    </row>
    <row r="1502" spans="1:13" s="182" customFormat="1" x14ac:dyDescent="0.25">
      <c r="A1502" s="334">
        <f>A1500+0.001</f>
        <v>3.7139999999999112</v>
      </c>
      <c r="B1502" s="328" t="s">
        <v>1674</v>
      </c>
      <c r="C1502" s="329" t="s">
        <v>1683</v>
      </c>
      <c r="D1502" s="330" t="s">
        <v>1733</v>
      </c>
      <c r="E1502" s="331" t="s">
        <v>1684</v>
      </c>
      <c r="F1502" s="332" t="s">
        <v>44</v>
      </c>
      <c r="G1502" s="181"/>
      <c r="H1502" s="51">
        <v>34450</v>
      </c>
      <c r="I1502" s="274">
        <v>34450</v>
      </c>
      <c r="J1502" s="274">
        <v>34450</v>
      </c>
      <c r="K1502" s="333">
        <f t="shared" si="569"/>
        <v>0</v>
      </c>
      <c r="L1502" s="333">
        <f t="shared" si="569"/>
        <v>0</v>
      </c>
      <c r="M1502" s="333">
        <f t="shared" si="569"/>
        <v>0</v>
      </c>
    </row>
    <row r="1503" spans="1:13" s="182" customFormat="1" x14ac:dyDescent="0.2">
      <c r="A1503" s="202"/>
      <c r="B1503" s="202"/>
      <c r="C1503" s="335"/>
      <c r="D1503" s="198"/>
      <c r="E1503" s="179"/>
      <c r="F1503" s="180"/>
      <c r="G1503" s="181"/>
      <c r="H1503" s="51"/>
      <c r="I1503" s="51"/>
      <c r="J1503" s="51"/>
      <c r="K1503" s="333">
        <f t="shared" si="569"/>
        <v>0</v>
      </c>
      <c r="L1503" s="333">
        <f t="shared" si="569"/>
        <v>0</v>
      </c>
      <c r="M1503" s="333">
        <f t="shared" si="569"/>
        <v>0</v>
      </c>
    </row>
    <row r="1504" spans="1:13" s="60" customFormat="1" ht="28.5" x14ac:dyDescent="0.2">
      <c r="A1504" s="191"/>
      <c r="B1504" s="191"/>
      <c r="C1504" s="306">
        <v>2.1</v>
      </c>
      <c r="D1504" s="307"/>
      <c r="E1504" s="199" t="s">
        <v>1607</v>
      </c>
      <c r="F1504" s="173"/>
      <c r="G1504" s="174"/>
      <c r="H1504" s="51"/>
      <c r="I1504" s="51"/>
      <c r="J1504" s="51"/>
      <c r="K1504" s="333">
        <f t="shared" si="569"/>
        <v>0</v>
      </c>
      <c r="L1504" s="333">
        <f t="shared" si="569"/>
        <v>0</v>
      </c>
      <c r="M1504" s="333">
        <f t="shared" si="569"/>
        <v>0</v>
      </c>
    </row>
    <row r="1505" spans="1:13" s="66" customFormat="1" x14ac:dyDescent="0.2">
      <c r="A1505" s="127"/>
      <c r="B1505" s="127"/>
      <c r="C1505" s="298" t="s">
        <v>1734</v>
      </c>
      <c r="D1505" s="299"/>
      <c r="E1505" s="210" t="s">
        <v>1735</v>
      </c>
      <c r="F1505" s="164"/>
      <c r="G1505" s="165"/>
      <c r="H1505" s="51"/>
      <c r="I1505" s="51"/>
      <c r="J1505" s="51"/>
      <c r="K1505" s="333">
        <f t="shared" si="569"/>
        <v>0</v>
      </c>
      <c r="L1505" s="333">
        <f t="shared" si="569"/>
        <v>0</v>
      </c>
      <c r="M1505" s="333">
        <f t="shared" si="569"/>
        <v>0</v>
      </c>
    </row>
    <row r="1506" spans="1:13" x14ac:dyDescent="0.2">
      <c r="A1506" s="81"/>
      <c r="B1506" s="81"/>
      <c r="C1506" s="82"/>
      <c r="D1506" s="167"/>
      <c r="E1506" s="189"/>
      <c r="F1506" s="187"/>
      <c r="G1506" s="186"/>
      <c r="H1506" s="51"/>
      <c r="I1506" s="51"/>
      <c r="J1506" s="51"/>
      <c r="K1506" s="333">
        <f t="shared" si="569"/>
        <v>0</v>
      </c>
      <c r="L1506" s="333">
        <f t="shared" si="569"/>
        <v>0</v>
      </c>
      <c r="M1506" s="333">
        <f t="shared" si="569"/>
        <v>0</v>
      </c>
    </row>
    <row r="1507" spans="1:13" s="182" customFormat="1" ht="16.5" x14ac:dyDescent="0.25">
      <c r="A1507" s="334">
        <f>A1502+0.001</f>
        <v>3.714999999999911</v>
      </c>
      <c r="B1507" s="328" t="s">
        <v>1609</v>
      </c>
      <c r="C1507" s="329" t="s">
        <v>1610</v>
      </c>
      <c r="D1507" s="330" t="s">
        <v>1736</v>
      </c>
      <c r="E1507" s="331" t="s">
        <v>1611</v>
      </c>
      <c r="F1507" s="332" t="s">
        <v>44</v>
      </c>
      <c r="G1507" s="181"/>
      <c r="H1507" s="51">
        <v>2150</v>
      </c>
      <c r="I1507" s="51">
        <v>1600</v>
      </c>
      <c r="J1507" s="51">
        <v>1600</v>
      </c>
      <c r="K1507" s="333">
        <f t="shared" si="569"/>
        <v>0</v>
      </c>
      <c r="L1507" s="333">
        <f t="shared" si="569"/>
        <v>0</v>
      </c>
      <c r="M1507" s="333">
        <f t="shared" si="569"/>
        <v>0</v>
      </c>
    </row>
    <row r="1508" spans="1:13" s="182" customFormat="1" x14ac:dyDescent="0.25">
      <c r="A1508" s="202"/>
      <c r="B1508" s="328"/>
      <c r="C1508" s="329"/>
      <c r="D1508" s="330"/>
      <c r="E1508" s="331"/>
      <c r="F1508" s="332"/>
      <c r="G1508" s="181"/>
      <c r="H1508" s="51"/>
      <c r="I1508" s="51"/>
      <c r="J1508" s="51"/>
      <c r="K1508" s="333">
        <f t="shared" si="569"/>
        <v>0</v>
      </c>
      <c r="L1508" s="333">
        <f t="shared" si="569"/>
        <v>0</v>
      </c>
      <c r="M1508" s="333">
        <f t="shared" si="569"/>
        <v>0</v>
      </c>
    </row>
    <row r="1509" spans="1:13" s="182" customFormat="1" ht="16.5" x14ac:dyDescent="0.25">
      <c r="A1509" s="334">
        <f>A1507+0.001</f>
        <v>3.7159999999999109</v>
      </c>
      <c r="B1509" s="328" t="s">
        <v>1609</v>
      </c>
      <c r="C1509" s="329" t="s">
        <v>1612</v>
      </c>
      <c r="D1509" s="330" t="s">
        <v>1736</v>
      </c>
      <c r="E1509" s="331" t="s">
        <v>1613</v>
      </c>
      <c r="F1509" s="332" t="s">
        <v>44</v>
      </c>
      <c r="G1509" s="181"/>
      <c r="H1509" s="51">
        <v>3220</v>
      </c>
      <c r="I1509" s="51">
        <v>1800</v>
      </c>
      <c r="J1509" s="51">
        <v>1800</v>
      </c>
      <c r="K1509" s="333">
        <f t="shared" si="569"/>
        <v>0</v>
      </c>
      <c r="L1509" s="333">
        <f t="shared" si="569"/>
        <v>0</v>
      </c>
      <c r="M1509" s="333">
        <f t="shared" si="569"/>
        <v>0</v>
      </c>
    </row>
    <row r="1510" spans="1:13" s="182" customFormat="1" x14ac:dyDescent="0.25">
      <c r="A1510" s="202"/>
      <c r="B1510" s="328"/>
      <c r="C1510" s="329"/>
      <c r="D1510" s="330"/>
      <c r="E1510" s="331"/>
      <c r="F1510" s="332"/>
      <c r="G1510" s="181"/>
      <c r="H1510" s="50"/>
      <c r="I1510" s="50"/>
      <c r="J1510" s="50"/>
      <c r="K1510" s="333">
        <f t="shared" si="569"/>
        <v>0</v>
      </c>
      <c r="L1510" s="333">
        <f t="shared" si="569"/>
        <v>0</v>
      </c>
      <c r="M1510" s="333">
        <f t="shared" si="569"/>
        <v>0</v>
      </c>
    </row>
    <row r="1511" spans="1:13" s="182" customFormat="1" ht="16.5" x14ac:dyDescent="0.25">
      <c r="A1511" s="334">
        <f>A1509+0.001</f>
        <v>3.7169999999999108</v>
      </c>
      <c r="B1511" s="328" t="s">
        <v>1609</v>
      </c>
      <c r="C1511" s="329" t="s">
        <v>1614</v>
      </c>
      <c r="D1511" s="330" t="s">
        <v>1736</v>
      </c>
      <c r="E1511" s="331" t="s">
        <v>1615</v>
      </c>
      <c r="F1511" s="332" t="s">
        <v>44</v>
      </c>
      <c r="G1511" s="181"/>
      <c r="H1511" s="51">
        <v>3430</v>
      </c>
      <c r="I1511" s="51">
        <v>2010</v>
      </c>
      <c r="J1511" s="51">
        <v>2010</v>
      </c>
      <c r="K1511" s="333">
        <f t="shared" si="569"/>
        <v>0</v>
      </c>
      <c r="L1511" s="333">
        <f t="shared" si="569"/>
        <v>0</v>
      </c>
      <c r="M1511" s="333">
        <f t="shared" si="569"/>
        <v>0</v>
      </c>
    </row>
    <row r="1512" spans="1:13" s="182" customFormat="1" x14ac:dyDescent="0.25">
      <c r="A1512" s="202"/>
      <c r="B1512" s="328"/>
      <c r="C1512" s="329"/>
      <c r="D1512" s="330"/>
      <c r="E1512" s="331"/>
      <c r="F1512" s="332"/>
      <c r="G1512" s="181"/>
      <c r="H1512" s="51"/>
      <c r="I1512" s="51"/>
      <c r="J1512" s="51"/>
      <c r="K1512" s="333">
        <f t="shared" si="569"/>
        <v>0</v>
      </c>
      <c r="L1512" s="333">
        <f t="shared" si="569"/>
        <v>0</v>
      </c>
      <c r="M1512" s="333">
        <f t="shared" si="569"/>
        <v>0</v>
      </c>
    </row>
    <row r="1513" spans="1:13" s="182" customFormat="1" ht="16.5" x14ac:dyDescent="0.25">
      <c r="A1513" s="334">
        <f>A1511+0.001</f>
        <v>3.7179999999999107</v>
      </c>
      <c r="B1513" s="328" t="s">
        <v>1609</v>
      </c>
      <c r="C1513" s="329" t="s">
        <v>1616</v>
      </c>
      <c r="D1513" s="330" t="s">
        <v>1736</v>
      </c>
      <c r="E1513" s="331" t="s">
        <v>1617</v>
      </c>
      <c r="F1513" s="332" t="s">
        <v>44</v>
      </c>
      <c r="G1513" s="181"/>
      <c r="H1513" s="51">
        <v>4260</v>
      </c>
      <c r="I1513" s="51">
        <v>2520</v>
      </c>
      <c r="J1513" s="274">
        <v>2520</v>
      </c>
      <c r="K1513" s="333">
        <f t="shared" si="569"/>
        <v>0</v>
      </c>
      <c r="L1513" s="333">
        <f t="shared" si="569"/>
        <v>0</v>
      </c>
      <c r="M1513" s="333">
        <f t="shared" si="569"/>
        <v>0</v>
      </c>
    </row>
    <row r="1514" spans="1:13" s="182" customFormat="1" x14ac:dyDescent="0.25">
      <c r="A1514" s="202"/>
      <c r="B1514" s="328"/>
      <c r="C1514" s="329"/>
      <c r="D1514" s="330"/>
      <c r="E1514" s="331"/>
      <c r="F1514" s="332"/>
      <c r="G1514" s="181"/>
      <c r="H1514" s="51"/>
      <c r="I1514" s="51"/>
      <c r="J1514" s="274"/>
      <c r="K1514" s="333">
        <f t="shared" si="569"/>
        <v>0</v>
      </c>
      <c r="L1514" s="333">
        <f t="shared" si="569"/>
        <v>0</v>
      </c>
      <c r="M1514" s="333">
        <f t="shared" si="569"/>
        <v>0</v>
      </c>
    </row>
    <row r="1515" spans="1:13" s="182" customFormat="1" ht="16.5" x14ac:dyDescent="0.25">
      <c r="A1515" s="334">
        <f>A1513+0.001</f>
        <v>3.7189999999999106</v>
      </c>
      <c r="B1515" s="328" t="s">
        <v>1618</v>
      </c>
      <c r="C1515" s="329" t="s">
        <v>1619</v>
      </c>
      <c r="D1515" s="330" t="s">
        <v>1736</v>
      </c>
      <c r="E1515" s="331" t="s">
        <v>1620</v>
      </c>
      <c r="F1515" s="332" t="s">
        <v>44</v>
      </c>
      <c r="G1515" s="181"/>
      <c r="H1515" s="51">
        <v>4540</v>
      </c>
      <c r="I1515" s="51">
        <v>2840</v>
      </c>
      <c r="J1515" s="274">
        <v>2840</v>
      </c>
      <c r="K1515" s="333">
        <f t="shared" si="569"/>
        <v>0</v>
      </c>
      <c r="L1515" s="333">
        <f t="shared" si="569"/>
        <v>0</v>
      </c>
      <c r="M1515" s="333">
        <f t="shared" si="569"/>
        <v>0</v>
      </c>
    </row>
    <row r="1516" spans="1:13" s="182" customFormat="1" x14ac:dyDescent="0.25">
      <c r="A1516" s="202"/>
      <c r="B1516" s="328"/>
      <c r="C1516" s="329"/>
      <c r="D1516" s="330"/>
      <c r="E1516" s="331"/>
      <c r="F1516" s="332"/>
      <c r="G1516" s="181"/>
      <c r="H1516" s="50"/>
      <c r="I1516" s="50"/>
      <c r="J1516" s="50"/>
      <c r="K1516" s="333">
        <f t="shared" si="569"/>
        <v>0</v>
      </c>
      <c r="L1516" s="333">
        <f t="shared" si="569"/>
        <v>0</v>
      </c>
      <c r="M1516" s="333">
        <f t="shared" si="569"/>
        <v>0</v>
      </c>
    </row>
    <row r="1517" spans="1:13" s="182" customFormat="1" x14ac:dyDescent="0.25">
      <c r="A1517" s="334">
        <f>A1515+0.001</f>
        <v>3.7199999999999105</v>
      </c>
      <c r="B1517" s="328" t="s">
        <v>1621</v>
      </c>
      <c r="C1517" s="329" t="s">
        <v>1622</v>
      </c>
      <c r="D1517" s="330" t="s">
        <v>1736</v>
      </c>
      <c r="E1517" s="331" t="s">
        <v>1623</v>
      </c>
      <c r="F1517" s="332" t="s">
        <v>44</v>
      </c>
      <c r="G1517" s="181"/>
      <c r="H1517" s="51">
        <v>2360</v>
      </c>
      <c r="I1517" s="51">
        <v>1820</v>
      </c>
      <c r="J1517" s="51">
        <v>1820</v>
      </c>
      <c r="K1517" s="333">
        <f t="shared" si="569"/>
        <v>0</v>
      </c>
      <c r="L1517" s="333">
        <f t="shared" si="569"/>
        <v>0</v>
      </c>
      <c r="M1517" s="333">
        <f t="shared" si="569"/>
        <v>0</v>
      </c>
    </row>
    <row r="1518" spans="1:13" s="182" customFormat="1" x14ac:dyDescent="0.25">
      <c r="A1518" s="202"/>
      <c r="B1518" s="328"/>
      <c r="C1518" s="329"/>
      <c r="D1518" s="330"/>
      <c r="E1518" s="331"/>
      <c r="F1518" s="332"/>
      <c r="G1518" s="181"/>
      <c r="H1518" s="51"/>
      <c r="I1518" s="51"/>
      <c r="J1518" s="51"/>
      <c r="K1518" s="333">
        <f t="shared" si="569"/>
        <v>0</v>
      </c>
      <c r="L1518" s="333">
        <f t="shared" si="569"/>
        <v>0</v>
      </c>
      <c r="M1518" s="333">
        <f t="shared" si="569"/>
        <v>0</v>
      </c>
    </row>
    <row r="1519" spans="1:13" s="182" customFormat="1" x14ac:dyDescent="0.25">
      <c r="A1519" s="334">
        <f>A1517+0.001</f>
        <v>3.7209999999999104</v>
      </c>
      <c r="B1519" s="328" t="s">
        <v>1621</v>
      </c>
      <c r="C1519" s="329" t="s">
        <v>1624</v>
      </c>
      <c r="D1519" s="330" t="s">
        <v>1736</v>
      </c>
      <c r="E1519" s="331" t="s">
        <v>1625</v>
      </c>
      <c r="F1519" s="332" t="s">
        <v>44</v>
      </c>
      <c r="G1519" s="181"/>
      <c r="H1519" s="51">
        <v>3460</v>
      </c>
      <c r="I1519" s="51">
        <v>2000</v>
      </c>
      <c r="J1519" s="51">
        <v>2000</v>
      </c>
      <c r="K1519" s="333">
        <f t="shared" si="569"/>
        <v>0</v>
      </c>
      <c r="L1519" s="333">
        <f t="shared" si="569"/>
        <v>0</v>
      </c>
      <c r="M1519" s="333">
        <f t="shared" si="569"/>
        <v>0</v>
      </c>
    </row>
    <row r="1520" spans="1:13" s="182" customFormat="1" x14ac:dyDescent="0.25">
      <c r="A1520" s="202"/>
      <c r="B1520" s="328"/>
      <c r="C1520" s="329"/>
      <c r="D1520" s="330"/>
      <c r="E1520" s="331"/>
      <c r="F1520" s="332"/>
      <c r="G1520" s="181"/>
      <c r="H1520" s="51"/>
      <c r="I1520" s="51"/>
      <c r="J1520" s="51"/>
      <c r="K1520" s="333">
        <f t="shared" si="569"/>
        <v>0</v>
      </c>
      <c r="L1520" s="333">
        <f t="shared" si="569"/>
        <v>0</v>
      </c>
      <c r="M1520" s="333">
        <f t="shared" si="569"/>
        <v>0</v>
      </c>
    </row>
    <row r="1521" spans="1:13" s="182" customFormat="1" x14ac:dyDescent="0.25">
      <c r="A1521" s="334">
        <f>A1519+0.001</f>
        <v>3.7219999999999103</v>
      </c>
      <c r="B1521" s="328" t="s">
        <v>1621</v>
      </c>
      <c r="C1521" s="329" t="s">
        <v>1626</v>
      </c>
      <c r="D1521" s="330" t="s">
        <v>1736</v>
      </c>
      <c r="E1521" s="331" t="s">
        <v>1627</v>
      </c>
      <c r="F1521" s="332" t="s">
        <v>44</v>
      </c>
      <c r="G1521" s="181"/>
      <c r="H1521" s="51">
        <v>3750</v>
      </c>
      <c r="I1521" s="51">
        <v>2260</v>
      </c>
      <c r="J1521" s="51">
        <v>2260</v>
      </c>
      <c r="K1521" s="333">
        <f t="shared" si="569"/>
        <v>0</v>
      </c>
      <c r="L1521" s="333">
        <f t="shared" si="569"/>
        <v>0</v>
      </c>
      <c r="M1521" s="333">
        <f t="shared" si="569"/>
        <v>0</v>
      </c>
    </row>
    <row r="1522" spans="1:13" s="182" customFormat="1" x14ac:dyDescent="0.25">
      <c r="A1522" s="202"/>
      <c r="B1522" s="328"/>
      <c r="C1522" s="329"/>
      <c r="D1522" s="330"/>
      <c r="E1522" s="331"/>
      <c r="F1522" s="332"/>
      <c r="G1522" s="181"/>
      <c r="H1522" s="51"/>
      <c r="I1522" s="51"/>
      <c r="J1522" s="51"/>
      <c r="K1522" s="333">
        <f t="shared" si="569"/>
        <v>0</v>
      </c>
      <c r="L1522" s="333">
        <f t="shared" si="569"/>
        <v>0</v>
      </c>
      <c r="M1522" s="333">
        <f t="shared" si="569"/>
        <v>0</v>
      </c>
    </row>
    <row r="1523" spans="1:13" s="182" customFormat="1" x14ac:dyDescent="0.25">
      <c r="A1523" s="334">
        <f>A1521+0.001</f>
        <v>3.7229999999999102</v>
      </c>
      <c r="B1523" s="328" t="s">
        <v>1621</v>
      </c>
      <c r="C1523" s="329" t="s">
        <v>1628</v>
      </c>
      <c r="D1523" s="330" t="s">
        <v>1736</v>
      </c>
      <c r="E1523" s="331" t="s">
        <v>1629</v>
      </c>
      <c r="F1523" s="332" t="s">
        <v>44</v>
      </c>
      <c r="G1523" s="181"/>
      <c r="H1523" s="51">
        <v>4010</v>
      </c>
      <c r="I1523" s="51">
        <v>2760</v>
      </c>
      <c r="J1523" s="274">
        <v>2760</v>
      </c>
      <c r="K1523" s="333">
        <f t="shared" si="569"/>
        <v>0</v>
      </c>
      <c r="L1523" s="333">
        <f t="shared" si="569"/>
        <v>0</v>
      </c>
      <c r="M1523" s="333">
        <f t="shared" si="569"/>
        <v>0</v>
      </c>
    </row>
    <row r="1524" spans="1:13" s="182" customFormat="1" x14ac:dyDescent="0.25">
      <c r="A1524" s="202"/>
      <c r="B1524" s="328"/>
      <c r="C1524" s="329"/>
      <c r="D1524" s="330"/>
      <c r="E1524" s="331"/>
      <c r="F1524" s="332"/>
      <c r="G1524" s="181"/>
      <c r="H1524" s="51"/>
      <c r="I1524" s="51"/>
      <c r="J1524" s="274"/>
      <c r="K1524" s="333">
        <f t="shared" si="569"/>
        <v>0</v>
      </c>
      <c r="L1524" s="333">
        <f t="shared" si="569"/>
        <v>0</v>
      </c>
      <c r="M1524" s="333">
        <f t="shared" si="569"/>
        <v>0</v>
      </c>
    </row>
    <row r="1525" spans="1:13" s="182" customFormat="1" x14ac:dyDescent="0.25">
      <c r="A1525" s="334">
        <f>A1523+0.001</f>
        <v>3.72399999999991</v>
      </c>
      <c r="B1525" s="328" t="s">
        <v>1630</v>
      </c>
      <c r="C1525" s="329" t="s">
        <v>1631</v>
      </c>
      <c r="D1525" s="330" t="s">
        <v>1736</v>
      </c>
      <c r="E1525" s="331" t="s">
        <v>1632</v>
      </c>
      <c r="F1525" s="332" t="s">
        <v>44</v>
      </c>
      <c r="G1525" s="181"/>
      <c r="H1525" s="51">
        <v>4640</v>
      </c>
      <c r="I1525" s="51">
        <v>3220</v>
      </c>
      <c r="J1525" s="274">
        <v>3220</v>
      </c>
      <c r="K1525" s="333">
        <f t="shared" si="569"/>
        <v>0</v>
      </c>
      <c r="L1525" s="333">
        <f t="shared" si="569"/>
        <v>0</v>
      </c>
      <c r="M1525" s="333">
        <f t="shared" si="569"/>
        <v>0</v>
      </c>
    </row>
    <row r="1526" spans="1:13" s="182" customFormat="1" x14ac:dyDescent="0.25">
      <c r="A1526" s="202"/>
      <c r="B1526" s="328"/>
      <c r="C1526" s="329"/>
      <c r="D1526" s="330"/>
      <c r="E1526" s="331"/>
      <c r="F1526" s="332"/>
      <c r="G1526" s="181"/>
      <c r="H1526" s="51"/>
      <c r="I1526" s="51"/>
      <c r="J1526" s="274"/>
      <c r="K1526" s="333">
        <f t="shared" si="569"/>
        <v>0</v>
      </c>
      <c r="L1526" s="333">
        <f t="shared" si="569"/>
        <v>0</v>
      </c>
      <c r="M1526" s="333">
        <f t="shared" si="569"/>
        <v>0</v>
      </c>
    </row>
    <row r="1527" spans="1:13" s="182" customFormat="1" x14ac:dyDescent="0.25">
      <c r="A1527" s="334">
        <f>A1525+0.001</f>
        <v>3.7249999999999099</v>
      </c>
      <c r="B1527" s="328" t="s">
        <v>1630</v>
      </c>
      <c r="C1527" s="329" t="s">
        <v>1633</v>
      </c>
      <c r="D1527" s="330" t="s">
        <v>1736</v>
      </c>
      <c r="E1527" s="331" t="s">
        <v>1634</v>
      </c>
      <c r="F1527" s="332" t="s">
        <v>44</v>
      </c>
      <c r="G1527" s="181"/>
      <c r="H1527" s="51">
        <v>5270</v>
      </c>
      <c r="I1527" s="51">
        <v>3710</v>
      </c>
      <c r="J1527" s="274">
        <v>3710</v>
      </c>
      <c r="K1527" s="333">
        <f t="shared" si="569"/>
        <v>0</v>
      </c>
      <c r="L1527" s="333">
        <f t="shared" si="569"/>
        <v>0</v>
      </c>
      <c r="M1527" s="333">
        <f t="shared" si="569"/>
        <v>0</v>
      </c>
    </row>
    <row r="1528" spans="1:13" s="182" customFormat="1" x14ac:dyDescent="0.25">
      <c r="A1528" s="202"/>
      <c r="B1528" s="328"/>
      <c r="C1528" s="329"/>
      <c r="D1528" s="330"/>
      <c r="E1528" s="331"/>
      <c r="F1528" s="332"/>
      <c r="G1528" s="181"/>
      <c r="H1528" s="51"/>
      <c r="I1528" s="51"/>
      <c r="J1528" s="274"/>
      <c r="K1528" s="333">
        <f t="shared" si="569"/>
        <v>0</v>
      </c>
      <c r="L1528" s="333">
        <f t="shared" si="569"/>
        <v>0</v>
      </c>
      <c r="M1528" s="333">
        <f t="shared" si="569"/>
        <v>0</v>
      </c>
    </row>
    <row r="1529" spans="1:13" s="182" customFormat="1" x14ac:dyDescent="0.25">
      <c r="A1529" s="334">
        <f>A1527+0.001</f>
        <v>3.7259999999999098</v>
      </c>
      <c r="B1529" s="328" t="s">
        <v>1635</v>
      </c>
      <c r="C1529" s="329" t="s">
        <v>1636</v>
      </c>
      <c r="D1529" s="330" t="s">
        <v>1736</v>
      </c>
      <c r="E1529" s="331" t="s">
        <v>1637</v>
      </c>
      <c r="F1529" s="332" t="s">
        <v>44</v>
      </c>
      <c r="G1529" s="181"/>
      <c r="H1529" s="51">
        <v>5510</v>
      </c>
      <c r="I1529" s="51">
        <v>4040</v>
      </c>
      <c r="J1529" s="274">
        <v>4040</v>
      </c>
      <c r="K1529" s="333">
        <f t="shared" si="569"/>
        <v>0</v>
      </c>
      <c r="L1529" s="333">
        <f t="shared" si="569"/>
        <v>0</v>
      </c>
      <c r="M1529" s="333">
        <f t="shared" si="569"/>
        <v>0</v>
      </c>
    </row>
    <row r="1530" spans="1:13" s="182" customFormat="1" x14ac:dyDescent="0.25">
      <c r="A1530" s="202"/>
      <c r="B1530" s="328"/>
      <c r="C1530" s="329"/>
      <c r="D1530" s="330"/>
      <c r="E1530" s="331"/>
      <c r="F1530" s="332"/>
      <c r="G1530" s="181"/>
      <c r="H1530" s="50"/>
      <c r="I1530" s="50"/>
      <c r="J1530" s="274"/>
      <c r="K1530" s="333">
        <f t="shared" si="569"/>
        <v>0</v>
      </c>
      <c r="L1530" s="333">
        <f t="shared" si="569"/>
        <v>0</v>
      </c>
      <c r="M1530" s="333">
        <f t="shared" si="569"/>
        <v>0</v>
      </c>
    </row>
    <row r="1531" spans="1:13" s="182" customFormat="1" x14ac:dyDescent="0.25">
      <c r="A1531" s="334">
        <f>A1529+0.001</f>
        <v>3.7269999999999097</v>
      </c>
      <c r="B1531" s="328" t="s">
        <v>1635</v>
      </c>
      <c r="C1531" s="329" t="s">
        <v>1638</v>
      </c>
      <c r="D1531" s="330" t="s">
        <v>1736</v>
      </c>
      <c r="E1531" s="331" t="s">
        <v>1639</v>
      </c>
      <c r="F1531" s="332" t="s">
        <v>44</v>
      </c>
      <c r="G1531" s="181"/>
      <c r="H1531" s="51">
        <v>6720</v>
      </c>
      <c r="I1531" s="51">
        <v>4870</v>
      </c>
      <c r="J1531" s="274">
        <v>4870</v>
      </c>
      <c r="K1531" s="333">
        <f t="shared" si="569"/>
        <v>0</v>
      </c>
      <c r="L1531" s="333">
        <f t="shared" si="569"/>
        <v>0</v>
      </c>
      <c r="M1531" s="333">
        <f t="shared" si="569"/>
        <v>0</v>
      </c>
    </row>
    <row r="1532" spans="1:13" s="182" customFormat="1" x14ac:dyDescent="0.25">
      <c r="A1532" s="202"/>
      <c r="B1532" s="328"/>
      <c r="C1532" s="329"/>
      <c r="D1532" s="330"/>
      <c r="E1532" s="331"/>
      <c r="F1532" s="332"/>
      <c r="G1532" s="181"/>
      <c r="H1532" s="51"/>
      <c r="I1532" s="51"/>
      <c r="J1532" s="274"/>
      <c r="K1532" s="333">
        <f t="shared" si="569"/>
        <v>0</v>
      </c>
      <c r="L1532" s="333">
        <f t="shared" si="569"/>
        <v>0</v>
      </c>
      <c r="M1532" s="333">
        <f t="shared" si="569"/>
        <v>0</v>
      </c>
    </row>
    <row r="1533" spans="1:13" s="182" customFormat="1" x14ac:dyDescent="0.25">
      <c r="A1533" s="334">
        <f>A1531+0.001</f>
        <v>3.7279999999999096</v>
      </c>
      <c r="B1533" s="328" t="s">
        <v>1635</v>
      </c>
      <c r="C1533" s="329" t="s">
        <v>1640</v>
      </c>
      <c r="D1533" s="330" t="s">
        <v>1736</v>
      </c>
      <c r="E1533" s="331" t="s">
        <v>1641</v>
      </c>
      <c r="F1533" s="332" t="s">
        <v>44</v>
      </c>
      <c r="G1533" s="181"/>
      <c r="H1533" s="51">
        <v>6410</v>
      </c>
      <c r="I1533" s="274">
        <v>6410</v>
      </c>
      <c r="J1533" s="274">
        <v>6410</v>
      </c>
      <c r="K1533" s="333">
        <f t="shared" si="569"/>
        <v>0</v>
      </c>
      <c r="L1533" s="333">
        <f t="shared" si="569"/>
        <v>0</v>
      </c>
      <c r="M1533" s="333">
        <f t="shared" si="569"/>
        <v>0</v>
      </c>
    </row>
    <row r="1534" spans="1:13" s="182" customFormat="1" x14ac:dyDescent="0.25">
      <c r="A1534" s="202"/>
      <c r="B1534" s="328"/>
      <c r="C1534" s="329"/>
      <c r="D1534" s="330"/>
      <c r="E1534" s="331"/>
      <c r="F1534" s="332"/>
      <c r="G1534" s="181"/>
      <c r="H1534" s="51"/>
      <c r="I1534" s="274"/>
      <c r="J1534" s="274"/>
      <c r="K1534" s="333">
        <f t="shared" si="569"/>
        <v>0</v>
      </c>
      <c r="L1534" s="333">
        <f t="shared" si="569"/>
        <v>0</v>
      </c>
      <c r="M1534" s="333">
        <f t="shared" si="569"/>
        <v>0</v>
      </c>
    </row>
    <row r="1535" spans="1:13" s="182" customFormat="1" x14ac:dyDescent="0.25">
      <c r="A1535" s="334">
        <f>A1533+0.001</f>
        <v>3.7289999999999095</v>
      </c>
      <c r="B1535" s="328" t="s">
        <v>1635</v>
      </c>
      <c r="C1535" s="329" t="s">
        <v>1642</v>
      </c>
      <c r="D1535" s="330" t="s">
        <v>1736</v>
      </c>
      <c r="E1535" s="331" t="s">
        <v>1643</v>
      </c>
      <c r="F1535" s="332" t="s">
        <v>44</v>
      </c>
      <c r="G1535" s="181"/>
      <c r="H1535" s="51">
        <v>7570</v>
      </c>
      <c r="I1535" s="274">
        <v>7570</v>
      </c>
      <c r="J1535" s="274">
        <v>7570</v>
      </c>
      <c r="K1535" s="333">
        <f t="shared" si="569"/>
        <v>0</v>
      </c>
      <c r="L1535" s="333">
        <f t="shared" si="569"/>
        <v>0</v>
      </c>
      <c r="M1535" s="333">
        <f t="shared" si="569"/>
        <v>0</v>
      </c>
    </row>
    <row r="1536" spans="1:13" s="182" customFormat="1" x14ac:dyDescent="0.25">
      <c r="A1536" s="202"/>
      <c r="B1536" s="328"/>
      <c r="C1536" s="329"/>
      <c r="D1536" s="330"/>
      <c r="E1536" s="331"/>
      <c r="F1536" s="332"/>
      <c r="G1536" s="181"/>
      <c r="H1536" s="50"/>
      <c r="I1536" s="274"/>
      <c r="J1536" s="274"/>
      <c r="K1536" s="333">
        <f t="shared" si="569"/>
        <v>0</v>
      </c>
      <c r="L1536" s="333">
        <f t="shared" si="569"/>
        <v>0</v>
      </c>
      <c r="M1536" s="333">
        <f t="shared" si="569"/>
        <v>0</v>
      </c>
    </row>
    <row r="1537" spans="1:13" s="182" customFormat="1" x14ac:dyDescent="0.25">
      <c r="A1537" s="334">
        <f>A1535+0.001</f>
        <v>3.7299999999999094</v>
      </c>
      <c r="B1537" s="328" t="s">
        <v>1635</v>
      </c>
      <c r="C1537" s="329" t="s">
        <v>1644</v>
      </c>
      <c r="D1537" s="330" t="s">
        <v>1736</v>
      </c>
      <c r="E1537" s="331" t="s">
        <v>1645</v>
      </c>
      <c r="F1537" s="332" t="s">
        <v>44</v>
      </c>
      <c r="G1537" s="181"/>
      <c r="H1537" s="51">
        <v>8100</v>
      </c>
      <c r="I1537" s="274">
        <v>8100</v>
      </c>
      <c r="J1537" s="274">
        <v>8100</v>
      </c>
      <c r="K1537" s="333">
        <f t="shared" si="569"/>
        <v>0</v>
      </c>
      <c r="L1537" s="333">
        <f t="shared" si="569"/>
        <v>0</v>
      </c>
      <c r="M1537" s="333">
        <f t="shared" si="569"/>
        <v>0</v>
      </c>
    </row>
    <row r="1538" spans="1:13" s="182" customFormat="1" x14ac:dyDescent="0.25">
      <c r="A1538" s="202"/>
      <c r="B1538" s="328"/>
      <c r="C1538" s="329"/>
      <c r="D1538" s="330"/>
      <c r="E1538" s="331"/>
      <c r="F1538" s="332"/>
      <c r="G1538" s="181"/>
      <c r="H1538" s="51"/>
      <c r="I1538" s="51"/>
      <c r="J1538" s="274"/>
      <c r="K1538" s="333">
        <f t="shared" si="569"/>
        <v>0</v>
      </c>
      <c r="L1538" s="333">
        <f t="shared" si="569"/>
        <v>0</v>
      </c>
      <c r="M1538" s="333">
        <f t="shared" si="569"/>
        <v>0</v>
      </c>
    </row>
    <row r="1539" spans="1:13" s="182" customFormat="1" x14ac:dyDescent="0.25">
      <c r="A1539" s="334">
        <f>A1537+0.001</f>
        <v>3.7309999999999093</v>
      </c>
      <c r="B1539" s="328" t="s">
        <v>1630</v>
      </c>
      <c r="C1539" s="329" t="s">
        <v>1646</v>
      </c>
      <c r="D1539" s="330" t="s">
        <v>1736</v>
      </c>
      <c r="E1539" s="331" t="s">
        <v>1647</v>
      </c>
      <c r="F1539" s="332" t="s">
        <v>44</v>
      </c>
      <c r="G1539" s="181"/>
      <c r="H1539" s="51">
        <v>5340</v>
      </c>
      <c r="I1539" s="51">
        <v>3670</v>
      </c>
      <c r="J1539" s="274">
        <v>3670</v>
      </c>
      <c r="K1539" s="333">
        <f t="shared" si="569"/>
        <v>0</v>
      </c>
      <c r="L1539" s="333">
        <f t="shared" si="569"/>
        <v>0</v>
      </c>
      <c r="M1539" s="333">
        <f t="shared" si="569"/>
        <v>0</v>
      </c>
    </row>
    <row r="1540" spans="1:13" s="182" customFormat="1" x14ac:dyDescent="0.25">
      <c r="A1540" s="202"/>
      <c r="B1540" s="328"/>
      <c r="C1540" s="329"/>
      <c r="D1540" s="330"/>
      <c r="E1540" s="331"/>
      <c r="F1540" s="332"/>
      <c r="G1540" s="181"/>
      <c r="H1540" s="51"/>
      <c r="I1540" s="51"/>
      <c r="J1540" s="274"/>
      <c r="K1540" s="333">
        <f t="shared" si="569"/>
        <v>0</v>
      </c>
      <c r="L1540" s="333">
        <f t="shared" si="569"/>
        <v>0</v>
      </c>
      <c r="M1540" s="333">
        <f t="shared" si="569"/>
        <v>0</v>
      </c>
    </row>
    <row r="1541" spans="1:13" s="182" customFormat="1" x14ac:dyDescent="0.25">
      <c r="A1541" s="334">
        <f>A1539+0.001</f>
        <v>3.7319999999999092</v>
      </c>
      <c r="B1541" s="328" t="s">
        <v>1635</v>
      </c>
      <c r="C1541" s="329" t="s">
        <v>1648</v>
      </c>
      <c r="D1541" s="330" t="s">
        <v>1736</v>
      </c>
      <c r="E1541" s="331" t="s">
        <v>1649</v>
      </c>
      <c r="F1541" s="332" t="s">
        <v>44</v>
      </c>
      <c r="G1541" s="181"/>
      <c r="H1541" s="51">
        <v>5570</v>
      </c>
      <c r="I1541" s="51">
        <v>3950</v>
      </c>
      <c r="J1541" s="274">
        <v>3950</v>
      </c>
      <c r="K1541" s="333">
        <f t="shared" si="569"/>
        <v>0</v>
      </c>
      <c r="L1541" s="333">
        <f t="shared" si="569"/>
        <v>0</v>
      </c>
      <c r="M1541" s="333">
        <f t="shared" si="569"/>
        <v>0</v>
      </c>
    </row>
    <row r="1542" spans="1:13" s="182" customFormat="1" x14ac:dyDescent="0.25">
      <c r="A1542" s="202"/>
      <c r="B1542" s="328"/>
      <c r="C1542" s="329"/>
      <c r="D1542" s="330"/>
      <c r="E1542" s="331"/>
      <c r="F1542" s="332"/>
      <c r="G1542" s="181"/>
      <c r="H1542" s="51"/>
      <c r="I1542" s="51"/>
      <c r="J1542" s="274"/>
      <c r="K1542" s="333">
        <f t="shared" si="569"/>
        <v>0</v>
      </c>
      <c r="L1542" s="333">
        <f t="shared" si="569"/>
        <v>0</v>
      </c>
      <c r="M1542" s="333">
        <f t="shared" si="569"/>
        <v>0</v>
      </c>
    </row>
    <row r="1543" spans="1:13" s="182" customFormat="1" x14ac:dyDescent="0.25">
      <c r="A1543" s="334">
        <f>A1541+0.001</f>
        <v>3.7329999999999091</v>
      </c>
      <c r="B1543" s="328" t="s">
        <v>1635</v>
      </c>
      <c r="C1543" s="329" t="s">
        <v>1650</v>
      </c>
      <c r="D1543" s="330" t="s">
        <v>1736</v>
      </c>
      <c r="E1543" s="331" t="s">
        <v>1651</v>
      </c>
      <c r="F1543" s="332" t="s">
        <v>44</v>
      </c>
      <c r="G1543" s="181"/>
      <c r="H1543" s="51">
        <v>6800</v>
      </c>
      <c r="I1543" s="51">
        <v>4800</v>
      </c>
      <c r="J1543" s="274">
        <v>4800</v>
      </c>
      <c r="K1543" s="333">
        <f t="shared" si="569"/>
        <v>0</v>
      </c>
      <c r="L1543" s="333">
        <f t="shared" si="569"/>
        <v>0</v>
      </c>
      <c r="M1543" s="333">
        <f t="shared" si="569"/>
        <v>0</v>
      </c>
    </row>
    <row r="1544" spans="1:13" s="182" customFormat="1" x14ac:dyDescent="0.25">
      <c r="A1544" s="202"/>
      <c r="B1544" s="328"/>
      <c r="C1544" s="329"/>
      <c r="D1544" s="330"/>
      <c r="E1544" s="331"/>
      <c r="F1544" s="332"/>
      <c r="G1544" s="181"/>
      <c r="H1544" s="50"/>
      <c r="I1544" s="50"/>
      <c r="J1544" s="274"/>
      <c r="K1544" s="333">
        <f t="shared" si="569"/>
        <v>0</v>
      </c>
      <c r="L1544" s="333">
        <f t="shared" si="569"/>
        <v>0</v>
      </c>
      <c r="M1544" s="333">
        <f t="shared" si="569"/>
        <v>0</v>
      </c>
    </row>
    <row r="1545" spans="1:13" s="182" customFormat="1" x14ac:dyDescent="0.25">
      <c r="A1545" s="334">
        <f>A1543+0.001</f>
        <v>3.7339999999999089</v>
      </c>
      <c r="B1545" s="328" t="s">
        <v>1635</v>
      </c>
      <c r="C1545" s="329" t="s">
        <v>1652</v>
      </c>
      <c r="D1545" s="330" t="s">
        <v>1736</v>
      </c>
      <c r="E1545" s="331" t="s">
        <v>1653</v>
      </c>
      <c r="F1545" s="332" t="s">
        <v>44</v>
      </c>
      <c r="G1545" s="181"/>
      <c r="H1545" s="51">
        <v>7220</v>
      </c>
      <c r="I1545" s="274">
        <v>7220</v>
      </c>
      <c r="J1545" s="274">
        <v>7220</v>
      </c>
      <c r="K1545" s="333">
        <f t="shared" si="569"/>
        <v>0</v>
      </c>
      <c r="L1545" s="333">
        <f t="shared" si="569"/>
        <v>0</v>
      </c>
      <c r="M1545" s="333">
        <f t="shared" si="569"/>
        <v>0</v>
      </c>
    </row>
    <row r="1546" spans="1:13" s="182" customFormat="1" x14ac:dyDescent="0.25">
      <c r="A1546" s="202"/>
      <c r="B1546" s="328"/>
      <c r="C1546" s="329"/>
      <c r="D1546" s="330"/>
      <c r="E1546" s="331"/>
      <c r="F1546" s="332"/>
      <c r="G1546" s="181"/>
      <c r="H1546" s="51"/>
      <c r="I1546" s="274"/>
      <c r="J1546" s="274"/>
      <c r="K1546" s="333">
        <f t="shared" si="569"/>
        <v>0</v>
      </c>
      <c r="L1546" s="333">
        <f t="shared" si="569"/>
        <v>0</v>
      </c>
      <c r="M1546" s="333">
        <f t="shared" si="569"/>
        <v>0</v>
      </c>
    </row>
    <row r="1547" spans="1:13" s="182" customFormat="1" x14ac:dyDescent="0.25">
      <c r="A1547" s="334">
        <f>A1545+0.001</f>
        <v>3.7349999999999088</v>
      </c>
      <c r="B1547" s="328" t="s">
        <v>1635</v>
      </c>
      <c r="C1547" s="329" t="s">
        <v>1654</v>
      </c>
      <c r="D1547" s="330" t="s">
        <v>1736</v>
      </c>
      <c r="E1547" s="331" t="s">
        <v>1655</v>
      </c>
      <c r="F1547" s="332" t="s">
        <v>44</v>
      </c>
      <c r="G1547" s="181"/>
      <c r="H1547" s="51">
        <v>7690</v>
      </c>
      <c r="I1547" s="274">
        <v>7690</v>
      </c>
      <c r="J1547" s="274">
        <v>7690</v>
      </c>
      <c r="K1547" s="333">
        <f t="shared" si="569"/>
        <v>0</v>
      </c>
      <c r="L1547" s="333">
        <f t="shared" si="569"/>
        <v>0</v>
      </c>
      <c r="M1547" s="333">
        <f t="shared" si="569"/>
        <v>0</v>
      </c>
    </row>
    <row r="1548" spans="1:13" s="182" customFormat="1" x14ac:dyDescent="0.25">
      <c r="A1548" s="202"/>
      <c r="B1548" s="328"/>
      <c r="C1548" s="329"/>
      <c r="D1548" s="330"/>
      <c r="E1548" s="331"/>
      <c r="F1548" s="332"/>
      <c r="G1548" s="181"/>
      <c r="H1548" s="51"/>
      <c r="I1548" s="274"/>
      <c r="J1548" s="274"/>
      <c r="K1548" s="333">
        <f t="shared" si="569"/>
        <v>0</v>
      </c>
      <c r="L1548" s="333">
        <f t="shared" si="569"/>
        <v>0</v>
      </c>
      <c r="M1548" s="333">
        <f t="shared" si="569"/>
        <v>0</v>
      </c>
    </row>
    <row r="1549" spans="1:13" s="182" customFormat="1" x14ac:dyDescent="0.25">
      <c r="A1549" s="334">
        <f>A1547+0.001</f>
        <v>3.7359999999999087</v>
      </c>
      <c r="B1549" s="328" t="s">
        <v>1635</v>
      </c>
      <c r="C1549" s="329" t="s">
        <v>1656</v>
      </c>
      <c r="D1549" s="330" t="s">
        <v>1736</v>
      </c>
      <c r="E1549" s="331" t="s">
        <v>1657</v>
      </c>
      <c r="F1549" s="332" t="s">
        <v>44</v>
      </c>
      <c r="G1549" s="181"/>
      <c r="H1549" s="51">
        <v>8230</v>
      </c>
      <c r="I1549" s="274">
        <v>8230</v>
      </c>
      <c r="J1549" s="274">
        <v>8230</v>
      </c>
      <c r="K1549" s="333">
        <f t="shared" si="569"/>
        <v>0</v>
      </c>
      <c r="L1549" s="333">
        <f t="shared" si="569"/>
        <v>0</v>
      </c>
      <c r="M1549" s="333">
        <f t="shared" si="569"/>
        <v>0</v>
      </c>
    </row>
    <row r="1550" spans="1:13" s="182" customFormat="1" x14ac:dyDescent="0.25">
      <c r="A1550" s="202"/>
      <c r="B1550" s="328"/>
      <c r="C1550" s="329"/>
      <c r="D1550" s="330"/>
      <c r="E1550" s="331"/>
      <c r="F1550" s="332"/>
      <c r="G1550" s="181"/>
      <c r="H1550" s="51"/>
      <c r="I1550" s="51"/>
      <c r="J1550" s="274"/>
      <c r="K1550" s="333">
        <f t="shared" si="569"/>
        <v>0</v>
      </c>
      <c r="L1550" s="333">
        <f t="shared" si="569"/>
        <v>0</v>
      </c>
      <c r="M1550" s="333">
        <f t="shared" si="569"/>
        <v>0</v>
      </c>
    </row>
    <row r="1551" spans="1:13" s="182" customFormat="1" x14ac:dyDescent="0.25">
      <c r="A1551" s="334">
        <f>A1549+0.001</f>
        <v>3.7369999999999086</v>
      </c>
      <c r="B1551" s="328" t="s">
        <v>1658</v>
      </c>
      <c r="C1551" s="329" t="s">
        <v>1659</v>
      </c>
      <c r="D1551" s="330" t="s">
        <v>1736</v>
      </c>
      <c r="E1551" s="331" t="s">
        <v>1660</v>
      </c>
      <c r="F1551" s="332" t="s">
        <v>44</v>
      </c>
      <c r="G1551" s="181"/>
      <c r="H1551" s="51">
        <v>5560</v>
      </c>
      <c r="I1551" s="51">
        <v>4460</v>
      </c>
      <c r="J1551" s="274">
        <v>4460</v>
      </c>
      <c r="K1551" s="333">
        <f t="shared" si="569"/>
        <v>0</v>
      </c>
      <c r="L1551" s="333">
        <f t="shared" si="569"/>
        <v>0</v>
      </c>
      <c r="M1551" s="333">
        <f t="shared" si="569"/>
        <v>0</v>
      </c>
    </row>
    <row r="1552" spans="1:13" s="182" customFormat="1" x14ac:dyDescent="0.25">
      <c r="A1552" s="202"/>
      <c r="B1552" s="328"/>
      <c r="C1552" s="329"/>
      <c r="D1552" s="330"/>
      <c r="E1552" s="331"/>
      <c r="F1552" s="332"/>
      <c r="G1552" s="181"/>
      <c r="H1552" s="51"/>
      <c r="I1552" s="51"/>
      <c r="J1552" s="274"/>
      <c r="K1552" s="333">
        <f t="shared" si="569"/>
        <v>0</v>
      </c>
      <c r="L1552" s="333">
        <f t="shared" si="569"/>
        <v>0</v>
      </c>
      <c r="M1552" s="333">
        <f t="shared" si="569"/>
        <v>0</v>
      </c>
    </row>
    <row r="1553" spans="1:13" s="182" customFormat="1" x14ac:dyDescent="0.25">
      <c r="A1553" s="334">
        <f>A1551+0.001</f>
        <v>3.7379999999999085</v>
      </c>
      <c r="B1553" s="328" t="s">
        <v>1658</v>
      </c>
      <c r="C1553" s="329" t="s">
        <v>1661</v>
      </c>
      <c r="D1553" s="330" t="s">
        <v>1736</v>
      </c>
      <c r="E1553" s="331" t="s">
        <v>1662</v>
      </c>
      <c r="F1553" s="332" t="s">
        <v>44</v>
      </c>
      <c r="G1553" s="181"/>
      <c r="H1553" s="51">
        <v>6380</v>
      </c>
      <c r="I1553" s="51">
        <v>4750</v>
      </c>
      <c r="J1553" s="274">
        <v>4750</v>
      </c>
      <c r="K1553" s="333">
        <f t="shared" ref="K1553:M1616" si="570">$G1553*H1553</f>
        <v>0</v>
      </c>
      <c r="L1553" s="333">
        <f t="shared" si="570"/>
        <v>0</v>
      </c>
      <c r="M1553" s="333">
        <f t="shared" si="570"/>
        <v>0</v>
      </c>
    </row>
    <row r="1554" spans="1:13" s="182" customFormat="1" x14ac:dyDescent="0.25">
      <c r="A1554" s="202"/>
      <c r="B1554" s="328"/>
      <c r="C1554" s="329"/>
      <c r="D1554" s="330"/>
      <c r="E1554" s="331"/>
      <c r="F1554" s="332"/>
      <c r="G1554" s="181"/>
      <c r="H1554" s="51"/>
      <c r="I1554" s="51"/>
      <c r="J1554" s="274"/>
      <c r="K1554" s="333">
        <f t="shared" si="570"/>
        <v>0</v>
      </c>
      <c r="L1554" s="333">
        <f t="shared" si="570"/>
        <v>0</v>
      </c>
      <c r="M1554" s="333">
        <f t="shared" si="570"/>
        <v>0</v>
      </c>
    </row>
    <row r="1555" spans="1:13" s="182" customFormat="1" x14ac:dyDescent="0.25">
      <c r="A1555" s="334">
        <f>A1553+0.001</f>
        <v>3.7389999999999084</v>
      </c>
      <c r="B1555" s="328" t="s">
        <v>1663</v>
      </c>
      <c r="C1555" s="329" t="s">
        <v>1664</v>
      </c>
      <c r="D1555" s="330" t="s">
        <v>1736</v>
      </c>
      <c r="E1555" s="331" t="s">
        <v>1665</v>
      </c>
      <c r="F1555" s="332" t="s">
        <v>44</v>
      </c>
      <c r="G1555" s="181"/>
      <c r="H1555" s="51">
        <v>7510</v>
      </c>
      <c r="I1555" s="51">
        <v>5600</v>
      </c>
      <c r="J1555" s="274">
        <v>5600</v>
      </c>
      <c r="K1555" s="333">
        <f t="shared" si="570"/>
        <v>0</v>
      </c>
      <c r="L1555" s="333">
        <f t="shared" si="570"/>
        <v>0</v>
      </c>
      <c r="M1555" s="333">
        <f t="shared" si="570"/>
        <v>0</v>
      </c>
    </row>
    <row r="1556" spans="1:13" s="182" customFormat="1" x14ac:dyDescent="0.25">
      <c r="A1556" s="202"/>
      <c r="B1556" s="328"/>
      <c r="C1556" s="329"/>
      <c r="D1556" s="330"/>
      <c r="E1556" s="331"/>
      <c r="F1556" s="332"/>
      <c r="G1556" s="181"/>
      <c r="H1556" s="50"/>
      <c r="I1556" s="50"/>
      <c r="J1556" s="50"/>
      <c r="K1556" s="333">
        <f t="shared" si="570"/>
        <v>0</v>
      </c>
      <c r="L1556" s="333">
        <f t="shared" si="570"/>
        <v>0</v>
      </c>
      <c r="M1556" s="333">
        <f t="shared" si="570"/>
        <v>0</v>
      </c>
    </row>
    <row r="1557" spans="1:13" s="182" customFormat="1" x14ac:dyDescent="0.25">
      <c r="A1557" s="334">
        <f>A1555+0.001</f>
        <v>3.7399999999999083</v>
      </c>
      <c r="B1557" s="328" t="s">
        <v>1663</v>
      </c>
      <c r="C1557" s="329" t="s">
        <v>1666</v>
      </c>
      <c r="D1557" s="330" t="s">
        <v>1736</v>
      </c>
      <c r="E1557" s="331" t="s">
        <v>1667</v>
      </c>
      <c r="F1557" s="332" t="s">
        <v>44</v>
      </c>
      <c r="G1557" s="181"/>
      <c r="H1557" s="51">
        <v>8510</v>
      </c>
      <c r="I1557" s="274">
        <v>8510</v>
      </c>
      <c r="J1557" s="274">
        <v>8510</v>
      </c>
      <c r="K1557" s="333">
        <f t="shared" si="570"/>
        <v>0</v>
      </c>
      <c r="L1557" s="333">
        <f t="shared" si="570"/>
        <v>0</v>
      </c>
      <c r="M1557" s="333">
        <f t="shared" si="570"/>
        <v>0</v>
      </c>
    </row>
    <row r="1558" spans="1:13" s="182" customFormat="1" x14ac:dyDescent="0.25">
      <c r="A1558" s="202"/>
      <c r="B1558" s="328"/>
      <c r="C1558" s="329"/>
      <c r="D1558" s="330"/>
      <c r="E1558" s="331"/>
      <c r="F1558" s="332"/>
      <c r="G1558" s="181"/>
      <c r="H1558" s="51"/>
      <c r="I1558" s="274"/>
      <c r="J1558" s="274"/>
      <c r="K1558" s="333">
        <f t="shared" si="570"/>
        <v>0</v>
      </c>
      <c r="L1558" s="333">
        <f t="shared" si="570"/>
        <v>0</v>
      </c>
      <c r="M1558" s="333">
        <f t="shared" si="570"/>
        <v>0</v>
      </c>
    </row>
    <row r="1559" spans="1:13" s="182" customFormat="1" x14ac:dyDescent="0.25">
      <c r="A1559" s="334">
        <f>A1557+0.001</f>
        <v>3.7409999999999082</v>
      </c>
      <c r="B1559" s="328" t="s">
        <v>1663</v>
      </c>
      <c r="C1559" s="329" t="s">
        <v>1668</v>
      </c>
      <c r="D1559" s="330" t="s">
        <v>1736</v>
      </c>
      <c r="E1559" s="331" t="s">
        <v>1669</v>
      </c>
      <c r="F1559" s="332" t="s">
        <v>44</v>
      </c>
      <c r="G1559" s="181"/>
      <c r="H1559" s="51">
        <v>9990</v>
      </c>
      <c r="I1559" s="274">
        <v>9990</v>
      </c>
      <c r="J1559" s="274">
        <v>9990</v>
      </c>
      <c r="K1559" s="333">
        <f t="shared" si="570"/>
        <v>0</v>
      </c>
      <c r="L1559" s="333">
        <f t="shared" si="570"/>
        <v>0</v>
      </c>
      <c r="M1559" s="333">
        <f t="shared" si="570"/>
        <v>0</v>
      </c>
    </row>
    <row r="1560" spans="1:13" s="182" customFormat="1" x14ac:dyDescent="0.25">
      <c r="A1560" s="202"/>
      <c r="B1560" s="328"/>
      <c r="C1560" s="329"/>
      <c r="D1560" s="330"/>
      <c r="E1560" s="331"/>
      <c r="F1560" s="332"/>
      <c r="G1560" s="181"/>
      <c r="H1560" s="51"/>
      <c r="I1560" s="274"/>
      <c r="J1560" s="274"/>
      <c r="K1560" s="333">
        <f t="shared" si="570"/>
        <v>0</v>
      </c>
      <c r="L1560" s="333">
        <f t="shared" si="570"/>
        <v>0</v>
      </c>
      <c r="M1560" s="333">
        <f t="shared" si="570"/>
        <v>0</v>
      </c>
    </row>
    <row r="1561" spans="1:13" s="182" customFormat="1" x14ac:dyDescent="0.25">
      <c r="A1561" s="334">
        <f>A1559+0.001</f>
        <v>3.7419999999999081</v>
      </c>
      <c r="B1561" s="328" t="s">
        <v>1663</v>
      </c>
      <c r="C1561" s="329" t="s">
        <v>1670</v>
      </c>
      <c r="D1561" s="330" t="s">
        <v>1736</v>
      </c>
      <c r="E1561" s="331" t="s">
        <v>1671</v>
      </c>
      <c r="F1561" s="332" t="s">
        <v>44</v>
      </c>
      <c r="G1561" s="181"/>
      <c r="H1561" s="51">
        <v>12010</v>
      </c>
      <c r="I1561" s="274">
        <v>12010</v>
      </c>
      <c r="J1561" s="274">
        <v>12010</v>
      </c>
      <c r="K1561" s="333">
        <f t="shared" si="570"/>
        <v>0</v>
      </c>
      <c r="L1561" s="333">
        <f t="shared" si="570"/>
        <v>0</v>
      </c>
      <c r="M1561" s="333">
        <f t="shared" si="570"/>
        <v>0</v>
      </c>
    </row>
    <row r="1562" spans="1:13" s="182" customFormat="1" x14ac:dyDescent="0.25">
      <c r="A1562" s="202"/>
      <c r="B1562" s="328"/>
      <c r="C1562" s="329"/>
      <c r="D1562" s="330"/>
      <c r="E1562" s="331"/>
      <c r="F1562" s="332"/>
      <c r="G1562" s="181"/>
      <c r="H1562" s="51"/>
      <c r="I1562" s="274"/>
      <c r="J1562" s="274"/>
      <c r="K1562" s="333">
        <f t="shared" si="570"/>
        <v>0</v>
      </c>
      <c r="L1562" s="333">
        <f t="shared" si="570"/>
        <v>0</v>
      </c>
      <c r="M1562" s="333">
        <f t="shared" si="570"/>
        <v>0</v>
      </c>
    </row>
    <row r="1563" spans="1:13" s="182" customFormat="1" x14ac:dyDescent="0.25">
      <c r="A1563" s="334">
        <f>A1561+0.001</f>
        <v>3.742999999999908</v>
      </c>
      <c r="B1563" s="328" t="s">
        <v>1663</v>
      </c>
      <c r="C1563" s="329" t="s">
        <v>1672</v>
      </c>
      <c r="D1563" s="330" t="s">
        <v>1736</v>
      </c>
      <c r="E1563" s="331" t="s">
        <v>1673</v>
      </c>
      <c r="F1563" s="332" t="s">
        <v>44</v>
      </c>
      <c r="G1563" s="181"/>
      <c r="H1563" s="51">
        <v>17220</v>
      </c>
      <c r="I1563" s="274">
        <v>17220</v>
      </c>
      <c r="J1563" s="274">
        <v>17220</v>
      </c>
      <c r="K1563" s="333">
        <f t="shared" si="570"/>
        <v>0</v>
      </c>
      <c r="L1563" s="333">
        <f t="shared" si="570"/>
        <v>0</v>
      </c>
      <c r="M1563" s="333">
        <f t="shared" si="570"/>
        <v>0</v>
      </c>
    </row>
    <row r="1564" spans="1:13" s="182" customFormat="1" x14ac:dyDescent="0.25">
      <c r="A1564" s="202"/>
      <c r="B1564" s="328"/>
      <c r="C1564" s="329"/>
      <c r="D1564" s="330"/>
      <c r="E1564" s="331"/>
      <c r="F1564" s="332"/>
      <c r="G1564" s="181"/>
      <c r="H1564" s="50"/>
      <c r="I1564" s="274"/>
      <c r="J1564" s="274"/>
      <c r="K1564" s="333">
        <f t="shared" si="570"/>
        <v>0</v>
      </c>
      <c r="L1564" s="333">
        <f t="shared" si="570"/>
        <v>0</v>
      </c>
      <c r="M1564" s="333">
        <f t="shared" si="570"/>
        <v>0</v>
      </c>
    </row>
    <row r="1565" spans="1:13" s="182" customFormat="1" x14ac:dyDescent="0.25">
      <c r="A1565" s="334">
        <f>A1563+0.001</f>
        <v>3.7439999999999078</v>
      </c>
      <c r="B1565" s="328" t="s">
        <v>1674</v>
      </c>
      <c r="C1565" s="329" t="s">
        <v>1675</v>
      </c>
      <c r="D1565" s="330" t="s">
        <v>1736</v>
      </c>
      <c r="E1565" s="331" t="s">
        <v>1676</v>
      </c>
      <c r="F1565" s="332" t="s">
        <v>44</v>
      </c>
      <c r="G1565" s="181"/>
      <c r="H1565" s="51">
        <v>22300</v>
      </c>
      <c r="I1565" s="274">
        <v>22300</v>
      </c>
      <c r="J1565" s="274">
        <v>22300</v>
      </c>
      <c r="K1565" s="333">
        <f t="shared" si="570"/>
        <v>0</v>
      </c>
      <c r="L1565" s="333">
        <f t="shared" si="570"/>
        <v>0</v>
      </c>
      <c r="M1565" s="333">
        <f t="shared" si="570"/>
        <v>0</v>
      </c>
    </row>
    <row r="1566" spans="1:13" s="182" customFormat="1" x14ac:dyDescent="0.25">
      <c r="A1566" s="202"/>
      <c r="B1566" s="328"/>
      <c r="C1566" s="329"/>
      <c r="D1566" s="330"/>
      <c r="E1566" s="331"/>
      <c r="F1566" s="332"/>
      <c r="G1566" s="181"/>
      <c r="H1566" s="51"/>
      <c r="I1566" s="274"/>
      <c r="J1566" s="274"/>
      <c r="K1566" s="333">
        <f t="shared" si="570"/>
        <v>0</v>
      </c>
      <c r="L1566" s="333">
        <f t="shared" si="570"/>
        <v>0</v>
      </c>
      <c r="M1566" s="333">
        <f t="shared" si="570"/>
        <v>0</v>
      </c>
    </row>
    <row r="1567" spans="1:13" s="182" customFormat="1" x14ac:dyDescent="0.25">
      <c r="A1567" s="334">
        <f>A1565+0.001</f>
        <v>3.7449999999999077</v>
      </c>
      <c r="B1567" s="328" t="s">
        <v>1674</v>
      </c>
      <c r="C1567" s="329" t="s">
        <v>1677</v>
      </c>
      <c r="D1567" s="330" t="s">
        <v>1736</v>
      </c>
      <c r="E1567" s="331" t="s">
        <v>1678</v>
      </c>
      <c r="F1567" s="332" t="s">
        <v>44</v>
      </c>
      <c r="G1567" s="181"/>
      <c r="H1567" s="51">
        <v>30410</v>
      </c>
      <c r="I1567" s="274">
        <v>30410</v>
      </c>
      <c r="J1567" s="274">
        <v>30410</v>
      </c>
      <c r="K1567" s="333">
        <f t="shared" si="570"/>
        <v>0</v>
      </c>
      <c r="L1567" s="333">
        <f t="shared" si="570"/>
        <v>0</v>
      </c>
      <c r="M1567" s="333">
        <f t="shared" si="570"/>
        <v>0</v>
      </c>
    </row>
    <row r="1568" spans="1:13" s="182" customFormat="1" x14ac:dyDescent="0.25">
      <c r="A1568" s="334"/>
      <c r="B1568" s="328"/>
      <c r="C1568" s="329"/>
      <c r="D1568" s="330"/>
      <c r="E1568" s="331"/>
      <c r="F1568" s="332"/>
      <c r="G1568" s="181"/>
      <c r="H1568" s="51"/>
      <c r="I1568" s="274"/>
      <c r="J1568" s="274"/>
      <c r="K1568" s="333">
        <f t="shared" si="570"/>
        <v>0</v>
      </c>
      <c r="L1568" s="333">
        <f t="shared" si="570"/>
        <v>0</v>
      </c>
      <c r="M1568" s="333">
        <f t="shared" si="570"/>
        <v>0</v>
      </c>
    </row>
    <row r="1569" spans="1:13" s="182" customFormat="1" x14ac:dyDescent="0.25">
      <c r="A1569" s="334">
        <f>A1567+0.001</f>
        <v>3.7459999999999076</v>
      </c>
      <c r="B1569" s="328" t="s">
        <v>1663</v>
      </c>
      <c r="C1569" s="329" t="s">
        <v>1679</v>
      </c>
      <c r="D1569" s="330" t="s">
        <v>1736</v>
      </c>
      <c r="E1569" s="331" t="s">
        <v>1680</v>
      </c>
      <c r="F1569" s="332" t="s">
        <v>44</v>
      </c>
      <c r="G1569" s="181"/>
      <c r="H1569" s="51">
        <v>18640</v>
      </c>
      <c r="I1569" s="274">
        <v>18640</v>
      </c>
      <c r="J1569" s="274">
        <v>18640</v>
      </c>
      <c r="K1569" s="333">
        <f t="shared" si="570"/>
        <v>0</v>
      </c>
      <c r="L1569" s="333">
        <f t="shared" si="570"/>
        <v>0</v>
      </c>
      <c r="M1569" s="333">
        <f t="shared" si="570"/>
        <v>0</v>
      </c>
    </row>
    <row r="1570" spans="1:13" s="182" customFormat="1" x14ac:dyDescent="0.25">
      <c r="A1570" s="334"/>
      <c r="B1570" s="328"/>
      <c r="C1570" s="329"/>
      <c r="D1570" s="330"/>
      <c r="E1570" s="331"/>
      <c r="F1570" s="332"/>
      <c r="G1570" s="181"/>
      <c r="H1570" s="51"/>
      <c r="I1570" s="274"/>
      <c r="J1570" s="274"/>
      <c r="K1570" s="333">
        <f t="shared" si="570"/>
        <v>0</v>
      </c>
      <c r="L1570" s="333">
        <f t="shared" si="570"/>
        <v>0</v>
      </c>
      <c r="M1570" s="333">
        <f t="shared" si="570"/>
        <v>0</v>
      </c>
    </row>
    <row r="1571" spans="1:13" s="182" customFormat="1" x14ac:dyDescent="0.25">
      <c r="A1571" s="334">
        <f>A1569+0.001</f>
        <v>3.7469999999999075</v>
      </c>
      <c r="B1571" s="328" t="s">
        <v>1674</v>
      </c>
      <c r="C1571" s="329" t="s">
        <v>1681</v>
      </c>
      <c r="D1571" s="330" t="s">
        <v>1736</v>
      </c>
      <c r="E1571" s="331" t="s">
        <v>1682</v>
      </c>
      <c r="F1571" s="332" t="s">
        <v>44</v>
      </c>
      <c r="G1571" s="181"/>
      <c r="H1571" s="51">
        <v>27040</v>
      </c>
      <c r="I1571" s="274">
        <v>27040</v>
      </c>
      <c r="J1571" s="274">
        <v>27040</v>
      </c>
      <c r="K1571" s="333">
        <f t="shared" si="570"/>
        <v>0</v>
      </c>
      <c r="L1571" s="333">
        <f t="shared" si="570"/>
        <v>0</v>
      </c>
      <c r="M1571" s="333">
        <f t="shared" si="570"/>
        <v>0</v>
      </c>
    </row>
    <row r="1572" spans="1:13" s="182" customFormat="1" x14ac:dyDescent="0.25">
      <c r="A1572" s="334"/>
      <c r="B1572" s="328"/>
      <c r="C1572" s="329"/>
      <c r="D1572" s="330"/>
      <c r="E1572" s="331"/>
      <c r="F1572" s="332"/>
      <c r="G1572" s="181"/>
      <c r="H1572" s="51"/>
      <c r="I1572" s="274"/>
      <c r="J1572" s="274"/>
      <c r="K1572" s="333">
        <f t="shared" si="570"/>
        <v>0</v>
      </c>
      <c r="L1572" s="333">
        <f t="shared" si="570"/>
        <v>0</v>
      </c>
      <c r="M1572" s="333">
        <f t="shared" si="570"/>
        <v>0</v>
      </c>
    </row>
    <row r="1573" spans="1:13" s="182" customFormat="1" x14ac:dyDescent="0.25">
      <c r="A1573" s="334">
        <f>A1571+0.001</f>
        <v>3.7479999999999074</v>
      </c>
      <c r="B1573" s="328" t="s">
        <v>1674</v>
      </c>
      <c r="C1573" s="329" t="s">
        <v>1683</v>
      </c>
      <c r="D1573" s="330" t="s">
        <v>1736</v>
      </c>
      <c r="E1573" s="331" t="s">
        <v>1684</v>
      </c>
      <c r="F1573" s="332" t="s">
        <v>44</v>
      </c>
      <c r="G1573" s="181"/>
      <c r="H1573" s="51">
        <v>35970</v>
      </c>
      <c r="I1573" s="274">
        <v>35970</v>
      </c>
      <c r="J1573" s="274">
        <v>35970</v>
      </c>
      <c r="K1573" s="333">
        <f t="shared" si="570"/>
        <v>0</v>
      </c>
      <c r="L1573" s="333">
        <f t="shared" si="570"/>
        <v>0</v>
      </c>
      <c r="M1573" s="333">
        <f t="shared" si="570"/>
        <v>0</v>
      </c>
    </row>
    <row r="1574" spans="1:13" s="182" customFormat="1" x14ac:dyDescent="0.2">
      <c r="A1574" s="202"/>
      <c r="B1574" s="202"/>
      <c r="C1574" s="335"/>
      <c r="D1574" s="198"/>
      <c r="E1574" s="179"/>
      <c r="F1574" s="180"/>
      <c r="G1574" s="181"/>
      <c r="H1574" s="51"/>
      <c r="I1574" s="51"/>
      <c r="J1574" s="51"/>
      <c r="K1574" s="333">
        <f t="shared" si="570"/>
        <v>0</v>
      </c>
      <c r="L1574" s="333">
        <f t="shared" si="570"/>
        <v>0</v>
      </c>
      <c r="M1574" s="333">
        <f t="shared" si="570"/>
        <v>0</v>
      </c>
    </row>
    <row r="1575" spans="1:13" s="60" customFormat="1" ht="28.5" x14ac:dyDescent="0.2">
      <c r="A1575" s="191"/>
      <c r="B1575" s="191"/>
      <c r="C1575" s="306">
        <v>2.1</v>
      </c>
      <c r="D1575" s="307"/>
      <c r="E1575" s="199" t="s">
        <v>1607</v>
      </c>
      <c r="F1575" s="173"/>
      <c r="G1575" s="174"/>
      <c r="H1575" s="51"/>
      <c r="I1575" s="51"/>
      <c r="J1575" s="51"/>
      <c r="K1575" s="333">
        <f t="shared" si="570"/>
        <v>0</v>
      </c>
      <c r="L1575" s="333">
        <f t="shared" si="570"/>
        <v>0</v>
      </c>
      <c r="M1575" s="333">
        <f t="shared" si="570"/>
        <v>0</v>
      </c>
    </row>
    <row r="1576" spans="1:13" s="66" customFormat="1" x14ac:dyDescent="0.2">
      <c r="A1576" s="127"/>
      <c r="B1576" s="127"/>
      <c r="C1576" s="298" t="s">
        <v>1737</v>
      </c>
      <c r="D1576" s="299"/>
      <c r="E1576" s="210" t="s">
        <v>1738</v>
      </c>
      <c r="F1576" s="164"/>
      <c r="G1576" s="165"/>
      <c r="H1576" s="51"/>
      <c r="I1576" s="51"/>
      <c r="J1576" s="51"/>
      <c r="K1576" s="333">
        <f t="shared" si="570"/>
        <v>0</v>
      </c>
      <c r="L1576" s="333">
        <f t="shared" si="570"/>
        <v>0</v>
      </c>
      <c r="M1576" s="333">
        <f t="shared" si="570"/>
        <v>0</v>
      </c>
    </row>
    <row r="1577" spans="1:13" x14ac:dyDescent="0.2">
      <c r="A1577" s="81"/>
      <c r="B1577" s="81"/>
      <c r="C1577" s="82"/>
      <c r="D1577" s="167"/>
      <c r="E1577" s="189"/>
      <c r="F1577" s="187"/>
      <c r="G1577" s="186"/>
      <c r="H1577" s="51"/>
      <c r="I1577" s="51"/>
      <c r="J1577" s="51"/>
      <c r="K1577" s="333">
        <f t="shared" si="570"/>
        <v>0</v>
      </c>
      <c r="L1577" s="333">
        <f t="shared" si="570"/>
        <v>0</v>
      </c>
      <c r="M1577" s="333">
        <f t="shared" si="570"/>
        <v>0</v>
      </c>
    </row>
    <row r="1578" spans="1:13" s="182" customFormat="1" ht="16.5" x14ac:dyDescent="0.25">
      <c r="A1578" s="334">
        <f>A1573+0.001</f>
        <v>3.7489999999999073</v>
      </c>
      <c r="B1578" s="328" t="s">
        <v>1609</v>
      </c>
      <c r="C1578" s="329" t="s">
        <v>1610</v>
      </c>
      <c r="D1578" s="330" t="s">
        <v>1739</v>
      </c>
      <c r="E1578" s="331" t="s">
        <v>1611</v>
      </c>
      <c r="F1578" s="332" t="s">
        <v>44</v>
      </c>
      <c r="G1578" s="181"/>
      <c r="H1578" s="51">
        <v>1990</v>
      </c>
      <c r="I1578" s="51">
        <v>1270</v>
      </c>
      <c r="J1578" s="51">
        <v>1270</v>
      </c>
      <c r="K1578" s="333">
        <f t="shared" si="570"/>
        <v>0</v>
      </c>
      <c r="L1578" s="333">
        <f t="shared" si="570"/>
        <v>0</v>
      </c>
      <c r="M1578" s="333">
        <f t="shared" si="570"/>
        <v>0</v>
      </c>
    </row>
    <row r="1579" spans="1:13" s="182" customFormat="1" x14ac:dyDescent="0.25">
      <c r="A1579" s="202"/>
      <c r="B1579" s="328"/>
      <c r="C1579" s="329"/>
      <c r="D1579" s="330"/>
      <c r="E1579" s="331"/>
      <c r="F1579" s="332"/>
      <c r="G1579" s="181"/>
      <c r="H1579" s="51"/>
      <c r="I1579" s="51"/>
      <c r="J1579" s="51"/>
      <c r="K1579" s="333">
        <f t="shared" si="570"/>
        <v>0</v>
      </c>
      <c r="L1579" s="333">
        <f t="shared" si="570"/>
        <v>0</v>
      </c>
      <c r="M1579" s="333">
        <f t="shared" si="570"/>
        <v>0</v>
      </c>
    </row>
    <row r="1580" spans="1:13" s="182" customFormat="1" ht="16.5" x14ac:dyDescent="0.25">
      <c r="A1580" s="334">
        <f>A1578+0.001</f>
        <v>3.7499999999999072</v>
      </c>
      <c r="B1580" s="328" t="s">
        <v>1609</v>
      </c>
      <c r="C1580" s="329" t="s">
        <v>1612</v>
      </c>
      <c r="D1580" s="330" t="s">
        <v>1739</v>
      </c>
      <c r="E1580" s="331" t="s">
        <v>1613</v>
      </c>
      <c r="F1580" s="332" t="s">
        <v>44</v>
      </c>
      <c r="G1580" s="181"/>
      <c r="H1580" s="51">
        <v>2780</v>
      </c>
      <c r="I1580" s="51">
        <v>1460</v>
      </c>
      <c r="J1580" s="51">
        <v>1460</v>
      </c>
      <c r="K1580" s="333">
        <f t="shared" si="570"/>
        <v>0</v>
      </c>
      <c r="L1580" s="333">
        <f t="shared" si="570"/>
        <v>0</v>
      </c>
      <c r="M1580" s="333">
        <f t="shared" si="570"/>
        <v>0</v>
      </c>
    </row>
    <row r="1581" spans="1:13" s="182" customFormat="1" x14ac:dyDescent="0.25">
      <c r="A1581" s="202"/>
      <c r="B1581" s="328"/>
      <c r="C1581" s="329"/>
      <c r="D1581" s="330"/>
      <c r="E1581" s="331"/>
      <c r="F1581" s="332"/>
      <c r="G1581" s="181"/>
      <c r="H1581" s="50"/>
      <c r="I1581" s="50"/>
      <c r="J1581" s="50"/>
      <c r="K1581" s="333">
        <f t="shared" si="570"/>
        <v>0</v>
      </c>
      <c r="L1581" s="333">
        <f t="shared" si="570"/>
        <v>0</v>
      </c>
      <c r="M1581" s="333">
        <f t="shared" si="570"/>
        <v>0</v>
      </c>
    </row>
    <row r="1582" spans="1:13" s="182" customFormat="1" ht="16.5" x14ac:dyDescent="0.25">
      <c r="A1582" s="334">
        <f>A1580+0.001</f>
        <v>3.7509999999999071</v>
      </c>
      <c r="B1582" s="328" t="s">
        <v>1609</v>
      </c>
      <c r="C1582" s="329" t="s">
        <v>1614</v>
      </c>
      <c r="D1582" s="330" t="s">
        <v>1739</v>
      </c>
      <c r="E1582" s="331" t="s">
        <v>1615</v>
      </c>
      <c r="F1582" s="332" t="s">
        <v>44</v>
      </c>
      <c r="G1582" s="181"/>
      <c r="H1582" s="51">
        <v>3060</v>
      </c>
      <c r="I1582" s="51">
        <v>1630</v>
      </c>
      <c r="J1582" s="51">
        <v>1630</v>
      </c>
      <c r="K1582" s="333">
        <f t="shared" si="570"/>
        <v>0</v>
      </c>
      <c r="L1582" s="333">
        <f t="shared" si="570"/>
        <v>0</v>
      </c>
      <c r="M1582" s="333">
        <f t="shared" si="570"/>
        <v>0</v>
      </c>
    </row>
    <row r="1583" spans="1:13" s="182" customFormat="1" x14ac:dyDescent="0.25">
      <c r="A1583" s="202"/>
      <c r="B1583" s="328"/>
      <c r="C1583" s="329"/>
      <c r="D1583" s="330"/>
      <c r="E1583" s="331"/>
      <c r="F1583" s="332"/>
      <c r="G1583" s="181"/>
      <c r="H1583" s="51"/>
      <c r="I1583" s="51"/>
      <c r="J1583" s="51"/>
      <c r="K1583" s="333">
        <f t="shared" si="570"/>
        <v>0</v>
      </c>
      <c r="L1583" s="333">
        <f t="shared" si="570"/>
        <v>0</v>
      </c>
      <c r="M1583" s="333">
        <f t="shared" si="570"/>
        <v>0</v>
      </c>
    </row>
    <row r="1584" spans="1:13" s="182" customFormat="1" ht="16.5" x14ac:dyDescent="0.25">
      <c r="A1584" s="334">
        <f>A1582+0.001</f>
        <v>3.751999999999907</v>
      </c>
      <c r="B1584" s="328" t="s">
        <v>1609</v>
      </c>
      <c r="C1584" s="329" t="s">
        <v>1616</v>
      </c>
      <c r="D1584" s="330" t="s">
        <v>1739</v>
      </c>
      <c r="E1584" s="331" t="s">
        <v>1617</v>
      </c>
      <c r="F1584" s="332" t="s">
        <v>44</v>
      </c>
      <c r="G1584" s="181"/>
      <c r="H1584" s="51">
        <v>3680</v>
      </c>
      <c r="I1584" s="51">
        <v>1800</v>
      </c>
      <c r="J1584" s="274">
        <v>1800</v>
      </c>
      <c r="K1584" s="333">
        <f t="shared" si="570"/>
        <v>0</v>
      </c>
      <c r="L1584" s="333">
        <f t="shared" si="570"/>
        <v>0</v>
      </c>
      <c r="M1584" s="333">
        <f t="shared" si="570"/>
        <v>0</v>
      </c>
    </row>
    <row r="1585" spans="1:13" s="182" customFormat="1" x14ac:dyDescent="0.25">
      <c r="A1585" s="202"/>
      <c r="B1585" s="328"/>
      <c r="C1585" s="329"/>
      <c r="D1585" s="330"/>
      <c r="E1585" s="331"/>
      <c r="F1585" s="332"/>
      <c r="G1585" s="181"/>
      <c r="H1585" s="51"/>
      <c r="I1585" s="51"/>
      <c r="J1585" s="274"/>
      <c r="K1585" s="333">
        <f t="shared" si="570"/>
        <v>0</v>
      </c>
      <c r="L1585" s="333">
        <f t="shared" si="570"/>
        <v>0</v>
      </c>
      <c r="M1585" s="333">
        <f t="shared" si="570"/>
        <v>0</v>
      </c>
    </row>
    <row r="1586" spans="1:13" s="182" customFormat="1" ht="16.5" x14ac:dyDescent="0.25">
      <c r="A1586" s="334">
        <f>A1584+0.001</f>
        <v>3.7529999999999069</v>
      </c>
      <c r="B1586" s="328" t="s">
        <v>1618</v>
      </c>
      <c r="C1586" s="329" t="s">
        <v>1619</v>
      </c>
      <c r="D1586" s="330" t="s">
        <v>1739</v>
      </c>
      <c r="E1586" s="331" t="s">
        <v>1620</v>
      </c>
      <c r="F1586" s="332" t="s">
        <v>44</v>
      </c>
      <c r="G1586" s="181"/>
      <c r="H1586" s="51">
        <v>3970</v>
      </c>
      <c r="I1586" s="51">
        <v>2080</v>
      </c>
      <c r="J1586" s="274">
        <v>2080</v>
      </c>
      <c r="K1586" s="333">
        <f t="shared" si="570"/>
        <v>0</v>
      </c>
      <c r="L1586" s="333">
        <f t="shared" si="570"/>
        <v>0</v>
      </c>
      <c r="M1586" s="333">
        <f t="shared" si="570"/>
        <v>0</v>
      </c>
    </row>
    <row r="1587" spans="1:13" s="182" customFormat="1" x14ac:dyDescent="0.25">
      <c r="A1587" s="202"/>
      <c r="B1587" s="328"/>
      <c r="C1587" s="329"/>
      <c r="D1587" s="330"/>
      <c r="E1587" s="331"/>
      <c r="F1587" s="332"/>
      <c r="G1587" s="181"/>
      <c r="H1587" s="51"/>
      <c r="I1587" s="51"/>
      <c r="J1587" s="51"/>
      <c r="K1587" s="333">
        <f t="shared" si="570"/>
        <v>0</v>
      </c>
      <c r="L1587" s="333">
        <f t="shared" si="570"/>
        <v>0</v>
      </c>
      <c r="M1587" s="333">
        <f t="shared" si="570"/>
        <v>0</v>
      </c>
    </row>
    <row r="1588" spans="1:13" s="182" customFormat="1" x14ac:dyDescent="0.25">
      <c r="A1588" s="334">
        <f>A1586+0.001</f>
        <v>3.7539999999999067</v>
      </c>
      <c r="B1588" s="328" t="s">
        <v>1621</v>
      </c>
      <c r="C1588" s="329" t="s">
        <v>1622</v>
      </c>
      <c r="D1588" s="330" t="s">
        <v>1739</v>
      </c>
      <c r="E1588" s="331" t="s">
        <v>1623</v>
      </c>
      <c r="F1588" s="332" t="s">
        <v>44</v>
      </c>
      <c r="G1588" s="181"/>
      <c r="H1588" s="51">
        <v>2260</v>
      </c>
      <c r="I1588" s="51">
        <v>1470</v>
      </c>
      <c r="J1588" s="51">
        <v>1470</v>
      </c>
      <c r="K1588" s="333">
        <f t="shared" si="570"/>
        <v>0</v>
      </c>
      <c r="L1588" s="333">
        <f t="shared" si="570"/>
        <v>0</v>
      </c>
      <c r="M1588" s="333">
        <f t="shared" si="570"/>
        <v>0</v>
      </c>
    </row>
    <row r="1589" spans="1:13" s="182" customFormat="1" x14ac:dyDescent="0.25">
      <c r="A1589" s="202"/>
      <c r="B1589" s="328"/>
      <c r="C1589" s="329"/>
      <c r="D1589" s="330"/>
      <c r="E1589" s="331"/>
      <c r="F1589" s="332"/>
      <c r="G1589" s="181"/>
      <c r="H1589" s="51"/>
      <c r="I1589" s="51"/>
      <c r="J1589" s="51"/>
      <c r="K1589" s="333">
        <f t="shared" si="570"/>
        <v>0</v>
      </c>
      <c r="L1589" s="333">
        <f t="shared" si="570"/>
        <v>0</v>
      </c>
      <c r="M1589" s="333">
        <f t="shared" si="570"/>
        <v>0</v>
      </c>
    </row>
    <row r="1590" spans="1:13" s="182" customFormat="1" x14ac:dyDescent="0.25">
      <c r="A1590" s="334">
        <f>A1588+0.001</f>
        <v>3.7549999999999066</v>
      </c>
      <c r="B1590" s="328" t="s">
        <v>1621</v>
      </c>
      <c r="C1590" s="329" t="s">
        <v>1624</v>
      </c>
      <c r="D1590" s="330" t="s">
        <v>1739</v>
      </c>
      <c r="E1590" s="331" t="s">
        <v>1625</v>
      </c>
      <c r="F1590" s="332" t="s">
        <v>44</v>
      </c>
      <c r="G1590" s="181"/>
      <c r="H1590" s="51">
        <v>3060</v>
      </c>
      <c r="I1590" s="51">
        <v>1640</v>
      </c>
      <c r="J1590" s="51">
        <v>1640</v>
      </c>
      <c r="K1590" s="333">
        <f t="shared" si="570"/>
        <v>0</v>
      </c>
      <c r="L1590" s="333">
        <f t="shared" si="570"/>
        <v>0</v>
      </c>
      <c r="M1590" s="333">
        <f t="shared" si="570"/>
        <v>0</v>
      </c>
    </row>
    <row r="1591" spans="1:13" s="182" customFormat="1" x14ac:dyDescent="0.25">
      <c r="A1591" s="202"/>
      <c r="B1591" s="328"/>
      <c r="C1591" s="329"/>
      <c r="D1591" s="330"/>
      <c r="E1591" s="331"/>
      <c r="F1591" s="332"/>
      <c r="G1591" s="181"/>
      <c r="H1591" s="51"/>
      <c r="I1591" s="51"/>
      <c r="J1591" s="51"/>
      <c r="K1591" s="333">
        <f t="shared" si="570"/>
        <v>0</v>
      </c>
      <c r="L1591" s="333">
        <f t="shared" si="570"/>
        <v>0</v>
      </c>
      <c r="M1591" s="333">
        <f t="shared" si="570"/>
        <v>0</v>
      </c>
    </row>
    <row r="1592" spans="1:13" s="182" customFormat="1" x14ac:dyDescent="0.25">
      <c r="A1592" s="334">
        <f>A1590+0.001</f>
        <v>3.7559999999999065</v>
      </c>
      <c r="B1592" s="328" t="s">
        <v>1621</v>
      </c>
      <c r="C1592" s="329" t="s">
        <v>1626</v>
      </c>
      <c r="D1592" s="330" t="s">
        <v>1739</v>
      </c>
      <c r="E1592" s="331" t="s">
        <v>1627</v>
      </c>
      <c r="F1592" s="332" t="s">
        <v>44</v>
      </c>
      <c r="G1592" s="181"/>
      <c r="H1592" s="51">
        <v>3300</v>
      </c>
      <c r="I1592" s="51">
        <v>1870</v>
      </c>
      <c r="J1592" s="51">
        <v>1870</v>
      </c>
      <c r="K1592" s="333">
        <f t="shared" si="570"/>
        <v>0</v>
      </c>
      <c r="L1592" s="333">
        <f t="shared" si="570"/>
        <v>0</v>
      </c>
      <c r="M1592" s="333">
        <f t="shared" si="570"/>
        <v>0</v>
      </c>
    </row>
    <row r="1593" spans="1:13" s="182" customFormat="1" x14ac:dyDescent="0.25">
      <c r="A1593" s="202"/>
      <c r="B1593" s="328"/>
      <c r="C1593" s="329"/>
      <c r="D1593" s="330"/>
      <c r="E1593" s="331"/>
      <c r="F1593" s="332"/>
      <c r="G1593" s="181"/>
      <c r="H1593" s="51"/>
      <c r="I1593" s="51"/>
      <c r="J1593" s="51"/>
      <c r="K1593" s="333">
        <f t="shared" si="570"/>
        <v>0</v>
      </c>
      <c r="L1593" s="333">
        <f t="shared" si="570"/>
        <v>0</v>
      </c>
      <c r="M1593" s="333">
        <f t="shared" si="570"/>
        <v>0</v>
      </c>
    </row>
    <row r="1594" spans="1:13" s="182" customFormat="1" x14ac:dyDescent="0.25">
      <c r="A1594" s="334">
        <f>A1592+0.001</f>
        <v>3.7569999999999064</v>
      </c>
      <c r="B1594" s="328" t="s">
        <v>1621</v>
      </c>
      <c r="C1594" s="329" t="s">
        <v>1628</v>
      </c>
      <c r="D1594" s="330" t="s">
        <v>1739</v>
      </c>
      <c r="E1594" s="331" t="s">
        <v>1629</v>
      </c>
      <c r="F1594" s="332" t="s">
        <v>44</v>
      </c>
      <c r="G1594" s="181"/>
      <c r="H1594" s="51">
        <v>3550</v>
      </c>
      <c r="I1594" s="51">
        <v>1980</v>
      </c>
      <c r="J1594" s="274">
        <v>1980</v>
      </c>
      <c r="K1594" s="333">
        <f t="shared" si="570"/>
        <v>0</v>
      </c>
      <c r="L1594" s="333">
        <f t="shared" si="570"/>
        <v>0</v>
      </c>
      <c r="M1594" s="333">
        <f t="shared" si="570"/>
        <v>0</v>
      </c>
    </row>
    <row r="1595" spans="1:13" s="182" customFormat="1" x14ac:dyDescent="0.25">
      <c r="A1595" s="202"/>
      <c r="B1595" s="328"/>
      <c r="C1595" s="329"/>
      <c r="D1595" s="330"/>
      <c r="E1595" s="331"/>
      <c r="F1595" s="332"/>
      <c r="G1595" s="181"/>
      <c r="H1595" s="51"/>
      <c r="I1595" s="51"/>
      <c r="J1595" s="274"/>
      <c r="K1595" s="333">
        <f t="shared" si="570"/>
        <v>0</v>
      </c>
      <c r="L1595" s="333">
        <f t="shared" si="570"/>
        <v>0</v>
      </c>
      <c r="M1595" s="333">
        <f t="shared" si="570"/>
        <v>0</v>
      </c>
    </row>
    <row r="1596" spans="1:13" s="182" customFormat="1" x14ac:dyDescent="0.25">
      <c r="A1596" s="334">
        <f>A1594+0.001</f>
        <v>3.7579999999999063</v>
      </c>
      <c r="B1596" s="328" t="s">
        <v>1630</v>
      </c>
      <c r="C1596" s="329" t="s">
        <v>1631</v>
      </c>
      <c r="D1596" s="330" t="s">
        <v>1739</v>
      </c>
      <c r="E1596" s="331" t="s">
        <v>1632</v>
      </c>
      <c r="F1596" s="332" t="s">
        <v>44</v>
      </c>
      <c r="G1596" s="181"/>
      <c r="H1596" s="51">
        <v>4120</v>
      </c>
      <c r="I1596" s="51">
        <v>2330</v>
      </c>
      <c r="J1596" s="274">
        <v>2330</v>
      </c>
      <c r="K1596" s="333">
        <f t="shared" si="570"/>
        <v>0</v>
      </c>
      <c r="L1596" s="333">
        <f t="shared" si="570"/>
        <v>0</v>
      </c>
      <c r="M1596" s="333">
        <f t="shared" si="570"/>
        <v>0</v>
      </c>
    </row>
    <row r="1597" spans="1:13" s="182" customFormat="1" x14ac:dyDescent="0.25">
      <c r="A1597" s="202"/>
      <c r="B1597" s="328"/>
      <c r="C1597" s="329"/>
      <c r="D1597" s="330"/>
      <c r="E1597" s="331"/>
      <c r="F1597" s="332"/>
      <c r="G1597" s="181"/>
      <c r="H1597" s="51"/>
      <c r="I1597" s="51"/>
      <c r="J1597" s="274"/>
      <c r="K1597" s="333">
        <f t="shared" si="570"/>
        <v>0</v>
      </c>
      <c r="L1597" s="333">
        <f t="shared" si="570"/>
        <v>0</v>
      </c>
      <c r="M1597" s="333">
        <f t="shared" si="570"/>
        <v>0</v>
      </c>
    </row>
    <row r="1598" spans="1:13" s="182" customFormat="1" x14ac:dyDescent="0.25">
      <c r="A1598" s="334">
        <f>A1596+0.001</f>
        <v>3.7589999999999062</v>
      </c>
      <c r="B1598" s="328" t="s">
        <v>1630</v>
      </c>
      <c r="C1598" s="329" t="s">
        <v>1633</v>
      </c>
      <c r="D1598" s="330" t="s">
        <v>1739</v>
      </c>
      <c r="E1598" s="331" t="s">
        <v>1634</v>
      </c>
      <c r="F1598" s="332" t="s">
        <v>44</v>
      </c>
      <c r="G1598" s="181"/>
      <c r="H1598" s="51">
        <v>4660</v>
      </c>
      <c r="I1598" s="51">
        <v>2670</v>
      </c>
      <c r="J1598" s="274">
        <v>2670</v>
      </c>
      <c r="K1598" s="333">
        <f t="shared" si="570"/>
        <v>0</v>
      </c>
      <c r="L1598" s="333">
        <f t="shared" si="570"/>
        <v>0</v>
      </c>
      <c r="M1598" s="333">
        <f t="shared" si="570"/>
        <v>0</v>
      </c>
    </row>
    <row r="1599" spans="1:13" s="182" customFormat="1" x14ac:dyDescent="0.25">
      <c r="A1599" s="202"/>
      <c r="B1599" s="328"/>
      <c r="C1599" s="329"/>
      <c r="D1599" s="330"/>
      <c r="E1599" s="331"/>
      <c r="F1599" s="332"/>
      <c r="G1599" s="181"/>
      <c r="H1599" s="50"/>
      <c r="I1599" s="50"/>
      <c r="J1599" s="274"/>
      <c r="K1599" s="333">
        <f t="shared" si="570"/>
        <v>0</v>
      </c>
      <c r="L1599" s="333">
        <f t="shared" si="570"/>
        <v>0</v>
      </c>
      <c r="M1599" s="333">
        <f t="shared" si="570"/>
        <v>0</v>
      </c>
    </row>
    <row r="1600" spans="1:13" s="182" customFormat="1" x14ac:dyDescent="0.25">
      <c r="A1600" s="334">
        <f>A1598+0.001</f>
        <v>3.7599999999999061</v>
      </c>
      <c r="B1600" s="328" t="s">
        <v>1635</v>
      </c>
      <c r="C1600" s="329" t="s">
        <v>1636</v>
      </c>
      <c r="D1600" s="330" t="s">
        <v>1739</v>
      </c>
      <c r="E1600" s="331" t="s">
        <v>1637</v>
      </c>
      <c r="F1600" s="332" t="s">
        <v>44</v>
      </c>
      <c r="G1600" s="181"/>
      <c r="H1600" s="51">
        <v>5510</v>
      </c>
      <c r="I1600" s="51">
        <v>2960</v>
      </c>
      <c r="J1600" s="274">
        <v>2960</v>
      </c>
      <c r="K1600" s="333">
        <f t="shared" si="570"/>
        <v>0</v>
      </c>
      <c r="L1600" s="333">
        <f t="shared" si="570"/>
        <v>0</v>
      </c>
      <c r="M1600" s="333">
        <f t="shared" si="570"/>
        <v>0</v>
      </c>
    </row>
    <row r="1601" spans="1:13" s="182" customFormat="1" x14ac:dyDescent="0.25">
      <c r="A1601" s="202"/>
      <c r="B1601" s="328"/>
      <c r="C1601" s="329"/>
      <c r="D1601" s="330"/>
      <c r="E1601" s="331"/>
      <c r="F1601" s="332"/>
      <c r="G1601" s="181"/>
      <c r="H1601" s="51"/>
      <c r="I1601" s="51"/>
      <c r="J1601" s="274"/>
      <c r="K1601" s="333">
        <f t="shared" si="570"/>
        <v>0</v>
      </c>
      <c r="L1601" s="333">
        <f t="shared" si="570"/>
        <v>0</v>
      </c>
      <c r="M1601" s="333">
        <f t="shared" si="570"/>
        <v>0</v>
      </c>
    </row>
    <row r="1602" spans="1:13" s="182" customFormat="1" x14ac:dyDescent="0.25">
      <c r="A1602" s="334">
        <f>A1600+0.001</f>
        <v>3.760999999999906</v>
      </c>
      <c r="B1602" s="328" t="s">
        <v>1635</v>
      </c>
      <c r="C1602" s="329" t="s">
        <v>1638</v>
      </c>
      <c r="D1602" s="330" t="s">
        <v>1739</v>
      </c>
      <c r="E1602" s="331" t="s">
        <v>1639</v>
      </c>
      <c r="F1602" s="332" t="s">
        <v>44</v>
      </c>
      <c r="G1602" s="181"/>
      <c r="H1602" s="51">
        <v>6100</v>
      </c>
      <c r="I1602" s="51">
        <v>3600</v>
      </c>
      <c r="J1602" s="274">
        <v>3600</v>
      </c>
      <c r="K1602" s="333">
        <f t="shared" si="570"/>
        <v>0</v>
      </c>
      <c r="L1602" s="333">
        <f t="shared" si="570"/>
        <v>0</v>
      </c>
      <c r="M1602" s="333">
        <f t="shared" si="570"/>
        <v>0</v>
      </c>
    </row>
    <row r="1603" spans="1:13" s="182" customFormat="1" x14ac:dyDescent="0.25">
      <c r="A1603" s="202"/>
      <c r="B1603" s="328"/>
      <c r="C1603" s="329"/>
      <c r="D1603" s="330"/>
      <c r="E1603" s="331"/>
      <c r="F1603" s="332"/>
      <c r="G1603" s="181"/>
      <c r="H1603" s="51"/>
      <c r="I1603" s="51"/>
      <c r="J1603" s="274"/>
      <c r="K1603" s="333">
        <f t="shared" si="570"/>
        <v>0</v>
      </c>
      <c r="L1603" s="333">
        <f t="shared" si="570"/>
        <v>0</v>
      </c>
      <c r="M1603" s="333">
        <f t="shared" si="570"/>
        <v>0</v>
      </c>
    </row>
    <row r="1604" spans="1:13" s="182" customFormat="1" x14ac:dyDescent="0.25">
      <c r="A1604" s="334">
        <f>A1602+0.001</f>
        <v>3.7619999999999059</v>
      </c>
      <c r="B1604" s="328" t="s">
        <v>1635</v>
      </c>
      <c r="C1604" s="329" t="s">
        <v>1640</v>
      </c>
      <c r="D1604" s="330" t="s">
        <v>1739</v>
      </c>
      <c r="E1604" s="331" t="s">
        <v>1641</v>
      </c>
      <c r="F1604" s="332" t="s">
        <v>44</v>
      </c>
      <c r="G1604" s="181"/>
      <c r="H1604" s="51">
        <v>6400</v>
      </c>
      <c r="I1604" s="274">
        <v>6400</v>
      </c>
      <c r="J1604" s="274">
        <v>6400</v>
      </c>
      <c r="K1604" s="333">
        <f t="shared" si="570"/>
        <v>0</v>
      </c>
      <c r="L1604" s="333">
        <f t="shared" si="570"/>
        <v>0</v>
      </c>
      <c r="M1604" s="333">
        <f t="shared" si="570"/>
        <v>0</v>
      </c>
    </row>
    <row r="1605" spans="1:13" s="182" customFormat="1" x14ac:dyDescent="0.25">
      <c r="A1605" s="202"/>
      <c r="B1605" s="328"/>
      <c r="C1605" s="329"/>
      <c r="D1605" s="330"/>
      <c r="E1605" s="331"/>
      <c r="F1605" s="332"/>
      <c r="G1605" s="181"/>
      <c r="H1605" s="51"/>
      <c r="I1605" s="274"/>
      <c r="J1605" s="274"/>
      <c r="K1605" s="333">
        <f t="shared" si="570"/>
        <v>0</v>
      </c>
      <c r="L1605" s="333">
        <f t="shared" si="570"/>
        <v>0</v>
      </c>
      <c r="M1605" s="333">
        <f t="shared" si="570"/>
        <v>0</v>
      </c>
    </row>
    <row r="1606" spans="1:13" s="182" customFormat="1" x14ac:dyDescent="0.25">
      <c r="A1606" s="334">
        <f>A1604+0.001</f>
        <v>3.7629999999999058</v>
      </c>
      <c r="B1606" s="328" t="s">
        <v>1635</v>
      </c>
      <c r="C1606" s="329" t="s">
        <v>1642</v>
      </c>
      <c r="D1606" s="330" t="s">
        <v>1739</v>
      </c>
      <c r="E1606" s="331" t="s">
        <v>1643</v>
      </c>
      <c r="F1606" s="332" t="s">
        <v>44</v>
      </c>
      <c r="G1606" s="181"/>
      <c r="H1606" s="51">
        <v>6880</v>
      </c>
      <c r="I1606" s="274">
        <v>6880</v>
      </c>
      <c r="J1606" s="274">
        <v>6880</v>
      </c>
      <c r="K1606" s="333">
        <f t="shared" si="570"/>
        <v>0</v>
      </c>
      <c r="L1606" s="333">
        <f t="shared" si="570"/>
        <v>0</v>
      </c>
      <c r="M1606" s="333">
        <f t="shared" si="570"/>
        <v>0</v>
      </c>
    </row>
    <row r="1607" spans="1:13" s="182" customFormat="1" x14ac:dyDescent="0.25">
      <c r="A1607" s="202"/>
      <c r="B1607" s="328"/>
      <c r="C1607" s="329"/>
      <c r="D1607" s="330"/>
      <c r="E1607" s="331"/>
      <c r="F1607" s="332"/>
      <c r="G1607" s="181"/>
      <c r="H1607" s="51"/>
      <c r="I1607" s="274"/>
      <c r="J1607" s="274"/>
      <c r="K1607" s="333">
        <f t="shared" si="570"/>
        <v>0</v>
      </c>
      <c r="L1607" s="333">
        <f t="shared" si="570"/>
        <v>0</v>
      </c>
      <c r="M1607" s="333">
        <f t="shared" si="570"/>
        <v>0</v>
      </c>
    </row>
    <row r="1608" spans="1:13" s="182" customFormat="1" x14ac:dyDescent="0.25">
      <c r="A1608" s="334">
        <f>A1606+0.001</f>
        <v>3.7639999999999056</v>
      </c>
      <c r="B1608" s="328" t="s">
        <v>1635</v>
      </c>
      <c r="C1608" s="329" t="s">
        <v>1644</v>
      </c>
      <c r="D1608" s="330" t="s">
        <v>1739</v>
      </c>
      <c r="E1608" s="331" t="s">
        <v>1645</v>
      </c>
      <c r="F1608" s="332" t="s">
        <v>44</v>
      </c>
      <c r="G1608" s="181"/>
      <c r="H1608" s="51">
        <v>7360</v>
      </c>
      <c r="I1608" s="274">
        <v>7360</v>
      </c>
      <c r="J1608" s="274">
        <v>7360</v>
      </c>
      <c r="K1608" s="333">
        <f t="shared" si="570"/>
        <v>0</v>
      </c>
      <c r="L1608" s="333">
        <f t="shared" si="570"/>
        <v>0</v>
      </c>
      <c r="M1608" s="333">
        <f t="shared" si="570"/>
        <v>0</v>
      </c>
    </row>
    <row r="1609" spans="1:13" s="182" customFormat="1" x14ac:dyDescent="0.25">
      <c r="A1609" s="202"/>
      <c r="B1609" s="328"/>
      <c r="C1609" s="329"/>
      <c r="D1609" s="330"/>
      <c r="E1609" s="331"/>
      <c r="F1609" s="332"/>
      <c r="G1609" s="181"/>
      <c r="H1609" s="51"/>
      <c r="I1609" s="51"/>
      <c r="J1609" s="274"/>
      <c r="K1609" s="333">
        <f t="shared" si="570"/>
        <v>0</v>
      </c>
      <c r="L1609" s="333">
        <f t="shared" si="570"/>
        <v>0</v>
      </c>
      <c r="M1609" s="333">
        <f t="shared" si="570"/>
        <v>0</v>
      </c>
    </row>
    <row r="1610" spans="1:13" s="182" customFormat="1" x14ac:dyDescent="0.25">
      <c r="A1610" s="334">
        <f>A1608+0.001</f>
        <v>3.7649999999999055</v>
      </c>
      <c r="B1610" s="328" t="s">
        <v>1630</v>
      </c>
      <c r="C1610" s="329" t="s">
        <v>1646</v>
      </c>
      <c r="D1610" s="330" t="s">
        <v>1739</v>
      </c>
      <c r="E1610" s="331" t="s">
        <v>1647</v>
      </c>
      <c r="F1610" s="332" t="s">
        <v>44</v>
      </c>
      <c r="G1610" s="181"/>
      <c r="H1610" s="51">
        <v>4730</v>
      </c>
      <c r="I1610" s="51">
        <v>2660</v>
      </c>
      <c r="J1610" s="274">
        <v>2660</v>
      </c>
      <c r="K1610" s="333">
        <f t="shared" si="570"/>
        <v>0</v>
      </c>
      <c r="L1610" s="333">
        <f t="shared" si="570"/>
        <v>0</v>
      </c>
      <c r="M1610" s="333">
        <f t="shared" si="570"/>
        <v>0</v>
      </c>
    </row>
    <row r="1611" spans="1:13" s="182" customFormat="1" x14ac:dyDescent="0.25">
      <c r="A1611" s="202"/>
      <c r="B1611" s="328"/>
      <c r="C1611" s="329"/>
      <c r="D1611" s="330"/>
      <c r="E1611" s="331"/>
      <c r="F1611" s="332"/>
      <c r="G1611" s="181"/>
      <c r="H1611" s="51"/>
      <c r="I1611" s="51"/>
      <c r="J1611" s="274"/>
      <c r="K1611" s="333">
        <f t="shared" si="570"/>
        <v>0</v>
      </c>
      <c r="L1611" s="333">
        <f t="shared" si="570"/>
        <v>0</v>
      </c>
      <c r="M1611" s="333">
        <f t="shared" si="570"/>
        <v>0</v>
      </c>
    </row>
    <row r="1612" spans="1:13" s="182" customFormat="1" x14ac:dyDescent="0.25">
      <c r="A1612" s="334">
        <f>A1610+0.001</f>
        <v>3.7659999999999054</v>
      </c>
      <c r="B1612" s="328" t="s">
        <v>1635</v>
      </c>
      <c r="C1612" s="329" t="s">
        <v>1648</v>
      </c>
      <c r="D1612" s="330" t="s">
        <v>1739</v>
      </c>
      <c r="E1612" s="331" t="s">
        <v>1649</v>
      </c>
      <c r="F1612" s="332" t="s">
        <v>44</v>
      </c>
      <c r="G1612" s="181"/>
      <c r="H1612" s="51">
        <v>5540</v>
      </c>
      <c r="I1612" s="51">
        <v>2930</v>
      </c>
      <c r="J1612" s="274">
        <v>2930</v>
      </c>
      <c r="K1612" s="333">
        <f t="shared" si="570"/>
        <v>0</v>
      </c>
      <c r="L1612" s="333">
        <f t="shared" si="570"/>
        <v>0</v>
      </c>
      <c r="M1612" s="333">
        <f t="shared" si="570"/>
        <v>0</v>
      </c>
    </row>
    <row r="1613" spans="1:13" s="182" customFormat="1" x14ac:dyDescent="0.25">
      <c r="A1613" s="202"/>
      <c r="B1613" s="328"/>
      <c r="C1613" s="329"/>
      <c r="D1613" s="330"/>
      <c r="E1613" s="331"/>
      <c r="F1613" s="332"/>
      <c r="G1613" s="181"/>
      <c r="H1613" s="51"/>
      <c r="I1613" s="51"/>
      <c r="J1613" s="274"/>
      <c r="K1613" s="333">
        <f t="shared" si="570"/>
        <v>0</v>
      </c>
      <c r="L1613" s="333">
        <f t="shared" si="570"/>
        <v>0</v>
      </c>
      <c r="M1613" s="333">
        <f t="shared" si="570"/>
        <v>0</v>
      </c>
    </row>
    <row r="1614" spans="1:13" s="182" customFormat="1" x14ac:dyDescent="0.25">
      <c r="A1614" s="334">
        <f>A1612+0.001</f>
        <v>3.7669999999999053</v>
      </c>
      <c r="B1614" s="328" t="s">
        <v>1635</v>
      </c>
      <c r="C1614" s="329" t="s">
        <v>1650</v>
      </c>
      <c r="D1614" s="330" t="s">
        <v>1739</v>
      </c>
      <c r="E1614" s="331" t="s">
        <v>1651</v>
      </c>
      <c r="F1614" s="332" t="s">
        <v>44</v>
      </c>
      <c r="G1614" s="181"/>
      <c r="H1614" s="51">
        <v>6140</v>
      </c>
      <c r="I1614" s="51">
        <v>3580</v>
      </c>
      <c r="J1614" s="274">
        <v>3580</v>
      </c>
      <c r="K1614" s="333">
        <f t="shared" si="570"/>
        <v>0</v>
      </c>
      <c r="L1614" s="333">
        <f t="shared" si="570"/>
        <v>0</v>
      </c>
      <c r="M1614" s="333">
        <f t="shared" si="570"/>
        <v>0</v>
      </c>
    </row>
    <row r="1615" spans="1:13" s="182" customFormat="1" x14ac:dyDescent="0.25">
      <c r="A1615" s="202"/>
      <c r="B1615" s="328"/>
      <c r="C1615" s="329"/>
      <c r="D1615" s="330"/>
      <c r="E1615" s="331"/>
      <c r="F1615" s="332"/>
      <c r="G1615" s="181"/>
      <c r="H1615" s="51"/>
      <c r="I1615" s="51"/>
      <c r="J1615" s="274"/>
      <c r="K1615" s="333">
        <f t="shared" si="570"/>
        <v>0</v>
      </c>
      <c r="L1615" s="333">
        <f t="shared" si="570"/>
        <v>0</v>
      </c>
      <c r="M1615" s="333">
        <f t="shared" si="570"/>
        <v>0</v>
      </c>
    </row>
    <row r="1616" spans="1:13" s="182" customFormat="1" x14ac:dyDescent="0.25">
      <c r="A1616" s="334">
        <f>A1614+0.001</f>
        <v>3.7679999999999052</v>
      </c>
      <c r="B1616" s="328" t="s">
        <v>1635</v>
      </c>
      <c r="C1616" s="329" t="s">
        <v>1652</v>
      </c>
      <c r="D1616" s="330" t="s">
        <v>1739</v>
      </c>
      <c r="E1616" s="331" t="s">
        <v>1653</v>
      </c>
      <c r="F1616" s="332" t="s">
        <v>44</v>
      </c>
      <c r="G1616" s="181"/>
      <c r="H1616" s="51">
        <v>6520</v>
      </c>
      <c r="I1616" s="274">
        <v>6520</v>
      </c>
      <c r="J1616" s="274">
        <v>6520</v>
      </c>
      <c r="K1616" s="333">
        <f t="shared" si="570"/>
        <v>0</v>
      </c>
      <c r="L1616" s="333">
        <f t="shared" si="570"/>
        <v>0</v>
      </c>
      <c r="M1616" s="333">
        <f t="shared" si="570"/>
        <v>0</v>
      </c>
    </row>
    <row r="1617" spans="1:13" s="182" customFormat="1" x14ac:dyDescent="0.25">
      <c r="A1617" s="202"/>
      <c r="B1617" s="328"/>
      <c r="C1617" s="329"/>
      <c r="D1617" s="330"/>
      <c r="E1617" s="331"/>
      <c r="F1617" s="332"/>
      <c r="G1617" s="181"/>
      <c r="H1617" s="51"/>
      <c r="I1617" s="274"/>
      <c r="J1617" s="274"/>
      <c r="K1617" s="333">
        <f t="shared" ref="K1617:M1645" si="571">$G1617*H1617</f>
        <v>0</v>
      </c>
      <c r="L1617" s="333">
        <f t="shared" si="571"/>
        <v>0</v>
      </c>
      <c r="M1617" s="333">
        <f t="shared" si="571"/>
        <v>0</v>
      </c>
    </row>
    <row r="1618" spans="1:13" s="182" customFormat="1" x14ac:dyDescent="0.25">
      <c r="A1618" s="334">
        <f>A1616+0.001</f>
        <v>3.7689999999999051</v>
      </c>
      <c r="B1618" s="328" t="s">
        <v>1635</v>
      </c>
      <c r="C1618" s="329" t="s">
        <v>1654</v>
      </c>
      <c r="D1618" s="330" t="s">
        <v>1739</v>
      </c>
      <c r="E1618" s="331" t="s">
        <v>1655</v>
      </c>
      <c r="F1618" s="332" t="s">
        <v>44</v>
      </c>
      <c r="G1618" s="181"/>
      <c r="H1618" s="51">
        <v>6980</v>
      </c>
      <c r="I1618" s="274">
        <v>6980</v>
      </c>
      <c r="J1618" s="274">
        <v>6980</v>
      </c>
      <c r="K1618" s="333">
        <f t="shared" si="571"/>
        <v>0</v>
      </c>
      <c r="L1618" s="333">
        <f t="shared" si="571"/>
        <v>0</v>
      </c>
      <c r="M1618" s="333">
        <f t="shared" si="571"/>
        <v>0</v>
      </c>
    </row>
    <row r="1619" spans="1:13" s="182" customFormat="1" x14ac:dyDescent="0.25">
      <c r="A1619" s="202"/>
      <c r="B1619" s="328"/>
      <c r="C1619" s="329"/>
      <c r="D1619" s="330"/>
      <c r="E1619" s="331"/>
      <c r="F1619" s="332"/>
      <c r="G1619" s="181"/>
      <c r="H1619" s="50"/>
      <c r="I1619" s="274"/>
      <c r="J1619" s="274"/>
      <c r="K1619" s="333">
        <f t="shared" si="571"/>
        <v>0</v>
      </c>
      <c r="L1619" s="333">
        <f t="shared" si="571"/>
        <v>0</v>
      </c>
      <c r="M1619" s="333">
        <f t="shared" si="571"/>
        <v>0</v>
      </c>
    </row>
    <row r="1620" spans="1:13" s="182" customFormat="1" x14ac:dyDescent="0.25">
      <c r="A1620" s="334">
        <f>A1618+0.001</f>
        <v>3.769999999999905</v>
      </c>
      <c r="B1620" s="328" t="s">
        <v>1635</v>
      </c>
      <c r="C1620" s="329" t="s">
        <v>1656</v>
      </c>
      <c r="D1620" s="330" t="s">
        <v>1739</v>
      </c>
      <c r="E1620" s="331" t="s">
        <v>1657</v>
      </c>
      <c r="F1620" s="332" t="s">
        <v>44</v>
      </c>
      <c r="G1620" s="181"/>
      <c r="H1620" s="51">
        <v>7480</v>
      </c>
      <c r="I1620" s="274">
        <v>7480</v>
      </c>
      <c r="J1620" s="274">
        <v>7480</v>
      </c>
      <c r="K1620" s="333">
        <f t="shared" si="571"/>
        <v>0</v>
      </c>
      <c r="L1620" s="333">
        <f t="shared" si="571"/>
        <v>0</v>
      </c>
      <c r="M1620" s="333">
        <f t="shared" si="571"/>
        <v>0</v>
      </c>
    </row>
    <row r="1621" spans="1:13" s="182" customFormat="1" x14ac:dyDescent="0.25">
      <c r="A1621" s="202"/>
      <c r="B1621" s="328"/>
      <c r="C1621" s="329"/>
      <c r="D1621" s="330"/>
      <c r="E1621" s="331"/>
      <c r="F1621" s="332"/>
      <c r="G1621" s="181"/>
      <c r="H1621" s="51"/>
      <c r="I1621" s="51"/>
      <c r="J1621" s="274"/>
      <c r="K1621" s="333">
        <f t="shared" si="571"/>
        <v>0</v>
      </c>
      <c r="L1621" s="333">
        <f t="shared" si="571"/>
        <v>0</v>
      </c>
      <c r="M1621" s="333">
        <f t="shared" si="571"/>
        <v>0</v>
      </c>
    </row>
    <row r="1622" spans="1:13" s="182" customFormat="1" x14ac:dyDescent="0.25">
      <c r="A1622" s="334">
        <f>A1620+0.001</f>
        <v>3.7709999999999049</v>
      </c>
      <c r="B1622" s="328" t="s">
        <v>1658</v>
      </c>
      <c r="C1622" s="329" t="s">
        <v>1659</v>
      </c>
      <c r="D1622" s="330" t="s">
        <v>1739</v>
      </c>
      <c r="E1622" s="331" t="s">
        <v>1660</v>
      </c>
      <c r="F1622" s="332" t="s">
        <v>44</v>
      </c>
      <c r="G1622" s="181"/>
      <c r="H1622" s="51">
        <v>4960</v>
      </c>
      <c r="I1622" s="51">
        <v>3150</v>
      </c>
      <c r="J1622" s="274">
        <v>3150</v>
      </c>
      <c r="K1622" s="333">
        <f t="shared" si="571"/>
        <v>0</v>
      </c>
      <c r="L1622" s="333">
        <f t="shared" si="571"/>
        <v>0</v>
      </c>
      <c r="M1622" s="333">
        <f t="shared" si="571"/>
        <v>0</v>
      </c>
    </row>
    <row r="1623" spans="1:13" s="182" customFormat="1" x14ac:dyDescent="0.25">
      <c r="A1623" s="202"/>
      <c r="B1623" s="328"/>
      <c r="C1623" s="329"/>
      <c r="D1623" s="330"/>
      <c r="E1623" s="331"/>
      <c r="F1623" s="332"/>
      <c r="G1623" s="181"/>
      <c r="H1623" s="51"/>
      <c r="I1623" s="51"/>
      <c r="J1623" s="274"/>
      <c r="K1623" s="333">
        <f t="shared" si="571"/>
        <v>0</v>
      </c>
      <c r="L1623" s="333">
        <f t="shared" si="571"/>
        <v>0</v>
      </c>
      <c r="M1623" s="333">
        <f t="shared" si="571"/>
        <v>0</v>
      </c>
    </row>
    <row r="1624" spans="1:13" s="182" customFormat="1" x14ac:dyDescent="0.25">
      <c r="A1624" s="334">
        <f>A1622+0.001</f>
        <v>3.7719999999999048</v>
      </c>
      <c r="B1624" s="328" t="s">
        <v>1658</v>
      </c>
      <c r="C1624" s="329" t="s">
        <v>1661</v>
      </c>
      <c r="D1624" s="330" t="s">
        <v>1739</v>
      </c>
      <c r="E1624" s="331" t="s">
        <v>1662</v>
      </c>
      <c r="F1624" s="332" t="s">
        <v>44</v>
      </c>
      <c r="G1624" s="181"/>
      <c r="H1624" s="51">
        <v>5750</v>
      </c>
      <c r="I1624" s="51">
        <v>3420</v>
      </c>
      <c r="J1624" s="274">
        <v>3420</v>
      </c>
      <c r="K1624" s="333">
        <f t="shared" si="571"/>
        <v>0</v>
      </c>
      <c r="L1624" s="333">
        <f t="shared" si="571"/>
        <v>0</v>
      </c>
      <c r="M1624" s="333">
        <f t="shared" si="571"/>
        <v>0</v>
      </c>
    </row>
    <row r="1625" spans="1:13" s="182" customFormat="1" x14ac:dyDescent="0.25">
      <c r="A1625" s="202"/>
      <c r="B1625" s="328"/>
      <c r="C1625" s="329"/>
      <c r="D1625" s="330"/>
      <c r="E1625" s="331"/>
      <c r="F1625" s="332"/>
      <c r="G1625" s="181"/>
      <c r="H1625" s="51"/>
      <c r="I1625" s="51"/>
      <c r="J1625" s="274"/>
      <c r="K1625" s="333">
        <f t="shared" si="571"/>
        <v>0</v>
      </c>
      <c r="L1625" s="333">
        <f t="shared" si="571"/>
        <v>0</v>
      </c>
      <c r="M1625" s="333">
        <f t="shared" si="571"/>
        <v>0</v>
      </c>
    </row>
    <row r="1626" spans="1:13" s="182" customFormat="1" x14ac:dyDescent="0.25">
      <c r="A1626" s="334">
        <f>A1624+0.001</f>
        <v>3.7729999999999047</v>
      </c>
      <c r="B1626" s="328" t="s">
        <v>1663</v>
      </c>
      <c r="C1626" s="329" t="s">
        <v>1664</v>
      </c>
      <c r="D1626" s="330" t="s">
        <v>1739</v>
      </c>
      <c r="E1626" s="331" t="s">
        <v>1665</v>
      </c>
      <c r="F1626" s="332" t="s">
        <v>44</v>
      </c>
      <c r="G1626" s="181"/>
      <c r="H1626" s="51">
        <v>6740</v>
      </c>
      <c r="I1626" s="51">
        <v>4140</v>
      </c>
      <c r="J1626" s="274">
        <v>4140</v>
      </c>
      <c r="K1626" s="333">
        <f t="shared" si="571"/>
        <v>0</v>
      </c>
      <c r="L1626" s="333">
        <f t="shared" si="571"/>
        <v>0</v>
      </c>
      <c r="M1626" s="333">
        <f t="shared" si="571"/>
        <v>0</v>
      </c>
    </row>
    <row r="1627" spans="1:13" s="182" customFormat="1" x14ac:dyDescent="0.25">
      <c r="A1627" s="202"/>
      <c r="B1627" s="328"/>
      <c r="C1627" s="329"/>
      <c r="D1627" s="330"/>
      <c r="E1627" s="331"/>
      <c r="F1627" s="332"/>
      <c r="G1627" s="181"/>
      <c r="H1627" s="51"/>
      <c r="I1627" s="51"/>
      <c r="J1627" s="51"/>
      <c r="K1627" s="333">
        <f t="shared" si="571"/>
        <v>0</v>
      </c>
      <c r="L1627" s="333">
        <f t="shared" si="571"/>
        <v>0</v>
      </c>
      <c r="M1627" s="333">
        <f t="shared" si="571"/>
        <v>0</v>
      </c>
    </row>
    <row r="1628" spans="1:13" s="182" customFormat="1" x14ac:dyDescent="0.25">
      <c r="A1628" s="334">
        <f>A1626+0.001</f>
        <v>3.7739999999999045</v>
      </c>
      <c r="B1628" s="328" t="s">
        <v>1663</v>
      </c>
      <c r="C1628" s="329" t="s">
        <v>1666</v>
      </c>
      <c r="D1628" s="330" t="s">
        <v>1739</v>
      </c>
      <c r="E1628" s="331" t="s">
        <v>1667</v>
      </c>
      <c r="F1628" s="332" t="s">
        <v>44</v>
      </c>
      <c r="G1628" s="181"/>
      <c r="H1628" s="51">
        <v>7620</v>
      </c>
      <c r="I1628" s="274">
        <v>7620</v>
      </c>
      <c r="J1628" s="274">
        <v>7620</v>
      </c>
      <c r="K1628" s="333">
        <f t="shared" si="571"/>
        <v>0</v>
      </c>
      <c r="L1628" s="333">
        <f t="shared" si="571"/>
        <v>0</v>
      </c>
      <c r="M1628" s="333">
        <f t="shared" si="571"/>
        <v>0</v>
      </c>
    </row>
    <row r="1629" spans="1:13" s="182" customFormat="1" x14ac:dyDescent="0.25">
      <c r="A1629" s="202"/>
      <c r="B1629" s="328"/>
      <c r="C1629" s="329"/>
      <c r="D1629" s="330"/>
      <c r="E1629" s="331"/>
      <c r="F1629" s="332"/>
      <c r="G1629" s="181"/>
      <c r="H1629" s="51"/>
      <c r="I1629" s="274"/>
      <c r="J1629" s="274"/>
      <c r="K1629" s="333">
        <f t="shared" si="571"/>
        <v>0</v>
      </c>
      <c r="L1629" s="333">
        <f t="shared" si="571"/>
        <v>0</v>
      </c>
      <c r="M1629" s="333">
        <f t="shared" si="571"/>
        <v>0</v>
      </c>
    </row>
    <row r="1630" spans="1:13" s="182" customFormat="1" x14ac:dyDescent="0.25">
      <c r="A1630" s="334">
        <f>A1628+0.001</f>
        <v>3.7749999999999044</v>
      </c>
      <c r="B1630" s="328" t="s">
        <v>1663</v>
      </c>
      <c r="C1630" s="329" t="s">
        <v>1668</v>
      </c>
      <c r="D1630" s="330" t="s">
        <v>1739</v>
      </c>
      <c r="E1630" s="331" t="s">
        <v>1669</v>
      </c>
      <c r="F1630" s="332" t="s">
        <v>44</v>
      </c>
      <c r="G1630" s="181"/>
      <c r="H1630" s="51">
        <v>9080</v>
      </c>
      <c r="I1630" s="274">
        <v>9080</v>
      </c>
      <c r="J1630" s="274">
        <v>9080</v>
      </c>
      <c r="K1630" s="333">
        <f t="shared" si="571"/>
        <v>0</v>
      </c>
      <c r="L1630" s="333">
        <f t="shared" si="571"/>
        <v>0</v>
      </c>
      <c r="M1630" s="333">
        <f t="shared" si="571"/>
        <v>0</v>
      </c>
    </row>
    <row r="1631" spans="1:13" s="182" customFormat="1" x14ac:dyDescent="0.25">
      <c r="A1631" s="202"/>
      <c r="B1631" s="328"/>
      <c r="C1631" s="329"/>
      <c r="D1631" s="330"/>
      <c r="E1631" s="331"/>
      <c r="F1631" s="332"/>
      <c r="G1631" s="181"/>
      <c r="H1631" s="51"/>
      <c r="I1631" s="274"/>
      <c r="J1631" s="274"/>
      <c r="K1631" s="333">
        <f t="shared" si="571"/>
        <v>0</v>
      </c>
      <c r="L1631" s="333">
        <f t="shared" si="571"/>
        <v>0</v>
      </c>
      <c r="M1631" s="333">
        <f t="shared" si="571"/>
        <v>0</v>
      </c>
    </row>
    <row r="1632" spans="1:13" s="182" customFormat="1" x14ac:dyDescent="0.25">
      <c r="A1632" s="334">
        <f>A1630+0.001</f>
        <v>3.7759999999999043</v>
      </c>
      <c r="B1632" s="328" t="s">
        <v>1663</v>
      </c>
      <c r="C1632" s="329" t="s">
        <v>1670</v>
      </c>
      <c r="D1632" s="330" t="s">
        <v>1739</v>
      </c>
      <c r="E1632" s="331" t="s">
        <v>1671</v>
      </c>
      <c r="F1632" s="332" t="s">
        <v>44</v>
      </c>
      <c r="G1632" s="181"/>
      <c r="H1632" s="51">
        <v>11070</v>
      </c>
      <c r="I1632" s="274">
        <v>11070</v>
      </c>
      <c r="J1632" s="274">
        <v>11070</v>
      </c>
      <c r="K1632" s="333">
        <f t="shared" si="571"/>
        <v>0</v>
      </c>
      <c r="L1632" s="333">
        <f t="shared" si="571"/>
        <v>0</v>
      </c>
      <c r="M1632" s="333">
        <f t="shared" si="571"/>
        <v>0</v>
      </c>
    </row>
    <row r="1633" spans="1:13" s="182" customFormat="1" x14ac:dyDescent="0.25">
      <c r="A1633" s="202"/>
      <c r="B1633" s="328"/>
      <c r="C1633" s="329"/>
      <c r="D1633" s="330"/>
      <c r="E1633" s="331"/>
      <c r="F1633" s="332"/>
      <c r="G1633" s="181"/>
      <c r="H1633" s="51"/>
      <c r="I1633" s="274"/>
      <c r="J1633" s="274"/>
      <c r="K1633" s="333">
        <f t="shared" si="571"/>
        <v>0</v>
      </c>
      <c r="L1633" s="333">
        <f t="shared" si="571"/>
        <v>0</v>
      </c>
      <c r="M1633" s="333">
        <f t="shared" si="571"/>
        <v>0</v>
      </c>
    </row>
    <row r="1634" spans="1:13" s="182" customFormat="1" x14ac:dyDescent="0.25">
      <c r="A1634" s="334">
        <f>A1632+0.001</f>
        <v>3.7769999999999042</v>
      </c>
      <c r="B1634" s="328" t="s">
        <v>1663</v>
      </c>
      <c r="C1634" s="329" t="s">
        <v>1672</v>
      </c>
      <c r="D1634" s="330" t="s">
        <v>1739</v>
      </c>
      <c r="E1634" s="331" t="s">
        <v>1673</v>
      </c>
      <c r="F1634" s="332" t="s">
        <v>44</v>
      </c>
      <c r="G1634" s="181"/>
      <c r="H1634" s="51">
        <v>15980</v>
      </c>
      <c r="I1634" s="274">
        <v>15980</v>
      </c>
      <c r="J1634" s="274">
        <v>15980</v>
      </c>
      <c r="K1634" s="333">
        <f t="shared" si="571"/>
        <v>0</v>
      </c>
      <c r="L1634" s="333">
        <f t="shared" si="571"/>
        <v>0</v>
      </c>
      <c r="M1634" s="333">
        <f t="shared" si="571"/>
        <v>0</v>
      </c>
    </row>
    <row r="1635" spans="1:13" s="182" customFormat="1" x14ac:dyDescent="0.25">
      <c r="A1635" s="202"/>
      <c r="B1635" s="328"/>
      <c r="C1635" s="329"/>
      <c r="D1635" s="330"/>
      <c r="E1635" s="331"/>
      <c r="F1635" s="332"/>
      <c r="G1635" s="181"/>
      <c r="H1635" s="51"/>
      <c r="I1635" s="274"/>
      <c r="J1635" s="274"/>
      <c r="K1635" s="333">
        <f t="shared" si="571"/>
        <v>0</v>
      </c>
      <c r="L1635" s="333">
        <f t="shared" si="571"/>
        <v>0</v>
      </c>
      <c r="M1635" s="333">
        <f t="shared" si="571"/>
        <v>0</v>
      </c>
    </row>
    <row r="1636" spans="1:13" s="182" customFormat="1" x14ac:dyDescent="0.25">
      <c r="A1636" s="334">
        <f>A1634+0.001</f>
        <v>3.7779999999999041</v>
      </c>
      <c r="B1636" s="328" t="s">
        <v>1674</v>
      </c>
      <c r="C1636" s="329" t="s">
        <v>1675</v>
      </c>
      <c r="D1636" s="330" t="s">
        <v>1739</v>
      </c>
      <c r="E1636" s="331" t="s">
        <v>1676</v>
      </c>
      <c r="F1636" s="332" t="s">
        <v>44</v>
      </c>
      <c r="G1636" s="181"/>
      <c r="H1636" s="51">
        <v>21300</v>
      </c>
      <c r="I1636" s="274">
        <v>21300</v>
      </c>
      <c r="J1636" s="274">
        <v>21300</v>
      </c>
      <c r="K1636" s="333">
        <f t="shared" si="571"/>
        <v>0</v>
      </c>
      <c r="L1636" s="333">
        <f t="shared" si="571"/>
        <v>0</v>
      </c>
      <c r="M1636" s="333">
        <f t="shared" si="571"/>
        <v>0</v>
      </c>
    </row>
    <row r="1637" spans="1:13" s="182" customFormat="1" x14ac:dyDescent="0.25">
      <c r="A1637" s="202"/>
      <c r="B1637" s="328"/>
      <c r="C1637" s="329"/>
      <c r="D1637" s="330"/>
      <c r="E1637" s="331"/>
      <c r="F1637" s="332"/>
      <c r="G1637" s="181"/>
      <c r="H1637" s="50"/>
      <c r="I1637" s="274"/>
      <c r="J1637" s="274"/>
      <c r="K1637" s="333">
        <f t="shared" si="571"/>
        <v>0</v>
      </c>
      <c r="L1637" s="333">
        <f t="shared" si="571"/>
        <v>0</v>
      </c>
      <c r="M1637" s="333">
        <f t="shared" si="571"/>
        <v>0</v>
      </c>
    </row>
    <row r="1638" spans="1:13" s="182" customFormat="1" x14ac:dyDescent="0.25">
      <c r="A1638" s="334">
        <f>A1636+0.001</f>
        <v>3.778999999999904</v>
      </c>
      <c r="B1638" s="328" t="s">
        <v>1674</v>
      </c>
      <c r="C1638" s="329" t="s">
        <v>1677</v>
      </c>
      <c r="D1638" s="330" t="s">
        <v>1739</v>
      </c>
      <c r="E1638" s="331" t="s">
        <v>1678</v>
      </c>
      <c r="F1638" s="332" t="s">
        <v>44</v>
      </c>
      <c r="G1638" s="181"/>
      <c r="H1638" s="51">
        <v>29130</v>
      </c>
      <c r="I1638" s="274">
        <v>29130</v>
      </c>
      <c r="J1638" s="274">
        <v>29130</v>
      </c>
      <c r="K1638" s="333">
        <f t="shared" si="571"/>
        <v>0</v>
      </c>
      <c r="L1638" s="333">
        <f t="shared" si="571"/>
        <v>0</v>
      </c>
      <c r="M1638" s="333">
        <f t="shared" si="571"/>
        <v>0</v>
      </c>
    </row>
    <row r="1639" spans="1:13" s="182" customFormat="1" x14ac:dyDescent="0.25">
      <c r="A1639" s="334"/>
      <c r="B1639" s="328"/>
      <c r="C1639" s="329"/>
      <c r="D1639" s="330"/>
      <c r="E1639" s="331"/>
      <c r="F1639" s="332"/>
      <c r="G1639" s="181"/>
      <c r="H1639" s="51"/>
      <c r="I1639" s="274"/>
      <c r="J1639" s="274"/>
      <c r="K1639" s="333">
        <f t="shared" si="571"/>
        <v>0</v>
      </c>
      <c r="L1639" s="333">
        <f t="shared" si="571"/>
        <v>0</v>
      </c>
      <c r="M1639" s="333">
        <f t="shared" si="571"/>
        <v>0</v>
      </c>
    </row>
    <row r="1640" spans="1:13" s="182" customFormat="1" x14ac:dyDescent="0.25">
      <c r="A1640" s="334">
        <f>A1638+0.001</f>
        <v>3.7799999999999039</v>
      </c>
      <c r="B1640" s="328" t="s">
        <v>1663</v>
      </c>
      <c r="C1640" s="329" t="s">
        <v>1679</v>
      </c>
      <c r="D1640" s="330" t="s">
        <v>1739</v>
      </c>
      <c r="E1640" s="331" t="s">
        <v>1680</v>
      </c>
      <c r="F1640" s="332" t="s">
        <v>44</v>
      </c>
      <c r="G1640" s="181"/>
      <c r="H1640" s="51">
        <v>17390</v>
      </c>
      <c r="I1640" s="274">
        <v>17390</v>
      </c>
      <c r="J1640" s="274">
        <v>17390</v>
      </c>
      <c r="K1640" s="333">
        <f t="shared" si="571"/>
        <v>0</v>
      </c>
      <c r="L1640" s="333">
        <f t="shared" si="571"/>
        <v>0</v>
      </c>
      <c r="M1640" s="333">
        <f t="shared" si="571"/>
        <v>0</v>
      </c>
    </row>
    <row r="1641" spans="1:13" s="182" customFormat="1" x14ac:dyDescent="0.25">
      <c r="A1641" s="334"/>
      <c r="B1641" s="328"/>
      <c r="C1641" s="329"/>
      <c r="D1641" s="330"/>
      <c r="E1641" s="331"/>
      <c r="F1641" s="332"/>
      <c r="G1641" s="181"/>
      <c r="H1641" s="51"/>
      <c r="I1641" s="274"/>
      <c r="J1641" s="274"/>
      <c r="K1641" s="333">
        <f t="shared" si="571"/>
        <v>0</v>
      </c>
      <c r="L1641" s="333">
        <f t="shared" si="571"/>
        <v>0</v>
      </c>
      <c r="M1641" s="333">
        <f t="shared" si="571"/>
        <v>0</v>
      </c>
    </row>
    <row r="1642" spans="1:13" s="182" customFormat="1" x14ac:dyDescent="0.25">
      <c r="A1642" s="334">
        <f>A1640+0.001</f>
        <v>3.7809999999999038</v>
      </c>
      <c r="B1642" s="328" t="s">
        <v>1674</v>
      </c>
      <c r="C1642" s="329" t="s">
        <v>1681</v>
      </c>
      <c r="D1642" s="330" t="s">
        <v>1739</v>
      </c>
      <c r="E1642" s="331" t="s">
        <v>1682</v>
      </c>
      <c r="F1642" s="332" t="s">
        <v>44</v>
      </c>
      <c r="G1642" s="181"/>
      <c r="H1642" s="51">
        <v>25770</v>
      </c>
      <c r="I1642" s="274">
        <v>25770</v>
      </c>
      <c r="J1642" s="274">
        <v>25770</v>
      </c>
      <c r="K1642" s="333">
        <f t="shared" si="571"/>
        <v>0</v>
      </c>
      <c r="L1642" s="333">
        <f t="shared" si="571"/>
        <v>0</v>
      </c>
      <c r="M1642" s="333">
        <f t="shared" si="571"/>
        <v>0</v>
      </c>
    </row>
    <row r="1643" spans="1:13" s="182" customFormat="1" x14ac:dyDescent="0.25">
      <c r="A1643" s="334"/>
      <c r="B1643" s="328"/>
      <c r="C1643" s="329"/>
      <c r="D1643" s="330"/>
      <c r="E1643" s="331"/>
      <c r="F1643" s="332"/>
      <c r="G1643" s="181"/>
      <c r="H1643" s="51"/>
      <c r="I1643" s="274"/>
      <c r="J1643" s="274"/>
      <c r="K1643" s="333">
        <f t="shared" si="571"/>
        <v>0</v>
      </c>
      <c r="L1643" s="333">
        <f t="shared" si="571"/>
        <v>0</v>
      </c>
      <c r="M1643" s="333">
        <f t="shared" si="571"/>
        <v>0</v>
      </c>
    </row>
    <row r="1644" spans="1:13" s="182" customFormat="1" x14ac:dyDescent="0.25">
      <c r="A1644" s="334">
        <f>A1642+0.001</f>
        <v>3.7819999999999037</v>
      </c>
      <c r="B1644" s="328" t="s">
        <v>1674</v>
      </c>
      <c r="C1644" s="329" t="s">
        <v>1683</v>
      </c>
      <c r="D1644" s="330" t="s">
        <v>1739</v>
      </c>
      <c r="E1644" s="331" t="s">
        <v>1684</v>
      </c>
      <c r="F1644" s="332" t="s">
        <v>44</v>
      </c>
      <c r="G1644" s="181"/>
      <c r="H1644" s="51">
        <v>34620</v>
      </c>
      <c r="I1644" s="274">
        <v>34620</v>
      </c>
      <c r="J1644" s="274">
        <v>34620</v>
      </c>
      <c r="K1644" s="333">
        <f t="shared" si="571"/>
        <v>0</v>
      </c>
      <c r="L1644" s="333">
        <f t="shared" si="571"/>
        <v>0</v>
      </c>
      <c r="M1644" s="333">
        <f t="shared" si="571"/>
        <v>0</v>
      </c>
    </row>
    <row r="1645" spans="1:13" s="182" customFormat="1" x14ac:dyDescent="0.2">
      <c r="A1645" s="202"/>
      <c r="B1645" s="202"/>
      <c r="C1645" s="335"/>
      <c r="D1645" s="198"/>
      <c r="E1645" s="179"/>
      <c r="F1645" s="180"/>
      <c r="G1645" s="181"/>
      <c r="H1645" s="51"/>
      <c r="I1645" s="51"/>
      <c r="J1645" s="51"/>
      <c r="K1645" s="333">
        <f t="shared" si="571"/>
        <v>0</v>
      </c>
      <c r="L1645" s="333">
        <f t="shared" si="571"/>
        <v>0</v>
      </c>
      <c r="M1645" s="333">
        <f t="shared" si="571"/>
        <v>0</v>
      </c>
    </row>
    <row r="1646" spans="1:13" s="60" customFormat="1" x14ac:dyDescent="0.25">
      <c r="A1646" s="191"/>
      <c r="B1646" s="191"/>
      <c r="C1646" s="306">
        <v>2.2000000000000002</v>
      </c>
      <c r="D1646" s="307"/>
      <c r="E1646" s="336" t="s">
        <v>1740</v>
      </c>
      <c r="F1646" s="337"/>
      <c r="G1646" s="338"/>
      <c r="H1646" s="51"/>
      <c r="I1646" s="51"/>
      <c r="J1646" s="51"/>
      <c r="K1646" s="333">
        <f t="shared" ref="K1646:M1673" si="572">$G1646*H1646</f>
        <v>0</v>
      </c>
      <c r="L1646" s="333">
        <f t="shared" si="572"/>
        <v>0</v>
      </c>
      <c r="M1646" s="333">
        <f t="shared" si="572"/>
        <v>0</v>
      </c>
    </row>
    <row r="1647" spans="1:13" s="66" customFormat="1" x14ac:dyDescent="0.2">
      <c r="A1647" s="127"/>
      <c r="B1647" s="127"/>
      <c r="C1647" s="298" t="s">
        <v>42</v>
      </c>
      <c r="D1647" s="299"/>
      <c r="E1647" s="210" t="s">
        <v>1608</v>
      </c>
      <c r="F1647" s="164"/>
      <c r="G1647" s="165"/>
      <c r="H1647" s="51"/>
      <c r="I1647" s="51"/>
      <c r="J1647" s="51"/>
      <c r="K1647" s="333">
        <f t="shared" si="572"/>
        <v>0</v>
      </c>
      <c r="L1647" s="333">
        <f t="shared" si="572"/>
        <v>0</v>
      </c>
      <c r="M1647" s="333">
        <f t="shared" si="572"/>
        <v>0</v>
      </c>
    </row>
    <row r="1648" spans="1:13" s="66" customFormat="1" x14ac:dyDescent="0.2">
      <c r="A1648" s="127"/>
      <c r="B1648" s="127"/>
      <c r="C1648" s="277"/>
      <c r="D1648" s="278"/>
      <c r="E1648" s="169"/>
      <c r="F1648" s="164"/>
      <c r="G1648" s="165"/>
      <c r="H1648" s="51"/>
      <c r="I1648" s="51"/>
      <c r="J1648" s="51"/>
      <c r="K1648" s="333">
        <f t="shared" si="572"/>
        <v>0</v>
      </c>
      <c r="L1648" s="333">
        <f t="shared" si="572"/>
        <v>0</v>
      </c>
      <c r="M1648" s="333">
        <f t="shared" si="572"/>
        <v>0</v>
      </c>
    </row>
    <row r="1649" spans="1:13" s="182" customFormat="1" ht="16.5" x14ac:dyDescent="0.25">
      <c r="A1649" s="334">
        <f>A1644+0.001</f>
        <v>3.7829999999999036</v>
      </c>
      <c r="B1649" s="328" t="s">
        <v>1741</v>
      </c>
      <c r="C1649" s="329" t="s">
        <v>1742</v>
      </c>
      <c r="D1649" s="330" t="s">
        <v>43</v>
      </c>
      <c r="E1649" s="331" t="s">
        <v>1611</v>
      </c>
      <c r="F1649" s="332" t="s">
        <v>44</v>
      </c>
      <c r="G1649" s="181"/>
      <c r="H1649" s="51">
        <v>4940</v>
      </c>
      <c r="I1649" s="51">
        <v>3260</v>
      </c>
      <c r="J1649" s="274">
        <v>3260</v>
      </c>
      <c r="K1649" s="333">
        <f t="shared" si="572"/>
        <v>0</v>
      </c>
      <c r="L1649" s="333">
        <f t="shared" si="572"/>
        <v>0</v>
      </c>
      <c r="M1649" s="333">
        <f t="shared" si="572"/>
        <v>0</v>
      </c>
    </row>
    <row r="1650" spans="1:13" s="182" customFormat="1" x14ac:dyDescent="0.25">
      <c r="A1650" s="202"/>
      <c r="B1650" s="328"/>
      <c r="C1650" s="329"/>
      <c r="D1650" s="330"/>
      <c r="E1650" s="331"/>
      <c r="F1650" s="332"/>
      <c r="G1650" s="181"/>
      <c r="H1650" s="51"/>
      <c r="I1650" s="51"/>
      <c r="J1650" s="274"/>
      <c r="K1650" s="333">
        <f t="shared" si="572"/>
        <v>0</v>
      </c>
      <c r="L1650" s="333">
        <f t="shared" si="572"/>
        <v>0</v>
      </c>
      <c r="M1650" s="333">
        <f t="shared" si="572"/>
        <v>0</v>
      </c>
    </row>
    <row r="1651" spans="1:13" s="182" customFormat="1" ht="16.5" x14ac:dyDescent="0.25">
      <c r="A1651" s="334">
        <f>A1649+0.001</f>
        <v>3.7839999999999034</v>
      </c>
      <c r="B1651" s="328" t="s">
        <v>1741</v>
      </c>
      <c r="C1651" s="329" t="s">
        <v>1743</v>
      </c>
      <c r="D1651" s="330" t="s">
        <v>43</v>
      </c>
      <c r="E1651" s="331" t="s">
        <v>1613</v>
      </c>
      <c r="F1651" s="332" t="s">
        <v>44</v>
      </c>
      <c r="G1651" s="181"/>
      <c r="H1651" s="51">
        <v>5830</v>
      </c>
      <c r="I1651" s="51">
        <v>3620</v>
      </c>
      <c r="J1651" s="274">
        <v>3620</v>
      </c>
      <c r="K1651" s="333">
        <f t="shared" si="572"/>
        <v>0</v>
      </c>
      <c r="L1651" s="333">
        <f t="shared" si="572"/>
        <v>0</v>
      </c>
      <c r="M1651" s="333">
        <f t="shared" si="572"/>
        <v>0</v>
      </c>
    </row>
    <row r="1652" spans="1:13" s="182" customFormat="1" x14ac:dyDescent="0.25">
      <c r="A1652" s="202"/>
      <c r="B1652" s="328"/>
      <c r="C1652" s="329"/>
      <c r="D1652" s="330"/>
      <c r="E1652" s="331"/>
      <c r="F1652" s="332"/>
      <c r="G1652" s="181"/>
      <c r="H1652" s="51"/>
      <c r="I1652" s="51"/>
      <c r="J1652" s="274"/>
      <c r="K1652" s="333">
        <f t="shared" si="572"/>
        <v>0</v>
      </c>
      <c r="L1652" s="333">
        <f t="shared" si="572"/>
        <v>0</v>
      </c>
      <c r="M1652" s="333">
        <f t="shared" si="572"/>
        <v>0</v>
      </c>
    </row>
    <row r="1653" spans="1:13" s="182" customFormat="1" ht="16.5" x14ac:dyDescent="0.25">
      <c r="A1653" s="334">
        <f>A1651+0.001</f>
        <v>3.7849999999999033</v>
      </c>
      <c r="B1653" s="328" t="s">
        <v>1741</v>
      </c>
      <c r="C1653" s="329" t="s">
        <v>1744</v>
      </c>
      <c r="D1653" s="330" t="s">
        <v>43</v>
      </c>
      <c r="E1653" s="331" t="s">
        <v>1615</v>
      </c>
      <c r="F1653" s="332" t="s">
        <v>44</v>
      </c>
      <c r="G1653" s="181"/>
      <c r="H1653" s="51">
        <v>6110</v>
      </c>
      <c r="I1653" s="51">
        <v>3860</v>
      </c>
      <c r="J1653" s="274">
        <v>3860</v>
      </c>
      <c r="K1653" s="333">
        <f t="shared" si="572"/>
        <v>0</v>
      </c>
      <c r="L1653" s="333">
        <f t="shared" si="572"/>
        <v>0</v>
      </c>
      <c r="M1653" s="333">
        <f t="shared" si="572"/>
        <v>0</v>
      </c>
    </row>
    <row r="1654" spans="1:13" s="182" customFormat="1" x14ac:dyDescent="0.25">
      <c r="A1654" s="202"/>
      <c r="B1654" s="328"/>
      <c r="C1654" s="329"/>
      <c r="D1654" s="330"/>
      <c r="E1654" s="331"/>
      <c r="F1654" s="332"/>
      <c r="G1654" s="181"/>
      <c r="H1654" s="51"/>
      <c r="I1654" s="51"/>
      <c r="J1654" s="274"/>
      <c r="K1654" s="333">
        <f t="shared" si="572"/>
        <v>0</v>
      </c>
      <c r="L1654" s="333">
        <f t="shared" si="572"/>
        <v>0</v>
      </c>
      <c r="M1654" s="333">
        <f t="shared" si="572"/>
        <v>0</v>
      </c>
    </row>
    <row r="1655" spans="1:13" s="182" customFormat="1" ht="16.5" x14ac:dyDescent="0.25">
      <c r="A1655" s="334">
        <f>A1653+0.001</f>
        <v>3.7859999999999032</v>
      </c>
      <c r="B1655" s="328" t="s">
        <v>1741</v>
      </c>
      <c r="C1655" s="329" t="s">
        <v>1745</v>
      </c>
      <c r="D1655" s="330" t="s">
        <v>43</v>
      </c>
      <c r="E1655" s="331" t="s">
        <v>1617</v>
      </c>
      <c r="F1655" s="332" t="s">
        <v>44</v>
      </c>
      <c r="G1655" s="181"/>
      <c r="H1655" s="51">
        <v>7330</v>
      </c>
      <c r="I1655" s="51">
        <v>4820</v>
      </c>
      <c r="J1655" s="274">
        <v>4820</v>
      </c>
      <c r="K1655" s="333">
        <f t="shared" si="572"/>
        <v>0</v>
      </c>
      <c r="L1655" s="333">
        <f t="shared" si="572"/>
        <v>0</v>
      </c>
      <c r="M1655" s="333">
        <f t="shared" si="572"/>
        <v>0</v>
      </c>
    </row>
    <row r="1656" spans="1:13" s="182" customFormat="1" x14ac:dyDescent="0.25">
      <c r="A1656" s="202"/>
      <c r="B1656" s="328"/>
      <c r="C1656" s="329"/>
      <c r="D1656" s="330"/>
      <c r="E1656" s="331"/>
      <c r="F1656" s="332"/>
      <c r="G1656" s="181"/>
      <c r="H1656" s="51"/>
      <c r="I1656" s="51"/>
      <c r="J1656" s="274"/>
      <c r="K1656" s="333">
        <f t="shared" si="572"/>
        <v>0</v>
      </c>
      <c r="L1656" s="333">
        <f t="shared" si="572"/>
        <v>0</v>
      </c>
      <c r="M1656" s="333">
        <f t="shared" si="572"/>
        <v>0</v>
      </c>
    </row>
    <row r="1657" spans="1:13" s="182" customFormat="1" ht="16.5" x14ac:dyDescent="0.25">
      <c r="A1657" s="334">
        <f>A1655+0.001</f>
        <v>3.7869999999999031</v>
      </c>
      <c r="B1657" s="328" t="s">
        <v>1746</v>
      </c>
      <c r="C1657" s="329" t="s">
        <v>1747</v>
      </c>
      <c r="D1657" s="330" t="s">
        <v>43</v>
      </c>
      <c r="E1657" s="331" t="s">
        <v>1620</v>
      </c>
      <c r="F1657" s="332" t="s">
        <v>44</v>
      </c>
      <c r="G1657" s="181"/>
      <c r="H1657" s="51">
        <v>7710</v>
      </c>
      <c r="I1657" s="51">
        <v>5550</v>
      </c>
      <c r="J1657" s="274">
        <v>5550</v>
      </c>
      <c r="K1657" s="333">
        <f t="shared" si="572"/>
        <v>0</v>
      </c>
      <c r="L1657" s="333">
        <f t="shared" si="572"/>
        <v>0</v>
      </c>
      <c r="M1657" s="333">
        <f t="shared" si="572"/>
        <v>0</v>
      </c>
    </row>
    <row r="1658" spans="1:13" s="182" customFormat="1" x14ac:dyDescent="0.25">
      <c r="A1658" s="202"/>
      <c r="B1658" s="328"/>
      <c r="C1658" s="329"/>
      <c r="D1658" s="330"/>
      <c r="E1658" s="331"/>
      <c r="F1658" s="332"/>
      <c r="G1658" s="181"/>
      <c r="H1658" s="51"/>
      <c r="I1658" s="51"/>
      <c r="J1658" s="274"/>
      <c r="K1658" s="333">
        <f t="shared" si="572"/>
        <v>0</v>
      </c>
      <c r="L1658" s="333">
        <f t="shared" si="572"/>
        <v>0</v>
      </c>
      <c r="M1658" s="333">
        <f t="shared" si="572"/>
        <v>0</v>
      </c>
    </row>
    <row r="1659" spans="1:13" s="182" customFormat="1" x14ac:dyDescent="0.25">
      <c r="A1659" s="334">
        <f>A1657+0.001</f>
        <v>3.787999999999903</v>
      </c>
      <c r="B1659" s="328" t="s">
        <v>1748</v>
      </c>
      <c r="C1659" s="329" t="s">
        <v>1749</v>
      </c>
      <c r="D1659" s="330" t="s">
        <v>43</v>
      </c>
      <c r="E1659" s="331" t="s">
        <v>1623</v>
      </c>
      <c r="F1659" s="332" t="s">
        <v>44</v>
      </c>
      <c r="G1659" s="181"/>
      <c r="H1659" s="51">
        <v>5410</v>
      </c>
      <c r="I1659" s="51">
        <v>3520</v>
      </c>
      <c r="J1659" s="274">
        <v>3520</v>
      </c>
      <c r="K1659" s="333">
        <f t="shared" si="572"/>
        <v>0</v>
      </c>
      <c r="L1659" s="333">
        <f t="shared" si="572"/>
        <v>0</v>
      </c>
      <c r="M1659" s="333">
        <f t="shared" si="572"/>
        <v>0</v>
      </c>
    </row>
    <row r="1660" spans="1:13" s="182" customFormat="1" x14ac:dyDescent="0.25">
      <c r="A1660" s="202"/>
      <c r="B1660" s="328"/>
      <c r="C1660" s="329"/>
      <c r="D1660" s="330"/>
      <c r="E1660" s="331"/>
      <c r="F1660" s="332"/>
      <c r="G1660" s="181"/>
      <c r="H1660" s="51"/>
      <c r="I1660" s="51"/>
      <c r="J1660" s="274"/>
      <c r="K1660" s="333">
        <f t="shared" si="572"/>
        <v>0</v>
      </c>
      <c r="L1660" s="333">
        <f t="shared" si="572"/>
        <v>0</v>
      </c>
      <c r="M1660" s="333">
        <f t="shared" si="572"/>
        <v>0</v>
      </c>
    </row>
    <row r="1661" spans="1:13" s="182" customFormat="1" x14ac:dyDescent="0.25">
      <c r="A1661" s="334">
        <f>A1659+0.001</f>
        <v>3.7889999999999029</v>
      </c>
      <c r="B1661" s="328" t="s">
        <v>1748</v>
      </c>
      <c r="C1661" s="329" t="s">
        <v>1750</v>
      </c>
      <c r="D1661" s="330" t="s">
        <v>43</v>
      </c>
      <c r="E1661" s="331" t="s">
        <v>1625</v>
      </c>
      <c r="F1661" s="332" t="s">
        <v>44</v>
      </c>
      <c r="G1661" s="181"/>
      <c r="H1661" s="51">
        <v>6020</v>
      </c>
      <c r="I1661" s="51">
        <v>3800</v>
      </c>
      <c r="J1661" s="274">
        <v>3800</v>
      </c>
      <c r="K1661" s="333">
        <f t="shared" si="572"/>
        <v>0</v>
      </c>
      <c r="L1661" s="333">
        <f t="shared" si="572"/>
        <v>0</v>
      </c>
      <c r="M1661" s="333">
        <f t="shared" si="572"/>
        <v>0</v>
      </c>
    </row>
    <row r="1662" spans="1:13" s="182" customFormat="1" x14ac:dyDescent="0.25">
      <c r="A1662" s="202"/>
      <c r="B1662" s="328"/>
      <c r="C1662" s="329"/>
      <c r="D1662" s="330"/>
      <c r="E1662" s="331"/>
      <c r="F1662" s="332"/>
      <c r="G1662" s="181"/>
      <c r="H1662" s="51"/>
      <c r="I1662" s="51"/>
      <c r="J1662" s="274"/>
      <c r="K1662" s="333">
        <f t="shared" si="572"/>
        <v>0</v>
      </c>
      <c r="L1662" s="333">
        <f t="shared" si="572"/>
        <v>0</v>
      </c>
      <c r="M1662" s="333">
        <f t="shared" si="572"/>
        <v>0</v>
      </c>
    </row>
    <row r="1663" spans="1:13" s="182" customFormat="1" x14ac:dyDescent="0.25">
      <c r="A1663" s="334">
        <f>A1661+0.001</f>
        <v>3.7899999999999028</v>
      </c>
      <c r="B1663" s="328" t="s">
        <v>1748</v>
      </c>
      <c r="C1663" s="329" t="s">
        <v>1751</v>
      </c>
      <c r="D1663" s="330" t="s">
        <v>43</v>
      </c>
      <c r="E1663" s="331" t="s">
        <v>1627</v>
      </c>
      <c r="F1663" s="332" t="s">
        <v>44</v>
      </c>
      <c r="G1663" s="181"/>
      <c r="H1663" s="51">
        <v>6410</v>
      </c>
      <c r="I1663" s="51">
        <v>4220</v>
      </c>
      <c r="J1663" s="274">
        <v>4220</v>
      </c>
      <c r="K1663" s="333">
        <f t="shared" si="572"/>
        <v>0</v>
      </c>
      <c r="L1663" s="333">
        <f t="shared" si="572"/>
        <v>0</v>
      </c>
      <c r="M1663" s="333">
        <f t="shared" si="572"/>
        <v>0</v>
      </c>
    </row>
    <row r="1664" spans="1:13" s="182" customFormat="1" x14ac:dyDescent="0.25">
      <c r="A1664" s="202"/>
      <c r="B1664" s="328"/>
      <c r="C1664" s="329"/>
      <c r="D1664" s="330"/>
      <c r="E1664" s="331"/>
      <c r="F1664" s="332"/>
      <c r="G1664" s="181"/>
      <c r="H1664" s="51"/>
      <c r="I1664" s="51"/>
      <c r="J1664" s="274"/>
      <c r="K1664" s="333">
        <f t="shared" si="572"/>
        <v>0</v>
      </c>
      <c r="L1664" s="333">
        <f t="shared" si="572"/>
        <v>0</v>
      </c>
      <c r="M1664" s="333">
        <f t="shared" si="572"/>
        <v>0</v>
      </c>
    </row>
    <row r="1665" spans="1:13" s="182" customFormat="1" x14ac:dyDescent="0.25">
      <c r="A1665" s="334">
        <f>A1663+0.001</f>
        <v>3.7909999999999027</v>
      </c>
      <c r="B1665" s="328" t="s">
        <v>1748</v>
      </c>
      <c r="C1665" s="329" t="s">
        <v>1752</v>
      </c>
      <c r="D1665" s="330" t="s">
        <v>43</v>
      </c>
      <c r="E1665" s="331" t="s">
        <v>1629</v>
      </c>
      <c r="F1665" s="332" t="s">
        <v>44</v>
      </c>
      <c r="G1665" s="181"/>
      <c r="H1665" s="51">
        <v>6840</v>
      </c>
      <c r="I1665" s="51">
        <v>5150</v>
      </c>
      <c r="J1665" s="274">
        <v>5150</v>
      </c>
      <c r="K1665" s="333">
        <f t="shared" si="572"/>
        <v>0</v>
      </c>
      <c r="L1665" s="333">
        <f t="shared" si="572"/>
        <v>0</v>
      </c>
      <c r="M1665" s="333">
        <f t="shared" si="572"/>
        <v>0</v>
      </c>
    </row>
    <row r="1666" spans="1:13" s="182" customFormat="1" x14ac:dyDescent="0.25">
      <c r="A1666" s="202"/>
      <c r="B1666" s="328"/>
      <c r="C1666" s="329"/>
      <c r="D1666" s="330"/>
      <c r="E1666" s="331"/>
      <c r="F1666" s="332"/>
      <c r="G1666" s="181"/>
      <c r="H1666" s="50"/>
      <c r="I1666" s="50"/>
      <c r="J1666" s="274"/>
      <c r="K1666" s="333">
        <f t="shared" si="572"/>
        <v>0</v>
      </c>
      <c r="L1666" s="333">
        <f t="shared" si="572"/>
        <v>0</v>
      </c>
      <c r="M1666" s="333">
        <f t="shared" si="572"/>
        <v>0</v>
      </c>
    </row>
    <row r="1667" spans="1:13" s="182" customFormat="1" x14ac:dyDescent="0.25">
      <c r="A1667" s="334">
        <f>A1665+0.001</f>
        <v>3.7919999999999026</v>
      </c>
      <c r="B1667" s="328" t="s">
        <v>1753</v>
      </c>
      <c r="C1667" s="329" t="s">
        <v>1754</v>
      </c>
      <c r="D1667" s="330" t="s">
        <v>43</v>
      </c>
      <c r="E1667" s="331" t="s">
        <v>1632</v>
      </c>
      <c r="F1667" s="332" t="s">
        <v>44</v>
      </c>
      <c r="G1667" s="181"/>
      <c r="H1667" s="51">
        <v>7460</v>
      </c>
      <c r="I1667" s="51">
        <v>5810</v>
      </c>
      <c r="J1667" s="274">
        <v>5810</v>
      </c>
      <c r="K1667" s="333">
        <f t="shared" si="572"/>
        <v>0</v>
      </c>
      <c r="L1667" s="333">
        <f t="shared" si="572"/>
        <v>0</v>
      </c>
      <c r="M1667" s="333">
        <f t="shared" si="572"/>
        <v>0</v>
      </c>
    </row>
    <row r="1668" spans="1:13" s="182" customFormat="1" x14ac:dyDescent="0.25">
      <c r="A1668" s="202"/>
      <c r="B1668" s="328"/>
      <c r="C1668" s="329"/>
      <c r="D1668" s="330"/>
      <c r="E1668" s="331"/>
      <c r="F1668" s="332"/>
      <c r="G1668" s="181"/>
      <c r="H1668" s="51"/>
      <c r="I1668" s="51"/>
      <c r="J1668" s="274"/>
      <c r="K1668" s="333">
        <f t="shared" si="572"/>
        <v>0</v>
      </c>
      <c r="L1668" s="333">
        <f t="shared" si="572"/>
        <v>0</v>
      </c>
      <c r="M1668" s="333">
        <f t="shared" si="572"/>
        <v>0</v>
      </c>
    </row>
    <row r="1669" spans="1:13" s="182" customFormat="1" x14ac:dyDescent="0.25">
      <c r="A1669" s="334">
        <f>A1667+0.001</f>
        <v>3.7929999999999024</v>
      </c>
      <c r="B1669" s="328" t="s">
        <v>1753</v>
      </c>
      <c r="C1669" s="329" t="s">
        <v>1755</v>
      </c>
      <c r="D1669" s="330" t="s">
        <v>43</v>
      </c>
      <c r="E1669" s="331" t="s">
        <v>1634</v>
      </c>
      <c r="F1669" s="332" t="s">
        <v>44</v>
      </c>
      <c r="G1669" s="181"/>
      <c r="H1669" s="51">
        <v>8310</v>
      </c>
      <c r="I1669" s="51">
        <v>6750</v>
      </c>
      <c r="J1669" s="274">
        <v>6750</v>
      </c>
      <c r="K1669" s="333">
        <f t="shared" si="572"/>
        <v>0</v>
      </c>
      <c r="L1669" s="333">
        <f t="shared" si="572"/>
        <v>0</v>
      </c>
      <c r="M1669" s="333">
        <f t="shared" si="572"/>
        <v>0</v>
      </c>
    </row>
    <row r="1670" spans="1:13" s="182" customFormat="1" x14ac:dyDescent="0.25">
      <c r="A1670" s="202"/>
      <c r="B1670" s="328"/>
      <c r="C1670" s="329"/>
      <c r="D1670" s="330"/>
      <c r="E1670" s="331"/>
      <c r="F1670" s="332"/>
      <c r="G1670" s="181"/>
      <c r="H1670" s="51"/>
      <c r="I1670" s="51"/>
      <c r="J1670" s="274"/>
      <c r="K1670" s="333">
        <f t="shared" si="572"/>
        <v>0</v>
      </c>
      <c r="L1670" s="333">
        <f t="shared" si="572"/>
        <v>0</v>
      </c>
      <c r="M1670" s="333">
        <f t="shared" si="572"/>
        <v>0</v>
      </c>
    </row>
    <row r="1671" spans="1:13" s="182" customFormat="1" x14ac:dyDescent="0.25">
      <c r="A1671" s="334">
        <f>A1669+0.001</f>
        <v>3.7939999999999023</v>
      </c>
      <c r="B1671" s="328" t="s">
        <v>1756</v>
      </c>
      <c r="C1671" s="329" t="s">
        <v>1757</v>
      </c>
      <c r="D1671" s="330" t="s">
        <v>43</v>
      </c>
      <c r="E1671" s="331" t="s">
        <v>1637</v>
      </c>
      <c r="F1671" s="332" t="s">
        <v>44</v>
      </c>
      <c r="G1671" s="181"/>
      <c r="H1671" s="51">
        <v>8980</v>
      </c>
      <c r="I1671" s="51">
        <v>7260</v>
      </c>
      <c r="J1671" s="274">
        <v>7260</v>
      </c>
      <c r="K1671" s="333">
        <f t="shared" si="572"/>
        <v>0</v>
      </c>
      <c r="L1671" s="333">
        <f t="shared" si="572"/>
        <v>0</v>
      </c>
      <c r="M1671" s="333">
        <f t="shared" si="572"/>
        <v>0</v>
      </c>
    </row>
    <row r="1672" spans="1:13" s="182" customFormat="1" x14ac:dyDescent="0.25">
      <c r="A1672" s="202"/>
      <c r="B1672" s="328"/>
      <c r="C1672" s="329"/>
      <c r="D1672" s="330"/>
      <c r="E1672" s="331"/>
      <c r="F1672" s="332"/>
      <c r="G1672" s="181"/>
      <c r="H1672" s="51"/>
      <c r="I1672" s="51"/>
      <c r="J1672" s="274"/>
      <c r="K1672" s="333">
        <f t="shared" si="572"/>
        <v>0</v>
      </c>
      <c r="L1672" s="333">
        <f t="shared" si="572"/>
        <v>0</v>
      </c>
      <c r="M1672" s="333">
        <f t="shared" si="572"/>
        <v>0</v>
      </c>
    </row>
    <row r="1673" spans="1:13" s="182" customFormat="1" x14ac:dyDescent="0.25">
      <c r="A1673" s="334">
        <f>A1671+0.001</f>
        <v>3.7949999999999022</v>
      </c>
      <c r="B1673" s="328" t="s">
        <v>1756</v>
      </c>
      <c r="C1673" s="329" t="s">
        <v>1758</v>
      </c>
      <c r="D1673" s="330" t="s">
        <v>43</v>
      </c>
      <c r="E1673" s="331" t="s">
        <v>1639</v>
      </c>
      <c r="F1673" s="332" t="s">
        <v>44</v>
      </c>
      <c r="G1673" s="181"/>
      <c r="H1673" s="51">
        <v>9880</v>
      </c>
      <c r="I1673" s="51">
        <v>8580</v>
      </c>
      <c r="J1673" s="274">
        <v>8580</v>
      </c>
      <c r="K1673" s="333">
        <f t="shared" si="572"/>
        <v>0</v>
      </c>
      <c r="L1673" s="333">
        <f t="shared" si="572"/>
        <v>0</v>
      </c>
      <c r="M1673" s="333">
        <f t="shared" si="572"/>
        <v>0</v>
      </c>
    </row>
    <row r="1674" spans="1:13" s="182" customFormat="1" x14ac:dyDescent="0.25">
      <c r="A1674" s="202"/>
      <c r="B1674" s="328"/>
      <c r="C1674" s="329"/>
      <c r="D1674" s="330"/>
      <c r="E1674" s="331"/>
      <c r="F1674" s="332"/>
      <c r="G1674" s="181"/>
      <c r="H1674" s="51"/>
      <c r="I1674" s="51"/>
      <c r="J1674" s="274"/>
      <c r="K1674" s="333">
        <f t="shared" ref="K1674:M1737" si="573">$G1674*H1674</f>
        <v>0</v>
      </c>
      <c r="L1674" s="333">
        <f t="shared" si="573"/>
        <v>0</v>
      </c>
      <c r="M1674" s="333">
        <f t="shared" si="573"/>
        <v>0</v>
      </c>
    </row>
    <row r="1675" spans="1:13" s="182" customFormat="1" x14ac:dyDescent="0.25">
      <c r="A1675" s="334">
        <f>A1673+0.001</f>
        <v>3.7959999999999021</v>
      </c>
      <c r="B1675" s="328" t="s">
        <v>1756</v>
      </c>
      <c r="C1675" s="329" t="s">
        <v>1759</v>
      </c>
      <c r="D1675" s="330" t="s">
        <v>43</v>
      </c>
      <c r="E1675" s="331" t="s">
        <v>1641</v>
      </c>
      <c r="F1675" s="332" t="s">
        <v>44</v>
      </c>
      <c r="G1675" s="181"/>
      <c r="H1675" s="51">
        <v>10250</v>
      </c>
      <c r="I1675" s="274">
        <v>10250</v>
      </c>
      <c r="J1675" s="274">
        <v>10250</v>
      </c>
      <c r="K1675" s="333">
        <f t="shared" si="573"/>
        <v>0</v>
      </c>
      <c r="L1675" s="333">
        <f t="shared" si="573"/>
        <v>0</v>
      </c>
      <c r="M1675" s="333">
        <f t="shared" si="573"/>
        <v>0</v>
      </c>
    </row>
    <row r="1676" spans="1:13" s="182" customFormat="1" x14ac:dyDescent="0.25">
      <c r="A1676" s="202"/>
      <c r="B1676" s="328"/>
      <c r="C1676" s="329"/>
      <c r="D1676" s="330"/>
      <c r="E1676" s="331"/>
      <c r="F1676" s="332"/>
      <c r="G1676" s="181"/>
      <c r="H1676" s="51"/>
      <c r="I1676" s="274"/>
      <c r="J1676" s="274"/>
      <c r="K1676" s="333">
        <f t="shared" si="573"/>
        <v>0</v>
      </c>
      <c r="L1676" s="333">
        <f t="shared" si="573"/>
        <v>0</v>
      </c>
      <c r="M1676" s="333">
        <f t="shared" si="573"/>
        <v>0</v>
      </c>
    </row>
    <row r="1677" spans="1:13" s="182" customFormat="1" x14ac:dyDescent="0.25">
      <c r="A1677" s="334">
        <f>A1675+0.001</f>
        <v>3.796999999999902</v>
      </c>
      <c r="B1677" s="328" t="s">
        <v>1756</v>
      </c>
      <c r="C1677" s="329" t="s">
        <v>1760</v>
      </c>
      <c r="D1677" s="330" t="s">
        <v>43</v>
      </c>
      <c r="E1677" s="331" t="s">
        <v>1643</v>
      </c>
      <c r="F1677" s="332" t="s">
        <v>44</v>
      </c>
      <c r="G1677" s="181"/>
      <c r="H1677" s="51">
        <v>10970</v>
      </c>
      <c r="I1677" s="274">
        <v>10970</v>
      </c>
      <c r="J1677" s="274">
        <v>10970</v>
      </c>
      <c r="K1677" s="333">
        <f t="shared" si="573"/>
        <v>0</v>
      </c>
      <c r="L1677" s="333">
        <f t="shared" si="573"/>
        <v>0</v>
      </c>
      <c r="M1677" s="333">
        <f t="shared" si="573"/>
        <v>0</v>
      </c>
    </row>
    <row r="1678" spans="1:13" s="182" customFormat="1" x14ac:dyDescent="0.25">
      <c r="A1678" s="202"/>
      <c r="B1678" s="328"/>
      <c r="C1678" s="329"/>
      <c r="D1678" s="330"/>
      <c r="E1678" s="331"/>
      <c r="F1678" s="332"/>
      <c r="G1678" s="181"/>
      <c r="H1678" s="51"/>
      <c r="I1678" s="274"/>
      <c r="J1678" s="274"/>
      <c r="K1678" s="333">
        <f t="shared" si="573"/>
        <v>0</v>
      </c>
      <c r="L1678" s="333">
        <f t="shared" si="573"/>
        <v>0</v>
      </c>
      <c r="M1678" s="333">
        <f t="shared" si="573"/>
        <v>0</v>
      </c>
    </row>
    <row r="1679" spans="1:13" s="182" customFormat="1" x14ac:dyDescent="0.25">
      <c r="A1679" s="334">
        <f>A1677+0.001</f>
        <v>3.7979999999999019</v>
      </c>
      <c r="B1679" s="328" t="s">
        <v>1756</v>
      </c>
      <c r="C1679" s="329" t="s">
        <v>1761</v>
      </c>
      <c r="D1679" s="330" t="s">
        <v>43</v>
      </c>
      <c r="E1679" s="331" t="s">
        <v>1645</v>
      </c>
      <c r="F1679" s="332" t="s">
        <v>44</v>
      </c>
      <c r="G1679" s="181"/>
      <c r="H1679" s="51">
        <v>12370</v>
      </c>
      <c r="I1679" s="274">
        <v>12370</v>
      </c>
      <c r="J1679" s="274">
        <v>12370</v>
      </c>
      <c r="K1679" s="333">
        <f t="shared" si="573"/>
        <v>0</v>
      </c>
      <c r="L1679" s="333">
        <f t="shared" si="573"/>
        <v>0</v>
      </c>
      <c r="M1679" s="333">
        <f t="shared" si="573"/>
        <v>0</v>
      </c>
    </row>
    <row r="1680" spans="1:13" s="182" customFormat="1" x14ac:dyDescent="0.25">
      <c r="A1680" s="202"/>
      <c r="B1680" s="328"/>
      <c r="C1680" s="329"/>
      <c r="D1680" s="330"/>
      <c r="E1680" s="331"/>
      <c r="F1680" s="332"/>
      <c r="G1680" s="181"/>
      <c r="H1680" s="51"/>
      <c r="I1680" s="51"/>
      <c r="J1680" s="274"/>
      <c r="K1680" s="333">
        <f t="shared" si="573"/>
        <v>0</v>
      </c>
      <c r="L1680" s="333">
        <f t="shared" si="573"/>
        <v>0</v>
      </c>
      <c r="M1680" s="333">
        <f t="shared" si="573"/>
        <v>0</v>
      </c>
    </row>
    <row r="1681" spans="1:13" s="182" customFormat="1" x14ac:dyDescent="0.25">
      <c r="A1681" s="334">
        <f>A1679+0.001</f>
        <v>3.7989999999999018</v>
      </c>
      <c r="B1681" s="328" t="s">
        <v>1753</v>
      </c>
      <c r="C1681" s="329" t="s">
        <v>1762</v>
      </c>
      <c r="D1681" s="330" t="s">
        <v>43</v>
      </c>
      <c r="E1681" s="331" t="s">
        <v>1647</v>
      </c>
      <c r="F1681" s="332" t="s">
        <v>44</v>
      </c>
      <c r="G1681" s="181"/>
      <c r="H1681" s="51">
        <v>8500</v>
      </c>
      <c r="I1681" s="51">
        <v>6600</v>
      </c>
      <c r="J1681" s="274">
        <v>6600</v>
      </c>
      <c r="K1681" s="333">
        <f t="shared" si="573"/>
        <v>0</v>
      </c>
      <c r="L1681" s="333">
        <f t="shared" si="573"/>
        <v>0</v>
      </c>
      <c r="M1681" s="333">
        <f t="shared" si="573"/>
        <v>0</v>
      </c>
    </row>
    <row r="1682" spans="1:13" s="182" customFormat="1" x14ac:dyDescent="0.25">
      <c r="A1682" s="202"/>
      <c r="B1682" s="328"/>
      <c r="C1682" s="329"/>
      <c r="D1682" s="330"/>
      <c r="E1682" s="331"/>
      <c r="F1682" s="332"/>
      <c r="G1682" s="181"/>
      <c r="H1682" s="51"/>
      <c r="I1682" s="51"/>
      <c r="J1682" s="274"/>
      <c r="K1682" s="333">
        <f t="shared" si="573"/>
        <v>0</v>
      </c>
      <c r="L1682" s="333">
        <f t="shared" si="573"/>
        <v>0</v>
      </c>
      <c r="M1682" s="333">
        <f t="shared" si="573"/>
        <v>0</v>
      </c>
    </row>
    <row r="1683" spans="1:13" s="182" customFormat="1" x14ac:dyDescent="0.25">
      <c r="A1683" s="334">
        <f>A1681+0.001</f>
        <v>3.7999999999999017</v>
      </c>
      <c r="B1683" s="328" t="s">
        <v>1756</v>
      </c>
      <c r="C1683" s="329" t="s">
        <v>1763</v>
      </c>
      <c r="D1683" s="330" t="s">
        <v>43</v>
      </c>
      <c r="E1683" s="331" t="s">
        <v>1649</v>
      </c>
      <c r="F1683" s="332" t="s">
        <v>44</v>
      </c>
      <c r="G1683" s="181"/>
      <c r="H1683" s="51">
        <v>9120</v>
      </c>
      <c r="I1683" s="51">
        <v>7230</v>
      </c>
      <c r="J1683" s="274">
        <v>7230</v>
      </c>
      <c r="K1683" s="333">
        <f t="shared" si="573"/>
        <v>0</v>
      </c>
      <c r="L1683" s="333">
        <f t="shared" si="573"/>
        <v>0</v>
      </c>
      <c r="M1683" s="333">
        <f t="shared" si="573"/>
        <v>0</v>
      </c>
    </row>
    <row r="1684" spans="1:13" s="182" customFormat="1" x14ac:dyDescent="0.25">
      <c r="A1684" s="202"/>
      <c r="B1684" s="328"/>
      <c r="C1684" s="329"/>
      <c r="D1684" s="330"/>
      <c r="E1684" s="331"/>
      <c r="F1684" s="332"/>
      <c r="G1684" s="181"/>
      <c r="H1684" s="51"/>
      <c r="I1684" s="51"/>
      <c r="J1684" s="274"/>
      <c r="K1684" s="333">
        <f t="shared" si="573"/>
        <v>0</v>
      </c>
      <c r="L1684" s="333">
        <f t="shared" si="573"/>
        <v>0</v>
      </c>
      <c r="M1684" s="333">
        <f t="shared" si="573"/>
        <v>0</v>
      </c>
    </row>
    <row r="1685" spans="1:13" s="182" customFormat="1" x14ac:dyDescent="0.25">
      <c r="A1685" s="334">
        <f>A1683+0.001</f>
        <v>3.8009999999999016</v>
      </c>
      <c r="B1685" s="328" t="s">
        <v>1756</v>
      </c>
      <c r="C1685" s="329" t="s">
        <v>1764</v>
      </c>
      <c r="D1685" s="330" t="s">
        <v>43</v>
      </c>
      <c r="E1685" s="331" t="s">
        <v>1651</v>
      </c>
      <c r="F1685" s="332" t="s">
        <v>44</v>
      </c>
      <c r="G1685" s="181"/>
      <c r="H1685" s="51">
        <v>10030</v>
      </c>
      <c r="I1685" s="51">
        <v>8270</v>
      </c>
      <c r="J1685" s="274">
        <v>8270</v>
      </c>
      <c r="K1685" s="333">
        <f t="shared" si="573"/>
        <v>0</v>
      </c>
      <c r="L1685" s="333">
        <f t="shared" si="573"/>
        <v>0</v>
      </c>
      <c r="M1685" s="333">
        <f t="shared" si="573"/>
        <v>0</v>
      </c>
    </row>
    <row r="1686" spans="1:13" s="182" customFormat="1" x14ac:dyDescent="0.25">
      <c r="A1686" s="202"/>
      <c r="B1686" s="328"/>
      <c r="C1686" s="329"/>
      <c r="D1686" s="330"/>
      <c r="E1686" s="331"/>
      <c r="F1686" s="332"/>
      <c r="G1686" s="181"/>
      <c r="H1686" s="51"/>
      <c r="I1686" s="51"/>
      <c r="J1686" s="274"/>
      <c r="K1686" s="333">
        <f t="shared" si="573"/>
        <v>0</v>
      </c>
      <c r="L1686" s="333">
        <f t="shared" si="573"/>
        <v>0</v>
      </c>
      <c r="M1686" s="333">
        <f t="shared" si="573"/>
        <v>0</v>
      </c>
    </row>
    <row r="1687" spans="1:13" s="182" customFormat="1" x14ac:dyDescent="0.25">
      <c r="A1687" s="334">
        <f>A1685+0.001</f>
        <v>3.8019999999999015</v>
      </c>
      <c r="B1687" s="328" t="s">
        <v>1756</v>
      </c>
      <c r="C1687" s="329" t="s">
        <v>1765</v>
      </c>
      <c r="D1687" s="330" t="s">
        <v>43</v>
      </c>
      <c r="E1687" s="331" t="s">
        <v>1653</v>
      </c>
      <c r="F1687" s="332" t="s">
        <v>44</v>
      </c>
      <c r="G1687" s="181"/>
      <c r="H1687" s="51">
        <v>10530</v>
      </c>
      <c r="I1687" s="274">
        <v>10530</v>
      </c>
      <c r="J1687" s="274">
        <v>10530</v>
      </c>
      <c r="K1687" s="333">
        <f t="shared" si="573"/>
        <v>0</v>
      </c>
      <c r="L1687" s="333">
        <f t="shared" si="573"/>
        <v>0</v>
      </c>
      <c r="M1687" s="333">
        <f t="shared" si="573"/>
        <v>0</v>
      </c>
    </row>
    <row r="1688" spans="1:13" s="182" customFormat="1" x14ac:dyDescent="0.25">
      <c r="A1688" s="202"/>
      <c r="B1688" s="328"/>
      <c r="C1688" s="329"/>
      <c r="D1688" s="330"/>
      <c r="E1688" s="331"/>
      <c r="F1688" s="332"/>
      <c r="G1688" s="181"/>
      <c r="H1688" s="51"/>
      <c r="I1688" s="274"/>
      <c r="J1688" s="274"/>
      <c r="K1688" s="333">
        <f t="shared" si="573"/>
        <v>0</v>
      </c>
      <c r="L1688" s="333">
        <f t="shared" si="573"/>
        <v>0</v>
      </c>
      <c r="M1688" s="333">
        <f t="shared" si="573"/>
        <v>0</v>
      </c>
    </row>
    <row r="1689" spans="1:13" s="182" customFormat="1" x14ac:dyDescent="0.25">
      <c r="A1689" s="334">
        <f>A1687+0.001</f>
        <v>3.8029999999999013</v>
      </c>
      <c r="B1689" s="328" t="s">
        <v>1756</v>
      </c>
      <c r="C1689" s="329" t="s">
        <v>1766</v>
      </c>
      <c r="D1689" s="330" t="s">
        <v>43</v>
      </c>
      <c r="E1689" s="331" t="s">
        <v>1655</v>
      </c>
      <c r="F1689" s="332" t="s">
        <v>44</v>
      </c>
      <c r="G1689" s="181"/>
      <c r="H1689" s="51">
        <v>11300</v>
      </c>
      <c r="I1689" s="274">
        <v>11300</v>
      </c>
      <c r="J1689" s="274">
        <v>11300</v>
      </c>
      <c r="K1689" s="333">
        <f t="shared" si="573"/>
        <v>0</v>
      </c>
      <c r="L1689" s="333">
        <f t="shared" si="573"/>
        <v>0</v>
      </c>
      <c r="M1689" s="333">
        <f t="shared" si="573"/>
        <v>0</v>
      </c>
    </row>
    <row r="1690" spans="1:13" s="182" customFormat="1" x14ac:dyDescent="0.25">
      <c r="A1690" s="202"/>
      <c r="B1690" s="328"/>
      <c r="C1690" s="329"/>
      <c r="D1690" s="330"/>
      <c r="E1690" s="331"/>
      <c r="F1690" s="332"/>
      <c r="G1690" s="181"/>
      <c r="H1690" s="51"/>
      <c r="I1690" s="274"/>
      <c r="J1690" s="274"/>
      <c r="K1690" s="333">
        <f t="shared" si="573"/>
        <v>0</v>
      </c>
      <c r="L1690" s="333">
        <f t="shared" si="573"/>
        <v>0</v>
      </c>
      <c r="M1690" s="333">
        <f t="shared" si="573"/>
        <v>0</v>
      </c>
    </row>
    <row r="1691" spans="1:13" s="182" customFormat="1" x14ac:dyDescent="0.25">
      <c r="A1691" s="334">
        <f>A1689+0.001</f>
        <v>3.8039999999999012</v>
      </c>
      <c r="B1691" s="328" t="s">
        <v>1756</v>
      </c>
      <c r="C1691" s="329" t="s">
        <v>1767</v>
      </c>
      <c r="D1691" s="330" t="s">
        <v>43</v>
      </c>
      <c r="E1691" s="331" t="s">
        <v>1657</v>
      </c>
      <c r="F1691" s="332" t="s">
        <v>44</v>
      </c>
      <c r="G1691" s="181"/>
      <c r="H1691" s="51">
        <v>12790</v>
      </c>
      <c r="I1691" s="274">
        <v>12790</v>
      </c>
      <c r="J1691" s="274">
        <v>12790</v>
      </c>
      <c r="K1691" s="333">
        <f t="shared" si="573"/>
        <v>0</v>
      </c>
      <c r="L1691" s="333">
        <f t="shared" si="573"/>
        <v>0</v>
      </c>
      <c r="M1691" s="333">
        <f t="shared" si="573"/>
        <v>0</v>
      </c>
    </row>
    <row r="1692" spans="1:13" s="182" customFormat="1" x14ac:dyDescent="0.25">
      <c r="A1692" s="202"/>
      <c r="B1692" s="328"/>
      <c r="C1692" s="329"/>
      <c r="D1692" s="330"/>
      <c r="E1692" s="331"/>
      <c r="F1692" s="332"/>
      <c r="G1692" s="181"/>
      <c r="H1692" s="51"/>
      <c r="I1692" s="51"/>
      <c r="J1692" s="274"/>
      <c r="K1692" s="333">
        <f t="shared" si="573"/>
        <v>0</v>
      </c>
      <c r="L1692" s="333">
        <f t="shared" si="573"/>
        <v>0</v>
      </c>
      <c r="M1692" s="333">
        <f t="shared" si="573"/>
        <v>0</v>
      </c>
    </row>
    <row r="1693" spans="1:13" s="182" customFormat="1" x14ac:dyDescent="0.25">
      <c r="A1693" s="334">
        <f>A1691+0.001</f>
        <v>3.8049999999999011</v>
      </c>
      <c r="B1693" s="328" t="s">
        <v>1768</v>
      </c>
      <c r="C1693" s="329" t="s">
        <v>1769</v>
      </c>
      <c r="D1693" s="330" t="s">
        <v>43</v>
      </c>
      <c r="E1693" s="331" t="s">
        <v>1660</v>
      </c>
      <c r="F1693" s="332" t="s">
        <v>44</v>
      </c>
      <c r="G1693" s="181"/>
      <c r="H1693" s="51">
        <v>8510</v>
      </c>
      <c r="I1693" s="51">
        <v>7320</v>
      </c>
      <c r="J1693" s="274">
        <v>7320</v>
      </c>
      <c r="K1693" s="333">
        <f t="shared" si="573"/>
        <v>0</v>
      </c>
      <c r="L1693" s="333">
        <f t="shared" si="573"/>
        <v>0</v>
      </c>
      <c r="M1693" s="333">
        <f t="shared" si="573"/>
        <v>0</v>
      </c>
    </row>
    <row r="1694" spans="1:13" s="182" customFormat="1" x14ac:dyDescent="0.25">
      <c r="A1694" s="202"/>
      <c r="B1694" s="328"/>
      <c r="C1694" s="329"/>
      <c r="D1694" s="330"/>
      <c r="E1694" s="331"/>
      <c r="F1694" s="332"/>
      <c r="G1694" s="181"/>
      <c r="H1694" s="50"/>
      <c r="I1694" s="50"/>
      <c r="J1694" s="274"/>
      <c r="K1694" s="333">
        <f t="shared" si="573"/>
        <v>0</v>
      </c>
      <c r="L1694" s="333">
        <f t="shared" si="573"/>
        <v>0</v>
      </c>
      <c r="M1694" s="333">
        <f t="shared" si="573"/>
        <v>0</v>
      </c>
    </row>
    <row r="1695" spans="1:13" s="182" customFormat="1" x14ac:dyDescent="0.25">
      <c r="A1695" s="334">
        <f>A1693+0.001</f>
        <v>3.805999999999901</v>
      </c>
      <c r="B1695" s="328" t="s">
        <v>1768</v>
      </c>
      <c r="C1695" s="329" t="s">
        <v>1770</v>
      </c>
      <c r="D1695" s="330" t="s">
        <v>43</v>
      </c>
      <c r="E1695" s="331" t="s">
        <v>1662</v>
      </c>
      <c r="F1695" s="332" t="s">
        <v>44</v>
      </c>
      <c r="G1695" s="181"/>
      <c r="H1695" s="51">
        <v>9890</v>
      </c>
      <c r="I1695" s="51">
        <v>7800</v>
      </c>
      <c r="J1695" s="274">
        <v>7800</v>
      </c>
      <c r="K1695" s="333">
        <f t="shared" si="573"/>
        <v>0</v>
      </c>
      <c r="L1695" s="333">
        <f t="shared" si="573"/>
        <v>0</v>
      </c>
      <c r="M1695" s="333">
        <f t="shared" si="573"/>
        <v>0</v>
      </c>
    </row>
    <row r="1696" spans="1:13" s="182" customFormat="1" x14ac:dyDescent="0.25">
      <c r="A1696" s="202"/>
      <c r="B1696" s="328"/>
      <c r="C1696" s="329"/>
      <c r="D1696" s="330"/>
      <c r="E1696" s="331"/>
      <c r="F1696" s="332"/>
      <c r="G1696" s="181"/>
      <c r="H1696" s="51"/>
      <c r="I1696" s="51"/>
      <c r="J1696" s="274"/>
      <c r="K1696" s="333">
        <f t="shared" si="573"/>
        <v>0</v>
      </c>
      <c r="L1696" s="333">
        <f t="shared" si="573"/>
        <v>0</v>
      </c>
      <c r="M1696" s="333">
        <f t="shared" si="573"/>
        <v>0</v>
      </c>
    </row>
    <row r="1697" spans="1:13" s="182" customFormat="1" x14ac:dyDescent="0.25">
      <c r="A1697" s="334">
        <f>A1695+0.001</f>
        <v>3.8069999999999009</v>
      </c>
      <c r="B1697" s="328" t="s">
        <v>1771</v>
      </c>
      <c r="C1697" s="329" t="s">
        <v>1772</v>
      </c>
      <c r="D1697" s="330" t="s">
        <v>43</v>
      </c>
      <c r="E1697" s="331" t="s">
        <v>1665</v>
      </c>
      <c r="F1697" s="332" t="s">
        <v>44</v>
      </c>
      <c r="G1697" s="181"/>
      <c r="H1697" s="51">
        <v>11340</v>
      </c>
      <c r="I1697" s="51">
        <v>9130</v>
      </c>
      <c r="J1697" s="274">
        <v>9130</v>
      </c>
      <c r="K1697" s="333">
        <f t="shared" si="573"/>
        <v>0</v>
      </c>
      <c r="L1697" s="333">
        <f t="shared" si="573"/>
        <v>0</v>
      </c>
      <c r="M1697" s="333">
        <f t="shared" si="573"/>
        <v>0</v>
      </c>
    </row>
    <row r="1698" spans="1:13" s="182" customFormat="1" x14ac:dyDescent="0.25">
      <c r="A1698" s="202"/>
      <c r="B1698" s="328"/>
      <c r="C1698" s="329"/>
      <c r="D1698" s="330"/>
      <c r="E1698" s="331"/>
      <c r="F1698" s="332"/>
      <c r="G1698" s="181"/>
      <c r="H1698" s="51"/>
      <c r="I1698" s="51"/>
      <c r="J1698" s="274"/>
      <c r="K1698" s="333">
        <f t="shared" si="573"/>
        <v>0</v>
      </c>
      <c r="L1698" s="333">
        <f t="shared" si="573"/>
        <v>0</v>
      </c>
      <c r="M1698" s="333">
        <f t="shared" si="573"/>
        <v>0</v>
      </c>
    </row>
    <row r="1699" spans="1:13" s="182" customFormat="1" x14ac:dyDescent="0.25">
      <c r="A1699" s="334">
        <f>A1697+0.001</f>
        <v>3.8079999999999008</v>
      </c>
      <c r="B1699" s="328" t="s">
        <v>1771</v>
      </c>
      <c r="C1699" s="329" t="s">
        <v>1773</v>
      </c>
      <c r="D1699" s="330" t="s">
        <v>43</v>
      </c>
      <c r="E1699" s="331" t="s">
        <v>1667</v>
      </c>
      <c r="F1699" s="332" t="s">
        <v>44</v>
      </c>
      <c r="G1699" s="181"/>
      <c r="H1699" s="51">
        <v>12390</v>
      </c>
      <c r="I1699" s="274">
        <v>12390</v>
      </c>
      <c r="J1699" s="274">
        <v>12390</v>
      </c>
      <c r="K1699" s="333">
        <f t="shared" si="573"/>
        <v>0</v>
      </c>
      <c r="L1699" s="333">
        <f t="shared" si="573"/>
        <v>0</v>
      </c>
      <c r="M1699" s="333">
        <f t="shared" si="573"/>
        <v>0</v>
      </c>
    </row>
    <row r="1700" spans="1:13" s="182" customFormat="1" x14ac:dyDescent="0.25">
      <c r="A1700" s="202"/>
      <c r="B1700" s="328"/>
      <c r="C1700" s="329"/>
      <c r="D1700" s="330"/>
      <c r="E1700" s="331"/>
      <c r="F1700" s="332"/>
      <c r="G1700" s="181"/>
      <c r="H1700" s="50"/>
      <c r="I1700" s="274"/>
      <c r="J1700" s="274"/>
      <c r="K1700" s="333">
        <f t="shared" si="573"/>
        <v>0</v>
      </c>
      <c r="L1700" s="333">
        <f t="shared" si="573"/>
        <v>0</v>
      </c>
      <c r="M1700" s="333">
        <f t="shared" si="573"/>
        <v>0</v>
      </c>
    </row>
    <row r="1701" spans="1:13" s="182" customFormat="1" x14ac:dyDescent="0.25">
      <c r="A1701" s="334">
        <f>A1699+0.001</f>
        <v>3.8089999999999007</v>
      </c>
      <c r="B1701" s="328" t="s">
        <v>1771</v>
      </c>
      <c r="C1701" s="329" t="s">
        <v>1774</v>
      </c>
      <c r="D1701" s="330" t="s">
        <v>43</v>
      </c>
      <c r="E1701" s="331" t="s">
        <v>1669</v>
      </c>
      <c r="F1701" s="332" t="s">
        <v>44</v>
      </c>
      <c r="G1701" s="181"/>
      <c r="H1701" s="51">
        <v>14060</v>
      </c>
      <c r="I1701" s="274">
        <v>14060</v>
      </c>
      <c r="J1701" s="274">
        <v>14060</v>
      </c>
      <c r="K1701" s="333">
        <f t="shared" si="573"/>
        <v>0</v>
      </c>
      <c r="L1701" s="333">
        <f t="shared" si="573"/>
        <v>0</v>
      </c>
      <c r="M1701" s="333">
        <f t="shared" si="573"/>
        <v>0</v>
      </c>
    </row>
    <row r="1702" spans="1:13" s="182" customFormat="1" x14ac:dyDescent="0.25">
      <c r="A1702" s="202"/>
      <c r="B1702" s="328"/>
      <c r="C1702" s="329"/>
      <c r="D1702" s="330"/>
      <c r="E1702" s="331"/>
      <c r="F1702" s="332"/>
      <c r="G1702" s="181"/>
      <c r="H1702" s="51"/>
      <c r="I1702" s="274"/>
      <c r="J1702" s="274"/>
      <c r="K1702" s="333">
        <f t="shared" si="573"/>
        <v>0</v>
      </c>
      <c r="L1702" s="333">
        <f t="shared" si="573"/>
        <v>0</v>
      </c>
      <c r="M1702" s="333">
        <f t="shared" si="573"/>
        <v>0</v>
      </c>
    </row>
    <row r="1703" spans="1:13" s="182" customFormat="1" x14ac:dyDescent="0.25">
      <c r="A1703" s="334">
        <f>A1701+0.001</f>
        <v>3.8099999999999006</v>
      </c>
      <c r="B1703" s="328" t="s">
        <v>1771</v>
      </c>
      <c r="C1703" s="329" t="s">
        <v>1775</v>
      </c>
      <c r="D1703" s="330" t="s">
        <v>43</v>
      </c>
      <c r="E1703" s="331" t="s">
        <v>1671</v>
      </c>
      <c r="F1703" s="332" t="s">
        <v>44</v>
      </c>
      <c r="G1703" s="181"/>
      <c r="H1703" s="51">
        <v>16840</v>
      </c>
      <c r="I1703" s="274">
        <v>16840</v>
      </c>
      <c r="J1703" s="274">
        <v>16840</v>
      </c>
      <c r="K1703" s="333">
        <f t="shared" si="573"/>
        <v>0</v>
      </c>
      <c r="L1703" s="333">
        <f t="shared" si="573"/>
        <v>0</v>
      </c>
      <c r="M1703" s="333">
        <f t="shared" si="573"/>
        <v>0</v>
      </c>
    </row>
    <row r="1704" spans="1:13" s="182" customFormat="1" x14ac:dyDescent="0.25">
      <c r="A1704" s="202"/>
      <c r="B1704" s="328"/>
      <c r="C1704" s="329"/>
      <c r="D1704" s="330"/>
      <c r="E1704" s="331"/>
      <c r="F1704" s="332"/>
      <c r="G1704" s="181"/>
      <c r="H1704" s="51"/>
      <c r="I1704" s="274"/>
      <c r="J1704" s="274"/>
      <c r="K1704" s="333">
        <f t="shared" si="573"/>
        <v>0</v>
      </c>
      <c r="L1704" s="333">
        <f t="shared" si="573"/>
        <v>0</v>
      </c>
      <c r="M1704" s="333">
        <f t="shared" si="573"/>
        <v>0</v>
      </c>
    </row>
    <row r="1705" spans="1:13" s="182" customFormat="1" x14ac:dyDescent="0.25">
      <c r="A1705" s="334">
        <f>A1703+0.001</f>
        <v>3.8109999999999005</v>
      </c>
      <c r="B1705" s="328" t="s">
        <v>1771</v>
      </c>
      <c r="C1705" s="329" t="s">
        <v>1776</v>
      </c>
      <c r="D1705" s="330" t="s">
        <v>43</v>
      </c>
      <c r="E1705" s="331" t="s">
        <v>1673</v>
      </c>
      <c r="F1705" s="332" t="s">
        <v>44</v>
      </c>
      <c r="G1705" s="181"/>
      <c r="H1705" s="51">
        <v>25570</v>
      </c>
      <c r="I1705" s="274">
        <v>25570</v>
      </c>
      <c r="J1705" s="274">
        <v>25570</v>
      </c>
      <c r="K1705" s="333">
        <f t="shared" si="573"/>
        <v>0</v>
      </c>
      <c r="L1705" s="333">
        <f t="shared" si="573"/>
        <v>0</v>
      </c>
      <c r="M1705" s="333">
        <f t="shared" si="573"/>
        <v>0</v>
      </c>
    </row>
    <row r="1706" spans="1:13" s="182" customFormat="1" x14ac:dyDescent="0.25">
      <c r="A1706" s="202"/>
      <c r="B1706" s="328"/>
      <c r="C1706" s="329"/>
      <c r="D1706" s="330"/>
      <c r="E1706" s="331"/>
      <c r="F1706" s="332"/>
      <c r="G1706" s="181"/>
      <c r="H1706" s="51"/>
      <c r="I1706" s="274"/>
      <c r="J1706" s="274"/>
      <c r="K1706" s="333">
        <f t="shared" si="573"/>
        <v>0</v>
      </c>
      <c r="L1706" s="333">
        <f t="shared" si="573"/>
        <v>0</v>
      </c>
      <c r="M1706" s="333">
        <f t="shared" si="573"/>
        <v>0</v>
      </c>
    </row>
    <row r="1707" spans="1:13" s="182" customFormat="1" x14ac:dyDescent="0.25">
      <c r="A1707" s="334">
        <f>A1705+0.001</f>
        <v>3.8119999999999004</v>
      </c>
      <c r="B1707" s="328" t="s">
        <v>1777</v>
      </c>
      <c r="C1707" s="329" t="s">
        <v>1778</v>
      </c>
      <c r="D1707" s="330" t="s">
        <v>43</v>
      </c>
      <c r="E1707" s="331" t="s">
        <v>1676</v>
      </c>
      <c r="F1707" s="332" t="s">
        <v>44</v>
      </c>
      <c r="G1707" s="181"/>
      <c r="H1707" s="51">
        <v>38240</v>
      </c>
      <c r="I1707" s="274">
        <v>38240</v>
      </c>
      <c r="J1707" s="274">
        <v>38240</v>
      </c>
      <c r="K1707" s="333">
        <f t="shared" si="573"/>
        <v>0</v>
      </c>
      <c r="L1707" s="333">
        <f t="shared" si="573"/>
        <v>0</v>
      </c>
      <c r="M1707" s="333">
        <f t="shared" si="573"/>
        <v>0</v>
      </c>
    </row>
    <row r="1708" spans="1:13" s="182" customFormat="1" x14ac:dyDescent="0.25">
      <c r="A1708" s="202"/>
      <c r="B1708" s="328"/>
      <c r="C1708" s="329"/>
      <c r="D1708" s="330"/>
      <c r="E1708" s="331"/>
      <c r="F1708" s="332"/>
      <c r="G1708" s="181"/>
      <c r="H1708" s="51"/>
      <c r="I1708" s="274"/>
      <c r="J1708" s="274"/>
      <c r="K1708" s="333">
        <f t="shared" si="573"/>
        <v>0</v>
      </c>
      <c r="L1708" s="333">
        <f t="shared" si="573"/>
        <v>0</v>
      </c>
      <c r="M1708" s="333">
        <f t="shared" si="573"/>
        <v>0</v>
      </c>
    </row>
    <row r="1709" spans="1:13" s="182" customFormat="1" x14ac:dyDescent="0.25">
      <c r="A1709" s="334">
        <f>A1707+0.001</f>
        <v>3.8129999999999002</v>
      </c>
      <c r="B1709" s="328" t="s">
        <v>1777</v>
      </c>
      <c r="C1709" s="329" t="s">
        <v>1779</v>
      </c>
      <c r="D1709" s="330" t="s">
        <v>43</v>
      </c>
      <c r="E1709" s="331" t="s">
        <v>1678</v>
      </c>
      <c r="F1709" s="332" t="s">
        <v>44</v>
      </c>
      <c r="G1709" s="181"/>
      <c r="H1709" s="51">
        <v>52690</v>
      </c>
      <c r="I1709" s="274">
        <v>52690</v>
      </c>
      <c r="J1709" s="274">
        <v>52690</v>
      </c>
      <c r="K1709" s="333">
        <f t="shared" si="573"/>
        <v>0</v>
      </c>
      <c r="L1709" s="333">
        <f t="shared" si="573"/>
        <v>0</v>
      </c>
      <c r="M1709" s="333">
        <f t="shared" si="573"/>
        <v>0</v>
      </c>
    </row>
    <row r="1710" spans="1:13" s="182" customFormat="1" x14ac:dyDescent="0.25">
      <c r="A1710" s="334"/>
      <c r="B1710" s="328"/>
      <c r="C1710" s="329"/>
      <c r="D1710" s="330"/>
      <c r="E1710" s="331"/>
      <c r="F1710" s="332"/>
      <c r="G1710" s="181"/>
      <c r="H1710" s="51"/>
      <c r="I1710" s="274"/>
      <c r="J1710" s="274"/>
      <c r="K1710" s="333">
        <f t="shared" si="573"/>
        <v>0</v>
      </c>
      <c r="L1710" s="333">
        <f t="shared" si="573"/>
        <v>0</v>
      </c>
      <c r="M1710" s="333">
        <f t="shared" si="573"/>
        <v>0</v>
      </c>
    </row>
    <row r="1711" spans="1:13" s="182" customFormat="1" x14ac:dyDescent="0.25">
      <c r="A1711" s="334">
        <f>A1709+0.001</f>
        <v>3.8139999999999001</v>
      </c>
      <c r="B1711" s="328" t="s">
        <v>1771</v>
      </c>
      <c r="C1711" s="329" t="s">
        <v>1780</v>
      </c>
      <c r="D1711" s="330" t="s">
        <v>43</v>
      </c>
      <c r="E1711" s="331" t="s">
        <v>1680</v>
      </c>
      <c r="F1711" s="332" t="s">
        <v>44</v>
      </c>
      <c r="G1711" s="181"/>
      <c r="H1711" s="51">
        <v>28100</v>
      </c>
      <c r="I1711" s="274">
        <v>28100</v>
      </c>
      <c r="J1711" s="274">
        <v>28100</v>
      </c>
      <c r="K1711" s="333">
        <f t="shared" si="573"/>
        <v>0</v>
      </c>
      <c r="L1711" s="333">
        <f t="shared" si="573"/>
        <v>0</v>
      </c>
      <c r="M1711" s="333">
        <f t="shared" si="573"/>
        <v>0</v>
      </c>
    </row>
    <row r="1712" spans="1:13" s="182" customFormat="1" x14ac:dyDescent="0.25">
      <c r="A1712" s="334"/>
      <c r="B1712" s="328"/>
      <c r="C1712" s="329"/>
      <c r="D1712" s="330"/>
      <c r="E1712" s="331"/>
      <c r="F1712" s="332"/>
      <c r="G1712" s="181"/>
      <c r="H1712" s="50"/>
      <c r="I1712" s="274"/>
      <c r="J1712" s="274"/>
      <c r="K1712" s="333">
        <f t="shared" si="573"/>
        <v>0</v>
      </c>
      <c r="L1712" s="333">
        <f t="shared" si="573"/>
        <v>0</v>
      </c>
      <c r="M1712" s="333">
        <f t="shared" si="573"/>
        <v>0</v>
      </c>
    </row>
    <row r="1713" spans="1:13" s="182" customFormat="1" x14ac:dyDescent="0.25">
      <c r="A1713" s="334">
        <f>A1711+0.001</f>
        <v>3.8149999999999</v>
      </c>
      <c r="B1713" s="328" t="s">
        <v>1777</v>
      </c>
      <c r="C1713" s="329" t="s">
        <v>1781</v>
      </c>
      <c r="D1713" s="330" t="s">
        <v>43</v>
      </c>
      <c r="E1713" s="331" t="s">
        <v>1682</v>
      </c>
      <c r="F1713" s="332" t="s">
        <v>44</v>
      </c>
      <c r="G1713" s="181"/>
      <c r="H1713" s="51">
        <v>43410</v>
      </c>
      <c r="I1713" s="274">
        <v>43410</v>
      </c>
      <c r="J1713" s="274">
        <v>43410</v>
      </c>
      <c r="K1713" s="333">
        <f t="shared" si="573"/>
        <v>0</v>
      </c>
      <c r="L1713" s="333">
        <f t="shared" si="573"/>
        <v>0</v>
      </c>
      <c r="M1713" s="333">
        <f t="shared" si="573"/>
        <v>0</v>
      </c>
    </row>
    <row r="1714" spans="1:13" s="182" customFormat="1" x14ac:dyDescent="0.25">
      <c r="A1714" s="334"/>
      <c r="B1714" s="328"/>
      <c r="C1714" s="329"/>
      <c r="D1714" s="330"/>
      <c r="E1714" s="331"/>
      <c r="F1714" s="332"/>
      <c r="G1714" s="181"/>
      <c r="H1714" s="51"/>
      <c r="I1714" s="274"/>
      <c r="J1714" s="274"/>
      <c r="K1714" s="333">
        <f t="shared" si="573"/>
        <v>0</v>
      </c>
      <c r="L1714" s="333">
        <f t="shared" si="573"/>
        <v>0</v>
      </c>
      <c r="M1714" s="333">
        <f t="shared" si="573"/>
        <v>0</v>
      </c>
    </row>
    <row r="1715" spans="1:13" s="182" customFormat="1" x14ac:dyDescent="0.25">
      <c r="A1715" s="334">
        <f>A1713+0.001</f>
        <v>3.8159999999998999</v>
      </c>
      <c r="B1715" s="328" t="s">
        <v>1777</v>
      </c>
      <c r="C1715" s="329" t="s">
        <v>1782</v>
      </c>
      <c r="D1715" s="330" t="s">
        <v>43</v>
      </c>
      <c r="E1715" s="331" t="s">
        <v>1684</v>
      </c>
      <c r="F1715" s="332" t="s">
        <v>44</v>
      </c>
      <c r="G1715" s="181"/>
      <c r="H1715" s="51">
        <v>58720</v>
      </c>
      <c r="I1715" s="274">
        <v>58720</v>
      </c>
      <c r="J1715" s="274">
        <v>58720</v>
      </c>
      <c r="K1715" s="333">
        <f t="shared" si="573"/>
        <v>0</v>
      </c>
      <c r="L1715" s="333">
        <f t="shared" si="573"/>
        <v>0</v>
      </c>
      <c r="M1715" s="333">
        <f t="shared" si="573"/>
        <v>0</v>
      </c>
    </row>
    <row r="1716" spans="1:13" s="182" customFormat="1" x14ac:dyDescent="0.25">
      <c r="A1716" s="202"/>
      <c r="B1716" s="328"/>
      <c r="C1716" s="329"/>
      <c r="D1716" s="330"/>
      <c r="E1716" s="331"/>
      <c r="F1716" s="332"/>
      <c r="G1716" s="181"/>
      <c r="H1716" s="51"/>
      <c r="I1716" s="51"/>
      <c r="J1716" s="274"/>
      <c r="K1716" s="333">
        <f t="shared" si="573"/>
        <v>0</v>
      </c>
      <c r="L1716" s="333">
        <f t="shared" si="573"/>
        <v>0</v>
      </c>
      <c r="M1716" s="333">
        <f t="shared" si="573"/>
        <v>0</v>
      </c>
    </row>
    <row r="1717" spans="1:13" s="60" customFormat="1" x14ac:dyDescent="0.25">
      <c r="A1717" s="191"/>
      <c r="B1717" s="191"/>
      <c r="C1717" s="306">
        <v>2.2000000000000002</v>
      </c>
      <c r="D1717" s="307"/>
      <c r="E1717" s="336" t="s">
        <v>1740</v>
      </c>
      <c r="F1717" s="337"/>
      <c r="G1717" s="338"/>
      <c r="H1717" s="51"/>
      <c r="I1717" s="51"/>
      <c r="J1717" s="274"/>
      <c r="K1717" s="333">
        <f t="shared" si="573"/>
        <v>0</v>
      </c>
      <c r="L1717" s="333">
        <f t="shared" si="573"/>
        <v>0</v>
      </c>
      <c r="M1717" s="333">
        <f t="shared" si="573"/>
        <v>0</v>
      </c>
    </row>
    <row r="1718" spans="1:13" s="66" customFormat="1" ht="30" x14ac:dyDescent="0.2">
      <c r="A1718" s="127"/>
      <c r="B1718" s="127"/>
      <c r="C1718" s="298" t="s">
        <v>1685</v>
      </c>
      <c r="D1718" s="299"/>
      <c r="E1718" s="210" t="s">
        <v>1686</v>
      </c>
      <c r="F1718" s="164"/>
      <c r="G1718" s="165"/>
      <c r="H1718" s="51"/>
      <c r="I1718" s="51"/>
      <c r="J1718" s="274"/>
      <c r="K1718" s="333">
        <f t="shared" si="573"/>
        <v>0</v>
      </c>
      <c r="L1718" s="333">
        <f t="shared" si="573"/>
        <v>0</v>
      </c>
      <c r="M1718" s="333">
        <f t="shared" si="573"/>
        <v>0</v>
      </c>
    </row>
    <row r="1719" spans="1:13" s="66" customFormat="1" x14ac:dyDescent="0.2">
      <c r="A1719" s="127"/>
      <c r="B1719" s="127"/>
      <c r="C1719" s="277"/>
      <c r="D1719" s="278"/>
      <c r="E1719" s="169"/>
      <c r="F1719" s="164"/>
      <c r="G1719" s="165"/>
      <c r="H1719" s="51"/>
      <c r="I1719" s="51"/>
      <c r="J1719" s="274"/>
      <c r="K1719" s="333">
        <f t="shared" si="573"/>
        <v>0</v>
      </c>
      <c r="L1719" s="333">
        <f t="shared" si="573"/>
        <v>0</v>
      </c>
      <c r="M1719" s="333">
        <f t="shared" si="573"/>
        <v>0</v>
      </c>
    </row>
    <row r="1720" spans="1:13" s="182" customFormat="1" ht="16.5" x14ac:dyDescent="0.25">
      <c r="A1720" s="334">
        <f>A1715+0.001</f>
        <v>3.8169999999998998</v>
      </c>
      <c r="B1720" s="328" t="s">
        <v>1741</v>
      </c>
      <c r="C1720" s="329" t="s">
        <v>1742</v>
      </c>
      <c r="D1720" s="330" t="s">
        <v>1687</v>
      </c>
      <c r="E1720" s="331" t="s">
        <v>1611</v>
      </c>
      <c r="F1720" s="332" t="s">
        <v>44</v>
      </c>
      <c r="G1720" s="181"/>
      <c r="H1720" s="51">
        <f>H1649*1.3</f>
        <v>6422</v>
      </c>
      <c r="I1720" s="51">
        <f t="shared" ref="I1720" si="574">I1649*1.3</f>
        <v>4238</v>
      </c>
      <c r="J1720" s="274">
        <f t="shared" ref="J1720" si="575">J1649*1.3</f>
        <v>4238</v>
      </c>
      <c r="K1720" s="333">
        <f t="shared" si="573"/>
        <v>0</v>
      </c>
      <c r="L1720" s="333">
        <f t="shared" si="573"/>
        <v>0</v>
      </c>
      <c r="M1720" s="333">
        <f t="shared" si="573"/>
        <v>0</v>
      </c>
    </row>
    <row r="1721" spans="1:13" s="182" customFormat="1" x14ac:dyDescent="0.25">
      <c r="A1721" s="202"/>
      <c r="B1721" s="328"/>
      <c r="C1721" s="329"/>
      <c r="D1721" s="330"/>
      <c r="E1721" s="331"/>
      <c r="F1721" s="332"/>
      <c r="G1721" s="181"/>
      <c r="H1721" s="51"/>
      <c r="I1721" s="51"/>
      <c r="J1721" s="274"/>
      <c r="K1721" s="333">
        <f t="shared" si="573"/>
        <v>0</v>
      </c>
      <c r="L1721" s="333">
        <f t="shared" si="573"/>
        <v>0</v>
      </c>
      <c r="M1721" s="333">
        <f t="shared" si="573"/>
        <v>0</v>
      </c>
    </row>
    <row r="1722" spans="1:13" s="182" customFormat="1" ht="16.5" x14ac:dyDescent="0.25">
      <c r="A1722" s="334">
        <f>A1720+0.001</f>
        <v>3.8179999999998997</v>
      </c>
      <c r="B1722" s="328" t="s">
        <v>1741</v>
      </c>
      <c r="C1722" s="329" t="s">
        <v>1743</v>
      </c>
      <c r="D1722" s="330" t="s">
        <v>1687</v>
      </c>
      <c r="E1722" s="331" t="s">
        <v>1613</v>
      </c>
      <c r="F1722" s="332" t="s">
        <v>44</v>
      </c>
      <c r="G1722" s="181"/>
      <c r="H1722" s="51">
        <f t="shared" ref="H1722:I1722" si="576">H1651*1.3</f>
        <v>7579</v>
      </c>
      <c r="I1722" s="51">
        <f t="shared" si="576"/>
        <v>4706</v>
      </c>
      <c r="J1722" s="274">
        <f t="shared" ref="J1722" si="577">J1651*1.3</f>
        <v>4706</v>
      </c>
      <c r="K1722" s="333">
        <f t="shared" si="573"/>
        <v>0</v>
      </c>
      <c r="L1722" s="333">
        <f t="shared" si="573"/>
        <v>0</v>
      </c>
      <c r="M1722" s="333">
        <f t="shared" si="573"/>
        <v>0</v>
      </c>
    </row>
    <row r="1723" spans="1:13" s="182" customFormat="1" x14ac:dyDescent="0.25">
      <c r="A1723" s="202"/>
      <c r="B1723" s="328"/>
      <c r="C1723" s="329"/>
      <c r="D1723" s="330"/>
      <c r="E1723" s="331"/>
      <c r="F1723" s="332"/>
      <c r="G1723" s="181"/>
      <c r="H1723" s="51"/>
      <c r="I1723" s="51"/>
      <c r="J1723" s="274"/>
      <c r="K1723" s="333">
        <f t="shared" si="573"/>
        <v>0</v>
      </c>
      <c r="L1723" s="333">
        <f t="shared" si="573"/>
        <v>0</v>
      </c>
      <c r="M1723" s="333">
        <f t="shared" si="573"/>
        <v>0</v>
      </c>
    </row>
    <row r="1724" spans="1:13" s="182" customFormat="1" ht="16.5" x14ac:dyDescent="0.25">
      <c r="A1724" s="334">
        <f>A1722+0.001</f>
        <v>3.8189999999998996</v>
      </c>
      <c r="B1724" s="328" t="s">
        <v>1741</v>
      </c>
      <c r="C1724" s="329" t="s">
        <v>1744</v>
      </c>
      <c r="D1724" s="330" t="s">
        <v>1687</v>
      </c>
      <c r="E1724" s="331" t="s">
        <v>1615</v>
      </c>
      <c r="F1724" s="332" t="s">
        <v>44</v>
      </c>
      <c r="G1724" s="181"/>
      <c r="H1724" s="51">
        <f t="shared" ref="H1724:I1724" si="578">H1653*1.3</f>
        <v>7943</v>
      </c>
      <c r="I1724" s="51">
        <f t="shared" si="578"/>
        <v>5018</v>
      </c>
      <c r="J1724" s="274">
        <f t="shared" ref="J1724" si="579">J1653*1.3</f>
        <v>5018</v>
      </c>
      <c r="K1724" s="333">
        <f t="shared" si="573"/>
        <v>0</v>
      </c>
      <c r="L1724" s="333">
        <f t="shared" si="573"/>
        <v>0</v>
      </c>
      <c r="M1724" s="333">
        <f t="shared" si="573"/>
        <v>0</v>
      </c>
    </row>
    <row r="1725" spans="1:13" s="182" customFormat="1" x14ac:dyDescent="0.25">
      <c r="A1725" s="202"/>
      <c r="B1725" s="328"/>
      <c r="C1725" s="329"/>
      <c r="D1725" s="330"/>
      <c r="E1725" s="331"/>
      <c r="F1725" s="332"/>
      <c r="G1725" s="181"/>
      <c r="H1725" s="51"/>
      <c r="I1725" s="51"/>
      <c r="J1725" s="274"/>
      <c r="K1725" s="333">
        <f t="shared" si="573"/>
        <v>0</v>
      </c>
      <c r="L1725" s="333">
        <f t="shared" si="573"/>
        <v>0</v>
      </c>
      <c r="M1725" s="333">
        <f t="shared" si="573"/>
        <v>0</v>
      </c>
    </row>
    <row r="1726" spans="1:13" s="182" customFormat="1" ht="16.5" x14ac:dyDescent="0.25">
      <c r="A1726" s="334">
        <f>A1724+0.001</f>
        <v>3.8199999999998995</v>
      </c>
      <c r="B1726" s="328" t="s">
        <v>1741</v>
      </c>
      <c r="C1726" s="329" t="s">
        <v>1745</v>
      </c>
      <c r="D1726" s="330" t="s">
        <v>1687</v>
      </c>
      <c r="E1726" s="331" t="s">
        <v>1617</v>
      </c>
      <c r="F1726" s="332" t="s">
        <v>44</v>
      </c>
      <c r="G1726" s="181"/>
      <c r="H1726" s="51">
        <f t="shared" ref="H1726:I1726" si="580">H1655*1.3</f>
        <v>9529</v>
      </c>
      <c r="I1726" s="51">
        <f t="shared" si="580"/>
        <v>6266</v>
      </c>
      <c r="J1726" s="274">
        <f t="shared" ref="J1726" si="581">J1655*1.3</f>
        <v>6266</v>
      </c>
      <c r="K1726" s="333">
        <f t="shared" si="573"/>
        <v>0</v>
      </c>
      <c r="L1726" s="333">
        <f t="shared" si="573"/>
        <v>0</v>
      </c>
      <c r="M1726" s="333">
        <f t="shared" si="573"/>
        <v>0</v>
      </c>
    </row>
    <row r="1727" spans="1:13" s="182" customFormat="1" x14ac:dyDescent="0.25">
      <c r="A1727" s="202"/>
      <c r="B1727" s="328"/>
      <c r="C1727" s="329"/>
      <c r="D1727" s="330"/>
      <c r="E1727" s="331"/>
      <c r="F1727" s="332"/>
      <c r="G1727" s="181"/>
      <c r="H1727" s="51"/>
      <c r="I1727" s="51"/>
      <c r="J1727" s="274"/>
      <c r="K1727" s="333">
        <f t="shared" si="573"/>
        <v>0</v>
      </c>
      <c r="L1727" s="333">
        <f t="shared" si="573"/>
        <v>0</v>
      </c>
      <c r="M1727" s="333">
        <f t="shared" si="573"/>
        <v>0</v>
      </c>
    </row>
    <row r="1728" spans="1:13" s="182" customFormat="1" ht="16.5" x14ac:dyDescent="0.25">
      <c r="A1728" s="334">
        <f>A1726+0.001</f>
        <v>3.8209999999998994</v>
      </c>
      <c r="B1728" s="328" t="s">
        <v>1746</v>
      </c>
      <c r="C1728" s="329" t="s">
        <v>1747</v>
      </c>
      <c r="D1728" s="330" t="s">
        <v>1687</v>
      </c>
      <c r="E1728" s="331" t="s">
        <v>1620</v>
      </c>
      <c r="F1728" s="332" t="s">
        <v>44</v>
      </c>
      <c r="G1728" s="181"/>
      <c r="H1728" s="51">
        <f t="shared" ref="H1728:I1728" si="582">H1657*1.3</f>
        <v>10023</v>
      </c>
      <c r="I1728" s="51">
        <f t="shared" si="582"/>
        <v>7215</v>
      </c>
      <c r="J1728" s="274">
        <f t="shared" ref="J1728" si="583">J1657*1.3</f>
        <v>7215</v>
      </c>
      <c r="K1728" s="333">
        <f t="shared" si="573"/>
        <v>0</v>
      </c>
      <c r="L1728" s="333">
        <f t="shared" si="573"/>
        <v>0</v>
      </c>
      <c r="M1728" s="333">
        <f t="shared" si="573"/>
        <v>0</v>
      </c>
    </row>
    <row r="1729" spans="1:13" s="182" customFormat="1" x14ac:dyDescent="0.25">
      <c r="A1729" s="202"/>
      <c r="B1729" s="328"/>
      <c r="C1729" s="329"/>
      <c r="D1729" s="330"/>
      <c r="E1729" s="331"/>
      <c r="F1729" s="332"/>
      <c r="G1729" s="181"/>
      <c r="H1729" s="51"/>
      <c r="I1729" s="51"/>
      <c r="J1729" s="274"/>
      <c r="K1729" s="333">
        <f t="shared" si="573"/>
        <v>0</v>
      </c>
      <c r="L1729" s="333">
        <f t="shared" si="573"/>
        <v>0</v>
      </c>
      <c r="M1729" s="333">
        <f t="shared" si="573"/>
        <v>0</v>
      </c>
    </row>
    <row r="1730" spans="1:13" s="182" customFormat="1" x14ac:dyDescent="0.25">
      <c r="A1730" s="334">
        <f>A1728+0.001</f>
        <v>3.8219999999998993</v>
      </c>
      <c r="B1730" s="328" t="s">
        <v>1748</v>
      </c>
      <c r="C1730" s="329" t="s">
        <v>1749</v>
      </c>
      <c r="D1730" s="330" t="s">
        <v>1687</v>
      </c>
      <c r="E1730" s="331" t="s">
        <v>1623</v>
      </c>
      <c r="F1730" s="332" t="s">
        <v>44</v>
      </c>
      <c r="G1730" s="181"/>
      <c r="H1730" s="51">
        <f t="shared" ref="H1730:I1730" si="584">H1659*1.3</f>
        <v>7033</v>
      </c>
      <c r="I1730" s="51">
        <f t="shared" si="584"/>
        <v>4576</v>
      </c>
      <c r="J1730" s="274">
        <f t="shared" ref="J1730" si="585">J1659*1.3</f>
        <v>4576</v>
      </c>
      <c r="K1730" s="333">
        <f t="shared" si="573"/>
        <v>0</v>
      </c>
      <c r="L1730" s="333">
        <f t="shared" si="573"/>
        <v>0</v>
      </c>
      <c r="M1730" s="333">
        <f t="shared" si="573"/>
        <v>0</v>
      </c>
    </row>
    <row r="1731" spans="1:13" s="182" customFormat="1" x14ac:dyDescent="0.25">
      <c r="A1731" s="202"/>
      <c r="B1731" s="328"/>
      <c r="C1731" s="329"/>
      <c r="D1731" s="330"/>
      <c r="E1731" s="331"/>
      <c r="F1731" s="332"/>
      <c r="G1731" s="181"/>
      <c r="H1731" s="51"/>
      <c r="I1731" s="51"/>
      <c r="J1731" s="274"/>
      <c r="K1731" s="333">
        <f t="shared" si="573"/>
        <v>0</v>
      </c>
      <c r="L1731" s="333">
        <f t="shared" si="573"/>
        <v>0</v>
      </c>
      <c r="M1731" s="333">
        <f t="shared" si="573"/>
        <v>0</v>
      </c>
    </row>
    <row r="1732" spans="1:13" s="182" customFormat="1" x14ac:dyDescent="0.25">
      <c r="A1732" s="334">
        <f>A1730+0.001</f>
        <v>3.8229999999998991</v>
      </c>
      <c r="B1732" s="328" t="s">
        <v>1748</v>
      </c>
      <c r="C1732" s="329" t="s">
        <v>1750</v>
      </c>
      <c r="D1732" s="330" t="s">
        <v>1687</v>
      </c>
      <c r="E1732" s="331" t="s">
        <v>1625</v>
      </c>
      <c r="F1732" s="332" t="s">
        <v>44</v>
      </c>
      <c r="G1732" s="181"/>
      <c r="H1732" s="51">
        <f t="shared" ref="H1732:I1732" si="586">H1661*1.3</f>
        <v>7826</v>
      </c>
      <c r="I1732" s="51">
        <f t="shared" si="586"/>
        <v>4940</v>
      </c>
      <c r="J1732" s="274">
        <f t="shared" ref="J1732" si="587">J1661*1.3</f>
        <v>4940</v>
      </c>
      <c r="K1732" s="333">
        <f t="shared" si="573"/>
        <v>0</v>
      </c>
      <c r="L1732" s="333">
        <f t="shared" si="573"/>
        <v>0</v>
      </c>
      <c r="M1732" s="333">
        <f t="shared" si="573"/>
        <v>0</v>
      </c>
    </row>
    <row r="1733" spans="1:13" s="182" customFormat="1" x14ac:dyDescent="0.25">
      <c r="A1733" s="202"/>
      <c r="B1733" s="328"/>
      <c r="C1733" s="329"/>
      <c r="D1733" s="330"/>
      <c r="E1733" s="331"/>
      <c r="F1733" s="332"/>
      <c r="G1733" s="181"/>
      <c r="H1733" s="51"/>
      <c r="I1733" s="51"/>
      <c r="J1733" s="274"/>
      <c r="K1733" s="333">
        <f t="shared" si="573"/>
        <v>0</v>
      </c>
      <c r="L1733" s="333">
        <f t="shared" si="573"/>
        <v>0</v>
      </c>
      <c r="M1733" s="333">
        <f t="shared" si="573"/>
        <v>0</v>
      </c>
    </row>
    <row r="1734" spans="1:13" s="182" customFormat="1" x14ac:dyDescent="0.25">
      <c r="A1734" s="334">
        <f>A1732+0.001</f>
        <v>3.823999999999899</v>
      </c>
      <c r="B1734" s="328" t="s">
        <v>1748</v>
      </c>
      <c r="C1734" s="329" t="s">
        <v>1751</v>
      </c>
      <c r="D1734" s="330" t="s">
        <v>1687</v>
      </c>
      <c r="E1734" s="331" t="s">
        <v>1627</v>
      </c>
      <c r="F1734" s="332" t="s">
        <v>44</v>
      </c>
      <c r="G1734" s="181"/>
      <c r="H1734" s="51">
        <f t="shared" ref="H1734:I1734" si="588">H1663*1.3</f>
        <v>8333</v>
      </c>
      <c r="I1734" s="51">
        <f t="shared" si="588"/>
        <v>5486</v>
      </c>
      <c r="J1734" s="274">
        <f t="shared" ref="J1734" si="589">J1663*1.3</f>
        <v>5486</v>
      </c>
      <c r="K1734" s="333">
        <f t="shared" si="573"/>
        <v>0</v>
      </c>
      <c r="L1734" s="333">
        <f t="shared" si="573"/>
        <v>0</v>
      </c>
      <c r="M1734" s="333">
        <f t="shared" si="573"/>
        <v>0</v>
      </c>
    </row>
    <row r="1735" spans="1:13" s="182" customFormat="1" x14ac:dyDescent="0.25">
      <c r="A1735" s="202"/>
      <c r="B1735" s="328"/>
      <c r="C1735" s="329"/>
      <c r="D1735" s="330"/>
      <c r="E1735" s="331"/>
      <c r="F1735" s="332"/>
      <c r="G1735" s="181"/>
      <c r="H1735" s="51"/>
      <c r="I1735" s="51"/>
      <c r="J1735" s="274"/>
      <c r="K1735" s="333">
        <f t="shared" si="573"/>
        <v>0</v>
      </c>
      <c r="L1735" s="333">
        <f t="shared" si="573"/>
        <v>0</v>
      </c>
      <c r="M1735" s="333">
        <f t="shared" si="573"/>
        <v>0</v>
      </c>
    </row>
    <row r="1736" spans="1:13" s="182" customFormat="1" x14ac:dyDescent="0.25">
      <c r="A1736" s="334">
        <f>A1734+0.001</f>
        <v>3.8249999999998989</v>
      </c>
      <c r="B1736" s="328" t="s">
        <v>1748</v>
      </c>
      <c r="C1736" s="329" t="s">
        <v>1752</v>
      </c>
      <c r="D1736" s="330" t="s">
        <v>1687</v>
      </c>
      <c r="E1736" s="331" t="s">
        <v>1629</v>
      </c>
      <c r="F1736" s="332" t="s">
        <v>44</v>
      </c>
      <c r="G1736" s="181"/>
      <c r="H1736" s="51">
        <f t="shared" ref="H1736:I1736" si="590">H1665*1.3</f>
        <v>8892</v>
      </c>
      <c r="I1736" s="51">
        <f t="shared" si="590"/>
        <v>6695</v>
      </c>
      <c r="J1736" s="274">
        <f t="shared" ref="J1736" si="591">J1665*1.3</f>
        <v>6695</v>
      </c>
      <c r="K1736" s="333">
        <f t="shared" si="573"/>
        <v>0</v>
      </c>
      <c r="L1736" s="333">
        <f t="shared" si="573"/>
        <v>0</v>
      </c>
      <c r="M1736" s="333">
        <f t="shared" si="573"/>
        <v>0</v>
      </c>
    </row>
    <row r="1737" spans="1:13" s="182" customFormat="1" x14ac:dyDescent="0.25">
      <c r="A1737" s="202"/>
      <c r="B1737" s="328"/>
      <c r="C1737" s="329"/>
      <c r="D1737" s="330"/>
      <c r="E1737" s="331"/>
      <c r="F1737" s="332"/>
      <c r="G1737" s="181"/>
      <c r="H1737" s="50"/>
      <c r="I1737" s="50"/>
      <c r="J1737" s="274"/>
      <c r="K1737" s="333">
        <f t="shared" si="573"/>
        <v>0</v>
      </c>
      <c r="L1737" s="333">
        <f t="shared" si="573"/>
        <v>0</v>
      </c>
      <c r="M1737" s="333">
        <f t="shared" si="573"/>
        <v>0</v>
      </c>
    </row>
    <row r="1738" spans="1:13" s="182" customFormat="1" x14ac:dyDescent="0.25">
      <c r="A1738" s="334">
        <f>A1736+0.001</f>
        <v>3.8259999999998988</v>
      </c>
      <c r="B1738" s="328" t="s">
        <v>1753</v>
      </c>
      <c r="C1738" s="329" t="s">
        <v>1754</v>
      </c>
      <c r="D1738" s="330" t="s">
        <v>1687</v>
      </c>
      <c r="E1738" s="331" t="s">
        <v>1632</v>
      </c>
      <c r="F1738" s="332" t="s">
        <v>44</v>
      </c>
      <c r="G1738" s="181"/>
      <c r="H1738" s="51">
        <f t="shared" ref="H1738:I1738" si="592">H1667*1.3</f>
        <v>9698</v>
      </c>
      <c r="I1738" s="51">
        <f t="shared" si="592"/>
        <v>7553</v>
      </c>
      <c r="J1738" s="274">
        <f t="shared" ref="J1738" si="593">J1667*1.3</f>
        <v>7553</v>
      </c>
      <c r="K1738" s="333">
        <f t="shared" ref="K1738:M1801" si="594">$G1738*H1738</f>
        <v>0</v>
      </c>
      <c r="L1738" s="333">
        <f t="shared" si="594"/>
        <v>0</v>
      </c>
      <c r="M1738" s="333">
        <f t="shared" si="594"/>
        <v>0</v>
      </c>
    </row>
    <row r="1739" spans="1:13" s="182" customFormat="1" x14ac:dyDescent="0.25">
      <c r="A1739" s="202"/>
      <c r="B1739" s="328"/>
      <c r="C1739" s="329"/>
      <c r="D1739" s="330"/>
      <c r="E1739" s="331"/>
      <c r="F1739" s="332"/>
      <c r="G1739" s="181"/>
      <c r="H1739" s="51"/>
      <c r="I1739" s="51"/>
      <c r="J1739" s="274"/>
      <c r="K1739" s="333">
        <f t="shared" si="594"/>
        <v>0</v>
      </c>
      <c r="L1739" s="333">
        <f t="shared" si="594"/>
        <v>0</v>
      </c>
      <c r="M1739" s="333">
        <f t="shared" si="594"/>
        <v>0</v>
      </c>
    </row>
    <row r="1740" spans="1:13" s="182" customFormat="1" x14ac:dyDescent="0.25">
      <c r="A1740" s="334">
        <f>A1738+0.001</f>
        <v>3.8269999999998987</v>
      </c>
      <c r="B1740" s="328" t="s">
        <v>1753</v>
      </c>
      <c r="C1740" s="329" t="s">
        <v>1755</v>
      </c>
      <c r="D1740" s="330" t="s">
        <v>1687</v>
      </c>
      <c r="E1740" s="331" t="s">
        <v>1634</v>
      </c>
      <c r="F1740" s="332" t="s">
        <v>44</v>
      </c>
      <c r="G1740" s="181"/>
      <c r="H1740" s="51">
        <f t="shared" ref="H1740:I1740" si="595">H1669*1.3</f>
        <v>10803</v>
      </c>
      <c r="I1740" s="51">
        <f t="shared" si="595"/>
        <v>8775</v>
      </c>
      <c r="J1740" s="274">
        <f t="shared" ref="J1740" si="596">J1669*1.3</f>
        <v>8775</v>
      </c>
      <c r="K1740" s="333">
        <f t="shared" si="594"/>
        <v>0</v>
      </c>
      <c r="L1740" s="333">
        <f t="shared" si="594"/>
        <v>0</v>
      </c>
      <c r="M1740" s="333">
        <f t="shared" si="594"/>
        <v>0</v>
      </c>
    </row>
    <row r="1741" spans="1:13" s="182" customFormat="1" x14ac:dyDescent="0.25">
      <c r="A1741" s="202"/>
      <c r="B1741" s="328"/>
      <c r="C1741" s="329"/>
      <c r="D1741" s="330"/>
      <c r="E1741" s="331"/>
      <c r="F1741" s="332"/>
      <c r="G1741" s="181"/>
      <c r="H1741" s="51"/>
      <c r="I1741" s="51"/>
      <c r="J1741" s="274"/>
      <c r="K1741" s="333">
        <f t="shared" si="594"/>
        <v>0</v>
      </c>
      <c r="L1741" s="333">
        <f t="shared" si="594"/>
        <v>0</v>
      </c>
      <c r="M1741" s="333">
        <f t="shared" si="594"/>
        <v>0</v>
      </c>
    </row>
    <row r="1742" spans="1:13" s="182" customFormat="1" x14ac:dyDescent="0.25">
      <c r="A1742" s="334">
        <f>A1740+0.001</f>
        <v>3.8279999999998986</v>
      </c>
      <c r="B1742" s="328" t="s">
        <v>1756</v>
      </c>
      <c r="C1742" s="329" t="s">
        <v>1757</v>
      </c>
      <c r="D1742" s="330" t="s">
        <v>1687</v>
      </c>
      <c r="E1742" s="331" t="s">
        <v>1637</v>
      </c>
      <c r="F1742" s="332" t="s">
        <v>44</v>
      </c>
      <c r="G1742" s="181"/>
      <c r="H1742" s="51">
        <f t="shared" ref="H1742:I1742" si="597">H1671*1.3</f>
        <v>11674</v>
      </c>
      <c r="I1742" s="51">
        <f t="shared" si="597"/>
        <v>9438</v>
      </c>
      <c r="J1742" s="274">
        <f t="shared" ref="J1742" si="598">J1671*1.3</f>
        <v>9438</v>
      </c>
      <c r="K1742" s="333">
        <f t="shared" si="594"/>
        <v>0</v>
      </c>
      <c r="L1742" s="333">
        <f t="shared" si="594"/>
        <v>0</v>
      </c>
      <c r="M1742" s="333">
        <f t="shared" si="594"/>
        <v>0</v>
      </c>
    </row>
    <row r="1743" spans="1:13" s="182" customFormat="1" x14ac:dyDescent="0.25">
      <c r="A1743" s="202"/>
      <c r="B1743" s="328"/>
      <c r="C1743" s="329"/>
      <c r="D1743" s="330"/>
      <c r="E1743" s="331"/>
      <c r="F1743" s="332"/>
      <c r="G1743" s="181"/>
      <c r="H1743" s="51"/>
      <c r="I1743" s="51"/>
      <c r="J1743" s="274"/>
      <c r="K1743" s="333">
        <f t="shared" si="594"/>
        <v>0</v>
      </c>
      <c r="L1743" s="333">
        <f t="shared" si="594"/>
        <v>0</v>
      </c>
      <c r="M1743" s="333">
        <f t="shared" si="594"/>
        <v>0</v>
      </c>
    </row>
    <row r="1744" spans="1:13" s="182" customFormat="1" x14ac:dyDescent="0.25">
      <c r="A1744" s="334">
        <f>A1742+0.001</f>
        <v>3.8289999999998985</v>
      </c>
      <c r="B1744" s="328" t="s">
        <v>1756</v>
      </c>
      <c r="C1744" s="329" t="s">
        <v>1758</v>
      </c>
      <c r="D1744" s="330" t="s">
        <v>1687</v>
      </c>
      <c r="E1744" s="331" t="s">
        <v>1639</v>
      </c>
      <c r="F1744" s="332" t="s">
        <v>44</v>
      </c>
      <c r="G1744" s="181"/>
      <c r="H1744" s="51">
        <f t="shared" ref="H1744:I1744" si="599">H1673*1.3</f>
        <v>12844</v>
      </c>
      <c r="I1744" s="51">
        <f t="shared" si="599"/>
        <v>11154</v>
      </c>
      <c r="J1744" s="274">
        <f t="shared" ref="J1744" si="600">J1673*1.3</f>
        <v>11154</v>
      </c>
      <c r="K1744" s="333">
        <f t="shared" si="594"/>
        <v>0</v>
      </c>
      <c r="L1744" s="333">
        <f t="shared" si="594"/>
        <v>0</v>
      </c>
      <c r="M1744" s="333">
        <f t="shared" si="594"/>
        <v>0</v>
      </c>
    </row>
    <row r="1745" spans="1:13" s="182" customFormat="1" x14ac:dyDescent="0.25">
      <c r="A1745" s="202"/>
      <c r="B1745" s="328"/>
      <c r="C1745" s="329"/>
      <c r="D1745" s="330"/>
      <c r="E1745" s="331"/>
      <c r="F1745" s="332"/>
      <c r="G1745" s="181"/>
      <c r="H1745" s="51"/>
      <c r="I1745" s="51"/>
      <c r="J1745" s="274"/>
      <c r="K1745" s="333">
        <f t="shared" si="594"/>
        <v>0</v>
      </c>
      <c r="L1745" s="333">
        <f t="shared" si="594"/>
        <v>0</v>
      </c>
      <c r="M1745" s="333">
        <f t="shared" si="594"/>
        <v>0</v>
      </c>
    </row>
    <row r="1746" spans="1:13" s="182" customFormat="1" x14ac:dyDescent="0.25">
      <c r="A1746" s="334">
        <f>A1744+0.001</f>
        <v>3.8299999999998984</v>
      </c>
      <c r="B1746" s="328" t="s">
        <v>1756</v>
      </c>
      <c r="C1746" s="329" t="s">
        <v>1759</v>
      </c>
      <c r="D1746" s="330" t="s">
        <v>1687</v>
      </c>
      <c r="E1746" s="331" t="s">
        <v>1641</v>
      </c>
      <c r="F1746" s="332" t="s">
        <v>44</v>
      </c>
      <c r="G1746" s="181"/>
      <c r="H1746" s="51">
        <f t="shared" ref="H1746:I1746" si="601">H1675*1.3</f>
        <v>13325</v>
      </c>
      <c r="I1746" s="274">
        <f t="shared" si="601"/>
        <v>13325</v>
      </c>
      <c r="J1746" s="274">
        <f t="shared" ref="J1746" si="602">J1675*1.3</f>
        <v>13325</v>
      </c>
      <c r="K1746" s="333">
        <f t="shared" si="594"/>
        <v>0</v>
      </c>
      <c r="L1746" s="333">
        <f t="shared" si="594"/>
        <v>0</v>
      </c>
      <c r="M1746" s="333">
        <f t="shared" si="594"/>
        <v>0</v>
      </c>
    </row>
    <row r="1747" spans="1:13" s="182" customFormat="1" x14ac:dyDescent="0.25">
      <c r="A1747" s="202"/>
      <c r="B1747" s="328"/>
      <c r="C1747" s="329"/>
      <c r="D1747" s="330"/>
      <c r="E1747" s="331"/>
      <c r="F1747" s="332"/>
      <c r="G1747" s="181"/>
      <c r="H1747" s="51"/>
      <c r="I1747" s="274"/>
      <c r="J1747" s="274"/>
      <c r="K1747" s="333">
        <f t="shared" si="594"/>
        <v>0</v>
      </c>
      <c r="L1747" s="333">
        <f t="shared" si="594"/>
        <v>0</v>
      </c>
      <c r="M1747" s="333">
        <f t="shared" si="594"/>
        <v>0</v>
      </c>
    </row>
    <row r="1748" spans="1:13" s="182" customFormat="1" x14ac:dyDescent="0.25">
      <c r="A1748" s="334">
        <f>A1746+0.001</f>
        <v>3.8309999999998983</v>
      </c>
      <c r="B1748" s="328" t="s">
        <v>1756</v>
      </c>
      <c r="C1748" s="329" t="s">
        <v>1760</v>
      </c>
      <c r="D1748" s="330" t="s">
        <v>1687</v>
      </c>
      <c r="E1748" s="331" t="s">
        <v>1643</v>
      </c>
      <c r="F1748" s="332" t="s">
        <v>44</v>
      </c>
      <c r="G1748" s="181"/>
      <c r="H1748" s="51">
        <f t="shared" ref="H1748:I1748" si="603">H1677*1.3</f>
        <v>14261</v>
      </c>
      <c r="I1748" s="274">
        <f t="shared" si="603"/>
        <v>14261</v>
      </c>
      <c r="J1748" s="274">
        <f t="shared" ref="J1748" si="604">J1677*1.3</f>
        <v>14261</v>
      </c>
      <c r="K1748" s="333">
        <f t="shared" si="594"/>
        <v>0</v>
      </c>
      <c r="L1748" s="333">
        <f t="shared" si="594"/>
        <v>0</v>
      </c>
      <c r="M1748" s="333">
        <f t="shared" si="594"/>
        <v>0</v>
      </c>
    </row>
    <row r="1749" spans="1:13" s="182" customFormat="1" x14ac:dyDescent="0.25">
      <c r="A1749" s="202"/>
      <c r="B1749" s="328"/>
      <c r="C1749" s="329"/>
      <c r="D1749" s="330"/>
      <c r="E1749" s="331"/>
      <c r="F1749" s="332"/>
      <c r="G1749" s="181"/>
      <c r="H1749" s="51"/>
      <c r="I1749" s="274"/>
      <c r="J1749" s="274"/>
      <c r="K1749" s="333">
        <f t="shared" si="594"/>
        <v>0</v>
      </c>
      <c r="L1749" s="333">
        <f t="shared" si="594"/>
        <v>0</v>
      </c>
      <c r="M1749" s="333">
        <f t="shared" si="594"/>
        <v>0</v>
      </c>
    </row>
    <row r="1750" spans="1:13" s="182" customFormat="1" x14ac:dyDescent="0.25">
      <c r="A1750" s="334">
        <f>A1748+0.001</f>
        <v>3.8319999999998982</v>
      </c>
      <c r="B1750" s="328" t="s">
        <v>1756</v>
      </c>
      <c r="C1750" s="329" t="s">
        <v>1761</v>
      </c>
      <c r="D1750" s="330" t="s">
        <v>1687</v>
      </c>
      <c r="E1750" s="331" t="s">
        <v>1645</v>
      </c>
      <c r="F1750" s="332" t="s">
        <v>44</v>
      </c>
      <c r="G1750" s="181"/>
      <c r="H1750" s="51">
        <f t="shared" ref="H1750:I1750" si="605">H1679*1.3</f>
        <v>16081</v>
      </c>
      <c r="I1750" s="274">
        <f t="shared" si="605"/>
        <v>16081</v>
      </c>
      <c r="J1750" s="274">
        <f t="shared" ref="J1750" si="606">J1679*1.3</f>
        <v>16081</v>
      </c>
      <c r="K1750" s="333">
        <f t="shared" si="594"/>
        <v>0</v>
      </c>
      <c r="L1750" s="333">
        <f t="shared" si="594"/>
        <v>0</v>
      </c>
      <c r="M1750" s="333">
        <f t="shared" si="594"/>
        <v>0</v>
      </c>
    </row>
    <row r="1751" spans="1:13" s="182" customFormat="1" x14ac:dyDescent="0.25">
      <c r="A1751" s="202"/>
      <c r="B1751" s="328"/>
      <c r="C1751" s="329"/>
      <c r="D1751" s="330"/>
      <c r="E1751" s="331"/>
      <c r="F1751" s="332"/>
      <c r="G1751" s="181"/>
      <c r="H1751" s="51"/>
      <c r="I1751" s="51"/>
      <c r="J1751" s="274"/>
      <c r="K1751" s="333">
        <f t="shared" si="594"/>
        <v>0</v>
      </c>
      <c r="L1751" s="333">
        <f t="shared" si="594"/>
        <v>0</v>
      </c>
      <c r="M1751" s="333">
        <f t="shared" si="594"/>
        <v>0</v>
      </c>
    </row>
    <row r="1752" spans="1:13" s="182" customFormat="1" x14ac:dyDescent="0.25">
      <c r="A1752" s="334">
        <f>A1750+0.001</f>
        <v>3.832999999999898</v>
      </c>
      <c r="B1752" s="328" t="s">
        <v>1753</v>
      </c>
      <c r="C1752" s="329" t="s">
        <v>1762</v>
      </c>
      <c r="D1752" s="330" t="s">
        <v>1687</v>
      </c>
      <c r="E1752" s="331" t="s">
        <v>1647</v>
      </c>
      <c r="F1752" s="332" t="s">
        <v>44</v>
      </c>
      <c r="G1752" s="181"/>
      <c r="H1752" s="51">
        <f t="shared" ref="H1752:I1752" si="607">H1681*1.3</f>
        <v>11050</v>
      </c>
      <c r="I1752" s="51">
        <f t="shared" si="607"/>
        <v>8580</v>
      </c>
      <c r="J1752" s="274">
        <f t="shared" ref="J1752" si="608">J1681*1.3</f>
        <v>8580</v>
      </c>
      <c r="K1752" s="333">
        <f t="shared" si="594"/>
        <v>0</v>
      </c>
      <c r="L1752" s="333">
        <f t="shared" si="594"/>
        <v>0</v>
      </c>
      <c r="M1752" s="333">
        <f t="shared" si="594"/>
        <v>0</v>
      </c>
    </row>
    <row r="1753" spans="1:13" s="182" customFormat="1" x14ac:dyDescent="0.25">
      <c r="A1753" s="202"/>
      <c r="B1753" s="328"/>
      <c r="C1753" s="329"/>
      <c r="D1753" s="330"/>
      <c r="E1753" s="331"/>
      <c r="F1753" s="332"/>
      <c r="G1753" s="181"/>
      <c r="H1753" s="51"/>
      <c r="I1753" s="51"/>
      <c r="J1753" s="274"/>
      <c r="K1753" s="333">
        <f t="shared" si="594"/>
        <v>0</v>
      </c>
      <c r="L1753" s="333">
        <f t="shared" si="594"/>
        <v>0</v>
      </c>
      <c r="M1753" s="333">
        <f t="shared" si="594"/>
        <v>0</v>
      </c>
    </row>
    <row r="1754" spans="1:13" s="182" customFormat="1" x14ac:dyDescent="0.25">
      <c r="A1754" s="334">
        <f>A1752+0.001</f>
        <v>3.8339999999998979</v>
      </c>
      <c r="B1754" s="328" t="s">
        <v>1756</v>
      </c>
      <c r="C1754" s="329" t="s">
        <v>1763</v>
      </c>
      <c r="D1754" s="330" t="s">
        <v>1687</v>
      </c>
      <c r="E1754" s="331" t="s">
        <v>1649</v>
      </c>
      <c r="F1754" s="332" t="s">
        <v>44</v>
      </c>
      <c r="G1754" s="181"/>
      <c r="H1754" s="51">
        <f t="shared" ref="H1754:I1754" si="609">H1683*1.3</f>
        <v>11856</v>
      </c>
      <c r="I1754" s="51">
        <f t="shared" si="609"/>
        <v>9399</v>
      </c>
      <c r="J1754" s="274">
        <f t="shared" ref="J1754" si="610">J1683*1.3</f>
        <v>9399</v>
      </c>
      <c r="K1754" s="333">
        <f t="shared" si="594"/>
        <v>0</v>
      </c>
      <c r="L1754" s="333">
        <f t="shared" si="594"/>
        <v>0</v>
      </c>
      <c r="M1754" s="333">
        <f t="shared" si="594"/>
        <v>0</v>
      </c>
    </row>
    <row r="1755" spans="1:13" s="182" customFormat="1" x14ac:dyDescent="0.25">
      <c r="A1755" s="202"/>
      <c r="B1755" s="328"/>
      <c r="C1755" s="329"/>
      <c r="D1755" s="330"/>
      <c r="E1755" s="331"/>
      <c r="F1755" s="332"/>
      <c r="G1755" s="181"/>
      <c r="H1755" s="51"/>
      <c r="I1755" s="51"/>
      <c r="J1755" s="274"/>
      <c r="K1755" s="333">
        <f t="shared" si="594"/>
        <v>0</v>
      </c>
      <c r="L1755" s="333">
        <f t="shared" si="594"/>
        <v>0</v>
      </c>
      <c r="M1755" s="333">
        <f t="shared" si="594"/>
        <v>0</v>
      </c>
    </row>
    <row r="1756" spans="1:13" s="182" customFormat="1" x14ac:dyDescent="0.25">
      <c r="A1756" s="334">
        <f>A1754+0.001</f>
        <v>3.8349999999998978</v>
      </c>
      <c r="B1756" s="328" t="s">
        <v>1756</v>
      </c>
      <c r="C1756" s="329" t="s">
        <v>1764</v>
      </c>
      <c r="D1756" s="330" t="s">
        <v>1687</v>
      </c>
      <c r="E1756" s="331" t="s">
        <v>1651</v>
      </c>
      <c r="F1756" s="332" t="s">
        <v>44</v>
      </c>
      <c r="G1756" s="181"/>
      <c r="H1756" s="51">
        <f t="shared" ref="H1756:I1756" si="611">H1685*1.3</f>
        <v>13039</v>
      </c>
      <c r="I1756" s="51">
        <f t="shared" si="611"/>
        <v>10751</v>
      </c>
      <c r="J1756" s="274">
        <f t="shared" ref="J1756" si="612">J1685*1.3</f>
        <v>10751</v>
      </c>
      <c r="K1756" s="333">
        <f t="shared" si="594"/>
        <v>0</v>
      </c>
      <c r="L1756" s="333">
        <f t="shared" si="594"/>
        <v>0</v>
      </c>
      <c r="M1756" s="333">
        <f t="shared" si="594"/>
        <v>0</v>
      </c>
    </row>
    <row r="1757" spans="1:13" s="182" customFormat="1" x14ac:dyDescent="0.25">
      <c r="A1757" s="202"/>
      <c r="B1757" s="328"/>
      <c r="C1757" s="329"/>
      <c r="D1757" s="330"/>
      <c r="E1757" s="331"/>
      <c r="F1757" s="332"/>
      <c r="G1757" s="181"/>
      <c r="H1757" s="51"/>
      <c r="I1757" s="51"/>
      <c r="J1757" s="274"/>
      <c r="K1757" s="333">
        <f t="shared" si="594"/>
        <v>0</v>
      </c>
      <c r="L1757" s="333">
        <f t="shared" si="594"/>
        <v>0</v>
      </c>
      <c r="M1757" s="333">
        <f t="shared" si="594"/>
        <v>0</v>
      </c>
    </row>
    <row r="1758" spans="1:13" s="182" customFormat="1" x14ac:dyDescent="0.25">
      <c r="A1758" s="334">
        <f>A1756+0.001</f>
        <v>3.8359999999998977</v>
      </c>
      <c r="B1758" s="328" t="s">
        <v>1756</v>
      </c>
      <c r="C1758" s="329" t="s">
        <v>1765</v>
      </c>
      <c r="D1758" s="330" t="s">
        <v>1687</v>
      </c>
      <c r="E1758" s="331" t="s">
        <v>1653</v>
      </c>
      <c r="F1758" s="332" t="s">
        <v>44</v>
      </c>
      <c r="G1758" s="181"/>
      <c r="H1758" s="51">
        <f t="shared" ref="H1758:I1758" si="613">H1687*1.3</f>
        <v>13689</v>
      </c>
      <c r="I1758" s="274">
        <f t="shared" si="613"/>
        <v>13689</v>
      </c>
      <c r="J1758" s="274">
        <f t="shared" ref="J1758" si="614">J1687*1.3</f>
        <v>13689</v>
      </c>
      <c r="K1758" s="333">
        <f t="shared" si="594"/>
        <v>0</v>
      </c>
      <c r="L1758" s="333">
        <f t="shared" si="594"/>
        <v>0</v>
      </c>
      <c r="M1758" s="333">
        <f t="shared" si="594"/>
        <v>0</v>
      </c>
    </row>
    <row r="1759" spans="1:13" s="182" customFormat="1" x14ac:dyDescent="0.25">
      <c r="A1759" s="202"/>
      <c r="B1759" s="328"/>
      <c r="C1759" s="329"/>
      <c r="D1759" s="330"/>
      <c r="E1759" s="331"/>
      <c r="F1759" s="332"/>
      <c r="G1759" s="181"/>
      <c r="H1759" s="51"/>
      <c r="I1759" s="274"/>
      <c r="J1759" s="274"/>
      <c r="K1759" s="333">
        <f t="shared" si="594"/>
        <v>0</v>
      </c>
      <c r="L1759" s="333">
        <f t="shared" si="594"/>
        <v>0</v>
      </c>
      <c r="M1759" s="333">
        <f t="shared" si="594"/>
        <v>0</v>
      </c>
    </row>
    <row r="1760" spans="1:13" s="182" customFormat="1" x14ac:dyDescent="0.25">
      <c r="A1760" s="334">
        <f>A1758+0.001</f>
        <v>3.8369999999998976</v>
      </c>
      <c r="B1760" s="328" t="s">
        <v>1756</v>
      </c>
      <c r="C1760" s="329" t="s">
        <v>1766</v>
      </c>
      <c r="D1760" s="330" t="s">
        <v>1687</v>
      </c>
      <c r="E1760" s="331" t="s">
        <v>1655</v>
      </c>
      <c r="F1760" s="332" t="s">
        <v>44</v>
      </c>
      <c r="G1760" s="181"/>
      <c r="H1760" s="51">
        <f t="shared" ref="H1760:I1760" si="615">H1689*1.3</f>
        <v>14690</v>
      </c>
      <c r="I1760" s="274">
        <f t="shared" si="615"/>
        <v>14690</v>
      </c>
      <c r="J1760" s="274">
        <f t="shared" ref="J1760" si="616">J1689*1.3</f>
        <v>14690</v>
      </c>
      <c r="K1760" s="333">
        <f t="shared" si="594"/>
        <v>0</v>
      </c>
      <c r="L1760" s="333">
        <f t="shared" si="594"/>
        <v>0</v>
      </c>
      <c r="M1760" s="333">
        <f t="shared" si="594"/>
        <v>0</v>
      </c>
    </row>
    <row r="1761" spans="1:13" s="182" customFormat="1" x14ac:dyDescent="0.25">
      <c r="A1761" s="202"/>
      <c r="B1761" s="328"/>
      <c r="C1761" s="329"/>
      <c r="D1761" s="330"/>
      <c r="E1761" s="331"/>
      <c r="F1761" s="332"/>
      <c r="G1761" s="181"/>
      <c r="H1761" s="51"/>
      <c r="I1761" s="274"/>
      <c r="J1761" s="274"/>
      <c r="K1761" s="333">
        <f t="shared" si="594"/>
        <v>0</v>
      </c>
      <c r="L1761" s="333">
        <f t="shared" si="594"/>
        <v>0</v>
      </c>
      <c r="M1761" s="333">
        <f t="shared" si="594"/>
        <v>0</v>
      </c>
    </row>
    <row r="1762" spans="1:13" s="182" customFormat="1" x14ac:dyDescent="0.25">
      <c r="A1762" s="334">
        <f>A1760+0.001</f>
        <v>3.8379999999998975</v>
      </c>
      <c r="B1762" s="328" t="s">
        <v>1756</v>
      </c>
      <c r="C1762" s="329" t="s">
        <v>1767</v>
      </c>
      <c r="D1762" s="330" t="s">
        <v>1687</v>
      </c>
      <c r="E1762" s="331" t="s">
        <v>1657</v>
      </c>
      <c r="F1762" s="332" t="s">
        <v>44</v>
      </c>
      <c r="G1762" s="181"/>
      <c r="H1762" s="51">
        <f t="shared" ref="H1762:I1762" si="617">H1691*1.3</f>
        <v>16627</v>
      </c>
      <c r="I1762" s="274">
        <f t="shared" si="617"/>
        <v>16627</v>
      </c>
      <c r="J1762" s="274">
        <f t="shared" ref="J1762" si="618">J1691*1.3</f>
        <v>16627</v>
      </c>
      <c r="K1762" s="333">
        <f t="shared" si="594"/>
        <v>0</v>
      </c>
      <c r="L1762" s="333">
        <f t="shared" si="594"/>
        <v>0</v>
      </c>
      <c r="M1762" s="333">
        <f t="shared" si="594"/>
        <v>0</v>
      </c>
    </row>
    <row r="1763" spans="1:13" s="182" customFormat="1" x14ac:dyDescent="0.25">
      <c r="A1763" s="202"/>
      <c r="B1763" s="328"/>
      <c r="C1763" s="329"/>
      <c r="D1763" s="330"/>
      <c r="E1763" s="331"/>
      <c r="F1763" s="332"/>
      <c r="G1763" s="181"/>
      <c r="H1763" s="51"/>
      <c r="I1763" s="51"/>
      <c r="J1763" s="274"/>
      <c r="K1763" s="333">
        <f t="shared" si="594"/>
        <v>0</v>
      </c>
      <c r="L1763" s="333">
        <f t="shared" si="594"/>
        <v>0</v>
      </c>
      <c r="M1763" s="333">
        <f t="shared" si="594"/>
        <v>0</v>
      </c>
    </row>
    <row r="1764" spans="1:13" s="182" customFormat="1" x14ac:dyDescent="0.25">
      <c r="A1764" s="334">
        <f>A1762+0.001</f>
        <v>3.8389999999998974</v>
      </c>
      <c r="B1764" s="328" t="s">
        <v>1768</v>
      </c>
      <c r="C1764" s="329" t="s">
        <v>1769</v>
      </c>
      <c r="D1764" s="330" t="s">
        <v>1687</v>
      </c>
      <c r="E1764" s="331" t="s">
        <v>1660</v>
      </c>
      <c r="F1764" s="332" t="s">
        <v>44</v>
      </c>
      <c r="G1764" s="181"/>
      <c r="H1764" s="51">
        <f t="shared" ref="H1764:I1764" si="619">H1693*1.3</f>
        <v>11063</v>
      </c>
      <c r="I1764" s="51">
        <f t="shared" si="619"/>
        <v>9516</v>
      </c>
      <c r="J1764" s="274">
        <f t="shared" ref="J1764" si="620">J1693*1.3</f>
        <v>9516</v>
      </c>
      <c r="K1764" s="333">
        <f t="shared" si="594"/>
        <v>0</v>
      </c>
      <c r="L1764" s="333">
        <f t="shared" si="594"/>
        <v>0</v>
      </c>
      <c r="M1764" s="333">
        <f t="shared" si="594"/>
        <v>0</v>
      </c>
    </row>
    <row r="1765" spans="1:13" s="182" customFormat="1" x14ac:dyDescent="0.25">
      <c r="A1765" s="202"/>
      <c r="B1765" s="328"/>
      <c r="C1765" s="329"/>
      <c r="D1765" s="330"/>
      <c r="E1765" s="331"/>
      <c r="F1765" s="332"/>
      <c r="G1765" s="181"/>
      <c r="H1765" s="50"/>
      <c r="I1765" s="50"/>
      <c r="J1765" s="274"/>
      <c r="K1765" s="333">
        <f t="shared" si="594"/>
        <v>0</v>
      </c>
      <c r="L1765" s="333">
        <f t="shared" si="594"/>
        <v>0</v>
      </c>
      <c r="M1765" s="333">
        <f t="shared" si="594"/>
        <v>0</v>
      </c>
    </row>
    <row r="1766" spans="1:13" s="182" customFormat="1" x14ac:dyDescent="0.25">
      <c r="A1766" s="334">
        <f>A1764+0.001</f>
        <v>3.8399999999998973</v>
      </c>
      <c r="B1766" s="328" t="s">
        <v>1768</v>
      </c>
      <c r="C1766" s="329" t="s">
        <v>1770</v>
      </c>
      <c r="D1766" s="330" t="s">
        <v>1687</v>
      </c>
      <c r="E1766" s="331" t="s">
        <v>1662</v>
      </c>
      <c r="F1766" s="332" t="s">
        <v>44</v>
      </c>
      <c r="G1766" s="181"/>
      <c r="H1766" s="51">
        <f t="shared" ref="H1766:I1766" si="621">H1695*1.3</f>
        <v>12857</v>
      </c>
      <c r="I1766" s="51">
        <f t="shared" si="621"/>
        <v>10140</v>
      </c>
      <c r="J1766" s="274">
        <f t="shared" ref="J1766" si="622">J1695*1.3</f>
        <v>10140</v>
      </c>
      <c r="K1766" s="333">
        <f t="shared" si="594"/>
        <v>0</v>
      </c>
      <c r="L1766" s="333">
        <f t="shared" si="594"/>
        <v>0</v>
      </c>
      <c r="M1766" s="333">
        <f t="shared" si="594"/>
        <v>0</v>
      </c>
    </row>
    <row r="1767" spans="1:13" s="182" customFormat="1" x14ac:dyDescent="0.25">
      <c r="A1767" s="202"/>
      <c r="B1767" s="328"/>
      <c r="C1767" s="329"/>
      <c r="D1767" s="330"/>
      <c r="E1767" s="331"/>
      <c r="F1767" s="332"/>
      <c r="G1767" s="181"/>
      <c r="H1767" s="51"/>
      <c r="I1767" s="51"/>
      <c r="J1767" s="274"/>
      <c r="K1767" s="333">
        <f t="shared" si="594"/>
        <v>0</v>
      </c>
      <c r="L1767" s="333">
        <f t="shared" si="594"/>
        <v>0</v>
      </c>
      <c r="M1767" s="333">
        <f t="shared" si="594"/>
        <v>0</v>
      </c>
    </row>
    <row r="1768" spans="1:13" s="182" customFormat="1" x14ac:dyDescent="0.25">
      <c r="A1768" s="334">
        <f>A1766+0.001</f>
        <v>3.8409999999998972</v>
      </c>
      <c r="B1768" s="328" t="s">
        <v>1771</v>
      </c>
      <c r="C1768" s="329" t="s">
        <v>1772</v>
      </c>
      <c r="D1768" s="330" t="s">
        <v>1687</v>
      </c>
      <c r="E1768" s="331" t="s">
        <v>1665</v>
      </c>
      <c r="F1768" s="332" t="s">
        <v>44</v>
      </c>
      <c r="G1768" s="181"/>
      <c r="H1768" s="51">
        <f t="shared" ref="H1768:I1768" si="623">H1697*1.3</f>
        <v>14742</v>
      </c>
      <c r="I1768" s="51">
        <f t="shared" si="623"/>
        <v>11869</v>
      </c>
      <c r="J1768" s="274">
        <f t="shared" ref="J1768" si="624">J1697*1.3</f>
        <v>11869</v>
      </c>
      <c r="K1768" s="333">
        <f t="shared" si="594"/>
        <v>0</v>
      </c>
      <c r="L1768" s="333">
        <f t="shared" si="594"/>
        <v>0</v>
      </c>
      <c r="M1768" s="333">
        <f t="shared" si="594"/>
        <v>0</v>
      </c>
    </row>
    <row r="1769" spans="1:13" s="182" customFormat="1" x14ac:dyDescent="0.25">
      <c r="A1769" s="202"/>
      <c r="B1769" s="328"/>
      <c r="C1769" s="329"/>
      <c r="D1769" s="330"/>
      <c r="E1769" s="331"/>
      <c r="F1769" s="332"/>
      <c r="G1769" s="181"/>
      <c r="H1769" s="51"/>
      <c r="I1769" s="51"/>
      <c r="J1769" s="274"/>
      <c r="K1769" s="333">
        <f t="shared" si="594"/>
        <v>0</v>
      </c>
      <c r="L1769" s="333">
        <f t="shared" si="594"/>
        <v>0</v>
      </c>
      <c r="M1769" s="333">
        <f t="shared" si="594"/>
        <v>0</v>
      </c>
    </row>
    <row r="1770" spans="1:13" s="182" customFormat="1" x14ac:dyDescent="0.25">
      <c r="A1770" s="334">
        <f>A1768+0.001</f>
        <v>3.8419999999998971</v>
      </c>
      <c r="B1770" s="328" t="s">
        <v>1771</v>
      </c>
      <c r="C1770" s="329" t="s">
        <v>1773</v>
      </c>
      <c r="D1770" s="330" t="s">
        <v>1687</v>
      </c>
      <c r="E1770" s="331" t="s">
        <v>1667</v>
      </c>
      <c r="F1770" s="332" t="s">
        <v>44</v>
      </c>
      <c r="G1770" s="181"/>
      <c r="H1770" s="51">
        <f t="shared" ref="H1770:I1770" si="625">H1699*1.3</f>
        <v>16107</v>
      </c>
      <c r="I1770" s="274">
        <f t="shared" si="625"/>
        <v>16107</v>
      </c>
      <c r="J1770" s="274">
        <f t="shared" ref="J1770" si="626">J1699*1.3</f>
        <v>16107</v>
      </c>
      <c r="K1770" s="333">
        <f t="shared" si="594"/>
        <v>0</v>
      </c>
      <c r="L1770" s="333">
        <f t="shared" si="594"/>
        <v>0</v>
      </c>
      <c r="M1770" s="333">
        <f t="shared" si="594"/>
        <v>0</v>
      </c>
    </row>
    <row r="1771" spans="1:13" s="182" customFormat="1" x14ac:dyDescent="0.25">
      <c r="A1771" s="202"/>
      <c r="B1771" s="328"/>
      <c r="C1771" s="329"/>
      <c r="D1771" s="330"/>
      <c r="E1771" s="331"/>
      <c r="F1771" s="332"/>
      <c r="G1771" s="181"/>
      <c r="H1771" s="50"/>
      <c r="I1771" s="274"/>
      <c r="J1771" s="274"/>
      <c r="K1771" s="333">
        <f t="shared" si="594"/>
        <v>0</v>
      </c>
      <c r="L1771" s="333">
        <f t="shared" si="594"/>
        <v>0</v>
      </c>
      <c r="M1771" s="333">
        <f t="shared" si="594"/>
        <v>0</v>
      </c>
    </row>
    <row r="1772" spans="1:13" s="182" customFormat="1" x14ac:dyDescent="0.25">
      <c r="A1772" s="334">
        <f>A1770+0.001</f>
        <v>3.8429999999998969</v>
      </c>
      <c r="B1772" s="328" t="s">
        <v>1771</v>
      </c>
      <c r="C1772" s="329" t="s">
        <v>1774</v>
      </c>
      <c r="D1772" s="330" t="s">
        <v>1687</v>
      </c>
      <c r="E1772" s="331" t="s">
        <v>1669</v>
      </c>
      <c r="F1772" s="332" t="s">
        <v>44</v>
      </c>
      <c r="G1772" s="181"/>
      <c r="H1772" s="51">
        <f t="shared" ref="H1772:I1772" si="627">H1701*1.3</f>
        <v>18278</v>
      </c>
      <c r="I1772" s="274">
        <f t="shared" si="627"/>
        <v>18278</v>
      </c>
      <c r="J1772" s="274">
        <f t="shared" ref="J1772" si="628">J1701*1.3</f>
        <v>18278</v>
      </c>
      <c r="K1772" s="333">
        <f t="shared" si="594"/>
        <v>0</v>
      </c>
      <c r="L1772" s="333">
        <f t="shared" si="594"/>
        <v>0</v>
      </c>
      <c r="M1772" s="333">
        <f t="shared" si="594"/>
        <v>0</v>
      </c>
    </row>
    <row r="1773" spans="1:13" s="182" customFormat="1" x14ac:dyDescent="0.25">
      <c r="A1773" s="202"/>
      <c r="B1773" s="328"/>
      <c r="C1773" s="329"/>
      <c r="D1773" s="330"/>
      <c r="E1773" s="331"/>
      <c r="F1773" s="332"/>
      <c r="G1773" s="181"/>
      <c r="H1773" s="51"/>
      <c r="I1773" s="274"/>
      <c r="J1773" s="274"/>
      <c r="K1773" s="333">
        <f t="shared" si="594"/>
        <v>0</v>
      </c>
      <c r="L1773" s="333">
        <f t="shared" si="594"/>
        <v>0</v>
      </c>
      <c r="M1773" s="333">
        <f t="shared" si="594"/>
        <v>0</v>
      </c>
    </row>
    <row r="1774" spans="1:13" s="182" customFormat="1" x14ac:dyDescent="0.25">
      <c r="A1774" s="334">
        <f>A1772+0.001</f>
        <v>3.8439999999998968</v>
      </c>
      <c r="B1774" s="328" t="s">
        <v>1771</v>
      </c>
      <c r="C1774" s="329" t="s">
        <v>1775</v>
      </c>
      <c r="D1774" s="330" t="s">
        <v>1687</v>
      </c>
      <c r="E1774" s="331" t="s">
        <v>1671</v>
      </c>
      <c r="F1774" s="332" t="s">
        <v>44</v>
      </c>
      <c r="G1774" s="181"/>
      <c r="H1774" s="51">
        <f t="shared" ref="H1774:I1774" si="629">H1703*1.3</f>
        <v>21892</v>
      </c>
      <c r="I1774" s="274">
        <f t="shared" si="629"/>
        <v>21892</v>
      </c>
      <c r="J1774" s="274">
        <f t="shared" ref="J1774" si="630">J1703*1.3</f>
        <v>21892</v>
      </c>
      <c r="K1774" s="333">
        <f t="shared" si="594"/>
        <v>0</v>
      </c>
      <c r="L1774" s="333">
        <f t="shared" si="594"/>
        <v>0</v>
      </c>
      <c r="M1774" s="333">
        <f t="shared" si="594"/>
        <v>0</v>
      </c>
    </row>
    <row r="1775" spans="1:13" s="182" customFormat="1" x14ac:dyDescent="0.25">
      <c r="A1775" s="202"/>
      <c r="B1775" s="328"/>
      <c r="C1775" s="329"/>
      <c r="D1775" s="330"/>
      <c r="E1775" s="331"/>
      <c r="F1775" s="332"/>
      <c r="G1775" s="181"/>
      <c r="H1775" s="51"/>
      <c r="I1775" s="274"/>
      <c r="J1775" s="274"/>
      <c r="K1775" s="333">
        <f t="shared" si="594"/>
        <v>0</v>
      </c>
      <c r="L1775" s="333">
        <f t="shared" si="594"/>
        <v>0</v>
      </c>
      <c r="M1775" s="333">
        <f t="shared" si="594"/>
        <v>0</v>
      </c>
    </row>
    <row r="1776" spans="1:13" s="182" customFormat="1" x14ac:dyDescent="0.25">
      <c r="A1776" s="334">
        <f>A1774+0.001</f>
        <v>3.8449999999998967</v>
      </c>
      <c r="B1776" s="328" t="s">
        <v>1771</v>
      </c>
      <c r="C1776" s="329" t="s">
        <v>1776</v>
      </c>
      <c r="D1776" s="330" t="s">
        <v>1687</v>
      </c>
      <c r="E1776" s="331" t="s">
        <v>1673</v>
      </c>
      <c r="F1776" s="332" t="s">
        <v>44</v>
      </c>
      <c r="G1776" s="181"/>
      <c r="H1776" s="51">
        <f t="shared" ref="H1776:I1776" si="631">H1705*1.3</f>
        <v>33241</v>
      </c>
      <c r="I1776" s="274">
        <f t="shared" si="631"/>
        <v>33241</v>
      </c>
      <c r="J1776" s="274">
        <f t="shared" ref="J1776" si="632">J1705*1.3</f>
        <v>33241</v>
      </c>
      <c r="K1776" s="333">
        <f t="shared" si="594"/>
        <v>0</v>
      </c>
      <c r="L1776" s="333">
        <f t="shared" si="594"/>
        <v>0</v>
      </c>
      <c r="M1776" s="333">
        <f t="shared" si="594"/>
        <v>0</v>
      </c>
    </row>
    <row r="1777" spans="1:13" s="182" customFormat="1" x14ac:dyDescent="0.25">
      <c r="A1777" s="202"/>
      <c r="B1777" s="328"/>
      <c r="C1777" s="329"/>
      <c r="D1777" s="330"/>
      <c r="E1777" s="331"/>
      <c r="F1777" s="332"/>
      <c r="G1777" s="181"/>
      <c r="H1777" s="51"/>
      <c r="I1777" s="274"/>
      <c r="J1777" s="274"/>
      <c r="K1777" s="333">
        <f t="shared" si="594"/>
        <v>0</v>
      </c>
      <c r="L1777" s="333">
        <f t="shared" si="594"/>
        <v>0</v>
      </c>
      <c r="M1777" s="333">
        <f t="shared" si="594"/>
        <v>0</v>
      </c>
    </row>
    <row r="1778" spans="1:13" s="182" customFormat="1" x14ac:dyDescent="0.25">
      <c r="A1778" s="334">
        <f>A1776+0.001</f>
        <v>3.8459999999998966</v>
      </c>
      <c r="B1778" s="328" t="s">
        <v>1777</v>
      </c>
      <c r="C1778" s="329" t="s">
        <v>1778</v>
      </c>
      <c r="D1778" s="330" t="s">
        <v>1687</v>
      </c>
      <c r="E1778" s="331" t="s">
        <v>1676</v>
      </c>
      <c r="F1778" s="332" t="s">
        <v>44</v>
      </c>
      <c r="G1778" s="181"/>
      <c r="H1778" s="51">
        <f t="shared" ref="H1778:I1778" si="633">H1707*1.3</f>
        <v>49712</v>
      </c>
      <c r="I1778" s="274">
        <f t="shared" si="633"/>
        <v>49712</v>
      </c>
      <c r="J1778" s="274">
        <f t="shared" ref="J1778" si="634">J1707*1.3</f>
        <v>49712</v>
      </c>
      <c r="K1778" s="333">
        <f t="shared" si="594"/>
        <v>0</v>
      </c>
      <c r="L1778" s="333">
        <f t="shared" si="594"/>
        <v>0</v>
      </c>
      <c r="M1778" s="333">
        <f t="shared" si="594"/>
        <v>0</v>
      </c>
    </row>
    <row r="1779" spans="1:13" s="182" customFormat="1" x14ac:dyDescent="0.25">
      <c r="A1779" s="202"/>
      <c r="B1779" s="328"/>
      <c r="C1779" s="329"/>
      <c r="D1779" s="330"/>
      <c r="E1779" s="331"/>
      <c r="F1779" s="332"/>
      <c r="G1779" s="181"/>
      <c r="H1779" s="51"/>
      <c r="I1779" s="274"/>
      <c r="J1779" s="274"/>
      <c r="K1779" s="333">
        <f t="shared" si="594"/>
        <v>0</v>
      </c>
      <c r="L1779" s="333">
        <f t="shared" si="594"/>
        <v>0</v>
      </c>
      <c r="M1779" s="333">
        <f t="shared" si="594"/>
        <v>0</v>
      </c>
    </row>
    <row r="1780" spans="1:13" s="182" customFormat="1" x14ac:dyDescent="0.25">
      <c r="A1780" s="334">
        <f>A1778+0.001</f>
        <v>3.8469999999998965</v>
      </c>
      <c r="B1780" s="328" t="s">
        <v>1777</v>
      </c>
      <c r="C1780" s="329" t="s">
        <v>1779</v>
      </c>
      <c r="D1780" s="330" t="s">
        <v>1687</v>
      </c>
      <c r="E1780" s="331" t="s">
        <v>1678</v>
      </c>
      <c r="F1780" s="332" t="s">
        <v>44</v>
      </c>
      <c r="G1780" s="181"/>
      <c r="H1780" s="51">
        <f t="shared" ref="H1780:I1780" si="635">H1709*1.3</f>
        <v>68497</v>
      </c>
      <c r="I1780" s="274">
        <f t="shared" si="635"/>
        <v>68497</v>
      </c>
      <c r="J1780" s="274">
        <f t="shared" ref="J1780" si="636">J1709*1.3</f>
        <v>68497</v>
      </c>
      <c r="K1780" s="333">
        <f t="shared" si="594"/>
        <v>0</v>
      </c>
      <c r="L1780" s="333">
        <f t="shared" si="594"/>
        <v>0</v>
      </c>
      <c r="M1780" s="333">
        <f t="shared" si="594"/>
        <v>0</v>
      </c>
    </row>
    <row r="1781" spans="1:13" s="182" customFormat="1" x14ac:dyDescent="0.25">
      <c r="A1781" s="334"/>
      <c r="B1781" s="328"/>
      <c r="C1781" s="329"/>
      <c r="D1781" s="330"/>
      <c r="E1781" s="331"/>
      <c r="F1781" s="332"/>
      <c r="G1781" s="181"/>
      <c r="H1781" s="51"/>
      <c r="I1781" s="274"/>
      <c r="J1781" s="274"/>
      <c r="K1781" s="333">
        <f t="shared" si="594"/>
        <v>0</v>
      </c>
      <c r="L1781" s="333">
        <f t="shared" si="594"/>
        <v>0</v>
      </c>
      <c r="M1781" s="333">
        <f t="shared" si="594"/>
        <v>0</v>
      </c>
    </row>
    <row r="1782" spans="1:13" s="182" customFormat="1" x14ac:dyDescent="0.25">
      <c r="A1782" s="334">
        <f>A1780+0.001</f>
        <v>3.8479999999998964</v>
      </c>
      <c r="B1782" s="328" t="s">
        <v>1771</v>
      </c>
      <c r="C1782" s="329" t="s">
        <v>1780</v>
      </c>
      <c r="D1782" s="330" t="s">
        <v>1687</v>
      </c>
      <c r="E1782" s="331" t="s">
        <v>1680</v>
      </c>
      <c r="F1782" s="332" t="s">
        <v>44</v>
      </c>
      <c r="G1782" s="181"/>
      <c r="H1782" s="51">
        <f t="shared" ref="H1782:I1782" si="637">H1711*1.3</f>
        <v>36530</v>
      </c>
      <c r="I1782" s="274">
        <f t="shared" si="637"/>
        <v>36530</v>
      </c>
      <c r="J1782" s="274">
        <f t="shared" ref="J1782" si="638">J1711*1.3</f>
        <v>36530</v>
      </c>
      <c r="K1782" s="333">
        <f t="shared" si="594"/>
        <v>0</v>
      </c>
      <c r="L1782" s="333">
        <f t="shared" si="594"/>
        <v>0</v>
      </c>
      <c r="M1782" s="333">
        <f t="shared" si="594"/>
        <v>0</v>
      </c>
    </row>
    <row r="1783" spans="1:13" s="182" customFormat="1" x14ac:dyDescent="0.25">
      <c r="A1783" s="334"/>
      <c r="B1783" s="328"/>
      <c r="C1783" s="329"/>
      <c r="D1783" s="330"/>
      <c r="E1783" s="331"/>
      <c r="F1783" s="332"/>
      <c r="G1783" s="181"/>
      <c r="H1783" s="50"/>
      <c r="I1783" s="274"/>
      <c r="J1783" s="274"/>
      <c r="K1783" s="333">
        <f t="shared" si="594"/>
        <v>0</v>
      </c>
      <c r="L1783" s="333">
        <f t="shared" si="594"/>
        <v>0</v>
      </c>
      <c r="M1783" s="333">
        <f t="shared" si="594"/>
        <v>0</v>
      </c>
    </row>
    <row r="1784" spans="1:13" s="182" customFormat="1" x14ac:dyDescent="0.25">
      <c r="A1784" s="334">
        <f>A1782+0.001</f>
        <v>3.8489999999998963</v>
      </c>
      <c r="B1784" s="328" t="s">
        <v>1777</v>
      </c>
      <c r="C1784" s="329" t="s">
        <v>1781</v>
      </c>
      <c r="D1784" s="330" t="s">
        <v>1687</v>
      </c>
      <c r="E1784" s="331" t="s">
        <v>1682</v>
      </c>
      <c r="F1784" s="332" t="s">
        <v>44</v>
      </c>
      <c r="G1784" s="181"/>
      <c r="H1784" s="51">
        <f t="shared" ref="H1784:I1784" si="639">H1713*1.3</f>
        <v>56433</v>
      </c>
      <c r="I1784" s="274">
        <f t="shared" si="639"/>
        <v>56433</v>
      </c>
      <c r="J1784" s="274">
        <f t="shared" ref="J1784" si="640">J1713*1.3</f>
        <v>56433</v>
      </c>
      <c r="K1784" s="333">
        <f t="shared" si="594"/>
        <v>0</v>
      </c>
      <c r="L1784" s="333">
        <f t="shared" si="594"/>
        <v>0</v>
      </c>
      <c r="M1784" s="333">
        <f t="shared" si="594"/>
        <v>0</v>
      </c>
    </row>
    <row r="1785" spans="1:13" s="182" customFormat="1" x14ac:dyDescent="0.25">
      <c r="A1785" s="334"/>
      <c r="B1785" s="328"/>
      <c r="C1785" s="329"/>
      <c r="D1785" s="330"/>
      <c r="E1785" s="331"/>
      <c r="F1785" s="332"/>
      <c r="G1785" s="181"/>
      <c r="H1785" s="51"/>
      <c r="I1785" s="274"/>
      <c r="J1785" s="274"/>
      <c r="K1785" s="333">
        <f t="shared" si="594"/>
        <v>0</v>
      </c>
      <c r="L1785" s="333">
        <f t="shared" si="594"/>
        <v>0</v>
      </c>
      <c r="M1785" s="333">
        <f t="shared" si="594"/>
        <v>0</v>
      </c>
    </row>
    <row r="1786" spans="1:13" s="182" customFormat="1" x14ac:dyDescent="0.25">
      <c r="A1786" s="334">
        <f>A1784+0.001</f>
        <v>3.8499999999998962</v>
      </c>
      <c r="B1786" s="328" t="s">
        <v>1777</v>
      </c>
      <c r="C1786" s="329" t="s">
        <v>1782</v>
      </c>
      <c r="D1786" s="330" t="s">
        <v>1687</v>
      </c>
      <c r="E1786" s="331" t="s">
        <v>1684</v>
      </c>
      <c r="F1786" s="332" t="s">
        <v>44</v>
      </c>
      <c r="G1786" s="181"/>
      <c r="H1786" s="51">
        <f t="shared" ref="H1786:I1786" si="641">H1715*1.3</f>
        <v>76336</v>
      </c>
      <c r="I1786" s="274">
        <f t="shared" si="641"/>
        <v>76336</v>
      </c>
      <c r="J1786" s="274">
        <f t="shared" ref="J1786" si="642">J1715*1.3</f>
        <v>76336</v>
      </c>
      <c r="K1786" s="333">
        <f t="shared" si="594"/>
        <v>0</v>
      </c>
      <c r="L1786" s="333">
        <f t="shared" si="594"/>
        <v>0</v>
      </c>
      <c r="M1786" s="333">
        <f t="shared" si="594"/>
        <v>0</v>
      </c>
    </row>
    <row r="1787" spans="1:13" s="182" customFormat="1" x14ac:dyDescent="0.25">
      <c r="A1787" s="202"/>
      <c r="B1787" s="328"/>
      <c r="C1787" s="329"/>
      <c r="D1787" s="330"/>
      <c r="E1787" s="331"/>
      <c r="F1787" s="332"/>
      <c r="G1787" s="181"/>
      <c r="H1787" s="51"/>
      <c r="I1787" s="51"/>
      <c r="J1787" s="274"/>
      <c r="K1787" s="333">
        <f t="shared" si="594"/>
        <v>0</v>
      </c>
      <c r="L1787" s="333">
        <f t="shared" si="594"/>
        <v>0</v>
      </c>
      <c r="M1787" s="333">
        <f t="shared" si="594"/>
        <v>0</v>
      </c>
    </row>
    <row r="1788" spans="1:13" s="60" customFormat="1" x14ac:dyDescent="0.25">
      <c r="A1788" s="191"/>
      <c r="B1788" s="191"/>
      <c r="C1788" s="306">
        <v>2.2000000000000002</v>
      </c>
      <c r="D1788" s="307"/>
      <c r="E1788" s="336" t="s">
        <v>1740</v>
      </c>
      <c r="F1788" s="337"/>
      <c r="G1788" s="338"/>
      <c r="H1788" s="51"/>
      <c r="I1788" s="51"/>
      <c r="J1788" s="274"/>
      <c r="K1788" s="333">
        <f t="shared" si="594"/>
        <v>0</v>
      </c>
      <c r="L1788" s="333">
        <f t="shared" si="594"/>
        <v>0</v>
      </c>
      <c r="M1788" s="333">
        <f t="shared" si="594"/>
        <v>0</v>
      </c>
    </row>
    <row r="1789" spans="1:13" s="66" customFormat="1" x14ac:dyDescent="0.2">
      <c r="A1789" s="127"/>
      <c r="B1789" s="127"/>
      <c r="C1789" s="298" t="s">
        <v>45</v>
      </c>
      <c r="D1789" s="299"/>
      <c r="E1789" s="210" t="s">
        <v>1688</v>
      </c>
      <c r="F1789" s="164"/>
      <c r="G1789" s="165"/>
      <c r="H1789" s="51"/>
      <c r="I1789" s="51"/>
      <c r="J1789" s="274"/>
      <c r="K1789" s="333">
        <f t="shared" si="594"/>
        <v>0</v>
      </c>
      <c r="L1789" s="333">
        <f t="shared" si="594"/>
        <v>0</v>
      </c>
      <c r="M1789" s="333">
        <f t="shared" si="594"/>
        <v>0</v>
      </c>
    </row>
    <row r="1790" spans="1:13" x14ac:dyDescent="0.2">
      <c r="A1790" s="81"/>
      <c r="B1790" s="81"/>
      <c r="C1790" s="82"/>
      <c r="D1790" s="167"/>
      <c r="E1790" s="189"/>
      <c r="F1790" s="187"/>
      <c r="G1790" s="186"/>
      <c r="H1790" s="51"/>
      <c r="I1790" s="51"/>
      <c r="J1790" s="274"/>
      <c r="K1790" s="333">
        <f t="shared" si="594"/>
        <v>0</v>
      </c>
      <c r="L1790" s="333">
        <f t="shared" si="594"/>
        <v>0</v>
      </c>
      <c r="M1790" s="333">
        <f t="shared" si="594"/>
        <v>0</v>
      </c>
    </row>
    <row r="1791" spans="1:13" s="182" customFormat="1" ht="16.5" x14ac:dyDescent="0.25">
      <c r="A1791" s="334">
        <f>A1786+0.001</f>
        <v>3.8509999999998961</v>
      </c>
      <c r="B1791" s="328" t="s">
        <v>1741</v>
      </c>
      <c r="C1791" s="329" t="s">
        <v>1742</v>
      </c>
      <c r="D1791" s="330" t="s">
        <v>46</v>
      </c>
      <c r="E1791" s="331" t="s">
        <v>1611</v>
      </c>
      <c r="F1791" s="332" t="s">
        <v>44</v>
      </c>
      <c r="G1791" s="181"/>
      <c r="H1791" s="51">
        <v>4760</v>
      </c>
      <c r="I1791" s="51">
        <v>3120</v>
      </c>
      <c r="J1791" s="274">
        <v>3120</v>
      </c>
      <c r="K1791" s="333">
        <f t="shared" si="594"/>
        <v>0</v>
      </c>
      <c r="L1791" s="333">
        <f t="shared" si="594"/>
        <v>0</v>
      </c>
      <c r="M1791" s="333">
        <f t="shared" si="594"/>
        <v>0</v>
      </c>
    </row>
    <row r="1792" spans="1:13" s="182" customFormat="1" x14ac:dyDescent="0.25">
      <c r="A1792" s="202"/>
      <c r="B1792" s="328"/>
      <c r="C1792" s="329"/>
      <c r="D1792" s="330"/>
      <c r="E1792" s="331"/>
      <c r="F1792" s="332"/>
      <c r="G1792" s="181"/>
      <c r="H1792" s="51"/>
      <c r="I1792" s="51"/>
      <c r="J1792" s="274"/>
      <c r="K1792" s="333">
        <f t="shared" si="594"/>
        <v>0</v>
      </c>
      <c r="L1792" s="333">
        <f t="shared" si="594"/>
        <v>0</v>
      </c>
      <c r="M1792" s="333">
        <f t="shared" si="594"/>
        <v>0</v>
      </c>
    </row>
    <row r="1793" spans="1:13" s="182" customFormat="1" ht="16.5" x14ac:dyDescent="0.25">
      <c r="A1793" s="334">
        <f>A1791+0.001</f>
        <v>3.851999999999896</v>
      </c>
      <c r="B1793" s="328" t="s">
        <v>1741</v>
      </c>
      <c r="C1793" s="329" t="s">
        <v>1743</v>
      </c>
      <c r="D1793" s="330" t="s">
        <v>46</v>
      </c>
      <c r="E1793" s="331" t="s">
        <v>1613</v>
      </c>
      <c r="F1793" s="332" t="s">
        <v>44</v>
      </c>
      <c r="G1793" s="181"/>
      <c r="H1793" s="51">
        <v>5620</v>
      </c>
      <c r="I1793" s="51">
        <v>3450</v>
      </c>
      <c r="J1793" s="274">
        <v>3450</v>
      </c>
      <c r="K1793" s="333">
        <f t="shared" si="594"/>
        <v>0</v>
      </c>
      <c r="L1793" s="333">
        <f t="shared" si="594"/>
        <v>0</v>
      </c>
      <c r="M1793" s="333">
        <f t="shared" si="594"/>
        <v>0</v>
      </c>
    </row>
    <row r="1794" spans="1:13" s="182" customFormat="1" x14ac:dyDescent="0.25">
      <c r="A1794" s="202"/>
      <c r="B1794" s="328"/>
      <c r="C1794" s="329"/>
      <c r="D1794" s="330"/>
      <c r="E1794" s="331"/>
      <c r="F1794" s="332"/>
      <c r="G1794" s="181"/>
      <c r="H1794" s="51"/>
      <c r="I1794" s="51"/>
      <c r="J1794" s="274"/>
      <c r="K1794" s="333">
        <f t="shared" si="594"/>
        <v>0</v>
      </c>
      <c r="L1794" s="333">
        <f t="shared" si="594"/>
        <v>0</v>
      </c>
      <c r="M1794" s="333">
        <f t="shared" si="594"/>
        <v>0</v>
      </c>
    </row>
    <row r="1795" spans="1:13" s="182" customFormat="1" ht="16.5" x14ac:dyDescent="0.25">
      <c r="A1795" s="334">
        <f>A1793+0.001</f>
        <v>3.8529999999998958</v>
      </c>
      <c r="B1795" s="328" t="s">
        <v>1741</v>
      </c>
      <c r="C1795" s="329" t="s">
        <v>1744</v>
      </c>
      <c r="D1795" s="330" t="s">
        <v>46</v>
      </c>
      <c r="E1795" s="331" t="s">
        <v>1615</v>
      </c>
      <c r="F1795" s="332" t="s">
        <v>44</v>
      </c>
      <c r="G1795" s="181"/>
      <c r="H1795" s="51">
        <v>5890</v>
      </c>
      <c r="I1795" s="51">
        <v>3660</v>
      </c>
      <c r="J1795" s="274">
        <v>3660</v>
      </c>
      <c r="K1795" s="333">
        <f t="shared" si="594"/>
        <v>0</v>
      </c>
      <c r="L1795" s="333">
        <f t="shared" si="594"/>
        <v>0</v>
      </c>
      <c r="M1795" s="333">
        <f t="shared" si="594"/>
        <v>0</v>
      </c>
    </row>
    <row r="1796" spans="1:13" s="182" customFormat="1" x14ac:dyDescent="0.25">
      <c r="A1796" s="202"/>
      <c r="B1796" s="328"/>
      <c r="C1796" s="329"/>
      <c r="D1796" s="330"/>
      <c r="E1796" s="331"/>
      <c r="F1796" s="332"/>
      <c r="G1796" s="181"/>
      <c r="H1796" s="51"/>
      <c r="I1796" s="51"/>
      <c r="J1796" s="274"/>
      <c r="K1796" s="333">
        <f t="shared" si="594"/>
        <v>0</v>
      </c>
      <c r="L1796" s="333">
        <f t="shared" si="594"/>
        <v>0</v>
      </c>
      <c r="M1796" s="333">
        <f t="shared" si="594"/>
        <v>0</v>
      </c>
    </row>
    <row r="1797" spans="1:13" s="182" customFormat="1" ht="16.5" x14ac:dyDescent="0.25">
      <c r="A1797" s="334">
        <f>A1795+0.001</f>
        <v>3.8539999999998957</v>
      </c>
      <c r="B1797" s="328" t="s">
        <v>1741</v>
      </c>
      <c r="C1797" s="329" t="s">
        <v>1745</v>
      </c>
      <c r="D1797" s="330" t="s">
        <v>46</v>
      </c>
      <c r="E1797" s="331" t="s">
        <v>1617</v>
      </c>
      <c r="F1797" s="332" t="s">
        <v>44</v>
      </c>
      <c r="G1797" s="181"/>
      <c r="H1797" s="51">
        <v>7090</v>
      </c>
      <c r="I1797" s="51">
        <v>4650</v>
      </c>
      <c r="J1797" s="274">
        <v>4650</v>
      </c>
      <c r="K1797" s="333">
        <f t="shared" si="594"/>
        <v>0</v>
      </c>
      <c r="L1797" s="333">
        <f t="shared" si="594"/>
        <v>0</v>
      </c>
      <c r="M1797" s="333">
        <f t="shared" si="594"/>
        <v>0</v>
      </c>
    </row>
    <row r="1798" spans="1:13" s="182" customFormat="1" x14ac:dyDescent="0.25">
      <c r="A1798" s="202"/>
      <c r="B1798" s="328"/>
      <c r="C1798" s="329"/>
      <c r="D1798" s="330"/>
      <c r="E1798" s="331"/>
      <c r="F1798" s="332"/>
      <c r="G1798" s="181"/>
      <c r="H1798" s="50"/>
      <c r="I1798" s="50"/>
      <c r="J1798" s="274"/>
      <c r="K1798" s="333">
        <f t="shared" si="594"/>
        <v>0</v>
      </c>
      <c r="L1798" s="333">
        <f t="shared" si="594"/>
        <v>0</v>
      </c>
      <c r="M1798" s="333">
        <f t="shared" si="594"/>
        <v>0</v>
      </c>
    </row>
    <row r="1799" spans="1:13" s="182" customFormat="1" ht="16.5" x14ac:dyDescent="0.25">
      <c r="A1799" s="334">
        <f>A1797+0.001</f>
        <v>3.8549999999998956</v>
      </c>
      <c r="B1799" s="328" t="s">
        <v>1746</v>
      </c>
      <c r="C1799" s="329" t="s">
        <v>1747</v>
      </c>
      <c r="D1799" s="330" t="s">
        <v>46</v>
      </c>
      <c r="E1799" s="331" t="s">
        <v>1620</v>
      </c>
      <c r="F1799" s="332" t="s">
        <v>44</v>
      </c>
      <c r="G1799" s="181"/>
      <c r="H1799" s="51">
        <v>7450</v>
      </c>
      <c r="I1799" s="51">
        <v>5260</v>
      </c>
      <c r="J1799" s="274">
        <v>5260</v>
      </c>
      <c r="K1799" s="333">
        <f t="shared" si="594"/>
        <v>0</v>
      </c>
      <c r="L1799" s="333">
        <f t="shared" si="594"/>
        <v>0</v>
      </c>
      <c r="M1799" s="333">
        <f t="shared" si="594"/>
        <v>0</v>
      </c>
    </row>
    <row r="1800" spans="1:13" s="182" customFormat="1" x14ac:dyDescent="0.25">
      <c r="A1800" s="202"/>
      <c r="B1800" s="328"/>
      <c r="C1800" s="329"/>
      <c r="D1800" s="330"/>
      <c r="E1800" s="331"/>
      <c r="F1800" s="332"/>
      <c r="G1800" s="181"/>
      <c r="H1800" s="51"/>
      <c r="I1800" s="51"/>
      <c r="J1800" s="274"/>
      <c r="K1800" s="333">
        <f t="shared" si="594"/>
        <v>0</v>
      </c>
      <c r="L1800" s="333">
        <f t="shared" si="594"/>
        <v>0</v>
      </c>
      <c r="M1800" s="333">
        <f t="shared" si="594"/>
        <v>0</v>
      </c>
    </row>
    <row r="1801" spans="1:13" s="182" customFormat="1" x14ac:dyDescent="0.25">
      <c r="A1801" s="334">
        <f>A1799+0.001</f>
        <v>3.8559999999998955</v>
      </c>
      <c r="B1801" s="328" t="s">
        <v>1748</v>
      </c>
      <c r="C1801" s="329" t="s">
        <v>1749</v>
      </c>
      <c r="D1801" s="330" t="s">
        <v>46</v>
      </c>
      <c r="E1801" s="331" t="s">
        <v>1623</v>
      </c>
      <c r="F1801" s="332" t="s">
        <v>44</v>
      </c>
      <c r="G1801" s="181"/>
      <c r="H1801" s="51">
        <v>5210</v>
      </c>
      <c r="I1801" s="51">
        <v>3420</v>
      </c>
      <c r="J1801" s="274">
        <v>3420</v>
      </c>
      <c r="K1801" s="333">
        <f t="shared" si="594"/>
        <v>0</v>
      </c>
      <c r="L1801" s="333">
        <f t="shared" si="594"/>
        <v>0</v>
      </c>
      <c r="M1801" s="333">
        <f t="shared" si="594"/>
        <v>0</v>
      </c>
    </row>
    <row r="1802" spans="1:13" s="182" customFormat="1" x14ac:dyDescent="0.25">
      <c r="A1802" s="202"/>
      <c r="B1802" s="328"/>
      <c r="C1802" s="329"/>
      <c r="D1802" s="330"/>
      <c r="E1802" s="331"/>
      <c r="F1802" s="332"/>
      <c r="G1802" s="181"/>
      <c r="H1802" s="51"/>
      <c r="I1802" s="51"/>
      <c r="J1802" s="274"/>
      <c r="K1802" s="333">
        <f t="shared" ref="K1802:M1865" si="643">$G1802*H1802</f>
        <v>0</v>
      </c>
      <c r="L1802" s="333">
        <f t="shared" si="643"/>
        <v>0</v>
      </c>
      <c r="M1802" s="333">
        <f t="shared" si="643"/>
        <v>0</v>
      </c>
    </row>
    <row r="1803" spans="1:13" s="182" customFormat="1" x14ac:dyDescent="0.25">
      <c r="A1803" s="334">
        <f>A1801+0.001</f>
        <v>3.8569999999998954</v>
      </c>
      <c r="B1803" s="328" t="s">
        <v>1748</v>
      </c>
      <c r="C1803" s="329" t="s">
        <v>1750</v>
      </c>
      <c r="D1803" s="330" t="s">
        <v>46</v>
      </c>
      <c r="E1803" s="331" t="s">
        <v>1625</v>
      </c>
      <c r="F1803" s="332" t="s">
        <v>44</v>
      </c>
      <c r="G1803" s="181"/>
      <c r="H1803" s="51">
        <v>5800</v>
      </c>
      <c r="I1803" s="51">
        <v>3680</v>
      </c>
      <c r="J1803" s="274">
        <v>3680</v>
      </c>
      <c r="K1803" s="333">
        <f t="shared" si="643"/>
        <v>0</v>
      </c>
      <c r="L1803" s="333">
        <f t="shared" si="643"/>
        <v>0</v>
      </c>
      <c r="M1803" s="333">
        <f t="shared" si="643"/>
        <v>0</v>
      </c>
    </row>
    <row r="1804" spans="1:13" s="182" customFormat="1" x14ac:dyDescent="0.25">
      <c r="A1804" s="202"/>
      <c r="B1804" s="328"/>
      <c r="C1804" s="329"/>
      <c r="D1804" s="330"/>
      <c r="E1804" s="331"/>
      <c r="F1804" s="332"/>
      <c r="G1804" s="181"/>
      <c r="H1804" s="51"/>
      <c r="I1804" s="51"/>
      <c r="J1804" s="274"/>
      <c r="K1804" s="333">
        <f t="shared" si="643"/>
        <v>0</v>
      </c>
      <c r="L1804" s="333">
        <f t="shared" si="643"/>
        <v>0</v>
      </c>
      <c r="M1804" s="333">
        <f t="shared" si="643"/>
        <v>0</v>
      </c>
    </row>
    <row r="1805" spans="1:13" s="182" customFormat="1" x14ac:dyDescent="0.25">
      <c r="A1805" s="334">
        <f>A1803+0.001</f>
        <v>3.8579999999998953</v>
      </c>
      <c r="B1805" s="328" t="s">
        <v>1748</v>
      </c>
      <c r="C1805" s="329" t="s">
        <v>1751</v>
      </c>
      <c r="D1805" s="330" t="s">
        <v>46</v>
      </c>
      <c r="E1805" s="331" t="s">
        <v>1627</v>
      </c>
      <c r="F1805" s="332" t="s">
        <v>44</v>
      </c>
      <c r="G1805" s="181"/>
      <c r="H1805" s="51">
        <v>6170</v>
      </c>
      <c r="I1805" s="51">
        <v>4120</v>
      </c>
      <c r="J1805" s="274">
        <v>4120</v>
      </c>
      <c r="K1805" s="333">
        <f t="shared" si="643"/>
        <v>0</v>
      </c>
      <c r="L1805" s="333">
        <f t="shared" si="643"/>
        <v>0</v>
      </c>
      <c r="M1805" s="333">
        <f t="shared" si="643"/>
        <v>0</v>
      </c>
    </row>
    <row r="1806" spans="1:13" s="182" customFormat="1" x14ac:dyDescent="0.25">
      <c r="A1806" s="202"/>
      <c r="B1806" s="328"/>
      <c r="C1806" s="329"/>
      <c r="D1806" s="330"/>
      <c r="E1806" s="331"/>
      <c r="F1806" s="332"/>
      <c r="G1806" s="181"/>
      <c r="H1806" s="51"/>
      <c r="I1806" s="51"/>
      <c r="J1806" s="274"/>
      <c r="K1806" s="333">
        <f t="shared" si="643"/>
        <v>0</v>
      </c>
      <c r="L1806" s="333">
        <f t="shared" si="643"/>
        <v>0</v>
      </c>
      <c r="M1806" s="333">
        <f t="shared" si="643"/>
        <v>0</v>
      </c>
    </row>
    <row r="1807" spans="1:13" s="182" customFormat="1" x14ac:dyDescent="0.25">
      <c r="A1807" s="334">
        <f>A1805+0.001</f>
        <v>3.8589999999998952</v>
      </c>
      <c r="B1807" s="328" t="s">
        <v>1748</v>
      </c>
      <c r="C1807" s="329" t="s">
        <v>1752</v>
      </c>
      <c r="D1807" s="330" t="s">
        <v>46</v>
      </c>
      <c r="E1807" s="331" t="s">
        <v>1629</v>
      </c>
      <c r="F1807" s="332" t="s">
        <v>44</v>
      </c>
      <c r="G1807" s="181"/>
      <c r="H1807" s="51">
        <v>6590</v>
      </c>
      <c r="I1807" s="51">
        <v>5080</v>
      </c>
      <c r="J1807" s="274">
        <v>5080</v>
      </c>
      <c r="K1807" s="333">
        <f t="shared" si="643"/>
        <v>0</v>
      </c>
      <c r="L1807" s="333">
        <f t="shared" si="643"/>
        <v>0</v>
      </c>
      <c r="M1807" s="333">
        <f t="shared" si="643"/>
        <v>0</v>
      </c>
    </row>
    <row r="1808" spans="1:13" s="182" customFormat="1" x14ac:dyDescent="0.25">
      <c r="A1808" s="202"/>
      <c r="B1808" s="328"/>
      <c r="C1808" s="329"/>
      <c r="D1808" s="330"/>
      <c r="E1808" s="331"/>
      <c r="F1808" s="332"/>
      <c r="G1808" s="181"/>
      <c r="H1808" s="51"/>
      <c r="I1808" s="51"/>
      <c r="J1808" s="274"/>
      <c r="K1808" s="333">
        <f t="shared" si="643"/>
        <v>0</v>
      </c>
      <c r="L1808" s="333">
        <f t="shared" si="643"/>
        <v>0</v>
      </c>
      <c r="M1808" s="333">
        <f t="shared" si="643"/>
        <v>0</v>
      </c>
    </row>
    <row r="1809" spans="1:13" s="182" customFormat="1" x14ac:dyDescent="0.25">
      <c r="A1809" s="334">
        <f>A1807+0.001</f>
        <v>3.8599999999998951</v>
      </c>
      <c r="B1809" s="328" t="s">
        <v>1753</v>
      </c>
      <c r="C1809" s="329" t="s">
        <v>1754</v>
      </c>
      <c r="D1809" s="330" t="s">
        <v>46</v>
      </c>
      <c r="E1809" s="331" t="s">
        <v>1632</v>
      </c>
      <c r="F1809" s="332" t="s">
        <v>44</v>
      </c>
      <c r="G1809" s="181"/>
      <c r="H1809" s="51">
        <v>7200</v>
      </c>
      <c r="I1809" s="51">
        <v>5710</v>
      </c>
      <c r="J1809" s="274">
        <v>5710</v>
      </c>
      <c r="K1809" s="333">
        <f t="shared" si="643"/>
        <v>0</v>
      </c>
      <c r="L1809" s="333">
        <f t="shared" si="643"/>
        <v>0</v>
      </c>
      <c r="M1809" s="333">
        <f t="shared" si="643"/>
        <v>0</v>
      </c>
    </row>
    <row r="1810" spans="1:13" s="182" customFormat="1" x14ac:dyDescent="0.25">
      <c r="A1810" s="202"/>
      <c r="B1810" s="328"/>
      <c r="C1810" s="329"/>
      <c r="D1810" s="330"/>
      <c r="E1810" s="331"/>
      <c r="F1810" s="332"/>
      <c r="G1810" s="181"/>
      <c r="H1810" s="51"/>
      <c r="I1810" s="51"/>
      <c r="J1810" s="274"/>
      <c r="K1810" s="333">
        <f t="shared" si="643"/>
        <v>0</v>
      </c>
      <c r="L1810" s="333">
        <f t="shared" si="643"/>
        <v>0</v>
      </c>
      <c r="M1810" s="333">
        <f t="shared" si="643"/>
        <v>0</v>
      </c>
    </row>
    <row r="1811" spans="1:13" s="182" customFormat="1" x14ac:dyDescent="0.25">
      <c r="A1811" s="334">
        <f>A1809+0.001</f>
        <v>3.860999999999895</v>
      </c>
      <c r="B1811" s="328" t="s">
        <v>1753</v>
      </c>
      <c r="C1811" s="329" t="s">
        <v>1755</v>
      </c>
      <c r="D1811" s="330" t="s">
        <v>46</v>
      </c>
      <c r="E1811" s="331" t="s">
        <v>1634</v>
      </c>
      <c r="F1811" s="332" t="s">
        <v>44</v>
      </c>
      <c r="G1811" s="181"/>
      <c r="H1811" s="51">
        <v>8040</v>
      </c>
      <c r="I1811" s="51">
        <v>6680</v>
      </c>
      <c r="J1811" s="274">
        <v>6680</v>
      </c>
      <c r="K1811" s="333">
        <f t="shared" si="643"/>
        <v>0</v>
      </c>
      <c r="L1811" s="333">
        <f t="shared" si="643"/>
        <v>0</v>
      </c>
      <c r="M1811" s="333">
        <f t="shared" si="643"/>
        <v>0</v>
      </c>
    </row>
    <row r="1812" spans="1:13" s="182" customFormat="1" x14ac:dyDescent="0.25">
      <c r="A1812" s="202"/>
      <c r="B1812" s="328"/>
      <c r="C1812" s="329"/>
      <c r="D1812" s="330"/>
      <c r="E1812" s="331"/>
      <c r="F1812" s="332"/>
      <c r="G1812" s="181"/>
      <c r="H1812" s="51"/>
      <c r="I1812" s="51"/>
      <c r="J1812" s="274"/>
      <c r="K1812" s="333">
        <f t="shared" si="643"/>
        <v>0</v>
      </c>
      <c r="L1812" s="333">
        <f t="shared" si="643"/>
        <v>0</v>
      </c>
      <c r="M1812" s="333">
        <f t="shared" si="643"/>
        <v>0</v>
      </c>
    </row>
    <row r="1813" spans="1:13" s="182" customFormat="1" x14ac:dyDescent="0.25">
      <c r="A1813" s="334">
        <f>A1811+0.001</f>
        <v>3.8619999999998949</v>
      </c>
      <c r="B1813" s="328" t="s">
        <v>1756</v>
      </c>
      <c r="C1813" s="329" t="s">
        <v>1757</v>
      </c>
      <c r="D1813" s="330" t="s">
        <v>46</v>
      </c>
      <c r="E1813" s="331" t="s">
        <v>1637</v>
      </c>
      <c r="F1813" s="332" t="s">
        <v>44</v>
      </c>
      <c r="G1813" s="181"/>
      <c r="H1813" s="51">
        <v>8680</v>
      </c>
      <c r="I1813" s="51">
        <v>7150</v>
      </c>
      <c r="J1813" s="274">
        <v>7150</v>
      </c>
      <c r="K1813" s="333">
        <f t="shared" si="643"/>
        <v>0</v>
      </c>
      <c r="L1813" s="333">
        <f t="shared" si="643"/>
        <v>0</v>
      </c>
      <c r="M1813" s="333">
        <f t="shared" si="643"/>
        <v>0</v>
      </c>
    </row>
    <row r="1814" spans="1:13" s="182" customFormat="1" x14ac:dyDescent="0.25">
      <c r="A1814" s="202"/>
      <c r="B1814" s="328"/>
      <c r="C1814" s="329"/>
      <c r="D1814" s="330"/>
      <c r="E1814" s="331"/>
      <c r="F1814" s="332"/>
      <c r="G1814" s="181"/>
      <c r="H1814" s="51"/>
      <c r="I1814" s="51"/>
      <c r="J1814" s="274"/>
      <c r="K1814" s="333">
        <f t="shared" si="643"/>
        <v>0</v>
      </c>
      <c r="L1814" s="333">
        <f t="shared" si="643"/>
        <v>0</v>
      </c>
      <c r="M1814" s="333">
        <f t="shared" si="643"/>
        <v>0</v>
      </c>
    </row>
    <row r="1815" spans="1:13" s="182" customFormat="1" x14ac:dyDescent="0.25">
      <c r="A1815" s="334">
        <f>A1813+0.001</f>
        <v>3.8629999999998947</v>
      </c>
      <c r="B1815" s="328" t="s">
        <v>1756</v>
      </c>
      <c r="C1815" s="329" t="s">
        <v>1758</v>
      </c>
      <c r="D1815" s="330" t="s">
        <v>46</v>
      </c>
      <c r="E1815" s="331" t="s">
        <v>1639</v>
      </c>
      <c r="F1815" s="332" t="s">
        <v>44</v>
      </c>
      <c r="G1815" s="181"/>
      <c r="H1815" s="51">
        <v>9560</v>
      </c>
      <c r="I1815" s="51">
        <v>8430</v>
      </c>
      <c r="J1815" s="274">
        <v>8430</v>
      </c>
      <c r="K1815" s="333">
        <f t="shared" si="643"/>
        <v>0</v>
      </c>
      <c r="L1815" s="333">
        <f t="shared" si="643"/>
        <v>0</v>
      </c>
      <c r="M1815" s="333">
        <f t="shared" si="643"/>
        <v>0</v>
      </c>
    </row>
    <row r="1816" spans="1:13" s="182" customFormat="1" x14ac:dyDescent="0.25">
      <c r="A1816" s="202"/>
      <c r="B1816" s="328"/>
      <c r="C1816" s="329"/>
      <c r="D1816" s="330"/>
      <c r="E1816" s="331"/>
      <c r="F1816" s="332"/>
      <c r="G1816" s="181"/>
      <c r="H1816" s="51"/>
      <c r="I1816" s="51"/>
      <c r="J1816" s="274"/>
      <c r="K1816" s="333">
        <f t="shared" si="643"/>
        <v>0</v>
      </c>
      <c r="L1816" s="333">
        <f t="shared" si="643"/>
        <v>0</v>
      </c>
      <c r="M1816" s="333">
        <f t="shared" si="643"/>
        <v>0</v>
      </c>
    </row>
    <row r="1817" spans="1:13" s="182" customFormat="1" x14ac:dyDescent="0.25">
      <c r="A1817" s="334">
        <f>A1815+0.001</f>
        <v>3.8639999999998946</v>
      </c>
      <c r="B1817" s="328" t="s">
        <v>1756</v>
      </c>
      <c r="C1817" s="329" t="s">
        <v>1759</v>
      </c>
      <c r="D1817" s="330" t="s">
        <v>46</v>
      </c>
      <c r="E1817" s="331" t="s">
        <v>1641</v>
      </c>
      <c r="F1817" s="332" t="s">
        <v>44</v>
      </c>
      <c r="G1817" s="181"/>
      <c r="H1817" s="51">
        <v>9920</v>
      </c>
      <c r="I1817" s="274">
        <v>9920</v>
      </c>
      <c r="J1817" s="274">
        <v>9920</v>
      </c>
      <c r="K1817" s="333">
        <f t="shared" si="643"/>
        <v>0</v>
      </c>
      <c r="L1817" s="333">
        <f t="shared" si="643"/>
        <v>0</v>
      </c>
      <c r="M1817" s="333">
        <f t="shared" si="643"/>
        <v>0</v>
      </c>
    </row>
    <row r="1818" spans="1:13" s="182" customFormat="1" x14ac:dyDescent="0.25">
      <c r="A1818" s="202"/>
      <c r="B1818" s="328"/>
      <c r="C1818" s="329"/>
      <c r="D1818" s="330"/>
      <c r="E1818" s="331"/>
      <c r="F1818" s="332"/>
      <c r="G1818" s="181"/>
      <c r="H1818" s="51"/>
      <c r="I1818" s="274"/>
      <c r="J1818" s="274"/>
      <c r="K1818" s="333">
        <f t="shared" si="643"/>
        <v>0</v>
      </c>
      <c r="L1818" s="333">
        <f t="shared" si="643"/>
        <v>0</v>
      </c>
      <c r="M1818" s="333">
        <f t="shared" si="643"/>
        <v>0</v>
      </c>
    </row>
    <row r="1819" spans="1:13" s="182" customFormat="1" x14ac:dyDescent="0.25">
      <c r="A1819" s="334">
        <f>A1817+0.001</f>
        <v>3.8649999999998945</v>
      </c>
      <c r="B1819" s="328" t="s">
        <v>1756</v>
      </c>
      <c r="C1819" s="329" t="s">
        <v>1760</v>
      </c>
      <c r="D1819" s="330" t="s">
        <v>46</v>
      </c>
      <c r="E1819" s="331" t="s">
        <v>1643</v>
      </c>
      <c r="F1819" s="332" t="s">
        <v>44</v>
      </c>
      <c r="G1819" s="181"/>
      <c r="H1819" s="51">
        <v>10630</v>
      </c>
      <c r="I1819" s="274">
        <v>10630</v>
      </c>
      <c r="J1819" s="274">
        <v>10630</v>
      </c>
      <c r="K1819" s="333">
        <f t="shared" si="643"/>
        <v>0</v>
      </c>
      <c r="L1819" s="333">
        <f t="shared" si="643"/>
        <v>0</v>
      </c>
      <c r="M1819" s="333">
        <f t="shared" si="643"/>
        <v>0</v>
      </c>
    </row>
    <row r="1820" spans="1:13" s="182" customFormat="1" x14ac:dyDescent="0.25">
      <c r="A1820" s="202"/>
      <c r="B1820" s="328"/>
      <c r="C1820" s="329"/>
      <c r="D1820" s="330"/>
      <c r="E1820" s="331"/>
      <c r="F1820" s="332"/>
      <c r="G1820" s="181"/>
      <c r="H1820" s="51"/>
      <c r="I1820" s="274"/>
      <c r="J1820" s="274"/>
      <c r="K1820" s="333">
        <f t="shared" si="643"/>
        <v>0</v>
      </c>
      <c r="L1820" s="333">
        <f t="shared" si="643"/>
        <v>0</v>
      </c>
      <c r="M1820" s="333">
        <f t="shared" si="643"/>
        <v>0</v>
      </c>
    </row>
    <row r="1821" spans="1:13" s="182" customFormat="1" x14ac:dyDescent="0.25">
      <c r="A1821" s="334">
        <f>A1819+0.001</f>
        <v>3.8659999999998944</v>
      </c>
      <c r="B1821" s="328" t="s">
        <v>1756</v>
      </c>
      <c r="C1821" s="329" t="s">
        <v>1761</v>
      </c>
      <c r="D1821" s="330" t="s">
        <v>46</v>
      </c>
      <c r="E1821" s="331" t="s">
        <v>1645</v>
      </c>
      <c r="F1821" s="332" t="s">
        <v>44</v>
      </c>
      <c r="G1821" s="181"/>
      <c r="H1821" s="51">
        <v>12000</v>
      </c>
      <c r="I1821" s="274">
        <v>12000</v>
      </c>
      <c r="J1821" s="274">
        <v>12000</v>
      </c>
      <c r="K1821" s="333">
        <f t="shared" si="643"/>
        <v>0</v>
      </c>
      <c r="L1821" s="333">
        <f t="shared" si="643"/>
        <v>0</v>
      </c>
      <c r="M1821" s="333">
        <f t="shared" si="643"/>
        <v>0</v>
      </c>
    </row>
    <row r="1822" spans="1:13" s="182" customFormat="1" x14ac:dyDescent="0.25">
      <c r="A1822" s="202"/>
      <c r="B1822" s="328"/>
      <c r="C1822" s="329"/>
      <c r="D1822" s="330"/>
      <c r="E1822" s="331"/>
      <c r="F1822" s="332"/>
      <c r="G1822" s="181"/>
      <c r="H1822" s="51"/>
      <c r="I1822" s="51"/>
      <c r="J1822" s="274"/>
      <c r="K1822" s="333">
        <f t="shared" si="643"/>
        <v>0</v>
      </c>
      <c r="L1822" s="333">
        <f t="shared" si="643"/>
        <v>0</v>
      </c>
      <c r="M1822" s="333">
        <f t="shared" si="643"/>
        <v>0</v>
      </c>
    </row>
    <row r="1823" spans="1:13" s="182" customFormat="1" x14ac:dyDescent="0.25">
      <c r="A1823" s="334">
        <f>A1821+0.001</f>
        <v>3.8669999999998943</v>
      </c>
      <c r="B1823" s="328" t="s">
        <v>1753</v>
      </c>
      <c r="C1823" s="329" t="s">
        <v>1762</v>
      </c>
      <c r="D1823" s="330" t="s">
        <v>46</v>
      </c>
      <c r="E1823" s="331" t="s">
        <v>1647</v>
      </c>
      <c r="F1823" s="332" t="s">
        <v>44</v>
      </c>
      <c r="G1823" s="181"/>
      <c r="H1823" s="51">
        <v>8220</v>
      </c>
      <c r="I1823" s="51">
        <v>6420</v>
      </c>
      <c r="J1823" s="274">
        <v>6420</v>
      </c>
      <c r="K1823" s="333">
        <f t="shared" si="643"/>
        <v>0</v>
      </c>
      <c r="L1823" s="333">
        <f t="shared" si="643"/>
        <v>0</v>
      </c>
      <c r="M1823" s="333">
        <f t="shared" si="643"/>
        <v>0</v>
      </c>
    </row>
    <row r="1824" spans="1:13" s="182" customFormat="1" x14ac:dyDescent="0.25">
      <c r="A1824" s="202"/>
      <c r="B1824" s="328"/>
      <c r="C1824" s="329"/>
      <c r="D1824" s="330"/>
      <c r="E1824" s="331"/>
      <c r="F1824" s="332"/>
      <c r="G1824" s="181"/>
      <c r="H1824" s="51"/>
      <c r="I1824" s="51"/>
      <c r="J1824" s="274"/>
      <c r="K1824" s="333">
        <f t="shared" si="643"/>
        <v>0</v>
      </c>
      <c r="L1824" s="333">
        <f t="shared" si="643"/>
        <v>0</v>
      </c>
      <c r="M1824" s="333">
        <f t="shared" si="643"/>
        <v>0</v>
      </c>
    </row>
    <row r="1825" spans="1:13" s="182" customFormat="1" x14ac:dyDescent="0.25">
      <c r="A1825" s="334">
        <f>A1823+0.001</f>
        <v>3.8679999999998942</v>
      </c>
      <c r="B1825" s="328" t="s">
        <v>1756</v>
      </c>
      <c r="C1825" s="329" t="s">
        <v>1763</v>
      </c>
      <c r="D1825" s="330" t="s">
        <v>46</v>
      </c>
      <c r="E1825" s="331" t="s">
        <v>1649</v>
      </c>
      <c r="F1825" s="332" t="s">
        <v>44</v>
      </c>
      <c r="G1825" s="181"/>
      <c r="H1825" s="51">
        <v>8820</v>
      </c>
      <c r="I1825" s="51">
        <v>6960</v>
      </c>
      <c r="J1825" s="274">
        <v>6960</v>
      </c>
      <c r="K1825" s="333">
        <f t="shared" si="643"/>
        <v>0</v>
      </c>
      <c r="L1825" s="333">
        <f t="shared" si="643"/>
        <v>0</v>
      </c>
      <c r="M1825" s="333">
        <f t="shared" si="643"/>
        <v>0</v>
      </c>
    </row>
    <row r="1826" spans="1:13" s="182" customFormat="1" x14ac:dyDescent="0.25">
      <c r="A1826" s="202"/>
      <c r="B1826" s="328"/>
      <c r="C1826" s="329"/>
      <c r="D1826" s="330"/>
      <c r="E1826" s="331"/>
      <c r="F1826" s="332"/>
      <c r="G1826" s="181"/>
      <c r="H1826" s="51"/>
      <c r="I1826" s="51"/>
      <c r="J1826" s="274"/>
      <c r="K1826" s="333">
        <f t="shared" si="643"/>
        <v>0</v>
      </c>
      <c r="L1826" s="333">
        <f t="shared" si="643"/>
        <v>0</v>
      </c>
      <c r="M1826" s="333">
        <f t="shared" si="643"/>
        <v>0</v>
      </c>
    </row>
    <row r="1827" spans="1:13" s="182" customFormat="1" x14ac:dyDescent="0.25">
      <c r="A1827" s="334">
        <f>A1825+0.001</f>
        <v>3.8689999999998941</v>
      </c>
      <c r="B1827" s="328" t="s">
        <v>1756</v>
      </c>
      <c r="C1827" s="329" t="s">
        <v>1764</v>
      </c>
      <c r="D1827" s="330" t="s">
        <v>46</v>
      </c>
      <c r="E1827" s="331" t="s">
        <v>1651</v>
      </c>
      <c r="F1827" s="332" t="s">
        <v>44</v>
      </c>
      <c r="G1827" s="181"/>
      <c r="H1827" s="51">
        <v>9710</v>
      </c>
      <c r="I1827" s="51">
        <v>7890</v>
      </c>
      <c r="J1827" s="274">
        <v>7890</v>
      </c>
      <c r="K1827" s="333">
        <f t="shared" si="643"/>
        <v>0</v>
      </c>
      <c r="L1827" s="333">
        <f t="shared" si="643"/>
        <v>0</v>
      </c>
      <c r="M1827" s="333">
        <f t="shared" si="643"/>
        <v>0</v>
      </c>
    </row>
    <row r="1828" spans="1:13" s="182" customFormat="1" x14ac:dyDescent="0.25">
      <c r="A1828" s="202"/>
      <c r="B1828" s="328"/>
      <c r="C1828" s="329"/>
      <c r="D1828" s="330"/>
      <c r="E1828" s="331"/>
      <c r="F1828" s="332"/>
      <c r="G1828" s="181"/>
      <c r="H1828" s="50"/>
      <c r="I1828" s="50"/>
      <c r="J1828" s="274"/>
      <c r="K1828" s="333">
        <f t="shared" si="643"/>
        <v>0</v>
      </c>
      <c r="L1828" s="333">
        <f t="shared" si="643"/>
        <v>0</v>
      </c>
      <c r="M1828" s="333">
        <f t="shared" si="643"/>
        <v>0</v>
      </c>
    </row>
    <row r="1829" spans="1:13" s="182" customFormat="1" x14ac:dyDescent="0.25">
      <c r="A1829" s="334">
        <f>A1827+0.001</f>
        <v>3.869999999999894</v>
      </c>
      <c r="B1829" s="328" t="s">
        <v>1756</v>
      </c>
      <c r="C1829" s="329" t="s">
        <v>1765</v>
      </c>
      <c r="D1829" s="330" t="s">
        <v>46</v>
      </c>
      <c r="E1829" s="331" t="s">
        <v>1653</v>
      </c>
      <c r="F1829" s="332" t="s">
        <v>44</v>
      </c>
      <c r="G1829" s="181"/>
      <c r="H1829" s="51">
        <v>10200</v>
      </c>
      <c r="I1829" s="274">
        <v>10200</v>
      </c>
      <c r="J1829" s="274">
        <v>10200</v>
      </c>
      <c r="K1829" s="333">
        <f t="shared" si="643"/>
        <v>0</v>
      </c>
      <c r="L1829" s="333">
        <f t="shared" si="643"/>
        <v>0</v>
      </c>
      <c r="M1829" s="333">
        <f t="shared" si="643"/>
        <v>0</v>
      </c>
    </row>
    <row r="1830" spans="1:13" s="182" customFormat="1" x14ac:dyDescent="0.25">
      <c r="A1830" s="202"/>
      <c r="B1830" s="328"/>
      <c r="C1830" s="329"/>
      <c r="D1830" s="330"/>
      <c r="E1830" s="331"/>
      <c r="F1830" s="332"/>
      <c r="G1830" s="181"/>
      <c r="H1830" s="51"/>
      <c r="I1830" s="274"/>
      <c r="J1830" s="274"/>
      <c r="K1830" s="333">
        <f t="shared" si="643"/>
        <v>0</v>
      </c>
      <c r="L1830" s="333">
        <f t="shared" si="643"/>
        <v>0</v>
      </c>
      <c r="M1830" s="333">
        <f t="shared" si="643"/>
        <v>0</v>
      </c>
    </row>
    <row r="1831" spans="1:13" s="182" customFormat="1" x14ac:dyDescent="0.25">
      <c r="A1831" s="334">
        <f>A1829+0.001</f>
        <v>3.8709999999998939</v>
      </c>
      <c r="B1831" s="328" t="s">
        <v>1756</v>
      </c>
      <c r="C1831" s="329" t="s">
        <v>1766</v>
      </c>
      <c r="D1831" s="330" t="s">
        <v>46</v>
      </c>
      <c r="E1831" s="331" t="s">
        <v>1655</v>
      </c>
      <c r="F1831" s="332" t="s">
        <v>44</v>
      </c>
      <c r="G1831" s="181"/>
      <c r="H1831" s="51">
        <v>10950</v>
      </c>
      <c r="I1831" s="274">
        <v>10950</v>
      </c>
      <c r="J1831" s="274">
        <v>10950</v>
      </c>
      <c r="K1831" s="333">
        <f t="shared" si="643"/>
        <v>0</v>
      </c>
      <c r="L1831" s="333">
        <f t="shared" si="643"/>
        <v>0</v>
      </c>
      <c r="M1831" s="333">
        <f t="shared" si="643"/>
        <v>0</v>
      </c>
    </row>
    <row r="1832" spans="1:13" s="182" customFormat="1" x14ac:dyDescent="0.25">
      <c r="A1832" s="202"/>
      <c r="B1832" s="328"/>
      <c r="C1832" s="329"/>
      <c r="D1832" s="330"/>
      <c r="E1832" s="331"/>
      <c r="F1832" s="332"/>
      <c r="G1832" s="181"/>
      <c r="H1832" s="51"/>
      <c r="I1832" s="274"/>
      <c r="J1832" s="274"/>
      <c r="K1832" s="333">
        <f t="shared" si="643"/>
        <v>0</v>
      </c>
      <c r="L1832" s="333">
        <f t="shared" si="643"/>
        <v>0</v>
      </c>
      <c r="M1832" s="333">
        <f t="shared" si="643"/>
        <v>0</v>
      </c>
    </row>
    <row r="1833" spans="1:13" s="182" customFormat="1" x14ac:dyDescent="0.25">
      <c r="A1833" s="334">
        <f>A1831+0.001</f>
        <v>3.8719999999998937</v>
      </c>
      <c r="B1833" s="328" t="s">
        <v>1756</v>
      </c>
      <c r="C1833" s="329" t="s">
        <v>1767</v>
      </c>
      <c r="D1833" s="330" t="s">
        <v>46</v>
      </c>
      <c r="E1833" s="331" t="s">
        <v>1657</v>
      </c>
      <c r="F1833" s="332" t="s">
        <v>44</v>
      </c>
      <c r="G1833" s="181"/>
      <c r="H1833" s="51">
        <v>12410</v>
      </c>
      <c r="I1833" s="274">
        <v>12410</v>
      </c>
      <c r="J1833" s="274">
        <v>12410</v>
      </c>
      <c r="K1833" s="333">
        <f t="shared" si="643"/>
        <v>0</v>
      </c>
      <c r="L1833" s="333">
        <f t="shared" si="643"/>
        <v>0</v>
      </c>
      <c r="M1833" s="333">
        <f t="shared" si="643"/>
        <v>0</v>
      </c>
    </row>
    <row r="1834" spans="1:13" s="182" customFormat="1" x14ac:dyDescent="0.25">
      <c r="A1834" s="202"/>
      <c r="B1834" s="328"/>
      <c r="C1834" s="329"/>
      <c r="D1834" s="330"/>
      <c r="E1834" s="331"/>
      <c r="F1834" s="332"/>
      <c r="G1834" s="181"/>
      <c r="H1834" s="51"/>
      <c r="I1834" s="51"/>
      <c r="J1834" s="274"/>
      <c r="K1834" s="333">
        <f t="shared" si="643"/>
        <v>0</v>
      </c>
      <c r="L1834" s="333">
        <f t="shared" si="643"/>
        <v>0</v>
      </c>
      <c r="M1834" s="333">
        <f t="shared" si="643"/>
        <v>0</v>
      </c>
    </row>
    <row r="1835" spans="1:13" s="182" customFormat="1" x14ac:dyDescent="0.25">
      <c r="A1835" s="334">
        <f>A1833+0.001</f>
        <v>3.8729999999998936</v>
      </c>
      <c r="B1835" s="328" t="s">
        <v>1768</v>
      </c>
      <c r="C1835" s="329" t="s">
        <v>1769</v>
      </c>
      <c r="D1835" s="330" t="s">
        <v>46</v>
      </c>
      <c r="E1835" s="331" t="s">
        <v>1660</v>
      </c>
      <c r="F1835" s="332" t="s">
        <v>44</v>
      </c>
      <c r="G1835" s="181"/>
      <c r="H1835" s="51">
        <v>8220</v>
      </c>
      <c r="I1835" s="51">
        <v>7100</v>
      </c>
      <c r="J1835" s="274">
        <v>7100</v>
      </c>
      <c r="K1835" s="333">
        <f t="shared" si="643"/>
        <v>0</v>
      </c>
      <c r="L1835" s="333">
        <f t="shared" si="643"/>
        <v>0</v>
      </c>
      <c r="M1835" s="333">
        <f t="shared" si="643"/>
        <v>0</v>
      </c>
    </row>
    <row r="1836" spans="1:13" s="182" customFormat="1" x14ac:dyDescent="0.25">
      <c r="A1836" s="202"/>
      <c r="B1836" s="328"/>
      <c r="C1836" s="329"/>
      <c r="D1836" s="330"/>
      <c r="E1836" s="331"/>
      <c r="F1836" s="332"/>
      <c r="G1836" s="181"/>
      <c r="H1836" s="51"/>
      <c r="I1836" s="51"/>
      <c r="J1836" s="274"/>
      <c r="K1836" s="333">
        <f t="shared" si="643"/>
        <v>0</v>
      </c>
      <c r="L1836" s="333">
        <f t="shared" si="643"/>
        <v>0</v>
      </c>
      <c r="M1836" s="333">
        <f t="shared" si="643"/>
        <v>0</v>
      </c>
    </row>
    <row r="1837" spans="1:13" s="182" customFormat="1" x14ac:dyDescent="0.25">
      <c r="A1837" s="334">
        <f>A1835+0.001</f>
        <v>3.8739999999998935</v>
      </c>
      <c r="B1837" s="328" t="s">
        <v>1768</v>
      </c>
      <c r="C1837" s="329" t="s">
        <v>1770</v>
      </c>
      <c r="D1837" s="330" t="s">
        <v>46</v>
      </c>
      <c r="E1837" s="331" t="s">
        <v>1662</v>
      </c>
      <c r="F1837" s="332" t="s">
        <v>44</v>
      </c>
      <c r="G1837" s="181"/>
      <c r="H1837" s="51">
        <v>9650</v>
      </c>
      <c r="I1837" s="51">
        <v>7380</v>
      </c>
      <c r="J1837" s="274">
        <v>7380</v>
      </c>
      <c r="K1837" s="333">
        <f t="shared" si="643"/>
        <v>0</v>
      </c>
      <c r="L1837" s="333">
        <f t="shared" si="643"/>
        <v>0</v>
      </c>
      <c r="M1837" s="333">
        <f t="shared" si="643"/>
        <v>0</v>
      </c>
    </row>
    <row r="1838" spans="1:13" s="182" customFormat="1" x14ac:dyDescent="0.25">
      <c r="A1838" s="202"/>
      <c r="B1838" s="328"/>
      <c r="C1838" s="329"/>
      <c r="D1838" s="330"/>
      <c r="E1838" s="331"/>
      <c r="F1838" s="332"/>
      <c r="G1838" s="181"/>
      <c r="H1838" s="51"/>
      <c r="I1838" s="51"/>
      <c r="J1838" s="274"/>
      <c r="K1838" s="333">
        <f t="shared" si="643"/>
        <v>0</v>
      </c>
      <c r="L1838" s="333">
        <f t="shared" si="643"/>
        <v>0</v>
      </c>
      <c r="M1838" s="333">
        <f t="shared" si="643"/>
        <v>0</v>
      </c>
    </row>
    <row r="1839" spans="1:13" s="182" customFormat="1" x14ac:dyDescent="0.25">
      <c r="A1839" s="334">
        <f>A1837+0.001</f>
        <v>3.8749999999998934</v>
      </c>
      <c r="B1839" s="328" t="s">
        <v>1771</v>
      </c>
      <c r="C1839" s="329" t="s">
        <v>1772</v>
      </c>
      <c r="D1839" s="330" t="s">
        <v>46</v>
      </c>
      <c r="E1839" s="331" t="s">
        <v>1665</v>
      </c>
      <c r="F1839" s="332" t="s">
        <v>44</v>
      </c>
      <c r="G1839" s="181"/>
      <c r="H1839" s="51">
        <v>11090</v>
      </c>
      <c r="I1839" s="51">
        <v>8450</v>
      </c>
      <c r="J1839" s="274">
        <v>8450</v>
      </c>
      <c r="K1839" s="333">
        <f t="shared" si="643"/>
        <v>0</v>
      </c>
      <c r="L1839" s="333">
        <f t="shared" si="643"/>
        <v>0</v>
      </c>
      <c r="M1839" s="333">
        <f t="shared" si="643"/>
        <v>0</v>
      </c>
    </row>
    <row r="1840" spans="1:13" s="182" customFormat="1" x14ac:dyDescent="0.25">
      <c r="A1840" s="202"/>
      <c r="B1840" s="328"/>
      <c r="C1840" s="329"/>
      <c r="D1840" s="330"/>
      <c r="E1840" s="331"/>
      <c r="F1840" s="332"/>
      <c r="G1840" s="181"/>
      <c r="H1840" s="51"/>
      <c r="I1840" s="51"/>
      <c r="J1840" s="274"/>
      <c r="K1840" s="333">
        <f t="shared" si="643"/>
        <v>0</v>
      </c>
      <c r="L1840" s="333">
        <f t="shared" si="643"/>
        <v>0</v>
      </c>
      <c r="M1840" s="333">
        <f t="shared" si="643"/>
        <v>0</v>
      </c>
    </row>
    <row r="1841" spans="1:13" s="182" customFormat="1" x14ac:dyDescent="0.25">
      <c r="A1841" s="334">
        <f>A1839+0.001</f>
        <v>3.8759999999998933</v>
      </c>
      <c r="B1841" s="328" t="s">
        <v>1771</v>
      </c>
      <c r="C1841" s="329" t="s">
        <v>1773</v>
      </c>
      <c r="D1841" s="330" t="s">
        <v>46</v>
      </c>
      <c r="E1841" s="331" t="s">
        <v>1667</v>
      </c>
      <c r="F1841" s="332" t="s">
        <v>44</v>
      </c>
      <c r="G1841" s="181"/>
      <c r="H1841" s="51">
        <v>12130</v>
      </c>
      <c r="I1841" s="274">
        <v>12130</v>
      </c>
      <c r="J1841" s="274">
        <v>12130</v>
      </c>
      <c r="K1841" s="333">
        <f t="shared" si="643"/>
        <v>0</v>
      </c>
      <c r="L1841" s="333">
        <f t="shared" si="643"/>
        <v>0</v>
      </c>
      <c r="M1841" s="333">
        <f t="shared" si="643"/>
        <v>0</v>
      </c>
    </row>
    <row r="1842" spans="1:13" s="182" customFormat="1" x14ac:dyDescent="0.25">
      <c r="A1842" s="202"/>
      <c r="B1842" s="328"/>
      <c r="C1842" s="329"/>
      <c r="D1842" s="330"/>
      <c r="E1842" s="331"/>
      <c r="F1842" s="332"/>
      <c r="G1842" s="181"/>
      <c r="H1842" s="51"/>
      <c r="I1842" s="274"/>
      <c r="J1842" s="274"/>
      <c r="K1842" s="333">
        <f t="shared" si="643"/>
        <v>0</v>
      </c>
      <c r="L1842" s="333">
        <f t="shared" si="643"/>
        <v>0</v>
      </c>
      <c r="M1842" s="333">
        <f t="shared" si="643"/>
        <v>0</v>
      </c>
    </row>
    <row r="1843" spans="1:13" s="182" customFormat="1" x14ac:dyDescent="0.25">
      <c r="A1843" s="334">
        <f>A1841+0.001</f>
        <v>3.8769999999998932</v>
      </c>
      <c r="B1843" s="328" t="s">
        <v>1771</v>
      </c>
      <c r="C1843" s="329" t="s">
        <v>1774</v>
      </c>
      <c r="D1843" s="330" t="s">
        <v>46</v>
      </c>
      <c r="E1843" s="331" t="s">
        <v>1669</v>
      </c>
      <c r="F1843" s="332" t="s">
        <v>44</v>
      </c>
      <c r="G1843" s="181"/>
      <c r="H1843" s="51">
        <v>13750</v>
      </c>
      <c r="I1843" s="274">
        <v>13750</v>
      </c>
      <c r="J1843" s="274">
        <v>13750</v>
      </c>
      <c r="K1843" s="333">
        <f t="shared" si="643"/>
        <v>0</v>
      </c>
      <c r="L1843" s="333">
        <f t="shared" si="643"/>
        <v>0</v>
      </c>
      <c r="M1843" s="333">
        <f t="shared" si="643"/>
        <v>0</v>
      </c>
    </row>
    <row r="1844" spans="1:13" s="182" customFormat="1" x14ac:dyDescent="0.25">
      <c r="A1844" s="202"/>
      <c r="B1844" s="328"/>
      <c r="C1844" s="329"/>
      <c r="D1844" s="330"/>
      <c r="E1844" s="331"/>
      <c r="F1844" s="332"/>
      <c r="G1844" s="181"/>
      <c r="H1844" s="51"/>
      <c r="I1844" s="274"/>
      <c r="J1844" s="274"/>
      <c r="K1844" s="333">
        <f t="shared" si="643"/>
        <v>0</v>
      </c>
      <c r="L1844" s="333">
        <f t="shared" si="643"/>
        <v>0</v>
      </c>
      <c r="M1844" s="333">
        <f t="shared" si="643"/>
        <v>0</v>
      </c>
    </row>
    <row r="1845" spans="1:13" s="182" customFormat="1" x14ac:dyDescent="0.25">
      <c r="A1845" s="334">
        <f>A1843+0.001</f>
        <v>3.8779999999998931</v>
      </c>
      <c r="B1845" s="328" t="s">
        <v>1771</v>
      </c>
      <c r="C1845" s="329" t="s">
        <v>1775</v>
      </c>
      <c r="D1845" s="330" t="s">
        <v>46</v>
      </c>
      <c r="E1845" s="331" t="s">
        <v>1671</v>
      </c>
      <c r="F1845" s="332" t="s">
        <v>44</v>
      </c>
      <c r="G1845" s="181"/>
      <c r="H1845" s="51">
        <v>16480</v>
      </c>
      <c r="I1845" s="274">
        <v>16480</v>
      </c>
      <c r="J1845" s="274">
        <v>16480</v>
      </c>
      <c r="K1845" s="333">
        <f t="shared" si="643"/>
        <v>0</v>
      </c>
      <c r="L1845" s="333">
        <f t="shared" si="643"/>
        <v>0</v>
      </c>
      <c r="M1845" s="333">
        <f t="shared" si="643"/>
        <v>0</v>
      </c>
    </row>
    <row r="1846" spans="1:13" s="182" customFormat="1" x14ac:dyDescent="0.25">
      <c r="A1846" s="202"/>
      <c r="B1846" s="328"/>
      <c r="C1846" s="329"/>
      <c r="D1846" s="330"/>
      <c r="E1846" s="331"/>
      <c r="F1846" s="332"/>
      <c r="G1846" s="181"/>
      <c r="H1846" s="51"/>
      <c r="I1846" s="274"/>
      <c r="J1846" s="274"/>
      <c r="K1846" s="333">
        <f t="shared" si="643"/>
        <v>0</v>
      </c>
      <c r="L1846" s="333">
        <f t="shared" si="643"/>
        <v>0</v>
      </c>
      <c r="M1846" s="333">
        <f t="shared" si="643"/>
        <v>0</v>
      </c>
    </row>
    <row r="1847" spans="1:13" s="182" customFormat="1" x14ac:dyDescent="0.25">
      <c r="A1847" s="334">
        <f>A1845+0.001</f>
        <v>3.878999999999893</v>
      </c>
      <c r="B1847" s="328" t="s">
        <v>1771</v>
      </c>
      <c r="C1847" s="329" t="s">
        <v>1776</v>
      </c>
      <c r="D1847" s="330" t="s">
        <v>46</v>
      </c>
      <c r="E1847" s="331" t="s">
        <v>1673</v>
      </c>
      <c r="F1847" s="332" t="s">
        <v>44</v>
      </c>
      <c r="G1847" s="181"/>
      <c r="H1847" s="51">
        <v>24850</v>
      </c>
      <c r="I1847" s="274">
        <v>24850</v>
      </c>
      <c r="J1847" s="274">
        <v>24850</v>
      </c>
      <c r="K1847" s="333">
        <f t="shared" si="643"/>
        <v>0</v>
      </c>
      <c r="L1847" s="333">
        <f t="shared" si="643"/>
        <v>0</v>
      </c>
      <c r="M1847" s="333">
        <f t="shared" si="643"/>
        <v>0</v>
      </c>
    </row>
    <row r="1848" spans="1:13" s="182" customFormat="1" x14ac:dyDescent="0.25">
      <c r="A1848" s="202"/>
      <c r="B1848" s="328"/>
      <c r="C1848" s="329"/>
      <c r="D1848" s="330"/>
      <c r="E1848" s="331"/>
      <c r="F1848" s="332"/>
      <c r="G1848" s="181"/>
      <c r="H1848" s="51"/>
      <c r="I1848" s="274"/>
      <c r="J1848" s="274"/>
      <c r="K1848" s="333">
        <f t="shared" si="643"/>
        <v>0</v>
      </c>
      <c r="L1848" s="333">
        <f t="shared" si="643"/>
        <v>0</v>
      </c>
      <c r="M1848" s="333">
        <f t="shared" si="643"/>
        <v>0</v>
      </c>
    </row>
    <row r="1849" spans="1:13" s="182" customFormat="1" x14ac:dyDescent="0.25">
      <c r="A1849" s="334">
        <f>A1847+0.001</f>
        <v>3.8799999999998929</v>
      </c>
      <c r="B1849" s="328" t="s">
        <v>1777</v>
      </c>
      <c r="C1849" s="329" t="s">
        <v>1778</v>
      </c>
      <c r="D1849" s="330" t="s">
        <v>46</v>
      </c>
      <c r="E1849" s="331" t="s">
        <v>1676</v>
      </c>
      <c r="F1849" s="332" t="s">
        <v>44</v>
      </c>
      <c r="G1849" s="181"/>
      <c r="H1849" s="51">
        <v>37230</v>
      </c>
      <c r="I1849" s="274">
        <v>37230</v>
      </c>
      <c r="J1849" s="274">
        <v>37230</v>
      </c>
      <c r="K1849" s="333">
        <f t="shared" si="643"/>
        <v>0</v>
      </c>
      <c r="L1849" s="333">
        <f t="shared" si="643"/>
        <v>0</v>
      </c>
      <c r="M1849" s="333">
        <f t="shared" si="643"/>
        <v>0</v>
      </c>
    </row>
    <row r="1850" spans="1:13" s="182" customFormat="1" x14ac:dyDescent="0.25">
      <c r="A1850" s="202"/>
      <c r="B1850" s="328"/>
      <c r="C1850" s="329"/>
      <c r="D1850" s="330"/>
      <c r="E1850" s="331"/>
      <c r="F1850" s="332"/>
      <c r="G1850" s="181"/>
      <c r="H1850" s="51"/>
      <c r="I1850" s="274"/>
      <c r="J1850" s="274"/>
      <c r="K1850" s="333">
        <f t="shared" si="643"/>
        <v>0</v>
      </c>
      <c r="L1850" s="333">
        <f t="shared" si="643"/>
        <v>0</v>
      </c>
      <c r="M1850" s="333">
        <f t="shared" si="643"/>
        <v>0</v>
      </c>
    </row>
    <row r="1851" spans="1:13" s="182" customFormat="1" x14ac:dyDescent="0.25">
      <c r="A1851" s="334">
        <f>A1849+0.001</f>
        <v>3.8809999999998928</v>
      </c>
      <c r="B1851" s="328" t="s">
        <v>1777</v>
      </c>
      <c r="C1851" s="329" t="s">
        <v>1779</v>
      </c>
      <c r="D1851" s="330" t="s">
        <v>46</v>
      </c>
      <c r="E1851" s="331" t="s">
        <v>1678</v>
      </c>
      <c r="F1851" s="332" t="s">
        <v>44</v>
      </c>
      <c r="G1851" s="181"/>
      <c r="H1851" s="51">
        <v>51180</v>
      </c>
      <c r="I1851" s="274">
        <v>51180</v>
      </c>
      <c r="J1851" s="274">
        <v>51180</v>
      </c>
      <c r="K1851" s="333">
        <f t="shared" si="643"/>
        <v>0</v>
      </c>
      <c r="L1851" s="333">
        <f t="shared" si="643"/>
        <v>0</v>
      </c>
      <c r="M1851" s="333">
        <f t="shared" si="643"/>
        <v>0</v>
      </c>
    </row>
    <row r="1852" spans="1:13" s="182" customFormat="1" x14ac:dyDescent="0.25">
      <c r="A1852" s="334"/>
      <c r="B1852" s="328"/>
      <c r="C1852" s="329"/>
      <c r="D1852" s="330"/>
      <c r="E1852" s="331"/>
      <c r="F1852" s="332"/>
      <c r="G1852" s="181"/>
      <c r="H1852" s="51"/>
      <c r="I1852" s="274"/>
      <c r="J1852" s="274"/>
      <c r="K1852" s="333">
        <f t="shared" si="643"/>
        <v>0</v>
      </c>
      <c r="L1852" s="333">
        <f t="shared" si="643"/>
        <v>0</v>
      </c>
      <c r="M1852" s="333">
        <f t="shared" si="643"/>
        <v>0</v>
      </c>
    </row>
    <row r="1853" spans="1:13" s="182" customFormat="1" x14ac:dyDescent="0.25">
      <c r="A1853" s="334">
        <f>A1851+0.001</f>
        <v>3.8819999999998926</v>
      </c>
      <c r="B1853" s="328" t="s">
        <v>1771</v>
      </c>
      <c r="C1853" s="329" t="s">
        <v>1780</v>
      </c>
      <c r="D1853" s="330" t="s">
        <v>46</v>
      </c>
      <c r="E1853" s="331" t="s">
        <v>1680</v>
      </c>
      <c r="F1853" s="332" t="s">
        <v>44</v>
      </c>
      <c r="G1853" s="181"/>
      <c r="H1853" s="51">
        <v>27320</v>
      </c>
      <c r="I1853" s="274">
        <v>27320</v>
      </c>
      <c r="J1853" s="274">
        <v>27320</v>
      </c>
      <c r="K1853" s="333">
        <f t="shared" si="643"/>
        <v>0</v>
      </c>
      <c r="L1853" s="333">
        <f t="shared" si="643"/>
        <v>0</v>
      </c>
      <c r="M1853" s="333">
        <f t="shared" si="643"/>
        <v>0</v>
      </c>
    </row>
    <row r="1854" spans="1:13" s="182" customFormat="1" x14ac:dyDescent="0.25">
      <c r="A1854" s="334"/>
      <c r="B1854" s="328"/>
      <c r="C1854" s="329"/>
      <c r="D1854" s="330"/>
      <c r="E1854" s="331"/>
      <c r="F1854" s="332"/>
      <c r="G1854" s="181"/>
      <c r="H1854" s="51"/>
      <c r="I1854" s="274"/>
      <c r="J1854" s="274"/>
      <c r="K1854" s="333">
        <f t="shared" si="643"/>
        <v>0</v>
      </c>
      <c r="L1854" s="333">
        <f t="shared" si="643"/>
        <v>0</v>
      </c>
      <c r="M1854" s="333">
        <f t="shared" si="643"/>
        <v>0</v>
      </c>
    </row>
    <row r="1855" spans="1:13" s="182" customFormat="1" x14ac:dyDescent="0.25">
      <c r="A1855" s="334">
        <f>A1853+0.001</f>
        <v>3.8829999999998925</v>
      </c>
      <c r="B1855" s="328" t="s">
        <v>1777</v>
      </c>
      <c r="C1855" s="329" t="s">
        <v>1781</v>
      </c>
      <c r="D1855" s="330" t="s">
        <v>46</v>
      </c>
      <c r="E1855" s="331" t="s">
        <v>1682</v>
      </c>
      <c r="F1855" s="332" t="s">
        <v>44</v>
      </c>
      <c r="G1855" s="181"/>
      <c r="H1855" s="51">
        <v>42290</v>
      </c>
      <c r="I1855" s="274">
        <v>42290</v>
      </c>
      <c r="J1855" s="274">
        <v>42290</v>
      </c>
      <c r="K1855" s="333">
        <f t="shared" si="643"/>
        <v>0</v>
      </c>
      <c r="L1855" s="333">
        <f t="shared" si="643"/>
        <v>0</v>
      </c>
      <c r="M1855" s="333">
        <f t="shared" si="643"/>
        <v>0</v>
      </c>
    </row>
    <row r="1856" spans="1:13" s="182" customFormat="1" x14ac:dyDescent="0.25">
      <c r="A1856" s="334"/>
      <c r="B1856" s="328"/>
      <c r="C1856" s="329"/>
      <c r="D1856" s="330"/>
      <c r="E1856" s="331"/>
      <c r="F1856" s="332"/>
      <c r="G1856" s="181"/>
      <c r="H1856" s="51"/>
      <c r="I1856" s="274"/>
      <c r="J1856" s="274"/>
      <c r="K1856" s="333">
        <f t="shared" si="643"/>
        <v>0</v>
      </c>
      <c r="L1856" s="333">
        <f t="shared" si="643"/>
        <v>0</v>
      </c>
      <c r="M1856" s="333">
        <f t="shared" si="643"/>
        <v>0</v>
      </c>
    </row>
    <row r="1857" spans="1:13" s="182" customFormat="1" x14ac:dyDescent="0.25">
      <c r="A1857" s="334">
        <f>A1855+0.001</f>
        <v>3.8839999999998924</v>
      </c>
      <c r="B1857" s="328" t="s">
        <v>1777</v>
      </c>
      <c r="C1857" s="329" t="s">
        <v>1782</v>
      </c>
      <c r="D1857" s="330" t="s">
        <v>46</v>
      </c>
      <c r="E1857" s="331" t="s">
        <v>1684</v>
      </c>
      <c r="F1857" s="332" t="s">
        <v>44</v>
      </c>
      <c r="G1857" s="181"/>
      <c r="H1857" s="51">
        <v>57080</v>
      </c>
      <c r="I1857" s="274">
        <v>57080</v>
      </c>
      <c r="J1857" s="274">
        <v>57080</v>
      </c>
      <c r="K1857" s="333">
        <f t="shared" si="643"/>
        <v>0</v>
      </c>
      <c r="L1857" s="333">
        <f t="shared" si="643"/>
        <v>0</v>
      </c>
      <c r="M1857" s="333">
        <f t="shared" si="643"/>
        <v>0</v>
      </c>
    </row>
    <row r="1858" spans="1:13" s="182" customFormat="1" x14ac:dyDescent="0.25">
      <c r="A1858" s="202"/>
      <c r="B1858" s="328"/>
      <c r="C1858" s="329"/>
      <c r="D1858" s="330"/>
      <c r="E1858" s="331"/>
      <c r="F1858" s="332"/>
      <c r="G1858" s="181"/>
      <c r="H1858" s="50"/>
      <c r="I1858" s="50"/>
      <c r="J1858" s="274"/>
      <c r="K1858" s="333">
        <f t="shared" si="643"/>
        <v>0</v>
      </c>
      <c r="L1858" s="333">
        <f t="shared" si="643"/>
        <v>0</v>
      </c>
      <c r="M1858" s="333">
        <f t="shared" si="643"/>
        <v>0</v>
      </c>
    </row>
    <row r="1859" spans="1:13" s="60" customFormat="1" x14ac:dyDescent="0.25">
      <c r="A1859" s="191"/>
      <c r="B1859" s="191"/>
      <c r="C1859" s="306">
        <v>2.2000000000000002</v>
      </c>
      <c r="D1859" s="307"/>
      <c r="E1859" s="336" t="s">
        <v>1740</v>
      </c>
      <c r="F1859" s="337"/>
      <c r="G1859" s="338"/>
      <c r="H1859" s="50"/>
      <c r="I1859" s="50"/>
      <c r="J1859" s="274"/>
      <c r="K1859" s="333">
        <f t="shared" si="643"/>
        <v>0</v>
      </c>
      <c r="L1859" s="333">
        <f t="shared" si="643"/>
        <v>0</v>
      </c>
      <c r="M1859" s="333">
        <f t="shared" si="643"/>
        <v>0</v>
      </c>
    </row>
    <row r="1860" spans="1:13" s="66" customFormat="1" ht="30" x14ac:dyDescent="0.2">
      <c r="A1860" s="127"/>
      <c r="B1860" s="127"/>
      <c r="C1860" s="298" t="s">
        <v>1689</v>
      </c>
      <c r="D1860" s="299"/>
      <c r="E1860" s="210" t="s">
        <v>1690</v>
      </c>
      <c r="F1860" s="164"/>
      <c r="G1860" s="165"/>
      <c r="H1860" s="50"/>
      <c r="I1860" s="50"/>
      <c r="J1860" s="274"/>
      <c r="K1860" s="333">
        <f t="shared" si="643"/>
        <v>0</v>
      </c>
      <c r="L1860" s="333">
        <f t="shared" si="643"/>
        <v>0</v>
      </c>
      <c r="M1860" s="333">
        <f t="shared" si="643"/>
        <v>0</v>
      </c>
    </row>
    <row r="1861" spans="1:13" s="66" customFormat="1" x14ac:dyDescent="0.2">
      <c r="A1861" s="127"/>
      <c r="B1861" s="127"/>
      <c r="C1861" s="277"/>
      <c r="D1861" s="278"/>
      <c r="E1861" s="169"/>
      <c r="F1861" s="164"/>
      <c r="G1861" s="165"/>
      <c r="H1861" s="50"/>
      <c r="I1861" s="50"/>
      <c r="J1861" s="274"/>
      <c r="K1861" s="333">
        <f t="shared" si="643"/>
        <v>0</v>
      </c>
      <c r="L1861" s="333">
        <f t="shared" si="643"/>
        <v>0</v>
      </c>
      <c r="M1861" s="333">
        <f t="shared" si="643"/>
        <v>0</v>
      </c>
    </row>
    <row r="1862" spans="1:13" s="182" customFormat="1" ht="16.5" x14ac:dyDescent="0.25">
      <c r="A1862" s="334">
        <f>A1857+0.001</f>
        <v>3.8849999999998923</v>
      </c>
      <c r="B1862" s="328" t="s">
        <v>1741</v>
      </c>
      <c r="C1862" s="329" t="s">
        <v>1742</v>
      </c>
      <c r="D1862" s="330" t="s">
        <v>1691</v>
      </c>
      <c r="E1862" s="331" t="s">
        <v>1611</v>
      </c>
      <c r="F1862" s="332" t="s">
        <v>44</v>
      </c>
      <c r="G1862" s="181"/>
      <c r="H1862" s="51">
        <f>H1791*1.3</f>
        <v>6188</v>
      </c>
      <c r="I1862" s="51">
        <f t="shared" ref="I1862" si="644">I1791*1.3</f>
        <v>4056</v>
      </c>
      <c r="J1862" s="274">
        <f t="shared" ref="J1862" si="645">J1791*1.3</f>
        <v>4056</v>
      </c>
      <c r="K1862" s="333">
        <f t="shared" si="643"/>
        <v>0</v>
      </c>
      <c r="L1862" s="333">
        <f t="shared" si="643"/>
        <v>0</v>
      </c>
      <c r="M1862" s="333">
        <f t="shared" si="643"/>
        <v>0</v>
      </c>
    </row>
    <row r="1863" spans="1:13" s="182" customFormat="1" x14ac:dyDescent="0.25">
      <c r="A1863" s="202"/>
      <c r="B1863" s="328"/>
      <c r="C1863" s="329"/>
      <c r="D1863" s="330"/>
      <c r="E1863" s="331"/>
      <c r="F1863" s="332"/>
      <c r="G1863" s="181"/>
      <c r="H1863" s="51"/>
      <c r="I1863" s="51"/>
      <c r="J1863" s="274"/>
      <c r="K1863" s="333">
        <f t="shared" si="643"/>
        <v>0</v>
      </c>
      <c r="L1863" s="333">
        <f t="shared" si="643"/>
        <v>0</v>
      </c>
      <c r="M1863" s="333">
        <f t="shared" si="643"/>
        <v>0</v>
      </c>
    </row>
    <row r="1864" spans="1:13" s="182" customFormat="1" ht="16.5" x14ac:dyDescent="0.25">
      <c r="A1864" s="334">
        <f>A1862+0.001</f>
        <v>3.8859999999998922</v>
      </c>
      <c r="B1864" s="328" t="s">
        <v>1741</v>
      </c>
      <c r="C1864" s="329" t="s">
        <v>1743</v>
      </c>
      <c r="D1864" s="330" t="s">
        <v>1691</v>
      </c>
      <c r="E1864" s="331" t="s">
        <v>1613</v>
      </c>
      <c r="F1864" s="332" t="s">
        <v>44</v>
      </c>
      <c r="G1864" s="181"/>
      <c r="H1864" s="51">
        <f t="shared" ref="H1864:I1864" si="646">H1793*1.3</f>
        <v>7306</v>
      </c>
      <c r="I1864" s="51">
        <f t="shared" si="646"/>
        <v>4485</v>
      </c>
      <c r="J1864" s="274">
        <f t="shared" ref="J1864" si="647">J1793*1.3</f>
        <v>4485</v>
      </c>
      <c r="K1864" s="333">
        <f t="shared" si="643"/>
        <v>0</v>
      </c>
      <c r="L1864" s="333">
        <f t="shared" si="643"/>
        <v>0</v>
      </c>
      <c r="M1864" s="333">
        <f t="shared" si="643"/>
        <v>0</v>
      </c>
    </row>
    <row r="1865" spans="1:13" s="182" customFormat="1" x14ac:dyDescent="0.25">
      <c r="A1865" s="202"/>
      <c r="B1865" s="328"/>
      <c r="C1865" s="329"/>
      <c r="D1865" s="330"/>
      <c r="E1865" s="331"/>
      <c r="F1865" s="332"/>
      <c r="G1865" s="181"/>
      <c r="H1865" s="51"/>
      <c r="I1865" s="51"/>
      <c r="J1865" s="274"/>
      <c r="K1865" s="333">
        <f t="shared" si="643"/>
        <v>0</v>
      </c>
      <c r="L1865" s="333">
        <f t="shared" si="643"/>
        <v>0</v>
      </c>
      <c r="M1865" s="333">
        <f t="shared" si="643"/>
        <v>0</v>
      </c>
    </row>
    <row r="1866" spans="1:13" s="182" customFormat="1" ht="16.5" x14ac:dyDescent="0.25">
      <c r="A1866" s="334">
        <f>A1864+0.001</f>
        <v>3.8869999999998921</v>
      </c>
      <c r="B1866" s="328" t="s">
        <v>1741</v>
      </c>
      <c r="C1866" s="329" t="s">
        <v>1744</v>
      </c>
      <c r="D1866" s="330" t="s">
        <v>1691</v>
      </c>
      <c r="E1866" s="331" t="s">
        <v>1615</v>
      </c>
      <c r="F1866" s="332" t="s">
        <v>44</v>
      </c>
      <c r="G1866" s="181"/>
      <c r="H1866" s="51">
        <f t="shared" ref="H1866:I1866" si="648">H1795*1.3</f>
        <v>7657</v>
      </c>
      <c r="I1866" s="51">
        <f t="shared" si="648"/>
        <v>4758</v>
      </c>
      <c r="J1866" s="274">
        <f t="shared" ref="J1866" si="649">J1795*1.3</f>
        <v>4758</v>
      </c>
      <c r="K1866" s="333">
        <f t="shared" ref="K1866:M1929" si="650">$G1866*H1866</f>
        <v>0</v>
      </c>
      <c r="L1866" s="333">
        <f t="shared" si="650"/>
        <v>0</v>
      </c>
      <c r="M1866" s="333">
        <f t="shared" si="650"/>
        <v>0</v>
      </c>
    </row>
    <row r="1867" spans="1:13" s="182" customFormat="1" x14ac:dyDescent="0.25">
      <c r="A1867" s="202"/>
      <c r="B1867" s="328"/>
      <c r="C1867" s="329"/>
      <c r="D1867" s="330"/>
      <c r="E1867" s="331"/>
      <c r="F1867" s="332"/>
      <c r="G1867" s="181"/>
      <c r="H1867" s="51"/>
      <c r="I1867" s="51"/>
      <c r="J1867" s="274"/>
      <c r="K1867" s="333">
        <f t="shared" si="650"/>
        <v>0</v>
      </c>
      <c r="L1867" s="333">
        <f t="shared" si="650"/>
        <v>0</v>
      </c>
      <c r="M1867" s="333">
        <f t="shared" si="650"/>
        <v>0</v>
      </c>
    </row>
    <row r="1868" spans="1:13" s="182" customFormat="1" ht="16.5" x14ac:dyDescent="0.25">
      <c r="A1868" s="334">
        <f>A1866+0.001</f>
        <v>3.887999999999892</v>
      </c>
      <c r="B1868" s="328" t="s">
        <v>1741</v>
      </c>
      <c r="C1868" s="329" t="s">
        <v>1745</v>
      </c>
      <c r="D1868" s="330" t="s">
        <v>1691</v>
      </c>
      <c r="E1868" s="331" t="s">
        <v>1617</v>
      </c>
      <c r="F1868" s="332" t="s">
        <v>44</v>
      </c>
      <c r="G1868" s="181"/>
      <c r="H1868" s="51">
        <f t="shared" ref="H1868:I1868" si="651">H1797*1.3</f>
        <v>9217</v>
      </c>
      <c r="I1868" s="51">
        <f t="shared" si="651"/>
        <v>6045</v>
      </c>
      <c r="J1868" s="274">
        <f t="shared" ref="J1868" si="652">J1797*1.3</f>
        <v>6045</v>
      </c>
      <c r="K1868" s="333">
        <f t="shared" si="650"/>
        <v>0</v>
      </c>
      <c r="L1868" s="333">
        <f t="shared" si="650"/>
        <v>0</v>
      </c>
      <c r="M1868" s="333">
        <f t="shared" si="650"/>
        <v>0</v>
      </c>
    </row>
    <row r="1869" spans="1:13" s="182" customFormat="1" x14ac:dyDescent="0.25">
      <c r="A1869" s="202"/>
      <c r="B1869" s="328"/>
      <c r="C1869" s="329"/>
      <c r="D1869" s="330"/>
      <c r="E1869" s="331"/>
      <c r="F1869" s="332"/>
      <c r="G1869" s="181"/>
      <c r="H1869" s="50"/>
      <c r="I1869" s="50"/>
      <c r="J1869" s="274"/>
      <c r="K1869" s="333">
        <f t="shared" si="650"/>
        <v>0</v>
      </c>
      <c r="L1869" s="333">
        <f t="shared" si="650"/>
        <v>0</v>
      </c>
      <c r="M1869" s="333">
        <f t="shared" si="650"/>
        <v>0</v>
      </c>
    </row>
    <row r="1870" spans="1:13" s="182" customFormat="1" ht="16.5" x14ac:dyDescent="0.25">
      <c r="A1870" s="334">
        <f>A1868+0.001</f>
        <v>3.8889999999998919</v>
      </c>
      <c r="B1870" s="328" t="s">
        <v>1746</v>
      </c>
      <c r="C1870" s="329" t="s">
        <v>1747</v>
      </c>
      <c r="D1870" s="330" t="s">
        <v>1691</v>
      </c>
      <c r="E1870" s="331" t="s">
        <v>1620</v>
      </c>
      <c r="F1870" s="332" t="s">
        <v>44</v>
      </c>
      <c r="G1870" s="181"/>
      <c r="H1870" s="51">
        <f t="shared" ref="H1870:I1870" si="653">H1799*1.3</f>
        <v>9685</v>
      </c>
      <c r="I1870" s="51">
        <f t="shared" si="653"/>
        <v>6838</v>
      </c>
      <c r="J1870" s="274">
        <f t="shared" ref="J1870" si="654">J1799*1.3</f>
        <v>6838</v>
      </c>
      <c r="K1870" s="333">
        <f t="shared" si="650"/>
        <v>0</v>
      </c>
      <c r="L1870" s="333">
        <f t="shared" si="650"/>
        <v>0</v>
      </c>
      <c r="M1870" s="333">
        <f t="shared" si="650"/>
        <v>0</v>
      </c>
    </row>
    <row r="1871" spans="1:13" s="182" customFormat="1" x14ac:dyDescent="0.25">
      <c r="A1871" s="202"/>
      <c r="B1871" s="328"/>
      <c r="C1871" s="329"/>
      <c r="D1871" s="330"/>
      <c r="E1871" s="331"/>
      <c r="F1871" s="332"/>
      <c r="G1871" s="181"/>
      <c r="H1871" s="51"/>
      <c r="I1871" s="51"/>
      <c r="J1871" s="274"/>
      <c r="K1871" s="333">
        <f t="shared" si="650"/>
        <v>0</v>
      </c>
      <c r="L1871" s="333">
        <f t="shared" si="650"/>
        <v>0</v>
      </c>
      <c r="M1871" s="333">
        <f t="shared" si="650"/>
        <v>0</v>
      </c>
    </row>
    <row r="1872" spans="1:13" s="182" customFormat="1" x14ac:dyDescent="0.25">
      <c r="A1872" s="334">
        <f>A1870+0.001</f>
        <v>3.8899999999998918</v>
      </c>
      <c r="B1872" s="328" t="s">
        <v>1748</v>
      </c>
      <c r="C1872" s="329" t="s">
        <v>1749</v>
      </c>
      <c r="D1872" s="330" t="s">
        <v>1691</v>
      </c>
      <c r="E1872" s="331" t="s">
        <v>1623</v>
      </c>
      <c r="F1872" s="332" t="s">
        <v>44</v>
      </c>
      <c r="G1872" s="181"/>
      <c r="H1872" s="51">
        <f t="shared" ref="H1872:I1872" si="655">H1801*1.3</f>
        <v>6773</v>
      </c>
      <c r="I1872" s="51">
        <f t="shared" si="655"/>
        <v>4446</v>
      </c>
      <c r="J1872" s="274">
        <f t="shared" ref="J1872" si="656">J1801*1.3</f>
        <v>4446</v>
      </c>
      <c r="K1872" s="333">
        <f t="shared" si="650"/>
        <v>0</v>
      </c>
      <c r="L1872" s="333">
        <f t="shared" si="650"/>
        <v>0</v>
      </c>
      <c r="M1872" s="333">
        <f t="shared" si="650"/>
        <v>0</v>
      </c>
    </row>
    <row r="1873" spans="1:13" s="182" customFormat="1" x14ac:dyDescent="0.25">
      <c r="A1873" s="202"/>
      <c r="B1873" s="328"/>
      <c r="C1873" s="329"/>
      <c r="D1873" s="330"/>
      <c r="E1873" s="331"/>
      <c r="F1873" s="332"/>
      <c r="G1873" s="181"/>
      <c r="H1873" s="51"/>
      <c r="I1873" s="51"/>
      <c r="J1873" s="274"/>
      <c r="K1873" s="333">
        <f t="shared" si="650"/>
        <v>0</v>
      </c>
      <c r="L1873" s="333">
        <f t="shared" si="650"/>
        <v>0</v>
      </c>
      <c r="M1873" s="333">
        <f t="shared" si="650"/>
        <v>0</v>
      </c>
    </row>
    <row r="1874" spans="1:13" s="182" customFormat="1" x14ac:dyDescent="0.25">
      <c r="A1874" s="334">
        <f>A1872+0.001</f>
        <v>3.8909999999998917</v>
      </c>
      <c r="B1874" s="328" t="s">
        <v>1748</v>
      </c>
      <c r="C1874" s="329" t="s">
        <v>1750</v>
      </c>
      <c r="D1874" s="330" t="s">
        <v>1691</v>
      </c>
      <c r="E1874" s="331" t="s">
        <v>1625</v>
      </c>
      <c r="F1874" s="332" t="s">
        <v>44</v>
      </c>
      <c r="G1874" s="181"/>
      <c r="H1874" s="51">
        <f t="shared" ref="H1874:I1874" si="657">H1803*1.3</f>
        <v>7540</v>
      </c>
      <c r="I1874" s="51">
        <f t="shared" si="657"/>
        <v>4784</v>
      </c>
      <c r="J1874" s="274">
        <f t="shared" ref="J1874" si="658">J1803*1.3</f>
        <v>4784</v>
      </c>
      <c r="K1874" s="333">
        <f t="shared" si="650"/>
        <v>0</v>
      </c>
      <c r="L1874" s="333">
        <f t="shared" si="650"/>
        <v>0</v>
      </c>
      <c r="M1874" s="333">
        <f t="shared" si="650"/>
        <v>0</v>
      </c>
    </row>
    <row r="1875" spans="1:13" s="182" customFormat="1" x14ac:dyDescent="0.25">
      <c r="A1875" s="202"/>
      <c r="B1875" s="328"/>
      <c r="C1875" s="329"/>
      <c r="D1875" s="330"/>
      <c r="E1875" s="331"/>
      <c r="F1875" s="332"/>
      <c r="G1875" s="181"/>
      <c r="H1875" s="51"/>
      <c r="I1875" s="51"/>
      <c r="J1875" s="274"/>
      <c r="K1875" s="333">
        <f t="shared" si="650"/>
        <v>0</v>
      </c>
      <c r="L1875" s="333">
        <f t="shared" si="650"/>
        <v>0</v>
      </c>
      <c r="M1875" s="333">
        <f t="shared" si="650"/>
        <v>0</v>
      </c>
    </row>
    <row r="1876" spans="1:13" s="182" customFormat="1" x14ac:dyDescent="0.25">
      <c r="A1876" s="334">
        <f>A1874+0.001</f>
        <v>3.8919999999998915</v>
      </c>
      <c r="B1876" s="328" t="s">
        <v>1748</v>
      </c>
      <c r="C1876" s="329" t="s">
        <v>1751</v>
      </c>
      <c r="D1876" s="330" t="s">
        <v>1691</v>
      </c>
      <c r="E1876" s="331" t="s">
        <v>1627</v>
      </c>
      <c r="F1876" s="332" t="s">
        <v>44</v>
      </c>
      <c r="G1876" s="181"/>
      <c r="H1876" s="51">
        <f t="shared" ref="H1876:I1876" si="659">H1805*1.3</f>
        <v>8021</v>
      </c>
      <c r="I1876" s="51">
        <f t="shared" si="659"/>
        <v>5356</v>
      </c>
      <c r="J1876" s="274">
        <f t="shared" ref="J1876" si="660">J1805*1.3</f>
        <v>5356</v>
      </c>
      <c r="K1876" s="333">
        <f t="shared" si="650"/>
        <v>0</v>
      </c>
      <c r="L1876" s="333">
        <f t="shared" si="650"/>
        <v>0</v>
      </c>
      <c r="M1876" s="333">
        <f t="shared" si="650"/>
        <v>0</v>
      </c>
    </row>
    <row r="1877" spans="1:13" s="182" customFormat="1" x14ac:dyDescent="0.25">
      <c r="A1877" s="202"/>
      <c r="B1877" s="328"/>
      <c r="C1877" s="329"/>
      <c r="D1877" s="330"/>
      <c r="E1877" s="331"/>
      <c r="F1877" s="332"/>
      <c r="G1877" s="181"/>
      <c r="H1877" s="51"/>
      <c r="I1877" s="51"/>
      <c r="J1877" s="274"/>
      <c r="K1877" s="333">
        <f t="shared" si="650"/>
        <v>0</v>
      </c>
      <c r="L1877" s="333">
        <f t="shared" si="650"/>
        <v>0</v>
      </c>
      <c r="M1877" s="333">
        <f t="shared" si="650"/>
        <v>0</v>
      </c>
    </row>
    <row r="1878" spans="1:13" s="182" customFormat="1" x14ac:dyDescent="0.25">
      <c r="A1878" s="334">
        <f>A1876+0.001</f>
        <v>3.8929999999998914</v>
      </c>
      <c r="B1878" s="328" t="s">
        <v>1748</v>
      </c>
      <c r="C1878" s="329" t="s">
        <v>1752</v>
      </c>
      <c r="D1878" s="330" t="s">
        <v>1691</v>
      </c>
      <c r="E1878" s="331" t="s">
        <v>1629</v>
      </c>
      <c r="F1878" s="332" t="s">
        <v>44</v>
      </c>
      <c r="G1878" s="181"/>
      <c r="H1878" s="51">
        <f t="shared" ref="H1878:I1878" si="661">H1807*1.3</f>
        <v>8567</v>
      </c>
      <c r="I1878" s="51">
        <f t="shared" si="661"/>
        <v>6604</v>
      </c>
      <c r="J1878" s="274">
        <f t="shared" ref="J1878" si="662">J1807*1.3</f>
        <v>6604</v>
      </c>
      <c r="K1878" s="333">
        <f t="shared" si="650"/>
        <v>0</v>
      </c>
      <c r="L1878" s="333">
        <f t="shared" si="650"/>
        <v>0</v>
      </c>
      <c r="M1878" s="333">
        <f t="shared" si="650"/>
        <v>0</v>
      </c>
    </row>
    <row r="1879" spans="1:13" s="182" customFormat="1" x14ac:dyDescent="0.25">
      <c r="A1879" s="202"/>
      <c r="B1879" s="328"/>
      <c r="C1879" s="329"/>
      <c r="D1879" s="330"/>
      <c r="E1879" s="331"/>
      <c r="F1879" s="332"/>
      <c r="G1879" s="181"/>
      <c r="H1879" s="51"/>
      <c r="I1879" s="51"/>
      <c r="J1879" s="274"/>
      <c r="K1879" s="333">
        <f t="shared" si="650"/>
        <v>0</v>
      </c>
      <c r="L1879" s="333">
        <f t="shared" si="650"/>
        <v>0</v>
      </c>
      <c r="M1879" s="333">
        <f t="shared" si="650"/>
        <v>0</v>
      </c>
    </row>
    <row r="1880" spans="1:13" s="182" customFormat="1" x14ac:dyDescent="0.25">
      <c r="A1880" s="334">
        <f>A1878+0.001</f>
        <v>3.8939999999998913</v>
      </c>
      <c r="B1880" s="328" t="s">
        <v>1753</v>
      </c>
      <c r="C1880" s="329" t="s">
        <v>1754</v>
      </c>
      <c r="D1880" s="330" t="s">
        <v>1691</v>
      </c>
      <c r="E1880" s="331" t="s">
        <v>1632</v>
      </c>
      <c r="F1880" s="332" t="s">
        <v>44</v>
      </c>
      <c r="G1880" s="181"/>
      <c r="H1880" s="51">
        <f t="shared" ref="H1880:I1880" si="663">H1809*1.3</f>
        <v>9360</v>
      </c>
      <c r="I1880" s="51">
        <f t="shared" si="663"/>
        <v>7423</v>
      </c>
      <c r="J1880" s="274">
        <f t="shared" ref="J1880" si="664">J1809*1.3</f>
        <v>7423</v>
      </c>
      <c r="K1880" s="333">
        <f t="shared" si="650"/>
        <v>0</v>
      </c>
      <c r="L1880" s="333">
        <f t="shared" si="650"/>
        <v>0</v>
      </c>
      <c r="M1880" s="333">
        <f t="shared" si="650"/>
        <v>0</v>
      </c>
    </row>
    <row r="1881" spans="1:13" s="182" customFormat="1" x14ac:dyDescent="0.25">
      <c r="A1881" s="202"/>
      <c r="B1881" s="328"/>
      <c r="C1881" s="329"/>
      <c r="D1881" s="330"/>
      <c r="E1881" s="331"/>
      <c r="F1881" s="332"/>
      <c r="G1881" s="181"/>
      <c r="H1881" s="51"/>
      <c r="I1881" s="51"/>
      <c r="J1881" s="274"/>
      <c r="K1881" s="333">
        <f t="shared" si="650"/>
        <v>0</v>
      </c>
      <c r="L1881" s="333">
        <f t="shared" si="650"/>
        <v>0</v>
      </c>
      <c r="M1881" s="333">
        <f t="shared" si="650"/>
        <v>0</v>
      </c>
    </row>
    <row r="1882" spans="1:13" s="182" customFormat="1" x14ac:dyDescent="0.25">
      <c r="A1882" s="334">
        <f>A1880+0.001</f>
        <v>3.8949999999998912</v>
      </c>
      <c r="B1882" s="328" t="s">
        <v>1753</v>
      </c>
      <c r="C1882" s="329" t="s">
        <v>1755</v>
      </c>
      <c r="D1882" s="330" t="s">
        <v>1691</v>
      </c>
      <c r="E1882" s="331" t="s">
        <v>1634</v>
      </c>
      <c r="F1882" s="332" t="s">
        <v>44</v>
      </c>
      <c r="G1882" s="181"/>
      <c r="H1882" s="51">
        <f t="shared" ref="H1882:I1882" si="665">H1811*1.3</f>
        <v>10452</v>
      </c>
      <c r="I1882" s="51">
        <f t="shared" si="665"/>
        <v>8684</v>
      </c>
      <c r="J1882" s="274">
        <f t="shared" ref="J1882" si="666">J1811*1.3</f>
        <v>8684</v>
      </c>
      <c r="K1882" s="333">
        <f t="shared" si="650"/>
        <v>0</v>
      </c>
      <c r="L1882" s="333">
        <f t="shared" si="650"/>
        <v>0</v>
      </c>
      <c r="M1882" s="333">
        <f t="shared" si="650"/>
        <v>0</v>
      </c>
    </row>
    <row r="1883" spans="1:13" s="182" customFormat="1" x14ac:dyDescent="0.25">
      <c r="A1883" s="202"/>
      <c r="B1883" s="328"/>
      <c r="C1883" s="329"/>
      <c r="D1883" s="330"/>
      <c r="E1883" s="331"/>
      <c r="F1883" s="332"/>
      <c r="G1883" s="181"/>
      <c r="H1883" s="51"/>
      <c r="I1883" s="51"/>
      <c r="J1883" s="274"/>
      <c r="K1883" s="333">
        <f t="shared" si="650"/>
        <v>0</v>
      </c>
      <c r="L1883" s="333">
        <f t="shared" si="650"/>
        <v>0</v>
      </c>
      <c r="M1883" s="333">
        <f t="shared" si="650"/>
        <v>0</v>
      </c>
    </row>
    <row r="1884" spans="1:13" s="182" customFormat="1" x14ac:dyDescent="0.25">
      <c r="A1884" s="334">
        <f>A1882+0.001</f>
        <v>3.8959999999998911</v>
      </c>
      <c r="B1884" s="328" t="s">
        <v>1756</v>
      </c>
      <c r="C1884" s="329" t="s">
        <v>1757</v>
      </c>
      <c r="D1884" s="330" t="s">
        <v>1691</v>
      </c>
      <c r="E1884" s="331" t="s">
        <v>1637</v>
      </c>
      <c r="F1884" s="332" t="s">
        <v>44</v>
      </c>
      <c r="G1884" s="181"/>
      <c r="H1884" s="51">
        <f t="shared" ref="H1884:I1884" si="667">H1813*1.3</f>
        <v>11284</v>
      </c>
      <c r="I1884" s="51">
        <f t="shared" si="667"/>
        <v>9295</v>
      </c>
      <c r="J1884" s="274">
        <f t="shared" ref="J1884" si="668">J1813*1.3</f>
        <v>9295</v>
      </c>
      <c r="K1884" s="333">
        <f t="shared" si="650"/>
        <v>0</v>
      </c>
      <c r="L1884" s="333">
        <f t="shared" si="650"/>
        <v>0</v>
      </c>
      <c r="M1884" s="333">
        <f t="shared" si="650"/>
        <v>0</v>
      </c>
    </row>
    <row r="1885" spans="1:13" s="182" customFormat="1" x14ac:dyDescent="0.25">
      <c r="A1885" s="202"/>
      <c r="B1885" s="328"/>
      <c r="C1885" s="329"/>
      <c r="D1885" s="330"/>
      <c r="E1885" s="331"/>
      <c r="F1885" s="332"/>
      <c r="G1885" s="181"/>
      <c r="H1885" s="51"/>
      <c r="I1885" s="51"/>
      <c r="J1885" s="274"/>
      <c r="K1885" s="333">
        <f t="shared" si="650"/>
        <v>0</v>
      </c>
      <c r="L1885" s="333">
        <f t="shared" si="650"/>
        <v>0</v>
      </c>
      <c r="M1885" s="333">
        <f t="shared" si="650"/>
        <v>0</v>
      </c>
    </row>
    <row r="1886" spans="1:13" s="182" customFormat="1" x14ac:dyDescent="0.25">
      <c r="A1886" s="334">
        <f>A1884+0.001</f>
        <v>3.896999999999891</v>
      </c>
      <c r="B1886" s="328" t="s">
        <v>1756</v>
      </c>
      <c r="C1886" s="329" t="s">
        <v>1758</v>
      </c>
      <c r="D1886" s="330" t="s">
        <v>1691</v>
      </c>
      <c r="E1886" s="331" t="s">
        <v>1639</v>
      </c>
      <c r="F1886" s="332" t="s">
        <v>44</v>
      </c>
      <c r="G1886" s="181"/>
      <c r="H1886" s="51">
        <f t="shared" ref="H1886:I1886" si="669">H1815*1.3</f>
        <v>12428</v>
      </c>
      <c r="I1886" s="51">
        <f t="shared" si="669"/>
        <v>10959</v>
      </c>
      <c r="J1886" s="274">
        <f t="shared" ref="J1886" si="670">J1815*1.3</f>
        <v>10959</v>
      </c>
      <c r="K1886" s="333">
        <f t="shared" si="650"/>
        <v>0</v>
      </c>
      <c r="L1886" s="333">
        <f t="shared" si="650"/>
        <v>0</v>
      </c>
      <c r="M1886" s="333">
        <f t="shared" si="650"/>
        <v>0</v>
      </c>
    </row>
    <row r="1887" spans="1:13" s="182" customFormat="1" x14ac:dyDescent="0.25">
      <c r="A1887" s="202"/>
      <c r="B1887" s="328"/>
      <c r="C1887" s="329"/>
      <c r="D1887" s="330"/>
      <c r="E1887" s="331"/>
      <c r="F1887" s="332"/>
      <c r="G1887" s="181"/>
      <c r="H1887" s="51"/>
      <c r="I1887" s="51"/>
      <c r="J1887" s="274"/>
      <c r="K1887" s="333">
        <f t="shared" si="650"/>
        <v>0</v>
      </c>
      <c r="L1887" s="333">
        <f t="shared" si="650"/>
        <v>0</v>
      </c>
      <c r="M1887" s="333">
        <f t="shared" si="650"/>
        <v>0</v>
      </c>
    </row>
    <row r="1888" spans="1:13" s="182" customFormat="1" x14ac:dyDescent="0.25">
      <c r="A1888" s="334">
        <f>A1886+0.001</f>
        <v>3.8979999999998909</v>
      </c>
      <c r="B1888" s="328" t="s">
        <v>1756</v>
      </c>
      <c r="C1888" s="329" t="s">
        <v>1759</v>
      </c>
      <c r="D1888" s="330" t="s">
        <v>1691</v>
      </c>
      <c r="E1888" s="331" t="s">
        <v>1641</v>
      </c>
      <c r="F1888" s="332" t="s">
        <v>44</v>
      </c>
      <c r="G1888" s="181"/>
      <c r="H1888" s="51">
        <f t="shared" ref="H1888:I1888" si="671">H1817*1.3</f>
        <v>12896</v>
      </c>
      <c r="I1888" s="274">
        <f t="shared" si="671"/>
        <v>12896</v>
      </c>
      <c r="J1888" s="274">
        <f t="shared" ref="J1888" si="672">J1817*1.3</f>
        <v>12896</v>
      </c>
      <c r="K1888" s="333">
        <f t="shared" si="650"/>
        <v>0</v>
      </c>
      <c r="L1888" s="333">
        <f t="shared" si="650"/>
        <v>0</v>
      </c>
      <c r="M1888" s="333">
        <f t="shared" si="650"/>
        <v>0</v>
      </c>
    </row>
    <row r="1889" spans="1:13" s="182" customFormat="1" x14ac:dyDescent="0.25">
      <c r="A1889" s="202"/>
      <c r="B1889" s="328"/>
      <c r="C1889" s="329"/>
      <c r="D1889" s="330"/>
      <c r="E1889" s="331"/>
      <c r="F1889" s="332"/>
      <c r="G1889" s="181"/>
      <c r="H1889" s="51"/>
      <c r="I1889" s="274"/>
      <c r="J1889" s="274"/>
      <c r="K1889" s="333">
        <f t="shared" si="650"/>
        <v>0</v>
      </c>
      <c r="L1889" s="333">
        <f t="shared" si="650"/>
        <v>0</v>
      </c>
      <c r="M1889" s="333">
        <f t="shared" si="650"/>
        <v>0</v>
      </c>
    </row>
    <row r="1890" spans="1:13" s="182" customFormat="1" x14ac:dyDescent="0.25">
      <c r="A1890" s="334">
        <f>A1888+0.001</f>
        <v>3.8989999999998908</v>
      </c>
      <c r="B1890" s="328" t="s">
        <v>1756</v>
      </c>
      <c r="C1890" s="329" t="s">
        <v>1760</v>
      </c>
      <c r="D1890" s="330" t="s">
        <v>1691</v>
      </c>
      <c r="E1890" s="331" t="s">
        <v>1643</v>
      </c>
      <c r="F1890" s="332" t="s">
        <v>44</v>
      </c>
      <c r="G1890" s="181"/>
      <c r="H1890" s="51">
        <f t="shared" ref="H1890:I1890" si="673">H1819*1.3</f>
        <v>13819</v>
      </c>
      <c r="I1890" s="274">
        <f t="shared" si="673"/>
        <v>13819</v>
      </c>
      <c r="J1890" s="274">
        <f t="shared" ref="J1890" si="674">J1819*1.3</f>
        <v>13819</v>
      </c>
      <c r="K1890" s="333">
        <f t="shared" si="650"/>
        <v>0</v>
      </c>
      <c r="L1890" s="333">
        <f t="shared" si="650"/>
        <v>0</v>
      </c>
      <c r="M1890" s="333">
        <f t="shared" si="650"/>
        <v>0</v>
      </c>
    </row>
    <row r="1891" spans="1:13" s="182" customFormat="1" x14ac:dyDescent="0.25">
      <c r="A1891" s="202"/>
      <c r="B1891" s="328"/>
      <c r="C1891" s="329"/>
      <c r="D1891" s="330"/>
      <c r="E1891" s="331"/>
      <c r="F1891" s="332"/>
      <c r="G1891" s="181"/>
      <c r="H1891" s="51"/>
      <c r="I1891" s="274"/>
      <c r="J1891" s="274"/>
      <c r="K1891" s="333">
        <f t="shared" si="650"/>
        <v>0</v>
      </c>
      <c r="L1891" s="333">
        <f t="shared" si="650"/>
        <v>0</v>
      </c>
      <c r="M1891" s="333">
        <f t="shared" si="650"/>
        <v>0</v>
      </c>
    </row>
    <row r="1892" spans="1:13" s="182" customFormat="1" x14ac:dyDescent="0.25">
      <c r="A1892" s="334">
        <f>A1890+0.001</f>
        <v>3.8999999999998907</v>
      </c>
      <c r="B1892" s="328" t="s">
        <v>1756</v>
      </c>
      <c r="C1892" s="329" t="s">
        <v>1761</v>
      </c>
      <c r="D1892" s="330" t="s">
        <v>1691</v>
      </c>
      <c r="E1892" s="331" t="s">
        <v>1645</v>
      </c>
      <c r="F1892" s="332" t="s">
        <v>44</v>
      </c>
      <c r="G1892" s="181"/>
      <c r="H1892" s="51">
        <f t="shared" ref="H1892:I1892" si="675">H1821*1.3</f>
        <v>15600</v>
      </c>
      <c r="I1892" s="274">
        <f t="shared" si="675"/>
        <v>15600</v>
      </c>
      <c r="J1892" s="274">
        <f t="shared" ref="J1892" si="676">J1821*1.3</f>
        <v>15600</v>
      </c>
      <c r="K1892" s="333">
        <f t="shared" si="650"/>
        <v>0</v>
      </c>
      <c r="L1892" s="333">
        <f t="shared" si="650"/>
        <v>0</v>
      </c>
      <c r="M1892" s="333">
        <f t="shared" si="650"/>
        <v>0</v>
      </c>
    </row>
    <row r="1893" spans="1:13" s="182" customFormat="1" x14ac:dyDescent="0.25">
      <c r="A1893" s="202"/>
      <c r="B1893" s="328"/>
      <c r="C1893" s="329"/>
      <c r="D1893" s="330"/>
      <c r="E1893" s="331"/>
      <c r="F1893" s="332"/>
      <c r="G1893" s="181"/>
      <c r="H1893" s="51"/>
      <c r="I1893" s="51"/>
      <c r="J1893" s="274"/>
      <c r="K1893" s="333">
        <f t="shared" si="650"/>
        <v>0</v>
      </c>
      <c r="L1893" s="333">
        <f t="shared" si="650"/>
        <v>0</v>
      </c>
      <c r="M1893" s="333">
        <f t="shared" si="650"/>
        <v>0</v>
      </c>
    </row>
    <row r="1894" spans="1:13" s="182" customFormat="1" x14ac:dyDescent="0.25">
      <c r="A1894" s="334">
        <f>A1892+0.001</f>
        <v>3.9009999999998906</v>
      </c>
      <c r="B1894" s="328" t="s">
        <v>1753</v>
      </c>
      <c r="C1894" s="329" t="s">
        <v>1762</v>
      </c>
      <c r="D1894" s="330" t="s">
        <v>1691</v>
      </c>
      <c r="E1894" s="331" t="s">
        <v>1647</v>
      </c>
      <c r="F1894" s="332" t="s">
        <v>44</v>
      </c>
      <c r="G1894" s="181"/>
      <c r="H1894" s="51">
        <f t="shared" ref="H1894:I1894" si="677">H1823*1.3</f>
        <v>10686</v>
      </c>
      <c r="I1894" s="51">
        <f t="shared" si="677"/>
        <v>8346</v>
      </c>
      <c r="J1894" s="274">
        <f t="shared" ref="J1894" si="678">J1823*1.3</f>
        <v>8346</v>
      </c>
      <c r="K1894" s="333">
        <f t="shared" si="650"/>
        <v>0</v>
      </c>
      <c r="L1894" s="333">
        <f t="shared" si="650"/>
        <v>0</v>
      </c>
      <c r="M1894" s="333">
        <f t="shared" si="650"/>
        <v>0</v>
      </c>
    </row>
    <row r="1895" spans="1:13" s="182" customFormat="1" x14ac:dyDescent="0.25">
      <c r="A1895" s="202"/>
      <c r="B1895" s="328"/>
      <c r="C1895" s="329"/>
      <c r="D1895" s="330"/>
      <c r="E1895" s="331"/>
      <c r="F1895" s="332"/>
      <c r="G1895" s="181"/>
      <c r="H1895" s="51"/>
      <c r="I1895" s="51"/>
      <c r="J1895" s="274"/>
      <c r="K1895" s="333">
        <f t="shared" si="650"/>
        <v>0</v>
      </c>
      <c r="L1895" s="333">
        <f t="shared" si="650"/>
        <v>0</v>
      </c>
      <c r="M1895" s="333">
        <f t="shared" si="650"/>
        <v>0</v>
      </c>
    </row>
    <row r="1896" spans="1:13" s="182" customFormat="1" x14ac:dyDescent="0.25">
      <c r="A1896" s="334">
        <f>A1894+0.001</f>
        <v>3.9019999999998904</v>
      </c>
      <c r="B1896" s="328" t="s">
        <v>1756</v>
      </c>
      <c r="C1896" s="329" t="s">
        <v>1763</v>
      </c>
      <c r="D1896" s="330" t="s">
        <v>1691</v>
      </c>
      <c r="E1896" s="331" t="s">
        <v>1649</v>
      </c>
      <c r="F1896" s="332" t="s">
        <v>44</v>
      </c>
      <c r="G1896" s="181"/>
      <c r="H1896" s="51">
        <f t="shared" ref="H1896:I1896" si="679">H1825*1.3</f>
        <v>11466</v>
      </c>
      <c r="I1896" s="51">
        <f t="shared" si="679"/>
        <v>9048</v>
      </c>
      <c r="J1896" s="274">
        <f t="shared" ref="J1896" si="680">J1825*1.3</f>
        <v>9048</v>
      </c>
      <c r="K1896" s="333">
        <f t="shared" si="650"/>
        <v>0</v>
      </c>
      <c r="L1896" s="333">
        <f t="shared" si="650"/>
        <v>0</v>
      </c>
      <c r="M1896" s="333">
        <f t="shared" si="650"/>
        <v>0</v>
      </c>
    </row>
    <row r="1897" spans="1:13" s="182" customFormat="1" x14ac:dyDescent="0.25">
      <c r="A1897" s="202"/>
      <c r="B1897" s="328"/>
      <c r="C1897" s="329"/>
      <c r="D1897" s="330"/>
      <c r="E1897" s="331"/>
      <c r="F1897" s="332"/>
      <c r="G1897" s="181"/>
      <c r="H1897" s="51"/>
      <c r="I1897" s="51"/>
      <c r="J1897" s="274"/>
      <c r="K1897" s="333">
        <f t="shared" si="650"/>
        <v>0</v>
      </c>
      <c r="L1897" s="333">
        <f t="shared" si="650"/>
        <v>0</v>
      </c>
      <c r="M1897" s="333">
        <f t="shared" si="650"/>
        <v>0</v>
      </c>
    </row>
    <row r="1898" spans="1:13" s="182" customFormat="1" x14ac:dyDescent="0.25">
      <c r="A1898" s="334">
        <f>A1896+0.001</f>
        <v>3.9029999999998903</v>
      </c>
      <c r="B1898" s="328" t="s">
        <v>1756</v>
      </c>
      <c r="C1898" s="329" t="s">
        <v>1764</v>
      </c>
      <c r="D1898" s="330" t="s">
        <v>1691</v>
      </c>
      <c r="E1898" s="331" t="s">
        <v>1651</v>
      </c>
      <c r="F1898" s="332" t="s">
        <v>44</v>
      </c>
      <c r="G1898" s="181"/>
      <c r="H1898" s="51">
        <f t="shared" ref="H1898:I1898" si="681">H1827*1.3</f>
        <v>12623</v>
      </c>
      <c r="I1898" s="51">
        <f t="shared" si="681"/>
        <v>10257</v>
      </c>
      <c r="J1898" s="274">
        <f t="shared" ref="J1898" si="682">J1827*1.3</f>
        <v>10257</v>
      </c>
      <c r="K1898" s="333">
        <f t="shared" si="650"/>
        <v>0</v>
      </c>
      <c r="L1898" s="333">
        <f t="shared" si="650"/>
        <v>0</v>
      </c>
      <c r="M1898" s="333">
        <f t="shared" si="650"/>
        <v>0</v>
      </c>
    </row>
    <row r="1899" spans="1:13" s="182" customFormat="1" x14ac:dyDescent="0.25">
      <c r="A1899" s="202"/>
      <c r="B1899" s="328"/>
      <c r="C1899" s="329"/>
      <c r="D1899" s="330"/>
      <c r="E1899" s="331"/>
      <c r="F1899" s="332"/>
      <c r="G1899" s="181"/>
      <c r="H1899" s="51"/>
      <c r="I1899" s="50"/>
      <c r="J1899" s="274"/>
      <c r="K1899" s="333">
        <f t="shared" si="650"/>
        <v>0</v>
      </c>
      <c r="L1899" s="333">
        <f t="shared" si="650"/>
        <v>0</v>
      </c>
      <c r="M1899" s="333">
        <f t="shared" si="650"/>
        <v>0</v>
      </c>
    </row>
    <row r="1900" spans="1:13" s="182" customFormat="1" x14ac:dyDescent="0.25">
      <c r="A1900" s="334">
        <f>A1898+0.001</f>
        <v>3.9039999999998902</v>
      </c>
      <c r="B1900" s="328" t="s">
        <v>1756</v>
      </c>
      <c r="C1900" s="329" t="s">
        <v>1765</v>
      </c>
      <c r="D1900" s="330" t="s">
        <v>1691</v>
      </c>
      <c r="E1900" s="331" t="s">
        <v>1653</v>
      </c>
      <c r="F1900" s="332" t="s">
        <v>44</v>
      </c>
      <c r="G1900" s="181"/>
      <c r="H1900" s="51">
        <f t="shared" ref="H1900:I1900" si="683">H1829*1.3</f>
        <v>13260</v>
      </c>
      <c r="I1900" s="274">
        <f t="shared" si="683"/>
        <v>13260</v>
      </c>
      <c r="J1900" s="274">
        <f t="shared" ref="J1900" si="684">J1829*1.3</f>
        <v>13260</v>
      </c>
      <c r="K1900" s="333">
        <f t="shared" si="650"/>
        <v>0</v>
      </c>
      <c r="L1900" s="333">
        <f t="shared" si="650"/>
        <v>0</v>
      </c>
      <c r="M1900" s="333">
        <f t="shared" si="650"/>
        <v>0</v>
      </c>
    </row>
    <row r="1901" spans="1:13" s="182" customFormat="1" x14ac:dyDescent="0.25">
      <c r="A1901" s="202"/>
      <c r="B1901" s="328"/>
      <c r="C1901" s="329"/>
      <c r="D1901" s="330"/>
      <c r="E1901" s="331"/>
      <c r="F1901" s="332"/>
      <c r="G1901" s="181"/>
      <c r="H1901" s="51"/>
      <c r="I1901" s="274"/>
      <c r="J1901" s="274"/>
      <c r="K1901" s="333">
        <f t="shared" si="650"/>
        <v>0</v>
      </c>
      <c r="L1901" s="333">
        <f t="shared" si="650"/>
        <v>0</v>
      </c>
      <c r="M1901" s="333">
        <f t="shared" si="650"/>
        <v>0</v>
      </c>
    </row>
    <row r="1902" spans="1:13" s="182" customFormat="1" x14ac:dyDescent="0.25">
      <c r="A1902" s="334">
        <f>A1900+0.001</f>
        <v>3.9049999999998901</v>
      </c>
      <c r="B1902" s="328" t="s">
        <v>1756</v>
      </c>
      <c r="C1902" s="329" t="s">
        <v>1766</v>
      </c>
      <c r="D1902" s="330" t="s">
        <v>1691</v>
      </c>
      <c r="E1902" s="331" t="s">
        <v>1655</v>
      </c>
      <c r="F1902" s="332" t="s">
        <v>44</v>
      </c>
      <c r="G1902" s="181"/>
      <c r="H1902" s="51">
        <f t="shared" ref="H1902:I1902" si="685">H1831*1.3</f>
        <v>14235</v>
      </c>
      <c r="I1902" s="274">
        <f t="shared" si="685"/>
        <v>14235</v>
      </c>
      <c r="J1902" s="274">
        <f t="shared" ref="J1902" si="686">J1831*1.3</f>
        <v>14235</v>
      </c>
      <c r="K1902" s="333">
        <f t="shared" si="650"/>
        <v>0</v>
      </c>
      <c r="L1902" s="333">
        <f t="shared" si="650"/>
        <v>0</v>
      </c>
      <c r="M1902" s="333">
        <f t="shared" si="650"/>
        <v>0</v>
      </c>
    </row>
    <row r="1903" spans="1:13" s="182" customFormat="1" x14ac:dyDescent="0.25">
      <c r="A1903" s="202"/>
      <c r="B1903" s="328"/>
      <c r="C1903" s="329"/>
      <c r="D1903" s="330"/>
      <c r="E1903" s="331"/>
      <c r="F1903" s="332"/>
      <c r="G1903" s="181"/>
      <c r="H1903" s="51"/>
      <c r="I1903" s="274"/>
      <c r="J1903" s="274"/>
      <c r="K1903" s="333">
        <f t="shared" si="650"/>
        <v>0</v>
      </c>
      <c r="L1903" s="333">
        <f t="shared" si="650"/>
        <v>0</v>
      </c>
      <c r="M1903" s="333">
        <f t="shared" si="650"/>
        <v>0</v>
      </c>
    </row>
    <row r="1904" spans="1:13" s="182" customFormat="1" x14ac:dyDescent="0.25">
      <c r="A1904" s="334">
        <f>A1902+0.001</f>
        <v>3.90599999999989</v>
      </c>
      <c r="B1904" s="328" t="s">
        <v>1756</v>
      </c>
      <c r="C1904" s="329" t="s">
        <v>1767</v>
      </c>
      <c r="D1904" s="330" t="s">
        <v>1691</v>
      </c>
      <c r="E1904" s="331" t="s">
        <v>1657</v>
      </c>
      <c r="F1904" s="332" t="s">
        <v>44</v>
      </c>
      <c r="G1904" s="181"/>
      <c r="H1904" s="51">
        <f t="shared" ref="H1904:I1904" si="687">H1833*1.3</f>
        <v>16133</v>
      </c>
      <c r="I1904" s="274">
        <f t="shared" si="687"/>
        <v>16133</v>
      </c>
      <c r="J1904" s="274">
        <f t="shared" ref="J1904" si="688">J1833*1.3</f>
        <v>16133</v>
      </c>
      <c r="K1904" s="333">
        <f t="shared" si="650"/>
        <v>0</v>
      </c>
      <c r="L1904" s="333">
        <f t="shared" si="650"/>
        <v>0</v>
      </c>
      <c r="M1904" s="333">
        <f t="shared" si="650"/>
        <v>0</v>
      </c>
    </row>
    <row r="1905" spans="1:13" s="182" customFormat="1" x14ac:dyDescent="0.25">
      <c r="A1905" s="202"/>
      <c r="B1905" s="328"/>
      <c r="C1905" s="329"/>
      <c r="D1905" s="330"/>
      <c r="E1905" s="331"/>
      <c r="F1905" s="332"/>
      <c r="G1905" s="181"/>
      <c r="H1905" s="51"/>
      <c r="I1905" s="51"/>
      <c r="J1905" s="274"/>
      <c r="K1905" s="333">
        <f t="shared" si="650"/>
        <v>0</v>
      </c>
      <c r="L1905" s="333">
        <f t="shared" si="650"/>
        <v>0</v>
      </c>
      <c r="M1905" s="333">
        <f t="shared" si="650"/>
        <v>0</v>
      </c>
    </row>
    <row r="1906" spans="1:13" s="182" customFormat="1" x14ac:dyDescent="0.25">
      <c r="A1906" s="334">
        <f>A1904+0.001</f>
        <v>3.9069999999998899</v>
      </c>
      <c r="B1906" s="328" t="s">
        <v>1768</v>
      </c>
      <c r="C1906" s="329" t="s">
        <v>1769</v>
      </c>
      <c r="D1906" s="330" t="s">
        <v>1691</v>
      </c>
      <c r="E1906" s="331" t="s">
        <v>1660</v>
      </c>
      <c r="F1906" s="332" t="s">
        <v>44</v>
      </c>
      <c r="G1906" s="181"/>
      <c r="H1906" s="51">
        <f t="shared" ref="H1906:I1906" si="689">H1835*1.3</f>
        <v>10686</v>
      </c>
      <c r="I1906" s="51">
        <f t="shared" si="689"/>
        <v>9230</v>
      </c>
      <c r="J1906" s="274">
        <f t="shared" ref="J1906" si="690">J1835*1.3</f>
        <v>9230</v>
      </c>
      <c r="K1906" s="333">
        <f t="shared" si="650"/>
        <v>0</v>
      </c>
      <c r="L1906" s="333">
        <f t="shared" si="650"/>
        <v>0</v>
      </c>
      <c r="M1906" s="333">
        <f t="shared" si="650"/>
        <v>0</v>
      </c>
    </row>
    <row r="1907" spans="1:13" s="182" customFormat="1" x14ac:dyDescent="0.25">
      <c r="A1907" s="202"/>
      <c r="B1907" s="328"/>
      <c r="C1907" s="329"/>
      <c r="D1907" s="330"/>
      <c r="E1907" s="331"/>
      <c r="F1907" s="332"/>
      <c r="G1907" s="181"/>
      <c r="H1907" s="51"/>
      <c r="I1907" s="51"/>
      <c r="J1907" s="274"/>
      <c r="K1907" s="333">
        <f t="shared" si="650"/>
        <v>0</v>
      </c>
      <c r="L1907" s="333">
        <f t="shared" si="650"/>
        <v>0</v>
      </c>
      <c r="M1907" s="333">
        <f t="shared" si="650"/>
        <v>0</v>
      </c>
    </row>
    <row r="1908" spans="1:13" s="182" customFormat="1" x14ac:dyDescent="0.25">
      <c r="A1908" s="334">
        <f>A1906+0.001</f>
        <v>3.9079999999998898</v>
      </c>
      <c r="B1908" s="328" t="s">
        <v>1768</v>
      </c>
      <c r="C1908" s="329" t="s">
        <v>1770</v>
      </c>
      <c r="D1908" s="330" t="s">
        <v>1691</v>
      </c>
      <c r="E1908" s="331" t="s">
        <v>1662</v>
      </c>
      <c r="F1908" s="332" t="s">
        <v>44</v>
      </c>
      <c r="G1908" s="181"/>
      <c r="H1908" s="51">
        <f t="shared" ref="H1908:I1908" si="691">H1837*1.3</f>
        <v>12545</v>
      </c>
      <c r="I1908" s="51">
        <f t="shared" si="691"/>
        <v>9594</v>
      </c>
      <c r="J1908" s="274">
        <f t="shared" ref="J1908" si="692">J1837*1.3</f>
        <v>9594</v>
      </c>
      <c r="K1908" s="333">
        <f t="shared" si="650"/>
        <v>0</v>
      </c>
      <c r="L1908" s="333">
        <f t="shared" si="650"/>
        <v>0</v>
      </c>
      <c r="M1908" s="333">
        <f t="shared" si="650"/>
        <v>0</v>
      </c>
    </row>
    <row r="1909" spans="1:13" s="182" customFormat="1" x14ac:dyDescent="0.25">
      <c r="A1909" s="202"/>
      <c r="B1909" s="328"/>
      <c r="C1909" s="329"/>
      <c r="D1909" s="330"/>
      <c r="E1909" s="331"/>
      <c r="F1909" s="332"/>
      <c r="G1909" s="181"/>
      <c r="H1909" s="51"/>
      <c r="I1909" s="51"/>
      <c r="J1909" s="274"/>
      <c r="K1909" s="333">
        <f t="shared" si="650"/>
        <v>0</v>
      </c>
      <c r="L1909" s="333">
        <f t="shared" si="650"/>
        <v>0</v>
      </c>
      <c r="M1909" s="333">
        <f t="shared" si="650"/>
        <v>0</v>
      </c>
    </row>
    <row r="1910" spans="1:13" s="182" customFormat="1" x14ac:dyDescent="0.25">
      <c r="A1910" s="334">
        <f>A1908+0.001</f>
        <v>3.9089999999998897</v>
      </c>
      <c r="B1910" s="328" t="s">
        <v>1771</v>
      </c>
      <c r="C1910" s="329" t="s">
        <v>1772</v>
      </c>
      <c r="D1910" s="330" t="s">
        <v>1691</v>
      </c>
      <c r="E1910" s="331" t="s">
        <v>1665</v>
      </c>
      <c r="F1910" s="332" t="s">
        <v>44</v>
      </c>
      <c r="G1910" s="181"/>
      <c r="H1910" s="51">
        <f t="shared" ref="H1910:I1910" si="693">H1839*1.3</f>
        <v>14417</v>
      </c>
      <c r="I1910" s="51">
        <f t="shared" si="693"/>
        <v>10985</v>
      </c>
      <c r="J1910" s="274">
        <f t="shared" ref="J1910" si="694">J1839*1.3</f>
        <v>10985</v>
      </c>
      <c r="K1910" s="333">
        <f t="shared" si="650"/>
        <v>0</v>
      </c>
      <c r="L1910" s="333">
        <f t="shared" si="650"/>
        <v>0</v>
      </c>
      <c r="M1910" s="333">
        <f t="shared" si="650"/>
        <v>0</v>
      </c>
    </row>
    <row r="1911" spans="1:13" s="182" customFormat="1" x14ac:dyDescent="0.25">
      <c r="A1911" s="202"/>
      <c r="B1911" s="328"/>
      <c r="C1911" s="329"/>
      <c r="D1911" s="330"/>
      <c r="E1911" s="331"/>
      <c r="F1911" s="332"/>
      <c r="G1911" s="181"/>
      <c r="H1911" s="51"/>
      <c r="I1911" s="51"/>
      <c r="J1911" s="274"/>
      <c r="K1911" s="333">
        <f t="shared" si="650"/>
        <v>0</v>
      </c>
      <c r="L1911" s="333">
        <f t="shared" si="650"/>
        <v>0</v>
      </c>
      <c r="M1911" s="333">
        <f t="shared" si="650"/>
        <v>0</v>
      </c>
    </row>
    <row r="1912" spans="1:13" s="182" customFormat="1" x14ac:dyDescent="0.25">
      <c r="A1912" s="334">
        <f>A1910+0.001</f>
        <v>3.9099999999998896</v>
      </c>
      <c r="B1912" s="328" t="s">
        <v>1771</v>
      </c>
      <c r="C1912" s="329" t="s">
        <v>1773</v>
      </c>
      <c r="D1912" s="330" t="s">
        <v>1691</v>
      </c>
      <c r="E1912" s="331" t="s">
        <v>1667</v>
      </c>
      <c r="F1912" s="332" t="s">
        <v>44</v>
      </c>
      <c r="G1912" s="181"/>
      <c r="H1912" s="51">
        <f t="shared" ref="H1912:I1912" si="695">H1841*1.3</f>
        <v>15769</v>
      </c>
      <c r="I1912" s="274">
        <f t="shared" si="695"/>
        <v>15769</v>
      </c>
      <c r="J1912" s="274">
        <f t="shared" ref="J1912" si="696">J1841*1.3</f>
        <v>15769</v>
      </c>
      <c r="K1912" s="333">
        <f t="shared" si="650"/>
        <v>0</v>
      </c>
      <c r="L1912" s="333">
        <f t="shared" si="650"/>
        <v>0</v>
      </c>
      <c r="M1912" s="333">
        <f t="shared" si="650"/>
        <v>0</v>
      </c>
    </row>
    <row r="1913" spans="1:13" s="182" customFormat="1" x14ac:dyDescent="0.25">
      <c r="A1913" s="202"/>
      <c r="B1913" s="328"/>
      <c r="C1913" s="329"/>
      <c r="D1913" s="330"/>
      <c r="E1913" s="331"/>
      <c r="F1913" s="332"/>
      <c r="G1913" s="181"/>
      <c r="H1913" s="51"/>
      <c r="I1913" s="274"/>
      <c r="J1913" s="274"/>
      <c r="K1913" s="333">
        <f t="shared" si="650"/>
        <v>0</v>
      </c>
      <c r="L1913" s="333">
        <f t="shared" si="650"/>
        <v>0</v>
      </c>
      <c r="M1913" s="333">
        <f t="shared" si="650"/>
        <v>0</v>
      </c>
    </row>
    <row r="1914" spans="1:13" s="182" customFormat="1" x14ac:dyDescent="0.25">
      <c r="A1914" s="334">
        <f>A1912+0.001</f>
        <v>3.9109999999998895</v>
      </c>
      <c r="B1914" s="328" t="s">
        <v>1771</v>
      </c>
      <c r="C1914" s="329" t="s">
        <v>1774</v>
      </c>
      <c r="D1914" s="330" t="s">
        <v>1691</v>
      </c>
      <c r="E1914" s="331" t="s">
        <v>1669</v>
      </c>
      <c r="F1914" s="332" t="s">
        <v>44</v>
      </c>
      <c r="G1914" s="181"/>
      <c r="H1914" s="51">
        <f t="shared" ref="H1914:I1914" si="697">H1843*1.3</f>
        <v>17875</v>
      </c>
      <c r="I1914" s="274">
        <f t="shared" si="697"/>
        <v>17875</v>
      </c>
      <c r="J1914" s="274">
        <f t="shared" ref="J1914" si="698">J1843*1.3</f>
        <v>17875</v>
      </c>
      <c r="K1914" s="333">
        <f t="shared" si="650"/>
        <v>0</v>
      </c>
      <c r="L1914" s="333">
        <f t="shared" si="650"/>
        <v>0</v>
      </c>
      <c r="M1914" s="333">
        <f t="shared" si="650"/>
        <v>0</v>
      </c>
    </row>
    <row r="1915" spans="1:13" s="182" customFormat="1" x14ac:dyDescent="0.25">
      <c r="A1915" s="202"/>
      <c r="B1915" s="328"/>
      <c r="C1915" s="329"/>
      <c r="D1915" s="330"/>
      <c r="E1915" s="331"/>
      <c r="F1915" s="332"/>
      <c r="G1915" s="181"/>
      <c r="H1915" s="51"/>
      <c r="I1915" s="274"/>
      <c r="J1915" s="274"/>
      <c r="K1915" s="333">
        <f t="shared" si="650"/>
        <v>0</v>
      </c>
      <c r="L1915" s="333">
        <f t="shared" si="650"/>
        <v>0</v>
      </c>
      <c r="M1915" s="333">
        <f t="shared" si="650"/>
        <v>0</v>
      </c>
    </row>
    <row r="1916" spans="1:13" s="182" customFormat="1" x14ac:dyDescent="0.25">
      <c r="A1916" s="334">
        <f>A1914+0.001</f>
        <v>3.9119999999998893</v>
      </c>
      <c r="B1916" s="328" t="s">
        <v>1771</v>
      </c>
      <c r="C1916" s="329" t="s">
        <v>1775</v>
      </c>
      <c r="D1916" s="330" t="s">
        <v>1691</v>
      </c>
      <c r="E1916" s="331" t="s">
        <v>1671</v>
      </c>
      <c r="F1916" s="332" t="s">
        <v>44</v>
      </c>
      <c r="G1916" s="181"/>
      <c r="H1916" s="51">
        <f t="shared" ref="H1916:I1916" si="699">H1845*1.3</f>
        <v>21424</v>
      </c>
      <c r="I1916" s="274">
        <f t="shared" si="699"/>
        <v>21424</v>
      </c>
      <c r="J1916" s="274">
        <f t="shared" ref="J1916" si="700">J1845*1.3</f>
        <v>21424</v>
      </c>
      <c r="K1916" s="333">
        <f t="shared" si="650"/>
        <v>0</v>
      </c>
      <c r="L1916" s="333">
        <f t="shared" si="650"/>
        <v>0</v>
      </c>
      <c r="M1916" s="333">
        <f t="shared" si="650"/>
        <v>0</v>
      </c>
    </row>
    <row r="1917" spans="1:13" s="182" customFormat="1" x14ac:dyDescent="0.25">
      <c r="A1917" s="202"/>
      <c r="B1917" s="328"/>
      <c r="C1917" s="329"/>
      <c r="D1917" s="330"/>
      <c r="E1917" s="331"/>
      <c r="F1917" s="332"/>
      <c r="G1917" s="181"/>
      <c r="H1917" s="51"/>
      <c r="I1917" s="274"/>
      <c r="J1917" s="274"/>
      <c r="K1917" s="333">
        <f t="shared" si="650"/>
        <v>0</v>
      </c>
      <c r="L1917" s="333">
        <f t="shared" si="650"/>
        <v>0</v>
      </c>
      <c r="M1917" s="333">
        <f t="shared" si="650"/>
        <v>0</v>
      </c>
    </row>
    <row r="1918" spans="1:13" s="182" customFormat="1" x14ac:dyDescent="0.25">
      <c r="A1918" s="334">
        <f>A1916+0.001</f>
        <v>3.9129999999998892</v>
      </c>
      <c r="B1918" s="328" t="s">
        <v>1771</v>
      </c>
      <c r="C1918" s="329" t="s">
        <v>1776</v>
      </c>
      <c r="D1918" s="330" t="s">
        <v>1691</v>
      </c>
      <c r="E1918" s="331" t="s">
        <v>1673</v>
      </c>
      <c r="F1918" s="332" t="s">
        <v>44</v>
      </c>
      <c r="G1918" s="181"/>
      <c r="H1918" s="51">
        <f t="shared" ref="H1918:I1918" si="701">H1847*1.3</f>
        <v>32305</v>
      </c>
      <c r="I1918" s="274">
        <f t="shared" si="701"/>
        <v>32305</v>
      </c>
      <c r="J1918" s="274">
        <f t="shared" ref="J1918" si="702">J1847*1.3</f>
        <v>32305</v>
      </c>
      <c r="K1918" s="333">
        <f t="shared" si="650"/>
        <v>0</v>
      </c>
      <c r="L1918" s="333">
        <f t="shared" si="650"/>
        <v>0</v>
      </c>
      <c r="M1918" s="333">
        <f t="shared" si="650"/>
        <v>0</v>
      </c>
    </row>
    <row r="1919" spans="1:13" s="182" customFormat="1" x14ac:dyDescent="0.25">
      <c r="A1919" s="202"/>
      <c r="B1919" s="328"/>
      <c r="C1919" s="329"/>
      <c r="D1919" s="330"/>
      <c r="E1919" s="331"/>
      <c r="F1919" s="332"/>
      <c r="G1919" s="181"/>
      <c r="H1919" s="51"/>
      <c r="I1919" s="274"/>
      <c r="J1919" s="274"/>
      <c r="K1919" s="333">
        <f t="shared" si="650"/>
        <v>0</v>
      </c>
      <c r="L1919" s="333">
        <f t="shared" si="650"/>
        <v>0</v>
      </c>
      <c r="M1919" s="333">
        <f t="shared" si="650"/>
        <v>0</v>
      </c>
    </row>
    <row r="1920" spans="1:13" s="182" customFormat="1" x14ac:dyDescent="0.25">
      <c r="A1920" s="334">
        <f>A1918+0.001</f>
        <v>3.9139999999998891</v>
      </c>
      <c r="B1920" s="328" t="s">
        <v>1777</v>
      </c>
      <c r="C1920" s="329" t="s">
        <v>1778</v>
      </c>
      <c r="D1920" s="330" t="s">
        <v>1691</v>
      </c>
      <c r="E1920" s="331" t="s">
        <v>1676</v>
      </c>
      <c r="F1920" s="332" t="s">
        <v>44</v>
      </c>
      <c r="G1920" s="181"/>
      <c r="H1920" s="51">
        <f t="shared" ref="H1920:I1920" si="703">H1849*1.3</f>
        <v>48399</v>
      </c>
      <c r="I1920" s="274">
        <f t="shared" si="703"/>
        <v>48399</v>
      </c>
      <c r="J1920" s="274">
        <f t="shared" ref="J1920" si="704">J1849*1.3</f>
        <v>48399</v>
      </c>
      <c r="K1920" s="333">
        <f t="shared" si="650"/>
        <v>0</v>
      </c>
      <c r="L1920" s="333">
        <f t="shared" si="650"/>
        <v>0</v>
      </c>
      <c r="M1920" s="333">
        <f t="shared" si="650"/>
        <v>0</v>
      </c>
    </row>
    <row r="1921" spans="1:13" s="182" customFormat="1" x14ac:dyDescent="0.25">
      <c r="A1921" s="202"/>
      <c r="B1921" s="328"/>
      <c r="C1921" s="329"/>
      <c r="D1921" s="330"/>
      <c r="E1921" s="331"/>
      <c r="F1921" s="332"/>
      <c r="G1921" s="181"/>
      <c r="H1921" s="51"/>
      <c r="I1921" s="274"/>
      <c r="J1921" s="274"/>
      <c r="K1921" s="333">
        <f t="shared" si="650"/>
        <v>0</v>
      </c>
      <c r="L1921" s="333">
        <f t="shared" si="650"/>
        <v>0</v>
      </c>
      <c r="M1921" s="333">
        <f t="shared" si="650"/>
        <v>0</v>
      </c>
    </row>
    <row r="1922" spans="1:13" s="182" customFormat="1" x14ac:dyDescent="0.25">
      <c r="A1922" s="334">
        <f>A1920+0.001</f>
        <v>3.914999999999889</v>
      </c>
      <c r="B1922" s="328" t="s">
        <v>1777</v>
      </c>
      <c r="C1922" s="329" t="s">
        <v>1779</v>
      </c>
      <c r="D1922" s="330" t="s">
        <v>1691</v>
      </c>
      <c r="E1922" s="331" t="s">
        <v>1678</v>
      </c>
      <c r="F1922" s="332" t="s">
        <v>44</v>
      </c>
      <c r="G1922" s="181"/>
      <c r="H1922" s="51">
        <f t="shared" ref="H1922:I1922" si="705">H1851*1.3</f>
        <v>66534</v>
      </c>
      <c r="I1922" s="274">
        <f t="shared" si="705"/>
        <v>66534</v>
      </c>
      <c r="J1922" s="274">
        <f t="shared" ref="J1922" si="706">J1851*1.3</f>
        <v>66534</v>
      </c>
      <c r="K1922" s="333">
        <f t="shared" si="650"/>
        <v>0</v>
      </c>
      <c r="L1922" s="333">
        <f t="shared" si="650"/>
        <v>0</v>
      </c>
      <c r="M1922" s="333">
        <f t="shared" si="650"/>
        <v>0</v>
      </c>
    </row>
    <row r="1923" spans="1:13" s="182" customFormat="1" x14ac:dyDescent="0.25">
      <c r="A1923" s="334"/>
      <c r="B1923" s="328"/>
      <c r="C1923" s="329"/>
      <c r="D1923" s="330"/>
      <c r="E1923" s="331"/>
      <c r="F1923" s="332"/>
      <c r="G1923" s="181"/>
      <c r="H1923" s="51"/>
      <c r="I1923" s="274"/>
      <c r="J1923" s="274"/>
      <c r="K1923" s="333">
        <f t="shared" si="650"/>
        <v>0</v>
      </c>
      <c r="L1923" s="333">
        <f t="shared" si="650"/>
        <v>0</v>
      </c>
      <c r="M1923" s="333">
        <f t="shared" si="650"/>
        <v>0</v>
      </c>
    </row>
    <row r="1924" spans="1:13" s="182" customFormat="1" x14ac:dyDescent="0.25">
      <c r="A1924" s="334">
        <f>A1922+0.001</f>
        <v>3.9159999999998889</v>
      </c>
      <c r="B1924" s="328" t="s">
        <v>1771</v>
      </c>
      <c r="C1924" s="329" t="s">
        <v>1780</v>
      </c>
      <c r="D1924" s="330" t="s">
        <v>1691</v>
      </c>
      <c r="E1924" s="331" t="s">
        <v>1680</v>
      </c>
      <c r="F1924" s="332" t="s">
        <v>44</v>
      </c>
      <c r="G1924" s="181"/>
      <c r="H1924" s="51">
        <f t="shared" ref="H1924:I1924" si="707">H1853*1.3</f>
        <v>35516</v>
      </c>
      <c r="I1924" s="274">
        <f t="shared" si="707"/>
        <v>35516</v>
      </c>
      <c r="J1924" s="274">
        <f t="shared" ref="J1924" si="708">J1853*1.3</f>
        <v>35516</v>
      </c>
      <c r="K1924" s="333">
        <f t="shared" si="650"/>
        <v>0</v>
      </c>
      <c r="L1924" s="333">
        <f t="shared" si="650"/>
        <v>0</v>
      </c>
      <c r="M1924" s="333">
        <f t="shared" si="650"/>
        <v>0</v>
      </c>
    </row>
    <row r="1925" spans="1:13" s="182" customFormat="1" x14ac:dyDescent="0.25">
      <c r="A1925" s="334"/>
      <c r="B1925" s="328"/>
      <c r="C1925" s="329"/>
      <c r="D1925" s="330"/>
      <c r="E1925" s="331"/>
      <c r="F1925" s="332"/>
      <c r="G1925" s="181"/>
      <c r="H1925" s="51"/>
      <c r="I1925" s="274"/>
      <c r="J1925" s="274"/>
      <c r="K1925" s="333">
        <f t="shared" si="650"/>
        <v>0</v>
      </c>
      <c r="L1925" s="333">
        <f t="shared" si="650"/>
        <v>0</v>
      </c>
      <c r="M1925" s="333">
        <f t="shared" si="650"/>
        <v>0</v>
      </c>
    </row>
    <row r="1926" spans="1:13" s="182" customFormat="1" x14ac:dyDescent="0.25">
      <c r="A1926" s="334">
        <f>A1924+0.001</f>
        <v>3.9169999999998888</v>
      </c>
      <c r="B1926" s="328" t="s">
        <v>1777</v>
      </c>
      <c r="C1926" s="329" t="s">
        <v>1781</v>
      </c>
      <c r="D1926" s="330" t="s">
        <v>1691</v>
      </c>
      <c r="E1926" s="331" t="s">
        <v>1682</v>
      </c>
      <c r="F1926" s="332" t="s">
        <v>44</v>
      </c>
      <c r="G1926" s="181"/>
      <c r="H1926" s="51">
        <f t="shared" ref="H1926:I1926" si="709">H1855*1.3</f>
        <v>54977</v>
      </c>
      <c r="I1926" s="274">
        <f t="shared" si="709"/>
        <v>54977</v>
      </c>
      <c r="J1926" s="274">
        <f t="shared" ref="J1926" si="710">J1855*1.3</f>
        <v>54977</v>
      </c>
      <c r="K1926" s="333">
        <f t="shared" si="650"/>
        <v>0</v>
      </c>
      <c r="L1926" s="333">
        <f t="shared" si="650"/>
        <v>0</v>
      </c>
      <c r="M1926" s="333">
        <f t="shared" si="650"/>
        <v>0</v>
      </c>
    </row>
    <row r="1927" spans="1:13" s="182" customFormat="1" x14ac:dyDescent="0.25">
      <c r="A1927" s="334"/>
      <c r="B1927" s="328"/>
      <c r="C1927" s="329"/>
      <c r="D1927" s="330"/>
      <c r="E1927" s="331"/>
      <c r="F1927" s="332"/>
      <c r="G1927" s="181"/>
      <c r="H1927" s="51"/>
      <c r="I1927" s="274"/>
      <c r="J1927" s="274"/>
      <c r="K1927" s="333">
        <f t="shared" si="650"/>
        <v>0</v>
      </c>
      <c r="L1927" s="333">
        <f t="shared" si="650"/>
        <v>0</v>
      </c>
      <c r="M1927" s="333">
        <f t="shared" si="650"/>
        <v>0</v>
      </c>
    </row>
    <row r="1928" spans="1:13" s="182" customFormat="1" x14ac:dyDescent="0.25">
      <c r="A1928" s="334">
        <f>A1926+0.001</f>
        <v>3.9179999999998887</v>
      </c>
      <c r="B1928" s="328" t="s">
        <v>1777</v>
      </c>
      <c r="C1928" s="329" t="s">
        <v>1782</v>
      </c>
      <c r="D1928" s="330" t="s">
        <v>1691</v>
      </c>
      <c r="E1928" s="331" t="s">
        <v>1684</v>
      </c>
      <c r="F1928" s="332" t="s">
        <v>44</v>
      </c>
      <c r="G1928" s="181"/>
      <c r="H1928" s="51">
        <f t="shared" ref="H1928:I1928" si="711">H1857*1.3</f>
        <v>74204</v>
      </c>
      <c r="I1928" s="274">
        <f t="shared" si="711"/>
        <v>74204</v>
      </c>
      <c r="J1928" s="274">
        <f t="shared" ref="J1928" si="712">J1857*1.3</f>
        <v>74204</v>
      </c>
      <c r="K1928" s="333">
        <f t="shared" si="650"/>
        <v>0</v>
      </c>
      <c r="L1928" s="333">
        <f t="shared" si="650"/>
        <v>0</v>
      </c>
      <c r="M1928" s="333">
        <f t="shared" si="650"/>
        <v>0</v>
      </c>
    </row>
    <row r="1929" spans="1:13" s="182" customFormat="1" x14ac:dyDescent="0.25">
      <c r="A1929" s="202"/>
      <c r="B1929" s="328"/>
      <c r="C1929" s="329"/>
      <c r="D1929" s="330"/>
      <c r="E1929" s="331"/>
      <c r="F1929" s="332"/>
      <c r="G1929" s="181"/>
      <c r="H1929" s="51"/>
      <c r="I1929" s="51"/>
      <c r="J1929" s="274"/>
      <c r="K1929" s="333">
        <f t="shared" si="650"/>
        <v>0</v>
      </c>
      <c r="L1929" s="333">
        <f t="shared" si="650"/>
        <v>0</v>
      </c>
      <c r="M1929" s="333">
        <f t="shared" si="650"/>
        <v>0</v>
      </c>
    </row>
    <row r="1930" spans="1:13" s="60" customFormat="1" x14ac:dyDescent="0.25">
      <c r="A1930" s="191"/>
      <c r="B1930" s="191"/>
      <c r="C1930" s="306">
        <v>2.2000000000000002</v>
      </c>
      <c r="D1930" s="307"/>
      <c r="E1930" s="336" t="s">
        <v>1740</v>
      </c>
      <c r="F1930" s="337"/>
      <c r="G1930" s="338"/>
      <c r="H1930" s="51"/>
      <c r="I1930" s="51"/>
      <c r="J1930" s="274"/>
      <c r="K1930" s="333">
        <f t="shared" ref="K1930:M1993" si="713">$G1930*H1930</f>
        <v>0</v>
      </c>
      <c r="L1930" s="333">
        <f t="shared" si="713"/>
        <v>0</v>
      </c>
      <c r="M1930" s="333">
        <f t="shared" si="713"/>
        <v>0</v>
      </c>
    </row>
    <row r="1931" spans="1:13" s="66" customFormat="1" x14ac:dyDescent="0.2">
      <c r="A1931" s="127"/>
      <c r="B1931" s="127"/>
      <c r="C1931" s="298" t="s">
        <v>1692</v>
      </c>
      <c r="D1931" s="299"/>
      <c r="E1931" s="210" t="s">
        <v>1693</v>
      </c>
      <c r="F1931" s="164"/>
      <c r="G1931" s="165"/>
      <c r="H1931" s="51"/>
      <c r="I1931" s="51"/>
      <c r="J1931" s="274"/>
      <c r="K1931" s="333">
        <f t="shared" si="713"/>
        <v>0</v>
      </c>
      <c r="L1931" s="333">
        <f t="shared" si="713"/>
        <v>0</v>
      </c>
      <c r="M1931" s="333">
        <f t="shared" si="713"/>
        <v>0</v>
      </c>
    </row>
    <row r="1932" spans="1:13" x14ac:dyDescent="0.2">
      <c r="A1932" s="81"/>
      <c r="B1932" s="81"/>
      <c r="C1932" s="82"/>
      <c r="D1932" s="167"/>
      <c r="E1932" s="189"/>
      <c r="F1932" s="187"/>
      <c r="G1932" s="186"/>
      <c r="H1932" s="51"/>
      <c r="I1932" s="51"/>
      <c r="J1932" s="274"/>
      <c r="K1932" s="333">
        <f t="shared" si="713"/>
        <v>0</v>
      </c>
      <c r="L1932" s="333">
        <f t="shared" si="713"/>
        <v>0</v>
      </c>
      <c r="M1932" s="333">
        <f t="shared" si="713"/>
        <v>0</v>
      </c>
    </row>
    <row r="1933" spans="1:13" s="182" customFormat="1" ht="16.5" x14ac:dyDescent="0.25">
      <c r="A1933" s="334">
        <f>A1928+0.001</f>
        <v>3.9189999999998886</v>
      </c>
      <c r="B1933" s="328" t="s">
        <v>1741</v>
      </c>
      <c r="C1933" s="329" t="s">
        <v>1742</v>
      </c>
      <c r="D1933" s="330" t="s">
        <v>1694</v>
      </c>
      <c r="E1933" s="331" t="s">
        <v>1611</v>
      </c>
      <c r="F1933" s="332" t="s">
        <v>44</v>
      </c>
      <c r="G1933" s="181"/>
      <c r="H1933" s="51">
        <v>4360</v>
      </c>
      <c r="I1933" s="51">
        <v>2850</v>
      </c>
      <c r="J1933" s="274">
        <v>2850</v>
      </c>
      <c r="K1933" s="333">
        <f t="shared" si="713"/>
        <v>0</v>
      </c>
      <c r="L1933" s="333">
        <f t="shared" si="713"/>
        <v>0</v>
      </c>
      <c r="M1933" s="333">
        <f t="shared" si="713"/>
        <v>0</v>
      </c>
    </row>
    <row r="1934" spans="1:13" s="182" customFormat="1" x14ac:dyDescent="0.25">
      <c r="A1934" s="202"/>
      <c r="B1934" s="328"/>
      <c r="C1934" s="329"/>
      <c r="D1934" s="330"/>
      <c r="E1934" s="331"/>
      <c r="F1934" s="332"/>
      <c r="G1934" s="181"/>
      <c r="H1934" s="51"/>
      <c r="I1934" s="51"/>
      <c r="J1934" s="274"/>
      <c r="K1934" s="333">
        <f t="shared" si="713"/>
        <v>0</v>
      </c>
      <c r="L1934" s="333">
        <f t="shared" si="713"/>
        <v>0</v>
      </c>
      <c r="M1934" s="333">
        <f t="shared" si="713"/>
        <v>0</v>
      </c>
    </row>
    <row r="1935" spans="1:13" s="182" customFormat="1" ht="16.5" x14ac:dyDescent="0.25">
      <c r="A1935" s="334">
        <f>A1933+0.001</f>
        <v>3.9199999999998885</v>
      </c>
      <c r="B1935" s="328" t="s">
        <v>1741</v>
      </c>
      <c r="C1935" s="329" t="s">
        <v>1743</v>
      </c>
      <c r="D1935" s="330" t="s">
        <v>1694</v>
      </c>
      <c r="E1935" s="331" t="s">
        <v>1613</v>
      </c>
      <c r="F1935" s="332" t="s">
        <v>44</v>
      </c>
      <c r="G1935" s="181"/>
      <c r="H1935" s="51">
        <v>5170</v>
      </c>
      <c r="I1935" s="51">
        <v>3020</v>
      </c>
      <c r="J1935" s="274">
        <v>3020</v>
      </c>
      <c r="K1935" s="333">
        <f t="shared" si="713"/>
        <v>0</v>
      </c>
      <c r="L1935" s="333">
        <f t="shared" si="713"/>
        <v>0</v>
      </c>
      <c r="M1935" s="333">
        <f t="shared" si="713"/>
        <v>0</v>
      </c>
    </row>
    <row r="1936" spans="1:13" s="182" customFormat="1" x14ac:dyDescent="0.25">
      <c r="A1936" s="202"/>
      <c r="B1936" s="328"/>
      <c r="C1936" s="329"/>
      <c r="D1936" s="330"/>
      <c r="E1936" s="331"/>
      <c r="F1936" s="332"/>
      <c r="G1936" s="181"/>
      <c r="H1936" s="50"/>
      <c r="I1936" s="50"/>
      <c r="J1936" s="274"/>
      <c r="K1936" s="333">
        <f t="shared" si="713"/>
        <v>0</v>
      </c>
      <c r="L1936" s="333">
        <f t="shared" si="713"/>
        <v>0</v>
      </c>
      <c r="M1936" s="333">
        <f t="shared" si="713"/>
        <v>0</v>
      </c>
    </row>
    <row r="1937" spans="1:13" s="182" customFormat="1" ht="16.5" x14ac:dyDescent="0.25">
      <c r="A1937" s="334">
        <f>A1935+0.001</f>
        <v>3.9209999999998884</v>
      </c>
      <c r="B1937" s="328" t="s">
        <v>1741</v>
      </c>
      <c r="C1937" s="329" t="s">
        <v>1744</v>
      </c>
      <c r="D1937" s="330" t="s">
        <v>1694</v>
      </c>
      <c r="E1937" s="331" t="s">
        <v>1615</v>
      </c>
      <c r="F1937" s="332" t="s">
        <v>44</v>
      </c>
      <c r="G1937" s="181"/>
      <c r="H1937" s="51">
        <v>5410</v>
      </c>
      <c r="I1937" s="51">
        <v>3380</v>
      </c>
      <c r="J1937" s="274">
        <v>3380</v>
      </c>
      <c r="K1937" s="333">
        <f t="shared" si="713"/>
        <v>0</v>
      </c>
      <c r="L1937" s="333">
        <f t="shared" si="713"/>
        <v>0</v>
      </c>
      <c r="M1937" s="333">
        <f t="shared" si="713"/>
        <v>0</v>
      </c>
    </row>
    <row r="1938" spans="1:13" s="182" customFormat="1" x14ac:dyDescent="0.25">
      <c r="A1938" s="202"/>
      <c r="B1938" s="328"/>
      <c r="C1938" s="329"/>
      <c r="D1938" s="330"/>
      <c r="E1938" s="331"/>
      <c r="F1938" s="332"/>
      <c r="G1938" s="181"/>
      <c r="H1938" s="51"/>
      <c r="I1938" s="51"/>
      <c r="J1938" s="274"/>
      <c r="K1938" s="333">
        <f t="shared" si="713"/>
        <v>0</v>
      </c>
      <c r="L1938" s="333">
        <f t="shared" si="713"/>
        <v>0</v>
      </c>
      <c r="M1938" s="333">
        <f t="shared" si="713"/>
        <v>0</v>
      </c>
    </row>
    <row r="1939" spans="1:13" s="182" customFormat="1" ht="16.5" x14ac:dyDescent="0.25">
      <c r="A1939" s="334">
        <f>A1937+0.001</f>
        <v>3.9219999999998882</v>
      </c>
      <c r="B1939" s="328" t="s">
        <v>1741</v>
      </c>
      <c r="C1939" s="329" t="s">
        <v>1745</v>
      </c>
      <c r="D1939" s="330" t="s">
        <v>1694</v>
      </c>
      <c r="E1939" s="331" t="s">
        <v>1617</v>
      </c>
      <c r="F1939" s="332" t="s">
        <v>44</v>
      </c>
      <c r="G1939" s="181"/>
      <c r="H1939" s="51">
        <v>6550</v>
      </c>
      <c r="I1939" s="51">
        <v>4290</v>
      </c>
      <c r="J1939" s="274">
        <v>4290</v>
      </c>
      <c r="K1939" s="333">
        <f t="shared" si="713"/>
        <v>0</v>
      </c>
      <c r="L1939" s="333">
        <f t="shared" si="713"/>
        <v>0</v>
      </c>
      <c r="M1939" s="333">
        <f t="shared" si="713"/>
        <v>0</v>
      </c>
    </row>
    <row r="1940" spans="1:13" s="182" customFormat="1" x14ac:dyDescent="0.25">
      <c r="A1940" s="202"/>
      <c r="B1940" s="328"/>
      <c r="C1940" s="329"/>
      <c r="D1940" s="330"/>
      <c r="E1940" s="331"/>
      <c r="F1940" s="332"/>
      <c r="G1940" s="181"/>
      <c r="H1940" s="51"/>
      <c r="I1940" s="51"/>
      <c r="J1940" s="274"/>
      <c r="K1940" s="333">
        <f t="shared" si="713"/>
        <v>0</v>
      </c>
      <c r="L1940" s="333">
        <f t="shared" si="713"/>
        <v>0</v>
      </c>
      <c r="M1940" s="333">
        <f t="shared" si="713"/>
        <v>0</v>
      </c>
    </row>
    <row r="1941" spans="1:13" s="182" customFormat="1" ht="16.5" x14ac:dyDescent="0.25">
      <c r="A1941" s="334">
        <f>A1939+0.001</f>
        <v>3.9229999999998881</v>
      </c>
      <c r="B1941" s="328" t="s">
        <v>1746</v>
      </c>
      <c r="C1941" s="329" t="s">
        <v>1747</v>
      </c>
      <c r="D1941" s="330" t="s">
        <v>1694</v>
      </c>
      <c r="E1941" s="331" t="s">
        <v>1620</v>
      </c>
      <c r="F1941" s="332" t="s">
        <v>44</v>
      </c>
      <c r="G1941" s="181"/>
      <c r="H1941" s="51">
        <v>6890</v>
      </c>
      <c r="I1941" s="51">
        <v>4900</v>
      </c>
      <c r="J1941" s="274">
        <v>4900</v>
      </c>
      <c r="K1941" s="333">
        <f t="shared" si="713"/>
        <v>0</v>
      </c>
      <c r="L1941" s="333">
        <f t="shared" si="713"/>
        <v>0</v>
      </c>
      <c r="M1941" s="333">
        <f t="shared" si="713"/>
        <v>0</v>
      </c>
    </row>
    <row r="1942" spans="1:13" s="182" customFormat="1" x14ac:dyDescent="0.25">
      <c r="A1942" s="202"/>
      <c r="B1942" s="328"/>
      <c r="C1942" s="329"/>
      <c r="D1942" s="330"/>
      <c r="E1942" s="331"/>
      <c r="F1942" s="332"/>
      <c r="G1942" s="181"/>
      <c r="H1942" s="51"/>
      <c r="I1942" s="51"/>
      <c r="J1942" s="274"/>
      <c r="K1942" s="333">
        <f t="shared" si="713"/>
        <v>0</v>
      </c>
      <c r="L1942" s="333">
        <f t="shared" si="713"/>
        <v>0</v>
      </c>
      <c r="M1942" s="333">
        <f t="shared" si="713"/>
        <v>0</v>
      </c>
    </row>
    <row r="1943" spans="1:13" s="182" customFormat="1" x14ac:dyDescent="0.25">
      <c r="A1943" s="334">
        <f>A1941+0.001</f>
        <v>3.923999999999888</v>
      </c>
      <c r="B1943" s="328" t="s">
        <v>1748</v>
      </c>
      <c r="C1943" s="329" t="s">
        <v>1749</v>
      </c>
      <c r="D1943" s="330" t="s">
        <v>1694</v>
      </c>
      <c r="E1943" s="331" t="s">
        <v>1623</v>
      </c>
      <c r="F1943" s="332" t="s">
        <v>44</v>
      </c>
      <c r="G1943" s="181"/>
      <c r="H1943" s="51">
        <v>4800</v>
      </c>
      <c r="I1943" s="51">
        <v>3120</v>
      </c>
      <c r="J1943" s="274">
        <v>3120</v>
      </c>
      <c r="K1943" s="333">
        <f t="shared" si="713"/>
        <v>0</v>
      </c>
      <c r="L1943" s="333">
        <f t="shared" si="713"/>
        <v>0</v>
      </c>
      <c r="M1943" s="333">
        <f t="shared" si="713"/>
        <v>0</v>
      </c>
    </row>
    <row r="1944" spans="1:13" s="182" customFormat="1" x14ac:dyDescent="0.25">
      <c r="A1944" s="202"/>
      <c r="B1944" s="328"/>
      <c r="C1944" s="329"/>
      <c r="D1944" s="330"/>
      <c r="E1944" s="331"/>
      <c r="F1944" s="332"/>
      <c r="G1944" s="181"/>
      <c r="H1944" s="50"/>
      <c r="I1944" s="50"/>
      <c r="J1944" s="274"/>
      <c r="K1944" s="333">
        <f t="shared" si="713"/>
        <v>0</v>
      </c>
      <c r="L1944" s="333">
        <f t="shared" si="713"/>
        <v>0</v>
      </c>
      <c r="M1944" s="333">
        <f t="shared" si="713"/>
        <v>0</v>
      </c>
    </row>
    <row r="1945" spans="1:13" s="182" customFormat="1" x14ac:dyDescent="0.25">
      <c r="A1945" s="334">
        <f>A1943+0.001</f>
        <v>3.9249999999998879</v>
      </c>
      <c r="B1945" s="328" t="s">
        <v>1748</v>
      </c>
      <c r="C1945" s="329" t="s">
        <v>1750</v>
      </c>
      <c r="D1945" s="330" t="s">
        <v>1694</v>
      </c>
      <c r="E1945" s="331" t="s">
        <v>1625</v>
      </c>
      <c r="F1945" s="332" t="s">
        <v>44</v>
      </c>
      <c r="G1945" s="181"/>
      <c r="H1945" s="51">
        <v>5350</v>
      </c>
      <c r="I1945" s="51">
        <v>3400</v>
      </c>
      <c r="J1945" s="274">
        <v>3400</v>
      </c>
      <c r="K1945" s="333">
        <f t="shared" si="713"/>
        <v>0</v>
      </c>
      <c r="L1945" s="333">
        <f t="shared" si="713"/>
        <v>0</v>
      </c>
      <c r="M1945" s="333">
        <f t="shared" si="713"/>
        <v>0</v>
      </c>
    </row>
    <row r="1946" spans="1:13" s="182" customFormat="1" x14ac:dyDescent="0.25">
      <c r="A1946" s="202"/>
      <c r="B1946" s="328"/>
      <c r="C1946" s="329"/>
      <c r="D1946" s="330"/>
      <c r="E1946" s="331"/>
      <c r="F1946" s="332"/>
      <c r="G1946" s="181"/>
      <c r="H1946" s="51"/>
      <c r="I1946" s="51"/>
      <c r="J1946" s="274"/>
      <c r="K1946" s="333">
        <f t="shared" si="713"/>
        <v>0</v>
      </c>
      <c r="L1946" s="333">
        <f t="shared" si="713"/>
        <v>0</v>
      </c>
      <c r="M1946" s="333">
        <f t="shared" si="713"/>
        <v>0</v>
      </c>
    </row>
    <row r="1947" spans="1:13" s="182" customFormat="1" x14ac:dyDescent="0.25">
      <c r="A1947" s="334">
        <f>A1945+0.001</f>
        <v>3.9259999999998878</v>
      </c>
      <c r="B1947" s="328" t="s">
        <v>1748</v>
      </c>
      <c r="C1947" s="329" t="s">
        <v>1751</v>
      </c>
      <c r="D1947" s="330" t="s">
        <v>1694</v>
      </c>
      <c r="E1947" s="331" t="s">
        <v>1627</v>
      </c>
      <c r="F1947" s="332" t="s">
        <v>44</v>
      </c>
      <c r="G1947" s="181"/>
      <c r="H1947" s="51">
        <v>5690</v>
      </c>
      <c r="I1947" s="51">
        <v>3810</v>
      </c>
      <c r="J1947" s="274">
        <v>3810</v>
      </c>
      <c r="K1947" s="333">
        <f t="shared" si="713"/>
        <v>0</v>
      </c>
      <c r="L1947" s="333">
        <f t="shared" si="713"/>
        <v>0</v>
      </c>
      <c r="M1947" s="333">
        <f t="shared" si="713"/>
        <v>0</v>
      </c>
    </row>
    <row r="1948" spans="1:13" s="182" customFormat="1" x14ac:dyDescent="0.25">
      <c r="A1948" s="202"/>
      <c r="B1948" s="328"/>
      <c r="C1948" s="329"/>
      <c r="D1948" s="330"/>
      <c r="E1948" s="331"/>
      <c r="F1948" s="332"/>
      <c r="G1948" s="181"/>
      <c r="H1948" s="51"/>
      <c r="I1948" s="51"/>
      <c r="J1948" s="274"/>
      <c r="K1948" s="333">
        <f t="shared" si="713"/>
        <v>0</v>
      </c>
      <c r="L1948" s="333">
        <f t="shared" si="713"/>
        <v>0</v>
      </c>
      <c r="M1948" s="333">
        <f t="shared" si="713"/>
        <v>0</v>
      </c>
    </row>
    <row r="1949" spans="1:13" s="182" customFormat="1" x14ac:dyDescent="0.25">
      <c r="A1949" s="334">
        <f>A1947+0.001</f>
        <v>3.9269999999998877</v>
      </c>
      <c r="B1949" s="328" t="s">
        <v>1748</v>
      </c>
      <c r="C1949" s="329" t="s">
        <v>1752</v>
      </c>
      <c r="D1949" s="330" t="s">
        <v>1694</v>
      </c>
      <c r="E1949" s="331" t="s">
        <v>1629</v>
      </c>
      <c r="F1949" s="332" t="s">
        <v>44</v>
      </c>
      <c r="G1949" s="181"/>
      <c r="H1949" s="51">
        <v>6090</v>
      </c>
      <c r="I1949" s="51">
        <v>4700</v>
      </c>
      <c r="J1949" s="274">
        <v>4700</v>
      </c>
      <c r="K1949" s="333">
        <f t="shared" si="713"/>
        <v>0</v>
      </c>
      <c r="L1949" s="333">
        <f t="shared" si="713"/>
        <v>0</v>
      </c>
      <c r="M1949" s="333">
        <f t="shared" si="713"/>
        <v>0</v>
      </c>
    </row>
    <row r="1950" spans="1:13" s="182" customFormat="1" x14ac:dyDescent="0.25">
      <c r="A1950" s="202"/>
      <c r="B1950" s="328"/>
      <c r="C1950" s="329"/>
      <c r="D1950" s="330"/>
      <c r="E1950" s="331"/>
      <c r="F1950" s="332"/>
      <c r="G1950" s="181"/>
      <c r="H1950" s="51"/>
      <c r="I1950" s="51"/>
      <c r="J1950" s="274"/>
      <c r="K1950" s="333">
        <f t="shared" si="713"/>
        <v>0</v>
      </c>
      <c r="L1950" s="333">
        <f t="shared" si="713"/>
        <v>0</v>
      </c>
      <c r="M1950" s="333">
        <f t="shared" si="713"/>
        <v>0</v>
      </c>
    </row>
    <row r="1951" spans="1:13" s="182" customFormat="1" x14ac:dyDescent="0.25">
      <c r="A1951" s="334">
        <f>A1949+0.001</f>
        <v>3.9279999999998876</v>
      </c>
      <c r="B1951" s="328" t="s">
        <v>1753</v>
      </c>
      <c r="C1951" s="329" t="s">
        <v>1754</v>
      </c>
      <c r="D1951" s="330" t="s">
        <v>1694</v>
      </c>
      <c r="E1951" s="331" t="s">
        <v>1632</v>
      </c>
      <c r="F1951" s="332" t="s">
        <v>44</v>
      </c>
      <c r="G1951" s="181"/>
      <c r="H1951" s="51">
        <v>6670</v>
      </c>
      <c r="I1951" s="51">
        <v>5320</v>
      </c>
      <c r="J1951" s="274">
        <v>5320</v>
      </c>
      <c r="K1951" s="333">
        <f t="shared" si="713"/>
        <v>0</v>
      </c>
      <c r="L1951" s="333">
        <f t="shared" si="713"/>
        <v>0</v>
      </c>
      <c r="M1951" s="333">
        <f t="shared" si="713"/>
        <v>0</v>
      </c>
    </row>
    <row r="1952" spans="1:13" s="182" customFormat="1" x14ac:dyDescent="0.25">
      <c r="A1952" s="202"/>
      <c r="B1952" s="328"/>
      <c r="C1952" s="329"/>
      <c r="D1952" s="330"/>
      <c r="E1952" s="331"/>
      <c r="F1952" s="332"/>
      <c r="G1952" s="181"/>
      <c r="H1952" s="51"/>
      <c r="I1952" s="51"/>
      <c r="J1952" s="274"/>
      <c r="K1952" s="333">
        <f t="shared" si="713"/>
        <v>0</v>
      </c>
      <c r="L1952" s="333">
        <f t="shared" si="713"/>
        <v>0</v>
      </c>
      <c r="M1952" s="333">
        <f t="shared" si="713"/>
        <v>0</v>
      </c>
    </row>
    <row r="1953" spans="1:13" s="182" customFormat="1" x14ac:dyDescent="0.25">
      <c r="A1953" s="334">
        <f>A1951+0.001</f>
        <v>3.9289999999998875</v>
      </c>
      <c r="B1953" s="328" t="s">
        <v>1753</v>
      </c>
      <c r="C1953" s="329" t="s">
        <v>1755</v>
      </c>
      <c r="D1953" s="330" t="s">
        <v>1694</v>
      </c>
      <c r="E1953" s="331" t="s">
        <v>1634</v>
      </c>
      <c r="F1953" s="332" t="s">
        <v>44</v>
      </c>
      <c r="G1953" s="181"/>
      <c r="H1953" s="51">
        <v>7470</v>
      </c>
      <c r="I1953" s="51">
        <v>6230</v>
      </c>
      <c r="J1953" s="274">
        <v>6230</v>
      </c>
      <c r="K1953" s="333">
        <f t="shared" si="713"/>
        <v>0</v>
      </c>
      <c r="L1953" s="333">
        <f t="shared" si="713"/>
        <v>0</v>
      </c>
      <c r="M1953" s="333">
        <f t="shared" si="713"/>
        <v>0</v>
      </c>
    </row>
    <row r="1954" spans="1:13" s="182" customFormat="1" x14ac:dyDescent="0.25">
      <c r="A1954" s="202"/>
      <c r="B1954" s="328"/>
      <c r="C1954" s="329"/>
      <c r="D1954" s="330"/>
      <c r="E1954" s="331"/>
      <c r="F1954" s="332"/>
      <c r="G1954" s="181"/>
      <c r="H1954" s="50"/>
      <c r="I1954" s="50"/>
      <c r="J1954" s="274"/>
      <c r="K1954" s="333">
        <f t="shared" si="713"/>
        <v>0</v>
      </c>
      <c r="L1954" s="333">
        <f t="shared" si="713"/>
        <v>0</v>
      </c>
      <c r="M1954" s="333">
        <f t="shared" si="713"/>
        <v>0</v>
      </c>
    </row>
    <row r="1955" spans="1:13" s="182" customFormat="1" x14ac:dyDescent="0.25">
      <c r="A1955" s="334">
        <f>A1953+0.001</f>
        <v>3.9299999999998874</v>
      </c>
      <c r="B1955" s="328" t="s">
        <v>1756</v>
      </c>
      <c r="C1955" s="329" t="s">
        <v>1757</v>
      </c>
      <c r="D1955" s="330" t="s">
        <v>1694</v>
      </c>
      <c r="E1955" s="331" t="s">
        <v>1637</v>
      </c>
      <c r="F1955" s="332" t="s">
        <v>44</v>
      </c>
      <c r="G1955" s="181"/>
      <c r="H1955" s="51">
        <v>8080</v>
      </c>
      <c r="I1955" s="51">
        <v>6670</v>
      </c>
      <c r="J1955" s="274">
        <v>6670</v>
      </c>
      <c r="K1955" s="333">
        <f t="shared" si="713"/>
        <v>0</v>
      </c>
      <c r="L1955" s="333">
        <f t="shared" si="713"/>
        <v>0</v>
      </c>
      <c r="M1955" s="333">
        <f t="shared" si="713"/>
        <v>0</v>
      </c>
    </row>
    <row r="1956" spans="1:13" s="182" customFormat="1" x14ac:dyDescent="0.25">
      <c r="A1956" s="202"/>
      <c r="B1956" s="328"/>
      <c r="C1956" s="329"/>
      <c r="D1956" s="330"/>
      <c r="E1956" s="331"/>
      <c r="F1956" s="332"/>
      <c r="G1956" s="181"/>
      <c r="H1956" s="51"/>
      <c r="I1956" s="51"/>
      <c r="J1956" s="274"/>
      <c r="K1956" s="333">
        <f t="shared" si="713"/>
        <v>0</v>
      </c>
      <c r="L1956" s="333">
        <f t="shared" si="713"/>
        <v>0</v>
      </c>
      <c r="M1956" s="333">
        <f t="shared" si="713"/>
        <v>0</v>
      </c>
    </row>
    <row r="1957" spans="1:13" s="182" customFormat="1" x14ac:dyDescent="0.25">
      <c r="A1957" s="334">
        <f>A1955+0.001</f>
        <v>3.9309999999998873</v>
      </c>
      <c r="B1957" s="328" t="s">
        <v>1756</v>
      </c>
      <c r="C1957" s="329" t="s">
        <v>1758</v>
      </c>
      <c r="D1957" s="330" t="s">
        <v>1694</v>
      </c>
      <c r="E1957" s="331" t="s">
        <v>1639</v>
      </c>
      <c r="F1957" s="332" t="s">
        <v>44</v>
      </c>
      <c r="G1957" s="181"/>
      <c r="H1957" s="51">
        <v>8920</v>
      </c>
      <c r="I1957" s="51">
        <v>7830</v>
      </c>
      <c r="J1957" s="274">
        <v>7830</v>
      </c>
      <c r="K1957" s="333">
        <f t="shared" si="713"/>
        <v>0</v>
      </c>
      <c r="L1957" s="333">
        <f t="shared" si="713"/>
        <v>0</v>
      </c>
      <c r="M1957" s="333">
        <f t="shared" si="713"/>
        <v>0</v>
      </c>
    </row>
    <row r="1958" spans="1:13" s="182" customFormat="1" x14ac:dyDescent="0.25">
      <c r="A1958" s="202"/>
      <c r="B1958" s="328"/>
      <c r="C1958" s="329"/>
      <c r="D1958" s="330"/>
      <c r="E1958" s="331"/>
      <c r="F1958" s="332"/>
      <c r="G1958" s="181"/>
      <c r="H1958" s="51"/>
      <c r="I1958" s="51"/>
      <c r="J1958" s="274"/>
      <c r="K1958" s="333">
        <f t="shared" si="713"/>
        <v>0</v>
      </c>
      <c r="L1958" s="333">
        <f t="shared" si="713"/>
        <v>0</v>
      </c>
      <c r="M1958" s="333">
        <f t="shared" si="713"/>
        <v>0</v>
      </c>
    </row>
    <row r="1959" spans="1:13" s="182" customFormat="1" x14ac:dyDescent="0.25">
      <c r="A1959" s="334">
        <f>A1957+0.001</f>
        <v>3.9319999999998871</v>
      </c>
      <c r="B1959" s="328" t="s">
        <v>1756</v>
      </c>
      <c r="C1959" s="329" t="s">
        <v>1759</v>
      </c>
      <c r="D1959" s="330" t="s">
        <v>1694</v>
      </c>
      <c r="E1959" s="331" t="s">
        <v>1641</v>
      </c>
      <c r="F1959" s="332" t="s">
        <v>44</v>
      </c>
      <c r="G1959" s="181"/>
      <c r="H1959" s="51">
        <v>9380</v>
      </c>
      <c r="I1959" s="274">
        <v>9380</v>
      </c>
      <c r="J1959" s="274">
        <v>9380</v>
      </c>
      <c r="K1959" s="333">
        <f t="shared" si="713"/>
        <v>0</v>
      </c>
      <c r="L1959" s="333">
        <f t="shared" si="713"/>
        <v>0</v>
      </c>
      <c r="M1959" s="333">
        <f t="shared" si="713"/>
        <v>0</v>
      </c>
    </row>
    <row r="1960" spans="1:13" s="182" customFormat="1" x14ac:dyDescent="0.25">
      <c r="A1960" s="202"/>
      <c r="B1960" s="328"/>
      <c r="C1960" s="329"/>
      <c r="D1960" s="330"/>
      <c r="E1960" s="331"/>
      <c r="F1960" s="332"/>
      <c r="G1960" s="181"/>
      <c r="H1960" s="51"/>
      <c r="I1960" s="274"/>
      <c r="J1960" s="274"/>
      <c r="K1960" s="333">
        <f t="shared" si="713"/>
        <v>0</v>
      </c>
      <c r="L1960" s="333">
        <f t="shared" si="713"/>
        <v>0</v>
      </c>
      <c r="M1960" s="333">
        <f t="shared" si="713"/>
        <v>0</v>
      </c>
    </row>
    <row r="1961" spans="1:13" s="182" customFormat="1" x14ac:dyDescent="0.25">
      <c r="A1961" s="334">
        <f>A1959+0.001</f>
        <v>3.932999999999887</v>
      </c>
      <c r="B1961" s="328" t="s">
        <v>1756</v>
      </c>
      <c r="C1961" s="329" t="s">
        <v>1760</v>
      </c>
      <c r="D1961" s="330" t="s">
        <v>1694</v>
      </c>
      <c r="E1961" s="331" t="s">
        <v>1643</v>
      </c>
      <c r="F1961" s="332" t="s">
        <v>44</v>
      </c>
      <c r="G1961" s="181"/>
      <c r="H1961" s="51">
        <v>10060</v>
      </c>
      <c r="I1961" s="274">
        <v>10060</v>
      </c>
      <c r="J1961" s="274">
        <v>10060</v>
      </c>
      <c r="K1961" s="333">
        <f t="shared" si="713"/>
        <v>0</v>
      </c>
      <c r="L1961" s="333">
        <f t="shared" si="713"/>
        <v>0</v>
      </c>
      <c r="M1961" s="333">
        <f t="shared" si="713"/>
        <v>0</v>
      </c>
    </row>
    <row r="1962" spans="1:13" s="182" customFormat="1" x14ac:dyDescent="0.25">
      <c r="A1962" s="202"/>
      <c r="B1962" s="328"/>
      <c r="C1962" s="329"/>
      <c r="D1962" s="330"/>
      <c r="E1962" s="331"/>
      <c r="F1962" s="332"/>
      <c r="G1962" s="181"/>
      <c r="H1962" s="50"/>
      <c r="I1962" s="274"/>
      <c r="J1962" s="274"/>
      <c r="K1962" s="333">
        <f t="shared" si="713"/>
        <v>0</v>
      </c>
      <c r="L1962" s="333">
        <f t="shared" si="713"/>
        <v>0</v>
      </c>
      <c r="M1962" s="333">
        <f t="shared" si="713"/>
        <v>0</v>
      </c>
    </row>
    <row r="1963" spans="1:13" s="182" customFormat="1" x14ac:dyDescent="0.25">
      <c r="A1963" s="334">
        <f>A1961+0.001</f>
        <v>3.9339999999998869</v>
      </c>
      <c r="B1963" s="328" t="s">
        <v>1756</v>
      </c>
      <c r="C1963" s="329" t="s">
        <v>1761</v>
      </c>
      <c r="D1963" s="330" t="s">
        <v>1694</v>
      </c>
      <c r="E1963" s="331" t="s">
        <v>1645</v>
      </c>
      <c r="F1963" s="332" t="s">
        <v>44</v>
      </c>
      <c r="G1963" s="181"/>
      <c r="H1963" s="51">
        <v>11380</v>
      </c>
      <c r="I1963" s="274">
        <v>11380</v>
      </c>
      <c r="J1963" s="274">
        <v>11380</v>
      </c>
      <c r="K1963" s="333">
        <f t="shared" si="713"/>
        <v>0</v>
      </c>
      <c r="L1963" s="333">
        <f t="shared" si="713"/>
        <v>0</v>
      </c>
      <c r="M1963" s="333">
        <f t="shared" si="713"/>
        <v>0</v>
      </c>
    </row>
    <row r="1964" spans="1:13" s="182" customFormat="1" x14ac:dyDescent="0.25">
      <c r="A1964" s="202"/>
      <c r="B1964" s="328"/>
      <c r="C1964" s="329"/>
      <c r="D1964" s="330"/>
      <c r="E1964" s="331"/>
      <c r="F1964" s="332"/>
      <c r="G1964" s="181"/>
      <c r="H1964" s="51"/>
      <c r="I1964" s="51"/>
      <c r="J1964" s="274"/>
      <c r="K1964" s="333">
        <f t="shared" si="713"/>
        <v>0</v>
      </c>
      <c r="L1964" s="333">
        <f t="shared" si="713"/>
        <v>0</v>
      </c>
      <c r="M1964" s="333">
        <f t="shared" si="713"/>
        <v>0</v>
      </c>
    </row>
    <row r="1965" spans="1:13" s="182" customFormat="1" x14ac:dyDescent="0.25">
      <c r="A1965" s="334">
        <f>A1963+0.001</f>
        <v>3.9349999999998868</v>
      </c>
      <c r="B1965" s="328" t="s">
        <v>1753</v>
      </c>
      <c r="C1965" s="329" t="s">
        <v>1762</v>
      </c>
      <c r="D1965" s="330" t="s">
        <v>1694</v>
      </c>
      <c r="E1965" s="331" t="s">
        <v>1647</v>
      </c>
      <c r="F1965" s="332" t="s">
        <v>44</v>
      </c>
      <c r="G1965" s="181"/>
      <c r="H1965" s="51">
        <v>7630</v>
      </c>
      <c r="I1965" s="51">
        <v>6000</v>
      </c>
      <c r="J1965" s="274">
        <v>6000</v>
      </c>
      <c r="K1965" s="333">
        <f t="shared" si="713"/>
        <v>0</v>
      </c>
      <c r="L1965" s="333">
        <f t="shared" si="713"/>
        <v>0</v>
      </c>
      <c r="M1965" s="333">
        <f t="shared" si="713"/>
        <v>0</v>
      </c>
    </row>
    <row r="1966" spans="1:13" s="182" customFormat="1" x14ac:dyDescent="0.25">
      <c r="A1966" s="202"/>
      <c r="B1966" s="328"/>
      <c r="C1966" s="329"/>
      <c r="D1966" s="330"/>
      <c r="E1966" s="331"/>
      <c r="F1966" s="332"/>
      <c r="G1966" s="181"/>
      <c r="H1966" s="51"/>
      <c r="I1966" s="51"/>
      <c r="J1966" s="274"/>
      <c r="K1966" s="333">
        <f t="shared" si="713"/>
        <v>0</v>
      </c>
      <c r="L1966" s="333">
        <f t="shared" si="713"/>
        <v>0</v>
      </c>
      <c r="M1966" s="333">
        <f t="shared" si="713"/>
        <v>0</v>
      </c>
    </row>
    <row r="1967" spans="1:13" s="182" customFormat="1" x14ac:dyDescent="0.25">
      <c r="A1967" s="334">
        <f>A1965+0.001</f>
        <v>3.9359999999998867</v>
      </c>
      <c r="B1967" s="328" t="s">
        <v>1756</v>
      </c>
      <c r="C1967" s="329" t="s">
        <v>1763</v>
      </c>
      <c r="D1967" s="330" t="s">
        <v>1694</v>
      </c>
      <c r="E1967" s="331" t="s">
        <v>1649</v>
      </c>
      <c r="F1967" s="332" t="s">
        <v>44</v>
      </c>
      <c r="G1967" s="181"/>
      <c r="H1967" s="51">
        <v>8200</v>
      </c>
      <c r="I1967" s="51">
        <v>6510</v>
      </c>
      <c r="J1967" s="274">
        <v>6510</v>
      </c>
      <c r="K1967" s="333">
        <f t="shared" si="713"/>
        <v>0</v>
      </c>
      <c r="L1967" s="333">
        <f t="shared" si="713"/>
        <v>0</v>
      </c>
      <c r="M1967" s="333">
        <f t="shared" si="713"/>
        <v>0</v>
      </c>
    </row>
    <row r="1968" spans="1:13" s="182" customFormat="1" x14ac:dyDescent="0.25">
      <c r="A1968" s="202"/>
      <c r="B1968" s="328"/>
      <c r="C1968" s="329"/>
      <c r="D1968" s="330"/>
      <c r="E1968" s="331"/>
      <c r="F1968" s="332"/>
      <c r="G1968" s="181"/>
      <c r="H1968" s="51"/>
      <c r="I1968" s="51"/>
      <c r="J1968" s="274"/>
      <c r="K1968" s="333">
        <f t="shared" si="713"/>
        <v>0</v>
      </c>
      <c r="L1968" s="333">
        <f t="shared" si="713"/>
        <v>0</v>
      </c>
      <c r="M1968" s="333">
        <f t="shared" si="713"/>
        <v>0</v>
      </c>
    </row>
    <row r="1969" spans="1:13" s="182" customFormat="1" x14ac:dyDescent="0.25">
      <c r="A1969" s="334">
        <f>A1967+0.001</f>
        <v>3.9369999999998866</v>
      </c>
      <c r="B1969" s="328" t="s">
        <v>1756</v>
      </c>
      <c r="C1969" s="329" t="s">
        <v>1764</v>
      </c>
      <c r="D1969" s="330" t="s">
        <v>1694</v>
      </c>
      <c r="E1969" s="331" t="s">
        <v>1651</v>
      </c>
      <c r="F1969" s="332" t="s">
        <v>44</v>
      </c>
      <c r="G1969" s="181"/>
      <c r="H1969" s="51">
        <v>9050</v>
      </c>
      <c r="I1969" s="51">
        <v>7350</v>
      </c>
      <c r="J1969" s="274">
        <v>7350</v>
      </c>
      <c r="K1969" s="333">
        <f t="shared" si="713"/>
        <v>0</v>
      </c>
      <c r="L1969" s="333">
        <f t="shared" si="713"/>
        <v>0</v>
      </c>
      <c r="M1969" s="333">
        <f t="shared" si="713"/>
        <v>0</v>
      </c>
    </row>
    <row r="1970" spans="1:13" s="182" customFormat="1" x14ac:dyDescent="0.25">
      <c r="A1970" s="202"/>
      <c r="B1970" s="328"/>
      <c r="C1970" s="329"/>
      <c r="D1970" s="330"/>
      <c r="E1970" s="331"/>
      <c r="F1970" s="332"/>
      <c r="G1970" s="181"/>
      <c r="H1970" s="51"/>
      <c r="I1970" s="51"/>
      <c r="J1970" s="274"/>
      <c r="K1970" s="333">
        <f t="shared" si="713"/>
        <v>0</v>
      </c>
      <c r="L1970" s="333">
        <f t="shared" si="713"/>
        <v>0</v>
      </c>
      <c r="M1970" s="333">
        <f t="shared" si="713"/>
        <v>0</v>
      </c>
    </row>
    <row r="1971" spans="1:13" s="182" customFormat="1" x14ac:dyDescent="0.25">
      <c r="A1971" s="334">
        <f>A1969+0.001</f>
        <v>3.9379999999998865</v>
      </c>
      <c r="B1971" s="328" t="s">
        <v>1756</v>
      </c>
      <c r="C1971" s="329" t="s">
        <v>1765</v>
      </c>
      <c r="D1971" s="330" t="s">
        <v>1694</v>
      </c>
      <c r="E1971" s="331" t="s">
        <v>1653</v>
      </c>
      <c r="F1971" s="332" t="s">
        <v>44</v>
      </c>
      <c r="G1971" s="181"/>
      <c r="H1971" s="51">
        <v>9640</v>
      </c>
      <c r="I1971" s="274">
        <v>9640</v>
      </c>
      <c r="J1971" s="274">
        <v>9640</v>
      </c>
      <c r="K1971" s="333">
        <f t="shared" si="713"/>
        <v>0</v>
      </c>
      <c r="L1971" s="333">
        <f t="shared" si="713"/>
        <v>0</v>
      </c>
      <c r="M1971" s="333">
        <f t="shared" si="713"/>
        <v>0</v>
      </c>
    </row>
    <row r="1972" spans="1:13" s="182" customFormat="1" x14ac:dyDescent="0.25">
      <c r="A1972" s="202"/>
      <c r="B1972" s="328"/>
      <c r="C1972" s="329"/>
      <c r="D1972" s="330"/>
      <c r="E1972" s="331"/>
      <c r="F1972" s="332"/>
      <c r="G1972" s="181"/>
      <c r="H1972" s="50"/>
      <c r="I1972" s="274"/>
      <c r="J1972" s="274"/>
      <c r="K1972" s="333">
        <f t="shared" si="713"/>
        <v>0</v>
      </c>
      <c r="L1972" s="333">
        <f t="shared" si="713"/>
        <v>0</v>
      </c>
      <c r="M1972" s="333">
        <f t="shared" si="713"/>
        <v>0</v>
      </c>
    </row>
    <row r="1973" spans="1:13" s="182" customFormat="1" x14ac:dyDescent="0.25">
      <c r="A1973" s="334">
        <f>A1971+0.001</f>
        <v>3.9389999999998864</v>
      </c>
      <c r="B1973" s="328" t="s">
        <v>1756</v>
      </c>
      <c r="C1973" s="329" t="s">
        <v>1766</v>
      </c>
      <c r="D1973" s="330" t="s">
        <v>1694</v>
      </c>
      <c r="E1973" s="331" t="s">
        <v>1655</v>
      </c>
      <c r="F1973" s="332" t="s">
        <v>44</v>
      </c>
      <c r="G1973" s="181"/>
      <c r="H1973" s="51">
        <v>10360</v>
      </c>
      <c r="I1973" s="274">
        <v>10360</v>
      </c>
      <c r="J1973" s="274">
        <v>10360</v>
      </c>
      <c r="K1973" s="333">
        <f t="shared" si="713"/>
        <v>0</v>
      </c>
      <c r="L1973" s="333">
        <f t="shared" si="713"/>
        <v>0</v>
      </c>
      <c r="M1973" s="333">
        <f t="shared" si="713"/>
        <v>0</v>
      </c>
    </row>
    <row r="1974" spans="1:13" s="182" customFormat="1" x14ac:dyDescent="0.25">
      <c r="A1974" s="202"/>
      <c r="B1974" s="328"/>
      <c r="C1974" s="329"/>
      <c r="D1974" s="330"/>
      <c r="E1974" s="331"/>
      <c r="F1974" s="332"/>
      <c r="G1974" s="181"/>
      <c r="H1974" s="51"/>
      <c r="I1974" s="274"/>
      <c r="J1974" s="274"/>
      <c r="K1974" s="333">
        <f t="shared" si="713"/>
        <v>0</v>
      </c>
      <c r="L1974" s="333">
        <f t="shared" si="713"/>
        <v>0</v>
      </c>
      <c r="M1974" s="333">
        <f t="shared" si="713"/>
        <v>0</v>
      </c>
    </row>
    <row r="1975" spans="1:13" s="182" customFormat="1" x14ac:dyDescent="0.25">
      <c r="A1975" s="334">
        <f>A1973+0.001</f>
        <v>3.9399999999998863</v>
      </c>
      <c r="B1975" s="328" t="s">
        <v>1756</v>
      </c>
      <c r="C1975" s="329" t="s">
        <v>1767</v>
      </c>
      <c r="D1975" s="330" t="s">
        <v>1694</v>
      </c>
      <c r="E1975" s="331" t="s">
        <v>1657</v>
      </c>
      <c r="F1975" s="332" t="s">
        <v>44</v>
      </c>
      <c r="G1975" s="181"/>
      <c r="H1975" s="51">
        <v>11760</v>
      </c>
      <c r="I1975" s="274">
        <v>11760</v>
      </c>
      <c r="J1975" s="274">
        <v>11760</v>
      </c>
      <c r="K1975" s="333">
        <f t="shared" si="713"/>
        <v>0</v>
      </c>
      <c r="L1975" s="333">
        <f t="shared" si="713"/>
        <v>0</v>
      </c>
      <c r="M1975" s="333">
        <f t="shared" si="713"/>
        <v>0</v>
      </c>
    </row>
    <row r="1976" spans="1:13" s="182" customFormat="1" x14ac:dyDescent="0.25">
      <c r="A1976" s="202"/>
      <c r="B1976" s="328"/>
      <c r="C1976" s="329"/>
      <c r="D1976" s="330"/>
      <c r="E1976" s="331"/>
      <c r="F1976" s="332"/>
      <c r="G1976" s="181"/>
      <c r="H1976" s="50"/>
      <c r="I1976" s="50"/>
      <c r="J1976" s="274"/>
      <c r="K1976" s="333">
        <f t="shared" si="713"/>
        <v>0</v>
      </c>
      <c r="L1976" s="333">
        <f t="shared" si="713"/>
        <v>0</v>
      </c>
      <c r="M1976" s="333">
        <f t="shared" si="713"/>
        <v>0</v>
      </c>
    </row>
    <row r="1977" spans="1:13" s="182" customFormat="1" x14ac:dyDescent="0.25">
      <c r="A1977" s="334">
        <f>A1975+0.001</f>
        <v>3.9409999999998861</v>
      </c>
      <c r="B1977" s="328" t="s">
        <v>1768</v>
      </c>
      <c r="C1977" s="329" t="s">
        <v>1769</v>
      </c>
      <c r="D1977" s="330" t="s">
        <v>1694</v>
      </c>
      <c r="E1977" s="331" t="s">
        <v>1660</v>
      </c>
      <c r="F1977" s="332" t="s">
        <v>44</v>
      </c>
      <c r="G1977" s="181"/>
      <c r="H1977" s="51">
        <v>7660</v>
      </c>
      <c r="I1977" s="51">
        <v>6730</v>
      </c>
      <c r="J1977" s="274">
        <v>6730</v>
      </c>
      <c r="K1977" s="333">
        <f t="shared" si="713"/>
        <v>0</v>
      </c>
      <c r="L1977" s="333">
        <f t="shared" si="713"/>
        <v>0</v>
      </c>
      <c r="M1977" s="333">
        <f t="shared" si="713"/>
        <v>0</v>
      </c>
    </row>
    <row r="1978" spans="1:13" s="182" customFormat="1" x14ac:dyDescent="0.25">
      <c r="A1978" s="202"/>
      <c r="B1978" s="328"/>
      <c r="C1978" s="329"/>
      <c r="D1978" s="330"/>
      <c r="E1978" s="331"/>
      <c r="F1978" s="332"/>
      <c r="G1978" s="181"/>
      <c r="H1978" s="51"/>
      <c r="I1978" s="51"/>
      <c r="J1978" s="274"/>
      <c r="K1978" s="333">
        <f t="shared" si="713"/>
        <v>0</v>
      </c>
      <c r="L1978" s="333">
        <f t="shared" si="713"/>
        <v>0</v>
      </c>
      <c r="M1978" s="333">
        <f t="shared" si="713"/>
        <v>0</v>
      </c>
    </row>
    <row r="1979" spans="1:13" s="182" customFormat="1" x14ac:dyDescent="0.25">
      <c r="A1979" s="334">
        <f>A1977+0.001</f>
        <v>3.941999999999886</v>
      </c>
      <c r="B1979" s="328" t="s">
        <v>1768</v>
      </c>
      <c r="C1979" s="329" t="s">
        <v>1770</v>
      </c>
      <c r="D1979" s="330" t="s">
        <v>1694</v>
      </c>
      <c r="E1979" s="331" t="s">
        <v>1662</v>
      </c>
      <c r="F1979" s="332" t="s">
        <v>44</v>
      </c>
      <c r="G1979" s="181"/>
      <c r="H1979" s="51">
        <v>9080</v>
      </c>
      <c r="I1979" s="51">
        <v>6910</v>
      </c>
      <c r="J1979" s="274">
        <v>6910</v>
      </c>
      <c r="K1979" s="333">
        <f t="shared" si="713"/>
        <v>0</v>
      </c>
      <c r="L1979" s="333">
        <f t="shared" si="713"/>
        <v>0</v>
      </c>
      <c r="M1979" s="333">
        <f t="shared" si="713"/>
        <v>0</v>
      </c>
    </row>
    <row r="1980" spans="1:13" s="182" customFormat="1" x14ac:dyDescent="0.25">
      <c r="A1980" s="202"/>
      <c r="B1980" s="328"/>
      <c r="C1980" s="329"/>
      <c r="D1980" s="330"/>
      <c r="E1980" s="331"/>
      <c r="F1980" s="332"/>
      <c r="G1980" s="181"/>
      <c r="H1980" s="51"/>
      <c r="I1980" s="51"/>
      <c r="J1980" s="274"/>
      <c r="K1980" s="333">
        <f t="shared" si="713"/>
        <v>0</v>
      </c>
      <c r="L1980" s="333">
        <f t="shared" si="713"/>
        <v>0</v>
      </c>
      <c r="M1980" s="333">
        <f t="shared" si="713"/>
        <v>0</v>
      </c>
    </row>
    <row r="1981" spans="1:13" s="182" customFormat="1" x14ac:dyDescent="0.25">
      <c r="A1981" s="334">
        <f>A1979+0.001</f>
        <v>3.9429999999998859</v>
      </c>
      <c r="B1981" s="328" t="s">
        <v>1771</v>
      </c>
      <c r="C1981" s="329" t="s">
        <v>1772</v>
      </c>
      <c r="D1981" s="330" t="s">
        <v>1694</v>
      </c>
      <c r="E1981" s="331" t="s">
        <v>1665</v>
      </c>
      <c r="F1981" s="332" t="s">
        <v>44</v>
      </c>
      <c r="G1981" s="181"/>
      <c r="H1981" s="51">
        <v>10490</v>
      </c>
      <c r="I1981" s="51">
        <v>7520</v>
      </c>
      <c r="J1981" s="274">
        <v>7520</v>
      </c>
      <c r="K1981" s="333">
        <f t="shared" si="713"/>
        <v>0</v>
      </c>
      <c r="L1981" s="333">
        <f t="shared" si="713"/>
        <v>0</v>
      </c>
      <c r="M1981" s="333">
        <f t="shared" si="713"/>
        <v>0</v>
      </c>
    </row>
    <row r="1982" spans="1:13" s="182" customFormat="1" x14ac:dyDescent="0.25">
      <c r="A1982" s="202"/>
      <c r="B1982" s="328"/>
      <c r="C1982" s="329"/>
      <c r="D1982" s="330"/>
      <c r="E1982" s="331"/>
      <c r="F1982" s="332"/>
      <c r="G1982" s="181"/>
      <c r="H1982" s="51"/>
      <c r="I1982" s="51"/>
      <c r="J1982" s="274"/>
      <c r="K1982" s="333">
        <f t="shared" si="713"/>
        <v>0</v>
      </c>
      <c r="L1982" s="333">
        <f t="shared" si="713"/>
        <v>0</v>
      </c>
      <c r="M1982" s="333">
        <f t="shared" si="713"/>
        <v>0</v>
      </c>
    </row>
    <row r="1983" spans="1:13" s="182" customFormat="1" x14ac:dyDescent="0.25">
      <c r="A1983" s="334">
        <f>A1981+0.001</f>
        <v>3.9439999999998858</v>
      </c>
      <c r="B1983" s="328" t="s">
        <v>1771</v>
      </c>
      <c r="C1983" s="329" t="s">
        <v>1773</v>
      </c>
      <c r="D1983" s="330" t="s">
        <v>1694</v>
      </c>
      <c r="E1983" s="331" t="s">
        <v>1667</v>
      </c>
      <c r="F1983" s="332" t="s">
        <v>44</v>
      </c>
      <c r="G1983" s="181"/>
      <c r="H1983" s="51">
        <v>11640</v>
      </c>
      <c r="I1983" s="274">
        <v>11640</v>
      </c>
      <c r="J1983" s="274">
        <v>11640</v>
      </c>
      <c r="K1983" s="333">
        <f t="shared" si="713"/>
        <v>0</v>
      </c>
      <c r="L1983" s="333">
        <f t="shared" si="713"/>
        <v>0</v>
      </c>
      <c r="M1983" s="333">
        <f t="shared" si="713"/>
        <v>0</v>
      </c>
    </row>
    <row r="1984" spans="1:13" s="182" customFormat="1" x14ac:dyDescent="0.25">
      <c r="A1984" s="202"/>
      <c r="B1984" s="328"/>
      <c r="C1984" s="329"/>
      <c r="D1984" s="330"/>
      <c r="E1984" s="331"/>
      <c r="F1984" s="332"/>
      <c r="G1984" s="181"/>
      <c r="H1984" s="50"/>
      <c r="I1984" s="274"/>
      <c r="J1984" s="274"/>
      <c r="K1984" s="333">
        <f t="shared" si="713"/>
        <v>0</v>
      </c>
      <c r="L1984" s="333">
        <f t="shared" si="713"/>
        <v>0</v>
      </c>
      <c r="M1984" s="333">
        <f t="shared" si="713"/>
        <v>0</v>
      </c>
    </row>
    <row r="1985" spans="1:13" s="182" customFormat="1" x14ac:dyDescent="0.25">
      <c r="A1985" s="334">
        <f>A1983+0.001</f>
        <v>3.9449999999998857</v>
      </c>
      <c r="B1985" s="328" t="s">
        <v>1771</v>
      </c>
      <c r="C1985" s="329" t="s">
        <v>1774</v>
      </c>
      <c r="D1985" s="330" t="s">
        <v>1694</v>
      </c>
      <c r="E1985" s="331" t="s">
        <v>1669</v>
      </c>
      <c r="F1985" s="332" t="s">
        <v>44</v>
      </c>
      <c r="G1985" s="181"/>
      <c r="H1985" s="51">
        <v>13190</v>
      </c>
      <c r="I1985" s="274">
        <v>13190</v>
      </c>
      <c r="J1985" s="274">
        <v>13190</v>
      </c>
      <c r="K1985" s="333">
        <f t="shared" si="713"/>
        <v>0</v>
      </c>
      <c r="L1985" s="333">
        <f t="shared" si="713"/>
        <v>0</v>
      </c>
      <c r="M1985" s="333">
        <f t="shared" si="713"/>
        <v>0</v>
      </c>
    </row>
    <row r="1986" spans="1:13" s="182" customFormat="1" x14ac:dyDescent="0.25">
      <c r="A1986" s="202"/>
      <c r="B1986" s="328"/>
      <c r="C1986" s="329"/>
      <c r="D1986" s="330"/>
      <c r="E1986" s="331"/>
      <c r="F1986" s="332"/>
      <c r="G1986" s="181"/>
      <c r="H1986" s="51"/>
      <c r="I1986" s="274"/>
      <c r="J1986" s="274"/>
      <c r="K1986" s="333">
        <f t="shared" si="713"/>
        <v>0</v>
      </c>
      <c r="L1986" s="333">
        <f t="shared" si="713"/>
        <v>0</v>
      </c>
      <c r="M1986" s="333">
        <f t="shared" si="713"/>
        <v>0</v>
      </c>
    </row>
    <row r="1987" spans="1:13" s="182" customFormat="1" x14ac:dyDescent="0.25">
      <c r="A1987" s="334">
        <f>A1985+0.001</f>
        <v>3.9459999999998856</v>
      </c>
      <c r="B1987" s="328" t="s">
        <v>1771</v>
      </c>
      <c r="C1987" s="329" t="s">
        <v>1775</v>
      </c>
      <c r="D1987" s="330" t="s">
        <v>1694</v>
      </c>
      <c r="E1987" s="331" t="s">
        <v>1671</v>
      </c>
      <c r="F1987" s="332" t="s">
        <v>44</v>
      </c>
      <c r="G1987" s="181"/>
      <c r="H1987" s="51">
        <v>15770</v>
      </c>
      <c r="I1987" s="274">
        <v>15770</v>
      </c>
      <c r="J1987" s="274">
        <v>15770</v>
      </c>
      <c r="K1987" s="333">
        <f t="shared" si="713"/>
        <v>0</v>
      </c>
      <c r="L1987" s="333">
        <f t="shared" si="713"/>
        <v>0</v>
      </c>
      <c r="M1987" s="333">
        <f t="shared" si="713"/>
        <v>0</v>
      </c>
    </row>
    <row r="1988" spans="1:13" s="182" customFormat="1" x14ac:dyDescent="0.25">
      <c r="A1988" s="202"/>
      <c r="B1988" s="328"/>
      <c r="C1988" s="329"/>
      <c r="D1988" s="330"/>
      <c r="E1988" s="331"/>
      <c r="F1988" s="332"/>
      <c r="G1988" s="181"/>
      <c r="H1988" s="51"/>
      <c r="I1988" s="274"/>
      <c r="J1988" s="274"/>
      <c r="K1988" s="333">
        <f t="shared" si="713"/>
        <v>0</v>
      </c>
      <c r="L1988" s="333">
        <f t="shared" si="713"/>
        <v>0</v>
      </c>
      <c r="M1988" s="333">
        <f t="shared" si="713"/>
        <v>0</v>
      </c>
    </row>
    <row r="1989" spans="1:13" s="182" customFormat="1" x14ac:dyDescent="0.25">
      <c r="A1989" s="334">
        <f>A1987+0.001</f>
        <v>3.9469999999998855</v>
      </c>
      <c r="B1989" s="328" t="s">
        <v>1771</v>
      </c>
      <c r="C1989" s="329" t="s">
        <v>1776</v>
      </c>
      <c r="D1989" s="330" t="s">
        <v>1694</v>
      </c>
      <c r="E1989" s="331" t="s">
        <v>1673</v>
      </c>
      <c r="F1989" s="332" t="s">
        <v>44</v>
      </c>
      <c r="G1989" s="181"/>
      <c r="H1989" s="51">
        <v>23750</v>
      </c>
      <c r="I1989" s="274">
        <v>23750</v>
      </c>
      <c r="J1989" s="274">
        <v>23750</v>
      </c>
      <c r="K1989" s="333">
        <f t="shared" si="713"/>
        <v>0</v>
      </c>
      <c r="L1989" s="333">
        <f t="shared" si="713"/>
        <v>0</v>
      </c>
      <c r="M1989" s="333">
        <f t="shared" si="713"/>
        <v>0</v>
      </c>
    </row>
    <row r="1990" spans="1:13" s="182" customFormat="1" x14ac:dyDescent="0.25">
      <c r="A1990" s="202"/>
      <c r="B1990" s="328"/>
      <c r="C1990" s="329"/>
      <c r="D1990" s="330"/>
      <c r="E1990" s="331"/>
      <c r="F1990" s="332"/>
      <c r="G1990" s="181"/>
      <c r="H1990" s="51"/>
      <c r="I1990" s="274"/>
      <c r="J1990" s="274"/>
      <c r="K1990" s="333">
        <f t="shared" si="713"/>
        <v>0</v>
      </c>
      <c r="L1990" s="333">
        <f t="shared" si="713"/>
        <v>0</v>
      </c>
      <c r="M1990" s="333">
        <f t="shared" si="713"/>
        <v>0</v>
      </c>
    </row>
    <row r="1991" spans="1:13" s="182" customFormat="1" x14ac:dyDescent="0.25">
      <c r="A1991" s="334">
        <f>A1989+0.001</f>
        <v>3.9479999999998854</v>
      </c>
      <c r="B1991" s="328" t="s">
        <v>1777</v>
      </c>
      <c r="C1991" s="329" t="s">
        <v>1778</v>
      </c>
      <c r="D1991" s="330" t="s">
        <v>1694</v>
      </c>
      <c r="E1991" s="331" t="s">
        <v>1676</v>
      </c>
      <c r="F1991" s="332" t="s">
        <v>44</v>
      </c>
      <c r="G1991" s="181"/>
      <c r="H1991" s="51">
        <v>35660</v>
      </c>
      <c r="I1991" s="274">
        <v>35660</v>
      </c>
      <c r="J1991" s="274">
        <v>35660</v>
      </c>
      <c r="K1991" s="333">
        <f t="shared" si="713"/>
        <v>0</v>
      </c>
      <c r="L1991" s="333">
        <f t="shared" si="713"/>
        <v>0</v>
      </c>
      <c r="M1991" s="333">
        <f t="shared" si="713"/>
        <v>0</v>
      </c>
    </row>
    <row r="1992" spans="1:13" s="182" customFormat="1" x14ac:dyDescent="0.25">
      <c r="A1992" s="202"/>
      <c r="B1992" s="328"/>
      <c r="C1992" s="329"/>
      <c r="D1992" s="330"/>
      <c r="E1992" s="331"/>
      <c r="F1992" s="332"/>
      <c r="G1992" s="181"/>
      <c r="H1992" s="51"/>
      <c r="I1992" s="274"/>
      <c r="J1992" s="274"/>
      <c r="K1992" s="333">
        <f t="shared" si="713"/>
        <v>0</v>
      </c>
      <c r="L1992" s="333">
        <f t="shared" si="713"/>
        <v>0</v>
      </c>
      <c r="M1992" s="333">
        <f t="shared" si="713"/>
        <v>0</v>
      </c>
    </row>
    <row r="1993" spans="1:13" s="182" customFormat="1" x14ac:dyDescent="0.25">
      <c r="A1993" s="334">
        <f>A1991+0.001</f>
        <v>3.9489999999998853</v>
      </c>
      <c r="B1993" s="328" t="s">
        <v>1777</v>
      </c>
      <c r="C1993" s="329" t="s">
        <v>1779</v>
      </c>
      <c r="D1993" s="330" t="s">
        <v>1694</v>
      </c>
      <c r="E1993" s="331" t="s">
        <v>1678</v>
      </c>
      <c r="F1993" s="332" t="s">
        <v>44</v>
      </c>
      <c r="G1993" s="181"/>
      <c r="H1993" s="51">
        <v>48980</v>
      </c>
      <c r="I1993" s="274">
        <v>48980</v>
      </c>
      <c r="J1993" s="274">
        <v>48980</v>
      </c>
      <c r="K1993" s="333">
        <f t="shared" si="713"/>
        <v>0</v>
      </c>
      <c r="L1993" s="333">
        <f t="shared" si="713"/>
        <v>0</v>
      </c>
      <c r="M1993" s="333">
        <f t="shared" si="713"/>
        <v>0</v>
      </c>
    </row>
    <row r="1994" spans="1:13" s="182" customFormat="1" x14ac:dyDescent="0.25">
      <c r="A1994" s="334"/>
      <c r="B1994" s="328"/>
      <c r="C1994" s="329"/>
      <c r="D1994" s="330"/>
      <c r="E1994" s="331"/>
      <c r="F1994" s="332"/>
      <c r="G1994" s="181"/>
      <c r="H1994" s="50"/>
      <c r="I1994" s="274"/>
      <c r="J1994" s="274"/>
      <c r="K1994" s="333">
        <f t="shared" ref="K1994:M2057" si="714">$G1994*H1994</f>
        <v>0</v>
      </c>
      <c r="L1994" s="333">
        <f t="shared" si="714"/>
        <v>0</v>
      </c>
      <c r="M1994" s="333">
        <f t="shared" si="714"/>
        <v>0</v>
      </c>
    </row>
    <row r="1995" spans="1:13" s="182" customFormat="1" x14ac:dyDescent="0.25">
      <c r="A1995" s="334">
        <f>A1993+0.001</f>
        <v>3.9499999999998852</v>
      </c>
      <c r="B1995" s="328" t="s">
        <v>1771</v>
      </c>
      <c r="C1995" s="329" t="s">
        <v>1780</v>
      </c>
      <c r="D1995" s="330" t="s">
        <v>1694</v>
      </c>
      <c r="E1995" s="331" t="s">
        <v>1680</v>
      </c>
      <c r="F1995" s="332" t="s">
        <v>44</v>
      </c>
      <c r="G1995" s="181"/>
      <c r="H1995" s="51">
        <v>26150</v>
      </c>
      <c r="I1995" s="274">
        <v>26150</v>
      </c>
      <c r="J1995" s="274">
        <v>26150</v>
      </c>
      <c r="K1995" s="333">
        <f t="shared" si="714"/>
        <v>0</v>
      </c>
      <c r="L1995" s="333">
        <f t="shared" si="714"/>
        <v>0</v>
      </c>
      <c r="M1995" s="333">
        <f t="shared" si="714"/>
        <v>0</v>
      </c>
    </row>
    <row r="1996" spans="1:13" s="182" customFormat="1" x14ac:dyDescent="0.25">
      <c r="A1996" s="334"/>
      <c r="B1996" s="328"/>
      <c r="C1996" s="329"/>
      <c r="D1996" s="330"/>
      <c r="E1996" s="331"/>
      <c r="F1996" s="332"/>
      <c r="G1996" s="181"/>
      <c r="H1996" s="51"/>
      <c r="I1996" s="274"/>
      <c r="J1996" s="274"/>
      <c r="K1996" s="333">
        <f t="shared" si="714"/>
        <v>0</v>
      </c>
      <c r="L1996" s="333">
        <f t="shared" si="714"/>
        <v>0</v>
      </c>
      <c r="M1996" s="333">
        <f t="shared" si="714"/>
        <v>0</v>
      </c>
    </row>
    <row r="1997" spans="1:13" s="182" customFormat="1" x14ac:dyDescent="0.25">
      <c r="A1997" s="334">
        <f>A1995+0.001</f>
        <v>3.950999999999885</v>
      </c>
      <c r="B1997" s="328" t="s">
        <v>1777</v>
      </c>
      <c r="C1997" s="329" t="s">
        <v>1781</v>
      </c>
      <c r="D1997" s="330" t="s">
        <v>1694</v>
      </c>
      <c r="E1997" s="331" t="s">
        <v>1682</v>
      </c>
      <c r="F1997" s="332" t="s">
        <v>44</v>
      </c>
      <c r="G1997" s="181"/>
      <c r="H1997" s="51">
        <v>40660</v>
      </c>
      <c r="I1997" s="274">
        <v>40660</v>
      </c>
      <c r="J1997" s="274">
        <v>40660</v>
      </c>
      <c r="K1997" s="333">
        <f t="shared" si="714"/>
        <v>0</v>
      </c>
      <c r="L1997" s="333">
        <f t="shared" si="714"/>
        <v>0</v>
      </c>
      <c r="M1997" s="333">
        <f t="shared" si="714"/>
        <v>0</v>
      </c>
    </row>
    <row r="1998" spans="1:13" s="182" customFormat="1" x14ac:dyDescent="0.25">
      <c r="A1998" s="334"/>
      <c r="B1998" s="328"/>
      <c r="C1998" s="329"/>
      <c r="D1998" s="330"/>
      <c r="E1998" s="331"/>
      <c r="F1998" s="332"/>
      <c r="G1998" s="181"/>
      <c r="H1998" s="50"/>
      <c r="I1998" s="274"/>
      <c r="J1998" s="274"/>
      <c r="K1998" s="333">
        <f t="shared" si="714"/>
        <v>0</v>
      </c>
      <c r="L1998" s="333">
        <f t="shared" si="714"/>
        <v>0</v>
      </c>
      <c r="M1998" s="333">
        <f t="shared" si="714"/>
        <v>0</v>
      </c>
    </row>
    <row r="1999" spans="1:13" s="182" customFormat="1" x14ac:dyDescent="0.25">
      <c r="A1999" s="334">
        <f>A1997+0.001</f>
        <v>3.9519999999998849</v>
      </c>
      <c r="B1999" s="328" t="s">
        <v>1777</v>
      </c>
      <c r="C1999" s="329" t="s">
        <v>1782</v>
      </c>
      <c r="D1999" s="330" t="s">
        <v>1694</v>
      </c>
      <c r="E1999" s="331" t="s">
        <v>1684</v>
      </c>
      <c r="F1999" s="332" t="s">
        <v>44</v>
      </c>
      <c r="G1999" s="181"/>
      <c r="H1999" s="51">
        <v>54800</v>
      </c>
      <c r="I1999" s="274">
        <v>54800</v>
      </c>
      <c r="J1999" s="274">
        <v>54800</v>
      </c>
      <c r="K1999" s="333">
        <f t="shared" si="714"/>
        <v>0</v>
      </c>
      <c r="L1999" s="333">
        <f t="shared" si="714"/>
        <v>0</v>
      </c>
      <c r="M1999" s="333">
        <f t="shared" si="714"/>
        <v>0</v>
      </c>
    </row>
    <row r="2000" spans="1:13" s="182" customFormat="1" x14ac:dyDescent="0.25">
      <c r="A2000" s="202"/>
      <c r="B2000" s="328"/>
      <c r="C2000" s="329"/>
      <c r="D2000" s="330"/>
      <c r="E2000" s="331"/>
      <c r="F2000" s="332"/>
      <c r="G2000" s="181"/>
      <c r="H2000" s="51"/>
      <c r="I2000" s="51"/>
      <c r="J2000" s="274"/>
      <c r="K2000" s="333">
        <f t="shared" si="714"/>
        <v>0</v>
      </c>
      <c r="L2000" s="333">
        <f t="shared" si="714"/>
        <v>0</v>
      </c>
      <c r="M2000" s="333">
        <f t="shared" si="714"/>
        <v>0</v>
      </c>
    </row>
    <row r="2001" spans="1:13" s="60" customFormat="1" x14ac:dyDescent="0.25">
      <c r="A2001" s="191"/>
      <c r="B2001" s="191"/>
      <c r="C2001" s="306">
        <v>2.2000000000000002</v>
      </c>
      <c r="D2001" s="307"/>
      <c r="E2001" s="336" t="s">
        <v>1740</v>
      </c>
      <c r="F2001" s="337"/>
      <c r="G2001" s="338"/>
      <c r="H2001" s="51"/>
      <c r="I2001" s="51"/>
      <c r="J2001" s="274"/>
      <c r="K2001" s="333">
        <f t="shared" si="714"/>
        <v>0</v>
      </c>
      <c r="L2001" s="333">
        <f t="shared" si="714"/>
        <v>0</v>
      </c>
      <c r="M2001" s="333">
        <f t="shared" si="714"/>
        <v>0</v>
      </c>
    </row>
    <row r="2002" spans="1:13" s="66" customFormat="1" ht="30" x14ac:dyDescent="0.2">
      <c r="A2002" s="127"/>
      <c r="B2002" s="127"/>
      <c r="C2002" s="298" t="s">
        <v>1695</v>
      </c>
      <c r="D2002" s="299"/>
      <c r="E2002" s="210" t="s">
        <v>1696</v>
      </c>
      <c r="F2002" s="164"/>
      <c r="G2002" s="165"/>
      <c r="H2002" s="51"/>
      <c r="I2002" s="51"/>
      <c r="J2002" s="274"/>
      <c r="K2002" s="333">
        <f t="shared" si="714"/>
        <v>0</v>
      </c>
      <c r="L2002" s="333">
        <f t="shared" si="714"/>
        <v>0</v>
      </c>
      <c r="M2002" s="333">
        <f t="shared" si="714"/>
        <v>0</v>
      </c>
    </row>
    <row r="2003" spans="1:13" s="66" customFormat="1" x14ac:dyDescent="0.2">
      <c r="A2003" s="127"/>
      <c r="B2003" s="127"/>
      <c r="C2003" s="277"/>
      <c r="D2003" s="278"/>
      <c r="E2003" s="169"/>
      <c r="F2003" s="164"/>
      <c r="G2003" s="165"/>
      <c r="H2003" s="51"/>
      <c r="I2003" s="51"/>
      <c r="J2003" s="274"/>
      <c r="K2003" s="333">
        <f t="shared" si="714"/>
        <v>0</v>
      </c>
      <c r="L2003" s="333">
        <f t="shared" si="714"/>
        <v>0</v>
      </c>
      <c r="M2003" s="333">
        <f t="shared" si="714"/>
        <v>0</v>
      </c>
    </row>
    <row r="2004" spans="1:13" s="182" customFormat="1" ht="16.5" x14ac:dyDescent="0.25">
      <c r="A2004" s="334">
        <f>A1999+0.001</f>
        <v>3.9529999999998848</v>
      </c>
      <c r="B2004" s="328" t="s">
        <v>1741</v>
      </c>
      <c r="C2004" s="329" t="s">
        <v>1742</v>
      </c>
      <c r="D2004" s="330" t="s">
        <v>1697</v>
      </c>
      <c r="E2004" s="331" t="s">
        <v>1611</v>
      </c>
      <c r="F2004" s="332" t="s">
        <v>44</v>
      </c>
      <c r="G2004" s="181"/>
      <c r="H2004" s="51">
        <f>H1933*1.3</f>
        <v>5668</v>
      </c>
      <c r="I2004" s="51">
        <f t="shared" ref="I2004" si="715">I1933*1.3</f>
        <v>3705</v>
      </c>
      <c r="J2004" s="274">
        <f t="shared" ref="J2004" si="716">J1933*1.3</f>
        <v>3705</v>
      </c>
      <c r="K2004" s="333">
        <f t="shared" si="714"/>
        <v>0</v>
      </c>
      <c r="L2004" s="333">
        <f t="shared" si="714"/>
        <v>0</v>
      </c>
      <c r="M2004" s="333">
        <f t="shared" si="714"/>
        <v>0</v>
      </c>
    </row>
    <row r="2005" spans="1:13" s="182" customFormat="1" x14ac:dyDescent="0.25">
      <c r="A2005" s="202"/>
      <c r="B2005" s="328"/>
      <c r="C2005" s="329"/>
      <c r="D2005" s="330"/>
      <c r="E2005" s="331"/>
      <c r="F2005" s="332"/>
      <c r="G2005" s="181"/>
      <c r="H2005" s="51"/>
      <c r="I2005" s="51"/>
      <c r="J2005" s="274"/>
      <c r="K2005" s="333">
        <f t="shared" si="714"/>
        <v>0</v>
      </c>
      <c r="L2005" s="333">
        <f t="shared" si="714"/>
        <v>0</v>
      </c>
      <c r="M2005" s="333">
        <f t="shared" si="714"/>
        <v>0</v>
      </c>
    </row>
    <row r="2006" spans="1:13" s="182" customFormat="1" ht="16.5" x14ac:dyDescent="0.25">
      <c r="A2006" s="334">
        <f>A2004+0.001</f>
        <v>3.9539999999998847</v>
      </c>
      <c r="B2006" s="328" t="s">
        <v>1741</v>
      </c>
      <c r="C2006" s="329" t="s">
        <v>1743</v>
      </c>
      <c r="D2006" s="330" t="s">
        <v>1697</v>
      </c>
      <c r="E2006" s="331" t="s">
        <v>1613</v>
      </c>
      <c r="F2006" s="332" t="s">
        <v>44</v>
      </c>
      <c r="G2006" s="181"/>
      <c r="H2006" s="51">
        <f t="shared" ref="H2006:I2006" si="717">H1935*1.3</f>
        <v>6721</v>
      </c>
      <c r="I2006" s="51">
        <f t="shared" si="717"/>
        <v>3926</v>
      </c>
      <c r="J2006" s="274">
        <f t="shared" ref="J2006" si="718">J1935*1.3</f>
        <v>3926</v>
      </c>
      <c r="K2006" s="333">
        <f t="shared" si="714"/>
        <v>0</v>
      </c>
      <c r="L2006" s="333">
        <f t="shared" si="714"/>
        <v>0</v>
      </c>
      <c r="M2006" s="333">
        <f t="shared" si="714"/>
        <v>0</v>
      </c>
    </row>
    <row r="2007" spans="1:13" s="182" customFormat="1" x14ac:dyDescent="0.25">
      <c r="A2007" s="202"/>
      <c r="B2007" s="328"/>
      <c r="C2007" s="329"/>
      <c r="D2007" s="330"/>
      <c r="E2007" s="331"/>
      <c r="F2007" s="332"/>
      <c r="G2007" s="181"/>
      <c r="H2007" s="50"/>
      <c r="I2007" s="50"/>
      <c r="J2007" s="274"/>
      <c r="K2007" s="333">
        <f t="shared" si="714"/>
        <v>0</v>
      </c>
      <c r="L2007" s="333">
        <f t="shared" si="714"/>
        <v>0</v>
      </c>
      <c r="M2007" s="333">
        <f t="shared" si="714"/>
        <v>0</v>
      </c>
    </row>
    <row r="2008" spans="1:13" s="182" customFormat="1" ht="16.5" x14ac:dyDescent="0.25">
      <c r="A2008" s="334">
        <f>A2006+0.001</f>
        <v>3.9549999999998846</v>
      </c>
      <c r="B2008" s="328" t="s">
        <v>1741</v>
      </c>
      <c r="C2008" s="329" t="s">
        <v>1744</v>
      </c>
      <c r="D2008" s="330" t="s">
        <v>1697</v>
      </c>
      <c r="E2008" s="331" t="s">
        <v>1615</v>
      </c>
      <c r="F2008" s="332" t="s">
        <v>44</v>
      </c>
      <c r="G2008" s="181"/>
      <c r="H2008" s="51">
        <f t="shared" ref="H2008:I2008" si="719">H1937*1.3</f>
        <v>7033</v>
      </c>
      <c r="I2008" s="51">
        <f t="shared" si="719"/>
        <v>4394</v>
      </c>
      <c r="J2008" s="274">
        <f t="shared" ref="J2008" si="720">J1937*1.3</f>
        <v>4394</v>
      </c>
      <c r="K2008" s="333">
        <f t="shared" si="714"/>
        <v>0</v>
      </c>
      <c r="L2008" s="333">
        <f t="shared" si="714"/>
        <v>0</v>
      </c>
      <c r="M2008" s="333">
        <f t="shared" si="714"/>
        <v>0</v>
      </c>
    </row>
    <row r="2009" spans="1:13" s="182" customFormat="1" x14ac:dyDescent="0.25">
      <c r="A2009" s="202"/>
      <c r="B2009" s="328"/>
      <c r="C2009" s="329"/>
      <c r="D2009" s="330"/>
      <c r="E2009" s="331"/>
      <c r="F2009" s="332"/>
      <c r="G2009" s="181"/>
      <c r="H2009" s="51"/>
      <c r="I2009" s="51"/>
      <c r="J2009" s="274"/>
      <c r="K2009" s="333">
        <f t="shared" si="714"/>
        <v>0</v>
      </c>
      <c r="L2009" s="333">
        <f t="shared" si="714"/>
        <v>0</v>
      </c>
      <c r="M2009" s="333">
        <f t="shared" si="714"/>
        <v>0</v>
      </c>
    </row>
    <row r="2010" spans="1:13" s="182" customFormat="1" ht="16.5" x14ac:dyDescent="0.25">
      <c r="A2010" s="334">
        <f>A2008+0.001</f>
        <v>3.9559999999998845</v>
      </c>
      <c r="B2010" s="328" t="s">
        <v>1741</v>
      </c>
      <c r="C2010" s="329" t="s">
        <v>1745</v>
      </c>
      <c r="D2010" s="330" t="s">
        <v>1697</v>
      </c>
      <c r="E2010" s="331" t="s">
        <v>1617</v>
      </c>
      <c r="F2010" s="332" t="s">
        <v>44</v>
      </c>
      <c r="G2010" s="181"/>
      <c r="H2010" s="51">
        <f t="shared" ref="H2010:I2010" si="721">H1939*1.3</f>
        <v>8515</v>
      </c>
      <c r="I2010" s="51">
        <f t="shared" si="721"/>
        <v>5577</v>
      </c>
      <c r="J2010" s="274">
        <f t="shared" ref="J2010" si="722">J1939*1.3</f>
        <v>5577</v>
      </c>
      <c r="K2010" s="333">
        <f t="shared" si="714"/>
        <v>0</v>
      </c>
      <c r="L2010" s="333">
        <f t="shared" si="714"/>
        <v>0</v>
      </c>
      <c r="M2010" s="333">
        <f t="shared" si="714"/>
        <v>0</v>
      </c>
    </row>
    <row r="2011" spans="1:13" s="182" customFormat="1" x14ac:dyDescent="0.25">
      <c r="A2011" s="202"/>
      <c r="B2011" s="328"/>
      <c r="C2011" s="329"/>
      <c r="D2011" s="330"/>
      <c r="E2011" s="331"/>
      <c r="F2011" s="332"/>
      <c r="G2011" s="181"/>
      <c r="H2011" s="51"/>
      <c r="I2011" s="51"/>
      <c r="J2011" s="274"/>
      <c r="K2011" s="333">
        <f t="shared" si="714"/>
        <v>0</v>
      </c>
      <c r="L2011" s="333">
        <f t="shared" si="714"/>
        <v>0</v>
      </c>
      <c r="M2011" s="333">
        <f t="shared" si="714"/>
        <v>0</v>
      </c>
    </row>
    <row r="2012" spans="1:13" s="182" customFormat="1" ht="16.5" x14ac:dyDescent="0.25">
      <c r="A2012" s="334">
        <f>A2010+0.001</f>
        <v>3.9569999999998844</v>
      </c>
      <c r="B2012" s="328" t="s">
        <v>1746</v>
      </c>
      <c r="C2012" s="329" t="s">
        <v>1747</v>
      </c>
      <c r="D2012" s="330" t="s">
        <v>1697</v>
      </c>
      <c r="E2012" s="331" t="s">
        <v>1620</v>
      </c>
      <c r="F2012" s="332" t="s">
        <v>44</v>
      </c>
      <c r="G2012" s="181"/>
      <c r="H2012" s="51">
        <f t="shared" ref="H2012:I2012" si="723">H1941*1.3</f>
        <v>8957</v>
      </c>
      <c r="I2012" s="51">
        <f t="shared" si="723"/>
        <v>6370</v>
      </c>
      <c r="J2012" s="274">
        <f t="shared" ref="J2012" si="724">J1941*1.3</f>
        <v>6370</v>
      </c>
      <c r="K2012" s="333">
        <f t="shared" si="714"/>
        <v>0</v>
      </c>
      <c r="L2012" s="333">
        <f t="shared" si="714"/>
        <v>0</v>
      </c>
      <c r="M2012" s="333">
        <f t="shared" si="714"/>
        <v>0</v>
      </c>
    </row>
    <row r="2013" spans="1:13" s="182" customFormat="1" x14ac:dyDescent="0.25">
      <c r="A2013" s="202"/>
      <c r="B2013" s="328"/>
      <c r="C2013" s="329"/>
      <c r="D2013" s="330"/>
      <c r="E2013" s="331"/>
      <c r="F2013" s="332"/>
      <c r="G2013" s="181"/>
      <c r="H2013" s="51"/>
      <c r="I2013" s="51"/>
      <c r="J2013" s="274"/>
      <c r="K2013" s="333">
        <f t="shared" si="714"/>
        <v>0</v>
      </c>
      <c r="L2013" s="333">
        <f t="shared" si="714"/>
        <v>0</v>
      </c>
      <c r="M2013" s="333">
        <f t="shared" si="714"/>
        <v>0</v>
      </c>
    </row>
    <row r="2014" spans="1:13" s="182" customFormat="1" x14ac:dyDescent="0.25">
      <c r="A2014" s="334">
        <f>A2012+0.001</f>
        <v>3.9579999999998843</v>
      </c>
      <c r="B2014" s="328" t="s">
        <v>1748</v>
      </c>
      <c r="C2014" s="329" t="s">
        <v>1749</v>
      </c>
      <c r="D2014" s="330" t="s">
        <v>1697</v>
      </c>
      <c r="E2014" s="331" t="s">
        <v>1623</v>
      </c>
      <c r="F2014" s="332" t="s">
        <v>44</v>
      </c>
      <c r="G2014" s="181"/>
      <c r="H2014" s="51">
        <f t="shared" ref="H2014:I2014" si="725">H1943*1.3</f>
        <v>6240</v>
      </c>
      <c r="I2014" s="51">
        <f t="shared" si="725"/>
        <v>4056</v>
      </c>
      <c r="J2014" s="274">
        <f t="shared" ref="J2014" si="726">J1943*1.3</f>
        <v>4056</v>
      </c>
      <c r="K2014" s="333">
        <f t="shared" si="714"/>
        <v>0</v>
      </c>
      <c r="L2014" s="333">
        <f t="shared" si="714"/>
        <v>0</v>
      </c>
      <c r="M2014" s="333">
        <f t="shared" si="714"/>
        <v>0</v>
      </c>
    </row>
    <row r="2015" spans="1:13" s="182" customFormat="1" x14ac:dyDescent="0.25">
      <c r="A2015" s="202"/>
      <c r="B2015" s="328"/>
      <c r="C2015" s="329"/>
      <c r="D2015" s="330"/>
      <c r="E2015" s="331"/>
      <c r="F2015" s="332"/>
      <c r="G2015" s="181"/>
      <c r="H2015" s="50"/>
      <c r="I2015" s="50"/>
      <c r="J2015" s="274"/>
      <c r="K2015" s="333">
        <f t="shared" si="714"/>
        <v>0</v>
      </c>
      <c r="L2015" s="333">
        <f t="shared" si="714"/>
        <v>0</v>
      </c>
      <c r="M2015" s="333">
        <f t="shared" si="714"/>
        <v>0</v>
      </c>
    </row>
    <row r="2016" spans="1:13" s="182" customFormat="1" x14ac:dyDescent="0.25">
      <c r="A2016" s="334">
        <f>A2014+0.001</f>
        <v>3.9589999999998842</v>
      </c>
      <c r="B2016" s="328" t="s">
        <v>1748</v>
      </c>
      <c r="C2016" s="329" t="s">
        <v>1750</v>
      </c>
      <c r="D2016" s="330" t="s">
        <v>1697</v>
      </c>
      <c r="E2016" s="331" t="s">
        <v>1625</v>
      </c>
      <c r="F2016" s="332" t="s">
        <v>44</v>
      </c>
      <c r="G2016" s="181"/>
      <c r="H2016" s="51">
        <f t="shared" ref="H2016:I2016" si="727">H1945*1.3</f>
        <v>6955</v>
      </c>
      <c r="I2016" s="51">
        <f t="shared" si="727"/>
        <v>4420</v>
      </c>
      <c r="J2016" s="274">
        <f t="shared" ref="J2016" si="728">J1945*1.3</f>
        <v>4420</v>
      </c>
      <c r="K2016" s="333">
        <f t="shared" si="714"/>
        <v>0</v>
      </c>
      <c r="L2016" s="333">
        <f t="shared" si="714"/>
        <v>0</v>
      </c>
      <c r="M2016" s="333">
        <f t="shared" si="714"/>
        <v>0</v>
      </c>
    </row>
    <row r="2017" spans="1:13" s="182" customFormat="1" x14ac:dyDescent="0.25">
      <c r="A2017" s="202"/>
      <c r="B2017" s="328"/>
      <c r="C2017" s="329"/>
      <c r="D2017" s="330"/>
      <c r="E2017" s="331"/>
      <c r="F2017" s="332"/>
      <c r="G2017" s="181"/>
      <c r="H2017" s="51"/>
      <c r="I2017" s="51"/>
      <c r="J2017" s="274"/>
      <c r="K2017" s="333">
        <f t="shared" si="714"/>
        <v>0</v>
      </c>
      <c r="L2017" s="333">
        <f t="shared" si="714"/>
        <v>0</v>
      </c>
      <c r="M2017" s="333">
        <f t="shared" si="714"/>
        <v>0</v>
      </c>
    </row>
    <row r="2018" spans="1:13" s="182" customFormat="1" x14ac:dyDescent="0.25">
      <c r="A2018" s="334">
        <f>A2016+0.001</f>
        <v>3.9599999999998841</v>
      </c>
      <c r="B2018" s="328" t="s">
        <v>1748</v>
      </c>
      <c r="C2018" s="329" t="s">
        <v>1751</v>
      </c>
      <c r="D2018" s="330" t="s">
        <v>1697</v>
      </c>
      <c r="E2018" s="331" t="s">
        <v>1627</v>
      </c>
      <c r="F2018" s="332" t="s">
        <v>44</v>
      </c>
      <c r="G2018" s="181"/>
      <c r="H2018" s="51">
        <f t="shared" ref="H2018:I2018" si="729">H1947*1.3</f>
        <v>7397</v>
      </c>
      <c r="I2018" s="51">
        <f t="shared" si="729"/>
        <v>4953</v>
      </c>
      <c r="J2018" s="274">
        <f t="shared" ref="J2018" si="730">J1947*1.3</f>
        <v>4953</v>
      </c>
      <c r="K2018" s="333">
        <f t="shared" si="714"/>
        <v>0</v>
      </c>
      <c r="L2018" s="333">
        <f t="shared" si="714"/>
        <v>0</v>
      </c>
      <c r="M2018" s="333">
        <f t="shared" si="714"/>
        <v>0</v>
      </c>
    </row>
    <row r="2019" spans="1:13" s="182" customFormat="1" x14ac:dyDescent="0.25">
      <c r="A2019" s="202"/>
      <c r="B2019" s="328"/>
      <c r="C2019" s="329"/>
      <c r="D2019" s="330"/>
      <c r="E2019" s="331"/>
      <c r="F2019" s="332"/>
      <c r="G2019" s="181"/>
      <c r="H2019" s="51"/>
      <c r="I2019" s="51"/>
      <c r="J2019" s="274"/>
      <c r="K2019" s="333">
        <f t="shared" si="714"/>
        <v>0</v>
      </c>
      <c r="L2019" s="333">
        <f t="shared" si="714"/>
        <v>0</v>
      </c>
      <c r="M2019" s="333">
        <f t="shared" si="714"/>
        <v>0</v>
      </c>
    </row>
    <row r="2020" spans="1:13" s="182" customFormat="1" x14ac:dyDescent="0.25">
      <c r="A2020" s="334">
        <f>A2018+0.001</f>
        <v>3.9609999999998839</v>
      </c>
      <c r="B2020" s="328" t="s">
        <v>1748</v>
      </c>
      <c r="C2020" s="329" t="s">
        <v>1752</v>
      </c>
      <c r="D2020" s="330" t="s">
        <v>1697</v>
      </c>
      <c r="E2020" s="331" t="s">
        <v>1629</v>
      </c>
      <c r="F2020" s="332" t="s">
        <v>44</v>
      </c>
      <c r="G2020" s="181"/>
      <c r="H2020" s="51">
        <f t="shared" ref="H2020:I2020" si="731">H1949*1.3</f>
        <v>7917</v>
      </c>
      <c r="I2020" s="51">
        <f t="shared" si="731"/>
        <v>6110</v>
      </c>
      <c r="J2020" s="274">
        <f t="shared" ref="J2020" si="732">J1949*1.3</f>
        <v>6110</v>
      </c>
      <c r="K2020" s="333">
        <f t="shared" si="714"/>
        <v>0</v>
      </c>
      <c r="L2020" s="333">
        <f t="shared" si="714"/>
        <v>0</v>
      </c>
      <c r="M2020" s="333">
        <f t="shared" si="714"/>
        <v>0</v>
      </c>
    </row>
    <row r="2021" spans="1:13" s="182" customFormat="1" x14ac:dyDescent="0.25">
      <c r="A2021" s="202"/>
      <c r="B2021" s="328"/>
      <c r="C2021" s="329"/>
      <c r="D2021" s="330"/>
      <c r="E2021" s="331"/>
      <c r="F2021" s="332"/>
      <c r="G2021" s="181"/>
      <c r="H2021" s="51"/>
      <c r="I2021" s="51"/>
      <c r="J2021" s="274"/>
      <c r="K2021" s="333">
        <f t="shared" si="714"/>
        <v>0</v>
      </c>
      <c r="L2021" s="333">
        <f t="shared" si="714"/>
        <v>0</v>
      </c>
      <c r="M2021" s="333">
        <f t="shared" si="714"/>
        <v>0</v>
      </c>
    </row>
    <row r="2022" spans="1:13" s="182" customFormat="1" x14ac:dyDescent="0.25">
      <c r="A2022" s="334">
        <f>A2020+0.001</f>
        <v>3.9619999999998838</v>
      </c>
      <c r="B2022" s="328" t="s">
        <v>1753</v>
      </c>
      <c r="C2022" s="329" t="s">
        <v>1754</v>
      </c>
      <c r="D2022" s="330" t="s">
        <v>1697</v>
      </c>
      <c r="E2022" s="331" t="s">
        <v>1632</v>
      </c>
      <c r="F2022" s="332" t="s">
        <v>44</v>
      </c>
      <c r="G2022" s="181"/>
      <c r="H2022" s="51">
        <f t="shared" ref="H2022:I2022" si="733">H1951*1.3</f>
        <v>8671</v>
      </c>
      <c r="I2022" s="51">
        <f t="shared" si="733"/>
        <v>6916</v>
      </c>
      <c r="J2022" s="274">
        <f t="shared" ref="J2022" si="734">J1951*1.3</f>
        <v>6916</v>
      </c>
      <c r="K2022" s="333">
        <f t="shared" si="714"/>
        <v>0</v>
      </c>
      <c r="L2022" s="333">
        <f t="shared" si="714"/>
        <v>0</v>
      </c>
      <c r="M2022" s="333">
        <f t="shared" si="714"/>
        <v>0</v>
      </c>
    </row>
    <row r="2023" spans="1:13" s="182" customFormat="1" x14ac:dyDescent="0.25">
      <c r="A2023" s="202"/>
      <c r="B2023" s="328"/>
      <c r="C2023" s="329"/>
      <c r="D2023" s="330"/>
      <c r="E2023" s="331"/>
      <c r="F2023" s="332"/>
      <c r="G2023" s="181"/>
      <c r="H2023" s="51"/>
      <c r="I2023" s="51"/>
      <c r="J2023" s="274"/>
      <c r="K2023" s="333">
        <f t="shared" si="714"/>
        <v>0</v>
      </c>
      <c r="L2023" s="333">
        <f t="shared" si="714"/>
        <v>0</v>
      </c>
      <c r="M2023" s="333">
        <f t="shared" si="714"/>
        <v>0</v>
      </c>
    </row>
    <row r="2024" spans="1:13" s="182" customFormat="1" x14ac:dyDescent="0.25">
      <c r="A2024" s="334">
        <f>A2022+0.001</f>
        <v>3.9629999999998837</v>
      </c>
      <c r="B2024" s="328" t="s">
        <v>1753</v>
      </c>
      <c r="C2024" s="329" t="s">
        <v>1755</v>
      </c>
      <c r="D2024" s="330" t="s">
        <v>1697</v>
      </c>
      <c r="E2024" s="331" t="s">
        <v>1634</v>
      </c>
      <c r="F2024" s="332" t="s">
        <v>44</v>
      </c>
      <c r="G2024" s="181"/>
      <c r="H2024" s="51">
        <f t="shared" ref="H2024:I2024" si="735">H1953*1.3</f>
        <v>9711</v>
      </c>
      <c r="I2024" s="51">
        <f t="shared" si="735"/>
        <v>8099</v>
      </c>
      <c r="J2024" s="274">
        <f t="shared" ref="J2024" si="736">J1953*1.3</f>
        <v>8099</v>
      </c>
      <c r="K2024" s="333">
        <f t="shared" si="714"/>
        <v>0</v>
      </c>
      <c r="L2024" s="333">
        <f t="shared" si="714"/>
        <v>0</v>
      </c>
      <c r="M2024" s="333">
        <f t="shared" si="714"/>
        <v>0</v>
      </c>
    </row>
    <row r="2025" spans="1:13" s="182" customFormat="1" x14ac:dyDescent="0.25">
      <c r="A2025" s="202"/>
      <c r="B2025" s="328"/>
      <c r="C2025" s="329"/>
      <c r="D2025" s="330"/>
      <c r="E2025" s="331"/>
      <c r="F2025" s="332"/>
      <c r="G2025" s="181"/>
      <c r="H2025" s="50"/>
      <c r="I2025" s="50"/>
      <c r="J2025" s="274"/>
      <c r="K2025" s="333">
        <f t="shared" si="714"/>
        <v>0</v>
      </c>
      <c r="L2025" s="333">
        <f t="shared" si="714"/>
        <v>0</v>
      </c>
      <c r="M2025" s="333">
        <f t="shared" si="714"/>
        <v>0</v>
      </c>
    </row>
    <row r="2026" spans="1:13" s="182" customFormat="1" x14ac:dyDescent="0.25">
      <c r="A2026" s="334">
        <f>A2024+0.001</f>
        <v>3.9639999999998836</v>
      </c>
      <c r="B2026" s="328" t="s">
        <v>1756</v>
      </c>
      <c r="C2026" s="329" t="s">
        <v>1757</v>
      </c>
      <c r="D2026" s="330" t="s">
        <v>1697</v>
      </c>
      <c r="E2026" s="331" t="s">
        <v>1637</v>
      </c>
      <c r="F2026" s="332" t="s">
        <v>44</v>
      </c>
      <c r="G2026" s="181"/>
      <c r="H2026" s="51">
        <f t="shared" ref="H2026:I2026" si="737">H1955*1.3</f>
        <v>10504</v>
      </c>
      <c r="I2026" s="51">
        <f t="shared" si="737"/>
        <v>8671</v>
      </c>
      <c r="J2026" s="274">
        <f t="shared" ref="J2026" si="738">J1955*1.3</f>
        <v>8671</v>
      </c>
      <c r="K2026" s="333">
        <f t="shared" si="714"/>
        <v>0</v>
      </c>
      <c r="L2026" s="333">
        <f t="shared" si="714"/>
        <v>0</v>
      </c>
      <c r="M2026" s="333">
        <f t="shared" si="714"/>
        <v>0</v>
      </c>
    </row>
    <row r="2027" spans="1:13" s="182" customFormat="1" x14ac:dyDescent="0.25">
      <c r="A2027" s="202"/>
      <c r="B2027" s="328"/>
      <c r="C2027" s="329"/>
      <c r="D2027" s="330"/>
      <c r="E2027" s="331"/>
      <c r="F2027" s="332"/>
      <c r="G2027" s="181"/>
      <c r="H2027" s="51"/>
      <c r="I2027" s="51"/>
      <c r="J2027" s="274"/>
      <c r="K2027" s="333">
        <f t="shared" si="714"/>
        <v>0</v>
      </c>
      <c r="L2027" s="333">
        <f t="shared" si="714"/>
        <v>0</v>
      </c>
      <c r="M2027" s="333">
        <f t="shared" si="714"/>
        <v>0</v>
      </c>
    </row>
    <row r="2028" spans="1:13" s="182" customFormat="1" x14ac:dyDescent="0.25">
      <c r="A2028" s="334">
        <f>A2026+0.001</f>
        <v>3.9649999999998835</v>
      </c>
      <c r="B2028" s="328" t="s">
        <v>1756</v>
      </c>
      <c r="C2028" s="329" t="s">
        <v>1758</v>
      </c>
      <c r="D2028" s="330" t="s">
        <v>1697</v>
      </c>
      <c r="E2028" s="331" t="s">
        <v>1639</v>
      </c>
      <c r="F2028" s="332" t="s">
        <v>44</v>
      </c>
      <c r="G2028" s="181"/>
      <c r="H2028" s="51">
        <f t="shared" ref="H2028:I2028" si="739">H1957*1.3</f>
        <v>11596</v>
      </c>
      <c r="I2028" s="51">
        <f t="shared" si="739"/>
        <v>10179</v>
      </c>
      <c r="J2028" s="274">
        <f t="shared" ref="J2028" si="740">J1957*1.3</f>
        <v>10179</v>
      </c>
      <c r="K2028" s="333">
        <f t="shared" si="714"/>
        <v>0</v>
      </c>
      <c r="L2028" s="333">
        <f t="shared" si="714"/>
        <v>0</v>
      </c>
      <c r="M2028" s="333">
        <f t="shared" si="714"/>
        <v>0</v>
      </c>
    </row>
    <row r="2029" spans="1:13" s="182" customFormat="1" x14ac:dyDescent="0.25">
      <c r="A2029" s="202"/>
      <c r="B2029" s="328"/>
      <c r="C2029" s="329"/>
      <c r="D2029" s="330"/>
      <c r="E2029" s="331"/>
      <c r="F2029" s="332"/>
      <c r="G2029" s="181"/>
      <c r="H2029" s="51"/>
      <c r="I2029" s="51"/>
      <c r="J2029" s="274"/>
      <c r="K2029" s="333">
        <f t="shared" si="714"/>
        <v>0</v>
      </c>
      <c r="L2029" s="333">
        <f t="shared" si="714"/>
        <v>0</v>
      </c>
      <c r="M2029" s="333">
        <f t="shared" si="714"/>
        <v>0</v>
      </c>
    </row>
    <row r="2030" spans="1:13" s="182" customFormat="1" x14ac:dyDescent="0.25">
      <c r="A2030" s="183">
        <f>A2028+0-0.899</f>
        <v>3.0659999999998835</v>
      </c>
      <c r="B2030" s="328" t="s">
        <v>1756</v>
      </c>
      <c r="C2030" s="329" t="s">
        <v>1759</v>
      </c>
      <c r="D2030" s="330" t="s">
        <v>1697</v>
      </c>
      <c r="E2030" s="331" t="s">
        <v>1641</v>
      </c>
      <c r="F2030" s="332" t="s">
        <v>44</v>
      </c>
      <c r="G2030" s="181"/>
      <c r="H2030" s="51">
        <f t="shared" ref="H2030:I2030" si="741">H1959*1.3</f>
        <v>12194</v>
      </c>
      <c r="I2030" s="274">
        <f t="shared" si="741"/>
        <v>12194</v>
      </c>
      <c r="J2030" s="274">
        <f t="shared" ref="J2030" si="742">J1959*1.3</f>
        <v>12194</v>
      </c>
      <c r="K2030" s="333">
        <f t="shared" si="714"/>
        <v>0</v>
      </c>
      <c r="L2030" s="333">
        <f t="shared" si="714"/>
        <v>0</v>
      </c>
      <c r="M2030" s="333">
        <f t="shared" si="714"/>
        <v>0</v>
      </c>
    </row>
    <row r="2031" spans="1:13" s="182" customFormat="1" x14ac:dyDescent="0.25">
      <c r="A2031" s="202"/>
      <c r="B2031" s="328"/>
      <c r="C2031" s="329"/>
      <c r="D2031" s="330"/>
      <c r="E2031" s="331"/>
      <c r="F2031" s="332"/>
      <c r="G2031" s="181"/>
      <c r="H2031" s="51"/>
      <c r="I2031" s="274"/>
      <c r="J2031" s="274"/>
      <c r="K2031" s="333">
        <f t="shared" si="714"/>
        <v>0</v>
      </c>
      <c r="L2031" s="333">
        <f t="shared" si="714"/>
        <v>0</v>
      </c>
      <c r="M2031" s="333">
        <f t="shared" si="714"/>
        <v>0</v>
      </c>
    </row>
    <row r="2032" spans="1:13" s="182" customFormat="1" x14ac:dyDescent="0.25">
      <c r="A2032" s="183">
        <f>A2030+0.0001</f>
        <v>3.0660999999998837</v>
      </c>
      <c r="B2032" s="328" t="s">
        <v>1756</v>
      </c>
      <c r="C2032" s="329" t="s">
        <v>1760</v>
      </c>
      <c r="D2032" s="330" t="s">
        <v>1697</v>
      </c>
      <c r="E2032" s="331" t="s">
        <v>1643</v>
      </c>
      <c r="F2032" s="332" t="s">
        <v>44</v>
      </c>
      <c r="G2032" s="181"/>
      <c r="H2032" s="51">
        <f t="shared" ref="H2032:I2032" si="743">H1961*1.3</f>
        <v>13078</v>
      </c>
      <c r="I2032" s="274">
        <f t="shared" si="743"/>
        <v>13078</v>
      </c>
      <c r="J2032" s="274">
        <f t="shared" ref="J2032" si="744">J1961*1.3</f>
        <v>13078</v>
      </c>
      <c r="K2032" s="333">
        <f t="shared" si="714"/>
        <v>0</v>
      </c>
      <c r="L2032" s="333">
        <f t="shared" si="714"/>
        <v>0</v>
      </c>
      <c r="M2032" s="333">
        <f t="shared" si="714"/>
        <v>0</v>
      </c>
    </row>
    <row r="2033" spans="1:13" s="182" customFormat="1" x14ac:dyDescent="0.25">
      <c r="A2033" s="202"/>
      <c r="B2033" s="328"/>
      <c r="C2033" s="329"/>
      <c r="D2033" s="330"/>
      <c r="E2033" s="331"/>
      <c r="F2033" s="332"/>
      <c r="G2033" s="181"/>
      <c r="H2033" s="50"/>
      <c r="I2033" s="274"/>
      <c r="J2033" s="274"/>
      <c r="K2033" s="333">
        <f t="shared" si="714"/>
        <v>0</v>
      </c>
      <c r="L2033" s="333">
        <f t="shared" si="714"/>
        <v>0</v>
      </c>
      <c r="M2033" s="333">
        <f t="shared" si="714"/>
        <v>0</v>
      </c>
    </row>
    <row r="2034" spans="1:13" s="182" customFormat="1" x14ac:dyDescent="0.25">
      <c r="A2034" s="183">
        <f>A2032+0.0001</f>
        <v>3.0661999999998839</v>
      </c>
      <c r="B2034" s="328" t="s">
        <v>1756</v>
      </c>
      <c r="C2034" s="329" t="s">
        <v>1761</v>
      </c>
      <c r="D2034" s="330" t="s">
        <v>1697</v>
      </c>
      <c r="E2034" s="331" t="s">
        <v>1645</v>
      </c>
      <c r="F2034" s="332" t="s">
        <v>44</v>
      </c>
      <c r="G2034" s="181"/>
      <c r="H2034" s="51">
        <f t="shared" ref="H2034:I2034" si="745">H1963*1.3</f>
        <v>14794</v>
      </c>
      <c r="I2034" s="274">
        <f t="shared" si="745"/>
        <v>14794</v>
      </c>
      <c r="J2034" s="274">
        <f t="shared" ref="J2034" si="746">J1963*1.3</f>
        <v>14794</v>
      </c>
      <c r="K2034" s="333">
        <f t="shared" si="714"/>
        <v>0</v>
      </c>
      <c r="L2034" s="333">
        <f t="shared" si="714"/>
        <v>0</v>
      </c>
      <c r="M2034" s="333">
        <f t="shared" si="714"/>
        <v>0</v>
      </c>
    </row>
    <row r="2035" spans="1:13" s="182" customFormat="1" x14ac:dyDescent="0.25">
      <c r="A2035" s="202"/>
      <c r="B2035" s="328"/>
      <c r="C2035" s="329"/>
      <c r="D2035" s="330"/>
      <c r="E2035" s="331"/>
      <c r="F2035" s="332"/>
      <c r="G2035" s="181"/>
      <c r="H2035" s="51"/>
      <c r="I2035" s="51"/>
      <c r="J2035" s="274"/>
      <c r="K2035" s="333">
        <f t="shared" si="714"/>
        <v>0</v>
      </c>
      <c r="L2035" s="333">
        <f t="shared" si="714"/>
        <v>0</v>
      </c>
      <c r="M2035" s="333">
        <f t="shared" si="714"/>
        <v>0</v>
      </c>
    </row>
    <row r="2036" spans="1:13" s="182" customFormat="1" x14ac:dyDescent="0.25">
      <c r="A2036" s="183">
        <f>A2034+0.0001</f>
        <v>3.0662999999998841</v>
      </c>
      <c r="B2036" s="328" t="s">
        <v>1753</v>
      </c>
      <c r="C2036" s="329" t="s">
        <v>1762</v>
      </c>
      <c r="D2036" s="330" t="s">
        <v>1697</v>
      </c>
      <c r="E2036" s="331" t="s">
        <v>1647</v>
      </c>
      <c r="F2036" s="332" t="s">
        <v>44</v>
      </c>
      <c r="G2036" s="181"/>
      <c r="H2036" s="51">
        <f t="shared" ref="H2036:I2036" si="747">H1965*1.3</f>
        <v>9919</v>
      </c>
      <c r="I2036" s="51">
        <f t="shared" si="747"/>
        <v>7800</v>
      </c>
      <c r="J2036" s="274">
        <f t="shared" ref="J2036" si="748">J1965*1.3</f>
        <v>7800</v>
      </c>
      <c r="K2036" s="333">
        <f t="shared" si="714"/>
        <v>0</v>
      </c>
      <c r="L2036" s="333">
        <f t="shared" si="714"/>
        <v>0</v>
      </c>
      <c r="M2036" s="333">
        <f t="shared" si="714"/>
        <v>0</v>
      </c>
    </row>
    <row r="2037" spans="1:13" s="182" customFormat="1" x14ac:dyDescent="0.25">
      <c r="A2037" s="202"/>
      <c r="B2037" s="328"/>
      <c r="C2037" s="329"/>
      <c r="D2037" s="330"/>
      <c r="E2037" s="331"/>
      <c r="F2037" s="332"/>
      <c r="G2037" s="181"/>
      <c r="H2037" s="51"/>
      <c r="I2037" s="51"/>
      <c r="J2037" s="274"/>
      <c r="K2037" s="333">
        <f t="shared" si="714"/>
        <v>0</v>
      </c>
      <c r="L2037" s="333">
        <f t="shared" si="714"/>
        <v>0</v>
      </c>
      <c r="M2037" s="333">
        <f t="shared" si="714"/>
        <v>0</v>
      </c>
    </row>
    <row r="2038" spans="1:13" s="182" customFormat="1" x14ac:dyDescent="0.25">
      <c r="A2038" s="183">
        <f>A2036+0.0001</f>
        <v>3.0663999999998843</v>
      </c>
      <c r="B2038" s="328" t="s">
        <v>1756</v>
      </c>
      <c r="C2038" s="329" t="s">
        <v>1763</v>
      </c>
      <c r="D2038" s="330" t="s">
        <v>1697</v>
      </c>
      <c r="E2038" s="331" t="s">
        <v>1649</v>
      </c>
      <c r="F2038" s="332" t="s">
        <v>44</v>
      </c>
      <c r="G2038" s="181"/>
      <c r="H2038" s="51">
        <f t="shared" ref="H2038:I2038" si="749">H1967*1.3</f>
        <v>10660</v>
      </c>
      <c r="I2038" s="51">
        <f t="shared" si="749"/>
        <v>8463</v>
      </c>
      <c r="J2038" s="274">
        <f t="shared" ref="J2038" si="750">J1967*1.3</f>
        <v>8463</v>
      </c>
      <c r="K2038" s="333">
        <f t="shared" si="714"/>
        <v>0</v>
      </c>
      <c r="L2038" s="333">
        <f t="shared" si="714"/>
        <v>0</v>
      </c>
      <c r="M2038" s="333">
        <f t="shared" si="714"/>
        <v>0</v>
      </c>
    </row>
    <row r="2039" spans="1:13" s="182" customFormat="1" x14ac:dyDescent="0.25">
      <c r="A2039" s="202"/>
      <c r="B2039" s="328"/>
      <c r="C2039" s="329"/>
      <c r="D2039" s="330"/>
      <c r="E2039" s="331"/>
      <c r="F2039" s="332"/>
      <c r="G2039" s="181"/>
      <c r="H2039" s="51"/>
      <c r="I2039" s="51"/>
      <c r="J2039" s="274"/>
      <c r="K2039" s="333">
        <f t="shared" si="714"/>
        <v>0</v>
      </c>
      <c r="L2039" s="333">
        <f t="shared" si="714"/>
        <v>0</v>
      </c>
      <c r="M2039" s="333">
        <f t="shared" si="714"/>
        <v>0</v>
      </c>
    </row>
    <row r="2040" spans="1:13" s="182" customFormat="1" x14ac:dyDescent="0.25">
      <c r="A2040" s="183">
        <f>A2038+0.0001</f>
        <v>3.0664999999998845</v>
      </c>
      <c r="B2040" s="328" t="s">
        <v>1756</v>
      </c>
      <c r="C2040" s="329" t="s">
        <v>1764</v>
      </c>
      <c r="D2040" s="330" t="s">
        <v>1697</v>
      </c>
      <c r="E2040" s="331" t="s">
        <v>1651</v>
      </c>
      <c r="F2040" s="332" t="s">
        <v>44</v>
      </c>
      <c r="G2040" s="181"/>
      <c r="H2040" s="51">
        <f t="shared" ref="H2040:I2040" si="751">H1969*1.3</f>
        <v>11765</v>
      </c>
      <c r="I2040" s="51">
        <f t="shared" si="751"/>
        <v>9555</v>
      </c>
      <c r="J2040" s="274">
        <f t="shared" ref="J2040" si="752">J1969*1.3</f>
        <v>9555</v>
      </c>
      <c r="K2040" s="333">
        <f t="shared" si="714"/>
        <v>0</v>
      </c>
      <c r="L2040" s="333">
        <f t="shared" si="714"/>
        <v>0</v>
      </c>
      <c r="M2040" s="333">
        <f t="shared" si="714"/>
        <v>0</v>
      </c>
    </row>
    <row r="2041" spans="1:13" s="182" customFormat="1" x14ac:dyDescent="0.25">
      <c r="A2041" s="202"/>
      <c r="B2041" s="328"/>
      <c r="C2041" s="329"/>
      <c r="D2041" s="330"/>
      <c r="E2041" s="331"/>
      <c r="F2041" s="332"/>
      <c r="G2041" s="181"/>
      <c r="H2041" s="51"/>
      <c r="I2041" s="51"/>
      <c r="J2041" s="274"/>
      <c r="K2041" s="333">
        <f t="shared" si="714"/>
        <v>0</v>
      </c>
      <c r="L2041" s="333">
        <f t="shared" si="714"/>
        <v>0</v>
      </c>
      <c r="M2041" s="333">
        <f t="shared" si="714"/>
        <v>0</v>
      </c>
    </row>
    <row r="2042" spans="1:13" s="182" customFormat="1" x14ac:dyDescent="0.25">
      <c r="A2042" s="183">
        <f>A2040+0.0001</f>
        <v>3.0665999999998848</v>
      </c>
      <c r="B2042" s="328" t="s">
        <v>1756</v>
      </c>
      <c r="C2042" s="329" t="s">
        <v>1765</v>
      </c>
      <c r="D2042" s="330" t="s">
        <v>1697</v>
      </c>
      <c r="E2042" s="331" t="s">
        <v>1653</v>
      </c>
      <c r="F2042" s="332" t="s">
        <v>44</v>
      </c>
      <c r="G2042" s="181"/>
      <c r="H2042" s="51">
        <f t="shared" ref="H2042:I2042" si="753">H1971*1.3</f>
        <v>12532</v>
      </c>
      <c r="I2042" s="274">
        <f t="shared" si="753"/>
        <v>12532</v>
      </c>
      <c r="J2042" s="274">
        <f t="shared" ref="J2042" si="754">J1971*1.3</f>
        <v>12532</v>
      </c>
      <c r="K2042" s="333">
        <f t="shared" si="714"/>
        <v>0</v>
      </c>
      <c r="L2042" s="333">
        <f t="shared" si="714"/>
        <v>0</v>
      </c>
      <c r="M2042" s="333">
        <f t="shared" si="714"/>
        <v>0</v>
      </c>
    </row>
    <row r="2043" spans="1:13" s="182" customFormat="1" x14ac:dyDescent="0.25">
      <c r="A2043" s="202"/>
      <c r="B2043" s="328"/>
      <c r="C2043" s="329"/>
      <c r="D2043" s="330"/>
      <c r="E2043" s="331"/>
      <c r="F2043" s="332"/>
      <c r="G2043" s="181"/>
      <c r="H2043" s="50"/>
      <c r="I2043" s="274"/>
      <c r="J2043" s="274"/>
      <c r="K2043" s="333">
        <f t="shared" si="714"/>
        <v>0</v>
      </c>
      <c r="L2043" s="333">
        <f t="shared" si="714"/>
        <v>0</v>
      </c>
      <c r="M2043" s="333">
        <f t="shared" si="714"/>
        <v>0</v>
      </c>
    </row>
    <row r="2044" spans="1:13" s="182" customFormat="1" x14ac:dyDescent="0.25">
      <c r="A2044" s="183">
        <f>A2042+0.0001</f>
        <v>3.066699999999885</v>
      </c>
      <c r="B2044" s="328" t="s">
        <v>1756</v>
      </c>
      <c r="C2044" s="329" t="s">
        <v>1766</v>
      </c>
      <c r="D2044" s="330" t="s">
        <v>1697</v>
      </c>
      <c r="E2044" s="331" t="s">
        <v>1655</v>
      </c>
      <c r="F2044" s="332" t="s">
        <v>44</v>
      </c>
      <c r="G2044" s="181"/>
      <c r="H2044" s="51">
        <f t="shared" ref="H2044:I2044" si="755">H1973*1.3</f>
        <v>13468</v>
      </c>
      <c r="I2044" s="274">
        <f t="shared" si="755"/>
        <v>13468</v>
      </c>
      <c r="J2044" s="274">
        <f t="shared" ref="J2044" si="756">J1973*1.3</f>
        <v>13468</v>
      </c>
      <c r="K2044" s="333">
        <f t="shared" si="714"/>
        <v>0</v>
      </c>
      <c r="L2044" s="333">
        <f t="shared" si="714"/>
        <v>0</v>
      </c>
      <c r="M2044" s="333">
        <f t="shared" si="714"/>
        <v>0</v>
      </c>
    </row>
    <row r="2045" spans="1:13" s="182" customFormat="1" x14ac:dyDescent="0.25">
      <c r="A2045" s="202"/>
      <c r="B2045" s="328"/>
      <c r="C2045" s="329"/>
      <c r="D2045" s="330"/>
      <c r="E2045" s="331"/>
      <c r="F2045" s="332"/>
      <c r="G2045" s="181"/>
      <c r="H2045" s="51"/>
      <c r="I2045" s="274"/>
      <c r="J2045" s="274"/>
      <c r="K2045" s="333">
        <f t="shared" si="714"/>
        <v>0</v>
      </c>
      <c r="L2045" s="333">
        <f t="shared" si="714"/>
        <v>0</v>
      </c>
      <c r="M2045" s="333">
        <f t="shared" si="714"/>
        <v>0</v>
      </c>
    </row>
    <row r="2046" spans="1:13" s="182" customFormat="1" x14ac:dyDescent="0.25">
      <c r="A2046" s="183">
        <f>A2044+0.0001</f>
        <v>3.0667999999998852</v>
      </c>
      <c r="B2046" s="328" t="s">
        <v>1756</v>
      </c>
      <c r="C2046" s="329" t="s">
        <v>1767</v>
      </c>
      <c r="D2046" s="330" t="s">
        <v>1697</v>
      </c>
      <c r="E2046" s="331" t="s">
        <v>1657</v>
      </c>
      <c r="F2046" s="332" t="s">
        <v>44</v>
      </c>
      <c r="G2046" s="181"/>
      <c r="H2046" s="51">
        <f t="shared" ref="H2046:I2046" si="757">H1975*1.3</f>
        <v>15288</v>
      </c>
      <c r="I2046" s="274">
        <f t="shared" si="757"/>
        <v>15288</v>
      </c>
      <c r="J2046" s="274">
        <f t="shared" ref="J2046" si="758">J1975*1.3</f>
        <v>15288</v>
      </c>
      <c r="K2046" s="333">
        <f t="shared" si="714"/>
        <v>0</v>
      </c>
      <c r="L2046" s="333">
        <f t="shared" si="714"/>
        <v>0</v>
      </c>
      <c r="M2046" s="333">
        <f t="shared" si="714"/>
        <v>0</v>
      </c>
    </row>
    <row r="2047" spans="1:13" s="182" customFormat="1" x14ac:dyDescent="0.25">
      <c r="A2047" s="202"/>
      <c r="B2047" s="328"/>
      <c r="C2047" s="329"/>
      <c r="D2047" s="330"/>
      <c r="E2047" s="331"/>
      <c r="F2047" s="332"/>
      <c r="G2047" s="181"/>
      <c r="H2047" s="50"/>
      <c r="I2047" s="50"/>
      <c r="J2047" s="274"/>
      <c r="K2047" s="333">
        <f t="shared" si="714"/>
        <v>0</v>
      </c>
      <c r="L2047" s="333">
        <f t="shared" si="714"/>
        <v>0</v>
      </c>
      <c r="M2047" s="333">
        <f t="shared" si="714"/>
        <v>0</v>
      </c>
    </row>
    <row r="2048" spans="1:13" s="182" customFormat="1" x14ac:dyDescent="0.25">
      <c r="A2048" s="183">
        <f>A2046+0.0001</f>
        <v>3.0668999999998854</v>
      </c>
      <c r="B2048" s="328" t="s">
        <v>1768</v>
      </c>
      <c r="C2048" s="329" t="s">
        <v>1769</v>
      </c>
      <c r="D2048" s="330" t="s">
        <v>1697</v>
      </c>
      <c r="E2048" s="331" t="s">
        <v>1660</v>
      </c>
      <c r="F2048" s="332" t="s">
        <v>44</v>
      </c>
      <c r="G2048" s="181"/>
      <c r="H2048" s="51">
        <f t="shared" ref="H2048:I2048" si="759">H1977*1.3</f>
        <v>9958</v>
      </c>
      <c r="I2048" s="51">
        <f t="shared" si="759"/>
        <v>8749</v>
      </c>
      <c r="J2048" s="274">
        <f t="shared" ref="J2048" si="760">J1977*1.3</f>
        <v>8749</v>
      </c>
      <c r="K2048" s="333">
        <f t="shared" si="714"/>
        <v>0</v>
      </c>
      <c r="L2048" s="333">
        <f t="shared" si="714"/>
        <v>0</v>
      </c>
      <c r="M2048" s="333">
        <f t="shared" si="714"/>
        <v>0</v>
      </c>
    </row>
    <row r="2049" spans="1:13" s="182" customFormat="1" x14ac:dyDescent="0.25">
      <c r="A2049" s="202"/>
      <c r="B2049" s="328"/>
      <c r="C2049" s="329"/>
      <c r="D2049" s="330"/>
      <c r="E2049" s="331"/>
      <c r="F2049" s="332"/>
      <c r="G2049" s="181"/>
      <c r="H2049" s="51"/>
      <c r="I2049" s="51"/>
      <c r="J2049" s="274"/>
      <c r="K2049" s="333">
        <f t="shared" si="714"/>
        <v>0</v>
      </c>
      <c r="L2049" s="333">
        <f t="shared" si="714"/>
        <v>0</v>
      </c>
      <c r="M2049" s="333">
        <f t="shared" si="714"/>
        <v>0</v>
      </c>
    </row>
    <row r="2050" spans="1:13" s="182" customFormat="1" x14ac:dyDescent="0.25">
      <c r="A2050" s="183">
        <f>A2048+0.0001</f>
        <v>3.0669999999998856</v>
      </c>
      <c r="B2050" s="328" t="s">
        <v>1768</v>
      </c>
      <c r="C2050" s="329" t="s">
        <v>1770</v>
      </c>
      <c r="D2050" s="330" t="s">
        <v>1697</v>
      </c>
      <c r="E2050" s="331" t="s">
        <v>1662</v>
      </c>
      <c r="F2050" s="332" t="s">
        <v>44</v>
      </c>
      <c r="G2050" s="181"/>
      <c r="H2050" s="51">
        <f t="shared" ref="H2050:I2050" si="761">H1979*1.3</f>
        <v>11804</v>
      </c>
      <c r="I2050" s="51">
        <f t="shared" si="761"/>
        <v>8983</v>
      </c>
      <c r="J2050" s="274">
        <f t="shared" ref="J2050" si="762">J1979*1.3</f>
        <v>8983</v>
      </c>
      <c r="K2050" s="333">
        <f t="shared" si="714"/>
        <v>0</v>
      </c>
      <c r="L2050" s="333">
        <f t="shared" si="714"/>
        <v>0</v>
      </c>
      <c r="M2050" s="333">
        <f t="shared" si="714"/>
        <v>0</v>
      </c>
    </row>
    <row r="2051" spans="1:13" s="182" customFormat="1" x14ac:dyDescent="0.25">
      <c r="A2051" s="202"/>
      <c r="B2051" s="328"/>
      <c r="C2051" s="329"/>
      <c r="D2051" s="330"/>
      <c r="E2051" s="331"/>
      <c r="F2051" s="332"/>
      <c r="G2051" s="181"/>
      <c r="H2051" s="51"/>
      <c r="I2051" s="51"/>
      <c r="J2051" s="274"/>
      <c r="K2051" s="333">
        <f t="shared" si="714"/>
        <v>0</v>
      </c>
      <c r="L2051" s="333">
        <f t="shared" si="714"/>
        <v>0</v>
      </c>
      <c r="M2051" s="333">
        <f t="shared" si="714"/>
        <v>0</v>
      </c>
    </row>
    <row r="2052" spans="1:13" s="182" customFormat="1" x14ac:dyDescent="0.25">
      <c r="A2052" s="183">
        <f>A2050+0.0001</f>
        <v>3.0670999999998858</v>
      </c>
      <c r="B2052" s="328" t="s">
        <v>1771</v>
      </c>
      <c r="C2052" s="329" t="s">
        <v>1772</v>
      </c>
      <c r="D2052" s="330" t="s">
        <v>1697</v>
      </c>
      <c r="E2052" s="331" t="s">
        <v>1665</v>
      </c>
      <c r="F2052" s="332" t="s">
        <v>44</v>
      </c>
      <c r="G2052" s="181"/>
      <c r="H2052" s="51">
        <f t="shared" ref="H2052:I2052" si="763">H1981*1.3</f>
        <v>13637</v>
      </c>
      <c r="I2052" s="51">
        <f t="shared" si="763"/>
        <v>9776</v>
      </c>
      <c r="J2052" s="274">
        <f t="shared" ref="J2052" si="764">J1981*1.3</f>
        <v>9776</v>
      </c>
      <c r="K2052" s="333">
        <f t="shared" si="714"/>
        <v>0</v>
      </c>
      <c r="L2052" s="333">
        <f t="shared" si="714"/>
        <v>0</v>
      </c>
      <c r="M2052" s="333">
        <f t="shared" si="714"/>
        <v>0</v>
      </c>
    </row>
    <row r="2053" spans="1:13" s="182" customFormat="1" x14ac:dyDescent="0.25">
      <c r="A2053" s="202"/>
      <c r="B2053" s="328"/>
      <c r="C2053" s="329"/>
      <c r="D2053" s="330"/>
      <c r="E2053" s="331"/>
      <c r="F2053" s="332"/>
      <c r="G2053" s="181"/>
      <c r="H2053" s="51"/>
      <c r="I2053" s="51"/>
      <c r="J2053" s="274"/>
      <c r="K2053" s="333">
        <f t="shared" si="714"/>
        <v>0</v>
      </c>
      <c r="L2053" s="333">
        <f t="shared" si="714"/>
        <v>0</v>
      </c>
      <c r="M2053" s="333">
        <f t="shared" si="714"/>
        <v>0</v>
      </c>
    </row>
    <row r="2054" spans="1:13" s="182" customFormat="1" x14ac:dyDescent="0.25">
      <c r="A2054" s="183">
        <f>A2052+0.0001</f>
        <v>3.067199999999886</v>
      </c>
      <c r="B2054" s="328" t="s">
        <v>1771</v>
      </c>
      <c r="C2054" s="329" t="s">
        <v>1773</v>
      </c>
      <c r="D2054" s="330" t="s">
        <v>1697</v>
      </c>
      <c r="E2054" s="331" t="s">
        <v>1667</v>
      </c>
      <c r="F2054" s="332" t="s">
        <v>44</v>
      </c>
      <c r="G2054" s="181"/>
      <c r="H2054" s="51">
        <f t="shared" ref="H2054:I2054" si="765">H1983*1.3</f>
        <v>15132</v>
      </c>
      <c r="I2054" s="274">
        <f t="shared" si="765"/>
        <v>15132</v>
      </c>
      <c r="J2054" s="274">
        <f t="shared" ref="J2054" si="766">J1983*1.3</f>
        <v>15132</v>
      </c>
      <c r="K2054" s="333">
        <f t="shared" si="714"/>
        <v>0</v>
      </c>
      <c r="L2054" s="333">
        <f t="shared" si="714"/>
        <v>0</v>
      </c>
      <c r="M2054" s="333">
        <f t="shared" si="714"/>
        <v>0</v>
      </c>
    </row>
    <row r="2055" spans="1:13" s="182" customFormat="1" x14ac:dyDescent="0.25">
      <c r="A2055" s="202"/>
      <c r="B2055" s="328"/>
      <c r="C2055" s="329"/>
      <c r="D2055" s="330"/>
      <c r="E2055" s="331"/>
      <c r="F2055" s="332"/>
      <c r="G2055" s="181"/>
      <c r="H2055" s="50"/>
      <c r="I2055" s="274"/>
      <c r="J2055" s="274"/>
      <c r="K2055" s="333">
        <f t="shared" si="714"/>
        <v>0</v>
      </c>
      <c r="L2055" s="333">
        <f t="shared" si="714"/>
        <v>0</v>
      </c>
      <c r="M2055" s="333">
        <f t="shared" si="714"/>
        <v>0</v>
      </c>
    </row>
    <row r="2056" spans="1:13" s="182" customFormat="1" x14ac:dyDescent="0.25">
      <c r="A2056" s="183">
        <f>A2054+0.0001</f>
        <v>3.0672999999998862</v>
      </c>
      <c r="B2056" s="328" t="s">
        <v>1771</v>
      </c>
      <c r="C2056" s="329" t="s">
        <v>1774</v>
      </c>
      <c r="D2056" s="330" t="s">
        <v>1697</v>
      </c>
      <c r="E2056" s="331" t="s">
        <v>1669</v>
      </c>
      <c r="F2056" s="332" t="s">
        <v>44</v>
      </c>
      <c r="G2056" s="181"/>
      <c r="H2056" s="51">
        <f t="shared" ref="H2056:I2056" si="767">H1985*1.3</f>
        <v>17147</v>
      </c>
      <c r="I2056" s="274">
        <f t="shared" si="767"/>
        <v>17147</v>
      </c>
      <c r="J2056" s="274">
        <f t="shared" ref="J2056" si="768">J1985*1.3</f>
        <v>17147</v>
      </c>
      <c r="K2056" s="333">
        <f t="shared" si="714"/>
        <v>0</v>
      </c>
      <c r="L2056" s="333">
        <f t="shared" si="714"/>
        <v>0</v>
      </c>
      <c r="M2056" s="333">
        <f t="shared" si="714"/>
        <v>0</v>
      </c>
    </row>
    <row r="2057" spans="1:13" s="182" customFormat="1" x14ac:dyDescent="0.25">
      <c r="A2057" s="202"/>
      <c r="B2057" s="328"/>
      <c r="C2057" s="329"/>
      <c r="D2057" s="330"/>
      <c r="E2057" s="331"/>
      <c r="F2057" s="332"/>
      <c r="G2057" s="181"/>
      <c r="H2057" s="51"/>
      <c r="I2057" s="274"/>
      <c r="J2057" s="274"/>
      <c r="K2057" s="333">
        <f t="shared" si="714"/>
        <v>0</v>
      </c>
      <c r="L2057" s="333">
        <f t="shared" si="714"/>
        <v>0</v>
      </c>
      <c r="M2057" s="333">
        <f t="shared" si="714"/>
        <v>0</v>
      </c>
    </row>
    <row r="2058" spans="1:13" s="182" customFormat="1" x14ac:dyDescent="0.25">
      <c r="A2058" s="183">
        <f>A2056+0.0001</f>
        <v>3.0673999999998864</v>
      </c>
      <c r="B2058" s="328" t="s">
        <v>1771</v>
      </c>
      <c r="C2058" s="329" t="s">
        <v>1775</v>
      </c>
      <c r="D2058" s="330" t="s">
        <v>1697</v>
      </c>
      <c r="E2058" s="331" t="s">
        <v>1671</v>
      </c>
      <c r="F2058" s="332" t="s">
        <v>44</v>
      </c>
      <c r="G2058" s="181"/>
      <c r="H2058" s="51">
        <f t="shared" ref="H2058:I2058" si="769">H1987*1.3</f>
        <v>20501</v>
      </c>
      <c r="I2058" s="274">
        <f t="shared" si="769"/>
        <v>20501</v>
      </c>
      <c r="J2058" s="274">
        <f t="shared" ref="J2058" si="770">J1987*1.3</f>
        <v>20501</v>
      </c>
      <c r="K2058" s="333">
        <f t="shared" ref="K2058:M2121" si="771">$G2058*H2058</f>
        <v>0</v>
      </c>
      <c r="L2058" s="333">
        <f t="shared" si="771"/>
        <v>0</v>
      </c>
      <c r="M2058" s="333">
        <f t="shared" si="771"/>
        <v>0</v>
      </c>
    </row>
    <row r="2059" spans="1:13" s="182" customFormat="1" x14ac:dyDescent="0.25">
      <c r="A2059" s="202"/>
      <c r="B2059" s="328"/>
      <c r="C2059" s="329"/>
      <c r="D2059" s="330"/>
      <c r="E2059" s="331"/>
      <c r="F2059" s="332"/>
      <c r="G2059" s="181"/>
      <c r="H2059" s="51"/>
      <c r="I2059" s="274"/>
      <c r="J2059" s="274"/>
      <c r="K2059" s="333">
        <f t="shared" si="771"/>
        <v>0</v>
      </c>
      <c r="L2059" s="333">
        <f t="shared" si="771"/>
        <v>0</v>
      </c>
      <c r="M2059" s="333">
        <f t="shared" si="771"/>
        <v>0</v>
      </c>
    </row>
    <row r="2060" spans="1:13" s="182" customFormat="1" x14ac:dyDescent="0.25">
      <c r="A2060" s="183">
        <f>A2058+0.0001</f>
        <v>3.0674999999998867</v>
      </c>
      <c r="B2060" s="328" t="s">
        <v>1771</v>
      </c>
      <c r="C2060" s="329" t="s">
        <v>1776</v>
      </c>
      <c r="D2060" s="330" t="s">
        <v>1697</v>
      </c>
      <c r="E2060" s="331" t="s">
        <v>1673</v>
      </c>
      <c r="F2060" s="332" t="s">
        <v>44</v>
      </c>
      <c r="G2060" s="181"/>
      <c r="H2060" s="51">
        <f t="shared" ref="H2060:I2060" si="772">H1989*1.3</f>
        <v>30875</v>
      </c>
      <c r="I2060" s="274">
        <f t="shared" si="772"/>
        <v>30875</v>
      </c>
      <c r="J2060" s="274">
        <f t="shared" ref="J2060" si="773">J1989*1.3</f>
        <v>30875</v>
      </c>
      <c r="K2060" s="333">
        <f t="shared" si="771"/>
        <v>0</v>
      </c>
      <c r="L2060" s="333">
        <f t="shared" si="771"/>
        <v>0</v>
      </c>
      <c r="M2060" s="333">
        <f t="shared" si="771"/>
        <v>0</v>
      </c>
    </row>
    <row r="2061" spans="1:13" s="182" customFormat="1" x14ac:dyDescent="0.25">
      <c r="A2061" s="202"/>
      <c r="B2061" s="328"/>
      <c r="C2061" s="329"/>
      <c r="D2061" s="330"/>
      <c r="E2061" s="331"/>
      <c r="F2061" s="332"/>
      <c r="G2061" s="181"/>
      <c r="H2061" s="51"/>
      <c r="I2061" s="274"/>
      <c r="J2061" s="274"/>
      <c r="K2061" s="333">
        <f t="shared" si="771"/>
        <v>0</v>
      </c>
      <c r="L2061" s="333">
        <f t="shared" si="771"/>
        <v>0</v>
      </c>
      <c r="M2061" s="333">
        <f t="shared" si="771"/>
        <v>0</v>
      </c>
    </row>
    <row r="2062" spans="1:13" s="182" customFormat="1" x14ac:dyDescent="0.25">
      <c r="A2062" s="183">
        <f>A2060+0.0001</f>
        <v>3.0675999999998869</v>
      </c>
      <c r="B2062" s="328" t="s">
        <v>1777</v>
      </c>
      <c r="C2062" s="329" t="s">
        <v>1778</v>
      </c>
      <c r="D2062" s="330" t="s">
        <v>1697</v>
      </c>
      <c r="E2062" s="331" t="s">
        <v>1676</v>
      </c>
      <c r="F2062" s="332" t="s">
        <v>44</v>
      </c>
      <c r="G2062" s="181"/>
      <c r="H2062" s="51">
        <f t="shared" ref="H2062:I2062" si="774">H1991*1.3</f>
        <v>46358</v>
      </c>
      <c r="I2062" s="274">
        <f t="shared" si="774"/>
        <v>46358</v>
      </c>
      <c r="J2062" s="274">
        <f t="shared" ref="J2062" si="775">J1991*1.3</f>
        <v>46358</v>
      </c>
      <c r="K2062" s="333">
        <f t="shared" si="771"/>
        <v>0</v>
      </c>
      <c r="L2062" s="333">
        <f t="shared" si="771"/>
        <v>0</v>
      </c>
      <c r="M2062" s="333">
        <f t="shared" si="771"/>
        <v>0</v>
      </c>
    </row>
    <row r="2063" spans="1:13" s="182" customFormat="1" x14ac:dyDescent="0.25">
      <c r="A2063" s="202"/>
      <c r="B2063" s="328"/>
      <c r="C2063" s="329"/>
      <c r="D2063" s="330"/>
      <c r="E2063" s="331"/>
      <c r="F2063" s="332"/>
      <c r="G2063" s="181"/>
      <c r="H2063" s="51"/>
      <c r="I2063" s="274"/>
      <c r="J2063" s="274"/>
      <c r="K2063" s="333">
        <f t="shared" si="771"/>
        <v>0</v>
      </c>
      <c r="L2063" s="333">
        <f t="shared" si="771"/>
        <v>0</v>
      </c>
      <c r="M2063" s="333">
        <f t="shared" si="771"/>
        <v>0</v>
      </c>
    </row>
    <row r="2064" spans="1:13" s="182" customFormat="1" x14ac:dyDescent="0.25">
      <c r="A2064" s="183">
        <f>A2062+0.0001</f>
        <v>3.0676999999998871</v>
      </c>
      <c r="B2064" s="328" t="s">
        <v>1777</v>
      </c>
      <c r="C2064" s="329" t="s">
        <v>1779</v>
      </c>
      <c r="D2064" s="330" t="s">
        <v>1697</v>
      </c>
      <c r="E2064" s="331" t="s">
        <v>1678</v>
      </c>
      <c r="F2064" s="332" t="s">
        <v>44</v>
      </c>
      <c r="G2064" s="181"/>
      <c r="H2064" s="51">
        <f t="shared" ref="H2064:I2064" si="776">H1993*1.3</f>
        <v>63674</v>
      </c>
      <c r="I2064" s="274">
        <f t="shared" si="776"/>
        <v>63674</v>
      </c>
      <c r="J2064" s="274">
        <f t="shared" ref="J2064" si="777">J1993*1.3</f>
        <v>63674</v>
      </c>
      <c r="K2064" s="333">
        <f t="shared" si="771"/>
        <v>0</v>
      </c>
      <c r="L2064" s="333">
        <f t="shared" si="771"/>
        <v>0</v>
      </c>
      <c r="M2064" s="333">
        <f t="shared" si="771"/>
        <v>0</v>
      </c>
    </row>
    <row r="2065" spans="1:13" s="182" customFormat="1" x14ac:dyDescent="0.25">
      <c r="A2065" s="334"/>
      <c r="B2065" s="328"/>
      <c r="C2065" s="329"/>
      <c r="D2065" s="330"/>
      <c r="E2065" s="331"/>
      <c r="F2065" s="332"/>
      <c r="G2065" s="181"/>
      <c r="H2065" s="50"/>
      <c r="I2065" s="274"/>
      <c r="J2065" s="274"/>
      <c r="K2065" s="333">
        <f t="shared" si="771"/>
        <v>0</v>
      </c>
      <c r="L2065" s="333">
        <f t="shared" si="771"/>
        <v>0</v>
      </c>
      <c r="M2065" s="333">
        <f t="shared" si="771"/>
        <v>0</v>
      </c>
    </row>
    <row r="2066" spans="1:13" s="182" customFormat="1" x14ac:dyDescent="0.25">
      <c r="A2066" s="183">
        <f>A2064+0.0001</f>
        <v>3.0677999999998873</v>
      </c>
      <c r="B2066" s="328" t="s">
        <v>1771</v>
      </c>
      <c r="C2066" s="329" t="s">
        <v>1780</v>
      </c>
      <c r="D2066" s="330" t="s">
        <v>1697</v>
      </c>
      <c r="E2066" s="331" t="s">
        <v>1680</v>
      </c>
      <c r="F2066" s="332" t="s">
        <v>44</v>
      </c>
      <c r="G2066" s="181"/>
      <c r="H2066" s="51">
        <f t="shared" ref="H2066:I2066" si="778">H1995*1.3</f>
        <v>33995</v>
      </c>
      <c r="I2066" s="274">
        <f t="shared" si="778"/>
        <v>33995</v>
      </c>
      <c r="J2066" s="274">
        <f t="shared" ref="J2066" si="779">J1995*1.3</f>
        <v>33995</v>
      </c>
      <c r="K2066" s="333">
        <f t="shared" si="771"/>
        <v>0</v>
      </c>
      <c r="L2066" s="333">
        <f t="shared" si="771"/>
        <v>0</v>
      </c>
      <c r="M2066" s="333">
        <f t="shared" si="771"/>
        <v>0</v>
      </c>
    </row>
    <row r="2067" spans="1:13" s="182" customFormat="1" x14ac:dyDescent="0.25">
      <c r="A2067" s="334"/>
      <c r="B2067" s="328"/>
      <c r="C2067" s="329"/>
      <c r="D2067" s="330"/>
      <c r="E2067" s="331"/>
      <c r="F2067" s="332"/>
      <c r="G2067" s="181"/>
      <c r="H2067" s="51"/>
      <c r="I2067" s="274"/>
      <c r="J2067" s="274"/>
      <c r="K2067" s="333">
        <f t="shared" si="771"/>
        <v>0</v>
      </c>
      <c r="L2067" s="333">
        <f t="shared" si="771"/>
        <v>0</v>
      </c>
      <c r="M2067" s="333">
        <f t="shared" si="771"/>
        <v>0</v>
      </c>
    </row>
    <row r="2068" spans="1:13" s="182" customFormat="1" x14ac:dyDescent="0.25">
      <c r="A2068" s="183">
        <f>A2066+0.0001</f>
        <v>3.0678999999998875</v>
      </c>
      <c r="B2068" s="328" t="s">
        <v>1777</v>
      </c>
      <c r="C2068" s="329" t="s">
        <v>1781</v>
      </c>
      <c r="D2068" s="330" t="s">
        <v>1697</v>
      </c>
      <c r="E2068" s="331" t="s">
        <v>1682</v>
      </c>
      <c r="F2068" s="332" t="s">
        <v>44</v>
      </c>
      <c r="G2068" s="181"/>
      <c r="H2068" s="51">
        <f t="shared" ref="H2068:I2068" si="780">H1997*1.3</f>
        <v>52858</v>
      </c>
      <c r="I2068" s="274">
        <f t="shared" si="780"/>
        <v>52858</v>
      </c>
      <c r="J2068" s="274">
        <f t="shared" ref="J2068" si="781">J1997*1.3</f>
        <v>52858</v>
      </c>
      <c r="K2068" s="333">
        <f t="shared" si="771"/>
        <v>0</v>
      </c>
      <c r="L2068" s="333">
        <f t="shared" si="771"/>
        <v>0</v>
      </c>
      <c r="M2068" s="333">
        <f t="shared" si="771"/>
        <v>0</v>
      </c>
    </row>
    <row r="2069" spans="1:13" s="182" customFormat="1" x14ac:dyDescent="0.25">
      <c r="A2069" s="334"/>
      <c r="B2069" s="328"/>
      <c r="C2069" s="329"/>
      <c r="D2069" s="330"/>
      <c r="E2069" s="331"/>
      <c r="F2069" s="332"/>
      <c r="G2069" s="181"/>
      <c r="H2069" s="50"/>
      <c r="I2069" s="274"/>
      <c r="J2069" s="274"/>
      <c r="K2069" s="333">
        <f t="shared" si="771"/>
        <v>0</v>
      </c>
      <c r="L2069" s="333">
        <f t="shared" si="771"/>
        <v>0</v>
      </c>
      <c r="M2069" s="333">
        <f t="shared" si="771"/>
        <v>0</v>
      </c>
    </row>
    <row r="2070" spans="1:13" s="182" customFormat="1" x14ac:dyDescent="0.25">
      <c r="A2070" s="183">
        <f>A2068+0.0001</f>
        <v>3.0679999999998877</v>
      </c>
      <c r="B2070" s="328" t="s">
        <v>1777</v>
      </c>
      <c r="C2070" s="329" t="s">
        <v>1782</v>
      </c>
      <c r="D2070" s="330" t="s">
        <v>1697</v>
      </c>
      <c r="E2070" s="331" t="s">
        <v>1684</v>
      </c>
      <c r="F2070" s="332" t="s">
        <v>44</v>
      </c>
      <c r="G2070" s="181"/>
      <c r="H2070" s="51">
        <f t="shared" ref="H2070:I2070" si="782">H1999*1.3</f>
        <v>71240</v>
      </c>
      <c r="I2070" s="274">
        <f t="shared" si="782"/>
        <v>71240</v>
      </c>
      <c r="J2070" s="274">
        <f t="shared" ref="J2070" si="783">J1999*1.3</f>
        <v>71240</v>
      </c>
      <c r="K2070" s="333">
        <f t="shared" si="771"/>
        <v>0</v>
      </c>
      <c r="L2070" s="333">
        <f t="shared" si="771"/>
        <v>0</v>
      </c>
      <c r="M2070" s="333">
        <f t="shared" si="771"/>
        <v>0</v>
      </c>
    </row>
    <row r="2071" spans="1:13" s="182" customFormat="1" x14ac:dyDescent="0.25">
      <c r="A2071" s="202"/>
      <c r="B2071" s="328"/>
      <c r="C2071" s="329"/>
      <c r="D2071" s="330"/>
      <c r="E2071" s="331"/>
      <c r="F2071" s="332"/>
      <c r="G2071" s="181"/>
      <c r="H2071" s="50"/>
      <c r="I2071" s="50"/>
      <c r="J2071" s="274"/>
      <c r="K2071" s="333">
        <f t="shared" si="771"/>
        <v>0</v>
      </c>
      <c r="L2071" s="333">
        <f t="shared" si="771"/>
        <v>0</v>
      </c>
      <c r="M2071" s="333">
        <f t="shared" si="771"/>
        <v>0</v>
      </c>
    </row>
    <row r="2072" spans="1:13" s="60" customFormat="1" x14ac:dyDescent="0.25">
      <c r="A2072" s="191"/>
      <c r="B2072" s="191"/>
      <c r="C2072" s="306">
        <v>2.2000000000000002</v>
      </c>
      <c r="D2072" s="307"/>
      <c r="E2072" s="336" t="s">
        <v>1740</v>
      </c>
      <c r="F2072" s="337"/>
      <c r="G2072" s="338"/>
      <c r="H2072" s="50"/>
      <c r="I2072" s="50"/>
      <c r="J2072" s="274"/>
      <c r="K2072" s="333">
        <f t="shared" si="771"/>
        <v>0</v>
      </c>
      <c r="L2072" s="333">
        <f t="shared" si="771"/>
        <v>0</v>
      </c>
      <c r="M2072" s="333">
        <f t="shared" si="771"/>
        <v>0</v>
      </c>
    </row>
    <row r="2073" spans="1:13" s="66" customFormat="1" x14ac:dyDescent="0.2">
      <c r="A2073" s="127"/>
      <c r="B2073" s="127"/>
      <c r="C2073" s="298" t="s">
        <v>1698</v>
      </c>
      <c r="D2073" s="299"/>
      <c r="E2073" s="210" t="s">
        <v>1699</v>
      </c>
      <c r="F2073" s="164"/>
      <c r="G2073" s="165"/>
      <c r="H2073" s="50"/>
      <c r="I2073" s="50"/>
      <c r="J2073" s="274"/>
      <c r="K2073" s="333">
        <f t="shared" si="771"/>
        <v>0</v>
      </c>
      <c r="L2073" s="333">
        <f t="shared" si="771"/>
        <v>0</v>
      </c>
      <c r="M2073" s="333">
        <f t="shared" si="771"/>
        <v>0</v>
      </c>
    </row>
    <row r="2074" spans="1:13" x14ac:dyDescent="0.2">
      <c r="A2074" s="81"/>
      <c r="B2074" s="81"/>
      <c r="C2074" s="82"/>
      <c r="D2074" s="167"/>
      <c r="E2074" s="189"/>
      <c r="F2074" s="187"/>
      <c r="G2074" s="186"/>
      <c r="H2074" s="50"/>
      <c r="I2074" s="50"/>
      <c r="J2074" s="274"/>
      <c r="K2074" s="333">
        <f t="shared" si="771"/>
        <v>0</v>
      </c>
      <c r="L2074" s="333">
        <f t="shared" si="771"/>
        <v>0</v>
      </c>
      <c r="M2074" s="333">
        <f t="shared" si="771"/>
        <v>0</v>
      </c>
    </row>
    <row r="2075" spans="1:13" s="182" customFormat="1" ht="16.5" x14ac:dyDescent="0.25">
      <c r="A2075" s="183">
        <f>A2070+0.0001</f>
        <v>3.0680999999998879</v>
      </c>
      <c r="B2075" s="328" t="s">
        <v>1741</v>
      </c>
      <c r="C2075" s="329" t="s">
        <v>1742</v>
      </c>
      <c r="D2075" s="330" t="s">
        <v>1700</v>
      </c>
      <c r="E2075" s="331" t="s">
        <v>1611</v>
      </c>
      <c r="F2075" s="332" t="s">
        <v>44</v>
      </c>
      <c r="G2075" s="181"/>
      <c r="H2075" s="51">
        <v>4060</v>
      </c>
      <c r="I2075" s="51">
        <v>2370</v>
      </c>
      <c r="J2075" s="274">
        <v>2370</v>
      </c>
      <c r="K2075" s="333">
        <f t="shared" si="771"/>
        <v>0</v>
      </c>
      <c r="L2075" s="333">
        <f t="shared" si="771"/>
        <v>0</v>
      </c>
      <c r="M2075" s="333">
        <f t="shared" si="771"/>
        <v>0</v>
      </c>
    </row>
    <row r="2076" spans="1:13" s="182" customFormat="1" x14ac:dyDescent="0.25">
      <c r="A2076" s="202"/>
      <c r="B2076" s="328"/>
      <c r="C2076" s="329"/>
      <c r="D2076" s="330"/>
      <c r="E2076" s="331"/>
      <c r="F2076" s="332"/>
      <c r="G2076" s="181"/>
      <c r="H2076" s="51"/>
      <c r="I2076" s="51"/>
      <c r="J2076" s="274"/>
      <c r="K2076" s="333">
        <f t="shared" si="771"/>
        <v>0</v>
      </c>
      <c r="L2076" s="333">
        <f t="shared" si="771"/>
        <v>0</v>
      </c>
      <c r="M2076" s="333">
        <f t="shared" si="771"/>
        <v>0</v>
      </c>
    </row>
    <row r="2077" spans="1:13" s="182" customFormat="1" ht="16.5" x14ac:dyDescent="0.25">
      <c r="A2077" s="183">
        <f>A2075+0.0001</f>
        <v>3.0681999999998881</v>
      </c>
      <c r="B2077" s="328" t="s">
        <v>1741</v>
      </c>
      <c r="C2077" s="329" t="s">
        <v>1743</v>
      </c>
      <c r="D2077" s="330" t="s">
        <v>1700</v>
      </c>
      <c r="E2077" s="331" t="s">
        <v>1613</v>
      </c>
      <c r="F2077" s="332" t="s">
        <v>44</v>
      </c>
      <c r="G2077" s="181"/>
      <c r="H2077" s="51">
        <v>4810</v>
      </c>
      <c r="I2077" s="51">
        <v>2660</v>
      </c>
      <c r="J2077" s="274">
        <v>2660</v>
      </c>
      <c r="K2077" s="333">
        <f t="shared" si="771"/>
        <v>0</v>
      </c>
      <c r="L2077" s="333">
        <f t="shared" si="771"/>
        <v>0</v>
      </c>
      <c r="M2077" s="333">
        <f t="shared" si="771"/>
        <v>0</v>
      </c>
    </row>
    <row r="2078" spans="1:13" s="182" customFormat="1" x14ac:dyDescent="0.25">
      <c r="A2078" s="202"/>
      <c r="B2078" s="328"/>
      <c r="C2078" s="329"/>
      <c r="D2078" s="330"/>
      <c r="E2078" s="331"/>
      <c r="F2078" s="332"/>
      <c r="G2078" s="181"/>
      <c r="H2078" s="51"/>
      <c r="I2078" s="51"/>
      <c r="J2078" s="274"/>
      <c r="K2078" s="333">
        <f t="shared" si="771"/>
        <v>0</v>
      </c>
      <c r="L2078" s="333">
        <f t="shared" si="771"/>
        <v>0</v>
      </c>
      <c r="M2078" s="333">
        <f t="shared" si="771"/>
        <v>0</v>
      </c>
    </row>
    <row r="2079" spans="1:13" s="182" customFormat="1" ht="16.5" x14ac:dyDescent="0.25">
      <c r="A2079" s="183">
        <f>A2077+0.0001</f>
        <v>3.0682999999998883</v>
      </c>
      <c r="B2079" s="328" t="s">
        <v>1741</v>
      </c>
      <c r="C2079" s="329" t="s">
        <v>1744</v>
      </c>
      <c r="D2079" s="330" t="s">
        <v>1700</v>
      </c>
      <c r="E2079" s="331" t="s">
        <v>1615</v>
      </c>
      <c r="F2079" s="332" t="s">
        <v>44</v>
      </c>
      <c r="G2079" s="181"/>
      <c r="H2079" s="51">
        <v>5050</v>
      </c>
      <c r="I2079" s="51">
        <v>2930</v>
      </c>
      <c r="J2079" s="274">
        <v>2930</v>
      </c>
      <c r="K2079" s="333">
        <f t="shared" si="771"/>
        <v>0</v>
      </c>
      <c r="L2079" s="333">
        <f t="shared" si="771"/>
        <v>0</v>
      </c>
      <c r="M2079" s="333">
        <f t="shared" si="771"/>
        <v>0</v>
      </c>
    </row>
    <row r="2080" spans="1:13" s="182" customFormat="1" x14ac:dyDescent="0.25">
      <c r="A2080" s="202"/>
      <c r="B2080" s="328"/>
      <c r="C2080" s="329"/>
      <c r="D2080" s="330"/>
      <c r="E2080" s="331"/>
      <c r="F2080" s="332"/>
      <c r="G2080" s="181"/>
      <c r="H2080" s="51"/>
      <c r="I2080" s="51"/>
      <c r="J2080" s="274"/>
      <c r="K2080" s="333">
        <f t="shared" si="771"/>
        <v>0</v>
      </c>
      <c r="L2080" s="333">
        <f t="shared" si="771"/>
        <v>0</v>
      </c>
      <c r="M2080" s="333">
        <f t="shared" si="771"/>
        <v>0</v>
      </c>
    </row>
    <row r="2081" spans="1:13" s="182" customFormat="1" ht="16.5" x14ac:dyDescent="0.25">
      <c r="A2081" s="183">
        <f>A2079+0.0001</f>
        <v>3.0683999999998885</v>
      </c>
      <c r="B2081" s="328" t="s">
        <v>1741</v>
      </c>
      <c r="C2081" s="329" t="s">
        <v>1745</v>
      </c>
      <c r="D2081" s="330" t="s">
        <v>1700</v>
      </c>
      <c r="E2081" s="331" t="s">
        <v>1617</v>
      </c>
      <c r="F2081" s="332" t="s">
        <v>44</v>
      </c>
      <c r="G2081" s="181"/>
      <c r="H2081" s="51">
        <v>6110</v>
      </c>
      <c r="I2081" s="51">
        <v>3730</v>
      </c>
      <c r="J2081" s="274">
        <v>3730</v>
      </c>
      <c r="K2081" s="333">
        <f t="shared" si="771"/>
        <v>0</v>
      </c>
      <c r="L2081" s="333">
        <f t="shared" si="771"/>
        <v>0</v>
      </c>
      <c r="M2081" s="333">
        <f t="shared" si="771"/>
        <v>0</v>
      </c>
    </row>
    <row r="2082" spans="1:13" s="182" customFormat="1" x14ac:dyDescent="0.25">
      <c r="A2082" s="202"/>
      <c r="B2082" s="328"/>
      <c r="C2082" s="329"/>
      <c r="D2082" s="330"/>
      <c r="E2082" s="331"/>
      <c r="F2082" s="332"/>
      <c r="G2082" s="181"/>
      <c r="H2082" s="51"/>
      <c r="I2082" s="51"/>
      <c r="J2082" s="274"/>
      <c r="K2082" s="333">
        <f t="shared" si="771"/>
        <v>0</v>
      </c>
      <c r="L2082" s="333">
        <f t="shared" si="771"/>
        <v>0</v>
      </c>
      <c r="M2082" s="333">
        <f t="shared" si="771"/>
        <v>0</v>
      </c>
    </row>
    <row r="2083" spans="1:13" s="182" customFormat="1" ht="16.5" x14ac:dyDescent="0.25">
      <c r="A2083" s="183">
        <f>A2081+0.0001</f>
        <v>3.0684999999998888</v>
      </c>
      <c r="B2083" s="328" t="s">
        <v>1746</v>
      </c>
      <c r="C2083" s="329" t="s">
        <v>1747</v>
      </c>
      <c r="D2083" s="330" t="s">
        <v>1700</v>
      </c>
      <c r="E2083" s="331" t="s">
        <v>1620</v>
      </c>
      <c r="F2083" s="332" t="s">
        <v>44</v>
      </c>
      <c r="G2083" s="181"/>
      <c r="H2083" s="51">
        <v>6440</v>
      </c>
      <c r="I2083" s="51">
        <v>4330</v>
      </c>
      <c r="J2083" s="274">
        <v>4330</v>
      </c>
      <c r="K2083" s="333">
        <f t="shared" si="771"/>
        <v>0</v>
      </c>
      <c r="L2083" s="333">
        <f t="shared" si="771"/>
        <v>0</v>
      </c>
      <c r="M2083" s="333">
        <f t="shared" si="771"/>
        <v>0</v>
      </c>
    </row>
    <row r="2084" spans="1:13" s="182" customFormat="1" x14ac:dyDescent="0.25">
      <c r="A2084" s="202"/>
      <c r="B2084" s="328"/>
      <c r="C2084" s="329"/>
      <c r="D2084" s="330"/>
      <c r="E2084" s="331"/>
      <c r="F2084" s="332"/>
      <c r="G2084" s="181"/>
      <c r="H2084" s="51"/>
      <c r="I2084" s="51"/>
      <c r="J2084" s="274"/>
      <c r="K2084" s="333">
        <f t="shared" si="771"/>
        <v>0</v>
      </c>
      <c r="L2084" s="333">
        <f t="shared" si="771"/>
        <v>0</v>
      </c>
      <c r="M2084" s="333">
        <f t="shared" si="771"/>
        <v>0</v>
      </c>
    </row>
    <row r="2085" spans="1:13" s="182" customFormat="1" x14ac:dyDescent="0.25">
      <c r="A2085" s="183">
        <f>A2083+0.0001</f>
        <v>3.068599999999889</v>
      </c>
      <c r="B2085" s="328" t="s">
        <v>1748</v>
      </c>
      <c r="C2085" s="329" t="s">
        <v>1749</v>
      </c>
      <c r="D2085" s="330" t="s">
        <v>1700</v>
      </c>
      <c r="E2085" s="331" t="s">
        <v>1623</v>
      </c>
      <c r="F2085" s="332" t="s">
        <v>44</v>
      </c>
      <c r="G2085" s="181"/>
      <c r="H2085" s="51">
        <v>4490</v>
      </c>
      <c r="I2085" s="51">
        <v>2620</v>
      </c>
      <c r="J2085" s="274">
        <v>2620</v>
      </c>
      <c r="K2085" s="333">
        <f t="shared" si="771"/>
        <v>0</v>
      </c>
      <c r="L2085" s="333">
        <f t="shared" si="771"/>
        <v>0</v>
      </c>
      <c r="M2085" s="333">
        <f t="shared" si="771"/>
        <v>0</v>
      </c>
    </row>
    <row r="2086" spans="1:13" s="182" customFormat="1" x14ac:dyDescent="0.25">
      <c r="A2086" s="202"/>
      <c r="B2086" s="328"/>
      <c r="C2086" s="329"/>
      <c r="D2086" s="330"/>
      <c r="E2086" s="331"/>
      <c r="F2086" s="332"/>
      <c r="G2086" s="181"/>
      <c r="H2086" s="50"/>
      <c r="I2086" s="50"/>
      <c r="J2086" s="274"/>
      <c r="K2086" s="333">
        <f t="shared" si="771"/>
        <v>0</v>
      </c>
      <c r="L2086" s="333">
        <f t="shared" si="771"/>
        <v>0</v>
      </c>
      <c r="M2086" s="333">
        <f t="shared" si="771"/>
        <v>0</v>
      </c>
    </row>
    <row r="2087" spans="1:13" s="182" customFormat="1" x14ac:dyDescent="0.25">
      <c r="A2087" s="183">
        <f>A2085+0.0001</f>
        <v>3.0686999999998892</v>
      </c>
      <c r="B2087" s="328" t="s">
        <v>1748</v>
      </c>
      <c r="C2087" s="329" t="s">
        <v>1750</v>
      </c>
      <c r="D2087" s="330" t="s">
        <v>1700</v>
      </c>
      <c r="E2087" s="331" t="s">
        <v>1625</v>
      </c>
      <c r="F2087" s="332" t="s">
        <v>44</v>
      </c>
      <c r="G2087" s="181"/>
      <c r="H2087" s="51">
        <v>4980</v>
      </c>
      <c r="I2087" s="51">
        <v>2890</v>
      </c>
      <c r="J2087" s="274">
        <v>2890</v>
      </c>
      <c r="K2087" s="333">
        <f t="shared" si="771"/>
        <v>0</v>
      </c>
      <c r="L2087" s="333">
        <f t="shared" si="771"/>
        <v>0</v>
      </c>
      <c r="M2087" s="333">
        <f t="shared" si="771"/>
        <v>0</v>
      </c>
    </row>
    <row r="2088" spans="1:13" s="182" customFormat="1" x14ac:dyDescent="0.25">
      <c r="A2088" s="202"/>
      <c r="B2088" s="328"/>
      <c r="C2088" s="329"/>
      <c r="D2088" s="330"/>
      <c r="E2088" s="331"/>
      <c r="F2088" s="332"/>
      <c r="G2088" s="181"/>
      <c r="H2088" s="51"/>
      <c r="I2088" s="51"/>
      <c r="J2088" s="274"/>
      <c r="K2088" s="333">
        <f t="shared" si="771"/>
        <v>0</v>
      </c>
      <c r="L2088" s="333">
        <f t="shared" si="771"/>
        <v>0</v>
      </c>
      <c r="M2088" s="333">
        <f t="shared" si="771"/>
        <v>0</v>
      </c>
    </row>
    <row r="2089" spans="1:13" s="182" customFormat="1" x14ac:dyDescent="0.25">
      <c r="A2089" s="183">
        <f>A2087+0.0001</f>
        <v>3.0687999999998894</v>
      </c>
      <c r="B2089" s="328" t="s">
        <v>1748</v>
      </c>
      <c r="C2089" s="329" t="s">
        <v>1751</v>
      </c>
      <c r="D2089" s="330" t="s">
        <v>1700</v>
      </c>
      <c r="E2089" s="331" t="s">
        <v>1627</v>
      </c>
      <c r="F2089" s="332" t="s">
        <v>44</v>
      </c>
      <c r="G2089" s="181"/>
      <c r="H2089" s="51">
        <v>5310</v>
      </c>
      <c r="I2089" s="51">
        <v>3370</v>
      </c>
      <c r="J2089" s="274">
        <v>3370</v>
      </c>
      <c r="K2089" s="333">
        <f t="shared" si="771"/>
        <v>0</v>
      </c>
      <c r="L2089" s="333">
        <f t="shared" si="771"/>
        <v>0</v>
      </c>
      <c r="M2089" s="333">
        <f t="shared" si="771"/>
        <v>0</v>
      </c>
    </row>
    <row r="2090" spans="1:13" s="182" customFormat="1" x14ac:dyDescent="0.25">
      <c r="A2090" s="202"/>
      <c r="B2090" s="328"/>
      <c r="C2090" s="329"/>
      <c r="D2090" s="330"/>
      <c r="E2090" s="331"/>
      <c r="F2090" s="332"/>
      <c r="G2090" s="181"/>
      <c r="H2090" s="51"/>
      <c r="I2090" s="51"/>
      <c r="J2090" s="274"/>
      <c r="K2090" s="333">
        <f t="shared" si="771"/>
        <v>0</v>
      </c>
      <c r="L2090" s="333">
        <f t="shared" si="771"/>
        <v>0</v>
      </c>
      <c r="M2090" s="333">
        <f t="shared" si="771"/>
        <v>0</v>
      </c>
    </row>
    <row r="2091" spans="1:13" s="182" customFormat="1" x14ac:dyDescent="0.25">
      <c r="A2091" s="183">
        <f>A2089+0.0001</f>
        <v>3.0688999999998896</v>
      </c>
      <c r="B2091" s="328" t="s">
        <v>1748</v>
      </c>
      <c r="C2091" s="329" t="s">
        <v>1752</v>
      </c>
      <c r="D2091" s="330" t="s">
        <v>1700</v>
      </c>
      <c r="E2091" s="331" t="s">
        <v>1629</v>
      </c>
      <c r="F2091" s="332" t="s">
        <v>44</v>
      </c>
      <c r="G2091" s="181"/>
      <c r="H2091" s="51">
        <v>5650</v>
      </c>
      <c r="I2091" s="51">
        <v>4180</v>
      </c>
      <c r="J2091" s="274">
        <v>4180</v>
      </c>
      <c r="K2091" s="333">
        <f t="shared" si="771"/>
        <v>0</v>
      </c>
      <c r="L2091" s="333">
        <f t="shared" si="771"/>
        <v>0</v>
      </c>
      <c r="M2091" s="333">
        <f t="shared" si="771"/>
        <v>0</v>
      </c>
    </row>
    <row r="2092" spans="1:13" s="182" customFormat="1" x14ac:dyDescent="0.25">
      <c r="A2092" s="202"/>
      <c r="B2092" s="328"/>
      <c r="C2092" s="329"/>
      <c r="D2092" s="330"/>
      <c r="E2092" s="331"/>
      <c r="F2092" s="332"/>
      <c r="G2092" s="181"/>
      <c r="H2092" s="51"/>
      <c r="I2092" s="51"/>
      <c r="J2092" s="274"/>
      <c r="K2092" s="333">
        <f t="shared" si="771"/>
        <v>0</v>
      </c>
      <c r="L2092" s="333">
        <f t="shared" si="771"/>
        <v>0</v>
      </c>
      <c r="M2092" s="333">
        <f t="shared" si="771"/>
        <v>0</v>
      </c>
    </row>
    <row r="2093" spans="1:13" s="182" customFormat="1" x14ac:dyDescent="0.25">
      <c r="A2093" s="183">
        <f>A2091+0.0001</f>
        <v>3.0689999999998898</v>
      </c>
      <c r="B2093" s="328" t="s">
        <v>1753</v>
      </c>
      <c r="C2093" s="329" t="s">
        <v>1754</v>
      </c>
      <c r="D2093" s="330" t="s">
        <v>1700</v>
      </c>
      <c r="E2093" s="331" t="s">
        <v>1632</v>
      </c>
      <c r="F2093" s="332" t="s">
        <v>44</v>
      </c>
      <c r="G2093" s="181"/>
      <c r="H2093" s="51">
        <v>6220</v>
      </c>
      <c r="I2093" s="51">
        <v>4750</v>
      </c>
      <c r="J2093" s="274">
        <v>4750</v>
      </c>
      <c r="K2093" s="333">
        <f t="shared" si="771"/>
        <v>0</v>
      </c>
      <c r="L2093" s="333">
        <f t="shared" si="771"/>
        <v>0</v>
      </c>
      <c r="M2093" s="333">
        <f t="shared" si="771"/>
        <v>0</v>
      </c>
    </row>
    <row r="2094" spans="1:13" s="182" customFormat="1" x14ac:dyDescent="0.25">
      <c r="A2094" s="202"/>
      <c r="B2094" s="328"/>
      <c r="C2094" s="329"/>
      <c r="D2094" s="330"/>
      <c r="E2094" s="331"/>
      <c r="F2094" s="332"/>
      <c r="G2094" s="181"/>
      <c r="H2094" s="51"/>
      <c r="I2094" s="51"/>
      <c r="J2094" s="274"/>
      <c r="K2094" s="333">
        <f t="shared" si="771"/>
        <v>0</v>
      </c>
      <c r="L2094" s="333">
        <f t="shared" si="771"/>
        <v>0</v>
      </c>
      <c r="M2094" s="333">
        <f t="shared" si="771"/>
        <v>0</v>
      </c>
    </row>
    <row r="2095" spans="1:13" s="182" customFormat="1" x14ac:dyDescent="0.25">
      <c r="A2095" s="183">
        <f>A2093+0.0001</f>
        <v>3.06909999999989</v>
      </c>
      <c r="B2095" s="328" t="s">
        <v>1753</v>
      </c>
      <c r="C2095" s="329" t="s">
        <v>1755</v>
      </c>
      <c r="D2095" s="330" t="s">
        <v>1700</v>
      </c>
      <c r="E2095" s="331" t="s">
        <v>1634</v>
      </c>
      <c r="F2095" s="332" t="s">
        <v>44</v>
      </c>
      <c r="G2095" s="181"/>
      <c r="H2095" s="51">
        <v>7020</v>
      </c>
      <c r="I2095" s="51">
        <v>5590</v>
      </c>
      <c r="J2095" s="274">
        <v>5590</v>
      </c>
      <c r="K2095" s="333">
        <f t="shared" si="771"/>
        <v>0</v>
      </c>
      <c r="L2095" s="333">
        <f t="shared" si="771"/>
        <v>0</v>
      </c>
      <c r="M2095" s="333">
        <f t="shared" si="771"/>
        <v>0</v>
      </c>
    </row>
    <row r="2096" spans="1:13" s="182" customFormat="1" x14ac:dyDescent="0.25">
      <c r="A2096" s="202"/>
      <c r="B2096" s="328"/>
      <c r="C2096" s="329"/>
      <c r="D2096" s="330"/>
      <c r="E2096" s="331"/>
      <c r="F2096" s="332"/>
      <c r="G2096" s="181"/>
      <c r="H2096" s="51"/>
      <c r="I2096" s="51"/>
      <c r="J2096" s="274"/>
      <c r="K2096" s="333">
        <f t="shared" si="771"/>
        <v>0</v>
      </c>
      <c r="L2096" s="333">
        <f t="shared" si="771"/>
        <v>0</v>
      </c>
      <c r="M2096" s="333">
        <f t="shared" si="771"/>
        <v>0</v>
      </c>
    </row>
    <row r="2097" spans="1:13" s="182" customFormat="1" x14ac:dyDescent="0.25">
      <c r="A2097" s="183">
        <f>A2095+0.0001</f>
        <v>3.0691999999998902</v>
      </c>
      <c r="B2097" s="328" t="s">
        <v>1756</v>
      </c>
      <c r="C2097" s="329" t="s">
        <v>1757</v>
      </c>
      <c r="D2097" s="330" t="s">
        <v>1700</v>
      </c>
      <c r="E2097" s="331" t="s">
        <v>1637</v>
      </c>
      <c r="F2097" s="332" t="s">
        <v>44</v>
      </c>
      <c r="G2097" s="181"/>
      <c r="H2097" s="51">
        <v>7610</v>
      </c>
      <c r="I2097" s="51">
        <v>6010</v>
      </c>
      <c r="J2097" s="274">
        <v>6010</v>
      </c>
      <c r="K2097" s="333">
        <f t="shared" si="771"/>
        <v>0</v>
      </c>
      <c r="L2097" s="333">
        <f t="shared" si="771"/>
        <v>0</v>
      </c>
      <c r="M2097" s="333">
        <f t="shared" si="771"/>
        <v>0</v>
      </c>
    </row>
    <row r="2098" spans="1:13" s="182" customFormat="1" x14ac:dyDescent="0.25">
      <c r="A2098" s="202"/>
      <c r="B2098" s="328"/>
      <c r="C2098" s="329"/>
      <c r="D2098" s="330"/>
      <c r="E2098" s="331"/>
      <c r="F2098" s="332"/>
      <c r="G2098" s="181"/>
      <c r="H2098" s="51"/>
      <c r="I2098" s="51"/>
      <c r="J2098" s="274"/>
      <c r="K2098" s="333">
        <f t="shared" si="771"/>
        <v>0</v>
      </c>
      <c r="L2098" s="333">
        <f t="shared" si="771"/>
        <v>0</v>
      </c>
      <c r="M2098" s="333">
        <f t="shared" si="771"/>
        <v>0</v>
      </c>
    </row>
    <row r="2099" spans="1:13" s="182" customFormat="1" x14ac:dyDescent="0.25">
      <c r="A2099" s="183">
        <f>A2097+0.0001</f>
        <v>3.0692999999998904</v>
      </c>
      <c r="B2099" s="328" t="s">
        <v>1756</v>
      </c>
      <c r="C2099" s="329" t="s">
        <v>1758</v>
      </c>
      <c r="D2099" s="330" t="s">
        <v>1700</v>
      </c>
      <c r="E2099" s="331" t="s">
        <v>1639</v>
      </c>
      <c r="F2099" s="332" t="s">
        <v>44</v>
      </c>
      <c r="G2099" s="181"/>
      <c r="H2099" s="51">
        <v>8390</v>
      </c>
      <c r="I2099" s="51">
        <v>6940</v>
      </c>
      <c r="J2099" s="274">
        <v>6940</v>
      </c>
      <c r="K2099" s="333">
        <f t="shared" si="771"/>
        <v>0</v>
      </c>
      <c r="L2099" s="333">
        <f t="shared" si="771"/>
        <v>0</v>
      </c>
      <c r="M2099" s="333">
        <f t="shared" si="771"/>
        <v>0</v>
      </c>
    </row>
    <row r="2100" spans="1:13" s="182" customFormat="1" x14ac:dyDescent="0.25">
      <c r="A2100" s="202"/>
      <c r="B2100" s="328"/>
      <c r="C2100" s="329"/>
      <c r="D2100" s="330"/>
      <c r="E2100" s="331"/>
      <c r="F2100" s="332"/>
      <c r="G2100" s="181"/>
      <c r="H2100" s="51"/>
      <c r="I2100" s="51"/>
      <c r="J2100" s="274"/>
      <c r="K2100" s="333">
        <f t="shared" si="771"/>
        <v>0</v>
      </c>
      <c r="L2100" s="333">
        <f t="shared" si="771"/>
        <v>0</v>
      </c>
      <c r="M2100" s="333">
        <f t="shared" si="771"/>
        <v>0</v>
      </c>
    </row>
    <row r="2101" spans="1:13" s="182" customFormat="1" x14ac:dyDescent="0.25">
      <c r="A2101" s="183">
        <f>A2099+0.0001</f>
        <v>3.0693999999998907</v>
      </c>
      <c r="B2101" s="328" t="s">
        <v>1756</v>
      </c>
      <c r="C2101" s="329" t="s">
        <v>1759</v>
      </c>
      <c r="D2101" s="330" t="s">
        <v>1700</v>
      </c>
      <c r="E2101" s="331" t="s">
        <v>1641</v>
      </c>
      <c r="F2101" s="332" t="s">
        <v>44</v>
      </c>
      <c r="G2101" s="181"/>
      <c r="H2101" s="51">
        <v>8820</v>
      </c>
      <c r="I2101" s="274">
        <v>8820</v>
      </c>
      <c r="J2101" s="274">
        <v>8820</v>
      </c>
      <c r="K2101" s="333">
        <f t="shared" si="771"/>
        <v>0</v>
      </c>
      <c r="L2101" s="333">
        <f t="shared" si="771"/>
        <v>0</v>
      </c>
      <c r="M2101" s="333">
        <f t="shared" si="771"/>
        <v>0</v>
      </c>
    </row>
    <row r="2102" spans="1:13" s="182" customFormat="1" x14ac:dyDescent="0.25">
      <c r="A2102" s="202"/>
      <c r="B2102" s="328"/>
      <c r="C2102" s="329"/>
      <c r="D2102" s="330"/>
      <c r="E2102" s="331"/>
      <c r="F2102" s="332"/>
      <c r="G2102" s="181"/>
      <c r="H2102" s="51"/>
      <c r="I2102" s="274"/>
      <c r="J2102" s="274"/>
      <c r="K2102" s="333">
        <f t="shared" si="771"/>
        <v>0</v>
      </c>
      <c r="L2102" s="333">
        <f t="shared" si="771"/>
        <v>0</v>
      </c>
      <c r="M2102" s="333">
        <f t="shared" si="771"/>
        <v>0</v>
      </c>
    </row>
    <row r="2103" spans="1:13" s="182" customFormat="1" x14ac:dyDescent="0.25">
      <c r="A2103" s="183">
        <f>A2101+0.0001</f>
        <v>3.0694999999998909</v>
      </c>
      <c r="B2103" s="328" t="s">
        <v>1756</v>
      </c>
      <c r="C2103" s="329" t="s">
        <v>1760</v>
      </c>
      <c r="D2103" s="330" t="s">
        <v>1700</v>
      </c>
      <c r="E2103" s="331" t="s">
        <v>1643</v>
      </c>
      <c r="F2103" s="332" t="s">
        <v>44</v>
      </c>
      <c r="G2103" s="181"/>
      <c r="H2103" s="51">
        <v>9480</v>
      </c>
      <c r="I2103" s="274">
        <v>9480</v>
      </c>
      <c r="J2103" s="274">
        <v>9480</v>
      </c>
      <c r="K2103" s="333">
        <f t="shared" si="771"/>
        <v>0</v>
      </c>
      <c r="L2103" s="333">
        <f t="shared" si="771"/>
        <v>0</v>
      </c>
      <c r="M2103" s="333">
        <f t="shared" si="771"/>
        <v>0</v>
      </c>
    </row>
    <row r="2104" spans="1:13" s="182" customFormat="1" x14ac:dyDescent="0.25">
      <c r="A2104" s="202"/>
      <c r="B2104" s="328"/>
      <c r="C2104" s="329"/>
      <c r="D2104" s="330"/>
      <c r="E2104" s="331"/>
      <c r="F2104" s="332"/>
      <c r="G2104" s="181"/>
      <c r="H2104" s="51"/>
      <c r="I2104" s="274"/>
      <c r="J2104" s="274"/>
      <c r="K2104" s="333">
        <f t="shared" si="771"/>
        <v>0</v>
      </c>
      <c r="L2104" s="333">
        <f t="shared" si="771"/>
        <v>0</v>
      </c>
      <c r="M2104" s="333">
        <f t="shared" si="771"/>
        <v>0</v>
      </c>
    </row>
    <row r="2105" spans="1:13" s="182" customFormat="1" x14ac:dyDescent="0.25">
      <c r="A2105" s="183">
        <f>A2103+0.0001</f>
        <v>3.0695999999998911</v>
      </c>
      <c r="B2105" s="328" t="s">
        <v>1756</v>
      </c>
      <c r="C2105" s="329" t="s">
        <v>1761</v>
      </c>
      <c r="D2105" s="330" t="s">
        <v>1700</v>
      </c>
      <c r="E2105" s="331" t="s">
        <v>1645</v>
      </c>
      <c r="F2105" s="332" t="s">
        <v>44</v>
      </c>
      <c r="G2105" s="181"/>
      <c r="H2105" s="51">
        <v>10770</v>
      </c>
      <c r="I2105" s="274">
        <v>10770</v>
      </c>
      <c r="J2105" s="274">
        <v>10770</v>
      </c>
      <c r="K2105" s="333">
        <f t="shared" si="771"/>
        <v>0</v>
      </c>
      <c r="L2105" s="333">
        <f t="shared" si="771"/>
        <v>0</v>
      </c>
      <c r="M2105" s="333">
        <f t="shared" si="771"/>
        <v>0</v>
      </c>
    </row>
    <row r="2106" spans="1:13" s="182" customFormat="1" x14ac:dyDescent="0.25">
      <c r="A2106" s="202"/>
      <c r="B2106" s="328"/>
      <c r="C2106" s="329"/>
      <c r="D2106" s="330"/>
      <c r="E2106" s="331"/>
      <c r="F2106" s="332"/>
      <c r="G2106" s="181"/>
      <c r="H2106" s="50"/>
      <c r="I2106" s="50"/>
      <c r="J2106" s="274"/>
      <c r="K2106" s="333">
        <f t="shared" si="771"/>
        <v>0</v>
      </c>
      <c r="L2106" s="333">
        <f t="shared" si="771"/>
        <v>0</v>
      </c>
      <c r="M2106" s="333">
        <f t="shared" si="771"/>
        <v>0</v>
      </c>
    </row>
    <row r="2107" spans="1:13" s="182" customFormat="1" x14ac:dyDescent="0.25">
      <c r="A2107" s="183">
        <f>A2105+0.0001</f>
        <v>3.0696999999998913</v>
      </c>
      <c r="B2107" s="328" t="s">
        <v>1753</v>
      </c>
      <c r="C2107" s="329" t="s">
        <v>1762</v>
      </c>
      <c r="D2107" s="330" t="s">
        <v>1700</v>
      </c>
      <c r="E2107" s="331" t="s">
        <v>1647</v>
      </c>
      <c r="F2107" s="332" t="s">
        <v>44</v>
      </c>
      <c r="G2107" s="181"/>
      <c r="H2107" s="51">
        <v>7170</v>
      </c>
      <c r="I2107" s="51">
        <v>5330</v>
      </c>
      <c r="J2107" s="274">
        <v>5330</v>
      </c>
      <c r="K2107" s="333">
        <f t="shared" si="771"/>
        <v>0</v>
      </c>
      <c r="L2107" s="333">
        <f t="shared" si="771"/>
        <v>0</v>
      </c>
      <c r="M2107" s="333">
        <f t="shared" si="771"/>
        <v>0</v>
      </c>
    </row>
    <row r="2108" spans="1:13" s="182" customFormat="1" x14ac:dyDescent="0.25">
      <c r="A2108" s="202"/>
      <c r="B2108" s="328"/>
      <c r="C2108" s="329"/>
      <c r="D2108" s="330"/>
      <c r="E2108" s="331"/>
      <c r="F2108" s="332"/>
      <c r="G2108" s="181"/>
      <c r="H2108" s="51"/>
      <c r="I2108" s="51"/>
      <c r="J2108" s="274"/>
      <c r="K2108" s="333">
        <f t="shared" si="771"/>
        <v>0</v>
      </c>
      <c r="L2108" s="333">
        <f t="shared" si="771"/>
        <v>0</v>
      </c>
      <c r="M2108" s="333">
        <f t="shared" si="771"/>
        <v>0</v>
      </c>
    </row>
    <row r="2109" spans="1:13" s="182" customFormat="1" x14ac:dyDescent="0.25">
      <c r="A2109" s="183">
        <f>A2107+0.0001</f>
        <v>3.0697999999998915</v>
      </c>
      <c r="B2109" s="328" t="s">
        <v>1756</v>
      </c>
      <c r="C2109" s="329" t="s">
        <v>1763</v>
      </c>
      <c r="D2109" s="330" t="s">
        <v>1700</v>
      </c>
      <c r="E2109" s="331" t="s">
        <v>1649</v>
      </c>
      <c r="F2109" s="332" t="s">
        <v>44</v>
      </c>
      <c r="G2109" s="181"/>
      <c r="H2109" s="51">
        <v>7720</v>
      </c>
      <c r="I2109" s="51">
        <v>5730</v>
      </c>
      <c r="J2109" s="274">
        <v>5730</v>
      </c>
      <c r="K2109" s="333">
        <f t="shared" si="771"/>
        <v>0</v>
      </c>
      <c r="L2109" s="333">
        <f t="shared" si="771"/>
        <v>0</v>
      </c>
      <c r="M2109" s="333">
        <f t="shared" si="771"/>
        <v>0</v>
      </c>
    </row>
    <row r="2110" spans="1:13" s="182" customFormat="1" x14ac:dyDescent="0.25">
      <c r="A2110" s="202"/>
      <c r="B2110" s="328"/>
      <c r="C2110" s="329"/>
      <c r="D2110" s="330"/>
      <c r="E2110" s="331"/>
      <c r="F2110" s="332"/>
      <c r="G2110" s="181"/>
      <c r="H2110" s="50"/>
      <c r="I2110" s="50"/>
      <c r="J2110" s="274"/>
      <c r="K2110" s="333">
        <f t="shared" si="771"/>
        <v>0</v>
      </c>
      <c r="L2110" s="333">
        <f t="shared" si="771"/>
        <v>0</v>
      </c>
      <c r="M2110" s="333">
        <f t="shared" si="771"/>
        <v>0</v>
      </c>
    </row>
    <row r="2111" spans="1:13" s="182" customFormat="1" x14ac:dyDescent="0.25">
      <c r="A2111" s="183">
        <f>A2109+0.0001</f>
        <v>3.0698999999998917</v>
      </c>
      <c r="B2111" s="328" t="s">
        <v>1756</v>
      </c>
      <c r="C2111" s="329" t="s">
        <v>1764</v>
      </c>
      <c r="D2111" s="330" t="s">
        <v>1700</v>
      </c>
      <c r="E2111" s="331" t="s">
        <v>1651</v>
      </c>
      <c r="F2111" s="332" t="s">
        <v>44</v>
      </c>
      <c r="G2111" s="181"/>
      <c r="H2111" s="51">
        <v>8510</v>
      </c>
      <c r="I2111" s="51">
        <v>6470</v>
      </c>
      <c r="J2111" s="274">
        <v>6470</v>
      </c>
      <c r="K2111" s="333">
        <f t="shared" si="771"/>
        <v>0</v>
      </c>
      <c r="L2111" s="333">
        <f t="shared" si="771"/>
        <v>0</v>
      </c>
      <c r="M2111" s="333">
        <f t="shared" si="771"/>
        <v>0</v>
      </c>
    </row>
    <row r="2112" spans="1:13" s="182" customFormat="1" x14ac:dyDescent="0.25">
      <c r="A2112" s="202"/>
      <c r="B2112" s="328"/>
      <c r="C2112" s="329"/>
      <c r="D2112" s="330"/>
      <c r="E2112" s="331"/>
      <c r="F2112" s="332"/>
      <c r="G2112" s="181"/>
      <c r="H2112" s="51"/>
      <c r="I2112" s="51"/>
      <c r="J2112" s="274"/>
      <c r="K2112" s="333">
        <f t="shared" si="771"/>
        <v>0</v>
      </c>
      <c r="L2112" s="333">
        <f t="shared" si="771"/>
        <v>0</v>
      </c>
      <c r="M2112" s="333">
        <f t="shared" si="771"/>
        <v>0</v>
      </c>
    </row>
    <row r="2113" spans="1:13" s="182" customFormat="1" x14ac:dyDescent="0.25">
      <c r="A2113" s="183">
        <f>A2111+0.0001</f>
        <v>3.0699999999998919</v>
      </c>
      <c r="B2113" s="328" t="s">
        <v>1756</v>
      </c>
      <c r="C2113" s="329" t="s">
        <v>1765</v>
      </c>
      <c r="D2113" s="330" t="s">
        <v>1700</v>
      </c>
      <c r="E2113" s="331" t="s">
        <v>1653</v>
      </c>
      <c r="F2113" s="332" t="s">
        <v>44</v>
      </c>
      <c r="G2113" s="181"/>
      <c r="H2113" s="51">
        <v>9070</v>
      </c>
      <c r="I2113" s="274">
        <v>9070</v>
      </c>
      <c r="J2113" s="274">
        <v>9070</v>
      </c>
      <c r="K2113" s="333">
        <f t="shared" si="771"/>
        <v>0</v>
      </c>
      <c r="L2113" s="333">
        <f t="shared" si="771"/>
        <v>0</v>
      </c>
      <c r="M2113" s="333">
        <f t="shared" si="771"/>
        <v>0</v>
      </c>
    </row>
    <row r="2114" spans="1:13" s="182" customFormat="1" x14ac:dyDescent="0.25">
      <c r="A2114" s="202"/>
      <c r="B2114" s="328"/>
      <c r="C2114" s="329"/>
      <c r="D2114" s="330"/>
      <c r="E2114" s="331"/>
      <c r="F2114" s="332"/>
      <c r="G2114" s="181"/>
      <c r="H2114" s="51"/>
      <c r="I2114" s="274"/>
      <c r="J2114" s="274"/>
      <c r="K2114" s="333">
        <f t="shared" si="771"/>
        <v>0</v>
      </c>
      <c r="L2114" s="333">
        <f t="shared" si="771"/>
        <v>0</v>
      </c>
      <c r="M2114" s="333">
        <f t="shared" si="771"/>
        <v>0</v>
      </c>
    </row>
    <row r="2115" spans="1:13" s="182" customFormat="1" x14ac:dyDescent="0.25">
      <c r="A2115" s="183">
        <f>A2113+0.0001</f>
        <v>3.0700999999998921</v>
      </c>
      <c r="B2115" s="328" t="s">
        <v>1756</v>
      </c>
      <c r="C2115" s="329" t="s">
        <v>1766</v>
      </c>
      <c r="D2115" s="330" t="s">
        <v>1700</v>
      </c>
      <c r="E2115" s="331" t="s">
        <v>1655</v>
      </c>
      <c r="F2115" s="332" t="s">
        <v>44</v>
      </c>
      <c r="G2115" s="181"/>
      <c r="H2115" s="51">
        <v>9770</v>
      </c>
      <c r="I2115" s="274">
        <v>9770</v>
      </c>
      <c r="J2115" s="274">
        <v>9770</v>
      </c>
      <c r="K2115" s="333">
        <f t="shared" si="771"/>
        <v>0</v>
      </c>
      <c r="L2115" s="333">
        <f t="shared" si="771"/>
        <v>0</v>
      </c>
      <c r="M2115" s="333">
        <f t="shared" si="771"/>
        <v>0</v>
      </c>
    </row>
    <row r="2116" spans="1:13" s="182" customFormat="1" x14ac:dyDescent="0.25">
      <c r="A2116" s="202"/>
      <c r="B2116" s="328"/>
      <c r="C2116" s="329"/>
      <c r="D2116" s="330"/>
      <c r="E2116" s="331"/>
      <c r="F2116" s="332"/>
      <c r="G2116" s="181"/>
      <c r="H2116" s="50"/>
      <c r="I2116" s="274"/>
      <c r="J2116" s="274"/>
      <c r="K2116" s="333">
        <f t="shared" si="771"/>
        <v>0</v>
      </c>
      <c r="L2116" s="333">
        <f t="shared" si="771"/>
        <v>0</v>
      </c>
      <c r="M2116" s="333">
        <f t="shared" si="771"/>
        <v>0</v>
      </c>
    </row>
    <row r="2117" spans="1:13" s="182" customFormat="1" x14ac:dyDescent="0.25">
      <c r="A2117" s="183">
        <f>A2115+0.0001</f>
        <v>3.0701999999998923</v>
      </c>
      <c r="B2117" s="328" t="s">
        <v>1756</v>
      </c>
      <c r="C2117" s="329" t="s">
        <v>1767</v>
      </c>
      <c r="D2117" s="330" t="s">
        <v>1700</v>
      </c>
      <c r="E2117" s="331" t="s">
        <v>1657</v>
      </c>
      <c r="F2117" s="332" t="s">
        <v>44</v>
      </c>
      <c r="G2117" s="181"/>
      <c r="H2117" s="51">
        <v>11140</v>
      </c>
      <c r="I2117" s="274">
        <v>11140</v>
      </c>
      <c r="J2117" s="274">
        <v>11140</v>
      </c>
      <c r="K2117" s="333">
        <f t="shared" si="771"/>
        <v>0</v>
      </c>
      <c r="L2117" s="333">
        <f t="shared" si="771"/>
        <v>0</v>
      </c>
      <c r="M2117" s="333">
        <f t="shared" si="771"/>
        <v>0</v>
      </c>
    </row>
    <row r="2118" spans="1:13" s="182" customFormat="1" x14ac:dyDescent="0.25">
      <c r="A2118" s="202"/>
      <c r="B2118" s="328"/>
      <c r="C2118" s="329"/>
      <c r="D2118" s="330"/>
      <c r="E2118" s="331"/>
      <c r="F2118" s="332"/>
      <c r="G2118" s="181"/>
      <c r="H2118" s="51"/>
      <c r="I2118" s="51"/>
      <c r="J2118" s="274"/>
      <c r="K2118" s="333">
        <f t="shared" si="771"/>
        <v>0</v>
      </c>
      <c r="L2118" s="333">
        <f t="shared" si="771"/>
        <v>0</v>
      </c>
      <c r="M2118" s="333">
        <f t="shared" si="771"/>
        <v>0</v>
      </c>
    </row>
    <row r="2119" spans="1:13" s="182" customFormat="1" x14ac:dyDescent="0.25">
      <c r="A2119" s="183">
        <f>A2117+0.0001</f>
        <v>3.0702999999998926</v>
      </c>
      <c r="B2119" s="328" t="s">
        <v>1768</v>
      </c>
      <c r="C2119" s="329" t="s">
        <v>1769</v>
      </c>
      <c r="D2119" s="330" t="s">
        <v>1700</v>
      </c>
      <c r="E2119" s="331" t="s">
        <v>1660</v>
      </c>
      <c r="F2119" s="332" t="s">
        <v>44</v>
      </c>
      <c r="G2119" s="181"/>
      <c r="H2119" s="51">
        <v>7200</v>
      </c>
      <c r="I2119" s="51">
        <v>5920</v>
      </c>
      <c r="J2119" s="274">
        <v>5920</v>
      </c>
      <c r="K2119" s="333">
        <f t="shared" si="771"/>
        <v>0</v>
      </c>
      <c r="L2119" s="333">
        <f t="shared" si="771"/>
        <v>0</v>
      </c>
      <c r="M2119" s="333">
        <f t="shared" si="771"/>
        <v>0</v>
      </c>
    </row>
    <row r="2120" spans="1:13" s="182" customFormat="1" x14ac:dyDescent="0.25">
      <c r="A2120" s="202"/>
      <c r="B2120" s="328"/>
      <c r="C2120" s="329"/>
      <c r="D2120" s="330"/>
      <c r="E2120" s="331"/>
      <c r="F2120" s="332"/>
      <c r="G2120" s="181"/>
      <c r="H2120" s="51"/>
      <c r="I2120" s="51"/>
      <c r="J2120" s="274"/>
      <c r="K2120" s="333">
        <f t="shared" si="771"/>
        <v>0</v>
      </c>
      <c r="L2120" s="333">
        <f t="shared" si="771"/>
        <v>0</v>
      </c>
      <c r="M2120" s="333">
        <f t="shared" si="771"/>
        <v>0</v>
      </c>
    </row>
    <row r="2121" spans="1:13" s="182" customFormat="1" x14ac:dyDescent="0.25">
      <c r="A2121" s="183">
        <f>A2119+0.0001</f>
        <v>3.0703999999998928</v>
      </c>
      <c r="B2121" s="328" t="s">
        <v>1768</v>
      </c>
      <c r="C2121" s="329" t="s">
        <v>1770</v>
      </c>
      <c r="D2121" s="330" t="s">
        <v>1700</v>
      </c>
      <c r="E2121" s="331" t="s">
        <v>1662</v>
      </c>
      <c r="F2121" s="332" t="s">
        <v>44</v>
      </c>
      <c r="G2121" s="181"/>
      <c r="H2121" s="51">
        <v>8590</v>
      </c>
      <c r="I2121" s="51">
        <v>6430</v>
      </c>
      <c r="J2121" s="274">
        <v>6430</v>
      </c>
      <c r="K2121" s="333">
        <f t="shared" si="771"/>
        <v>0</v>
      </c>
      <c r="L2121" s="333">
        <f t="shared" si="771"/>
        <v>0</v>
      </c>
      <c r="M2121" s="333">
        <f t="shared" si="771"/>
        <v>0</v>
      </c>
    </row>
    <row r="2122" spans="1:13" s="182" customFormat="1" x14ac:dyDescent="0.25">
      <c r="A2122" s="202"/>
      <c r="B2122" s="328"/>
      <c r="C2122" s="329"/>
      <c r="D2122" s="330"/>
      <c r="E2122" s="331"/>
      <c r="F2122" s="332"/>
      <c r="G2122" s="181"/>
      <c r="H2122" s="51"/>
      <c r="I2122" s="51"/>
      <c r="J2122" s="274"/>
      <c r="K2122" s="333">
        <f t="shared" ref="K2122:M2185" si="784">$G2122*H2122</f>
        <v>0</v>
      </c>
      <c r="L2122" s="333">
        <f t="shared" si="784"/>
        <v>0</v>
      </c>
      <c r="M2122" s="333">
        <f t="shared" si="784"/>
        <v>0</v>
      </c>
    </row>
    <row r="2123" spans="1:13" s="182" customFormat="1" x14ac:dyDescent="0.25">
      <c r="A2123" s="183">
        <f>A2121+0.0001</f>
        <v>3.070499999999893</v>
      </c>
      <c r="B2123" s="328" t="s">
        <v>1771</v>
      </c>
      <c r="C2123" s="329" t="s">
        <v>1772</v>
      </c>
      <c r="D2123" s="330" t="s">
        <v>1700</v>
      </c>
      <c r="E2123" s="331" t="s">
        <v>1665</v>
      </c>
      <c r="F2123" s="332" t="s">
        <v>44</v>
      </c>
      <c r="G2123" s="181"/>
      <c r="H2123" s="51">
        <v>9910</v>
      </c>
      <c r="I2123" s="51">
        <v>7320</v>
      </c>
      <c r="J2123" s="274">
        <v>7320</v>
      </c>
      <c r="K2123" s="333">
        <f t="shared" si="784"/>
        <v>0</v>
      </c>
      <c r="L2123" s="333">
        <f t="shared" si="784"/>
        <v>0</v>
      </c>
      <c r="M2123" s="333">
        <f t="shared" si="784"/>
        <v>0</v>
      </c>
    </row>
    <row r="2124" spans="1:13" s="182" customFormat="1" x14ac:dyDescent="0.25">
      <c r="A2124" s="202"/>
      <c r="B2124" s="328"/>
      <c r="C2124" s="329"/>
      <c r="D2124" s="330"/>
      <c r="E2124" s="331"/>
      <c r="F2124" s="332"/>
      <c r="G2124" s="181"/>
      <c r="H2124" s="51"/>
      <c r="I2124" s="51"/>
      <c r="J2124" s="274"/>
      <c r="K2124" s="333">
        <f t="shared" si="784"/>
        <v>0</v>
      </c>
      <c r="L2124" s="333">
        <f t="shared" si="784"/>
        <v>0</v>
      </c>
      <c r="M2124" s="333">
        <f t="shared" si="784"/>
        <v>0</v>
      </c>
    </row>
    <row r="2125" spans="1:13" s="182" customFormat="1" x14ac:dyDescent="0.25">
      <c r="A2125" s="183">
        <f>A2123+0.0001</f>
        <v>3.0705999999998932</v>
      </c>
      <c r="B2125" s="328" t="s">
        <v>1771</v>
      </c>
      <c r="C2125" s="329" t="s">
        <v>1773</v>
      </c>
      <c r="D2125" s="330" t="s">
        <v>1700</v>
      </c>
      <c r="E2125" s="331" t="s">
        <v>1667</v>
      </c>
      <c r="F2125" s="332" t="s">
        <v>44</v>
      </c>
      <c r="G2125" s="181"/>
      <c r="H2125" s="51">
        <v>10990</v>
      </c>
      <c r="I2125" s="274">
        <v>10990</v>
      </c>
      <c r="J2125" s="274">
        <v>10990</v>
      </c>
      <c r="K2125" s="333">
        <f t="shared" si="784"/>
        <v>0</v>
      </c>
      <c r="L2125" s="333">
        <f t="shared" si="784"/>
        <v>0</v>
      </c>
      <c r="M2125" s="333">
        <f t="shared" si="784"/>
        <v>0</v>
      </c>
    </row>
    <row r="2126" spans="1:13" s="182" customFormat="1" x14ac:dyDescent="0.25">
      <c r="A2126" s="202"/>
      <c r="B2126" s="328"/>
      <c r="C2126" s="329"/>
      <c r="D2126" s="330"/>
      <c r="E2126" s="331"/>
      <c r="F2126" s="332"/>
      <c r="G2126" s="181"/>
      <c r="H2126" s="51"/>
      <c r="I2126" s="274"/>
      <c r="J2126" s="274"/>
      <c r="K2126" s="333">
        <f t="shared" si="784"/>
        <v>0</v>
      </c>
      <c r="L2126" s="333">
        <f t="shared" si="784"/>
        <v>0</v>
      </c>
      <c r="M2126" s="333">
        <f t="shared" si="784"/>
        <v>0</v>
      </c>
    </row>
    <row r="2127" spans="1:13" s="182" customFormat="1" x14ac:dyDescent="0.25">
      <c r="A2127" s="183">
        <f>A2125+0.0001</f>
        <v>3.0706999999998934</v>
      </c>
      <c r="B2127" s="328" t="s">
        <v>1771</v>
      </c>
      <c r="C2127" s="329" t="s">
        <v>1774</v>
      </c>
      <c r="D2127" s="330" t="s">
        <v>1700</v>
      </c>
      <c r="E2127" s="331" t="s">
        <v>1669</v>
      </c>
      <c r="F2127" s="332" t="s">
        <v>44</v>
      </c>
      <c r="G2127" s="181"/>
      <c r="H2127" s="51">
        <v>12410</v>
      </c>
      <c r="I2127" s="274">
        <v>12410</v>
      </c>
      <c r="J2127" s="274">
        <v>12410</v>
      </c>
      <c r="K2127" s="333">
        <f t="shared" si="784"/>
        <v>0</v>
      </c>
      <c r="L2127" s="333">
        <f t="shared" si="784"/>
        <v>0</v>
      </c>
      <c r="M2127" s="333">
        <f t="shared" si="784"/>
        <v>0</v>
      </c>
    </row>
    <row r="2128" spans="1:13" s="182" customFormat="1" x14ac:dyDescent="0.25">
      <c r="A2128" s="202"/>
      <c r="B2128" s="328"/>
      <c r="C2128" s="329"/>
      <c r="D2128" s="330"/>
      <c r="E2128" s="331"/>
      <c r="F2128" s="332"/>
      <c r="G2128" s="181"/>
      <c r="H2128" s="50"/>
      <c r="I2128" s="274"/>
      <c r="J2128" s="274"/>
      <c r="K2128" s="333">
        <f t="shared" si="784"/>
        <v>0</v>
      </c>
      <c r="L2128" s="333">
        <f t="shared" si="784"/>
        <v>0</v>
      </c>
      <c r="M2128" s="333">
        <f t="shared" si="784"/>
        <v>0</v>
      </c>
    </row>
    <row r="2129" spans="1:13" s="182" customFormat="1" x14ac:dyDescent="0.25">
      <c r="A2129" s="183">
        <f>A2127+0.0001</f>
        <v>3.0707999999998936</v>
      </c>
      <c r="B2129" s="328" t="s">
        <v>1771</v>
      </c>
      <c r="C2129" s="329" t="s">
        <v>1775</v>
      </c>
      <c r="D2129" s="330" t="s">
        <v>1700</v>
      </c>
      <c r="E2129" s="331" t="s">
        <v>1671</v>
      </c>
      <c r="F2129" s="332" t="s">
        <v>44</v>
      </c>
      <c r="G2129" s="181"/>
      <c r="H2129" s="51">
        <v>14740</v>
      </c>
      <c r="I2129" s="274">
        <v>14740</v>
      </c>
      <c r="J2129" s="274">
        <v>14740</v>
      </c>
      <c r="K2129" s="333">
        <f t="shared" si="784"/>
        <v>0</v>
      </c>
      <c r="L2129" s="333">
        <f t="shared" si="784"/>
        <v>0</v>
      </c>
      <c r="M2129" s="333">
        <f t="shared" si="784"/>
        <v>0</v>
      </c>
    </row>
    <row r="2130" spans="1:13" s="182" customFormat="1" x14ac:dyDescent="0.25">
      <c r="A2130" s="202"/>
      <c r="B2130" s="328"/>
      <c r="C2130" s="329"/>
      <c r="D2130" s="330"/>
      <c r="E2130" s="331"/>
      <c r="F2130" s="332"/>
      <c r="G2130" s="181"/>
      <c r="H2130" s="51"/>
      <c r="I2130" s="274"/>
      <c r="J2130" s="274"/>
      <c r="K2130" s="333">
        <f t="shared" si="784"/>
        <v>0</v>
      </c>
      <c r="L2130" s="333">
        <f t="shared" si="784"/>
        <v>0</v>
      </c>
      <c r="M2130" s="333">
        <f t="shared" si="784"/>
        <v>0</v>
      </c>
    </row>
    <row r="2131" spans="1:13" s="182" customFormat="1" x14ac:dyDescent="0.25">
      <c r="A2131" s="183">
        <f>A2129+0.0001</f>
        <v>3.0708999999998938</v>
      </c>
      <c r="B2131" s="328" t="s">
        <v>1771</v>
      </c>
      <c r="C2131" s="329" t="s">
        <v>1776</v>
      </c>
      <c r="D2131" s="330" t="s">
        <v>1700</v>
      </c>
      <c r="E2131" s="331" t="s">
        <v>1673</v>
      </c>
      <c r="F2131" s="332" t="s">
        <v>44</v>
      </c>
      <c r="G2131" s="181"/>
      <c r="H2131" s="51">
        <v>22760</v>
      </c>
      <c r="I2131" s="274">
        <v>22760</v>
      </c>
      <c r="J2131" s="274">
        <v>22760</v>
      </c>
      <c r="K2131" s="333">
        <f t="shared" si="784"/>
        <v>0</v>
      </c>
      <c r="L2131" s="333">
        <f t="shared" si="784"/>
        <v>0</v>
      </c>
      <c r="M2131" s="333">
        <f t="shared" si="784"/>
        <v>0</v>
      </c>
    </row>
    <row r="2132" spans="1:13" s="182" customFormat="1" x14ac:dyDescent="0.25">
      <c r="A2132" s="202"/>
      <c r="B2132" s="328"/>
      <c r="C2132" s="329"/>
      <c r="D2132" s="330"/>
      <c r="E2132" s="331"/>
      <c r="F2132" s="332"/>
      <c r="G2132" s="181"/>
      <c r="H2132" s="51"/>
      <c r="I2132" s="274"/>
      <c r="J2132" s="274"/>
      <c r="K2132" s="333">
        <f t="shared" si="784"/>
        <v>0</v>
      </c>
      <c r="L2132" s="333">
        <f t="shared" si="784"/>
        <v>0</v>
      </c>
      <c r="M2132" s="333">
        <f t="shared" si="784"/>
        <v>0</v>
      </c>
    </row>
    <row r="2133" spans="1:13" s="182" customFormat="1" x14ac:dyDescent="0.25">
      <c r="A2133" s="183">
        <f>A2131+0.0001</f>
        <v>3.070999999999894</v>
      </c>
      <c r="B2133" s="328" t="s">
        <v>1777</v>
      </c>
      <c r="C2133" s="329" t="s">
        <v>1778</v>
      </c>
      <c r="D2133" s="330" t="s">
        <v>1700</v>
      </c>
      <c r="E2133" s="331" t="s">
        <v>1676</v>
      </c>
      <c r="F2133" s="332" t="s">
        <v>44</v>
      </c>
      <c r="G2133" s="181"/>
      <c r="H2133" s="51">
        <v>34390</v>
      </c>
      <c r="I2133" s="274">
        <v>34390</v>
      </c>
      <c r="J2133" s="274">
        <v>34390</v>
      </c>
      <c r="K2133" s="333">
        <f t="shared" si="784"/>
        <v>0</v>
      </c>
      <c r="L2133" s="333">
        <f t="shared" si="784"/>
        <v>0</v>
      </c>
      <c r="M2133" s="333">
        <f t="shared" si="784"/>
        <v>0</v>
      </c>
    </row>
    <row r="2134" spans="1:13" s="182" customFormat="1" x14ac:dyDescent="0.25">
      <c r="A2134" s="202"/>
      <c r="B2134" s="328"/>
      <c r="C2134" s="329"/>
      <c r="D2134" s="330"/>
      <c r="E2134" s="331"/>
      <c r="F2134" s="332"/>
      <c r="G2134" s="181"/>
      <c r="H2134" s="51"/>
      <c r="I2134" s="274"/>
      <c r="J2134" s="274"/>
      <c r="K2134" s="333">
        <f t="shared" si="784"/>
        <v>0</v>
      </c>
      <c r="L2134" s="333">
        <f t="shared" si="784"/>
        <v>0</v>
      </c>
      <c r="M2134" s="333">
        <f t="shared" si="784"/>
        <v>0</v>
      </c>
    </row>
    <row r="2135" spans="1:13" s="182" customFormat="1" x14ac:dyDescent="0.25">
      <c r="A2135" s="183">
        <f>A2133+0.0001</f>
        <v>3.0710999999998942</v>
      </c>
      <c r="B2135" s="328" t="s">
        <v>1777</v>
      </c>
      <c r="C2135" s="329" t="s">
        <v>1779</v>
      </c>
      <c r="D2135" s="330" t="s">
        <v>1700</v>
      </c>
      <c r="E2135" s="331" t="s">
        <v>1678</v>
      </c>
      <c r="F2135" s="332" t="s">
        <v>44</v>
      </c>
      <c r="G2135" s="181"/>
      <c r="H2135" s="51">
        <v>47560</v>
      </c>
      <c r="I2135" s="274">
        <v>47560</v>
      </c>
      <c r="J2135" s="274">
        <v>47560</v>
      </c>
      <c r="K2135" s="333">
        <f t="shared" si="784"/>
        <v>0</v>
      </c>
      <c r="L2135" s="333">
        <f t="shared" si="784"/>
        <v>0</v>
      </c>
      <c r="M2135" s="333">
        <f t="shared" si="784"/>
        <v>0</v>
      </c>
    </row>
    <row r="2136" spans="1:13" s="182" customFormat="1" x14ac:dyDescent="0.25">
      <c r="A2136" s="334"/>
      <c r="B2136" s="328"/>
      <c r="C2136" s="329"/>
      <c r="D2136" s="330"/>
      <c r="E2136" s="331"/>
      <c r="F2136" s="332"/>
      <c r="G2136" s="181"/>
      <c r="H2136" s="51"/>
      <c r="I2136" s="274"/>
      <c r="J2136" s="274"/>
      <c r="K2136" s="333">
        <f t="shared" si="784"/>
        <v>0</v>
      </c>
      <c r="L2136" s="333">
        <f t="shared" si="784"/>
        <v>0</v>
      </c>
      <c r="M2136" s="333">
        <f t="shared" si="784"/>
        <v>0</v>
      </c>
    </row>
    <row r="2137" spans="1:13" s="182" customFormat="1" x14ac:dyDescent="0.25">
      <c r="A2137" s="183">
        <f>A2135+0.0001</f>
        <v>3.0711999999998945</v>
      </c>
      <c r="B2137" s="328" t="s">
        <v>1771</v>
      </c>
      <c r="C2137" s="329" t="s">
        <v>1780</v>
      </c>
      <c r="D2137" s="330" t="s">
        <v>1700</v>
      </c>
      <c r="E2137" s="331" t="s">
        <v>1680</v>
      </c>
      <c r="F2137" s="332" t="s">
        <v>44</v>
      </c>
      <c r="G2137" s="181"/>
      <c r="H2137" s="51">
        <v>25120</v>
      </c>
      <c r="I2137" s="274">
        <v>25120</v>
      </c>
      <c r="J2137" s="274">
        <v>25120</v>
      </c>
      <c r="K2137" s="333">
        <f t="shared" si="784"/>
        <v>0</v>
      </c>
      <c r="L2137" s="333">
        <f t="shared" si="784"/>
        <v>0</v>
      </c>
      <c r="M2137" s="333">
        <f t="shared" si="784"/>
        <v>0</v>
      </c>
    </row>
    <row r="2138" spans="1:13" s="182" customFormat="1" x14ac:dyDescent="0.25">
      <c r="A2138" s="334"/>
      <c r="B2138" s="328"/>
      <c r="C2138" s="329"/>
      <c r="D2138" s="330"/>
      <c r="E2138" s="331"/>
      <c r="F2138" s="332"/>
      <c r="G2138" s="181"/>
      <c r="H2138" s="51"/>
      <c r="I2138" s="274"/>
      <c r="J2138" s="274"/>
      <c r="K2138" s="333">
        <f t="shared" si="784"/>
        <v>0</v>
      </c>
      <c r="L2138" s="333">
        <f t="shared" si="784"/>
        <v>0</v>
      </c>
      <c r="M2138" s="333">
        <f t="shared" si="784"/>
        <v>0</v>
      </c>
    </row>
    <row r="2139" spans="1:13" s="182" customFormat="1" x14ac:dyDescent="0.25">
      <c r="A2139" s="183">
        <f>A2137+0.0001</f>
        <v>3.0712999999998947</v>
      </c>
      <c r="B2139" s="328" t="s">
        <v>1777</v>
      </c>
      <c r="C2139" s="329" t="s">
        <v>1781</v>
      </c>
      <c r="D2139" s="330" t="s">
        <v>1700</v>
      </c>
      <c r="E2139" s="331" t="s">
        <v>1682</v>
      </c>
      <c r="F2139" s="332" t="s">
        <v>44</v>
      </c>
      <c r="G2139" s="181"/>
      <c r="H2139" s="51">
        <v>39320</v>
      </c>
      <c r="I2139" s="274">
        <v>39320</v>
      </c>
      <c r="J2139" s="274">
        <v>39320</v>
      </c>
      <c r="K2139" s="333">
        <f t="shared" si="784"/>
        <v>0</v>
      </c>
      <c r="L2139" s="333">
        <f t="shared" si="784"/>
        <v>0</v>
      </c>
      <c r="M2139" s="333">
        <f t="shared" si="784"/>
        <v>0</v>
      </c>
    </row>
    <row r="2140" spans="1:13" s="182" customFormat="1" x14ac:dyDescent="0.25">
      <c r="A2140" s="334"/>
      <c r="B2140" s="328"/>
      <c r="C2140" s="329"/>
      <c r="D2140" s="330"/>
      <c r="E2140" s="331"/>
      <c r="F2140" s="332"/>
      <c r="G2140" s="181"/>
      <c r="H2140" s="51"/>
      <c r="I2140" s="274"/>
      <c r="J2140" s="274"/>
      <c r="K2140" s="333">
        <f t="shared" si="784"/>
        <v>0</v>
      </c>
      <c r="L2140" s="333">
        <f t="shared" si="784"/>
        <v>0</v>
      </c>
      <c r="M2140" s="333">
        <f t="shared" si="784"/>
        <v>0</v>
      </c>
    </row>
    <row r="2141" spans="1:13" s="182" customFormat="1" x14ac:dyDescent="0.25">
      <c r="A2141" s="183">
        <f>A2139+0.0001</f>
        <v>3.0713999999998949</v>
      </c>
      <c r="B2141" s="328" t="s">
        <v>1777</v>
      </c>
      <c r="C2141" s="329" t="s">
        <v>1782</v>
      </c>
      <c r="D2141" s="330" t="s">
        <v>1700</v>
      </c>
      <c r="E2141" s="331" t="s">
        <v>1684</v>
      </c>
      <c r="F2141" s="332" t="s">
        <v>44</v>
      </c>
      <c r="G2141" s="181"/>
      <c r="H2141" s="51">
        <v>53280</v>
      </c>
      <c r="I2141" s="274">
        <v>53280</v>
      </c>
      <c r="J2141" s="274">
        <v>53280</v>
      </c>
      <c r="K2141" s="333">
        <f t="shared" si="784"/>
        <v>0</v>
      </c>
      <c r="L2141" s="333">
        <f t="shared" si="784"/>
        <v>0</v>
      </c>
      <c r="M2141" s="333">
        <f t="shared" si="784"/>
        <v>0</v>
      </c>
    </row>
    <row r="2142" spans="1:13" s="182" customFormat="1" x14ac:dyDescent="0.25">
      <c r="A2142" s="202"/>
      <c r="B2142" s="328"/>
      <c r="C2142" s="329"/>
      <c r="D2142" s="330"/>
      <c r="E2142" s="331"/>
      <c r="F2142" s="332"/>
      <c r="G2142" s="181"/>
      <c r="H2142" s="50"/>
      <c r="I2142" s="50"/>
      <c r="J2142" s="274"/>
      <c r="K2142" s="333">
        <f t="shared" si="784"/>
        <v>0</v>
      </c>
      <c r="L2142" s="333">
        <f t="shared" si="784"/>
        <v>0</v>
      </c>
      <c r="M2142" s="333">
        <f t="shared" si="784"/>
        <v>0</v>
      </c>
    </row>
    <row r="2143" spans="1:13" s="60" customFormat="1" x14ac:dyDescent="0.25">
      <c r="A2143" s="191"/>
      <c r="B2143" s="191"/>
      <c r="C2143" s="306">
        <v>2.2000000000000002</v>
      </c>
      <c r="D2143" s="307"/>
      <c r="E2143" s="336" t="s">
        <v>1740</v>
      </c>
      <c r="F2143" s="337"/>
      <c r="G2143" s="338"/>
      <c r="H2143" s="50"/>
      <c r="I2143" s="50"/>
      <c r="J2143" s="274"/>
      <c r="K2143" s="333">
        <f t="shared" si="784"/>
        <v>0</v>
      </c>
      <c r="L2143" s="333">
        <f t="shared" si="784"/>
        <v>0</v>
      </c>
      <c r="M2143" s="333">
        <f t="shared" si="784"/>
        <v>0</v>
      </c>
    </row>
    <row r="2144" spans="1:13" s="66" customFormat="1" ht="30" x14ac:dyDescent="0.2">
      <c r="A2144" s="127"/>
      <c r="B2144" s="127"/>
      <c r="C2144" s="298" t="s">
        <v>1701</v>
      </c>
      <c r="D2144" s="299"/>
      <c r="E2144" s="210" t="s">
        <v>1702</v>
      </c>
      <c r="F2144" s="164"/>
      <c r="G2144" s="165"/>
      <c r="H2144" s="51"/>
      <c r="I2144" s="51"/>
      <c r="J2144" s="274"/>
      <c r="K2144" s="333">
        <f t="shared" si="784"/>
        <v>0</v>
      </c>
      <c r="L2144" s="333">
        <f t="shared" si="784"/>
        <v>0</v>
      </c>
      <c r="M2144" s="333">
        <f t="shared" si="784"/>
        <v>0</v>
      </c>
    </row>
    <row r="2145" spans="1:13" x14ac:dyDescent="0.2">
      <c r="A2145" s="81"/>
      <c r="B2145" s="81"/>
      <c r="C2145" s="82"/>
      <c r="D2145" s="167"/>
      <c r="E2145" s="189"/>
      <c r="F2145" s="187"/>
      <c r="G2145" s="186"/>
      <c r="H2145" s="51"/>
      <c r="I2145" s="51"/>
      <c r="J2145" s="274"/>
      <c r="K2145" s="333">
        <f t="shared" si="784"/>
        <v>0</v>
      </c>
      <c r="L2145" s="333">
        <f t="shared" si="784"/>
        <v>0</v>
      </c>
      <c r="M2145" s="333">
        <f t="shared" si="784"/>
        <v>0</v>
      </c>
    </row>
    <row r="2146" spans="1:13" s="182" customFormat="1" ht="16.5" x14ac:dyDescent="0.25">
      <c r="A2146" s="183">
        <f>A2141+0.0001</f>
        <v>3.0714999999998951</v>
      </c>
      <c r="B2146" s="328" t="s">
        <v>1741</v>
      </c>
      <c r="C2146" s="329" t="s">
        <v>1742</v>
      </c>
      <c r="D2146" s="330" t="s">
        <v>1703</v>
      </c>
      <c r="E2146" s="331" t="s">
        <v>1611</v>
      </c>
      <c r="F2146" s="332" t="s">
        <v>44</v>
      </c>
      <c r="G2146" s="181"/>
      <c r="H2146" s="51">
        <f>H2075*1.3</f>
        <v>5278</v>
      </c>
      <c r="I2146" s="51">
        <f t="shared" ref="I2146" si="785">I2075*1.3</f>
        <v>3081</v>
      </c>
      <c r="J2146" s="274">
        <f t="shared" ref="J2146" si="786">J2075*1.3</f>
        <v>3081</v>
      </c>
      <c r="K2146" s="333">
        <f t="shared" si="784"/>
        <v>0</v>
      </c>
      <c r="L2146" s="333">
        <f t="shared" si="784"/>
        <v>0</v>
      </c>
      <c r="M2146" s="333">
        <f t="shared" si="784"/>
        <v>0</v>
      </c>
    </row>
    <row r="2147" spans="1:13" s="182" customFormat="1" x14ac:dyDescent="0.25">
      <c r="A2147" s="202"/>
      <c r="B2147" s="328"/>
      <c r="C2147" s="329"/>
      <c r="D2147" s="330"/>
      <c r="E2147" s="331"/>
      <c r="F2147" s="332"/>
      <c r="G2147" s="181"/>
      <c r="H2147" s="51"/>
      <c r="I2147" s="51"/>
      <c r="J2147" s="274"/>
      <c r="K2147" s="333">
        <f t="shared" si="784"/>
        <v>0</v>
      </c>
      <c r="L2147" s="333">
        <f t="shared" si="784"/>
        <v>0</v>
      </c>
      <c r="M2147" s="333">
        <f t="shared" si="784"/>
        <v>0</v>
      </c>
    </row>
    <row r="2148" spans="1:13" s="182" customFormat="1" ht="16.5" x14ac:dyDescent="0.25">
      <c r="A2148" s="183">
        <f>A2146+0.0001</f>
        <v>3.0715999999998953</v>
      </c>
      <c r="B2148" s="328" t="s">
        <v>1741</v>
      </c>
      <c r="C2148" s="329" t="s">
        <v>1743</v>
      </c>
      <c r="D2148" s="330" t="s">
        <v>1703</v>
      </c>
      <c r="E2148" s="331" t="s">
        <v>1613</v>
      </c>
      <c r="F2148" s="332" t="s">
        <v>44</v>
      </c>
      <c r="G2148" s="181"/>
      <c r="H2148" s="51">
        <f t="shared" ref="H2148:I2148" si="787">H2077*1.3</f>
        <v>6253</v>
      </c>
      <c r="I2148" s="51">
        <f t="shared" si="787"/>
        <v>3458</v>
      </c>
      <c r="J2148" s="274">
        <f t="shared" ref="J2148" si="788">J2077*1.3</f>
        <v>3458</v>
      </c>
      <c r="K2148" s="333">
        <f t="shared" si="784"/>
        <v>0</v>
      </c>
      <c r="L2148" s="333">
        <f t="shared" si="784"/>
        <v>0</v>
      </c>
      <c r="M2148" s="333">
        <f t="shared" si="784"/>
        <v>0</v>
      </c>
    </row>
    <row r="2149" spans="1:13" s="182" customFormat="1" x14ac:dyDescent="0.25">
      <c r="A2149" s="202"/>
      <c r="B2149" s="328"/>
      <c r="C2149" s="329"/>
      <c r="D2149" s="330"/>
      <c r="E2149" s="331"/>
      <c r="F2149" s="332"/>
      <c r="G2149" s="181"/>
      <c r="H2149" s="51"/>
      <c r="I2149" s="51"/>
      <c r="J2149" s="274"/>
      <c r="K2149" s="333">
        <f t="shared" si="784"/>
        <v>0</v>
      </c>
      <c r="L2149" s="333">
        <f t="shared" si="784"/>
        <v>0</v>
      </c>
      <c r="M2149" s="333">
        <f t="shared" si="784"/>
        <v>0</v>
      </c>
    </row>
    <row r="2150" spans="1:13" s="182" customFormat="1" ht="16.5" x14ac:dyDescent="0.25">
      <c r="A2150" s="183">
        <f>A2148+0.0001</f>
        <v>3.0716999999998955</v>
      </c>
      <c r="B2150" s="328" t="s">
        <v>1741</v>
      </c>
      <c r="C2150" s="329" t="s">
        <v>1744</v>
      </c>
      <c r="D2150" s="330" t="s">
        <v>1703</v>
      </c>
      <c r="E2150" s="331" t="s">
        <v>1615</v>
      </c>
      <c r="F2150" s="332" t="s">
        <v>44</v>
      </c>
      <c r="G2150" s="181"/>
      <c r="H2150" s="51">
        <f t="shared" ref="H2150:I2150" si="789">H2079*1.3</f>
        <v>6565</v>
      </c>
      <c r="I2150" s="51">
        <f t="shared" si="789"/>
        <v>3809</v>
      </c>
      <c r="J2150" s="274">
        <f t="shared" ref="J2150" si="790">J2079*1.3</f>
        <v>3809</v>
      </c>
      <c r="K2150" s="333">
        <f t="shared" si="784"/>
        <v>0</v>
      </c>
      <c r="L2150" s="333">
        <f t="shared" si="784"/>
        <v>0</v>
      </c>
      <c r="M2150" s="333">
        <f t="shared" si="784"/>
        <v>0</v>
      </c>
    </row>
    <row r="2151" spans="1:13" s="182" customFormat="1" x14ac:dyDescent="0.25">
      <c r="A2151" s="202"/>
      <c r="B2151" s="328"/>
      <c r="C2151" s="329"/>
      <c r="D2151" s="330"/>
      <c r="E2151" s="331"/>
      <c r="F2151" s="332"/>
      <c r="G2151" s="181"/>
      <c r="H2151" s="51"/>
      <c r="I2151" s="51"/>
      <c r="J2151" s="274"/>
      <c r="K2151" s="333">
        <f t="shared" si="784"/>
        <v>0</v>
      </c>
      <c r="L2151" s="333">
        <f t="shared" si="784"/>
        <v>0</v>
      </c>
      <c r="M2151" s="333">
        <f t="shared" si="784"/>
        <v>0</v>
      </c>
    </row>
    <row r="2152" spans="1:13" s="182" customFormat="1" ht="16.5" x14ac:dyDescent="0.25">
      <c r="A2152" s="183">
        <f>A2150+0.0001</f>
        <v>3.0717999999998957</v>
      </c>
      <c r="B2152" s="328" t="s">
        <v>1741</v>
      </c>
      <c r="C2152" s="329" t="s">
        <v>1745</v>
      </c>
      <c r="D2152" s="330" t="s">
        <v>1703</v>
      </c>
      <c r="E2152" s="331" t="s">
        <v>1617</v>
      </c>
      <c r="F2152" s="332" t="s">
        <v>44</v>
      </c>
      <c r="G2152" s="181"/>
      <c r="H2152" s="51">
        <f t="shared" ref="H2152:I2152" si="791">H2081*1.3</f>
        <v>7943</v>
      </c>
      <c r="I2152" s="51">
        <f t="shared" si="791"/>
        <v>4849</v>
      </c>
      <c r="J2152" s="274">
        <f t="shared" ref="J2152" si="792">J2081*1.3</f>
        <v>4849</v>
      </c>
      <c r="K2152" s="333">
        <f t="shared" si="784"/>
        <v>0</v>
      </c>
      <c r="L2152" s="333">
        <f t="shared" si="784"/>
        <v>0</v>
      </c>
      <c r="M2152" s="333">
        <f t="shared" si="784"/>
        <v>0</v>
      </c>
    </row>
    <row r="2153" spans="1:13" s="182" customFormat="1" x14ac:dyDescent="0.25">
      <c r="A2153" s="202"/>
      <c r="B2153" s="328"/>
      <c r="C2153" s="329"/>
      <c r="D2153" s="330"/>
      <c r="E2153" s="331"/>
      <c r="F2153" s="332"/>
      <c r="G2153" s="181"/>
      <c r="H2153" s="51"/>
      <c r="I2153" s="51"/>
      <c r="J2153" s="274"/>
      <c r="K2153" s="333">
        <f t="shared" si="784"/>
        <v>0</v>
      </c>
      <c r="L2153" s="333">
        <f t="shared" si="784"/>
        <v>0</v>
      </c>
      <c r="M2153" s="333">
        <f t="shared" si="784"/>
        <v>0</v>
      </c>
    </row>
    <row r="2154" spans="1:13" s="182" customFormat="1" ht="16.5" x14ac:dyDescent="0.25">
      <c r="A2154" s="183">
        <f>A2152+0.0001</f>
        <v>3.0718999999998959</v>
      </c>
      <c r="B2154" s="328" t="s">
        <v>1746</v>
      </c>
      <c r="C2154" s="329" t="s">
        <v>1747</v>
      </c>
      <c r="D2154" s="330" t="s">
        <v>1703</v>
      </c>
      <c r="E2154" s="331" t="s">
        <v>1620</v>
      </c>
      <c r="F2154" s="332" t="s">
        <v>44</v>
      </c>
      <c r="G2154" s="181"/>
      <c r="H2154" s="51">
        <f t="shared" ref="H2154:I2154" si="793">H2083*1.3</f>
        <v>8372</v>
      </c>
      <c r="I2154" s="51">
        <f t="shared" si="793"/>
        <v>5629</v>
      </c>
      <c r="J2154" s="274">
        <f t="shared" ref="J2154" si="794">J2083*1.3</f>
        <v>5629</v>
      </c>
      <c r="K2154" s="333">
        <f t="shared" si="784"/>
        <v>0</v>
      </c>
      <c r="L2154" s="333">
        <f t="shared" si="784"/>
        <v>0</v>
      </c>
      <c r="M2154" s="333">
        <f t="shared" si="784"/>
        <v>0</v>
      </c>
    </row>
    <row r="2155" spans="1:13" s="182" customFormat="1" x14ac:dyDescent="0.25">
      <c r="A2155" s="202"/>
      <c r="B2155" s="328"/>
      <c r="C2155" s="329"/>
      <c r="D2155" s="330"/>
      <c r="E2155" s="331"/>
      <c r="F2155" s="332"/>
      <c r="G2155" s="181"/>
      <c r="H2155" s="51"/>
      <c r="I2155" s="51"/>
      <c r="J2155" s="274"/>
      <c r="K2155" s="333">
        <f t="shared" si="784"/>
        <v>0</v>
      </c>
      <c r="L2155" s="333">
        <f t="shared" si="784"/>
        <v>0</v>
      </c>
      <c r="M2155" s="333">
        <f t="shared" si="784"/>
        <v>0</v>
      </c>
    </row>
    <row r="2156" spans="1:13" s="182" customFormat="1" x14ac:dyDescent="0.25">
      <c r="A2156" s="183">
        <f>A2154+0.0001</f>
        <v>3.0719999999998961</v>
      </c>
      <c r="B2156" s="328" t="s">
        <v>1748</v>
      </c>
      <c r="C2156" s="329" t="s">
        <v>1749</v>
      </c>
      <c r="D2156" s="330" t="s">
        <v>1703</v>
      </c>
      <c r="E2156" s="331" t="s">
        <v>1623</v>
      </c>
      <c r="F2156" s="332" t="s">
        <v>44</v>
      </c>
      <c r="G2156" s="181"/>
      <c r="H2156" s="51">
        <f t="shared" ref="H2156:I2156" si="795">H2085*1.3</f>
        <v>5837</v>
      </c>
      <c r="I2156" s="51">
        <f t="shared" si="795"/>
        <v>3406</v>
      </c>
      <c r="J2156" s="274">
        <f t="shared" ref="J2156" si="796">J2085*1.3</f>
        <v>3406</v>
      </c>
      <c r="K2156" s="333">
        <f t="shared" si="784"/>
        <v>0</v>
      </c>
      <c r="L2156" s="333">
        <f t="shared" si="784"/>
        <v>0</v>
      </c>
      <c r="M2156" s="333">
        <f t="shared" si="784"/>
        <v>0</v>
      </c>
    </row>
    <row r="2157" spans="1:13" s="182" customFormat="1" x14ac:dyDescent="0.25">
      <c r="A2157" s="202"/>
      <c r="B2157" s="328"/>
      <c r="C2157" s="329"/>
      <c r="D2157" s="330"/>
      <c r="E2157" s="331"/>
      <c r="F2157" s="332"/>
      <c r="G2157" s="181"/>
      <c r="H2157" s="50"/>
      <c r="I2157" s="50"/>
      <c r="J2157" s="274"/>
      <c r="K2157" s="333">
        <f t="shared" si="784"/>
        <v>0</v>
      </c>
      <c r="L2157" s="333">
        <f t="shared" si="784"/>
        <v>0</v>
      </c>
      <c r="M2157" s="333">
        <f t="shared" si="784"/>
        <v>0</v>
      </c>
    </row>
    <row r="2158" spans="1:13" s="182" customFormat="1" x14ac:dyDescent="0.25">
      <c r="A2158" s="183">
        <f>A2156+0.0001</f>
        <v>3.0720999999998964</v>
      </c>
      <c r="B2158" s="328" t="s">
        <v>1748</v>
      </c>
      <c r="C2158" s="329" t="s">
        <v>1750</v>
      </c>
      <c r="D2158" s="330" t="s">
        <v>1703</v>
      </c>
      <c r="E2158" s="331" t="s">
        <v>1625</v>
      </c>
      <c r="F2158" s="332" t="s">
        <v>44</v>
      </c>
      <c r="G2158" s="181"/>
      <c r="H2158" s="51">
        <f t="shared" ref="H2158:I2158" si="797">H2087*1.3</f>
        <v>6474</v>
      </c>
      <c r="I2158" s="51">
        <f t="shared" si="797"/>
        <v>3757</v>
      </c>
      <c r="J2158" s="274">
        <f t="shared" ref="J2158" si="798">J2087*1.3</f>
        <v>3757</v>
      </c>
      <c r="K2158" s="333">
        <f t="shared" si="784"/>
        <v>0</v>
      </c>
      <c r="L2158" s="333">
        <f t="shared" si="784"/>
        <v>0</v>
      </c>
      <c r="M2158" s="333">
        <f t="shared" si="784"/>
        <v>0</v>
      </c>
    </row>
    <row r="2159" spans="1:13" s="182" customFormat="1" x14ac:dyDescent="0.25">
      <c r="A2159" s="202"/>
      <c r="B2159" s="328"/>
      <c r="C2159" s="329"/>
      <c r="D2159" s="330"/>
      <c r="E2159" s="331"/>
      <c r="F2159" s="332"/>
      <c r="G2159" s="181"/>
      <c r="H2159" s="51"/>
      <c r="I2159" s="51"/>
      <c r="J2159" s="274"/>
      <c r="K2159" s="333">
        <f t="shared" si="784"/>
        <v>0</v>
      </c>
      <c r="L2159" s="333">
        <f t="shared" si="784"/>
        <v>0</v>
      </c>
      <c r="M2159" s="333">
        <f t="shared" si="784"/>
        <v>0</v>
      </c>
    </row>
    <row r="2160" spans="1:13" s="182" customFormat="1" x14ac:dyDescent="0.25">
      <c r="A2160" s="183">
        <f>A2158+0.0001</f>
        <v>3.0721999999998966</v>
      </c>
      <c r="B2160" s="328" t="s">
        <v>1748</v>
      </c>
      <c r="C2160" s="329" t="s">
        <v>1751</v>
      </c>
      <c r="D2160" s="330" t="s">
        <v>1703</v>
      </c>
      <c r="E2160" s="331" t="s">
        <v>1627</v>
      </c>
      <c r="F2160" s="332" t="s">
        <v>44</v>
      </c>
      <c r="G2160" s="181"/>
      <c r="H2160" s="51">
        <f t="shared" ref="H2160:I2160" si="799">H2089*1.3</f>
        <v>6903</v>
      </c>
      <c r="I2160" s="51">
        <f t="shared" si="799"/>
        <v>4381</v>
      </c>
      <c r="J2160" s="274">
        <f t="shared" ref="J2160" si="800">J2089*1.3</f>
        <v>4381</v>
      </c>
      <c r="K2160" s="333">
        <f t="shared" si="784"/>
        <v>0</v>
      </c>
      <c r="L2160" s="333">
        <f t="shared" si="784"/>
        <v>0</v>
      </c>
      <c r="M2160" s="333">
        <f t="shared" si="784"/>
        <v>0</v>
      </c>
    </row>
    <row r="2161" spans="1:13" s="182" customFormat="1" x14ac:dyDescent="0.25">
      <c r="A2161" s="202"/>
      <c r="B2161" s="328"/>
      <c r="C2161" s="329"/>
      <c r="D2161" s="330"/>
      <c r="E2161" s="331"/>
      <c r="F2161" s="332"/>
      <c r="G2161" s="181"/>
      <c r="H2161" s="51"/>
      <c r="I2161" s="51"/>
      <c r="J2161" s="274"/>
      <c r="K2161" s="333">
        <f t="shared" si="784"/>
        <v>0</v>
      </c>
      <c r="L2161" s="333">
        <f t="shared" si="784"/>
        <v>0</v>
      </c>
      <c r="M2161" s="333">
        <f t="shared" si="784"/>
        <v>0</v>
      </c>
    </row>
    <row r="2162" spans="1:13" s="182" customFormat="1" x14ac:dyDescent="0.25">
      <c r="A2162" s="183">
        <f>A2160+0.0001</f>
        <v>3.0722999999998968</v>
      </c>
      <c r="B2162" s="328" t="s">
        <v>1748</v>
      </c>
      <c r="C2162" s="329" t="s">
        <v>1752</v>
      </c>
      <c r="D2162" s="330" t="s">
        <v>1703</v>
      </c>
      <c r="E2162" s="331" t="s">
        <v>1629</v>
      </c>
      <c r="F2162" s="332" t="s">
        <v>44</v>
      </c>
      <c r="G2162" s="181"/>
      <c r="H2162" s="51">
        <f t="shared" ref="H2162:I2162" si="801">H2091*1.3</f>
        <v>7345</v>
      </c>
      <c r="I2162" s="51">
        <f t="shared" si="801"/>
        <v>5434</v>
      </c>
      <c r="J2162" s="274">
        <f t="shared" ref="J2162" si="802">J2091*1.3</f>
        <v>5434</v>
      </c>
      <c r="K2162" s="333">
        <f t="shared" si="784"/>
        <v>0</v>
      </c>
      <c r="L2162" s="333">
        <f t="shared" si="784"/>
        <v>0</v>
      </c>
      <c r="M2162" s="333">
        <f t="shared" si="784"/>
        <v>0</v>
      </c>
    </row>
    <row r="2163" spans="1:13" s="182" customFormat="1" x14ac:dyDescent="0.25">
      <c r="A2163" s="202"/>
      <c r="B2163" s="328"/>
      <c r="C2163" s="329"/>
      <c r="D2163" s="330"/>
      <c r="E2163" s="331"/>
      <c r="F2163" s="332"/>
      <c r="G2163" s="181"/>
      <c r="H2163" s="51"/>
      <c r="I2163" s="51"/>
      <c r="J2163" s="274"/>
      <c r="K2163" s="333">
        <f t="shared" si="784"/>
        <v>0</v>
      </c>
      <c r="L2163" s="333">
        <f t="shared" si="784"/>
        <v>0</v>
      </c>
      <c r="M2163" s="333">
        <f t="shared" si="784"/>
        <v>0</v>
      </c>
    </row>
    <row r="2164" spans="1:13" s="182" customFormat="1" x14ac:dyDescent="0.25">
      <c r="A2164" s="183">
        <f>A2162+0.0001</f>
        <v>3.072399999999897</v>
      </c>
      <c r="B2164" s="328" t="s">
        <v>1753</v>
      </c>
      <c r="C2164" s="329" t="s">
        <v>1754</v>
      </c>
      <c r="D2164" s="330" t="s">
        <v>1703</v>
      </c>
      <c r="E2164" s="331" t="s">
        <v>1632</v>
      </c>
      <c r="F2164" s="332" t="s">
        <v>44</v>
      </c>
      <c r="G2164" s="181"/>
      <c r="H2164" s="51">
        <f t="shared" ref="H2164:I2164" si="803">H2093*1.3</f>
        <v>8086</v>
      </c>
      <c r="I2164" s="51">
        <f t="shared" si="803"/>
        <v>6175</v>
      </c>
      <c r="J2164" s="274">
        <f t="shared" ref="J2164" si="804">J2093*1.3</f>
        <v>6175</v>
      </c>
      <c r="K2164" s="333">
        <f t="shared" si="784"/>
        <v>0</v>
      </c>
      <c r="L2164" s="333">
        <f t="shared" si="784"/>
        <v>0</v>
      </c>
      <c r="M2164" s="333">
        <f t="shared" si="784"/>
        <v>0</v>
      </c>
    </row>
    <row r="2165" spans="1:13" s="182" customFormat="1" x14ac:dyDescent="0.25">
      <c r="A2165" s="202"/>
      <c r="B2165" s="328"/>
      <c r="C2165" s="329"/>
      <c r="D2165" s="330"/>
      <c r="E2165" s="331"/>
      <c r="F2165" s="332"/>
      <c r="G2165" s="181"/>
      <c r="H2165" s="51"/>
      <c r="I2165" s="51"/>
      <c r="J2165" s="274"/>
      <c r="K2165" s="333">
        <f t="shared" si="784"/>
        <v>0</v>
      </c>
      <c r="L2165" s="333">
        <f t="shared" si="784"/>
        <v>0</v>
      </c>
      <c r="M2165" s="333">
        <f t="shared" si="784"/>
        <v>0</v>
      </c>
    </row>
    <row r="2166" spans="1:13" s="182" customFormat="1" x14ac:dyDescent="0.25">
      <c r="A2166" s="183">
        <f>A2164+0.0001</f>
        <v>3.0724999999998972</v>
      </c>
      <c r="B2166" s="328" t="s">
        <v>1753</v>
      </c>
      <c r="C2166" s="329" t="s">
        <v>1755</v>
      </c>
      <c r="D2166" s="330" t="s">
        <v>1703</v>
      </c>
      <c r="E2166" s="331" t="s">
        <v>1634</v>
      </c>
      <c r="F2166" s="332" t="s">
        <v>44</v>
      </c>
      <c r="G2166" s="181"/>
      <c r="H2166" s="51">
        <f t="shared" ref="H2166:I2166" si="805">H2095*1.3</f>
        <v>9126</v>
      </c>
      <c r="I2166" s="51">
        <f t="shared" si="805"/>
        <v>7267</v>
      </c>
      <c r="J2166" s="274">
        <f t="shared" ref="J2166" si="806">J2095*1.3</f>
        <v>7267</v>
      </c>
      <c r="K2166" s="333">
        <f t="shared" si="784"/>
        <v>0</v>
      </c>
      <c r="L2166" s="333">
        <f t="shared" si="784"/>
        <v>0</v>
      </c>
      <c r="M2166" s="333">
        <f t="shared" si="784"/>
        <v>0</v>
      </c>
    </row>
    <row r="2167" spans="1:13" s="182" customFormat="1" x14ac:dyDescent="0.25">
      <c r="A2167" s="202"/>
      <c r="B2167" s="328"/>
      <c r="C2167" s="329"/>
      <c r="D2167" s="330"/>
      <c r="E2167" s="331"/>
      <c r="F2167" s="332"/>
      <c r="G2167" s="181"/>
      <c r="H2167" s="51"/>
      <c r="I2167" s="51"/>
      <c r="J2167" s="274"/>
      <c r="K2167" s="333">
        <f t="shared" si="784"/>
        <v>0</v>
      </c>
      <c r="L2167" s="333">
        <f t="shared" si="784"/>
        <v>0</v>
      </c>
      <c r="M2167" s="333">
        <f t="shared" si="784"/>
        <v>0</v>
      </c>
    </row>
    <row r="2168" spans="1:13" s="182" customFormat="1" x14ac:dyDescent="0.25">
      <c r="A2168" s="183">
        <f>A2166+0.0001</f>
        <v>3.0725999999998974</v>
      </c>
      <c r="B2168" s="328" t="s">
        <v>1756</v>
      </c>
      <c r="C2168" s="329" t="s">
        <v>1757</v>
      </c>
      <c r="D2168" s="330" t="s">
        <v>1703</v>
      </c>
      <c r="E2168" s="331" t="s">
        <v>1637</v>
      </c>
      <c r="F2168" s="332" t="s">
        <v>44</v>
      </c>
      <c r="G2168" s="181"/>
      <c r="H2168" s="51">
        <f t="shared" ref="H2168:I2168" si="807">H2097*1.3</f>
        <v>9893</v>
      </c>
      <c r="I2168" s="51">
        <f t="shared" si="807"/>
        <v>7813</v>
      </c>
      <c r="J2168" s="274">
        <f t="shared" ref="J2168" si="808">J2097*1.3</f>
        <v>7813</v>
      </c>
      <c r="K2168" s="333">
        <f t="shared" si="784"/>
        <v>0</v>
      </c>
      <c r="L2168" s="333">
        <f t="shared" si="784"/>
        <v>0</v>
      </c>
      <c r="M2168" s="333">
        <f t="shared" si="784"/>
        <v>0</v>
      </c>
    </row>
    <row r="2169" spans="1:13" s="182" customFormat="1" x14ac:dyDescent="0.25">
      <c r="A2169" s="202"/>
      <c r="B2169" s="328"/>
      <c r="C2169" s="329"/>
      <c r="D2169" s="330"/>
      <c r="E2169" s="331"/>
      <c r="F2169" s="332"/>
      <c r="G2169" s="181"/>
      <c r="H2169" s="51"/>
      <c r="I2169" s="51"/>
      <c r="J2169" s="274"/>
      <c r="K2169" s="333">
        <f t="shared" si="784"/>
        <v>0</v>
      </c>
      <c r="L2169" s="333">
        <f t="shared" si="784"/>
        <v>0</v>
      </c>
      <c r="M2169" s="333">
        <f t="shared" si="784"/>
        <v>0</v>
      </c>
    </row>
    <row r="2170" spans="1:13" s="182" customFormat="1" x14ac:dyDescent="0.25">
      <c r="A2170" s="183">
        <f>A2168+0.0001</f>
        <v>3.0726999999998976</v>
      </c>
      <c r="B2170" s="328" t="s">
        <v>1756</v>
      </c>
      <c r="C2170" s="329" t="s">
        <v>1758</v>
      </c>
      <c r="D2170" s="330" t="s">
        <v>1703</v>
      </c>
      <c r="E2170" s="331" t="s">
        <v>1639</v>
      </c>
      <c r="F2170" s="332" t="s">
        <v>44</v>
      </c>
      <c r="G2170" s="181"/>
      <c r="H2170" s="51">
        <f t="shared" ref="H2170:I2170" si="809">H2099*1.3</f>
        <v>10907</v>
      </c>
      <c r="I2170" s="51">
        <f t="shared" si="809"/>
        <v>9022</v>
      </c>
      <c r="J2170" s="274">
        <f t="shared" ref="J2170" si="810">J2099*1.3</f>
        <v>9022</v>
      </c>
      <c r="K2170" s="333">
        <f t="shared" si="784"/>
        <v>0</v>
      </c>
      <c r="L2170" s="333">
        <f t="shared" si="784"/>
        <v>0</v>
      </c>
      <c r="M2170" s="333">
        <f t="shared" si="784"/>
        <v>0</v>
      </c>
    </row>
    <row r="2171" spans="1:13" s="182" customFormat="1" x14ac:dyDescent="0.25">
      <c r="A2171" s="202"/>
      <c r="B2171" s="328"/>
      <c r="C2171" s="329"/>
      <c r="D2171" s="330"/>
      <c r="E2171" s="331"/>
      <c r="F2171" s="332"/>
      <c r="G2171" s="181"/>
      <c r="H2171" s="51"/>
      <c r="I2171" s="51"/>
      <c r="J2171" s="274"/>
      <c r="K2171" s="333">
        <f t="shared" si="784"/>
        <v>0</v>
      </c>
      <c r="L2171" s="333">
        <f t="shared" si="784"/>
        <v>0</v>
      </c>
      <c r="M2171" s="333">
        <f t="shared" si="784"/>
        <v>0</v>
      </c>
    </row>
    <row r="2172" spans="1:13" s="182" customFormat="1" x14ac:dyDescent="0.25">
      <c r="A2172" s="183">
        <f>A2170+0.0001</f>
        <v>3.0727999999998978</v>
      </c>
      <c r="B2172" s="328" t="s">
        <v>1756</v>
      </c>
      <c r="C2172" s="329" t="s">
        <v>1759</v>
      </c>
      <c r="D2172" s="330" t="s">
        <v>1703</v>
      </c>
      <c r="E2172" s="331" t="s">
        <v>1641</v>
      </c>
      <c r="F2172" s="332" t="s">
        <v>44</v>
      </c>
      <c r="G2172" s="181"/>
      <c r="H2172" s="51">
        <f t="shared" ref="H2172:I2172" si="811">H2101*1.3</f>
        <v>11466</v>
      </c>
      <c r="I2172" s="274">
        <f t="shared" si="811"/>
        <v>11466</v>
      </c>
      <c r="J2172" s="274">
        <f t="shared" ref="J2172" si="812">J2101*1.3</f>
        <v>11466</v>
      </c>
      <c r="K2172" s="333">
        <f t="shared" si="784"/>
        <v>0</v>
      </c>
      <c r="L2172" s="333">
        <f t="shared" si="784"/>
        <v>0</v>
      </c>
      <c r="M2172" s="333">
        <f t="shared" si="784"/>
        <v>0</v>
      </c>
    </row>
    <row r="2173" spans="1:13" s="182" customFormat="1" x14ac:dyDescent="0.25">
      <c r="A2173" s="202"/>
      <c r="B2173" s="328"/>
      <c r="C2173" s="329"/>
      <c r="D2173" s="330"/>
      <c r="E2173" s="331"/>
      <c r="F2173" s="332"/>
      <c r="G2173" s="181"/>
      <c r="H2173" s="51"/>
      <c r="I2173" s="274"/>
      <c r="J2173" s="274"/>
      <c r="K2173" s="333">
        <f t="shared" si="784"/>
        <v>0</v>
      </c>
      <c r="L2173" s="333">
        <f t="shared" si="784"/>
        <v>0</v>
      </c>
      <c r="M2173" s="333">
        <f t="shared" si="784"/>
        <v>0</v>
      </c>
    </row>
    <row r="2174" spans="1:13" s="182" customFormat="1" x14ac:dyDescent="0.25">
      <c r="A2174" s="183">
        <f>A2172+0.0001</f>
        <v>3.072899999999898</v>
      </c>
      <c r="B2174" s="328" t="s">
        <v>1756</v>
      </c>
      <c r="C2174" s="329" t="s">
        <v>1760</v>
      </c>
      <c r="D2174" s="330" t="s">
        <v>1703</v>
      </c>
      <c r="E2174" s="331" t="s">
        <v>1643</v>
      </c>
      <c r="F2174" s="332" t="s">
        <v>44</v>
      </c>
      <c r="G2174" s="181"/>
      <c r="H2174" s="51">
        <f t="shared" ref="H2174:I2174" si="813">H2103*1.3</f>
        <v>12324</v>
      </c>
      <c r="I2174" s="274">
        <f t="shared" si="813"/>
        <v>12324</v>
      </c>
      <c r="J2174" s="274">
        <f t="shared" ref="J2174" si="814">J2103*1.3</f>
        <v>12324</v>
      </c>
      <c r="K2174" s="333">
        <f t="shared" si="784"/>
        <v>0</v>
      </c>
      <c r="L2174" s="333">
        <f t="shared" si="784"/>
        <v>0</v>
      </c>
      <c r="M2174" s="333">
        <f t="shared" si="784"/>
        <v>0</v>
      </c>
    </row>
    <row r="2175" spans="1:13" s="182" customFormat="1" x14ac:dyDescent="0.25">
      <c r="A2175" s="202"/>
      <c r="B2175" s="328"/>
      <c r="C2175" s="329"/>
      <c r="D2175" s="330"/>
      <c r="E2175" s="331"/>
      <c r="F2175" s="332"/>
      <c r="G2175" s="181"/>
      <c r="H2175" s="51"/>
      <c r="I2175" s="274"/>
      <c r="J2175" s="274"/>
      <c r="K2175" s="333">
        <f t="shared" si="784"/>
        <v>0</v>
      </c>
      <c r="L2175" s="333">
        <f t="shared" si="784"/>
        <v>0</v>
      </c>
      <c r="M2175" s="333">
        <f t="shared" si="784"/>
        <v>0</v>
      </c>
    </row>
    <row r="2176" spans="1:13" s="182" customFormat="1" x14ac:dyDescent="0.25">
      <c r="A2176" s="183">
        <f>A2174+0.0001</f>
        <v>3.0729999999998983</v>
      </c>
      <c r="B2176" s="328" t="s">
        <v>1756</v>
      </c>
      <c r="C2176" s="329" t="s">
        <v>1761</v>
      </c>
      <c r="D2176" s="330" t="s">
        <v>1703</v>
      </c>
      <c r="E2176" s="331" t="s">
        <v>1645</v>
      </c>
      <c r="F2176" s="332" t="s">
        <v>44</v>
      </c>
      <c r="G2176" s="181"/>
      <c r="H2176" s="51">
        <f t="shared" ref="H2176:I2176" si="815">H2105*1.3</f>
        <v>14001</v>
      </c>
      <c r="I2176" s="274">
        <f t="shared" si="815"/>
        <v>14001</v>
      </c>
      <c r="J2176" s="274">
        <f t="shared" ref="J2176" si="816">J2105*1.3</f>
        <v>14001</v>
      </c>
      <c r="K2176" s="333">
        <f t="shared" si="784"/>
        <v>0</v>
      </c>
      <c r="L2176" s="333">
        <f t="shared" si="784"/>
        <v>0</v>
      </c>
      <c r="M2176" s="333">
        <f t="shared" si="784"/>
        <v>0</v>
      </c>
    </row>
    <row r="2177" spans="1:13" s="182" customFormat="1" x14ac:dyDescent="0.25">
      <c r="A2177" s="202"/>
      <c r="B2177" s="328"/>
      <c r="C2177" s="329"/>
      <c r="D2177" s="330"/>
      <c r="E2177" s="331"/>
      <c r="F2177" s="332"/>
      <c r="G2177" s="181"/>
      <c r="H2177" s="50"/>
      <c r="I2177" s="50"/>
      <c r="J2177" s="274"/>
      <c r="K2177" s="333">
        <f t="shared" si="784"/>
        <v>0</v>
      </c>
      <c r="L2177" s="333">
        <f t="shared" si="784"/>
        <v>0</v>
      </c>
      <c r="M2177" s="333">
        <f t="shared" si="784"/>
        <v>0</v>
      </c>
    </row>
    <row r="2178" spans="1:13" s="182" customFormat="1" x14ac:dyDescent="0.25">
      <c r="A2178" s="183">
        <f>A2176+0.0001</f>
        <v>3.0730999999998985</v>
      </c>
      <c r="B2178" s="328" t="s">
        <v>1753</v>
      </c>
      <c r="C2178" s="329" t="s">
        <v>1762</v>
      </c>
      <c r="D2178" s="330" t="s">
        <v>1703</v>
      </c>
      <c r="E2178" s="331" t="s">
        <v>1647</v>
      </c>
      <c r="F2178" s="332" t="s">
        <v>44</v>
      </c>
      <c r="G2178" s="181"/>
      <c r="H2178" s="51">
        <f t="shared" ref="H2178:I2178" si="817">H2107*1.3</f>
        <v>9321</v>
      </c>
      <c r="I2178" s="51">
        <f t="shared" si="817"/>
        <v>6929</v>
      </c>
      <c r="J2178" s="274">
        <f t="shared" ref="J2178" si="818">J2107*1.3</f>
        <v>6929</v>
      </c>
      <c r="K2178" s="333">
        <f t="shared" si="784"/>
        <v>0</v>
      </c>
      <c r="L2178" s="333">
        <f t="shared" si="784"/>
        <v>0</v>
      </c>
      <c r="M2178" s="333">
        <f t="shared" si="784"/>
        <v>0</v>
      </c>
    </row>
    <row r="2179" spans="1:13" s="182" customFormat="1" x14ac:dyDescent="0.25">
      <c r="A2179" s="202"/>
      <c r="B2179" s="328"/>
      <c r="C2179" s="329"/>
      <c r="D2179" s="330"/>
      <c r="E2179" s="331"/>
      <c r="F2179" s="332"/>
      <c r="G2179" s="181"/>
      <c r="H2179" s="51"/>
      <c r="I2179" s="51"/>
      <c r="J2179" s="274"/>
      <c r="K2179" s="333">
        <f t="shared" si="784"/>
        <v>0</v>
      </c>
      <c r="L2179" s="333">
        <f t="shared" si="784"/>
        <v>0</v>
      </c>
      <c r="M2179" s="333">
        <f t="shared" si="784"/>
        <v>0</v>
      </c>
    </row>
    <row r="2180" spans="1:13" s="182" customFormat="1" x14ac:dyDescent="0.25">
      <c r="A2180" s="183">
        <f>A2178+0.0001</f>
        <v>3.0731999999998987</v>
      </c>
      <c r="B2180" s="328" t="s">
        <v>1756</v>
      </c>
      <c r="C2180" s="329" t="s">
        <v>1763</v>
      </c>
      <c r="D2180" s="330" t="s">
        <v>1703</v>
      </c>
      <c r="E2180" s="331" t="s">
        <v>1649</v>
      </c>
      <c r="F2180" s="332" t="s">
        <v>44</v>
      </c>
      <c r="G2180" s="181"/>
      <c r="H2180" s="51">
        <f t="shared" ref="H2180:I2180" si="819">H2109*1.3</f>
        <v>10036</v>
      </c>
      <c r="I2180" s="51">
        <f t="shared" si="819"/>
        <v>7449</v>
      </c>
      <c r="J2180" s="274">
        <f t="shared" ref="J2180" si="820">J2109*1.3</f>
        <v>7449</v>
      </c>
      <c r="K2180" s="333">
        <f t="shared" si="784"/>
        <v>0</v>
      </c>
      <c r="L2180" s="333">
        <f t="shared" si="784"/>
        <v>0</v>
      </c>
      <c r="M2180" s="333">
        <f t="shared" si="784"/>
        <v>0</v>
      </c>
    </row>
    <row r="2181" spans="1:13" s="182" customFormat="1" x14ac:dyDescent="0.25">
      <c r="A2181" s="202"/>
      <c r="B2181" s="328"/>
      <c r="C2181" s="329"/>
      <c r="D2181" s="330"/>
      <c r="E2181" s="331"/>
      <c r="F2181" s="332"/>
      <c r="G2181" s="181"/>
      <c r="H2181" s="50"/>
      <c r="I2181" s="50"/>
      <c r="J2181" s="274"/>
      <c r="K2181" s="333">
        <f t="shared" si="784"/>
        <v>0</v>
      </c>
      <c r="L2181" s="333">
        <f t="shared" si="784"/>
        <v>0</v>
      </c>
      <c r="M2181" s="333">
        <f t="shared" si="784"/>
        <v>0</v>
      </c>
    </row>
    <row r="2182" spans="1:13" s="182" customFormat="1" x14ac:dyDescent="0.25">
      <c r="A2182" s="183">
        <f>A2180+0.0001</f>
        <v>3.0732999999998989</v>
      </c>
      <c r="B2182" s="328" t="s">
        <v>1756</v>
      </c>
      <c r="C2182" s="329" t="s">
        <v>1764</v>
      </c>
      <c r="D2182" s="330" t="s">
        <v>1703</v>
      </c>
      <c r="E2182" s="331" t="s">
        <v>1651</v>
      </c>
      <c r="F2182" s="332" t="s">
        <v>44</v>
      </c>
      <c r="G2182" s="181"/>
      <c r="H2182" s="51">
        <f t="shared" ref="H2182:I2182" si="821">H2111*1.3</f>
        <v>11063</v>
      </c>
      <c r="I2182" s="51">
        <f t="shared" si="821"/>
        <v>8411</v>
      </c>
      <c r="J2182" s="274">
        <f t="shared" ref="J2182" si="822">J2111*1.3</f>
        <v>8411</v>
      </c>
      <c r="K2182" s="333">
        <f t="shared" si="784"/>
        <v>0</v>
      </c>
      <c r="L2182" s="333">
        <f t="shared" si="784"/>
        <v>0</v>
      </c>
      <c r="M2182" s="333">
        <f t="shared" si="784"/>
        <v>0</v>
      </c>
    </row>
    <row r="2183" spans="1:13" s="182" customFormat="1" x14ac:dyDescent="0.25">
      <c r="A2183" s="202"/>
      <c r="B2183" s="328"/>
      <c r="C2183" s="329"/>
      <c r="D2183" s="330"/>
      <c r="E2183" s="331"/>
      <c r="F2183" s="332"/>
      <c r="G2183" s="181"/>
      <c r="H2183" s="51"/>
      <c r="I2183" s="51"/>
      <c r="J2183" s="274"/>
      <c r="K2183" s="333">
        <f t="shared" si="784"/>
        <v>0</v>
      </c>
      <c r="L2183" s="333">
        <f t="shared" si="784"/>
        <v>0</v>
      </c>
      <c r="M2183" s="333">
        <f t="shared" si="784"/>
        <v>0</v>
      </c>
    </row>
    <row r="2184" spans="1:13" s="182" customFormat="1" x14ac:dyDescent="0.25">
      <c r="A2184" s="183">
        <f>A2182+0.0001</f>
        <v>3.0733999999998991</v>
      </c>
      <c r="B2184" s="328" t="s">
        <v>1756</v>
      </c>
      <c r="C2184" s="329" t="s">
        <v>1765</v>
      </c>
      <c r="D2184" s="330" t="s">
        <v>1703</v>
      </c>
      <c r="E2184" s="331" t="s">
        <v>1653</v>
      </c>
      <c r="F2184" s="332" t="s">
        <v>44</v>
      </c>
      <c r="G2184" s="181"/>
      <c r="H2184" s="51">
        <f t="shared" ref="H2184:I2184" si="823">H2113*1.3</f>
        <v>11791</v>
      </c>
      <c r="I2184" s="274">
        <f t="shared" si="823"/>
        <v>11791</v>
      </c>
      <c r="J2184" s="274">
        <f t="shared" ref="J2184" si="824">J2113*1.3</f>
        <v>11791</v>
      </c>
      <c r="K2184" s="333">
        <f t="shared" si="784"/>
        <v>0</v>
      </c>
      <c r="L2184" s="333">
        <f t="shared" si="784"/>
        <v>0</v>
      </c>
      <c r="M2184" s="333">
        <f t="shared" si="784"/>
        <v>0</v>
      </c>
    </row>
    <row r="2185" spans="1:13" s="182" customFormat="1" x14ac:dyDescent="0.25">
      <c r="A2185" s="202"/>
      <c r="B2185" s="328"/>
      <c r="C2185" s="329"/>
      <c r="D2185" s="330"/>
      <c r="E2185" s="331"/>
      <c r="F2185" s="332"/>
      <c r="G2185" s="181"/>
      <c r="H2185" s="51"/>
      <c r="I2185" s="274"/>
      <c r="J2185" s="274"/>
      <c r="K2185" s="333">
        <f t="shared" si="784"/>
        <v>0</v>
      </c>
      <c r="L2185" s="333">
        <f t="shared" si="784"/>
        <v>0</v>
      </c>
      <c r="M2185" s="333">
        <f t="shared" si="784"/>
        <v>0</v>
      </c>
    </row>
    <row r="2186" spans="1:13" s="182" customFormat="1" x14ac:dyDescent="0.25">
      <c r="A2186" s="183">
        <f>A2184+0.0001</f>
        <v>3.0734999999998993</v>
      </c>
      <c r="B2186" s="328" t="s">
        <v>1756</v>
      </c>
      <c r="C2186" s="329" t="s">
        <v>1766</v>
      </c>
      <c r="D2186" s="330" t="s">
        <v>1703</v>
      </c>
      <c r="E2186" s="331" t="s">
        <v>1655</v>
      </c>
      <c r="F2186" s="332" t="s">
        <v>44</v>
      </c>
      <c r="G2186" s="181"/>
      <c r="H2186" s="51">
        <f t="shared" ref="H2186:I2186" si="825">H2115*1.3</f>
        <v>12701</v>
      </c>
      <c r="I2186" s="274">
        <f t="shared" si="825"/>
        <v>12701</v>
      </c>
      <c r="J2186" s="274">
        <f t="shared" ref="J2186" si="826">J2115*1.3</f>
        <v>12701</v>
      </c>
      <c r="K2186" s="333">
        <f t="shared" ref="K2186:M2249" si="827">$G2186*H2186</f>
        <v>0</v>
      </c>
      <c r="L2186" s="333">
        <f t="shared" si="827"/>
        <v>0</v>
      </c>
      <c r="M2186" s="333">
        <f t="shared" si="827"/>
        <v>0</v>
      </c>
    </row>
    <row r="2187" spans="1:13" s="182" customFormat="1" x14ac:dyDescent="0.25">
      <c r="A2187" s="202"/>
      <c r="B2187" s="328"/>
      <c r="C2187" s="329"/>
      <c r="D2187" s="330"/>
      <c r="E2187" s="331"/>
      <c r="F2187" s="332"/>
      <c r="G2187" s="181"/>
      <c r="H2187" s="50"/>
      <c r="I2187" s="274"/>
      <c r="J2187" s="274"/>
      <c r="K2187" s="333">
        <f t="shared" si="827"/>
        <v>0</v>
      </c>
      <c r="L2187" s="333">
        <f t="shared" si="827"/>
        <v>0</v>
      </c>
      <c r="M2187" s="333">
        <f t="shared" si="827"/>
        <v>0</v>
      </c>
    </row>
    <row r="2188" spans="1:13" s="182" customFormat="1" x14ac:dyDescent="0.25">
      <c r="A2188" s="183">
        <f>A2186+0.0001</f>
        <v>3.0735999999998995</v>
      </c>
      <c r="B2188" s="328" t="s">
        <v>1756</v>
      </c>
      <c r="C2188" s="329" t="s">
        <v>1767</v>
      </c>
      <c r="D2188" s="330" t="s">
        <v>1703</v>
      </c>
      <c r="E2188" s="331" t="s">
        <v>1657</v>
      </c>
      <c r="F2188" s="332" t="s">
        <v>44</v>
      </c>
      <c r="G2188" s="181"/>
      <c r="H2188" s="51">
        <f t="shared" ref="H2188:I2188" si="828">H2117*1.3</f>
        <v>14482</v>
      </c>
      <c r="I2188" s="274">
        <f t="shared" si="828"/>
        <v>14482</v>
      </c>
      <c r="J2188" s="274">
        <f t="shared" ref="J2188" si="829">J2117*1.3</f>
        <v>14482</v>
      </c>
      <c r="K2188" s="333">
        <f t="shared" si="827"/>
        <v>0</v>
      </c>
      <c r="L2188" s="333">
        <f t="shared" si="827"/>
        <v>0</v>
      </c>
      <c r="M2188" s="333">
        <f t="shared" si="827"/>
        <v>0</v>
      </c>
    </row>
    <row r="2189" spans="1:13" s="182" customFormat="1" x14ac:dyDescent="0.25">
      <c r="A2189" s="202"/>
      <c r="B2189" s="328"/>
      <c r="C2189" s="329"/>
      <c r="D2189" s="330"/>
      <c r="E2189" s="331"/>
      <c r="F2189" s="332"/>
      <c r="G2189" s="181"/>
      <c r="H2189" s="51"/>
      <c r="I2189" s="51"/>
      <c r="J2189" s="274"/>
      <c r="K2189" s="333">
        <f t="shared" si="827"/>
        <v>0</v>
      </c>
      <c r="L2189" s="333">
        <f t="shared" si="827"/>
        <v>0</v>
      </c>
      <c r="M2189" s="333">
        <f t="shared" si="827"/>
        <v>0</v>
      </c>
    </row>
    <row r="2190" spans="1:13" s="182" customFormat="1" x14ac:dyDescent="0.25">
      <c r="A2190" s="183">
        <f>A2188+0.0001</f>
        <v>3.0736999999998997</v>
      </c>
      <c r="B2190" s="328" t="s">
        <v>1768</v>
      </c>
      <c r="C2190" s="329" t="s">
        <v>1769</v>
      </c>
      <c r="D2190" s="330" t="s">
        <v>1703</v>
      </c>
      <c r="E2190" s="331" t="s">
        <v>1660</v>
      </c>
      <c r="F2190" s="332" t="s">
        <v>44</v>
      </c>
      <c r="G2190" s="181"/>
      <c r="H2190" s="51">
        <f t="shared" ref="H2190:I2190" si="830">H2119*1.3</f>
        <v>9360</v>
      </c>
      <c r="I2190" s="51">
        <f t="shared" si="830"/>
        <v>7696</v>
      </c>
      <c r="J2190" s="274">
        <f t="shared" ref="J2190" si="831">J2119*1.3</f>
        <v>7696</v>
      </c>
      <c r="K2190" s="333">
        <f t="shared" si="827"/>
        <v>0</v>
      </c>
      <c r="L2190" s="333">
        <f t="shared" si="827"/>
        <v>0</v>
      </c>
      <c r="M2190" s="333">
        <f t="shared" si="827"/>
        <v>0</v>
      </c>
    </row>
    <row r="2191" spans="1:13" s="182" customFormat="1" x14ac:dyDescent="0.25">
      <c r="A2191" s="202"/>
      <c r="B2191" s="328"/>
      <c r="C2191" s="329"/>
      <c r="D2191" s="330"/>
      <c r="E2191" s="331"/>
      <c r="F2191" s="332"/>
      <c r="G2191" s="181"/>
      <c r="H2191" s="51"/>
      <c r="I2191" s="51"/>
      <c r="J2191" s="274"/>
      <c r="K2191" s="333">
        <f t="shared" si="827"/>
        <v>0</v>
      </c>
      <c r="L2191" s="333">
        <f t="shared" si="827"/>
        <v>0</v>
      </c>
      <c r="M2191" s="333">
        <f t="shared" si="827"/>
        <v>0</v>
      </c>
    </row>
    <row r="2192" spans="1:13" s="182" customFormat="1" x14ac:dyDescent="0.25">
      <c r="A2192" s="183">
        <f>A2190+0.0001</f>
        <v>3.0737999999998999</v>
      </c>
      <c r="B2192" s="328" t="s">
        <v>1768</v>
      </c>
      <c r="C2192" s="329" t="s">
        <v>1770</v>
      </c>
      <c r="D2192" s="330" t="s">
        <v>1703</v>
      </c>
      <c r="E2192" s="331" t="s">
        <v>1662</v>
      </c>
      <c r="F2192" s="332" t="s">
        <v>44</v>
      </c>
      <c r="G2192" s="181"/>
      <c r="H2192" s="51">
        <f t="shared" ref="H2192:I2192" si="832">H2121*1.3</f>
        <v>11167</v>
      </c>
      <c r="I2192" s="51">
        <f t="shared" si="832"/>
        <v>8359</v>
      </c>
      <c r="J2192" s="274">
        <f t="shared" ref="J2192" si="833">J2121*1.3</f>
        <v>8359</v>
      </c>
      <c r="K2192" s="333">
        <f t="shared" si="827"/>
        <v>0</v>
      </c>
      <c r="L2192" s="333">
        <f t="shared" si="827"/>
        <v>0</v>
      </c>
      <c r="M2192" s="333">
        <f t="shared" si="827"/>
        <v>0</v>
      </c>
    </row>
    <row r="2193" spans="1:13" s="182" customFormat="1" x14ac:dyDescent="0.25">
      <c r="A2193" s="202"/>
      <c r="B2193" s="328"/>
      <c r="C2193" s="329"/>
      <c r="D2193" s="330"/>
      <c r="E2193" s="331"/>
      <c r="F2193" s="332"/>
      <c r="G2193" s="181"/>
      <c r="H2193" s="51"/>
      <c r="I2193" s="51"/>
      <c r="J2193" s="274"/>
      <c r="K2193" s="333">
        <f t="shared" si="827"/>
        <v>0</v>
      </c>
      <c r="L2193" s="333">
        <f t="shared" si="827"/>
        <v>0</v>
      </c>
      <c r="M2193" s="333">
        <f t="shared" si="827"/>
        <v>0</v>
      </c>
    </row>
    <row r="2194" spans="1:13" s="182" customFormat="1" x14ac:dyDescent="0.25">
      <c r="A2194" s="183">
        <f>A2192+0.0001</f>
        <v>3.0738999999999002</v>
      </c>
      <c r="B2194" s="328" t="s">
        <v>1771</v>
      </c>
      <c r="C2194" s="329" t="s">
        <v>1772</v>
      </c>
      <c r="D2194" s="330" t="s">
        <v>1703</v>
      </c>
      <c r="E2194" s="331" t="s">
        <v>1665</v>
      </c>
      <c r="F2194" s="332" t="s">
        <v>44</v>
      </c>
      <c r="G2194" s="181"/>
      <c r="H2194" s="51">
        <f t="shared" ref="H2194:I2194" si="834">H2123*1.3</f>
        <v>12883</v>
      </c>
      <c r="I2194" s="51">
        <f t="shared" si="834"/>
        <v>9516</v>
      </c>
      <c r="J2194" s="274">
        <f t="shared" ref="J2194" si="835">J2123*1.3</f>
        <v>9516</v>
      </c>
      <c r="K2194" s="333">
        <f t="shared" si="827"/>
        <v>0</v>
      </c>
      <c r="L2194" s="333">
        <f t="shared" si="827"/>
        <v>0</v>
      </c>
      <c r="M2194" s="333">
        <f t="shared" si="827"/>
        <v>0</v>
      </c>
    </row>
    <row r="2195" spans="1:13" s="182" customFormat="1" x14ac:dyDescent="0.25">
      <c r="A2195" s="202"/>
      <c r="B2195" s="328"/>
      <c r="C2195" s="329"/>
      <c r="D2195" s="330"/>
      <c r="E2195" s="331"/>
      <c r="F2195" s="332"/>
      <c r="G2195" s="181"/>
      <c r="H2195" s="51"/>
      <c r="I2195" s="51"/>
      <c r="J2195" s="274"/>
      <c r="K2195" s="333">
        <f t="shared" si="827"/>
        <v>0</v>
      </c>
      <c r="L2195" s="333">
        <f t="shared" si="827"/>
        <v>0</v>
      </c>
      <c r="M2195" s="333">
        <f t="shared" si="827"/>
        <v>0</v>
      </c>
    </row>
    <row r="2196" spans="1:13" s="182" customFormat="1" x14ac:dyDescent="0.25">
      <c r="A2196" s="183">
        <f>A2194+0.0001</f>
        <v>3.0739999999999004</v>
      </c>
      <c r="B2196" s="328" t="s">
        <v>1771</v>
      </c>
      <c r="C2196" s="329" t="s">
        <v>1773</v>
      </c>
      <c r="D2196" s="330" t="s">
        <v>1703</v>
      </c>
      <c r="E2196" s="331" t="s">
        <v>1667</v>
      </c>
      <c r="F2196" s="332" t="s">
        <v>44</v>
      </c>
      <c r="G2196" s="181"/>
      <c r="H2196" s="51">
        <f t="shared" ref="H2196:I2196" si="836">H2125*1.3</f>
        <v>14287</v>
      </c>
      <c r="I2196" s="274">
        <f t="shared" si="836"/>
        <v>14287</v>
      </c>
      <c r="J2196" s="274">
        <f t="shared" ref="J2196" si="837">J2125*1.3</f>
        <v>14287</v>
      </c>
      <c r="K2196" s="333">
        <f t="shared" si="827"/>
        <v>0</v>
      </c>
      <c r="L2196" s="333">
        <f t="shared" si="827"/>
        <v>0</v>
      </c>
      <c r="M2196" s="333">
        <f t="shared" si="827"/>
        <v>0</v>
      </c>
    </row>
    <row r="2197" spans="1:13" s="182" customFormat="1" x14ac:dyDescent="0.25">
      <c r="A2197" s="202"/>
      <c r="B2197" s="328"/>
      <c r="C2197" s="329"/>
      <c r="D2197" s="330"/>
      <c r="E2197" s="331"/>
      <c r="F2197" s="332"/>
      <c r="G2197" s="181"/>
      <c r="H2197" s="51"/>
      <c r="I2197" s="274"/>
      <c r="J2197" s="274"/>
      <c r="K2197" s="333">
        <f t="shared" si="827"/>
        <v>0</v>
      </c>
      <c r="L2197" s="333">
        <f t="shared" si="827"/>
        <v>0</v>
      </c>
      <c r="M2197" s="333">
        <f t="shared" si="827"/>
        <v>0</v>
      </c>
    </row>
    <row r="2198" spans="1:13" s="182" customFormat="1" x14ac:dyDescent="0.25">
      <c r="A2198" s="183">
        <f>A2196+0.0001</f>
        <v>3.0740999999999006</v>
      </c>
      <c r="B2198" s="328" t="s">
        <v>1771</v>
      </c>
      <c r="C2198" s="329" t="s">
        <v>1774</v>
      </c>
      <c r="D2198" s="330" t="s">
        <v>1703</v>
      </c>
      <c r="E2198" s="331" t="s">
        <v>1669</v>
      </c>
      <c r="F2198" s="332" t="s">
        <v>44</v>
      </c>
      <c r="G2198" s="181"/>
      <c r="H2198" s="51">
        <f t="shared" ref="H2198:I2198" si="838">H2127*1.3</f>
        <v>16133</v>
      </c>
      <c r="I2198" s="274">
        <f t="shared" si="838"/>
        <v>16133</v>
      </c>
      <c r="J2198" s="274">
        <f t="shared" ref="J2198" si="839">J2127*1.3</f>
        <v>16133</v>
      </c>
      <c r="K2198" s="333">
        <f t="shared" si="827"/>
        <v>0</v>
      </c>
      <c r="L2198" s="333">
        <f t="shared" si="827"/>
        <v>0</v>
      </c>
      <c r="M2198" s="333">
        <f t="shared" si="827"/>
        <v>0</v>
      </c>
    </row>
    <row r="2199" spans="1:13" s="182" customFormat="1" x14ac:dyDescent="0.25">
      <c r="A2199" s="202"/>
      <c r="B2199" s="328"/>
      <c r="C2199" s="329"/>
      <c r="D2199" s="330"/>
      <c r="E2199" s="331"/>
      <c r="F2199" s="332"/>
      <c r="G2199" s="181"/>
      <c r="H2199" s="50"/>
      <c r="I2199" s="274"/>
      <c r="J2199" s="274"/>
      <c r="K2199" s="333">
        <f t="shared" si="827"/>
        <v>0</v>
      </c>
      <c r="L2199" s="333">
        <f t="shared" si="827"/>
        <v>0</v>
      </c>
      <c r="M2199" s="333">
        <f t="shared" si="827"/>
        <v>0</v>
      </c>
    </row>
    <row r="2200" spans="1:13" s="182" customFormat="1" x14ac:dyDescent="0.25">
      <c r="A2200" s="183">
        <f>A2198+0.0001</f>
        <v>3.0741999999999008</v>
      </c>
      <c r="B2200" s="328" t="s">
        <v>1771</v>
      </c>
      <c r="C2200" s="329" t="s">
        <v>1775</v>
      </c>
      <c r="D2200" s="330" t="s">
        <v>1703</v>
      </c>
      <c r="E2200" s="331" t="s">
        <v>1671</v>
      </c>
      <c r="F2200" s="332" t="s">
        <v>44</v>
      </c>
      <c r="G2200" s="181"/>
      <c r="H2200" s="51">
        <f t="shared" ref="H2200:I2200" si="840">H2129*1.3</f>
        <v>19162</v>
      </c>
      <c r="I2200" s="274">
        <f t="shared" si="840"/>
        <v>19162</v>
      </c>
      <c r="J2200" s="274">
        <f t="shared" ref="J2200" si="841">J2129*1.3</f>
        <v>19162</v>
      </c>
      <c r="K2200" s="333">
        <f t="shared" si="827"/>
        <v>0</v>
      </c>
      <c r="L2200" s="333">
        <f t="shared" si="827"/>
        <v>0</v>
      </c>
      <c r="M2200" s="333">
        <f t="shared" si="827"/>
        <v>0</v>
      </c>
    </row>
    <row r="2201" spans="1:13" s="182" customFormat="1" x14ac:dyDescent="0.25">
      <c r="A2201" s="202"/>
      <c r="B2201" s="328"/>
      <c r="C2201" s="329"/>
      <c r="D2201" s="330"/>
      <c r="E2201" s="331"/>
      <c r="F2201" s="332"/>
      <c r="G2201" s="181"/>
      <c r="H2201" s="51"/>
      <c r="I2201" s="274"/>
      <c r="J2201" s="274"/>
      <c r="K2201" s="333">
        <f t="shared" si="827"/>
        <v>0</v>
      </c>
      <c r="L2201" s="333">
        <f t="shared" si="827"/>
        <v>0</v>
      </c>
      <c r="M2201" s="333">
        <f t="shared" si="827"/>
        <v>0</v>
      </c>
    </row>
    <row r="2202" spans="1:13" s="182" customFormat="1" x14ac:dyDescent="0.25">
      <c r="A2202" s="183">
        <f>A2200+0.0001</f>
        <v>3.074299999999901</v>
      </c>
      <c r="B2202" s="328" t="s">
        <v>1771</v>
      </c>
      <c r="C2202" s="329" t="s">
        <v>1776</v>
      </c>
      <c r="D2202" s="330" t="s">
        <v>1703</v>
      </c>
      <c r="E2202" s="331" t="s">
        <v>1673</v>
      </c>
      <c r="F2202" s="332" t="s">
        <v>44</v>
      </c>
      <c r="G2202" s="181"/>
      <c r="H2202" s="51">
        <f t="shared" ref="H2202:I2202" si="842">H2131*1.3</f>
        <v>29588</v>
      </c>
      <c r="I2202" s="274">
        <f t="shared" si="842"/>
        <v>29588</v>
      </c>
      <c r="J2202" s="274">
        <f t="shared" ref="J2202" si="843">J2131*1.3</f>
        <v>29588</v>
      </c>
      <c r="K2202" s="333">
        <f t="shared" si="827"/>
        <v>0</v>
      </c>
      <c r="L2202" s="333">
        <f t="shared" si="827"/>
        <v>0</v>
      </c>
      <c r="M2202" s="333">
        <f t="shared" si="827"/>
        <v>0</v>
      </c>
    </row>
    <row r="2203" spans="1:13" s="182" customFormat="1" x14ac:dyDescent="0.25">
      <c r="A2203" s="202"/>
      <c r="B2203" s="328"/>
      <c r="C2203" s="329"/>
      <c r="D2203" s="330"/>
      <c r="E2203" s="331"/>
      <c r="F2203" s="332"/>
      <c r="G2203" s="181"/>
      <c r="H2203" s="51"/>
      <c r="I2203" s="274"/>
      <c r="J2203" s="274"/>
      <c r="K2203" s="333">
        <f t="shared" si="827"/>
        <v>0</v>
      </c>
      <c r="L2203" s="333">
        <f t="shared" si="827"/>
        <v>0</v>
      </c>
      <c r="M2203" s="333">
        <f t="shared" si="827"/>
        <v>0</v>
      </c>
    </row>
    <row r="2204" spans="1:13" s="182" customFormat="1" x14ac:dyDescent="0.25">
      <c r="A2204" s="183">
        <f>A2202+0.0001</f>
        <v>3.0743999999999012</v>
      </c>
      <c r="B2204" s="328" t="s">
        <v>1777</v>
      </c>
      <c r="C2204" s="329" t="s">
        <v>1778</v>
      </c>
      <c r="D2204" s="330" t="s">
        <v>1703</v>
      </c>
      <c r="E2204" s="331" t="s">
        <v>1676</v>
      </c>
      <c r="F2204" s="332" t="s">
        <v>44</v>
      </c>
      <c r="G2204" s="181"/>
      <c r="H2204" s="51">
        <f t="shared" ref="H2204:I2204" si="844">H2133*1.3</f>
        <v>44707</v>
      </c>
      <c r="I2204" s="274">
        <f t="shared" si="844"/>
        <v>44707</v>
      </c>
      <c r="J2204" s="274">
        <f t="shared" ref="J2204" si="845">J2133*1.3</f>
        <v>44707</v>
      </c>
      <c r="K2204" s="333">
        <f t="shared" si="827"/>
        <v>0</v>
      </c>
      <c r="L2204" s="333">
        <f t="shared" si="827"/>
        <v>0</v>
      </c>
      <c r="M2204" s="333">
        <f t="shared" si="827"/>
        <v>0</v>
      </c>
    </row>
    <row r="2205" spans="1:13" s="182" customFormat="1" x14ac:dyDescent="0.25">
      <c r="A2205" s="202"/>
      <c r="B2205" s="328"/>
      <c r="C2205" s="329"/>
      <c r="D2205" s="330"/>
      <c r="E2205" s="331"/>
      <c r="F2205" s="332"/>
      <c r="G2205" s="181"/>
      <c r="H2205" s="51"/>
      <c r="I2205" s="274"/>
      <c r="J2205" s="274"/>
      <c r="K2205" s="333">
        <f t="shared" si="827"/>
        <v>0</v>
      </c>
      <c r="L2205" s="333">
        <f t="shared" si="827"/>
        <v>0</v>
      </c>
      <c r="M2205" s="333">
        <f t="shared" si="827"/>
        <v>0</v>
      </c>
    </row>
    <row r="2206" spans="1:13" s="182" customFormat="1" x14ac:dyDescent="0.25">
      <c r="A2206" s="183">
        <f>A2204+0.0001</f>
        <v>3.0744999999999014</v>
      </c>
      <c r="B2206" s="328" t="s">
        <v>1777</v>
      </c>
      <c r="C2206" s="329" t="s">
        <v>1779</v>
      </c>
      <c r="D2206" s="330" t="s">
        <v>1703</v>
      </c>
      <c r="E2206" s="331" t="s">
        <v>1678</v>
      </c>
      <c r="F2206" s="332" t="s">
        <v>44</v>
      </c>
      <c r="G2206" s="181"/>
      <c r="H2206" s="51">
        <f t="shared" ref="H2206:I2206" si="846">H2135*1.3</f>
        <v>61828</v>
      </c>
      <c r="I2206" s="274">
        <f t="shared" si="846"/>
        <v>61828</v>
      </c>
      <c r="J2206" s="274">
        <f t="shared" ref="J2206" si="847">J2135*1.3</f>
        <v>61828</v>
      </c>
      <c r="K2206" s="333">
        <f t="shared" si="827"/>
        <v>0</v>
      </c>
      <c r="L2206" s="333">
        <f t="shared" si="827"/>
        <v>0</v>
      </c>
      <c r="M2206" s="333">
        <f t="shared" si="827"/>
        <v>0</v>
      </c>
    </row>
    <row r="2207" spans="1:13" s="182" customFormat="1" x14ac:dyDescent="0.25">
      <c r="A2207" s="334"/>
      <c r="B2207" s="328"/>
      <c r="C2207" s="329"/>
      <c r="D2207" s="330"/>
      <c r="E2207" s="331"/>
      <c r="F2207" s="332"/>
      <c r="G2207" s="181"/>
      <c r="H2207" s="51"/>
      <c r="I2207" s="274"/>
      <c r="J2207" s="274"/>
      <c r="K2207" s="333">
        <f t="shared" si="827"/>
        <v>0</v>
      </c>
      <c r="L2207" s="333">
        <f t="shared" si="827"/>
        <v>0</v>
      </c>
      <c r="M2207" s="333">
        <f t="shared" si="827"/>
        <v>0</v>
      </c>
    </row>
    <row r="2208" spans="1:13" s="182" customFormat="1" x14ac:dyDescent="0.25">
      <c r="A2208" s="183">
        <f>A2206+0.0001</f>
        <v>3.0745999999999016</v>
      </c>
      <c r="B2208" s="328" t="s">
        <v>1771</v>
      </c>
      <c r="C2208" s="329" t="s">
        <v>1780</v>
      </c>
      <c r="D2208" s="330" t="s">
        <v>1703</v>
      </c>
      <c r="E2208" s="331" t="s">
        <v>1680</v>
      </c>
      <c r="F2208" s="332" t="s">
        <v>44</v>
      </c>
      <c r="G2208" s="181"/>
      <c r="H2208" s="51">
        <f t="shared" ref="H2208:I2208" si="848">H2137*1.3</f>
        <v>32656</v>
      </c>
      <c r="I2208" s="274">
        <f t="shared" si="848"/>
        <v>32656</v>
      </c>
      <c r="J2208" s="274">
        <f t="shared" ref="J2208" si="849">J2137*1.3</f>
        <v>32656</v>
      </c>
      <c r="K2208" s="333">
        <f t="shared" si="827"/>
        <v>0</v>
      </c>
      <c r="L2208" s="333">
        <f t="shared" si="827"/>
        <v>0</v>
      </c>
      <c r="M2208" s="333">
        <f t="shared" si="827"/>
        <v>0</v>
      </c>
    </row>
    <row r="2209" spans="1:13" s="182" customFormat="1" x14ac:dyDescent="0.25">
      <c r="A2209" s="334"/>
      <c r="B2209" s="328"/>
      <c r="C2209" s="329"/>
      <c r="D2209" s="330"/>
      <c r="E2209" s="331"/>
      <c r="F2209" s="332"/>
      <c r="G2209" s="181"/>
      <c r="H2209" s="51"/>
      <c r="I2209" s="274"/>
      <c r="J2209" s="274"/>
      <c r="K2209" s="333">
        <f t="shared" si="827"/>
        <v>0</v>
      </c>
      <c r="L2209" s="333">
        <f t="shared" si="827"/>
        <v>0</v>
      </c>
      <c r="M2209" s="333">
        <f t="shared" si="827"/>
        <v>0</v>
      </c>
    </row>
    <row r="2210" spans="1:13" s="182" customFormat="1" x14ac:dyDescent="0.25">
      <c r="A2210" s="183">
        <f>A2208+0.0001</f>
        <v>3.0746999999999018</v>
      </c>
      <c r="B2210" s="328" t="s">
        <v>1777</v>
      </c>
      <c r="C2210" s="329" t="s">
        <v>1781</v>
      </c>
      <c r="D2210" s="330" t="s">
        <v>1703</v>
      </c>
      <c r="E2210" s="331" t="s">
        <v>1682</v>
      </c>
      <c r="F2210" s="332" t="s">
        <v>44</v>
      </c>
      <c r="G2210" s="181"/>
      <c r="H2210" s="51">
        <f t="shared" ref="H2210:I2210" si="850">H2139*1.3</f>
        <v>51116</v>
      </c>
      <c r="I2210" s="274">
        <f t="shared" si="850"/>
        <v>51116</v>
      </c>
      <c r="J2210" s="274">
        <f t="shared" ref="J2210" si="851">J2139*1.3</f>
        <v>51116</v>
      </c>
      <c r="K2210" s="333">
        <f t="shared" si="827"/>
        <v>0</v>
      </c>
      <c r="L2210" s="333">
        <f t="shared" si="827"/>
        <v>0</v>
      </c>
      <c r="M2210" s="333">
        <f t="shared" si="827"/>
        <v>0</v>
      </c>
    </row>
    <row r="2211" spans="1:13" s="182" customFormat="1" x14ac:dyDescent="0.25">
      <c r="A2211" s="334"/>
      <c r="B2211" s="328"/>
      <c r="C2211" s="329"/>
      <c r="D2211" s="330"/>
      <c r="E2211" s="331"/>
      <c r="F2211" s="332"/>
      <c r="G2211" s="181"/>
      <c r="H2211" s="50"/>
      <c r="I2211" s="274"/>
      <c r="J2211" s="274"/>
      <c r="K2211" s="333">
        <f t="shared" si="827"/>
        <v>0</v>
      </c>
      <c r="L2211" s="333">
        <f t="shared" si="827"/>
        <v>0</v>
      </c>
      <c r="M2211" s="333">
        <f t="shared" si="827"/>
        <v>0</v>
      </c>
    </row>
    <row r="2212" spans="1:13" s="182" customFormat="1" x14ac:dyDescent="0.25">
      <c r="A2212" s="183">
        <f>A2210+0.0001</f>
        <v>3.0747999999999021</v>
      </c>
      <c r="B2212" s="328" t="s">
        <v>1777</v>
      </c>
      <c r="C2212" s="329" t="s">
        <v>1782</v>
      </c>
      <c r="D2212" s="330" t="s">
        <v>1703</v>
      </c>
      <c r="E2212" s="331" t="s">
        <v>1684</v>
      </c>
      <c r="F2212" s="332" t="s">
        <v>44</v>
      </c>
      <c r="G2212" s="181"/>
      <c r="H2212" s="51">
        <f t="shared" ref="H2212:I2212" si="852">H2141*1.3</f>
        <v>69264</v>
      </c>
      <c r="I2212" s="274">
        <f t="shared" si="852"/>
        <v>69264</v>
      </c>
      <c r="J2212" s="274">
        <f t="shared" ref="J2212" si="853">J2141*1.3</f>
        <v>69264</v>
      </c>
      <c r="K2212" s="333">
        <f t="shared" si="827"/>
        <v>0</v>
      </c>
      <c r="L2212" s="333">
        <f t="shared" si="827"/>
        <v>0</v>
      </c>
      <c r="M2212" s="333">
        <f t="shared" si="827"/>
        <v>0</v>
      </c>
    </row>
    <row r="2213" spans="1:13" s="182" customFormat="1" x14ac:dyDescent="0.25">
      <c r="A2213" s="202"/>
      <c r="B2213" s="328"/>
      <c r="C2213" s="329"/>
      <c r="D2213" s="330"/>
      <c r="E2213" s="331"/>
      <c r="F2213" s="332"/>
      <c r="G2213" s="181"/>
      <c r="H2213" s="51"/>
      <c r="I2213" s="51"/>
      <c r="J2213" s="274"/>
      <c r="K2213" s="333">
        <f t="shared" si="827"/>
        <v>0</v>
      </c>
      <c r="L2213" s="333">
        <f t="shared" si="827"/>
        <v>0</v>
      </c>
      <c r="M2213" s="333">
        <f t="shared" si="827"/>
        <v>0</v>
      </c>
    </row>
    <row r="2214" spans="1:13" s="60" customFormat="1" x14ac:dyDescent="0.25">
      <c r="A2214" s="191"/>
      <c r="B2214" s="191"/>
      <c r="C2214" s="306">
        <v>2.2000000000000002</v>
      </c>
      <c r="D2214" s="307"/>
      <c r="E2214" s="336" t="s">
        <v>1740</v>
      </c>
      <c r="F2214" s="337"/>
      <c r="G2214" s="338"/>
      <c r="H2214" s="51"/>
      <c r="I2214" s="51"/>
      <c r="J2214" s="274"/>
      <c r="K2214" s="333">
        <f t="shared" si="827"/>
        <v>0</v>
      </c>
      <c r="L2214" s="333">
        <f t="shared" si="827"/>
        <v>0</v>
      </c>
      <c r="M2214" s="333">
        <f t="shared" si="827"/>
        <v>0</v>
      </c>
    </row>
    <row r="2215" spans="1:13" s="66" customFormat="1" x14ac:dyDescent="0.2">
      <c r="A2215" s="127"/>
      <c r="B2215" s="127"/>
      <c r="C2215" s="298" t="s">
        <v>47</v>
      </c>
      <c r="D2215" s="299"/>
      <c r="E2215" s="210" t="s">
        <v>1704</v>
      </c>
      <c r="F2215" s="164"/>
      <c r="G2215" s="165"/>
      <c r="H2215" s="51"/>
      <c r="I2215" s="51"/>
      <c r="J2215" s="274"/>
      <c r="K2215" s="333">
        <f t="shared" si="827"/>
        <v>0</v>
      </c>
      <c r="L2215" s="333">
        <f t="shared" si="827"/>
        <v>0</v>
      </c>
      <c r="M2215" s="333">
        <f t="shared" si="827"/>
        <v>0</v>
      </c>
    </row>
    <row r="2216" spans="1:13" x14ac:dyDescent="0.2">
      <c r="A2216" s="81"/>
      <c r="B2216" s="81"/>
      <c r="C2216" s="82"/>
      <c r="D2216" s="167"/>
      <c r="E2216" s="189"/>
      <c r="F2216" s="187"/>
      <c r="G2216" s="186"/>
      <c r="H2216" s="51"/>
      <c r="I2216" s="51"/>
      <c r="J2216" s="274"/>
      <c r="K2216" s="333">
        <f t="shared" si="827"/>
        <v>0</v>
      </c>
      <c r="L2216" s="333">
        <f t="shared" si="827"/>
        <v>0</v>
      </c>
      <c r="M2216" s="333">
        <f t="shared" si="827"/>
        <v>0</v>
      </c>
    </row>
    <row r="2217" spans="1:13" s="182" customFormat="1" ht="16.5" x14ac:dyDescent="0.25">
      <c r="A2217" s="183">
        <f>A2212+0.0001</f>
        <v>3.0748999999999023</v>
      </c>
      <c r="B2217" s="328" t="s">
        <v>1741</v>
      </c>
      <c r="C2217" s="329" t="s">
        <v>1742</v>
      </c>
      <c r="D2217" s="330" t="s">
        <v>48</v>
      </c>
      <c r="E2217" s="331" t="s">
        <v>1611</v>
      </c>
      <c r="F2217" s="332" t="s">
        <v>44</v>
      </c>
      <c r="G2217" s="181"/>
      <c r="H2217" s="51">
        <v>4650</v>
      </c>
      <c r="I2217" s="51">
        <v>2800</v>
      </c>
      <c r="J2217" s="274">
        <v>2800</v>
      </c>
      <c r="K2217" s="333">
        <f t="shared" si="827"/>
        <v>0</v>
      </c>
      <c r="L2217" s="333">
        <f t="shared" si="827"/>
        <v>0</v>
      </c>
      <c r="M2217" s="333">
        <f t="shared" si="827"/>
        <v>0</v>
      </c>
    </row>
    <row r="2218" spans="1:13" s="182" customFormat="1" x14ac:dyDescent="0.25">
      <c r="A2218" s="202"/>
      <c r="B2218" s="328"/>
      <c r="C2218" s="329"/>
      <c r="D2218" s="330"/>
      <c r="E2218" s="331"/>
      <c r="F2218" s="332"/>
      <c r="G2218" s="181"/>
      <c r="H2218" s="51"/>
      <c r="I2218" s="51"/>
      <c r="J2218" s="274"/>
      <c r="K2218" s="333">
        <f t="shared" si="827"/>
        <v>0</v>
      </c>
      <c r="L2218" s="333">
        <f t="shared" si="827"/>
        <v>0</v>
      </c>
      <c r="M2218" s="333">
        <f t="shared" si="827"/>
        <v>0</v>
      </c>
    </row>
    <row r="2219" spans="1:13" s="182" customFormat="1" ht="16.5" x14ac:dyDescent="0.25">
      <c r="A2219" s="183">
        <f>A2217+0.0001</f>
        <v>3.0749999999999025</v>
      </c>
      <c r="B2219" s="328" t="s">
        <v>1741</v>
      </c>
      <c r="C2219" s="329" t="s">
        <v>1743</v>
      </c>
      <c r="D2219" s="330" t="s">
        <v>48</v>
      </c>
      <c r="E2219" s="331" t="s">
        <v>1613</v>
      </c>
      <c r="F2219" s="332" t="s">
        <v>44</v>
      </c>
      <c r="G2219" s="181"/>
      <c r="H2219" s="51">
        <v>5580</v>
      </c>
      <c r="I2219" s="51">
        <v>3150</v>
      </c>
      <c r="J2219" s="274">
        <v>3150</v>
      </c>
      <c r="K2219" s="333">
        <f t="shared" si="827"/>
        <v>0</v>
      </c>
      <c r="L2219" s="333">
        <f t="shared" si="827"/>
        <v>0</v>
      </c>
      <c r="M2219" s="333">
        <f t="shared" si="827"/>
        <v>0</v>
      </c>
    </row>
    <row r="2220" spans="1:13" s="182" customFormat="1" x14ac:dyDescent="0.25">
      <c r="A2220" s="202"/>
      <c r="B2220" s="328"/>
      <c r="C2220" s="329"/>
      <c r="D2220" s="330"/>
      <c r="E2220" s="331"/>
      <c r="F2220" s="332"/>
      <c r="G2220" s="181"/>
      <c r="H2220" s="51"/>
      <c r="I2220" s="51"/>
      <c r="J2220" s="274"/>
      <c r="K2220" s="333">
        <f t="shared" si="827"/>
        <v>0</v>
      </c>
      <c r="L2220" s="333">
        <f t="shared" si="827"/>
        <v>0</v>
      </c>
      <c r="M2220" s="333">
        <f t="shared" si="827"/>
        <v>0</v>
      </c>
    </row>
    <row r="2221" spans="1:13" s="182" customFormat="1" ht="16.5" x14ac:dyDescent="0.25">
      <c r="A2221" s="183">
        <f>A2219+0.0001</f>
        <v>3.0750999999999027</v>
      </c>
      <c r="B2221" s="328" t="s">
        <v>1741</v>
      </c>
      <c r="C2221" s="329" t="s">
        <v>1744</v>
      </c>
      <c r="D2221" s="330" t="s">
        <v>48</v>
      </c>
      <c r="E2221" s="331" t="s">
        <v>1615</v>
      </c>
      <c r="F2221" s="332" t="s">
        <v>44</v>
      </c>
      <c r="G2221" s="181"/>
      <c r="H2221" s="51">
        <v>5930</v>
      </c>
      <c r="I2221" s="51">
        <v>3580</v>
      </c>
      <c r="J2221" s="274">
        <v>3580</v>
      </c>
      <c r="K2221" s="333">
        <f t="shared" si="827"/>
        <v>0</v>
      </c>
      <c r="L2221" s="333">
        <f t="shared" si="827"/>
        <v>0</v>
      </c>
      <c r="M2221" s="333">
        <f t="shared" si="827"/>
        <v>0</v>
      </c>
    </row>
    <row r="2222" spans="1:13" s="182" customFormat="1" x14ac:dyDescent="0.25">
      <c r="A2222" s="202"/>
      <c r="B2222" s="328"/>
      <c r="C2222" s="329"/>
      <c r="D2222" s="330"/>
      <c r="E2222" s="331"/>
      <c r="F2222" s="332"/>
      <c r="G2222" s="181"/>
      <c r="H2222" s="51"/>
      <c r="I2222" s="51"/>
      <c r="J2222" s="274"/>
      <c r="K2222" s="333">
        <f t="shared" si="827"/>
        <v>0</v>
      </c>
      <c r="L2222" s="333">
        <f t="shared" si="827"/>
        <v>0</v>
      </c>
      <c r="M2222" s="333">
        <f t="shared" si="827"/>
        <v>0</v>
      </c>
    </row>
    <row r="2223" spans="1:13" s="182" customFormat="1" ht="16.5" x14ac:dyDescent="0.25">
      <c r="A2223" s="183">
        <f>A2221+0.0001</f>
        <v>3.0751999999999029</v>
      </c>
      <c r="B2223" s="328" t="s">
        <v>1741</v>
      </c>
      <c r="C2223" s="329" t="s">
        <v>1745</v>
      </c>
      <c r="D2223" s="330" t="s">
        <v>48</v>
      </c>
      <c r="E2223" s="331" t="s">
        <v>1617</v>
      </c>
      <c r="F2223" s="332" t="s">
        <v>44</v>
      </c>
      <c r="G2223" s="181"/>
      <c r="H2223" s="51">
        <v>7190</v>
      </c>
      <c r="I2223" s="51">
        <v>4470</v>
      </c>
      <c r="J2223" s="274">
        <v>4470</v>
      </c>
      <c r="K2223" s="333">
        <f t="shared" si="827"/>
        <v>0</v>
      </c>
      <c r="L2223" s="333">
        <f t="shared" si="827"/>
        <v>0</v>
      </c>
      <c r="M2223" s="333">
        <f t="shared" si="827"/>
        <v>0</v>
      </c>
    </row>
    <row r="2224" spans="1:13" s="182" customFormat="1" x14ac:dyDescent="0.25">
      <c r="A2224" s="202"/>
      <c r="B2224" s="328"/>
      <c r="C2224" s="329"/>
      <c r="D2224" s="330"/>
      <c r="E2224" s="331"/>
      <c r="F2224" s="332"/>
      <c r="G2224" s="181"/>
      <c r="H2224" s="51"/>
      <c r="I2224" s="51"/>
      <c r="J2224" s="274"/>
      <c r="K2224" s="333">
        <f t="shared" si="827"/>
        <v>0</v>
      </c>
      <c r="L2224" s="333">
        <f t="shared" si="827"/>
        <v>0</v>
      </c>
      <c r="M2224" s="333">
        <f t="shared" si="827"/>
        <v>0</v>
      </c>
    </row>
    <row r="2225" spans="1:13" s="182" customFormat="1" ht="16.5" x14ac:dyDescent="0.25">
      <c r="A2225" s="183">
        <f>A2223+0.0001</f>
        <v>3.0752999999999031</v>
      </c>
      <c r="B2225" s="328" t="s">
        <v>1746</v>
      </c>
      <c r="C2225" s="329" t="s">
        <v>1747</v>
      </c>
      <c r="D2225" s="330" t="s">
        <v>48</v>
      </c>
      <c r="E2225" s="331" t="s">
        <v>1620</v>
      </c>
      <c r="F2225" s="332" t="s">
        <v>44</v>
      </c>
      <c r="G2225" s="181"/>
      <c r="H2225" s="51">
        <v>7790</v>
      </c>
      <c r="I2225" s="51">
        <v>5030</v>
      </c>
      <c r="J2225" s="274">
        <v>5030</v>
      </c>
      <c r="K2225" s="333">
        <f t="shared" si="827"/>
        <v>0</v>
      </c>
      <c r="L2225" s="333">
        <f t="shared" si="827"/>
        <v>0</v>
      </c>
      <c r="M2225" s="333">
        <f t="shared" si="827"/>
        <v>0</v>
      </c>
    </row>
    <row r="2226" spans="1:13" s="182" customFormat="1" x14ac:dyDescent="0.25">
      <c r="A2226" s="202"/>
      <c r="B2226" s="328"/>
      <c r="C2226" s="329"/>
      <c r="D2226" s="330"/>
      <c r="E2226" s="331"/>
      <c r="F2226" s="332"/>
      <c r="G2226" s="181"/>
      <c r="H2226" s="51"/>
      <c r="I2226" s="51"/>
      <c r="J2226" s="274"/>
      <c r="K2226" s="333">
        <f t="shared" si="827"/>
        <v>0</v>
      </c>
      <c r="L2226" s="333">
        <f t="shared" si="827"/>
        <v>0</v>
      </c>
      <c r="M2226" s="333">
        <f t="shared" si="827"/>
        <v>0</v>
      </c>
    </row>
    <row r="2227" spans="1:13" s="182" customFormat="1" x14ac:dyDescent="0.25">
      <c r="A2227" s="183">
        <f>A2225+0.0001</f>
        <v>3.0753999999999033</v>
      </c>
      <c r="B2227" s="328" t="s">
        <v>1748</v>
      </c>
      <c r="C2227" s="329" t="s">
        <v>1749</v>
      </c>
      <c r="D2227" s="330" t="s">
        <v>48</v>
      </c>
      <c r="E2227" s="331" t="s">
        <v>1623</v>
      </c>
      <c r="F2227" s="332" t="s">
        <v>44</v>
      </c>
      <c r="G2227" s="181"/>
      <c r="H2227" s="51">
        <v>5150</v>
      </c>
      <c r="I2227" s="51">
        <v>3150</v>
      </c>
      <c r="J2227" s="274">
        <v>3150</v>
      </c>
      <c r="K2227" s="333">
        <f t="shared" si="827"/>
        <v>0</v>
      </c>
      <c r="L2227" s="333">
        <f t="shared" si="827"/>
        <v>0</v>
      </c>
      <c r="M2227" s="333">
        <f t="shared" si="827"/>
        <v>0</v>
      </c>
    </row>
    <row r="2228" spans="1:13" s="182" customFormat="1" x14ac:dyDescent="0.25">
      <c r="A2228" s="202"/>
      <c r="B2228" s="328"/>
      <c r="C2228" s="329"/>
      <c r="D2228" s="330"/>
      <c r="E2228" s="331"/>
      <c r="F2228" s="332"/>
      <c r="G2228" s="181"/>
      <c r="H2228" s="51"/>
      <c r="I2228" s="51"/>
      <c r="J2228" s="274"/>
      <c r="K2228" s="333">
        <f t="shared" si="827"/>
        <v>0</v>
      </c>
      <c r="L2228" s="333">
        <f t="shared" si="827"/>
        <v>0</v>
      </c>
      <c r="M2228" s="333">
        <f t="shared" si="827"/>
        <v>0</v>
      </c>
    </row>
    <row r="2229" spans="1:13" s="182" customFormat="1" x14ac:dyDescent="0.25">
      <c r="A2229" s="183">
        <f>A2227+0.0001</f>
        <v>3.0754999999999035</v>
      </c>
      <c r="B2229" s="328" t="s">
        <v>1748</v>
      </c>
      <c r="C2229" s="329" t="s">
        <v>1750</v>
      </c>
      <c r="D2229" s="330" t="s">
        <v>48</v>
      </c>
      <c r="E2229" s="331" t="s">
        <v>1625</v>
      </c>
      <c r="F2229" s="332" t="s">
        <v>44</v>
      </c>
      <c r="G2229" s="181"/>
      <c r="H2229" s="51">
        <v>5770</v>
      </c>
      <c r="I2229" s="51">
        <v>3620</v>
      </c>
      <c r="J2229" s="274">
        <v>3620</v>
      </c>
      <c r="K2229" s="333">
        <f t="shared" si="827"/>
        <v>0</v>
      </c>
      <c r="L2229" s="333">
        <f t="shared" si="827"/>
        <v>0</v>
      </c>
      <c r="M2229" s="333">
        <f t="shared" si="827"/>
        <v>0</v>
      </c>
    </row>
    <row r="2230" spans="1:13" s="182" customFormat="1" x14ac:dyDescent="0.25">
      <c r="A2230" s="202"/>
      <c r="B2230" s="328"/>
      <c r="C2230" s="329"/>
      <c r="D2230" s="330"/>
      <c r="E2230" s="331"/>
      <c r="F2230" s="332"/>
      <c r="G2230" s="181"/>
      <c r="H2230" s="50"/>
      <c r="I2230" s="50"/>
      <c r="J2230" s="274"/>
      <c r="K2230" s="333">
        <f t="shared" si="827"/>
        <v>0</v>
      </c>
      <c r="L2230" s="333">
        <f t="shared" si="827"/>
        <v>0</v>
      </c>
      <c r="M2230" s="333">
        <f t="shared" si="827"/>
        <v>0</v>
      </c>
    </row>
    <row r="2231" spans="1:13" s="182" customFormat="1" x14ac:dyDescent="0.25">
      <c r="A2231" s="183">
        <f>A2229+0.0001</f>
        <v>3.0755999999999037</v>
      </c>
      <c r="B2231" s="328" t="s">
        <v>1748</v>
      </c>
      <c r="C2231" s="329" t="s">
        <v>1751</v>
      </c>
      <c r="D2231" s="330" t="s">
        <v>48</v>
      </c>
      <c r="E2231" s="331" t="s">
        <v>1627</v>
      </c>
      <c r="F2231" s="332" t="s">
        <v>44</v>
      </c>
      <c r="G2231" s="181"/>
      <c r="H2231" s="51">
        <v>6210</v>
      </c>
      <c r="I2231" s="51">
        <v>4030</v>
      </c>
      <c r="J2231" s="274">
        <v>4030</v>
      </c>
      <c r="K2231" s="333">
        <f t="shared" si="827"/>
        <v>0</v>
      </c>
      <c r="L2231" s="333">
        <f t="shared" si="827"/>
        <v>0</v>
      </c>
      <c r="M2231" s="333">
        <f t="shared" si="827"/>
        <v>0</v>
      </c>
    </row>
    <row r="2232" spans="1:13" s="182" customFormat="1" x14ac:dyDescent="0.25">
      <c r="A2232" s="202"/>
      <c r="B2232" s="328"/>
      <c r="C2232" s="329"/>
      <c r="D2232" s="330"/>
      <c r="E2232" s="331"/>
      <c r="F2232" s="332"/>
      <c r="G2232" s="181"/>
      <c r="H2232" s="51"/>
      <c r="I2232" s="51"/>
      <c r="J2232" s="274"/>
      <c r="K2232" s="333">
        <f t="shared" si="827"/>
        <v>0</v>
      </c>
      <c r="L2232" s="333">
        <f t="shared" si="827"/>
        <v>0</v>
      </c>
      <c r="M2232" s="333">
        <f t="shared" si="827"/>
        <v>0</v>
      </c>
    </row>
    <row r="2233" spans="1:13" s="182" customFormat="1" x14ac:dyDescent="0.25">
      <c r="A2233" s="183">
        <f>A2231+0.0001</f>
        <v>3.075699999999904</v>
      </c>
      <c r="B2233" s="328" t="s">
        <v>1748</v>
      </c>
      <c r="C2233" s="329" t="s">
        <v>1752</v>
      </c>
      <c r="D2233" s="330" t="s">
        <v>48</v>
      </c>
      <c r="E2233" s="331" t="s">
        <v>1629</v>
      </c>
      <c r="F2233" s="332" t="s">
        <v>44</v>
      </c>
      <c r="G2233" s="181"/>
      <c r="H2233" s="51">
        <v>6590</v>
      </c>
      <c r="I2233" s="51">
        <v>4920</v>
      </c>
      <c r="J2233" s="274">
        <v>4920</v>
      </c>
      <c r="K2233" s="333">
        <f t="shared" si="827"/>
        <v>0</v>
      </c>
      <c r="L2233" s="333">
        <f t="shared" si="827"/>
        <v>0</v>
      </c>
      <c r="M2233" s="333">
        <f t="shared" si="827"/>
        <v>0</v>
      </c>
    </row>
    <row r="2234" spans="1:13" s="182" customFormat="1" x14ac:dyDescent="0.25">
      <c r="A2234" s="202"/>
      <c r="B2234" s="328"/>
      <c r="C2234" s="329"/>
      <c r="D2234" s="330"/>
      <c r="E2234" s="331"/>
      <c r="F2234" s="332"/>
      <c r="G2234" s="181"/>
      <c r="H2234" s="51"/>
      <c r="I2234" s="51"/>
      <c r="J2234" s="274"/>
      <c r="K2234" s="333">
        <f t="shared" si="827"/>
        <v>0</v>
      </c>
      <c r="L2234" s="333">
        <f t="shared" si="827"/>
        <v>0</v>
      </c>
      <c r="M2234" s="333">
        <f t="shared" si="827"/>
        <v>0</v>
      </c>
    </row>
    <row r="2235" spans="1:13" s="182" customFormat="1" x14ac:dyDescent="0.25">
      <c r="A2235" s="183">
        <f>A2233+0.0001</f>
        <v>3.0757999999999042</v>
      </c>
      <c r="B2235" s="328" t="s">
        <v>1753</v>
      </c>
      <c r="C2235" s="329" t="s">
        <v>1754</v>
      </c>
      <c r="D2235" s="330" t="s">
        <v>48</v>
      </c>
      <c r="E2235" s="331" t="s">
        <v>1632</v>
      </c>
      <c r="F2235" s="332" t="s">
        <v>44</v>
      </c>
      <c r="G2235" s="181"/>
      <c r="H2235" s="51">
        <v>7340</v>
      </c>
      <c r="I2235" s="51">
        <v>5540</v>
      </c>
      <c r="J2235" s="274">
        <v>5540</v>
      </c>
      <c r="K2235" s="333">
        <f t="shared" si="827"/>
        <v>0</v>
      </c>
      <c r="L2235" s="333">
        <f t="shared" si="827"/>
        <v>0</v>
      </c>
      <c r="M2235" s="333">
        <f t="shared" si="827"/>
        <v>0</v>
      </c>
    </row>
    <row r="2236" spans="1:13" s="182" customFormat="1" x14ac:dyDescent="0.25">
      <c r="A2236" s="202"/>
      <c r="B2236" s="328"/>
      <c r="C2236" s="329"/>
      <c r="D2236" s="330"/>
      <c r="E2236" s="331"/>
      <c r="F2236" s="332"/>
      <c r="G2236" s="181"/>
      <c r="H2236" s="51"/>
      <c r="I2236" s="51"/>
      <c r="J2236" s="274"/>
      <c r="K2236" s="333">
        <f t="shared" si="827"/>
        <v>0</v>
      </c>
      <c r="L2236" s="333">
        <f t="shared" si="827"/>
        <v>0</v>
      </c>
      <c r="M2236" s="333">
        <f t="shared" si="827"/>
        <v>0</v>
      </c>
    </row>
    <row r="2237" spans="1:13" s="182" customFormat="1" x14ac:dyDescent="0.25">
      <c r="A2237" s="183">
        <f>A2235+0.0001</f>
        <v>3.0758999999999044</v>
      </c>
      <c r="B2237" s="328" t="s">
        <v>1753</v>
      </c>
      <c r="C2237" s="329" t="s">
        <v>1755</v>
      </c>
      <c r="D2237" s="330" t="s">
        <v>48</v>
      </c>
      <c r="E2237" s="331" t="s">
        <v>1634</v>
      </c>
      <c r="F2237" s="332" t="s">
        <v>44</v>
      </c>
      <c r="G2237" s="181"/>
      <c r="H2237" s="51">
        <v>8170</v>
      </c>
      <c r="I2237" s="51">
        <v>6440</v>
      </c>
      <c r="J2237" s="274">
        <v>6440</v>
      </c>
      <c r="K2237" s="333">
        <f t="shared" si="827"/>
        <v>0</v>
      </c>
      <c r="L2237" s="333">
        <f t="shared" si="827"/>
        <v>0</v>
      </c>
      <c r="M2237" s="333">
        <f t="shared" si="827"/>
        <v>0</v>
      </c>
    </row>
    <row r="2238" spans="1:13" s="182" customFormat="1" x14ac:dyDescent="0.25">
      <c r="A2238" s="202"/>
      <c r="B2238" s="328"/>
      <c r="C2238" s="329"/>
      <c r="D2238" s="330"/>
      <c r="E2238" s="331"/>
      <c r="F2238" s="332"/>
      <c r="G2238" s="181"/>
      <c r="H2238" s="51"/>
      <c r="I2238" s="51"/>
      <c r="J2238" s="274"/>
      <c r="K2238" s="333">
        <f t="shared" si="827"/>
        <v>0</v>
      </c>
      <c r="L2238" s="333">
        <f t="shared" si="827"/>
        <v>0</v>
      </c>
      <c r="M2238" s="333">
        <f t="shared" si="827"/>
        <v>0</v>
      </c>
    </row>
    <row r="2239" spans="1:13" s="182" customFormat="1" x14ac:dyDescent="0.25">
      <c r="A2239" s="183">
        <f>A2237+0.0001</f>
        <v>3.0759999999999046</v>
      </c>
      <c r="B2239" s="328" t="s">
        <v>1756</v>
      </c>
      <c r="C2239" s="329" t="s">
        <v>1757</v>
      </c>
      <c r="D2239" s="330" t="s">
        <v>48</v>
      </c>
      <c r="E2239" s="331" t="s">
        <v>1637</v>
      </c>
      <c r="F2239" s="332" t="s">
        <v>44</v>
      </c>
      <c r="G2239" s="181"/>
      <c r="H2239" s="51">
        <v>8860</v>
      </c>
      <c r="I2239" s="51">
        <v>6890</v>
      </c>
      <c r="J2239" s="274">
        <v>6890</v>
      </c>
      <c r="K2239" s="333">
        <f t="shared" si="827"/>
        <v>0</v>
      </c>
      <c r="L2239" s="333">
        <f t="shared" si="827"/>
        <v>0</v>
      </c>
      <c r="M2239" s="333">
        <f t="shared" si="827"/>
        <v>0</v>
      </c>
    </row>
    <row r="2240" spans="1:13" s="182" customFormat="1" x14ac:dyDescent="0.25">
      <c r="A2240" s="202"/>
      <c r="B2240" s="328"/>
      <c r="C2240" s="329"/>
      <c r="D2240" s="330"/>
      <c r="E2240" s="331"/>
      <c r="F2240" s="332"/>
      <c r="G2240" s="181"/>
      <c r="H2240" s="50"/>
      <c r="I2240" s="50"/>
      <c r="J2240" s="274"/>
      <c r="K2240" s="333">
        <f t="shared" si="827"/>
        <v>0</v>
      </c>
      <c r="L2240" s="333">
        <f t="shared" si="827"/>
        <v>0</v>
      </c>
      <c r="M2240" s="333">
        <f t="shared" si="827"/>
        <v>0</v>
      </c>
    </row>
    <row r="2241" spans="1:13" s="182" customFormat="1" x14ac:dyDescent="0.25">
      <c r="A2241" s="183">
        <f>A2239+0.0001</f>
        <v>3.0760999999999048</v>
      </c>
      <c r="B2241" s="328" t="s">
        <v>1756</v>
      </c>
      <c r="C2241" s="329" t="s">
        <v>1758</v>
      </c>
      <c r="D2241" s="330" t="s">
        <v>48</v>
      </c>
      <c r="E2241" s="331" t="s">
        <v>1639</v>
      </c>
      <c r="F2241" s="332" t="s">
        <v>44</v>
      </c>
      <c r="G2241" s="181"/>
      <c r="H2241" s="51">
        <v>9750</v>
      </c>
      <c r="I2241" s="51">
        <v>8170</v>
      </c>
      <c r="J2241" s="274">
        <v>8170</v>
      </c>
      <c r="K2241" s="333">
        <f t="shared" si="827"/>
        <v>0</v>
      </c>
      <c r="L2241" s="333">
        <f t="shared" si="827"/>
        <v>0</v>
      </c>
      <c r="M2241" s="333">
        <f t="shared" si="827"/>
        <v>0</v>
      </c>
    </row>
    <row r="2242" spans="1:13" s="182" customFormat="1" x14ac:dyDescent="0.25">
      <c r="A2242" s="202"/>
      <c r="B2242" s="328"/>
      <c r="C2242" s="329"/>
      <c r="D2242" s="330"/>
      <c r="E2242" s="331"/>
      <c r="F2242" s="332"/>
      <c r="G2242" s="181"/>
      <c r="H2242" s="51"/>
      <c r="I2242" s="51"/>
      <c r="J2242" s="274"/>
      <c r="K2242" s="333">
        <f t="shared" si="827"/>
        <v>0</v>
      </c>
      <c r="L2242" s="333">
        <f t="shared" si="827"/>
        <v>0</v>
      </c>
      <c r="M2242" s="333">
        <f t="shared" si="827"/>
        <v>0</v>
      </c>
    </row>
    <row r="2243" spans="1:13" s="182" customFormat="1" x14ac:dyDescent="0.25">
      <c r="A2243" s="183">
        <f>A2241+0.0001</f>
        <v>3.076199999999905</v>
      </c>
      <c r="B2243" s="328" t="s">
        <v>1756</v>
      </c>
      <c r="C2243" s="329" t="s">
        <v>1759</v>
      </c>
      <c r="D2243" s="330" t="s">
        <v>48</v>
      </c>
      <c r="E2243" s="331" t="s">
        <v>1641</v>
      </c>
      <c r="F2243" s="332" t="s">
        <v>44</v>
      </c>
      <c r="G2243" s="181"/>
      <c r="H2243" s="51">
        <v>10050</v>
      </c>
      <c r="I2243" s="274">
        <v>10050</v>
      </c>
      <c r="J2243" s="274">
        <v>10050</v>
      </c>
      <c r="K2243" s="333">
        <f t="shared" si="827"/>
        <v>0</v>
      </c>
      <c r="L2243" s="333">
        <f t="shared" si="827"/>
        <v>0</v>
      </c>
      <c r="M2243" s="333">
        <f t="shared" si="827"/>
        <v>0</v>
      </c>
    </row>
    <row r="2244" spans="1:13" s="182" customFormat="1" x14ac:dyDescent="0.25">
      <c r="A2244" s="202"/>
      <c r="B2244" s="328"/>
      <c r="C2244" s="329"/>
      <c r="D2244" s="330"/>
      <c r="E2244" s="331"/>
      <c r="F2244" s="332"/>
      <c r="G2244" s="181"/>
      <c r="H2244" s="51"/>
      <c r="I2244" s="274"/>
      <c r="J2244" s="274"/>
      <c r="K2244" s="333">
        <f t="shared" si="827"/>
        <v>0</v>
      </c>
      <c r="L2244" s="333">
        <f t="shared" si="827"/>
        <v>0</v>
      </c>
      <c r="M2244" s="333">
        <f t="shared" si="827"/>
        <v>0</v>
      </c>
    </row>
    <row r="2245" spans="1:13" s="182" customFormat="1" x14ac:dyDescent="0.25">
      <c r="A2245" s="183">
        <f>A2243+0.0001</f>
        <v>3.0762999999999052</v>
      </c>
      <c r="B2245" s="328" t="s">
        <v>1756</v>
      </c>
      <c r="C2245" s="329" t="s">
        <v>1760</v>
      </c>
      <c r="D2245" s="330" t="s">
        <v>48</v>
      </c>
      <c r="E2245" s="331" t="s">
        <v>1643</v>
      </c>
      <c r="F2245" s="332" t="s">
        <v>44</v>
      </c>
      <c r="G2245" s="181"/>
      <c r="H2245" s="51">
        <v>10800</v>
      </c>
      <c r="I2245" s="274">
        <v>10800</v>
      </c>
      <c r="J2245" s="274">
        <v>10800</v>
      </c>
      <c r="K2245" s="333">
        <f t="shared" si="827"/>
        <v>0</v>
      </c>
      <c r="L2245" s="333">
        <f t="shared" si="827"/>
        <v>0</v>
      </c>
      <c r="M2245" s="333">
        <f t="shared" si="827"/>
        <v>0</v>
      </c>
    </row>
    <row r="2246" spans="1:13" s="182" customFormat="1" x14ac:dyDescent="0.25">
      <c r="A2246" s="202"/>
      <c r="B2246" s="328"/>
      <c r="C2246" s="329"/>
      <c r="D2246" s="330"/>
      <c r="E2246" s="331"/>
      <c r="F2246" s="332"/>
      <c r="G2246" s="181"/>
      <c r="H2246" s="51"/>
      <c r="I2246" s="274"/>
      <c r="J2246" s="274"/>
      <c r="K2246" s="333">
        <f t="shared" si="827"/>
        <v>0</v>
      </c>
      <c r="L2246" s="333">
        <f t="shared" si="827"/>
        <v>0</v>
      </c>
      <c r="M2246" s="333">
        <f t="shared" si="827"/>
        <v>0</v>
      </c>
    </row>
    <row r="2247" spans="1:13" s="182" customFormat="1" x14ac:dyDescent="0.25">
      <c r="A2247" s="183">
        <f>A2245+0.0001</f>
        <v>3.0763999999999054</v>
      </c>
      <c r="B2247" s="328" t="s">
        <v>1756</v>
      </c>
      <c r="C2247" s="329" t="s">
        <v>1761</v>
      </c>
      <c r="D2247" s="330" t="s">
        <v>48</v>
      </c>
      <c r="E2247" s="331" t="s">
        <v>1645</v>
      </c>
      <c r="F2247" s="332" t="s">
        <v>44</v>
      </c>
      <c r="G2247" s="181"/>
      <c r="H2247" s="51">
        <v>12110</v>
      </c>
      <c r="I2247" s="274">
        <v>12110</v>
      </c>
      <c r="J2247" s="274">
        <v>12110</v>
      </c>
      <c r="K2247" s="333">
        <f t="shared" si="827"/>
        <v>0</v>
      </c>
      <c r="L2247" s="333">
        <f t="shared" si="827"/>
        <v>0</v>
      </c>
      <c r="M2247" s="333">
        <f t="shared" si="827"/>
        <v>0</v>
      </c>
    </row>
    <row r="2248" spans="1:13" s="182" customFormat="1" x14ac:dyDescent="0.25">
      <c r="A2248" s="202"/>
      <c r="B2248" s="328"/>
      <c r="C2248" s="329"/>
      <c r="D2248" s="330"/>
      <c r="E2248" s="331"/>
      <c r="F2248" s="332"/>
      <c r="G2248" s="181"/>
      <c r="H2248" s="50"/>
      <c r="I2248" s="50"/>
      <c r="J2248" s="274"/>
      <c r="K2248" s="333">
        <f t="shared" si="827"/>
        <v>0</v>
      </c>
      <c r="L2248" s="333">
        <f t="shared" si="827"/>
        <v>0</v>
      </c>
      <c r="M2248" s="333">
        <f t="shared" si="827"/>
        <v>0</v>
      </c>
    </row>
    <row r="2249" spans="1:13" s="182" customFormat="1" x14ac:dyDescent="0.25">
      <c r="A2249" s="183">
        <f>A2247+0.0001</f>
        <v>3.0764999999999056</v>
      </c>
      <c r="B2249" s="328" t="s">
        <v>1753</v>
      </c>
      <c r="C2249" s="329" t="s">
        <v>1762</v>
      </c>
      <c r="D2249" s="330" t="s">
        <v>48</v>
      </c>
      <c r="E2249" s="331" t="s">
        <v>1647</v>
      </c>
      <c r="F2249" s="332" t="s">
        <v>44</v>
      </c>
      <c r="G2249" s="181"/>
      <c r="H2249" s="51">
        <v>8380</v>
      </c>
      <c r="I2249" s="51">
        <v>6310</v>
      </c>
      <c r="J2249" s="274">
        <v>6310</v>
      </c>
      <c r="K2249" s="333">
        <f t="shared" si="827"/>
        <v>0</v>
      </c>
      <c r="L2249" s="333">
        <f t="shared" si="827"/>
        <v>0</v>
      </c>
      <c r="M2249" s="333">
        <f t="shared" si="827"/>
        <v>0</v>
      </c>
    </row>
    <row r="2250" spans="1:13" s="182" customFormat="1" x14ac:dyDescent="0.25">
      <c r="A2250" s="202"/>
      <c r="B2250" s="328"/>
      <c r="C2250" s="329"/>
      <c r="D2250" s="330"/>
      <c r="E2250" s="331"/>
      <c r="F2250" s="332"/>
      <c r="G2250" s="181"/>
      <c r="H2250" s="51"/>
      <c r="I2250" s="51"/>
      <c r="J2250" s="274"/>
      <c r="K2250" s="333">
        <f t="shared" ref="K2250:M2313" si="854">$G2250*H2250</f>
        <v>0</v>
      </c>
      <c r="L2250" s="333">
        <f t="shared" si="854"/>
        <v>0</v>
      </c>
      <c r="M2250" s="333">
        <f t="shared" si="854"/>
        <v>0</v>
      </c>
    </row>
    <row r="2251" spans="1:13" s="182" customFormat="1" x14ac:dyDescent="0.25">
      <c r="A2251" s="183">
        <f>A2249+0.0001</f>
        <v>3.0765999999999059</v>
      </c>
      <c r="B2251" s="328" t="s">
        <v>1756</v>
      </c>
      <c r="C2251" s="329" t="s">
        <v>1763</v>
      </c>
      <c r="D2251" s="330" t="s">
        <v>48</v>
      </c>
      <c r="E2251" s="331" t="s">
        <v>1649</v>
      </c>
      <c r="F2251" s="332" t="s">
        <v>44</v>
      </c>
      <c r="G2251" s="181"/>
      <c r="H2251" s="51">
        <v>9020</v>
      </c>
      <c r="I2251" s="51">
        <v>6830</v>
      </c>
      <c r="J2251" s="274">
        <v>6830</v>
      </c>
      <c r="K2251" s="333">
        <f t="shared" si="854"/>
        <v>0</v>
      </c>
      <c r="L2251" s="333">
        <f t="shared" si="854"/>
        <v>0</v>
      </c>
      <c r="M2251" s="333">
        <f t="shared" si="854"/>
        <v>0</v>
      </c>
    </row>
    <row r="2252" spans="1:13" s="182" customFormat="1" x14ac:dyDescent="0.25">
      <c r="A2252" s="202"/>
      <c r="B2252" s="328"/>
      <c r="C2252" s="329"/>
      <c r="D2252" s="330"/>
      <c r="E2252" s="331"/>
      <c r="F2252" s="332"/>
      <c r="G2252" s="181"/>
      <c r="H2252" s="51"/>
      <c r="I2252" s="51"/>
      <c r="J2252" s="274"/>
      <c r="K2252" s="333">
        <f t="shared" si="854"/>
        <v>0</v>
      </c>
      <c r="L2252" s="333">
        <f t="shared" si="854"/>
        <v>0</v>
      </c>
      <c r="M2252" s="333">
        <f t="shared" si="854"/>
        <v>0</v>
      </c>
    </row>
    <row r="2253" spans="1:13" s="182" customFormat="1" x14ac:dyDescent="0.25">
      <c r="A2253" s="183">
        <f>A2251+0.0001</f>
        <v>3.0766999999999061</v>
      </c>
      <c r="B2253" s="328" t="s">
        <v>1756</v>
      </c>
      <c r="C2253" s="329" t="s">
        <v>1764</v>
      </c>
      <c r="D2253" s="330" t="s">
        <v>48</v>
      </c>
      <c r="E2253" s="331" t="s">
        <v>1651</v>
      </c>
      <c r="F2253" s="332" t="s">
        <v>44</v>
      </c>
      <c r="G2253" s="181"/>
      <c r="H2253" s="51">
        <v>9940</v>
      </c>
      <c r="I2253" s="51">
        <v>7820</v>
      </c>
      <c r="J2253" s="274">
        <v>7820</v>
      </c>
      <c r="K2253" s="333">
        <f t="shared" si="854"/>
        <v>0</v>
      </c>
      <c r="L2253" s="333">
        <f t="shared" si="854"/>
        <v>0</v>
      </c>
      <c r="M2253" s="333">
        <f t="shared" si="854"/>
        <v>0</v>
      </c>
    </row>
    <row r="2254" spans="1:13" s="182" customFormat="1" x14ac:dyDescent="0.25">
      <c r="A2254" s="202"/>
      <c r="B2254" s="328"/>
      <c r="C2254" s="329"/>
      <c r="D2254" s="330"/>
      <c r="E2254" s="331"/>
      <c r="F2254" s="332"/>
      <c r="G2254" s="181"/>
      <c r="H2254" s="51"/>
      <c r="I2254" s="51"/>
      <c r="J2254" s="274"/>
      <c r="K2254" s="333">
        <f t="shared" si="854"/>
        <v>0</v>
      </c>
      <c r="L2254" s="333">
        <f t="shared" si="854"/>
        <v>0</v>
      </c>
      <c r="M2254" s="333">
        <f t="shared" si="854"/>
        <v>0</v>
      </c>
    </row>
    <row r="2255" spans="1:13" s="182" customFormat="1" x14ac:dyDescent="0.25">
      <c r="A2255" s="183">
        <f>A2253+0.0001</f>
        <v>3.0767999999999063</v>
      </c>
      <c r="B2255" s="328" t="s">
        <v>1756</v>
      </c>
      <c r="C2255" s="329" t="s">
        <v>1765</v>
      </c>
      <c r="D2255" s="330" t="s">
        <v>48</v>
      </c>
      <c r="E2255" s="331" t="s">
        <v>1653</v>
      </c>
      <c r="F2255" s="332" t="s">
        <v>44</v>
      </c>
      <c r="G2255" s="181"/>
      <c r="H2255" s="51">
        <v>10360</v>
      </c>
      <c r="I2255" s="274">
        <v>10360</v>
      </c>
      <c r="J2255" s="274">
        <v>10360</v>
      </c>
      <c r="K2255" s="333">
        <f t="shared" si="854"/>
        <v>0</v>
      </c>
      <c r="L2255" s="333">
        <f t="shared" si="854"/>
        <v>0</v>
      </c>
      <c r="M2255" s="333">
        <f t="shared" si="854"/>
        <v>0</v>
      </c>
    </row>
    <row r="2256" spans="1:13" s="182" customFormat="1" x14ac:dyDescent="0.25">
      <c r="A2256" s="202"/>
      <c r="B2256" s="328"/>
      <c r="C2256" s="329"/>
      <c r="D2256" s="330"/>
      <c r="E2256" s="331"/>
      <c r="F2256" s="332"/>
      <c r="G2256" s="181"/>
      <c r="H2256" s="51"/>
      <c r="I2256" s="274"/>
      <c r="J2256" s="274"/>
      <c r="K2256" s="333">
        <f t="shared" si="854"/>
        <v>0</v>
      </c>
      <c r="L2256" s="333">
        <f t="shared" si="854"/>
        <v>0</v>
      </c>
      <c r="M2256" s="333">
        <f t="shared" si="854"/>
        <v>0</v>
      </c>
    </row>
    <row r="2257" spans="1:13" s="182" customFormat="1" x14ac:dyDescent="0.25">
      <c r="A2257" s="183">
        <f>A2255+0.0001</f>
        <v>3.0768999999999065</v>
      </c>
      <c r="B2257" s="328" t="s">
        <v>1756</v>
      </c>
      <c r="C2257" s="329" t="s">
        <v>1766</v>
      </c>
      <c r="D2257" s="330" t="s">
        <v>48</v>
      </c>
      <c r="E2257" s="331" t="s">
        <v>1655</v>
      </c>
      <c r="F2257" s="332" t="s">
        <v>44</v>
      </c>
      <c r="G2257" s="181"/>
      <c r="H2257" s="51">
        <v>11160</v>
      </c>
      <c r="I2257" s="274">
        <v>11160</v>
      </c>
      <c r="J2257" s="274">
        <v>11160</v>
      </c>
      <c r="K2257" s="333">
        <f t="shared" si="854"/>
        <v>0</v>
      </c>
      <c r="L2257" s="333">
        <f t="shared" si="854"/>
        <v>0</v>
      </c>
      <c r="M2257" s="333">
        <f t="shared" si="854"/>
        <v>0</v>
      </c>
    </row>
    <row r="2258" spans="1:13" s="182" customFormat="1" x14ac:dyDescent="0.25">
      <c r="A2258" s="202"/>
      <c r="B2258" s="328"/>
      <c r="C2258" s="329"/>
      <c r="D2258" s="330"/>
      <c r="E2258" s="331"/>
      <c r="F2258" s="332"/>
      <c r="G2258" s="181"/>
      <c r="H2258" s="51"/>
      <c r="I2258" s="274"/>
      <c r="J2258" s="274"/>
      <c r="K2258" s="333">
        <f t="shared" si="854"/>
        <v>0</v>
      </c>
      <c r="L2258" s="333">
        <f t="shared" si="854"/>
        <v>0</v>
      </c>
      <c r="M2258" s="333">
        <f t="shared" si="854"/>
        <v>0</v>
      </c>
    </row>
    <row r="2259" spans="1:13" s="182" customFormat="1" x14ac:dyDescent="0.25">
      <c r="A2259" s="183">
        <f>A2257+0.0001</f>
        <v>3.0769999999999067</v>
      </c>
      <c r="B2259" s="328" t="s">
        <v>1756</v>
      </c>
      <c r="C2259" s="329" t="s">
        <v>1767</v>
      </c>
      <c r="D2259" s="330" t="s">
        <v>48</v>
      </c>
      <c r="E2259" s="331" t="s">
        <v>1657</v>
      </c>
      <c r="F2259" s="332" t="s">
        <v>44</v>
      </c>
      <c r="G2259" s="181"/>
      <c r="H2259" s="51">
        <v>12560</v>
      </c>
      <c r="I2259" s="274">
        <v>12560</v>
      </c>
      <c r="J2259" s="274">
        <v>12560</v>
      </c>
      <c r="K2259" s="333">
        <f t="shared" si="854"/>
        <v>0</v>
      </c>
      <c r="L2259" s="333">
        <f t="shared" si="854"/>
        <v>0</v>
      </c>
      <c r="M2259" s="333">
        <f t="shared" si="854"/>
        <v>0</v>
      </c>
    </row>
    <row r="2260" spans="1:13" s="182" customFormat="1" x14ac:dyDescent="0.25">
      <c r="A2260" s="202"/>
      <c r="B2260" s="328"/>
      <c r="C2260" s="329"/>
      <c r="D2260" s="330"/>
      <c r="E2260" s="331"/>
      <c r="F2260" s="332"/>
      <c r="G2260" s="181"/>
      <c r="H2260" s="51"/>
      <c r="I2260" s="51"/>
      <c r="J2260" s="274"/>
      <c r="K2260" s="333">
        <f t="shared" si="854"/>
        <v>0</v>
      </c>
      <c r="L2260" s="333">
        <f t="shared" si="854"/>
        <v>0</v>
      </c>
      <c r="M2260" s="333">
        <f t="shared" si="854"/>
        <v>0</v>
      </c>
    </row>
    <row r="2261" spans="1:13" s="182" customFormat="1" x14ac:dyDescent="0.25">
      <c r="A2261" s="183">
        <f>A2259+0.0001</f>
        <v>3.0770999999999069</v>
      </c>
      <c r="B2261" s="328" t="s">
        <v>1768</v>
      </c>
      <c r="C2261" s="329" t="s">
        <v>1769</v>
      </c>
      <c r="D2261" s="330" t="s">
        <v>48</v>
      </c>
      <c r="E2261" s="331" t="s">
        <v>1660</v>
      </c>
      <c r="F2261" s="332" t="s">
        <v>44</v>
      </c>
      <c r="G2261" s="181"/>
      <c r="H2261" s="51">
        <v>8270</v>
      </c>
      <c r="I2261" s="51">
        <v>7020</v>
      </c>
      <c r="J2261" s="274">
        <v>7020</v>
      </c>
      <c r="K2261" s="333">
        <f t="shared" si="854"/>
        <v>0</v>
      </c>
      <c r="L2261" s="333">
        <f t="shared" si="854"/>
        <v>0</v>
      </c>
      <c r="M2261" s="333">
        <f t="shared" si="854"/>
        <v>0</v>
      </c>
    </row>
    <row r="2262" spans="1:13" s="182" customFormat="1" x14ac:dyDescent="0.25">
      <c r="A2262" s="202"/>
      <c r="B2262" s="328"/>
      <c r="C2262" s="329"/>
      <c r="D2262" s="330"/>
      <c r="E2262" s="331"/>
      <c r="F2262" s="332"/>
      <c r="G2262" s="181"/>
      <c r="H2262" s="51"/>
      <c r="I2262" s="51"/>
      <c r="J2262" s="274"/>
      <c r="K2262" s="333">
        <f t="shared" si="854"/>
        <v>0</v>
      </c>
      <c r="L2262" s="333">
        <f t="shared" si="854"/>
        <v>0</v>
      </c>
      <c r="M2262" s="333">
        <f t="shared" si="854"/>
        <v>0</v>
      </c>
    </row>
    <row r="2263" spans="1:13" s="182" customFormat="1" x14ac:dyDescent="0.25">
      <c r="A2263" s="183">
        <f>A2261+0.0001</f>
        <v>3.0771999999999071</v>
      </c>
      <c r="B2263" s="328" t="s">
        <v>1768</v>
      </c>
      <c r="C2263" s="329" t="s">
        <v>1770</v>
      </c>
      <c r="D2263" s="330" t="s">
        <v>48</v>
      </c>
      <c r="E2263" s="331" t="s">
        <v>1662</v>
      </c>
      <c r="F2263" s="332" t="s">
        <v>44</v>
      </c>
      <c r="G2263" s="181"/>
      <c r="H2263" s="51">
        <v>9610</v>
      </c>
      <c r="I2263" s="51">
        <v>7530</v>
      </c>
      <c r="J2263" s="274">
        <v>7530</v>
      </c>
      <c r="K2263" s="333">
        <f t="shared" si="854"/>
        <v>0</v>
      </c>
      <c r="L2263" s="333">
        <f t="shared" si="854"/>
        <v>0</v>
      </c>
      <c r="M2263" s="333">
        <f t="shared" si="854"/>
        <v>0</v>
      </c>
    </row>
    <row r="2264" spans="1:13" s="182" customFormat="1" x14ac:dyDescent="0.25">
      <c r="A2264" s="202"/>
      <c r="B2264" s="328"/>
      <c r="C2264" s="329"/>
      <c r="D2264" s="330"/>
      <c r="E2264" s="331"/>
      <c r="F2264" s="332"/>
      <c r="G2264" s="181"/>
      <c r="H2264" s="51"/>
      <c r="I2264" s="51"/>
      <c r="J2264" s="274"/>
      <c r="K2264" s="333">
        <f t="shared" si="854"/>
        <v>0</v>
      </c>
      <c r="L2264" s="333">
        <f t="shared" si="854"/>
        <v>0</v>
      </c>
      <c r="M2264" s="333">
        <f t="shared" si="854"/>
        <v>0</v>
      </c>
    </row>
    <row r="2265" spans="1:13" s="182" customFormat="1" x14ac:dyDescent="0.25">
      <c r="A2265" s="183">
        <f>A2263+0.0001</f>
        <v>3.0772999999999073</v>
      </c>
      <c r="B2265" s="328" t="s">
        <v>1771</v>
      </c>
      <c r="C2265" s="329" t="s">
        <v>1772</v>
      </c>
      <c r="D2265" s="330" t="s">
        <v>48</v>
      </c>
      <c r="E2265" s="331" t="s">
        <v>1665</v>
      </c>
      <c r="F2265" s="332" t="s">
        <v>44</v>
      </c>
      <c r="G2265" s="181"/>
      <c r="H2265" s="51">
        <v>11080</v>
      </c>
      <c r="I2265" s="51">
        <v>8860</v>
      </c>
      <c r="J2265" s="274">
        <v>8860</v>
      </c>
      <c r="K2265" s="333">
        <f t="shared" si="854"/>
        <v>0</v>
      </c>
      <c r="L2265" s="333">
        <f t="shared" si="854"/>
        <v>0</v>
      </c>
      <c r="M2265" s="333">
        <f t="shared" si="854"/>
        <v>0</v>
      </c>
    </row>
    <row r="2266" spans="1:13" s="182" customFormat="1" x14ac:dyDescent="0.25">
      <c r="A2266" s="202"/>
      <c r="B2266" s="328"/>
      <c r="C2266" s="329"/>
      <c r="D2266" s="330"/>
      <c r="E2266" s="331"/>
      <c r="F2266" s="332"/>
      <c r="G2266" s="181"/>
      <c r="H2266" s="51"/>
      <c r="I2266" s="51"/>
      <c r="J2266" s="274"/>
      <c r="K2266" s="333">
        <f t="shared" si="854"/>
        <v>0</v>
      </c>
      <c r="L2266" s="333">
        <f t="shared" si="854"/>
        <v>0</v>
      </c>
      <c r="M2266" s="333">
        <f t="shared" si="854"/>
        <v>0</v>
      </c>
    </row>
    <row r="2267" spans="1:13" s="182" customFormat="1" x14ac:dyDescent="0.25">
      <c r="A2267" s="183">
        <f>A2265+0.0001</f>
        <v>3.0773999999999075</v>
      </c>
      <c r="B2267" s="328" t="s">
        <v>1771</v>
      </c>
      <c r="C2267" s="329" t="s">
        <v>1773</v>
      </c>
      <c r="D2267" s="330" t="s">
        <v>48</v>
      </c>
      <c r="E2267" s="331" t="s">
        <v>1667</v>
      </c>
      <c r="F2267" s="332" t="s">
        <v>44</v>
      </c>
      <c r="G2267" s="181"/>
      <c r="H2267" s="51">
        <v>11990</v>
      </c>
      <c r="I2267" s="274">
        <v>11990</v>
      </c>
      <c r="J2267" s="274">
        <v>11990</v>
      </c>
      <c r="K2267" s="333">
        <f t="shared" si="854"/>
        <v>0</v>
      </c>
      <c r="L2267" s="333">
        <f t="shared" si="854"/>
        <v>0</v>
      </c>
      <c r="M2267" s="333">
        <f t="shared" si="854"/>
        <v>0</v>
      </c>
    </row>
    <row r="2268" spans="1:13" s="182" customFormat="1" x14ac:dyDescent="0.25">
      <c r="A2268" s="202"/>
      <c r="B2268" s="328"/>
      <c r="C2268" s="329"/>
      <c r="D2268" s="330"/>
      <c r="E2268" s="331"/>
      <c r="F2268" s="332"/>
      <c r="G2268" s="181"/>
      <c r="H2268" s="51"/>
      <c r="I2268" s="274"/>
      <c r="J2268" s="274"/>
      <c r="K2268" s="333">
        <f t="shared" si="854"/>
        <v>0</v>
      </c>
      <c r="L2268" s="333">
        <f t="shared" si="854"/>
        <v>0</v>
      </c>
      <c r="M2268" s="333">
        <f t="shared" si="854"/>
        <v>0</v>
      </c>
    </row>
    <row r="2269" spans="1:13" s="182" customFormat="1" x14ac:dyDescent="0.25">
      <c r="A2269" s="183">
        <f>A2267+0.0001</f>
        <v>3.0774999999999078</v>
      </c>
      <c r="B2269" s="328" t="s">
        <v>1771</v>
      </c>
      <c r="C2269" s="329" t="s">
        <v>1774</v>
      </c>
      <c r="D2269" s="330" t="s">
        <v>48</v>
      </c>
      <c r="E2269" s="331" t="s">
        <v>1669</v>
      </c>
      <c r="F2269" s="332" t="s">
        <v>44</v>
      </c>
      <c r="G2269" s="181"/>
      <c r="H2269" s="51">
        <v>13690</v>
      </c>
      <c r="I2269" s="274">
        <v>13690</v>
      </c>
      <c r="J2269" s="274">
        <v>13690</v>
      </c>
      <c r="K2269" s="333">
        <f t="shared" si="854"/>
        <v>0</v>
      </c>
      <c r="L2269" s="333">
        <f t="shared" si="854"/>
        <v>0</v>
      </c>
      <c r="M2269" s="333">
        <f t="shared" si="854"/>
        <v>0</v>
      </c>
    </row>
    <row r="2270" spans="1:13" s="182" customFormat="1" x14ac:dyDescent="0.25">
      <c r="A2270" s="202"/>
      <c r="B2270" s="328"/>
      <c r="C2270" s="329"/>
      <c r="D2270" s="330"/>
      <c r="E2270" s="331"/>
      <c r="F2270" s="332"/>
      <c r="G2270" s="181"/>
      <c r="H2270" s="51"/>
      <c r="I2270" s="274"/>
      <c r="J2270" s="274"/>
      <c r="K2270" s="333">
        <f t="shared" si="854"/>
        <v>0</v>
      </c>
      <c r="L2270" s="333">
        <f t="shared" si="854"/>
        <v>0</v>
      </c>
      <c r="M2270" s="333">
        <f t="shared" si="854"/>
        <v>0</v>
      </c>
    </row>
    <row r="2271" spans="1:13" s="182" customFormat="1" x14ac:dyDescent="0.25">
      <c r="A2271" s="183">
        <f>A2269+0.0001</f>
        <v>3.077599999999908</v>
      </c>
      <c r="B2271" s="328" t="s">
        <v>1771</v>
      </c>
      <c r="C2271" s="329" t="s">
        <v>1775</v>
      </c>
      <c r="D2271" s="330" t="s">
        <v>48</v>
      </c>
      <c r="E2271" s="331" t="s">
        <v>1671</v>
      </c>
      <c r="F2271" s="332" t="s">
        <v>44</v>
      </c>
      <c r="G2271" s="181"/>
      <c r="H2271" s="51">
        <v>16520</v>
      </c>
      <c r="I2271" s="274">
        <v>16520</v>
      </c>
      <c r="J2271" s="274">
        <v>16520</v>
      </c>
      <c r="K2271" s="333">
        <f t="shared" si="854"/>
        <v>0</v>
      </c>
      <c r="L2271" s="333">
        <f t="shared" si="854"/>
        <v>0</v>
      </c>
      <c r="M2271" s="333">
        <f t="shared" si="854"/>
        <v>0</v>
      </c>
    </row>
    <row r="2272" spans="1:13" s="182" customFormat="1" x14ac:dyDescent="0.25">
      <c r="A2272" s="202"/>
      <c r="B2272" s="328"/>
      <c r="C2272" s="329"/>
      <c r="D2272" s="330"/>
      <c r="E2272" s="331"/>
      <c r="F2272" s="332"/>
      <c r="G2272" s="181"/>
      <c r="H2272" s="50"/>
      <c r="I2272" s="274"/>
      <c r="J2272" s="274"/>
      <c r="K2272" s="333">
        <f t="shared" si="854"/>
        <v>0</v>
      </c>
      <c r="L2272" s="333">
        <f t="shared" si="854"/>
        <v>0</v>
      </c>
      <c r="M2272" s="333">
        <f t="shared" si="854"/>
        <v>0</v>
      </c>
    </row>
    <row r="2273" spans="1:13" s="182" customFormat="1" x14ac:dyDescent="0.25">
      <c r="A2273" s="183">
        <f>A2271+0.0001</f>
        <v>3.0776999999999082</v>
      </c>
      <c r="B2273" s="328" t="s">
        <v>1771</v>
      </c>
      <c r="C2273" s="329" t="s">
        <v>1776</v>
      </c>
      <c r="D2273" s="330" t="s">
        <v>48</v>
      </c>
      <c r="E2273" s="331" t="s">
        <v>1673</v>
      </c>
      <c r="F2273" s="332" t="s">
        <v>44</v>
      </c>
      <c r="G2273" s="181"/>
      <c r="H2273" s="51">
        <v>24400</v>
      </c>
      <c r="I2273" s="274">
        <v>24400</v>
      </c>
      <c r="J2273" s="274">
        <v>24400</v>
      </c>
      <c r="K2273" s="333">
        <f t="shared" si="854"/>
        <v>0</v>
      </c>
      <c r="L2273" s="333">
        <f t="shared" si="854"/>
        <v>0</v>
      </c>
      <c r="M2273" s="333">
        <f t="shared" si="854"/>
        <v>0</v>
      </c>
    </row>
    <row r="2274" spans="1:13" s="182" customFormat="1" x14ac:dyDescent="0.25">
      <c r="A2274" s="202"/>
      <c r="B2274" s="328"/>
      <c r="C2274" s="329"/>
      <c r="D2274" s="330"/>
      <c r="E2274" s="331"/>
      <c r="F2274" s="332"/>
      <c r="G2274" s="181"/>
      <c r="H2274" s="51"/>
      <c r="I2274" s="274"/>
      <c r="J2274" s="274"/>
      <c r="K2274" s="333">
        <f t="shared" si="854"/>
        <v>0</v>
      </c>
      <c r="L2274" s="333">
        <f t="shared" si="854"/>
        <v>0</v>
      </c>
      <c r="M2274" s="333">
        <f t="shared" si="854"/>
        <v>0</v>
      </c>
    </row>
    <row r="2275" spans="1:13" s="182" customFormat="1" x14ac:dyDescent="0.25">
      <c r="A2275" s="183">
        <f>A2273+0.0001</f>
        <v>3.0777999999999084</v>
      </c>
      <c r="B2275" s="328" t="s">
        <v>1777</v>
      </c>
      <c r="C2275" s="329" t="s">
        <v>1778</v>
      </c>
      <c r="D2275" s="330" t="s">
        <v>48</v>
      </c>
      <c r="E2275" s="331" t="s">
        <v>1676</v>
      </c>
      <c r="F2275" s="332" t="s">
        <v>44</v>
      </c>
      <c r="G2275" s="181"/>
      <c r="H2275" s="51">
        <v>33540</v>
      </c>
      <c r="I2275" s="274">
        <v>33540</v>
      </c>
      <c r="J2275" s="274">
        <v>33540</v>
      </c>
      <c r="K2275" s="333">
        <f t="shared" si="854"/>
        <v>0</v>
      </c>
      <c r="L2275" s="333">
        <f t="shared" si="854"/>
        <v>0</v>
      </c>
      <c r="M2275" s="333">
        <f t="shared" si="854"/>
        <v>0</v>
      </c>
    </row>
    <row r="2276" spans="1:13" s="182" customFormat="1" x14ac:dyDescent="0.25">
      <c r="A2276" s="202"/>
      <c r="B2276" s="328"/>
      <c r="C2276" s="329"/>
      <c r="D2276" s="330"/>
      <c r="E2276" s="331"/>
      <c r="F2276" s="332"/>
      <c r="G2276" s="181"/>
      <c r="H2276" s="51"/>
      <c r="I2276" s="274"/>
      <c r="J2276" s="274"/>
      <c r="K2276" s="333">
        <f t="shared" si="854"/>
        <v>0</v>
      </c>
      <c r="L2276" s="333">
        <f t="shared" si="854"/>
        <v>0</v>
      </c>
      <c r="M2276" s="333">
        <f t="shared" si="854"/>
        <v>0</v>
      </c>
    </row>
    <row r="2277" spans="1:13" s="182" customFormat="1" x14ac:dyDescent="0.25">
      <c r="A2277" s="183">
        <f>A2275+0.0001</f>
        <v>3.0778999999999086</v>
      </c>
      <c r="B2277" s="328" t="s">
        <v>1777</v>
      </c>
      <c r="C2277" s="329" t="s">
        <v>1779</v>
      </c>
      <c r="D2277" s="330" t="s">
        <v>48</v>
      </c>
      <c r="E2277" s="331" t="s">
        <v>1678</v>
      </c>
      <c r="F2277" s="332" t="s">
        <v>44</v>
      </c>
      <c r="G2277" s="181"/>
      <c r="H2277" s="51">
        <v>46320</v>
      </c>
      <c r="I2277" s="274">
        <v>46320</v>
      </c>
      <c r="J2277" s="274">
        <v>46320</v>
      </c>
      <c r="K2277" s="333">
        <f t="shared" si="854"/>
        <v>0</v>
      </c>
      <c r="L2277" s="333">
        <f t="shared" si="854"/>
        <v>0</v>
      </c>
      <c r="M2277" s="333">
        <f t="shared" si="854"/>
        <v>0</v>
      </c>
    </row>
    <row r="2278" spans="1:13" s="182" customFormat="1" x14ac:dyDescent="0.25">
      <c r="A2278" s="334"/>
      <c r="B2278" s="328"/>
      <c r="C2278" s="329"/>
      <c r="D2278" s="330"/>
      <c r="E2278" s="331"/>
      <c r="F2278" s="332"/>
      <c r="G2278" s="181"/>
      <c r="H2278" s="51"/>
      <c r="I2278" s="274"/>
      <c r="J2278" s="274"/>
      <c r="K2278" s="333">
        <f t="shared" si="854"/>
        <v>0</v>
      </c>
      <c r="L2278" s="333">
        <f t="shared" si="854"/>
        <v>0</v>
      </c>
      <c r="M2278" s="333">
        <f t="shared" si="854"/>
        <v>0</v>
      </c>
    </row>
    <row r="2279" spans="1:13" s="182" customFormat="1" x14ac:dyDescent="0.25">
      <c r="A2279" s="183">
        <f>A2277+0.0001</f>
        <v>3.0779999999999088</v>
      </c>
      <c r="B2279" s="328" t="s">
        <v>1771</v>
      </c>
      <c r="C2279" s="329" t="s">
        <v>1780</v>
      </c>
      <c r="D2279" s="330" t="s">
        <v>48</v>
      </c>
      <c r="E2279" s="331" t="s">
        <v>1680</v>
      </c>
      <c r="F2279" s="332" t="s">
        <v>44</v>
      </c>
      <c r="G2279" s="181"/>
      <c r="H2279" s="51">
        <v>27260</v>
      </c>
      <c r="I2279" s="274">
        <v>27260</v>
      </c>
      <c r="J2279" s="274">
        <v>27260</v>
      </c>
      <c r="K2279" s="333">
        <f t="shared" si="854"/>
        <v>0</v>
      </c>
      <c r="L2279" s="333">
        <f t="shared" si="854"/>
        <v>0</v>
      </c>
      <c r="M2279" s="333">
        <f t="shared" si="854"/>
        <v>0</v>
      </c>
    </row>
    <row r="2280" spans="1:13" s="182" customFormat="1" x14ac:dyDescent="0.25">
      <c r="A2280" s="334"/>
      <c r="B2280" s="328"/>
      <c r="C2280" s="329"/>
      <c r="D2280" s="330"/>
      <c r="E2280" s="331"/>
      <c r="F2280" s="332"/>
      <c r="G2280" s="181"/>
      <c r="H2280" s="51"/>
      <c r="I2280" s="274"/>
      <c r="J2280" s="274"/>
      <c r="K2280" s="333">
        <f t="shared" si="854"/>
        <v>0</v>
      </c>
      <c r="L2280" s="333">
        <f t="shared" si="854"/>
        <v>0</v>
      </c>
      <c r="M2280" s="333">
        <f t="shared" si="854"/>
        <v>0</v>
      </c>
    </row>
    <row r="2281" spans="1:13" s="182" customFormat="1" x14ac:dyDescent="0.25">
      <c r="A2281" s="183">
        <f>A2279+0.0001</f>
        <v>3.078099999999909</v>
      </c>
      <c r="B2281" s="328" t="s">
        <v>1777</v>
      </c>
      <c r="C2281" s="329" t="s">
        <v>1781</v>
      </c>
      <c r="D2281" s="330" t="s">
        <v>48</v>
      </c>
      <c r="E2281" s="331" t="s">
        <v>1682</v>
      </c>
      <c r="F2281" s="332" t="s">
        <v>44</v>
      </c>
      <c r="G2281" s="181"/>
      <c r="H2281" s="51">
        <v>39000</v>
      </c>
      <c r="I2281" s="274">
        <v>39000</v>
      </c>
      <c r="J2281" s="274">
        <v>39000</v>
      </c>
      <c r="K2281" s="333">
        <f t="shared" si="854"/>
        <v>0</v>
      </c>
      <c r="L2281" s="333">
        <f t="shared" si="854"/>
        <v>0</v>
      </c>
      <c r="M2281" s="333">
        <f t="shared" si="854"/>
        <v>0</v>
      </c>
    </row>
    <row r="2282" spans="1:13" s="182" customFormat="1" x14ac:dyDescent="0.25">
      <c r="A2282" s="334"/>
      <c r="B2282" s="328"/>
      <c r="C2282" s="329"/>
      <c r="D2282" s="330"/>
      <c r="E2282" s="331"/>
      <c r="F2282" s="332"/>
      <c r="G2282" s="181"/>
      <c r="H2282" s="51"/>
      <c r="I2282" s="274"/>
      <c r="J2282" s="274"/>
      <c r="K2282" s="333">
        <f t="shared" si="854"/>
        <v>0</v>
      </c>
      <c r="L2282" s="333">
        <f t="shared" si="854"/>
        <v>0</v>
      </c>
      <c r="M2282" s="333">
        <f t="shared" si="854"/>
        <v>0</v>
      </c>
    </row>
    <row r="2283" spans="1:13" s="182" customFormat="1" x14ac:dyDescent="0.25">
      <c r="A2283" s="183">
        <f>A2281+0.0001</f>
        <v>3.0781999999999092</v>
      </c>
      <c r="B2283" s="328" t="s">
        <v>1777</v>
      </c>
      <c r="C2283" s="329" t="s">
        <v>1782</v>
      </c>
      <c r="D2283" s="330" t="s">
        <v>48</v>
      </c>
      <c r="E2283" s="331" t="s">
        <v>1684</v>
      </c>
      <c r="F2283" s="332" t="s">
        <v>44</v>
      </c>
      <c r="G2283" s="181"/>
      <c r="H2283" s="51">
        <v>53330</v>
      </c>
      <c r="I2283" s="274">
        <v>53330</v>
      </c>
      <c r="J2283" s="274">
        <v>53330</v>
      </c>
      <c r="K2283" s="333">
        <f t="shared" si="854"/>
        <v>0</v>
      </c>
      <c r="L2283" s="333">
        <f t="shared" si="854"/>
        <v>0</v>
      </c>
      <c r="M2283" s="333">
        <f t="shared" si="854"/>
        <v>0</v>
      </c>
    </row>
    <row r="2284" spans="1:13" s="182" customFormat="1" x14ac:dyDescent="0.25">
      <c r="A2284" s="202"/>
      <c r="B2284" s="328"/>
      <c r="C2284" s="329"/>
      <c r="D2284" s="330"/>
      <c r="E2284" s="331"/>
      <c r="F2284" s="332"/>
      <c r="G2284" s="181"/>
      <c r="H2284" s="51"/>
      <c r="I2284" s="51"/>
      <c r="J2284" s="274"/>
      <c r="K2284" s="333">
        <f t="shared" si="854"/>
        <v>0</v>
      </c>
      <c r="L2284" s="333">
        <f t="shared" si="854"/>
        <v>0</v>
      </c>
      <c r="M2284" s="333">
        <f t="shared" si="854"/>
        <v>0</v>
      </c>
    </row>
    <row r="2285" spans="1:13" s="60" customFormat="1" x14ac:dyDescent="0.25">
      <c r="A2285" s="191"/>
      <c r="B2285" s="191"/>
      <c r="C2285" s="306">
        <v>2.2000000000000002</v>
      </c>
      <c r="D2285" s="307"/>
      <c r="E2285" s="336" t="s">
        <v>1740</v>
      </c>
      <c r="F2285" s="337"/>
      <c r="G2285" s="338"/>
      <c r="H2285" s="51"/>
      <c r="I2285" s="51"/>
      <c r="J2285" s="274"/>
      <c r="K2285" s="333">
        <f t="shared" si="854"/>
        <v>0</v>
      </c>
      <c r="L2285" s="333">
        <f t="shared" si="854"/>
        <v>0</v>
      </c>
      <c r="M2285" s="333">
        <f t="shared" si="854"/>
        <v>0</v>
      </c>
    </row>
    <row r="2286" spans="1:13" s="66" customFormat="1" ht="30" x14ac:dyDescent="0.2">
      <c r="A2286" s="127"/>
      <c r="B2286" s="127"/>
      <c r="C2286" s="298" t="s">
        <v>1705</v>
      </c>
      <c r="D2286" s="299"/>
      <c r="E2286" s="210" t="s">
        <v>1706</v>
      </c>
      <c r="F2286" s="164"/>
      <c r="G2286" s="165"/>
      <c r="H2286" s="50"/>
      <c r="I2286" s="50"/>
      <c r="J2286" s="274"/>
      <c r="K2286" s="333">
        <f t="shared" si="854"/>
        <v>0</v>
      </c>
      <c r="L2286" s="333">
        <f t="shared" si="854"/>
        <v>0</v>
      </c>
      <c r="M2286" s="333">
        <f t="shared" si="854"/>
        <v>0</v>
      </c>
    </row>
    <row r="2287" spans="1:13" x14ac:dyDescent="0.2">
      <c r="A2287" s="81"/>
      <c r="B2287" s="81"/>
      <c r="C2287" s="82"/>
      <c r="D2287" s="167"/>
      <c r="E2287" s="189"/>
      <c r="F2287" s="187"/>
      <c r="G2287" s="186"/>
      <c r="H2287" s="50"/>
      <c r="I2287" s="50"/>
      <c r="J2287" s="274"/>
      <c r="K2287" s="333">
        <f t="shared" si="854"/>
        <v>0</v>
      </c>
      <c r="L2287" s="333">
        <f t="shared" si="854"/>
        <v>0</v>
      </c>
      <c r="M2287" s="333">
        <f t="shared" si="854"/>
        <v>0</v>
      </c>
    </row>
    <row r="2288" spans="1:13" s="182" customFormat="1" ht="16.5" x14ac:dyDescent="0.25">
      <c r="A2288" s="183">
        <f>A2283+0.0001</f>
        <v>3.0782999999999094</v>
      </c>
      <c r="B2288" s="328" t="s">
        <v>1741</v>
      </c>
      <c r="C2288" s="329" t="s">
        <v>1742</v>
      </c>
      <c r="D2288" s="330" t="s">
        <v>1707</v>
      </c>
      <c r="E2288" s="331" t="s">
        <v>1611</v>
      </c>
      <c r="F2288" s="332" t="s">
        <v>44</v>
      </c>
      <c r="G2288" s="181"/>
      <c r="H2288" s="51">
        <f>H2217*1.3</f>
        <v>6045</v>
      </c>
      <c r="I2288" s="51">
        <f t="shared" ref="I2288" si="855">I2217*1.3</f>
        <v>3640</v>
      </c>
      <c r="J2288" s="274">
        <f t="shared" ref="J2288" si="856">J2217*1.3</f>
        <v>3640</v>
      </c>
      <c r="K2288" s="333">
        <f t="shared" si="854"/>
        <v>0</v>
      </c>
      <c r="L2288" s="333">
        <f t="shared" si="854"/>
        <v>0</v>
      </c>
      <c r="M2288" s="333">
        <f t="shared" si="854"/>
        <v>0</v>
      </c>
    </row>
    <row r="2289" spans="1:13" s="182" customFormat="1" x14ac:dyDescent="0.25">
      <c r="A2289" s="202"/>
      <c r="B2289" s="328"/>
      <c r="C2289" s="329"/>
      <c r="D2289" s="330"/>
      <c r="E2289" s="331"/>
      <c r="F2289" s="332"/>
      <c r="G2289" s="181"/>
      <c r="H2289" s="51"/>
      <c r="I2289" s="51"/>
      <c r="J2289" s="274"/>
      <c r="K2289" s="333">
        <f t="shared" si="854"/>
        <v>0</v>
      </c>
      <c r="L2289" s="333">
        <f t="shared" si="854"/>
        <v>0</v>
      </c>
      <c r="M2289" s="333">
        <f t="shared" si="854"/>
        <v>0</v>
      </c>
    </row>
    <row r="2290" spans="1:13" s="182" customFormat="1" ht="16.5" x14ac:dyDescent="0.25">
      <c r="A2290" s="183">
        <f>A2288+0.0001</f>
        <v>3.0783999999999097</v>
      </c>
      <c r="B2290" s="328" t="s">
        <v>1741</v>
      </c>
      <c r="C2290" s="329" t="s">
        <v>1743</v>
      </c>
      <c r="D2290" s="330" t="s">
        <v>1707</v>
      </c>
      <c r="E2290" s="331" t="s">
        <v>1613</v>
      </c>
      <c r="F2290" s="332" t="s">
        <v>44</v>
      </c>
      <c r="G2290" s="181"/>
      <c r="H2290" s="51">
        <f t="shared" ref="H2290:I2290" si="857">H2219*1.3</f>
        <v>7254</v>
      </c>
      <c r="I2290" s="51">
        <f t="shared" si="857"/>
        <v>4095</v>
      </c>
      <c r="J2290" s="274">
        <f t="shared" ref="J2290" si="858">J2219*1.3</f>
        <v>4095</v>
      </c>
      <c r="K2290" s="333">
        <f t="shared" si="854"/>
        <v>0</v>
      </c>
      <c r="L2290" s="333">
        <f t="shared" si="854"/>
        <v>0</v>
      </c>
      <c r="M2290" s="333">
        <f t="shared" si="854"/>
        <v>0</v>
      </c>
    </row>
    <row r="2291" spans="1:13" s="182" customFormat="1" x14ac:dyDescent="0.25">
      <c r="A2291" s="202"/>
      <c r="B2291" s="328"/>
      <c r="C2291" s="329"/>
      <c r="D2291" s="330"/>
      <c r="E2291" s="331"/>
      <c r="F2291" s="332"/>
      <c r="G2291" s="181"/>
      <c r="H2291" s="51"/>
      <c r="I2291" s="51"/>
      <c r="J2291" s="274"/>
      <c r="K2291" s="333">
        <f t="shared" si="854"/>
        <v>0</v>
      </c>
      <c r="L2291" s="333">
        <f t="shared" si="854"/>
        <v>0</v>
      </c>
      <c r="M2291" s="333">
        <f t="shared" si="854"/>
        <v>0</v>
      </c>
    </row>
    <row r="2292" spans="1:13" s="182" customFormat="1" ht="16.5" x14ac:dyDescent="0.25">
      <c r="A2292" s="183">
        <f>A2290+0.0001</f>
        <v>3.0784999999999099</v>
      </c>
      <c r="B2292" s="328" t="s">
        <v>1741</v>
      </c>
      <c r="C2292" s="329" t="s">
        <v>1744</v>
      </c>
      <c r="D2292" s="330" t="s">
        <v>1707</v>
      </c>
      <c r="E2292" s="331" t="s">
        <v>1615</v>
      </c>
      <c r="F2292" s="332" t="s">
        <v>44</v>
      </c>
      <c r="G2292" s="181"/>
      <c r="H2292" s="51">
        <f t="shared" ref="H2292:I2292" si="859">H2221*1.3</f>
        <v>7709</v>
      </c>
      <c r="I2292" s="51">
        <f t="shared" si="859"/>
        <v>4654</v>
      </c>
      <c r="J2292" s="274">
        <f t="shared" ref="J2292" si="860">J2221*1.3</f>
        <v>4654</v>
      </c>
      <c r="K2292" s="333">
        <f t="shared" si="854"/>
        <v>0</v>
      </c>
      <c r="L2292" s="333">
        <f t="shared" si="854"/>
        <v>0</v>
      </c>
      <c r="M2292" s="333">
        <f t="shared" si="854"/>
        <v>0</v>
      </c>
    </row>
    <row r="2293" spans="1:13" s="182" customFormat="1" x14ac:dyDescent="0.25">
      <c r="A2293" s="202"/>
      <c r="B2293" s="328"/>
      <c r="C2293" s="329"/>
      <c r="D2293" s="330"/>
      <c r="E2293" s="331"/>
      <c r="F2293" s="332"/>
      <c r="G2293" s="181"/>
      <c r="H2293" s="51"/>
      <c r="I2293" s="51"/>
      <c r="J2293" s="274"/>
      <c r="K2293" s="333">
        <f t="shared" si="854"/>
        <v>0</v>
      </c>
      <c r="L2293" s="333">
        <f t="shared" si="854"/>
        <v>0</v>
      </c>
      <c r="M2293" s="333">
        <f t="shared" si="854"/>
        <v>0</v>
      </c>
    </row>
    <row r="2294" spans="1:13" s="182" customFormat="1" ht="16.5" x14ac:dyDescent="0.25">
      <c r="A2294" s="183">
        <f>A2292+0.0001</f>
        <v>3.0785999999999101</v>
      </c>
      <c r="B2294" s="328" t="s">
        <v>1741</v>
      </c>
      <c r="C2294" s="329" t="s">
        <v>1745</v>
      </c>
      <c r="D2294" s="330" t="s">
        <v>1707</v>
      </c>
      <c r="E2294" s="331" t="s">
        <v>1617</v>
      </c>
      <c r="F2294" s="332" t="s">
        <v>44</v>
      </c>
      <c r="G2294" s="181"/>
      <c r="H2294" s="51">
        <f t="shared" ref="H2294:I2294" si="861">H2223*1.3</f>
        <v>9347</v>
      </c>
      <c r="I2294" s="51">
        <f t="shared" si="861"/>
        <v>5811</v>
      </c>
      <c r="J2294" s="274">
        <f t="shared" ref="J2294" si="862">J2223*1.3</f>
        <v>5811</v>
      </c>
      <c r="K2294" s="333">
        <f t="shared" si="854"/>
        <v>0</v>
      </c>
      <c r="L2294" s="333">
        <f t="shared" si="854"/>
        <v>0</v>
      </c>
      <c r="M2294" s="333">
        <f t="shared" si="854"/>
        <v>0</v>
      </c>
    </row>
    <row r="2295" spans="1:13" s="182" customFormat="1" x14ac:dyDescent="0.25">
      <c r="A2295" s="202"/>
      <c r="B2295" s="328"/>
      <c r="C2295" s="329"/>
      <c r="D2295" s="330"/>
      <c r="E2295" s="331"/>
      <c r="F2295" s="332"/>
      <c r="G2295" s="181"/>
      <c r="H2295" s="51"/>
      <c r="I2295" s="51"/>
      <c r="J2295" s="274"/>
      <c r="K2295" s="333">
        <f t="shared" si="854"/>
        <v>0</v>
      </c>
      <c r="L2295" s="333">
        <f t="shared" si="854"/>
        <v>0</v>
      </c>
      <c r="M2295" s="333">
        <f t="shared" si="854"/>
        <v>0</v>
      </c>
    </row>
    <row r="2296" spans="1:13" s="182" customFormat="1" ht="16.5" x14ac:dyDescent="0.25">
      <c r="A2296" s="183">
        <f>A2294+0.0001</f>
        <v>3.0786999999999103</v>
      </c>
      <c r="B2296" s="328" t="s">
        <v>1746</v>
      </c>
      <c r="C2296" s="329" t="s">
        <v>1747</v>
      </c>
      <c r="D2296" s="330" t="s">
        <v>1707</v>
      </c>
      <c r="E2296" s="331" t="s">
        <v>1620</v>
      </c>
      <c r="F2296" s="332" t="s">
        <v>44</v>
      </c>
      <c r="G2296" s="181"/>
      <c r="H2296" s="51">
        <f t="shared" ref="H2296:I2296" si="863">H2225*1.3</f>
        <v>10127</v>
      </c>
      <c r="I2296" s="51">
        <f t="shared" si="863"/>
        <v>6539</v>
      </c>
      <c r="J2296" s="274">
        <f t="shared" ref="J2296" si="864">J2225*1.3</f>
        <v>6539</v>
      </c>
      <c r="K2296" s="333">
        <f t="shared" si="854"/>
        <v>0</v>
      </c>
      <c r="L2296" s="333">
        <f t="shared" si="854"/>
        <v>0</v>
      </c>
      <c r="M2296" s="333">
        <f t="shared" si="854"/>
        <v>0</v>
      </c>
    </row>
    <row r="2297" spans="1:13" s="182" customFormat="1" x14ac:dyDescent="0.25">
      <c r="A2297" s="202"/>
      <c r="B2297" s="328"/>
      <c r="C2297" s="329"/>
      <c r="D2297" s="330"/>
      <c r="E2297" s="331"/>
      <c r="F2297" s="332"/>
      <c r="G2297" s="181"/>
      <c r="H2297" s="51"/>
      <c r="I2297" s="51"/>
      <c r="J2297" s="274"/>
      <c r="K2297" s="333">
        <f t="shared" si="854"/>
        <v>0</v>
      </c>
      <c r="L2297" s="333">
        <f t="shared" si="854"/>
        <v>0</v>
      </c>
      <c r="M2297" s="333">
        <f t="shared" si="854"/>
        <v>0</v>
      </c>
    </row>
    <row r="2298" spans="1:13" s="182" customFormat="1" x14ac:dyDescent="0.25">
      <c r="A2298" s="183">
        <f>A2296+0.0001</f>
        <v>3.0787999999999105</v>
      </c>
      <c r="B2298" s="328" t="s">
        <v>1748</v>
      </c>
      <c r="C2298" s="329" t="s">
        <v>1749</v>
      </c>
      <c r="D2298" s="330" t="s">
        <v>1707</v>
      </c>
      <c r="E2298" s="331" t="s">
        <v>1623</v>
      </c>
      <c r="F2298" s="332" t="s">
        <v>44</v>
      </c>
      <c r="G2298" s="181"/>
      <c r="H2298" s="51">
        <f t="shared" ref="H2298:I2298" si="865">H2227*1.3</f>
        <v>6695</v>
      </c>
      <c r="I2298" s="51">
        <f t="shared" si="865"/>
        <v>4095</v>
      </c>
      <c r="J2298" s="274">
        <f t="shared" ref="J2298" si="866">J2227*1.3</f>
        <v>4095</v>
      </c>
      <c r="K2298" s="333">
        <f t="shared" si="854"/>
        <v>0</v>
      </c>
      <c r="L2298" s="333">
        <f t="shared" si="854"/>
        <v>0</v>
      </c>
      <c r="M2298" s="333">
        <f t="shared" si="854"/>
        <v>0</v>
      </c>
    </row>
    <row r="2299" spans="1:13" s="182" customFormat="1" x14ac:dyDescent="0.25">
      <c r="A2299" s="202"/>
      <c r="B2299" s="328"/>
      <c r="C2299" s="329"/>
      <c r="D2299" s="330"/>
      <c r="E2299" s="331"/>
      <c r="F2299" s="332"/>
      <c r="G2299" s="181"/>
      <c r="H2299" s="51"/>
      <c r="I2299" s="51"/>
      <c r="J2299" s="274"/>
      <c r="K2299" s="333">
        <f t="shared" si="854"/>
        <v>0</v>
      </c>
      <c r="L2299" s="333">
        <f t="shared" si="854"/>
        <v>0</v>
      </c>
      <c r="M2299" s="333">
        <f t="shared" si="854"/>
        <v>0</v>
      </c>
    </row>
    <row r="2300" spans="1:13" s="182" customFormat="1" x14ac:dyDescent="0.25">
      <c r="A2300" s="183">
        <f>A2298+0.0001</f>
        <v>3.0788999999999107</v>
      </c>
      <c r="B2300" s="328" t="s">
        <v>1748</v>
      </c>
      <c r="C2300" s="329" t="s">
        <v>1750</v>
      </c>
      <c r="D2300" s="330" t="s">
        <v>1707</v>
      </c>
      <c r="E2300" s="331" t="s">
        <v>1625</v>
      </c>
      <c r="F2300" s="332" t="s">
        <v>44</v>
      </c>
      <c r="G2300" s="181"/>
      <c r="H2300" s="51">
        <f t="shared" ref="H2300:I2300" si="867">H2229*1.3</f>
        <v>7501</v>
      </c>
      <c r="I2300" s="51">
        <f t="shared" si="867"/>
        <v>4706</v>
      </c>
      <c r="J2300" s="274">
        <f t="shared" ref="J2300" si="868">J2229*1.3</f>
        <v>4706</v>
      </c>
      <c r="K2300" s="333">
        <f t="shared" si="854"/>
        <v>0</v>
      </c>
      <c r="L2300" s="333">
        <f t="shared" si="854"/>
        <v>0</v>
      </c>
      <c r="M2300" s="333">
        <f t="shared" si="854"/>
        <v>0</v>
      </c>
    </row>
    <row r="2301" spans="1:13" s="182" customFormat="1" x14ac:dyDescent="0.25">
      <c r="A2301" s="202"/>
      <c r="B2301" s="328"/>
      <c r="C2301" s="329"/>
      <c r="D2301" s="330"/>
      <c r="E2301" s="331"/>
      <c r="F2301" s="332"/>
      <c r="G2301" s="181"/>
      <c r="H2301" s="50"/>
      <c r="I2301" s="50"/>
      <c r="J2301" s="274"/>
      <c r="K2301" s="333">
        <f t="shared" si="854"/>
        <v>0</v>
      </c>
      <c r="L2301" s="333">
        <f t="shared" si="854"/>
        <v>0</v>
      </c>
      <c r="M2301" s="333">
        <f t="shared" si="854"/>
        <v>0</v>
      </c>
    </row>
    <row r="2302" spans="1:13" s="182" customFormat="1" x14ac:dyDescent="0.25">
      <c r="A2302" s="183">
        <f>A2300+0.0001</f>
        <v>3.0789999999999109</v>
      </c>
      <c r="B2302" s="328" t="s">
        <v>1748</v>
      </c>
      <c r="C2302" s="329" t="s">
        <v>1751</v>
      </c>
      <c r="D2302" s="330" t="s">
        <v>1707</v>
      </c>
      <c r="E2302" s="331" t="s">
        <v>1627</v>
      </c>
      <c r="F2302" s="332" t="s">
        <v>44</v>
      </c>
      <c r="G2302" s="181"/>
      <c r="H2302" s="51">
        <f t="shared" ref="H2302:I2302" si="869">H2231*1.3</f>
        <v>8073</v>
      </c>
      <c r="I2302" s="51">
        <f t="shared" si="869"/>
        <v>5239</v>
      </c>
      <c r="J2302" s="274">
        <f t="shared" ref="J2302" si="870">J2231*1.3</f>
        <v>5239</v>
      </c>
      <c r="K2302" s="333">
        <f t="shared" si="854"/>
        <v>0</v>
      </c>
      <c r="L2302" s="333">
        <f t="shared" si="854"/>
        <v>0</v>
      </c>
      <c r="M2302" s="333">
        <f t="shared" si="854"/>
        <v>0</v>
      </c>
    </row>
    <row r="2303" spans="1:13" s="182" customFormat="1" x14ac:dyDescent="0.25">
      <c r="A2303" s="202"/>
      <c r="B2303" s="328"/>
      <c r="C2303" s="329"/>
      <c r="D2303" s="330"/>
      <c r="E2303" s="331"/>
      <c r="F2303" s="332"/>
      <c r="G2303" s="181"/>
      <c r="H2303" s="51"/>
      <c r="I2303" s="51"/>
      <c r="J2303" s="274"/>
      <c r="K2303" s="333">
        <f t="shared" si="854"/>
        <v>0</v>
      </c>
      <c r="L2303" s="333">
        <f t="shared" si="854"/>
        <v>0</v>
      </c>
      <c r="M2303" s="333">
        <f t="shared" si="854"/>
        <v>0</v>
      </c>
    </row>
    <row r="2304" spans="1:13" s="182" customFormat="1" x14ac:dyDescent="0.25">
      <c r="A2304" s="183">
        <f>A2302+0.0001</f>
        <v>3.0790999999999111</v>
      </c>
      <c r="B2304" s="328" t="s">
        <v>1748</v>
      </c>
      <c r="C2304" s="329" t="s">
        <v>1752</v>
      </c>
      <c r="D2304" s="330" t="s">
        <v>1707</v>
      </c>
      <c r="E2304" s="331" t="s">
        <v>1629</v>
      </c>
      <c r="F2304" s="332" t="s">
        <v>44</v>
      </c>
      <c r="G2304" s="181"/>
      <c r="H2304" s="51">
        <f t="shared" ref="H2304:I2304" si="871">H2233*1.3</f>
        <v>8567</v>
      </c>
      <c r="I2304" s="51">
        <f t="shared" si="871"/>
        <v>6396</v>
      </c>
      <c r="J2304" s="274">
        <f t="shared" ref="J2304" si="872">J2233*1.3</f>
        <v>6396</v>
      </c>
      <c r="K2304" s="333">
        <f t="shared" si="854"/>
        <v>0</v>
      </c>
      <c r="L2304" s="333">
        <f t="shared" si="854"/>
        <v>0</v>
      </c>
      <c r="M2304" s="333">
        <f t="shared" si="854"/>
        <v>0</v>
      </c>
    </row>
    <row r="2305" spans="1:13" s="182" customFormat="1" x14ac:dyDescent="0.25">
      <c r="A2305" s="202"/>
      <c r="B2305" s="328"/>
      <c r="C2305" s="329"/>
      <c r="D2305" s="330"/>
      <c r="E2305" s="331"/>
      <c r="F2305" s="332"/>
      <c r="G2305" s="181"/>
      <c r="H2305" s="51"/>
      <c r="I2305" s="51"/>
      <c r="J2305" s="274"/>
      <c r="K2305" s="333">
        <f t="shared" si="854"/>
        <v>0</v>
      </c>
      <c r="L2305" s="333">
        <f t="shared" si="854"/>
        <v>0</v>
      </c>
      <c r="M2305" s="333">
        <f t="shared" si="854"/>
        <v>0</v>
      </c>
    </row>
    <row r="2306" spans="1:13" s="182" customFormat="1" x14ac:dyDescent="0.25">
      <c r="A2306" s="183">
        <f>A2304+0.0001</f>
        <v>3.0791999999999113</v>
      </c>
      <c r="B2306" s="328" t="s">
        <v>1753</v>
      </c>
      <c r="C2306" s="329" t="s">
        <v>1754</v>
      </c>
      <c r="D2306" s="330" t="s">
        <v>1707</v>
      </c>
      <c r="E2306" s="331" t="s">
        <v>1632</v>
      </c>
      <c r="F2306" s="332" t="s">
        <v>44</v>
      </c>
      <c r="G2306" s="181"/>
      <c r="H2306" s="51">
        <f t="shared" ref="H2306:I2306" si="873">H2235*1.3</f>
        <v>9542</v>
      </c>
      <c r="I2306" s="51">
        <f t="shared" si="873"/>
        <v>7202</v>
      </c>
      <c r="J2306" s="274">
        <f t="shared" ref="J2306" si="874">J2235*1.3</f>
        <v>7202</v>
      </c>
      <c r="K2306" s="333">
        <f t="shared" si="854"/>
        <v>0</v>
      </c>
      <c r="L2306" s="333">
        <f t="shared" si="854"/>
        <v>0</v>
      </c>
      <c r="M2306" s="333">
        <f t="shared" si="854"/>
        <v>0</v>
      </c>
    </row>
    <row r="2307" spans="1:13" s="182" customFormat="1" x14ac:dyDescent="0.25">
      <c r="A2307" s="202"/>
      <c r="B2307" s="328"/>
      <c r="C2307" s="329"/>
      <c r="D2307" s="330"/>
      <c r="E2307" s="331"/>
      <c r="F2307" s="332"/>
      <c r="G2307" s="181"/>
      <c r="H2307" s="51"/>
      <c r="I2307" s="51"/>
      <c r="J2307" s="274"/>
      <c r="K2307" s="333">
        <f t="shared" si="854"/>
        <v>0</v>
      </c>
      <c r="L2307" s="333">
        <f t="shared" si="854"/>
        <v>0</v>
      </c>
      <c r="M2307" s="333">
        <f t="shared" si="854"/>
        <v>0</v>
      </c>
    </row>
    <row r="2308" spans="1:13" s="182" customFormat="1" x14ac:dyDescent="0.25">
      <c r="A2308" s="183">
        <f>A2306+0.0001</f>
        <v>3.0792999999999116</v>
      </c>
      <c r="B2308" s="328" t="s">
        <v>1753</v>
      </c>
      <c r="C2308" s="329" t="s">
        <v>1755</v>
      </c>
      <c r="D2308" s="330" t="s">
        <v>1707</v>
      </c>
      <c r="E2308" s="331" t="s">
        <v>1634</v>
      </c>
      <c r="F2308" s="332" t="s">
        <v>44</v>
      </c>
      <c r="G2308" s="181"/>
      <c r="H2308" s="51">
        <f t="shared" ref="H2308:I2308" si="875">H2237*1.3</f>
        <v>10621</v>
      </c>
      <c r="I2308" s="51">
        <f t="shared" si="875"/>
        <v>8372</v>
      </c>
      <c r="J2308" s="274">
        <f t="shared" ref="J2308" si="876">J2237*1.3</f>
        <v>8372</v>
      </c>
      <c r="K2308" s="333">
        <f t="shared" si="854"/>
        <v>0</v>
      </c>
      <c r="L2308" s="333">
        <f t="shared" si="854"/>
        <v>0</v>
      </c>
      <c r="M2308" s="333">
        <f t="shared" si="854"/>
        <v>0</v>
      </c>
    </row>
    <row r="2309" spans="1:13" s="182" customFormat="1" x14ac:dyDescent="0.25">
      <c r="A2309" s="202"/>
      <c r="B2309" s="328"/>
      <c r="C2309" s="329"/>
      <c r="D2309" s="330"/>
      <c r="E2309" s="331"/>
      <c r="F2309" s="332"/>
      <c r="G2309" s="181"/>
      <c r="H2309" s="51"/>
      <c r="I2309" s="51"/>
      <c r="J2309" s="274"/>
      <c r="K2309" s="333">
        <f t="shared" si="854"/>
        <v>0</v>
      </c>
      <c r="L2309" s="333">
        <f t="shared" si="854"/>
        <v>0</v>
      </c>
      <c r="M2309" s="333">
        <f t="shared" si="854"/>
        <v>0</v>
      </c>
    </row>
    <row r="2310" spans="1:13" s="182" customFormat="1" x14ac:dyDescent="0.25">
      <c r="A2310" s="183">
        <f>A2308+0.0001</f>
        <v>3.0793999999999118</v>
      </c>
      <c r="B2310" s="328" t="s">
        <v>1756</v>
      </c>
      <c r="C2310" s="329" t="s">
        <v>1757</v>
      </c>
      <c r="D2310" s="330" t="s">
        <v>1707</v>
      </c>
      <c r="E2310" s="331" t="s">
        <v>1637</v>
      </c>
      <c r="F2310" s="332" t="s">
        <v>44</v>
      </c>
      <c r="G2310" s="181"/>
      <c r="H2310" s="51">
        <f t="shared" ref="H2310:I2310" si="877">H2239*1.3</f>
        <v>11518</v>
      </c>
      <c r="I2310" s="51">
        <f t="shared" si="877"/>
        <v>8957</v>
      </c>
      <c r="J2310" s="274">
        <f t="shared" ref="J2310" si="878">J2239*1.3</f>
        <v>8957</v>
      </c>
      <c r="K2310" s="333">
        <f t="shared" si="854"/>
        <v>0</v>
      </c>
      <c r="L2310" s="333">
        <f t="shared" si="854"/>
        <v>0</v>
      </c>
      <c r="M2310" s="333">
        <f t="shared" si="854"/>
        <v>0</v>
      </c>
    </row>
    <row r="2311" spans="1:13" s="182" customFormat="1" x14ac:dyDescent="0.25">
      <c r="A2311" s="202"/>
      <c r="B2311" s="328"/>
      <c r="C2311" s="329"/>
      <c r="D2311" s="330"/>
      <c r="E2311" s="331"/>
      <c r="F2311" s="332"/>
      <c r="G2311" s="181"/>
      <c r="H2311" s="50"/>
      <c r="I2311" s="50"/>
      <c r="J2311" s="274"/>
      <c r="K2311" s="333">
        <f t="shared" si="854"/>
        <v>0</v>
      </c>
      <c r="L2311" s="333">
        <f t="shared" si="854"/>
        <v>0</v>
      </c>
      <c r="M2311" s="333">
        <f t="shared" si="854"/>
        <v>0</v>
      </c>
    </row>
    <row r="2312" spans="1:13" s="182" customFormat="1" x14ac:dyDescent="0.25">
      <c r="A2312" s="183">
        <f>A2310+0.0001</f>
        <v>3.079499999999912</v>
      </c>
      <c r="B2312" s="328" t="s">
        <v>1756</v>
      </c>
      <c r="C2312" s="329" t="s">
        <v>1758</v>
      </c>
      <c r="D2312" s="330" t="s">
        <v>1707</v>
      </c>
      <c r="E2312" s="331" t="s">
        <v>1639</v>
      </c>
      <c r="F2312" s="332" t="s">
        <v>44</v>
      </c>
      <c r="G2312" s="181"/>
      <c r="H2312" s="51">
        <f t="shared" ref="H2312:I2312" si="879">H2241*1.3</f>
        <v>12675</v>
      </c>
      <c r="I2312" s="51">
        <f t="shared" si="879"/>
        <v>10621</v>
      </c>
      <c r="J2312" s="274">
        <f t="shared" ref="J2312" si="880">J2241*1.3</f>
        <v>10621</v>
      </c>
      <c r="K2312" s="333">
        <f t="shared" si="854"/>
        <v>0</v>
      </c>
      <c r="L2312" s="333">
        <f t="shared" si="854"/>
        <v>0</v>
      </c>
      <c r="M2312" s="333">
        <f t="shared" si="854"/>
        <v>0</v>
      </c>
    </row>
    <row r="2313" spans="1:13" s="182" customFormat="1" x14ac:dyDescent="0.25">
      <c r="A2313" s="202"/>
      <c r="B2313" s="328"/>
      <c r="C2313" s="329"/>
      <c r="D2313" s="330"/>
      <c r="E2313" s="331"/>
      <c r="F2313" s="332"/>
      <c r="G2313" s="181"/>
      <c r="H2313" s="51"/>
      <c r="I2313" s="51"/>
      <c r="J2313" s="274"/>
      <c r="K2313" s="333">
        <f t="shared" si="854"/>
        <v>0</v>
      </c>
      <c r="L2313" s="333">
        <f t="shared" si="854"/>
        <v>0</v>
      </c>
      <c r="M2313" s="333">
        <f t="shared" si="854"/>
        <v>0</v>
      </c>
    </row>
    <row r="2314" spans="1:13" s="182" customFormat="1" x14ac:dyDescent="0.25">
      <c r="A2314" s="183">
        <f>A2312+0.0001</f>
        <v>3.0795999999999122</v>
      </c>
      <c r="B2314" s="328" t="s">
        <v>1756</v>
      </c>
      <c r="C2314" s="329" t="s">
        <v>1759</v>
      </c>
      <c r="D2314" s="330" t="s">
        <v>1707</v>
      </c>
      <c r="E2314" s="331" t="s">
        <v>1641</v>
      </c>
      <c r="F2314" s="332" t="s">
        <v>44</v>
      </c>
      <c r="G2314" s="181"/>
      <c r="H2314" s="51">
        <f t="shared" ref="H2314:I2314" si="881">H2243*1.3</f>
        <v>13065</v>
      </c>
      <c r="I2314" s="274">
        <f t="shared" si="881"/>
        <v>13065</v>
      </c>
      <c r="J2314" s="274">
        <f t="shared" ref="J2314" si="882">J2243*1.3</f>
        <v>13065</v>
      </c>
      <c r="K2314" s="333">
        <f t="shared" ref="K2314:M2377" si="883">$G2314*H2314</f>
        <v>0</v>
      </c>
      <c r="L2314" s="333">
        <f t="shared" si="883"/>
        <v>0</v>
      </c>
      <c r="M2314" s="333">
        <f t="shared" si="883"/>
        <v>0</v>
      </c>
    </row>
    <row r="2315" spans="1:13" s="182" customFormat="1" x14ac:dyDescent="0.25">
      <c r="A2315" s="202"/>
      <c r="B2315" s="328"/>
      <c r="C2315" s="329"/>
      <c r="D2315" s="330"/>
      <c r="E2315" s="331"/>
      <c r="F2315" s="332"/>
      <c r="G2315" s="181"/>
      <c r="H2315" s="51"/>
      <c r="I2315" s="274"/>
      <c r="J2315" s="274"/>
      <c r="K2315" s="333">
        <f t="shared" si="883"/>
        <v>0</v>
      </c>
      <c r="L2315" s="333">
        <f t="shared" si="883"/>
        <v>0</v>
      </c>
      <c r="M2315" s="333">
        <f t="shared" si="883"/>
        <v>0</v>
      </c>
    </row>
    <row r="2316" spans="1:13" s="182" customFormat="1" x14ac:dyDescent="0.25">
      <c r="A2316" s="183">
        <f>A2314+0.0001</f>
        <v>3.0796999999999124</v>
      </c>
      <c r="B2316" s="328" t="s">
        <v>1756</v>
      </c>
      <c r="C2316" s="329" t="s">
        <v>1760</v>
      </c>
      <c r="D2316" s="330" t="s">
        <v>1707</v>
      </c>
      <c r="E2316" s="331" t="s">
        <v>1643</v>
      </c>
      <c r="F2316" s="332" t="s">
        <v>44</v>
      </c>
      <c r="G2316" s="181"/>
      <c r="H2316" s="51">
        <f t="shared" ref="H2316:I2316" si="884">H2245*1.3</f>
        <v>14040</v>
      </c>
      <c r="I2316" s="274">
        <f t="shared" si="884"/>
        <v>14040</v>
      </c>
      <c r="J2316" s="274">
        <f t="shared" ref="J2316" si="885">J2245*1.3</f>
        <v>14040</v>
      </c>
      <c r="K2316" s="333">
        <f t="shared" si="883"/>
        <v>0</v>
      </c>
      <c r="L2316" s="333">
        <f t="shared" si="883"/>
        <v>0</v>
      </c>
      <c r="M2316" s="333">
        <f t="shared" si="883"/>
        <v>0</v>
      </c>
    </row>
    <row r="2317" spans="1:13" s="182" customFormat="1" x14ac:dyDescent="0.25">
      <c r="A2317" s="202"/>
      <c r="B2317" s="328"/>
      <c r="C2317" s="329"/>
      <c r="D2317" s="330"/>
      <c r="E2317" s="331"/>
      <c r="F2317" s="332"/>
      <c r="G2317" s="181"/>
      <c r="H2317" s="51"/>
      <c r="I2317" s="274"/>
      <c r="J2317" s="274"/>
      <c r="K2317" s="333">
        <f t="shared" si="883"/>
        <v>0</v>
      </c>
      <c r="L2317" s="333">
        <f t="shared" si="883"/>
        <v>0</v>
      </c>
      <c r="M2317" s="333">
        <f t="shared" si="883"/>
        <v>0</v>
      </c>
    </row>
    <row r="2318" spans="1:13" s="182" customFormat="1" x14ac:dyDescent="0.25">
      <c r="A2318" s="183">
        <f>A2316+0.0001</f>
        <v>3.0797999999999126</v>
      </c>
      <c r="B2318" s="328" t="s">
        <v>1756</v>
      </c>
      <c r="C2318" s="329" t="s">
        <v>1761</v>
      </c>
      <c r="D2318" s="330" t="s">
        <v>1707</v>
      </c>
      <c r="E2318" s="331" t="s">
        <v>1645</v>
      </c>
      <c r="F2318" s="332" t="s">
        <v>44</v>
      </c>
      <c r="G2318" s="181"/>
      <c r="H2318" s="51">
        <f t="shared" ref="H2318:I2318" si="886">H2247*1.3</f>
        <v>15743</v>
      </c>
      <c r="I2318" s="274">
        <f t="shared" si="886"/>
        <v>15743</v>
      </c>
      <c r="J2318" s="274">
        <f t="shared" ref="J2318" si="887">J2247*1.3</f>
        <v>15743</v>
      </c>
      <c r="K2318" s="333">
        <f t="shared" si="883"/>
        <v>0</v>
      </c>
      <c r="L2318" s="333">
        <f t="shared" si="883"/>
        <v>0</v>
      </c>
      <c r="M2318" s="333">
        <f t="shared" si="883"/>
        <v>0</v>
      </c>
    </row>
    <row r="2319" spans="1:13" s="182" customFormat="1" x14ac:dyDescent="0.25">
      <c r="A2319" s="202"/>
      <c r="B2319" s="328"/>
      <c r="C2319" s="329"/>
      <c r="D2319" s="330"/>
      <c r="E2319" s="331"/>
      <c r="F2319" s="332"/>
      <c r="G2319" s="181"/>
      <c r="H2319" s="50"/>
      <c r="I2319" s="50"/>
      <c r="J2319" s="274"/>
      <c r="K2319" s="333">
        <f t="shared" si="883"/>
        <v>0</v>
      </c>
      <c r="L2319" s="333">
        <f t="shared" si="883"/>
        <v>0</v>
      </c>
      <c r="M2319" s="333">
        <f t="shared" si="883"/>
        <v>0</v>
      </c>
    </row>
    <row r="2320" spans="1:13" s="182" customFormat="1" x14ac:dyDescent="0.25">
      <c r="A2320" s="183">
        <f>A2318+0.0001</f>
        <v>3.0798999999999128</v>
      </c>
      <c r="B2320" s="328" t="s">
        <v>1753</v>
      </c>
      <c r="C2320" s="329" t="s">
        <v>1762</v>
      </c>
      <c r="D2320" s="330" t="s">
        <v>1707</v>
      </c>
      <c r="E2320" s="331" t="s">
        <v>1647</v>
      </c>
      <c r="F2320" s="332" t="s">
        <v>44</v>
      </c>
      <c r="G2320" s="181"/>
      <c r="H2320" s="51">
        <f t="shared" ref="H2320:I2320" si="888">H2249*1.3</f>
        <v>10894</v>
      </c>
      <c r="I2320" s="51">
        <f t="shared" si="888"/>
        <v>8203</v>
      </c>
      <c r="J2320" s="274">
        <f t="shared" ref="J2320" si="889">J2249*1.3</f>
        <v>8203</v>
      </c>
      <c r="K2320" s="333">
        <f t="shared" si="883"/>
        <v>0</v>
      </c>
      <c r="L2320" s="333">
        <f t="shared" si="883"/>
        <v>0</v>
      </c>
      <c r="M2320" s="333">
        <f t="shared" si="883"/>
        <v>0</v>
      </c>
    </row>
    <row r="2321" spans="1:13" s="182" customFormat="1" x14ac:dyDescent="0.25">
      <c r="A2321" s="202"/>
      <c r="B2321" s="328"/>
      <c r="C2321" s="329"/>
      <c r="D2321" s="330"/>
      <c r="E2321" s="331"/>
      <c r="F2321" s="332"/>
      <c r="G2321" s="181"/>
      <c r="H2321" s="51"/>
      <c r="I2321" s="51"/>
      <c r="J2321" s="274"/>
      <c r="K2321" s="333">
        <f t="shared" si="883"/>
        <v>0</v>
      </c>
      <c r="L2321" s="333">
        <f t="shared" si="883"/>
        <v>0</v>
      </c>
      <c r="M2321" s="333">
        <f t="shared" si="883"/>
        <v>0</v>
      </c>
    </row>
    <row r="2322" spans="1:13" s="182" customFormat="1" x14ac:dyDescent="0.25">
      <c r="A2322" s="183">
        <f>A2320+0.0001</f>
        <v>3.079999999999913</v>
      </c>
      <c r="B2322" s="328" t="s">
        <v>1756</v>
      </c>
      <c r="C2322" s="329" t="s">
        <v>1763</v>
      </c>
      <c r="D2322" s="330" t="s">
        <v>1707</v>
      </c>
      <c r="E2322" s="331" t="s">
        <v>1649</v>
      </c>
      <c r="F2322" s="332" t="s">
        <v>44</v>
      </c>
      <c r="G2322" s="181"/>
      <c r="H2322" s="51">
        <f t="shared" ref="H2322:I2322" si="890">H2251*1.3</f>
        <v>11726</v>
      </c>
      <c r="I2322" s="51">
        <f t="shared" si="890"/>
        <v>8879</v>
      </c>
      <c r="J2322" s="274">
        <f t="shared" ref="J2322" si="891">J2251*1.3</f>
        <v>8879</v>
      </c>
      <c r="K2322" s="333">
        <f t="shared" si="883"/>
        <v>0</v>
      </c>
      <c r="L2322" s="333">
        <f t="shared" si="883"/>
        <v>0</v>
      </c>
      <c r="M2322" s="333">
        <f t="shared" si="883"/>
        <v>0</v>
      </c>
    </row>
    <row r="2323" spans="1:13" s="182" customFormat="1" x14ac:dyDescent="0.25">
      <c r="A2323" s="202"/>
      <c r="B2323" s="328"/>
      <c r="C2323" s="329"/>
      <c r="D2323" s="330"/>
      <c r="E2323" s="331"/>
      <c r="F2323" s="332"/>
      <c r="G2323" s="181"/>
      <c r="H2323" s="51"/>
      <c r="I2323" s="51"/>
      <c r="J2323" s="274"/>
      <c r="K2323" s="333">
        <f t="shared" si="883"/>
        <v>0</v>
      </c>
      <c r="L2323" s="333">
        <f t="shared" si="883"/>
        <v>0</v>
      </c>
      <c r="M2323" s="333">
        <f t="shared" si="883"/>
        <v>0</v>
      </c>
    </row>
    <row r="2324" spans="1:13" s="182" customFormat="1" x14ac:dyDescent="0.25">
      <c r="A2324" s="183">
        <f>A2322+0.0001</f>
        <v>3.0800999999999132</v>
      </c>
      <c r="B2324" s="328" t="s">
        <v>1756</v>
      </c>
      <c r="C2324" s="329" t="s">
        <v>1764</v>
      </c>
      <c r="D2324" s="330" t="s">
        <v>1707</v>
      </c>
      <c r="E2324" s="331" t="s">
        <v>1651</v>
      </c>
      <c r="F2324" s="332" t="s">
        <v>44</v>
      </c>
      <c r="G2324" s="181"/>
      <c r="H2324" s="51">
        <f t="shared" ref="H2324:I2324" si="892">H2253*1.3</f>
        <v>12922</v>
      </c>
      <c r="I2324" s="51">
        <f t="shared" si="892"/>
        <v>10166</v>
      </c>
      <c r="J2324" s="274">
        <f t="shared" ref="J2324" si="893">J2253*1.3</f>
        <v>10166</v>
      </c>
      <c r="K2324" s="333">
        <f t="shared" si="883"/>
        <v>0</v>
      </c>
      <c r="L2324" s="333">
        <f t="shared" si="883"/>
        <v>0</v>
      </c>
      <c r="M2324" s="333">
        <f t="shared" si="883"/>
        <v>0</v>
      </c>
    </row>
    <row r="2325" spans="1:13" s="182" customFormat="1" x14ac:dyDescent="0.25">
      <c r="A2325" s="202"/>
      <c r="B2325" s="328"/>
      <c r="C2325" s="329"/>
      <c r="D2325" s="330"/>
      <c r="E2325" s="331"/>
      <c r="F2325" s="332"/>
      <c r="G2325" s="181"/>
      <c r="H2325" s="51"/>
      <c r="I2325" s="51"/>
      <c r="J2325" s="274"/>
      <c r="K2325" s="333">
        <f t="shared" si="883"/>
        <v>0</v>
      </c>
      <c r="L2325" s="333">
        <f t="shared" si="883"/>
        <v>0</v>
      </c>
      <c r="M2325" s="333">
        <f t="shared" si="883"/>
        <v>0</v>
      </c>
    </row>
    <row r="2326" spans="1:13" s="182" customFormat="1" x14ac:dyDescent="0.25">
      <c r="A2326" s="183">
        <f>A2324+0.0001</f>
        <v>3.0801999999999135</v>
      </c>
      <c r="B2326" s="328" t="s">
        <v>1756</v>
      </c>
      <c r="C2326" s="329" t="s">
        <v>1765</v>
      </c>
      <c r="D2326" s="330" t="s">
        <v>1707</v>
      </c>
      <c r="E2326" s="331" t="s">
        <v>1653</v>
      </c>
      <c r="F2326" s="332" t="s">
        <v>44</v>
      </c>
      <c r="G2326" s="181"/>
      <c r="H2326" s="51">
        <f t="shared" ref="H2326:I2326" si="894">H2255*1.3</f>
        <v>13468</v>
      </c>
      <c r="I2326" s="274">
        <f t="shared" si="894"/>
        <v>13468</v>
      </c>
      <c r="J2326" s="274">
        <f t="shared" ref="J2326" si="895">J2255*1.3</f>
        <v>13468</v>
      </c>
      <c r="K2326" s="333">
        <f t="shared" si="883"/>
        <v>0</v>
      </c>
      <c r="L2326" s="333">
        <f t="shared" si="883"/>
        <v>0</v>
      </c>
      <c r="M2326" s="333">
        <f t="shared" si="883"/>
        <v>0</v>
      </c>
    </row>
    <row r="2327" spans="1:13" s="182" customFormat="1" x14ac:dyDescent="0.25">
      <c r="A2327" s="202"/>
      <c r="B2327" s="328"/>
      <c r="C2327" s="329"/>
      <c r="D2327" s="330"/>
      <c r="E2327" s="331"/>
      <c r="F2327" s="332"/>
      <c r="G2327" s="181"/>
      <c r="H2327" s="51"/>
      <c r="I2327" s="274"/>
      <c r="J2327" s="274"/>
      <c r="K2327" s="333">
        <f t="shared" si="883"/>
        <v>0</v>
      </c>
      <c r="L2327" s="333">
        <f t="shared" si="883"/>
        <v>0</v>
      </c>
      <c r="M2327" s="333">
        <f t="shared" si="883"/>
        <v>0</v>
      </c>
    </row>
    <row r="2328" spans="1:13" s="182" customFormat="1" x14ac:dyDescent="0.25">
      <c r="A2328" s="183">
        <f>A2326+0.0001</f>
        <v>3.0802999999999137</v>
      </c>
      <c r="B2328" s="328" t="s">
        <v>1756</v>
      </c>
      <c r="C2328" s="329" t="s">
        <v>1766</v>
      </c>
      <c r="D2328" s="330" t="s">
        <v>1707</v>
      </c>
      <c r="E2328" s="331" t="s">
        <v>1655</v>
      </c>
      <c r="F2328" s="332" t="s">
        <v>44</v>
      </c>
      <c r="G2328" s="181"/>
      <c r="H2328" s="51">
        <f t="shared" ref="H2328:I2328" si="896">H2257*1.3</f>
        <v>14508</v>
      </c>
      <c r="I2328" s="274">
        <f t="shared" si="896"/>
        <v>14508</v>
      </c>
      <c r="J2328" s="274">
        <f t="shared" ref="J2328" si="897">J2257*1.3</f>
        <v>14508</v>
      </c>
      <c r="K2328" s="333">
        <f t="shared" si="883"/>
        <v>0</v>
      </c>
      <c r="L2328" s="333">
        <f t="shared" si="883"/>
        <v>0</v>
      </c>
      <c r="M2328" s="333">
        <f t="shared" si="883"/>
        <v>0</v>
      </c>
    </row>
    <row r="2329" spans="1:13" s="182" customFormat="1" x14ac:dyDescent="0.25">
      <c r="A2329" s="202"/>
      <c r="B2329" s="328"/>
      <c r="C2329" s="329"/>
      <c r="D2329" s="330"/>
      <c r="E2329" s="331"/>
      <c r="F2329" s="332"/>
      <c r="G2329" s="181"/>
      <c r="H2329" s="51"/>
      <c r="I2329" s="274"/>
      <c r="J2329" s="274"/>
      <c r="K2329" s="333">
        <f t="shared" si="883"/>
        <v>0</v>
      </c>
      <c r="L2329" s="333">
        <f t="shared" si="883"/>
        <v>0</v>
      </c>
      <c r="M2329" s="333">
        <f t="shared" si="883"/>
        <v>0</v>
      </c>
    </row>
    <row r="2330" spans="1:13" s="182" customFormat="1" x14ac:dyDescent="0.25">
      <c r="A2330" s="183">
        <f>A2328+0.0001</f>
        <v>3.0803999999999139</v>
      </c>
      <c r="B2330" s="328" t="s">
        <v>1756</v>
      </c>
      <c r="C2330" s="329" t="s">
        <v>1767</v>
      </c>
      <c r="D2330" s="330" t="s">
        <v>1707</v>
      </c>
      <c r="E2330" s="331" t="s">
        <v>1657</v>
      </c>
      <c r="F2330" s="332" t="s">
        <v>44</v>
      </c>
      <c r="G2330" s="181"/>
      <c r="H2330" s="51">
        <f t="shared" ref="H2330:I2330" si="898">H2259*1.3</f>
        <v>16328</v>
      </c>
      <c r="I2330" s="274">
        <f t="shared" si="898"/>
        <v>16328</v>
      </c>
      <c r="J2330" s="274">
        <f t="shared" ref="J2330" si="899">J2259*1.3</f>
        <v>16328</v>
      </c>
      <c r="K2330" s="333">
        <f t="shared" si="883"/>
        <v>0</v>
      </c>
      <c r="L2330" s="333">
        <f t="shared" si="883"/>
        <v>0</v>
      </c>
      <c r="M2330" s="333">
        <f t="shared" si="883"/>
        <v>0</v>
      </c>
    </row>
    <row r="2331" spans="1:13" s="182" customFormat="1" x14ac:dyDescent="0.25">
      <c r="A2331" s="202"/>
      <c r="B2331" s="328"/>
      <c r="C2331" s="329"/>
      <c r="D2331" s="330"/>
      <c r="E2331" s="331"/>
      <c r="F2331" s="332"/>
      <c r="G2331" s="181"/>
      <c r="H2331" s="51"/>
      <c r="I2331" s="51"/>
      <c r="J2331" s="274"/>
      <c r="K2331" s="333">
        <f t="shared" si="883"/>
        <v>0</v>
      </c>
      <c r="L2331" s="333">
        <f t="shared" si="883"/>
        <v>0</v>
      </c>
      <c r="M2331" s="333">
        <f t="shared" si="883"/>
        <v>0</v>
      </c>
    </row>
    <row r="2332" spans="1:13" s="182" customFormat="1" x14ac:dyDescent="0.25">
      <c r="A2332" s="183">
        <f>A2330+0.0001</f>
        <v>3.0804999999999141</v>
      </c>
      <c r="B2332" s="328" t="s">
        <v>1768</v>
      </c>
      <c r="C2332" s="329" t="s">
        <v>1769</v>
      </c>
      <c r="D2332" s="330" t="s">
        <v>1707</v>
      </c>
      <c r="E2332" s="331" t="s">
        <v>1660</v>
      </c>
      <c r="F2332" s="332" t="s">
        <v>44</v>
      </c>
      <c r="G2332" s="181"/>
      <c r="H2332" s="51">
        <f t="shared" ref="H2332:I2332" si="900">H2261*1.3</f>
        <v>10751</v>
      </c>
      <c r="I2332" s="51">
        <f t="shared" si="900"/>
        <v>9126</v>
      </c>
      <c r="J2332" s="274">
        <f t="shared" ref="J2332" si="901">J2261*1.3</f>
        <v>9126</v>
      </c>
      <c r="K2332" s="333">
        <f t="shared" si="883"/>
        <v>0</v>
      </c>
      <c r="L2332" s="333">
        <f t="shared" si="883"/>
        <v>0</v>
      </c>
      <c r="M2332" s="333">
        <f t="shared" si="883"/>
        <v>0</v>
      </c>
    </row>
    <row r="2333" spans="1:13" s="182" customFormat="1" x14ac:dyDescent="0.25">
      <c r="A2333" s="202"/>
      <c r="B2333" s="328"/>
      <c r="C2333" s="329"/>
      <c r="D2333" s="330"/>
      <c r="E2333" s="331"/>
      <c r="F2333" s="332"/>
      <c r="G2333" s="181"/>
      <c r="H2333" s="51"/>
      <c r="I2333" s="51"/>
      <c r="J2333" s="274"/>
      <c r="K2333" s="333">
        <f t="shared" si="883"/>
        <v>0</v>
      </c>
      <c r="L2333" s="333">
        <f t="shared" si="883"/>
        <v>0</v>
      </c>
      <c r="M2333" s="333">
        <f t="shared" si="883"/>
        <v>0</v>
      </c>
    </row>
    <row r="2334" spans="1:13" s="182" customFormat="1" x14ac:dyDescent="0.25">
      <c r="A2334" s="183">
        <f>A2332+0.0001</f>
        <v>3.0805999999999143</v>
      </c>
      <c r="B2334" s="328" t="s">
        <v>1768</v>
      </c>
      <c r="C2334" s="329" t="s">
        <v>1770</v>
      </c>
      <c r="D2334" s="330" t="s">
        <v>1707</v>
      </c>
      <c r="E2334" s="331" t="s">
        <v>1662</v>
      </c>
      <c r="F2334" s="332" t="s">
        <v>44</v>
      </c>
      <c r="G2334" s="181"/>
      <c r="H2334" s="51">
        <f t="shared" ref="H2334:I2334" si="902">H2263*1.3</f>
        <v>12493</v>
      </c>
      <c r="I2334" s="51">
        <f t="shared" si="902"/>
        <v>9789</v>
      </c>
      <c r="J2334" s="274">
        <f t="shared" ref="J2334" si="903">J2263*1.3</f>
        <v>9789</v>
      </c>
      <c r="K2334" s="333">
        <f t="shared" si="883"/>
        <v>0</v>
      </c>
      <c r="L2334" s="333">
        <f t="shared" si="883"/>
        <v>0</v>
      </c>
      <c r="M2334" s="333">
        <f t="shared" si="883"/>
        <v>0</v>
      </c>
    </row>
    <row r="2335" spans="1:13" s="182" customFormat="1" x14ac:dyDescent="0.25">
      <c r="A2335" s="202"/>
      <c r="B2335" s="328"/>
      <c r="C2335" s="329"/>
      <c r="D2335" s="330"/>
      <c r="E2335" s="331"/>
      <c r="F2335" s="332"/>
      <c r="G2335" s="181"/>
      <c r="H2335" s="51"/>
      <c r="I2335" s="51"/>
      <c r="J2335" s="274"/>
      <c r="K2335" s="333">
        <f t="shared" si="883"/>
        <v>0</v>
      </c>
      <c r="L2335" s="333">
        <f t="shared" si="883"/>
        <v>0</v>
      </c>
      <c r="M2335" s="333">
        <f t="shared" si="883"/>
        <v>0</v>
      </c>
    </row>
    <row r="2336" spans="1:13" s="182" customFormat="1" x14ac:dyDescent="0.25">
      <c r="A2336" s="183">
        <f>A2334+0.0001</f>
        <v>3.0806999999999145</v>
      </c>
      <c r="B2336" s="328" t="s">
        <v>1771</v>
      </c>
      <c r="C2336" s="329" t="s">
        <v>1772</v>
      </c>
      <c r="D2336" s="330" t="s">
        <v>1707</v>
      </c>
      <c r="E2336" s="331" t="s">
        <v>1665</v>
      </c>
      <c r="F2336" s="332" t="s">
        <v>44</v>
      </c>
      <c r="G2336" s="181"/>
      <c r="H2336" s="51">
        <f t="shared" ref="H2336:I2336" si="904">H2265*1.3</f>
        <v>14404</v>
      </c>
      <c r="I2336" s="51">
        <f t="shared" si="904"/>
        <v>11518</v>
      </c>
      <c r="J2336" s="274">
        <f t="shared" ref="J2336" si="905">J2265*1.3</f>
        <v>11518</v>
      </c>
      <c r="K2336" s="333">
        <f t="shared" si="883"/>
        <v>0</v>
      </c>
      <c r="L2336" s="333">
        <f t="shared" si="883"/>
        <v>0</v>
      </c>
      <c r="M2336" s="333">
        <f t="shared" si="883"/>
        <v>0</v>
      </c>
    </row>
    <row r="2337" spans="1:13" s="182" customFormat="1" x14ac:dyDescent="0.25">
      <c r="A2337" s="202"/>
      <c r="B2337" s="328"/>
      <c r="C2337" s="329"/>
      <c r="D2337" s="330"/>
      <c r="E2337" s="331"/>
      <c r="F2337" s="332"/>
      <c r="G2337" s="181"/>
      <c r="H2337" s="51"/>
      <c r="I2337" s="51"/>
      <c r="J2337" s="274"/>
      <c r="K2337" s="333">
        <f t="shared" si="883"/>
        <v>0</v>
      </c>
      <c r="L2337" s="333">
        <f t="shared" si="883"/>
        <v>0</v>
      </c>
      <c r="M2337" s="333">
        <f t="shared" si="883"/>
        <v>0</v>
      </c>
    </row>
    <row r="2338" spans="1:13" s="182" customFormat="1" x14ac:dyDescent="0.25">
      <c r="A2338" s="183">
        <f>A2336+0.0001</f>
        <v>3.0807999999999147</v>
      </c>
      <c r="B2338" s="328" t="s">
        <v>1771</v>
      </c>
      <c r="C2338" s="329" t="s">
        <v>1773</v>
      </c>
      <c r="D2338" s="330" t="s">
        <v>1707</v>
      </c>
      <c r="E2338" s="331" t="s">
        <v>1667</v>
      </c>
      <c r="F2338" s="332" t="s">
        <v>44</v>
      </c>
      <c r="G2338" s="181"/>
      <c r="H2338" s="51">
        <f t="shared" ref="H2338:I2338" si="906">H2267*1.3</f>
        <v>15587</v>
      </c>
      <c r="I2338" s="274">
        <f t="shared" si="906"/>
        <v>15587</v>
      </c>
      <c r="J2338" s="274">
        <f t="shared" ref="J2338" si="907">J2267*1.3</f>
        <v>15587</v>
      </c>
      <c r="K2338" s="333">
        <f t="shared" si="883"/>
        <v>0</v>
      </c>
      <c r="L2338" s="333">
        <f t="shared" si="883"/>
        <v>0</v>
      </c>
      <c r="M2338" s="333">
        <f t="shared" si="883"/>
        <v>0</v>
      </c>
    </row>
    <row r="2339" spans="1:13" s="182" customFormat="1" x14ac:dyDescent="0.25">
      <c r="A2339" s="202"/>
      <c r="B2339" s="328"/>
      <c r="C2339" s="329"/>
      <c r="D2339" s="330"/>
      <c r="E2339" s="331"/>
      <c r="F2339" s="332"/>
      <c r="G2339" s="181"/>
      <c r="H2339" s="51"/>
      <c r="I2339" s="274"/>
      <c r="J2339" s="274"/>
      <c r="K2339" s="333">
        <f t="shared" si="883"/>
        <v>0</v>
      </c>
      <c r="L2339" s="333">
        <f t="shared" si="883"/>
        <v>0</v>
      </c>
      <c r="M2339" s="333">
        <f t="shared" si="883"/>
        <v>0</v>
      </c>
    </row>
    <row r="2340" spans="1:13" s="182" customFormat="1" x14ac:dyDescent="0.25">
      <c r="A2340" s="183">
        <f>A2338+0.0001</f>
        <v>3.0808999999999149</v>
      </c>
      <c r="B2340" s="328" t="s">
        <v>1771</v>
      </c>
      <c r="C2340" s="329" t="s">
        <v>1774</v>
      </c>
      <c r="D2340" s="330" t="s">
        <v>1707</v>
      </c>
      <c r="E2340" s="331" t="s">
        <v>1669</v>
      </c>
      <c r="F2340" s="332" t="s">
        <v>44</v>
      </c>
      <c r="G2340" s="181"/>
      <c r="H2340" s="51">
        <f t="shared" ref="H2340:I2340" si="908">H2269*1.3</f>
        <v>17797</v>
      </c>
      <c r="I2340" s="274">
        <f t="shared" si="908"/>
        <v>17797</v>
      </c>
      <c r="J2340" s="274">
        <f t="shared" ref="J2340" si="909">J2269*1.3</f>
        <v>17797</v>
      </c>
      <c r="K2340" s="333">
        <f t="shared" si="883"/>
        <v>0</v>
      </c>
      <c r="L2340" s="333">
        <f t="shared" si="883"/>
        <v>0</v>
      </c>
      <c r="M2340" s="333">
        <f t="shared" si="883"/>
        <v>0</v>
      </c>
    </row>
    <row r="2341" spans="1:13" s="182" customFormat="1" x14ac:dyDescent="0.25">
      <c r="A2341" s="202"/>
      <c r="B2341" s="328"/>
      <c r="C2341" s="329"/>
      <c r="D2341" s="330"/>
      <c r="E2341" s="331"/>
      <c r="F2341" s="332"/>
      <c r="G2341" s="181"/>
      <c r="H2341" s="51"/>
      <c r="I2341" s="274"/>
      <c r="J2341" s="274"/>
      <c r="K2341" s="333">
        <f t="shared" si="883"/>
        <v>0</v>
      </c>
      <c r="L2341" s="333">
        <f t="shared" si="883"/>
        <v>0</v>
      </c>
      <c r="M2341" s="333">
        <f t="shared" si="883"/>
        <v>0</v>
      </c>
    </row>
    <row r="2342" spans="1:13" s="182" customFormat="1" x14ac:dyDescent="0.25">
      <c r="A2342" s="183">
        <f>A2340+0.0001</f>
        <v>3.0809999999999151</v>
      </c>
      <c r="B2342" s="328" t="s">
        <v>1771</v>
      </c>
      <c r="C2342" s="329" t="s">
        <v>1775</v>
      </c>
      <c r="D2342" s="330" t="s">
        <v>1707</v>
      </c>
      <c r="E2342" s="331" t="s">
        <v>1671</v>
      </c>
      <c r="F2342" s="332" t="s">
        <v>44</v>
      </c>
      <c r="G2342" s="181"/>
      <c r="H2342" s="51">
        <f t="shared" ref="H2342:I2342" si="910">H2271*1.3</f>
        <v>21476</v>
      </c>
      <c r="I2342" s="274">
        <f t="shared" si="910"/>
        <v>21476</v>
      </c>
      <c r="J2342" s="274">
        <f t="shared" ref="J2342" si="911">J2271*1.3</f>
        <v>21476</v>
      </c>
      <c r="K2342" s="333">
        <f t="shared" si="883"/>
        <v>0</v>
      </c>
      <c r="L2342" s="333">
        <f t="shared" si="883"/>
        <v>0</v>
      </c>
      <c r="M2342" s="333">
        <f t="shared" si="883"/>
        <v>0</v>
      </c>
    </row>
    <row r="2343" spans="1:13" s="182" customFormat="1" x14ac:dyDescent="0.25">
      <c r="A2343" s="202"/>
      <c r="B2343" s="328"/>
      <c r="C2343" s="329"/>
      <c r="D2343" s="330"/>
      <c r="E2343" s="331"/>
      <c r="F2343" s="332"/>
      <c r="G2343" s="181"/>
      <c r="H2343" s="50"/>
      <c r="I2343" s="274"/>
      <c r="J2343" s="274"/>
      <c r="K2343" s="333">
        <f t="shared" si="883"/>
        <v>0</v>
      </c>
      <c r="L2343" s="333">
        <f t="shared" si="883"/>
        <v>0</v>
      </c>
      <c r="M2343" s="333">
        <f t="shared" si="883"/>
        <v>0</v>
      </c>
    </row>
    <row r="2344" spans="1:13" s="182" customFormat="1" x14ac:dyDescent="0.25">
      <c r="A2344" s="183">
        <f>A2342+0.0001</f>
        <v>3.0810999999999154</v>
      </c>
      <c r="B2344" s="328" t="s">
        <v>1771</v>
      </c>
      <c r="C2344" s="329" t="s">
        <v>1776</v>
      </c>
      <c r="D2344" s="330" t="s">
        <v>1707</v>
      </c>
      <c r="E2344" s="331" t="s">
        <v>1673</v>
      </c>
      <c r="F2344" s="332" t="s">
        <v>44</v>
      </c>
      <c r="G2344" s="181"/>
      <c r="H2344" s="51">
        <f t="shared" ref="H2344:I2344" si="912">H2273*1.3</f>
        <v>31720</v>
      </c>
      <c r="I2344" s="274">
        <f t="shared" si="912"/>
        <v>31720</v>
      </c>
      <c r="J2344" s="274">
        <f t="shared" ref="J2344" si="913">J2273*1.3</f>
        <v>31720</v>
      </c>
      <c r="K2344" s="333">
        <f t="shared" si="883"/>
        <v>0</v>
      </c>
      <c r="L2344" s="333">
        <f t="shared" si="883"/>
        <v>0</v>
      </c>
      <c r="M2344" s="333">
        <f t="shared" si="883"/>
        <v>0</v>
      </c>
    </row>
    <row r="2345" spans="1:13" s="182" customFormat="1" x14ac:dyDescent="0.25">
      <c r="A2345" s="202"/>
      <c r="B2345" s="328"/>
      <c r="C2345" s="329"/>
      <c r="D2345" s="330"/>
      <c r="E2345" s="331"/>
      <c r="F2345" s="332"/>
      <c r="G2345" s="181"/>
      <c r="H2345" s="51"/>
      <c r="I2345" s="274"/>
      <c r="J2345" s="274"/>
      <c r="K2345" s="333">
        <f t="shared" si="883"/>
        <v>0</v>
      </c>
      <c r="L2345" s="333">
        <f t="shared" si="883"/>
        <v>0</v>
      </c>
      <c r="M2345" s="333">
        <f t="shared" si="883"/>
        <v>0</v>
      </c>
    </row>
    <row r="2346" spans="1:13" s="182" customFormat="1" x14ac:dyDescent="0.25">
      <c r="A2346" s="183">
        <f>A2344+0.0001</f>
        <v>3.0811999999999156</v>
      </c>
      <c r="B2346" s="328" t="s">
        <v>1777</v>
      </c>
      <c r="C2346" s="329" t="s">
        <v>1778</v>
      </c>
      <c r="D2346" s="330" t="s">
        <v>1707</v>
      </c>
      <c r="E2346" s="331" t="s">
        <v>1676</v>
      </c>
      <c r="F2346" s="332" t="s">
        <v>44</v>
      </c>
      <c r="G2346" s="181"/>
      <c r="H2346" s="51">
        <f t="shared" ref="H2346:I2346" si="914">H2275*1.3</f>
        <v>43602</v>
      </c>
      <c r="I2346" s="274">
        <f t="shared" si="914"/>
        <v>43602</v>
      </c>
      <c r="J2346" s="274">
        <f t="shared" ref="J2346" si="915">J2275*1.3</f>
        <v>43602</v>
      </c>
      <c r="K2346" s="333">
        <f t="shared" si="883"/>
        <v>0</v>
      </c>
      <c r="L2346" s="333">
        <f t="shared" si="883"/>
        <v>0</v>
      </c>
      <c r="M2346" s="333">
        <f t="shared" si="883"/>
        <v>0</v>
      </c>
    </row>
    <row r="2347" spans="1:13" s="182" customFormat="1" x14ac:dyDescent="0.25">
      <c r="A2347" s="202"/>
      <c r="B2347" s="328"/>
      <c r="C2347" s="329"/>
      <c r="D2347" s="330"/>
      <c r="E2347" s="331"/>
      <c r="F2347" s="332"/>
      <c r="G2347" s="181"/>
      <c r="H2347" s="51"/>
      <c r="I2347" s="274"/>
      <c r="J2347" s="274"/>
      <c r="K2347" s="333">
        <f t="shared" si="883"/>
        <v>0</v>
      </c>
      <c r="L2347" s="333">
        <f t="shared" si="883"/>
        <v>0</v>
      </c>
      <c r="M2347" s="333">
        <f t="shared" si="883"/>
        <v>0</v>
      </c>
    </row>
    <row r="2348" spans="1:13" s="182" customFormat="1" x14ac:dyDescent="0.25">
      <c r="A2348" s="183">
        <f>A2346+0.0001</f>
        <v>3.0812999999999158</v>
      </c>
      <c r="B2348" s="328" t="s">
        <v>1777</v>
      </c>
      <c r="C2348" s="329" t="s">
        <v>1779</v>
      </c>
      <c r="D2348" s="330" t="s">
        <v>1707</v>
      </c>
      <c r="E2348" s="331" t="s">
        <v>1678</v>
      </c>
      <c r="F2348" s="332" t="s">
        <v>44</v>
      </c>
      <c r="G2348" s="181"/>
      <c r="H2348" s="51">
        <f t="shared" ref="H2348:I2348" si="916">H2277*1.3</f>
        <v>60216</v>
      </c>
      <c r="I2348" s="274">
        <f t="shared" si="916"/>
        <v>60216</v>
      </c>
      <c r="J2348" s="274">
        <f t="shared" ref="J2348" si="917">J2277*1.3</f>
        <v>60216</v>
      </c>
      <c r="K2348" s="333">
        <f t="shared" si="883"/>
        <v>0</v>
      </c>
      <c r="L2348" s="333">
        <f t="shared" si="883"/>
        <v>0</v>
      </c>
      <c r="M2348" s="333">
        <f t="shared" si="883"/>
        <v>0</v>
      </c>
    </row>
    <row r="2349" spans="1:13" s="182" customFormat="1" x14ac:dyDescent="0.25">
      <c r="A2349" s="334"/>
      <c r="B2349" s="328"/>
      <c r="C2349" s="329"/>
      <c r="D2349" s="330"/>
      <c r="E2349" s="331"/>
      <c r="F2349" s="332"/>
      <c r="G2349" s="181"/>
      <c r="H2349" s="51"/>
      <c r="I2349" s="274"/>
      <c r="J2349" s="274"/>
      <c r="K2349" s="333">
        <f t="shared" si="883"/>
        <v>0</v>
      </c>
      <c r="L2349" s="333">
        <f t="shared" si="883"/>
        <v>0</v>
      </c>
      <c r="M2349" s="333">
        <f t="shared" si="883"/>
        <v>0</v>
      </c>
    </row>
    <row r="2350" spans="1:13" s="182" customFormat="1" x14ac:dyDescent="0.25">
      <c r="A2350" s="183">
        <f>A2348+0.0001</f>
        <v>3.081399999999916</v>
      </c>
      <c r="B2350" s="328" t="s">
        <v>1771</v>
      </c>
      <c r="C2350" s="329" t="s">
        <v>1780</v>
      </c>
      <c r="D2350" s="330" t="s">
        <v>1707</v>
      </c>
      <c r="E2350" s="331" t="s">
        <v>1680</v>
      </c>
      <c r="F2350" s="332" t="s">
        <v>44</v>
      </c>
      <c r="G2350" s="181"/>
      <c r="H2350" s="51">
        <f t="shared" ref="H2350:I2350" si="918">H2279*1.3</f>
        <v>35438</v>
      </c>
      <c r="I2350" s="274">
        <f t="shared" si="918"/>
        <v>35438</v>
      </c>
      <c r="J2350" s="274">
        <f t="shared" ref="J2350" si="919">J2279*1.3</f>
        <v>35438</v>
      </c>
      <c r="K2350" s="333">
        <f t="shared" si="883"/>
        <v>0</v>
      </c>
      <c r="L2350" s="333">
        <f t="shared" si="883"/>
        <v>0</v>
      </c>
      <c r="M2350" s="333">
        <f t="shared" si="883"/>
        <v>0</v>
      </c>
    </row>
    <row r="2351" spans="1:13" s="182" customFormat="1" x14ac:dyDescent="0.25">
      <c r="A2351" s="334"/>
      <c r="B2351" s="328"/>
      <c r="C2351" s="329"/>
      <c r="D2351" s="330"/>
      <c r="E2351" s="331"/>
      <c r="F2351" s="332"/>
      <c r="G2351" s="181"/>
      <c r="H2351" s="51"/>
      <c r="I2351" s="274"/>
      <c r="J2351" s="274"/>
      <c r="K2351" s="333">
        <f t="shared" si="883"/>
        <v>0</v>
      </c>
      <c r="L2351" s="333">
        <f t="shared" si="883"/>
        <v>0</v>
      </c>
      <c r="M2351" s="333">
        <f t="shared" si="883"/>
        <v>0</v>
      </c>
    </row>
    <row r="2352" spans="1:13" s="182" customFormat="1" x14ac:dyDescent="0.25">
      <c r="A2352" s="183">
        <f>A2350+0.0001</f>
        <v>3.0814999999999162</v>
      </c>
      <c r="B2352" s="328" t="s">
        <v>1777</v>
      </c>
      <c r="C2352" s="329" t="s">
        <v>1781</v>
      </c>
      <c r="D2352" s="330" t="s">
        <v>1707</v>
      </c>
      <c r="E2352" s="331" t="s">
        <v>1682</v>
      </c>
      <c r="F2352" s="332" t="s">
        <v>44</v>
      </c>
      <c r="G2352" s="181"/>
      <c r="H2352" s="51">
        <f t="shared" ref="H2352:I2352" si="920">H2281*1.3</f>
        <v>50700</v>
      </c>
      <c r="I2352" s="274">
        <f t="shared" si="920"/>
        <v>50700</v>
      </c>
      <c r="J2352" s="274">
        <f t="shared" ref="J2352" si="921">J2281*1.3</f>
        <v>50700</v>
      </c>
      <c r="K2352" s="333">
        <f t="shared" si="883"/>
        <v>0</v>
      </c>
      <c r="L2352" s="333">
        <f t="shared" si="883"/>
        <v>0</v>
      </c>
      <c r="M2352" s="333">
        <f t="shared" si="883"/>
        <v>0</v>
      </c>
    </row>
    <row r="2353" spans="1:13" s="182" customFormat="1" x14ac:dyDescent="0.25">
      <c r="A2353" s="334"/>
      <c r="B2353" s="328"/>
      <c r="C2353" s="329"/>
      <c r="D2353" s="330"/>
      <c r="E2353" s="331"/>
      <c r="F2353" s="332"/>
      <c r="G2353" s="181"/>
      <c r="H2353" s="51"/>
      <c r="I2353" s="274"/>
      <c r="J2353" s="274"/>
      <c r="K2353" s="333">
        <f t="shared" si="883"/>
        <v>0</v>
      </c>
      <c r="L2353" s="333">
        <f t="shared" si="883"/>
        <v>0</v>
      </c>
      <c r="M2353" s="333">
        <f t="shared" si="883"/>
        <v>0</v>
      </c>
    </row>
    <row r="2354" spans="1:13" s="182" customFormat="1" x14ac:dyDescent="0.25">
      <c r="A2354" s="183">
        <f>A2352+0.0001</f>
        <v>3.0815999999999164</v>
      </c>
      <c r="B2354" s="328" t="s">
        <v>1777</v>
      </c>
      <c r="C2354" s="329" t="s">
        <v>1782</v>
      </c>
      <c r="D2354" s="330" t="s">
        <v>1707</v>
      </c>
      <c r="E2354" s="331" t="s">
        <v>1684</v>
      </c>
      <c r="F2354" s="332" t="s">
        <v>44</v>
      </c>
      <c r="G2354" s="181"/>
      <c r="H2354" s="51">
        <f t="shared" ref="H2354:I2354" si="922">H2283*1.3</f>
        <v>69329</v>
      </c>
      <c r="I2354" s="274">
        <f t="shared" si="922"/>
        <v>69329</v>
      </c>
      <c r="J2354" s="274">
        <f t="shared" ref="J2354" si="923">J2283*1.3</f>
        <v>69329</v>
      </c>
      <c r="K2354" s="333">
        <f t="shared" si="883"/>
        <v>0</v>
      </c>
      <c r="L2354" s="333">
        <f t="shared" si="883"/>
        <v>0</v>
      </c>
      <c r="M2354" s="333">
        <f t="shared" si="883"/>
        <v>0</v>
      </c>
    </row>
    <row r="2355" spans="1:13" s="182" customFormat="1" x14ac:dyDescent="0.25">
      <c r="A2355" s="202"/>
      <c r="B2355" s="328"/>
      <c r="C2355" s="329"/>
      <c r="D2355" s="330"/>
      <c r="E2355" s="331"/>
      <c r="F2355" s="332"/>
      <c r="G2355" s="181"/>
      <c r="H2355" s="51"/>
      <c r="I2355" s="51"/>
      <c r="J2355" s="274"/>
      <c r="K2355" s="333">
        <f t="shared" si="883"/>
        <v>0</v>
      </c>
      <c r="L2355" s="333">
        <f t="shared" si="883"/>
        <v>0</v>
      </c>
      <c r="M2355" s="333">
        <f t="shared" si="883"/>
        <v>0</v>
      </c>
    </row>
    <row r="2356" spans="1:13" s="60" customFormat="1" x14ac:dyDescent="0.25">
      <c r="A2356" s="191"/>
      <c r="B2356" s="191"/>
      <c r="C2356" s="306">
        <v>2.2000000000000002</v>
      </c>
      <c r="D2356" s="307"/>
      <c r="E2356" s="336" t="s">
        <v>1740</v>
      </c>
      <c r="F2356" s="337"/>
      <c r="G2356" s="338"/>
      <c r="H2356" s="50"/>
      <c r="I2356" s="50"/>
      <c r="J2356" s="274"/>
      <c r="K2356" s="333">
        <f t="shared" si="883"/>
        <v>0</v>
      </c>
      <c r="L2356" s="333">
        <f t="shared" si="883"/>
        <v>0</v>
      </c>
      <c r="M2356" s="333">
        <f t="shared" si="883"/>
        <v>0</v>
      </c>
    </row>
    <row r="2357" spans="1:13" s="66" customFormat="1" x14ac:dyDescent="0.2">
      <c r="A2357" s="127"/>
      <c r="B2357" s="127"/>
      <c r="C2357" s="298" t="s">
        <v>49</v>
      </c>
      <c r="D2357" s="299"/>
      <c r="E2357" s="210" t="s">
        <v>1708</v>
      </c>
      <c r="F2357" s="164"/>
      <c r="G2357" s="165"/>
      <c r="H2357" s="51"/>
      <c r="I2357" s="51"/>
      <c r="J2357" s="274"/>
      <c r="K2357" s="333">
        <f t="shared" si="883"/>
        <v>0</v>
      </c>
      <c r="L2357" s="333">
        <f t="shared" si="883"/>
        <v>0</v>
      </c>
      <c r="M2357" s="333">
        <f t="shared" si="883"/>
        <v>0</v>
      </c>
    </row>
    <row r="2358" spans="1:13" x14ac:dyDescent="0.2">
      <c r="A2358" s="81"/>
      <c r="B2358" s="81"/>
      <c r="C2358" s="82"/>
      <c r="D2358" s="167"/>
      <c r="E2358" s="189"/>
      <c r="F2358" s="187"/>
      <c r="G2358" s="186"/>
      <c r="H2358" s="51"/>
      <c r="I2358" s="51"/>
      <c r="J2358" s="274"/>
      <c r="K2358" s="333">
        <f t="shared" si="883"/>
        <v>0</v>
      </c>
      <c r="L2358" s="333">
        <f t="shared" si="883"/>
        <v>0</v>
      </c>
      <c r="M2358" s="333">
        <f t="shared" si="883"/>
        <v>0</v>
      </c>
    </row>
    <row r="2359" spans="1:13" s="182" customFormat="1" ht="16.5" x14ac:dyDescent="0.25">
      <c r="A2359" s="183">
        <f>A2354+0.0001</f>
        <v>3.0816999999999166</v>
      </c>
      <c r="B2359" s="328" t="s">
        <v>1741</v>
      </c>
      <c r="C2359" s="329" t="s">
        <v>1742</v>
      </c>
      <c r="D2359" s="330" t="s">
        <v>50</v>
      </c>
      <c r="E2359" s="331" t="s">
        <v>1611</v>
      </c>
      <c r="F2359" s="332" t="s">
        <v>44</v>
      </c>
      <c r="G2359" s="181"/>
      <c r="H2359" s="51">
        <v>4520</v>
      </c>
      <c r="I2359" s="51">
        <v>2750</v>
      </c>
      <c r="J2359" s="274">
        <v>2750</v>
      </c>
      <c r="K2359" s="333">
        <f t="shared" si="883"/>
        <v>0</v>
      </c>
      <c r="L2359" s="333">
        <f t="shared" si="883"/>
        <v>0</v>
      </c>
      <c r="M2359" s="333">
        <f t="shared" si="883"/>
        <v>0</v>
      </c>
    </row>
    <row r="2360" spans="1:13" s="182" customFormat="1" x14ac:dyDescent="0.25">
      <c r="A2360" s="202"/>
      <c r="B2360" s="328"/>
      <c r="C2360" s="329"/>
      <c r="D2360" s="330"/>
      <c r="E2360" s="331"/>
      <c r="F2360" s="332"/>
      <c r="G2360" s="181"/>
      <c r="H2360" s="51"/>
      <c r="I2360" s="51"/>
      <c r="J2360" s="274"/>
      <c r="K2360" s="333">
        <f t="shared" si="883"/>
        <v>0</v>
      </c>
      <c r="L2360" s="333">
        <f t="shared" si="883"/>
        <v>0</v>
      </c>
      <c r="M2360" s="333">
        <f t="shared" si="883"/>
        <v>0</v>
      </c>
    </row>
    <row r="2361" spans="1:13" s="182" customFormat="1" ht="16.5" x14ac:dyDescent="0.25">
      <c r="A2361" s="183">
        <f>A2359+0.0001</f>
        <v>3.0817999999999168</v>
      </c>
      <c r="B2361" s="328" t="s">
        <v>1741</v>
      </c>
      <c r="C2361" s="329" t="s">
        <v>1743</v>
      </c>
      <c r="D2361" s="330" t="s">
        <v>50</v>
      </c>
      <c r="E2361" s="331" t="s">
        <v>1613</v>
      </c>
      <c r="F2361" s="332" t="s">
        <v>44</v>
      </c>
      <c r="G2361" s="181"/>
      <c r="H2361" s="51">
        <v>5430</v>
      </c>
      <c r="I2361" s="51">
        <v>3050</v>
      </c>
      <c r="J2361" s="274">
        <v>3050</v>
      </c>
      <c r="K2361" s="333">
        <f t="shared" si="883"/>
        <v>0</v>
      </c>
      <c r="L2361" s="333">
        <f t="shared" si="883"/>
        <v>0</v>
      </c>
      <c r="M2361" s="333">
        <f t="shared" si="883"/>
        <v>0</v>
      </c>
    </row>
    <row r="2362" spans="1:13" s="182" customFormat="1" x14ac:dyDescent="0.25">
      <c r="A2362" s="202"/>
      <c r="B2362" s="328"/>
      <c r="C2362" s="329"/>
      <c r="D2362" s="330"/>
      <c r="E2362" s="331"/>
      <c r="F2362" s="332"/>
      <c r="G2362" s="181"/>
      <c r="H2362" s="51"/>
      <c r="I2362" s="51"/>
      <c r="J2362" s="274"/>
      <c r="K2362" s="333">
        <f t="shared" si="883"/>
        <v>0</v>
      </c>
      <c r="L2362" s="333">
        <f t="shared" si="883"/>
        <v>0</v>
      </c>
      <c r="M2362" s="333">
        <f t="shared" si="883"/>
        <v>0</v>
      </c>
    </row>
    <row r="2363" spans="1:13" s="182" customFormat="1" ht="16.5" x14ac:dyDescent="0.25">
      <c r="A2363" s="183">
        <f>A2361+0.0001</f>
        <v>3.081899999999917</v>
      </c>
      <c r="B2363" s="328" t="s">
        <v>1741</v>
      </c>
      <c r="C2363" s="329" t="s">
        <v>1744</v>
      </c>
      <c r="D2363" s="330" t="s">
        <v>50</v>
      </c>
      <c r="E2363" s="331" t="s">
        <v>1615</v>
      </c>
      <c r="F2363" s="332" t="s">
        <v>44</v>
      </c>
      <c r="G2363" s="181"/>
      <c r="H2363" s="51">
        <v>5770</v>
      </c>
      <c r="I2363" s="51">
        <v>3470</v>
      </c>
      <c r="J2363" s="274">
        <v>3470</v>
      </c>
      <c r="K2363" s="333">
        <f t="shared" si="883"/>
        <v>0</v>
      </c>
      <c r="L2363" s="333">
        <f t="shared" si="883"/>
        <v>0</v>
      </c>
      <c r="M2363" s="333">
        <f t="shared" si="883"/>
        <v>0</v>
      </c>
    </row>
    <row r="2364" spans="1:13" s="182" customFormat="1" x14ac:dyDescent="0.25">
      <c r="A2364" s="202"/>
      <c r="B2364" s="328"/>
      <c r="C2364" s="329"/>
      <c r="D2364" s="330"/>
      <c r="E2364" s="331"/>
      <c r="F2364" s="332"/>
      <c r="G2364" s="181"/>
      <c r="H2364" s="51"/>
      <c r="I2364" s="51"/>
      <c r="J2364" s="274"/>
      <c r="K2364" s="333">
        <f t="shared" si="883"/>
        <v>0</v>
      </c>
      <c r="L2364" s="333">
        <f t="shared" si="883"/>
        <v>0</v>
      </c>
      <c r="M2364" s="333">
        <f t="shared" si="883"/>
        <v>0</v>
      </c>
    </row>
    <row r="2365" spans="1:13" s="182" customFormat="1" ht="16.5" x14ac:dyDescent="0.25">
      <c r="A2365" s="183">
        <f>A2363+0.0001</f>
        <v>3.0819999999999173</v>
      </c>
      <c r="B2365" s="328" t="s">
        <v>1741</v>
      </c>
      <c r="C2365" s="329" t="s">
        <v>1745</v>
      </c>
      <c r="D2365" s="330" t="s">
        <v>50</v>
      </c>
      <c r="E2365" s="331" t="s">
        <v>1617</v>
      </c>
      <c r="F2365" s="332" t="s">
        <v>44</v>
      </c>
      <c r="G2365" s="181"/>
      <c r="H2365" s="51">
        <v>7010</v>
      </c>
      <c r="I2365" s="51">
        <v>4200</v>
      </c>
      <c r="J2365" s="274">
        <v>4200</v>
      </c>
      <c r="K2365" s="333">
        <f t="shared" si="883"/>
        <v>0</v>
      </c>
      <c r="L2365" s="333">
        <f t="shared" si="883"/>
        <v>0</v>
      </c>
      <c r="M2365" s="333">
        <f t="shared" si="883"/>
        <v>0</v>
      </c>
    </row>
    <row r="2366" spans="1:13" s="182" customFormat="1" x14ac:dyDescent="0.25">
      <c r="A2366" s="202"/>
      <c r="B2366" s="328"/>
      <c r="C2366" s="329"/>
      <c r="D2366" s="330"/>
      <c r="E2366" s="331"/>
      <c r="F2366" s="332"/>
      <c r="G2366" s="181"/>
      <c r="H2366" s="51"/>
      <c r="I2366" s="51"/>
      <c r="J2366" s="274"/>
      <c r="K2366" s="333">
        <f t="shared" si="883"/>
        <v>0</v>
      </c>
      <c r="L2366" s="333">
        <f t="shared" si="883"/>
        <v>0</v>
      </c>
      <c r="M2366" s="333">
        <f t="shared" si="883"/>
        <v>0</v>
      </c>
    </row>
    <row r="2367" spans="1:13" s="182" customFormat="1" ht="16.5" x14ac:dyDescent="0.25">
      <c r="A2367" s="183">
        <f>A2365+0.0001</f>
        <v>3.0820999999999175</v>
      </c>
      <c r="B2367" s="328" t="s">
        <v>1746</v>
      </c>
      <c r="C2367" s="329" t="s">
        <v>1747</v>
      </c>
      <c r="D2367" s="330" t="s">
        <v>50</v>
      </c>
      <c r="E2367" s="331" t="s">
        <v>1620</v>
      </c>
      <c r="F2367" s="332" t="s">
        <v>44</v>
      </c>
      <c r="G2367" s="181"/>
      <c r="H2367" s="51">
        <v>7610</v>
      </c>
      <c r="I2367" s="51">
        <v>4880</v>
      </c>
      <c r="J2367" s="274">
        <v>4880</v>
      </c>
      <c r="K2367" s="333">
        <f t="shared" si="883"/>
        <v>0</v>
      </c>
      <c r="L2367" s="333">
        <f t="shared" si="883"/>
        <v>0</v>
      </c>
      <c r="M2367" s="333">
        <f t="shared" si="883"/>
        <v>0</v>
      </c>
    </row>
    <row r="2368" spans="1:13" s="182" customFormat="1" x14ac:dyDescent="0.25">
      <c r="A2368" s="202"/>
      <c r="B2368" s="328"/>
      <c r="C2368" s="329"/>
      <c r="D2368" s="330"/>
      <c r="E2368" s="331"/>
      <c r="F2368" s="332"/>
      <c r="G2368" s="181"/>
      <c r="H2368" s="51"/>
      <c r="I2368" s="51"/>
      <c r="J2368" s="274"/>
      <c r="K2368" s="333">
        <f t="shared" si="883"/>
        <v>0</v>
      </c>
      <c r="L2368" s="333">
        <f t="shared" si="883"/>
        <v>0</v>
      </c>
      <c r="M2368" s="333">
        <f t="shared" si="883"/>
        <v>0</v>
      </c>
    </row>
    <row r="2369" spans="1:13" s="182" customFormat="1" x14ac:dyDescent="0.25">
      <c r="A2369" s="183">
        <f>A2367+0.0001</f>
        <v>3.0821999999999177</v>
      </c>
      <c r="B2369" s="328" t="s">
        <v>1748</v>
      </c>
      <c r="C2369" s="329" t="s">
        <v>1749</v>
      </c>
      <c r="D2369" s="330" t="s">
        <v>50</v>
      </c>
      <c r="E2369" s="331" t="s">
        <v>1623</v>
      </c>
      <c r="F2369" s="332" t="s">
        <v>44</v>
      </c>
      <c r="G2369" s="181"/>
      <c r="H2369" s="51">
        <v>5010</v>
      </c>
      <c r="I2369" s="51">
        <v>3100</v>
      </c>
      <c r="J2369" s="274">
        <v>3100</v>
      </c>
      <c r="K2369" s="333">
        <f t="shared" si="883"/>
        <v>0</v>
      </c>
      <c r="L2369" s="333">
        <f t="shared" si="883"/>
        <v>0</v>
      </c>
      <c r="M2369" s="333">
        <f t="shared" si="883"/>
        <v>0</v>
      </c>
    </row>
    <row r="2370" spans="1:13" s="182" customFormat="1" x14ac:dyDescent="0.25">
      <c r="A2370" s="202"/>
      <c r="B2370" s="328"/>
      <c r="C2370" s="329"/>
      <c r="D2370" s="330"/>
      <c r="E2370" s="331"/>
      <c r="F2370" s="332"/>
      <c r="G2370" s="181"/>
      <c r="H2370" s="51"/>
      <c r="I2370" s="51"/>
      <c r="J2370" s="274"/>
      <c r="K2370" s="333">
        <f t="shared" si="883"/>
        <v>0</v>
      </c>
      <c r="L2370" s="333">
        <f t="shared" si="883"/>
        <v>0</v>
      </c>
      <c r="M2370" s="333">
        <f t="shared" si="883"/>
        <v>0</v>
      </c>
    </row>
    <row r="2371" spans="1:13" s="182" customFormat="1" x14ac:dyDescent="0.25">
      <c r="A2371" s="183">
        <f>A2369+0.0001</f>
        <v>3.0822999999999179</v>
      </c>
      <c r="B2371" s="328" t="s">
        <v>1748</v>
      </c>
      <c r="C2371" s="329" t="s">
        <v>1750</v>
      </c>
      <c r="D2371" s="330" t="s">
        <v>50</v>
      </c>
      <c r="E2371" s="331" t="s">
        <v>1625</v>
      </c>
      <c r="F2371" s="332" t="s">
        <v>44</v>
      </c>
      <c r="G2371" s="181"/>
      <c r="H2371" s="51">
        <v>5620</v>
      </c>
      <c r="I2371" s="51">
        <v>3500</v>
      </c>
      <c r="J2371" s="274">
        <v>3500</v>
      </c>
      <c r="K2371" s="333">
        <f t="shared" si="883"/>
        <v>0</v>
      </c>
      <c r="L2371" s="333">
        <f t="shared" si="883"/>
        <v>0</v>
      </c>
      <c r="M2371" s="333">
        <f t="shared" si="883"/>
        <v>0</v>
      </c>
    </row>
    <row r="2372" spans="1:13" s="182" customFormat="1" x14ac:dyDescent="0.25">
      <c r="A2372" s="202"/>
      <c r="B2372" s="328"/>
      <c r="C2372" s="329"/>
      <c r="D2372" s="330"/>
      <c r="E2372" s="331"/>
      <c r="F2372" s="332"/>
      <c r="G2372" s="181"/>
      <c r="H2372" s="51"/>
      <c r="I2372" s="51"/>
      <c r="J2372" s="274"/>
      <c r="K2372" s="333">
        <f t="shared" si="883"/>
        <v>0</v>
      </c>
      <c r="L2372" s="333">
        <f t="shared" si="883"/>
        <v>0</v>
      </c>
      <c r="M2372" s="333">
        <f t="shared" si="883"/>
        <v>0</v>
      </c>
    </row>
    <row r="2373" spans="1:13" s="182" customFormat="1" x14ac:dyDescent="0.25">
      <c r="A2373" s="183">
        <f>A2371+0.0001</f>
        <v>3.0823999999999181</v>
      </c>
      <c r="B2373" s="328" t="s">
        <v>1748</v>
      </c>
      <c r="C2373" s="329" t="s">
        <v>1751</v>
      </c>
      <c r="D2373" s="330" t="s">
        <v>50</v>
      </c>
      <c r="E2373" s="331" t="s">
        <v>1627</v>
      </c>
      <c r="F2373" s="332" t="s">
        <v>44</v>
      </c>
      <c r="G2373" s="181"/>
      <c r="H2373" s="51">
        <v>6050</v>
      </c>
      <c r="I2373" s="51">
        <v>3930</v>
      </c>
      <c r="J2373" s="274">
        <v>3930</v>
      </c>
      <c r="K2373" s="333">
        <f t="shared" si="883"/>
        <v>0</v>
      </c>
      <c r="L2373" s="333">
        <f t="shared" si="883"/>
        <v>0</v>
      </c>
      <c r="M2373" s="333">
        <f t="shared" si="883"/>
        <v>0</v>
      </c>
    </row>
    <row r="2374" spans="1:13" s="182" customFormat="1" x14ac:dyDescent="0.25">
      <c r="A2374" s="202"/>
      <c r="B2374" s="328"/>
      <c r="C2374" s="329"/>
      <c r="D2374" s="330"/>
      <c r="E2374" s="331"/>
      <c r="F2374" s="332"/>
      <c r="G2374" s="181"/>
      <c r="H2374" s="50"/>
      <c r="I2374" s="50"/>
      <c r="J2374" s="274"/>
      <c r="K2374" s="333">
        <f t="shared" si="883"/>
        <v>0</v>
      </c>
      <c r="L2374" s="333">
        <f t="shared" si="883"/>
        <v>0</v>
      </c>
      <c r="M2374" s="333">
        <f t="shared" si="883"/>
        <v>0</v>
      </c>
    </row>
    <row r="2375" spans="1:13" s="182" customFormat="1" x14ac:dyDescent="0.25">
      <c r="A2375" s="183">
        <f>A2373+0.0001</f>
        <v>3.0824999999999183</v>
      </c>
      <c r="B2375" s="328" t="s">
        <v>1748</v>
      </c>
      <c r="C2375" s="329" t="s">
        <v>1752</v>
      </c>
      <c r="D2375" s="330" t="s">
        <v>50</v>
      </c>
      <c r="E2375" s="331" t="s">
        <v>1629</v>
      </c>
      <c r="F2375" s="332" t="s">
        <v>44</v>
      </c>
      <c r="G2375" s="181"/>
      <c r="H2375" s="51">
        <v>6440</v>
      </c>
      <c r="I2375" s="51">
        <v>4850</v>
      </c>
      <c r="J2375" s="274">
        <v>4850</v>
      </c>
      <c r="K2375" s="333">
        <f t="shared" si="883"/>
        <v>0</v>
      </c>
      <c r="L2375" s="333">
        <f t="shared" si="883"/>
        <v>0</v>
      </c>
      <c r="M2375" s="333">
        <f t="shared" si="883"/>
        <v>0</v>
      </c>
    </row>
    <row r="2376" spans="1:13" s="182" customFormat="1" x14ac:dyDescent="0.25">
      <c r="A2376" s="202"/>
      <c r="B2376" s="328"/>
      <c r="C2376" s="329"/>
      <c r="D2376" s="330"/>
      <c r="E2376" s="331"/>
      <c r="F2376" s="332"/>
      <c r="G2376" s="181"/>
      <c r="H2376" s="51"/>
      <c r="I2376" s="51"/>
      <c r="J2376" s="274"/>
      <c r="K2376" s="333">
        <f t="shared" si="883"/>
        <v>0</v>
      </c>
      <c r="L2376" s="333">
        <f t="shared" si="883"/>
        <v>0</v>
      </c>
      <c r="M2376" s="333">
        <f t="shared" si="883"/>
        <v>0</v>
      </c>
    </row>
    <row r="2377" spans="1:13" s="182" customFormat="1" x14ac:dyDescent="0.25">
      <c r="A2377" s="183">
        <f>A2375+0.0001</f>
        <v>3.0825999999999185</v>
      </c>
      <c r="B2377" s="328" t="s">
        <v>1753</v>
      </c>
      <c r="C2377" s="329" t="s">
        <v>1754</v>
      </c>
      <c r="D2377" s="330" t="s">
        <v>50</v>
      </c>
      <c r="E2377" s="331" t="s">
        <v>1632</v>
      </c>
      <c r="F2377" s="332" t="s">
        <v>44</v>
      </c>
      <c r="G2377" s="181"/>
      <c r="H2377" s="51">
        <v>7150</v>
      </c>
      <c r="I2377" s="51">
        <v>5450</v>
      </c>
      <c r="J2377" s="274">
        <v>5450</v>
      </c>
      <c r="K2377" s="333">
        <f t="shared" si="883"/>
        <v>0</v>
      </c>
      <c r="L2377" s="333">
        <f t="shared" si="883"/>
        <v>0</v>
      </c>
      <c r="M2377" s="333">
        <f t="shared" si="883"/>
        <v>0</v>
      </c>
    </row>
    <row r="2378" spans="1:13" s="182" customFormat="1" x14ac:dyDescent="0.25">
      <c r="A2378" s="202"/>
      <c r="B2378" s="328"/>
      <c r="C2378" s="329"/>
      <c r="D2378" s="330"/>
      <c r="E2378" s="331"/>
      <c r="F2378" s="332"/>
      <c r="G2378" s="181"/>
      <c r="H2378" s="51"/>
      <c r="I2378" s="51"/>
      <c r="J2378" s="274"/>
      <c r="K2378" s="333">
        <f t="shared" ref="K2378:M2441" si="924">$G2378*H2378</f>
        <v>0</v>
      </c>
      <c r="L2378" s="333">
        <f t="shared" si="924"/>
        <v>0</v>
      </c>
      <c r="M2378" s="333">
        <f t="shared" si="924"/>
        <v>0</v>
      </c>
    </row>
    <row r="2379" spans="1:13" s="182" customFormat="1" x14ac:dyDescent="0.25">
      <c r="A2379" s="183">
        <f>A2377+0.0001</f>
        <v>3.0826999999999187</v>
      </c>
      <c r="B2379" s="328" t="s">
        <v>1753</v>
      </c>
      <c r="C2379" s="329" t="s">
        <v>1755</v>
      </c>
      <c r="D2379" s="330" t="s">
        <v>50</v>
      </c>
      <c r="E2379" s="331" t="s">
        <v>1634</v>
      </c>
      <c r="F2379" s="332" t="s">
        <v>44</v>
      </c>
      <c r="G2379" s="181"/>
      <c r="H2379" s="51">
        <v>7970</v>
      </c>
      <c r="I2379" s="51">
        <v>6380</v>
      </c>
      <c r="J2379" s="274">
        <v>6380</v>
      </c>
      <c r="K2379" s="333">
        <f t="shared" si="924"/>
        <v>0</v>
      </c>
      <c r="L2379" s="333">
        <f t="shared" si="924"/>
        <v>0</v>
      </c>
      <c r="M2379" s="333">
        <f t="shared" si="924"/>
        <v>0</v>
      </c>
    </row>
    <row r="2380" spans="1:13" s="182" customFormat="1" x14ac:dyDescent="0.25">
      <c r="A2380" s="202"/>
      <c r="B2380" s="328"/>
      <c r="C2380" s="329"/>
      <c r="D2380" s="330"/>
      <c r="E2380" s="331"/>
      <c r="F2380" s="332"/>
      <c r="G2380" s="181"/>
      <c r="H2380" s="51"/>
      <c r="I2380" s="51"/>
      <c r="J2380" s="274"/>
      <c r="K2380" s="333">
        <f t="shared" si="924"/>
        <v>0</v>
      </c>
      <c r="L2380" s="333">
        <f t="shared" si="924"/>
        <v>0</v>
      </c>
      <c r="M2380" s="333">
        <f t="shared" si="924"/>
        <v>0</v>
      </c>
    </row>
    <row r="2381" spans="1:13" s="182" customFormat="1" x14ac:dyDescent="0.25">
      <c r="A2381" s="183">
        <f>A2379+0.0001</f>
        <v>3.0827999999999189</v>
      </c>
      <c r="B2381" s="328" t="s">
        <v>1756</v>
      </c>
      <c r="C2381" s="329" t="s">
        <v>1757</v>
      </c>
      <c r="D2381" s="330" t="s">
        <v>50</v>
      </c>
      <c r="E2381" s="331" t="s">
        <v>1637</v>
      </c>
      <c r="F2381" s="332" t="s">
        <v>44</v>
      </c>
      <c r="G2381" s="181"/>
      <c r="H2381" s="51">
        <v>8640</v>
      </c>
      <c r="I2381" s="51">
        <v>6820</v>
      </c>
      <c r="J2381" s="274">
        <v>6820</v>
      </c>
      <c r="K2381" s="333">
        <f t="shared" si="924"/>
        <v>0</v>
      </c>
      <c r="L2381" s="333">
        <f t="shared" si="924"/>
        <v>0</v>
      </c>
      <c r="M2381" s="333">
        <f t="shared" si="924"/>
        <v>0</v>
      </c>
    </row>
    <row r="2382" spans="1:13" s="182" customFormat="1" x14ac:dyDescent="0.25">
      <c r="A2382" s="202"/>
      <c r="B2382" s="328"/>
      <c r="C2382" s="329"/>
      <c r="D2382" s="330"/>
      <c r="E2382" s="331"/>
      <c r="F2382" s="332"/>
      <c r="G2382" s="181"/>
      <c r="H2382" s="51"/>
      <c r="I2382" s="51"/>
      <c r="J2382" s="274"/>
      <c r="K2382" s="333">
        <f t="shared" si="924"/>
        <v>0</v>
      </c>
      <c r="L2382" s="333">
        <f t="shared" si="924"/>
        <v>0</v>
      </c>
      <c r="M2382" s="333">
        <f t="shared" si="924"/>
        <v>0</v>
      </c>
    </row>
    <row r="2383" spans="1:13" s="182" customFormat="1" x14ac:dyDescent="0.25">
      <c r="A2383" s="183">
        <f>A2381+0.0001</f>
        <v>3.0828999999999191</v>
      </c>
      <c r="B2383" s="328" t="s">
        <v>1756</v>
      </c>
      <c r="C2383" s="329" t="s">
        <v>1758</v>
      </c>
      <c r="D2383" s="330" t="s">
        <v>50</v>
      </c>
      <c r="E2383" s="331" t="s">
        <v>1639</v>
      </c>
      <c r="F2383" s="332" t="s">
        <v>44</v>
      </c>
      <c r="G2383" s="181"/>
      <c r="H2383" s="51">
        <v>9520</v>
      </c>
      <c r="I2383" s="51">
        <v>8030</v>
      </c>
      <c r="J2383" s="274">
        <v>8030</v>
      </c>
      <c r="K2383" s="333">
        <f t="shared" si="924"/>
        <v>0</v>
      </c>
      <c r="L2383" s="333">
        <f t="shared" si="924"/>
        <v>0</v>
      </c>
      <c r="M2383" s="333">
        <f t="shared" si="924"/>
        <v>0</v>
      </c>
    </row>
    <row r="2384" spans="1:13" s="182" customFormat="1" x14ac:dyDescent="0.25">
      <c r="A2384" s="202"/>
      <c r="B2384" s="328"/>
      <c r="C2384" s="329"/>
      <c r="D2384" s="330"/>
      <c r="E2384" s="331"/>
      <c r="F2384" s="332"/>
      <c r="G2384" s="181"/>
      <c r="H2384" s="51"/>
      <c r="I2384" s="51"/>
      <c r="J2384" s="274"/>
      <c r="K2384" s="333">
        <f t="shared" si="924"/>
        <v>0</v>
      </c>
      <c r="L2384" s="333">
        <f t="shared" si="924"/>
        <v>0</v>
      </c>
      <c r="M2384" s="333">
        <f t="shared" si="924"/>
        <v>0</v>
      </c>
    </row>
    <row r="2385" spans="1:13" s="182" customFormat="1" x14ac:dyDescent="0.25">
      <c r="A2385" s="183">
        <f>A2383+0.0001</f>
        <v>3.0829999999999194</v>
      </c>
      <c r="B2385" s="328" t="s">
        <v>1756</v>
      </c>
      <c r="C2385" s="329" t="s">
        <v>1759</v>
      </c>
      <c r="D2385" s="330" t="s">
        <v>50</v>
      </c>
      <c r="E2385" s="331" t="s">
        <v>1641</v>
      </c>
      <c r="F2385" s="332" t="s">
        <v>44</v>
      </c>
      <c r="G2385" s="181"/>
      <c r="H2385" s="51">
        <v>9800</v>
      </c>
      <c r="I2385" s="274">
        <v>9800</v>
      </c>
      <c r="J2385" s="274">
        <v>9800</v>
      </c>
      <c r="K2385" s="333">
        <f t="shared" si="924"/>
        <v>0</v>
      </c>
      <c r="L2385" s="333">
        <f t="shared" si="924"/>
        <v>0</v>
      </c>
      <c r="M2385" s="333">
        <f t="shared" si="924"/>
        <v>0</v>
      </c>
    </row>
    <row r="2386" spans="1:13" s="182" customFormat="1" x14ac:dyDescent="0.25">
      <c r="A2386" s="202"/>
      <c r="B2386" s="328"/>
      <c r="C2386" s="329"/>
      <c r="D2386" s="330"/>
      <c r="E2386" s="331"/>
      <c r="F2386" s="332"/>
      <c r="G2386" s="181"/>
      <c r="H2386" s="51"/>
      <c r="I2386" s="274"/>
      <c r="J2386" s="274"/>
      <c r="K2386" s="333">
        <f t="shared" si="924"/>
        <v>0</v>
      </c>
      <c r="L2386" s="333">
        <f t="shared" si="924"/>
        <v>0</v>
      </c>
      <c r="M2386" s="333">
        <f t="shared" si="924"/>
        <v>0</v>
      </c>
    </row>
    <row r="2387" spans="1:13" s="182" customFormat="1" x14ac:dyDescent="0.25">
      <c r="A2387" s="183">
        <f>A2385+0.0001</f>
        <v>3.0830999999999196</v>
      </c>
      <c r="B2387" s="328" t="s">
        <v>1756</v>
      </c>
      <c r="C2387" s="329" t="s">
        <v>1760</v>
      </c>
      <c r="D2387" s="330" t="s">
        <v>50</v>
      </c>
      <c r="E2387" s="331" t="s">
        <v>1643</v>
      </c>
      <c r="F2387" s="332" t="s">
        <v>44</v>
      </c>
      <c r="G2387" s="181"/>
      <c r="H2387" s="51">
        <v>10540</v>
      </c>
      <c r="I2387" s="274">
        <v>10540</v>
      </c>
      <c r="J2387" s="274">
        <v>10540</v>
      </c>
      <c r="K2387" s="333">
        <f t="shared" si="924"/>
        <v>0</v>
      </c>
      <c r="L2387" s="333">
        <f t="shared" si="924"/>
        <v>0</v>
      </c>
      <c r="M2387" s="333">
        <f t="shared" si="924"/>
        <v>0</v>
      </c>
    </row>
    <row r="2388" spans="1:13" s="182" customFormat="1" x14ac:dyDescent="0.25">
      <c r="A2388" s="202"/>
      <c r="B2388" s="328"/>
      <c r="C2388" s="329"/>
      <c r="D2388" s="330"/>
      <c r="E2388" s="331"/>
      <c r="F2388" s="332"/>
      <c r="G2388" s="181"/>
      <c r="H2388" s="51"/>
      <c r="I2388" s="274"/>
      <c r="J2388" s="274"/>
      <c r="K2388" s="333">
        <f t="shared" si="924"/>
        <v>0</v>
      </c>
      <c r="L2388" s="333">
        <f t="shared" si="924"/>
        <v>0</v>
      </c>
      <c r="M2388" s="333">
        <f t="shared" si="924"/>
        <v>0</v>
      </c>
    </row>
    <row r="2389" spans="1:13" s="182" customFormat="1" x14ac:dyDescent="0.25">
      <c r="A2389" s="183">
        <f>A2387+0.0001</f>
        <v>3.0831999999999198</v>
      </c>
      <c r="B2389" s="328" t="s">
        <v>1756</v>
      </c>
      <c r="C2389" s="329" t="s">
        <v>1761</v>
      </c>
      <c r="D2389" s="330" t="s">
        <v>50</v>
      </c>
      <c r="E2389" s="331" t="s">
        <v>1645</v>
      </c>
      <c r="F2389" s="332" t="s">
        <v>44</v>
      </c>
      <c r="G2389" s="181"/>
      <c r="H2389" s="51">
        <v>11830</v>
      </c>
      <c r="I2389" s="274">
        <v>11830</v>
      </c>
      <c r="J2389" s="274">
        <v>11830</v>
      </c>
      <c r="K2389" s="333">
        <f t="shared" si="924"/>
        <v>0</v>
      </c>
      <c r="L2389" s="333">
        <f t="shared" si="924"/>
        <v>0</v>
      </c>
      <c r="M2389" s="333">
        <f t="shared" si="924"/>
        <v>0</v>
      </c>
    </row>
    <row r="2390" spans="1:13" s="182" customFormat="1" x14ac:dyDescent="0.25">
      <c r="A2390" s="202"/>
      <c r="B2390" s="328"/>
      <c r="C2390" s="329"/>
      <c r="D2390" s="330"/>
      <c r="E2390" s="331"/>
      <c r="F2390" s="332"/>
      <c r="G2390" s="181"/>
      <c r="H2390" s="51"/>
      <c r="I2390" s="51"/>
      <c r="J2390" s="274"/>
      <c r="K2390" s="333">
        <f t="shared" si="924"/>
        <v>0</v>
      </c>
      <c r="L2390" s="333">
        <f t="shared" si="924"/>
        <v>0</v>
      </c>
      <c r="M2390" s="333">
        <f t="shared" si="924"/>
        <v>0</v>
      </c>
    </row>
    <row r="2391" spans="1:13" s="182" customFormat="1" x14ac:dyDescent="0.25">
      <c r="A2391" s="183">
        <f>A2389+0.0001</f>
        <v>3.08329999999992</v>
      </c>
      <c r="B2391" s="328" t="s">
        <v>1753</v>
      </c>
      <c r="C2391" s="329" t="s">
        <v>1762</v>
      </c>
      <c r="D2391" s="330" t="s">
        <v>50</v>
      </c>
      <c r="E2391" s="331" t="s">
        <v>1647</v>
      </c>
      <c r="F2391" s="332" t="s">
        <v>44</v>
      </c>
      <c r="G2391" s="181"/>
      <c r="H2391" s="51">
        <v>8170</v>
      </c>
      <c r="I2391" s="51">
        <v>6090</v>
      </c>
      <c r="J2391" s="274">
        <v>6090</v>
      </c>
      <c r="K2391" s="333">
        <f t="shared" si="924"/>
        <v>0</v>
      </c>
      <c r="L2391" s="333">
        <f t="shared" si="924"/>
        <v>0</v>
      </c>
      <c r="M2391" s="333">
        <f t="shared" si="924"/>
        <v>0</v>
      </c>
    </row>
    <row r="2392" spans="1:13" s="182" customFormat="1" x14ac:dyDescent="0.25">
      <c r="A2392" s="202"/>
      <c r="B2392" s="328"/>
      <c r="C2392" s="329"/>
      <c r="D2392" s="330"/>
      <c r="E2392" s="331"/>
      <c r="F2392" s="332"/>
      <c r="G2392" s="181"/>
      <c r="H2392" s="51"/>
      <c r="I2392" s="51"/>
      <c r="J2392" s="274"/>
      <c r="K2392" s="333">
        <f t="shared" si="924"/>
        <v>0</v>
      </c>
      <c r="L2392" s="333">
        <f t="shared" si="924"/>
        <v>0</v>
      </c>
      <c r="M2392" s="333">
        <f t="shared" si="924"/>
        <v>0</v>
      </c>
    </row>
    <row r="2393" spans="1:13" s="182" customFormat="1" x14ac:dyDescent="0.25">
      <c r="A2393" s="183">
        <f>A2391+0.0001</f>
        <v>3.0833999999999202</v>
      </c>
      <c r="B2393" s="328" t="s">
        <v>1756</v>
      </c>
      <c r="C2393" s="329" t="s">
        <v>1763</v>
      </c>
      <c r="D2393" s="330" t="s">
        <v>50</v>
      </c>
      <c r="E2393" s="331" t="s">
        <v>1649</v>
      </c>
      <c r="F2393" s="332" t="s">
        <v>44</v>
      </c>
      <c r="G2393" s="181"/>
      <c r="H2393" s="51">
        <v>8800</v>
      </c>
      <c r="I2393" s="51">
        <v>6600</v>
      </c>
      <c r="J2393" s="274">
        <v>6600</v>
      </c>
      <c r="K2393" s="333">
        <f t="shared" si="924"/>
        <v>0</v>
      </c>
      <c r="L2393" s="333">
        <f t="shared" si="924"/>
        <v>0</v>
      </c>
      <c r="M2393" s="333">
        <f t="shared" si="924"/>
        <v>0</v>
      </c>
    </row>
    <row r="2394" spans="1:13" s="182" customFormat="1" x14ac:dyDescent="0.25">
      <c r="A2394" s="202"/>
      <c r="B2394" s="328"/>
      <c r="C2394" s="329"/>
      <c r="D2394" s="330"/>
      <c r="E2394" s="331"/>
      <c r="F2394" s="332"/>
      <c r="G2394" s="181"/>
      <c r="H2394" s="50"/>
      <c r="I2394" s="50"/>
      <c r="J2394" s="274"/>
      <c r="K2394" s="333">
        <f t="shared" si="924"/>
        <v>0</v>
      </c>
      <c r="L2394" s="333">
        <f t="shared" si="924"/>
        <v>0</v>
      </c>
      <c r="M2394" s="333">
        <f t="shared" si="924"/>
        <v>0</v>
      </c>
    </row>
    <row r="2395" spans="1:13" s="182" customFormat="1" x14ac:dyDescent="0.25">
      <c r="A2395" s="183">
        <f>A2393+0.0001</f>
        <v>3.0834999999999204</v>
      </c>
      <c r="B2395" s="328" t="s">
        <v>1756</v>
      </c>
      <c r="C2395" s="329" t="s">
        <v>1764</v>
      </c>
      <c r="D2395" s="330" t="s">
        <v>50</v>
      </c>
      <c r="E2395" s="331" t="s">
        <v>1651</v>
      </c>
      <c r="F2395" s="332" t="s">
        <v>44</v>
      </c>
      <c r="G2395" s="181"/>
      <c r="H2395" s="51">
        <v>9700</v>
      </c>
      <c r="I2395" s="51">
        <v>7450</v>
      </c>
      <c r="J2395" s="274">
        <v>7450</v>
      </c>
      <c r="K2395" s="333">
        <f t="shared" si="924"/>
        <v>0</v>
      </c>
      <c r="L2395" s="333">
        <f t="shared" si="924"/>
        <v>0</v>
      </c>
      <c r="M2395" s="333">
        <f t="shared" si="924"/>
        <v>0</v>
      </c>
    </row>
    <row r="2396" spans="1:13" s="182" customFormat="1" x14ac:dyDescent="0.25">
      <c r="A2396" s="202"/>
      <c r="B2396" s="328"/>
      <c r="C2396" s="329"/>
      <c r="D2396" s="330"/>
      <c r="E2396" s="331"/>
      <c r="F2396" s="332"/>
      <c r="G2396" s="181"/>
      <c r="H2396" s="51"/>
      <c r="I2396" s="51"/>
      <c r="J2396" s="274"/>
      <c r="K2396" s="333">
        <f t="shared" si="924"/>
        <v>0</v>
      </c>
      <c r="L2396" s="333">
        <f t="shared" si="924"/>
        <v>0</v>
      </c>
      <c r="M2396" s="333">
        <f t="shared" si="924"/>
        <v>0</v>
      </c>
    </row>
    <row r="2397" spans="1:13" s="182" customFormat="1" x14ac:dyDescent="0.25">
      <c r="A2397" s="183">
        <f>A2395+0.0001</f>
        <v>3.0835999999999206</v>
      </c>
      <c r="B2397" s="328" t="s">
        <v>1756</v>
      </c>
      <c r="C2397" s="329" t="s">
        <v>1765</v>
      </c>
      <c r="D2397" s="330" t="s">
        <v>50</v>
      </c>
      <c r="E2397" s="331" t="s">
        <v>1653</v>
      </c>
      <c r="F2397" s="332" t="s">
        <v>44</v>
      </c>
      <c r="G2397" s="181"/>
      <c r="H2397" s="51">
        <v>10110</v>
      </c>
      <c r="I2397" s="274">
        <v>10110</v>
      </c>
      <c r="J2397" s="274">
        <v>10110</v>
      </c>
      <c r="K2397" s="333">
        <f t="shared" si="924"/>
        <v>0</v>
      </c>
      <c r="L2397" s="333">
        <f t="shared" si="924"/>
        <v>0</v>
      </c>
      <c r="M2397" s="333">
        <f t="shared" si="924"/>
        <v>0</v>
      </c>
    </row>
    <row r="2398" spans="1:13" s="182" customFormat="1" x14ac:dyDescent="0.25">
      <c r="A2398" s="202"/>
      <c r="B2398" s="328"/>
      <c r="C2398" s="329"/>
      <c r="D2398" s="330"/>
      <c r="E2398" s="331"/>
      <c r="F2398" s="332"/>
      <c r="G2398" s="181"/>
      <c r="H2398" s="51"/>
      <c r="I2398" s="274"/>
      <c r="J2398" s="274"/>
      <c r="K2398" s="333">
        <f t="shared" si="924"/>
        <v>0</v>
      </c>
      <c r="L2398" s="333">
        <f t="shared" si="924"/>
        <v>0</v>
      </c>
      <c r="M2398" s="333">
        <f t="shared" si="924"/>
        <v>0</v>
      </c>
    </row>
    <row r="2399" spans="1:13" s="182" customFormat="1" x14ac:dyDescent="0.25">
      <c r="A2399" s="183">
        <f>A2397+0.0001</f>
        <v>3.0836999999999208</v>
      </c>
      <c r="B2399" s="328" t="s">
        <v>1756</v>
      </c>
      <c r="C2399" s="329" t="s">
        <v>1766</v>
      </c>
      <c r="D2399" s="330" t="s">
        <v>50</v>
      </c>
      <c r="E2399" s="331" t="s">
        <v>1655</v>
      </c>
      <c r="F2399" s="332" t="s">
        <v>44</v>
      </c>
      <c r="G2399" s="181"/>
      <c r="H2399" s="51">
        <v>10890</v>
      </c>
      <c r="I2399" s="274">
        <v>10890</v>
      </c>
      <c r="J2399" s="274">
        <v>10890</v>
      </c>
      <c r="K2399" s="333">
        <f t="shared" si="924"/>
        <v>0</v>
      </c>
      <c r="L2399" s="333">
        <f t="shared" si="924"/>
        <v>0</v>
      </c>
      <c r="M2399" s="333">
        <f t="shared" si="924"/>
        <v>0</v>
      </c>
    </row>
    <row r="2400" spans="1:13" s="182" customFormat="1" x14ac:dyDescent="0.25">
      <c r="A2400" s="202"/>
      <c r="B2400" s="328"/>
      <c r="C2400" s="329"/>
      <c r="D2400" s="330"/>
      <c r="E2400" s="331"/>
      <c r="F2400" s="332"/>
      <c r="G2400" s="181"/>
      <c r="H2400" s="51"/>
      <c r="I2400" s="274"/>
      <c r="J2400" s="274"/>
      <c r="K2400" s="333">
        <f t="shared" si="924"/>
        <v>0</v>
      </c>
      <c r="L2400" s="333">
        <f t="shared" si="924"/>
        <v>0</v>
      </c>
      <c r="M2400" s="333">
        <f t="shared" si="924"/>
        <v>0</v>
      </c>
    </row>
    <row r="2401" spans="1:13" s="182" customFormat="1" x14ac:dyDescent="0.25">
      <c r="A2401" s="183">
        <f>A2399+0.0001</f>
        <v>3.083799999999921</v>
      </c>
      <c r="B2401" s="328" t="s">
        <v>1756</v>
      </c>
      <c r="C2401" s="329" t="s">
        <v>1767</v>
      </c>
      <c r="D2401" s="330" t="s">
        <v>50</v>
      </c>
      <c r="E2401" s="331" t="s">
        <v>1657</v>
      </c>
      <c r="F2401" s="332" t="s">
        <v>44</v>
      </c>
      <c r="G2401" s="181"/>
      <c r="H2401" s="51">
        <v>12270</v>
      </c>
      <c r="I2401" s="274">
        <v>12270</v>
      </c>
      <c r="J2401" s="274">
        <v>12270</v>
      </c>
      <c r="K2401" s="333">
        <f t="shared" si="924"/>
        <v>0</v>
      </c>
      <c r="L2401" s="333">
        <f t="shared" si="924"/>
        <v>0</v>
      </c>
      <c r="M2401" s="333">
        <f t="shared" si="924"/>
        <v>0</v>
      </c>
    </row>
    <row r="2402" spans="1:13" s="182" customFormat="1" x14ac:dyDescent="0.25">
      <c r="A2402" s="202"/>
      <c r="B2402" s="328"/>
      <c r="C2402" s="329"/>
      <c r="D2402" s="330"/>
      <c r="E2402" s="331"/>
      <c r="F2402" s="332"/>
      <c r="G2402" s="181"/>
      <c r="H2402" s="51"/>
      <c r="I2402" s="51"/>
      <c r="J2402" s="274"/>
      <c r="K2402" s="333">
        <f t="shared" si="924"/>
        <v>0</v>
      </c>
      <c r="L2402" s="333">
        <f t="shared" si="924"/>
        <v>0</v>
      </c>
      <c r="M2402" s="333">
        <f t="shared" si="924"/>
        <v>0</v>
      </c>
    </row>
    <row r="2403" spans="1:13" s="182" customFormat="1" x14ac:dyDescent="0.25">
      <c r="A2403" s="183">
        <f>A2401+0.0001</f>
        <v>3.0838999999999213</v>
      </c>
      <c r="B2403" s="328" t="s">
        <v>1768</v>
      </c>
      <c r="C2403" s="329" t="s">
        <v>1769</v>
      </c>
      <c r="D2403" s="330" t="s">
        <v>50</v>
      </c>
      <c r="E2403" s="331" t="s">
        <v>1660</v>
      </c>
      <c r="F2403" s="332" t="s">
        <v>44</v>
      </c>
      <c r="G2403" s="181"/>
      <c r="H2403" s="51">
        <v>8070</v>
      </c>
      <c r="I2403" s="51">
        <v>6230</v>
      </c>
      <c r="J2403" s="274">
        <v>6230</v>
      </c>
      <c r="K2403" s="333">
        <f t="shared" si="924"/>
        <v>0</v>
      </c>
      <c r="L2403" s="333">
        <f t="shared" si="924"/>
        <v>0</v>
      </c>
      <c r="M2403" s="333">
        <f t="shared" si="924"/>
        <v>0</v>
      </c>
    </row>
    <row r="2404" spans="1:13" s="182" customFormat="1" x14ac:dyDescent="0.25">
      <c r="A2404" s="202"/>
      <c r="B2404" s="328"/>
      <c r="C2404" s="329"/>
      <c r="D2404" s="330"/>
      <c r="E2404" s="331"/>
      <c r="F2404" s="332"/>
      <c r="G2404" s="181"/>
      <c r="H2404" s="51"/>
      <c r="I2404" s="51"/>
      <c r="J2404" s="274"/>
      <c r="K2404" s="333">
        <f t="shared" si="924"/>
        <v>0</v>
      </c>
      <c r="L2404" s="333">
        <f t="shared" si="924"/>
        <v>0</v>
      </c>
      <c r="M2404" s="333">
        <f t="shared" si="924"/>
        <v>0</v>
      </c>
    </row>
    <row r="2405" spans="1:13" s="182" customFormat="1" x14ac:dyDescent="0.25">
      <c r="A2405" s="183">
        <f>A2403+0.0001</f>
        <v>3.0839999999999215</v>
      </c>
      <c r="B2405" s="328" t="s">
        <v>1768</v>
      </c>
      <c r="C2405" s="329" t="s">
        <v>1770</v>
      </c>
      <c r="D2405" s="330" t="s">
        <v>50</v>
      </c>
      <c r="E2405" s="331" t="s">
        <v>1662</v>
      </c>
      <c r="F2405" s="332" t="s">
        <v>44</v>
      </c>
      <c r="G2405" s="181"/>
      <c r="H2405" s="51">
        <v>9460</v>
      </c>
      <c r="I2405" s="51">
        <v>6670</v>
      </c>
      <c r="J2405" s="274">
        <v>6670</v>
      </c>
      <c r="K2405" s="333">
        <f t="shared" si="924"/>
        <v>0</v>
      </c>
      <c r="L2405" s="333">
        <f t="shared" si="924"/>
        <v>0</v>
      </c>
      <c r="M2405" s="333">
        <f t="shared" si="924"/>
        <v>0</v>
      </c>
    </row>
    <row r="2406" spans="1:13" s="182" customFormat="1" x14ac:dyDescent="0.25">
      <c r="A2406" s="202"/>
      <c r="B2406" s="328"/>
      <c r="C2406" s="329"/>
      <c r="D2406" s="330"/>
      <c r="E2406" s="331"/>
      <c r="F2406" s="332"/>
      <c r="G2406" s="181"/>
      <c r="H2406" s="51"/>
      <c r="I2406" s="51"/>
      <c r="J2406" s="274"/>
      <c r="K2406" s="333">
        <f t="shared" si="924"/>
        <v>0</v>
      </c>
      <c r="L2406" s="333">
        <f t="shared" si="924"/>
        <v>0</v>
      </c>
      <c r="M2406" s="333">
        <f t="shared" si="924"/>
        <v>0</v>
      </c>
    </row>
    <row r="2407" spans="1:13" s="182" customFormat="1" x14ac:dyDescent="0.25">
      <c r="A2407" s="183">
        <f>A2405+0.0001</f>
        <v>3.0840999999999217</v>
      </c>
      <c r="B2407" s="328" t="s">
        <v>1771</v>
      </c>
      <c r="C2407" s="329" t="s">
        <v>1772</v>
      </c>
      <c r="D2407" s="330" t="s">
        <v>50</v>
      </c>
      <c r="E2407" s="331" t="s">
        <v>1665</v>
      </c>
      <c r="F2407" s="332" t="s">
        <v>44</v>
      </c>
      <c r="G2407" s="181"/>
      <c r="H2407" s="51">
        <v>10910</v>
      </c>
      <c r="I2407" s="51">
        <v>7580</v>
      </c>
      <c r="J2407" s="274">
        <v>7580</v>
      </c>
      <c r="K2407" s="333">
        <f t="shared" si="924"/>
        <v>0</v>
      </c>
      <c r="L2407" s="333">
        <f t="shared" si="924"/>
        <v>0</v>
      </c>
      <c r="M2407" s="333">
        <f t="shared" si="924"/>
        <v>0</v>
      </c>
    </row>
    <row r="2408" spans="1:13" s="182" customFormat="1" x14ac:dyDescent="0.25">
      <c r="A2408" s="202"/>
      <c r="B2408" s="328"/>
      <c r="C2408" s="329"/>
      <c r="D2408" s="330"/>
      <c r="E2408" s="331"/>
      <c r="F2408" s="332"/>
      <c r="G2408" s="181"/>
      <c r="H2408" s="51"/>
      <c r="I2408" s="51"/>
      <c r="J2408" s="274"/>
      <c r="K2408" s="333">
        <f t="shared" si="924"/>
        <v>0</v>
      </c>
      <c r="L2408" s="333">
        <f t="shared" si="924"/>
        <v>0</v>
      </c>
      <c r="M2408" s="333">
        <f t="shared" si="924"/>
        <v>0</v>
      </c>
    </row>
    <row r="2409" spans="1:13" s="182" customFormat="1" x14ac:dyDescent="0.25">
      <c r="A2409" s="183">
        <f>A2407+0.0001</f>
        <v>3.0841999999999219</v>
      </c>
      <c r="B2409" s="328" t="s">
        <v>1771</v>
      </c>
      <c r="C2409" s="329" t="s">
        <v>1773</v>
      </c>
      <c r="D2409" s="330" t="s">
        <v>50</v>
      </c>
      <c r="E2409" s="331" t="s">
        <v>1667</v>
      </c>
      <c r="F2409" s="332" t="s">
        <v>44</v>
      </c>
      <c r="G2409" s="181"/>
      <c r="H2409" s="51">
        <v>11820</v>
      </c>
      <c r="I2409" s="274">
        <v>11820</v>
      </c>
      <c r="J2409" s="274">
        <v>11820</v>
      </c>
      <c r="K2409" s="333">
        <f t="shared" si="924"/>
        <v>0</v>
      </c>
      <c r="L2409" s="333">
        <f t="shared" si="924"/>
        <v>0</v>
      </c>
      <c r="M2409" s="333">
        <f t="shared" si="924"/>
        <v>0</v>
      </c>
    </row>
    <row r="2410" spans="1:13" s="182" customFormat="1" x14ac:dyDescent="0.25">
      <c r="A2410" s="202"/>
      <c r="B2410" s="328"/>
      <c r="C2410" s="329"/>
      <c r="D2410" s="330"/>
      <c r="E2410" s="331"/>
      <c r="F2410" s="332"/>
      <c r="G2410" s="181"/>
      <c r="H2410" s="51"/>
      <c r="I2410" s="274"/>
      <c r="J2410" s="274"/>
      <c r="K2410" s="333">
        <f t="shared" si="924"/>
        <v>0</v>
      </c>
      <c r="L2410" s="333">
        <f t="shared" si="924"/>
        <v>0</v>
      </c>
      <c r="M2410" s="333">
        <f t="shared" si="924"/>
        <v>0</v>
      </c>
    </row>
    <row r="2411" spans="1:13" s="182" customFormat="1" x14ac:dyDescent="0.25">
      <c r="A2411" s="183">
        <f>A2409+0.0001</f>
        <v>3.0842999999999221</v>
      </c>
      <c r="B2411" s="328" t="s">
        <v>1771</v>
      </c>
      <c r="C2411" s="329" t="s">
        <v>1774</v>
      </c>
      <c r="D2411" s="330" t="s">
        <v>50</v>
      </c>
      <c r="E2411" s="331" t="s">
        <v>1669</v>
      </c>
      <c r="F2411" s="332" t="s">
        <v>44</v>
      </c>
      <c r="G2411" s="181"/>
      <c r="H2411" s="51">
        <v>13480</v>
      </c>
      <c r="I2411" s="274">
        <v>13480</v>
      </c>
      <c r="J2411" s="274">
        <v>13480</v>
      </c>
      <c r="K2411" s="333">
        <f t="shared" si="924"/>
        <v>0</v>
      </c>
      <c r="L2411" s="333">
        <f t="shared" si="924"/>
        <v>0</v>
      </c>
      <c r="M2411" s="333">
        <f t="shared" si="924"/>
        <v>0</v>
      </c>
    </row>
    <row r="2412" spans="1:13" s="182" customFormat="1" x14ac:dyDescent="0.25">
      <c r="A2412" s="202"/>
      <c r="B2412" s="328"/>
      <c r="C2412" s="329"/>
      <c r="D2412" s="330"/>
      <c r="E2412" s="331"/>
      <c r="F2412" s="332"/>
      <c r="G2412" s="181"/>
      <c r="H2412" s="51"/>
      <c r="I2412" s="274"/>
      <c r="J2412" s="274"/>
      <c r="K2412" s="333">
        <f t="shared" si="924"/>
        <v>0</v>
      </c>
      <c r="L2412" s="333">
        <f t="shared" si="924"/>
        <v>0</v>
      </c>
      <c r="M2412" s="333">
        <f t="shared" si="924"/>
        <v>0</v>
      </c>
    </row>
    <row r="2413" spans="1:13" s="182" customFormat="1" x14ac:dyDescent="0.25">
      <c r="A2413" s="183">
        <f>A2411+0.0001</f>
        <v>3.0843999999999223</v>
      </c>
      <c r="B2413" s="328" t="s">
        <v>1771</v>
      </c>
      <c r="C2413" s="329" t="s">
        <v>1775</v>
      </c>
      <c r="D2413" s="330" t="s">
        <v>50</v>
      </c>
      <c r="E2413" s="331" t="s">
        <v>1671</v>
      </c>
      <c r="F2413" s="332" t="s">
        <v>44</v>
      </c>
      <c r="G2413" s="181"/>
      <c r="H2413" s="51">
        <v>16290</v>
      </c>
      <c r="I2413" s="274">
        <v>16290</v>
      </c>
      <c r="J2413" s="274">
        <v>16290</v>
      </c>
      <c r="K2413" s="333">
        <f t="shared" si="924"/>
        <v>0</v>
      </c>
      <c r="L2413" s="333">
        <f t="shared" si="924"/>
        <v>0</v>
      </c>
      <c r="M2413" s="333">
        <f t="shared" si="924"/>
        <v>0</v>
      </c>
    </row>
    <row r="2414" spans="1:13" s="182" customFormat="1" x14ac:dyDescent="0.25">
      <c r="A2414" s="202"/>
      <c r="B2414" s="328"/>
      <c r="C2414" s="329"/>
      <c r="D2414" s="330"/>
      <c r="E2414" s="331"/>
      <c r="F2414" s="332"/>
      <c r="G2414" s="181"/>
      <c r="H2414" s="51"/>
      <c r="I2414" s="274"/>
      <c r="J2414" s="274"/>
      <c r="K2414" s="333">
        <f t="shared" si="924"/>
        <v>0</v>
      </c>
      <c r="L2414" s="333">
        <f t="shared" si="924"/>
        <v>0</v>
      </c>
      <c r="M2414" s="333">
        <f t="shared" si="924"/>
        <v>0</v>
      </c>
    </row>
    <row r="2415" spans="1:13" s="182" customFormat="1" x14ac:dyDescent="0.25">
      <c r="A2415" s="183">
        <f>A2413+0.0001</f>
        <v>3.0844999999999225</v>
      </c>
      <c r="B2415" s="328" t="s">
        <v>1771</v>
      </c>
      <c r="C2415" s="329" t="s">
        <v>1776</v>
      </c>
      <c r="D2415" s="330" t="s">
        <v>50</v>
      </c>
      <c r="E2415" s="331" t="s">
        <v>1673</v>
      </c>
      <c r="F2415" s="332" t="s">
        <v>44</v>
      </c>
      <c r="G2415" s="181"/>
      <c r="H2415" s="51">
        <v>23810</v>
      </c>
      <c r="I2415" s="274">
        <v>23810</v>
      </c>
      <c r="J2415" s="274">
        <v>23810</v>
      </c>
      <c r="K2415" s="333">
        <f t="shared" si="924"/>
        <v>0</v>
      </c>
      <c r="L2415" s="333">
        <f t="shared" si="924"/>
        <v>0</v>
      </c>
      <c r="M2415" s="333">
        <f t="shared" si="924"/>
        <v>0</v>
      </c>
    </row>
    <row r="2416" spans="1:13" s="182" customFormat="1" x14ac:dyDescent="0.25">
      <c r="A2416" s="202"/>
      <c r="B2416" s="328"/>
      <c r="C2416" s="329"/>
      <c r="D2416" s="330"/>
      <c r="E2416" s="331"/>
      <c r="F2416" s="332"/>
      <c r="G2416" s="181"/>
      <c r="H2416" s="51"/>
      <c r="I2416" s="274"/>
      <c r="J2416" s="274"/>
      <c r="K2416" s="333">
        <f t="shared" si="924"/>
        <v>0</v>
      </c>
      <c r="L2416" s="333">
        <f t="shared" si="924"/>
        <v>0</v>
      </c>
      <c r="M2416" s="333">
        <f t="shared" si="924"/>
        <v>0</v>
      </c>
    </row>
    <row r="2417" spans="1:13" s="182" customFormat="1" x14ac:dyDescent="0.25">
      <c r="A2417" s="183">
        <f>A2415+0.0001</f>
        <v>3.0845999999999227</v>
      </c>
      <c r="B2417" s="328" t="s">
        <v>1777</v>
      </c>
      <c r="C2417" s="329" t="s">
        <v>1778</v>
      </c>
      <c r="D2417" s="330" t="s">
        <v>50</v>
      </c>
      <c r="E2417" s="331" t="s">
        <v>1676</v>
      </c>
      <c r="F2417" s="332" t="s">
        <v>44</v>
      </c>
      <c r="G2417" s="181"/>
      <c r="H2417" s="51">
        <v>32760</v>
      </c>
      <c r="I2417" s="274">
        <v>32760</v>
      </c>
      <c r="J2417" s="274">
        <v>32760</v>
      </c>
      <c r="K2417" s="333">
        <f t="shared" si="924"/>
        <v>0</v>
      </c>
      <c r="L2417" s="333">
        <f t="shared" si="924"/>
        <v>0</v>
      </c>
      <c r="M2417" s="333">
        <f t="shared" si="924"/>
        <v>0</v>
      </c>
    </row>
    <row r="2418" spans="1:13" s="182" customFormat="1" x14ac:dyDescent="0.25">
      <c r="A2418" s="202"/>
      <c r="B2418" s="328"/>
      <c r="C2418" s="329"/>
      <c r="D2418" s="330"/>
      <c r="E2418" s="331"/>
      <c r="F2418" s="332"/>
      <c r="G2418" s="181"/>
      <c r="H2418" s="51"/>
      <c r="I2418" s="274"/>
      <c r="J2418" s="274"/>
      <c r="K2418" s="333">
        <f t="shared" si="924"/>
        <v>0</v>
      </c>
      <c r="L2418" s="333">
        <f t="shared" si="924"/>
        <v>0</v>
      </c>
      <c r="M2418" s="333">
        <f t="shared" si="924"/>
        <v>0</v>
      </c>
    </row>
    <row r="2419" spans="1:13" s="182" customFormat="1" x14ac:dyDescent="0.25">
      <c r="A2419" s="183">
        <f>A2417+0.0001</f>
        <v>3.0846999999999229</v>
      </c>
      <c r="B2419" s="328" t="s">
        <v>1777</v>
      </c>
      <c r="C2419" s="329" t="s">
        <v>1779</v>
      </c>
      <c r="D2419" s="330" t="s">
        <v>50</v>
      </c>
      <c r="E2419" s="331" t="s">
        <v>1678</v>
      </c>
      <c r="F2419" s="332" t="s">
        <v>44</v>
      </c>
      <c r="G2419" s="181"/>
      <c r="H2419" s="51">
        <v>45220</v>
      </c>
      <c r="I2419" s="274">
        <v>45220</v>
      </c>
      <c r="J2419" s="274">
        <v>45220</v>
      </c>
      <c r="K2419" s="333">
        <f t="shared" si="924"/>
        <v>0</v>
      </c>
      <c r="L2419" s="333">
        <f t="shared" si="924"/>
        <v>0</v>
      </c>
      <c r="M2419" s="333">
        <f t="shared" si="924"/>
        <v>0</v>
      </c>
    </row>
    <row r="2420" spans="1:13" s="182" customFormat="1" x14ac:dyDescent="0.25">
      <c r="A2420" s="334"/>
      <c r="B2420" s="328"/>
      <c r="C2420" s="329"/>
      <c r="D2420" s="330"/>
      <c r="E2420" s="331"/>
      <c r="F2420" s="332"/>
      <c r="G2420" s="181"/>
      <c r="H2420" s="51"/>
      <c r="I2420" s="274"/>
      <c r="J2420" s="274"/>
      <c r="K2420" s="333">
        <f t="shared" si="924"/>
        <v>0</v>
      </c>
      <c r="L2420" s="333">
        <f t="shared" si="924"/>
        <v>0</v>
      </c>
      <c r="M2420" s="333">
        <f t="shared" si="924"/>
        <v>0</v>
      </c>
    </row>
    <row r="2421" spans="1:13" s="182" customFormat="1" x14ac:dyDescent="0.25">
      <c r="A2421" s="183">
        <f>A2419+0.0001</f>
        <v>3.0847999999999232</v>
      </c>
      <c r="B2421" s="328" t="s">
        <v>1771</v>
      </c>
      <c r="C2421" s="329" t="s">
        <v>1780</v>
      </c>
      <c r="D2421" s="330" t="s">
        <v>50</v>
      </c>
      <c r="E2421" s="331" t="s">
        <v>1680</v>
      </c>
      <c r="F2421" s="332" t="s">
        <v>44</v>
      </c>
      <c r="G2421" s="181"/>
      <c r="H2421" s="51">
        <v>26620</v>
      </c>
      <c r="I2421" s="274">
        <v>26620</v>
      </c>
      <c r="J2421" s="274">
        <v>26620</v>
      </c>
      <c r="K2421" s="333">
        <f t="shared" si="924"/>
        <v>0</v>
      </c>
      <c r="L2421" s="333">
        <f t="shared" si="924"/>
        <v>0</v>
      </c>
      <c r="M2421" s="333">
        <f t="shared" si="924"/>
        <v>0</v>
      </c>
    </row>
    <row r="2422" spans="1:13" s="182" customFormat="1" x14ac:dyDescent="0.25">
      <c r="A2422" s="334"/>
      <c r="B2422" s="328"/>
      <c r="C2422" s="329"/>
      <c r="D2422" s="330"/>
      <c r="E2422" s="331"/>
      <c r="F2422" s="332"/>
      <c r="G2422" s="181"/>
      <c r="H2422" s="51"/>
      <c r="I2422" s="274"/>
      <c r="J2422" s="274"/>
      <c r="K2422" s="333">
        <f t="shared" si="924"/>
        <v>0</v>
      </c>
      <c r="L2422" s="333">
        <f t="shared" si="924"/>
        <v>0</v>
      </c>
      <c r="M2422" s="333">
        <f t="shared" si="924"/>
        <v>0</v>
      </c>
    </row>
    <row r="2423" spans="1:13" s="182" customFormat="1" x14ac:dyDescent="0.25">
      <c r="A2423" s="183">
        <f>A2421+0.0001</f>
        <v>3.0848999999999234</v>
      </c>
      <c r="B2423" s="328" t="s">
        <v>1777</v>
      </c>
      <c r="C2423" s="329" t="s">
        <v>1781</v>
      </c>
      <c r="D2423" s="330" t="s">
        <v>50</v>
      </c>
      <c r="E2423" s="331" t="s">
        <v>1682</v>
      </c>
      <c r="F2423" s="332" t="s">
        <v>44</v>
      </c>
      <c r="G2423" s="181"/>
      <c r="H2423" s="51">
        <v>38120</v>
      </c>
      <c r="I2423" s="274">
        <v>38120</v>
      </c>
      <c r="J2423" s="274">
        <v>38120</v>
      </c>
      <c r="K2423" s="333">
        <f t="shared" si="924"/>
        <v>0</v>
      </c>
      <c r="L2423" s="333">
        <f t="shared" si="924"/>
        <v>0</v>
      </c>
      <c r="M2423" s="333">
        <f t="shared" si="924"/>
        <v>0</v>
      </c>
    </row>
    <row r="2424" spans="1:13" s="182" customFormat="1" x14ac:dyDescent="0.25">
      <c r="A2424" s="334"/>
      <c r="B2424" s="328"/>
      <c r="C2424" s="329"/>
      <c r="D2424" s="330"/>
      <c r="E2424" s="331"/>
      <c r="F2424" s="332"/>
      <c r="G2424" s="181"/>
      <c r="H2424" s="51"/>
      <c r="I2424" s="274"/>
      <c r="J2424" s="274"/>
      <c r="K2424" s="333">
        <f t="shared" si="924"/>
        <v>0</v>
      </c>
      <c r="L2424" s="333">
        <f t="shared" si="924"/>
        <v>0</v>
      </c>
      <c r="M2424" s="333">
        <f t="shared" si="924"/>
        <v>0</v>
      </c>
    </row>
    <row r="2425" spans="1:13" s="182" customFormat="1" x14ac:dyDescent="0.25">
      <c r="A2425" s="183">
        <f>A2423+0.0001</f>
        <v>3.0849999999999236</v>
      </c>
      <c r="B2425" s="328" t="s">
        <v>1777</v>
      </c>
      <c r="C2425" s="329" t="s">
        <v>1782</v>
      </c>
      <c r="D2425" s="330" t="s">
        <v>50</v>
      </c>
      <c r="E2425" s="331" t="s">
        <v>1684</v>
      </c>
      <c r="F2425" s="332" t="s">
        <v>44</v>
      </c>
      <c r="G2425" s="181"/>
      <c r="H2425" s="51">
        <v>52110</v>
      </c>
      <c r="I2425" s="274">
        <v>52110</v>
      </c>
      <c r="J2425" s="274">
        <v>52110</v>
      </c>
      <c r="K2425" s="333">
        <f t="shared" si="924"/>
        <v>0</v>
      </c>
      <c r="L2425" s="333">
        <f t="shared" si="924"/>
        <v>0</v>
      </c>
      <c r="M2425" s="333">
        <f t="shared" si="924"/>
        <v>0</v>
      </c>
    </row>
    <row r="2426" spans="1:13" s="182" customFormat="1" x14ac:dyDescent="0.25">
      <c r="A2426" s="202"/>
      <c r="B2426" s="328"/>
      <c r="C2426" s="329"/>
      <c r="D2426" s="330"/>
      <c r="E2426" s="331"/>
      <c r="F2426" s="332"/>
      <c r="G2426" s="181"/>
      <c r="H2426" s="51"/>
      <c r="I2426" s="51"/>
      <c r="J2426" s="274"/>
      <c r="K2426" s="333">
        <f t="shared" si="924"/>
        <v>0</v>
      </c>
      <c r="L2426" s="333">
        <f t="shared" si="924"/>
        <v>0</v>
      </c>
      <c r="M2426" s="333">
        <f t="shared" si="924"/>
        <v>0</v>
      </c>
    </row>
    <row r="2427" spans="1:13" s="60" customFormat="1" x14ac:dyDescent="0.25">
      <c r="A2427" s="191"/>
      <c r="B2427" s="191"/>
      <c r="C2427" s="306">
        <v>2.2000000000000002</v>
      </c>
      <c r="D2427" s="307"/>
      <c r="E2427" s="336" t="s">
        <v>1740</v>
      </c>
      <c r="F2427" s="337"/>
      <c r="G2427" s="338"/>
      <c r="H2427" s="51"/>
      <c r="I2427" s="51"/>
      <c r="J2427" s="274"/>
      <c r="K2427" s="333">
        <f t="shared" si="924"/>
        <v>0</v>
      </c>
      <c r="L2427" s="333">
        <f t="shared" si="924"/>
        <v>0</v>
      </c>
      <c r="M2427" s="333">
        <f t="shared" si="924"/>
        <v>0</v>
      </c>
    </row>
    <row r="2428" spans="1:13" s="66" customFormat="1" ht="30" x14ac:dyDescent="0.2">
      <c r="A2428" s="127"/>
      <c r="B2428" s="127"/>
      <c r="C2428" s="298" t="s">
        <v>1709</v>
      </c>
      <c r="D2428" s="299"/>
      <c r="E2428" s="210" t="s">
        <v>1710</v>
      </c>
      <c r="F2428" s="164"/>
      <c r="G2428" s="165"/>
      <c r="H2428" s="51"/>
      <c r="I2428" s="51"/>
      <c r="J2428" s="274"/>
      <c r="K2428" s="333">
        <f t="shared" si="924"/>
        <v>0</v>
      </c>
      <c r="L2428" s="333">
        <f t="shared" si="924"/>
        <v>0</v>
      </c>
      <c r="M2428" s="333">
        <f t="shared" si="924"/>
        <v>0</v>
      </c>
    </row>
    <row r="2429" spans="1:13" x14ac:dyDescent="0.2">
      <c r="A2429" s="81"/>
      <c r="B2429" s="81"/>
      <c r="C2429" s="82"/>
      <c r="D2429" s="167"/>
      <c r="E2429" s="189"/>
      <c r="F2429" s="187"/>
      <c r="G2429" s="186"/>
      <c r="H2429" s="51"/>
      <c r="I2429" s="51"/>
      <c r="J2429" s="274"/>
      <c r="K2429" s="333">
        <f t="shared" si="924"/>
        <v>0</v>
      </c>
      <c r="L2429" s="333">
        <f t="shared" si="924"/>
        <v>0</v>
      </c>
      <c r="M2429" s="333">
        <f t="shared" si="924"/>
        <v>0</v>
      </c>
    </row>
    <row r="2430" spans="1:13" s="182" customFormat="1" ht="16.5" x14ac:dyDescent="0.25">
      <c r="A2430" s="183">
        <f>A2425+0.0001</f>
        <v>3.0850999999999238</v>
      </c>
      <c r="B2430" s="328" t="s">
        <v>1741</v>
      </c>
      <c r="C2430" s="329" t="s">
        <v>1742</v>
      </c>
      <c r="D2430" s="330" t="s">
        <v>1711</v>
      </c>
      <c r="E2430" s="331" t="s">
        <v>1611</v>
      </c>
      <c r="F2430" s="332" t="s">
        <v>44</v>
      </c>
      <c r="G2430" s="181"/>
      <c r="H2430" s="51">
        <f>H2359*1.3</f>
        <v>5876</v>
      </c>
      <c r="I2430" s="51">
        <f t="shared" ref="I2430" si="925">I2359*1.3</f>
        <v>3575</v>
      </c>
      <c r="J2430" s="274">
        <f t="shared" ref="J2430" si="926">J2359*1.3</f>
        <v>3575</v>
      </c>
      <c r="K2430" s="333">
        <f t="shared" si="924"/>
        <v>0</v>
      </c>
      <c r="L2430" s="333">
        <f t="shared" si="924"/>
        <v>0</v>
      </c>
      <c r="M2430" s="333">
        <f t="shared" si="924"/>
        <v>0</v>
      </c>
    </row>
    <row r="2431" spans="1:13" s="182" customFormat="1" x14ac:dyDescent="0.25">
      <c r="A2431" s="202"/>
      <c r="B2431" s="328"/>
      <c r="C2431" s="329"/>
      <c r="D2431" s="330"/>
      <c r="E2431" s="331"/>
      <c r="F2431" s="332"/>
      <c r="G2431" s="181"/>
      <c r="H2431" s="51"/>
      <c r="I2431" s="51"/>
      <c r="J2431" s="274"/>
      <c r="K2431" s="333">
        <f t="shared" si="924"/>
        <v>0</v>
      </c>
      <c r="L2431" s="333">
        <f t="shared" si="924"/>
        <v>0</v>
      </c>
      <c r="M2431" s="333">
        <f t="shared" si="924"/>
        <v>0</v>
      </c>
    </row>
    <row r="2432" spans="1:13" s="182" customFormat="1" ht="16.5" x14ac:dyDescent="0.25">
      <c r="A2432" s="183">
        <f>A2430+0.0001</f>
        <v>3.085199999999924</v>
      </c>
      <c r="B2432" s="328" t="s">
        <v>1741</v>
      </c>
      <c r="C2432" s="329" t="s">
        <v>1743</v>
      </c>
      <c r="D2432" s="330" t="s">
        <v>1711</v>
      </c>
      <c r="E2432" s="331" t="s">
        <v>1613</v>
      </c>
      <c r="F2432" s="332" t="s">
        <v>44</v>
      </c>
      <c r="G2432" s="181"/>
      <c r="H2432" s="51">
        <f t="shared" ref="H2432:I2432" si="927">H2361*1.3</f>
        <v>7059</v>
      </c>
      <c r="I2432" s="51">
        <f t="shared" si="927"/>
        <v>3965</v>
      </c>
      <c r="J2432" s="274">
        <f t="shared" ref="J2432" si="928">J2361*1.3</f>
        <v>3965</v>
      </c>
      <c r="K2432" s="333">
        <f t="shared" si="924"/>
        <v>0</v>
      </c>
      <c r="L2432" s="333">
        <f t="shared" si="924"/>
        <v>0</v>
      </c>
      <c r="M2432" s="333">
        <f t="shared" si="924"/>
        <v>0</v>
      </c>
    </row>
    <row r="2433" spans="1:13" s="182" customFormat="1" x14ac:dyDescent="0.25">
      <c r="A2433" s="202"/>
      <c r="B2433" s="328"/>
      <c r="C2433" s="329"/>
      <c r="D2433" s="330"/>
      <c r="E2433" s="331"/>
      <c r="F2433" s="332"/>
      <c r="G2433" s="181"/>
      <c r="H2433" s="51"/>
      <c r="I2433" s="51"/>
      <c r="J2433" s="274"/>
      <c r="K2433" s="333">
        <f t="shared" si="924"/>
        <v>0</v>
      </c>
      <c r="L2433" s="333">
        <f t="shared" si="924"/>
        <v>0</v>
      </c>
      <c r="M2433" s="333">
        <f t="shared" si="924"/>
        <v>0</v>
      </c>
    </row>
    <row r="2434" spans="1:13" s="182" customFormat="1" ht="16.5" x14ac:dyDescent="0.25">
      <c r="A2434" s="183">
        <f>A2432+0.0001</f>
        <v>3.0852999999999242</v>
      </c>
      <c r="B2434" s="328" t="s">
        <v>1741</v>
      </c>
      <c r="C2434" s="329" t="s">
        <v>1744</v>
      </c>
      <c r="D2434" s="330" t="s">
        <v>1711</v>
      </c>
      <c r="E2434" s="331" t="s">
        <v>1615</v>
      </c>
      <c r="F2434" s="332" t="s">
        <v>44</v>
      </c>
      <c r="G2434" s="181"/>
      <c r="H2434" s="51">
        <f t="shared" ref="H2434:I2434" si="929">H2363*1.3</f>
        <v>7501</v>
      </c>
      <c r="I2434" s="51">
        <f t="shared" si="929"/>
        <v>4511</v>
      </c>
      <c r="J2434" s="274">
        <f t="shared" ref="J2434" si="930">J2363*1.3</f>
        <v>4511</v>
      </c>
      <c r="K2434" s="333">
        <f t="shared" si="924"/>
        <v>0</v>
      </c>
      <c r="L2434" s="333">
        <f t="shared" si="924"/>
        <v>0</v>
      </c>
      <c r="M2434" s="333">
        <f t="shared" si="924"/>
        <v>0</v>
      </c>
    </row>
    <row r="2435" spans="1:13" s="182" customFormat="1" x14ac:dyDescent="0.25">
      <c r="A2435" s="202"/>
      <c r="B2435" s="328"/>
      <c r="C2435" s="329"/>
      <c r="D2435" s="330"/>
      <c r="E2435" s="331"/>
      <c r="F2435" s="332"/>
      <c r="G2435" s="181"/>
      <c r="H2435" s="51"/>
      <c r="I2435" s="51"/>
      <c r="J2435" s="274"/>
      <c r="K2435" s="333">
        <f t="shared" si="924"/>
        <v>0</v>
      </c>
      <c r="L2435" s="333">
        <f t="shared" si="924"/>
        <v>0</v>
      </c>
      <c r="M2435" s="333">
        <f t="shared" si="924"/>
        <v>0</v>
      </c>
    </row>
    <row r="2436" spans="1:13" s="182" customFormat="1" ht="16.5" x14ac:dyDescent="0.25">
      <c r="A2436" s="183">
        <f>A2434+0.0001</f>
        <v>3.0853999999999244</v>
      </c>
      <c r="B2436" s="328" t="s">
        <v>1741</v>
      </c>
      <c r="C2436" s="329" t="s">
        <v>1745</v>
      </c>
      <c r="D2436" s="330" t="s">
        <v>1711</v>
      </c>
      <c r="E2436" s="331" t="s">
        <v>1617</v>
      </c>
      <c r="F2436" s="332" t="s">
        <v>44</v>
      </c>
      <c r="G2436" s="181"/>
      <c r="H2436" s="51">
        <f t="shared" ref="H2436:I2436" si="931">H2365*1.3</f>
        <v>9113</v>
      </c>
      <c r="I2436" s="51">
        <f t="shared" si="931"/>
        <v>5460</v>
      </c>
      <c r="J2436" s="274">
        <f t="shared" ref="J2436" si="932">J2365*1.3</f>
        <v>5460</v>
      </c>
      <c r="K2436" s="333">
        <f t="shared" si="924"/>
        <v>0</v>
      </c>
      <c r="L2436" s="333">
        <f t="shared" si="924"/>
        <v>0</v>
      </c>
      <c r="M2436" s="333">
        <f t="shared" si="924"/>
        <v>0</v>
      </c>
    </row>
    <row r="2437" spans="1:13" s="182" customFormat="1" x14ac:dyDescent="0.25">
      <c r="A2437" s="202"/>
      <c r="B2437" s="328"/>
      <c r="C2437" s="329"/>
      <c r="D2437" s="330"/>
      <c r="E2437" s="331"/>
      <c r="F2437" s="332"/>
      <c r="G2437" s="181"/>
      <c r="H2437" s="51"/>
      <c r="I2437" s="51"/>
      <c r="J2437" s="274"/>
      <c r="K2437" s="333">
        <f t="shared" si="924"/>
        <v>0</v>
      </c>
      <c r="L2437" s="333">
        <f t="shared" si="924"/>
        <v>0</v>
      </c>
      <c r="M2437" s="333">
        <f t="shared" si="924"/>
        <v>0</v>
      </c>
    </row>
    <row r="2438" spans="1:13" s="182" customFormat="1" ht="16.5" x14ac:dyDescent="0.25">
      <c r="A2438" s="183">
        <f>A2436+0.0001</f>
        <v>3.0854999999999246</v>
      </c>
      <c r="B2438" s="328" t="s">
        <v>1746</v>
      </c>
      <c r="C2438" s="329" t="s">
        <v>1747</v>
      </c>
      <c r="D2438" s="330" t="s">
        <v>1711</v>
      </c>
      <c r="E2438" s="331" t="s">
        <v>1620</v>
      </c>
      <c r="F2438" s="332" t="s">
        <v>44</v>
      </c>
      <c r="G2438" s="181"/>
      <c r="H2438" s="51">
        <f t="shared" ref="H2438:I2438" si="933">H2367*1.3</f>
        <v>9893</v>
      </c>
      <c r="I2438" s="51">
        <f t="shared" si="933"/>
        <v>6344</v>
      </c>
      <c r="J2438" s="274">
        <f t="shared" ref="J2438" si="934">J2367*1.3</f>
        <v>6344</v>
      </c>
      <c r="K2438" s="333">
        <f t="shared" si="924"/>
        <v>0</v>
      </c>
      <c r="L2438" s="333">
        <f t="shared" si="924"/>
        <v>0</v>
      </c>
      <c r="M2438" s="333">
        <f t="shared" si="924"/>
        <v>0</v>
      </c>
    </row>
    <row r="2439" spans="1:13" s="182" customFormat="1" x14ac:dyDescent="0.25">
      <c r="A2439" s="202"/>
      <c r="B2439" s="328"/>
      <c r="C2439" s="329"/>
      <c r="D2439" s="330"/>
      <c r="E2439" s="331"/>
      <c r="F2439" s="332"/>
      <c r="G2439" s="181"/>
      <c r="H2439" s="51"/>
      <c r="I2439" s="51"/>
      <c r="J2439" s="274"/>
      <c r="K2439" s="333">
        <f t="shared" si="924"/>
        <v>0</v>
      </c>
      <c r="L2439" s="333">
        <f t="shared" si="924"/>
        <v>0</v>
      </c>
      <c r="M2439" s="333">
        <f t="shared" si="924"/>
        <v>0</v>
      </c>
    </row>
    <row r="2440" spans="1:13" s="182" customFormat="1" x14ac:dyDescent="0.25">
      <c r="A2440" s="183">
        <f>A2438+0.0001</f>
        <v>3.0855999999999248</v>
      </c>
      <c r="B2440" s="328" t="s">
        <v>1748</v>
      </c>
      <c r="C2440" s="329" t="s">
        <v>1749</v>
      </c>
      <c r="D2440" s="330" t="s">
        <v>1711</v>
      </c>
      <c r="E2440" s="331" t="s">
        <v>1623</v>
      </c>
      <c r="F2440" s="332" t="s">
        <v>44</v>
      </c>
      <c r="G2440" s="181"/>
      <c r="H2440" s="51">
        <f t="shared" ref="H2440:I2440" si="935">H2369*1.3</f>
        <v>6513</v>
      </c>
      <c r="I2440" s="51">
        <f t="shared" si="935"/>
        <v>4030</v>
      </c>
      <c r="J2440" s="274">
        <f t="shared" ref="J2440" si="936">J2369*1.3</f>
        <v>4030</v>
      </c>
      <c r="K2440" s="333">
        <f t="shared" si="924"/>
        <v>0</v>
      </c>
      <c r="L2440" s="333">
        <f t="shared" si="924"/>
        <v>0</v>
      </c>
      <c r="M2440" s="333">
        <f t="shared" si="924"/>
        <v>0</v>
      </c>
    </row>
    <row r="2441" spans="1:13" s="182" customFormat="1" x14ac:dyDescent="0.25">
      <c r="A2441" s="202"/>
      <c r="B2441" s="328"/>
      <c r="C2441" s="329"/>
      <c r="D2441" s="330"/>
      <c r="E2441" s="331"/>
      <c r="F2441" s="332"/>
      <c r="G2441" s="181"/>
      <c r="H2441" s="51"/>
      <c r="I2441" s="51"/>
      <c r="J2441" s="274"/>
      <c r="K2441" s="333">
        <f t="shared" si="924"/>
        <v>0</v>
      </c>
      <c r="L2441" s="333">
        <f t="shared" si="924"/>
        <v>0</v>
      </c>
      <c r="M2441" s="333">
        <f t="shared" si="924"/>
        <v>0</v>
      </c>
    </row>
    <row r="2442" spans="1:13" s="182" customFormat="1" x14ac:dyDescent="0.25">
      <c r="A2442" s="183">
        <f>A2440+0.0001</f>
        <v>3.0856999999999251</v>
      </c>
      <c r="B2442" s="328" t="s">
        <v>1748</v>
      </c>
      <c r="C2442" s="329" t="s">
        <v>1750</v>
      </c>
      <c r="D2442" s="330" t="s">
        <v>1711</v>
      </c>
      <c r="E2442" s="331" t="s">
        <v>1625</v>
      </c>
      <c r="F2442" s="332" t="s">
        <v>44</v>
      </c>
      <c r="G2442" s="181"/>
      <c r="H2442" s="51">
        <f t="shared" ref="H2442:I2442" si="937">H2371*1.3</f>
        <v>7306</v>
      </c>
      <c r="I2442" s="51">
        <f t="shared" si="937"/>
        <v>4550</v>
      </c>
      <c r="J2442" s="274">
        <f t="shared" ref="J2442" si="938">J2371*1.3</f>
        <v>4550</v>
      </c>
      <c r="K2442" s="333">
        <f t="shared" ref="K2442:M2505" si="939">$G2442*H2442</f>
        <v>0</v>
      </c>
      <c r="L2442" s="333">
        <f t="shared" si="939"/>
        <v>0</v>
      </c>
      <c r="M2442" s="333">
        <f t="shared" si="939"/>
        <v>0</v>
      </c>
    </row>
    <row r="2443" spans="1:13" s="182" customFormat="1" x14ac:dyDescent="0.25">
      <c r="A2443" s="202"/>
      <c r="B2443" s="328"/>
      <c r="C2443" s="329"/>
      <c r="D2443" s="330"/>
      <c r="E2443" s="331"/>
      <c r="F2443" s="332"/>
      <c r="G2443" s="181"/>
      <c r="H2443" s="51"/>
      <c r="I2443" s="51"/>
      <c r="J2443" s="274"/>
      <c r="K2443" s="333">
        <f t="shared" si="939"/>
        <v>0</v>
      </c>
      <c r="L2443" s="333">
        <f t="shared" si="939"/>
        <v>0</v>
      </c>
      <c r="M2443" s="333">
        <f t="shared" si="939"/>
        <v>0</v>
      </c>
    </row>
    <row r="2444" spans="1:13" s="182" customFormat="1" x14ac:dyDescent="0.25">
      <c r="A2444" s="183">
        <f>A2442+0.0001</f>
        <v>3.0857999999999253</v>
      </c>
      <c r="B2444" s="328" t="s">
        <v>1748</v>
      </c>
      <c r="C2444" s="329" t="s">
        <v>1751</v>
      </c>
      <c r="D2444" s="330" t="s">
        <v>1711</v>
      </c>
      <c r="E2444" s="331" t="s">
        <v>1627</v>
      </c>
      <c r="F2444" s="332" t="s">
        <v>44</v>
      </c>
      <c r="G2444" s="181"/>
      <c r="H2444" s="51">
        <f t="shared" ref="H2444:I2444" si="940">H2373*1.3</f>
        <v>7865</v>
      </c>
      <c r="I2444" s="51">
        <f t="shared" si="940"/>
        <v>5109</v>
      </c>
      <c r="J2444" s="274">
        <f t="shared" ref="J2444" si="941">J2373*1.3</f>
        <v>5109</v>
      </c>
      <c r="K2444" s="333">
        <f t="shared" si="939"/>
        <v>0</v>
      </c>
      <c r="L2444" s="333">
        <f t="shared" si="939"/>
        <v>0</v>
      </c>
      <c r="M2444" s="333">
        <f t="shared" si="939"/>
        <v>0</v>
      </c>
    </row>
    <row r="2445" spans="1:13" s="182" customFormat="1" x14ac:dyDescent="0.25">
      <c r="A2445" s="202"/>
      <c r="B2445" s="328"/>
      <c r="C2445" s="329"/>
      <c r="D2445" s="330"/>
      <c r="E2445" s="331"/>
      <c r="F2445" s="332"/>
      <c r="G2445" s="181"/>
      <c r="H2445" s="50"/>
      <c r="I2445" s="50"/>
      <c r="J2445" s="274"/>
      <c r="K2445" s="333">
        <f t="shared" si="939"/>
        <v>0</v>
      </c>
      <c r="L2445" s="333">
        <f t="shared" si="939"/>
        <v>0</v>
      </c>
      <c r="M2445" s="333">
        <f t="shared" si="939"/>
        <v>0</v>
      </c>
    </row>
    <row r="2446" spans="1:13" s="182" customFormat="1" x14ac:dyDescent="0.25">
      <c r="A2446" s="183">
        <f>A2444+0.0001</f>
        <v>3.0858999999999255</v>
      </c>
      <c r="B2446" s="328" t="s">
        <v>1748</v>
      </c>
      <c r="C2446" s="329" t="s">
        <v>1752</v>
      </c>
      <c r="D2446" s="330" t="s">
        <v>1711</v>
      </c>
      <c r="E2446" s="331" t="s">
        <v>1629</v>
      </c>
      <c r="F2446" s="332" t="s">
        <v>44</v>
      </c>
      <c r="G2446" s="181"/>
      <c r="H2446" s="51">
        <f t="shared" ref="H2446:I2446" si="942">H2375*1.3</f>
        <v>8372</v>
      </c>
      <c r="I2446" s="51">
        <f t="shared" si="942"/>
        <v>6305</v>
      </c>
      <c r="J2446" s="274">
        <f t="shared" ref="J2446" si="943">J2375*1.3</f>
        <v>6305</v>
      </c>
      <c r="K2446" s="333">
        <f t="shared" si="939"/>
        <v>0</v>
      </c>
      <c r="L2446" s="333">
        <f t="shared" si="939"/>
        <v>0</v>
      </c>
      <c r="M2446" s="333">
        <f t="shared" si="939"/>
        <v>0</v>
      </c>
    </row>
    <row r="2447" spans="1:13" s="182" customFormat="1" x14ac:dyDescent="0.25">
      <c r="A2447" s="202"/>
      <c r="B2447" s="328"/>
      <c r="C2447" s="329"/>
      <c r="D2447" s="330"/>
      <c r="E2447" s="331"/>
      <c r="F2447" s="332"/>
      <c r="G2447" s="181"/>
      <c r="H2447" s="51"/>
      <c r="I2447" s="51"/>
      <c r="J2447" s="274"/>
      <c r="K2447" s="333">
        <f t="shared" si="939"/>
        <v>0</v>
      </c>
      <c r="L2447" s="333">
        <f t="shared" si="939"/>
        <v>0</v>
      </c>
      <c r="M2447" s="333">
        <f t="shared" si="939"/>
        <v>0</v>
      </c>
    </row>
    <row r="2448" spans="1:13" s="182" customFormat="1" x14ac:dyDescent="0.25">
      <c r="A2448" s="183">
        <f>A2446+0.0001</f>
        <v>3.0859999999999257</v>
      </c>
      <c r="B2448" s="328" t="s">
        <v>1753</v>
      </c>
      <c r="C2448" s="329" t="s">
        <v>1754</v>
      </c>
      <c r="D2448" s="330" t="s">
        <v>1711</v>
      </c>
      <c r="E2448" s="331" t="s">
        <v>1632</v>
      </c>
      <c r="F2448" s="332" t="s">
        <v>44</v>
      </c>
      <c r="G2448" s="181"/>
      <c r="H2448" s="51">
        <f t="shared" ref="H2448:I2448" si="944">H2377*1.3</f>
        <v>9295</v>
      </c>
      <c r="I2448" s="51">
        <f t="shared" si="944"/>
        <v>7085</v>
      </c>
      <c r="J2448" s="274">
        <f t="shared" ref="J2448" si="945">J2377*1.3</f>
        <v>7085</v>
      </c>
      <c r="K2448" s="333">
        <f t="shared" si="939"/>
        <v>0</v>
      </c>
      <c r="L2448" s="333">
        <f t="shared" si="939"/>
        <v>0</v>
      </c>
      <c r="M2448" s="333">
        <f t="shared" si="939"/>
        <v>0</v>
      </c>
    </row>
    <row r="2449" spans="1:13" s="182" customFormat="1" x14ac:dyDescent="0.25">
      <c r="A2449" s="202"/>
      <c r="B2449" s="328"/>
      <c r="C2449" s="329"/>
      <c r="D2449" s="330"/>
      <c r="E2449" s="331"/>
      <c r="F2449" s="332"/>
      <c r="G2449" s="181"/>
      <c r="H2449" s="51"/>
      <c r="I2449" s="51"/>
      <c r="J2449" s="274"/>
      <c r="K2449" s="333">
        <f t="shared" si="939"/>
        <v>0</v>
      </c>
      <c r="L2449" s="333">
        <f t="shared" si="939"/>
        <v>0</v>
      </c>
      <c r="M2449" s="333">
        <f t="shared" si="939"/>
        <v>0</v>
      </c>
    </row>
    <row r="2450" spans="1:13" s="182" customFormat="1" x14ac:dyDescent="0.25">
      <c r="A2450" s="183">
        <f>A2448+0.0001</f>
        <v>3.0860999999999259</v>
      </c>
      <c r="B2450" s="328" t="s">
        <v>1753</v>
      </c>
      <c r="C2450" s="329" t="s">
        <v>1755</v>
      </c>
      <c r="D2450" s="330" t="s">
        <v>1711</v>
      </c>
      <c r="E2450" s="331" t="s">
        <v>1634</v>
      </c>
      <c r="F2450" s="332" t="s">
        <v>44</v>
      </c>
      <c r="G2450" s="181"/>
      <c r="H2450" s="51">
        <f t="shared" ref="H2450:I2450" si="946">H2379*1.3</f>
        <v>10361</v>
      </c>
      <c r="I2450" s="51">
        <f t="shared" si="946"/>
        <v>8294</v>
      </c>
      <c r="J2450" s="274">
        <f t="shared" ref="J2450" si="947">J2379*1.3</f>
        <v>8294</v>
      </c>
      <c r="K2450" s="333">
        <f t="shared" si="939"/>
        <v>0</v>
      </c>
      <c r="L2450" s="333">
        <f t="shared" si="939"/>
        <v>0</v>
      </c>
      <c r="M2450" s="333">
        <f t="shared" si="939"/>
        <v>0</v>
      </c>
    </row>
    <row r="2451" spans="1:13" s="182" customFormat="1" x14ac:dyDescent="0.25">
      <c r="A2451" s="202"/>
      <c r="B2451" s="328"/>
      <c r="C2451" s="329"/>
      <c r="D2451" s="330"/>
      <c r="E2451" s="331"/>
      <c r="F2451" s="332"/>
      <c r="G2451" s="181"/>
      <c r="H2451" s="51"/>
      <c r="I2451" s="51"/>
      <c r="J2451" s="274"/>
      <c r="K2451" s="333">
        <f t="shared" si="939"/>
        <v>0</v>
      </c>
      <c r="L2451" s="333">
        <f t="shared" si="939"/>
        <v>0</v>
      </c>
      <c r="M2451" s="333">
        <f t="shared" si="939"/>
        <v>0</v>
      </c>
    </row>
    <row r="2452" spans="1:13" s="182" customFormat="1" x14ac:dyDescent="0.25">
      <c r="A2452" s="183">
        <f>A2450+0.0001</f>
        <v>3.0861999999999261</v>
      </c>
      <c r="B2452" s="328" t="s">
        <v>1756</v>
      </c>
      <c r="C2452" s="329" t="s">
        <v>1757</v>
      </c>
      <c r="D2452" s="330" t="s">
        <v>1711</v>
      </c>
      <c r="E2452" s="331" t="s">
        <v>1637</v>
      </c>
      <c r="F2452" s="332" t="s">
        <v>44</v>
      </c>
      <c r="G2452" s="181"/>
      <c r="H2452" s="51">
        <f t="shared" ref="H2452:I2452" si="948">H2381*1.3</f>
        <v>11232</v>
      </c>
      <c r="I2452" s="51">
        <f t="shared" si="948"/>
        <v>8866</v>
      </c>
      <c r="J2452" s="274">
        <f t="shared" ref="J2452" si="949">J2381*1.3</f>
        <v>8866</v>
      </c>
      <c r="K2452" s="333">
        <f t="shared" si="939"/>
        <v>0</v>
      </c>
      <c r="L2452" s="333">
        <f t="shared" si="939"/>
        <v>0</v>
      </c>
      <c r="M2452" s="333">
        <f t="shared" si="939"/>
        <v>0</v>
      </c>
    </row>
    <row r="2453" spans="1:13" s="182" customFormat="1" x14ac:dyDescent="0.25">
      <c r="A2453" s="202"/>
      <c r="B2453" s="328"/>
      <c r="C2453" s="329"/>
      <c r="D2453" s="330"/>
      <c r="E2453" s="331"/>
      <c r="F2453" s="332"/>
      <c r="G2453" s="181"/>
      <c r="H2453" s="51"/>
      <c r="I2453" s="51"/>
      <c r="J2453" s="274"/>
      <c r="K2453" s="333">
        <f t="shared" si="939"/>
        <v>0</v>
      </c>
      <c r="L2453" s="333">
        <f t="shared" si="939"/>
        <v>0</v>
      </c>
      <c r="M2453" s="333">
        <f t="shared" si="939"/>
        <v>0</v>
      </c>
    </row>
    <row r="2454" spans="1:13" s="182" customFormat="1" x14ac:dyDescent="0.25">
      <c r="A2454" s="183">
        <f>A2452+0.0001</f>
        <v>3.0862999999999263</v>
      </c>
      <c r="B2454" s="328" t="s">
        <v>1756</v>
      </c>
      <c r="C2454" s="329" t="s">
        <v>1758</v>
      </c>
      <c r="D2454" s="330" t="s">
        <v>1711</v>
      </c>
      <c r="E2454" s="331" t="s">
        <v>1639</v>
      </c>
      <c r="F2454" s="332" t="s">
        <v>44</v>
      </c>
      <c r="G2454" s="181"/>
      <c r="H2454" s="51">
        <f t="shared" ref="H2454:I2454" si="950">H2383*1.3</f>
        <v>12376</v>
      </c>
      <c r="I2454" s="51">
        <f t="shared" si="950"/>
        <v>10439</v>
      </c>
      <c r="J2454" s="274">
        <f t="shared" ref="J2454" si="951">J2383*1.3</f>
        <v>10439</v>
      </c>
      <c r="K2454" s="333">
        <f t="shared" si="939"/>
        <v>0</v>
      </c>
      <c r="L2454" s="333">
        <f t="shared" si="939"/>
        <v>0</v>
      </c>
      <c r="M2454" s="333">
        <f t="shared" si="939"/>
        <v>0</v>
      </c>
    </row>
    <row r="2455" spans="1:13" s="182" customFormat="1" x14ac:dyDescent="0.25">
      <c r="A2455" s="202"/>
      <c r="B2455" s="328"/>
      <c r="C2455" s="329"/>
      <c r="D2455" s="330"/>
      <c r="E2455" s="331"/>
      <c r="F2455" s="332"/>
      <c r="G2455" s="181"/>
      <c r="H2455" s="51"/>
      <c r="I2455" s="51"/>
      <c r="J2455" s="274"/>
      <c r="K2455" s="333">
        <f t="shared" si="939"/>
        <v>0</v>
      </c>
      <c r="L2455" s="333">
        <f t="shared" si="939"/>
        <v>0</v>
      </c>
      <c r="M2455" s="333">
        <f t="shared" si="939"/>
        <v>0</v>
      </c>
    </row>
    <row r="2456" spans="1:13" s="182" customFormat="1" x14ac:dyDescent="0.25">
      <c r="A2456" s="183">
        <f>A2454+0.0001</f>
        <v>3.0863999999999265</v>
      </c>
      <c r="B2456" s="328" t="s">
        <v>1756</v>
      </c>
      <c r="C2456" s="329" t="s">
        <v>1759</v>
      </c>
      <c r="D2456" s="330" t="s">
        <v>1711</v>
      </c>
      <c r="E2456" s="331" t="s">
        <v>1641</v>
      </c>
      <c r="F2456" s="332" t="s">
        <v>44</v>
      </c>
      <c r="G2456" s="181"/>
      <c r="H2456" s="51">
        <f t="shared" ref="H2456:I2456" si="952">H2385*1.3</f>
        <v>12740</v>
      </c>
      <c r="I2456" s="274">
        <f t="shared" si="952"/>
        <v>12740</v>
      </c>
      <c r="J2456" s="274">
        <f t="shared" ref="J2456" si="953">J2385*1.3</f>
        <v>12740</v>
      </c>
      <c r="K2456" s="333">
        <f t="shared" si="939"/>
        <v>0</v>
      </c>
      <c r="L2456" s="333">
        <f t="shared" si="939"/>
        <v>0</v>
      </c>
      <c r="M2456" s="333">
        <f t="shared" si="939"/>
        <v>0</v>
      </c>
    </row>
    <row r="2457" spans="1:13" s="182" customFormat="1" x14ac:dyDescent="0.25">
      <c r="A2457" s="202"/>
      <c r="B2457" s="328"/>
      <c r="C2457" s="329"/>
      <c r="D2457" s="330"/>
      <c r="E2457" s="331"/>
      <c r="F2457" s="332"/>
      <c r="G2457" s="181"/>
      <c r="H2457" s="51"/>
      <c r="I2457" s="274"/>
      <c r="J2457" s="274"/>
      <c r="K2457" s="333">
        <f t="shared" si="939"/>
        <v>0</v>
      </c>
      <c r="L2457" s="333">
        <f t="shared" si="939"/>
        <v>0</v>
      </c>
      <c r="M2457" s="333">
        <f t="shared" si="939"/>
        <v>0</v>
      </c>
    </row>
    <row r="2458" spans="1:13" s="182" customFormat="1" x14ac:dyDescent="0.25">
      <c r="A2458" s="183">
        <f>A2456+0.0001</f>
        <v>3.0864999999999267</v>
      </c>
      <c r="B2458" s="328" t="s">
        <v>1756</v>
      </c>
      <c r="C2458" s="329" t="s">
        <v>1760</v>
      </c>
      <c r="D2458" s="330" t="s">
        <v>1711</v>
      </c>
      <c r="E2458" s="331" t="s">
        <v>1643</v>
      </c>
      <c r="F2458" s="332" t="s">
        <v>44</v>
      </c>
      <c r="G2458" s="181"/>
      <c r="H2458" s="51">
        <f t="shared" ref="H2458:I2458" si="954">H2387*1.3</f>
        <v>13702</v>
      </c>
      <c r="I2458" s="274">
        <f t="shared" si="954"/>
        <v>13702</v>
      </c>
      <c r="J2458" s="274">
        <f t="shared" ref="J2458" si="955">J2387*1.3</f>
        <v>13702</v>
      </c>
      <c r="K2458" s="333">
        <f t="shared" si="939"/>
        <v>0</v>
      </c>
      <c r="L2458" s="333">
        <f t="shared" si="939"/>
        <v>0</v>
      </c>
      <c r="M2458" s="333">
        <f t="shared" si="939"/>
        <v>0</v>
      </c>
    </row>
    <row r="2459" spans="1:13" s="182" customFormat="1" x14ac:dyDescent="0.25">
      <c r="A2459" s="202"/>
      <c r="B2459" s="328"/>
      <c r="C2459" s="329"/>
      <c r="D2459" s="330"/>
      <c r="E2459" s="331"/>
      <c r="F2459" s="332"/>
      <c r="G2459" s="181"/>
      <c r="H2459" s="51"/>
      <c r="I2459" s="274"/>
      <c r="J2459" s="274"/>
      <c r="K2459" s="333">
        <f t="shared" si="939"/>
        <v>0</v>
      </c>
      <c r="L2459" s="333">
        <f t="shared" si="939"/>
        <v>0</v>
      </c>
      <c r="M2459" s="333">
        <f t="shared" si="939"/>
        <v>0</v>
      </c>
    </row>
    <row r="2460" spans="1:13" s="182" customFormat="1" x14ac:dyDescent="0.25">
      <c r="A2460" s="183">
        <f>A2458+0.0001</f>
        <v>3.086599999999927</v>
      </c>
      <c r="B2460" s="328" t="s">
        <v>1756</v>
      </c>
      <c r="C2460" s="329" t="s">
        <v>1761</v>
      </c>
      <c r="D2460" s="330" t="s">
        <v>1711</v>
      </c>
      <c r="E2460" s="331" t="s">
        <v>1645</v>
      </c>
      <c r="F2460" s="332" t="s">
        <v>44</v>
      </c>
      <c r="G2460" s="181"/>
      <c r="H2460" s="51">
        <f t="shared" ref="H2460:I2460" si="956">H2389*1.3</f>
        <v>15379</v>
      </c>
      <c r="I2460" s="274">
        <f t="shared" si="956"/>
        <v>15379</v>
      </c>
      <c r="J2460" s="274">
        <f t="shared" ref="J2460" si="957">J2389*1.3</f>
        <v>15379</v>
      </c>
      <c r="K2460" s="333">
        <f t="shared" si="939"/>
        <v>0</v>
      </c>
      <c r="L2460" s="333">
        <f t="shared" si="939"/>
        <v>0</v>
      </c>
      <c r="M2460" s="333">
        <f t="shared" si="939"/>
        <v>0</v>
      </c>
    </row>
    <row r="2461" spans="1:13" s="182" customFormat="1" x14ac:dyDescent="0.25">
      <c r="A2461" s="202"/>
      <c r="B2461" s="328"/>
      <c r="C2461" s="329"/>
      <c r="D2461" s="330"/>
      <c r="E2461" s="331"/>
      <c r="F2461" s="332"/>
      <c r="G2461" s="181"/>
      <c r="H2461" s="51"/>
      <c r="I2461" s="51"/>
      <c r="J2461" s="274"/>
      <c r="K2461" s="333">
        <f t="shared" si="939"/>
        <v>0</v>
      </c>
      <c r="L2461" s="333">
        <f t="shared" si="939"/>
        <v>0</v>
      </c>
      <c r="M2461" s="333">
        <f t="shared" si="939"/>
        <v>0</v>
      </c>
    </row>
    <row r="2462" spans="1:13" s="182" customFormat="1" x14ac:dyDescent="0.25">
      <c r="A2462" s="183">
        <f>A2460+0.0001</f>
        <v>3.0866999999999272</v>
      </c>
      <c r="B2462" s="328" t="s">
        <v>1753</v>
      </c>
      <c r="C2462" s="329" t="s">
        <v>1762</v>
      </c>
      <c r="D2462" s="330" t="s">
        <v>1711</v>
      </c>
      <c r="E2462" s="331" t="s">
        <v>1647</v>
      </c>
      <c r="F2462" s="332" t="s">
        <v>44</v>
      </c>
      <c r="G2462" s="181"/>
      <c r="H2462" s="51">
        <f t="shared" ref="H2462:I2462" si="958">H2391*1.3</f>
        <v>10621</v>
      </c>
      <c r="I2462" s="51">
        <f t="shared" si="958"/>
        <v>7917</v>
      </c>
      <c r="J2462" s="274">
        <f t="shared" ref="J2462" si="959">J2391*1.3</f>
        <v>7917</v>
      </c>
      <c r="K2462" s="333">
        <f t="shared" si="939"/>
        <v>0</v>
      </c>
      <c r="L2462" s="333">
        <f t="shared" si="939"/>
        <v>0</v>
      </c>
      <c r="M2462" s="333">
        <f t="shared" si="939"/>
        <v>0</v>
      </c>
    </row>
    <row r="2463" spans="1:13" s="182" customFormat="1" x14ac:dyDescent="0.25">
      <c r="A2463" s="202"/>
      <c r="B2463" s="328"/>
      <c r="C2463" s="329"/>
      <c r="D2463" s="330"/>
      <c r="E2463" s="331"/>
      <c r="F2463" s="332"/>
      <c r="G2463" s="181"/>
      <c r="H2463" s="51"/>
      <c r="I2463" s="51"/>
      <c r="J2463" s="274"/>
      <c r="K2463" s="333">
        <f t="shared" si="939"/>
        <v>0</v>
      </c>
      <c r="L2463" s="333">
        <f t="shared" si="939"/>
        <v>0</v>
      </c>
      <c r="M2463" s="333">
        <f t="shared" si="939"/>
        <v>0</v>
      </c>
    </row>
    <row r="2464" spans="1:13" s="182" customFormat="1" x14ac:dyDescent="0.25">
      <c r="A2464" s="183">
        <f>A2462+0.0001</f>
        <v>3.0867999999999274</v>
      </c>
      <c r="B2464" s="328" t="s">
        <v>1756</v>
      </c>
      <c r="C2464" s="329" t="s">
        <v>1763</v>
      </c>
      <c r="D2464" s="330" t="s">
        <v>1711</v>
      </c>
      <c r="E2464" s="331" t="s">
        <v>1649</v>
      </c>
      <c r="F2464" s="332" t="s">
        <v>44</v>
      </c>
      <c r="G2464" s="181"/>
      <c r="H2464" s="51">
        <f t="shared" ref="H2464:I2464" si="960">H2393*1.3</f>
        <v>11440</v>
      </c>
      <c r="I2464" s="51">
        <f t="shared" si="960"/>
        <v>8580</v>
      </c>
      <c r="J2464" s="274">
        <f t="shared" ref="J2464" si="961">J2393*1.3</f>
        <v>8580</v>
      </c>
      <c r="K2464" s="333">
        <f t="shared" si="939"/>
        <v>0</v>
      </c>
      <c r="L2464" s="333">
        <f t="shared" si="939"/>
        <v>0</v>
      </c>
      <c r="M2464" s="333">
        <f t="shared" si="939"/>
        <v>0</v>
      </c>
    </row>
    <row r="2465" spans="1:13" s="182" customFormat="1" x14ac:dyDescent="0.25">
      <c r="A2465" s="202"/>
      <c r="B2465" s="328"/>
      <c r="C2465" s="329"/>
      <c r="D2465" s="330"/>
      <c r="E2465" s="331"/>
      <c r="F2465" s="332"/>
      <c r="G2465" s="181"/>
      <c r="H2465" s="50"/>
      <c r="I2465" s="50"/>
      <c r="J2465" s="274"/>
      <c r="K2465" s="333">
        <f t="shared" si="939"/>
        <v>0</v>
      </c>
      <c r="L2465" s="333">
        <f t="shared" si="939"/>
        <v>0</v>
      </c>
      <c r="M2465" s="333">
        <f t="shared" si="939"/>
        <v>0</v>
      </c>
    </row>
    <row r="2466" spans="1:13" s="182" customFormat="1" x14ac:dyDescent="0.25">
      <c r="A2466" s="183">
        <f>A2464+0.0001</f>
        <v>3.0868999999999276</v>
      </c>
      <c r="B2466" s="328" t="s">
        <v>1756</v>
      </c>
      <c r="C2466" s="329" t="s">
        <v>1764</v>
      </c>
      <c r="D2466" s="330" t="s">
        <v>1711</v>
      </c>
      <c r="E2466" s="331" t="s">
        <v>1651</v>
      </c>
      <c r="F2466" s="332" t="s">
        <v>44</v>
      </c>
      <c r="G2466" s="181"/>
      <c r="H2466" s="51">
        <f t="shared" ref="H2466:I2466" si="962">H2395*1.3</f>
        <v>12610</v>
      </c>
      <c r="I2466" s="51">
        <f t="shared" si="962"/>
        <v>9685</v>
      </c>
      <c r="J2466" s="274">
        <f t="shared" ref="J2466" si="963">J2395*1.3</f>
        <v>9685</v>
      </c>
      <c r="K2466" s="333">
        <f t="shared" si="939"/>
        <v>0</v>
      </c>
      <c r="L2466" s="333">
        <f t="shared" si="939"/>
        <v>0</v>
      </c>
      <c r="M2466" s="333">
        <f t="shared" si="939"/>
        <v>0</v>
      </c>
    </row>
    <row r="2467" spans="1:13" s="182" customFormat="1" x14ac:dyDescent="0.25">
      <c r="A2467" s="202"/>
      <c r="B2467" s="328"/>
      <c r="C2467" s="329"/>
      <c r="D2467" s="330"/>
      <c r="E2467" s="331"/>
      <c r="F2467" s="332"/>
      <c r="G2467" s="181"/>
      <c r="H2467" s="51"/>
      <c r="I2467" s="51"/>
      <c r="J2467" s="274"/>
      <c r="K2467" s="333">
        <f t="shared" si="939"/>
        <v>0</v>
      </c>
      <c r="L2467" s="333">
        <f t="shared" si="939"/>
        <v>0</v>
      </c>
      <c r="M2467" s="333">
        <f t="shared" si="939"/>
        <v>0</v>
      </c>
    </row>
    <row r="2468" spans="1:13" s="182" customFormat="1" x14ac:dyDescent="0.25">
      <c r="A2468" s="183">
        <f>A2466+0.0001</f>
        <v>3.0869999999999278</v>
      </c>
      <c r="B2468" s="328" t="s">
        <v>1756</v>
      </c>
      <c r="C2468" s="329" t="s">
        <v>1765</v>
      </c>
      <c r="D2468" s="330" t="s">
        <v>1711</v>
      </c>
      <c r="E2468" s="331" t="s">
        <v>1653</v>
      </c>
      <c r="F2468" s="332" t="s">
        <v>44</v>
      </c>
      <c r="G2468" s="181"/>
      <c r="H2468" s="51">
        <f t="shared" ref="H2468:I2468" si="964">H2397*1.3</f>
        <v>13143</v>
      </c>
      <c r="I2468" s="274">
        <f t="shared" si="964"/>
        <v>13143</v>
      </c>
      <c r="J2468" s="274">
        <f t="shared" ref="J2468" si="965">J2397*1.3</f>
        <v>13143</v>
      </c>
      <c r="K2468" s="333">
        <f t="shared" si="939"/>
        <v>0</v>
      </c>
      <c r="L2468" s="333">
        <f t="shared" si="939"/>
        <v>0</v>
      </c>
      <c r="M2468" s="333">
        <f t="shared" si="939"/>
        <v>0</v>
      </c>
    </row>
    <row r="2469" spans="1:13" s="182" customFormat="1" x14ac:dyDescent="0.25">
      <c r="A2469" s="202"/>
      <c r="B2469" s="328"/>
      <c r="C2469" s="329"/>
      <c r="D2469" s="330"/>
      <c r="E2469" s="331"/>
      <c r="F2469" s="332"/>
      <c r="G2469" s="181"/>
      <c r="H2469" s="51"/>
      <c r="I2469" s="274"/>
      <c r="J2469" s="274"/>
      <c r="K2469" s="333">
        <f t="shared" si="939"/>
        <v>0</v>
      </c>
      <c r="L2469" s="333">
        <f t="shared" si="939"/>
        <v>0</v>
      </c>
      <c r="M2469" s="333">
        <f t="shared" si="939"/>
        <v>0</v>
      </c>
    </row>
    <row r="2470" spans="1:13" s="182" customFormat="1" x14ac:dyDescent="0.25">
      <c r="A2470" s="183">
        <f>A2468+0.0001</f>
        <v>3.087099999999928</v>
      </c>
      <c r="B2470" s="328" t="s">
        <v>1756</v>
      </c>
      <c r="C2470" s="329" t="s">
        <v>1766</v>
      </c>
      <c r="D2470" s="330" t="s">
        <v>1711</v>
      </c>
      <c r="E2470" s="331" t="s">
        <v>1655</v>
      </c>
      <c r="F2470" s="332" t="s">
        <v>44</v>
      </c>
      <c r="G2470" s="181"/>
      <c r="H2470" s="51">
        <f t="shared" ref="H2470:I2470" si="966">H2399*1.3</f>
        <v>14157</v>
      </c>
      <c r="I2470" s="274">
        <f t="shared" si="966"/>
        <v>14157</v>
      </c>
      <c r="J2470" s="274">
        <f t="shared" ref="J2470" si="967">J2399*1.3</f>
        <v>14157</v>
      </c>
      <c r="K2470" s="333">
        <f t="shared" si="939"/>
        <v>0</v>
      </c>
      <c r="L2470" s="333">
        <f t="shared" si="939"/>
        <v>0</v>
      </c>
      <c r="M2470" s="333">
        <f t="shared" si="939"/>
        <v>0</v>
      </c>
    </row>
    <row r="2471" spans="1:13" s="182" customFormat="1" x14ac:dyDescent="0.25">
      <c r="A2471" s="202"/>
      <c r="B2471" s="328"/>
      <c r="C2471" s="329"/>
      <c r="D2471" s="330"/>
      <c r="E2471" s="331"/>
      <c r="F2471" s="332"/>
      <c r="G2471" s="181"/>
      <c r="H2471" s="51"/>
      <c r="I2471" s="274"/>
      <c r="J2471" s="274"/>
      <c r="K2471" s="333">
        <f t="shared" si="939"/>
        <v>0</v>
      </c>
      <c r="L2471" s="333">
        <f t="shared" si="939"/>
        <v>0</v>
      </c>
      <c r="M2471" s="333">
        <f t="shared" si="939"/>
        <v>0</v>
      </c>
    </row>
    <row r="2472" spans="1:13" s="182" customFormat="1" x14ac:dyDescent="0.25">
      <c r="A2472" s="183">
        <f>A2470+0.0001</f>
        <v>3.0871999999999282</v>
      </c>
      <c r="B2472" s="328" t="s">
        <v>1756</v>
      </c>
      <c r="C2472" s="329" t="s">
        <v>1767</v>
      </c>
      <c r="D2472" s="330" t="s">
        <v>1711</v>
      </c>
      <c r="E2472" s="331" t="s">
        <v>1657</v>
      </c>
      <c r="F2472" s="332" t="s">
        <v>44</v>
      </c>
      <c r="G2472" s="181"/>
      <c r="H2472" s="51">
        <f t="shared" ref="H2472:I2472" si="968">H2401*1.3</f>
        <v>15951</v>
      </c>
      <c r="I2472" s="274">
        <f t="shared" si="968"/>
        <v>15951</v>
      </c>
      <c r="J2472" s="274">
        <f t="shared" ref="J2472" si="969">J2401*1.3</f>
        <v>15951</v>
      </c>
      <c r="K2472" s="333">
        <f t="shared" si="939"/>
        <v>0</v>
      </c>
      <c r="L2472" s="333">
        <f t="shared" si="939"/>
        <v>0</v>
      </c>
      <c r="M2472" s="333">
        <f t="shared" si="939"/>
        <v>0</v>
      </c>
    </row>
    <row r="2473" spans="1:13" s="182" customFormat="1" x14ac:dyDescent="0.25">
      <c r="A2473" s="202"/>
      <c r="B2473" s="328"/>
      <c r="C2473" s="329"/>
      <c r="D2473" s="330"/>
      <c r="E2473" s="331"/>
      <c r="F2473" s="332"/>
      <c r="G2473" s="181"/>
      <c r="H2473" s="51"/>
      <c r="I2473" s="51"/>
      <c r="J2473" s="274"/>
      <c r="K2473" s="333">
        <f t="shared" si="939"/>
        <v>0</v>
      </c>
      <c r="L2473" s="333">
        <f t="shared" si="939"/>
        <v>0</v>
      </c>
      <c r="M2473" s="333">
        <f t="shared" si="939"/>
        <v>0</v>
      </c>
    </row>
    <row r="2474" spans="1:13" s="182" customFormat="1" x14ac:dyDescent="0.25">
      <c r="A2474" s="183">
        <f>A2472+0.0001</f>
        <v>3.0872999999999284</v>
      </c>
      <c r="B2474" s="328" t="s">
        <v>1768</v>
      </c>
      <c r="C2474" s="329" t="s">
        <v>1769</v>
      </c>
      <c r="D2474" s="330" t="s">
        <v>1711</v>
      </c>
      <c r="E2474" s="331" t="s">
        <v>1660</v>
      </c>
      <c r="F2474" s="332" t="s">
        <v>44</v>
      </c>
      <c r="G2474" s="181"/>
      <c r="H2474" s="51">
        <f t="shared" ref="H2474:I2474" si="970">H2403*1.3</f>
        <v>10491</v>
      </c>
      <c r="I2474" s="51">
        <f t="shared" si="970"/>
        <v>8099</v>
      </c>
      <c r="J2474" s="274">
        <f t="shared" ref="J2474" si="971">J2403*1.3</f>
        <v>8099</v>
      </c>
      <c r="K2474" s="333">
        <f t="shared" si="939"/>
        <v>0</v>
      </c>
      <c r="L2474" s="333">
        <f t="shared" si="939"/>
        <v>0</v>
      </c>
      <c r="M2474" s="333">
        <f t="shared" si="939"/>
        <v>0</v>
      </c>
    </row>
    <row r="2475" spans="1:13" s="182" customFormat="1" x14ac:dyDescent="0.25">
      <c r="A2475" s="202"/>
      <c r="B2475" s="328"/>
      <c r="C2475" s="329"/>
      <c r="D2475" s="330"/>
      <c r="E2475" s="331"/>
      <c r="F2475" s="332"/>
      <c r="G2475" s="181"/>
      <c r="H2475" s="51"/>
      <c r="I2475" s="51"/>
      <c r="J2475" s="274"/>
      <c r="K2475" s="333">
        <f t="shared" si="939"/>
        <v>0</v>
      </c>
      <c r="L2475" s="333">
        <f t="shared" si="939"/>
        <v>0</v>
      </c>
      <c r="M2475" s="333">
        <f t="shared" si="939"/>
        <v>0</v>
      </c>
    </row>
    <row r="2476" spans="1:13" s="182" customFormat="1" x14ac:dyDescent="0.25">
      <c r="A2476" s="183">
        <f>A2474+0.0001</f>
        <v>3.0873999999999286</v>
      </c>
      <c r="B2476" s="328" t="s">
        <v>1768</v>
      </c>
      <c r="C2476" s="329" t="s">
        <v>1770</v>
      </c>
      <c r="D2476" s="330" t="s">
        <v>1711</v>
      </c>
      <c r="E2476" s="331" t="s">
        <v>1662</v>
      </c>
      <c r="F2476" s="332" t="s">
        <v>44</v>
      </c>
      <c r="G2476" s="181"/>
      <c r="H2476" s="51">
        <f t="shared" ref="H2476:I2476" si="972">H2405*1.3</f>
        <v>12298</v>
      </c>
      <c r="I2476" s="51">
        <f t="shared" si="972"/>
        <v>8671</v>
      </c>
      <c r="J2476" s="274">
        <f t="shared" ref="J2476" si="973">J2405*1.3</f>
        <v>8671</v>
      </c>
      <c r="K2476" s="333">
        <f t="shared" si="939"/>
        <v>0</v>
      </c>
      <c r="L2476" s="333">
        <f t="shared" si="939"/>
        <v>0</v>
      </c>
      <c r="M2476" s="333">
        <f t="shared" si="939"/>
        <v>0</v>
      </c>
    </row>
    <row r="2477" spans="1:13" s="182" customFormat="1" x14ac:dyDescent="0.25">
      <c r="A2477" s="202"/>
      <c r="B2477" s="328"/>
      <c r="C2477" s="329"/>
      <c r="D2477" s="330"/>
      <c r="E2477" s="331"/>
      <c r="F2477" s="332"/>
      <c r="G2477" s="181"/>
      <c r="H2477" s="51"/>
      <c r="I2477" s="51"/>
      <c r="J2477" s="274"/>
      <c r="K2477" s="333">
        <f t="shared" si="939"/>
        <v>0</v>
      </c>
      <c r="L2477" s="333">
        <f t="shared" si="939"/>
        <v>0</v>
      </c>
      <c r="M2477" s="333">
        <f t="shared" si="939"/>
        <v>0</v>
      </c>
    </row>
    <row r="2478" spans="1:13" s="182" customFormat="1" x14ac:dyDescent="0.25">
      <c r="A2478" s="183">
        <f>A2476+0.0001</f>
        <v>3.0874999999999289</v>
      </c>
      <c r="B2478" s="328" t="s">
        <v>1771</v>
      </c>
      <c r="C2478" s="329" t="s">
        <v>1772</v>
      </c>
      <c r="D2478" s="330" t="s">
        <v>1711</v>
      </c>
      <c r="E2478" s="331" t="s">
        <v>1665</v>
      </c>
      <c r="F2478" s="332" t="s">
        <v>44</v>
      </c>
      <c r="G2478" s="181"/>
      <c r="H2478" s="51">
        <f t="shared" ref="H2478:I2478" si="974">H2407*1.3</f>
        <v>14183</v>
      </c>
      <c r="I2478" s="51">
        <f t="shared" si="974"/>
        <v>9854</v>
      </c>
      <c r="J2478" s="274">
        <f t="shared" ref="J2478" si="975">J2407*1.3</f>
        <v>9854</v>
      </c>
      <c r="K2478" s="333">
        <f t="shared" si="939"/>
        <v>0</v>
      </c>
      <c r="L2478" s="333">
        <f t="shared" si="939"/>
        <v>0</v>
      </c>
      <c r="M2478" s="333">
        <f t="shared" si="939"/>
        <v>0</v>
      </c>
    </row>
    <row r="2479" spans="1:13" s="182" customFormat="1" x14ac:dyDescent="0.25">
      <c r="A2479" s="202"/>
      <c r="B2479" s="328"/>
      <c r="C2479" s="329"/>
      <c r="D2479" s="330"/>
      <c r="E2479" s="331"/>
      <c r="F2479" s="332"/>
      <c r="G2479" s="181"/>
      <c r="H2479" s="51"/>
      <c r="I2479" s="51"/>
      <c r="J2479" s="274"/>
      <c r="K2479" s="333">
        <f t="shared" si="939"/>
        <v>0</v>
      </c>
      <c r="L2479" s="333">
        <f t="shared" si="939"/>
        <v>0</v>
      </c>
      <c r="M2479" s="333">
        <f t="shared" si="939"/>
        <v>0</v>
      </c>
    </row>
    <row r="2480" spans="1:13" s="182" customFormat="1" x14ac:dyDescent="0.25">
      <c r="A2480" s="183">
        <f>A2478+0.0001</f>
        <v>3.0875999999999291</v>
      </c>
      <c r="B2480" s="328" t="s">
        <v>1771</v>
      </c>
      <c r="C2480" s="329" t="s">
        <v>1773</v>
      </c>
      <c r="D2480" s="330" t="s">
        <v>1711</v>
      </c>
      <c r="E2480" s="331" t="s">
        <v>1667</v>
      </c>
      <c r="F2480" s="332" t="s">
        <v>44</v>
      </c>
      <c r="G2480" s="181"/>
      <c r="H2480" s="51">
        <f t="shared" ref="H2480:I2480" si="976">H2409*1.3</f>
        <v>15366</v>
      </c>
      <c r="I2480" s="274">
        <f t="shared" si="976"/>
        <v>15366</v>
      </c>
      <c r="J2480" s="274">
        <f t="shared" ref="J2480" si="977">J2409*1.3</f>
        <v>15366</v>
      </c>
      <c r="K2480" s="333">
        <f t="shared" si="939"/>
        <v>0</v>
      </c>
      <c r="L2480" s="333">
        <f t="shared" si="939"/>
        <v>0</v>
      </c>
      <c r="M2480" s="333">
        <f t="shared" si="939"/>
        <v>0</v>
      </c>
    </row>
    <row r="2481" spans="1:13" s="182" customFormat="1" x14ac:dyDescent="0.25">
      <c r="A2481" s="202"/>
      <c r="B2481" s="328"/>
      <c r="C2481" s="329"/>
      <c r="D2481" s="330"/>
      <c r="E2481" s="331"/>
      <c r="F2481" s="332"/>
      <c r="G2481" s="181"/>
      <c r="H2481" s="51"/>
      <c r="I2481" s="274"/>
      <c r="J2481" s="274"/>
      <c r="K2481" s="333">
        <f t="shared" si="939"/>
        <v>0</v>
      </c>
      <c r="L2481" s="333">
        <f t="shared" si="939"/>
        <v>0</v>
      </c>
      <c r="M2481" s="333">
        <f t="shared" si="939"/>
        <v>0</v>
      </c>
    </row>
    <row r="2482" spans="1:13" s="182" customFormat="1" x14ac:dyDescent="0.25">
      <c r="A2482" s="183">
        <f>A2480+0.0001</f>
        <v>3.0876999999999293</v>
      </c>
      <c r="B2482" s="328" t="s">
        <v>1771</v>
      </c>
      <c r="C2482" s="329" t="s">
        <v>1774</v>
      </c>
      <c r="D2482" s="330" t="s">
        <v>1711</v>
      </c>
      <c r="E2482" s="331" t="s">
        <v>1669</v>
      </c>
      <c r="F2482" s="332" t="s">
        <v>44</v>
      </c>
      <c r="G2482" s="181"/>
      <c r="H2482" s="51">
        <f t="shared" ref="H2482:I2482" si="978">H2411*1.3</f>
        <v>17524</v>
      </c>
      <c r="I2482" s="274">
        <f t="shared" si="978"/>
        <v>17524</v>
      </c>
      <c r="J2482" s="274">
        <f t="shared" ref="J2482" si="979">J2411*1.3</f>
        <v>17524</v>
      </c>
      <c r="K2482" s="333">
        <f t="shared" si="939"/>
        <v>0</v>
      </c>
      <c r="L2482" s="333">
        <f t="shared" si="939"/>
        <v>0</v>
      </c>
      <c r="M2482" s="333">
        <f t="shared" si="939"/>
        <v>0</v>
      </c>
    </row>
    <row r="2483" spans="1:13" s="182" customFormat="1" x14ac:dyDescent="0.25">
      <c r="A2483" s="202"/>
      <c r="B2483" s="328"/>
      <c r="C2483" s="329"/>
      <c r="D2483" s="330"/>
      <c r="E2483" s="331"/>
      <c r="F2483" s="332"/>
      <c r="G2483" s="181"/>
      <c r="H2483" s="51"/>
      <c r="I2483" s="274"/>
      <c r="J2483" s="274"/>
      <c r="K2483" s="333">
        <f t="shared" si="939"/>
        <v>0</v>
      </c>
      <c r="L2483" s="333">
        <f t="shared" si="939"/>
        <v>0</v>
      </c>
      <c r="M2483" s="333">
        <f t="shared" si="939"/>
        <v>0</v>
      </c>
    </row>
    <row r="2484" spans="1:13" s="182" customFormat="1" x14ac:dyDescent="0.25">
      <c r="A2484" s="183">
        <f>A2482+0.0001</f>
        <v>3.0877999999999295</v>
      </c>
      <c r="B2484" s="328" t="s">
        <v>1771</v>
      </c>
      <c r="C2484" s="329" t="s">
        <v>1775</v>
      </c>
      <c r="D2484" s="330" t="s">
        <v>1711</v>
      </c>
      <c r="E2484" s="331" t="s">
        <v>1671</v>
      </c>
      <c r="F2484" s="332" t="s">
        <v>44</v>
      </c>
      <c r="G2484" s="181"/>
      <c r="H2484" s="51">
        <f t="shared" ref="H2484:I2484" si="980">H2413*1.3</f>
        <v>21177</v>
      </c>
      <c r="I2484" s="274">
        <f t="shared" si="980"/>
        <v>21177</v>
      </c>
      <c r="J2484" s="274">
        <f t="shared" ref="J2484" si="981">J2413*1.3</f>
        <v>21177</v>
      </c>
      <c r="K2484" s="333">
        <f t="shared" si="939"/>
        <v>0</v>
      </c>
      <c r="L2484" s="333">
        <f t="shared" si="939"/>
        <v>0</v>
      </c>
      <c r="M2484" s="333">
        <f t="shared" si="939"/>
        <v>0</v>
      </c>
    </row>
    <row r="2485" spans="1:13" s="182" customFormat="1" x14ac:dyDescent="0.25">
      <c r="A2485" s="202"/>
      <c r="B2485" s="328"/>
      <c r="C2485" s="329"/>
      <c r="D2485" s="330"/>
      <c r="E2485" s="331"/>
      <c r="F2485" s="332"/>
      <c r="G2485" s="181"/>
      <c r="H2485" s="51"/>
      <c r="I2485" s="274"/>
      <c r="J2485" s="274"/>
      <c r="K2485" s="333">
        <f t="shared" si="939"/>
        <v>0</v>
      </c>
      <c r="L2485" s="333">
        <f t="shared" si="939"/>
        <v>0</v>
      </c>
      <c r="M2485" s="333">
        <f t="shared" si="939"/>
        <v>0</v>
      </c>
    </row>
    <row r="2486" spans="1:13" s="182" customFormat="1" x14ac:dyDescent="0.25">
      <c r="A2486" s="183">
        <f>A2484+0.0001</f>
        <v>3.0878999999999297</v>
      </c>
      <c r="B2486" s="328" t="s">
        <v>1771</v>
      </c>
      <c r="C2486" s="329" t="s">
        <v>1776</v>
      </c>
      <c r="D2486" s="330" t="s">
        <v>1711</v>
      </c>
      <c r="E2486" s="331" t="s">
        <v>1673</v>
      </c>
      <c r="F2486" s="332" t="s">
        <v>44</v>
      </c>
      <c r="G2486" s="181"/>
      <c r="H2486" s="51">
        <f t="shared" ref="H2486:I2486" si="982">H2415*1.3</f>
        <v>30953</v>
      </c>
      <c r="I2486" s="274">
        <f t="shared" si="982"/>
        <v>30953</v>
      </c>
      <c r="J2486" s="274">
        <f t="shared" ref="J2486" si="983">J2415*1.3</f>
        <v>30953</v>
      </c>
      <c r="K2486" s="333">
        <f t="shared" si="939"/>
        <v>0</v>
      </c>
      <c r="L2486" s="333">
        <f t="shared" si="939"/>
        <v>0</v>
      </c>
      <c r="M2486" s="333">
        <f t="shared" si="939"/>
        <v>0</v>
      </c>
    </row>
    <row r="2487" spans="1:13" s="182" customFormat="1" x14ac:dyDescent="0.25">
      <c r="A2487" s="202"/>
      <c r="B2487" s="328"/>
      <c r="C2487" s="329"/>
      <c r="D2487" s="330"/>
      <c r="E2487" s="331"/>
      <c r="F2487" s="332"/>
      <c r="G2487" s="181"/>
      <c r="H2487" s="51"/>
      <c r="I2487" s="274"/>
      <c r="J2487" s="274"/>
      <c r="K2487" s="333">
        <f t="shared" si="939"/>
        <v>0</v>
      </c>
      <c r="L2487" s="333">
        <f t="shared" si="939"/>
        <v>0</v>
      </c>
      <c r="M2487" s="333">
        <f t="shared" si="939"/>
        <v>0</v>
      </c>
    </row>
    <row r="2488" spans="1:13" s="182" customFormat="1" x14ac:dyDescent="0.25">
      <c r="A2488" s="183">
        <f>A2486+0.0001</f>
        <v>3.0879999999999299</v>
      </c>
      <c r="B2488" s="328" t="s">
        <v>1777</v>
      </c>
      <c r="C2488" s="329" t="s">
        <v>1778</v>
      </c>
      <c r="D2488" s="330" t="s">
        <v>1711</v>
      </c>
      <c r="E2488" s="331" t="s">
        <v>1676</v>
      </c>
      <c r="F2488" s="332" t="s">
        <v>44</v>
      </c>
      <c r="G2488" s="181"/>
      <c r="H2488" s="51">
        <f t="shared" ref="H2488:I2488" si="984">H2417*1.3</f>
        <v>42588</v>
      </c>
      <c r="I2488" s="274">
        <f t="shared" si="984"/>
        <v>42588</v>
      </c>
      <c r="J2488" s="274">
        <f t="shared" ref="J2488" si="985">J2417*1.3</f>
        <v>42588</v>
      </c>
      <c r="K2488" s="333">
        <f t="shared" si="939"/>
        <v>0</v>
      </c>
      <c r="L2488" s="333">
        <f t="shared" si="939"/>
        <v>0</v>
      </c>
      <c r="M2488" s="333">
        <f t="shared" si="939"/>
        <v>0</v>
      </c>
    </row>
    <row r="2489" spans="1:13" s="182" customFormat="1" x14ac:dyDescent="0.25">
      <c r="A2489" s="202"/>
      <c r="B2489" s="328"/>
      <c r="C2489" s="329"/>
      <c r="D2489" s="330"/>
      <c r="E2489" s="331"/>
      <c r="F2489" s="332"/>
      <c r="G2489" s="181"/>
      <c r="H2489" s="51"/>
      <c r="I2489" s="274"/>
      <c r="J2489" s="274"/>
      <c r="K2489" s="333">
        <f t="shared" si="939"/>
        <v>0</v>
      </c>
      <c r="L2489" s="333">
        <f t="shared" si="939"/>
        <v>0</v>
      </c>
      <c r="M2489" s="333">
        <f t="shared" si="939"/>
        <v>0</v>
      </c>
    </row>
    <row r="2490" spans="1:13" s="182" customFormat="1" x14ac:dyDescent="0.25">
      <c r="A2490" s="183">
        <f>A2488+0.0001</f>
        <v>3.0880999999999301</v>
      </c>
      <c r="B2490" s="328" t="s">
        <v>1777</v>
      </c>
      <c r="C2490" s="329" t="s">
        <v>1779</v>
      </c>
      <c r="D2490" s="330" t="s">
        <v>1711</v>
      </c>
      <c r="E2490" s="331" t="s">
        <v>1678</v>
      </c>
      <c r="F2490" s="332" t="s">
        <v>44</v>
      </c>
      <c r="G2490" s="181"/>
      <c r="H2490" s="51">
        <f t="shared" ref="H2490:I2490" si="986">H2419*1.3</f>
        <v>58786</v>
      </c>
      <c r="I2490" s="274">
        <f t="shared" si="986"/>
        <v>58786</v>
      </c>
      <c r="J2490" s="274">
        <f t="shared" ref="J2490" si="987">J2419*1.3</f>
        <v>58786</v>
      </c>
      <c r="K2490" s="333">
        <f t="shared" si="939"/>
        <v>0</v>
      </c>
      <c r="L2490" s="333">
        <f t="shared" si="939"/>
        <v>0</v>
      </c>
      <c r="M2490" s="333">
        <f t="shared" si="939"/>
        <v>0</v>
      </c>
    </row>
    <row r="2491" spans="1:13" s="182" customFormat="1" x14ac:dyDescent="0.25">
      <c r="A2491" s="334"/>
      <c r="B2491" s="328"/>
      <c r="C2491" s="329"/>
      <c r="D2491" s="330"/>
      <c r="E2491" s="331"/>
      <c r="F2491" s="332"/>
      <c r="G2491" s="181"/>
      <c r="H2491" s="51"/>
      <c r="I2491" s="274"/>
      <c r="J2491" s="274"/>
      <c r="K2491" s="333">
        <f t="shared" si="939"/>
        <v>0</v>
      </c>
      <c r="L2491" s="333">
        <f t="shared" si="939"/>
        <v>0</v>
      </c>
      <c r="M2491" s="333">
        <f t="shared" si="939"/>
        <v>0</v>
      </c>
    </row>
    <row r="2492" spans="1:13" s="182" customFormat="1" x14ac:dyDescent="0.25">
      <c r="A2492" s="183">
        <f>A2490+0.0001</f>
        <v>3.0881999999999303</v>
      </c>
      <c r="B2492" s="328" t="s">
        <v>1771</v>
      </c>
      <c r="C2492" s="329" t="s">
        <v>1780</v>
      </c>
      <c r="D2492" s="330" t="s">
        <v>1711</v>
      </c>
      <c r="E2492" s="331" t="s">
        <v>1680</v>
      </c>
      <c r="F2492" s="332" t="s">
        <v>44</v>
      </c>
      <c r="G2492" s="181"/>
      <c r="H2492" s="51">
        <f t="shared" ref="H2492:I2492" si="988">H2421*1.3</f>
        <v>34606</v>
      </c>
      <c r="I2492" s="274">
        <f t="shared" si="988"/>
        <v>34606</v>
      </c>
      <c r="J2492" s="274">
        <f t="shared" ref="J2492" si="989">J2421*1.3</f>
        <v>34606</v>
      </c>
      <c r="K2492" s="333">
        <f t="shared" si="939"/>
        <v>0</v>
      </c>
      <c r="L2492" s="333">
        <f t="shared" si="939"/>
        <v>0</v>
      </c>
      <c r="M2492" s="333">
        <f t="shared" si="939"/>
        <v>0</v>
      </c>
    </row>
    <row r="2493" spans="1:13" s="182" customFormat="1" x14ac:dyDescent="0.25">
      <c r="A2493" s="334"/>
      <c r="B2493" s="328"/>
      <c r="C2493" s="329"/>
      <c r="D2493" s="330"/>
      <c r="E2493" s="331"/>
      <c r="F2493" s="332"/>
      <c r="G2493" s="181"/>
      <c r="H2493" s="51"/>
      <c r="I2493" s="274"/>
      <c r="J2493" s="274"/>
      <c r="K2493" s="333">
        <f t="shared" si="939"/>
        <v>0</v>
      </c>
      <c r="L2493" s="333">
        <f t="shared" si="939"/>
        <v>0</v>
      </c>
      <c r="M2493" s="333">
        <f t="shared" si="939"/>
        <v>0</v>
      </c>
    </row>
    <row r="2494" spans="1:13" s="182" customFormat="1" x14ac:dyDescent="0.25">
      <c r="A2494" s="183">
        <f>A2492+0.0001</f>
        <v>3.0882999999999305</v>
      </c>
      <c r="B2494" s="328" t="s">
        <v>1777</v>
      </c>
      <c r="C2494" s="329" t="s">
        <v>1781</v>
      </c>
      <c r="D2494" s="330" t="s">
        <v>1711</v>
      </c>
      <c r="E2494" s="331" t="s">
        <v>1682</v>
      </c>
      <c r="F2494" s="332" t="s">
        <v>44</v>
      </c>
      <c r="G2494" s="181"/>
      <c r="H2494" s="51">
        <f t="shared" ref="H2494:I2494" si="990">H2423*1.3</f>
        <v>49556</v>
      </c>
      <c r="I2494" s="274">
        <f t="shared" si="990"/>
        <v>49556</v>
      </c>
      <c r="J2494" s="274">
        <f t="shared" ref="J2494" si="991">J2423*1.3</f>
        <v>49556</v>
      </c>
      <c r="K2494" s="333">
        <f t="shared" si="939"/>
        <v>0</v>
      </c>
      <c r="L2494" s="333">
        <f t="shared" si="939"/>
        <v>0</v>
      </c>
      <c r="M2494" s="333">
        <f t="shared" si="939"/>
        <v>0</v>
      </c>
    </row>
    <row r="2495" spans="1:13" s="182" customFormat="1" x14ac:dyDescent="0.25">
      <c r="A2495" s="334"/>
      <c r="B2495" s="328"/>
      <c r="C2495" s="329"/>
      <c r="D2495" s="330"/>
      <c r="E2495" s="331"/>
      <c r="F2495" s="332"/>
      <c r="G2495" s="181"/>
      <c r="H2495" s="51"/>
      <c r="I2495" s="274"/>
      <c r="J2495" s="274"/>
      <c r="K2495" s="333">
        <f t="shared" si="939"/>
        <v>0</v>
      </c>
      <c r="L2495" s="333">
        <f t="shared" si="939"/>
        <v>0</v>
      </c>
      <c r="M2495" s="333">
        <f t="shared" si="939"/>
        <v>0</v>
      </c>
    </row>
    <row r="2496" spans="1:13" s="182" customFormat="1" x14ac:dyDescent="0.25">
      <c r="A2496" s="183">
        <f>A2494+0.0001</f>
        <v>3.0883999999999308</v>
      </c>
      <c r="B2496" s="328" t="s">
        <v>1777</v>
      </c>
      <c r="C2496" s="329" t="s">
        <v>1782</v>
      </c>
      <c r="D2496" s="330" t="s">
        <v>1711</v>
      </c>
      <c r="E2496" s="331" t="s">
        <v>1684</v>
      </c>
      <c r="F2496" s="332" t="s">
        <v>44</v>
      </c>
      <c r="G2496" s="181"/>
      <c r="H2496" s="51">
        <f t="shared" ref="H2496:I2496" si="992">H2425*1.3</f>
        <v>67743</v>
      </c>
      <c r="I2496" s="274">
        <f t="shared" si="992"/>
        <v>67743</v>
      </c>
      <c r="J2496" s="274">
        <f t="shared" ref="J2496" si="993">J2425*1.3</f>
        <v>67743</v>
      </c>
      <c r="K2496" s="333">
        <f t="shared" si="939"/>
        <v>0</v>
      </c>
      <c r="L2496" s="333">
        <f t="shared" si="939"/>
        <v>0</v>
      </c>
      <c r="M2496" s="333">
        <f t="shared" si="939"/>
        <v>0</v>
      </c>
    </row>
    <row r="2497" spans="1:13" s="182" customFormat="1" x14ac:dyDescent="0.25">
      <c r="A2497" s="202"/>
      <c r="B2497" s="328"/>
      <c r="C2497" s="329"/>
      <c r="D2497" s="330"/>
      <c r="E2497" s="331"/>
      <c r="F2497" s="332"/>
      <c r="G2497" s="181"/>
      <c r="H2497" s="51"/>
      <c r="I2497" s="51"/>
      <c r="J2497" s="274"/>
      <c r="K2497" s="333">
        <f t="shared" si="939"/>
        <v>0</v>
      </c>
      <c r="L2497" s="333">
        <f t="shared" si="939"/>
        <v>0</v>
      </c>
      <c r="M2497" s="333">
        <f t="shared" si="939"/>
        <v>0</v>
      </c>
    </row>
    <row r="2498" spans="1:13" s="60" customFormat="1" x14ac:dyDescent="0.25">
      <c r="A2498" s="191"/>
      <c r="B2498" s="191"/>
      <c r="C2498" s="306">
        <v>2.2000000000000002</v>
      </c>
      <c r="D2498" s="307"/>
      <c r="E2498" s="336" t="s">
        <v>1740</v>
      </c>
      <c r="F2498" s="337"/>
      <c r="G2498" s="338"/>
      <c r="H2498" s="51"/>
      <c r="I2498" s="51"/>
      <c r="J2498" s="274"/>
      <c r="K2498" s="333">
        <f t="shared" si="939"/>
        <v>0</v>
      </c>
      <c r="L2498" s="333">
        <f t="shared" si="939"/>
        <v>0</v>
      </c>
      <c r="M2498" s="333">
        <f t="shared" si="939"/>
        <v>0</v>
      </c>
    </row>
    <row r="2499" spans="1:13" s="66" customFormat="1" x14ac:dyDescent="0.2">
      <c r="A2499" s="127"/>
      <c r="B2499" s="127"/>
      <c r="C2499" s="298" t="s">
        <v>1712</v>
      </c>
      <c r="D2499" s="299"/>
      <c r="E2499" s="210" t="s">
        <v>1713</v>
      </c>
      <c r="F2499" s="164"/>
      <c r="G2499" s="165"/>
      <c r="H2499" s="51"/>
      <c r="I2499" s="51"/>
      <c r="J2499" s="274"/>
      <c r="K2499" s="333">
        <f t="shared" si="939"/>
        <v>0</v>
      </c>
      <c r="L2499" s="333">
        <f t="shared" si="939"/>
        <v>0</v>
      </c>
      <c r="M2499" s="333">
        <f t="shared" si="939"/>
        <v>0</v>
      </c>
    </row>
    <row r="2500" spans="1:13" x14ac:dyDescent="0.2">
      <c r="A2500" s="81"/>
      <c r="B2500" s="81"/>
      <c r="C2500" s="82"/>
      <c r="D2500" s="167"/>
      <c r="E2500" s="189"/>
      <c r="F2500" s="187"/>
      <c r="G2500" s="186"/>
      <c r="H2500" s="51"/>
      <c r="I2500" s="51"/>
      <c r="J2500" s="274"/>
      <c r="K2500" s="333">
        <f t="shared" si="939"/>
        <v>0</v>
      </c>
      <c r="L2500" s="333">
        <f t="shared" si="939"/>
        <v>0</v>
      </c>
      <c r="M2500" s="333">
        <f t="shared" si="939"/>
        <v>0</v>
      </c>
    </row>
    <row r="2501" spans="1:13" s="182" customFormat="1" ht="16.5" x14ac:dyDescent="0.25">
      <c r="A2501" s="183">
        <f>A2496+0.0001</f>
        <v>3.088499999999931</v>
      </c>
      <c r="B2501" s="328" t="s">
        <v>1741</v>
      </c>
      <c r="C2501" s="329" t="s">
        <v>1742</v>
      </c>
      <c r="D2501" s="330" t="s">
        <v>1714</v>
      </c>
      <c r="E2501" s="331" t="s">
        <v>1611</v>
      </c>
      <c r="F2501" s="332" t="s">
        <v>44</v>
      </c>
      <c r="G2501" s="181"/>
      <c r="H2501" s="51">
        <v>4210</v>
      </c>
      <c r="I2501" s="51">
        <v>2270</v>
      </c>
      <c r="J2501" s="274">
        <v>2270</v>
      </c>
      <c r="K2501" s="333">
        <f t="shared" si="939"/>
        <v>0</v>
      </c>
      <c r="L2501" s="333">
        <f t="shared" si="939"/>
        <v>0</v>
      </c>
      <c r="M2501" s="333">
        <f t="shared" si="939"/>
        <v>0</v>
      </c>
    </row>
    <row r="2502" spans="1:13" s="182" customFormat="1" x14ac:dyDescent="0.25">
      <c r="A2502" s="202"/>
      <c r="B2502" s="328"/>
      <c r="C2502" s="329"/>
      <c r="D2502" s="330"/>
      <c r="E2502" s="331"/>
      <c r="F2502" s="332"/>
      <c r="G2502" s="181"/>
      <c r="H2502" s="51"/>
      <c r="I2502" s="51"/>
      <c r="J2502" s="274"/>
      <c r="K2502" s="333">
        <f t="shared" si="939"/>
        <v>0</v>
      </c>
      <c r="L2502" s="333">
        <f t="shared" si="939"/>
        <v>0</v>
      </c>
      <c r="M2502" s="333">
        <f t="shared" si="939"/>
        <v>0</v>
      </c>
    </row>
    <row r="2503" spans="1:13" s="182" customFormat="1" ht="16.5" x14ac:dyDescent="0.25">
      <c r="A2503" s="183">
        <f>A2501+0.0001</f>
        <v>3.0885999999999312</v>
      </c>
      <c r="B2503" s="328" t="s">
        <v>1741</v>
      </c>
      <c r="C2503" s="329" t="s">
        <v>1743</v>
      </c>
      <c r="D2503" s="330" t="s">
        <v>1714</v>
      </c>
      <c r="E2503" s="331" t="s">
        <v>1613</v>
      </c>
      <c r="F2503" s="332" t="s">
        <v>44</v>
      </c>
      <c r="G2503" s="181"/>
      <c r="H2503" s="51">
        <v>5060</v>
      </c>
      <c r="I2503" s="51">
        <v>2530</v>
      </c>
      <c r="J2503" s="274">
        <v>2530</v>
      </c>
      <c r="K2503" s="333">
        <f t="shared" si="939"/>
        <v>0</v>
      </c>
      <c r="L2503" s="333">
        <f t="shared" si="939"/>
        <v>0</v>
      </c>
      <c r="M2503" s="333">
        <f t="shared" si="939"/>
        <v>0</v>
      </c>
    </row>
    <row r="2504" spans="1:13" s="182" customFormat="1" x14ac:dyDescent="0.25">
      <c r="A2504" s="202"/>
      <c r="B2504" s="328"/>
      <c r="C2504" s="329"/>
      <c r="D2504" s="330"/>
      <c r="E2504" s="331"/>
      <c r="F2504" s="332"/>
      <c r="G2504" s="181"/>
      <c r="H2504" s="51"/>
      <c r="I2504" s="51"/>
      <c r="J2504" s="274"/>
      <c r="K2504" s="333">
        <f t="shared" si="939"/>
        <v>0</v>
      </c>
      <c r="L2504" s="333">
        <f t="shared" si="939"/>
        <v>0</v>
      </c>
      <c r="M2504" s="333">
        <f t="shared" si="939"/>
        <v>0</v>
      </c>
    </row>
    <row r="2505" spans="1:13" s="182" customFormat="1" ht="16.5" x14ac:dyDescent="0.25">
      <c r="A2505" s="183">
        <f>A2503+0.0001</f>
        <v>3.0886999999999314</v>
      </c>
      <c r="B2505" s="328" t="s">
        <v>1741</v>
      </c>
      <c r="C2505" s="329" t="s">
        <v>1744</v>
      </c>
      <c r="D2505" s="330" t="s">
        <v>1714</v>
      </c>
      <c r="E2505" s="331" t="s">
        <v>1615</v>
      </c>
      <c r="F2505" s="332" t="s">
        <v>44</v>
      </c>
      <c r="G2505" s="181"/>
      <c r="H2505" s="51">
        <v>5380</v>
      </c>
      <c r="I2505" s="51">
        <v>2980</v>
      </c>
      <c r="J2505" s="274">
        <v>2980</v>
      </c>
      <c r="K2505" s="333">
        <f t="shared" si="939"/>
        <v>0</v>
      </c>
      <c r="L2505" s="333">
        <f t="shared" si="939"/>
        <v>0</v>
      </c>
      <c r="M2505" s="333">
        <f t="shared" si="939"/>
        <v>0</v>
      </c>
    </row>
    <row r="2506" spans="1:13" s="182" customFormat="1" x14ac:dyDescent="0.25">
      <c r="A2506" s="202"/>
      <c r="B2506" s="328"/>
      <c r="C2506" s="329"/>
      <c r="D2506" s="330"/>
      <c r="E2506" s="331"/>
      <c r="F2506" s="332"/>
      <c r="G2506" s="181"/>
      <c r="H2506" s="51"/>
      <c r="I2506" s="51"/>
      <c r="J2506" s="274"/>
      <c r="K2506" s="333">
        <f t="shared" ref="K2506:M2569" si="994">$G2506*H2506</f>
        <v>0</v>
      </c>
      <c r="L2506" s="333">
        <f t="shared" si="994"/>
        <v>0</v>
      </c>
      <c r="M2506" s="333">
        <f t="shared" si="994"/>
        <v>0</v>
      </c>
    </row>
    <row r="2507" spans="1:13" s="182" customFormat="1" ht="16.5" x14ac:dyDescent="0.25">
      <c r="A2507" s="183">
        <f>A2505+0.0001</f>
        <v>3.0887999999999316</v>
      </c>
      <c r="B2507" s="328" t="s">
        <v>1741</v>
      </c>
      <c r="C2507" s="329" t="s">
        <v>1745</v>
      </c>
      <c r="D2507" s="330" t="s">
        <v>1714</v>
      </c>
      <c r="E2507" s="331" t="s">
        <v>1617</v>
      </c>
      <c r="F2507" s="332" t="s">
        <v>44</v>
      </c>
      <c r="G2507" s="181"/>
      <c r="H2507" s="51">
        <v>6550</v>
      </c>
      <c r="I2507" s="51">
        <v>3850</v>
      </c>
      <c r="J2507" s="274">
        <v>3850</v>
      </c>
      <c r="K2507" s="333">
        <f t="shared" si="994"/>
        <v>0</v>
      </c>
      <c r="L2507" s="333">
        <f t="shared" si="994"/>
        <v>0</v>
      </c>
      <c r="M2507" s="333">
        <f t="shared" si="994"/>
        <v>0</v>
      </c>
    </row>
    <row r="2508" spans="1:13" s="182" customFormat="1" x14ac:dyDescent="0.25">
      <c r="A2508" s="202"/>
      <c r="B2508" s="328"/>
      <c r="C2508" s="329"/>
      <c r="D2508" s="330"/>
      <c r="E2508" s="331"/>
      <c r="F2508" s="332"/>
      <c r="G2508" s="181"/>
      <c r="H2508" s="51"/>
      <c r="I2508" s="51"/>
      <c r="J2508" s="274"/>
      <c r="K2508" s="333">
        <f t="shared" si="994"/>
        <v>0</v>
      </c>
      <c r="L2508" s="333">
        <f t="shared" si="994"/>
        <v>0</v>
      </c>
      <c r="M2508" s="333">
        <f t="shared" si="994"/>
        <v>0</v>
      </c>
    </row>
    <row r="2509" spans="1:13" s="182" customFormat="1" ht="16.5" x14ac:dyDescent="0.25">
      <c r="A2509" s="183">
        <f>A2507+0.0001</f>
        <v>3.0888999999999318</v>
      </c>
      <c r="B2509" s="328" t="s">
        <v>1746</v>
      </c>
      <c r="C2509" s="329" t="s">
        <v>1747</v>
      </c>
      <c r="D2509" s="330" t="s">
        <v>1714</v>
      </c>
      <c r="E2509" s="331" t="s">
        <v>1620</v>
      </c>
      <c r="F2509" s="332" t="s">
        <v>44</v>
      </c>
      <c r="G2509" s="181"/>
      <c r="H2509" s="51">
        <v>7120</v>
      </c>
      <c r="I2509" s="51">
        <v>4580</v>
      </c>
      <c r="J2509" s="274">
        <v>4580</v>
      </c>
      <c r="K2509" s="333">
        <f t="shared" si="994"/>
        <v>0</v>
      </c>
      <c r="L2509" s="333">
        <f t="shared" si="994"/>
        <v>0</v>
      </c>
      <c r="M2509" s="333">
        <f t="shared" si="994"/>
        <v>0</v>
      </c>
    </row>
    <row r="2510" spans="1:13" s="182" customFormat="1" x14ac:dyDescent="0.25">
      <c r="A2510" s="202"/>
      <c r="B2510" s="328"/>
      <c r="C2510" s="329"/>
      <c r="D2510" s="330"/>
      <c r="E2510" s="331"/>
      <c r="F2510" s="332"/>
      <c r="G2510" s="181"/>
      <c r="H2510" s="51"/>
      <c r="I2510" s="51"/>
      <c r="J2510" s="274"/>
      <c r="K2510" s="333">
        <f t="shared" si="994"/>
        <v>0</v>
      </c>
      <c r="L2510" s="333">
        <f t="shared" si="994"/>
        <v>0</v>
      </c>
      <c r="M2510" s="333">
        <f t="shared" si="994"/>
        <v>0</v>
      </c>
    </row>
    <row r="2511" spans="1:13" s="182" customFormat="1" x14ac:dyDescent="0.25">
      <c r="A2511" s="183">
        <f>A2509+0.0001</f>
        <v>3.088999999999932</v>
      </c>
      <c r="B2511" s="328" t="s">
        <v>1748</v>
      </c>
      <c r="C2511" s="329" t="s">
        <v>1749</v>
      </c>
      <c r="D2511" s="330" t="s">
        <v>1714</v>
      </c>
      <c r="E2511" s="331" t="s">
        <v>1623</v>
      </c>
      <c r="F2511" s="332" t="s">
        <v>44</v>
      </c>
      <c r="G2511" s="181"/>
      <c r="H2511" s="51">
        <v>4690</v>
      </c>
      <c r="I2511" s="51">
        <v>2580</v>
      </c>
      <c r="J2511" s="274">
        <v>2580</v>
      </c>
      <c r="K2511" s="333">
        <f t="shared" si="994"/>
        <v>0</v>
      </c>
      <c r="L2511" s="333">
        <f t="shared" si="994"/>
        <v>0</v>
      </c>
      <c r="M2511" s="333">
        <f t="shared" si="994"/>
        <v>0</v>
      </c>
    </row>
    <row r="2512" spans="1:13" s="182" customFormat="1" x14ac:dyDescent="0.25">
      <c r="A2512" s="202"/>
      <c r="B2512" s="328"/>
      <c r="C2512" s="329"/>
      <c r="D2512" s="330"/>
      <c r="E2512" s="331"/>
      <c r="F2512" s="332"/>
      <c r="G2512" s="181"/>
      <c r="H2512" s="51"/>
      <c r="I2512" s="51"/>
      <c r="J2512" s="274"/>
      <c r="K2512" s="333">
        <f t="shared" si="994"/>
        <v>0</v>
      </c>
      <c r="L2512" s="333">
        <f t="shared" si="994"/>
        <v>0</v>
      </c>
      <c r="M2512" s="333">
        <f t="shared" si="994"/>
        <v>0</v>
      </c>
    </row>
    <row r="2513" spans="1:13" s="182" customFormat="1" x14ac:dyDescent="0.25">
      <c r="A2513" s="183">
        <f>A2511+0.0001</f>
        <v>3.0890999999999322</v>
      </c>
      <c r="B2513" s="328" t="s">
        <v>1748</v>
      </c>
      <c r="C2513" s="329" t="s">
        <v>1750</v>
      </c>
      <c r="D2513" s="330" t="s">
        <v>1714</v>
      </c>
      <c r="E2513" s="331" t="s">
        <v>1625</v>
      </c>
      <c r="F2513" s="332" t="s">
        <v>44</v>
      </c>
      <c r="G2513" s="181"/>
      <c r="H2513" s="51">
        <v>5250</v>
      </c>
      <c r="I2513" s="51">
        <v>2800</v>
      </c>
      <c r="J2513" s="274">
        <v>2800</v>
      </c>
      <c r="K2513" s="333">
        <f t="shared" si="994"/>
        <v>0</v>
      </c>
      <c r="L2513" s="333">
        <f t="shared" si="994"/>
        <v>0</v>
      </c>
      <c r="M2513" s="333">
        <f t="shared" si="994"/>
        <v>0</v>
      </c>
    </row>
    <row r="2514" spans="1:13" s="182" customFormat="1" x14ac:dyDescent="0.25">
      <c r="A2514" s="202"/>
      <c r="B2514" s="328"/>
      <c r="C2514" s="329"/>
      <c r="D2514" s="330"/>
      <c r="E2514" s="331"/>
      <c r="F2514" s="332"/>
      <c r="G2514" s="181"/>
      <c r="H2514" s="51"/>
      <c r="I2514" s="51"/>
      <c r="J2514" s="274"/>
      <c r="K2514" s="333">
        <f t="shared" si="994"/>
        <v>0</v>
      </c>
      <c r="L2514" s="333">
        <f t="shared" si="994"/>
        <v>0</v>
      </c>
      <c r="M2514" s="333">
        <f t="shared" si="994"/>
        <v>0</v>
      </c>
    </row>
    <row r="2515" spans="1:13" s="182" customFormat="1" x14ac:dyDescent="0.25">
      <c r="A2515" s="183">
        <f>A2513+0.0001</f>
        <v>3.0891999999999324</v>
      </c>
      <c r="B2515" s="328" t="s">
        <v>1748</v>
      </c>
      <c r="C2515" s="329" t="s">
        <v>1751</v>
      </c>
      <c r="D2515" s="330" t="s">
        <v>1714</v>
      </c>
      <c r="E2515" s="331" t="s">
        <v>1627</v>
      </c>
      <c r="F2515" s="332" t="s">
        <v>44</v>
      </c>
      <c r="G2515" s="181"/>
      <c r="H2515" s="51">
        <v>5650</v>
      </c>
      <c r="I2515" s="51">
        <v>3640</v>
      </c>
      <c r="J2515" s="274">
        <v>3640</v>
      </c>
      <c r="K2515" s="333">
        <f t="shared" si="994"/>
        <v>0</v>
      </c>
      <c r="L2515" s="333">
        <f t="shared" si="994"/>
        <v>0</v>
      </c>
      <c r="M2515" s="333">
        <f t="shared" si="994"/>
        <v>0</v>
      </c>
    </row>
    <row r="2516" spans="1:13" s="182" customFormat="1" x14ac:dyDescent="0.25">
      <c r="A2516" s="202"/>
      <c r="B2516" s="328"/>
      <c r="C2516" s="329"/>
      <c r="D2516" s="330"/>
      <c r="E2516" s="331"/>
      <c r="F2516" s="332"/>
      <c r="G2516" s="181"/>
      <c r="H2516" s="51"/>
      <c r="I2516" s="51"/>
      <c r="J2516" s="274"/>
      <c r="K2516" s="333">
        <f t="shared" si="994"/>
        <v>0</v>
      </c>
      <c r="L2516" s="333">
        <f t="shared" si="994"/>
        <v>0</v>
      </c>
      <c r="M2516" s="333">
        <f t="shared" si="994"/>
        <v>0</v>
      </c>
    </row>
    <row r="2517" spans="1:13" s="182" customFormat="1" x14ac:dyDescent="0.25">
      <c r="A2517" s="183">
        <f>A2515+0.0001</f>
        <v>3.0892999999999327</v>
      </c>
      <c r="B2517" s="328" t="s">
        <v>1748</v>
      </c>
      <c r="C2517" s="329" t="s">
        <v>1752</v>
      </c>
      <c r="D2517" s="330" t="s">
        <v>1714</v>
      </c>
      <c r="E2517" s="331" t="s">
        <v>1629</v>
      </c>
      <c r="F2517" s="332" t="s">
        <v>44</v>
      </c>
      <c r="G2517" s="181"/>
      <c r="H2517" s="51">
        <v>6020</v>
      </c>
      <c r="I2517" s="51">
        <v>4500</v>
      </c>
      <c r="J2517" s="274">
        <v>4500</v>
      </c>
      <c r="K2517" s="333">
        <f t="shared" si="994"/>
        <v>0</v>
      </c>
      <c r="L2517" s="333">
        <f t="shared" si="994"/>
        <v>0</v>
      </c>
      <c r="M2517" s="333">
        <f t="shared" si="994"/>
        <v>0</v>
      </c>
    </row>
    <row r="2518" spans="1:13" s="182" customFormat="1" x14ac:dyDescent="0.25">
      <c r="A2518" s="202"/>
      <c r="B2518" s="328"/>
      <c r="C2518" s="329"/>
      <c r="D2518" s="330"/>
      <c r="E2518" s="331"/>
      <c r="F2518" s="332"/>
      <c r="G2518" s="181"/>
      <c r="H2518" s="51"/>
      <c r="I2518" s="51"/>
      <c r="J2518" s="274"/>
      <c r="K2518" s="333">
        <f t="shared" si="994"/>
        <v>0</v>
      </c>
      <c r="L2518" s="333">
        <f t="shared" si="994"/>
        <v>0</v>
      </c>
      <c r="M2518" s="333">
        <f t="shared" si="994"/>
        <v>0</v>
      </c>
    </row>
    <row r="2519" spans="1:13" s="182" customFormat="1" x14ac:dyDescent="0.25">
      <c r="A2519" s="183">
        <f>A2517+0.0001</f>
        <v>3.0893999999999329</v>
      </c>
      <c r="B2519" s="328" t="s">
        <v>1753</v>
      </c>
      <c r="C2519" s="329" t="s">
        <v>1754</v>
      </c>
      <c r="D2519" s="330" t="s">
        <v>1714</v>
      </c>
      <c r="E2519" s="331" t="s">
        <v>1632</v>
      </c>
      <c r="F2519" s="332" t="s">
        <v>44</v>
      </c>
      <c r="G2519" s="181"/>
      <c r="H2519" s="51">
        <v>6700</v>
      </c>
      <c r="I2519" s="51">
        <v>5080</v>
      </c>
      <c r="J2519" s="274">
        <v>5080</v>
      </c>
      <c r="K2519" s="333">
        <f t="shared" si="994"/>
        <v>0</v>
      </c>
      <c r="L2519" s="333">
        <f t="shared" si="994"/>
        <v>0</v>
      </c>
      <c r="M2519" s="333">
        <f t="shared" si="994"/>
        <v>0</v>
      </c>
    </row>
    <row r="2520" spans="1:13" s="182" customFormat="1" x14ac:dyDescent="0.25">
      <c r="A2520" s="202"/>
      <c r="B2520" s="328"/>
      <c r="C2520" s="329"/>
      <c r="D2520" s="330"/>
      <c r="E2520" s="331"/>
      <c r="F2520" s="332"/>
      <c r="G2520" s="181"/>
      <c r="H2520" s="51"/>
      <c r="I2520" s="51"/>
      <c r="J2520" s="274"/>
      <c r="K2520" s="333">
        <f t="shared" si="994"/>
        <v>0</v>
      </c>
      <c r="L2520" s="333">
        <f t="shared" si="994"/>
        <v>0</v>
      </c>
      <c r="M2520" s="333">
        <f t="shared" si="994"/>
        <v>0</v>
      </c>
    </row>
    <row r="2521" spans="1:13" s="182" customFormat="1" x14ac:dyDescent="0.25">
      <c r="A2521" s="183">
        <f>A2519+0.0001</f>
        <v>3.0894999999999331</v>
      </c>
      <c r="B2521" s="328" t="s">
        <v>1753</v>
      </c>
      <c r="C2521" s="329" t="s">
        <v>1755</v>
      </c>
      <c r="D2521" s="330" t="s">
        <v>1714</v>
      </c>
      <c r="E2521" s="331" t="s">
        <v>1634</v>
      </c>
      <c r="F2521" s="332" t="s">
        <v>44</v>
      </c>
      <c r="G2521" s="181"/>
      <c r="H2521" s="51">
        <v>7480</v>
      </c>
      <c r="I2521" s="51">
        <v>5960</v>
      </c>
      <c r="J2521" s="274">
        <v>5960</v>
      </c>
      <c r="K2521" s="333">
        <f t="shared" si="994"/>
        <v>0</v>
      </c>
      <c r="L2521" s="333">
        <f t="shared" si="994"/>
        <v>0</v>
      </c>
      <c r="M2521" s="333">
        <f t="shared" si="994"/>
        <v>0</v>
      </c>
    </row>
    <row r="2522" spans="1:13" s="182" customFormat="1" x14ac:dyDescent="0.25">
      <c r="A2522" s="202"/>
      <c r="B2522" s="328"/>
      <c r="C2522" s="329"/>
      <c r="D2522" s="330"/>
      <c r="E2522" s="331"/>
      <c r="F2522" s="332"/>
      <c r="G2522" s="181"/>
      <c r="H2522" s="51"/>
      <c r="I2522" s="51"/>
      <c r="J2522" s="274"/>
      <c r="K2522" s="333">
        <f t="shared" si="994"/>
        <v>0</v>
      </c>
      <c r="L2522" s="333">
        <f t="shared" si="994"/>
        <v>0</v>
      </c>
      <c r="M2522" s="333">
        <f t="shared" si="994"/>
        <v>0</v>
      </c>
    </row>
    <row r="2523" spans="1:13" s="182" customFormat="1" x14ac:dyDescent="0.25">
      <c r="A2523" s="183">
        <f>A2521+0.0001</f>
        <v>3.0895999999999333</v>
      </c>
      <c r="B2523" s="328" t="s">
        <v>1756</v>
      </c>
      <c r="C2523" s="329" t="s">
        <v>1757</v>
      </c>
      <c r="D2523" s="330" t="s">
        <v>1714</v>
      </c>
      <c r="E2523" s="331" t="s">
        <v>1637</v>
      </c>
      <c r="F2523" s="332" t="s">
        <v>44</v>
      </c>
      <c r="G2523" s="181"/>
      <c r="H2523" s="51">
        <v>8120</v>
      </c>
      <c r="I2523" s="51">
        <v>6370</v>
      </c>
      <c r="J2523" s="274">
        <v>6370</v>
      </c>
      <c r="K2523" s="333">
        <f t="shared" si="994"/>
        <v>0</v>
      </c>
      <c r="L2523" s="333">
        <f t="shared" si="994"/>
        <v>0</v>
      </c>
      <c r="M2523" s="333">
        <f t="shared" si="994"/>
        <v>0</v>
      </c>
    </row>
    <row r="2524" spans="1:13" s="182" customFormat="1" x14ac:dyDescent="0.25">
      <c r="A2524" s="202"/>
      <c r="B2524" s="328"/>
      <c r="C2524" s="329"/>
      <c r="D2524" s="330"/>
      <c r="E2524" s="331"/>
      <c r="F2524" s="332"/>
      <c r="G2524" s="181"/>
      <c r="H2524" s="51"/>
      <c r="I2524" s="51"/>
      <c r="J2524" s="274"/>
      <c r="K2524" s="333">
        <f t="shared" si="994"/>
        <v>0</v>
      </c>
      <c r="L2524" s="333">
        <f t="shared" si="994"/>
        <v>0</v>
      </c>
      <c r="M2524" s="333">
        <f t="shared" si="994"/>
        <v>0</v>
      </c>
    </row>
    <row r="2525" spans="1:13" s="182" customFormat="1" x14ac:dyDescent="0.25">
      <c r="A2525" s="183">
        <f>A2523+0.0001</f>
        <v>3.0896999999999335</v>
      </c>
      <c r="B2525" s="328" t="s">
        <v>1756</v>
      </c>
      <c r="C2525" s="329" t="s">
        <v>1758</v>
      </c>
      <c r="D2525" s="330" t="s">
        <v>1714</v>
      </c>
      <c r="E2525" s="331" t="s">
        <v>1639</v>
      </c>
      <c r="F2525" s="332" t="s">
        <v>44</v>
      </c>
      <c r="G2525" s="181"/>
      <c r="H2525" s="51">
        <v>8950</v>
      </c>
      <c r="I2525" s="51">
        <v>7550</v>
      </c>
      <c r="J2525" s="274">
        <v>7550</v>
      </c>
      <c r="K2525" s="333">
        <f t="shared" si="994"/>
        <v>0</v>
      </c>
      <c r="L2525" s="333">
        <f t="shared" si="994"/>
        <v>0</v>
      </c>
      <c r="M2525" s="333">
        <f t="shared" si="994"/>
        <v>0</v>
      </c>
    </row>
    <row r="2526" spans="1:13" s="182" customFormat="1" x14ac:dyDescent="0.25">
      <c r="A2526" s="202"/>
      <c r="B2526" s="328"/>
      <c r="C2526" s="329"/>
      <c r="D2526" s="330"/>
      <c r="E2526" s="331"/>
      <c r="F2526" s="332"/>
      <c r="G2526" s="181"/>
      <c r="H2526" s="51"/>
      <c r="I2526" s="51"/>
      <c r="J2526" s="274"/>
      <c r="K2526" s="333">
        <f t="shared" si="994"/>
        <v>0</v>
      </c>
      <c r="L2526" s="333">
        <f t="shared" si="994"/>
        <v>0</v>
      </c>
      <c r="M2526" s="333">
        <f t="shared" si="994"/>
        <v>0</v>
      </c>
    </row>
    <row r="2527" spans="1:13" s="182" customFormat="1" x14ac:dyDescent="0.25">
      <c r="A2527" s="183">
        <f>A2525+0.0001</f>
        <v>3.0897999999999337</v>
      </c>
      <c r="B2527" s="328" t="s">
        <v>1756</v>
      </c>
      <c r="C2527" s="329" t="s">
        <v>1759</v>
      </c>
      <c r="D2527" s="330" t="s">
        <v>1714</v>
      </c>
      <c r="E2527" s="331" t="s">
        <v>1641</v>
      </c>
      <c r="F2527" s="332" t="s">
        <v>44</v>
      </c>
      <c r="G2527" s="181"/>
      <c r="H2527" s="51">
        <v>9340</v>
      </c>
      <c r="I2527" s="274">
        <v>9340</v>
      </c>
      <c r="J2527" s="274">
        <v>9340</v>
      </c>
      <c r="K2527" s="333">
        <f t="shared" si="994"/>
        <v>0</v>
      </c>
      <c r="L2527" s="333">
        <f t="shared" si="994"/>
        <v>0</v>
      </c>
      <c r="M2527" s="333">
        <f t="shared" si="994"/>
        <v>0</v>
      </c>
    </row>
    <row r="2528" spans="1:13" s="182" customFormat="1" x14ac:dyDescent="0.25">
      <c r="A2528" s="202"/>
      <c r="B2528" s="328"/>
      <c r="C2528" s="329"/>
      <c r="D2528" s="330"/>
      <c r="E2528" s="331"/>
      <c r="F2528" s="332"/>
      <c r="G2528" s="181"/>
      <c r="H2528" s="51"/>
      <c r="I2528" s="274"/>
      <c r="J2528" s="274"/>
      <c r="K2528" s="333">
        <f t="shared" si="994"/>
        <v>0</v>
      </c>
      <c r="L2528" s="333">
        <f t="shared" si="994"/>
        <v>0</v>
      </c>
      <c r="M2528" s="333">
        <f t="shared" si="994"/>
        <v>0</v>
      </c>
    </row>
    <row r="2529" spans="1:13" s="182" customFormat="1" x14ac:dyDescent="0.25">
      <c r="A2529" s="183">
        <f>A2527+0.0001</f>
        <v>3.0898999999999339</v>
      </c>
      <c r="B2529" s="328" t="s">
        <v>1756</v>
      </c>
      <c r="C2529" s="329" t="s">
        <v>1760</v>
      </c>
      <c r="D2529" s="330" t="s">
        <v>1714</v>
      </c>
      <c r="E2529" s="331" t="s">
        <v>1643</v>
      </c>
      <c r="F2529" s="332" t="s">
        <v>44</v>
      </c>
      <c r="G2529" s="181"/>
      <c r="H2529" s="51">
        <v>10050</v>
      </c>
      <c r="I2529" s="274">
        <v>10050</v>
      </c>
      <c r="J2529" s="274">
        <v>10050</v>
      </c>
      <c r="K2529" s="333">
        <f t="shared" si="994"/>
        <v>0</v>
      </c>
      <c r="L2529" s="333">
        <f t="shared" si="994"/>
        <v>0</v>
      </c>
      <c r="M2529" s="333">
        <f t="shared" si="994"/>
        <v>0</v>
      </c>
    </row>
    <row r="2530" spans="1:13" s="182" customFormat="1" x14ac:dyDescent="0.25">
      <c r="A2530" s="202"/>
      <c r="B2530" s="328"/>
      <c r="C2530" s="329"/>
      <c r="D2530" s="330"/>
      <c r="E2530" s="331"/>
      <c r="F2530" s="332"/>
      <c r="G2530" s="181"/>
      <c r="H2530" s="51"/>
      <c r="I2530" s="274"/>
      <c r="J2530" s="274"/>
      <c r="K2530" s="333">
        <f t="shared" si="994"/>
        <v>0</v>
      </c>
      <c r="L2530" s="333">
        <f t="shared" si="994"/>
        <v>0</v>
      </c>
      <c r="M2530" s="333">
        <f t="shared" si="994"/>
        <v>0</v>
      </c>
    </row>
    <row r="2531" spans="1:13" s="182" customFormat="1" x14ac:dyDescent="0.25">
      <c r="A2531" s="183">
        <f>A2529+0.0001</f>
        <v>3.0899999999999341</v>
      </c>
      <c r="B2531" s="328" t="s">
        <v>1756</v>
      </c>
      <c r="C2531" s="329" t="s">
        <v>1761</v>
      </c>
      <c r="D2531" s="330" t="s">
        <v>1714</v>
      </c>
      <c r="E2531" s="331" t="s">
        <v>1645</v>
      </c>
      <c r="F2531" s="332" t="s">
        <v>44</v>
      </c>
      <c r="G2531" s="181"/>
      <c r="H2531" s="51">
        <v>11290</v>
      </c>
      <c r="I2531" s="274">
        <v>11290</v>
      </c>
      <c r="J2531" s="274">
        <v>11290</v>
      </c>
      <c r="K2531" s="333">
        <f t="shared" si="994"/>
        <v>0</v>
      </c>
      <c r="L2531" s="333">
        <f t="shared" si="994"/>
        <v>0</v>
      </c>
      <c r="M2531" s="333">
        <f t="shared" si="994"/>
        <v>0</v>
      </c>
    </row>
    <row r="2532" spans="1:13" s="182" customFormat="1" x14ac:dyDescent="0.25">
      <c r="A2532" s="202"/>
      <c r="B2532" s="328"/>
      <c r="C2532" s="329"/>
      <c r="D2532" s="330"/>
      <c r="E2532" s="331"/>
      <c r="F2532" s="332"/>
      <c r="G2532" s="181"/>
      <c r="H2532" s="51"/>
      <c r="I2532" s="51"/>
      <c r="J2532" s="274"/>
      <c r="K2532" s="333">
        <f t="shared" si="994"/>
        <v>0</v>
      </c>
      <c r="L2532" s="333">
        <f t="shared" si="994"/>
        <v>0</v>
      </c>
      <c r="M2532" s="333">
        <f t="shared" si="994"/>
        <v>0</v>
      </c>
    </row>
    <row r="2533" spans="1:13" s="182" customFormat="1" x14ac:dyDescent="0.25">
      <c r="A2533" s="183">
        <f>A2531+0.0001</f>
        <v>3.0900999999999343</v>
      </c>
      <c r="B2533" s="328" t="s">
        <v>1753</v>
      </c>
      <c r="C2533" s="329" t="s">
        <v>1762</v>
      </c>
      <c r="D2533" s="330" t="s">
        <v>1714</v>
      </c>
      <c r="E2533" s="331" t="s">
        <v>1647</v>
      </c>
      <c r="F2533" s="332" t="s">
        <v>44</v>
      </c>
      <c r="G2533" s="181"/>
      <c r="H2533" s="51">
        <v>7670</v>
      </c>
      <c r="I2533" s="51">
        <v>5720</v>
      </c>
      <c r="J2533" s="274">
        <v>5720</v>
      </c>
      <c r="K2533" s="333">
        <f t="shared" si="994"/>
        <v>0</v>
      </c>
      <c r="L2533" s="333">
        <f t="shared" si="994"/>
        <v>0</v>
      </c>
      <c r="M2533" s="333">
        <f t="shared" si="994"/>
        <v>0</v>
      </c>
    </row>
    <row r="2534" spans="1:13" s="182" customFormat="1" x14ac:dyDescent="0.25">
      <c r="A2534" s="202"/>
      <c r="B2534" s="328"/>
      <c r="C2534" s="329"/>
      <c r="D2534" s="330"/>
      <c r="E2534" s="331"/>
      <c r="F2534" s="332"/>
      <c r="G2534" s="181"/>
      <c r="H2534" s="51"/>
      <c r="I2534" s="51"/>
      <c r="J2534" s="274"/>
      <c r="K2534" s="333">
        <f t="shared" si="994"/>
        <v>0</v>
      </c>
      <c r="L2534" s="333">
        <f t="shared" si="994"/>
        <v>0</v>
      </c>
      <c r="M2534" s="333">
        <f t="shared" si="994"/>
        <v>0</v>
      </c>
    </row>
    <row r="2535" spans="1:13" s="182" customFormat="1" x14ac:dyDescent="0.25">
      <c r="A2535" s="183">
        <f>A2533+0.0001</f>
        <v>3.0901999999999346</v>
      </c>
      <c r="B2535" s="328" t="s">
        <v>1756</v>
      </c>
      <c r="C2535" s="329" t="s">
        <v>1763</v>
      </c>
      <c r="D2535" s="330" t="s">
        <v>1714</v>
      </c>
      <c r="E2535" s="331" t="s">
        <v>1649</v>
      </c>
      <c r="F2535" s="332" t="s">
        <v>44</v>
      </c>
      <c r="G2535" s="181"/>
      <c r="H2535" s="51">
        <v>8260</v>
      </c>
      <c r="I2535" s="51">
        <v>6190</v>
      </c>
      <c r="J2535" s="274">
        <v>6190</v>
      </c>
      <c r="K2535" s="333">
        <f t="shared" si="994"/>
        <v>0</v>
      </c>
      <c r="L2535" s="333">
        <f t="shared" si="994"/>
        <v>0</v>
      </c>
      <c r="M2535" s="333">
        <f t="shared" si="994"/>
        <v>0</v>
      </c>
    </row>
    <row r="2536" spans="1:13" s="182" customFormat="1" x14ac:dyDescent="0.25">
      <c r="A2536" s="202"/>
      <c r="B2536" s="328"/>
      <c r="C2536" s="329"/>
      <c r="D2536" s="330"/>
      <c r="E2536" s="331"/>
      <c r="F2536" s="332"/>
      <c r="G2536" s="181"/>
      <c r="H2536" s="51"/>
      <c r="I2536" s="51"/>
      <c r="J2536" s="274"/>
      <c r="K2536" s="333">
        <f t="shared" si="994"/>
        <v>0</v>
      </c>
      <c r="L2536" s="333">
        <f t="shared" si="994"/>
        <v>0</v>
      </c>
      <c r="M2536" s="333">
        <f t="shared" si="994"/>
        <v>0</v>
      </c>
    </row>
    <row r="2537" spans="1:13" s="182" customFormat="1" x14ac:dyDescent="0.25">
      <c r="A2537" s="183">
        <f>A2535+0.0001</f>
        <v>3.0902999999999348</v>
      </c>
      <c r="B2537" s="328" t="s">
        <v>1756</v>
      </c>
      <c r="C2537" s="329" t="s">
        <v>1764</v>
      </c>
      <c r="D2537" s="330" t="s">
        <v>1714</v>
      </c>
      <c r="E2537" s="331" t="s">
        <v>1651</v>
      </c>
      <c r="F2537" s="332" t="s">
        <v>44</v>
      </c>
      <c r="G2537" s="181"/>
      <c r="H2537" s="51">
        <v>9110</v>
      </c>
      <c r="I2537" s="51">
        <v>7050</v>
      </c>
      <c r="J2537" s="274">
        <v>7050</v>
      </c>
      <c r="K2537" s="333">
        <f t="shared" si="994"/>
        <v>0</v>
      </c>
      <c r="L2537" s="333">
        <f t="shared" si="994"/>
        <v>0</v>
      </c>
      <c r="M2537" s="333">
        <f t="shared" si="994"/>
        <v>0</v>
      </c>
    </row>
    <row r="2538" spans="1:13" s="182" customFormat="1" x14ac:dyDescent="0.25">
      <c r="A2538" s="202"/>
      <c r="B2538" s="328"/>
      <c r="C2538" s="329"/>
      <c r="D2538" s="330"/>
      <c r="E2538" s="331"/>
      <c r="F2538" s="332"/>
      <c r="G2538" s="181"/>
      <c r="H2538" s="51"/>
      <c r="I2538" s="51"/>
      <c r="J2538" s="274"/>
      <c r="K2538" s="333">
        <f t="shared" si="994"/>
        <v>0</v>
      </c>
      <c r="L2538" s="333">
        <f t="shared" si="994"/>
        <v>0</v>
      </c>
      <c r="M2538" s="333">
        <f t="shared" si="994"/>
        <v>0</v>
      </c>
    </row>
    <row r="2539" spans="1:13" s="182" customFormat="1" x14ac:dyDescent="0.25">
      <c r="A2539" s="183">
        <f>A2537+0.0001</f>
        <v>3.090399999999935</v>
      </c>
      <c r="B2539" s="328" t="s">
        <v>1756</v>
      </c>
      <c r="C2539" s="329" t="s">
        <v>1765</v>
      </c>
      <c r="D2539" s="330" t="s">
        <v>1714</v>
      </c>
      <c r="E2539" s="331" t="s">
        <v>1653</v>
      </c>
      <c r="F2539" s="332" t="s">
        <v>44</v>
      </c>
      <c r="G2539" s="181"/>
      <c r="H2539" s="51">
        <v>9630</v>
      </c>
      <c r="I2539" s="274">
        <v>9630</v>
      </c>
      <c r="J2539" s="274">
        <v>9630</v>
      </c>
      <c r="K2539" s="333">
        <f t="shared" si="994"/>
        <v>0</v>
      </c>
      <c r="L2539" s="333">
        <f t="shared" si="994"/>
        <v>0</v>
      </c>
      <c r="M2539" s="333">
        <f t="shared" si="994"/>
        <v>0</v>
      </c>
    </row>
    <row r="2540" spans="1:13" s="182" customFormat="1" x14ac:dyDescent="0.25">
      <c r="A2540" s="202"/>
      <c r="B2540" s="328"/>
      <c r="C2540" s="329"/>
      <c r="D2540" s="330"/>
      <c r="E2540" s="331"/>
      <c r="F2540" s="332"/>
      <c r="G2540" s="181"/>
      <c r="H2540" s="51"/>
      <c r="I2540" s="274"/>
      <c r="J2540" s="274"/>
      <c r="K2540" s="333">
        <f t="shared" si="994"/>
        <v>0</v>
      </c>
      <c r="L2540" s="333">
        <f t="shared" si="994"/>
        <v>0</v>
      </c>
      <c r="M2540" s="333">
        <f t="shared" si="994"/>
        <v>0</v>
      </c>
    </row>
    <row r="2541" spans="1:13" s="182" customFormat="1" x14ac:dyDescent="0.25">
      <c r="A2541" s="183">
        <f>A2539+0.0001</f>
        <v>3.0904999999999352</v>
      </c>
      <c r="B2541" s="328" t="s">
        <v>1756</v>
      </c>
      <c r="C2541" s="329" t="s">
        <v>1766</v>
      </c>
      <c r="D2541" s="330" t="s">
        <v>1714</v>
      </c>
      <c r="E2541" s="331" t="s">
        <v>1655</v>
      </c>
      <c r="F2541" s="332" t="s">
        <v>44</v>
      </c>
      <c r="G2541" s="181"/>
      <c r="H2541" s="51">
        <v>10380</v>
      </c>
      <c r="I2541" s="274">
        <v>10380</v>
      </c>
      <c r="J2541" s="274">
        <v>10380</v>
      </c>
      <c r="K2541" s="333">
        <f t="shared" si="994"/>
        <v>0</v>
      </c>
      <c r="L2541" s="333">
        <f t="shared" si="994"/>
        <v>0</v>
      </c>
      <c r="M2541" s="333">
        <f t="shared" si="994"/>
        <v>0</v>
      </c>
    </row>
    <row r="2542" spans="1:13" s="182" customFormat="1" x14ac:dyDescent="0.25">
      <c r="A2542" s="202"/>
      <c r="B2542" s="328"/>
      <c r="C2542" s="329"/>
      <c r="D2542" s="330"/>
      <c r="E2542" s="331"/>
      <c r="F2542" s="332"/>
      <c r="G2542" s="181"/>
      <c r="H2542" s="51"/>
      <c r="I2542" s="274"/>
      <c r="J2542" s="274"/>
      <c r="K2542" s="333">
        <f t="shared" si="994"/>
        <v>0</v>
      </c>
      <c r="L2542" s="333">
        <f t="shared" si="994"/>
        <v>0</v>
      </c>
      <c r="M2542" s="333">
        <f t="shared" si="994"/>
        <v>0</v>
      </c>
    </row>
    <row r="2543" spans="1:13" s="182" customFormat="1" x14ac:dyDescent="0.25">
      <c r="A2543" s="183">
        <f>A2541+0.0001</f>
        <v>3.0905999999999354</v>
      </c>
      <c r="B2543" s="328" t="s">
        <v>1756</v>
      </c>
      <c r="C2543" s="329" t="s">
        <v>1767</v>
      </c>
      <c r="D2543" s="330" t="s">
        <v>1714</v>
      </c>
      <c r="E2543" s="331" t="s">
        <v>1657</v>
      </c>
      <c r="F2543" s="332" t="s">
        <v>44</v>
      </c>
      <c r="G2543" s="181"/>
      <c r="H2543" s="51">
        <v>11710</v>
      </c>
      <c r="I2543" s="274">
        <v>11710</v>
      </c>
      <c r="J2543" s="274">
        <v>11710</v>
      </c>
      <c r="K2543" s="333">
        <f t="shared" si="994"/>
        <v>0</v>
      </c>
      <c r="L2543" s="333">
        <f t="shared" si="994"/>
        <v>0</v>
      </c>
      <c r="M2543" s="333">
        <f t="shared" si="994"/>
        <v>0</v>
      </c>
    </row>
    <row r="2544" spans="1:13" s="182" customFormat="1" x14ac:dyDescent="0.25">
      <c r="A2544" s="202"/>
      <c r="B2544" s="328"/>
      <c r="C2544" s="329"/>
      <c r="D2544" s="330"/>
      <c r="E2544" s="331"/>
      <c r="F2544" s="332"/>
      <c r="G2544" s="181"/>
      <c r="H2544" s="51"/>
      <c r="I2544" s="51"/>
      <c r="J2544" s="274"/>
      <c r="K2544" s="333">
        <f t="shared" si="994"/>
        <v>0</v>
      </c>
      <c r="L2544" s="333">
        <f t="shared" si="994"/>
        <v>0</v>
      </c>
      <c r="M2544" s="333">
        <f t="shared" si="994"/>
        <v>0</v>
      </c>
    </row>
    <row r="2545" spans="1:13" s="182" customFormat="1" x14ac:dyDescent="0.25">
      <c r="A2545" s="183">
        <f>A2543+0.0001</f>
        <v>3.0906999999999356</v>
      </c>
      <c r="B2545" s="328" t="s">
        <v>1768</v>
      </c>
      <c r="C2545" s="329" t="s">
        <v>1769</v>
      </c>
      <c r="D2545" s="330" t="s">
        <v>1714</v>
      </c>
      <c r="E2545" s="331" t="s">
        <v>1660</v>
      </c>
      <c r="F2545" s="332" t="s">
        <v>44</v>
      </c>
      <c r="G2545" s="181"/>
      <c r="H2545" s="51">
        <v>7580</v>
      </c>
      <c r="I2545" s="51">
        <v>5820</v>
      </c>
      <c r="J2545" s="274">
        <v>5820</v>
      </c>
      <c r="K2545" s="333">
        <f t="shared" si="994"/>
        <v>0</v>
      </c>
      <c r="L2545" s="333">
        <f t="shared" si="994"/>
        <v>0</v>
      </c>
      <c r="M2545" s="333">
        <f t="shared" si="994"/>
        <v>0</v>
      </c>
    </row>
    <row r="2546" spans="1:13" s="182" customFormat="1" x14ac:dyDescent="0.25">
      <c r="A2546" s="202"/>
      <c r="B2546" s="328"/>
      <c r="C2546" s="329"/>
      <c r="D2546" s="330"/>
      <c r="E2546" s="331"/>
      <c r="F2546" s="332"/>
      <c r="G2546" s="181"/>
      <c r="H2546" s="51"/>
      <c r="I2546" s="51"/>
      <c r="J2546" s="274"/>
      <c r="K2546" s="333">
        <f t="shared" si="994"/>
        <v>0</v>
      </c>
      <c r="L2546" s="333">
        <f t="shared" si="994"/>
        <v>0</v>
      </c>
      <c r="M2546" s="333">
        <f t="shared" si="994"/>
        <v>0</v>
      </c>
    </row>
    <row r="2547" spans="1:13" s="182" customFormat="1" x14ac:dyDescent="0.25">
      <c r="A2547" s="183">
        <f>A2545+0.0001</f>
        <v>3.0907999999999358</v>
      </c>
      <c r="B2547" s="328" t="s">
        <v>1768</v>
      </c>
      <c r="C2547" s="329" t="s">
        <v>1770</v>
      </c>
      <c r="D2547" s="330" t="s">
        <v>1714</v>
      </c>
      <c r="E2547" s="331" t="s">
        <v>1662</v>
      </c>
      <c r="F2547" s="332" t="s">
        <v>44</v>
      </c>
      <c r="G2547" s="181"/>
      <c r="H2547" s="51">
        <v>9010</v>
      </c>
      <c r="I2547" s="51">
        <v>6120</v>
      </c>
      <c r="J2547" s="274">
        <v>6120</v>
      </c>
      <c r="K2547" s="333">
        <f t="shared" si="994"/>
        <v>0</v>
      </c>
      <c r="L2547" s="333">
        <f t="shared" si="994"/>
        <v>0</v>
      </c>
      <c r="M2547" s="333">
        <f t="shared" si="994"/>
        <v>0</v>
      </c>
    </row>
    <row r="2548" spans="1:13" s="182" customFormat="1" x14ac:dyDescent="0.25">
      <c r="A2548" s="202"/>
      <c r="B2548" s="328"/>
      <c r="C2548" s="329"/>
      <c r="D2548" s="330"/>
      <c r="E2548" s="331"/>
      <c r="F2548" s="332"/>
      <c r="G2548" s="181"/>
      <c r="H2548" s="51"/>
      <c r="I2548" s="51"/>
      <c r="J2548" s="274"/>
      <c r="K2548" s="333">
        <f t="shared" si="994"/>
        <v>0</v>
      </c>
      <c r="L2548" s="333">
        <f t="shared" si="994"/>
        <v>0</v>
      </c>
      <c r="M2548" s="333">
        <f t="shared" si="994"/>
        <v>0</v>
      </c>
    </row>
    <row r="2549" spans="1:13" s="182" customFormat="1" x14ac:dyDescent="0.25">
      <c r="A2549" s="183">
        <f>A2547+0.0001</f>
        <v>3.090899999999936</v>
      </c>
      <c r="B2549" s="328" t="s">
        <v>1771</v>
      </c>
      <c r="C2549" s="329" t="s">
        <v>1772</v>
      </c>
      <c r="D2549" s="330" t="s">
        <v>1714</v>
      </c>
      <c r="E2549" s="331" t="s">
        <v>1665</v>
      </c>
      <c r="F2549" s="332" t="s">
        <v>44</v>
      </c>
      <c r="G2549" s="181"/>
      <c r="H2549" s="51">
        <v>10400</v>
      </c>
      <c r="I2549" s="51">
        <v>7310</v>
      </c>
      <c r="J2549" s="274">
        <v>7310</v>
      </c>
      <c r="K2549" s="333">
        <f t="shared" si="994"/>
        <v>0</v>
      </c>
      <c r="L2549" s="333">
        <f t="shared" si="994"/>
        <v>0</v>
      </c>
      <c r="M2549" s="333">
        <f t="shared" si="994"/>
        <v>0</v>
      </c>
    </row>
    <row r="2550" spans="1:13" s="182" customFormat="1" x14ac:dyDescent="0.25">
      <c r="A2550" s="202"/>
      <c r="B2550" s="328"/>
      <c r="C2550" s="329"/>
      <c r="D2550" s="330"/>
      <c r="E2550" s="331"/>
      <c r="F2550" s="332"/>
      <c r="G2550" s="181"/>
      <c r="H2550" s="51"/>
      <c r="I2550" s="51"/>
      <c r="J2550" s="274"/>
      <c r="K2550" s="333">
        <f t="shared" si="994"/>
        <v>0</v>
      </c>
      <c r="L2550" s="333">
        <f t="shared" si="994"/>
        <v>0</v>
      </c>
      <c r="M2550" s="333">
        <f t="shared" si="994"/>
        <v>0</v>
      </c>
    </row>
    <row r="2551" spans="1:13" s="182" customFormat="1" x14ac:dyDescent="0.25">
      <c r="A2551" s="183">
        <f>A2549+0.0001</f>
        <v>3.0909999999999362</v>
      </c>
      <c r="B2551" s="328" t="s">
        <v>1771</v>
      </c>
      <c r="C2551" s="329" t="s">
        <v>1773</v>
      </c>
      <c r="D2551" s="330" t="s">
        <v>1714</v>
      </c>
      <c r="E2551" s="331" t="s">
        <v>1667</v>
      </c>
      <c r="F2551" s="332" t="s">
        <v>44</v>
      </c>
      <c r="G2551" s="181"/>
      <c r="H2551" s="51">
        <v>11410</v>
      </c>
      <c r="I2551" s="274">
        <v>11410</v>
      </c>
      <c r="J2551" s="274">
        <v>11410</v>
      </c>
      <c r="K2551" s="333">
        <f t="shared" si="994"/>
        <v>0</v>
      </c>
      <c r="L2551" s="333">
        <f t="shared" si="994"/>
        <v>0</v>
      </c>
      <c r="M2551" s="333">
        <f t="shared" si="994"/>
        <v>0</v>
      </c>
    </row>
    <row r="2552" spans="1:13" s="182" customFormat="1" x14ac:dyDescent="0.25">
      <c r="A2552" s="202"/>
      <c r="B2552" s="328"/>
      <c r="C2552" s="329"/>
      <c r="D2552" s="330"/>
      <c r="E2552" s="331"/>
      <c r="F2552" s="332"/>
      <c r="G2552" s="181"/>
      <c r="H2552" s="51"/>
      <c r="I2552" s="274"/>
      <c r="J2552" s="274"/>
      <c r="K2552" s="333">
        <f t="shared" si="994"/>
        <v>0</v>
      </c>
      <c r="L2552" s="333">
        <f t="shared" si="994"/>
        <v>0</v>
      </c>
      <c r="M2552" s="333">
        <f t="shared" si="994"/>
        <v>0</v>
      </c>
    </row>
    <row r="2553" spans="1:13" s="182" customFormat="1" x14ac:dyDescent="0.25">
      <c r="A2553" s="183">
        <f>A2551+0.0001</f>
        <v>3.0910999999999365</v>
      </c>
      <c r="B2553" s="328" t="s">
        <v>1771</v>
      </c>
      <c r="C2553" s="329" t="s">
        <v>1774</v>
      </c>
      <c r="D2553" s="330" t="s">
        <v>1714</v>
      </c>
      <c r="E2553" s="331" t="s">
        <v>1669</v>
      </c>
      <c r="F2553" s="332" t="s">
        <v>44</v>
      </c>
      <c r="G2553" s="181"/>
      <c r="H2553" s="51">
        <v>12990</v>
      </c>
      <c r="I2553" s="274">
        <v>12990</v>
      </c>
      <c r="J2553" s="274">
        <v>12990</v>
      </c>
      <c r="K2553" s="333">
        <f t="shared" si="994"/>
        <v>0</v>
      </c>
      <c r="L2553" s="333">
        <f t="shared" si="994"/>
        <v>0</v>
      </c>
      <c r="M2553" s="333">
        <f t="shared" si="994"/>
        <v>0</v>
      </c>
    </row>
    <row r="2554" spans="1:13" s="182" customFormat="1" x14ac:dyDescent="0.25">
      <c r="A2554" s="202"/>
      <c r="B2554" s="328"/>
      <c r="C2554" s="329"/>
      <c r="D2554" s="330"/>
      <c r="E2554" s="331"/>
      <c r="F2554" s="332"/>
      <c r="G2554" s="181"/>
      <c r="H2554" s="51"/>
      <c r="I2554" s="274"/>
      <c r="J2554" s="274"/>
      <c r="K2554" s="333">
        <f t="shared" si="994"/>
        <v>0</v>
      </c>
      <c r="L2554" s="333">
        <f t="shared" si="994"/>
        <v>0</v>
      </c>
      <c r="M2554" s="333">
        <f t="shared" si="994"/>
        <v>0</v>
      </c>
    </row>
    <row r="2555" spans="1:13" s="182" customFormat="1" x14ac:dyDescent="0.25">
      <c r="A2555" s="183">
        <f>A2553+0.0001</f>
        <v>3.0911999999999367</v>
      </c>
      <c r="B2555" s="328" t="s">
        <v>1771</v>
      </c>
      <c r="C2555" s="329" t="s">
        <v>1775</v>
      </c>
      <c r="D2555" s="330" t="s">
        <v>1714</v>
      </c>
      <c r="E2555" s="331" t="s">
        <v>1671</v>
      </c>
      <c r="F2555" s="332" t="s">
        <v>44</v>
      </c>
      <c r="G2555" s="181"/>
      <c r="H2555" s="51">
        <v>15720</v>
      </c>
      <c r="I2555" s="274">
        <v>15720</v>
      </c>
      <c r="J2555" s="274">
        <v>15720</v>
      </c>
      <c r="K2555" s="333">
        <f t="shared" si="994"/>
        <v>0</v>
      </c>
      <c r="L2555" s="333">
        <f t="shared" si="994"/>
        <v>0</v>
      </c>
      <c r="M2555" s="333">
        <f t="shared" si="994"/>
        <v>0</v>
      </c>
    </row>
    <row r="2556" spans="1:13" s="182" customFormat="1" x14ac:dyDescent="0.25">
      <c r="A2556" s="202"/>
      <c r="B2556" s="328"/>
      <c r="C2556" s="329"/>
      <c r="D2556" s="330"/>
      <c r="E2556" s="331"/>
      <c r="F2556" s="332"/>
      <c r="G2556" s="181"/>
      <c r="H2556" s="51"/>
      <c r="I2556" s="274"/>
      <c r="J2556" s="274"/>
      <c r="K2556" s="333">
        <f t="shared" si="994"/>
        <v>0</v>
      </c>
      <c r="L2556" s="333">
        <f t="shared" si="994"/>
        <v>0</v>
      </c>
      <c r="M2556" s="333">
        <f t="shared" si="994"/>
        <v>0</v>
      </c>
    </row>
    <row r="2557" spans="1:13" s="182" customFormat="1" x14ac:dyDescent="0.25">
      <c r="A2557" s="183">
        <f>A2555+0.0001</f>
        <v>3.0912999999999369</v>
      </c>
      <c r="B2557" s="328" t="s">
        <v>1771</v>
      </c>
      <c r="C2557" s="329" t="s">
        <v>1776</v>
      </c>
      <c r="D2557" s="330" t="s">
        <v>1714</v>
      </c>
      <c r="E2557" s="331" t="s">
        <v>1673</v>
      </c>
      <c r="F2557" s="332" t="s">
        <v>44</v>
      </c>
      <c r="G2557" s="181"/>
      <c r="H2557" s="51">
        <v>22800</v>
      </c>
      <c r="I2557" s="274">
        <v>22800</v>
      </c>
      <c r="J2557" s="274">
        <v>22800</v>
      </c>
      <c r="K2557" s="333">
        <f t="shared" si="994"/>
        <v>0</v>
      </c>
      <c r="L2557" s="333">
        <f t="shared" si="994"/>
        <v>0</v>
      </c>
      <c r="M2557" s="333">
        <f t="shared" si="994"/>
        <v>0</v>
      </c>
    </row>
    <row r="2558" spans="1:13" s="182" customFormat="1" x14ac:dyDescent="0.25">
      <c r="A2558" s="202"/>
      <c r="B2558" s="328"/>
      <c r="C2558" s="329"/>
      <c r="D2558" s="330"/>
      <c r="E2558" s="331"/>
      <c r="F2558" s="332"/>
      <c r="G2558" s="181"/>
      <c r="H2558" s="51"/>
      <c r="I2558" s="274"/>
      <c r="J2558" s="274"/>
      <c r="K2558" s="333">
        <f t="shared" si="994"/>
        <v>0</v>
      </c>
      <c r="L2558" s="333">
        <f t="shared" si="994"/>
        <v>0</v>
      </c>
      <c r="M2558" s="333">
        <f t="shared" si="994"/>
        <v>0</v>
      </c>
    </row>
    <row r="2559" spans="1:13" s="182" customFormat="1" x14ac:dyDescent="0.25">
      <c r="A2559" s="183">
        <f>A2557+0.0001</f>
        <v>3.0913999999999371</v>
      </c>
      <c r="B2559" s="328" t="s">
        <v>1777</v>
      </c>
      <c r="C2559" s="329" t="s">
        <v>1778</v>
      </c>
      <c r="D2559" s="330" t="s">
        <v>1714</v>
      </c>
      <c r="E2559" s="331" t="s">
        <v>1676</v>
      </c>
      <c r="F2559" s="332" t="s">
        <v>44</v>
      </c>
      <c r="G2559" s="181"/>
      <c r="H2559" s="51">
        <v>31320</v>
      </c>
      <c r="I2559" s="274">
        <v>31320</v>
      </c>
      <c r="J2559" s="274">
        <v>31320</v>
      </c>
      <c r="K2559" s="333">
        <f t="shared" si="994"/>
        <v>0</v>
      </c>
      <c r="L2559" s="333">
        <f t="shared" si="994"/>
        <v>0</v>
      </c>
      <c r="M2559" s="333">
        <f t="shared" si="994"/>
        <v>0</v>
      </c>
    </row>
    <row r="2560" spans="1:13" s="182" customFormat="1" x14ac:dyDescent="0.25">
      <c r="A2560" s="202"/>
      <c r="B2560" s="328"/>
      <c r="C2560" s="329"/>
      <c r="D2560" s="330"/>
      <c r="E2560" s="331"/>
      <c r="F2560" s="332"/>
      <c r="G2560" s="181"/>
      <c r="H2560" s="51"/>
      <c r="I2560" s="274"/>
      <c r="J2560" s="274"/>
      <c r="K2560" s="333">
        <f t="shared" si="994"/>
        <v>0</v>
      </c>
      <c r="L2560" s="333">
        <f t="shared" si="994"/>
        <v>0</v>
      </c>
      <c r="M2560" s="333">
        <f t="shared" si="994"/>
        <v>0</v>
      </c>
    </row>
    <row r="2561" spans="1:13" s="182" customFormat="1" x14ac:dyDescent="0.25">
      <c r="A2561" s="183">
        <f>A2559+0.0001</f>
        <v>3.0914999999999373</v>
      </c>
      <c r="B2561" s="328" t="s">
        <v>1777</v>
      </c>
      <c r="C2561" s="329" t="s">
        <v>1779</v>
      </c>
      <c r="D2561" s="330" t="s">
        <v>1714</v>
      </c>
      <c r="E2561" s="331" t="s">
        <v>1678</v>
      </c>
      <c r="F2561" s="332" t="s">
        <v>44</v>
      </c>
      <c r="G2561" s="181"/>
      <c r="H2561" s="51">
        <v>43170</v>
      </c>
      <c r="I2561" s="274">
        <v>43170</v>
      </c>
      <c r="J2561" s="274">
        <v>43170</v>
      </c>
      <c r="K2561" s="333">
        <f t="shared" si="994"/>
        <v>0</v>
      </c>
      <c r="L2561" s="333">
        <f t="shared" si="994"/>
        <v>0</v>
      </c>
      <c r="M2561" s="333">
        <f t="shared" si="994"/>
        <v>0</v>
      </c>
    </row>
    <row r="2562" spans="1:13" s="182" customFormat="1" x14ac:dyDescent="0.25">
      <c r="A2562" s="334"/>
      <c r="B2562" s="328"/>
      <c r="C2562" s="329"/>
      <c r="D2562" s="330"/>
      <c r="E2562" s="331"/>
      <c r="F2562" s="332"/>
      <c r="G2562" s="181"/>
      <c r="H2562" s="51"/>
      <c r="I2562" s="274"/>
      <c r="J2562" s="274"/>
      <c r="K2562" s="333">
        <f t="shared" si="994"/>
        <v>0</v>
      </c>
      <c r="L2562" s="333">
        <f t="shared" si="994"/>
        <v>0</v>
      </c>
      <c r="M2562" s="333">
        <f t="shared" si="994"/>
        <v>0</v>
      </c>
    </row>
    <row r="2563" spans="1:13" s="182" customFormat="1" x14ac:dyDescent="0.25">
      <c r="A2563" s="183">
        <f>A2561+0.0001</f>
        <v>3.0915999999999375</v>
      </c>
      <c r="B2563" s="328" t="s">
        <v>1771</v>
      </c>
      <c r="C2563" s="329" t="s">
        <v>1780</v>
      </c>
      <c r="D2563" s="330" t="s">
        <v>1714</v>
      </c>
      <c r="E2563" s="331" t="s">
        <v>1680</v>
      </c>
      <c r="F2563" s="332" t="s">
        <v>44</v>
      </c>
      <c r="G2563" s="181"/>
      <c r="H2563" s="51">
        <v>25530</v>
      </c>
      <c r="I2563" s="274">
        <v>25530</v>
      </c>
      <c r="J2563" s="274">
        <v>25530</v>
      </c>
      <c r="K2563" s="333">
        <f t="shared" si="994"/>
        <v>0</v>
      </c>
      <c r="L2563" s="333">
        <f t="shared" si="994"/>
        <v>0</v>
      </c>
      <c r="M2563" s="333">
        <f t="shared" si="994"/>
        <v>0</v>
      </c>
    </row>
    <row r="2564" spans="1:13" s="182" customFormat="1" x14ac:dyDescent="0.25">
      <c r="A2564" s="334"/>
      <c r="B2564" s="328"/>
      <c r="C2564" s="329"/>
      <c r="D2564" s="330"/>
      <c r="E2564" s="331"/>
      <c r="F2564" s="332"/>
      <c r="G2564" s="181"/>
      <c r="H2564" s="51"/>
      <c r="I2564" s="274"/>
      <c r="J2564" s="274"/>
      <c r="K2564" s="333">
        <f t="shared" si="994"/>
        <v>0</v>
      </c>
      <c r="L2564" s="333">
        <f t="shared" si="994"/>
        <v>0</v>
      </c>
      <c r="M2564" s="333">
        <f t="shared" si="994"/>
        <v>0</v>
      </c>
    </row>
    <row r="2565" spans="1:13" s="182" customFormat="1" x14ac:dyDescent="0.25">
      <c r="A2565" s="183">
        <f>A2563+0.0001</f>
        <v>3.0916999999999377</v>
      </c>
      <c r="B2565" s="328" t="s">
        <v>1777</v>
      </c>
      <c r="C2565" s="329" t="s">
        <v>1781</v>
      </c>
      <c r="D2565" s="330" t="s">
        <v>1714</v>
      </c>
      <c r="E2565" s="331" t="s">
        <v>1682</v>
      </c>
      <c r="F2565" s="332" t="s">
        <v>44</v>
      </c>
      <c r="G2565" s="181"/>
      <c r="H2565" s="51">
        <v>36620</v>
      </c>
      <c r="I2565" s="274">
        <v>36620</v>
      </c>
      <c r="J2565" s="274">
        <v>36620</v>
      </c>
      <c r="K2565" s="333">
        <f t="shared" si="994"/>
        <v>0</v>
      </c>
      <c r="L2565" s="333">
        <f t="shared" si="994"/>
        <v>0</v>
      </c>
      <c r="M2565" s="333">
        <f t="shared" si="994"/>
        <v>0</v>
      </c>
    </row>
    <row r="2566" spans="1:13" s="182" customFormat="1" x14ac:dyDescent="0.25">
      <c r="A2566" s="334"/>
      <c r="B2566" s="328"/>
      <c r="C2566" s="329"/>
      <c r="D2566" s="330"/>
      <c r="E2566" s="331"/>
      <c r="F2566" s="332"/>
      <c r="G2566" s="181"/>
      <c r="H2566" s="51"/>
      <c r="I2566" s="274"/>
      <c r="J2566" s="274"/>
      <c r="K2566" s="333">
        <f t="shared" si="994"/>
        <v>0</v>
      </c>
      <c r="L2566" s="333">
        <f t="shared" si="994"/>
        <v>0</v>
      </c>
      <c r="M2566" s="333">
        <f t="shared" si="994"/>
        <v>0</v>
      </c>
    </row>
    <row r="2567" spans="1:13" s="182" customFormat="1" x14ac:dyDescent="0.25">
      <c r="A2567" s="183">
        <f>A2565+0.0001</f>
        <v>3.0917999999999379</v>
      </c>
      <c r="B2567" s="328" t="s">
        <v>1777</v>
      </c>
      <c r="C2567" s="329" t="s">
        <v>1782</v>
      </c>
      <c r="D2567" s="330" t="s">
        <v>1714</v>
      </c>
      <c r="E2567" s="331" t="s">
        <v>1684</v>
      </c>
      <c r="F2567" s="332" t="s">
        <v>44</v>
      </c>
      <c r="G2567" s="181"/>
      <c r="H2567" s="51">
        <v>49960</v>
      </c>
      <c r="I2567" s="274">
        <v>49960</v>
      </c>
      <c r="J2567" s="274">
        <v>49960</v>
      </c>
      <c r="K2567" s="333">
        <f t="shared" si="994"/>
        <v>0</v>
      </c>
      <c r="L2567" s="333">
        <f t="shared" si="994"/>
        <v>0</v>
      </c>
      <c r="M2567" s="333">
        <f t="shared" si="994"/>
        <v>0</v>
      </c>
    </row>
    <row r="2568" spans="1:13" s="182" customFormat="1" x14ac:dyDescent="0.25">
      <c r="A2568" s="202"/>
      <c r="B2568" s="328"/>
      <c r="C2568" s="329"/>
      <c r="D2568" s="330"/>
      <c r="E2568" s="331"/>
      <c r="F2568" s="332"/>
      <c r="G2568" s="181"/>
      <c r="H2568" s="51"/>
      <c r="I2568" s="51"/>
      <c r="J2568" s="274"/>
      <c r="K2568" s="333">
        <f t="shared" si="994"/>
        <v>0</v>
      </c>
      <c r="L2568" s="333">
        <f t="shared" si="994"/>
        <v>0</v>
      </c>
      <c r="M2568" s="333">
        <f t="shared" si="994"/>
        <v>0</v>
      </c>
    </row>
    <row r="2569" spans="1:13" s="60" customFormat="1" x14ac:dyDescent="0.25">
      <c r="A2569" s="191"/>
      <c r="B2569" s="191"/>
      <c r="C2569" s="306">
        <v>2.2000000000000002</v>
      </c>
      <c r="D2569" s="307"/>
      <c r="E2569" s="336" t="s">
        <v>1740</v>
      </c>
      <c r="F2569" s="337"/>
      <c r="G2569" s="338"/>
      <c r="H2569" s="51"/>
      <c r="I2569" s="51"/>
      <c r="J2569" s="274"/>
      <c r="K2569" s="333">
        <f t="shared" si="994"/>
        <v>0</v>
      </c>
      <c r="L2569" s="333">
        <f t="shared" si="994"/>
        <v>0</v>
      </c>
      <c r="M2569" s="333">
        <f t="shared" si="994"/>
        <v>0</v>
      </c>
    </row>
    <row r="2570" spans="1:13" s="66" customFormat="1" ht="30" x14ac:dyDescent="0.2">
      <c r="A2570" s="127"/>
      <c r="B2570" s="127"/>
      <c r="C2570" s="298" t="s">
        <v>1715</v>
      </c>
      <c r="D2570" s="299"/>
      <c r="E2570" s="210" t="s">
        <v>1716</v>
      </c>
      <c r="F2570" s="164"/>
      <c r="G2570" s="165"/>
      <c r="H2570" s="51"/>
      <c r="I2570" s="51"/>
      <c r="J2570" s="274"/>
      <c r="K2570" s="333">
        <f t="shared" ref="K2570:M2633" si="995">$G2570*H2570</f>
        <v>0</v>
      </c>
      <c r="L2570" s="333">
        <f t="shared" si="995"/>
        <v>0</v>
      </c>
      <c r="M2570" s="333">
        <f t="shared" si="995"/>
        <v>0</v>
      </c>
    </row>
    <row r="2571" spans="1:13" x14ac:dyDescent="0.2">
      <c r="A2571" s="81"/>
      <c r="B2571" s="81"/>
      <c r="C2571" s="82"/>
      <c r="D2571" s="167"/>
      <c r="E2571" s="189"/>
      <c r="F2571" s="187"/>
      <c r="G2571" s="186"/>
      <c r="H2571" s="51"/>
      <c r="I2571" s="51"/>
      <c r="J2571" s="274"/>
      <c r="K2571" s="333">
        <f t="shared" si="995"/>
        <v>0</v>
      </c>
      <c r="L2571" s="333">
        <f t="shared" si="995"/>
        <v>0</v>
      </c>
      <c r="M2571" s="333">
        <f t="shared" si="995"/>
        <v>0</v>
      </c>
    </row>
    <row r="2572" spans="1:13" s="182" customFormat="1" ht="16.5" x14ac:dyDescent="0.25">
      <c r="A2572" s="183">
        <f>A2567+0.0001</f>
        <v>3.0918999999999381</v>
      </c>
      <c r="B2572" s="328" t="s">
        <v>1741</v>
      </c>
      <c r="C2572" s="329" t="s">
        <v>1742</v>
      </c>
      <c r="D2572" s="330" t="s">
        <v>1717</v>
      </c>
      <c r="E2572" s="331" t="s">
        <v>1611</v>
      </c>
      <c r="F2572" s="332" t="s">
        <v>44</v>
      </c>
      <c r="G2572" s="181"/>
      <c r="H2572" s="51">
        <f>H2501*1.3</f>
        <v>5473</v>
      </c>
      <c r="I2572" s="51">
        <f t="shared" ref="I2572" si="996">I2501*1.3</f>
        <v>2951</v>
      </c>
      <c r="J2572" s="274">
        <f t="shared" ref="J2572" si="997">J2501*1.3</f>
        <v>2951</v>
      </c>
      <c r="K2572" s="333">
        <f t="shared" si="995"/>
        <v>0</v>
      </c>
      <c r="L2572" s="333">
        <f t="shared" si="995"/>
        <v>0</v>
      </c>
      <c r="M2572" s="333">
        <f t="shared" si="995"/>
        <v>0</v>
      </c>
    </row>
    <row r="2573" spans="1:13" s="182" customFormat="1" x14ac:dyDescent="0.25">
      <c r="A2573" s="202"/>
      <c r="B2573" s="328"/>
      <c r="C2573" s="329"/>
      <c r="D2573" s="330"/>
      <c r="E2573" s="331"/>
      <c r="F2573" s="332"/>
      <c r="G2573" s="181"/>
      <c r="H2573" s="51"/>
      <c r="I2573" s="51"/>
      <c r="J2573" s="274"/>
      <c r="K2573" s="333">
        <f t="shared" si="995"/>
        <v>0</v>
      </c>
      <c r="L2573" s="333">
        <f t="shared" si="995"/>
        <v>0</v>
      </c>
      <c r="M2573" s="333">
        <f t="shared" si="995"/>
        <v>0</v>
      </c>
    </row>
    <row r="2574" spans="1:13" s="182" customFormat="1" ht="16.5" x14ac:dyDescent="0.25">
      <c r="A2574" s="183">
        <f>A2572+0.0001</f>
        <v>3.0919999999999384</v>
      </c>
      <c r="B2574" s="328" t="s">
        <v>1741</v>
      </c>
      <c r="C2574" s="329" t="s">
        <v>1743</v>
      </c>
      <c r="D2574" s="330" t="s">
        <v>1717</v>
      </c>
      <c r="E2574" s="331" t="s">
        <v>1613</v>
      </c>
      <c r="F2574" s="332" t="s">
        <v>44</v>
      </c>
      <c r="G2574" s="181"/>
      <c r="H2574" s="51">
        <f t="shared" ref="H2574:I2574" si="998">H2503*1.3</f>
        <v>6578</v>
      </c>
      <c r="I2574" s="51">
        <f t="shared" si="998"/>
        <v>3289</v>
      </c>
      <c r="J2574" s="274">
        <f t="shared" ref="J2574" si="999">J2503*1.3</f>
        <v>3289</v>
      </c>
      <c r="K2574" s="333">
        <f t="shared" si="995"/>
        <v>0</v>
      </c>
      <c r="L2574" s="333">
        <f t="shared" si="995"/>
        <v>0</v>
      </c>
      <c r="M2574" s="333">
        <f t="shared" si="995"/>
        <v>0</v>
      </c>
    </row>
    <row r="2575" spans="1:13" s="182" customFormat="1" x14ac:dyDescent="0.25">
      <c r="A2575" s="202"/>
      <c r="B2575" s="328"/>
      <c r="C2575" s="329"/>
      <c r="D2575" s="330"/>
      <c r="E2575" s="331"/>
      <c r="F2575" s="332"/>
      <c r="G2575" s="181"/>
      <c r="H2575" s="51"/>
      <c r="I2575" s="51"/>
      <c r="J2575" s="274"/>
      <c r="K2575" s="333">
        <f t="shared" si="995"/>
        <v>0</v>
      </c>
      <c r="L2575" s="333">
        <f t="shared" si="995"/>
        <v>0</v>
      </c>
      <c r="M2575" s="333">
        <f t="shared" si="995"/>
        <v>0</v>
      </c>
    </row>
    <row r="2576" spans="1:13" s="182" customFormat="1" ht="16.5" x14ac:dyDescent="0.25">
      <c r="A2576" s="183">
        <f>A2574+0.0001</f>
        <v>3.0920999999999386</v>
      </c>
      <c r="B2576" s="328" t="s">
        <v>1741</v>
      </c>
      <c r="C2576" s="329" t="s">
        <v>1744</v>
      </c>
      <c r="D2576" s="330" t="s">
        <v>1717</v>
      </c>
      <c r="E2576" s="331" t="s">
        <v>1615</v>
      </c>
      <c r="F2576" s="332" t="s">
        <v>44</v>
      </c>
      <c r="G2576" s="181"/>
      <c r="H2576" s="51">
        <f t="shared" ref="H2576:I2576" si="1000">H2505*1.3</f>
        <v>6994</v>
      </c>
      <c r="I2576" s="51">
        <f t="shared" si="1000"/>
        <v>3874</v>
      </c>
      <c r="J2576" s="274">
        <f t="shared" ref="J2576" si="1001">J2505*1.3</f>
        <v>3874</v>
      </c>
      <c r="K2576" s="333">
        <f t="shared" si="995"/>
        <v>0</v>
      </c>
      <c r="L2576" s="333">
        <f t="shared" si="995"/>
        <v>0</v>
      </c>
      <c r="M2576" s="333">
        <f t="shared" si="995"/>
        <v>0</v>
      </c>
    </row>
    <row r="2577" spans="1:13" s="182" customFormat="1" x14ac:dyDescent="0.25">
      <c r="A2577" s="202"/>
      <c r="B2577" s="328"/>
      <c r="C2577" s="329"/>
      <c r="D2577" s="330"/>
      <c r="E2577" s="331"/>
      <c r="F2577" s="332"/>
      <c r="G2577" s="181"/>
      <c r="H2577" s="51"/>
      <c r="I2577" s="51"/>
      <c r="J2577" s="274"/>
      <c r="K2577" s="333">
        <f t="shared" si="995"/>
        <v>0</v>
      </c>
      <c r="L2577" s="333">
        <f t="shared" si="995"/>
        <v>0</v>
      </c>
      <c r="M2577" s="333">
        <f t="shared" si="995"/>
        <v>0</v>
      </c>
    </row>
    <row r="2578" spans="1:13" s="182" customFormat="1" ht="16.5" x14ac:dyDescent="0.25">
      <c r="A2578" s="183">
        <f>A2576+0.0001</f>
        <v>3.0921999999999388</v>
      </c>
      <c r="B2578" s="328" t="s">
        <v>1741</v>
      </c>
      <c r="C2578" s="329" t="s">
        <v>1745</v>
      </c>
      <c r="D2578" s="330" t="s">
        <v>1717</v>
      </c>
      <c r="E2578" s="331" t="s">
        <v>1617</v>
      </c>
      <c r="F2578" s="332" t="s">
        <v>44</v>
      </c>
      <c r="G2578" s="181"/>
      <c r="H2578" s="51">
        <f t="shared" ref="H2578:I2578" si="1002">H2507*1.3</f>
        <v>8515</v>
      </c>
      <c r="I2578" s="51">
        <f t="shared" si="1002"/>
        <v>5005</v>
      </c>
      <c r="J2578" s="274">
        <f t="shared" ref="J2578" si="1003">J2507*1.3</f>
        <v>5005</v>
      </c>
      <c r="K2578" s="333">
        <f t="shared" si="995"/>
        <v>0</v>
      </c>
      <c r="L2578" s="333">
        <f t="shared" si="995"/>
        <v>0</v>
      </c>
      <c r="M2578" s="333">
        <f t="shared" si="995"/>
        <v>0</v>
      </c>
    </row>
    <row r="2579" spans="1:13" s="182" customFormat="1" x14ac:dyDescent="0.25">
      <c r="A2579" s="202"/>
      <c r="B2579" s="328"/>
      <c r="C2579" s="329"/>
      <c r="D2579" s="330"/>
      <c r="E2579" s="331"/>
      <c r="F2579" s="332"/>
      <c r="G2579" s="181"/>
      <c r="H2579" s="51"/>
      <c r="I2579" s="51"/>
      <c r="J2579" s="274"/>
      <c r="K2579" s="333">
        <f t="shared" si="995"/>
        <v>0</v>
      </c>
      <c r="L2579" s="333">
        <f t="shared" si="995"/>
        <v>0</v>
      </c>
      <c r="M2579" s="333">
        <f t="shared" si="995"/>
        <v>0</v>
      </c>
    </row>
    <row r="2580" spans="1:13" s="182" customFormat="1" ht="16.5" x14ac:dyDescent="0.25">
      <c r="A2580" s="183">
        <f>A2578+0.0001</f>
        <v>3.092299999999939</v>
      </c>
      <c r="B2580" s="328" t="s">
        <v>1746</v>
      </c>
      <c r="C2580" s="329" t="s">
        <v>1747</v>
      </c>
      <c r="D2580" s="330" t="s">
        <v>1717</v>
      </c>
      <c r="E2580" s="331" t="s">
        <v>1620</v>
      </c>
      <c r="F2580" s="332" t="s">
        <v>44</v>
      </c>
      <c r="G2580" s="181"/>
      <c r="H2580" s="51">
        <f t="shared" ref="H2580:I2580" si="1004">H2509*1.3</f>
        <v>9256</v>
      </c>
      <c r="I2580" s="51">
        <f t="shared" si="1004"/>
        <v>5954</v>
      </c>
      <c r="J2580" s="274">
        <f t="shared" ref="J2580" si="1005">J2509*1.3</f>
        <v>5954</v>
      </c>
      <c r="K2580" s="333">
        <f t="shared" si="995"/>
        <v>0</v>
      </c>
      <c r="L2580" s="333">
        <f t="shared" si="995"/>
        <v>0</v>
      </c>
      <c r="M2580" s="333">
        <f t="shared" si="995"/>
        <v>0</v>
      </c>
    </row>
    <row r="2581" spans="1:13" s="182" customFormat="1" x14ac:dyDescent="0.25">
      <c r="A2581" s="202"/>
      <c r="B2581" s="328"/>
      <c r="C2581" s="329"/>
      <c r="D2581" s="330"/>
      <c r="E2581" s="331"/>
      <c r="F2581" s="332"/>
      <c r="G2581" s="181"/>
      <c r="H2581" s="51"/>
      <c r="I2581" s="51"/>
      <c r="J2581" s="274"/>
      <c r="K2581" s="333">
        <f t="shared" si="995"/>
        <v>0</v>
      </c>
      <c r="L2581" s="333">
        <f t="shared" si="995"/>
        <v>0</v>
      </c>
      <c r="M2581" s="333">
        <f t="shared" si="995"/>
        <v>0</v>
      </c>
    </row>
    <row r="2582" spans="1:13" s="182" customFormat="1" x14ac:dyDescent="0.25">
      <c r="A2582" s="183">
        <f>A2580+0.0001</f>
        <v>3.0923999999999392</v>
      </c>
      <c r="B2582" s="328" t="s">
        <v>1748</v>
      </c>
      <c r="C2582" s="329" t="s">
        <v>1749</v>
      </c>
      <c r="D2582" s="330" t="s">
        <v>1717</v>
      </c>
      <c r="E2582" s="331" t="s">
        <v>1623</v>
      </c>
      <c r="F2582" s="332" t="s">
        <v>44</v>
      </c>
      <c r="G2582" s="181"/>
      <c r="H2582" s="51">
        <f t="shared" ref="H2582:I2582" si="1006">H2511*1.3</f>
        <v>6097</v>
      </c>
      <c r="I2582" s="51">
        <f t="shared" si="1006"/>
        <v>3354</v>
      </c>
      <c r="J2582" s="274">
        <f t="shared" ref="J2582" si="1007">J2511*1.3</f>
        <v>3354</v>
      </c>
      <c r="K2582" s="333">
        <f t="shared" si="995"/>
        <v>0</v>
      </c>
      <c r="L2582" s="333">
        <f t="shared" si="995"/>
        <v>0</v>
      </c>
      <c r="M2582" s="333">
        <f t="shared" si="995"/>
        <v>0</v>
      </c>
    </row>
    <row r="2583" spans="1:13" s="182" customFormat="1" x14ac:dyDescent="0.25">
      <c r="A2583" s="202"/>
      <c r="B2583" s="328"/>
      <c r="C2583" s="329"/>
      <c r="D2583" s="330"/>
      <c r="E2583" s="331"/>
      <c r="F2583" s="332"/>
      <c r="G2583" s="181"/>
      <c r="H2583" s="51"/>
      <c r="I2583" s="51"/>
      <c r="J2583" s="274"/>
      <c r="K2583" s="333">
        <f t="shared" si="995"/>
        <v>0</v>
      </c>
      <c r="L2583" s="333">
        <f t="shared" si="995"/>
        <v>0</v>
      </c>
      <c r="M2583" s="333">
        <f t="shared" si="995"/>
        <v>0</v>
      </c>
    </row>
    <row r="2584" spans="1:13" s="182" customFormat="1" x14ac:dyDescent="0.25">
      <c r="A2584" s="183">
        <f>A2582+0.0001</f>
        <v>3.0924999999999394</v>
      </c>
      <c r="B2584" s="328" t="s">
        <v>1748</v>
      </c>
      <c r="C2584" s="329" t="s">
        <v>1750</v>
      </c>
      <c r="D2584" s="330" t="s">
        <v>1717</v>
      </c>
      <c r="E2584" s="331" t="s">
        <v>1625</v>
      </c>
      <c r="F2584" s="332" t="s">
        <v>44</v>
      </c>
      <c r="G2584" s="181"/>
      <c r="H2584" s="51">
        <f t="shared" ref="H2584:I2584" si="1008">H2513*1.3</f>
        <v>6825</v>
      </c>
      <c r="I2584" s="51">
        <f t="shared" si="1008"/>
        <v>3640</v>
      </c>
      <c r="J2584" s="274">
        <f t="shared" ref="J2584" si="1009">J2513*1.3</f>
        <v>3640</v>
      </c>
      <c r="K2584" s="333">
        <f t="shared" si="995"/>
        <v>0</v>
      </c>
      <c r="L2584" s="333">
        <f t="shared" si="995"/>
        <v>0</v>
      </c>
      <c r="M2584" s="333">
        <f t="shared" si="995"/>
        <v>0</v>
      </c>
    </row>
    <row r="2585" spans="1:13" s="182" customFormat="1" x14ac:dyDescent="0.25">
      <c r="A2585" s="202"/>
      <c r="B2585" s="328"/>
      <c r="C2585" s="329"/>
      <c r="D2585" s="330"/>
      <c r="E2585" s="331"/>
      <c r="F2585" s="332"/>
      <c r="G2585" s="181"/>
      <c r="H2585" s="51"/>
      <c r="I2585" s="51"/>
      <c r="J2585" s="274"/>
      <c r="K2585" s="333">
        <f t="shared" si="995"/>
        <v>0</v>
      </c>
      <c r="L2585" s="333">
        <f t="shared" si="995"/>
        <v>0</v>
      </c>
      <c r="M2585" s="333">
        <f t="shared" si="995"/>
        <v>0</v>
      </c>
    </row>
    <row r="2586" spans="1:13" s="182" customFormat="1" x14ac:dyDescent="0.25">
      <c r="A2586" s="183">
        <f>A2584+0.0001</f>
        <v>3.0925999999999396</v>
      </c>
      <c r="B2586" s="328" t="s">
        <v>1748</v>
      </c>
      <c r="C2586" s="329" t="s">
        <v>1751</v>
      </c>
      <c r="D2586" s="330" t="s">
        <v>1717</v>
      </c>
      <c r="E2586" s="331" t="s">
        <v>1627</v>
      </c>
      <c r="F2586" s="332" t="s">
        <v>44</v>
      </c>
      <c r="G2586" s="181"/>
      <c r="H2586" s="51">
        <f t="shared" ref="H2586:I2586" si="1010">H2515*1.3</f>
        <v>7345</v>
      </c>
      <c r="I2586" s="51">
        <f t="shared" si="1010"/>
        <v>4732</v>
      </c>
      <c r="J2586" s="274">
        <f t="shared" ref="J2586" si="1011">J2515*1.3</f>
        <v>4732</v>
      </c>
      <c r="K2586" s="333">
        <f t="shared" si="995"/>
        <v>0</v>
      </c>
      <c r="L2586" s="333">
        <f t="shared" si="995"/>
        <v>0</v>
      </c>
      <c r="M2586" s="333">
        <f t="shared" si="995"/>
        <v>0</v>
      </c>
    </row>
    <row r="2587" spans="1:13" s="182" customFormat="1" x14ac:dyDescent="0.25">
      <c r="A2587" s="202"/>
      <c r="B2587" s="328"/>
      <c r="C2587" s="329"/>
      <c r="D2587" s="330"/>
      <c r="E2587" s="331"/>
      <c r="F2587" s="332"/>
      <c r="G2587" s="181"/>
      <c r="H2587" s="51"/>
      <c r="I2587" s="51"/>
      <c r="J2587" s="274"/>
      <c r="K2587" s="333">
        <f t="shared" si="995"/>
        <v>0</v>
      </c>
      <c r="L2587" s="333">
        <f t="shared" si="995"/>
        <v>0</v>
      </c>
      <c r="M2587" s="333">
        <f t="shared" si="995"/>
        <v>0</v>
      </c>
    </row>
    <row r="2588" spans="1:13" s="182" customFormat="1" x14ac:dyDescent="0.25">
      <c r="A2588" s="183">
        <f>A2586+0.0001</f>
        <v>3.0926999999999398</v>
      </c>
      <c r="B2588" s="328" t="s">
        <v>1748</v>
      </c>
      <c r="C2588" s="329" t="s">
        <v>1752</v>
      </c>
      <c r="D2588" s="330" t="s">
        <v>1717</v>
      </c>
      <c r="E2588" s="331" t="s">
        <v>1629</v>
      </c>
      <c r="F2588" s="332" t="s">
        <v>44</v>
      </c>
      <c r="G2588" s="181"/>
      <c r="H2588" s="51">
        <f t="shared" ref="H2588:I2588" si="1012">H2517*1.3</f>
        <v>7826</v>
      </c>
      <c r="I2588" s="51">
        <f t="shared" si="1012"/>
        <v>5850</v>
      </c>
      <c r="J2588" s="274">
        <f t="shared" ref="J2588" si="1013">J2517*1.3</f>
        <v>5850</v>
      </c>
      <c r="K2588" s="333">
        <f t="shared" si="995"/>
        <v>0</v>
      </c>
      <c r="L2588" s="333">
        <f t="shared" si="995"/>
        <v>0</v>
      </c>
      <c r="M2588" s="333">
        <f t="shared" si="995"/>
        <v>0</v>
      </c>
    </row>
    <row r="2589" spans="1:13" s="182" customFormat="1" x14ac:dyDescent="0.25">
      <c r="A2589" s="202"/>
      <c r="B2589" s="328"/>
      <c r="C2589" s="329"/>
      <c r="D2589" s="330"/>
      <c r="E2589" s="331"/>
      <c r="F2589" s="332"/>
      <c r="G2589" s="181"/>
      <c r="H2589" s="51"/>
      <c r="I2589" s="51"/>
      <c r="J2589" s="274"/>
      <c r="K2589" s="333">
        <f t="shared" si="995"/>
        <v>0</v>
      </c>
      <c r="L2589" s="333">
        <f t="shared" si="995"/>
        <v>0</v>
      </c>
      <c r="M2589" s="333">
        <f t="shared" si="995"/>
        <v>0</v>
      </c>
    </row>
    <row r="2590" spans="1:13" s="182" customFormat="1" x14ac:dyDescent="0.25">
      <c r="A2590" s="183">
        <f>A2588+0.0001</f>
        <v>3.09279999999994</v>
      </c>
      <c r="B2590" s="328" t="s">
        <v>1753</v>
      </c>
      <c r="C2590" s="329" t="s">
        <v>1754</v>
      </c>
      <c r="D2590" s="330" t="s">
        <v>1717</v>
      </c>
      <c r="E2590" s="331" t="s">
        <v>1632</v>
      </c>
      <c r="F2590" s="332" t="s">
        <v>44</v>
      </c>
      <c r="G2590" s="181"/>
      <c r="H2590" s="51">
        <f t="shared" ref="H2590:I2590" si="1014">H2519*1.3</f>
        <v>8710</v>
      </c>
      <c r="I2590" s="51">
        <f t="shared" si="1014"/>
        <v>6604</v>
      </c>
      <c r="J2590" s="274">
        <f t="shared" ref="J2590" si="1015">J2519*1.3</f>
        <v>6604</v>
      </c>
      <c r="K2590" s="333">
        <f t="shared" si="995"/>
        <v>0</v>
      </c>
      <c r="L2590" s="333">
        <f t="shared" si="995"/>
        <v>0</v>
      </c>
      <c r="M2590" s="333">
        <f t="shared" si="995"/>
        <v>0</v>
      </c>
    </row>
    <row r="2591" spans="1:13" s="182" customFormat="1" x14ac:dyDescent="0.25">
      <c r="A2591" s="202"/>
      <c r="B2591" s="328"/>
      <c r="C2591" s="329"/>
      <c r="D2591" s="330"/>
      <c r="E2591" s="331"/>
      <c r="F2591" s="332"/>
      <c r="G2591" s="181"/>
      <c r="H2591" s="51"/>
      <c r="I2591" s="51"/>
      <c r="J2591" s="274"/>
      <c r="K2591" s="333">
        <f t="shared" si="995"/>
        <v>0</v>
      </c>
      <c r="L2591" s="333">
        <f t="shared" si="995"/>
        <v>0</v>
      </c>
      <c r="M2591" s="333">
        <f t="shared" si="995"/>
        <v>0</v>
      </c>
    </row>
    <row r="2592" spans="1:13" s="182" customFormat="1" x14ac:dyDescent="0.25">
      <c r="A2592" s="183">
        <f>A2590+0.0001</f>
        <v>3.0928999999999403</v>
      </c>
      <c r="B2592" s="328" t="s">
        <v>1753</v>
      </c>
      <c r="C2592" s="329" t="s">
        <v>1755</v>
      </c>
      <c r="D2592" s="330" t="s">
        <v>1717</v>
      </c>
      <c r="E2592" s="331" t="s">
        <v>1634</v>
      </c>
      <c r="F2592" s="332" t="s">
        <v>44</v>
      </c>
      <c r="G2592" s="181"/>
      <c r="H2592" s="51">
        <f t="shared" ref="H2592:I2592" si="1016">H2521*1.3</f>
        <v>9724</v>
      </c>
      <c r="I2592" s="51">
        <f t="shared" si="1016"/>
        <v>7748</v>
      </c>
      <c r="J2592" s="274">
        <f t="shared" ref="J2592" si="1017">J2521*1.3</f>
        <v>7748</v>
      </c>
      <c r="K2592" s="333">
        <f t="shared" si="995"/>
        <v>0</v>
      </c>
      <c r="L2592" s="333">
        <f t="shared" si="995"/>
        <v>0</v>
      </c>
      <c r="M2592" s="333">
        <f t="shared" si="995"/>
        <v>0</v>
      </c>
    </row>
    <row r="2593" spans="1:13" s="182" customFormat="1" x14ac:dyDescent="0.25">
      <c r="A2593" s="202"/>
      <c r="B2593" s="328"/>
      <c r="C2593" s="329"/>
      <c r="D2593" s="330"/>
      <c r="E2593" s="331"/>
      <c r="F2593" s="332"/>
      <c r="G2593" s="181"/>
      <c r="H2593" s="51"/>
      <c r="I2593" s="51"/>
      <c r="J2593" s="274"/>
      <c r="K2593" s="333">
        <f t="shared" si="995"/>
        <v>0</v>
      </c>
      <c r="L2593" s="333">
        <f t="shared" si="995"/>
        <v>0</v>
      </c>
      <c r="M2593" s="333">
        <f t="shared" si="995"/>
        <v>0</v>
      </c>
    </row>
    <row r="2594" spans="1:13" s="182" customFormat="1" x14ac:dyDescent="0.25">
      <c r="A2594" s="183">
        <f>A2592+0.0001</f>
        <v>3.0929999999999405</v>
      </c>
      <c r="B2594" s="328" t="s">
        <v>1756</v>
      </c>
      <c r="C2594" s="329" t="s">
        <v>1757</v>
      </c>
      <c r="D2594" s="330" t="s">
        <v>1717</v>
      </c>
      <c r="E2594" s="331" t="s">
        <v>1637</v>
      </c>
      <c r="F2594" s="332" t="s">
        <v>44</v>
      </c>
      <c r="G2594" s="181"/>
      <c r="H2594" s="51">
        <f t="shared" ref="H2594:I2594" si="1018">H2523*1.3</f>
        <v>10556</v>
      </c>
      <c r="I2594" s="51">
        <f t="shared" si="1018"/>
        <v>8281</v>
      </c>
      <c r="J2594" s="274">
        <f t="shared" ref="J2594" si="1019">J2523*1.3</f>
        <v>8281</v>
      </c>
      <c r="K2594" s="333">
        <f t="shared" si="995"/>
        <v>0</v>
      </c>
      <c r="L2594" s="333">
        <f t="shared" si="995"/>
        <v>0</v>
      </c>
      <c r="M2594" s="333">
        <f t="shared" si="995"/>
        <v>0</v>
      </c>
    </row>
    <row r="2595" spans="1:13" s="182" customFormat="1" x14ac:dyDescent="0.25">
      <c r="A2595" s="202"/>
      <c r="B2595" s="328"/>
      <c r="C2595" s="329"/>
      <c r="D2595" s="330"/>
      <c r="E2595" s="331"/>
      <c r="F2595" s="332"/>
      <c r="G2595" s="181"/>
      <c r="H2595" s="51"/>
      <c r="I2595" s="51"/>
      <c r="J2595" s="274"/>
      <c r="K2595" s="333">
        <f t="shared" si="995"/>
        <v>0</v>
      </c>
      <c r="L2595" s="333">
        <f t="shared" si="995"/>
        <v>0</v>
      </c>
      <c r="M2595" s="333">
        <f t="shared" si="995"/>
        <v>0</v>
      </c>
    </row>
    <row r="2596" spans="1:13" s="182" customFormat="1" x14ac:dyDescent="0.25">
      <c r="A2596" s="183">
        <f>A2594+0.0001</f>
        <v>3.0930999999999407</v>
      </c>
      <c r="B2596" s="328" t="s">
        <v>1756</v>
      </c>
      <c r="C2596" s="329" t="s">
        <v>1758</v>
      </c>
      <c r="D2596" s="330" t="s">
        <v>1717</v>
      </c>
      <c r="E2596" s="331" t="s">
        <v>1639</v>
      </c>
      <c r="F2596" s="332" t="s">
        <v>44</v>
      </c>
      <c r="G2596" s="181"/>
      <c r="H2596" s="51">
        <f t="shared" ref="H2596:I2596" si="1020">H2525*1.3</f>
        <v>11635</v>
      </c>
      <c r="I2596" s="51">
        <f t="shared" si="1020"/>
        <v>9815</v>
      </c>
      <c r="J2596" s="274">
        <f t="shared" ref="J2596" si="1021">J2525*1.3</f>
        <v>9815</v>
      </c>
      <c r="K2596" s="333">
        <f t="shared" si="995"/>
        <v>0</v>
      </c>
      <c r="L2596" s="333">
        <f t="shared" si="995"/>
        <v>0</v>
      </c>
      <c r="M2596" s="333">
        <f t="shared" si="995"/>
        <v>0</v>
      </c>
    </row>
    <row r="2597" spans="1:13" s="182" customFormat="1" x14ac:dyDescent="0.25">
      <c r="A2597" s="202"/>
      <c r="B2597" s="328"/>
      <c r="C2597" s="329"/>
      <c r="D2597" s="330"/>
      <c r="E2597" s="331"/>
      <c r="F2597" s="332"/>
      <c r="G2597" s="181"/>
      <c r="H2597" s="51"/>
      <c r="I2597" s="51"/>
      <c r="J2597" s="274"/>
      <c r="K2597" s="333">
        <f t="shared" si="995"/>
        <v>0</v>
      </c>
      <c r="L2597" s="333">
        <f t="shared" si="995"/>
        <v>0</v>
      </c>
      <c r="M2597" s="333">
        <f t="shared" si="995"/>
        <v>0</v>
      </c>
    </row>
    <row r="2598" spans="1:13" s="182" customFormat="1" x14ac:dyDescent="0.25">
      <c r="A2598" s="183">
        <f>A2596+0.0001</f>
        <v>3.0931999999999409</v>
      </c>
      <c r="B2598" s="328" t="s">
        <v>1756</v>
      </c>
      <c r="C2598" s="329" t="s">
        <v>1759</v>
      </c>
      <c r="D2598" s="330" t="s">
        <v>1717</v>
      </c>
      <c r="E2598" s="331" t="s">
        <v>1641</v>
      </c>
      <c r="F2598" s="332" t="s">
        <v>44</v>
      </c>
      <c r="G2598" s="181"/>
      <c r="H2598" s="51">
        <f t="shared" ref="H2598:I2598" si="1022">H2527*1.3</f>
        <v>12142</v>
      </c>
      <c r="I2598" s="51">
        <f t="shared" si="1022"/>
        <v>12142</v>
      </c>
      <c r="J2598" s="274">
        <f t="shared" ref="J2598" si="1023">J2527*1.3</f>
        <v>12142</v>
      </c>
      <c r="K2598" s="333">
        <f t="shared" si="995"/>
        <v>0</v>
      </c>
      <c r="L2598" s="333">
        <f t="shared" si="995"/>
        <v>0</v>
      </c>
      <c r="M2598" s="333">
        <f t="shared" si="995"/>
        <v>0</v>
      </c>
    </row>
    <row r="2599" spans="1:13" s="182" customFormat="1" x14ac:dyDescent="0.25">
      <c r="A2599" s="202"/>
      <c r="B2599" s="328"/>
      <c r="C2599" s="329"/>
      <c r="D2599" s="330"/>
      <c r="E2599" s="331"/>
      <c r="F2599" s="332"/>
      <c r="G2599" s="181"/>
      <c r="H2599" s="51"/>
      <c r="I2599" s="51"/>
      <c r="J2599" s="274"/>
      <c r="K2599" s="333">
        <f t="shared" si="995"/>
        <v>0</v>
      </c>
      <c r="L2599" s="333">
        <f t="shared" si="995"/>
        <v>0</v>
      </c>
      <c r="M2599" s="333">
        <f t="shared" si="995"/>
        <v>0</v>
      </c>
    </row>
    <row r="2600" spans="1:13" s="182" customFormat="1" x14ac:dyDescent="0.25">
      <c r="A2600" s="183">
        <f>A2598+0.0001</f>
        <v>3.0932999999999411</v>
      </c>
      <c r="B2600" s="328" t="s">
        <v>1756</v>
      </c>
      <c r="C2600" s="329" t="s">
        <v>1760</v>
      </c>
      <c r="D2600" s="330" t="s">
        <v>1717</v>
      </c>
      <c r="E2600" s="331" t="s">
        <v>1643</v>
      </c>
      <c r="F2600" s="332" t="s">
        <v>44</v>
      </c>
      <c r="G2600" s="181"/>
      <c r="H2600" s="51">
        <f t="shared" ref="H2600:I2600" si="1024">H2529*1.3</f>
        <v>13065</v>
      </c>
      <c r="I2600" s="51">
        <f t="shared" si="1024"/>
        <v>13065</v>
      </c>
      <c r="J2600" s="274">
        <f t="shared" ref="J2600" si="1025">J2529*1.3</f>
        <v>13065</v>
      </c>
      <c r="K2600" s="333">
        <f t="shared" si="995"/>
        <v>0</v>
      </c>
      <c r="L2600" s="333">
        <f t="shared" si="995"/>
        <v>0</v>
      </c>
      <c r="M2600" s="333">
        <f t="shared" si="995"/>
        <v>0</v>
      </c>
    </row>
    <row r="2601" spans="1:13" s="182" customFormat="1" x14ac:dyDescent="0.25">
      <c r="A2601" s="202"/>
      <c r="B2601" s="328"/>
      <c r="C2601" s="329"/>
      <c r="D2601" s="330"/>
      <c r="E2601" s="331"/>
      <c r="F2601" s="332"/>
      <c r="G2601" s="181"/>
      <c r="H2601" s="51"/>
      <c r="I2601" s="51"/>
      <c r="J2601" s="274"/>
      <c r="K2601" s="333">
        <f t="shared" si="995"/>
        <v>0</v>
      </c>
      <c r="L2601" s="333">
        <f t="shared" si="995"/>
        <v>0</v>
      </c>
      <c r="M2601" s="333">
        <f t="shared" si="995"/>
        <v>0</v>
      </c>
    </row>
    <row r="2602" spans="1:13" s="182" customFormat="1" x14ac:dyDescent="0.25">
      <c r="A2602" s="183">
        <f>A2600+0.0001</f>
        <v>3.0933999999999413</v>
      </c>
      <c r="B2602" s="328" t="s">
        <v>1756</v>
      </c>
      <c r="C2602" s="329" t="s">
        <v>1761</v>
      </c>
      <c r="D2602" s="330" t="s">
        <v>1717</v>
      </c>
      <c r="E2602" s="331" t="s">
        <v>1645</v>
      </c>
      <c r="F2602" s="332" t="s">
        <v>44</v>
      </c>
      <c r="G2602" s="181"/>
      <c r="H2602" s="51">
        <f t="shared" ref="H2602:I2602" si="1026">H2531*1.3</f>
        <v>14677</v>
      </c>
      <c r="I2602" s="51">
        <f t="shared" si="1026"/>
        <v>14677</v>
      </c>
      <c r="J2602" s="274">
        <f t="shared" ref="J2602" si="1027">J2531*1.3</f>
        <v>14677</v>
      </c>
      <c r="K2602" s="333">
        <f t="shared" si="995"/>
        <v>0</v>
      </c>
      <c r="L2602" s="333">
        <f t="shared" si="995"/>
        <v>0</v>
      </c>
      <c r="M2602" s="333">
        <f t="shared" si="995"/>
        <v>0</v>
      </c>
    </row>
    <row r="2603" spans="1:13" s="182" customFormat="1" x14ac:dyDescent="0.25">
      <c r="A2603" s="202"/>
      <c r="B2603" s="328"/>
      <c r="C2603" s="329"/>
      <c r="D2603" s="330"/>
      <c r="E2603" s="331"/>
      <c r="F2603" s="332"/>
      <c r="G2603" s="181"/>
      <c r="H2603" s="51"/>
      <c r="I2603" s="51"/>
      <c r="J2603" s="274"/>
      <c r="K2603" s="333">
        <f t="shared" si="995"/>
        <v>0</v>
      </c>
      <c r="L2603" s="333">
        <f t="shared" si="995"/>
        <v>0</v>
      </c>
      <c r="M2603" s="333">
        <f t="shared" si="995"/>
        <v>0</v>
      </c>
    </row>
    <row r="2604" spans="1:13" s="182" customFormat="1" x14ac:dyDescent="0.25">
      <c r="A2604" s="183">
        <f>A2602+0.0001</f>
        <v>3.0934999999999415</v>
      </c>
      <c r="B2604" s="328" t="s">
        <v>1753</v>
      </c>
      <c r="C2604" s="329" t="s">
        <v>1762</v>
      </c>
      <c r="D2604" s="330" t="s">
        <v>1717</v>
      </c>
      <c r="E2604" s="331" t="s">
        <v>1647</v>
      </c>
      <c r="F2604" s="332" t="s">
        <v>44</v>
      </c>
      <c r="G2604" s="181"/>
      <c r="H2604" s="51">
        <f t="shared" ref="H2604:I2604" si="1028">H2533*1.3</f>
        <v>9971</v>
      </c>
      <c r="I2604" s="51">
        <f t="shared" si="1028"/>
        <v>7436</v>
      </c>
      <c r="J2604" s="274">
        <f t="shared" ref="J2604" si="1029">J2533*1.3</f>
        <v>7436</v>
      </c>
      <c r="K2604" s="333">
        <f t="shared" si="995"/>
        <v>0</v>
      </c>
      <c r="L2604" s="333">
        <f t="shared" si="995"/>
        <v>0</v>
      </c>
      <c r="M2604" s="333">
        <f t="shared" si="995"/>
        <v>0</v>
      </c>
    </row>
    <row r="2605" spans="1:13" s="182" customFormat="1" x14ac:dyDescent="0.25">
      <c r="A2605" s="202"/>
      <c r="B2605" s="328"/>
      <c r="C2605" s="329"/>
      <c r="D2605" s="330"/>
      <c r="E2605" s="331"/>
      <c r="F2605" s="332"/>
      <c r="G2605" s="181"/>
      <c r="H2605" s="51"/>
      <c r="I2605" s="51"/>
      <c r="J2605" s="274"/>
      <c r="K2605" s="333">
        <f t="shared" si="995"/>
        <v>0</v>
      </c>
      <c r="L2605" s="333">
        <f t="shared" si="995"/>
        <v>0</v>
      </c>
      <c r="M2605" s="333">
        <f t="shared" si="995"/>
        <v>0</v>
      </c>
    </row>
    <row r="2606" spans="1:13" s="182" customFormat="1" x14ac:dyDescent="0.25">
      <c r="A2606" s="183">
        <f>A2604+0.0001</f>
        <v>3.0935999999999417</v>
      </c>
      <c r="B2606" s="328" t="s">
        <v>1756</v>
      </c>
      <c r="C2606" s="329" t="s">
        <v>1763</v>
      </c>
      <c r="D2606" s="330" t="s">
        <v>1717</v>
      </c>
      <c r="E2606" s="331" t="s">
        <v>1649</v>
      </c>
      <c r="F2606" s="332" t="s">
        <v>44</v>
      </c>
      <c r="G2606" s="181"/>
      <c r="H2606" s="51">
        <f t="shared" ref="H2606:I2606" si="1030">H2535*1.3</f>
        <v>10738</v>
      </c>
      <c r="I2606" s="51">
        <f t="shared" si="1030"/>
        <v>8047</v>
      </c>
      <c r="J2606" s="274">
        <f t="shared" ref="J2606" si="1031">J2535*1.3</f>
        <v>8047</v>
      </c>
      <c r="K2606" s="333">
        <f t="shared" si="995"/>
        <v>0</v>
      </c>
      <c r="L2606" s="333">
        <f t="shared" si="995"/>
        <v>0</v>
      </c>
      <c r="M2606" s="333">
        <f t="shared" si="995"/>
        <v>0</v>
      </c>
    </row>
    <row r="2607" spans="1:13" s="182" customFormat="1" x14ac:dyDescent="0.25">
      <c r="A2607" s="202"/>
      <c r="B2607" s="328"/>
      <c r="C2607" s="329"/>
      <c r="D2607" s="330"/>
      <c r="E2607" s="331"/>
      <c r="F2607" s="332"/>
      <c r="G2607" s="181"/>
      <c r="H2607" s="51"/>
      <c r="I2607" s="51"/>
      <c r="J2607" s="274"/>
      <c r="K2607" s="333">
        <f t="shared" si="995"/>
        <v>0</v>
      </c>
      <c r="L2607" s="333">
        <f t="shared" si="995"/>
        <v>0</v>
      </c>
      <c r="M2607" s="333">
        <f t="shared" si="995"/>
        <v>0</v>
      </c>
    </row>
    <row r="2608" spans="1:13" s="182" customFormat="1" x14ac:dyDescent="0.25">
      <c r="A2608" s="183">
        <f>A2606+0.0001</f>
        <v>3.0936999999999419</v>
      </c>
      <c r="B2608" s="328" t="s">
        <v>1756</v>
      </c>
      <c r="C2608" s="329" t="s">
        <v>1764</v>
      </c>
      <c r="D2608" s="330" t="s">
        <v>1717</v>
      </c>
      <c r="E2608" s="331" t="s">
        <v>1651</v>
      </c>
      <c r="F2608" s="332" t="s">
        <v>44</v>
      </c>
      <c r="G2608" s="181"/>
      <c r="H2608" s="51">
        <f t="shared" ref="H2608:I2608" si="1032">H2537*1.3</f>
        <v>11843</v>
      </c>
      <c r="I2608" s="51">
        <f t="shared" si="1032"/>
        <v>9165</v>
      </c>
      <c r="J2608" s="274">
        <f t="shared" ref="J2608" si="1033">J2537*1.3</f>
        <v>9165</v>
      </c>
      <c r="K2608" s="333">
        <f t="shared" si="995"/>
        <v>0</v>
      </c>
      <c r="L2608" s="333">
        <f t="shared" si="995"/>
        <v>0</v>
      </c>
      <c r="M2608" s="333">
        <f t="shared" si="995"/>
        <v>0</v>
      </c>
    </row>
    <row r="2609" spans="1:13" s="182" customFormat="1" x14ac:dyDescent="0.25">
      <c r="A2609" s="202"/>
      <c r="B2609" s="328"/>
      <c r="C2609" s="329"/>
      <c r="D2609" s="330"/>
      <c r="E2609" s="331"/>
      <c r="F2609" s="332"/>
      <c r="G2609" s="181"/>
      <c r="H2609" s="51"/>
      <c r="I2609" s="51"/>
      <c r="J2609" s="274"/>
      <c r="K2609" s="333">
        <f t="shared" si="995"/>
        <v>0</v>
      </c>
      <c r="L2609" s="333">
        <f t="shared" si="995"/>
        <v>0</v>
      </c>
      <c r="M2609" s="333">
        <f t="shared" si="995"/>
        <v>0</v>
      </c>
    </row>
    <row r="2610" spans="1:13" s="182" customFormat="1" x14ac:dyDescent="0.25">
      <c r="A2610" s="183">
        <f>A2608+0.0001</f>
        <v>3.0937999999999422</v>
      </c>
      <c r="B2610" s="328" t="s">
        <v>1756</v>
      </c>
      <c r="C2610" s="329" t="s">
        <v>1765</v>
      </c>
      <c r="D2610" s="330" t="s">
        <v>1717</v>
      </c>
      <c r="E2610" s="331" t="s">
        <v>1653</v>
      </c>
      <c r="F2610" s="332" t="s">
        <v>44</v>
      </c>
      <c r="G2610" s="181"/>
      <c r="H2610" s="51">
        <f t="shared" ref="H2610:I2610" si="1034">H2539*1.3</f>
        <v>12519</v>
      </c>
      <c r="I2610" s="51">
        <f t="shared" si="1034"/>
        <v>12519</v>
      </c>
      <c r="J2610" s="274">
        <f t="shared" ref="J2610" si="1035">J2539*1.3</f>
        <v>12519</v>
      </c>
      <c r="K2610" s="333">
        <f t="shared" si="995"/>
        <v>0</v>
      </c>
      <c r="L2610" s="333">
        <f t="shared" si="995"/>
        <v>0</v>
      </c>
      <c r="M2610" s="333">
        <f t="shared" si="995"/>
        <v>0</v>
      </c>
    </row>
    <row r="2611" spans="1:13" s="182" customFormat="1" x14ac:dyDescent="0.25">
      <c r="A2611" s="202"/>
      <c r="B2611" s="328"/>
      <c r="C2611" s="329"/>
      <c r="D2611" s="330"/>
      <c r="E2611" s="331"/>
      <c r="F2611" s="332"/>
      <c r="G2611" s="181"/>
      <c r="H2611" s="51"/>
      <c r="I2611" s="51"/>
      <c r="J2611" s="274"/>
      <c r="K2611" s="333">
        <f t="shared" si="995"/>
        <v>0</v>
      </c>
      <c r="L2611" s="333">
        <f t="shared" si="995"/>
        <v>0</v>
      </c>
      <c r="M2611" s="333">
        <f t="shared" si="995"/>
        <v>0</v>
      </c>
    </row>
    <row r="2612" spans="1:13" s="182" customFormat="1" x14ac:dyDescent="0.25">
      <c r="A2612" s="183">
        <f>A2610+0.0001</f>
        <v>3.0938999999999424</v>
      </c>
      <c r="B2612" s="328" t="s">
        <v>1756</v>
      </c>
      <c r="C2612" s="329" t="s">
        <v>1766</v>
      </c>
      <c r="D2612" s="330" t="s">
        <v>1717</v>
      </c>
      <c r="E2612" s="331" t="s">
        <v>1655</v>
      </c>
      <c r="F2612" s="332" t="s">
        <v>44</v>
      </c>
      <c r="G2612" s="181"/>
      <c r="H2612" s="51">
        <f t="shared" ref="H2612:I2612" si="1036">H2541*1.3</f>
        <v>13494</v>
      </c>
      <c r="I2612" s="51">
        <f t="shared" si="1036"/>
        <v>13494</v>
      </c>
      <c r="J2612" s="274">
        <f t="shared" ref="J2612" si="1037">J2541*1.3</f>
        <v>13494</v>
      </c>
      <c r="K2612" s="333">
        <f t="shared" si="995"/>
        <v>0</v>
      </c>
      <c r="L2612" s="333">
        <f t="shared" si="995"/>
        <v>0</v>
      </c>
      <c r="M2612" s="333">
        <f t="shared" si="995"/>
        <v>0</v>
      </c>
    </row>
    <row r="2613" spans="1:13" s="182" customFormat="1" x14ac:dyDescent="0.25">
      <c r="A2613" s="202"/>
      <c r="B2613" s="328"/>
      <c r="C2613" s="329"/>
      <c r="D2613" s="330"/>
      <c r="E2613" s="331"/>
      <c r="F2613" s="332"/>
      <c r="G2613" s="181"/>
      <c r="H2613" s="51"/>
      <c r="I2613" s="51"/>
      <c r="J2613" s="274"/>
      <c r="K2613" s="333">
        <f t="shared" si="995"/>
        <v>0</v>
      </c>
      <c r="L2613" s="333">
        <f t="shared" si="995"/>
        <v>0</v>
      </c>
      <c r="M2613" s="333">
        <f t="shared" si="995"/>
        <v>0</v>
      </c>
    </row>
    <row r="2614" spans="1:13" s="182" customFormat="1" x14ac:dyDescent="0.25">
      <c r="A2614" s="183">
        <f>A2612+0.0001</f>
        <v>3.0939999999999426</v>
      </c>
      <c r="B2614" s="328" t="s">
        <v>1756</v>
      </c>
      <c r="C2614" s="329" t="s">
        <v>1767</v>
      </c>
      <c r="D2614" s="330" t="s">
        <v>1717</v>
      </c>
      <c r="E2614" s="331" t="s">
        <v>1657</v>
      </c>
      <c r="F2614" s="332" t="s">
        <v>44</v>
      </c>
      <c r="G2614" s="181"/>
      <c r="H2614" s="51">
        <f t="shared" ref="H2614:I2614" si="1038">H2543*1.3</f>
        <v>15223</v>
      </c>
      <c r="I2614" s="51">
        <f t="shared" si="1038"/>
        <v>15223</v>
      </c>
      <c r="J2614" s="274">
        <f t="shared" ref="J2614" si="1039">J2543*1.3</f>
        <v>15223</v>
      </c>
      <c r="K2614" s="333">
        <f t="shared" si="995"/>
        <v>0</v>
      </c>
      <c r="L2614" s="333">
        <f t="shared" si="995"/>
        <v>0</v>
      </c>
      <c r="M2614" s="333">
        <f t="shared" si="995"/>
        <v>0</v>
      </c>
    </row>
    <row r="2615" spans="1:13" s="182" customFormat="1" x14ac:dyDescent="0.25">
      <c r="A2615" s="202"/>
      <c r="B2615" s="328"/>
      <c r="C2615" s="329"/>
      <c r="D2615" s="330"/>
      <c r="E2615" s="331"/>
      <c r="F2615" s="332"/>
      <c r="G2615" s="181"/>
      <c r="H2615" s="51"/>
      <c r="I2615" s="51"/>
      <c r="J2615" s="274"/>
      <c r="K2615" s="333">
        <f t="shared" si="995"/>
        <v>0</v>
      </c>
      <c r="L2615" s="333">
        <f t="shared" si="995"/>
        <v>0</v>
      </c>
      <c r="M2615" s="333">
        <f t="shared" si="995"/>
        <v>0</v>
      </c>
    </row>
    <row r="2616" spans="1:13" s="182" customFormat="1" x14ac:dyDescent="0.25">
      <c r="A2616" s="183">
        <f>A2614+0.0001</f>
        <v>3.0940999999999428</v>
      </c>
      <c r="B2616" s="328" t="s">
        <v>1768</v>
      </c>
      <c r="C2616" s="329" t="s">
        <v>1769</v>
      </c>
      <c r="D2616" s="330" t="s">
        <v>1717</v>
      </c>
      <c r="E2616" s="331" t="s">
        <v>1660</v>
      </c>
      <c r="F2616" s="332" t="s">
        <v>44</v>
      </c>
      <c r="G2616" s="181"/>
      <c r="H2616" s="51">
        <f t="shared" ref="H2616:I2616" si="1040">H2545*1.3</f>
        <v>9854</v>
      </c>
      <c r="I2616" s="51">
        <f t="shared" si="1040"/>
        <v>7566</v>
      </c>
      <c r="J2616" s="274">
        <f t="shared" ref="J2616" si="1041">J2545*1.3</f>
        <v>7566</v>
      </c>
      <c r="K2616" s="333">
        <f t="shared" si="995"/>
        <v>0</v>
      </c>
      <c r="L2616" s="333">
        <f t="shared" si="995"/>
        <v>0</v>
      </c>
      <c r="M2616" s="333">
        <f t="shared" si="995"/>
        <v>0</v>
      </c>
    </row>
    <row r="2617" spans="1:13" s="182" customFormat="1" x14ac:dyDescent="0.25">
      <c r="A2617" s="202"/>
      <c r="B2617" s="328"/>
      <c r="C2617" s="329"/>
      <c r="D2617" s="330"/>
      <c r="E2617" s="331"/>
      <c r="F2617" s="332"/>
      <c r="G2617" s="181"/>
      <c r="H2617" s="51"/>
      <c r="I2617" s="51"/>
      <c r="J2617" s="274"/>
      <c r="K2617" s="333">
        <f t="shared" si="995"/>
        <v>0</v>
      </c>
      <c r="L2617" s="333">
        <f t="shared" si="995"/>
        <v>0</v>
      </c>
      <c r="M2617" s="333">
        <f t="shared" si="995"/>
        <v>0</v>
      </c>
    </row>
    <row r="2618" spans="1:13" s="182" customFormat="1" x14ac:dyDescent="0.25">
      <c r="A2618" s="183">
        <f>A2616+0.0001</f>
        <v>3.094199999999943</v>
      </c>
      <c r="B2618" s="328" t="s">
        <v>1768</v>
      </c>
      <c r="C2618" s="329" t="s">
        <v>1770</v>
      </c>
      <c r="D2618" s="330" t="s">
        <v>1717</v>
      </c>
      <c r="E2618" s="331" t="s">
        <v>1662</v>
      </c>
      <c r="F2618" s="332" t="s">
        <v>44</v>
      </c>
      <c r="G2618" s="181"/>
      <c r="H2618" s="51">
        <f t="shared" ref="H2618:I2618" si="1042">H2547*1.3</f>
        <v>11713</v>
      </c>
      <c r="I2618" s="51">
        <f t="shared" si="1042"/>
        <v>7956</v>
      </c>
      <c r="J2618" s="274">
        <f t="shared" ref="J2618" si="1043">J2547*1.3</f>
        <v>7956</v>
      </c>
      <c r="K2618" s="333">
        <f t="shared" si="995"/>
        <v>0</v>
      </c>
      <c r="L2618" s="333">
        <f t="shared" si="995"/>
        <v>0</v>
      </c>
      <c r="M2618" s="333">
        <f t="shared" si="995"/>
        <v>0</v>
      </c>
    </row>
    <row r="2619" spans="1:13" s="182" customFormat="1" x14ac:dyDescent="0.25">
      <c r="A2619" s="202"/>
      <c r="B2619" s="328"/>
      <c r="C2619" s="329"/>
      <c r="D2619" s="330"/>
      <c r="E2619" s="331"/>
      <c r="F2619" s="332"/>
      <c r="G2619" s="181"/>
      <c r="H2619" s="51"/>
      <c r="I2619" s="51"/>
      <c r="J2619" s="274"/>
      <c r="K2619" s="333">
        <f t="shared" si="995"/>
        <v>0</v>
      </c>
      <c r="L2619" s="333">
        <f t="shared" si="995"/>
        <v>0</v>
      </c>
      <c r="M2619" s="333">
        <f t="shared" si="995"/>
        <v>0</v>
      </c>
    </row>
    <row r="2620" spans="1:13" s="182" customFormat="1" x14ac:dyDescent="0.25">
      <c r="A2620" s="183">
        <f>A2618+0.0001</f>
        <v>3.0942999999999432</v>
      </c>
      <c r="B2620" s="328" t="s">
        <v>1771</v>
      </c>
      <c r="C2620" s="329" t="s">
        <v>1772</v>
      </c>
      <c r="D2620" s="330" t="s">
        <v>1717</v>
      </c>
      <c r="E2620" s="331" t="s">
        <v>1665</v>
      </c>
      <c r="F2620" s="332" t="s">
        <v>44</v>
      </c>
      <c r="G2620" s="181"/>
      <c r="H2620" s="51">
        <f t="shared" ref="H2620:I2620" si="1044">H2549*1.3</f>
        <v>13520</v>
      </c>
      <c r="I2620" s="51">
        <f t="shared" si="1044"/>
        <v>9503</v>
      </c>
      <c r="J2620" s="274">
        <f t="shared" ref="J2620" si="1045">J2549*1.3</f>
        <v>9503</v>
      </c>
      <c r="K2620" s="333">
        <f t="shared" si="995"/>
        <v>0</v>
      </c>
      <c r="L2620" s="333">
        <f t="shared" si="995"/>
        <v>0</v>
      </c>
      <c r="M2620" s="333">
        <f t="shared" si="995"/>
        <v>0</v>
      </c>
    </row>
    <row r="2621" spans="1:13" s="182" customFormat="1" x14ac:dyDescent="0.25">
      <c r="A2621" s="202"/>
      <c r="B2621" s="328"/>
      <c r="C2621" s="329"/>
      <c r="D2621" s="330"/>
      <c r="E2621" s="331"/>
      <c r="F2621" s="332"/>
      <c r="G2621" s="181"/>
      <c r="H2621" s="51"/>
      <c r="I2621" s="51"/>
      <c r="J2621" s="274"/>
      <c r="K2621" s="333">
        <f t="shared" si="995"/>
        <v>0</v>
      </c>
      <c r="L2621" s="333">
        <f t="shared" si="995"/>
        <v>0</v>
      </c>
      <c r="M2621" s="333">
        <f t="shared" si="995"/>
        <v>0</v>
      </c>
    </row>
    <row r="2622" spans="1:13" s="182" customFormat="1" x14ac:dyDescent="0.25">
      <c r="A2622" s="183">
        <f>A2620+0.0001</f>
        <v>3.0943999999999434</v>
      </c>
      <c r="B2622" s="328" t="s">
        <v>1771</v>
      </c>
      <c r="C2622" s="329" t="s">
        <v>1773</v>
      </c>
      <c r="D2622" s="330" t="s">
        <v>1717</v>
      </c>
      <c r="E2622" s="331" t="s">
        <v>1667</v>
      </c>
      <c r="F2622" s="332" t="s">
        <v>44</v>
      </c>
      <c r="G2622" s="181"/>
      <c r="H2622" s="51">
        <f t="shared" ref="H2622:I2622" si="1046">H2551*1.3</f>
        <v>14833</v>
      </c>
      <c r="I2622" s="51">
        <f t="shared" si="1046"/>
        <v>14833</v>
      </c>
      <c r="J2622" s="274">
        <f t="shared" ref="J2622" si="1047">J2551*1.3</f>
        <v>14833</v>
      </c>
      <c r="K2622" s="333">
        <f t="shared" si="995"/>
        <v>0</v>
      </c>
      <c r="L2622" s="333">
        <f t="shared" si="995"/>
        <v>0</v>
      </c>
      <c r="M2622" s="333">
        <f t="shared" si="995"/>
        <v>0</v>
      </c>
    </row>
    <row r="2623" spans="1:13" s="182" customFormat="1" x14ac:dyDescent="0.25">
      <c r="A2623" s="202"/>
      <c r="B2623" s="328"/>
      <c r="C2623" s="329"/>
      <c r="D2623" s="330"/>
      <c r="E2623" s="331"/>
      <c r="F2623" s="332"/>
      <c r="G2623" s="181"/>
      <c r="H2623" s="51"/>
      <c r="I2623" s="51"/>
      <c r="J2623" s="274"/>
      <c r="K2623" s="333">
        <f t="shared" si="995"/>
        <v>0</v>
      </c>
      <c r="L2623" s="333">
        <f t="shared" si="995"/>
        <v>0</v>
      </c>
      <c r="M2623" s="333">
        <f t="shared" si="995"/>
        <v>0</v>
      </c>
    </row>
    <row r="2624" spans="1:13" s="182" customFormat="1" x14ac:dyDescent="0.25">
      <c r="A2624" s="183">
        <f>A2622+0.0001</f>
        <v>3.0944999999999436</v>
      </c>
      <c r="B2624" s="328" t="s">
        <v>1771</v>
      </c>
      <c r="C2624" s="329" t="s">
        <v>1774</v>
      </c>
      <c r="D2624" s="330" t="s">
        <v>1717</v>
      </c>
      <c r="E2624" s="331" t="s">
        <v>1669</v>
      </c>
      <c r="F2624" s="332" t="s">
        <v>44</v>
      </c>
      <c r="G2624" s="181"/>
      <c r="H2624" s="51">
        <f t="shared" ref="H2624:I2624" si="1048">H2553*1.3</f>
        <v>16887</v>
      </c>
      <c r="I2624" s="51">
        <f t="shared" si="1048"/>
        <v>16887</v>
      </c>
      <c r="J2624" s="274">
        <f t="shared" ref="J2624" si="1049">J2553*1.3</f>
        <v>16887</v>
      </c>
      <c r="K2624" s="333">
        <f t="shared" si="995"/>
        <v>0</v>
      </c>
      <c r="L2624" s="333">
        <f t="shared" si="995"/>
        <v>0</v>
      </c>
      <c r="M2624" s="333">
        <f t="shared" si="995"/>
        <v>0</v>
      </c>
    </row>
    <row r="2625" spans="1:13" s="182" customFormat="1" x14ac:dyDescent="0.25">
      <c r="A2625" s="202"/>
      <c r="B2625" s="328"/>
      <c r="C2625" s="329"/>
      <c r="D2625" s="330"/>
      <c r="E2625" s="331"/>
      <c r="F2625" s="332"/>
      <c r="G2625" s="181"/>
      <c r="H2625" s="51"/>
      <c r="I2625" s="51"/>
      <c r="J2625" s="274"/>
      <c r="K2625" s="333">
        <f t="shared" si="995"/>
        <v>0</v>
      </c>
      <c r="L2625" s="333">
        <f t="shared" si="995"/>
        <v>0</v>
      </c>
      <c r="M2625" s="333">
        <f t="shared" si="995"/>
        <v>0</v>
      </c>
    </row>
    <row r="2626" spans="1:13" s="182" customFormat="1" x14ac:dyDescent="0.25">
      <c r="A2626" s="183">
        <f>A2624+0.0001</f>
        <v>3.0945999999999438</v>
      </c>
      <c r="B2626" s="328" t="s">
        <v>1771</v>
      </c>
      <c r="C2626" s="329" t="s">
        <v>1775</v>
      </c>
      <c r="D2626" s="330" t="s">
        <v>1717</v>
      </c>
      <c r="E2626" s="331" t="s">
        <v>1671</v>
      </c>
      <c r="F2626" s="332" t="s">
        <v>44</v>
      </c>
      <c r="G2626" s="181"/>
      <c r="H2626" s="51">
        <f t="shared" ref="H2626:I2626" si="1050">H2555*1.3</f>
        <v>20436</v>
      </c>
      <c r="I2626" s="51">
        <f t="shared" si="1050"/>
        <v>20436</v>
      </c>
      <c r="J2626" s="274">
        <f t="shared" ref="J2626" si="1051">J2555*1.3</f>
        <v>20436</v>
      </c>
      <c r="K2626" s="333">
        <f t="shared" si="995"/>
        <v>0</v>
      </c>
      <c r="L2626" s="333">
        <f t="shared" si="995"/>
        <v>0</v>
      </c>
      <c r="M2626" s="333">
        <f t="shared" si="995"/>
        <v>0</v>
      </c>
    </row>
    <row r="2627" spans="1:13" s="182" customFormat="1" x14ac:dyDescent="0.25">
      <c r="A2627" s="202"/>
      <c r="B2627" s="328"/>
      <c r="C2627" s="329"/>
      <c r="D2627" s="330"/>
      <c r="E2627" s="331"/>
      <c r="F2627" s="332"/>
      <c r="G2627" s="181"/>
      <c r="H2627" s="51"/>
      <c r="I2627" s="51"/>
      <c r="J2627" s="274"/>
      <c r="K2627" s="333">
        <f t="shared" si="995"/>
        <v>0</v>
      </c>
      <c r="L2627" s="333">
        <f t="shared" si="995"/>
        <v>0</v>
      </c>
      <c r="M2627" s="333">
        <f t="shared" si="995"/>
        <v>0</v>
      </c>
    </row>
    <row r="2628" spans="1:13" s="182" customFormat="1" x14ac:dyDescent="0.25">
      <c r="A2628" s="183">
        <f>A2626+0.0001</f>
        <v>3.0946999999999441</v>
      </c>
      <c r="B2628" s="328" t="s">
        <v>1771</v>
      </c>
      <c r="C2628" s="329" t="s">
        <v>1776</v>
      </c>
      <c r="D2628" s="330" t="s">
        <v>1717</v>
      </c>
      <c r="E2628" s="331" t="s">
        <v>1673</v>
      </c>
      <c r="F2628" s="332" t="s">
        <v>44</v>
      </c>
      <c r="G2628" s="181"/>
      <c r="H2628" s="51">
        <f t="shared" ref="H2628:I2628" si="1052">H2557*1.3</f>
        <v>29640</v>
      </c>
      <c r="I2628" s="51">
        <f t="shared" si="1052"/>
        <v>29640</v>
      </c>
      <c r="J2628" s="274">
        <f t="shared" ref="J2628" si="1053">J2557*1.3</f>
        <v>29640</v>
      </c>
      <c r="K2628" s="333">
        <f t="shared" si="995"/>
        <v>0</v>
      </c>
      <c r="L2628" s="333">
        <f t="shared" si="995"/>
        <v>0</v>
      </c>
      <c r="M2628" s="333">
        <f t="shared" si="995"/>
        <v>0</v>
      </c>
    </row>
    <row r="2629" spans="1:13" s="182" customFormat="1" x14ac:dyDescent="0.25">
      <c r="A2629" s="202"/>
      <c r="B2629" s="328"/>
      <c r="C2629" s="329"/>
      <c r="D2629" s="330"/>
      <c r="E2629" s="331"/>
      <c r="F2629" s="332"/>
      <c r="G2629" s="181"/>
      <c r="H2629" s="51"/>
      <c r="I2629" s="51"/>
      <c r="J2629" s="274"/>
      <c r="K2629" s="333">
        <f t="shared" si="995"/>
        <v>0</v>
      </c>
      <c r="L2629" s="333">
        <f t="shared" si="995"/>
        <v>0</v>
      </c>
      <c r="M2629" s="333">
        <f t="shared" si="995"/>
        <v>0</v>
      </c>
    </row>
    <row r="2630" spans="1:13" s="182" customFormat="1" x14ac:dyDescent="0.25">
      <c r="A2630" s="183">
        <f>A2628+0.0001</f>
        <v>3.0947999999999443</v>
      </c>
      <c r="B2630" s="328" t="s">
        <v>1777</v>
      </c>
      <c r="C2630" s="329" t="s">
        <v>1778</v>
      </c>
      <c r="D2630" s="330" t="s">
        <v>1717</v>
      </c>
      <c r="E2630" s="331" t="s">
        <v>1676</v>
      </c>
      <c r="F2630" s="332" t="s">
        <v>44</v>
      </c>
      <c r="G2630" s="181"/>
      <c r="H2630" s="51">
        <f t="shared" ref="H2630:I2630" si="1054">H2559*1.3</f>
        <v>40716</v>
      </c>
      <c r="I2630" s="51">
        <f t="shared" si="1054"/>
        <v>40716</v>
      </c>
      <c r="J2630" s="274">
        <f t="shared" ref="J2630" si="1055">J2559*1.3</f>
        <v>40716</v>
      </c>
      <c r="K2630" s="333">
        <f t="shared" si="995"/>
        <v>0</v>
      </c>
      <c r="L2630" s="333">
        <f t="shared" si="995"/>
        <v>0</v>
      </c>
      <c r="M2630" s="333">
        <f t="shared" si="995"/>
        <v>0</v>
      </c>
    </row>
    <row r="2631" spans="1:13" s="182" customFormat="1" x14ac:dyDescent="0.25">
      <c r="A2631" s="202"/>
      <c r="B2631" s="328"/>
      <c r="C2631" s="329"/>
      <c r="D2631" s="330"/>
      <c r="E2631" s="331"/>
      <c r="F2631" s="332"/>
      <c r="G2631" s="181"/>
      <c r="H2631" s="51"/>
      <c r="I2631" s="51"/>
      <c r="J2631" s="274"/>
      <c r="K2631" s="333">
        <f t="shared" si="995"/>
        <v>0</v>
      </c>
      <c r="L2631" s="333">
        <f t="shared" si="995"/>
        <v>0</v>
      </c>
      <c r="M2631" s="333">
        <f t="shared" si="995"/>
        <v>0</v>
      </c>
    </row>
    <row r="2632" spans="1:13" s="182" customFormat="1" x14ac:dyDescent="0.25">
      <c r="A2632" s="183">
        <f>A2630+0.0001</f>
        <v>3.0948999999999445</v>
      </c>
      <c r="B2632" s="328" t="s">
        <v>1777</v>
      </c>
      <c r="C2632" s="329" t="s">
        <v>1779</v>
      </c>
      <c r="D2632" s="330" t="s">
        <v>1717</v>
      </c>
      <c r="E2632" s="331" t="s">
        <v>1678</v>
      </c>
      <c r="F2632" s="332" t="s">
        <v>44</v>
      </c>
      <c r="G2632" s="181"/>
      <c r="H2632" s="51">
        <f t="shared" ref="H2632:I2632" si="1056">H2561*1.3</f>
        <v>56121</v>
      </c>
      <c r="I2632" s="51">
        <f t="shared" si="1056"/>
        <v>56121</v>
      </c>
      <c r="J2632" s="274">
        <f t="shared" ref="J2632" si="1057">J2561*1.3</f>
        <v>56121</v>
      </c>
      <c r="K2632" s="333">
        <f t="shared" si="995"/>
        <v>0</v>
      </c>
      <c r="L2632" s="333">
        <f t="shared" si="995"/>
        <v>0</v>
      </c>
      <c r="M2632" s="333">
        <f t="shared" si="995"/>
        <v>0</v>
      </c>
    </row>
    <row r="2633" spans="1:13" s="182" customFormat="1" x14ac:dyDescent="0.25">
      <c r="A2633" s="334"/>
      <c r="B2633" s="328"/>
      <c r="C2633" s="329"/>
      <c r="D2633" s="330"/>
      <c r="E2633" s="331"/>
      <c r="F2633" s="332"/>
      <c r="G2633" s="181"/>
      <c r="H2633" s="51"/>
      <c r="I2633" s="51"/>
      <c r="J2633" s="274"/>
      <c r="K2633" s="333">
        <f t="shared" si="995"/>
        <v>0</v>
      </c>
      <c r="L2633" s="333">
        <f t="shared" si="995"/>
        <v>0</v>
      </c>
      <c r="M2633" s="333">
        <f t="shared" si="995"/>
        <v>0</v>
      </c>
    </row>
    <row r="2634" spans="1:13" s="182" customFormat="1" x14ac:dyDescent="0.25">
      <c r="A2634" s="183">
        <f>A2632+0.0001</f>
        <v>3.0949999999999447</v>
      </c>
      <c r="B2634" s="328" t="s">
        <v>1771</v>
      </c>
      <c r="C2634" s="329" t="s">
        <v>1780</v>
      </c>
      <c r="D2634" s="330" t="s">
        <v>1717</v>
      </c>
      <c r="E2634" s="331" t="s">
        <v>1680</v>
      </c>
      <c r="F2634" s="332" t="s">
        <v>44</v>
      </c>
      <c r="G2634" s="181"/>
      <c r="H2634" s="51">
        <f t="shared" ref="H2634:I2634" si="1058">H2563*1.3</f>
        <v>33189</v>
      </c>
      <c r="I2634" s="51">
        <f t="shared" si="1058"/>
        <v>33189</v>
      </c>
      <c r="J2634" s="274">
        <f t="shared" ref="J2634" si="1059">J2563*1.3</f>
        <v>33189</v>
      </c>
      <c r="K2634" s="333">
        <f t="shared" ref="K2634:M2697" si="1060">$G2634*H2634</f>
        <v>0</v>
      </c>
      <c r="L2634" s="333">
        <f t="shared" si="1060"/>
        <v>0</v>
      </c>
      <c r="M2634" s="333">
        <f t="shared" si="1060"/>
        <v>0</v>
      </c>
    </row>
    <row r="2635" spans="1:13" s="182" customFormat="1" x14ac:dyDescent="0.25">
      <c r="A2635" s="334"/>
      <c r="B2635" s="328"/>
      <c r="C2635" s="329"/>
      <c r="D2635" s="330"/>
      <c r="E2635" s="331"/>
      <c r="F2635" s="332"/>
      <c r="G2635" s="181"/>
      <c r="H2635" s="51"/>
      <c r="I2635" s="51"/>
      <c r="J2635" s="274"/>
      <c r="K2635" s="333">
        <f t="shared" si="1060"/>
        <v>0</v>
      </c>
      <c r="L2635" s="333">
        <f t="shared" si="1060"/>
        <v>0</v>
      </c>
      <c r="M2635" s="333">
        <f t="shared" si="1060"/>
        <v>0</v>
      </c>
    </row>
    <row r="2636" spans="1:13" s="182" customFormat="1" x14ac:dyDescent="0.25">
      <c r="A2636" s="183">
        <f>A2634+0.0001</f>
        <v>3.0950999999999449</v>
      </c>
      <c r="B2636" s="328" t="s">
        <v>1777</v>
      </c>
      <c r="C2636" s="329" t="s">
        <v>1781</v>
      </c>
      <c r="D2636" s="330" t="s">
        <v>1717</v>
      </c>
      <c r="E2636" s="331" t="s">
        <v>1682</v>
      </c>
      <c r="F2636" s="332" t="s">
        <v>44</v>
      </c>
      <c r="G2636" s="181"/>
      <c r="H2636" s="51">
        <f t="shared" ref="H2636:I2636" si="1061">H2565*1.3</f>
        <v>47606</v>
      </c>
      <c r="I2636" s="51">
        <f t="shared" si="1061"/>
        <v>47606</v>
      </c>
      <c r="J2636" s="274">
        <f t="shared" ref="J2636" si="1062">J2565*1.3</f>
        <v>47606</v>
      </c>
      <c r="K2636" s="333">
        <f t="shared" si="1060"/>
        <v>0</v>
      </c>
      <c r="L2636" s="333">
        <f t="shared" si="1060"/>
        <v>0</v>
      </c>
      <c r="M2636" s="333">
        <f t="shared" si="1060"/>
        <v>0</v>
      </c>
    </row>
    <row r="2637" spans="1:13" s="182" customFormat="1" x14ac:dyDescent="0.25">
      <c r="A2637" s="334"/>
      <c r="B2637" s="328"/>
      <c r="C2637" s="329"/>
      <c r="D2637" s="330"/>
      <c r="E2637" s="331"/>
      <c r="F2637" s="332"/>
      <c r="G2637" s="181"/>
      <c r="H2637" s="51"/>
      <c r="I2637" s="51"/>
      <c r="J2637" s="274"/>
      <c r="K2637" s="333">
        <f t="shared" si="1060"/>
        <v>0</v>
      </c>
      <c r="L2637" s="333">
        <f t="shared" si="1060"/>
        <v>0</v>
      </c>
      <c r="M2637" s="333">
        <f t="shared" si="1060"/>
        <v>0</v>
      </c>
    </row>
    <row r="2638" spans="1:13" s="182" customFormat="1" x14ac:dyDescent="0.25">
      <c r="A2638" s="183">
        <f>A2636+0.0001</f>
        <v>3.0951999999999451</v>
      </c>
      <c r="B2638" s="328" t="s">
        <v>1777</v>
      </c>
      <c r="C2638" s="329" t="s">
        <v>1782</v>
      </c>
      <c r="D2638" s="330" t="s">
        <v>1717</v>
      </c>
      <c r="E2638" s="331" t="s">
        <v>1684</v>
      </c>
      <c r="F2638" s="332" t="s">
        <v>44</v>
      </c>
      <c r="G2638" s="181"/>
      <c r="H2638" s="51">
        <f t="shared" ref="H2638:I2638" si="1063">H2567*1.3</f>
        <v>64948</v>
      </c>
      <c r="I2638" s="51">
        <f t="shared" si="1063"/>
        <v>64948</v>
      </c>
      <c r="J2638" s="274">
        <f t="shared" ref="J2638" si="1064">J2567*1.3</f>
        <v>64948</v>
      </c>
      <c r="K2638" s="333">
        <f t="shared" si="1060"/>
        <v>0</v>
      </c>
      <c r="L2638" s="333">
        <f t="shared" si="1060"/>
        <v>0</v>
      </c>
      <c r="M2638" s="333">
        <f t="shared" si="1060"/>
        <v>0</v>
      </c>
    </row>
    <row r="2639" spans="1:13" s="182" customFormat="1" x14ac:dyDescent="0.25">
      <c r="A2639" s="202"/>
      <c r="B2639" s="328"/>
      <c r="C2639" s="329"/>
      <c r="D2639" s="330"/>
      <c r="E2639" s="331"/>
      <c r="F2639" s="332"/>
      <c r="G2639" s="181"/>
      <c r="H2639" s="51"/>
      <c r="I2639" s="51"/>
      <c r="J2639" s="274"/>
      <c r="K2639" s="333">
        <f t="shared" si="1060"/>
        <v>0</v>
      </c>
      <c r="L2639" s="333">
        <f t="shared" si="1060"/>
        <v>0</v>
      </c>
      <c r="M2639" s="333">
        <f t="shared" si="1060"/>
        <v>0</v>
      </c>
    </row>
    <row r="2640" spans="1:13" s="60" customFormat="1" x14ac:dyDescent="0.25">
      <c r="A2640" s="191"/>
      <c r="B2640" s="191"/>
      <c r="C2640" s="306">
        <v>2.2000000000000002</v>
      </c>
      <c r="D2640" s="307"/>
      <c r="E2640" s="336" t="s">
        <v>1740</v>
      </c>
      <c r="F2640" s="337"/>
      <c r="G2640" s="338"/>
      <c r="H2640" s="51"/>
      <c r="I2640" s="51"/>
      <c r="J2640" s="274"/>
      <c r="K2640" s="333">
        <f t="shared" si="1060"/>
        <v>0</v>
      </c>
      <c r="L2640" s="333">
        <f t="shared" si="1060"/>
        <v>0</v>
      </c>
      <c r="M2640" s="333">
        <f t="shared" si="1060"/>
        <v>0</v>
      </c>
    </row>
    <row r="2641" spans="1:13" s="66" customFormat="1" x14ac:dyDescent="0.2">
      <c r="A2641" s="127"/>
      <c r="B2641" s="127"/>
      <c r="C2641" s="298" t="s">
        <v>1718</v>
      </c>
      <c r="D2641" s="299"/>
      <c r="E2641" s="210" t="s">
        <v>1719</v>
      </c>
      <c r="F2641" s="164"/>
      <c r="G2641" s="165"/>
      <c r="H2641" s="51"/>
      <c r="I2641" s="51"/>
      <c r="J2641" s="274"/>
      <c r="K2641" s="333">
        <f t="shared" si="1060"/>
        <v>0</v>
      </c>
      <c r="L2641" s="333">
        <f t="shared" si="1060"/>
        <v>0</v>
      </c>
      <c r="M2641" s="333">
        <f t="shared" si="1060"/>
        <v>0</v>
      </c>
    </row>
    <row r="2642" spans="1:13" x14ac:dyDescent="0.2">
      <c r="A2642" s="81"/>
      <c r="B2642" s="81"/>
      <c r="C2642" s="82"/>
      <c r="D2642" s="167"/>
      <c r="E2642" s="189"/>
      <c r="F2642" s="187"/>
      <c r="G2642" s="186"/>
      <c r="H2642" s="51"/>
      <c r="I2642" s="51"/>
      <c r="J2642" s="274"/>
      <c r="K2642" s="333">
        <f t="shared" si="1060"/>
        <v>0</v>
      </c>
      <c r="L2642" s="333">
        <f t="shared" si="1060"/>
        <v>0</v>
      </c>
      <c r="M2642" s="333">
        <f t="shared" si="1060"/>
        <v>0</v>
      </c>
    </row>
    <row r="2643" spans="1:13" s="182" customFormat="1" ht="16.5" x14ac:dyDescent="0.25">
      <c r="A2643" s="183">
        <f>A2638+0.0001</f>
        <v>3.0952999999999453</v>
      </c>
      <c r="B2643" s="328" t="s">
        <v>1741</v>
      </c>
      <c r="C2643" s="329" t="s">
        <v>1742</v>
      </c>
      <c r="D2643" s="330" t="s">
        <v>1720</v>
      </c>
      <c r="E2643" s="331" t="s">
        <v>1611</v>
      </c>
      <c r="F2643" s="332" t="s">
        <v>44</v>
      </c>
      <c r="G2643" s="181"/>
      <c r="H2643" s="51">
        <v>4000</v>
      </c>
      <c r="I2643" s="51">
        <v>2200</v>
      </c>
      <c r="J2643" s="274">
        <v>2200</v>
      </c>
      <c r="K2643" s="333">
        <f t="shared" si="1060"/>
        <v>0</v>
      </c>
      <c r="L2643" s="333">
        <f t="shared" si="1060"/>
        <v>0</v>
      </c>
      <c r="M2643" s="333">
        <f t="shared" si="1060"/>
        <v>0</v>
      </c>
    </row>
    <row r="2644" spans="1:13" s="182" customFormat="1" x14ac:dyDescent="0.25">
      <c r="A2644" s="202"/>
      <c r="B2644" s="328"/>
      <c r="C2644" s="329"/>
      <c r="D2644" s="330"/>
      <c r="E2644" s="331"/>
      <c r="F2644" s="332"/>
      <c r="G2644" s="181"/>
      <c r="H2644" s="51"/>
      <c r="I2644" s="51"/>
      <c r="J2644" s="274"/>
      <c r="K2644" s="333">
        <f t="shared" si="1060"/>
        <v>0</v>
      </c>
      <c r="L2644" s="333">
        <f t="shared" si="1060"/>
        <v>0</v>
      </c>
      <c r="M2644" s="333">
        <f t="shared" si="1060"/>
        <v>0</v>
      </c>
    </row>
    <row r="2645" spans="1:13" s="182" customFormat="1" ht="16.5" x14ac:dyDescent="0.25">
      <c r="A2645" s="183">
        <f>A2643+0.0001</f>
        <v>3.0953999999999455</v>
      </c>
      <c r="B2645" s="328" t="s">
        <v>1741</v>
      </c>
      <c r="C2645" s="329" t="s">
        <v>1743</v>
      </c>
      <c r="D2645" s="330" t="s">
        <v>1720</v>
      </c>
      <c r="E2645" s="331" t="s">
        <v>1613</v>
      </c>
      <c r="F2645" s="332" t="s">
        <v>44</v>
      </c>
      <c r="G2645" s="181"/>
      <c r="H2645" s="51">
        <v>4790</v>
      </c>
      <c r="I2645" s="51">
        <v>2490</v>
      </c>
      <c r="J2645" s="274">
        <v>2490</v>
      </c>
      <c r="K2645" s="333">
        <f t="shared" si="1060"/>
        <v>0</v>
      </c>
      <c r="L2645" s="333">
        <f t="shared" si="1060"/>
        <v>0</v>
      </c>
      <c r="M2645" s="333">
        <f t="shared" si="1060"/>
        <v>0</v>
      </c>
    </row>
    <row r="2646" spans="1:13" s="182" customFormat="1" x14ac:dyDescent="0.25">
      <c r="A2646" s="202"/>
      <c r="B2646" s="328"/>
      <c r="C2646" s="329"/>
      <c r="D2646" s="330"/>
      <c r="E2646" s="331"/>
      <c r="F2646" s="332"/>
      <c r="G2646" s="181"/>
      <c r="H2646" s="51"/>
      <c r="I2646" s="51"/>
      <c r="J2646" s="274"/>
      <c r="K2646" s="333">
        <f t="shared" si="1060"/>
        <v>0</v>
      </c>
      <c r="L2646" s="333">
        <f t="shared" si="1060"/>
        <v>0</v>
      </c>
      <c r="M2646" s="333">
        <f t="shared" si="1060"/>
        <v>0</v>
      </c>
    </row>
    <row r="2647" spans="1:13" s="182" customFormat="1" ht="16.5" x14ac:dyDescent="0.25">
      <c r="A2647" s="183">
        <f>A2645+0.0001</f>
        <v>3.0954999999999457</v>
      </c>
      <c r="B2647" s="328" t="s">
        <v>1741</v>
      </c>
      <c r="C2647" s="329" t="s">
        <v>1744</v>
      </c>
      <c r="D2647" s="330" t="s">
        <v>1720</v>
      </c>
      <c r="E2647" s="331" t="s">
        <v>1615</v>
      </c>
      <c r="F2647" s="332" t="s">
        <v>44</v>
      </c>
      <c r="G2647" s="181"/>
      <c r="H2647" s="51">
        <v>5110</v>
      </c>
      <c r="I2647" s="51">
        <v>2730</v>
      </c>
      <c r="J2647" s="274">
        <v>2730</v>
      </c>
      <c r="K2647" s="333">
        <f t="shared" si="1060"/>
        <v>0</v>
      </c>
      <c r="L2647" s="333">
        <f t="shared" si="1060"/>
        <v>0</v>
      </c>
      <c r="M2647" s="333">
        <f t="shared" si="1060"/>
        <v>0</v>
      </c>
    </row>
    <row r="2648" spans="1:13" s="182" customFormat="1" x14ac:dyDescent="0.25">
      <c r="A2648" s="202"/>
      <c r="B2648" s="328"/>
      <c r="C2648" s="329"/>
      <c r="D2648" s="330"/>
      <c r="E2648" s="331"/>
      <c r="F2648" s="332"/>
      <c r="G2648" s="181"/>
      <c r="H2648" s="51"/>
      <c r="I2648" s="51"/>
      <c r="J2648" s="274"/>
      <c r="K2648" s="333">
        <f t="shared" si="1060"/>
        <v>0</v>
      </c>
      <c r="L2648" s="333">
        <f t="shared" si="1060"/>
        <v>0</v>
      </c>
      <c r="M2648" s="333">
        <f t="shared" si="1060"/>
        <v>0</v>
      </c>
    </row>
    <row r="2649" spans="1:13" s="182" customFormat="1" ht="16.5" x14ac:dyDescent="0.25">
      <c r="A2649" s="183">
        <f>A2647+0.0001</f>
        <v>3.095599999999946</v>
      </c>
      <c r="B2649" s="328" t="s">
        <v>1741</v>
      </c>
      <c r="C2649" s="329" t="s">
        <v>1745</v>
      </c>
      <c r="D2649" s="330" t="s">
        <v>1720</v>
      </c>
      <c r="E2649" s="331" t="s">
        <v>1617</v>
      </c>
      <c r="F2649" s="332" t="s">
        <v>44</v>
      </c>
      <c r="G2649" s="181"/>
      <c r="H2649" s="51">
        <v>6220</v>
      </c>
      <c r="I2649" s="51">
        <v>3440</v>
      </c>
      <c r="J2649" s="274">
        <v>3440</v>
      </c>
      <c r="K2649" s="333">
        <f t="shared" si="1060"/>
        <v>0</v>
      </c>
      <c r="L2649" s="333">
        <f t="shared" si="1060"/>
        <v>0</v>
      </c>
      <c r="M2649" s="333">
        <f t="shared" si="1060"/>
        <v>0</v>
      </c>
    </row>
    <row r="2650" spans="1:13" s="182" customFormat="1" x14ac:dyDescent="0.25">
      <c r="A2650" s="202"/>
      <c r="B2650" s="328"/>
      <c r="C2650" s="329"/>
      <c r="D2650" s="330"/>
      <c r="E2650" s="331"/>
      <c r="F2650" s="332"/>
      <c r="G2650" s="181"/>
      <c r="H2650" s="51"/>
      <c r="I2650" s="51"/>
      <c r="J2650" s="274"/>
      <c r="K2650" s="333">
        <f t="shared" si="1060"/>
        <v>0</v>
      </c>
      <c r="L2650" s="333">
        <f t="shared" si="1060"/>
        <v>0</v>
      </c>
      <c r="M2650" s="333">
        <f t="shared" si="1060"/>
        <v>0</v>
      </c>
    </row>
    <row r="2651" spans="1:13" s="182" customFormat="1" ht="16.5" x14ac:dyDescent="0.25">
      <c r="A2651" s="183">
        <f>A2649+0.0001</f>
        <v>3.0956999999999462</v>
      </c>
      <c r="B2651" s="328" t="s">
        <v>1746</v>
      </c>
      <c r="C2651" s="329" t="s">
        <v>1747</v>
      </c>
      <c r="D2651" s="330" t="s">
        <v>1720</v>
      </c>
      <c r="E2651" s="331" t="s">
        <v>1620</v>
      </c>
      <c r="F2651" s="332" t="s">
        <v>44</v>
      </c>
      <c r="G2651" s="181"/>
      <c r="H2651" s="51">
        <v>6780</v>
      </c>
      <c r="I2651" s="51">
        <v>4030</v>
      </c>
      <c r="J2651" s="274">
        <v>4030</v>
      </c>
      <c r="K2651" s="333">
        <f t="shared" si="1060"/>
        <v>0</v>
      </c>
      <c r="L2651" s="333">
        <f t="shared" si="1060"/>
        <v>0</v>
      </c>
      <c r="M2651" s="333">
        <f t="shared" si="1060"/>
        <v>0</v>
      </c>
    </row>
    <row r="2652" spans="1:13" s="182" customFormat="1" x14ac:dyDescent="0.25">
      <c r="A2652" s="202"/>
      <c r="B2652" s="328"/>
      <c r="C2652" s="329"/>
      <c r="D2652" s="330"/>
      <c r="E2652" s="331"/>
      <c r="F2652" s="332"/>
      <c r="G2652" s="181"/>
      <c r="H2652" s="51"/>
      <c r="I2652" s="51"/>
      <c r="J2652" s="274"/>
      <c r="K2652" s="333">
        <f t="shared" si="1060"/>
        <v>0</v>
      </c>
      <c r="L2652" s="333">
        <f t="shared" si="1060"/>
        <v>0</v>
      </c>
      <c r="M2652" s="333">
        <f t="shared" si="1060"/>
        <v>0</v>
      </c>
    </row>
    <row r="2653" spans="1:13" s="182" customFormat="1" x14ac:dyDescent="0.25">
      <c r="A2653" s="183">
        <f>A2651+0.0001</f>
        <v>3.0957999999999464</v>
      </c>
      <c r="B2653" s="328" t="s">
        <v>1748</v>
      </c>
      <c r="C2653" s="329" t="s">
        <v>1749</v>
      </c>
      <c r="D2653" s="330" t="s">
        <v>1720</v>
      </c>
      <c r="E2653" s="331" t="s">
        <v>1623</v>
      </c>
      <c r="F2653" s="332" t="s">
        <v>44</v>
      </c>
      <c r="G2653" s="181"/>
      <c r="H2653" s="51">
        <v>4450</v>
      </c>
      <c r="I2653" s="51">
        <v>2480</v>
      </c>
      <c r="J2653" s="274">
        <v>2480</v>
      </c>
      <c r="K2653" s="333">
        <f t="shared" si="1060"/>
        <v>0</v>
      </c>
      <c r="L2653" s="333">
        <f t="shared" si="1060"/>
        <v>0</v>
      </c>
      <c r="M2653" s="333">
        <f t="shared" si="1060"/>
        <v>0</v>
      </c>
    </row>
    <row r="2654" spans="1:13" s="182" customFormat="1" x14ac:dyDescent="0.25">
      <c r="A2654" s="202"/>
      <c r="B2654" s="328"/>
      <c r="C2654" s="329"/>
      <c r="D2654" s="330"/>
      <c r="E2654" s="331"/>
      <c r="F2654" s="332"/>
      <c r="G2654" s="181"/>
      <c r="H2654" s="51"/>
      <c r="I2654" s="51"/>
      <c r="J2654" s="274"/>
      <c r="K2654" s="333">
        <f t="shared" si="1060"/>
        <v>0</v>
      </c>
      <c r="L2654" s="333">
        <f t="shared" si="1060"/>
        <v>0</v>
      </c>
      <c r="M2654" s="333">
        <f t="shared" si="1060"/>
        <v>0</v>
      </c>
    </row>
    <row r="2655" spans="1:13" s="182" customFormat="1" x14ac:dyDescent="0.25">
      <c r="A2655" s="183">
        <f>A2653+0.0001</f>
        <v>3.0958999999999466</v>
      </c>
      <c r="B2655" s="328" t="s">
        <v>1748</v>
      </c>
      <c r="C2655" s="329" t="s">
        <v>1750</v>
      </c>
      <c r="D2655" s="330" t="s">
        <v>1720</v>
      </c>
      <c r="E2655" s="331" t="s">
        <v>1625</v>
      </c>
      <c r="F2655" s="332" t="s">
        <v>44</v>
      </c>
      <c r="G2655" s="181"/>
      <c r="H2655" s="51">
        <v>4990</v>
      </c>
      <c r="I2655" s="51">
        <v>2750</v>
      </c>
      <c r="J2655" s="274">
        <v>2750</v>
      </c>
      <c r="K2655" s="333">
        <f t="shared" si="1060"/>
        <v>0</v>
      </c>
      <c r="L2655" s="333">
        <f t="shared" si="1060"/>
        <v>0</v>
      </c>
      <c r="M2655" s="333">
        <f t="shared" si="1060"/>
        <v>0</v>
      </c>
    </row>
    <row r="2656" spans="1:13" s="182" customFormat="1" x14ac:dyDescent="0.25">
      <c r="A2656" s="202"/>
      <c r="B2656" s="328"/>
      <c r="C2656" s="329"/>
      <c r="D2656" s="330"/>
      <c r="E2656" s="331"/>
      <c r="F2656" s="332"/>
      <c r="G2656" s="181"/>
      <c r="H2656" s="51"/>
      <c r="I2656" s="51"/>
      <c r="J2656" s="274"/>
      <c r="K2656" s="333">
        <f t="shared" si="1060"/>
        <v>0</v>
      </c>
      <c r="L2656" s="333">
        <f t="shared" si="1060"/>
        <v>0</v>
      </c>
      <c r="M2656" s="333">
        <f t="shared" si="1060"/>
        <v>0</v>
      </c>
    </row>
    <row r="2657" spans="1:13" s="182" customFormat="1" x14ac:dyDescent="0.25">
      <c r="A2657" s="183">
        <f>A2655+0.0001</f>
        <v>3.0959999999999468</v>
      </c>
      <c r="B2657" s="328" t="s">
        <v>1748</v>
      </c>
      <c r="C2657" s="329" t="s">
        <v>1751</v>
      </c>
      <c r="D2657" s="330" t="s">
        <v>1720</v>
      </c>
      <c r="E2657" s="331" t="s">
        <v>1627</v>
      </c>
      <c r="F2657" s="332" t="s">
        <v>44</v>
      </c>
      <c r="G2657" s="181"/>
      <c r="H2657" s="51">
        <v>5370</v>
      </c>
      <c r="I2657" s="51">
        <v>3220</v>
      </c>
      <c r="J2657" s="274">
        <v>3220</v>
      </c>
      <c r="K2657" s="333">
        <f t="shared" si="1060"/>
        <v>0</v>
      </c>
      <c r="L2657" s="333">
        <f t="shared" si="1060"/>
        <v>0</v>
      </c>
      <c r="M2657" s="333">
        <f t="shared" si="1060"/>
        <v>0</v>
      </c>
    </row>
    <row r="2658" spans="1:13" s="182" customFormat="1" x14ac:dyDescent="0.25">
      <c r="A2658" s="202"/>
      <c r="B2658" s="328"/>
      <c r="C2658" s="329"/>
      <c r="D2658" s="330"/>
      <c r="E2658" s="331"/>
      <c r="F2658" s="332"/>
      <c r="G2658" s="181"/>
      <c r="H2658" s="51"/>
      <c r="I2658" s="51"/>
      <c r="J2658" s="274"/>
      <c r="K2658" s="333">
        <f t="shared" si="1060"/>
        <v>0</v>
      </c>
      <c r="L2658" s="333">
        <f t="shared" si="1060"/>
        <v>0</v>
      </c>
      <c r="M2658" s="333">
        <f t="shared" si="1060"/>
        <v>0</v>
      </c>
    </row>
    <row r="2659" spans="1:13" s="182" customFormat="1" x14ac:dyDescent="0.25">
      <c r="A2659" s="183">
        <f>A2657+0.0001</f>
        <v>3.096099999999947</v>
      </c>
      <c r="B2659" s="328" t="s">
        <v>1748</v>
      </c>
      <c r="C2659" s="329" t="s">
        <v>1752</v>
      </c>
      <c r="D2659" s="330" t="s">
        <v>1720</v>
      </c>
      <c r="E2659" s="331" t="s">
        <v>1629</v>
      </c>
      <c r="F2659" s="332" t="s">
        <v>44</v>
      </c>
      <c r="G2659" s="181"/>
      <c r="H2659" s="51">
        <v>5710</v>
      </c>
      <c r="I2659" s="51">
        <v>4000</v>
      </c>
      <c r="J2659" s="274">
        <v>4000</v>
      </c>
      <c r="K2659" s="333">
        <f t="shared" si="1060"/>
        <v>0</v>
      </c>
      <c r="L2659" s="333">
        <f t="shared" si="1060"/>
        <v>0</v>
      </c>
      <c r="M2659" s="333">
        <f t="shared" si="1060"/>
        <v>0</v>
      </c>
    </row>
    <row r="2660" spans="1:13" s="182" customFormat="1" x14ac:dyDescent="0.25">
      <c r="A2660" s="202"/>
      <c r="B2660" s="328"/>
      <c r="C2660" s="329"/>
      <c r="D2660" s="330"/>
      <c r="E2660" s="331"/>
      <c r="F2660" s="332"/>
      <c r="G2660" s="181"/>
      <c r="H2660" s="51"/>
      <c r="I2660" s="51"/>
      <c r="J2660" s="274"/>
      <c r="K2660" s="333">
        <f t="shared" si="1060"/>
        <v>0</v>
      </c>
      <c r="L2660" s="333">
        <f t="shared" si="1060"/>
        <v>0</v>
      </c>
      <c r="M2660" s="333">
        <f t="shared" si="1060"/>
        <v>0</v>
      </c>
    </row>
    <row r="2661" spans="1:13" s="182" customFormat="1" x14ac:dyDescent="0.25">
      <c r="A2661" s="183">
        <f>A2659+0.0001</f>
        <v>3.0961999999999472</v>
      </c>
      <c r="B2661" s="328" t="s">
        <v>1753</v>
      </c>
      <c r="C2661" s="329" t="s">
        <v>1754</v>
      </c>
      <c r="D2661" s="330" t="s">
        <v>1720</v>
      </c>
      <c r="E2661" s="331" t="s">
        <v>1632</v>
      </c>
      <c r="F2661" s="332" t="s">
        <v>44</v>
      </c>
      <c r="G2661" s="181"/>
      <c r="H2661" s="51">
        <v>6380</v>
      </c>
      <c r="I2661" s="51">
        <v>4540</v>
      </c>
      <c r="J2661" s="274">
        <v>4540</v>
      </c>
      <c r="K2661" s="333">
        <f t="shared" si="1060"/>
        <v>0</v>
      </c>
      <c r="L2661" s="333">
        <f t="shared" si="1060"/>
        <v>0</v>
      </c>
      <c r="M2661" s="333">
        <f t="shared" si="1060"/>
        <v>0</v>
      </c>
    </row>
    <row r="2662" spans="1:13" s="182" customFormat="1" x14ac:dyDescent="0.25">
      <c r="A2662" s="202"/>
      <c r="B2662" s="328"/>
      <c r="C2662" s="329"/>
      <c r="D2662" s="330"/>
      <c r="E2662" s="331"/>
      <c r="F2662" s="332"/>
      <c r="G2662" s="181"/>
      <c r="H2662" s="51"/>
      <c r="I2662" s="51"/>
      <c r="J2662" s="274"/>
      <c r="K2662" s="333">
        <f t="shared" si="1060"/>
        <v>0</v>
      </c>
      <c r="L2662" s="333">
        <f t="shared" si="1060"/>
        <v>0</v>
      </c>
      <c r="M2662" s="333">
        <f t="shared" si="1060"/>
        <v>0</v>
      </c>
    </row>
    <row r="2663" spans="1:13" s="182" customFormat="1" x14ac:dyDescent="0.25">
      <c r="A2663" s="183">
        <f>A2661+0.0001</f>
        <v>3.0962999999999474</v>
      </c>
      <c r="B2663" s="328" t="s">
        <v>1753</v>
      </c>
      <c r="C2663" s="329" t="s">
        <v>1755</v>
      </c>
      <c r="D2663" s="330" t="s">
        <v>1720</v>
      </c>
      <c r="E2663" s="331" t="s">
        <v>1634</v>
      </c>
      <c r="F2663" s="332" t="s">
        <v>44</v>
      </c>
      <c r="G2663" s="181"/>
      <c r="H2663" s="51">
        <v>7150</v>
      </c>
      <c r="I2663" s="51">
        <v>5350</v>
      </c>
      <c r="J2663" s="274">
        <v>5350</v>
      </c>
      <c r="K2663" s="333">
        <f t="shared" si="1060"/>
        <v>0</v>
      </c>
      <c r="L2663" s="333">
        <f t="shared" si="1060"/>
        <v>0</v>
      </c>
      <c r="M2663" s="333">
        <f t="shared" si="1060"/>
        <v>0</v>
      </c>
    </row>
    <row r="2664" spans="1:13" s="182" customFormat="1" x14ac:dyDescent="0.25">
      <c r="A2664" s="202"/>
      <c r="B2664" s="328"/>
      <c r="C2664" s="329"/>
      <c r="D2664" s="330"/>
      <c r="E2664" s="331"/>
      <c r="F2664" s="332"/>
      <c r="G2664" s="181"/>
      <c r="H2664" s="51"/>
      <c r="I2664" s="51"/>
      <c r="J2664" s="274"/>
      <c r="K2664" s="333">
        <f t="shared" si="1060"/>
        <v>0</v>
      </c>
      <c r="L2664" s="333">
        <f t="shared" si="1060"/>
        <v>0</v>
      </c>
      <c r="M2664" s="333">
        <f t="shared" si="1060"/>
        <v>0</v>
      </c>
    </row>
    <row r="2665" spans="1:13" s="182" customFormat="1" x14ac:dyDescent="0.25">
      <c r="A2665" s="183">
        <f>A2663+0.0001</f>
        <v>3.0963999999999476</v>
      </c>
      <c r="B2665" s="328" t="s">
        <v>1756</v>
      </c>
      <c r="C2665" s="329" t="s">
        <v>1757</v>
      </c>
      <c r="D2665" s="330" t="s">
        <v>1720</v>
      </c>
      <c r="E2665" s="331" t="s">
        <v>1637</v>
      </c>
      <c r="F2665" s="332" t="s">
        <v>44</v>
      </c>
      <c r="G2665" s="181"/>
      <c r="H2665" s="51">
        <v>7770</v>
      </c>
      <c r="I2665" s="51">
        <v>5740</v>
      </c>
      <c r="J2665" s="274">
        <v>5740</v>
      </c>
      <c r="K2665" s="333">
        <f t="shared" si="1060"/>
        <v>0</v>
      </c>
      <c r="L2665" s="333">
        <f t="shared" si="1060"/>
        <v>0</v>
      </c>
      <c r="M2665" s="333">
        <f t="shared" si="1060"/>
        <v>0</v>
      </c>
    </row>
    <row r="2666" spans="1:13" s="182" customFormat="1" x14ac:dyDescent="0.25">
      <c r="A2666" s="202"/>
      <c r="B2666" s="328"/>
      <c r="C2666" s="329"/>
      <c r="D2666" s="330"/>
      <c r="E2666" s="331"/>
      <c r="F2666" s="332"/>
      <c r="G2666" s="181"/>
      <c r="H2666" s="51"/>
      <c r="I2666" s="51"/>
      <c r="J2666" s="274"/>
      <c r="K2666" s="333">
        <f t="shared" si="1060"/>
        <v>0</v>
      </c>
      <c r="L2666" s="333">
        <f t="shared" si="1060"/>
        <v>0</v>
      </c>
      <c r="M2666" s="333">
        <f t="shared" si="1060"/>
        <v>0</v>
      </c>
    </row>
    <row r="2667" spans="1:13" s="182" customFormat="1" x14ac:dyDescent="0.25">
      <c r="A2667" s="183">
        <f>A2665+0.0001</f>
        <v>3.0964999999999478</v>
      </c>
      <c r="B2667" s="328" t="s">
        <v>1756</v>
      </c>
      <c r="C2667" s="329" t="s">
        <v>1758</v>
      </c>
      <c r="D2667" s="330" t="s">
        <v>1720</v>
      </c>
      <c r="E2667" s="331" t="s">
        <v>1639</v>
      </c>
      <c r="F2667" s="332" t="s">
        <v>44</v>
      </c>
      <c r="G2667" s="181"/>
      <c r="H2667" s="51">
        <v>8540</v>
      </c>
      <c r="I2667" s="51">
        <v>6680</v>
      </c>
      <c r="J2667" s="274">
        <v>6680</v>
      </c>
      <c r="K2667" s="333">
        <f t="shared" si="1060"/>
        <v>0</v>
      </c>
      <c r="L2667" s="333">
        <f t="shared" si="1060"/>
        <v>0</v>
      </c>
      <c r="M2667" s="333">
        <f t="shared" si="1060"/>
        <v>0</v>
      </c>
    </row>
    <row r="2668" spans="1:13" s="182" customFormat="1" x14ac:dyDescent="0.25">
      <c r="A2668" s="202"/>
      <c r="B2668" s="328"/>
      <c r="C2668" s="329"/>
      <c r="D2668" s="330"/>
      <c r="E2668" s="331"/>
      <c r="F2668" s="332"/>
      <c r="G2668" s="181"/>
      <c r="H2668" s="51"/>
      <c r="I2668" s="51"/>
      <c r="J2668" s="274"/>
      <c r="K2668" s="333">
        <f t="shared" si="1060"/>
        <v>0</v>
      </c>
      <c r="L2668" s="333">
        <f t="shared" si="1060"/>
        <v>0</v>
      </c>
      <c r="M2668" s="333">
        <f t="shared" si="1060"/>
        <v>0</v>
      </c>
    </row>
    <row r="2669" spans="1:13" s="182" customFormat="1" x14ac:dyDescent="0.25">
      <c r="A2669" s="183">
        <f>A2667+0.0001</f>
        <v>3.0965999999999481</v>
      </c>
      <c r="B2669" s="328" t="s">
        <v>1756</v>
      </c>
      <c r="C2669" s="329" t="s">
        <v>1759</v>
      </c>
      <c r="D2669" s="330" t="s">
        <v>1720</v>
      </c>
      <c r="E2669" s="331" t="s">
        <v>1641</v>
      </c>
      <c r="F2669" s="332" t="s">
        <v>44</v>
      </c>
      <c r="G2669" s="181"/>
      <c r="H2669" s="51">
        <v>8900</v>
      </c>
      <c r="I2669" s="274">
        <v>8900</v>
      </c>
      <c r="J2669" s="274">
        <v>8900</v>
      </c>
      <c r="K2669" s="333">
        <f t="shared" si="1060"/>
        <v>0</v>
      </c>
      <c r="L2669" s="333">
        <f t="shared" si="1060"/>
        <v>0</v>
      </c>
      <c r="M2669" s="333">
        <f t="shared" si="1060"/>
        <v>0</v>
      </c>
    </row>
    <row r="2670" spans="1:13" s="182" customFormat="1" x14ac:dyDescent="0.25">
      <c r="A2670" s="202"/>
      <c r="B2670" s="328"/>
      <c r="C2670" s="329"/>
      <c r="D2670" s="330"/>
      <c r="E2670" s="331"/>
      <c r="F2670" s="332"/>
      <c r="G2670" s="181"/>
      <c r="H2670" s="51"/>
      <c r="I2670" s="274"/>
      <c r="J2670" s="274"/>
      <c r="K2670" s="333">
        <f t="shared" si="1060"/>
        <v>0</v>
      </c>
      <c r="L2670" s="333">
        <f t="shared" si="1060"/>
        <v>0</v>
      </c>
      <c r="M2670" s="333">
        <f t="shared" si="1060"/>
        <v>0</v>
      </c>
    </row>
    <row r="2671" spans="1:13" s="182" customFormat="1" x14ac:dyDescent="0.25">
      <c r="A2671" s="183">
        <f>A2669+0.0001</f>
        <v>3.0966999999999483</v>
      </c>
      <c r="B2671" s="328" t="s">
        <v>1756</v>
      </c>
      <c r="C2671" s="329" t="s">
        <v>1760</v>
      </c>
      <c r="D2671" s="330" t="s">
        <v>1720</v>
      </c>
      <c r="E2671" s="331" t="s">
        <v>1643</v>
      </c>
      <c r="F2671" s="332" t="s">
        <v>44</v>
      </c>
      <c r="G2671" s="181"/>
      <c r="H2671" s="51">
        <v>9590</v>
      </c>
      <c r="I2671" s="274">
        <v>9590</v>
      </c>
      <c r="J2671" s="274">
        <v>9590</v>
      </c>
      <c r="K2671" s="333">
        <f t="shared" si="1060"/>
        <v>0</v>
      </c>
      <c r="L2671" s="333">
        <f t="shared" si="1060"/>
        <v>0</v>
      </c>
      <c r="M2671" s="333">
        <f t="shared" si="1060"/>
        <v>0</v>
      </c>
    </row>
    <row r="2672" spans="1:13" s="182" customFormat="1" x14ac:dyDescent="0.25">
      <c r="A2672" s="202"/>
      <c r="B2672" s="328"/>
      <c r="C2672" s="329"/>
      <c r="D2672" s="330"/>
      <c r="E2672" s="331"/>
      <c r="F2672" s="332"/>
      <c r="G2672" s="181"/>
      <c r="H2672" s="51"/>
      <c r="I2672" s="274"/>
      <c r="J2672" s="274"/>
      <c r="K2672" s="333">
        <f t="shared" si="1060"/>
        <v>0</v>
      </c>
      <c r="L2672" s="333">
        <f t="shared" si="1060"/>
        <v>0</v>
      </c>
      <c r="M2672" s="333">
        <f t="shared" si="1060"/>
        <v>0</v>
      </c>
    </row>
    <row r="2673" spans="1:13" s="182" customFormat="1" x14ac:dyDescent="0.25">
      <c r="A2673" s="183">
        <f>A2671+0.0001</f>
        <v>3.0967999999999485</v>
      </c>
      <c r="B2673" s="328" t="s">
        <v>1756</v>
      </c>
      <c r="C2673" s="329" t="s">
        <v>1761</v>
      </c>
      <c r="D2673" s="330" t="s">
        <v>1720</v>
      </c>
      <c r="E2673" s="331" t="s">
        <v>1645</v>
      </c>
      <c r="F2673" s="332" t="s">
        <v>44</v>
      </c>
      <c r="G2673" s="181"/>
      <c r="H2673" s="51">
        <v>10810</v>
      </c>
      <c r="I2673" s="274">
        <v>10810</v>
      </c>
      <c r="J2673" s="274">
        <v>10810</v>
      </c>
      <c r="K2673" s="333">
        <f t="shared" si="1060"/>
        <v>0</v>
      </c>
      <c r="L2673" s="333">
        <f t="shared" si="1060"/>
        <v>0</v>
      </c>
      <c r="M2673" s="333">
        <f t="shared" si="1060"/>
        <v>0</v>
      </c>
    </row>
    <row r="2674" spans="1:13" s="182" customFormat="1" x14ac:dyDescent="0.25">
      <c r="A2674" s="202"/>
      <c r="B2674" s="328"/>
      <c r="C2674" s="329"/>
      <c r="D2674" s="330"/>
      <c r="E2674" s="331"/>
      <c r="F2674" s="332"/>
      <c r="G2674" s="181"/>
      <c r="H2674" s="51"/>
      <c r="I2674" s="51"/>
      <c r="J2674" s="274"/>
      <c r="K2674" s="333">
        <f t="shared" si="1060"/>
        <v>0</v>
      </c>
      <c r="L2674" s="333">
        <f t="shared" si="1060"/>
        <v>0</v>
      </c>
      <c r="M2674" s="333">
        <f t="shared" si="1060"/>
        <v>0</v>
      </c>
    </row>
    <row r="2675" spans="1:13" s="182" customFormat="1" x14ac:dyDescent="0.25">
      <c r="A2675" s="183">
        <f>A2673+0.0001</f>
        <v>3.0968999999999487</v>
      </c>
      <c r="B2675" s="328" t="s">
        <v>1753</v>
      </c>
      <c r="C2675" s="329" t="s">
        <v>1762</v>
      </c>
      <c r="D2675" s="330" t="s">
        <v>1720</v>
      </c>
      <c r="E2675" s="331" t="s">
        <v>1647</v>
      </c>
      <c r="F2675" s="332" t="s">
        <v>44</v>
      </c>
      <c r="G2675" s="181"/>
      <c r="H2675" s="51">
        <v>7330</v>
      </c>
      <c r="I2675" s="51">
        <v>5070</v>
      </c>
      <c r="J2675" s="274">
        <v>5070</v>
      </c>
      <c r="K2675" s="333">
        <f t="shared" si="1060"/>
        <v>0</v>
      </c>
      <c r="L2675" s="333">
        <f t="shared" si="1060"/>
        <v>0</v>
      </c>
      <c r="M2675" s="333">
        <f t="shared" si="1060"/>
        <v>0</v>
      </c>
    </row>
    <row r="2676" spans="1:13" s="182" customFormat="1" x14ac:dyDescent="0.25">
      <c r="A2676" s="202"/>
      <c r="B2676" s="328"/>
      <c r="C2676" s="329"/>
      <c r="D2676" s="330"/>
      <c r="E2676" s="331"/>
      <c r="F2676" s="332"/>
      <c r="G2676" s="181"/>
      <c r="H2676" s="51"/>
      <c r="I2676" s="51"/>
      <c r="J2676" s="274"/>
      <c r="K2676" s="333">
        <f t="shared" si="1060"/>
        <v>0</v>
      </c>
      <c r="L2676" s="333">
        <f t="shared" si="1060"/>
        <v>0</v>
      </c>
      <c r="M2676" s="333">
        <f t="shared" si="1060"/>
        <v>0</v>
      </c>
    </row>
    <row r="2677" spans="1:13" s="182" customFormat="1" x14ac:dyDescent="0.25">
      <c r="A2677" s="183">
        <f>A2675+0.0001</f>
        <v>3.0969999999999489</v>
      </c>
      <c r="B2677" s="328" t="s">
        <v>1756</v>
      </c>
      <c r="C2677" s="329" t="s">
        <v>1763</v>
      </c>
      <c r="D2677" s="330" t="s">
        <v>1720</v>
      </c>
      <c r="E2677" s="331" t="s">
        <v>1649</v>
      </c>
      <c r="F2677" s="332" t="s">
        <v>44</v>
      </c>
      <c r="G2677" s="181"/>
      <c r="H2677" s="51">
        <v>7910</v>
      </c>
      <c r="I2677" s="51">
        <v>5400</v>
      </c>
      <c r="J2677" s="274">
        <v>5400</v>
      </c>
      <c r="K2677" s="333">
        <f t="shared" si="1060"/>
        <v>0</v>
      </c>
      <c r="L2677" s="333">
        <f t="shared" si="1060"/>
        <v>0</v>
      </c>
      <c r="M2677" s="333">
        <f t="shared" si="1060"/>
        <v>0</v>
      </c>
    </row>
    <row r="2678" spans="1:13" s="182" customFormat="1" x14ac:dyDescent="0.25">
      <c r="A2678" s="202"/>
      <c r="B2678" s="328"/>
      <c r="C2678" s="329"/>
      <c r="D2678" s="330"/>
      <c r="E2678" s="331"/>
      <c r="F2678" s="332"/>
      <c r="G2678" s="181"/>
      <c r="H2678" s="51"/>
      <c r="I2678" s="51"/>
      <c r="J2678" s="274"/>
      <c r="K2678" s="333">
        <f t="shared" si="1060"/>
        <v>0</v>
      </c>
      <c r="L2678" s="333">
        <f t="shared" si="1060"/>
        <v>0</v>
      </c>
      <c r="M2678" s="333">
        <f t="shared" si="1060"/>
        <v>0</v>
      </c>
    </row>
    <row r="2679" spans="1:13" s="182" customFormat="1" x14ac:dyDescent="0.25">
      <c r="A2679" s="183">
        <f>A2677+0.0001</f>
        <v>3.0970999999999491</v>
      </c>
      <c r="B2679" s="328" t="s">
        <v>1756</v>
      </c>
      <c r="C2679" s="329" t="s">
        <v>1764</v>
      </c>
      <c r="D2679" s="330" t="s">
        <v>1720</v>
      </c>
      <c r="E2679" s="331" t="s">
        <v>1651</v>
      </c>
      <c r="F2679" s="332" t="s">
        <v>44</v>
      </c>
      <c r="G2679" s="181"/>
      <c r="H2679" s="51">
        <v>8700</v>
      </c>
      <c r="I2679" s="51">
        <v>6200</v>
      </c>
      <c r="J2679" s="274">
        <v>6200</v>
      </c>
      <c r="K2679" s="333">
        <f t="shared" si="1060"/>
        <v>0</v>
      </c>
      <c r="L2679" s="333">
        <f t="shared" si="1060"/>
        <v>0</v>
      </c>
      <c r="M2679" s="333">
        <f t="shared" si="1060"/>
        <v>0</v>
      </c>
    </row>
    <row r="2680" spans="1:13" s="182" customFormat="1" x14ac:dyDescent="0.25">
      <c r="A2680" s="202"/>
      <c r="B2680" s="328"/>
      <c r="C2680" s="329"/>
      <c r="D2680" s="330"/>
      <c r="E2680" s="331"/>
      <c r="F2680" s="332"/>
      <c r="G2680" s="181"/>
      <c r="H2680" s="51"/>
      <c r="I2680" s="51"/>
      <c r="J2680" s="274"/>
      <c r="K2680" s="333">
        <f t="shared" si="1060"/>
        <v>0</v>
      </c>
      <c r="L2680" s="333">
        <f t="shared" si="1060"/>
        <v>0</v>
      </c>
      <c r="M2680" s="333">
        <f t="shared" si="1060"/>
        <v>0</v>
      </c>
    </row>
    <row r="2681" spans="1:13" s="182" customFormat="1" x14ac:dyDescent="0.25">
      <c r="A2681" s="183">
        <f>A2679+0.0001</f>
        <v>3.0971999999999493</v>
      </c>
      <c r="B2681" s="328" t="s">
        <v>1756</v>
      </c>
      <c r="C2681" s="329" t="s">
        <v>1765</v>
      </c>
      <c r="D2681" s="330" t="s">
        <v>1720</v>
      </c>
      <c r="E2681" s="331" t="s">
        <v>1653</v>
      </c>
      <c r="F2681" s="332" t="s">
        <v>44</v>
      </c>
      <c r="G2681" s="181"/>
      <c r="H2681" s="51">
        <v>9180</v>
      </c>
      <c r="I2681" s="274">
        <v>9180</v>
      </c>
      <c r="J2681" s="274">
        <v>9180</v>
      </c>
      <c r="K2681" s="333">
        <f t="shared" si="1060"/>
        <v>0</v>
      </c>
      <c r="L2681" s="333">
        <f t="shared" si="1060"/>
        <v>0</v>
      </c>
      <c r="M2681" s="333">
        <f t="shared" si="1060"/>
        <v>0</v>
      </c>
    </row>
    <row r="2682" spans="1:13" s="182" customFormat="1" x14ac:dyDescent="0.25">
      <c r="A2682" s="202"/>
      <c r="B2682" s="328"/>
      <c r="C2682" s="329"/>
      <c r="D2682" s="330"/>
      <c r="E2682" s="331"/>
      <c r="F2682" s="332"/>
      <c r="G2682" s="181"/>
      <c r="H2682" s="51"/>
      <c r="I2682" s="274"/>
      <c r="J2682" s="274"/>
      <c r="K2682" s="333">
        <f t="shared" si="1060"/>
        <v>0</v>
      </c>
      <c r="L2682" s="333">
        <f t="shared" si="1060"/>
        <v>0</v>
      </c>
      <c r="M2682" s="333">
        <f t="shared" si="1060"/>
        <v>0</v>
      </c>
    </row>
    <row r="2683" spans="1:13" s="182" customFormat="1" x14ac:dyDescent="0.25">
      <c r="A2683" s="183">
        <f>A2681+0.0001</f>
        <v>3.0972999999999495</v>
      </c>
      <c r="B2683" s="328" t="s">
        <v>1756</v>
      </c>
      <c r="C2683" s="329" t="s">
        <v>1766</v>
      </c>
      <c r="D2683" s="330" t="s">
        <v>1720</v>
      </c>
      <c r="E2683" s="331" t="s">
        <v>1655</v>
      </c>
      <c r="F2683" s="332" t="s">
        <v>44</v>
      </c>
      <c r="G2683" s="181"/>
      <c r="H2683" s="51">
        <v>9910</v>
      </c>
      <c r="I2683" s="274">
        <v>9910</v>
      </c>
      <c r="J2683" s="274">
        <v>9910</v>
      </c>
      <c r="K2683" s="333">
        <f t="shared" si="1060"/>
        <v>0</v>
      </c>
      <c r="L2683" s="333">
        <f t="shared" si="1060"/>
        <v>0</v>
      </c>
      <c r="M2683" s="333">
        <f t="shared" si="1060"/>
        <v>0</v>
      </c>
    </row>
    <row r="2684" spans="1:13" s="182" customFormat="1" x14ac:dyDescent="0.25">
      <c r="A2684" s="202"/>
      <c r="B2684" s="328"/>
      <c r="C2684" s="329"/>
      <c r="D2684" s="330"/>
      <c r="E2684" s="331"/>
      <c r="F2684" s="332"/>
      <c r="G2684" s="181"/>
      <c r="H2684" s="51"/>
      <c r="I2684" s="274"/>
      <c r="J2684" s="274"/>
      <c r="K2684" s="333">
        <f t="shared" si="1060"/>
        <v>0</v>
      </c>
      <c r="L2684" s="333">
        <f t="shared" si="1060"/>
        <v>0</v>
      </c>
      <c r="M2684" s="333">
        <f t="shared" si="1060"/>
        <v>0</v>
      </c>
    </row>
    <row r="2685" spans="1:13" s="182" customFormat="1" x14ac:dyDescent="0.25">
      <c r="A2685" s="183">
        <f>A2683+0.0001</f>
        <v>3.0973999999999497</v>
      </c>
      <c r="B2685" s="328" t="s">
        <v>1756</v>
      </c>
      <c r="C2685" s="329" t="s">
        <v>1767</v>
      </c>
      <c r="D2685" s="330" t="s">
        <v>1720</v>
      </c>
      <c r="E2685" s="331" t="s">
        <v>1657</v>
      </c>
      <c r="F2685" s="332" t="s">
        <v>44</v>
      </c>
      <c r="G2685" s="181"/>
      <c r="H2685" s="51">
        <v>11210</v>
      </c>
      <c r="I2685" s="274">
        <v>11210</v>
      </c>
      <c r="J2685" s="274">
        <v>11210</v>
      </c>
      <c r="K2685" s="333">
        <f t="shared" si="1060"/>
        <v>0</v>
      </c>
      <c r="L2685" s="333">
        <f t="shared" si="1060"/>
        <v>0</v>
      </c>
      <c r="M2685" s="333">
        <f t="shared" si="1060"/>
        <v>0</v>
      </c>
    </row>
    <row r="2686" spans="1:13" s="182" customFormat="1" x14ac:dyDescent="0.25">
      <c r="A2686" s="202"/>
      <c r="B2686" s="328"/>
      <c r="C2686" s="329"/>
      <c r="D2686" s="330"/>
      <c r="E2686" s="331"/>
      <c r="F2686" s="332"/>
      <c r="G2686" s="181"/>
      <c r="H2686" s="51"/>
      <c r="I2686" s="51"/>
      <c r="J2686" s="274"/>
      <c r="K2686" s="333">
        <f t="shared" si="1060"/>
        <v>0</v>
      </c>
      <c r="L2686" s="333">
        <f t="shared" si="1060"/>
        <v>0</v>
      </c>
      <c r="M2686" s="333">
        <f t="shared" si="1060"/>
        <v>0</v>
      </c>
    </row>
    <row r="2687" spans="1:13" s="182" customFormat="1" x14ac:dyDescent="0.25">
      <c r="A2687" s="183">
        <f>A2685+0.0001</f>
        <v>3.09749999999995</v>
      </c>
      <c r="B2687" s="328" t="s">
        <v>1768</v>
      </c>
      <c r="C2687" s="329" t="s">
        <v>1769</v>
      </c>
      <c r="D2687" s="330" t="s">
        <v>1720</v>
      </c>
      <c r="E2687" s="331" t="s">
        <v>1660</v>
      </c>
      <c r="F2687" s="332" t="s">
        <v>44</v>
      </c>
      <c r="G2687" s="181"/>
      <c r="H2687" s="51">
        <v>7250</v>
      </c>
      <c r="I2687" s="51">
        <v>4340</v>
      </c>
      <c r="J2687" s="274">
        <v>4340</v>
      </c>
      <c r="K2687" s="333">
        <f t="shared" si="1060"/>
        <v>0</v>
      </c>
      <c r="L2687" s="333">
        <f t="shared" si="1060"/>
        <v>0</v>
      </c>
      <c r="M2687" s="333">
        <f t="shared" si="1060"/>
        <v>0</v>
      </c>
    </row>
    <row r="2688" spans="1:13" s="182" customFormat="1" x14ac:dyDescent="0.25">
      <c r="A2688" s="202"/>
      <c r="B2688" s="328"/>
      <c r="C2688" s="329"/>
      <c r="D2688" s="330"/>
      <c r="E2688" s="331"/>
      <c r="F2688" s="332"/>
      <c r="G2688" s="181"/>
      <c r="H2688" s="51"/>
      <c r="I2688" s="51"/>
      <c r="J2688" s="274"/>
      <c r="K2688" s="333">
        <f t="shared" si="1060"/>
        <v>0</v>
      </c>
      <c r="L2688" s="333">
        <f t="shared" si="1060"/>
        <v>0</v>
      </c>
      <c r="M2688" s="333">
        <f t="shared" si="1060"/>
        <v>0</v>
      </c>
    </row>
    <row r="2689" spans="1:13" s="182" customFormat="1" x14ac:dyDescent="0.25">
      <c r="A2689" s="183">
        <f>A2687+0.0001</f>
        <v>3.0975999999999502</v>
      </c>
      <c r="B2689" s="328" t="s">
        <v>1768</v>
      </c>
      <c r="C2689" s="329" t="s">
        <v>1770</v>
      </c>
      <c r="D2689" s="330" t="s">
        <v>1720</v>
      </c>
      <c r="E2689" s="331" t="s">
        <v>1662</v>
      </c>
      <c r="F2689" s="332" t="s">
        <v>44</v>
      </c>
      <c r="G2689" s="181"/>
      <c r="H2689" s="51">
        <v>8640</v>
      </c>
      <c r="I2689" s="51">
        <v>5420</v>
      </c>
      <c r="J2689" s="274">
        <v>5420</v>
      </c>
      <c r="K2689" s="333">
        <f t="shared" si="1060"/>
        <v>0</v>
      </c>
      <c r="L2689" s="333">
        <f t="shared" si="1060"/>
        <v>0</v>
      </c>
      <c r="M2689" s="333">
        <f t="shared" si="1060"/>
        <v>0</v>
      </c>
    </row>
    <row r="2690" spans="1:13" s="182" customFormat="1" x14ac:dyDescent="0.25">
      <c r="A2690" s="202"/>
      <c r="B2690" s="328"/>
      <c r="C2690" s="329"/>
      <c r="D2690" s="330"/>
      <c r="E2690" s="331"/>
      <c r="F2690" s="332"/>
      <c r="G2690" s="181"/>
      <c r="H2690" s="51"/>
      <c r="I2690" s="51"/>
      <c r="J2690" s="274"/>
      <c r="K2690" s="333">
        <f t="shared" si="1060"/>
        <v>0</v>
      </c>
      <c r="L2690" s="333">
        <f t="shared" si="1060"/>
        <v>0</v>
      </c>
      <c r="M2690" s="333">
        <f t="shared" si="1060"/>
        <v>0</v>
      </c>
    </row>
    <row r="2691" spans="1:13" s="182" customFormat="1" x14ac:dyDescent="0.25">
      <c r="A2691" s="183">
        <f>A2689+0.0001</f>
        <v>3.0976999999999504</v>
      </c>
      <c r="B2691" s="328" t="s">
        <v>1771</v>
      </c>
      <c r="C2691" s="329" t="s">
        <v>1772</v>
      </c>
      <c r="D2691" s="330" t="s">
        <v>1720</v>
      </c>
      <c r="E2691" s="331" t="s">
        <v>1665</v>
      </c>
      <c r="F2691" s="332" t="s">
        <v>44</v>
      </c>
      <c r="G2691" s="181"/>
      <c r="H2691" s="51">
        <v>9970</v>
      </c>
      <c r="I2691" s="51">
        <v>6330</v>
      </c>
      <c r="J2691" s="274">
        <v>6330</v>
      </c>
      <c r="K2691" s="333">
        <f t="shared" si="1060"/>
        <v>0</v>
      </c>
      <c r="L2691" s="333">
        <f t="shared" si="1060"/>
        <v>0</v>
      </c>
      <c r="M2691" s="333">
        <f t="shared" si="1060"/>
        <v>0</v>
      </c>
    </row>
    <row r="2692" spans="1:13" s="182" customFormat="1" x14ac:dyDescent="0.25">
      <c r="A2692" s="202"/>
      <c r="B2692" s="328"/>
      <c r="C2692" s="329"/>
      <c r="D2692" s="330"/>
      <c r="E2692" s="331"/>
      <c r="F2692" s="332"/>
      <c r="G2692" s="181"/>
      <c r="H2692" s="51"/>
      <c r="I2692" s="51"/>
      <c r="J2692" s="274"/>
      <c r="K2692" s="333">
        <f t="shared" si="1060"/>
        <v>0</v>
      </c>
      <c r="L2692" s="333">
        <f t="shared" si="1060"/>
        <v>0</v>
      </c>
      <c r="M2692" s="333">
        <f t="shared" si="1060"/>
        <v>0</v>
      </c>
    </row>
    <row r="2693" spans="1:13" s="182" customFormat="1" x14ac:dyDescent="0.25">
      <c r="A2693" s="183">
        <f>A2691+0.0001</f>
        <v>3.0977999999999506</v>
      </c>
      <c r="B2693" s="328" t="s">
        <v>1771</v>
      </c>
      <c r="C2693" s="329" t="s">
        <v>1773</v>
      </c>
      <c r="D2693" s="330" t="s">
        <v>1720</v>
      </c>
      <c r="E2693" s="331" t="s">
        <v>1667</v>
      </c>
      <c r="F2693" s="332" t="s">
        <v>44</v>
      </c>
      <c r="G2693" s="181"/>
      <c r="H2693" s="51">
        <v>10950</v>
      </c>
      <c r="I2693" s="274">
        <v>10950</v>
      </c>
      <c r="J2693" s="274">
        <v>10950</v>
      </c>
      <c r="K2693" s="333">
        <f t="shared" si="1060"/>
        <v>0</v>
      </c>
      <c r="L2693" s="333">
        <f t="shared" si="1060"/>
        <v>0</v>
      </c>
      <c r="M2693" s="333">
        <f t="shared" si="1060"/>
        <v>0</v>
      </c>
    </row>
    <row r="2694" spans="1:13" s="182" customFormat="1" x14ac:dyDescent="0.25">
      <c r="A2694" s="202"/>
      <c r="B2694" s="328"/>
      <c r="C2694" s="329"/>
      <c r="D2694" s="330"/>
      <c r="E2694" s="331"/>
      <c r="F2694" s="332"/>
      <c r="G2694" s="181"/>
      <c r="H2694" s="181"/>
      <c r="I2694" s="339"/>
      <c r="J2694" s="339"/>
      <c r="K2694" s="333">
        <f t="shared" si="1060"/>
        <v>0</v>
      </c>
      <c r="L2694" s="333">
        <f t="shared" si="1060"/>
        <v>0</v>
      </c>
      <c r="M2694" s="333">
        <f t="shared" si="1060"/>
        <v>0</v>
      </c>
    </row>
    <row r="2695" spans="1:13" s="182" customFormat="1" x14ac:dyDescent="0.25">
      <c r="A2695" s="183">
        <f>A2693+0.0001</f>
        <v>3.0978999999999508</v>
      </c>
      <c r="B2695" s="328" t="s">
        <v>1771</v>
      </c>
      <c r="C2695" s="329" t="s">
        <v>1774</v>
      </c>
      <c r="D2695" s="330" t="s">
        <v>1720</v>
      </c>
      <c r="E2695" s="331" t="s">
        <v>1669</v>
      </c>
      <c r="F2695" s="332" t="s">
        <v>44</v>
      </c>
      <c r="G2695" s="181"/>
      <c r="H2695" s="51">
        <v>12460</v>
      </c>
      <c r="I2695" s="274">
        <v>12460</v>
      </c>
      <c r="J2695" s="274">
        <v>12460</v>
      </c>
      <c r="K2695" s="333">
        <f t="shared" si="1060"/>
        <v>0</v>
      </c>
      <c r="L2695" s="333">
        <f t="shared" si="1060"/>
        <v>0</v>
      </c>
      <c r="M2695" s="333">
        <f t="shared" si="1060"/>
        <v>0</v>
      </c>
    </row>
    <row r="2696" spans="1:13" s="182" customFormat="1" x14ac:dyDescent="0.25">
      <c r="A2696" s="202"/>
      <c r="B2696" s="328"/>
      <c r="C2696" s="329"/>
      <c r="D2696" s="330"/>
      <c r="E2696" s="331"/>
      <c r="F2696" s="332"/>
      <c r="G2696" s="181"/>
      <c r="H2696" s="181"/>
      <c r="I2696" s="339"/>
      <c r="J2696" s="339"/>
      <c r="K2696" s="333">
        <f t="shared" si="1060"/>
        <v>0</v>
      </c>
      <c r="L2696" s="333">
        <f t="shared" si="1060"/>
        <v>0</v>
      </c>
      <c r="M2696" s="333">
        <f t="shared" si="1060"/>
        <v>0</v>
      </c>
    </row>
    <row r="2697" spans="1:13" s="182" customFormat="1" x14ac:dyDescent="0.25">
      <c r="A2697" s="183">
        <f>A2695+0.0001</f>
        <v>3.097999999999951</v>
      </c>
      <c r="B2697" s="328" t="s">
        <v>1771</v>
      </c>
      <c r="C2697" s="329" t="s">
        <v>1775</v>
      </c>
      <c r="D2697" s="330" t="s">
        <v>1720</v>
      </c>
      <c r="E2697" s="331" t="s">
        <v>1671</v>
      </c>
      <c r="F2697" s="332" t="s">
        <v>44</v>
      </c>
      <c r="G2697" s="181"/>
      <c r="H2697" s="51">
        <v>14920</v>
      </c>
      <c r="I2697" s="274">
        <v>14920</v>
      </c>
      <c r="J2697" s="274">
        <v>14920</v>
      </c>
      <c r="K2697" s="333">
        <f t="shared" si="1060"/>
        <v>0</v>
      </c>
      <c r="L2697" s="333">
        <f t="shared" si="1060"/>
        <v>0</v>
      </c>
      <c r="M2697" s="333">
        <f t="shared" si="1060"/>
        <v>0</v>
      </c>
    </row>
    <row r="2698" spans="1:13" s="182" customFormat="1" x14ac:dyDescent="0.25">
      <c r="A2698" s="202"/>
      <c r="B2698" s="328"/>
      <c r="C2698" s="329"/>
      <c r="D2698" s="330"/>
      <c r="E2698" s="331"/>
      <c r="F2698" s="332"/>
      <c r="G2698" s="181"/>
      <c r="H2698" s="51"/>
      <c r="I2698" s="274"/>
      <c r="J2698" s="274"/>
      <c r="K2698" s="333">
        <f t="shared" ref="K2698:M2761" si="1065">$G2698*H2698</f>
        <v>0</v>
      </c>
      <c r="L2698" s="333">
        <f t="shared" si="1065"/>
        <v>0</v>
      </c>
      <c r="M2698" s="333">
        <f t="shared" si="1065"/>
        <v>0</v>
      </c>
    </row>
    <row r="2699" spans="1:13" s="182" customFormat="1" x14ac:dyDescent="0.25">
      <c r="A2699" s="183">
        <f>A2697+0.0001</f>
        <v>3.0980999999999512</v>
      </c>
      <c r="B2699" s="328" t="s">
        <v>1771</v>
      </c>
      <c r="C2699" s="329" t="s">
        <v>1776</v>
      </c>
      <c r="D2699" s="330" t="s">
        <v>1720</v>
      </c>
      <c r="E2699" s="331" t="s">
        <v>1673</v>
      </c>
      <c r="F2699" s="332" t="s">
        <v>44</v>
      </c>
      <c r="G2699" s="181"/>
      <c r="H2699" s="51">
        <v>22070</v>
      </c>
      <c r="I2699" s="274">
        <v>22070</v>
      </c>
      <c r="J2699" s="274">
        <v>22070</v>
      </c>
      <c r="K2699" s="333">
        <f t="shared" si="1065"/>
        <v>0</v>
      </c>
      <c r="L2699" s="333">
        <f t="shared" si="1065"/>
        <v>0</v>
      </c>
      <c r="M2699" s="333">
        <f t="shared" si="1065"/>
        <v>0</v>
      </c>
    </row>
    <row r="2700" spans="1:13" s="182" customFormat="1" x14ac:dyDescent="0.25">
      <c r="A2700" s="202"/>
      <c r="B2700" s="328"/>
      <c r="C2700" s="329"/>
      <c r="D2700" s="330"/>
      <c r="E2700" s="331"/>
      <c r="F2700" s="332"/>
      <c r="G2700" s="181"/>
      <c r="H2700" s="181"/>
      <c r="I2700" s="339"/>
      <c r="J2700" s="339"/>
      <c r="K2700" s="333">
        <f t="shared" si="1065"/>
        <v>0</v>
      </c>
      <c r="L2700" s="333">
        <f t="shared" si="1065"/>
        <v>0</v>
      </c>
      <c r="M2700" s="333">
        <f t="shared" si="1065"/>
        <v>0</v>
      </c>
    </row>
    <row r="2701" spans="1:13" s="182" customFormat="1" x14ac:dyDescent="0.25">
      <c r="A2701" s="183">
        <f>A2699+0.0001</f>
        <v>3.0981999999999514</v>
      </c>
      <c r="B2701" s="328" t="s">
        <v>1777</v>
      </c>
      <c r="C2701" s="329" t="s">
        <v>1778</v>
      </c>
      <c r="D2701" s="330" t="s">
        <v>1720</v>
      </c>
      <c r="E2701" s="331" t="s">
        <v>1676</v>
      </c>
      <c r="F2701" s="332" t="s">
        <v>44</v>
      </c>
      <c r="G2701" s="181"/>
      <c r="H2701" s="51">
        <v>30380</v>
      </c>
      <c r="I2701" s="274">
        <v>30380</v>
      </c>
      <c r="J2701" s="274">
        <v>30380</v>
      </c>
      <c r="K2701" s="333">
        <f t="shared" si="1065"/>
        <v>0</v>
      </c>
      <c r="L2701" s="333">
        <f t="shared" si="1065"/>
        <v>0</v>
      </c>
      <c r="M2701" s="333">
        <f t="shared" si="1065"/>
        <v>0</v>
      </c>
    </row>
    <row r="2702" spans="1:13" s="182" customFormat="1" x14ac:dyDescent="0.25">
      <c r="A2702" s="202"/>
      <c r="B2702" s="328"/>
      <c r="C2702" s="329"/>
      <c r="D2702" s="330"/>
      <c r="E2702" s="331"/>
      <c r="F2702" s="332"/>
      <c r="G2702" s="181"/>
      <c r="H2702" s="51"/>
      <c r="I2702" s="274"/>
      <c r="J2702" s="274"/>
      <c r="K2702" s="333">
        <f t="shared" si="1065"/>
        <v>0</v>
      </c>
      <c r="L2702" s="333">
        <f t="shared" si="1065"/>
        <v>0</v>
      </c>
      <c r="M2702" s="333">
        <f t="shared" si="1065"/>
        <v>0</v>
      </c>
    </row>
    <row r="2703" spans="1:13" s="182" customFormat="1" x14ac:dyDescent="0.25">
      <c r="A2703" s="183">
        <f>A2701+0.0001</f>
        <v>3.0982999999999516</v>
      </c>
      <c r="B2703" s="328" t="s">
        <v>1777</v>
      </c>
      <c r="C2703" s="329" t="s">
        <v>1779</v>
      </c>
      <c r="D2703" s="330" t="s">
        <v>1720</v>
      </c>
      <c r="E2703" s="331" t="s">
        <v>1678</v>
      </c>
      <c r="F2703" s="332" t="s">
        <v>44</v>
      </c>
      <c r="G2703" s="181"/>
      <c r="H2703" s="51">
        <v>42050</v>
      </c>
      <c r="I2703" s="274">
        <v>42050</v>
      </c>
      <c r="J2703" s="274">
        <v>42050</v>
      </c>
      <c r="K2703" s="333">
        <f t="shared" si="1065"/>
        <v>0</v>
      </c>
      <c r="L2703" s="333">
        <f t="shared" si="1065"/>
        <v>0</v>
      </c>
      <c r="M2703" s="333">
        <f t="shared" si="1065"/>
        <v>0</v>
      </c>
    </row>
    <row r="2704" spans="1:13" s="182" customFormat="1" x14ac:dyDescent="0.25">
      <c r="A2704" s="334"/>
      <c r="B2704" s="328"/>
      <c r="C2704" s="329"/>
      <c r="D2704" s="330"/>
      <c r="E2704" s="331"/>
      <c r="F2704" s="332"/>
      <c r="G2704" s="181"/>
      <c r="H2704" s="181"/>
      <c r="I2704" s="339"/>
      <c r="J2704" s="339"/>
      <c r="K2704" s="333">
        <f t="shared" si="1065"/>
        <v>0</v>
      </c>
      <c r="L2704" s="333">
        <f t="shared" si="1065"/>
        <v>0</v>
      </c>
      <c r="M2704" s="333">
        <f t="shared" si="1065"/>
        <v>0</v>
      </c>
    </row>
    <row r="2705" spans="1:13" s="182" customFormat="1" x14ac:dyDescent="0.25">
      <c r="A2705" s="183">
        <f>A2703+0.0001</f>
        <v>3.0983999999999519</v>
      </c>
      <c r="B2705" s="328" t="s">
        <v>1771</v>
      </c>
      <c r="C2705" s="329" t="s">
        <v>1780</v>
      </c>
      <c r="D2705" s="330" t="s">
        <v>1720</v>
      </c>
      <c r="E2705" s="331" t="s">
        <v>1680</v>
      </c>
      <c r="F2705" s="332" t="s">
        <v>44</v>
      </c>
      <c r="G2705" s="181"/>
      <c r="H2705" s="51">
        <v>24760</v>
      </c>
      <c r="I2705" s="274">
        <v>24760</v>
      </c>
      <c r="J2705" s="274">
        <v>24760</v>
      </c>
      <c r="K2705" s="333">
        <f t="shared" si="1065"/>
        <v>0</v>
      </c>
      <c r="L2705" s="333">
        <f t="shared" si="1065"/>
        <v>0</v>
      </c>
      <c r="M2705" s="333">
        <f t="shared" si="1065"/>
        <v>0</v>
      </c>
    </row>
    <row r="2706" spans="1:13" s="182" customFormat="1" x14ac:dyDescent="0.25">
      <c r="A2706" s="334"/>
      <c r="B2706" s="328"/>
      <c r="C2706" s="329"/>
      <c r="D2706" s="330"/>
      <c r="E2706" s="331"/>
      <c r="F2706" s="332"/>
      <c r="G2706" s="181"/>
      <c r="H2706" s="181"/>
      <c r="I2706" s="339"/>
      <c r="J2706" s="339"/>
      <c r="K2706" s="333">
        <f t="shared" si="1065"/>
        <v>0</v>
      </c>
      <c r="L2706" s="333">
        <f t="shared" si="1065"/>
        <v>0</v>
      </c>
      <c r="M2706" s="333">
        <f t="shared" si="1065"/>
        <v>0</v>
      </c>
    </row>
    <row r="2707" spans="1:13" s="182" customFormat="1" x14ac:dyDescent="0.25">
      <c r="A2707" s="183">
        <f>A2705+0.0001</f>
        <v>3.0984999999999521</v>
      </c>
      <c r="B2707" s="328" t="s">
        <v>1777</v>
      </c>
      <c r="C2707" s="329" t="s">
        <v>1781</v>
      </c>
      <c r="D2707" s="330" t="s">
        <v>1720</v>
      </c>
      <c r="E2707" s="331" t="s">
        <v>1682</v>
      </c>
      <c r="F2707" s="332" t="s">
        <v>44</v>
      </c>
      <c r="G2707" s="181"/>
      <c r="H2707" s="51">
        <v>35600</v>
      </c>
      <c r="I2707" s="274">
        <v>35600</v>
      </c>
      <c r="J2707" s="274">
        <v>35600</v>
      </c>
      <c r="K2707" s="333">
        <f t="shared" si="1065"/>
        <v>0</v>
      </c>
      <c r="L2707" s="333">
        <f t="shared" si="1065"/>
        <v>0</v>
      </c>
      <c r="M2707" s="333">
        <f t="shared" si="1065"/>
        <v>0</v>
      </c>
    </row>
    <row r="2708" spans="1:13" s="182" customFormat="1" x14ac:dyDescent="0.25">
      <c r="A2708" s="334"/>
      <c r="B2708" s="328"/>
      <c r="C2708" s="329"/>
      <c r="D2708" s="330"/>
      <c r="E2708" s="331"/>
      <c r="F2708" s="332"/>
      <c r="G2708" s="181"/>
      <c r="H2708" s="181"/>
      <c r="I2708" s="339"/>
      <c r="J2708" s="339"/>
      <c r="K2708" s="333">
        <f t="shared" si="1065"/>
        <v>0</v>
      </c>
      <c r="L2708" s="333">
        <f t="shared" si="1065"/>
        <v>0</v>
      </c>
      <c r="M2708" s="333">
        <f t="shared" si="1065"/>
        <v>0</v>
      </c>
    </row>
    <row r="2709" spans="1:13" s="182" customFormat="1" x14ac:dyDescent="0.25">
      <c r="A2709" s="183">
        <f>A2707+0.0001</f>
        <v>3.0985999999999523</v>
      </c>
      <c r="B2709" s="328" t="s">
        <v>1777</v>
      </c>
      <c r="C2709" s="329" t="s">
        <v>1782</v>
      </c>
      <c r="D2709" s="330" t="s">
        <v>1720</v>
      </c>
      <c r="E2709" s="331" t="s">
        <v>1684</v>
      </c>
      <c r="F2709" s="332" t="s">
        <v>44</v>
      </c>
      <c r="G2709" s="181"/>
      <c r="H2709" s="51">
        <v>48750</v>
      </c>
      <c r="I2709" s="274">
        <v>48750</v>
      </c>
      <c r="J2709" s="274">
        <v>48750</v>
      </c>
      <c r="K2709" s="333">
        <f t="shared" si="1065"/>
        <v>0</v>
      </c>
      <c r="L2709" s="333">
        <f t="shared" si="1065"/>
        <v>0</v>
      </c>
      <c r="M2709" s="333">
        <f t="shared" si="1065"/>
        <v>0</v>
      </c>
    </row>
    <row r="2710" spans="1:13" x14ac:dyDescent="0.2">
      <c r="A2710" s="81"/>
      <c r="B2710" s="81"/>
      <c r="C2710" s="82"/>
      <c r="D2710" s="167"/>
      <c r="E2710" s="189"/>
      <c r="F2710" s="187"/>
      <c r="G2710" s="186"/>
      <c r="H2710" s="51"/>
      <c r="I2710" s="51"/>
      <c r="J2710" s="274"/>
      <c r="K2710" s="333">
        <f t="shared" si="1065"/>
        <v>0</v>
      </c>
      <c r="L2710" s="333">
        <f t="shared" si="1065"/>
        <v>0</v>
      </c>
      <c r="M2710" s="333">
        <f t="shared" si="1065"/>
        <v>0</v>
      </c>
    </row>
    <row r="2711" spans="1:13" s="60" customFormat="1" x14ac:dyDescent="0.25">
      <c r="A2711" s="191"/>
      <c r="B2711" s="191"/>
      <c r="C2711" s="306">
        <v>2.2000000000000002</v>
      </c>
      <c r="D2711" s="307"/>
      <c r="E2711" s="336" t="s">
        <v>1740</v>
      </c>
      <c r="F2711" s="337"/>
      <c r="G2711" s="338"/>
      <c r="H2711" s="51"/>
      <c r="I2711" s="51"/>
      <c r="J2711" s="274"/>
      <c r="K2711" s="333">
        <f t="shared" si="1065"/>
        <v>0</v>
      </c>
      <c r="L2711" s="333">
        <f t="shared" si="1065"/>
        <v>0</v>
      </c>
      <c r="M2711" s="333">
        <f t="shared" si="1065"/>
        <v>0</v>
      </c>
    </row>
    <row r="2712" spans="1:13" s="66" customFormat="1" x14ac:dyDescent="0.2">
      <c r="A2712" s="127"/>
      <c r="B2712" s="127"/>
      <c r="C2712" s="298" t="s">
        <v>1721</v>
      </c>
      <c r="D2712" s="299"/>
      <c r="E2712" s="210" t="s">
        <v>1719</v>
      </c>
      <c r="F2712" s="164"/>
      <c r="G2712" s="165"/>
      <c r="H2712" s="51"/>
      <c r="I2712" s="51"/>
      <c r="J2712" s="274"/>
      <c r="K2712" s="333">
        <f t="shared" si="1065"/>
        <v>0</v>
      </c>
      <c r="L2712" s="333">
        <f t="shared" si="1065"/>
        <v>0</v>
      </c>
      <c r="M2712" s="333">
        <f t="shared" si="1065"/>
        <v>0</v>
      </c>
    </row>
    <row r="2713" spans="1:13" x14ac:dyDescent="0.2">
      <c r="A2713" s="81"/>
      <c r="B2713" s="81"/>
      <c r="C2713" s="82"/>
      <c r="D2713" s="167"/>
      <c r="E2713" s="189"/>
      <c r="F2713" s="187"/>
      <c r="G2713" s="186"/>
      <c r="H2713" s="51"/>
      <c r="I2713" s="51"/>
      <c r="J2713" s="274"/>
      <c r="K2713" s="333">
        <f t="shared" si="1065"/>
        <v>0</v>
      </c>
      <c r="L2713" s="333">
        <f t="shared" si="1065"/>
        <v>0</v>
      </c>
      <c r="M2713" s="333">
        <f t="shared" si="1065"/>
        <v>0</v>
      </c>
    </row>
    <row r="2714" spans="1:13" s="182" customFormat="1" ht="16.5" x14ac:dyDescent="0.25">
      <c r="A2714" s="183">
        <f>A2709+0.0001</f>
        <v>3.0986999999999525</v>
      </c>
      <c r="B2714" s="328" t="s">
        <v>1741</v>
      </c>
      <c r="C2714" s="329" t="s">
        <v>1742</v>
      </c>
      <c r="D2714" s="330" t="s">
        <v>1722</v>
      </c>
      <c r="E2714" s="331" t="s">
        <v>1611</v>
      </c>
      <c r="F2714" s="332" t="s">
        <v>44</v>
      </c>
      <c r="G2714" s="181"/>
      <c r="H2714" s="51">
        <f>H2643*1.3</f>
        <v>5200</v>
      </c>
      <c r="I2714" s="51">
        <f t="shared" ref="I2714" si="1066">I2643*1.3</f>
        <v>2860</v>
      </c>
      <c r="J2714" s="274">
        <f t="shared" ref="J2714" si="1067">J2643*1.3</f>
        <v>2860</v>
      </c>
      <c r="K2714" s="333">
        <f t="shared" si="1065"/>
        <v>0</v>
      </c>
      <c r="L2714" s="333">
        <f t="shared" si="1065"/>
        <v>0</v>
      </c>
      <c r="M2714" s="333">
        <f t="shared" si="1065"/>
        <v>0</v>
      </c>
    </row>
    <row r="2715" spans="1:13" s="182" customFormat="1" x14ac:dyDescent="0.25">
      <c r="A2715" s="202"/>
      <c r="B2715" s="328"/>
      <c r="C2715" s="329"/>
      <c r="D2715" s="330"/>
      <c r="E2715" s="331"/>
      <c r="F2715" s="332"/>
      <c r="G2715" s="181"/>
      <c r="H2715" s="51"/>
      <c r="I2715" s="51"/>
      <c r="J2715" s="274"/>
      <c r="K2715" s="333">
        <f t="shared" si="1065"/>
        <v>0</v>
      </c>
      <c r="L2715" s="333">
        <f t="shared" si="1065"/>
        <v>0</v>
      </c>
      <c r="M2715" s="333">
        <f t="shared" si="1065"/>
        <v>0</v>
      </c>
    </row>
    <row r="2716" spans="1:13" s="182" customFormat="1" ht="16.5" x14ac:dyDescent="0.25">
      <c r="A2716" s="183">
        <f>A2714+0.0001</f>
        <v>3.0987999999999527</v>
      </c>
      <c r="B2716" s="328" t="s">
        <v>1741</v>
      </c>
      <c r="C2716" s="329" t="s">
        <v>1743</v>
      </c>
      <c r="D2716" s="330" t="s">
        <v>1722</v>
      </c>
      <c r="E2716" s="331" t="s">
        <v>1613</v>
      </c>
      <c r="F2716" s="332" t="s">
        <v>44</v>
      </c>
      <c r="G2716" s="181"/>
      <c r="H2716" s="51">
        <f t="shared" ref="H2716:I2716" si="1068">H2645*1.3</f>
        <v>6227</v>
      </c>
      <c r="I2716" s="51">
        <f t="shared" si="1068"/>
        <v>3237</v>
      </c>
      <c r="J2716" s="274">
        <f t="shared" ref="J2716" si="1069">J2645*1.3</f>
        <v>3237</v>
      </c>
      <c r="K2716" s="333">
        <f t="shared" si="1065"/>
        <v>0</v>
      </c>
      <c r="L2716" s="333">
        <f t="shared" si="1065"/>
        <v>0</v>
      </c>
      <c r="M2716" s="333">
        <f t="shared" si="1065"/>
        <v>0</v>
      </c>
    </row>
    <row r="2717" spans="1:13" s="182" customFormat="1" x14ac:dyDescent="0.25">
      <c r="A2717" s="202"/>
      <c r="B2717" s="328"/>
      <c r="C2717" s="329"/>
      <c r="D2717" s="330"/>
      <c r="E2717" s="331"/>
      <c r="F2717" s="332"/>
      <c r="G2717" s="181"/>
      <c r="H2717" s="51"/>
      <c r="I2717" s="51"/>
      <c r="J2717" s="274"/>
      <c r="K2717" s="333">
        <f t="shared" si="1065"/>
        <v>0</v>
      </c>
      <c r="L2717" s="333">
        <f t="shared" si="1065"/>
        <v>0</v>
      </c>
      <c r="M2717" s="333">
        <f t="shared" si="1065"/>
        <v>0</v>
      </c>
    </row>
    <row r="2718" spans="1:13" s="182" customFormat="1" ht="16.5" x14ac:dyDescent="0.25">
      <c r="A2718" s="183">
        <f>A2716+0.0001</f>
        <v>3.0988999999999529</v>
      </c>
      <c r="B2718" s="328" t="s">
        <v>1741</v>
      </c>
      <c r="C2718" s="329" t="s">
        <v>1744</v>
      </c>
      <c r="D2718" s="330" t="s">
        <v>1722</v>
      </c>
      <c r="E2718" s="331" t="s">
        <v>1615</v>
      </c>
      <c r="F2718" s="332" t="s">
        <v>44</v>
      </c>
      <c r="G2718" s="181"/>
      <c r="H2718" s="51">
        <f t="shared" ref="H2718:I2718" si="1070">H2647*1.3</f>
        <v>6643</v>
      </c>
      <c r="I2718" s="51">
        <f t="shared" si="1070"/>
        <v>3549</v>
      </c>
      <c r="J2718" s="274">
        <f t="shared" ref="J2718" si="1071">J2647*1.3</f>
        <v>3549</v>
      </c>
      <c r="K2718" s="333">
        <f t="shared" si="1065"/>
        <v>0</v>
      </c>
      <c r="L2718" s="333">
        <f t="shared" si="1065"/>
        <v>0</v>
      </c>
      <c r="M2718" s="333">
        <f t="shared" si="1065"/>
        <v>0</v>
      </c>
    </row>
    <row r="2719" spans="1:13" s="182" customFormat="1" x14ac:dyDescent="0.25">
      <c r="A2719" s="202"/>
      <c r="B2719" s="328"/>
      <c r="C2719" s="329"/>
      <c r="D2719" s="330"/>
      <c r="E2719" s="331"/>
      <c r="F2719" s="332"/>
      <c r="G2719" s="181"/>
      <c r="H2719" s="51"/>
      <c r="I2719" s="51"/>
      <c r="J2719" s="274"/>
      <c r="K2719" s="333">
        <f t="shared" si="1065"/>
        <v>0</v>
      </c>
      <c r="L2719" s="333">
        <f t="shared" si="1065"/>
        <v>0</v>
      </c>
      <c r="M2719" s="333">
        <f t="shared" si="1065"/>
        <v>0</v>
      </c>
    </row>
    <row r="2720" spans="1:13" s="182" customFormat="1" ht="16.5" x14ac:dyDescent="0.25">
      <c r="A2720" s="183">
        <f>A2718+0.0001</f>
        <v>3.0989999999999531</v>
      </c>
      <c r="B2720" s="328" t="s">
        <v>1741</v>
      </c>
      <c r="C2720" s="329" t="s">
        <v>1745</v>
      </c>
      <c r="D2720" s="330" t="s">
        <v>1722</v>
      </c>
      <c r="E2720" s="331" t="s">
        <v>1617</v>
      </c>
      <c r="F2720" s="332" t="s">
        <v>44</v>
      </c>
      <c r="G2720" s="181"/>
      <c r="H2720" s="51">
        <f t="shared" ref="H2720:I2720" si="1072">H2649*1.3</f>
        <v>8086</v>
      </c>
      <c r="I2720" s="51">
        <f t="shared" si="1072"/>
        <v>4472</v>
      </c>
      <c r="J2720" s="274">
        <f t="shared" ref="J2720" si="1073">J2649*1.3</f>
        <v>4472</v>
      </c>
      <c r="K2720" s="333">
        <f t="shared" si="1065"/>
        <v>0</v>
      </c>
      <c r="L2720" s="333">
        <f t="shared" si="1065"/>
        <v>0</v>
      </c>
      <c r="M2720" s="333">
        <f t="shared" si="1065"/>
        <v>0</v>
      </c>
    </row>
    <row r="2721" spans="1:13" s="182" customFormat="1" x14ac:dyDescent="0.25">
      <c r="A2721" s="202"/>
      <c r="B2721" s="328"/>
      <c r="C2721" s="329"/>
      <c r="D2721" s="330"/>
      <c r="E2721" s="331"/>
      <c r="F2721" s="332"/>
      <c r="G2721" s="181"/>
      <c r="H2721" s="51"/>
      <c r="I2721" s="51"/>
      <c r="J2721" s="274"/>
      <c r="K2721" s="333">
        <f t="shared" si="1065"/>
        <v>0</v>
      </c>
      <c r="L2721" s="333">
        <f t="shared" si="1065"/>
        <v>0</v>
      </c>
      <c r="M2721" s="333">
        <f t="shared" si="1065"/>
        <v>0</v>
      </c>
    </row>
    <row r="2722" spans="1:13" s="182" customFormat="1" ht="16.5" x14ac:dyDescent="0.25">
      <c r="A2722" s="183">
        <f>A2720+0.0001</f>
        <v>3.0990999999999533</v>
      </c>
      <c r="B2722" s="328" t="s">
        <v>1746</v>
      </c>
      <c r="C2722" s="329" t="s">
        <v>1747</v>
      </c>
      <c r="D2722" s="330" t="s">
        <v>1722</v>
      </c>
      <c r="E2722" s="331" t="s">
        <v>1620</v>
      </c>
      <c r="F2722" s="332" t="s">
        <v>44</v>
      </c>
      <c r="G2722" s="181"/>
      <c r="H2722" s="51">
        <f t="shared" ref="H2722:I2722" si="1074">H2651*1.3</f>
        <v>8814</v>
      </c>
      <c r="I2722" s="51">
        <f t="shared" si="1074"/>
        <v>5239</v>
      </c>
      <c r="J2722" s="274">
        <f t="shared" ref="J2722" si="1075">J2651*1.3</f>
        <v>5239</v>
      </c>
      <c r="K2722" s="333">
        <f t="shared" si="1065"/>
        <v>0</v>
      </c>
      <c r="L2722" s="333">
        <f t="shared" si="1065"/>
        <v>0</v>
      </c>
      <c r="M2722" s="333">
        <f t="shared" si="1065"/>
        <v>0</v>
      </c>
    </row>
    <row r="2723" spans="1:13" s="182" customFormat="1" x14ac:dyDescent="0.25">
      <c r="A2723" s="202"/>
      <c r="B2723" s="328"/>
      <c r="C2723" s="329"/>
      <c r="D2723" s="330"/>
      <c r="E2723" s="331"/>
      <c r="F2723" s="332"/>
      <c r="G2723" s="181"/>
      <c r="H2723" s="51"/>
      <c r="I2723" s="51"/>
      <c r="J2723" s="274"/>
      <c r="K2723" s="333">
        <f t="shared" si="1065"/>
        <v>0</v>
      </c>
      <c r="L2723" s="333">
        <f t="shared" si="1065"/>
        <v>0</v>
      </c>
      <c r="M2723" s="333">
        <f t="shared" si="1065"/>
        <v>0</v>
      </c>
    </row>
    <row r="2724" spans="1:13" s="182" customFormat="1" x14ac:dyDescent="0.25">
      <c r="A2724" s="183">
        <f>A2722+0.0001</f>
        <v>3.0991999999999535</v>
      </c>
      <c r="B2724" s="328" t="s">
        <v>1748</v>
      </c>
      <c r="C2724" s="329" t="s">
        <v>1749</v>
      </c>
      <c r="D2724" s="330" t="s">
        <v>1722</v>
      </c>
      <c r="E2724" s="331" t="s">
        <v>1623</v>
      </c>
      <c r="F2724" s="332" t="s">
        <v>44</v>
      </c>
      <c r="G2724" s="181"/>
      <c r="H2724" s="51">
        <f t="shared" ref="H2724:I2724" si="1076">H2653*1.3</f>
        <v>5785</v>
      </c>
      <c r="I2724" s="51">
        <f t="shared" si="1076"/>
        <v>3224</v>
      </c>
      <c r="J2724" s="274">
        <f t="shared" ref="J2724" si="1077">J2653*1.3</f>
        <v>3224</v>
      </c>
      <c r="K2724" s="333">
        <f t="shared" si="1065"/>
        <v>0</v>
      </c>
      <c r="L2724" s="333">
        <f t="shared" si="1065"/>
        <v>0</v>
      </c>
      <c r="M2724" s="333">
        <f t="shared" si="1065"/>
        <v>0</v>
      </c>
    </row>
    <row r="2725" spans="1:13" s="182" customFormat="1" x14ac:dyDescent="0.25">
      <c r="A2725" s="202"/>
      <c r="B2725" s="328"/>
      <c r="C2725" s="329"/>
      <c r="D2725" s="330"/>
      <c r="E2725" s="331"/>
      <c r="F2725" s="332"/>
      <c r="G2725" s="181"/>
      <c r="H2725" s="51"/>
      <c r="I2725" s="51"/>
      <c r="J2725" s="274"/>
      <c r="K2725" s="333">
        <f t="shared" si="1065"/>
        <v>0</v>
      </c>
      <c r="L2725" s="333">
        <f t="shared" si="1065"/>
        <v>0</v>
      </c>
      <c r="M2725" s="333">
        <f t="shared" si="1065"/>
        <v>0</v>
      </c>
    </row>
    <row r="2726" spans="1:13" s="182" customFormat="1" x14ac:dyDescent="0.25">
      <c r="A2726" s="183">
        <f>A2724+0.0001</f>
        <v>3.0992999999999538</v>
      </c>
      <c r="B2726" s="328" t="s">
        <v>1748</v>
      </c>
      <c r="C2726" s="329" t="s">
        <v>1750</v>
      </c>
      <c r="D2726" s="330" t="s">
        <v>1722</v>
      </c>
      <c r="E2726" s="331" t="s">
        <v>1625</v>
      </c>
      <c r="F2726" s="332" t="s">
        <v>44</v>
      </c>
      <c r="G2726" s="181"/>
      <c r="H2726" s="51">
        <f t="shared" ref="H2726:I2726" si="1078">H2655*1.3</f>
        <v>6487</v>
      </c>
      <c r="I2726" s="51">
        <f t="shared" si="1078"/>
        <v>3575</v>
      </c>
      <c r="J2726" s="274">
        <f t="shared" ref="J2726" si="1079">J2655*1.3</f>
        <v>3575</v>
      </c>
      <c r="K2726" s="333">
        <f t="shared" si="1065"/>
        <v>0</v>
      </c>
      <c r="L2726" s="333">
        <f t="shared" si="1065"/>
        <v>0</v>
      </c>
      <c r="M2726" s="333">
        <f t="shared" si="1065"/>
        <v>0</v>
      </c>
    </row>
    <row r="2727" spans="1:13" s="182" customFormat="1" x14ac:dyDescent="0.25">
      <c r="A2727" s="202"/>
      <c r="B2727" s="328"/>
      <c r="C2727" s="329"/>
      <c r="D2727" s="330"/>
      <c r="E2727" s="331"/>
      <c r="F2727" s="332"/>
      <c r="G2727" s="181"/>
      <c r="H2727" s="51"/>
      <c r="I2727" s="51"/>
      <c r="J2727" s="274"/>
      <c r="K2727" s="333">
        <f t="shared" si="1065"/>
        <v>0</v>
      </c>
      <c r="L2727" s="333">
        <f t="shared" si="1065"/>
        <v>0</v>
      </c>
      <c r="M2727" s="333">
        <f t="shared" si="1065"/>
        <v>0</v>
      </c>
    </row>
    <row r="2728" spans="1:13" s="182" customFormat="1" x14ac:dyDescent="0.25">
      <c r="A2728" s="183">
        <f>A2726+0.0001</f>
        <v>3.099399999999954</v>
      </c>
      <c r="B2728" s="328" t="s">
        <v>1748</v>
      </c>
      <c r="C2728" s="329" t="s">
        <v>1751</v>
      </c>
      <c r="D2728" s="330" t="s">
        <v>1722</v>
      </c>
      <c r="E2728" s="331" t="s">
        <v>1627</v>
      </c>
      <c r="F2728" s="332" t="s">
        <v>44</v>
      </c>
      <c r="G2728" s="181"/>
      <c r="H2728" s="51">
        <f t="shared" ref="H2728:I2728" si="1080">H2657*1.3</f>
        <v>6981</v>
      </c>
      <c r="I2728" s="51">
        <f t="shared" si="1080"/>
        <v>4186</v>
      </c>
      <c r="J2728" s="274">
        <f t="shared" ref="J2728" si="1081">J2657*1.3</f>
        <v>4186</v>
      </c>
      <c r="K2728" s="333">
        <f t="shared" si="1065"/>
        <v>0</v>
      </c>
      <c r="L2728" s="333">
        <f t="shared" si="1065"/>
        <v>0</v>
      </c>
      <c r="M2728" s="333">
        <f t="shared" si="1065"/>
        <v>0</v>
      </c>
    </row>
    <row r="2729" spans="1:13" s="182" customFormat="1" x14ac:dyDescent="0.25">
      <c r="A2729" s="202"/>
      <c r="B2729" s="328"/>
      <c r="C2729" s="329"/>
      <c r="D2729" s="330"/>
      <c r="E2729" s="331"/>
      <c r="F2729" s="332"/>
      <c r="G2729" s="181"/>
      <c r="H2729" s="51"/>
      <c r="I2729" s="51"/>
      <c r="J2729" s="274"/>
      <c r="K2729" s="333">
        <f t="shared" si="1065"/>
        <v>0</v>
      </c>
      <c r="L2729" s="333">
        <f t="shared" si="1065"/>
        <v>0</v>
      </c>
      <c r="M2729" s="333">
        <f t="shared" si="1065"/>
        <v>0</v>
      </c>
    </row>
    <row r="2730" spans="1:13" s="182" customFormat="1" x14ac:dyDescent="0.25">
      <c r="A2730" s="183">
        <f>A2728+0.0001</f>
        <v>3.0994999999999542</v>
      </c>
      <c r="B2730" s="328" t="s">
        <v>1748</v>
      </c>
      <c r="C2730" s="329" t="s">
        <v>1752</v>
      </c>
      <c r="D2730" s="330" t="s">
        <v>1722</v>
      </c>
      <c r="E2730" s="331" t="s">
        <v>1629</v>
      </c>
      <c r="F2730" s="332" t="s">
        <v>44</v>
      </c>
      <c r="G2730" s="181"/>
      <c r="H2730" s="51">
        <f t="shared" ref="H2730:I2730" si="1082">H2659*1.3</f>
        <v>7423</v>
      </c>
      <c r="I2730" s="51">
        <f t="shared" si="1082"/>
        <v>5200</v>
      </c>
      <c r="J2730" s="274">
        <f t="shared" ref="J2730" si="1083">J2659*1.3</f>
        <v>5200</v>
      </c>
      <c r="K2730" s="333">
        <f t="shared" si="1065"/>
        <v>0</v>
      </c>
      <c r="L2730" s="333">
        <f t="shared" si="1065"/>
        <v>0</v>
      </c>
      <c r="M2730" s="333">
        <f t="shared" si="1065"/>
        <v>0</v>
      </c>
    </row>
    <row r="2731" spans="1:13" s="182" customFormat="1" x14ac:dyDescent="0.25">
      <c r="A2731" s="202"/>
      <c r="B2731" s="328"/>
      <c r="C2731" s="329"/>
      <c r="D2731" s="330"/>
      <c r="E2731" s="331"/>
      <c r="F2731" s="332"/>
      <c r="G2731" s="181"/>
      <c r="H2731" s="51"/>
      <c r="I2731" s="51"/>
      <c r="J2731" s="274"/>
      <c r="K2731" s="333">
        <f t="shared" si="1065"/>
        <v>0</v>
      </c>
      <c r="L2731" s="333">
        <f t="shared" si="1065"/>
        <v>0</v>
      </c>
      <c r="M2731" s="333">
        <f t="shared" si="1065"/>
        <v>0</v>
      </c>
    </row>
    <row r="2732" spans="1:13" s="182" customFormat="1" x14ac:dyDescent="0.25">
      <c r="A2732" s="183">
        <f>A2730+0.0001</f>
        <v>3.0995999999999544</v>
      </c>
      <c r="B2732" s="328" t="s">
        <v>1753</v>
      </c>
      <c r="C2732" s="329" t="s">
        <v>1754</v>
      </c>
      <c r="D2732" s="330" t="s">
        <v>1722</v>
      </c>
      <c r="E2732" s="331" t="s">
        <v>1632</v>
      </c>
      <c r="F2732" s="332" t="s">
        <v>44</v>
      </c>
      <c r="G2732" s="181"/>
      <c r="H2732" s="51">
        <f t="shared" ref="H2732:I2732" si="1084">H2661*1.3</f>
        <v>8294</v>
      </c>
      <c r="I2732" s="51">
        <f t="shared" si="1084"/>
        <v>5902</v>
      </c>
      <c r="J2732" s="274">
        <f t="shared" ref="J2732" si="1085">J2661*1.3</f>
        <v>5902</v>
      </c>
      <c r="K2732" s="333">
        <f t="shared" si="1065"/>
        <v>0</v>
      </c>
      <c r="L2732" s="333">
        <f t="shared" si="1065"/>
        <v>0</v>
      </c>
      <c r="M2732" s="333">
        <f t="shared" si="1065"/>
        <v>0</v>
      </c>
    </row>
    <row r="2733" spans="1:13" s="182" customFormat="1" x14ac:dyDescent="0.25">
      <c r="A2733" s="202"/>
      <c r="B2733" s="328"/>
      <c r="C2733" s="329"/>
      <c r="D2733" s="330"/>
      <c r="E2733" s="331"/>
      <c r="F2733" s="332"/>
      <c r="G2733" s="181"/>
      <c r="H2733" s="51"/>
      <c r="I2733" s="51"/>
      <c r="J2733" s="274"/>
      <c r="K2733" s="333">
        <f t="shared" si="1065"/>
        <v>0</v>
      </c>
      <c r="L2733" s="333">
        <f t="shared" si="1065"/>
        <v>0</v>
      </c>
      <c r="M2733" s="333">
        <f t="shared" si="1065"/>
        <v>0</v>
      </c>
    </row>
    <row r="2734" spans="1:13" s="182" customFormat="1" x14ac:dyDescent="0.25">
      <c r="A2734" s="183">
        <f>A2732+0.0001</f>
        <v>3.0996999999999546</v>
      </c>
      <c r="B2734" s="328" t="s">
        <v>1753</v>
      </c>
      <c r="C2734" s="329" t="s">
        <v>1755</v>
      </c>
      <c r="D2734" s="330" t="s">
        <v>1722</v>
      </c>
      <c r="E2734" s="331" t="s">
        <v>1634</v>
      </c>
      <c r="F2734" s="332" t="s">
        <v>44</v>
      </c>
      <c r="G2734" s="181"/>
      <c r="H2734" s="51">
        <f t="shared" ref="H2734:I2734" si="1086">H2663*1.3</f>
        <v>9295</v>
      </c>
      <c r="I2734" s="51">
        <f t="shared" si="1086"/>
        <v>6955</v>
      </c>
      <c r="J2734" s="274">
        <f t="shared" ref="J2734" si="1087">J2663*1.3</f>
        <v>6955</v>
      </c>
      <c r="K2734" s="333">
        <f t="shared" si="1065"/>
        <v>0</v>
      </c>
      <c r="L2734" s="333">
        <f t="shared" si="1065"/>
        <v>0</v>
      </c>
      <c r="M2734" s="333">
        <f t="shared" si="1065"/>
        <v>0</v>
      </c>
    </row>
    <row r="2735" spans="1:13" s="182" customFormat="1" x14ac:dyDescent="0.25">
      <c r="A2735" s="202"/>
      <c r="B2735" s="328"/>
      <c r="C2735" s="329"/>
      <c r="D2735" s="330"/>
      <c r="E2735" s="331"/>
      <c r="F2735" s="332"/>
      <c r="G2735" s="181"/>
      <c r="H2735" s="51"/>
      <c r="I2735" s="51"/>
      <c r="J2735" s="274"/>
      <c r="K2735" s="333">
        <f t="shared" si="1065"/>
        <v>0</v>
      </c>
      <c r="L2735" s="333">
        <f t="shared" si="1065"/>
        <v>0</v>
      </c>
      <c r="M2735" s="333">
        <f t="shared" si="1065"/>
        <v>0</v>
      </c>
    </row>
    <row r="2736" spans="1:13" s="182" customFormat="1" x14ac:dyDescent="0.25">
      <c r="A2736" s="183">
        <f>A2734+0.0001</f>
        <v>3.0997999999999548</v>
      </c>
      <c r="B2736" s="328" t="s">
        <v>1756</v>
      </c>
      <c r="C2736" s="329" t="s">
        <v>1757</v>
      </c>
      <c r="D2736" s="330" t="s">
        <v>1722</v>
      </c>
      <c r="E2736" s="331" t="s">
        <v>1637</v>
      </c>
      <c r="F2736" s="332" t="s">
        <v>44</v>
      </c>
      <c r="G2736" s="181"/>
      <c r="H2736" s="51">
        <f t="shared" ref="H2736:I2736" si="1088">H2665*1.3</f>
        <v>10101</v>
      </c>
      <c r="I2736" s="51">
        <f t="shared" si="1088"/>
        <v>7462</v>
      </c>
      <c r="J2736" s="274">
        <f t="shared" ref="J2736" si="1089">J2665*1.3</f>
        <v>7462</v>
      </c>
      <c r="K2736" s="333">
        <f t="shared" si="1065"/>
        <v>0</v>
      </c>
      <c r="L2736" s="333">
        <f t="shared" si="1065"/>
        <v>0</v>
      </c>
      <c r="M2736" s="333">
        <f t="shared" si="1065"/>
        <v>0</v>
      </c>
    </row>
    <row r="2737" spans="1:13" s="182" customFormat="1" x14ac:dyDescent="0.25">
      <c r="A2737" s="202"/>
      <c r="B2737" s="328"/>
      <c r="C2737" s="329"/>
      <c r="D2737" s="330"/>
      <c r="E2737" s="331"/>
      <c r="F2737" s="332"/>
      <c r="G2737" s="181"/>
      <c r="H2737" s="51"/>
      <c r="I2737" s="51"/>
      <c r="J2737" s="274"/>
      <c r="K2737" s="333">
        <f t="shared" si="1065"/>
        <v>0</v>
      </c>
      <c r="L2737" s="333">
        <f t="shared" si="1065"/>
        <v>0</v>
      </c>
      <c r="M2737" s="333">
        <f t="shared" si="1065"/>
        <v>0</v>
      </c>
    </row>
    <row r="2738" spans="1:13" s="182" customFormat="1" x14ac:dyDescent="0.25">
      <c r="A2738" s="183">
        <f>A2736+0.0001</f>
        <v>3.099899999999955</v>
      </c>
      <c r="B2738" s="328" t="s">
        <v>1756</v>
      </c>
      <c r="C2738" s="329" t="s">
        <v>1758</v>
      </c>
      <c r="D2738" s="330" t="s">
        <v>1722</v>
      </c>
      <c r="E2738" s="331" t="s">
        <v>1639</v>
      </c>
      <c r="F2738" s="332" t="s">
        <v>44</v>
      </c>
      <c r="G2738" s="181"/>
      <c r="H2738" s="51">
        <f t="shared" ref="H2738:I2738" si="1090">H2667*1.3</f>
        <v>11102</v>
      </c>
      <c r="I2738" s="51">
        <f t="shared" si="1090"/>
        <v>8684</v>
      </c>
      <c r="J2738" s="274">
        <f t="shared" ref="J2738" si="1091">J2667*1.3</f>
        <v>8684</v>
      </c>
      <c r="K2738" s="333">
        <f t="shared" si="1065"/>
        <v>0</v>
      </c>
      <c r="L2738" s="333">
        <f t="shared" si="1065"/>
        <v>0</v>
      </c>
      <c r="M2738" s="333">
        <f t="shared" si="1065"/>
        <v>0</v>
      </c>
    </row>
    <row r="2739" spans="1:13" s="182" customFormat="1" x14ac:dyDescent="0.25">
      <c r="A2739" s="202"/>
      <c r="B2739" s="328"/>
      <c r="C2739" s="329"/>
      <c r="D2739" s="330"/>
      <c r="E2739" s="331"/>
      <c r="F2739" s="332"/>
      <c r="G2739" s="181"/>
      <c r="H2739" s="51"/>
      <c r="I2739" s="51"/>
      <c r="J2739" s="274"/>
      <c r="K2739" s="333">
        <f t="shared" si="1065"/>
        <v>0</v>
      </c>
      <c r="L2739" s="333">
        <f t="shared" si="1065"/>
        <v>0</v>
      </c>
      <c r="M2739" s="333">
        <f t="shared" si="1065"/>
        <v>0</v>
      </c>
    </row>
    <row r="2740" spans="1:13" s="182" customFormat="1" x14ac:dyDescent="0.25">
      <c r="A2740" s="183">
        <f>A2738+0.0001</f>
        <v>3.0999999999999552</v>
      </c>
      <c r="B2740" s="328" t="s">
        <v>1756</v>
      </c>
      <c r="C2740" s="329" t="s">
        <v>1759</v>
      </c>
      <c r="D2740" s="330" t="s">
        <v>1722</v>
      </c>
      <c r="E2740" s="331" t="s">
        <v>1641</v>
      </c>
      <c r="F2740" s="332" t="s">
        <v>44</v>
      </c>
      <c r="G2740" s="181"/>
      <c r="H2740" s="51">
        <f t="shared" ref="H2740:I2740" si="1092">H2669*1.3</f>
        <v>11570</v>
      </c>
      <c r="I2740" s="274">
        <f t="shared" si="1092"/>
        <v>11570</v>
      </c>
      <c r="J2740" s="274">
        <f t="shared" ref="J2740" si="1093">J2669*1.3</f>
        <v>11570</v>
      </c>
      <c r="K2740" s="333">
        <f t="shared" si="1065"/>
        <v>0</v>
      </c>
      <c r="L2740" s="333">
        <f t="shared" si="1065"/>
        <v>0</v>
      </c>
      <c r="M2740" s="333">
        <f t="shared" si="1065"/>
        <v>0</v>
      </c>
    </row>
    <row r="2741" spans="1:13" s="182" customFormat="1" x14ac:dyDescent="0.25">
      <c r="A2741" s="202"/>
      <c r="B2741" s="328"/>
      <c r="C2741" s="329"/>
      <c r="D2741" s="330"/>
      <c r="E2741" s="331"/>
      <c r="F2741" s="332"/>
      <c r="G2741" s="181"/>
      <c r="H2741" s="51"/>
      <c r="I2741" s="274"/>
      <c r="J2741" s="274"/>
      <c r="K2741" s="333">
        <f t="shared" si="1065"/>
        <v>0</v>
      </c>
      <c r="L2741" s="333">
        <f t="shared" si="1065"/>
        <v>0</v>
      </c>
      <c r="M2741" s="333">
        <f t="shared" si="1065"/>
        <v>0</v>
      </c>
    </row>
    <row r="2742" spans="1:13" s="182" customFormat="1" x14ac:dyDescent="0.25">
      <c r="A2742" s="183">
        <f>A2740+0.0001</f>
        <v>3.1000999999999554</v>
      </c>
      <c r="B2742" s="328" t="s">
        <v>1756</v>
      </c>
      <c r="C2742" s="329" t="s">
        <v>1760</v>
      </c>
      <c r="D2742" s="330" t="s">
        <v>1722</v>
      </c>
      <c r="E2742" s="331" t="s">
        <v>1643</v>
      </c>
      <c r="F2742" s="332" t="s">
        <v>44</v>
      </c>
      <c r="G2742" s="181"/>
      <c r="H2742" s="51">
        <f t="shared" ref="H2742:I2742" si="1094">H2671*1.3</f>
        <v>12467</v>
      </c>
      <c r="I2742" s="274">
        <f t="shared" si="1094"/>
        <v>12467</v>
      </c>
      <c r="J2742" s="274">
        <f t="shared" ref="J2742" si="1095">J2671*1.3</f>
        <v>12467</v>
      </c>
      <c r="K2742" s="333">
        <f t="shared" si="1065"/>
        <v>0</v>
      </c>
      <c r="L2742" s="333">
        <f t="shared" si="1065"/>
        <v>0</v>
      </c>
      <c r="M2742" s="333">
        <f t="shared" si="1065"/>
        <v>0</v>
      </c>
    </row>
    <row r="2743" spans="1:13" s="182" customFormat="1" x14ac:dyDescent="0.25">
      <c r="A2743" s="202"/>
      <c r="B2743" s="328"/>
      <c r="C2743" s="329"/>
      <c r="D2743" s="330"/>
      <c r="E2743" s="331"/>
      <c r="F2743" s="332"/>
      <c r="G2743" s="181"/>
      <c r="H2743" s="51"/>
      <c r="I2743" s="274"/>
      <c r="J2743" s="274"/>
      <c r="K2743" s="333">
        <f t="shared" si="1065"/>
        <v>0</v>
      </c>
      <c r="L2743" s="333">
        <f t="shared" si="1065"/>
        <v>0</v>
      </c>
      <c r="M2743" s="333">
        <f t="shared" si="1065"/>
        <v>0</v>
      </c>
    </row>
    <row r="2744" spans="1:13" s="182" customFormat="1" x14ac:dyDescent="0.25">
      <c r="A2744" s="183">
        <f>A2742+0.0001</f>
        <v>3.1001999999999557</v>
      </c>
      <c r="B2744" s="328" t="s">
        <v>1756</v>
      </c>
      <c r="C2744" s="329" t="s">
        <v>1761</v>
      </c>
      <c r="D2744" s="330" t="s">
        <v>1722</v>
      </c>
      <c r="E2744" s="331" t="s">
        <v>1645</v>
      </c>
      <c r="F2744" s="332" t="s">
        <v>44</v>
      </c>
      <c r="G2744" s="181"/>
      <c r="H2744" s="51">
        <f t="shared" ref="H2744:I2744" si="1096">H2673*1.3</f>
        <v>14053</v>
      </c>
      <c r="I2744" s="274">
        <f t="shared" si="1096"/>
        <v>14053</v>
      </c>
      <c r="J2744" s="274">
        <f t="shared" ref="J2744" si="1097">J2673*1.3</f>
        <v>14053</v>
      </c>
      <c r="K2744" s="333">
        <f t="shared" si="1065"/>
        <v>0</v>
      </c>
      <c r="L2744" s="333">
        <f t="shared" si="1065"/>
        <v>0</v>
      </c>
      <c r="M2744" s="333">
        <f t="shared" si="1065"/>
        <v>0</v>
      </c>
    </row>
    <row r="2745" spans="1:13" s="182" customFormat="1" x14ac:dyDescent="0.25">
      <c r="A2745" s="202"/>
      <c r="B2745" s="328"/>
      <c r="C2745" s="329"/>
      <c r="D2745" s="330"/>
      <c r="E2745" s="331"/>
      <c r="F2745" s="332"/>
      <c r="G2745" s="181"/>
      <c r="H2745" s="51"/>
      <c r="I2745" s="51"/>
      <c r="J2745" s="274"/>
      <c r="K2745" s="333">
        <f t="shared" si="1065"/>
        <v>0</v>
      </c>
      <c r="L2745" s="333">
        <f t="shared" si="1065"/>
        <v>0</v>
      </c>
      <c r="M2745" s="333">
        <f t="shared" si="1065"/>
        <v>0</v>
      </c>
    </row>
    <row r="2746" spans="1:13" s="182" customFormat="1" x14ac:dyDescent="0.25">
      <c r="A2746" s="183">
        <f>A2744+0.0001</f>
        <v>3.1002999999999559</v>
      </c>
      <c r="B2746" s="328" t="s">
        <v>1753</v>
      </c>
      <c r="C2746" s="329" t="s">
        <v>1762</v>
      </c>
      <c r="D2746" s="330" t="s">
        <v>1722</v>
      </c>
      <c r="E2746" s="331" t="s">
        <v>1647</v>
      </c>
      <c r="F2746" s="332" t="s">
        <v>44</v>
      </c>
      <c r="G2746" s="181"/>
      <c r="H2746" s="51">
        <f t="shared" ref="H2746:I2746" si="1098">H2675*1.3</f>
        <v>9529</v>
      </c>
      <c r="I2746" s="51">
        <f t="shared" si="1098"/>
        <v>6591</v>
      </c>
      <c r="J2746" s="274">
        <f t="shared" ref="J2746" si="1099">J2675*1.3</f>
        <v>6591</v>
      </c>
      <c r="K2746" s="333">
        <f t="shared" si="1065"/>
        <v>0</v>
      </c>
      <c r="L2746" s="333">
        <f t="shared" si="1065"/>
        <v>0</v>
      </c>
      <c r="M2746" s="333">
        <f t="shared" si="1065"/>
        <v>0</v>
      </c>
    </row>
    <row r="2747" spans="1:13" s="182" customFormat="1" x14ac:dyDescent="0.25">
      <c r="A2747" s="202"/>
      <c r="B2747" s="328"/>
      <c r="C2747" s="329"/>
      <c r="D2747" s="330"/>
      <c r="E2747" s="331"/>
      <c r="F2747" s="332"/>
      <c r="G2747" s="181"/>
      <c r="H2747" s="51"/>
      <c r="I2747" s="51"/>
      <c r="J2747" s="274"/>
      <c r="K2747" s="333">
        <f t="shared" si="1065"/>
        <v>0</v>
      </c>
      <c r="L2747" s="333">
        <f t="shared" si="1065"/>
        <v>0</v>
      </c>
      <c r="M2747" s="333">
        <f t="shared" si="1065"/>
        <v>0</v>
      </c>
    </row>
    <row r="2748" spans="1:13" s="182" customFormat="1" x14ac:dyDescent="0.25">
      <c r="A2748" s="183">
        <f>A2746+0.0001</f>
        <v>3.1003999999999561</v>
      </c>
      <c r="B2748" s="328" t="s">
        <v>1756</v>
      </c>
      <c r="C2748" s="329" t="s">
        <v>1763</v>
      </c>
      <c r="D2748" s="330" t="s">
        <v>1722</v>
      </c>
      <c r="E2748" s="331" t="s">
        <v>1649</v>
      </c>
      <c r="F2748" s="332" t="s">
        <v>44</v>
      </c>
      <c r="G2748" s="181"/>
      <c r="H2748" s="51">
        <f t="shared" ref="H2748:I2748" si="1100">H2677*1.3</f>
        <v>10283</v>
      </c>
      <c r="I2748" s="51">
        <f t="shared" si="1100"/>
        <v>7020</v>
      </c>
      <c r="J2748" s="274">
        <f t="shared" ref="J2748" si="1101">J2677*1.3</f>
        <v>7020</v>
      </c>
      <c r="K2748" s="333">
        <f t="shared" si="1065"/>
        <v>0</v>
      </c>
      <c r="L2748" s="333">
        <f t="shared" si="1065"/>
        <v>0</v>
      </c>
      <c r="M2748" s="333">
        <f t="shared" si="1065"/>
        <v>0</v>
      </c>
    </row>
    <row r="2749" spans="1:13" s="182" customFormat="1" x14ac:dyDescent="0.25">
      <c r="A2749" s="202"/>
      <c r="B2749" s="328"/>
      <c r="C2749" s="329"/>
      <c r="D2749" s="330"/>
      <c r="E2749" s="331"/>
      <c r="F2749" s="332"/>
      <c r="G2749" s="181"/>
      <c r="H2749" s="51"/>
      <c r="I2749" s="51"/>
      <c r="J2749" s="274"/>
      <c r="K2749" s="333">
        <f t="shared" si="1065"/>
        <v>0</v>
      </c>
      <c r="L2749" s="333">
        <f t="shared" si="1065"/>
        <v>0</v>
      </c>
      <c r="M2749" s="333">
        <f t="shared" si="1065"/>
        <v>0</v>
      </c>
    </row>
    <row r="2750" spans="1:13" s="182" customFormat="1" x14ac:dyDescent="0.25">
      <c r="A2750" s="183">
        <f>A2748+0.0001</f>
        <v>3.1004999999999563</v>
      </c>
      <c r="B2750" s="328" t="s">
        <v>1756</v>
      </c>
      <c r="C2750" s="329" t="s">
        <v>1764</v>
      </c>
      <c r="D2750" s="330" t="s">
        <v>1722</v>
      </c>
      <c r="E2750" s="331" t="s">
        <v>1651</v>
      </c>
      <c r="F2750" s="332" t="s">
        <v>44</v>
      </c>
      <c r="G2750" s="181"/>
      <c r="H2750" s="51">
        <f t="shared" ref="H2750:I2750" si="1102">H2679*1.3</f>
        <v>11310</v>
      </c>
      <c r="I2750" s="51">
        <f t="shared" si="1102"/>
        <v>8060</v>
      </c>
      <c r="J2750" s="274">
        <f t="shared" ref="J2750" si="1103">J2679*1.3</f>
        <v>8060</v>
      </c>
      <c r="K2750" s="333">
        <f t="shared" si="1065"/>
        <v>0</v>
      </c>
      <c r="L2750" s="333">
        <f t="shared" si="1065"/>
        <v>0</v>
      </c>
      <c r="M2750" s="333">
        <f t="shared" si="1065"/>
        <v>0</v>
      </c>
    </row>
    <row r="2751" spans="1:13" s="182" customFormat="1" x14ac:dyDescent="0.25">
      <c r="A2751" s="202"/>
      <c r="B2751" s="328"/>
      <c r="C2751" s="329"/>
      <c r="D2751" s="330"/>
      <c r="E2751" s="331"/>
      <c r="F2751" s="332"/>
      <c r="G2751" s="181"/>
      <c r="H2751" s="51"/>
      <c r="I2751" s="51"/>
      <c r="J2751" s="274"/>
      <c r="K2751" s="333">
        <f t="shared" si="1065"/>
        <v>0</v>
      </c>
      <c r="L2751" s="333">
        <f t="shared" si="1065"/>
        <v>0</v>
      </c>
      <c r="M2751" s="333">
        <f t="shared" si="1065"/>
        <v>0</v>
      </c>
    </row>
    <row r="2752" spans="1:13" s="182" customFormat="1" x14ac:dyDescent="0.25">
      <c r="A2752" s="183">
        <f>A2750+0.0001</f>
        <v>3.1005999999999565</v>
      </c>
      <c r="B2752" s="328" t="s">
        <v>1756</v>
      </c>
      <c r="C2752" s="329" t="s">
        <v>1765</v>
      </c>
      <c r="D2752" s="330" t="s">
        <v>1722</v>
      </c>
      <c r="E2752" s="331" t="s">
        <v>1653</v>
      </c>
      <c r="F2752" s="332" t="s">
        <v>44</v>
      </c>
      <c r="G2752" s="181"/>
      <c r="H2752" s="51">
        <f t="shared" ref="H2752:I2752" si="1104">H2681*1.3</f>
        <v>11934</v>
      </c>
      <c r="I2752" s="274">
        <f t="shared" si="1104"/>
        <v>11934</v>
      </c>
      <c r="J2752" s="274">
        <f t="shared" ref="J2752" si="1105">J2681*1.3</f>
        <v>11934</v>
      </c>
      <c r="K2752" s="333">
        <f t="shared" si="1065"/>
        <v>0</v>
      </c>
      <c r="L2752" s="333">
        <f t="shared" si="1065"/>
        <v>0</v>
      </c>
      <c r="M2752" s="333">
        <f t="shared" si="1065"/>
        <v>0</v>
      </c>
    </row>
    <row r="2753" spans="1:13" s="182" customFormat="1" x14ac:dyDescent="0.25">
      <c r="A2753" s="202"/>
      <c r="B2753" s="328"/>
      <c r="C2753" s="329"/>
      <c r="D2753" s="330"/>
      <c r="E2753" s="331"/>
      <c r="F2753" s="332"/>
      <c r="G2753" s="181"/>
      <c r="H2753" s="51"/>
      <c r="I2753" s="274"/>
      <c r="J2753" s="274"/>
      <c r="K2753" s="333">
        <f t="shared" si="1065"/>
        <v>0</v>
      </c>
      <c r="L2753" s="333">
        <f t="shared" si="1065"/>
        <v>0</v>
      </c>
      <c r="M2753" s="333">
        <f t="shared" si="1065"/>
        <v>0</v>
      </c>
    </row>
    <row r="2754" spans="1:13" s="182" customFormat="1" x14ac:dyDescent="0.25">
      <c r="A2754" s="183">
        <f>A2752+0.0001</f>
        <v>3.1006999999999567</v>
      </c>
      <c r="B2754" s="328" t="s">
        <v>1756</v>
      </c>
      <c r="C2754" s="329" t="s">
        <v>1766</v>
      </c>
      <c r="D2754" s="330" t="s">
        <v>1722</v>
      </c>
      <c r="E2754" s="331" t="s">
        <v>1655</v>
      </c>
      <c r="F2754" s="332" t="s">
        <v>44</v>
      </c>
      <c r="G2754" s="181"/>
      <c r="H2754" s="51">
        <f t="shared" ref="H2754:I2754" si="1106">H2683*1.3</f>
        <v>12883</v>
      </c>
      <c r="I2754" s="274">
        <f t="shared" si="1106"/>
        <v>12883</v>
      </c>
      <c r="J2754" s="274">
        <f t="shared" ref="J2754" si="1107">J2683*1.3</f>
        <v>12883</v>
      </c>
      <c r="K2754" s="333">
        <f t="shared" si="1065"/>
        <v>0</v>
      </c>
      <c r="L2754" s="333">
        <f t="shared" si="1065"/>
        <v>0</v>
      </c>
      <c r="M2754" s="333">
        <f t="shared" si="1065"/>
        <v>0</v>
      </c>
    </row>
    <row r="2755" spans="1:13" s="182" customFormat="1" x14ac:dyDescent="0.25">
      <c r="A2755" s="202"/>
      <c r="B2755" s="328"/>
      <c r="C2755" s="329"/>
      <c r="D2755" s="330"/>
      <c r="E2755" s="331"/>
      <c r="F2755" s="332"/>
      <c r="G2755" s="181"/>
      <c r="H2755" s="51"/>
      <c r="I2755" s="274"/>
      <c r="J2755" s="274"/>
      <c r="K2755" s="333">
        <f t="shared" si="1065"/>
        <v>0</v>
      </c>
      <c r="L2755" s="333">
        <f t="shared" si="1065"/>
        <v>0</v>
      </c>
      <c r="M2755" s="333">
        <f t="shared" si="1065"/>
        <v>0</v>
      </c>
    </row>
    <row r="2756" spans="1:13" s="182" customFormat="1" x14ac:dyDescent="0.25">
      <c r="A2756" s="183">
        <f>A2754+0.0001</f>
        <v>3.1007999999999569</v>
      </c>
      <c r="B2756" s="328" t="s">
        <v>1756</v>
      </c>
      <c r="C2756" s="329" t="s">
        <v>1767</v>
      </c>
      <c r="D2756" s="330" t="s">
        <v>1722</v>
      </c>
      <c r="E2756" s="331" t="s">
        <v>1657</v>
      </c>
      <c r="F2756" s="332" t="s">
        <v>44</v>
      </c>
      <c r="G2756" s="181"/>
      <c r="H2756" s="51">
        <f t="shared" ref="H2756:I2756" si="1108">H2685*1.3</f>
        <v>14573</v>
      </c>
      <c r="I2756" s="274">
        <f t="shared" si="1108"/>
        <v>14573</v>
      </c>
      <c r="J2756" s="274">
        <f t="shared" ref="J2756" si="1109">J2685*1.3</f>
        <v>14573</v>
      </c>
      <c r="K2756" s="333">
        <f t="shared" si="1065"/>
        <v>0</v>
      </c>
      <c r="L2756" s="333">
        <f t="shared" si="1065"/>
        <v>0</v>
      </c>
      <c r="M2756" s="333">
        <f t="shared" si="1065"/>
        <v>0</v>
      </c>
    </row>
    <row r="2757" spans="1:13" s="182" customFormat="1" x14ac:dyDescent="0.25">
      <c r="A2757" s="202"/>
      <c r="B2757" s="328"/>
      <c r="C2757" s="329"/>
      <c r="D2757" s="330"/>
      <c r="E2757" s="331"/>
      <c r="F2757" s="332"/>
      <c r="G2757" s="181"/>
      <c r="H2757" s="51"/>
      <c r="I2757" s="51"/>
      <c r="J2757" s="274"/>
      <c r="K2757" s="333">
        <f t="shared" si="1065"/>
        <v>0</v>
      </c>
      <c r="L2757" s="333">
        <f t="shared" si="1065"/>
        <v>0</v>
      </c>
      <c r="M2757" s="333">
        <f t="shared" si="1065"/>
        <v>0</v>
      </c>
    </row>
    <row r="2758" spans="1:13" s="182" customFormat="1" x14ac:dyDescent="0.25">
      <c r="A2758" s="183">
        <f>A2756+0.0001</f>
        <v>3.1008999999999571</v>
      </c>
      <c r="B2758" s="328" t="s">
        <v>1768</v>
      </c>
      <c r="C2758" s="329" t="s">
        <v>1769</v>
      </c>
      <c r="D2758" s="330" t="s">
        <v>1722</v>
      </c>
      <c r="E2758" s="331" t="s">
        <v>1660</v>
      </c>
      <c r="F2758" s="332" t="s">
        <v>44</v>
      </c>
      <c r="G2758" s="181"/>
      <c r="H2758" s="51">
        <f t="shared" ref="H2758:I2758" si="1110">H2687*1.3</f>
        <v>9425</v>
      </c>
      <c r="I2758" s="51">
        <f t="shared" si="1110"/>
        <v>5642</v>
      </c>
      <c r="J2758" s="274">
        <f t="shared" ref="J2758" si="1111">J2687*1.3</f>
        <v>5642</v>
      </c>
      <c r="K2758" s="333">
        <f t="shared" si="1065"/>
        <v>0</v>
      </c>
      <c r="L2758" s="333">
        <f t="shared" si="1065"/>
        <v>0</v>
      </c>
      <c r="M2758" s="333">
        <f t="shared" si="1065"/>
        <v>0</v>
      </c>
    </row>
    <row r="2759" spans="1:13" s="182" customFormat="1" x14ac:dyDescent="0.25">
      <c r="A2759" s="202"/>
      <c r="B2759" s="328"/>
      <c r="C2759" s="329"/>
      <c r="D2759" s="330"/>
      <c r="E2759" s="331"/>
      <c r="F2759" s="332"/>
      <c r="G2759" s="181"/>
      <c r="H2759" s="51"/>
      <c r="I2759" s="51"/>
      <c r="J2759" s="274"/>
      <c r="K2759" s="333">
        <f t="shared" si="1065"/>
        <v>0</v>
      </c>
      <c r="L2759" s="333">
        <f t="shared" si="1065"/>
        <v>0</v>
      </c>
      <c r="M2759" s="333">
        <f t="shared" si="1065"/>
        <v>0</v>
      </c>
    </row>
    <row r="2760" spans="1:13" s="182" customFormat="1" x14ac:dyDescent="0.25">
      <c r="A2760" s="183">
        <f>A2758+0.0001</f>
        <v>3.1009999999999573</v>
      </c>
      <c r="B2760" s="328" t="s">
        <v>1768</v>
      </c>
      <c r="C2760" s="329" t="s">
        <v>1770</v>
      </c>
      <c r="D2760" s="330" t="s">
        <v>1722</v>
      </c>
      <c r="E2760" s="331" t="s">
        <v>1662</v>
      </c>
      <c r="F2760" s="332" t="s">
        <v>44</v>
      </c>
      <c r="G2760" s="181"/>
      <c r="H2760" s="51">
        <f t="shared" ref="H2760:I2760" si="1112">H2689*1.3</f>
        <v>11232</v>
      </c>
      <c r="I2760" s="51">
        <f t="shared" si="1112"/>
        <v>7046</v>
      </c>
      <c r="J2760" s="274">
        <f t="shared" ref="J2760" si="1113">J2689*1.3</f>
        <v>7046</v>
      </c>
      <c r="K2760" s="333">
        <f t="shared" si="1065"/>
        <v>0</v>
      </c>
      <c r="L2760" s="333">
        <f t="shared" si="1065"/>
        <v>0</v>
      </c>
      <c r="M2760" s="333">
        <f t="shared" si="1065"/>
        <v>0</v>
      </c>
    </row>
    <row r="2761" spans="1:13" s="182" customFormat="1" x14ac:dyDescent="0.25">
      <c r="A2761" s="202"/>
      <c r="B2761" s="328"/>
      <c r="C2761" s="329"/>
      <c r="D2761" s="330"/>
      <c r="E2761" s="331"/>
      <c r="F2761" s="332"/>
      <c r="G2761" s="181"/>
      <c r="H2761" s="51"/>
      <c r="I2761" s="51"/>
      <c r="J2761" s="274"/>
      <c r="K2761" s="333">
        <f t="shared" si="1065"/>
        <v>0</v>
      </c>
      <c r="L2761" s="333">
        <f t="shared" si="1065"/>
        <v>0</v>
      </c>
      <c r="M2761" s="333">
        <f t="shared" si="1065"/>
        <v>0</v>
      </c>
    </row>
    <row r="2762" spans="1:13" s="182" customFormat="1" x14ac:dyDescent="0.25">
      <c r="A2762" s="183">
        <f>A2760+0.0001</f>
        <v>3.1010999999999576</v>
      </c>
      <c r="B2762" s="328" t="s">
        <v>1771</v>
      </c>
      <c r="C2762" s="329" t="s">
        <v>1772</v>
      </c>
      <c r="D2762" s="330" t="s">
        <v>1722</v>
      </c>
      <c r="E2762" s="331" t="s">
        <v>1665</v>
      </c>
      <c r="F2762" s="332" t="s">
        <v>44</v>
      </c>
      <c r="G2762" s="181"/>
      <c r="H2762" s="51">
        <f t="shared" ref="H2762:I2762" si="1114">H2691*1.3</f>
        <v>12961</v>
      </c>
      <c r="I2762" s="51">
        <f t="shared" si="1114"/>
        <v>8229</v>
      </c>
      <c r="J2762" s="274">
        <f t="shared" ref="J2762" si="1115">J2691*1.3</f>
        <v>8229</v>
      </c>
      <c r="K2762" s="333">
        <f t="shared" ref="K2762:M2825" si="1116">$G2762*H2762</f>
        <v>0</v>
      </c>
      <c r="L2762" s="333">
        <f t="shared" si="1116"/>
        <v>0</v>
      </c>
      <c r="M2762" s="333">
        <f t="shared" si="1116"/>
        <v>0</v>
      </c>
    </row>
    <row r="2763" spans="1:13" s="182" customFormat="1" x14ac:dyDescent="0.25">
      <c r="A2763" s="202"/>
      <c r="B2763" s="328"/>
      <c r="C2763" s="329"/>
      <c r="D2763" s="330"/>
      <c r="E2763" s="331"/>
      <c r="F2763" s="332"/>
      <c r="G2763" s="181"/>
      <c r="H2763" s="51"/>
      <c r="I2763" s="51"/>
      <c r="J2763" s="274"/>
      <c r="K2763" s="333">
        <f t="shared" si="1116"/>
        <v>0</v>
      </c>
      <c r="L2763" s="333">
        <f t="shared" si="1116"/>
        <v>0</v>
      </c>
      <c r="M2763" s="333">
        <f t="shared" si="1116"/>
        <v>0</v>
      </c>
    </row>
    <row r="2764" spans="1:13" s="182" customFormat="1" x14ac:dyDescent="0.25">
      <c r="A2764" s="183">
        <f>A2762+0.0001</f>
        <v>3.1011999999999578</v>
      </c>
      <c r="B2764" s="328" t="s">
        <v>1771</v>
      </c>
      <c r="C2764" s="329" t="s">
        <v>1773</v>
      </c>
      <c r="D2764" s="330" t="s">
        <v>1722</v>
      </c>
      <c r="E2764" s="331" t="s">
        <v>1667</v>
      </c>
      <c r="F2764" s="332" t="s">
        <v>44</v>
      </c>
      <c r="G2764" s="181"/>
      <c r="H2764" s="51">
        <f t="shared" ref="H2764:I2764" si="1117">H2693*1.3</f>
        <v>14235</v>
      </c>
      <c r="I2764" s="274">
        <f t="shared" si="1117"/>
        <v>14235</v>
      </c>
      <c r="J2764" s="274">
        <f t="shared" ref="J2764" si="1118">J2693*1.3</f>
        <v>14235</v>
      </c>
      <c r="K2764" s="333">
        <f t="shared" si="1116"/>
        <v>0</v>
      </c>
      <c r="L2764" s="333">
        <f t="shared" si="1116"/>
        <v>0</v>
      </c>
      <c r="M2764" s="333">
        <f t="shared" si="1116"/>
        <v>0</v>
      </c>
    </row>
    <row r="2765" spans="1:13" s="182" customFormat="1" x14ac:dyDescent="0.25">
      <c r="A2765" s="202"/>
      <c r="B2765" s="328"/>
      <c r="C2765" s="329"/>
      <c r="D2765" s="330"/>
      <c r="E2765" s="331"/>
      <c r="F2765" s="332"/>
      <c r="G2765" s="181"/>
      <c r="H2765" s="181"/>
      <c r="I2765" s="339"/>
      <c r="J2765" s="339"/>
      <c r="K2765" s="333">
        <f t="shared" si="1116"/>
        <v>0</v>
      </c>
      <c r="L2765" s="333">
        <f t="shared" si="1116"/>
        <v>0</v>
      </c>
      <c r="M2765" s="333">
        <f t="shared" si="1116"/>
        <v>0</v>
      </c>
    </row>
    <row r="2766" spans="1:13" s="182" customFormat="1" x14ac:dyDescent="0.25">
      <c r="A2766" s="183">
        <f>A2764+0.0001</f>
        <v>3.101299999999958</v>
      </c>
      <c r="B2766" s="328" t="s">
        <v>1771</v>
      </c>
      <c r="C2766" s="329" t="s">
        <v>1774</v>
      </c>
      <c r="D2766" s="330" t="s">
        <v>1722</v>
      </c>
      <c r="E2766" s="331" t="s">
        <v>1669</v>
      </c>
      <c r="F2766" s="332" t="s">
        <v>44</v>
      </c>
      <c r="G2766" s="181"/>
      <c r="H2766" s="51">
        <f t="shared" ref="H2766:I2766" si="1119">H2695*1.3</f>
        <v>16198</v>
      </c>
      <c r="I2766" s="274">
        <f t="shared" si="1119"/>
        <v>16198</v>
      </c>
      <c r="J2766" s="274">
        <f t="shared" ref="J2766" si="1120">J2695*1.3</f>
        <v>16198</v>
      </c>
      <c r="K2766" s="333">
        <f t="shared" si="1116"/>
        <v>0</v>
      </c>
      <c r="L2766" s="333">
        <f t="shared" si="1116"/>
        <v>0</v>
      </c>
      <c r="M2766" s="333">
        <f t="shared" si="1116"/>
        <v>0</v>
      </c>
    </row>
    <row r="2767" spans="1:13" s="182" customFormat="1" x14ac:dyDescent="0.25">
      <c r="A2767" s="202"/>
      <c r="B2767" s="328"/>
      <c r="C2767" s="329"/>
      <c r="D2767" s="330"/>
      <c r="E2767" s="331"/>
      <c r="F2767" s="332"/>
      <c r="G2767" s="181"/>
      <c r="H2767" s="181"/>
      <c r="I2767" s="339"/>
      <c r="J2767" s="339"/>
      <c r="K2767" s="333">
        <f t="shared" si="1116"/>
        <v>0</v>
      </c>
      <c r="L2767" s="333">
        <f t="shared" si="1116"/>
        <v>0</v>
      </c>
      <c r="M2767" s="333">
        <f t="shared" si="1116"/>
        <v>0</v>
      </c>
    </row>
    <row r="2768" spans="1:13" s="182" customFormat="1" x14ac:dyDescent="0.25">
      <c r="A2768" s="183">
        <f>A2766+0.0001</f>
        <v>3.1013999999999582</v>
      </c>
      <c r="B2768" s="328" t="s">
        <v>1771</v>
      </c>
      <c r="C2768" s="329" t="s">
        <v>1775</v>
      </c>
      <c r="D2768" s="330" t="s">
        <v>1722</v>
      </c>
      <c r="E2768" s="331" t="s">
        <v>1671</v>
      </c>
      <c r="F2768" s="332" t="s">
        <v>44</v>
      </c>
      <c r="G2768" s="181"/>
      <c r="H2768" s="51">
        <f t="shared" ref="H2768:I2768" si="1121">H2697*1.3</f>
        <v>19396</v>
      </c>
      <c r="I2768" s="274">
        <f t="shared" si="1121"/>
        <v>19396</v>
      </c>
      <c r="J2768" s="274">
        <f t="shared" ref="J2768" si="1122">J2697*1.3</f>
        <v>19396</v>
      </c>
      <c r="K2768" s="333">
        <f t="shared" si="1116"/>
        <v>0</v>
      </c>
      <c r="L2768" s="333">
        <f t="shared" si="1116"/>
        <v>0</v>
      </c>
      <c r="M2768" s="333">
        <f t="shared" si="1116"/>
        <v>0</v>
      </c>
    </row>
    <row r="2769" spans="1:13" s="182" customFormat="1" x14ac:dyDescent="0.25">
      <c r="A2769" s="202"/>
      <c r="B2769" s="328"/>
      <c r="C2769" s="329"/>
      <c r="D2769" s="330"/>
      <c r="E2769" s="331"/>
      <c r="F2769" s="332"/>
      <c r="G2769" s="181"/>
      <c r="H2769" s="51"/>
      <c r="I2769" s="274"/>
      <c r="J2769" s="274"/>
      <c r="K2769" s="333">
        <f t="shared" si="1116"/>
        <v>0</v>
      </c>
      <c r="L2769" s="333">
        <f t="shared" si="1116"/>
        <v>0</v>
      </c>
      <c r="M2769" s="333">
        <f t="shared" si="1116"/>
        <v>0</v>
      </c>
    </row>
    <row r="2770" spans="1:13" s="182" customFormat="1" x14ac:dyDescent="0.25">
      <c r="A2770" s="183">
        <f>A2768+0.0001</f>
        <v>3.1014999999999584</v>
      </c>
      <c r="B2770" s="328" t="s">
        <v>1771</v>
      </c>
      <c r="C2770" s="329" t="s">
        <v>1776</v>
      </c>
      <c r="D2770" s="330" t="s">
        <v>1722</v>
      </c>
      <c r="E2770" s="331" t="s">
        <v>1673</v>
      </c>
      <c r="F2770" s="332" t="s">
        <v>44</v>
      </c>
      <c r="G2770" s="181"/>
      <c r="H2770" s="51">
        <f t="shared" ref="H2770:I2770" si="1123">H2699*1.3</f>
        <v>28691</v>
      </c>
      <c r="I2770" s="274">
        <f t="shared" si="1123"/>
        <v>28691</v>
      </c>
      <c r="J2770" s="274">
        <f t="shared" ref="J2770" si="1124">J2699*1.3</f>
        <v>28691</v>
      </c>
      <c r="K2770" s="333">
        <f t="shared" si="1116"/>
        <v>0</v>
      </c>
      <c r="L2770" s="333">
        <f t="shared" si="1116"/>
        <v>0</v>
      </c>
      <c r="M2770" s="333">
        <f t="shared" si="1116"/>
        <v>0</v>
      </c>
    </row>
    <row r="2771" spans="1:13" s="182" customFormat="1" x14ac:dyDescent="0.25">
      <c r="A2771" s="202"/>
      <c r="B2771" s="328"/>
      <c r="C2771" s="329"/>
      <c r="D2771" s="330"/>
      <c r="E2771" s="331"/>
      <c r="F2771" s="332"/>
      <c r="G2771" s="181"/>
      <c r="H2771" s="181"/>
      <c r="I2771" s="339"/>
      <c r="J2771" s="339"/>
      <c r="K2771" s="333">
        <f t="shared" si="1116"/>
        <v>0</v>
      </c>
      <c r="L2771" s="333">
        <f t="shared" si="1116"/>
        <v>0</v>
      </c>
      <c r="M2771" s="333">
        <f t="shared" si="1116"/>
        <v>0</v>
      </c>
    </row>
    <row r="2772" spans="1:13" s="182" customFormat="1" x14ac:dyDescent="0.25">
      <c r="A2772" s="183">
        <f>A2770+0.0001</f>
        <v>3.1015999999999586</v>
      </c>
      <c r="B2772" s="328" t="s">
        <v>1777</v>
      </c>
      <c r="C2772" s="329" t="s">
        <v>1778</v>
      </c>
      <c r="D2772" s="330" t="s">
        <v>1722</v>
      </c>
      <c r="E2772" s="331" t="s">
        <v>1676</v>
      </c>
      <c r="F2772" s="332" t="s">
        <v>44</v>
      </c>
      <c r="G2772" s="181"/>
      <c r="H2772" s="51">
        <f t="shared" ref="H2772:I2772" si="1125">H2701*1.3</f>
        <v>39494</v>
      </c>
      <c r="I2772" s="274">
        <f t="shared" si="1125"/>
        <v>39494</v>
      </c>
      <c r="J2772" s="274">
        <f t="shared" ref="J2772" si="1126">J2701*1.3</f>
        <v>39494</v>
      </c>
      <c r="K2772" s="333">
        <f t="shared" si="1116"/>
        <v>0</v>
      </c>
      <c r="L2772" s="333">
        <f t="shared" si="1116"/>
        <v>0</v>
      </c>
      <c r="M2772" s="333">
        <f t="shared" si="1116"/>
        <v>0</v>
      </c>
    </row>
    <row r="2773" spans="1:13" s="182" customFormat="1" x14ac:dyDescent="0.25">
      <c r="A2773" s="202"/>
      <c r="B2773" s="328"/>
      <c r="C2773" s="329"/>
      <c r="D2773" s="330"/>
      <c r="E2773" s="331"/>
      <c r="F2773" s="332"/>
      <c r="G2773" s="181"/>
      <c r="H2773" s="51"/>
      <c r="I2773" s="274"/>
      <c r="J2773" s="274"/>
      <c r="K2773" s="333">
        <f t="shared" si="1116"/>
        <v>0</v>
      </c>
      <c r="L2773" s="333">
        <f t="shared" si="1116"/>
        <v>0</v>
      </c>
      <c r="M2773" s="333">
        <f t="shared" si="1116"/>
        <v>0</v>
      </c>
    </row>
    <row r="2774" spans="1:13" s="182" customFormat="1" x14ac:dyDescent="0.25">
      <c r="A2774" s="183">
        <f>A2772+0.0001</f>
        <v>3.1016999999999588</v>
      </c>
      <c r="B2774" s="328" t="s">
        <v>1777</v>
      </c>
      <c r="C2774" s="329" t="s">
        <v>1779</v>
      </c>
      <c r="D2774" s="330" t="s">
        <v>1722</v>
      </c>
      <c r="E2774" s="331" t="s">
        <v>1678</v>
      </c>
      <c r="F2774" s="332" t="s">
        <v>44</v>
      </c>
      <c r="G2774" s="181"/>
      <c r="H2774" s="51">
        <f t="shared" ref="H2774:I2774" si="1127">H2703*1.3</f>
        <v>54665</v>
      </c>
      <c r="I2774" s="274">
        <f t="shared" si="1127"/>
        <v>54665</v>
      </c>
      <c r="J2774" s="274">
        <f t="shared" ref="J2774" si="1128">J2703*1.3</f>
        <v>54665</v>
      </c>
      <c r="K2774" s="333">
        <f t="shared" si="1116"/>
        <v>0</v>
      </c>
      <c r="L2774" s="333">
        <f t="shared" si="1116"/>
        <v>0</v>
      </c>
      <c r="M2774" s="333">
        <f t="shared" si="1116"/>
        <v>0</v>
      </c>
    </row>
    <row r="2775" spans="1:13" s="182" customFormat="1" x14ac:dyDescent="0.25">
      <c r="A2775" s="334"/>
      <c r="B2775" s="328"/>
      <c r="C2775" s="329"/>
      <c r="D2775" s="330"/>
      <c r="E2775" s="331"/>
      <c r="F2775" s="332"/>
      <c r="G2775" s="181"/>
      <c r="H2775" s="181"/>
      <c r="I2775" s="339"/>
      <c r="J2775" s="339"/>
      <c r="K2775" s="333">
        <f t="shared" si="1116"/>
        <v>0</v>
      </c>
      <c r="L2775" s="333">
        <f t="shared" si="1116"/>
        <v>0</v>
      </c>
      <c r="M2775" s="333">
        <f t="shared" si="1116"/>
        <v>0</v>
      </c>
    </row>
    <row r="2776" spans="1:13" s="182" customFormat="1" x14ac:dyDescent="0.25">
      <c r="A2776" s="183">
        <f>A2774+0.0001</f>
        <v>3.101799999999959</v>
      </c>
      <c r="B2776" s="328" t="s">
        <v>1771</v>
      </c>
      <c r="C2776" s="329" t="s">
        <v>1780</v>
      </c>
      <c r="D2776" s="330" t="s">
        <v>1722</v>
      </c>
      <c r="E2776" s="331" t="s">
        <v>1680</v>
      </c>
      <c r="F2776" s="332" t="s">
        <v>44</v>
      </c>
      <c r="G2776" s="181"/>
      <c r="H2776" s="51">
        <f t="shared" ref="H2776:I2776" si="1129">H2705*1.3</f>
        <v>32188</v>
      </c>
      <c r="I2776" s="274">
        <f t="shared" si="1129"/>
        <v>32188</v>
      </c>
      <c r="J2776" s="274">
        <f t="shared" ref="J2776" si="1130">J2705*1.3</f>
        <v>32188</v>
      </c>
      <c r="K2776" s="333">
        <f t="shared" si="1116"/>
        <v>0</v>
      </c>
      <c r="L2776" s="333">
        <f t="shared" si="1116"/>
        <v>0</v>
      </c>
      <c r="M2776" s="333">
        <f t="shared" si="1116"/>
        <v>0</v>
      </c>
    </row>
    <row r="2777" spans="1:13" s="182" customFormat="1" x14ac:dyDescent="0.25">
      <c r="A2777" s="334"/>
      <c r="B2777" s="328"/>
      <c r="C2777" s="329"/>
      <c r="D2777" s="330"/>
      <c r="E2777" s="331"/>
      <c r="F2777" s="332"/>
      <c r="G2777" s="181"/>
      <c r="H2777" s="181"/>
      <c r="I2777" s="339"/>
      <c r="J2777" s="339"/>
      <c r="K2777" s="333">
        <f t="shared" si="1116"/>
        <v>0</v>
      </c>
      <c r="L2777" s="333">
        <f t="shared" si="1116"/>
        <v>0</v>
      </c>
      <c r="M2777" s="333">
        <f t="shared" si="1116"/>
        <v>0</v>
      </c>
    </row>
    <row r="2778" spans="1:13" s="182" customFormat="1" x14ac:dyDescent="0.25">
      <c r="A2778" s="183">
        <f>A2776+0.0001</f>
        <v>3.1018999999999592</v>
      </c>
      <c r="B2778" s="328" t="s">
        <v>1777</v>
      </c>
      <c r="C2778" s="329" t="s">
        <v>1781</v>
      </c>
      <c r="D2778" s="330" t="s">
        <v>1722</v>
      </c>
      <c r="E2778" s="331" t="s">
        <v>1682</v>
      </c>
      <c r="F2778" s="332" t="s">
        <v>44</v>
      </c>
      <c r="G2778" s="181"/>
      <c r="H2778" s="51">
        <f t="shared" ref="H2778:I2778" si="1131">H2707*1.3</f>
        <v>46280</v>
      </c>
      <c r="I2778" s="274">
        <f t="shared" si="1131"/>
        <v>46280</v>
      </c>
      <c r="J2778" s="274">
        <f t="shared" ref="J2778" si="1132">J2707*1.3</f>
        <v>46280</v>
      </c>
      <c r="K2778" s="333">
        <f t="shared" si="1116"/>
        <v>0</v>
      </c>
      <c r="L2778" s="333">
        <f t="shared" si="1116"/>
        <v>0</v>
      </c>
      <c r="M2778" s="333">
        <f t="shared" si="1116"/>
        <v>0</v>
      </c>
    </row>
    <row r="2779" spans="1:13" s="182" customFormat="1" x14ac:dyDescent="0.25">
      <c r="A2779" s="334"/>
      <c r="B2779" s="328"/>
      <c r="C2779" s="329"/>
      <c r="D2779" s="330"/>
      <c r="E2779" s="331"/>
      <c r="F2779" s="332"/>
      <c r="G2779" s="181"/>
      <c r="H2779" s="181"/>
      <c r="I2779" s="339"/>
      <c r="J2779" s="339"/>
      <c r="K2779" s="333">
        <f t="shared" si="1116"/>
        <v>0</v>
      </c>
      <c r="L2779" s="333">
        <f t="shared" si="1116"/>
        <v>0</v>
      </c>
      <c r="M2779" s="333">
        <f t="shared" si="1116"/>
        <v>0</v>
      </c>
    </row>
    <row r="2780" spans="1:13" s="182" customFormat="1" x14ac:dyDescent="0.25">
      <c r="A2780" s="183">
        <f>A2778+0.0001</f>
        <v>3.1019999999999595</v>
      </c>
      <c r="B2780" s="328" t="s">
        <v>1777</v>
      </c>
      <c r="C2780" s="329" t="s">
        <v>1782</v>
      </c>
      <c r="D2780" s="330" t="s">
        <v>1722</v>
      </c>
      <c r="E2780" s="331" t="s">
        <v>1684</v>
      </c>
      <c r="F2780" s="332" t="s">
        <v>44</v>
      </c>
      <c r="G2780" s="181"/>
      <c r="H2780" s="51">
        <f t="shared" ref="H2780:I2780" si="1133">H2709*1.3</f>
        <v>63375</v>
      </c>
      <c r="I2780" s="274">
        <f t="shared" si="1133"/>
        <v>63375</v>
      </c>
      <c r="J2780" s="274">
        <f t="shared" ref="J2780" si="1134">J2709*1.3</f>
        <v>63375</v>
      </c>
      <c r="K2780" s="333">
        <f t="shared" si="1116"/>
        <v>0</v>
      </c>
      <c r="L2780" s="333">
        <f t="shared" si="1116"/>
        <v>0</v>
      </c>
      <c r="M2780" s="333">
        <f t="shared" si="1116"/>
        <v>0</v>
      </c>
    </row>
    <row r="2781" spans="1:13" s="182" customFormat="1" x14ac:dyDescent="0.2">
      <c r="A2781" s="202"/>
      <c r="B2781" s="202"/>
      <c r="C2781" s="335"/>
      <c r="D2781" s="198"/>
      <c r="E2781" s="179"/>
      <c r="F2781" s="180"/>
      <c r="G2781" s="181"/>
      <c r="H2781" s="51"/>
      <c r="I2781" s="51"/>
      <c r="J2781" s="51"/>
      <c r="K2781" s="333">
        <f t="shared" si="1116"/>
        <v>0</v>
      </c>
      <c r="L2781" s="333">
        <f t="shared" si="1116"/>
        <v>0</v>
      </c>
      <c r="M2781" s="333">
        <f t="shared" si="1116"/>
        <v>0</v>
      </c>
    </row>
    <row r="2782" spans="1:13" s="60" customFormat="1" x14ac:dyDescent="0.25">
      <c r="A2782" s="191"/>
      <c r="B2782" s="191"/>
      <c r="C2782" s="306">
        <v>2.2000000000000002</v>
      </c>
      <c r="D2782" s="307"/>
      <c r="E2782" s="336" t="s">
        <v>1740</v>
      </c>
      <c r="F2782" s="337"/>
      <c r="G2782" s="338"/>
      <c r="H2782" s="51"/>
      <c r="I2782" s="51"/>
      <c r="J2782" s="51"/>
      <c r="K2782" s="333">
        <f t="shared" si="1116"/>
        <v>0</v>
      </c>
      <c r="L2782" s="333">
        <f t="shared" si="1116"/>
        <v>0</v>
      </c>
      <c r="M2782" s="333">
        <f t="shared" si="1116"/>
        <v>0</v>
      </c>
    </row>
    <row r="2783" spans="1:13" s="66" customFormat="1" x14ac:dyDescent="0.2">
      <c r="A2783" s="127"/>
      <c r="B2783" s="127"/>
      <c r="C2783" s="298" t="s">
        <v>51</v>
      </c>
      <c r="D2783" s="299"/>
      <c r="E2783" s="210" t="s">
        <v>1723</v>
      </c>
      <c r="F2783" s="164"/>
      <c r="G2783" s="165"/>
      <c r="H2783" s="51"/>
      <c r="I2783" s="51"/>
      <c r="J2783" s="51"/>
      <c r="K2783" s="333">
        <f t="shared" si="1116"/>
        <v>0</v>
      </c>
      <c r="L2783" s="333">
        <f t="shared" si="1116"/>
        <v>0</v>
      </c>
      <c r="M2783" s="333">
        <f t="shared" si="1116"/>
        <v>0</v>
      </c>
    </row>
    <row r="2784" spans="1:13" x14ac:dyDescent="0.2">
      <c r="A2784" s="81"/>
      <c r="B2784" s="81"/>
      <c r="C2784" s="82"/>
      <c r="D2784" s="167"/>
      <c r="E2784" s="189"/>
      <c r="F2784" s="187"/>
      <c r="G2784" s="186"/>
      <c r="H2784" s="51"/>
      <c r="I2784" s="51"/>
      <c r="J2784" s="51"/>
      <c r="K2784" s="333">
        <f t="shared" si="1116"/>
        <v>0</v>
      </c>
      <c r="L2784" s="333">
        <f t="shared" si="1116"/>
        <v>0</v>
      </c>
      <c r="M2784" s="333">
        <f t="shared" si="1116"/>
        <v>0</v>
      </c>
    </row>
    <row r="2785" spans="1:13" s="182" customFormat="1" ht="16.5" x14ac:dyDescent="0.25">
      <c r="A2785" s="183">
        <f>A2780+0.0001</f>
        <v>3.1020999999999597</v>
      </c>
      <c r="B2785" s="328" t="s">
        <v>1741</v>
      </c>
      <c r="C2785" s="329" t="s">
        <v>1742</v>
      </c>
      <c r="D2785" s="330" t="s">
        <v>52</v>
      </c>
      <c r="E2785" s="331" t="s">
        <v>1611</v>
      </c>
      <c r="F2785" s="332" t="s">
        <v>44</v>
      </c>
      <c r="G2785" s="181"/>
      <c r="H2785" s="51">
        <v>4540</v>
      </c>
      <c r="I2785" s="51">
        <v>2450</v>
      </c>
      <c r="J2785" s="51">
        <v>2400</v>
      </c>
      <c r="K2785" s="333">
        <f t="shared" si="1116"/>
        <v>0</v>
      </c>
      <c r="L2785" s="333">
        <f t="shared" si="1116"/>
        <v>0</v>
      </c>
      <c r="M2785" s="333">
        <f t="shared" si="1116"/>
        <v>0</v>
      </c>
    </row>
    <row r="2786" spans="1:13" s="182" customFormat="1" x14ac:dyDescent="0.25">
      <c r="A2786" s="202"/>
      <c r="B2786" s="328"/>
      <c r="C2786" s="329"/>
      <c r="D2786" s="330"/>
      <c r="E2786" s="331"/>
      <c r="F2786" s="332"/>
      <c r="G2786" s="181"/>
      <c r="H2786" s="51"/>
      <c r="I2786" s="51"/>
      <c r="J2786" s="51"/>
      <c r="K2786" s="333">
        <f t="shared" si="1116"/>
        <v>0</v>
      </c>
      <c r="L2786" s="333">
        <f t="shared" si="1116"/>
        <v>0</v>
      </c>
      <c r="M2786" s="333">
        <f t="shared" si="1116"/>
        <v>0</v>
      </c>
    </row>
    <row r="2787" spans="1:13" s="182" customFormat="1" ht="16.5" x14ac:dyDescent="0.25">
      <c r="A2787" s="183">
        <f>A2785+0.0001</f>
        <v>3.1021999999999599</v>
      </c>
      <c r="B2787" s="328" t="s">
        <v>1741</v>
      </c>
      <c r="C2787" s="329" t="s">
        <v>1743</v>
      </c>
      <c r="D2787" s="330" t="s">
        <v>52</v>
      </c>
      <c r="E2787" s="331" t="s">
        <v>1613</v>
      </c>
      <c r="F2787" s="332" t="s">
        <v>44</v>
      </c>
      <c r="G2787" s="181"/>
      <c r="H2787" s="51">
        <v>5450</v>
      </c>
      <c r="I2787" s="51">
        <v>2850</v>
      </c>
      <c r="J2787" s="51">
        <v>2800</v>
      </c>
      <c r="K2787" s="333">
        <f t="shared" si="1116"/>
        <v>0</v>
      </c>
      <c r="L2787" s="333">
        <f t="shared" si="1116"/>
        <v>0</v>
      </c>
      <c r="M2787" s="333">
        <f t="shared" si="1116"/>
        <v>0</v>
      </c>
    </row>
    <row r="2788" spans="1:13" s="182" customFormat="1" x14ac:dyDescent="0.25">
      <c r="A2788" s="202"/>
      <c r="B2788" s="328"/>
      <c r="C2788" s="329"/>
      <c r="D2788" s="330"/>
      <c r="E2788" s="331"/>
      <c r="F2788" s="332"/>
      <c r="G2788" s="181"/>
      <c r="H2788" s="51"/>
      <c r="I2788" s="51"/>
      <c r="J2788" s="51"/>
      <c r="K2788" s="333">
        <f t="shared" si="1116"/>
        <v>0</v>
      </c>
      <c r="L2788" s="333">
        <f t="shared" si="1116"/>
        <v>0</v>
      </c>
      <c r="M2788" s="333">
        <f t="shared" si="1116"/>
        <v>0</v>
      </c>
    </row>
    <row r="2789" spans="1:13" s="182" customFormat="1" ht="16.5" x14ac:dyDescent="0.25">
      <c r="A2789" s="183">
        <f>A2787+0.0001</f>
        <v>3.1022999999999601</v>
      </c>
      <c r="B2789" s="328" t="s">
        <v>1741</v>
      </c>
      <c r="C2789" s="329" t="s">
        <v>1744</v>
      </c>
      <c r="D2789" s="330" t="s">
        <v>52</v>
      </c>
      <c r="E2789" s="331" t="s">
        <v>1615</v>
      </c>
      <c r="F2789" s="332" t="s">
        <v>44</v>
      </c>
      <c r="G2789" s="181"/>
      <c r="H2789" s="51">
        <v>5790</v>
      </c>
      <c r="I2789" s="51">
        <v>3360</v>
      </c>
      <c r="J2789" s="51">
        <v>3300</v>
      </c>
      <c r="K2789" s="333">
        <f t="shared" si="1116"/>
        <v>0</v>
      </c>
      <c r="L2789" s="333">
        <f t="shared" si="1116"/>
        <v>0</v>
      </c>
      <c r="M2789" s="333">
        <f t="shared" si="1116"/>
        <v>0</v>
      </c>
    </row>
    <row r="2790" spans="1:13" s="182" customFormat="1" x14ac:dyDescent="0.25">
      <c r="A2790" s="202"/>
      <c r="B2790" s="328"/>
      <c r="C2790" s="329"/>
      <c r="D2790" s="330"/>
      <c r="E2790" s="331"/>
      <c r="F2790" s="332"/>
      <c r="G2790" s="181"/>
      <c r="H2790" s="51"/>
      <c r="I2790" s="51"/>
      <c r="J2790" s="51"/>
      <c r="K2790" s="333">
        <f t="shared" si="1116"/>
        <v>0</v>
      </c>
      <c r="L2790" s="333">
        <f t="shared" si="1116"/>
        <v>0</v>
      </c>
      <c r="M2790" s="333">
        <f t="shared" si="1116"/>
        <v>0</v>
      </c>
    </row>
    <row r="2791" spans="1:13" s="182" customFormat="1" ht="16.5" x14ac:dyDescent="0.25">
      <c r="A2791" s="183">
        <f>A2789+0.0001</f>
        <v>3.1023999999999603</v>
      </c>
      <c r="B2791" s="328" t="s">
        <v>1741</v>
      </c>
      <c r="C2791" s="329" t="s">
        <v>1745</v>
      </c>
      <c r="D2791" s="330" t="s">
        <v>52</v>
      </c>
      <c r="E2791" s="331" t="s">
        <v>1617</v>
      </c>
      <c r="F2791" s="332" t="s">
        <v>44</v>
      </c>
      <c r="G2791" s="181"/>
      <c r="H2791" s="51">
        <v>7020</v>
      </c>
      <c r="I2791" s="51">
        <v>4180</v>
      </c>
      <c r="J2791" s="274">
        <v>4180</v>
      </c>
      <c r="K2791" s="333">
        <f t="shared" si="1116"/>
        <v>0</v>
      </c>
      <c r="L2791" s="333">
        <f t="shared" si="1116"/>
        <v>0</v>
      </c>
      <c r="M2791" s="333">
        <f t="shared" si="1116"/>
        <v>0</v>
      </c>
    </row>
    <row r="2792" spans="1:13" s="182" customFormat="1" x14ac:dyDescent="0.25">
      <c r="A2792" s="202"/>
      <c r="B2792" s="328"/>
      <c r="C2792" s="329"/>
      <c r="D2792" s="330"/>
      <c r="E2792" s="331"/>
      <c r="F2792" s="332"/>
      <c r="G2792" s="181"/>
      <c r="H2792" s="51"/>
      <c r="I2792" s="51"/>
      <c r="J2792" s="274"/>
      <c r="K2792" s="333">
        <f t="shared" si="1116"/>
        <v>0</v>
      </c>
      <c r="L2792" s="333">
        <f t="shared" si="1116"/>
        <v>0</v>
      </c>
      <c r="M2792" s="333">
        <f t="shared" si="1116"/>
        <v>0</v>
      </c>
    </row>
    <row r="2793" spans="1:13" s="182" customFormat="1" ht="16.5" x14ac:dyDescent="0.25">
      <c r="A2793" s="183">
        <f>A2791+0.0001</f>
        <v>3.1024999999999605</v>
      </c>
      <c r="B2793" s="328" t="s">
        <v>1746</v>
      </c>
      <c r="C2793" s="329" t="s">
        <v>1747</v>
      </c>
      <c r="D2793" s="330" t="s">
        <v>52</v>
      </c>
      <c r="E2793" s="331" t="s">
        <v>1620</v>
      </c>
      <c r="F2793" s="332" t="s">
        <v>44</v>
      </c>
      <c r="G2793" s="181"/>
      <c r="H2793" s="51">
        <v>7610</v>
      </c>
      <c r="I2793" s="51">
        <v>4690</v>
      </c>
      <c r="J2793" s="274">
        <v>4690</v>
      </c>
      <c r="K2793" s="333">
        <f t="shared" si="1116"/>
        <v>0</v>
      </c>
      <c r="L2793" s="333">
        <f t="shared" si="1116"/>
        <v>0</v>
      </c>
      <c r="M2793" s="333">
        <f t="shared" si="1116"/>
        <v>0</v>
      </c>
    </row>
    <row r="2794" spans="1:13" s="182" customFormat="1" x14ac:dyDescent="0.25">
      <c r="A2794" s="202"/>
      <c r="B2794" s="328"/>
      <c r="C2794" s="329"/>
      <c r="D2794" s="330"/>
      <c r="E2794" s="331"/>
      <c r="F2794" s="332"/>
      <c r="G2794" s="181"/>
      <c r="H2794" s="51"/>
      <c r="I2794" s="51"/>
      <c r="J2794" s="51"/>
      <c r="K2794" s="333">
        <f t="shared" si="1116"/>
        <v>0</v>
      </c>
      <c r="L2794" s="333">
        <f t="shared" si="1116"/>
        <v>0</v>
      </c>
      <c r="M2794" s="333">
        <f t="shared" si="1116"/>
        <v>0</v>
      </c>
    </row>
    <row r="2795" spans="1:13" s="182" customFormat="1" x14ac:dyDescent="0.25">
      <c r="A2795" s="183">
        <f>A2793+0.0001</f>
        <v>3.1025999999999607</v>
      </c>
      <c r="B2795" s="328" t="s">
        <v>1748</v>
      </c>
      <c r="C2795" s="329" t="s">
        <v>1749</v>
      </c>
      <c r="D2795" s="330" t="s">
        <v>52</v>
      </c>
      <c r="E2795" s="331" t="s">
        <v>1623</v>
      </c>
      <c r="F2795" s="332" t="s">
        <v>44</v>
      </c>
      <c r="G2795" s="181"/>
      <c r="H2795" s="51">
        <v>5040</v>
      </c>
      <c r="I2795" s="51">
        <v>2950</v>
      </c>
      <c r="J2795" s="51">
        <v>2850</v>
      </c>
      <c r="K2795" s="333">
        <f t="shared" si="1116"/>
        <v>0</v>
      </c>
      <c r="L2795" s="333">
        <f t="shared" si="1116"/>
        <v>0</v>
      </c>
      <c r="M2795" s="333">
        <f t="shared" si="1116"/>
        <v>0</v>
      </c>
    </row>
    <row r="2796" spans="1:13" s="182" customFormat="1" x14ac:dyDescent="0.25">
      <c r="A2796" s="202"/>
      <c r="B2796" s="328"/>
      <c r="C2796" s="329"/>
      <c r="D2796" s="330"/>
      <c r="E2796" s="331"/>
      <c r="F2796" s="332"/>
      <c r="G2796" s="181"/>
      <c r="H2796" s="51"/>
      <c r="I2796" s="51"/>
      <c r="J2796" s="51"/>
      <c r="K2796" s="333">
        <f t="shared" si="1116"/>
        <v>0</v>
      </c>
      <c r="L2796" s="333">
        <f t="shared" si="1116"/>
        <v>0</v>
      </c>
      <c r="M2796" s="333">
        <f t="shared" si="1116"/>
        <v>0</v>
      </c>
    </row>
    <row r="2797" spans="1:13" s="182" customFormat="1" x14ac:dyDescent="0.25">
      <c r="A2797" s="183">
        <f>A2795+0.0001</f>
        <v>3.1026999999999609</v>
      </c>
      <c r="B2797" s="328" t="s">
        <v>1748</v>
      </c>
      <c r="C2797" s="329" t="s">
        <v>1750</v>
      </c>
      <c r="D2797" s="330" t="s">
        <v>52</v>
      </c>
      <c r="E2797" s="331" t="s">
        <v>1625</v>
      </c>
      <c r="F2797" s="332" t="s">
        <v>44</v>
      </c>
      <c r="G2797" s="181"/>
      <c r="H2797" s="51">
        <v>5640</v>
      </c>
      <c r="I2797" s="51">
        <v>3420</v>
      </c>
      <c r="J2797" s="51">
        <v>3420</v>
      </c>
      <c r="K2797" s="333">
        <f t="shared" si="1116"/>
        <v>0</v>
      </c>
      <c r="L2797" s="333">
        <f t="shared" si="1116"/>
        <v>0</v>
      </c>
      <c r="M2797" s="333">
        <f t="shared" si="1116"/>
        <v>0</v>
      </c>
    </row>
    <row r="2798" spans="1:13" s="182" customFormat="1" x14ac:dyDescent="0.25">
      <c r="A2798" s="202"/>
      <c r="B2798" s="328"/>
      <c r="C2798" s="329"/>
      <c r="D2798" s="330"/>
      <c r="E2798" s="331"/>
      <c r="F2798" s="332"/>
      <c r="G2798" s="181"/>
      <c r="H2798" s="51"/>
      <c r="I2798" s="51"/>
      <c r="J2798" s="51"/>
      <c r="K2798" s="333">
        <f t="shared" si="1116"/>
        <v>0</v>
      </c>
      <c r="L2798" s="333">
        <f t="shared" si="1116"/>
        <v>0</v>
      </c>
      <c r="M2798" s="333">
        <f t="shared" si="1116"/>
        <v>0</v>
      </c>
    </row>
    <row r="2799" spans="1:13" s="182" customFormat="1" x14ac:dyDescent="0.25">
      <c r="A2799" s="183">
        <f>A2797+0.0001</f>
        <v>3.1027999999999611</v>
      </c>
      <c r="B2799" s="328" t="s">
        <v>1748</v>
      </c>
      <c r="C2799" s="329" t="s">
        <v>1751</v>
      </c>
      <c r="D2799" s="330" t="s">
        <v>52</v>
      </c>
      <c r="E2799" s="331" t="s">
        <v>1627</v>
      </c>
      <c r="F2799" s="332" t="s">
        <v>44</v>
      </c>
      <c r="G2799" s="181"/>
      <c r="H2799" s="51">
        <v>6040</v>
      </c>
      <c r="I2799" s="51">
        <v>3820</v>
      </c>
      <c r="J2799" s="51">
        <v>3820</v>
      </c>
      <c r="K2799" s="333">
        <f t="shared" si="1116"/>
        <v>0</v>
      </c>
      <c r="L2799" s="333">
        <f t="shared" si="1116"/>
        <v>0</v>
      </c>
      <c r="M2799" s="333">
        <f t="shared" si="1116"/>
        <v>0</v>
      </c>
    </row>
    <row r="2800" spans="1:13" s="182" customFormat="1" x14ac:dyDescent="0.25">
      <c r="A2800" s="202"/>
      <c r="B2800" s="328"/>
      <c r="C2800" s="329"/>
      <c r="D2800" s="330"/>
      <c r="E2800" s="331"/>
      <c r="F2800" s="332"/>
      <c r="G2800" s="181"/>
      <c r="H2800" s="51"/>
      <c r="I2800" s="51"/>
      <c r="J2800" s="51"/>
      <c r="K2800" s="333">
        <f t="shared" si="1116"/>
        <v>0</v>
      </c>
      <c r="L2800" s="333">
        <f t="shared" si="1116"/>
        <v>0</v>
      </c>
      <c r="M2800" s="333">
        <f t="shared" si="1116"/>
        <v>0</v>
      </c>
    </row>
    <row r="2801" spans="1:13" s="182" customFormat="1" x14ac:dyDescent="0.25">
      <c r="A2801" s="183">
        <f>A2799+0.0001</f>
        <v>3.1028999999999614</v>
      </c>
      <c r="B2801" s="328" t="s">
        <v>1748</v>
      </c>
      <c r="C2801" s="329" t="s">
        <v>1752</v>
      </c>
      <c r="D2801" s="330" t="s">
        <v>52</v>
      </c>
      <c r="E2801" s="331" t="s">
        <v>1629</v>
      </c>
      <c r="F2801" s="332" t="s">
        <v>44</v>
      </c>
      <c r="G2801" s="181"/>
      <c r="H2801" s="51">
        <v>6410</v>
      </c>
      <c r="I2801" s="51">
        <v>4630</v>
      </c>
      <c r="J2801" s="274">
        <v>4630</v>
      </c>
      <c r="K2801" s="333">
        <f t="shared" si="1116"/>
        <v>0</v>
      </c>
      <c r="L2801" s="333">
        <f t="shared" si="1116"/>
        <v>0</v>
      </c>
      <c r="M2801" s="333">
        <f t="shared" si="1116"/>
        <v>0</v>
      </c>
    </row>
    <row r="2802" spans="1:13" s="182" customFormat="1" x14ac:dyDescent="0.25">
      <c r="A2802" s="202"/>
      <c r="B2802" s="328"/>
      <c r="C2802" s="329"/>
      <c r="D2802" s="330"/>
      <c r="E2802" s="331"/>
      <c r="F2802" s="332"/>
      <c r="G2802" s="181"/>
      <c r="H2802" s="51"/>
      <c r="I2802" s="51"/>
      <c r="J2802" s="274"/>
      <c r="K2802" s="333">
        <f t="shared" si="1116"/>
        <v>0</v>
      </c>
      <c r="L2802" s="333">
        <f t="shared" si="1116"/>
        <v>0</v>
      </c>
      <c r="M2802" s="333">
        <f t="shared" si="1116"/>
        <v>0</v>
      </c>
    </row>
    <row r="2803" spans="1:13" s="182" customFormat="1" x14ac:dyDescent="0.25">
      <c r="A2803" s="183">
        <f>A2801+0.0001</f>
        <v>3.1029999999999616</v>
      </c>
      <c r="B2803" s="328" t="s">
        <v>1753</v>
      </c>
      <c r="C2803" s="329" t="s">
        <v>1754</v>
      </c>
      <c r="D2803" s="330" t="s">
        <v>52</v>
      </c>
      <c r="E2803" s="331" t="s">
        <v>1632</v>
      </c>
      <c r="F2803" s="332" t="s">
        <v>44</v>
      </c>
      <c r="G2803" s="181"/>
      <c r="H2803" s="51">
        <v>7170</v>
      </c>
      <c r="I2803" s="51">
        <v>5220</v>
      </c>
      <c r="J2803" s="274">
        <v>5220</v>
      </c>
      <c r="K2803" s="333">
        <f t="shared" si="1116"/>
        <v>0</v>
      </c>
      <c r="L2803" s="333">
        <f t="shared" si="1116"/>
        <v>0</v>
      </c>
      <c r="M2803" s="333">
        <f t="shared" si="1116"/>
        <v>0</v>
      </c>
    </row>
    <row r="2804" spans="1:13" s="182" customFormat="1" x14ac:dyDescent="0.25">
      <c r="A2804" s="202"/>
      <c r="B2804" s="328"/>
      <c r="C2804" s="329"/>
      <c r="D2804" s="330"/>
      <c r="E2804" s="331"/>
      <c r="F2804" s="332"/>
      <c r="G2804" s="181"/>
      <c r="H2804" s="51"/>
      <c r="I2804" s="51"/>
      <c r="J2804" s="274"/>
      <c r="K2804" s="333">
        <f t="shared" si="1116"/>
        <v>0</v>
      </c>
      <c r="L2804" s="333">
        <f t="shared" si="1116"/>
        <v>0</v>
      </c>
      <c r="M2804" s="333">
        <f t="shared" si="1116"/>
        <v>0</v>
      </c>
    </row>
    <row r="2805" spans="1:13" s="182" customFormat="1" x14ac:dyDescent="0.25">
      <c r="A2805" s="183">
        <f>A2803+0.0001</f>
        <v>3.1030999999999618</v>
      </c>
      <c r="B2805" s="328" t="s">
        <v>1753</v>
      </c>
      <c r="C2805" s="329" t="s">
        <v>1755</v>
      </c>
      <c r="D2805" s="330" t="s">
        <v>52</v>
      </c>
      <c r="E2805" s="331" t="s">
        <v>1634</v>
      </c>
      <c r="F2805" s="332" t="s">
        <v>44</v>
      </c>
      <c r="G2805" s="181"/>
      <c r="H2805" s="51">
        <v>7980</v>
      </c>
      <c r="I2805" s="51">
        <v>6050</v>
      </c>
      <c r="J2805" s="274">
        <v>6050</v>
      </c>
      <c r="K2805" s="333">
        <f t="shared" si="1116"/>
        <v>0</v>
      </c>
      <c r="L2805" s="333">
        <f t="shared" si="1116"/>
        <v>0</v>
      </c>
      <c r="M2805" s="333">
        <f t="shared" si="1116"/>
        <v>0</v>
      </c>
    </row>
    <row r="2806" spans="1:13" s="182" customFormat="1" x14ac:dyDescent="0.25">
      <c r="A2806" s="202"/>
      <c r="B2806" s="328"/>
      <c r="C2806" s="329"/>
      <c r="D2806" s="330"/>
      <c r="E2806" s="331"/>
      <c r="F2806" s="332"/>
      <c r="G2806" s="181"/>
      <c r="H2806" s="51"/>
      <c r="I2806" s="51"/>
      <c r="J2806" s="274"/>
      <c r="K2806" s="333">
        <f t="shared" si="1116"/>
        <v>0</v>
      </c>
      <c r="L2806" s="333">
        <f t="shared" si="1116"/>
        <v>0</v>
      </c>
      <c r="M2806" s="333">
        <f t="shared" si="1116"/>
        <v>0</v>
      </c>
    </row>
    <row r="2807" spans="1:13" s="182" customFormat="1" x14ac:dyDescent="0.25">
      <c r="A2807" s="183">
        <f>A2805+0.0001</f>
        <v>3.103199999999962</v>
      </c>
      <c r="B2807" s="328" t="s">
        <v>1756</v>
      </c>
      <c r="C2807" s="329" t="s">
        <v>1757</v>
      </c>
      <c r="D2807" s="330" t="s">
        <v>52</v>
      </c>
      <c r="E2807" s="331" t="s">
        <v>1637</v>
      </c>
      <c r="F2807" s="332" t="s">
        <v>44</v>
      </c>
      <c r="G2807" s="181"/>
      <c r="H2807" s="51">
        <v>8660</v>
      </c>
      <c r="I2807" s="51">
        <v>6480</v>
      </c>
      <c r="J2807" s="274">
        <v>6480</v>
      </c>
      <c r="K2807" s="333">
        <f t="shared" si="1116"/>
        <v>0</v>
      </c>
      <c r="L2807" s="333">
        <f t="shared" si="1116"/>
        <v>0</v>
      </c>
      <c r="M2807" s="333">
        <f t="shared" si="1116"/>
        <v>0</v>
      </c>
    </row>
    <row r="2808" spans="1:13" s="182" customFormat="1" x14ac:dyDescent="0.25">
      <c r="A2808" s="202"/>
      <c r="B2808" s="328"/>
      <c r="C2808" s="329"/>
      <c r="D2808" s="330"/>
      <c r="E2808" s="331"/>
      <c r="F2808" s="332"/>
      <c r="G2808" s="181"/>
      <c r="H2808" s="51"/>
      <c r="I2808" s="51"/>
      <c r="J2808" s="274"/>
      <c r="K2808" s="333">
        <f t="shared" si="1116"/>
        <v>0</v>
      </c>
      <c r="L2808" s="333">
        <f t="shared" si="1116"/>
        <v>0</v>
      </c>
      <c r="M2808" s="333">
        <f t="shared" si="1116"/>
        <v>0</v>
      </c>
    </row>
    <row r="2809" spans="1:13" s="182" customFormat="1" x14ac:dyDescent="0.25">
      <c r="A2809" s="183">
        <f>A2807+0.0001</f>
        <v>3.1032999999999622</v>
      </c>
      <c r="B2809" s="328" t="s">
        <v>1756</v>
      </c>
      <c r="C2809" s="329" t="s">
        <v>1758</v>
      </c>
      <c r="D2809" s="330" t="s">
        <v>52</v>
      </c>
      <c r="E2809" s="331" t="s">
        <v>1639</v>
      </c>
      <c r="F2809" s="332" t="s">
        <v>44</v>
      </c>
      <c r="G2809" s="181"/>
      <c r="H2809" s="51">
        <v>9540</v>
      </c>
      <c r="I2809" s="51">
        <v>7650</v>
      </c>
      <c r="J2809" s="274">
        <v>7650</v>
      </c>
      <c r="K2809" s="333">
        <f t="shared" si="1116"/>
        <v>0</v>
      </c>
      <c r="L2809" s="333">
        <f t="shared" si="1116"/>
        <v>0</v>
      </c>
      <c r="M2809" s="333">
        <f t="shared" si="1116"/>
        <v>0</v>
      </c>
    </row>
    <row r="2810" spans="1:13" s="182" customFormat="1" x14ac:dyDescent="0.25">
      <c r="A2810" s="202"/>
      <c r="B2810" s="328"/>
      <c r="C2810" s="329"/>
      <c r="D2810" s="330"/>
      <c r="E2810" s="331"/>
      <c r="F2810" s="332"/>
      <c r="G2810" s="181"/>
      <c r="H2810" s="51"/>
      <c r="I2810" s="51"/>
      <c r="J2810" s="274"/>
      <c r="K2810" s="333">
        <f t="shared" si="1116"/>
        <v>0</v>
      </c>
      <c r="L2810" s="333">
        <f t="shared" si="1116"/>
        <v>0</v>
      </c>
      <c r="M2810" s="333">
        <f t="shared" si="1116"/>
        <v>0</v>
      </c>
    </row>
    <row r="2811" spans="1:13" s="182" customFormat="1" x14ac:dyDescent="0.25">
      <c r="A2811" s="183">
        <f>A2809+0.0001</f>
        <v>3.1033999999999624</v>
      </c>
      <c r="B2811" s="328" t="s">
        <v>1756</v>
      </c>
      <c r="C2811" s="329" t="s">
        <v>1759</v>
      </c>
      <c r="D2811" s="330" t="s">
        <v>52</v>
      </c>
      <c r="E2811" s="331" t="s">
        <v>1641</v>
      </c>
      <c r="F2811" s="332" t="s">
        <v>44</v>
      </c>
      <c r="G2811" s="181"/>
      <c r="H2811" s="51">
        <v>9880</v>
      </c>
      <c r="I2811" s="274">
        <v>9880</v>
      </c>
      <c r="J2811" s="274">
        <v>9880</v>
      </c>
      <c r="K2811" s="333">
        <f t="shared" si="1116"/>
        <v>0</v>
      </c>
      <c r="L2811" s="333">
        <f t="shared" si="1116"/>
        <v>0</v>
      </c>
      <c r="M2811" s="333">
        <f t="shared" si="1116"/>
        <v>0</v>
      </c>
    </row>
    <row r="2812" spans="1:13" s="182" customFormat="1" x14ac:dyDescent="0.25">
      <c r="A2812" s="202"/>
      <c r="B2812" s="328"/>
      <c r="C2812" s="329"/>
      <c r="D2812" s="330"/>
      <c r="E2812" s="331"/>
      <c r="F2812" s="332"/>
      <c r="G2812" s="181"/>
      <c r="H2812" s="51"/>
      <c r="I2812" s="274"/>
      <c r="J2812" s="274"/>
      <c r="K2812" s="333">
        <f t="shared" si="1116"/>
        <v>0</v>
      </c>
      <c r="L2812" s="333">
        <f t="shared" si="1116"/>
        <v>0</v>
      </c>
      <c r="M2812" s="333">
        <f t="shared" si="1116"/>
        <v>0</v>
      </c>
    </row>
    <row r="2813" spans="1:13" s="182" customFormat="1" x14ac:dyDescent="0.25">
      <c r="A2813" s="183">
        <f>A2811+0.0001</f>
        <v>3.1034999999999626</v>
      </c>
      <c r="B2813" s="328" t="s">
        <v>1756</v>
      </c>
      <c r="C2813" s="329" t="s">
        <v>1760</v>
      </c>
      <c r="D2813" s="330" t="s">
        <v>52</v>
      </c>
      <c r="E2813" s="331" t="s">
        <v>1643</v>
      </c>
      <c r="F2813" s="332" t="s">
        <v>44</v>
      </c>
      <c r="G2813" s="181"/>
      <c r="H2813" s="51">
        <v>10620</v>
      </c>
      <c r="I2813" s="274">
        <v>10620</v>
      </c>
      <c r="J2813" s="274">
        <v>10620</v>
      </c>
      <c r="K2813" s="333">
        <f t="shared" si="1116"/>
        <v>0</v>
      </c>
      <c r="L2813" s="333">
        <f t="shared" si="1116"/>
        <v>0</v>
      </c>
      <c r="M2813" s="333">
        <f t="shared" si="1116"/>
        <v>0</v>
      </c>
    </row>
    <row r="2814" spans="1:13" s="182" customFormat="1" x14ac:dyDescent="0.25">
      <c r="A2814" s="202"/>
      <c r="B2814" s="328"/>
      <c r="C2814" s="329"/>
      <c r="D2814" s="330"/>
      <c r="E2814" s="331"/>
      <c r="F2814" s="332"/>
      <c r="G2814" s="181"/>
      <c r="H2814" s="51"/>
      <c r="I2814" s="274"/>
      <c r="J2814" s="274"/>
      <c r="K2814" s="333">
        <f t="shared" si="1116"/>
        <v>0</v>
      </c>
      <c r="L2814" s="333">
        <f t="shared" si="1116"/>
        <v>0</v>
      </c>
      <c r="M2814" s="333">
        <f t="shared" si="1116"/>
        <v>0</v>
      </c>
    </row>
    <row r="2815" spans="1:13" s="182" customFormat="1" x14ac:dyDescent="0.25">
      <c r="A2815" s="183">
        <f>A2813+0.0001</f>
        <v>3.1035999999999628</v>
      </c>
      <c r="B2815" s="328" t="s">
        <v>1756</v>
      </c>
      <c r="C2815" s="329" t="s">
        <v>1761</v>
      </c>
      <c r="D2815" s="330" t="s">
        <v>52</v>
      </c>
      <c r="E2815" s="331" t="s">
        <v>1645</v>
      </c>
      <c r="F2815" s="332" t="s">
        <v>44</v>
      </c>
      <c r="G2815" s="181"/>
      <c r="H2815" s="51">
        <v>11900</v>
      </c>
      <c r="I2815" s="274">
        <v>11900</v>
      </c>
      <c r="J2815" s="274">
        <v>11900</v>
      </c>
      <c r="K2815" s="333">
        <f t="shared" si="1116"/>
        <v>0</v>
      </c>
      <c r="L2815" s="333">
        <f t="shared" si="1116"/>
        <v>0</v>
      </c>
      <c r="M2815" s="333">
        <f t="shared" si="1116"/>
        <v>0</v>
      </c>
    </row>
    <row r="2816" spans="1:13" s="182" customFormat="1" x14ac:dyDescent="0.25">
      <c r="A2816" s="202"/>
      <c r="B2816" s="328"/>
      <c r="C2816" s="329"/>
      <c r="D2816" s="330"/>
      <c r="E2816" s="331"/>
      <c r="F2816" s="332"/>
      <c r="G2816" s="181"/>
      <c r="H2816" s="51"/>
      <c r="I2816" s="51"/>
      <c r="J2816" s="274"/>
      <c r="K2816" s="333">
        <f t="shared" si="1116"/>
        <v>0</v>
      </c>
      <c r="L2816" s="333">
        <f t="shared" si="1116"/>
        <v>0</v>
      </c>
      <c r="M2816" s="333">
        <f t="shared" si="1116"/>
        <v>0</v>
      </c>
    </row>
    <row r="2817" spans="1:13" s="182" customFormat="1" x14ac:dyDescent="0.25">
      <c r="A2817" s="183">
        <f>A2815+0.0001</f>
        <v>3.103699999999963</v>
      </c>
      <c r="B2817" s="328" t="s">
        <v>1753</v>
      </c>
      <c r="C2817" s="329" t="s">
        <v>1762</v>
      </c>
      <c r="D2817" s="330" t="s">
        <v>52</v>
      </c>
      <c r="E2817" s="331" t="s">
        <v>1647</v>
      </c>
      <c r="F2817" s="332" t="s">
        <v>44</v>
      </c>
      <c r="G2817" s="181"/>
      <c r="H2817" s="51">
        <v>8190</v>
      </c>
      <c r="I2817" s="51">
        <v>5890</v>
      </c>
      <c r="J2817" s="274">
        <v>5890</v>
      </c>
      <c r="K2817" s="333">
        <f t="shared" si="1116"/>
        <v>0</v>
      </c>
      <c r="L2817" s="333">
        <f t="shared" si="1116"/>
        <v>0</v>
      </c>
      <c r="M2817" s="333">
        <f t="shared" si="1116"/>
        <v>0</v>
      </c>
    </row>
    <row r="2818" spans="1:13" s="182" customFormat="1" x14ac:dyDescent="0.25">
      <c r="A2818" s="202"/>
      <c r="B2818" s="328"/>
      <c r="C2818" s="329"/>
      <c r="D2818" s="330"/>
      <c r="E2818" s="331"/>
      <c r="F2818" s="332"/>
      <c r="G2818" s="181"/>
      <c r="H2818" s="51"/>
      <c r="I2818" s="51"/>
      <c r="J2818" s="274"/>
      <c r="K2818" s="333">
        <f t="shared" si="1116"/>
        <v>0</v>
      </c>
      <c r="L2818" s="333">
        <f t="shared" si="1116"/>
        <v>0</v>
      </c>
      <c r="M2818" s="333">
        <f t="shared" si="1116"/>
        <v>0</v>
      </c>
    </row>
    <row r="2819" spans="1:13" s="182" customFormat="1" x14ac:dyDescent="0.25">
      <c r="A2819" s="183">
        <f>A2817+0.0001</f>
        <v>3.1037999999999633</v>
      </c>
      <c r="B2819" s="328" t="s">
        <v>1756</v>
      </c>
      <c r="C2819" s="329" t="s">
        <v>1763</v>
      </c>
      <c r="D2819" s="330" t="s">
        <v>52</v>
      </c>
      <c r="E2819" s="331" t="s">
        <v>1649</v>
      </c>
      <c r="F2819" s="332" t="s">
        <v>44</v>
      </c>
      <c r="G2819" s="181"/>
      <c r="H2819" s="51">
        <v>8830</v>
      </c>
      <c r="I2819" s="51">
        <v>6260</v>
      </c>
      <c r="J2819" s="274">
        <v>6260</v>
      </c>
      <c r="K2819" s="333">
        <f t="shared" si="1116"/>
        <v>0</v>
      </c>
      <c r="L2819" s="333">
        <f t="shared" si="1116"/>
        <v>0</v>
      </c>
      <c r="M2819" s="333">
        <f t="shared" si="1116"/>
        <v>0</v>
      </c>
    </row>
    <row r="2820" spans="1:13" s="182" customFormat="1" x14ac:dyDescent="0.25">
      <c r="A2820" s="202"/>
      <c r="B2820" s="328"/>
      <c r="C2820" s="329"/>
      <c r="D2820" s="330"/>
      <c r="E2820" s="331"/>
      <c r="F2820" s="332"/>
      <c r="G2820" s="181"/>
      <c r="H2820" s="51"/>
      <c r="I2820" s="51"/>
      <c r="J2820" s="274"/>
      <c r="K2820" s="333">
        <f t="shared" si="1116"/>
        <v>0</v>
      </c>
      <c r="L2820" s="333">
        <f t="shared" si="1116"/>
        <v>0</v>
      </c>
      <c r="M2820" s="333">
        <f t="shared" si="1116"/>
        <v>0</v>
      </c>
    </row>
    <row r="2821" spans="1:13" s="182" customFormat="1" x14ac:dyDescent="0.25">
      <c r="A2821" s="183">
        <f>A2819+0.0001</f>
        <v>3.1038999999999635</v>
      </c>
      <c r="B2821" s="328" t="s">
        <v>1756</v>
      </c>
      <c r="C2821" s="329" t="s">
        <v>1764</v>
      </c>
      <c r="D2821" s="330" t="s">
        <v>52</v>
      </c>
      <c r="E2821" s="331" t="s">
        <v>1651</v>
      </c>
      <c r="F2821" s="332" t="s">
        <v>44</v>
      </c>
      <c r="G2821" s="181"/>
      <c r="H2821" s="51">
        <v>9720</v>
      </c>
      <c r="I2821" s="51">
        <v>7250</v>
      </c>
      <c r="J2821" s="274">
        <v>7250</v>
      </c>
      <c r="K2821" s="333">
        <f t="shared" si="1116"/>
        <v>0</v>
      </c>
      <c r="L2821" s="333">
        <f t="shared" si="1116"/>
        <v>0</v>
      </c>
      <c r="M2821" s="333">
        <f t="shared" si="1116"/>
        <v>0</v>
      </c>
    </row>
    <row r="2822" spans="1:13" s="182" customFormat="1" x14ac:dyDescent="0.25">
      <c r="A2822" s="202"/>
      <c r="B2822" s="328"/>
      <c r="C2822" s="329"/>
      <c r="D2822" s="330"/>
      <c r="E2822" s="331"/>
      <c r="F2822" s="332"/>
      <c r="G2822" s="181"/>
      <c r="H2822" s="51"/>
      <c r="I2822" s="51"/>
      <c r="J2822" s="274"/>
      <c r="K2822" s="333">
        <f t="shared" si="1116"/>
        <v>0</v>
      </c>
      <c r="L2822" s="333">
        <f t="shared" si="1116"/>
        <v>0</v>
      </c>
      <c r="M2822" s="333">
        <f t="shared" si="1116"/>
        <v>0</v>
      </c>
    </row>
    <row r="2823" spans="1:13" s="182" customFormat="1" x14ac:dyDescent="0.25">
      <c r="A2823" s="183">
        <f>A2821+0.0001</f>
        <v>3.1039999999999637</v>
      </c>
      <c r="B2823" s="328" t="s">
        <v>1756</v>
      </c>
      <c r="C2823" s="329" t="s">
        <v>1765</v>
      </c>
      <c r="D2823" s="330" t="s">
        <v>52</v>
      </c>
      <c r="E2823" s="331" t="s">
        <v>1653</v>
      </c>
      <c r="F2823" s="332" t="s">
        <v>44</v>
      </c>
      <c r="G2823" s="181"/>
      <c r="H2823" s="51">
        <v>10190</v>
      </c>
      <c r="I2823" s="274">
        <v>10190</v>
      </c>
      <c r="J2823" s="274">
        <v>10190</v>
      </c>
      <c r="K2823" s="333">
        <f t="shared" si="1116"/>
        <v>0</v>
      </c>
      <c r="L2823" s="333">
        <f t="shared" si="1116"/>
        <v>0</v>
      </c>
      <c r="M2823" s="333">
        <f t="shared" si="1116"/>
        <v>0</v>
      </c>
    </row>
    <row r="2824" spans="1:13" s="182" customFormat="1" x14ac:dyDescent="0.25">
      <c r="A2824" s="202"/>
      <c r="B2824" s="328"/>
      <c r="C2824" s="329"/>
      <c r="D2824" s="330"/>
      <c r="E2824" s="331"/>
      <c r="F2824" s="332"/>
      <c r="G2824" s="181"/>
      <c r="H2824" s="51"/>
      <c r="I2824" s="274"/>
      <c r="J2824" s="274"/>
      <c r="K2824" s="333">
        <f t="shared" si="1116"/>
        <v>0</v>
      </c>
      <c r="L2824" s="333">
        <f t="shared" si="1116"/>
        <v>0</v>
      </c>
      <c r="M2824" s="333">
        <f t="shared" si="1116"/>
        <v>0</v>
      </c>
    </row>
    <row r="2825" spans="1:13" s="182" customFormat="1" x14ac:dyDescent="0.25">
      <c r="A2825" s="183">
        <f>A2823+0.0001</f>
        <v>3.1040999999999639</v>
      </c>
      <c r="B2825" s="328" t="s">
        <v>1756</v>
      </c>
      <c r="C2825" s="329" t="s">
        <v>1766</v>
      </c>
      <c r="D2825" s="330" t="s">
        <v>52</v>
      </c>
      <c r="E2825" s="331" t="s">
        <v>1655</v>
      </c>
      <c r="F2825" s="332" t="s">
        <v>44</v>
      </c>
      <c r="G2825" s="181"/>
      <c r="H2825" s="51">
        <v>10970</v>
      </c>
      <c r="I2825" s="274">
        <v>10970</v>
      </c>
      <c r="J2825" s="274">
        <v>10970</v>
      </c>
      <c r="K2825" s="333">
        <f t="shared" si="1116"/>
        <v>0</v>
      </c>
      <c r="L2825" s="333">
        <f t="shared" si="1116"/>
        <v>0</v>
      </c>
      <c r="M2825" s="333">
        <f t="shared" si="1116"/>
        <v>0</v>
      </c>
    </row>
    <row r="2826" spans="1:13" s="182" customFormat="1" x14ac:dyDescent="0.25">
      <c r="A2826" s="202"/>
      <c r="B2826" s="328"/>
      <c r="C2826" s="329"/>
      <c r="D2826" s="330"/>
      <c r="E2826" s="331"/>
      <c r="F2826" s="332"/>
      <c r="G2826" s="181"/>
      <c r="H2826" s="51"/>
      <c r="I2826" s="274"/>
      <c r="J2826" s="274"/>
      <c r="K2826" s="333">
        <f t="shared" ref="K2826:M2889" si="1135">$G2826*H2826</f>
        <v>0</v>
      </c>
      <c r="L2826" s="333">
        <f t="shared" si="1135"/>
        <v>0</v>
      </c>
      <c r="M2826" s="333">
        <f t="shared" si="1135"/>
        <v>0</v>
      </c>
    </row>
    <row r="2827" spans="1:13" s="182" customFormat="1" x14ac:dyDescent="0.25">
      <c r="A2827" s="183">
        <f>A2825+0.0001</f>
        <v>3.1041999999999641</v>
      </c>
      <c r="B2827" s="328" t="s">
        <v>1756</v>
      </c>
      <c r="C2827" s="329" t="s">
        <v>1767</v>
      </c>
      <c r="D2827" s="330" t="s">
        <v>52</v>
      </c>
      <c r="E2827" s="331" t="s">
        <v>1657</v>
      </c>
      <c r="F2827" s="332" t="s">
        <v>44</v>
      </c>
      <c r="G2827" s="181"/>
      <c r="H2827" s="51">
        <v>12350</v>
      </c>
      <c r="I2827" s="274">
        <v>12350</v>
      </c>
      <c r="J2827" s="274">
        <v>12350</v>
      </c>
      <c r="K2827" s="333">
        <f t="shared" si="1135"/>
        <v>0</v>
      </c>
      <c r="L2827" s="333">
        <f t="shared" si="1135"/>
        <v>0</v>
      </c>
      <c r="M2827" s="333">
        <f t="shared" si="1135"/>
        <v>0</v>
      </c>
    </row>
    <row r="2828" spans="1:13" s="182" customFormat="1" x14ac:dyDescent="0.25">
      <c r="A2828" s="202"/>
      <c r="B2828" s="328"/>
      <c r="C2828" s="329"/>
      <c r="D2828" s="330"/>
      <c r="E2828" s="331"/>
      <c r="F2828" s="332"/>
      <c r="G2828" s="181"/>
      <c r="H2828" s="51"/>
      <c r="I2828" s="51"/>
      <c r="J2828" s="274"/>
      <c r="K2828" s="333">
        <f t="shared" si="1135"/>
        <v>0</v>
      </c>
      <c r="L2828" s="333">
        <f t="shared" si="1135"/>
        <v>0</v>
      </c>
      <c r="M2828" s="333">
        <f t="shared" si="1135"/>
        <v>0</v>
      </c>
    </row>
    <row r="2829" spans="1:13" s="182" customFormat="1" x14ac:dyDescent="0.25">
      <c r="A2829" s="183">
        <f>A2827+0.0001</f>
        <v>3.1042999999999643</v>
      </c>
      <c r="B2829" s="328" t="s">
        <v>1768</v>
      </c>
      <c r="C2829" s="329" t="s">
        <v>1769</v>
      </c>
      <c r="D2829" s="330" t="s">
        <v>52</v>
      </c>
      <c r="E2829" s="331" t="s">
        <v>1660</v>
      </c>
      <c r="F2829" s="332" t="s">
        <v>44</v>
      </c>
      <c r="G2829" s="181"/>
      <c r="H2829" s="51">
        <v>8090</v>
      </c>
      <c r="I2829" s="51">
        <v>7080</v>
      </c>
      <c r="J2829" s="274">
        <v>7080</v>
      </c>
      <c r="K2829" s="333">
        <f t="shared" si="1135"/>
        <v>0</v>
      </c>
      <c r="L2829" s="333">
        <f t="shared" si="1135"/>
        <v>0</v>
      </c>
      <c r="M2829" s="333">
        <f t="shared" si="1135"/>
        <v>0</v>
      </c>
    </row>
    <row r="2830" spans="1:13" s="182" customFormat="1" x14ac:dyDescent="0.25">
      <c r="A2830" s="202"/>
      <c r="B2830" s="328"/>
      <c r="C2830" s="329"/>
      <c r="D2830" s="330"/>
      <c r="E2830" s="331"/>
      <c r="F2830" s="332"/>
      <c r="G2830" s="181"/>
      <c r="H2830" s="51"/>
      <c r="I2830" s="51"/>
      <c r="J2830" s="274"/>
      <c r="K2830" s="333">
        <f t="shared" si="1135"/>
        <v>0</v>
      </c>
      <c r="L2830" s="333">
        <f t="shared" si="1135"/>
        <v>0</v>
      </c>
      <c r="M2830" s="333">
        <f t="shared" si="1135"/>
        <v>0</v>
      </c>
    </row>
    <row r="2831" spans="1:13" s="182" customFormat="1" x14ac:dyDescent="0.25">
      <c r="A2831" s="183">
        <f>A2829+0.0001</f>
        <v>3.1043999999999645</v>
      </c>
      <c r="B2831" s="328" t="s">
        <v>1768</v>
      </c>
      <c r="C2831" s="329" t="s">
        <v>1770</v>
      </c>
      <c r="D2831" s="330" t="s">
        <v>52</v>
      </c>
      <c r="E2831" s="331" t="s">
        <v>1662</v>
      </c>
      <c r="F2831" s="332" t="s">
        <v>44</v>
      </c>
      <c r="G2831" s="181"/>
      <c r="H2831" s="51">
        <v>9390</v>
      </c>
      <c r="I2831" s="51">
        <v>7600</v>
      </c>
      <c r="J2831" s="274">
        <v>7600</v>
      </c>
      <c r="K2831" s="333">
        <f t="shared" si="1135"/>
        <v>0</v>
      </c>
      <c r="L2831" s="333">
        <f t="shared" si="1135"/>
        <v>0</v>
      </c>
      <c r="M2831" s="333">
        <f t="shared" si="1135"/>
        <v>0</v>
      </c>
    </row>
    <row r="2832" spans="1:13" s="182" customFormat="1" x14ac:dyDescent="0.25">
      <c r="A2832" s="202"/>
      <c r="B2832" s="328"/>
      <c r="C2832" s="329"/>
      <c r="D2832" s="330"/>
      <c r="E2832" s="331"/>
      <c r="F2832" s="332"/>
      <c r="G2832" s="181"/>
      <c r="H2832" s="51"/>
      <c r="I2832" s="51"/>
      <c r="J2832" s="274"/>
      <c r="K2832" s="333">
        <f t="shared" si="1135"/>
        <v>0</v>
      </c>
      <c r="L2832" s="333">
        <f t="shared" si="1135"/>
        <v>0</v>
      </c>
      <c r="M2832" s="333">
        <f t="shared" si="1135"/>
        <v>0</v>
      </c>
    </row>
    <row r="2833" spans="1:13" s="182" customFormat="1" x14ac:dyDescent="0.25">
      <c r="A2833" s="183">
        <f>A2831+0.0001</f>
        <v>3.1044999999999647</v>
      </c>
      <c r="B2833" s="328" t="s">
        <v>1771</v>
      </c>
      <c r="C2833" s="329" t="s">
        <v>1772</v>
      </c>
      <c r="D2833" s="330" t="s">
        <v>52</v>
      </c>
      <c r="E2833" s="331" t="s">
        <v>1665</v>
      </c>
      <c r="F2833" s="332" t="s">
        <v>44</v>
      </c>
      <c r="G2833" s="181"/>
      <c r="H2833" s="51">
        <v>10830</v>
      </c>
      <c r="I2833" s="51">
        <v>8780</v>
      </c>
      <c r="J2833" s="274">
        <v>8780</v>
      </c>
      <c r="K2833" s="333">
        <f t="shared" si="1135"/>
        <v>0</v>
      </c>
      <c r="L2833" s="333">
        <f t="shared" si="1135"/>
        <v>0</v>
      </c>
      <c r="M2833" s="333">
        <f t="shared" si="1135"/>
        <v>0</v>
      </c>
    </row>
    <row r="2834" spans="1:13" s="182" customFormat="1" x14ac:dyDescent="0.25">
      <c r="A2834" s="202"/>
      <c r="B2834" s="328"/>
      <c r="C2834" s="329"/>
      <c r="D2834" s="330"/>
      <c r="E2834" s="331"/>
      <c r="F2834" s="332"/>
      <c r="G2834" s="181"/>
      <c r="H2834" s="51"/>
      <c r="I2834" s="51"/>
      <c r="J2834" s="51"/>
      <c r="K2834" s="333">
        <f t="shared" si="1135"/>
        <v>0</v>
      </c>
      <c r="L2834" s="333">
        <f t="shared" si="1135"/>
        <v>0</v>
      </c>
      <c r="M2834" s="333">
        <f t="shared" si="1135"/>
        <v>0</v>
      </c>
    </row>
    <row r="2835" spans="1:13" s="182" customFormat="1" x14ac:dyDescent="0.25">
      <c r="A2835" s="183">
        <f>A2833+0.0001</f>
        <v>3.1045999999999649</v>
      </c>
      <c r="B2835" s="328" t="s">
        <v>1771</v>
      </c>
      <c r="C2835" s="329" t="s">
        <v>1773</v>
      </c>
      <c r="D2835" s="330" t="s">
        <v>52</v>
      </c>
      <c r="E2835" s="331" t="s">
        <v>1667</v>
      </c>
      <c r="F2835" s="332" t="s">
        <v>44</v>
      </c>
      <c r="G2835" s="181"/>
      <c r="H2835" s="51">
        <v>11790</v>
      </c>
      <c r="I2835" s="274">
        <v>11790</v>
      </c>
      <c r="J2835" s="274">
        <v>11790</v>
      </c>
      <c r="K2835" s="333">
        <f t="shared" si="1135"/>
        <v>0</v>
      </c>
      <c r="L2835" s="333">
        <f t="shared" si="1135"/>
        <v>0</v>
      </c>
      <c r="M2835" s="333">
        <f t="shared" si="1135"/>
        <v>0</v>
      </c>
    </row>
    <row r="2836" spans="1:13" s="182" customFormat="1" x14ac:dyDescent="0.25">
      <c r="A2836" s="202"/>
      <c r="B2836" s="328"/>
      <c r="C2836" s="329"/>
      <c r="D2836" s="330"/>
      <c r="E2836" s="331"/>
      <c r="F2836" s="332"/>
      <c r="G2836" s="181"/>
      <c r="H2836" s="181"/>
      <c r="I2836" s="339"/>
      <c r="J2836" s="339"/>
      <c r="K2836" s="333">
        <f t="shared" si="1135"/>
        <v>0</v>
      </c>
      <c r="L2836" s="333">
        <f t="shared" si="1135"/>
        <v>0</v>
      </c>
      <c r="M2836" s="333">
        <f t="shared" si="1135"/>
        <v>0</v>
      </c>
    </row>
    <row r="2837" spans="1:13" s="182" customFormat="1" x14ac:dyDescent="0.25">
      <c r="A2837" s="183">
        <f>A2835+0.0001</f>
        <v>3.1046999999999652</v>
      </c>
      <c r="B2837" s="328" t="s">
        <v>1771</v>
      </c>
      <c r="C2837" s="329" t="s">
        <v>1774</v>
      </c>
      <c r="D2837" s="330" t="s">
        <v>52</v>
      </c>
      <c r="E2837" s="331" t="s">
        <v>1669</v>
      </c>
      <c r="F2837" s="332" t="s">
        <v>44</v>
      </c>
      <c r="G2837" s="181"/>
      <c r="H2837" s="51">
        <v>13470</v>
      </c>
      <c r="I2837" s="274">
        <v>13470</v>
      </c>
      <c r="J2837" s="274">
        <v>13470</v>
      </c>
      <c r="K2837" s="333">
        <f t="shared" si="1135"/>
        <v>0</v>
      </c>
      <c r="L2837" s="333">
        <f t="shared" si="1135"/>
        <v>0</v>
      </c>
      <c r="M2837" s="333">
        <f t="shared" si="1135"/>
        <v>0</v>
      </c>
    </row>
    <row r="2838" spans="1:13" s="182" customFormat="1" x14ac:dyDescent="0.25">
      <c r="A2838" s="202"/>
      <c r="B2838" s="328"/>
      <c r="C2838" s="329"/>
      <c r="D2838" s="330"/>
      <c r="E2838" s="331"/>
      <c r="F2838" s="332"/>
      <c r="G2838" s="181"/>
      <c r="H2838" s="51"/>
      <c r="I2838" s="274"/>
      <c r="J2838" s="274"/>
      <c r="K2838" s="333">
        <f t="shared" si="1135"/>
        <v>0</v>
      </c>
      <c r="L2838" s="333">
        <f t="shared" si="1135"/>
        <v>0</v>
      </c>
      <c r="M2838" s="333">
        <f t="shared" si="1135"/>
        <v>0</v>
      </c>
    </row>
    <row r="2839" spans="1:13" s="182" customFormat="1" x14ac:dyDescent="0.25">
      <c r="A2839" s="183">
        <f>A2837+0.0001</f>
        <v>3.1047999999999654</v>
      </c>
      <c r="B2839" s="328" t="s">
        <v>1771</v>
      </c>
      <c r="C2839" s="329" t="s">
        <v>1775</v>
      </c>
      <c r="D2839" s="330" t="s">
        <v>52</v>
      </c>
      <c r="E2839" s="331" t="s">
        <v>1671</v>
      </c>
      <c r="F2839" s="332" t="s">
        <v>44</v>
      </c>
      <c r="G2839" s="181"/>
      <c r="H2839" s="51">
        <v>16260</v>
      </c>
      <c r="I2839" s="274">
        <v>16260</v>
      </c>
      <c r="J2839" s="274">
        <v>16260</v>
      </c>
      <c r="K2839" s="333">
        <f t="shared" si="1135"/>
        <v>0</v>
      </c>
      <c r="L2839" s="333">
        <f t="shared" si="1135"/>
        <v>0</v>
      </c>
      <c r="M2839" s="333">
        <f t="shared" si="1135"/>
        <v>0</v>
      </c>
    </row>
    <row r="2840" spans="1:13" s="182" customFormat="1" x14ac:dyDescent="0.25">
      <c r="A2840" s="202"/>
      <c r="B2840" s="328"/>
      <c r="C2840" s="329"/>
      <c r="D2840" s="330"/>
      <c r="E2840" s="331"/>
      <c r="F2840" s="332"/>
      <c r="G2840" s="181"/>
      <c r="H2840" s="181"/>
      <c r="I2840" s="339"/>
      <c r="J2840" s="339"/>
      <c r="K2840" s="333">
        <f t="shared" si="1135"/>
        <v>0</v>
      </c>
      <c r="L2840" s="333">
        <f t="shared" si="1135"/>
        <v>0</v>
      </c>
      <c r="M2840" s="333">
        <f t="shared" si="1135"/>
        <v>0</v>
      </c>
    </row>
    <row r="2841" spans="1:13" s="182" customFormat="1" x14ac:dyDescent="0.25">
      <c r="A2841" s="183">
        <f>A2839+0.0001</f>
        <v>3.1048999999999656</v>
      </c>
      <c r="B2841" s="328" t="s">
        <v>1771</v>
      </c>
      <c r="C2841" s="329" t="s">
        <v>1776</v>
      </c>
      <c r="D2841" s="330" t="s">
        <v>52</v>
      </c>
      <c r="E2841" s="331" t="s">
        <v>1673</v>
      </c>
      <c r="F2841" s="332" t="s">
        <v>44</v>
      </c>
      <c r="G2841" s="181"/>
      <c r="H2841" s="51">
        <v>24000</v>
      </c>
      <c r="I2841" s="274">
        <v>24000</v>
      </c>
      <c r="J2841" s="274">
        <v>24000</v>
      </c>
      <c r="K2841" s="333">
        <f t="shared" si="1135"/>
        <v>0</v>
      </c>
      <c r="L2841" s="333">
        <f t="shared" si="1135"/>
        <v>0</v>
      </c>
      <c r="M2841" s="333">
        <f t="shared" si="1135"/>
        <v>0</v>
      </c>
    </row>
    <row r="2842" spans="1:13" s="182" customFormat="1" x14ac:dyDescent="0.25">
      <c r="A2842" s="202"/>
      <c r="B2842" s="328"/>
      <c r="C2842" s="329"/>
      <c r="D2842" s="330"/>
      <c r="E2842" s="331"/>
      <c r="F2842" s="332"/>
      <c r="G2842" s="181"/>
      <c r="H2842" s="51"/>
      <c r="I2842" s="274"/>
      <c r="J2842" s="274"/>
      <c r="K2842" s="333">
        <f t="shared" si="1135"/>
        <v>0</v>
      </c>
      <c r="L2842" s="333">
        <f t="shared" si="1135"/>
        <v>0</v>
      </c>
      <c r="M2842" s="333">
        <f t="shared" si="1135"/>
        <v>0</v>
      </c>
    </row>
    <row r="2843" spans="1:13" s="182" customFormat="1" x14ac:dyDescent="0.25">
      <c r="A2843" s="183">
        <f>A2841+0.0001</f>
        <v>3.1049999999999658</v>
      </c>
      <c r="B2843" s="328" t="s">
        <v>1777</v>
      </c>
      <c r="C2843" s="329" t="s">
        <v>1778</v>
      </c>
      <c r="D2843" s="330" t="s">
        <v>52</v>
      </c>
      <c r="E2843" s="331" t="s">
        <v>1676</v>
      </c>
      <c r="F2843" s="332" t="s">
        <v>44</v>
      </c>
      <c r="G2843" s="181"/>
      <c r="H2843" s="51">
        <v>32970</v>
      </c>
      <c r="I2843" s="274">
        <v>32970</v>
      </c>
      <c r="J2843" s="274">
        <v>32970</v>
      </c>
      <c r="K2843" s="333">
        <f t="shared" si="1135"/>
        <v>0</v>
      </c>
      <c r="L2843" s="333">
        <f t="shared" si="1135"/>
        <v>0</v>
      </c>
      <c r="M2843" s="333">
        <f t="shared" si="1135"/>
        <v>0</v>
      </c>
    </row>
    <row r="2844" spans="1:13" s="182" customFormat="1" x14ac:dyDescent="0.25">
      <c r="A2844" s="202"/>
      <c r="B2844" s="328"/>
      <c r="C2844" s="329"/>
      <c r="D2844" s="330"/>
      <c r="E2844" s="331"/>
      <c r="F2844" s="332"/>
      <c r="G2844" s="181"/>
      <c r="H2844" s="181"/>
      <c r="I2844" s="339"/>
      <c r="J2844" s="339"/>
      <c r="K2844" s="333">
        <f t="shared" si="1135"/>
        <v>0</v>
      </c>
      <c r="L2844" s="333">
        <f t="shared" si="1135"/>
        <v>0</v>
      </c>
      <c r="M2844" s="333">
        <f t="shared" si="1135"/>
        <v>0</v>
      </c>
    </row>
    <row r="2845" spans="1:13" s="182" customFormat="1" x14ac:dyDescent="0.25">
      <c r="A2845" s="183">
        <f>A2843+0.0001</f>
        <v>3.105099999999966</v>
      </c>
      <c r="B2845" s="328" t="s">
        <v>1777</v>
      </c>
      <c r="C2845" s="329" t="s">
        <v>1779</v>
      </c>
      <c r="D2845" s="330" t="s">
        <v>52</v>
      </c>
      <c r="E2845" s="331" t="s">
        <v>1678</v>
      </c>
      <c r="F2845" s="332" t="s">
        <v>44</v>
      </c>
      <c r="G2845" s="181"/>
      <c r="H2845" s="51">
        <v>45550</v>
      </c>
      <c r="I2845" s="274">
        <v>45550</v>
      </c>
      <c r="J2845" s="274">
        <v>45550</v>
      </c>
      <c r="K2845" s="333">
        <f t="shared" si="1135"/>
        <v>0</v>
      </c>
      <c r="L2845" s="333">
        <f t="shared" si="1135"/>
        <v>0</v>
      </c>
      <c r="M2845" s="333">
        <f t="shared" si="1135"/>
        <v>0</v>
      </c>
    </row>
    <row r="2846" spans="1:13" s="182" customFormat="1" x14ac:dyDescent="0.25">
      <c r="A2846" s="334"/>
      <c r="B2846" s="328"/>
      <c r="C2846" s="329"/>
      <c r="D2846" s="330"/>
      <c r="E2846" s="331"/>
      <c r="F2846" s="332"/>
      <c r="G2846" s="181"/>
      <c r="H2846" s="51"/>
      <c r="I2846" s="274"/>
      <c r="J2846" s="274"/>
      <c r="K2846" s="333">
        <f t="shared" si="1135"/>
        <v>0</v>
      </c>
      <c r="L2846" s="333">
        <f t="shared" si="1135"/>
        <v>0</v>
      </c>
      <c r="M2846" s="333">
        <f t="shared" si="1135"/>
        <v>0</v>
      </c>
    </row>
    <row r="2847" spans="1:13" s="182" customFormat="1" x14ac:dyDescent="0.25">
      <c r="A2847" s="183">
        <f>A2845+0.0001</f>
        <v>3.1051999999999662</v>
      </c>
      <c r="B2847" s="328" t="s">
        <v>1771</v>
      </c>
      <c r="C2847" s="329" t="s">
        <v>1780</v>
      </c>
      <c r="D2847" s="330" t="s">
        <v>52</v>
      </c>
      <c r="E2847" s="331" t="s">
        <v>1680</v>
      </c>
      <c r="F2847" s="332" t="s">
        <v>44</v>
      </c>
      <c r="G2847" s="181"/>
      <c r="H2847" s="51">
        <v>26810</v>
      </c>
      <c r="I2847" s="274">
        <v>26810</v>
      </c>
      <c r="J2847" s="274">
        <v>26810</v>
      </c>
      <c r="K2847" s="333">
        <f t="shared" si="1135"/>
        <v>0</v>
      </c>
      <c r="L2847" s="333">
        <f t="shared" si="1135"/>
        <v>0</v>
      </c>
      <c r="M2847" s="333">
        <f t="shared" si="1135"/>
        <v>0</v>
      </c>
    </row>
    <row r="2848" spans="1:13" s="182" customFormat="1" x14ac:dyDescent="0.25">
      <c r="A2848" s="334"/>
      <c r="B2848" s="328"/>
      <c r="C2848" s="329"/>
      <c r="D2848" s="330"/>
      <c r="E2848" s="331"/>
      <c r="F2848" s="332"/>
      <c r="G2848" s="181"/>
      <c r="H2848" s="181"/>
      <c r="I2848" s="339"/>
      <c r="J2848" s="339"/>
      <c r="K2848" s="333">
        <f t="shared" si="1135"/>
        <v>0</v>
      </c>
      <c r="L2848" s="333">
        <f t="shared" si="1135"/>
        <v>0</v>
      </c>
      <c r="M2848" s="333">
        <f t="shared" si="1135"/>
        <v>0</v>
      </c>
    </row>
    <row r="2849" spans="1:13" s="182" customFormat="1" x14ac:dyDescent="0.25">
      <c r="A2849" s="183">
        <f>A2847+0.0001</f>
        <v>3.1052999999999664</v>
      </c>
      <c r="B2849" s="328" t="s">
        <v>1777</v>
      </c>
      <c r="C2849" s="329" t="s">
        <v>1781</v>
      </c>
      <c r="D2849" s="330" t="s">
        <v>52</v>
      </c>
      <c r="E2849" s="331" t="s">
        <v>1682</v>
      </c>
      <c r="F2849" s="332" t="s">
        <v>44</v>
      </c>
      <c r="G2849" s="181"/>
      <c r="H2849" s="51">
        <v>38370</v>
      </c>
      <c r="I2849" s="274">
        <v>38370</v>
      </c>
      <c r="J2849" s="274">
        <v>38370</v>
      </c>
      <c r="K2849" s="333">
        <f t="shared" si="1135"/>
        <v>0</v>
      </c>
      <c r="L2849" s="333">
        <f t="shared" si="1135"/>
        <v>0</v>
      </c>
      <c r="M2849" s="333">
        <f t="shared" si="1135"/>
        <v>0</v>
      </c>
    </row>
    <row r="2850" spans="1:13" s="182" customFormat="1" x14ac:dyDescent="0.25">
      <c r="A2850" s="334"/>
      <c r="B2850" s="328"/>
      <c r="C2850" s="329"/>
      <c r="D2850" s="330"/>
      <c r="E2850" s="331"/>
      <c r="F2850" s="332"/>
      <c r="G2850" s="181"/>
      <c r="H2850" s="51"/>
      <c r="I2850" s="274"/>
      <c r="J2850" s="274"/>
      <c r="K2850" s="333">
        <f t="shared" si="1135"/>
        <v>0</v>
      </c>
      <c r="L2850" s="333">
        <f t="shared" si="1135"/>
        <v>0</v>
      </c>
      <c r="M2850" s="333">
        <f t="shared" si="1135"/>
        <v>0</v>
      </c>
    </row>
    <row r="2851" spans="1:13" s="182" customFormat="1" x14ac:dyDescent="0.25">
      <c r="A2851" s="183">
        <f>A2849+0.0001</f>
        <v>3.1053999999999666</v>
      </c>
      <c r="B2851" s="328" t="s">
        <v>1777</v>
      </c>
      <c r="C2851" s="329" t="s">
        <v>1782</v>
      </c>
      <c r="D2851" s="330" t="s">
        <v>52</v>
      </c>
      <c r="E2851" s="331" t="s">
        <v>1684</v>
      </c>
      <c r="F2851" s="332" t="s">
        <v>44</v>
      </c>
      <c r="G2851" s="181"/>
      <c r="H2851" s="51">
        <v>52460</v>
      </c>
      <c r="I2851" s="274">
        <v>52460</v>
      </c>
      <c r="J2851" s="274">
        <v>52460</v>
      </c>
      <c r="K2851" s="333">
        <f t="shared" si="1135"/>
        <v>0</v>
      </c>
      <c r="L2851" s="333">
        <f t="shared" si="1135"/>
        <v>0</v>
      </c>
      <c r="M2851" s="333">
        <f t="shared" si="1135"/>
        <v>0</v>
      </c>
    </row>
    <row r="2852" spans="1:13" x14ac:dyDescent="0.2">
      <c r="A2852" s="81"/>
      <c r="B2852" s="81"/>
      <c r="C2852" s="82"/>
      <c r="D2852" s="167"/>
      <c r="E2852" s="189"/>
      <c r="F2852" s="187"/>
      <c r="G2852" s="186"/>
      <c r="H2852" s="51"/>
      <c r="I2852" s="51"/>
      <c r="J2852" s="51"/>
      <c r="K2852" s="333">
        <f t="shared" si="1135"/>
        <v>0</v>
      </c>
      <c r="L2852" s="333">
        <f t="shared" si="1135"/>
        <v>0</v>
      </c>
      <c r="M2852" s="333">
        <f t="shared" si="1135"/>
        <v>0</v>
      </c>
    </row>
    <row r="2853" spans="1:13" s="60" customFormat="1" x14ac:dyDescent="0.25">
      <c r="A2853" s="191"/>
      <c r="B2853" s="191"/>
      <c r="C2853" s="306">
        <v>2.2000000000000002</v>
      </c>
      <c r="D2853" s="307"/>
      <c r="E2853" s="336" t="s">
        <v>1740</v>
      </c>
      <c r="F2853" s="337"/>
      <c r="G2853" s="338"/>
      <c r="H2853" s="51"/>
      <c r="I2853" s="51"/>
      <c r="J2853" s="51"/>
      <c r="K2853" s="333">
        <f t="shared" si="1135"/>
        <v>0</v>
      </c>
      <c r="L2853" s="333">
        <f t="shared" si="1135"/>
        <v>0</v>
      </c>
      <c r="M2853" s="333">
        <f t="shared" si="1135"/>
        <v>0</v>
      </c>
    </row>
    <row r="2854" spans="1:13" s="66" customFormat="1" x14ac:dyDescent="0.2">
      <c r="A2854" s="127"/>
      <c r="B2854" s="127"/>
      <c r="C2854" s="298" t="s">
        <v>53</v>
      </c>
      <c r="D2854" s="299"/>
      <c r="E2854" s="210" t="s">
        <v>1724</v>
      </c>
      <c r="F2854" s="164"/>
      <c r="G2854" s="165"/>
      <c r="H2854" s="51"/>
      <c r="I2854" s="51"/>
      <c r="J2854" s="51"/>
      <c r="K2854" s="333">
        <f t="shared" si="1135"/>
        <v>0</v>
      </c>
      <c r="L2854" s="333">
        <f t="shared" si="1135"/>
        <v>0</v>
      </c>
      <c r="M2854" s="333">
        <f t="shared" si="1135"/>
        <v>0</v>
      </c>
    </row>
    <row r="2855" spans="1:13" x14ac:dyDescent="0.2">
      <c r="A2855" s="81"/>
      <c r="B2855" s="81"/>
      <c r="C2855" s="82"/>
      <c r="D2855" s="167"/>
      <c r="E2855" s="189"/>
      <c r="F2855" s="187"/>
      <c r="G2855" s="186"/>
      <c r="H2855" s="51"/>
      <c r="I2855" s="51"/>
      <c r="J2855" s="51"/>
      <c r="K2855" s="333">
        <f t="shared" si="1135"/>
        <v>0</v>
      </c>
      <c r="L2855" s="333">
        <f t="shared" si="1135"/>
        <v>0</v>
      </c>
      <c r="M2855" s="333">
        <f t="shared" si="1135"/>
        <v>0</v>
      </c>
    </row>
    <row r="2856" spans="1:13" s="182" customFormat="1" ht="16.5" x14ac:dyDescent="0.25">
      <c r="A2856" s="183">
        <f>A2851+0.0001</f>
        <v>3.1054999999999668</v>
      </c>
      <c r="B2856" s="328" t="s">
        <v>1741</v>
      </c>
      <c r="C2856" s="329" t="s">
        <v>1742</v>
      </c>
      <c r="D2856" s="330" t="s">
        <v>54</v>
      </c>
      <c r="E2856" s="331" t="s">
        <v>1611</v>
      </c>
      <c r="F2856" s="332" t="s">
        <v>44</v>
      </c>
      <c r="G2856" s="181"/>
      <c r="H2856" s="51">
        <v>4430</v>
      </c>
      <c r="I2856" s="51">
        <v>2300</v>
      </c>
      <c r="J2856" s="51">
        <v>2250</v>
      </c>
      <c r="K2856" s="333">
        <f t="shared" si="1135"/>
        <v>0</v>
      </c>
      <c r="L2856" s="333">
        <f t="shared" si="1135"/>
        <v>0</v>
      </c>
      <c r="M2856" s="333">
        <f t="shared" si="1135"/>
        <v>0</v>
      </c>
    </row>
    <row r="2857" spans="1:13" s="182" customFormat="1" x14ac:dyDescent="0.25">
      <c r="A2857" s="202"/>
      <c r="B2857" s="328"/>
      <c r="C2857" s="329"/>
      <c r="D2857" s="330"/>
      <c r="E2857" s="331"/>
      <c r="F2857" s="332"/>
      <c r="G2857" s="181"/>
      <c r="H2857" s="51"/>
      <c r="I2857" s="51"/>
      <c r="J2857" s="51"/>
      <c r="K2857" s="333">
        <f t="shared" si="1135"/>
        <v>0</v>
      </c>
      <c r="L2857" s="333">
        <f t="shared" si="1135"/>
        <v>0</v>
      </c>
      <c r="M2857" s="333">
        <f t="shared" si="1135"/>
        <v>0</v>
      </c>
    </row>
    <row r="2858" spans="1:13" s="182" customFormat="1" ht="16.5" x14ac:dyDescent="0.25">
      <c r="A2858" s="183">
        <f>A2856+0.0001</f>
        <v>3.1055999999999671</v>
      </c>
      <c r="B2858" s="328" t="s">
        <v>1741</v>
      </c>
      <c r="C2858" s="329" t="s">
        <v>1743</v>
      </c>
      <c r="D2858" s="330" t="s">
        <v>54</v>
      </c>
      <c r="E2858" s="331" t="s">
        <v>1613</v>
      </c>
      <c r="F2858" s="332" t="s">
        <v>44</v>
      </c>
      <c r="G2858" s="181"/>
      <c r="H2858" s="51">
        <v>5330</v>
      </c>
      <c r="I2858" s="51">
        <v>2800</v>
      </c>
      <c r="J2858" s="51">
        <v>2750</v>
      </c>
      <c r="K2858" s="333">
        <f t="shared" si="1135"/>
        <v>0</v>
      </c>
      <c r="L2858" s="333">
        <f t="shared" si="1135"/>
        <v>0</v>
      </c>
      <c r="M2858" s="333">
        <f t="shared" si="1135"/>
        <v>0</v>
      </c>
    </row>
    <row r="2859" spans="1:13" s="182" customFormat="1" x14ac:dyDescent="0.25">
      <c r="A2859" s="202"/>
      <c r="B2859" s="328"/>
      <c r="C2859" s="329"/>
      <c r="D2859" s="330"/>
      <c r="E2859" s="331"/>
      <c r="F2859" s="332"/>
      <c r="G2859" s="181"/>
      <c r="H2859" s="51"/>
      <c r="I2859" s="51"/>
      <c r="J2859" s="51"/>
      <c r="K2859" s="333">
        <f t="shared" si="1135"/>
        <v>0</v>
      </c>
      <c r="L2859" s="333">
        <f t="shared" si="1135"/>
        <v>0</v>
      </c>
      <c r="M2859" s="333">
        <f t="shared" si="1135"/>
        <v>0</v>
      </c>
    </row>
    <row r="2860" spans="1:13" s="182" customFormat="1" ht="16.5" x14ac:dyDescent="0.25">
      <c r="A2860" s="183">
        <f>A2858+0.0001</f>
        <v>3.1056999999999673</v>
      </c>
      <c r="B2860" s="328" t="s">
        <v>1741</v>
      </c>
      <c r="C2860" s="329" t="s">
        <v>1744</v>
      </c>
      <c r="D2860" s="330" t="s">
        <v>54</v>
      </c>
      <c r="E2860" s="331" t="s">
        <v>1615</v>
      </c>
      <c r="F2860" s="332" t="s">
        <v>44</v>
      </c>
      <c r="G2860" s="181"/>
      <c r="H2860" s="51">
        <v>5660</v>
      </c>
      <c r="I2860" s="51">
        <v>3200</v>
      </c>
      <c r="J2860" s="51">
        <v>3100</v>
      </c>
      <c r="K2860" s="333">
        <f t="shared" si="1135"/>
        <v>0</v>
      </c>
      <c r="L2860" s="333">
        <f t="shared" si="1135"/>
        <v>0</v>
      </c>
      <c r="M2860" s="333">
        <f t="shared" si="1135"/>
        <v>0</v>
      </c>
    </row>
    <row r="2861" spans="1:13" s="182" customFormat="1" x14ac:dyDescent="0.25">
      <c r="A2861" s="202"/>
      <c r="B2861" s="328"/>
      <c r="C2861" s="329"/>
      <c r="D2861" s="330"/>
      <c r="E2861" s="331"/>
      <c r="F2861" s="332"/>
      <c r="G2861" s="181"/>
      <c r="H2861" s="51"/>
      <c r="I2861" s="51"/>
      <c r="J2861" s="51"/>
      <c r="K2861" s="333">
        <f t="shared" si="1135"/>
        <v>0</v>
      </c>
      <c r="L2861" s="333">
        <f t="shared" si="1135"/>
        <v>0</v>
      </c>
      <c r="M2861" s="333">
        <f t="shared" si="1135"/>
        <v>0</v>
      </c>
    </row>
    <row r="2862" spans="1:13" s="182" customFormat="1" ht="16.5" x14ac:dyDescent="0.25">
      <c r="A2862" s="183">
        <f>A2860+0.0001</f>
        <v>3.1057999999999675</v>
      </c>
      <c r="B2862" s="328" t="s">
        <v>1741</v>
      </c>
      <c r="C2862" s="329" t="s">
        <v>1745</v>
      </c>
      <c r="D2862" s="330" t="s">
        <v>54</v>
      </c>
      <c r="E2862" s="331" t="s">
        <v>1617</v>
      </c>
      <c r="F2862" s="332" t="s">
        <v>44</v>
      </c>
      <c r="G2862" s="181"/>
      <c r="H2862" s="51">
        <v>6880</v>
      </c>
      <c r="I2862" s="51">
        <v>3950</v>
      </c>
      <c r="J2862" s="274">
        <v>3950</v>
      </c>
      <c r="K2862" s="333">
        <f t="shared" si="1135"/>
        <v>0</v>
      </c>
      <c r="L2862" s="333">
        <f t="shared" si="1135"/>
        <v>0</v>
      </c>
      <c r="M2862" s="333">
        <f t="shared" si="1135"/>
        <v>0</v>
      </c>
    </row>
    <row r="2863" spans="1:13" s="182" customFormat="1" x14ac:dyDescent="0.25">
      <c r="A2863" s="202"/>
      <c r="B2863" s="328"/>
      <c r="C2863" s="329"/>
      <c r="D2863" s="330"/>
      <c r="E2863" s="331"/>
      <c r="F2863" s="332"/>
      <c r="G2863" s="181"/>
      <c r="H2863" s="51"/>
      <c r="I2863" s="51"/>
      <c r="J2863" s="274"/>
      <c r="K2863" s="333">
        <f t="shared" si="1135"/>
        <v>0</v>
      </c>
      <c r="L2863" s="333">
        <f t="shared" si="1135"/>
        <v>0</v>
      </c>
      <c r="M2863" s="333">
        <f t="shared" si="1135"/>
        <v>0</v>
      </c>
    </row>
    <row r="2864" spans="1:13" s="182" customFormat="1" ht="16.5" x14ac:dyDescent="0.25">
      <c r="A2864" s="183">
        <f>A2862+0.0001</f>
        <v>3.1058999999999677</v>
      </c>
      <c r="B2864" s="328" t="s">
        <v>1746</v>
      </c>
      <c r="C2864" s="329" t="s">
        <v>1747</v>
      </c>
      <c r="D2864" s="330" t="s">
        <v>54</v>
      </c>
      <c r="E2864" s="331" t="s">
        <v>1620</v>
      </c>
      <c r="F2864" s="332" t="s">
        <v>44</v>
      </c>
      <c r="G2864" s="181"/>
      <c r="H2864" s="51">
        <v>7470</v>
      </c>
      <c r="I2864" s="51">
        <v>4450</v>
      </c>
      <c r="J2864" s="274">
        <v>4450</v>
      </c>
      <c r="K2864" s="333">
        <f t="shared" si="1135"/>
        <v>0</v>
      </c>
      <c r="L2864" s="333">
        <f t="shared" si="1135"/>
        <v>0</v>
      </c>
      <c r="M2864" s="333">
        <f t="shared" si="1135"/>
        <v>0</v>
      </c>
    </row>
    <row r="2865" spans="1:13" s="182" customFormat="1" x14ac:dyDescent="0.25">
      <c r="A2865" s="202"/>
      <c r="B2865" s="328"/>
      <c r="C2865" s="329"/>
      <c r="D2865" s="330"/>
      <c r="E2865" s="331"/>
      <c r="F2865" s="332"/>
      <c r="G2865" s="181"/>
      <c r="H2865" s="51"/>
      <c r="I2865" s="51"/>
      <c r="J2865" s="51"/>
      <c r="K2865" s="333">
        <f t="shared" si="1135"/>
        <v>0</v>
      </c>
      <c r="L2865" s="333">
        <f t="shared" si="1135"/>
        <v>0</v>
      </c>
      <c r="M2865" s="333">
        <f t="shared" si="1135"/>
        <v>0</v>
      </c>
    </row>
    <row r="2866" spans="1:13" s="182" customFormat="1" x14ac:dyDescent="0.25">
      <c r="A2866" s="183">
        <f>A2864+0.0001</f>
        <v>3.1059999999999679</v>
      </c>
      <c r="B2866" s="328" t="s">
        <v>1748</v>
      </c>
      <c r="C2866" s="329" t="s">
        <v>1749</v>
      </c>
      <c r="D2866" s="330" t="s">
        <v>54</v>
      </c>
      <c r="E2866" s="331" t="s">
        <v>1623</v>
      </c>
      <c r="F2866" s="332" t="s">
        <v>44</v>
      </c>
      <c r="G2866" s="181"/>
      <c r="H2866" s="51">
        <v>4920</v>
      </c>
      <c r="I2866" s="51">
        <v>2900</v>
      </c>
      <c r="J2866" s="51">
        <v>2800</v>
      </c>
      <c r="K2866" s="333">
        <f t="shared" si="1135"/>
        <v>0</v>
      </c>
      <c r="L2866" s="333">
        <f t="shared" si="1135"/>
        <v>0</v>
      </c>
      <c r="M2866" s="333">
        <f t="shared" si="1135"/>
        <v>0</v>
      </c>
    </row>
    <row r="2867" spans="1:13" s="182" customFormat="1" x14ac:dyDescent="0.25">
      <c r="A2867" s="202"/>
      <c r="B2867" s="328"/>
      <c r="C2867" s="329"/>
      <c r="D2867" s="330"/>
      <c r="E2867" s="331"/>
      <c r="F2867" s="332"/>
      <c r="G2867" s="181"/>
      <c r="H2867" s="51"/>
      <c r="I2867" s="51"/>
      <c r="J2867" s="51"/>
      <c r="K2867" s="333">
        <f t="shared" si="1135"/>
        <v>0</v>
      </c>
      <c r="L2867" s="333">
        <f t="shared" si="1135"/>
        <v>0</v>
      </c>
      <c r="M2867" s="333">
        <f t="shared" si="1135"/>
        <v>0</v>
      </c>
    </row>
    <row r="2868" spans="1:13" s="182" customFormat="1" x14ac:dyDescent="0.25">
      <c r="A2868" s="183">
        <f>A2866+0.0001</f>
        <v>3.1060999999999681</v>
      </c>
      <c r="B2868" s="328" t="s">
        <v>1748</v>
      </c>
      <c r="C2868" s="329" t="s">
        <v>1750</v>
      </c>
      <c r="D2868" s="330" t="s">
        <v>54</v>
      </c>
      <c r="E2868" s="331" t="s">
        <v>1625</v>
      </c>
      <c r="F2868" s="332" t="s">
        <v>44</v>
      </c>
      <c r="G2868" s="181"/>
      <c r="H2868" s="51">
        <v>5520</v>
      </c>
      <c r="I2868" s="51">
        <v>3150</v>
      </c>
      <c r="J2868" s="51">
        <v>3050</v>
      </c>
      <c r="K2868" s="333">
        <f t="shared" si="1135"/>
        <v>0</v>
      </c>
      <c r="L2868" s="333">
        <f t="shared" si="1135"/>
        <v>0</v>
      </c>
      <c r="M2868" s="333">
        <f t="shared" si="1135"/>
        <v>0</v>
      </c>
    </row>
    <row r="2869" spans="1:13" s="182" customFormat="1" x14ac:dyDescent="0.25">
      <c r="A2869" s="202"/>
      <c r="B2869" s="328"/>
      <c r="C2869" s="329"/>
      <c r="D2869" s="330"/>
      <c r="E2869" s="331"/>
      <c r="F2869" s="332"/>
      <c r="G2869" s="181"/>
      <c r="H2869" s="51"/>
      <c r="I2869" s="51"/>
      <c r="J2869" s="51"/>
      <c r="K2869" s="333">
        <f t="shared" si="1135"/>
        <v>0</v>
      </c>
      <c r="L2869" s="333">
        <f t="shared" si="1135"/>
        <v>0</v>
      </c>
      <c r="M2869" s="333">
        <f t="shared" si="1135"/>
        <v>0</v>
      </c>
    </row>
    <row r="2870" spans="1:13" s="182" customFormat="1" x14ac:dyDescent="0.25">
      <c r="A2870" s="183">
        <f>A2868+0.0001</f>
        <v>3.1061999999999683</v>
      </c>
      <c r="B2870" s="328" t="s">
        <v>1748</v>
      </c>
      <c r="C2870" s="329" t="s">
        <v>1751</v>
      </c>
      <c r="D2870" s="330" t="s">
        <v>54</v>
      </c>
      <c r="E2870" s="331" t="s">
        <v>1627</v>
      </c>
      <c r="F2870" s="332" t="s">
        <v>44</v>
      </c>
      <c r="G2870" s="181"/>
      <c r="H2870" s="51">
        <v>5940</v>
      </c>
      <c r="I2870" s="51">
        <v>3650</v>
      </c>
      <c r="J2870" s="51">
        <v>3580</v>
      </c>
      <c r="K2870" s="333">
        <f t="shared" si="1135"/>
        <v>0</v>
      </c>
      <c r="L2870" s="333">
        <f t="shared" si="1135"/>
        <v>0</v>
      </c>
      <c r="M2870" s="333">
        <f t="shared" si="1135"/>
        <v>0</v>
      </c>
    </row>
    <row r="2871" spans="1:13" s="182" customFormat="1" x14ac:dyDescent="0.25">
      <c r="A2871" s="202"/>
      <c r="B2871" s="328"/>
      <c r="C2871" s="329"/>
      <c r="D2871" s="330"/>
      <c r="E2871" s="331"/>
      <c r="F2871" s="332"/>
      <c r="G2871" s="181"/>
      <c r="H2871" s="51"/>
      <c r="I2871" s="51"/>
      <c r="J2871" s="51"/>
      <c r="K2871" s="333">
        <f t="shared" si="1135"/>
        <v>0</v>
      </c>
      <c r="L2871" s="333">
        <f t="shared" si="1135"/>
        <v>0</v>
      </c>
      <c r="M2871" s="333">
        <f t="shared" si="1135"/>
        <v>0</v>
      </c>
    </row>
    <row r="2872" spans="1:13" s="182" customFormat="1" x14ac:dyDescent="0.25">
      <c r="A2872" s="183">
        <f>A2870+0.0001</f>
        <v>3.1062999999999685</v>
      </c>
      <c r="B2872" s="328" t="s">
        <v>1748</v>
      </c>
      <c r="C2872" s="329" t="s">
        <v>1752</v>
      </c>
      <c r="D2872" s="330" t="s">
        <v>54</v>
      </c>
      <c r="E2872" s="331" t="s">
        <v>1629</v>
      </c>
      <c r="F2872" s="332" t="s">
        <v>44</v>
      </c>
      <c r="G2872" s="181"/>
      <c r="H2872" s="51">
        <v>6330</v>
      </c>
      <c r="I2872" s="51">
        <v>4400</v>
      </c>
      <c r="J2872" s="274">
        <v>4400</v>
      </c>
      <c r="K2872" s="333">
        <f t="shared" si="1135"/>
        <v>0</v>
      </c>
      <c r="L2872" s="333">
        <f t="shared" si="1135"/>
        <v>0</v>
      </c>
      <c r="M2872" s="333">
        <f t="shared" si="1135"/>
        <v>0</v>
      </c>
    </row>
    <row r="2873" spans="1:13" s="182" customFormat="1" x14ac:dyDescent="0.25">
      <c r="A2873" s="202"/>
      <c r="B2873" s="328"/>
      <c r="C2873" s="329"/>
      <c r="D2873" s="330"/>
      <c r="E2873" s="331"/>
      <c r="F2873" s="332"/>
      <c r="G2873" s="181"/>
      <c r="H2873" s="51"/>
      <c r="I2873" s="51"/>
      <c r="J2873" s="274"/>
      <c r="K2873" s="333">
        <f t="shared" si="1135"/>
        <v>0</v>
      </c>
      <c r="L2873" s="333">
        <f t="shared" si="1135"/>
        <v>0</v>
      </c>
      <c r="M2873" s="333">
        <f t="shared" si="1135"/>
        <v>0</v>
      </c>
    </row>
    <row r="2874" spans="1:13" s="182" customFormat="1" x14ac:dyDescent="0.25">
      <c r="A2874" s="183">
        <f>A2872+0.0001</f>
        <v>3.1063999999999687</v>
      </c>
      <c r="B2874" s="328" t="s">
        <v>1753</v>
      </c>
      <c r="C2874" s="329" t="s">
        <v>1754</v>
      </c>
      <c r="D2874" s="330" t="s">
        <v>54</v>
      </c>
      <c r="E2874" s="331" t="s">
        <v>1632</v>
      </c>
      <c r="F2874" s="332" t="s">
        <v>44</v>
      </c>
      <c r="G2874" s="181"/>
      <c r="H2874" s="51">
        <v>7020</v>
      </c>
      <c r="I2874" s="51">
        <v>4900</v>
      </c>
      <c r="J2874" s="274">
        <v>4900</v>
      </c>
      <c r="K2874" s="333">
        <f t="shared" si="1135"/>
        <v>0</v>
      </c>
      <c r="L2874" s="333">
        <f t="shared" si="1135"/>
        <v>0</v>
      </c>
      <c r="M2874" s="333">
        <f t="shared" si="1135"/>
        <v>0</v>
      </c>
    </row>
    <row r="2875" spans="1:13" s="182" customFormat="1" x14ac:dyDescent="0.25">
      <c r="A2875" s="202"/>
      <c r="B2875" s="328"/>
      <c r="C2875" s="329"/>
      <c r="D2875" s="330"/>
      <c r="E2875" s="331"/>
      <c r="F2875" s="332"/>
      <c r="G2875" s="181"/>
      <c r="H2875" s="51"/>
      <c r="I2875" s="51"/>
      <c r="J2875" s="274"/>
      <c r="K2875" s="333">
        <f t="shared" si="1135"/>
        <v>0</v>
      </c>
      <c r="L2875" s="333">
        <f t="shared" si="1135"/>
        <v>0</v>
      </c>
      <c r="M2875" s="333">
        <f t="shared" si="1135"/>
        <v>0</v>
      </c>
    </row>
    <row r="2876" spans="1:13" s="182" customFormat="1" x14ac:dyDescent="0.25">
      <c r="A2876" s="183">
        <f>A2874+0.0001</f>
        <v>3.106499999999969</v>
      </c>
      <c r="B2876" s="328" t="s">
        <v>1753</v>
      </c>
      <c r="C2876" s="329" t="s">
        <v>1755</v>
      </c>
      <c r="D2876" s="330" t="s">
        <v>54</v>
      </c>
      <c r="E2876" s="331" t="s">
        <v>1634</v>
      </c>
      <c r="F2876" s="332" t="s">
        <v>44</v>
      </c>
      <c r="G2876" s="181"/>
      <c r="H2876" s="51">
        <v>7820</v>
      </c>
      <c r="I2876" s="51">
        <v>5900</v>
      </c>
      <c r="J2876" s="274">
        <v>5900</v>
      </c>
      <c r="K2876" s="333">
        <f t="shared" si="1135"/>
        <v>0</v>
      </c>
      <c r="L2876" s="333">
        <f t="shared" si="1135"/>
        <v>0</v>
      </c>
      <c r="M2876" s="333">
        <f t="shared" si="1135"/>
        <v>0</v>
      </c>
    </row>
    <row r="2877" spans="1:13" s="182" customFormat="1" x14ac:dyDescent="0.25">
      <c r="A2877" s="202"/>
      <c r="B2877" s="328"/>
      <c r="C2877" s="329"/>
      <c r="D2877" s="330"/>
      <c r="E2877" s="331"/>
      <c r="F2877" s="332"/>
      <c r="G2877" s="181"/>
      <c r="H2877" s="51"/>
      <c r="I2877" s="51"/>
      <c r="J2877" s="274"/>
      <c r="K2877" s="333">
        <f t="shared" si="1135"/>
        <v>0</v>
      </c>
      <c r="L2877" s="333">
        <f t="shared" si="1135"/>
        <v>0</v>
      </c>
      <c r="M2877" s="333">
        <f t="shared" si="1135"/>
        <v>0</v>
      </c>
    </row>
    <row r="2878" spans="1:13" s="182" customFormat="1" x14ac:dyDescent="0.25">
      <c r="A2878" s="183">
        <f>A2876+0.0001</f>
        <v>3.1065999999999692</v>
      </c>
      <c r="B2878" s="328" t="s">
        <v>1756</v>
      </c>
      <c r="C2878" s="329" t="s">
        <v>1757</v>
      </c>
      <c r="D2878" s="330" t="s">
        <v>54</v>
      </c>
      <c r="E2878" s="331" t="s">
        <v>1637</v>
      </c>
      <c r="F2878" s="332" t="s">
        <v>44</v>
      </c>
      <c r="G2878" s="181"/>
      <c r="H2878" s="51">
        <v>8490</v>
      </c>
      <c r="I2878" s="51">
        <v>6200</v>
      </c>
      <c r="J2878" s="274">
        <v>6200</v>
      </c>
      <c r="K2878" s="333">
        <f t="shared" si="1135"/>
        <v>0</v>
      </c>
      <c r="L2878" s="333">
        <f t="shared" si="1135"/>
        <v>0</v>
      </c>
      <c r="M2878" s="333">
        <f t="shared" si="1135"/>
        <v>0</v>
      </c>
    </row>
    <row r="2879" spans="1:13" s="182" customFormat="1" x14ac:dyDescent="0.25">
      <c r="A2879" s="202"/>
      <c r="B2879" s="328"/>
      <c r="C2879" s="329"/>
      <c r="D2879" s="330"/>
      <c r="E2879" s="331"/>
      <c r="F2879" s="332"/>
      <c r="G2879" s="181"/>
      <c r="H2879" s="51"/>
      <c r="I2879" s="51"/>
      <c r="J2879" s="274"/>
      <c r="K2879" s="333">
        <f t="shared" si="1135"/>
        <v>0</v>
      </c>
      <c r="L2879" s="333">
        <f t="shared" si="1135"/>
        <v>0</v>
      </c>
      <c r="M2879" s="333">
        <f t="shared" si="1135"/>
        <v>0</v>
      </c>
    </row>
    <row r="2880" spans="1:13" s="182" customFormat="1" x14ac:dyDescent="0.25">
      <c r="A2880" s="183">
        <f>A2878+0.0001</f>
        <v>3.1066999999999694</v>
      </c>
      <c r="B2880" s="328" t="s">
        <v>1756</v>
      </c>
      <c r="C2880" s="329" t="s">
        <v>1758</v>
      </c>
      <c r="D2880" s="330" t="s">
        <v>54</v>
      </c>
      <c r="E2880" s="331" t="s">
        <v>1639</v>
      </c>
      <c r="F2880" s="332" t="s">
        <v>44</v>
      </c>
      <c r="G2880" s="181"/>
      <c r="H2880" s="51">
        <v>9350</v>
      </c>
      <c r="I2880" s="51">
        <v>7350</v>
      </c>
      <c r="J2880" s="274">
        <v>7350</v>
      </c>
      <c r="K2880" s="333">
        <f t="shared" si="1135"/>
        <v>0</v>
      </c>
      <c r="L2880" s="333">
        <f t="shared" si="1135"/>
        <v>0</v>
      </c>
      <c r="M2880" s="333">
        <f t="shared" si="1135"/>
        <v>0</v>
      </c>
    </row>
    <row r="2881" spans="1:13" s="182" customFormat="1" x14ac:dyDescent="0.25">
      <c r="A2881" s="202"/>
      <c r="B2881" s="328"/>
      <c r="C2881" s="329"/>
      <c r="D2881" s="330"/>
      <c r="E2881" s="331"/>
      <c r="F2881" s="332"/>
      <c r="G2881" s="181"/>
      <c r="H2881" s="51"/>
      <c r="I2881" s="51"/>
      <c r="J2881" s="274"/>
      <c r="K2881" s="333">
        <f t="shared" si="1135"/>
        <v>0</v>
      </c>
      <c r="L2881" s="333">
        <f t="shared" si="1135"/>
        <v>0</v>
      </c>
      <c r="M2881" s="333">
        <f t="shared" si="1135"/>
        <v>0</v>
      </c>
    </row>
    <row r="2882" spans="1:13" s="182" customFormat="1" x14ac:dyDescent="0.25">
      <c r="A2882" s="183">
        <f>A2880+0.0001</f>
        <v>3.1067999999999696</v>
      </c>
      <c r="B2882" s="328" t="s">
        <v>1756</v>
      </c>
      <c r="C2882" s="329" t="s">
        <v>1759</v>
      </c>
      <c r="D2882" s="330" t="s">
        <v>54</v>
      </c>
      <c r="E2882" s="331" t="s">
        <v>1641</v>
      </c>
      <c r="F2882" s="332" t="s">
        <v>44</v>
      </c>
      <c r="G2882" s="181"/>
      <c r="H2882" s="51">
        <v>9690</v>
      </c>
      <c r="I2882" s="274">
        <v>9690</v>
      </c>
      <c r="J2882" s="274">
        <v>9690</v>
      </c>
      <c r="K2882" s="333">
        <f t="shared" si="1135"/>
        <v>0</v>
      </c>
      <c r="L2882" s="333">
        <f t="shared" si="1135"/>
        <v>0</v>
      </c>
      <c r="M2882" s="333">
        <f t="shared" si="1135"/>
        <v>0</v>
      </c>
    </row>
    <row r="2883" spans="1:13" s="182" customFormat="1" x14ac:dyDescent="0.25">
      <c r="A2883" s="202"/>
      <c r="B2883" s="328"/>
      <c r="C2883" s="329"/>
      <c r="D2883" s="330"/>
      <c r="E2883" s="331"/>
      <c r="F2883" s="332"/>
      <c r="G2883" s="181"/>
      <c r="H2883" s="181"/>
      <c r="I2883" s="339"/>
      <c r="J2883" s="339"/>
      <c r="K2883" s="333">
        <f t="shared" si="1135"/>
        <v>0</v>
      </c>
      <c r="L2883" s="333">
        <f t="shared" si="1135"/>
        <v>0</v>
      </c>
      <c r="M2883" s="333">
        <f t="shared" si="1135"/>
        <v>0</v>
      </c>
    </row>
    <row r="2884" spans="1:13" s="182" customFormat="1" x14ac:dyDescent="0.25">
      <c r="A2884" s="183">
        <f>A2882+0.0001</f>
        <v>3.1068999999999698</v>
      </c>
      <c r="B2884" s="328" t="s">
        <v>1756</v>
      </c>
      <c r="C2884" s="329" t="s">
        <v>1760</v>
      </c>
      <c r="D2884" s="330" t="s">
        <v>54</v>
      </c>
      <c r="E2884" s="331" t="s">
        <v>1643</v>
      </c>
      <c r="F2884" s="332" t="s">
        <v>44</v>
      </c>
      <c r="G2884" s="181"/>
      <c r="H2884" s="51">
        <v>10410</v>
      </c>
      <c r="I2884" s="274">
        <v>10410</v>
      </c>
      <c r="J2884" s="274">
        <v>10410</v>
      </c>
      <c r="K2884" s="333">
        <f t="shared" si="1135"/>
        <v>0</v>
      </c>
      <c r="L2884" s="333">
        <f t="shared" si="1135"/>
        <v>0</v>
      </c>
      <c r="M2884" s="333">
        <f t="shared" si="1135"/>
        <v>0</v>
      </c>
    </row>
    <row r="2885" spans="1:13" s="182" customFormat="1" x14ac:dyDescent="0.25">
      <c r="A2885" s="202"/>
      <c r="B2885" s="328"/>
      <c r="C2885" s="329"/>
      <c r="D2885" s="330"/>
      <c r="E2885" s="331"/>
      <c r="F2885" s="332"/>
      <c r="G2885" s="181"/>
      <c r="H2885" s="51"/>
      <c r="I2885" s="274"/>
      <c r="J2885" s="274"/>
      <c r="K2885" s="333">
        <f t="shared" si="1135"/>
        <v>0</v>
      </c>
      <c r="L2885" s="333">
        <f t="shared" si="1135"/>
        <v>0</v>
      </c>
      <c r="M2885" s="333">
        <f t="shared" si="1135"/>
        <v>0</v>
      </c>
    </row>
    <row r="2886" spans="1:13" s="182" customFormat="1" x14ac:dyDescent="0.25">
      <c r="A2886" s="183">
        <f>A2884+0.0001</f>
        <v>3.10699999999997</v>
      </c>
      <c r="B2886" s="328" t="s">
        <v>1756</v>
      </c>
      <c r="C2886" s="329" t="s">
        <v>1761</v>
      </c>
      <c r="D2886" s="330" t="s">
        <v>54</v>
      </c>
      <c r="E2886" s="331" t="s">
        <v>1645</v>
      </c>
      <c r="F2886" s="332" t="s">
        <v>44</v>
      </c>
      <c r="G2886" s="181"/>
      <c r="H2886" s="51">
        <v>11680</v>
      </c>
      <c r="I2886" s="274">
        <v>11680</v>
      </c>
      <c r="J2886" s="274">
        <v>11680</v>
      </c>
      <c r="K2886" s="333">
        <f t="shared" si="1135"/>
        <v>0</v>
      </c>
      <c r="L2886" s="333">
        <f t="shared" si="1135"/>
        <v>0</v>
      </c>
      <c r="M2886" s="333">
        <f t="shared" si="1135"/>
        <v>0</v>
      </c>
    </row>
    <row r="2887" spans="1:13" s="182" customFormat="1" x14ac:dyDescent="0.25">
      <c r="A2887" s="202"/>
      <c r="B2887" s="328"/>
      <c r="C2887" s="329"/>
      <c r="D2887" s="330"/>
      <c r="E2887" s="331"/>
      <c r="F2887" s="332"/>
      <c r="G2887" s="181"/>
      <c r="H2887" s="51"/>
      <c r="I2887" s="51"/>
      <c r="J2887" s="274"/>
      <c r="K2887" s="333">
        <f t="shared" si="1135"/>
        <v>0</v>
      </c>
      <c r="L2887" s="333">
        <f t="shared" si="1135"/>
        <v>0</v>
      </c>
      <c r="M2887" s="333">
        <f t="shared" si="1135"/>
        <v>0</v>
      </c>
    </row>
    <row r="2888" spans="1:13" s="182" customFormat="1" x14ac:dyDescent="0.25">
      <c r="A2888" s="183">
        <f>A2886+0.0001</f>
        <v>3.1070999999999702</v>
      </c>
      <c r="B2888" s="328" t="s">
        <v>1753</v>
      </c>
      <c r="C2888" s="329" t="s">
        <v>1762</v>
      </c>
      <c r="D2888" s="330" t="s">
        <v>54</v>
      </c>
      <c r="E2888" s="331" t="s">
        <v>1647</v>
      </c>
      <c r="F2888" s="332" t="s">
        <v>44</v>
      </c>
      <c r="G2888" s="181"/>
      <c r="H2888" s="51">
        <v>8020</v>
      </c>
      <c r="I2888" s="51">
        <v>5600</v>
      </c>
      <c r="J2888" s="274">
        <v>5600</v>
      </c>
      <c r="K2888" s="333">
        <f t="shared" si="1135"/>
        <v>0</v>
      </c>
      <c r="L2888" s="333">
        <f t="shared" si="1135"/>
        <v>0</v>
      </c>
      <c r="M2888" s="333">
        <f t="shared" si="1135"/>
        <v>0</v>
      </c>
    </row>
    <row r="2889" spans="1:13" s="182" customFormat="1" x14ac:dyDescent="0.25">
      <c r="A2889" s="202"/>
      <c r="B2889" s="328"/>
      <c r="C2889" s="329"/>
      <c r="D2889" s="330"/>
      <c r="E2889" s="331"/>
      <c r="F2889" s="332"/>
      <c r="G2889" s="181"/>
      <c r="H2889" s="51"/>
      <c r="I2889" s="51"/>
      <c r="J2889" s="274"/>
      <c r="K2889" s="333">
        <f t="shared" si="1135"/>
        <v>0</v>
      </c>
      <c r="L2889" s="333">
        <f t="shared" si="1135"/>
        <v>0</v>
      </c>
      <c r="M2889" s="333">
        <f t="shared" si="1135"/>
        <v>0</v>
      </c>
    </row>
    <row r="2890" spans="1:13" s="182" customFormat="1" x14ac:dyDescent="0.25">
      <c r="A2890" s="183">
        <f>A2888+0.0001</f>
        <v>3.1071999999999704</v>
      </c>
      <c r="B2890" s="328" t="s">
        <v>1756</v>
      </c>
      <c r="C2890" s="329" t="s">
        <v>1763</v>
      </c>
      <c r="D2890" s="330" t="s">
        <v>54</v>
      </c>
      <c r="E2890" s="331" t="s">
        <v>1649</v>
      </c>
      <c r="F2890" s="332" t="s">
        <v>44</v>
      </c>
      <c r="G2890" s="181"/>
      <c r="H2890" s="51">
        <v>8650</v>
      </c>
      <c r="I2890" s="51">
        <v>6050</v>
      </c>
      <c r="J2890" s="274">
        <v>6050</v>
      </c>
      <c r="K2890" s="333">
        <f t="shared" ref="K2890:M2953" si="1136">$G2890*H2890</f>
        <v>0</v>
      </c>
      <c r="L2890" s="333">
        <f t="shared" si="1136"/>
        <v>0</v>
      </c>
      <c r="M2890" s="333">
        <f t="shared" si="1136"/>
        <v>0</v>
      </c>
    </row>
    <row r="2891" spans="1:13" s="182" customFormat="1" x14ac:dyDescent="0.25">
      <c r="A2891" s="202"/>
      <c r="B2891" s="328"/>
      <c r="C2891" s="329"/>
      <c r="D2891" s="330"/>
      <c r="E2891" s="331"/>
      <c r="F2891" s="332"/>
      <c r="G2891" s="181"/>
      <c r="H2891" s="51"/>
      <c r="I2891" s="51"/>
      <c r="J2891" s="274"/>
      <c r="K2891" s="333">
        <f t="shared" si="1136"/>
        <v>0</v>
      </c>
      <c r="L2891" s="333">
        <f t="shared" si="1136"/>
        <v>0</v>
      </c>
      <c r="M2891" s="333">
        <f t="shared" si="1136"/>
        <v>0</v>
      </c>
    </row>
    <row r="2892" spans="1:13" s="182" customFormat="1" x14ac:dyDescent="0.25">
      <c r="A2892" s="183">
        <f>A2890+0.0001</f>
        <v>3.1072999999999706</v>
      </c>
      <c r="B2892" s="328" t="s">
        <v>1756</v>
      </c>
      <c r="C2892" s="329" t="s">
        <v>1764</v>
      </c>
      <c r="D2892" s="330" t="s">
        <v>54</v>
      </c>
      <c r="E2892" s="331" t="s">
        <v>1651</v>
      </c>
      <c r="F2892" s="332" t="s">
        <v>44</v>
      </c>
      <c r="G2892" s="181"/>
      <c r="H2892" s="51">
        <v>9530</v>
      </c>
      <c r="I2892" s="51">
        <v>6800</v>
      </c>
      <c r="J2892" s="274">
        <v>6800</v>
      </c>
      <c r="K2892" s="333">
        <f t="shared" si="1136"/>
        <v>0</v>
      </c>
      <c r="L2892" s="333">
        <f t="shared" si="1136"/>
        <v>0</v>
      </c>
      <c r="M2892" s="333">
        <f t="shared" si="1136"/>
        <v>0</v>
      </c>
    </row>
    <row r="2893" spans="1:13" s="182" customFormat="1" x14ac:dyDescent="0.25">
      <c r="A2893" s="202"/>
      <c r="B2893" s="328"/>
      <c r="C2893" s="329"/>
      <c r="D2893" s="330"/>
      <c r="E2893" s="331"/>
      <c r="F2893" s="332"/>
      <c r="G2893" s="181"/>
      <c r="H2893" s="51"/>
      <c r="I2893" s="51"/>
      <c r="J2893" s="274"/>
      <c r="K2893" s="333">
        <f t="shared" si="1136"/>
        <v>0</v>
      </c>
      <c r="L2893" s="333">
        <f t="shared" si="1136"/>
        <v>0</v>
      </c>
      <c r="M2893" s="333">
        <f t="shared" si="1136"/>
        <v>0</v>
      </c>
    </row>
    <row r="2894" spans="1:13" s="182" customFormat="1" x14ac:dyDescent="0.25">
      <c r="A2894" s="183">
        <f>A2892+0.0001</f>
        <v>3.1073999999999709</v>
      </c>
      <c r="B2894" s="328" t="s">
        <v>1756</v>
      </c>
      <c r="C2894" s="329" t="s">
        <v>1765</v>
      </c>
      <c r="D2894" s="330" t="s">
        <v>54</v>
      </c>
      <c r="E2894" s="331" t="s">
        <v>1653</v>
      </c>
      <c r="F2894" s="332" t="s">
        <v>44</v>
      </c>
      <c r="G2894" s="181"/>
      <c r="H2894" s="51">
        <v>9990</v>
      </c>
      <c r="I2894" s="274">
        <v>9990</v>
      </c>
      <c r="J2894" s="274">
        <v>9990</v>
      </c>
      <c r="K2894" s="333">
        <f t="shared" si="1136"/>
        <v>0</v>
      </c>
      <c r="L2894" s="333">
        <f t="shared" si="1136"/>
        <v>0</v>
      </c>
      <c r="M2894" s="333">
        <f t="shared" si="1136"/>
        <v>0</v>
      </c>
    </row>
    <row r="2895" spans="1:13" s="182" customFormat="1" x14ac:dyDescent="0.25">
      <c r="A2895" s="202"/>
      <c r="B2895" s="328"/>
      <c r="C2895" s="329"/>
      <c r="D2895" s="330"/>
      <c r="E2895" s="331"/>
      <c r="F2895" s="332"/>
      <c r="G2895" s="181"/>
      <c r="H2895" s="181"/>
      <c r="I2895" s="339"/>
      <c r="J2895" s="339"/>
      <c r="K2895" s="333">
        <f t="shared" si="1136"/>
        <v>0</v>
      </c>
      <c r="L2895" s="333">
        <f t="shared" si="1136"/>
        <v>0</v>
      </c>
      <c r="M2895" s="333">
        <f t="shared" si="1136"/>
        <v>0</v>
      </c>
    </row>
    <row r="2896" spans="1:13" s="182" customFormat="1" x14ac:dyDescent="0.25">
      <c r="A2896" s="183">
        <f>A2894+0.0001</f>
        <v>3.1074999999999711</v>
      </c>
      <c r="B2896" s="328" t="s">
        <v>1756</v>
      </c>
      <c r="C2896" s="329" t="s">
        <v>1766</v>
      </c>
      <c r="D2896" s="330" t="s">
        <v>54</v>
      </c>
      <c r="E2896" s="331" t="s">
        <v>1655</v>
      </c>
      <c r="F2896" s="332" t="s">
        <v>44</v>
      </c>
      <c r="G2896" s="181"/>
      <c r="H2896" s="51">
        <v>10760</v>
      </c>
      <c r="I2896" s="274">
        <v>10760</v>
      </c>
      <c r="J2896" s="274">
        <v>10760</v>
      </c>
      <c r="K2896" s="333">
        <f t="shared" si="1136"/>
        <v>0</v>
      </c>
      <c r="L2896" s="333">
        <f t="shared" si="1136"/>
        <v>0</v>
      </c>
      <c r="M2896" s="333">
        <f t="shared" si="1136"/>
        <v>0</v>
      </c>
    </row>
    <row r="2897" spans="1:13" s="182" customFormat="1" x14ac:dyDescent="0.25">
      <c r="A2897" s="202"/>
      <c r="B2897" s="328"/>
      <c r="C2897" s="329"/>
      <c r="D2897" s="330"/>
      <c r="E2897" s="331"/>
      <c r="F2897" s="332"/>
      <c r="G2897" s="181"/>
      <c r="H2897" s="51"/>
      <c r="I2897" s="274"/>
      <c r="J2897" s="274"/>
      <c r="K2897" s="333">
        <f t="shared" si="1136"/>
        <v>0</v>
      </c>
      <c r="L2897" s="333">
        <f t="shared" si="1136"/>
        <v>0</v>
      </c>
      <c r="M2897" s="333">
        <f t="shared" si="1136"/>
        <v>0</v>
      </c>
    </row>
    <row r="2898" spans="1:13" s="182" customFormat="1" x14ac:dyDescent="0.25">
      <c r="A2898" s="183">
        <f>A2896+0.0001</f>
        <v>3.1075999999999713</v>
      </c>
      <c r="B2898" s="328" t="s">
        <v>1756</v>
      </c>
      <c r="C2898" s="329" t="s">
        <v>1767</v>
      </c>
      <c r="D2898" s="330" t="s">
        <v>54</v>
      </c>
      <c r="E2898" s="331" t="s">
        <v>1657</v>
      </c>
      <c r="F2898" s="332" t="s">
        <v>44</v>
      </c>
      <c r="G2898" s="181"/>
      <c r="H2898" s="51">
        <v>12120</v>
      </c>
      <c r="I2898" s="274">
        <v>12120</v>
      </c>
      <c r="J2898" s="274">
        <v>12120</v>
      </c>
      <c r="K2898" s="333">
        <f t="shared" si="1136"/>
        <v>0</v>
      </c>
      <c r="L2898" s="333">
        <f t="shared" si="1136"/>
        <v>0</v>
      </c>
      <c r="M2898" s="333">
        <f t="shared" si="1136"/>
        <v>0</v>
      </c>
    </row>
    <row r="2899" spans="1:13" s="182" customFormat="1" x14ac:dyDescent="0.25">
      <c r="A2899" s="202"/>
      <c r="B2899" s="328"/>
      <c r="C2899" s="329"/>
      <c r="D2899" s="330"/>
      <c r="E2899" s="331"/>
      <c r="F2899" s="332"/>
      <c r="G2899" s="181"/>
      <c r="H2899" s="51"/>
      <c r="I2899" s="51"/>
      <c r="J2899" s="274"/>
      <c r="K2899" s="333">
        <f t="shared" si="1136"/>
        <v>0</v>
      </c>
      <c r="L2899" s="333">
        <f t="shared" si="1136"/>
        <v>0</v>
      </c>
      <c r="M2899" s="333">
        <f t="shared" si="1136"/>
        <v>0</v>
      </c>
    </row>
    <row r="2900" spans="1:13" s="182" customFormat="1" x14ac:dyDescent="0.25">
      <c r="A2900" s="183">
        <f>A2898+0.0001</f>
        <v>3.1076999999999715</v>
      </c>
      <c r="B2900" s="328" t="s">
        <v>1768</v>
      </c>
      <c r="C2900" s="329" t="s">
        <v>1769</v>
      </c>
      <c r="D2900" s="330" t="s">
        <v>54</v>
      </c>
      <c r="E2900" s="331" t="s">
        <v>1660</v>
      </c>
      <c r="F2900" s="332" t="s">
        <v>44</v>
      </c>
      <c r="G2900" s="181"/>
      <c r="H2900" s="51">
        <v>7930</v>
      </c>
      <c r="I2900" s="51">
        <v>7020</v>
      </c>
      <c r="J2900" s="274">
        <v>7020</v>
      </c>
      <c r="K2900" s="333">
        <f t="shared" si="1136"/>
        <v>0</v>
      </c>
      <c r="L2900" s="333">
        <f t="shared" si="1136"/>
        <v>0</v>
      </c>
      <c r="M2900" s="333">
        <f t="shared" si="1136"/>
        <v>0</v>
      </c>
    </row>
    <row r="2901" spans="1:13" s="182" customFormat="1" x14ac:dyDescent="0.25">
      <c r="A2901" s="202"/>
      <c r="B2901" s="328"/>
      <c r="C2901" s="329"/>
      <c r="D2901" s="330"/>
      <c r="E2901" s="331"/>
      <c r="F2901" s="332"/>
      <c r="G2901" s="181"/>
      <c r="H2901" s="51"/>
      <c r="I2901" s="51"/>
      <c r="J2901" s="274"/>
      <c r="K2901" s="333">
        <f t="shared" si="1136"/>
        <v>0</v>
      </c>
      <c r="L2901" s="333">
        <f t="shared" si="1136"/>
        <v>0</v>
      </c>
      <c r="M2901" s="333">
        <f t="shared" si="1136"/>
        <v>0</v>
      </c>
    </row>
    <row r="2902" spans="1:13" s="182" customFormat="1" x14ac:dyDescent="0.25">
      <c r="A2902" s="183">
        <f>A2900+0.0001</f>
        <v>3.1077999999999717</v>
      </c>
      <c r="B2902" s="328" t="s">
        <v>1768</v>
      </c>
      <c r="C2902" s="329" t="s">
        <v>1770</v>
      </c>
      <c r="D2902" s="330" t="s">
        <v>54</v>
      </c>
      <c r="E2902" s="331" t="s">
        <v>1662</v>
      </c>
      <c r="F2902" s="332" t="s">
        <v>44</v>
      </c>
      <c r="G2902" s="181"/>
      <c r="H2902" s="51">
        <v>9250</v>
      </c>
      <c r="I2902" s="51">
        <v>7100</v>
      </c>
      <c r="J2902" s="274">
        <v>7100</v>
      </c>
      <c r="K2902" s="333">
        <f t="shared" si="1136"/>
        <v>0</v>
      </c>
      <c r="L2902" s="333">
        <f t="shared" si="1136"/>
        <v>0</v>
      </c>
      <c r="M2902" s="333">
        <f t="shared" si="1136"/>
        <v>0</v>
      </c>
    </row>
    <row r="2903" spans="1:13" s="182" customFormat="1" x14ac:dyDescent="0.25">
      <c r="A2903" s="202"/>
      <c r="B2903" s="328"/>
      <c r="C2903" s="329"/>
      <c r="D2903" s="330"/>
      <c r="E2903" s="331"/>
      <c r="F2903" s="332"/>
      <c r="G2903" s="181"/>
      <c r="H2903" s="181"/>
      <c r="I2903" s="181"/>
      <c r="J2903" s="339"/>
      <c r="K2903" s="333">
        <f t="shared" si="1136"/>
        <v>0</v>
      </c>
      <c r="L2903" s="333">
        <f t="shared" si="1136"/>
        <v>0</v>
      </c>
      <c r="M2903" s="333">
        <f t="shared" si="1136"/>
        <v>0</v>
      </c>
    </row>
    <row r="2904" spans="1:13" s="182" customFormat="1" x14ac:dyDescent="0.25">
      <c r="A2904" s="183">
        <f>A2902+0.0001</f>
        <v>3.1078999999999719</v>
      </c>
      <c r="B2904" s="328" t="s">
        <v>1771</v>
      </c>
      <c r="C2904" s="329" t="s">
        <v>1772</v>
      </c>
      <c r="D2904" s="330" t="s">
        <v>54</v>
      </c>
      <c r="E2904" s="331" t="s">
        <v>1665</v>
      </c>
      <c r="F2904" s="332" t="s">
        <v>44</v>
      </c>
      <c r="G2904" s="181"/>
      <c r="H2904" s="51">
        <v>10670</v>
      </c>
      <c r="I2904" s="51">
        <v>8150</v>
      </c>
      <c r="J2904" s="274">
        <v>8150</v>
      </c>
      <c r="K2904" s="333">
        <f t="shared" si="1136"/>
        <v>0</v>
      </c>
      <c r="L2904" s="333">
        <f t="shared" si="1136"/>
        <v>0</v>
      </c>
      <c r="M2904" s="333">
        <f t="shared" si="1136"/>
        <v>0</v>
      </c>
    </row>
    <row r="2905" spans="1:13" s="182" customFormat="1" x14ac:dyDescent="0.25">
      <c r="A2905" s="202"/>
      <c r="B2905" s="328"/>
      <c r="C2905" s="329"/>
      <c r="D2905" s="330"/>
      <c r="E2905" s="331"/>
      <c r="F2905" s="332"/>
      <c r="G2905" s="181"/>
      <c r="H2905" s="51"/>
      <c r="I2905" s="51"/>
      <c r="J2905" s="51"/>
      <c r="K2905" s="333">
        <f t="shared" si="1136"/>
        <v>0</v>
      </c>
      <c r="L2905" s="333">
        <f t="shared" si="1136"/>
        <v>0</v>
      </c>
      <c r="M2905" s="333">
        <f t="shared" si="1136"/>
        <v>0</v>
      </c>
    </row>
    <row r="2906" spans="1:13" s="182" customFormat="1" x14ac:dyDescent="0.25">
      <c r="A2906" s="183">
        <f>A2904+0.0001</f>
        <v>3.1079999999999721</v>
      </c>
      <c r="B2906" s="328" t="s">
        <v>1771</v>
      </c>
      <c r="C2906" s="329" t="s">
        <v>1773</v>
      </c>
      <c r="D2906" s="330" t="s">
        <v>54</v>
      </c>
      <c r="E2906" s="331" t="s">
        <v>1667</v>
      </c>
      <c r="F2906" s="332" t="s">
        <v>44</v>
      </c>
      <c r="G2906" s="181"/>
      <c r="H2906" s="51">
        <v>11620</v>
      </c>
      <c r="I2906" s="274">
        <v>11620</v>
      </c>
      <c r="J2906" s="274">
        <v>11620</v>
      </c>
      <c r="K2906" s="333">
        <f t="shared" si="1136"/>
        <v>0</v>
      </c>
      <c r="L2906" s="333">
        <f t="shared" si="1136"/>
        <v>0</v>
      </c>
      <c r="M2906" s="333">
        <f t="shared" si="1136"/>
        <v>0</v>
      </c>
    </row>
    <row r="2907" spans="1:13" s="182" customFormat="1" x14ac:dyDescent="0.25">
      <c r="A2907" s="202"/>
      <c r="B2907" s="328"/>
      <c r="C2907" s="329"/>
      <c r="D2907" s="330"/>
      <c r="E2907" s="331"/>
      <c r="F2907" s="332"/>
      <c r="G2907" s="181"/>
      <c r="H2907" s="181"/>
      <c r="I2907" s="339"/>
      <c r="J2907" s="339"/>
      <c r="K2907" s="333">
        <f t="shared" si="1136"/>
        <v>0</v>
      </c>
      <c r="L2907" s="333">
        <f t="shared" si="1136"/>
        <v>0</v>
      </c>
      <c r="M2907" s="333">
        <f t="shared" si="1136"/>
        <v>0</v>
      </c>
    </row>
    <row r="2908" spans="1:13" s="182" customFormat="1" x14ac:dyDescent="0.25">
      <c r="A2908" s="183">
        <f>A2906+0.0001</f>
        <v>3.1080999999999723</v>
      </c>
      <c r="B2908" s="328" t="s">
        <v>1771</v>
      </c>
      <c r="C2908" s="329" t="s">
        <v>1774</v>
      </c>
      <c r="D2908" s="330" t="s">
        <v>54</v>
      </c>
      <c r="E2908" s="331" t="s">
        <v>1669</v>
      </c>
      <c r="F2908" s="332" t="s">
        <v>44</v>
      </c>
      <c r="G2908" s="181"/>
      <c r="H2908" s="51">
        <v>13260</v>
      </c>
      <c r="I2908" s="274">
        <v>13260</v>
      </c>
      <c r="J2908" s="274">
        <v>13260</v>
      </c>
      <c r="K2908" s="333">
        <f t="shared" si="1136"/>
        <v>0</v>
      </c>
      <c r="L2908" s="333">
        <f t="shared" si="1136"/>
        <v>0</v>
      </c>
      <c r="M2908" s="333">
        <f t="shared" si="1136"/>
        <v>0</v>
      </c>
    </row>
    <row r="2909" spans="1:13" s="182" customFormat="1" x14ac:dyDescent="0.25">
      <c r="A2909" s="202"/>
      <c r="B2909" s="328"/>
      <c r="C2909" s="329"/>
      <c r="D2909" s="330"/>
      <c r="E2909" s="331"/>
      <c r="F2909" s="332"/>
      <c r="G2909" s="181"/>
      <c r="H2909" s="51"/>
      <c r="I2909" s="274"/>
      <c r="J2909" s="274"/>
      <c r="K2909" s="333">
        <f t="shared" si="1136"/>
        <v>0</v>
      </c>
      <c r="L2909" s="333">
        <f t="shared" si="1136"/>
        <v>0</v>
      </c>
      <c r="M2909" s="333">
        <f t="shared" si="1136"/>
        <v>0</v>
      </c>
    </row>
    <row r="2910" spans="1:13" s="182" customFormat="1" x14ac:dyDescent="0.25">
      <c r="A2910" s="183">
        <f>A2908+0.0001</f>
        <v>3.1081999999999725</v>
      </c>
      <c r="B2910" s="328" t="s">
        <v>1771</v>
      </c>
      <c r="C2910" s="329" t="s">
        <v>1775</v>
      </c>
      <c r="D2910" s="330" t="s">
        <v>54</v>
      </c>
      <c r="E2910" s="331" t="s">
        <v>1671</v>
      </c>
      <c r="F2910" s="332" t="s">
        <v>44</v>
      </c>
      <c r="G2910" s="181"/>
      <c r="H2910" s="51">
        <v>16030</v>
      </c>
      <c r="I2910" s="274">
        <v>16030</v>
      </c>
      <c r="J2910" s="274">
        <v>16030</v>
      </c>
      <c r="K2910" s="333">
        <f t="shared" si="1136"/>
        <v>0</v>
      </c>
      <c r="L2910" s="333">
        <f t="shared" si="1136"/>
        <v>0</v>
      </c>
      <c r="M2910" s="333">
        <f t="shared" si="1136"/>
        <v>0</v>
      </c>
    </row>
    <row r="2911" spans="1:13" s="182" customFormat="1" x14ac:dyDescent="0.25">
      <c r="A2911" s="202"/>
      <c r="B2911" s="328"/>
      <c r="C2911" s="329"/>
      <c r="D2911" s="330"/>
      <c r="E2911" s="331"/>
      <c r="F2911" s="332"/>
      <c r="G2911" s="181"/>
      <c r="H2911" s="181"/>
      <c r="I2911" s="339"/>
      <c r="J2911" s="339"/>
      <c r="K2911" s="333">
        <f t="shared" si="1136"/>
        <v>0</v>
      </c>
      <c r="L2911" s="333">
        <f t="shared" si="1136"/>
        <v>0</v>
      </c>
      <c r="M2911" s="333">
        <f t="shared" si="1136"/>
        <v>0</v>
      </c>
    </row>
    <row r="2912" spans="1:13" s="182" customFormat="1" x14ac:dyDescent="0.25">
      <c r="A2912" s="183">
        <f>A2910+0.0001</f>
        <v>3.1082999999999728</v>
      </c>
      <c r="B2912" s="328" t="s">
        <v>1771</v>
      </c>
      <c r="C2912" s="329" t="s">
        <v>1776</v>
      </c>
      <c r="D2912" s="330" t="s">
        <v>54</v>
      </c>
      <c r="E2912" s="331" t="s">
        <v>1673</v>
      </c>
      <c r="F2912" s="332" t="s">
        <v>44</v>
      </c>
      <c r="G2912" s="181"/>
      <c r="H2912" s="51">
        <v>23590</v>
      </c>
      <c r="I2912" s="274">
        <v>23590</v>
      </c>
      <c r="J2912" s="274">
        <v>23590</v>
      </c>
      <c r="K2912" s="333">
        <f t="shared" si="1136"/>
        <v>0</v>
      </c>
      <c r="L2912" s="333">
        <f t="shared" si="1136"/>
        <v>0</v>
      </c>
      <c r="M2912" s="333">
        <f t="shared" si="1136"/>
        <v>0</v>
      </c>
    </row>
    <row r="2913" spans="1:13" s="182" customFormat="1" x14ac:dyDescent="0.25">
      <c r="A2913" s="202"/>
      <c r="B2913" s="328"/>
      <c r="C2913" s="329"/>
      <c r="D2913" s="330"/>
      <c r="E2913" s="331"/>
      <c r="F2913" s="332"/>
      <c r="G2913" s="181"/>
      <c r="H2913" s="51"/>
      <c r="I2913" s="274"/>
      <c r="J2913" s="274"/>
      <c r="K2913" s="333">
        <f t="shared" si="1136"/>
        <v>0</v>
      </c>
      <c r="L2913" s="333">
        <f t="shared" si="1136"/>
        <v>0</v>
      </c>
      <c r="M2913" s="333">
        <f t="shared" si="1136"/>
        <v>0</v>
      </c>
    </row>
    <row r="2914" spans="1:13" s="182" customFormat="1" x14ac:dyDescent="0.25">
      <c r="A2914" s="183">
        <f>A2912+0.0001</f>
        <v>3.108399999999973</v>
      </c>
      <c r="B2914" s="328" t="s">
        <v>1777</v>
      </c>
      <c r="C2914" s="329" t="s">
        <v>1778</v>
      </c>
      <c r="D2914" s="330" t="s">
        <v>54</v>
      </c>
      <c r="E2914" s="331" t="s">
        <v>1676</v>
      </c>
      <c r="F2914" s="332" t="s">
        <v>44</v>
      </c>
      <c r="G2914" s="181"/>
      <c r="H2914" s="51">
        <v>32380</v>
      </c>
      <c r="I2914" s="274">
        <v>32380</v>
      </c>
      <c r="J2914" s="274">
        <v>32380</v>
      </c>
      <c r="K2914" s="333">
        <f t="shared" si="1136"/>
        <v>0</v>
      </c>
      <c r="L2914" s="333">
        <f t="shared" si="1136"/>
        <v>0</v>
      </c>
      <c r="M2914" s="333">
        <f t="shared" si="1136"/>
        <v>0</v>
      </c>
    </row>
    <row r="2915" spans="1:13" s="182" customFormat="1" x14ac:dyDescent="0.25">
      <c r="A2915" s="202"/>
      <c r="B2915" s="328"/>
      <c r="C2915" s="329"/>
      <c r="D2915" s="330"/>
      <c r="E2915" s="331"/>
      <c r="F2915" s="332"/>
      <c r="G2915" s="181"/>
      <c r="H2915" s="181"/>
      <c r="I2915" s="339"/>
      <c r="J2915" s="339"/>
      <c r="K2915" s="333">
        <f t="shared" si="1136"/>
        <v>0</v>
      </c>
      <c r="L2915" s="333">
        <f t="shared" si="1136"/>
        <v>0</v>
      </c>
      <c r="M2915" s="333">
        <f t="shared" si="1136"/>
        <v>0</v>
      </c>
    </row>
    <row r="2916" spans="1:13" s="182" customFormat="1" x14ac:dyDescent="0.25">
      <c r="A2916" s="183">
        <f>A2914+0.0001</f>
        <v>3.1084999999999732</v>
      </c>
      <c r="B2916" s="328" t="s">
        <v>1777</v>
      </c>
      <c r="C2916" s="329" t="s">
        <v>1779</v>
      </c>
      <c r="D2916" s="330" t="s">
        <v>54</v>
      </c>
      <c r="E2916" s="331" t="s">
        <v>1678</v>
      </c>
      <c r="F2916" s="332" t="s">
        <v>44</v>
      </c>
      <c r="G2916" s="181"/>
      <c r="H2916" s="51">
        <v>44670</v>
      </c>
      <c r="I2916" s="274">
        <v>44670</v>
      </c>
      <c r="J2916" s="274">
        <v>44670</v>
      </c>
      <c r="K2916" s="333">
        <f t="shared" si="1136"/>
        <v>0</v>
      </c>
      <c r="L2916" s="333">
        <f t="shared" si="1136"/>
        <v>0</v>
      </c>
      <c r="M2916" s="333">
        <f t="shared" si="1136"/>
        <v>0</v>
      </c>
    </row>
    <row r="2917" spans="1:13" s="182" customFormat="1" x14ac:dyDescent="0.25">
      <c r="A2917" s="334"/>
      <c r="B2917" s="328"/>
      <c r="C2917" s="329"/>
      <c r="D2917" s="330"/>
      <c r="E2917" s="331"/>
      <c r="F2917" s="332"/>
      <c r="G2917" s="181"/>
      <c r="H2917" s="51"/>
      <c r="I2917" s="274"/>
      <c r="J2917" s="274"/>
      <c r="K2917" s="333">
        <f t="shared" si="1136"/>
        <v>0</v>
      </c>
      <c r="L2917" s="333">
        <f t="shared" si="1136"/>
        <v>0</v>
      </c>
      <c r="M2917" s="333">
        <f t="shared" si="1136"/>
        <v>0</v>
      </c>
    </row>
    <row r="2918" spans="1:13" s="182" customFormat="1" x14ac:dyDescent="0.25">
      <c r="A2918" s="183">
        <f>A2916+0.0001</f>
        <v>3.1085999999999734</v>
      </c>
      <c r="B2918" s="328" t="s">
        <v>1771</v>
      </c>
      <c r="C2918" s="329" t="s">
        <v>1780</v>
      </c>
      <c r="D2918" s="330" t="s">
        <v>54</v>
      </c>
      <c r="E2918" s="331" t="s">
        <v>1680</v>
      </c>
      <c r="F2918" s="332" t="s">
        <v>44</v>
      </c>
      <c r="G2918" s="181"/>
      <c r="H2918" s="51">
        <v>26360</v>
      </c>
      <c r="I2918" s="274">
        <v>26360</v>
      </c>
      <c r="J2918" s="274">
        <v>26360</v>
      </c>
      <c r="K2918" s="333">
        <f t="shared" si="1136"/>
        <v>0</v>
      </c>
      <c r="L2918" s="333">
        <f t="shared" si="1136"/>
        <v>0</v>
      </c>
      <c r="M2918" s="333">
        <f t="shared" si="1136"/>
        <v>0</v>
      </c>
    </row>
    <row r="2919" spans="1:13" s="182" customFormat="1" x14ac:dyDescent="0.25">
      <c r="A2919" s="334"/>
      <c r="B2919" s="328"/>
      <c r="C2919" s="329"/>
      <c r="D2919" s="330"/>
      <c r="E2919" s="331"/>
      <c r="F2919" s="332"/>
      <c r="G2919" s="181"/>
      <c r="H2919" s="181"/>
      <c r="I2919" s="339"/>
      <c r="J2919" s="339"/>
      <c r="K2919" s="333">
        <f t="shared" si="1136"/>
        <v>0</v>
      </c>
      <c r="L2919" s="333">
        <f t="shared" si="1136"/>
        <v>0</v>
      </c>
      <c r="M2919" s="333">
        <f t="shared" si="1136"/>
        <v>0</v>
      </c>
    </row>
    <row r="2920" spans="1:13" s="182" customFormat="1" x14ac:dyDescent="0.25">
      <c r="A2920" s="183">
        <f>A2918+0.0001</f>
        <v>3.1086999999999736</v>
      </c>
      <c r="B2920" s="328" t="s">
        <v>1777</v>
      </c>
      <c r="C2920" s="329" t="s">
        <v>1781</v>
      </c>
      <c r="D2920" s="330" t="s">
        <v>54</v>
      </c>
      <c r="E2920" s="331" t="s">
        <v>1682</v>
      </c>
      <c r="F2920" s="332" t="s">
        <v>44</v>
      </c>
      <c r="G2920" s="181"/>
      <c r="H2920" s="51">
        <v>37710</v>
      </c>
      <c r="I2920" s="274">
        <v>37710</v>
      </c>
      <c r="J2920" s="274">
        <v>37710</v>
      </c>
      <c r="K2920" s="333">
        <f t="shared" si="1136"/>
        <v>0</v>
      </c>
      <c r="L2920" s="333">
        <f t="shared" si="1136"/>
        <v>0</v>
      </c>
      <c r="M2920" s="333">
        <f t="shared" si="1136"/>
        <v>0</v>
      </c>
    </row>
    <row r="2921" spans="1:13" s="182" customFormat="1" x14ac:dyDescent="0.25">
      <c r="A2921" s="334"/>
      <c r="B2921" s="328"/>
      <c r="C2921" s="329"/>
      <c r="D2921" s="330"/>
      <c r="E2921" s="331"/>
      <c r="F2921" s="332"/>
      <c r="G2921" s="181"/>
      <c r="H2921" s="51"/>
      <c r="I2921" s="274"/>
      <c r="J2921" s="274"/>
      <c r="K2921" s="333">
        <f t="shared" si="1136"/>
        <v>0</v>
      </c>
      <c r="L2921" s="333">
        <f t="shared" si="1136"/>
        <v>0</v>
      </c>
      <c r="M2921" s="333">
        <f t="shared" si="1136"/>
        <v>0</v>
      </c>
    </row>
    <row r="2922" spans="1:13" s="182" customFormat="1" x14ac:dyDescent="0.25">
      <c r="A2922" s="183">
        <f>A2920+0.0001</f>
        <v>3.1087999999999738</v>
      </c>
      <c r="B2922" s="328" t="s">
        <v>1777</v>
      </c>
      <c r="C2922" s="329" t="s">
        <v>1782</v>
      </c>
      <c r="D2922" s="330" t="s">
        <v>54</v>
      </c>
      <c r="E2922" s="331" t="s">
        <v>1684</v>
      </c>
      <c r="F2922" s="332" t="s">
        <v>44</v>
      </c>
      <c r="G2922" s="181"/>
      <c r="H2922" s="51">
        <v>51500</v>
      </c>
      <c r="I2922" s="274">
        <v>51500</v>
      </c>
      <c r="J2922" s="274">
        <v>51500</v>
      </c>
      <c r="K2922" s="333">
        <f t="shared" si="1136"/>
        <v>0</v>
      </c>
      <c r="L2922" s="333">
        <f t="shared" si="1136"/>
        <v>0</v>
      </c>
      <c r="M2922" s="333">
        <f t="shared" si="1136"/>
        <v>0</v>
      </c>
    </row>
    <row r="2923" spans="1:13" s="182" customFormat="1" x14ac:dyDescent="0.2">
      <c r="A2923" s="202"/>
      <c r="B2923" s="202"/>
      <c r="C2923" s="335"/>
      <c r="D2923" s="198"/>
      <c r="E2923" s="179"/>
      <c r="F2923" s="180"/>
      <c r="G2923" s="181"/>
      <c r="H2923" s="51"/>
      <c r="I2923" s="51"/>
      <c r="J2923" s="51"/>
      <c r="K2923" s="333">
        <f t="shared" si="1136"/>
        <v>0</v>
      </c>
      <c r="L2923" s="333">
        <f t="shared" si="1136"/>
        <v>0</v>
      </c>
      <c r="M2923" s="333">
        <f t="shared" si="1136"/>
        <v>0</v>
      </c>
    </row>
    <row r="2924" spans="1:13" s="60" customFormat="1" x14ac:dyDescent="0.25">
      <c r="A2924" s="191"/>
      <c r="B2924" s="191"/>
      <c r="C2924" s="306">
        <v>2.2000000000000002</v>
      </c>
      <c r="D2924" s="307"/>
      <c r="E2924" s="336" t="s">
        <v>1740</v>
      </c>
      <c r="F2924" s="337"/>
      <c r="G2924" s="338"/>
      <c r="H2924" s="51"/>
      <c r="I2924" s="51"/>
      <c r="J2924" s="51"/>
      <c r="K2924" s="333">
        <f t="shared" si="1136"/>
        <v>0</v>
      </c>
      <c r="L2924" s="333">
        <f t="shared" si="1136"/>
        <v>0</v>
      </c>
      <c r="M2924" s="333">
        <f t="shared" si="1136"/>
        <v>0</v>
      </c>
    </row>
    <row r="2925" spans="1:13" s="66" customFormat="1" x14ac:dyDescent="0.2">
      <c r="A2925" s="127"/>
      <c r="B2925" s="127"/>
      <c r="C2925" s="298" t="s">
        <v>1725</v>
      </c>
      <c r="D2925" s="299"/>
      <c r="E2925" s="210" t="s">
        <v>1726</v>
      </c>
      <c r="F2925" s="164"/>
      <c r="G2925" s="165"/>
      <c r="H2925" s="51"/>
      <c r="I2925" s="51"/>
      <c r="J2925" s="51"/>
      <c r="K2925" s="333">
        <f t="shared" si="1136"/>
        <v>0</v>
      </c>
      <c r="L2925" s="333">
        <f t="shared" si="1136"/>
        <v>0</v>
      </c>
      <c r="M2925" s="333">
        <f t="shared" si="1136"/>
        <v>0</v>
      </c>
    </row>
    <row r="2926" spans="1:13" x14ac:dyDescent="0.2">
      <c r="A2926" s="81"/>
      <c r="B2926" s="81"/>
      <c r="C2926" s="82"/>
      <c r="D2926" s="167"/>
      <c r="E2926" s="189"/>
      <c r="F2926" s="187"/>
      <c r="G2926" s="186"/>
      <c r="H2926" s="51"/>
      <c r="I2926" s="51"/>
      <c r="J2926" s="51"/>
      <c r="K2926" s="333">
        <f t="shared" si="1136"/>
        <v>0</v>
      </c>
      <c r="L2926" s="333">
        <f t="shared" si="1136"/>
        <v>0</v>
      </c>
      <c r="M2926" s="333">
        <f t="shared" si="1136"/>
        <v>0</v>
      </c>
    </row>
    <row r="2927" spans="1:13" s="182" customFormat="1" ht="16.5" x14ac:dyDescent="0.25">
      <c r="A2927" s="183">
        <f>A2922+0.0001</f>
        <v>3.108899999999974</v>
      </c>
      <c r="B2927" s="328" t="s">
        <v>1741</v>
      </c>
      <c r="C2927" s="329" t="s">
        <v>1742</v>
      </c>
      <c r="D2927" s="330" t="s">
        <v>1727</v>
      </c>
      <c r="E2927" s="331" t="s">
        <v>1611</v>
      </c>
      <c r="F2927" s="332" t="s">
        <v>44</v>
      </c>
      <c r="G2927" s="181"/>
      <c r="H2927" s="51">
        <v>4580</v>
      </c>
      <c r="I2927" s="51">
        <v>2350</v>
      </c>
      <c r="J2927" s="51">
        <v>2280</v>
      </c>
      <c r="K2927" s="333">
        <f t="shared" si="1136"/>
        <v>0</v>
      </c>
      <c r="L2927" s="333">
        <f t="shared" si="1136"/>
        <v>0</v>
      </c>
      <c r="M2927" s="333">
        <f t="shared" si="1136"/>
        <v>0</v>
      </c>
    </row>
    <row r="2928" spans="1:13" s="182" customFormat="1" x14ac:dyDescent="0.25">
      <c r="A2928" s="202"/>
      <c r="B2928" s="328"/>
      <c r="C2928" s="329"/>
      <c r="D2928" s="330"/>
      <c r="E2928" s="331"/>
      <c r="F2928" s="332"/>
      <c r="G2928" s="181"/>
      <c r="H2928" s="51"/>
      <c r="I2928" s="51"/>
      <c r="J2928" s="51"/>
      <c r="K2928" s="333">
        <f t="shared" si="1136"/>
        <v>0</v>
      </c>
      <c r="L2928" s="333">
        <f t="shared" si="1136"/>
        <v>0</v>
      </c>
      <c r="M2928" s="333">
        <f t="shared" si="1136"/>
        <v>0</v>
      </c>
    </row>
    <row r="2929" spans="1:13" s="182" customFormat="1" ht="16.5" x14ac:dyDescent="0.25">
      <c r="A2929" s="183">
        <f>A2927+0.0001</f>
        <v>3.1089999999999742</v>
      </c>
      <c r="B2929" s="328" t="s">
        <v>1741</v>
      </c>
      <c r="C2929" s="329" t="s">
        <v>1743</v>
      </c>
      <c r="D2929" s="330" t="s">
        <v>1727</v>
      </c>
      <c r="E2929" s="331" t="s">
        <v>1613</v>
      </c>
      <c r="F2929" s="332" t="s">
        <v>44</v>
      </c>
      <c r="G2929" s="181"/>
      <c r="H2929" s="51">
        <v>5510</v>
      </c>
      <c r="I2929" s="51">
        <v>2850</v>
      </c>
      <c r="J2929" s="51">
        <v>2800</v>
      </c>
      <c r="K2929" s="333">
        <f t="shared" si="1136"/>
        <v>0</v>
      </c>
      <c r="L2929" s="333">
        <f t="shared" si="1136"/>
        <v>0</v>
      </c>
      <c r="M2929" s="333">
        <f t="shared" si="1136"/>
        <v>0</v>
      </c>
    </row>
    <row r="2930" spans="1:13" s="182" customFormat="1" x14ac:dyDescent="0.25">
      <c r="A2930" s="202"/>
      <c r="B2930" s="328"/>
      <c r="C2930" s="329"/>
      <c r="D2930" s="330"/>
      <c r="E2930" s="331"/>
      <c r="F2930" s="332"/>
      <c r="G2930" s="181"/>
      <c r="H2930" s="51"/>
      <c r="I2930" s="51"/>
      <c r="J2930" s="51"/>
      <c r="K2930" s="333">
        <f t="shared" si="1136"/>
        <v>0</v>
      </c>
      <c r="L2930" s="333">
        <f t="shared" si="1136"/>
        <v>0</v>
      </c>
      <c r="M2930" s="333">
        <f t="shared" si="1136"/>
        <v>0</v>
      </c>
    </row>
    <row r="2931" spans="1:13" s="182" customFormat="1" ht="16.5" x14ac:dyDescent="0.25">
      <c r="A2931" s="183">
        <f>A2929+0.0001</f>
        <v>3.1090999999999744</v>
      </c>
      <c r="B2931" s="328" t="s">
        <v>1741</v>
      </c>
      <c r="C2931" s="329" t="s">
        <v>1744</v>
      </c>
      <c r="D2931" s="330" t="s">
        <v>1727</v>
      </c>
      <c r="E2931" s="331" t="s">
        <v>1615</v>
      </c>
      <c r="F2931" s="332" t="s">
        <v>44</v>
      </c>
      <c r="G2931" s="181"/>
      <c r="H2931" s="51">
        <v>5850</v>
      </c>
      <c r="I2931" s="51">
        <v>3300</v>
      </c>
      <c r="J2931" s="51">
        <v>3140</v>
      </c>
      <c r="K2931" s="333">
        <f t="shared" si="1136"/>
        <v>0</v>
      </c>
      <c r="L2931" s="333">
        <f t="shared" si="1136"/>
        <v>0</v>
      </c>
      <c r="M2931" s="333">
        <f t="shared" si="1136"/>
        <v>0</v>
      </c>
    </row>
    <row r="2932" spans="1:13" s="182" customFormat="1" x14ac:dyDescent="0.25">
      <c r="A2932" s="202"/>
      <c r="B2932" s="328"/>
      <c r="C2932" s="329"/>
      <c r="D2932" s="330"/>
      <c r="E2932" s="331"/>
      <c r="F2932" s="332"/>
      <c r="G2932" s="181"/>
      <c r="H2932" s="51"/>
      <c r="I2932" s="51"/>
      <c r="J2932" s="51"/>
      <c r="K2932" s="333">
        <f t="shared" si="1136"/>
        <v>0</v>
      </c>
      <c r="L2932" s="333">
        <f t="shared" si="1136"/>
        <v>0</v>
      </c>
      <c r="M2932" s="333">
        <f t="shared" si="1136"/>
        <v>0</v>
      </c>
    </row>
    <row r="2933" spans="1:13" s="182" customFormat="1" ht="16.5" x14ac:dyDescent="0.25">
      <c r="A2933" s="183">
        <f>A2931+0.0001</f>
        <v>3.1091999999999747</v>
      </c>
      <c r="B2933" s="328" t="s">
        <v>1741</v>
      </c>
      <c r="C2933" s="329" t="s">
        <v>1745</v>
      </c>
      <c r="D2933" s="330" t="s">
        <v>1727</v>
      </c>
      <c r="E2933" s="331" t="s">
        <v>1617</v>
      </c>
      <c r="F2933" s="332" t="s">
        <v>44</v>
      </c>
      <c r="G2933" s="181"/>
      <c r="H2933" s="51">
        <v>7070</v>
      </c>
      <c r="I2933" s="51">
        <v>4000</v>
      </c>
      <c r="J2933" s="274">
        <v>4000</v>
      </c>
      <c r="K2933" s="333">
        <f t="shared" si="1136"/>
        <v>0</v>
      </c>
      <c r="L2933" s="333">
        <f t="shared" si="1136"/>
        <v>0</v>
      </c>
      <c r="M2933" s="333">
        <f t="shared" si="1136"/>
        <v>0</v>
      </c>
    </row>
    <row r="2934" spans="1:13" s="182" customFormat="1" x14ac:dyDescent="0.25">
      <c r="A2934" s="202"/>
      <c r="B2934" s="328"/>
      <c r="C2934" s="329"/>
      <c r="D2934" s="330"/>
      <c r="E2934" s="331"/>
      <c r="F2934" s="332"/>
      <c r="G2934" s="181"/>
      <c r="H2934" s="51"/>
      <c r="I2934" s="51"/>
      <c r="J2934" s="274"/>
      <c r="K2934" s="333">
        <f t="shared" si="1136"/>
        <v>0</v>
      </c>
      <c r="L2934" s="333">
        <f t="shared" si="1136"/>
        <v>0</v>
      </c>
      <c r="M2934" s="333">
        <f t="shared" si="1136"/>
        <v>0</v>
      </c>
    </row>
    <row r="2935" spans="1:13" s="182" customFormat="1" ht="16.5" x14ac:dyDescent="0.25">
      <c r="A2935" s="183">
        <f>A2933+0.0001</f>
        <v>3.1092999999999749</v>
      </c>
      <c r="B2935" s="328" t="s">
        <v>1746</v>
      </c>
      <c r="C2935" s="329" t="s">
        <v>1747</v>
      </c>
      <c r="D2935" s="330" t="s">
        <v>1727</v>
      </c>
      <c r="E2935" s="331" t="s">
        <v>1620</v>
      </c>
      <c r="F2935" s="332" t="s">
        <v>44</v>
      </c>
      <c r="G2935" s="181"/>
      <c r="H2935" s="51">
        <v>7660</v>
      </c>
      <c r="I2935" s="51">
        <v>4500</v>
      </c>
      <c r="J2935" s="274">
        <v>4500</v>
      </c>
      <c r="K2935" s="333">
        <f t="shared" si="1136"/>
        <v>0</v>
      </c>
      <c r="L2935" s="333">
        <f t="shared" si="1136"/>
        <v>0</v>
      </c>
      <c r="M2935" s="333">
        <f t="shared" si="1136"/>
        <v>0</v>
      </c>
    </row>
    <row r="2936" spans="1:13" s="182" customFormat="1" x14ac:dyDescent="0.25">
      <c r="A2936" s="202"/>
      <c r="B2936" s="328"/>
      <c r="C2936" s="329"/>
      <c r="D2936" s="330"/>
      <c r="E2936" s="331"/>
      <c r="F2936" s="332"/>
      <c r="G2936" s="181"/>
      <c r="H2936" s="51"/>
      <c r="I2936" s="51"/>
      <c r="J2936" s="51"/>
      <c r="K2936" s="333">
        <f t="shared" si="1136"/>
        <v>0</v>
      </c>
      <c r="L2936" s="333">
        <f t="shared" si="1136"/>
        <v>0</v>
      </c>
      <c r="M2936" s="333">
        <f t="shared" si="1136"/>
        <v>0</v>
      </c>
    </row>
    <row r="2937" spans="1:13" s="182" customFormat="1" x14ac:dyDescent="0.25">
      <c r="A2937" s="183">
        <f>A2935+0.0001</f>
        <v>3.1093999999999751</v>
      </c>
      <c r="B2937" s="328" t="s">
        <v>1748</v>
      </c>
      <c r="C2937" s="329" t="s">
        <v>1749</v>
      </c>
      <c r="D2937" s="330" t="s">
        <v>1727</v>
      </c>
      <c r="E2937" s="331" t="s">
        <v>1623</v>
      </c>
      <c r="F2937" s="332" t="s">
        <v>44</v>
      </c>
      <c r="G2937" s="181"/>
      <c r="H2937" s="51">
        <v>5100</v>
      </c>
      <c r="I2937" s="51">
        <v>2940</v>
      </c>
      <c r="J2937" s="51">
        <v>2940</v>
      </c>
      <c r="K2937" s="333">
        <f t="shared" si="1136"/>
        <v>0</v>
      </c>
      <c r="L2937" s="333">
        <f t="shared" si="1136"/>
        <v>0</v>
      </c>
      <c r="M2937" s="333">
        <f t="shared" si="1136"/>
        <v>0</v>
      </c>
    </row>
    <row r="2938" spans="1:13" s="182" customFormat="1" x14ac:dyDescent="0.25">
      <c r="A2938" s="202"/>
      <c r="B2938" s="328"/>
      <c r="C2938" s="329"/>
      <c r="D2938" s="330"/>
      <c r="E2938" s="331"/>
      <c r="F2938" s="332"/>
      <c r="G2938" s="181"/>
      <c r="H2938" s="51"/>
      <c r="I2938" s="51"/>
      <c r="J2938" s="51"/>
      <c r="K2938" s="333">
        <f t="shared" si="1136"/>
        <v>0</v>
      </c>
      <c r="L2938" s="333">
        <f t="shared" si="1136"/>
        <v>0</v>
      </c>
      <c r="M2938" s="333">
        <f t="shared" si="1136"/>
        <v>0</v>
      </c>
    </row>
    <row r="2939" spans="1:13" s="182" customFormat="1" x14ac:dyDescent="0.25">
      <c r="A2939" s="183">
        <f>A2937+0.0001</f>
        <v>3.1094999999999753</v>
      </c>
      <c r="B2939" s="328" t="s">
        <v>1748</v>
      </c>
      <c r="C2939" s="329" t="s">
        <v>1750</v>
      </c>
      <c r="D2939" s="330" t="s">
        <v>1727</v>
      </c>
      <c r="E2939" s="331" t="s">
        <v>1625</v>
      </c>
      <c r="F2939" s="332" t="s">
        <v>44</v>
      </c>
      <c r="G2939" s="181"/>
      <c r="H2939" s="51">
        <v>5700</v>
      </c>
      <c r="I2939" s="51">
        <v>3200</v>
      </c>
      <c r="J2939" s="51">
        <v>3200</v>
      </c>
      <c r="K2939" s="333">
        <f t="shared" si="1136"/>
        <v>0</v>
      </c>
      <c r="L2939" s="333">
        <f t="shared" si="1136"/>
        <v>0</v>
      </c>
      <c r="M2939" s="333">
        <f t="shared" si="1136"/>
        <v>0</v>
      </c>
    </row>
    <row r="2940" spans="1:13" s="182" customFormat="1" x14ac:dyDescent="0.25">
      <c r="A2940" s="202"/>
      <c r="B2940" s="328"/>
      <c r="C2940" s="329"/>
      <c r="D2940" s="330"/>
      <c r="E2940" s="331"/>
      <c r="F2940" s="332"/>
      <c r="G2940" s="181"/>
      <c r="H2940" s="51"/>
      <c r="I2940" s="51"/>
      <c r="J2940" s="51"/>
      <c r="K2940" s="333">
        <f t="shared" si="1136"/>
        <v>0</v>
      </c>
      <c r="L2940" s="333">
        <f t="shared" si="1136"/>
        <v>0</v>
      </c>
      <c r="M2940" s="333">
        <f t="shared" si="1136"/>
        <v>0</v>
      </c>
    </row>
    <row r="2941" spans="1:13" s="182" customFormat="1" x14ac:dyDescent="0.25">
      <c r="A2941" s="183">
        <f>A2939+0.0001</f>
        <v>3.1095999999999755</v>
      </c>
      <c r="B2941" s="328" t="s">
        <v>1748</v>
      </c>
      <c r="C2941" s="329" t="s">
        <v>1751</v>
      </c>
      <c r="D2941" s="330" t="s">
        <v>1727</v>
      </c>
      <c r="E2941" s="331" t="s">
        <v>1627</v>
      </c>
      <c r="F2941" s="332" t="s">
        <v>44</v>
      </c>
      <c r="G2941" s="181"/>
      <c r="H2941" s="51">
        <v>6130</v>
      </c>
      <c r="I2941" s="51">
        <v>3700</v>
      </c>
      <c r="J2941" s="51">
        <v>3600</v>
      </c>
      <c r="K2941" s="333">
        <f t="shared" si="1136"/>
        <v>0</v>
      </c>
      <c r="L2941" s="333">
        <f t="shared" si="1136"/>
        <v>0</v>
      </c>
      <c r="M2941" s="333">
        <f t="shared" si="1136"/>
        <v>0</v>
      </c>
    </row>
    <row r="2942" spans="1:13" s="182" customFormat="1" x14ac:dyDescent="0.25">
      <c r="A2942" s="202"/>
      <c r="B2942" s="328"/>
      <c r="C2942" s="329"/>
      <c r="D2942" s="330"/>
      <c r="E2942" s="331"/>
      <c r="F2942" s="332"/>
      <c r="G2942" s="181"/>
      <c r="H2942" s="51"/>
      <c r="I2942" s="51"/>
      <c r="J2942" s="51"/>
      <c r="K2942" s="333">
        <f t="shared" si="1136"/>
        <v>0</v>
      </c>
      <c r="L2942" s="333">
        <f t="shared" si="1136"/>
        <v>0</v>
      </c>
      <c r="M2942" s="333">
        <f t="shared" si="1136"/>
        <v>0</v>
      </c>
    </row>
    <row r="2943" spans="1:13" s="182" customFormat="1" x14ac:dyDescent="0.25">
      <c r="A2943" s="183">
        <f>A2941+0.0001</f>
        <v>3.1096999999999757</v>
      </c>
      <c r="B2943" s="328" t="s">
        <v>1748</v>
      </c>
      <c r="C2943" s="329" t="s">
        <v>1752</v>
      </c>
      <c r="D2943" s="330" t="s">
        <v>1727</v>
      </c>
      <c r="E2943" s="331" t="s">
        <v>1629</v>
      </c>
      <c r="F2943" s="332" t="s">
        <v>44</v>
      </c>
      <c r="G2943" s="181"/>
      <c r="H2943" s="51">
        <v>6530</v>
      </c>
      <c r="I2943" s="51">
        <v>4500</v>
      </c>
      <c r="J2943" s="274">
        <v>4500</v>
      </c>
      <c r="K2943" s="333">
        <f t="shared" si="1136"/>
        <v>0</v>
      </c>
      <c r="L2943" s="333">
        <f t="shared" si="1136"/>
        <v>0</v>
      </c>
      <c r="M2943" s="333">
        <f t="shared" si="1136"/>
        <v>0</v>
      </c>
    </row>
    <row r="2944" spans="1:13" s="182" customFormat="1" x14ac:dyDescent="0.25">
      <c r="A2944" s="202"/>
      <c r="B2944" s="328"/>
      <c r="C2944" s="329"/>
      <c r="D2944" s="330"/>
      <c r="E2944" s="331"/>
      <c r="F2944" s="332"/>
      <c r="G2944" s="181"/>
      <c r="H2944" s="51"/>
      <c r="I2944" s="51"/>
      <c r="J2944" s="274"/>
      <c r="K2944" s="333">
        <f t="shared" si="1136"/>
        <v>0</v>
      </c>
      <c r="L2944" s="333">
        <f t="shared" si="1136"/>
        <v>0</v>
      </c>
      <c r="M2944" s="333">
        <f t="shared" si="1136"/>
        <v>0</v>
      </c>
    </row>
    <row r="2945" spans="1:13" s="182" customFormat="1" x14ac:dyDescent="0.25">
      <c r="A2945" s="183">
        <f>A2943+0.0001</f>
        <v>3.1097999999999759</v>
      </c>
      <c r="B2945" s="328" t="s">
        <v>1753</v>
      </c>
      <c r="C2945" s="329" t="s">
        <v>1754</v>
      </c>
      <c r="D2945" s="330" t="s">
        <v>1727</v>
      </c>
      <c r="E2945" s="331" t="s">
        <v>1632</v>
      </c>
      <c r="F2945" s="332" t="s">
        <v>44</v>
      </c>
      <c r="G2945" s="181"/>
      <c r="H2945" s="51">
        <v>7220</v>
      </c>
      <c r="I2945" s="51">
        <v>4970</v>
      </c>
      <c r="J2945" s="274">
        <v>4970</v>
      </c>
      <c r="K2945" s="333">
        <f t="shared" si="1136"/>
        <v>0</v>
      </c>
      <c r="L2945" s="333">
        <f t="shared" si="1136"/>
        <v>0</v>
      </c>
      <c r="M2945" s="333">
        <f t="shared" si="1136"/>
        <v>0</v>
      </c>
    </row>
    <row r="2946" spans="1:13" s="182" customFormat="1" x14ac:dyDescent="0.25">
      <c r="A2946" s="202"/>
      <c r="B2946" s="328"/>
      <c r="C2946" s="329"/>
      <c r="D2946" s="330"/>
      <c r="E2946" s="331"/>
      <c r="F2946" s="332"/>
      <c r="G2946" s="181"/>
      <c r="H2946" s="51"/>
      <c r="I2946" s="51"/>
      <c r="J2946" s="274"/>
      <c r="K2946" s="333">
        <f t="shared" si="1136"/>
        <v>0</v>
      </c>
      <c r="L2946" s="333">
        <f t="shared" si="1136"/>
        <v>0</v>
      </c>
      <c r="M2946" s="333">
        <f t="shared" si="1136"/>
        <v>0</v>
      </c>
    </row>
    <row r="2947" spans="1:13" s="182" customFormat="1" x14ac:dyDescent="0.25">
      <c r="A2947" s="183">
        <f>A2945+0.0001</f>
        <v>3.1098999999999761</v>
      </c>
      <c r="B2947" s="328" t="s">
        <v>1753</v>
      </c>
      <c r="C2947" s="329" t="s">
        <v>1755</v>
      </c>
      <c r="D2947" s="330" t="s">
        <v>1727</v>
      </c>
      <c r="E2947" s="331" t="s">
        <v>1634</v>
      </c>
      <c r="F2947" s="332" t="s">
        <v>44</v>
      </c>
      <c r="G2947" s="181"/>
      <c r="H2947" s="51">
        <v>8040</v>
      </c>
      <c r="I2947" s="51">
        <v>5950</v>
      </c>
      <c r="J2947" s="274">
        <v>5950</v>
      </c>
      <c r="K2947" s="333">
        <f t="shared" si="1136"/>
        <v>0</v>
      </c>
      <c r="L2947" s="333">
        <f t="shared" si="1136"/>
        <v>0</v>
      </c>
      <c r="M2947" s="333">
        <f t="shared" si="1136"/>
        <v>0</v>
      </c>
    </row>
    <row r="2948" spans="1:13" s="182" customFormat="1" x14ac:dyDescent="0.25">
      <c r="A2948" s="202"/>
      <c r="B2948" s="328"/>
      <c r="C2948" s="329"/>
      <c r="D2948" s="330"/>
      <c r="E2948" s="331"/>
      <c r="F2948" s="332"/>
      <c r="G2948" s="181"/>
      <c r="H2948" s="51"/>
      <c r="I2948" s="51"/>
      <c r="J2948" s="274"/>
      <c r="K2948" s="333">
        <f t="shared" si="1136"/>
        <v>0</v>
      </c>
      <c r="L2948" s="333">
        <f t="shared" si="1136"/>
        <v>0</v>
      </c>
      <c r="M2948" s="333">
        <f t="shared" si="1136"/>
        <v>0</v>
      </c>
    </row>
    <row r="2949" spans="1:13" s="182" customFormat="1" x14ac:dyDescent="0.25">
      <c r="A2949" s="183">
        <f>A2947+0.0001</f>
        <v>3.1099999999999763</v>
      </c>
      <c r="B2949" s="328" t="s">
        <v>1756</v>
      </c>
      <c r="C2949" s="329" t="s">
        <v>1757</v>
      </c>
      <c r="D2949" s="330" t="s">
        <v>1727</v>
      </c>
      <c r="E2949" s="331" t="s">
        <v>1637</v>
      </c>
      <c r="F2949" s="332" t="s">
        <v>44</v>
      </c>
      <c r="G2949" s="181"/>
      <c r="H2949" s="51">
        <v>8730</v>
      </c>
      <c r="I2949" s="51">
        <v>6250</v>
      </c>
      <c r="J2949" s="274">
        <v>6250</v>
      </c>
      <c r="K2949" s="333">
        <f t="shared" si="1136"/>
        <v>0</v>
      </c>
      <c r="L2949" s="333">
        <f t="shared" si="1136"/>
        <v>0</v>
      </c>
      <c r="M2949" s="333">
        <f t="shared" si="1136"/>
        <v>0</v>
      </c>
    </row>
    <row r="2950" spans="1:13" s="182" customFormat="1" x14ac:dyDescent="0.25">
      <c r="A2950" s="202"/>
      <c r="B2950" s="328"/>
      <c r="C2950" s="329"/>
      <c r="D2950" s="330"/>
      <c r="E2950" s="331"/>
      <c r="F2950" s="332"/>
      <c r="G2950" s="181"/>
      <c r="H2950" s="51"/>
      <c r="I2950" s="51"/>
      <c r="J2950" s="274"/>
      <c r="K2950" s="333">
        <f t="shared" si="1136"/>
        <v>0</v>
      </c>
      <c r="L2950" s="333">
        <f t="shared" si="1136"/>
        <v>0</v>
      </c>
      <c r="M2950" s="333">
        <f t="shared" si="1136"/>
        <v>0</v>
      </c>
    </row>
    <row r="2951" spans="1:13" s="182" customFormat="1" x14ac:dyDescent="0.25">
      <c r="A2951" s="183">
        <f>A2949+0.0001</f>
        <v>3.1100999999999765</v>
      </c>
      <c r="B2951" s="328" t="s">
        <v>1756</v>
      </c>
      <c r="C2951" s="329" t="s">
        <v>1758</v>
      </c>
      <c r="D2951" s="330" t="s">
        <v>1727</v>
      </c>
      <c r="E2951" s="331" t="s">
        <v>1639</v>
      </c>
      <c r="F2951" s="332" t="s">
        <v>44</v>
      </c>
      <c r="G2951" s="181"/>
      <c r="H2951" s="51">
        <v>9600</v>
      </c>
      <c r="I2951" s="51">
        <v>7400</v>
      </c>
      <c r="J2951" s="274">
        <v>7400</v>
      </c>
      <c r="K2951" s="333">
        <f t="shared" si="1136"/>
        <v>0</v>
      </c>
      <c r="L2951" s="333">
        <f t="shared" si="1136"/>
        <v>0</v>
      </c>
      <c r="M2951" s="333">
        <f t="shared" si="1136"/>
        <v>0</v>
      </c>
    </row>
    <row r="2952" spans="1:13" s="182" customFormat="1" x14ac:dyDescent="0.25">
      <c r="A2952" s="202"/>
      <c r="B2952" s="328"/>
      <c r="C2952" s="329"/>
      <c r="D2952" s="330"/>
      <c r="E2952" s="331"/>
      <c r="F2952" s="332"/>
      <c r="G2952" s="181"/>
      <c r="H2952" s="51"/>
      <c r="I2952" s="51"/>
      <c r="J2952" s="274"/>
      <c r="K2952" s="333">
        <f t="shared" si="1136"/>
        <v>0</v>
      </c>
      <c r="L2952" s="333">
        <f t="shared" si="1136"/>
        <v>0</v>
      </c>
      <c r="M2952" s="333">
        <f t="shared" si="1136"/>
        <v>0</v>
      </c>
    </row>
    <row r="2953" spans="1:13" s="182" customFormat="1" x14ac:dyDescent="0.25">
      <c r="A2953" s="183">
        <f>A2951+0.0001</f>
        <v>3.1101999999999768</v>
      </c>
      <c r="B2953" s="328" t="s">
        <v>1756</v>
      </c>
      <c r="C2953" s="329" t="s">
        <v>1759</v>
      </c>
      <c r="D2953" s="330" t="s">
        <v>1727</v>
      </c>
      <c r="E2953" s="331" t="s">
        <v>1641</v>
      </c>
      <c r="F2953" s="332" t="s">
        <v>44</v>
      </c>
      <c r="G2953" s="181"/>
      <c r="H2953" s="51">
        <v>10010</v>
      </c>
      <c r="I2953" s="274">
        <v>10010</v>
      </c>
      <c r="J2953" s="274">
        <v>10010</v>
      </c>
      <c r="K2953" s="333">
        <f t="shared" si="1136"/>
        <v>0</v>
      </c>
      <c r="L2953" s="333">
        <f t="shared" si="1136"/>
        <v>0</v>
      </c>
      <c r="M2953" s="333">
        <f t="shared" si="1136"/>
        <v>0</v>
      </c>
    </row>
    <row r="2954" spans="1:13" s="182" customFormat="1" x14ac:dyDescent="0.25">
      <c r="A2954" s="202"/>
      <c r="B2954" s="328"/>
      <c r="C2954" s="329"/>
      <c r="D2954" s="330"/>
      <c r="E2954" s="331"/>
      <c r="F2954" s="332"/>
      <c r="G2954" s="181"/>
      <c r="H2954" s="181"/>
      <c r="I2954" s="339"/>
      <c r="J2954" s="339"/>
      <c r="K2954" s="333">
        <f t="shared" ref="K2954:M3017" si="1137">$G2954*H2954</f>
        <v>0</v>
      </c>
      <c r="L2954" s="333">
        <f t="shared" si="1137"/>
        <v>0</v>
      </c>
      <c r="M2954" s="333">
        <f t="shared" si="1137"/>
        <v>0</v>
      </c>
    </row>
    <row r="2955" spans="1:13" s="182" customFormat="1" x14ac:dyDescent="0.25">
      <c r="A2955" s="183">
        <f>A2953+0.0001</f>
        <v>3.110299999999977</v>
      </c>
      <c r="B2955" s="328" t="s">
        <v>1756</v>
      </c>
      <c r="C2955" s="329" t="s">
        <v>1760</v>
      </c>
      <c r="D2955" s="330" t="s">
        <v>1727</v>
      </c>
      <c r="E2955" s="331" t="s">
        <v>1643</v>
      </c>
      <c r="F2955" s="332" t="s">
        <v>44</v>
      </c>
      <c r="G2955" s="181"/>
      <c r="H2955" s="51">
        <v>10740</v>
      </c>
      <c r="I2955" s="274">
        <v>10740</v>
      </c>
      <c r="J2955" s="274">
        <v>10740</v>
      </c>
      <c r="K2955" s="333">
        <f t="shared" si="1137"/>
        <v>0</v>
      </c>
      <c r="L2955" s="333">
        <f t="shared" si="1137"/>
        <v>0</v>
      </c>
      <c r="M2955" s="333">
        <f t="shared" si="1137"/>
        <v>0</v>
      </c>
    </row>
    <row r="2956" spans="1:13" s="182" customFormat="1" x14ac:dyDescent="0.25">
      <c r="A2956" s="202"/>
      <c r="B2956" s="328"/>
      <c r="C2956" s="329"/>
      <c r="D2956" s="330"/>
      <c r="E2956" s="331"/>
      <c r="F2956" s="332"/>
      <c r="G2956" s="181"/>
      <c r="H2956" s="51"/>
      <c r="I2956" s="274"/>
      <c r="J2956" s="274"/>
      <c r="K2956" s="333">
        <f t="shared" si="1137"/>
        <v>0</v>
      </c>
      <c r="L2956" s="333">
        <f t="shared" si="1137"/>
        <v>0</v>
      </c>
      <c r="M2956" s="333">
        <f t="shared" si="1137"/>
        <v>0</v>
      </c>
    </row>
    <row r="2957" spans="1:13" s="182" customFormat="1" x14ac:dyDescent="0.25">
      <c r="A2957" s="183">
        <f>A2955+0.0001</f>
        <v>3.1103999999999772</v>
      </c>
      <c r="B2957" s="328" t="s">
        <v>1756</v>
      </c>
      <c r="C2957" s="329" t="s">
        <v>1761</v>
      </c>
      <c r="D2957" s="330" t="s">
        <v>1727</v>
      </c>
      <c r="E2957" s="331" t="s">
        <v>1645</v>
      </c>
      <c r="F2957" s="332" t="s">
        <v>44</v>
      </c>
      <c r="G2957" s="181"/>
      <c r="H2957" s="51">
        <v>12030</v>
      </c>
      <c r="I2957" s="274">
        <v>12030</v>
      </c>
      <c r="J2957" s="274">
        <v>12030</v>
      </c>
      <c r="K2957" s="333">
        <f t="shared" si="1137"/>
        <v>0</v>
      </c>
      <c r="L2957" s="333">
        <f t="shared" si="1137"/>
        <v>0</v>
      </c>
      <c r="M2957" s="333">
        <f t="shared" si="1137"/>
        <v>0</v>
      </c>
    </row>
    <row r="2958" spans="1:13" s="182" customFormat="1" x14ac:dyDescent="0.25">
      <c r="A2958" s="202"/>
      <c r="B2958" s="328"/>
      <c r="C2958" s="329"/>
      <c r="D2958" s="330"/>
      <c r="E2958" s="331"/>
      <c r="F2958" s="332"/>
      <c r="G2958" s="181"/>
      <c r="H2958" s="51"/>
      <c r="I2958" s="51"/>
      <c r="J2958" s="274"/>
      <c r="K2958" s="333">
        <f t="shared" si="1137"/>
        <v>0</v>
      </c>
      <c r="L2958" s="333">
        <f t="shared" si="1137"/>
        <v>0</v>
      </c>
      <c r="M2958" s="333">
        <f t="shared" si="1137"/>
        <v>0</v>
      </c>
    </row>
    <row r="2959" spans="1:13" s="182" customFormat="1" x14ac:dyDescent="0.25">
      <c r="A2959" s="183">
        <f>A2957+0.0001</f>
        <v>3.1104999999999774</v>
      </c>
      <c r="B2959" s="328" t="s">
        <v>1753</v>
      </c>
      <c r="C2959" s="329" t="s">
        <v>1762</v>
      </c>
      <c r="D2959" s="330" t="s">
        <v>1727</v>
      </c>
      <c r="E2959" s="331" t="s">
        <v>1647</v>
      </c>
      <c r="F2959" s="332" t="s">
        <v>44</v>
      </c>
      <c r="G2959" s="181"/>
      <c r="H2959" s="51">
        <v>8240</v>
      </c>
      <c r="I2959" s="51">
        <v>5650</v>
      </c>
      <c r="J2959" s="274">
        <v>5650</v>
      </c>
      <c r="K2959" s="333">
        <f t="shared" si="1137"/>
        <v>0</v>
      </c>
      <c r="L2959" s="333">
        <f t="shared" si="1137"/>
        <v>0</v>
      </c>
      <c r="M2959" s="333">
        <f t="shared" si="1137"/>
        <v>0</v>
      </c>
    </row>
    <row r="2960" spans="1:13" s="182" customFormat="1" x14ac:dyDescent="0.25">
      <c r="A2960" s="202"/>
      <c r="B2960" s="328"/>
      <c r="C2960" s="329"/>
      <c r="D2960" s="330"/>
      <c r="E2960" s="331"/>
      <c r="F2960" s="332"/>
      <c r="G2960" s="181"/>
      <c r="H2960" s="51"/>
      <c r="I2960" s="51"/>
      <c r="J2960" s="274"/>
      <c r="K2960" s="333">
        <f t="shared" si="1137"/>
        <v>0</v>
      </c>
      <c r="L2960" s="333">
        <f t="shared" si="1137"/>
        <v>0</v>
      </c>
      <c r="M2960" s="333">
        <f t="shared" si="1137"/>
        <v>0</v>
      </c>
    </row>
    <row r="2961" spans="1:13" s="182" customFormat="1" x14ac:dyDescent="0.25">
      <c r="A2961" s="183">
        <f>A2959+0.0001</f>
        <v>3.1105999999999776</v>
      </c>
      <c r="B2961" s="328" t="s">
        <v>1756</v>
      </c>
      <c r="C2961" s="329" t="s">
        <v>1763</v>
      </c>
      <c r="D2961" s="330" t="s">
        <v>1727</v>
      </c>
      <c r="E2961" s="331" t="s">
        <v>1649</v>
      </c>
      <c r="F2961" s="332" t="s">
        <v>44</v>
      </c>
      <c r="G2961" s="181"/>
      <c r="H2961" s="51">
        <v>8890</v>
      </c>
      <c r="I2961" s="51">
        <v>6100</v>
      </c>
      <c r="J2961" s="274">
        <v>6100</v>
      </c>
      <c r="K2961" s="333">
        <f t="shared" si="1137"/>
        <v>0</v>
      </c>
      <c r="L2961" s="333">
        <f t="shared" si="1137"/>
        <v>0</v>
      </c>
      <c r="M2961" s="333">
        <f t="shared" si="1137"/>
        <v>0</v>
      </c>
    </row>
    <row r="2962" spans="1:13" s="182" customFormat="1" x14ac:dyDescent="0.25">
      <c r="A2962" s="202"/>
      <c r="B2962" s="328"/>
      <c r="C2962" s="329"/>
      <c r="D2962" s="330"/>
      <c r="E2962" s="331"/>
      <c r="F2962" s="332"/>
      <c r="G2962" s="181"/>
      <c r="H2962" s="51"/>
      <c r="I2962" s="51"/>
      <c r="J2962" s="274"/>
      <c r="K2962" s="333">
        <f t="shared" si="1137"/>
        <v>0</v>
      </c>
      <c r="L2962" s="333">
        <f t="shared" si="1137"/>
        <v>0</v>
      </c>
      <c r="M2962" s="333">
        <f t="shared" si="1137"/>
        <v>0</v>
      </c>
    </row>
    <row r="2963" spans="1:13" s="182" customFormat="1" x14ac:dyDescent="0.25">
      <c r="A2963" s="183">
        <f>A2961+0.0001</f>
        <v>3.1106999999999778</v>
      </c>
      <c r="B2963" s="328" t="s">
        <v>1756</v>
      </c>
      <c r="C2963" s="329" t="s">
        <v>1764</v>
      </c>
      <c r="D2963" s="330" t="s">
        <v>1727</v>
      </c>
      <c r="E2963" s="331" t="s">
        <v>1651</v>
      </c>
      <c r="F2963" s="332" t="s">
        <v>44</v>
      </c>
      <c r="G2963" s="181"/>
      <c r="H2963" s="51">
        <v>9780</v>
      </c>
      <c r="I2963" s="51">
        <v>6830</v>
      </c>
      <c r="J2963" s="274">
        <v>6830</v>
      </c>
      <c r="K2963" s="333">
        <f t="shared" si="1137"/>
        <v>0</v>
      </c>
      <c r="L2963" s="333">
        <f t="shared" si="1137"/>
        <v>0</v>
      </c>
      <c r="M2963" s="333">
        <f t="shared" si="1137"/>
        <v>0</v>
      </c>
    </row>
    <row r="2964" spans="1:13" s="182" customFormat="1" x14ac:dyDescent="0.25">
      <c r="A2964" s="202"/>
      <c r="B2964" s="328"/>
      <c r="C2964" s="329"/>
      <c r="D2964" s="330"/>
      <c r="E2964" s="331"/>
      <c r="F2964" s="332"/>
      <c r="G2964" s="181"/>
      <c r="H2964" s="51"/>
      <c r="I2964" s="51"/>
      <c r="J2964" s="274"/>
      <c r="K2964" s="333">
        <f t="shared" si="1137"/>
        <v>0</v>
      </c>
      <c r="L2964" s="333">
        <f t="shared" si="1137"/>
        <v>0</v>
      </c>
      <c r="M2964" s="333">
        <f t="shared" si="1137"/>
        <v>0</v>
      </c>
    </row>
    <row r="2965" spans="1:13" s="182" customFormat="1" x14ac:dyDescent="0.25">
      <c r="A2965" s="183">
        <f>A2963+0.0001</f>
        <v>3.110799999999978</v>
      </c>
      <c r="B2965" s="328" t="s">
        <v>1756</v>
      </c>
      <c r="C2965" s="329" t="s">
        <v>1765</v>
      </c>
      <c r="D2965" s="330" t="s">
        <v>1727</v>
      </c>
      <c r="E2965" s="331" t="s">
        <v>1653</v>
      </c>
      <c r="F2965" s="332" t="s">
        <v>44</v>
      </c>
      <c r="G2965" s="181"/>
      <c r="H2965" s="51">
        <v>10320</v>
      </c>
      <c r="I2965" s="274">
        <v>10320</v>
      </c>
      <c r="J2965" s="274">
        <v>10320</v>
      </c>
      <c r="K2965" s="333">
        <f t="shared" si="1137"/>
        <v>0</v>
      </c>
      <c r="L2965" s="333">
        <f t="shared" si="1137"/>
        <v>0</v>
      </c>
      <c r="M2965" s="333">
        <f t="shared" si="1137"/>
        <v>0</v>
      </c>
    </row>
    <row r="2966" spans="1:13" s="182" customFormat="1" x14ac:dyDescent="0.25">
      <c r="A2966" s="202"/>
      <c r="B2966" s="328"/>
      <c r="C2966" s="329"/>
      <c r="D2966" s="330"/>
      <c r="E2966" s="331"/>
      <c r="F2966" s="332"/>
      <c r="G2966" s="181"/>
      <c r="H2966" s="51"/>
      <c r="I2966" s="274"/>
      <c r="J2966" s="274"/>
      <c r="K2966" s="333">
        <f t="shared" si="1137"/>
        <v>0</v>
      </c>
      <c r="L2966" s="333">
        <f t="shared" si="1137"/>
        <v>0</v>
      </c>
      <c r="M2966" s="333">
        <f t="shared" si="1137"/>
        <v>0</v>
      </c>
    </row>
    <row r="2967" spans="1:13" s="182" customFormat="1" x14ac:dyDescent="0.25">
      <c r="A2967" s="183">
        <f>A2965+0.0001</f>
        <v>3.1108999999999782</v>
      </c>
      <c r="B2967" s="328" t="s">
        <v>1756</v>
      </c>
      <c r="C2967" s="329" t="s">
        <v>1766</v>
      </c>
      <c r="D2967" s="330" t="s">
        <v>1727</v>
      </c>
      <c r="E2967" s="331" t="s">
        <v>1655</v>
      </c>
      <c r="F2967" s="332" t="s">
        <v>44</v>
      </c>
      <c r="G2967" s="181"/>
      <c r="H2967" s="51">
        <v>11100</v>
      </c>
      <c r="I2967" s="274">
        <v>11100</v>
      </c>
      <c r="J2967" s="274">
        <v>11100</v>
      </c>
      <c r="K2967" s="333">
        <f t="shared" si="1137"/>
        <v>0</v>
      </c>
      <c r="L2967" s="333">
        <f t="shared" si="1137"/>
        <v>0</v>
      </c>
      <c r="M2967" s="333">
        <f t="shared" si="1137"/>
        <v>0</v>
      </c>
    </row>
    <row r="2968" spans="1:13" s="182" customFormat="1" x14ac:dyDescent="0.25">
      <c r="A2968" s="202"/>
      <c r="B2968" s="328"/>
      <c r="C2968" s="329"/>
      <c r="D2968" s="330"/>
      <c r="E2968" s="331"/>
      <c r="F2968" s="332"/>
      <c r="G2968" s="181"/>
      <c r="H2968" s="181"/>
      <c r="I2968" s="339"/>
      <c r="J2968" s="339"/>
      <c r="K2968" s="333">
        <f t="shared" si="1137"/>
        <v>0</v>
      </c>
      <c r="L2968" s="333">
        <f t="shared" si="1137"/>
        <v>0</v>
      </c>
      <c r="M2968" s="333">
        <f t="shared" si="1137"/>
        <v>0</v>
      </c>
    </row>
    <row r="2969" spans="1:13" s="182" customFormat="1" x14ac:dyDescent="0.25">
      <c r="A2969" s="183">
        <f>A2967+0.0001</f>
        <v>3.1109999999999784</v>
      </c>
      <c r="B2969" s="328" t="s">
        <v>1756</v>
      </c>
      <c r="C2969" s="329" t="s">
        <v>1767</v>
      </c>
      <c r="D2969" s="330" t="s">
        <v>1727</v>
      </c>
      <c r="E2969" s="331" t="s">
        <v>1657</v>
      </c>
      <c r="F2969" s="332" t="s">
        <v>44</v>
      </c>
      <c r="G2969" s="181"/>
      <c r="H2969" s="51">
        <v>12470</v>
      </c>
      <c r="I2969" s="274">
        <v>12470</v>
      </c>
      <c r="J2969" s="274">
        <v>12470</v>
      </c>
      <c r="K2969" s="333">
        <f t="shared" si="1137"/>
        <v>0</v>
      </c>
      <c r="L2969" s="333">
        <f t="shared" si="1137"/>
        <v>0</v>
      </c>
      <c r="M2969" s="333">
        <f t="shared" si="1137"/>
        <v>0</v>
      </c>
    </row>
    <row r="2970" spans="1:13" s="182" customFormat="1" x14ac:dyDescent="0.25">
      <c r="A2970" s="202"/>
      <c r="B2970" s="328"/>
      <c r="C2970" s="329"/>
      <c r="D2970" s="330"/>
      <c r="E2970" s="331"/>
      <c r="F2970" s="332"/>
      <c r="G2970" s="181"/>
      <c r="H2970" s="51"/>
      <c r="I2970" s="51"/>
      <c r="J2970" s="274"/>
      <c r="K2970" s="333">
        <f t="shared" si="1137"/>
        <v>0</v>
      </c>
      <c r="L2970" s="333">
        <f t="shared" si="1137"/>
        <v>0</v>
      </c>
      <c r="M2970" s="333">
        <f t="shared" si="1137"/>
        <v>0</v>
      </c>
    </row>
    <row r="2971" spans="1:13" s="182" customFormat="1" x14ac:dyDescent="0.25">
      <c r="A2971" s="183">
        <f>A2969+0.0001</f>
        <v>3.1110999999999787</v>
      </c>
      <c r="B2971" s="328" t="s">
        <v>1768</v>
      </c>
      <c r="C2971" s="329" t="s">
        <v>1769</v>
      </c>
      <c r="D2971" s="330" t="s">
        <v>1727</v>
      </c>
      <c r="E2971" s="331" t="s">
        <v>1660</v>
      </c>
      <c r="F2971" s="332" t="s">
        <v>44</v>
      </c>
      <c r="G2971" s="181"/>
      <c r="H2971" s="51">
        <v>8150</v>
      </c>
      <c r="I2971" s="51">
        <v>7050</v>
      </c>
      <c r="J2971" s="274">
        <v>7050</v>
      </c>
      <c r="K2971" s="333">
        <f t="shared" si="1137"/>
        <v>0</v>
      </c>
      <c r="L2971" s="333">
        <f t="shared" si="1137"/>
        <v>0</v>
      </c>
      <c r="M2971" s="333">
        <f t="shared" si="1137"/>
        <v>0</v>
      </c>
    </row>
    <row r="2972" spans="1:13" s="182" customFormat="1" x14ac:dyDescent="0.25">
      <c r="A2972" s="202"/>
      <c r="B2972" s="328"/>
      <c r="C2972" s="329"/>
      <c r="D2972" s="330"/>
      <c r="E2972" s="331"/>
      <c r="F2972" s="332"/>
      <c r="G2972" s="181"/>
      <c r="H2972" s="51"/>
      <c r="I2972" s="51"/>
      <c r="J2972" s="274"/>
      <c r="K2972" s="333">
        <f t="shared" si="1137"/>
        <v>0</v>
      </c>
      <c r="L2972" s="333">
        <f t="shared" si="1137"/>
        <v>0</v>
      </c>
      <c r="M2972" s="333">
        <f t="shared" si="1137"/>
        <v>0</v>
      </c>
    </row>
    <row r="2973" spans="1:13" s="182" customFormat="1" x14ac:dyDescent="0.25">
      <c r="A2973" s="183">
        <f>A2971+0.0001</f>
        <v>3.1111999999999789</v>
      </c>
      <c r="B2973" s="328" t="s">
        <v>1768</v>
      </c>
      <c r="C2973" s="329" t="s">
        <v>1770</v>
      </c>
      <c r="D2973" s="330" t="s">
        <v>1727</v>
      </c>
      <c r="E2973" s="331" t="s">
        <v>1662</v>
      </c>
      <c r="F2973" s="332" t="s">
        <v>44</v>
      </c>
      <c r="G2973" s="181"/>
      <c r="H2973" s="51">
        <v>9320</v>
      </c>
      <c r="I2973" s="51">
        <v>7170</v>
      </c>
      <c r="J2973" s="274">
        <v>7170</v>
      </c>
      <c r="K2973" s="333">
        <f t="shared" si="1137"/>
        <v>0</v>
      </c>
      <c r="L2973" s="333">
        <f t="shared" si="1137"/>
        <v>0</v>
      </c>
      <c r="M2973" s="333">
        <f t="shared" si="1137"/>
        <v>0</v>
      </c>
    </row>
    <row r="2974" spans="1:13" s="182" customFormat="1" x14ac:dyDescent="0.25">
      <c r="A2974" s="202"/>
      <c r="B2974" s="328"/>
      <c r="C2974" s="329"/>
      <c r="D2974" s="330"/>
      <c r="E2974" s="331"/>
      <c r="F2974" s="332"/>
      <c r="G2974" s="181"/>
      <c r="H2974" s="51"/>
      <c r="I2974" s="51"/>
      <c r="J2974" s="274"/>
      <c r="K2974" s="333">
        <f t="shared" si="1137"/>
        <v>0</v>
      </c>
      <c r="L2974" s="333">
        <f t="shared" si="1137"/>
        <v>0</v>
      </c>
      <c r="M2974" s="333">
        <f t="shared" si="1137"/>
        <v>0</v>
      </c>
    </row>
    <row r="2975" spans="1:13" s="182" customFormat="1" x14ac:dyDescent="0.25">
      <c r="A2975" s="183">
        <f>A2973+0.0001</f>
        <v>3.1112999999999791</v>
      </c>
      <c r="B2975" s="328" t="s">
        <v>1771</v>
      </c>
      <c r="C2975" s="329" t="s">
        <v>1772</v>
      </c>
      <c r="D2975" s="330" t="s">
        <v>1727</v>
      </c>
      <c r="E2975" s="331" t="s">
        <v>1665</v>
      </c>
      <c r="F2975" s="332" t="s">
        <v>44</v>
      </c>
      <c r="G2975" s="181"/>
      <c r="H2975" s="51">
        <v>10740</v>
      </c>
      <c r="I2975" s="51">
        <v>8200</v>
      </c>
      <c r="J2975" s="274">
        <v>8200</v>
      </c>
      <c r="K2975" s="333">
        <f t="shared" si="1137"/>
        <v>0</v>
      </c>
      <c r="L2975" s="333">
        <f t="shared" si="1137"/>
        <v>0</v>
      </c>
      <c r="M2975" s="333">
        <f t="shared" si="1137"/>
        <v>0</v>
      </c>
    </row>
    <row r="2976" spans="1:13" s="182" customFormat="1" x14ac:dyDescent="0.25">
      <c r="A2976" s="202"/>
      <c r="B2976" s="328"/>
      <c r="C2976" s="329"/>
      <c r="D2976" s="330"/>
      <c r="E2976" s="331"/>
      <c r="F2976" s="332"/>
      <c r="G2976" s="181"/>
      <c r="H2976" s="51"/>
      <c r="I2976" s="51"/>
      <c r="J2976" s="51"/>
      <c r="K2976" s="333">
        <f t="shared" si="1137"/>
        <v>0</v>
      </c>
      <c r="L2976" s="333">
        <f t="shared" si="1137"/>
        <v>0</v>
      </c>
      <c r="M2976" s="333">
        <f t="shared" si="1137"/>
        <v>0</v>
      </c>
    </row>
    <row r="2977" spans="1:13" s="182" customFormat="1" x14ac:dyDescent="0.25">
      <c r="A2977" s="183">
        <f>A2975+0.0001</f>
        <v>3.1113999999999793</v>
      </c>
      <c r="B2977" s="328" t="s">
        <v>1771</v>
      </c>
      <c r="C2977" s="329" t="s">
        <v>1773</v>
      </c>
      <c r="D2977" s="330" t="s">
        <v>1727</v>
      </c>
      <c r="E2977" s="331" t="s">
        <v>1667</v>
      </c>
      <c r="F2977" s="332" t="s">
        <v>44</v>
      </c>
      <c r="G2977" s="181"/>
      <c r="H2977" s="51">
        <v>11750</v>
      </c>
      <c r="I2977" s="274">
        <v>11750</v>
      </c>
      <c r="J2977" s="274">
        <v>11750</v>
      </c>
      <c r="K2977" s="333">
        <f t="shared" si="1137"/>
        <v>0</v>
      </c>
      <c r="L2977" s="333">
        <f t="shared" si="1137"/>
        <v>0</v>
      </c>
      <c r="M2977" s="333">
        <f t="shared" si="1137"/>
        <v>0</v>
      </c>
    </row>
    <row r="2978" spans="1:13" s="182" customFormat="1" x14ac:dyDescent="0.25">
      <c r="A2978" s="202"/>
      <c r="B2978" s="328"/>
      <c r="C2978" s="329"/>
      <c r="D2978" s="330"/>
      <c r="E2978" s="331"/>
      <c r="F2978" s="332"/>
      <c r="G2978" s="181"/>
      <c r="H2978" s="181"/>
      <c r="I2978" s="339"/>
      <c r="J2978" s="339"/>
      <c r="K2978" s="333">
        <f t="shared" si="1137"/>
        <v>0</v>
      </c>
      <c r="L2978" s="333">
        <f t="shared" si="1137"/>
        <v>0</v>
      </c>
      <c r="M2978" s="333">
        <f t="shared" si="1137"/>
        <v>0</v>
      </c>
    </row>
    <row r="2979" spans="1:13" s="182" customFormat="1" x14ac:dyDescent="0.25">
      <c r="A2979" s="183">
        <f>A2977+0.0001</f>
        <v>3.1114999999999795</v>
      </c>
      <c r="B2979" s="328" t="s">
        <v>1771</v>
      </c>
      <c r="C2979" s="329" t="s">
        <v>1774</v>
      </c>
      <c r="D2979" s="330" t="s">
        <v>1727</v>
      </c>
      <c r="E2979" s="331" t="s">
        <v>1669</v>
      </c>
      <c r="F2979" s="332" t="s">
        <v>44</v>
      </c>
      <c r="G2979" s="181"/>
      <c r="H2979" s="51">
        <v>13410</v>
      </c>
      <c r="I2979" s="274">
        <v>13410</v>
      </c>
      <c r="J2979" s="274">
        <v>13410</v>
      </c>
      <c r="K2979" s="333">
        <f t="shared" si="1137"/>
        <v>0</v>
      </c>
      <c r="L2979" s="333">
        <f t="shared" si="1137"/>
        <v>0</v>
      </c>
      <c r="M2979" s="333">
        <f t="shared" si="1137"/>
        <v>0</v>
      </c>
    </row>
    <row r="2980" spans="1:13" s="182" customFormat="1" x14ac:dyDescent="0.25">
      <c r="A2980" s="202"/>
      <c r="B2980" s="328"/>
      <c r="C2980" s="329"/>
      <c r="D2980" s="330"/>
      <c r="E2980" s="331"/>
      <c r="F2980" s="332"/>
      <c r="G2980" s="181"/>
      <c r="H2980" s="181"/>
      <c r="I2980" s="339"/>
      <c r="J2980" s="339"/>
      <c r="K2980" s="333">
        <f t="shared" si="1137"/>
        <v>0</v>
      </c>
      <c r="L2980" s="333">
        <f t="shared" si="1137"/>
        <v>0</v>
      </c>
      <c r="M2980" s="333">
        <f t="shared" si="1137"/>
        <v>0</v>
      </c>
    </row>
    <row r="2981" spans="1:13" s="182" customFormat="1" x14ac:dyDescent="0.25">
      <c r="A2981" s="183">
        <f>A2979+0.0001</f>
        <v>3.1115999999999797</v>
      </c>
      <c r="B2981" s="328" t="s">
        <v>1771</v>
      </c>
      <c r="C2981" s="329" t="s">
        <v>1775</v>
      </c>
      <c r="D2981" s="330" t="s">
        <v>1727</v>
      </c>
      <c r="E2981" s="331" t="s">
        <v>1671</v>
      </c>
      <c r="F2981" s="332" t="s">
        <v>44</v>
      </c>
      <c r="G2981" s="181"/>
      <c r="H2981" s="51">
        <v>16190</v>
      </c>
      <c r="I2981" s="274">
        <v>16190</v>
      </c>
      <c r="J2981" s="274">
        <v>16190</v>
      </c>
      <c r="K2981" s="333">
        <f t="shared" si="1137"/>
        <v>0</v>
      </c>
      <c r="L2981" s="333">
        <f t="shared" si="1137"/>
        <v>0</v>
      </c>
      <c r="M2981" s="333">
        <f t="shared" si="1137"/>
        <v>0</v>
      </c>
    </row>
    <row r="2982" spans="1:13" s="182" customFormat="1" x14ac:dyDescent="0.25">
      <c r="A2982" s="202"/>
      <c r="B2982" s="328"/>
      <c r="C2982" s="329"/>
      <c r="D2982" s="330"/>
      <c r="E2982" s="331"/>
      <c r="F2982" s="332"/>
      <c r="G2982" s="181"/>
      <c r="H2982" s="51"/>
      <c r="I2982" s="274"/>
      <c r="J2982" s="274"/>
      <c r="K2982" s="333">
        <f t="shared" si="1137"/>
        <v>0</v>
      </c>
      <c r="L2982" s="333">
        <f t="shared" si="1137"/>
        <v>0</v>
      </c>
      <c r="M2982" s="333">
        <f t="shared" si="1137"/>
        <v>0</v>
      </c>
    </row>
    <row r="2983" spans="1:13" s="182" customFormat="1" x14ac:dyDescent="0.25">
      <c r="A2983" s="183">
        <f>A2981+0.0001</f>
        <v>3.1116999999999799</v>
      </c>
      <c r="B2983" s="328" t="s">
        <v>1771</v>
      </c>
      <c r="C2983" s="329" t="s">
        <v>1776</v>
      </c>
      <c r="D2983" s="330" t="s">
        <v>1727</v>
      </c>
      <c r="E2983" s="331" t="s">
        <v>1673</v>
      </c>
      <c r="F2983" s="332" t="s">
        <v>44</v>
      </c>
      <c r="G2983" s="181"/>
      <c r="H2983" s="51">
        <v>24410</v>
      </c>
      <c r="I2983" s="274">
        <v>24410</v>
      </c>
      <c r="J2983" s="274">
        <v>24410</v>
      </c>
      <c r="K2983" s="333">
        <f t="shared" si="1137"/>
        <v>0</v>
      </c>
      <c r="L2983" s="333">
        <f t="shared" si="1137"/>
        <v>0</v>
      </c>
      <c r="M2983" s="333">
        <f t="shared" si="1137"/>
        <v>0</v>
      </c>
    </row>
    <row r="2984" spans="1:13" s="182" customFormat="1" x14ac:dyDescent="0.25">
      <c r="A2984" s="202"/>
      <c r="B2984" s="328"/>
      <c r="C2984" s="329"/>
      <c r="D2984" s="330"/>
      <c r="E2984" s="331"/>
      <c r="F2984" s="332"/>
      <c r="G2984" s="181"/>
      <c r="H2984" s="51"/>
      <c r="I2984" s="274"/>
      <c r="J2984" s="274"/>
      <c r="K2984" s="333">
        <f t="shared" si="1137"/>
        <v>0</v>
      </c>
      <c r="L2984" s="333">
        <f t="shared" si="1137"/>
        <v>0</v>
      </c>
      <c r="M2984" s="333">
        <f t="shared" si="1137"/>
        <v>0</v>
      </c>
    </row>
    <row r="2985" spans="1:13" s="182" customFormat="1" x14ac:dyDescent="0.25">
      <c r="A2985" s="183">
        <f>A2983+0.0001</f>
        <v>3.1117999999999801</v>
      </c>
      <c r="B2985" s="328" t="s">
        <v>1777</v>
      </c>
      <c r="C2985" s="329" t="s">
        <v>1778</v>
      </c>
      <c r="D2985" s="330" t="s">
        <v>1727</v>
      </c>
      <c r="E2985" s="331" t="s">
        <v>1676</v>
      </c>
      <c r="F2985" s="332" t="s">
        <v>44</v>
      </c>
      <c r="G2985" s="181"/>
      <c r="H2985" s="51">
        <v>33220</v>
      </c>
      <c r="I2985" s="274">
        <v>33220</v>
      </c>
      <c r="J2985" s="274">
        <v>33220</v>
      </c>
      <c r="K2985" s="333">
        <f t="shared" si="1137"/>
        <v>0</v>
      </c>
      <c r="L2985" s="333">
        <f t="shared" si="1137"/>
        <v>0</v>
      </c>
      <c r="M2985" s="333">
        <f t="shared" si="1137"/>
        <v>0</v>
      </c>
    </row>
    <row r="2986" spans="1:13" s="182" customFormat="1" x14ac:dyDescent="0.25">
      <c r="A2986" s="202"/>
      <c r="B2986" s="328"/>
      <c r="C2986" s="329"/>
      <c r="D2986" s="330"/>
      <c r="E2986" s="331"/>
      <c r="F2986" s="332"/>
      <c r="G2986" s="181"/>
      <c r="H2986" s="181"/>
      <c r="I2986" s="339"/>
      <c r="J2986" s="339"/>
      <c r="K2986" s="333">
        <f t="shared" si="1137"/>
        <v>0</v>
      </c>
      <c r="L2986" s="333">
        <f t="shared" si="1137"/>
        <v>0</v>
      </c>
      <c r="M2986" s="333">
        <f t="shared" si="1137"/>
        <v>0</v>
      </c>
    </row>
    <row r="2987" spans="1:13" s="182" customFormat="1" x14ac:dyDescent="0.25">
      <c r="A2987" s="183">
        <f>A2985+0.0001</f>
        <v>3.1118999999999803</v>
      </c>
      <c r="B2987" s="328" t="s">
        <v>1777</v>
      </c>
      <c r="C2987" s="329" t="s">
        <v>1779</v>
      </c>
      <c r="D2987" s="330" t="s">
        <v>1727</v>
      </c>
      <c r="E2987" s="331" t="s">
        <v>1678</v>
      </c>
      <c r="F2987" s="332" t="s">
        <v>44</v>
      </c>
      <c r="G2987" s="181"/>
      <c r="H2987" s="51">
        <v>45520</v>
      </c>
      <c r="I2987" s="274">
        <v>45520</v>
      </c>
      <c r="J2987" s="274">
        <v>45520</v>
      </c>
      <c r="K2987" s="333">
        <f t="shared" si="1137"/>
        <v>0</v>
      </c>
      <c r="L2987" s="333">
        <f t="shared" si="1137"/>
        <v>0</v>
      </c>
      <c r="M2987" s="333">
        <f t="shared" si="1137"/>
        <v>0</v>
      </c>
    </row>
    <row r="2988" spans="1:13" s="182" customFormat="1" x14ac:dyDescent="0.25">
      <c r="A2988" s="334"/>
      <c r="B2988" s="328"/>
      <c r="C2988" s="329"/>
      <c r="D2988" s="330"/>
      <c r="E2988" s="331"/>
      <c r="F2988" s="332"/>
      <c r="G2988" s="181"/>
      <c r="H2988" s="51"/>
      <c r="I2988" s="274"/>
      <c r="J2988" s="274"/>
      <c r="K2988" s="333">
        <f t="shared" si="1137"/>
        <v>0</v>
      </c>
      <c r="L2988" s="333">
        <f t="shared" si="1137"/>
        <v>0</v>
      </c>
      <c r="M2988" s="333">
        <f t="shared" si="1137"/>
        <v>0</v>
      </c>
    </row>
    <row r="2989" spans="1:13" s="182" customFormat="1" x14ac:dyDescent="0.25">
      <c r="A2989" s="183">
        <f>A2987+0.0001</f>
        <v>3.1119999999999806</v>
      </c>
      <c r="B2989" s="328" t="s">
        <v>1771</v>
      </c>
      <c r="C2989" s="329" t="s">
        <v>1780</v>
      </c>
      <c r="D2989" s="330" t="s">
        <v>1727</v>
      </c>
      <c r="E2989" s="331" t="s">
        <v>1680</v>
      </c>
      <c r="F2989" s="332" t="s">
        <v>44</v>
      </c>
      <c r="G2989" s="181"/>
      <c r="H2989" s="51">
        <v>27280</v>
      </c>
      <c r="I2989" s="274">
        <v>27280</v>
      </c>
      <c r="J2989" s="274">
        <v>27280</v>
      </c>
      <c r="K2989" s="333">
        <f t="shared" si="1137"/>
        <v>0</v>
      </c>
      <c r="L2989" s="333">
        <f t="shared" si="1137"/>
        <v>0</v>
      </c>
      <c r="M2989" s="333">
        <f t="shared" si="1137"/>
        <v>0</v>
      </c>
    </row>
    <row r="2990" spans="1:13" s="182" customFormat="1" x14ac:dyDescent="0.25">
      <c r="A2990" s="334"/>
      <c r="B2990" s="328"/>
      <c r="C2990" s="329"/>
      <c r="D2990" s="330"/>
      <c r="E2990" s="331"/>
      <c r="F2990" s="332"/>
      <c r="G2990" s="181"/>
      <c r="H2990" s="51"/>
      <c r="I2990" s="274"/>
      <c r="J2990" s="274"/>
      <c r="K2990" s="333">
        <f t="shared" si="1137"/>
        <v>0</v>
      </c>
      <c r="L2990" s="333">
        <f t="shared" si="1137"/>
        <v>0</v>
      </c>
      <c r="M2990" s="333">
        <f t="shared" si="1137"/>
        <v>0</v>
      </c>
    </row>
    <row r="2991" spans="1:13" s="182" customFormat="1" x14ac:dyDescent="0.25">
      <c r="A2991" s="183">
        <f>A2989+0.0001</f>
        <v>3.1120999999999808</v>
      </c>
      <c r="B2991" s="328" t="s">
        <v>1777</v>
      </c>
      <c r="C2991" s="329" t="s">
        <v>1781</v>
      </c>
      <c r="D2991" s="330" t="s">
        <v>1727</v>
      </c>
      <c r="E2991" s="331" t="s">
        <v>1682</v>
      </c>
      <c r="F2991" s="332" t="s">
        <v>44</v>
      </c>
      <c r="G2991" s="181"/>
      <c r="H2991" s="51">
        <v>38700</v>
      </c>
      <c r="I2991" s="274">
        <v>38700</v>
      </c>
      <c r="J2991" s="274">
        <v>38700</v>
      </c>
      <c r="K2991" s="333">
        <f t="shared" si="1137"/>
        <v>0</v>
      </c>
      <c r="L2991" s="333">
        <f t="shared" si="1137"/>
        <v>0</v>
      </c>
      <c r="M2991" s="333">
        <f t="shared" si="1137"/>
        <v>0</v>
      </c>
    </row>
    <row r="2992" spans="1:13" s="182" customFormat="1" x14ac:dyDescent="0.25">
      <c r="A2992" s="334"/>
      <c r="B2992" s="328"/>
      <c r="C2992" s="329"/>
      <c r="D2992" s="330"/>
      <c r="E2992" s="331"/>
      <c r="F2992" s="332"/>
      <c r="G2992" s="181"/>
      <c r="H2992" s="181"/>
      <c r="I2992" s="339"/>
      <c r="J2992" s="339"/>
      <c r="K2992" s="333">
        <f t="shared" si="1137"/>
        <v>0</v>
      </c>
      <c r="L2992" s="333">
        <f t="shared" si="1137"/>
        <v>0</v>
      </c>
      <c r="M2992" s="333">
        <f t="shared" si="1137"/>
        <v>0</v>
      </c>
    </row>
    <row r="2993" spans="1:13" s="182" customFormat="1" x14ac:dyDescent="0.25">
      <c r="A2993" s="183">
        <f>A2991+0.0001</f>
        <v>3.112199999999981</v>
      </c>
      <c r="B2993" s="328" t="s">
        <v>1777</v>
      </c>
      <c r="C2993" s="329" t="s">
        <v>1782</v>
      </c>
      <c r="D2993" s="330" t="s">
        <v>1727</v>
      </c>
      <c r="E2993" s="331" t="s">
        <v>1684</v>
      </c>
      <c r="F2993" s="332" t="s">
        <v>44</v>
      </c>
      <c r="G2993" s="181"/>
      <c r="H2993" s="51">
        <v>52520</v>
      </c>
      <c r="I2993" s="274">
        <v>52520</v>
      </c>
      <c r="J2993" s="274">
        <v>52520</v>
      </c>
      <c r="K2993" s="333">
        <f t="shared" si="1137"/>
        <v>0</v>
      </c>
      <c r="L2993" s="333">
        <f t="shared" si="1137"/>
        <v>0</v>
      </c>
      <c r="M2993" s="333">
        <f t="shared" si="1137"/>
        <v>0</v>
      </c>
    </row>
    <row r="2994" spans="1:13" s="182" customFormat="1" x14ac:dyDescent="0.2">
      <c r="A2994" s="202"/>
      <c r="B2994" s="202"/>
      <c r="C2994" s="335"/>
      <c r="D2994" s="198"/>
      <c r="E2994" s="179"/>
      <c r="F2994" s="180"/>
      <c r="G2994" s="181"/>
      <c r="H2994" s="51"/>
      <c r="I2994" s="51"/>
      <c r="J2994" s="51"/>
      <c r="K2994" s="333">
        <f t="shared" si="1137"/>
        <v>0</v>
      </c>
      <c r="L2994" s="333">
        <f t="shared" si="1137"/>
        <v>0</v>
      </c>
      <c r="M2994" s="333">
        <f t="shared" si="1137"/>
        <v>0</v>
      </c>
    </row>
    <row r="2995" spans="1:13" s="60" customFormat="1" x14ac:dyDescent="0.25">
      <c r="A2995" s="191"/>
      <c r="B2995" s="191"/>
      <c r="C2995" s="306">
        <v>2.2000000000000002</v>
      </c>
      <c r="D2995" s="307"/>
      <c r="E2995" s="336" t="s">
        <v>1740</v>
      </c>
      <c r="F2995" s="337"/>
      <c r="G2995" s="338"/>
      <c r="H2995" s="51"/>
      <c r="I2995" s="51"/>
      <c r="J2995" s="51"/>
      <c r="K2995" s="333">
        <f t="shared" si="1137"/>
        <v>0</v>
      </c>
      <c r="L2995" s="333">
        <f t="shared" si="1137"/>
        <v>0</v>
      </c>
      <c r="M2995" s="333">
        <f t="shared" si="1137"/>
        <v>0</v>
      </c>
    </row>
    <row r="2996" spans="1:13" s="66" customFormat="1" x14ac:dyDescent="0.2">
      <c r="A2996" s="127"/>
      <c r="B2996" s="127"/>
      <c r="C2996" s="298" t="s">
        <v>1728</v>
      </c>
      <c r="D2996" s="299"/>
      <c r="E2996" s="210" t="s">
        <v>1729</v>
      </c>
      <c r="F2996" s="164"/>
      <c r="G2996" s="165"/>
      <c r="H2996" s="51"/>
      <c r="I2996" s="51"/>
      <c r="J2996" s="51"/>
      <c r="K2996" s="333">
        <f t="shared" si="1137"/>
        <v>0</v>
      </c>
      <c r="L2996" s="333">
        <f t="shared" si="1137"/>
        <v>0</v>
      </c>
      <c r="M2996" s="333">
        <f t="shared" si="1137"/>
        <v>0</v>
      </c>
    </row>
    <row r="2997" spans="1:13" x14ac:dyDescent="0.2">
      <c r="A2997" s="81"/>
      <c r="B2997" s="81"/>
      <c r="C2997" s="82"/>
      <c r="D2997" s="167"/>
      <c r="E2997" s="189"/>
      <c r="F2997" s="187"/>
      <c r="G2997" s="186"/>
      <c r="H2997" s="51"/>
      <c r="I2997" s="51"/>
      <c r="J2997" s="51"/>
      <c r="K2997" s="333">
        <f t="shared" si="1137"/>
        <v>0</v>
      </c>
      <c r="L2997" s="333">
        <f t="shared" si="1137"/>
        <v>0</v>
      </c>
      <c r="M2997" s="333">
        <f t="shared" si="1137"/>
        <v>0</v>
      </c>
    </row>
    <row r="2998" spans="1:13" s="182" customFormat="1" ht="16.5" x14ac:dyDescent="0.25">
      <c r="A2998" s="183">
        <f>A2993+0.0001</f>
        <v>3.1122999999999812</v>
      </c>
      <c r="B2998" s="328" t="s">
        <v>1741</v>
      </c>
      <c r="C2998" s="329" t="s">
        <v>1742</v>
      </c>
      <c r="D2998" s="330" t="s">
        <v>1730</v>
      </c>
      <c r="E2998" s="331" t="s">
        <v>1611</v>
      </c>
      <c r="F2998" s="332" t="s">
        <v>44</v>
      </c>
      <c r="G2998" s="181"/>
      <c r="H2998" s="51">
        <v>4360</v>
      </c>
      <c r="I2998" s="51">
        <v>2190</v>
      </c>
      <c r="J2998" s="51">
        <v>2190</v>
      </c>
      <c r="K2998" s="333">
        <f t="shared" si="1137"/>
        <v>0</v>
      </c>
      <c r="L2998" s="333">
        <f t="shared" si="1137"/>
        <v>0</v>
      </c>
      <c r="M2998" s="333">
        <f t="shared" si="1137"/>
        <v>0</v>
      </c>
    </row>
    <row r="2999" spans="1:13" s="182" customFormat="1" x14ac:dyDescent="0.25">
      <c r="A2999" s="202"/>
      <c r="B2999" s="328"/>
      <c r="C2999" s="329"/>
      <c r="D2999" s="330"/>
      <c r="E2999" s="331"/>
      <c r="F2999" s="332"/>
      <c r="G2999" s="181"/>
      <c r="H2999" s="51"/>
      <c r="I2999" s="51"/>
      <c r="J2999" s="51"/>
      <c r="K2999" s="333">
        <f t="shared" si="1137"/>
        <v>0</v>
      </c>
      <c r="L2999" s="333">
        <f t="shared" si="1137"/>
        <v>0</v>
      </c>
      <c r="M2999" s="333">
        <f t="shared" si="1137"/>
        <v>0</v>
      </c>
    </row>
    <row r="3000" spans="1:13" s="182" customFormat="1" ht="16.5" x14ac:dyDescent="0.25">
      <c r="A3000" s="183">
        <f>A2998+0.0001</f>
        <v>3.1123999999999814</v>
      </c>
      <c r="B3000" s="328" t="s">
        <v>1741</v>
      </c>
      <c r="C3000" s="329" t="s">
        <v>1743</v>
      </c>
      <c r="D3000" s="330" t="s">
        <v>1730</v>
      </c>
      <c r="E3000" s="331" t="s">
        <v>1613</v>
      </c>
      <c r="F3000" s="332" t="s">
        <v>44</v>
      </c>
      <c r="G3000" s="181"/>
      <c r="H3000" s="51">
        <v>5240</v>
      </c>
      <c r="I3000" s="51">
        <v>2700</v>
      </c>
      <c r="J3000" s="51">
        <v>2500</v>
      </c>
      <c r="K3000" s="333">
        <f t="shared" si="1137"/>
        <v>0</v>
      </c>
      <c r="L3000" s="333">
        <f t="shared" si="1137"/>
        <v>0</v>
      </c>
      <c r="M3000" s="333">
        <f t="shared" si="1137"/>
        <v>0</v>
      </c>
    </row>
    <row r="3001" spans="1:13" s="182" customFormat="1" x14ac:dyDescent="0.25">
      <c r="A3001" s="202"/>
      <c r="B3001" s="328"/>
      <c r="C3001" s="329"/>
      <c r="D3001" s="330"/>
      <c r="E3001" s="331"/>
      <c r="F3001" s="332"/>
      <c r="G3001" s="181"/>
      <c r="H3001" s="51"/>
      <c r="I3001" s="51"/>
      <c r="J3001" s="51"/>
      <c r="K3001" s="333">
        <f t="shared" si="1137"/>
        <v>0</v>
      </c>
      <c r="L3001" s="333">
        <f t="shared" si="1137"/>
        <v>0</v>
      </c>
      <c r="M3001" s="333">
        <f t="shared" si="1137"/>
        <v>0</v>
      </c>
    </row>
    <row r="3002" spans="1:13" s="182" customFormat="1" ht="16.5" x14ac:dyDescent="0.25">
      <c r="A3002" s="183">
        <f>A3000+0.0001</f>
        <v>3.1124999999999816</v>
      </c>
      <c r="B3002" s="328" t="s">
        <v>1741</v>
      </c>
      <c r="C3002" s="329" t="s">
        <v>1744</v>
      </c>
      <c r="D3002" s="330" t="s">
        <v>1730</v>
      </c>
      <c r="E3002" s="331" t="s">
        <v>1615</v>
      </c>
      <c r="F3002" s="332" t="s">
        <v>44</v>
      </c>
      <c r="G3002" s="181"/>
      <c r="H3002" s="51">
        <v>5570</v>
      </c>
      <c r="I3002" s="51">
        <v>3140</v>
      </c>
      <c r="J3002" s="51">
        <v>2950</v>
      </c>
      <c r="K3002" s="333">
        <f t="shared" si="1137"/>
        <v>0</v>
      </c>
      <c r="L3002" s="333">
        <f t="shared" si="1137"/>
        <v>0</v>
      </c>
      <c r="M3002" s="333">
        <f t="shared" si="1137"/>
        <v>0</v>
      </c>
    </row>
    <row r="3003" spans="1:13" s="182" customFormat="1" x14ac:dyDescent="0.25">
      <c r="A3003" s="202"/>
      <c r="B3003" s="328"/>
      <c r="C3003" s="329"/>
      <c r="D3003" s="330"/>
      <c r="E3003" s="331"/>
      <c r="F3003" s="332"/>
      <c r="G3003" s="181"/>
      <c r="H3003" s="51"/>
      <c r="I3003" s="51"/>
      <c r="J3003" s="51"/>
      <c r="K3003" s="333">
        <f t="shared" si="1137"/>
        <v>0</v>
      </c>
      <c r="L3003" s="333">
        <f t="shared" si="1137"/>
        <v>0</v>
      </c>
      <c r="M3003" s="333">
        <f t="shared" si="1137"/>
        <v>0</v>
      </c>
    </row>
    <row r="3004" spans="1:13" s="182" customFormat="1" ht="16.5" x14ac:dyDescent="0.25">
      <c r="A3004" s="183">
        <f>A3002+0.0001</f>
        <v>3.1125999999999818</v>
      </c>
      <c r="B3004" s="328" t="s">
        <v>1741</v>
      </c>
      <c r="C3004" s="329" t="s">
        <v>1745</v>
      </c>
      <c r="D3004" s="330" t="s">
        <v>1730</v>
      </c>
      <c r="E3004" s="331" t="s">
        <v>1617</v>
      </c>
      <c r="F3004" s="332" t="s">
        <v>44</v>
      </c>
      <c r="G3004" s="181"/>
      <c r="H3004" s="51">
        <v>6750</v>
      </c>
      <c r="I3004" s="51">
        <v>3910</v>
      </c>
      <c r="J3004" s="274">
        <v>3910</v>
      </c>
      <c r="K3004" s="333">
        <f t="shared" si="1137"/>
        <v>0</v>
      </c>
      <c r="L3004" s="333">
        <f t="shared" si="1137"/>
        <v>0</v>
      </c>
      <c r="M3004" s="333">
        <f t="shared" si="1137"/>
        <v>0</v>
      </c>
    </row>
    <row r="3005" spans="1:13" s="182" customFormat="1" x14ac:dyDescent="0.25">
      <c r="A3005" s="202"/>
      <c r="B3005" s="328"/>
      <c r="C3005" s="329"/>
      <c r="D3005" s="330"/>
      <c r="E3005" s="331"/>
      <c r="F3005" s="332"/>
      <c r="G3005" s="181"/>
      <c r="H3005" s="51"/>
      <c r="I3005" s="51"/>
      <c r="J3005" s="274"/>
      <c r="K3005" s="333">
        <f t="shared" si="1137"/>
        <v>0</v>
      </c>
      <c r="L3005" s="333">
        <f t="shared" si="1137"/>
        <v>0</v>
      </c>
      <c r="M3005" s="333">
        <f t="shared" si="1137"/>
        <v>0</v>
      </c>
    </row>
    <row r="3006" spans="1:13" s="182" customFormat="1" ht="16.5" x14ac:dyDescent="0.25">
      <c r="A3006" s="183">
        <f>A3004+0.0001</f>
        <v>3.112699999999982</v>
      </c>
      <c r="B3006" s="328" t="s">
        <v>1746</v>
      </c>
      <c r="C3006" s="329" t="s">
        <v>1747</v>
      </c>
      <c r="D3006" s="330" t="s">
        <v>1730</v>
      </c>
      <c r="E3006" s="331" t="s">
        <v>1620</v>
      </c>
      <c r="F3006" s="332" t="s">
        <v>44</v>
      </c>
      <c r="G3006" s="181"/>
      <c r="H3006" s="51">
        <v>7330</v>
      </c>
      <c r="I3006" s="51">
        <v>4390</v>
      </c>
      <c r="J3006" s="274">
        <v>4390</v>
      </c>
      <c r="K3006" s="333">
        <f t="shared" si="1137"/>
        <v>0</v>
      </c>
      <c r="L3006" s="333">
        <f t="shared" si="1137"/>
        <v>0</v>
      </c>
      <c r="M3006" s="333">
        <f t="shared" si="1137"/>
        <v>0</v>
      </c>
    </row>
    <row r="3007" spans="1:13" s="182" customFormat="1" x14ac:dyDescent="0.25">
      <c r="A3007" s="202"/>
      <c r="B3007" s="328"/>
      <c r="C3007" s="329"/>
      <c r="D3007" s="330"/>
      <c r="E3007" s="331"/>
      <c r="F3007" s="332"/>
      <c r="G3007" s="181"/>
      <c r="H3007" s="51"/>
      <c r="I3007" s="51"/>
      <c r="J3007" s="51"/>
      <c r="K3007" s="333">
        <f t="shared" si="1137"/>
        <v>0</v>
      </c>
      <c r="L3007" s="333">
        <f t="shared" si="1137"/>
        <v>0</v>
      </c>
      <c r="M3007" s="333">
        <f t="shared" si="1137"/>
        <v>0</v>
      </c>
    </row>
    <row r="3008" spans="1:13" s="182" customFormat="1" x14ac:dyDescent="0.25">
      <c r="A3008" s="183">
        <f>A3006+0.0001</f>
        <v>3.1127999999999822</v>
      </c>
      <c r="B3008" s="328" t="s">
        <v>1748</v>
      </c>
      <c r="C3008" s="329" t="s">
        <v>1749</v>
      </c>
      <c r="D3008" s="330" t="s">
        <v>1730</v>
      </c>
      <c r="E3008" s="331" t="s">
        <v>1623</v>
      </c>
      <c r="F3008" s="332" t="s">
        <v>44</v>
      </c>
      <c r="G3008" s="181"/>
      <c r="H3008" s="51">
        <v>4870</v>
      </c>
      <c r="I3008" s="51">
        <v>2900</v>
      </c>
      <c r="J3008" s="51">
        <v>2900</v>
      </c>
      <c r="K3008" s="333">
        <f t="shared" si="1137"/>
        <v>0</v>
      </c>
      <c r="L3008" s="333">
        <f t="shared" si="1137"/>
        <v>0</v>
      </c>
      <c r="M3008" s="333">
        <f t="shared" si="1137"/>
        <v>0</v>
      </c>
    </row>
    <row r="3009" spans="1:13" s="182" customFormat="1" x14ac:dyDescent="0.25">
      <c r="A3009" s="202"/>
      <c r="B3009" s="328"/>
      <c r="C3009" s="329"/>
      <c r="D3009" s="330"/>
      <c r="E3009" s="331"/>
      <c r="F3009" s="332"/>
      <c r="G3009" s="181"/>
      <c r="H3009" s="51"/>
      <c r="I3009" s="51"/>
      <c r="J3009" s="51"/>
      <c r="K3009" s="333">
        <f t="shared" si="1137"/>
        <v>0</v>
      </c>
      <c r="L3009" s="333">
        <f t="shared" si="1137"/>
        <v>0</v>
      </c>
      <c r="M3009" s="333">
        <f t="shared" si="1137"/>
        <v>0</v>
      </c>
    </row>
    <row r="3010" spans="1:13" s="182" customFormat="1" x14ac:dyDescent="0.25">
      <c r="A3010" s="183">
        <f>A3008+0.0001</f>
        <v>3.1128999999999825</v>
      </c>
      <c r="B3010" s="328" t="s">
        <v>1748</v>
      </c>
      <c r="C3010" s="329" t="s">
        <v>1750</v>
      </c>
      <c r="D3010" s="330" t="s">
        <v>1730</v>
      </c>
      <c r="E3010" s="331" t="s">
        <v>1625</v>
      </c>
      <c r="F3010" s="332" t="s">
        <v>44</v>
      </c>
      <c r="G3010" s="181"/>
      <c r="H3010" s="51">
        <v>5440</v>
      </c>
      <c r="I3010" s="51">
        <v>3120</v>
      </c>
      <c r="J3010" s="51">
        <v>3120</v>
      </c>
      <c r="K3010" s="333">
        <f t="shared" si="1137"/>
        <v>0</v>
      </c>
      <c r="L3010" s="333">
        <f t="shared" si="1137"/>
        <v>0</v>
      </c>
      <c r="M3010" s="333">
        <f t="shared" si="1137"/>
        <v>0</v>
      </c>
    </row>
    <row r="3011" spans="1:13" s="182" customFormat="1" x14ac:dyDescent="0.25">
      <c r="A3011" s="202"/>
      <c r="B3011" s="328"/>
      <c r="C3011" s="329"/>
      <c r="D3011" s="330"/>
      <c r="E3011" s="331"/>
      <c r="F3011" s="332"/>
      <c r="G3011" s="181"/>
      <c r="H3011" s="51"/>
      <c r="I3011" s="51"/>
      <c r="J3011" s="51"/>
      <c r="K3011" s="333">
        <f t="shared" si="1137"/>
        <v>0</v>
      </c>
      <c r="L3011" s="333">
        <f t="shared" si="1137"/>
        <v>0</v>
      </c>
      <c r="M3011" s="333">
        <f t="shared" si="1137"/>
        <v>0</v>
      </c>
    </row>
    <row r="3012" spans="1:13" s="182" customFormat="1" x14ac:dyDescent="0.25">
      <c r="A3012" s="183">
        <f>A3010+0.0001</f>
        <v>3.1129999999999827</v>
      </c>
      <c r="B3012" s="328" t="s">
        <v>1748</v>
      </c>
      <c r="C3012" s="329" t="s">
        <v>1751</v>
      </c>
      <c r="D3012" s="330" t="s">
        <v>1730</v>
      </c>
      <c r="E3012" s="331" t="s">
        <v>1627</v>
      </c>
      <c r="F3012" s="332" t="s">
        <v>44</v>
      </c>
      <c r="G3012" s="181"/>
      <c r="H3012" s="51">
        <v>5860</v>
      </c>
      <c r="I3012" s="51">
        <v>3530</v>
      </c>
      <c r="J3012" s="51">
        <v>3530</v>
      </c>
      <c r="K3012" s="333">
        <f t="shared" si="1137"/>
        <v>0</v>
      </c>
      <c r="L3012" s="333">
        <f t="shared" si="1137"/>
        <v>0</v>
      </c>
      <c r="M3012" s="333">
        <f t="shared" si="1137"/>
        <v>0</v>
      </c>
    </row>
    <row r="3013" spans="1:13" s="182" customFormat="1" x14ac:dyDescent="0.25">
      <c r="A3013" s="202"/>
      <c r="B3013" s="328"/>
      <c r="C3013" s="329"/>
      <c r="D3013" s="330"/>
      <c r="E3013" s="331"/>
      <c r="F3013" s="332"/>
      <c r="G3013" s="181"/>
      <c r="H3013" s="51"/>
      <c r="I3013" s="51"/>
      <c r="J3013" s="51"/>
      <c r="K3013" s="333">
        <f t="shared" si="1137"/>
        <v>0</v>
      </c>
      <c r="L3013" s="333">
        <f t="shared" si="1137"/>
        <v>0</v>
      </c>
      <c r="M3013" s="333">
        <f t="shared" si="1137"/>
        <v>0</v>
      </c>
    </row>
    <row r="3014" spans="1:13" s="182" customFormat="1" x14ac:dyDescent="0.25">
      <c r="A3014" s="183">
        <f>A3012+0.0001</f>
        <v>3.1130999999999829</v>
      </c>
      <c r="B3014" s="328" t="s">
        <v>1748</v>
      </c>
      <c r="C3014" s="329" t="s">
        <v>1752</v>
      </c>
      <c r="D3014" s="330" t="s">
        <v>1730</v>
      </c>
      <c r="E3014" s="331" t="s">
        <v>1629</v>
      </c>
      <c r="F3014" s="332" t="s">
        <v>44</v>
      </c>
      <c r="G3014" s="181"/>
      <c r="H3014" s="51">
        <v>6230</v>
      </c>
      <c r="I3014" s="51">
        <v>4360</v>
      </c>
      <c r="J3014" s="274">
        <v>4360</v>
      </c>
      <c r="K3014" s="333">
        <f t="shared" si="1137"/>
        <v>0</v>
      </c>
      <c r="L3014" s="333">
        <f t="shared" si="1137"/>
        <v>0</v>
      </c>
      <c r="M3014" s="333">
        <f t="shared" si="1137"/>
        <v>0</v>
      </c>
    </row>
    <row r="3015" spans="1:13" s="182" customFormat="1" x14ac:dyDescent="0.25">
      <c r="A3015" s="202"/>
      <c r="B3015" s="328"/>
      <c r="C3015" s="329"/>
      <c r="D3015" s="330"/>
      <c r="E3015" s="331"/>
      <c r="F3015" s="332"/>
      <c r="G3015" s="181"/>
      <c r="H3015" s="51"/>
      <c r="I3015" s="51"/>
      <c r="J3015" s="274"/>
      <c r="K3015" s="333">
        <f t="shared" si="1137"/>
        <v>0</v>
      </c>
      <c r="L3015" s="333">
        <f t="shared" si="1137"/>
        <v>0</v>
      </c>
      <c r="M3015" s="333">
        <f t="shared" si="1137"/>
        <v>0</v>
      </c>
    </row>
    <row r="3016" spans="1:13" s="182" customFormat="1" x14ac:dyDescent="0.25">
      <c r="A3016" s="183">
        <f>A3014+0.0001</f>
        <v>3.1131999999999831</v>
      </c>
      <c r="B3016" s="328" t="s">
        <v>1753</v>
      </c>
      <c r="C3016" s="329" t="s">
        <v>1754</v>
      </c>
      <c r="D3016" s="330" t="s">
        <v>1730</v>
      </c>
      <c r="E3016" s="331" t="s">
        <v>1632</v>
      </c>
      <c r="F3016" s="332" t="s">
        <v>44</v>
      </c>
      <c r="G3016" s="181"/>
      <c r="H3016" s="51">
        <v>6920</v>
      </c>
      <c r="I3016" s="51">
        <v>4900</v>
      </c>
      <c r="J3016" s="274">
        <v>4900</v>
      </c>
      <c r="K3016" s="333">
        <f t="shared" si="1137"/>
        <v>0</v>
      </c>
      <c r="L3016" s="333">
        <f t="shared" si="1137"/>
        <v>0</v>
      </c>
      <c r="M3016" s="333">
        <f t="shared" si="1137"/>
        <v>0</v>
      </c>
    </row>
    <row r="3017" spans="1:13" s="182" customFormat="1" x14ac:dyDescent="0.25">
      <c r="A3017" s="202"/>
      <c r="B3017" s="328"/>
      <c r="C3017" s="329"/>
      <c r="D3017" s="330"/>
      <c r="E3017" s="331"/>
      <c r="F3017" s="332"/>
      <c r="G3017" s="181"/>
      <c r="H3017" s="51"/>
      <c r="I3017" s="51"/>
      <c r="J3017" s="274"/>
      <c r="K3017" s="333">
        <f t="shared" si="1137"/>
        <v>0</v>
      </c>
      <c r="L3017" s="333">
        <f t="shared" si="1137"/>
        <v>0</v>
      </c>
      <c r="M3017" s="333">
        <f t="shared" si="1137"/>
        <v>0</v>
      </c>
    </row>
    <row r="3018" spans="1:13" s="182" customFormat="1" x14ac:dyDescent="0.25">
      <c r="A3018" s="183">
        <f>A3016+0.0001</f>
        <v>3.1132999999999833</v>
      </c>
      <c r="B3018" s="328" t="s">
        <v>1753</v>
      </c>
      <c r="C3018" s="329" t="s">
        <v>1755</v>
      </c>
      <c r="D3018" s="330" t="s">
        <v>1730</v>
      </c>
      <c r="E3018" s="331" t="s">
        <v>1634</v>
      </c>
      <c r="F3018" s="332" t="s">
        <v>44</v>
      </c>
      <c r="G3018" s="181"/>
      <c r="H3018" s="51">
        <v>7710</v>
      </c>
      <c r="I3018" s="51">
        <v>5740</v>
      </c>
      <c r="J3018" s="274">
        <v>5740</v>
      </c>
      <c r="K3018" s="333">
        <f t="shared" ref="K3018:M3081" si="1138">$G3018*H3018</f>
        <v>0</v>
      </c>
      <c r="L3018" s="333">
        <f t="shared" si="1138"/>
        <v>0</v>
      </c>
      <c r="M3018" s="333">
        <f t="shared" si="1138"/>
        <v>0</v>
      </c>
    </row>
    <row r="3019" spans="1:13" s="182" customFormat="1" x14ac:dyDescent="0.25">
      <c r="A3019" s="202"/>
      <c r="B3019" s="328"/>
      <c r="C3019" s="329"/>
      <c r="D3019" s="330"/>
      <c r="E3019" s="331"/>
      <c r="F3019" s="332"/>
      <c r="G3019" s="181"/>
      <c r="H3019" s="51"/>
      <c r="I3019" s="51"/>
      <c r="J3019" s="274"/>
      <c r="K3019" s="333">
        <f t="shared" si="1138"/>
        <v>0</v>
      </c>
      <c r="L3019" s="333">
        <f t="shared" si="1138"/>
        <v>0</v>
      </c>
      <c r="M3019" s="333">
        <f t="shared" si="1138"/>
        <v>0</v>
      </c>
    </row>
    <row r="3020" spans="1:13" s="182" customFormat="1" x14ac:dyDescent="0.25">
      <c r="A3020" s="183">
        <f>A3018+0.0001</f>
        <v>3.1133999999999835</v>
      </c>
      <c r="B3020" s="328" t="s">
        <v>1756</v>
      </c>
      <c r="C3020" s="329" t="s">
        <v>1757</v>
      </c>
      <c r="D3020" s="330" t="s">
        <v>1730</v>
      </c>
      <c r="E3020" s="331" t="s">
        <v>1637</v>
      </c>
      <c r="F3020" s="332" t="s">
        <v>44</v>
      </c>
      <c r="G3020" s="181"/>
      <c r="H3020" s="51">
        <v>8390</v>
      </c>
      <c r="I3020" s="51">
        <v>6140</v>
      </c>
      <c r="J3020" s="274">
        <v>6140</v>
      </c>
      <c r="K3020" s="333">
        <f t="shared" si="1138"/>
        <v>0</v>
      </c>
      <c r="L3020" s="333">
        <f t="shared" si="1138"/>
        <v>0</v>
      </c>
      <c r="M3020" s="333">
        <f t="shared" si="1138"/>
        <v>0</v>
      </c>
    </row>
    <row r="3021" spans="1:13" s="182" customFormat="1" x14ac:dyDescent="0.25">
      <c r="A3021" s="202"/>
      <c r="B3021" s="328"/>
      <c r="C3021" s="329"/>
      <c r="D3021" s="330"/>
      <c r="E3021" s="331"/>
      <c r="F3021" s="332"/>
      <c r="G3021" s="181"/>
      <c r="H3021" s="51"/>
      <c r="I3021" s="51"/>
      <c r="J3021" s="274"/>
      <c r="K3021" s="333">
        <f t="shared" si="1138"/>
        <v>0</v>
      </c>
      <c r="L3021" s="333">
        <f t="shared" si="1138"/>
        <v>0</v>
      </c>
      <c r="M3021" s="333">
        <f t="shared" si="1138"/>
        <v>0</v>
      </c>
    </row>
    <row r="3022" spans="1:13" s="182" customFormat="1" x14ac:dyDescent="0.25">
      <c r="A3022" s="183">
        <f>A3020+0.0001</f>
        <v>3.1134999999999837</v>
      </c>
      <c r="B3022" s="328" t="s">
        <v>1756</v>
      </c>
      <c r="C3022" s="329" t="s">
        <v>1758</v>
      </c>
      <c r="D3022" s="330" t="s">
        <v>1730</v>
      </c>
      <c r="E3022" s="331" t="s">
        <v>1639</v>
      </c>
      <c r="F3022" s="332" t="s">
        <v>44</v>
      </c>
      <c r="G3022" s="181"/>
      <c r="H3022" s="51">
        <v>9210</v>
      </c>
      <c r="I3022" s="51">
        <v>7280</v>
      </c>
      <c r="J3022" s="274">
        <v>7280</v>
      </c>
      <c r="K3022" s="333">
        <f t="shared" si="1138"/>
        <v>0</v>
      </c>
      <c r="L3022" s="333">
        <f t="shared" si="1138"/>
        <v>0</v>
      </c>
      <c r="M3022" s="333">
        <f t="shared" si="1138"/>
        <v>0</v>
      </c>
    </row>
    <row r="3023" spans="1:13" s="182" customFormat="1" x14ac:dyDescent="0.25">
      <c r="A3023" s="202"/>
      <c r="B3023" s="328"/>
      <c r="C3023" s="329"/>
      <c r="D3023" s="330"/>
      <c r="E3023" s="331"/>
      <c r="F3023" s="332"/>
      <c r="G3023" s="181"/>
      <c r="H3023" s="51"/>
      <c r="I3023" s="51"/>
      <c r="J3023" s="274"/>
      <c r="K3023" s="333">
        <f t="shared" si="1138"/>
        <v>0</v>
      </c>
      <c r="L3023" s="333">
        <f t="shared" si="1138"/>
        <v>0</v>
      </c>
      <c r="M3023" s="333">
        <f t="shared" si="1138"/>
        <v>0</v>
      </c>
    </row>
    <row r="3024" spans="1:13" s="182" customFormat="1" x14ac:dyDescent="0.25">
      <c r="A3024" s="183">
        <f>A3022+0.0001</f>
        <v>3.1135999999999839</v>
      </c>
      <c r="B3024" s="328" t="s">
        <v>1756</v>
      </c>
      <c r="C3024" s="329" t="s">
        <v>1759</v>
      </c>
      <c r="D3024" s="330" t="s">
        <v>1730</v>
      </c>
      <c r="E3024" s="331" t="s">
        <v>1641</v>
      </c>
      <c r="F3024" s="332" t="s">
        <v>44</v>
      </c>
      <c r="G3024" s="181"/>
      <c r="H3024" s="51">
        <v>9560</v>
      </c>
      <c r="I3024" s="274">
        <v>9560</v>
      </c>
      <c r="J3024" s="274">
        <v>9560</v>
      </c>
      <c r="K3024" s="333">
        <f t="shared" si="1138"/>
        <v>0</v>
      </c>
      <c r="L3024" s="333">
        <f t="shared" si="1138"/>
        <v>0</v>
      </c>
      <c r="M3024" s="333">
        <f t="shared" si="1138"/>
        <v>0</v>
      </c>
    </row>
    <row r="3025" spans="1:13" s="182" customFormat="1" x14ac:dyDescent="0.25">
      <c r="A3025" s="202"/>
      <c r="B3025" s="328"/>
      <c r="C3025" s="329"/>
      <c r="D3025" s="330"/>
      <c r="E3025" s="331"/>
      <c r="F3025" s="332"/>
      <c r="G3025" s="181"/>
      <c r="H3025" s="51"/>
      <c r="I3025" s="274"/>
      <c r="J3025" s="274"/>
      <c r="K3025" s="333">
        <f t="shared" si="1138"/>
        <v>0</v>
      </c>
      <c r="L3025" s="333">
        <f t="shared" si="1138"/>
        <v>0</v>
      </c>
      <c r="M3025" s="333">
        <f t="shared" si="1138"/>
        <v>0</v>
      </c>
    </row>
    <row r="3026" spans="1:13" s="182" customFormat="1" x14ac:dyDescent="0.25">
      <c r="A3026" s="183">
        <f>A3024+0.0001</f>
        <v>3.1136999999999841</v>
      </c>
      <c r="B3026" s="328" t="s">
        <v>1756</v>
      </c>
      <c r="C3026" s="329" t="s">
        <v>1760</v>
      </c>
      <c r="D3026" s="330" t="s">
        <v>1730</v>
      </c>
      <c r="E3026" s="331" t="s">
        <v>1643</v>
      </c>
      <c r="F3026" s="332" t="s">
        <v>44</v>
      </c>
      <c r="G3026" s="181"/>
      <c r="H3026" s="51">
        <v>10280</v>
      </c>
      <c r="I3026" s="274">
        <v>10280</v>
      </c>
      <c r="J3026" s="274">
        <v>10280</v>
      </c>
      <c r="K3026" s="333">
        <f t="shared" si="1138"/>
        <v>0</v>
      </c>
      <c r="L3026" s="333">
        <f t="shared" si="1138"/>
        <v>0</v>
      </c>
      <c r="M3026" s="333">
        <f t="shared" si="1138"/>
        <v>0</v>
      </c>
    </row>
    <row r="3027" spans="1:13" s="182" customFormat="1" x14ac:dyDescent="0.25">
      <c r="A3027" s="202"/>
      <c r="B3027" s="328"/>
      <c r="C3027" s="329"/>
      <c r="D3027" s="330"/>
      <c r="E3027" s="331"/>
      <c r="F3027" s="332"/>
      <c r="G3027" s="181"/>
      <c r="H3027" s="181"/>
      <c r="I3027" s="339"/>
      <c r="J3027" s="339"/>
      <c r="K3027" s="333">
        <f t="shared" si="1138"/>
        <v>0</v>
      </c>
      <c r="L3027" s="333">
        <f t="shared" si="1138"/>
        <v>0</v>
      </c>
      <c r="M3027" s="333">
        <f t="shared" si="1138"/>
        <v>0</v>
      </c>
    </row>
    <row r="3028" spans="1:13" s="182" customFormat="1" x14ac:dyDescent="0.25">
      <c r="A3028" s="183">
        <f>A3026+0.0001</f>
        <v>3.1137999999999844</v>
      </c>
      <c r="B3028" s="328" t="s">
        <v>1756</v>
      </c>
      <c r="C3028" s="329" t="s">
        <v>1761</v>
      </c>
      <c r="D3028" s="330" t="s">
        <v>1730</v>
      </c>
      <c r="E3028" s="331" t="s">
        <v>1645</v>
      </c>
      <c r="F3028" s="332" t="s">
        <v>44</v>
      </c>
      <c r="G3028" s="181"/>
      <c r="H3028" s="51">
        <v>11530</v>
      </c>
      <c r="I3028" s="274">
        <v>11530</v>
      </c>
      <c r="J3028" s="274">
        <v>11530</v>
      </c>
      <c r="K3028" s="333">
        <f t="shared" si="1138"/>
        <v>0</v>
      </c>
      <c r="L3028" s="333">
        <f t="shared" si="1138"/>
        <v>0</v>
      </c>
      <c r="M3028" s="333">
        <f t="shared" si="1138"/>
        <v>0</v>
      </c>
    </row>
    <row r="3029" spans="1:13" s="182" customFormat="1" x14ac:dyDescent="0.25">
      <c r="A3029" s="202"/>
      <c r="B3029" s="328"/>
      <c r="C3029" s="329"/>
      <c r="D3029" s="330"/>
      <c r="E3029" s="331"/>
      <c r="F3029" s="332"/>
      <c r="G3029" s="181"/>
      <c r="H3029" s="51"/>
      <c r="I3029" s="51"/>
      <c r="J3029" s="274"/>
      <c r="K3029" s="333">
        <f t="shared" si="1138"/>
        <v>0</v>
      </c>
      <c r="L3029" s="333">
        <f t="shared" si="1138"/>
        <v>0</v>
      </c>
      <c r="M3029" s="333">
        <f t="shared" si="1138"/>
        <v>0</v>
      </c>
    </row>
    <row r="3030" spans="1:13" s="182" customFormat="1" x14ac:dyDescent="0.25">
      <c r="A3030" s="183">
        <f>A3028+0.0001</f>
        <v>3.1138999999999846</v>
      </c>
      <c r="B3030" s="328" t="s">
        <v>1753</v>
      </c>
      <c r="C3030" s="329" t="s">
        <v>1762</v>
      </c>
      <c r="D3030" s="330" t="s">
        <v>1730</v>
      </c>
      <c r="E3030" s="331" t="s">
        <v>1647</v>
      </c>
      <c r="F3030" s="332" t="s">
        <v>44</v>
      </c>
      <c r="G3030" s="181"/>
      <c r="H3030" s="51">
        <v>7910</v>
      </c>
      <c r="I3030" s="51">
        <v>5390</v>
      </c>
      <c r="J3030" s="274">
        <v>5390</v>
      </c>
      <c r="K3030" s="333">
        <f t="shared" si="1138"/>
        <v>0</v>
      </c>
      <c r="L3030" s="333">
        <f t="shared" si="1138"/>
        <v>0</v>
      </c>
      <c r="M3030" s="333">
        <f t="shared" si="1138"/>
        <v>0</v>
      </c>
    </row>
    <row r="3031" spans="1:13" s="182" customFormat="1" x14ac:dyDescent="0.25">
      <c r="A3031" s="202"/>
      <c r="B3031" s="328"/>
      <c r="C3031" s="329"/>
      <c r="D3031" s="330"/>
      <c r="E3031" s="331"/>
      <c r="F3031" s="332"/>
      <c r="G3031" s="181"/>
      <c r="H3031" s="51"/>
      <c r="I3031" s="51"/>
      <c r="J3031" s="274"/>
      <c r="K3031" s="333">
        <f t="shared" si="1138"/>
        <v>0</v>
      </c>
      <c r="L3031" s="333">
        <f t="shared" si="1138"/>
        <v>0</v>
      </c>
      <c r="M3031" s="333">
        <f t="shared" si="1138"/>
        <v>0</v>
      </c>
    </row>
    <row r="3032" spans="1:13" s="182" customFormat="1" x14ac:dyDescent="0.25">
      <c r="A3032" s="183">
        <f>A3030+0.0001</f>
        <v>3.1139999999999848</v>
      </c>
      <c r="B3032" s="328" t="s">
        <v>1756</v>
      </c>
      <c r="C3032" s="329" t="s">
        <v>1763</v>
      </c>
      <c r="D3032" s="330" t="s">
        <v>1730</v>
      </c>
      <c r="E3032" s="331" t="s">
        <v>1649</v>
      </c>
      <c r="F3032" s="332" t="s">
        <v>44</v>
      </c>
      <c r="G3032" s="181"/>
      <c r="H3032" s="51">
        <v>8540</v>
      </c>
      <c r="I3032" s="51">
        <v>5740</v>
      </c>
      <c r="J3032" s="274">
        <v>5740</v>
      </c>
      <c r="K3032" s="333">
        <f t="shared" si="1138"/>
        <v>0</v>
      </c>
      <c r="L3032" s="333">
        <f t="shared" si="1138"/>
        <v>0</v>
      </c>
      <c r="M3032" s="333">
        <f t="shared" si="1138"/>
        <v>0</v>
      </c>
    </row>
    <row r="3033" spans="1:13" s="182" customFormat="1" x14ac:dyDescent="0.25">
      <c r="A3033" s="202"/>
      <c r="B3033" s="328"/>
      <c r="C3033" s="329"/>
      <c r="D3033" s="330"/>
      <c r="E3033" s="331"/>
      <c r="F3033" s="332"/>
      <c r="G3033" s="181"/>
      <c r="H3033" s="51"/>
      <c r="I3033" s="51"/>
      <c r="J3033" s="274"/>
      <c r="K3033" s="333">
        <f t="shared" si="1138"/>
        <v>0</v>
      </c>
      <c r="L3033" s="333">
        <f t="shared" si="1138"/>
        <v>0</v>
      </c>
      <c r="M3033" s="333">
        <f t="shared" si="1138"/>
        <v>0</v>
      </c>
    </row>
    <row r="3034" spans="1:13" s="182" customFormat="1" x14ac:dyDescent="0.25">
      <c r="A3034" s="183">
        <f>A3032+0.0001</f>
        <v>3.114099999999985</v>
      </c>
      <c r="B3034" s="328" t="s">
        <v>1756</v>
      </c>
      <c r="C3034" s="329" t="s">
        <v>1764</v>
      </c>
      <c r="D3034" s="330" t="s">
        <v>1730</v>
      </c>
      <c r="E3034" s="331" t="s">
        <v>1651</v>
      </c>
      <c r="F3034" s="332" t="s">
        <v>44</v>
      </c>
      <c r="G3034" s="181"/>
      <c r="H3034" s="51">
        <v>9370</v>
      </c>
      <c r="I3034" s="51">
        <v>6620</v>
      </c>
      <c r="J3034" s="274">
        <v>6620</v>
      </c>
      <c r="K3034" s="333">
        <f t="shared" si="1138"/>
        <v>0</v>
      </c>
      <c r="L3034" s="333">
        <f t="shared" si="1138"/>
        <v>0</v>
      </c>
      <c r="M3034" s="333">
        <f t="shared" si="1138"/>
        <v>0</v>
      </c>
    </row>
    <row r="3035" spans="1:13" s="182" customFormat="1" x14ac:dyDescent="0.25">
      <c r="A3035" s="202"/>
      <c r="B3035" s="328"/>
      <c r="C3035" s="329"/>
      <c r="D3035" s="330"/>
      <c r="E3035" s="331"/>
      <c r="F3035" s="332"/>
      <c r="G3035" s="181"/>
      <c r="H3035" s="51"/>
      <c r="I3035" s="51"/>
      <c r="J3035" s="274"/>
      <c r="K3035" s="333">
        <f t="shared" si="1138"/>
        <v>0</v>
      </c>
      <c r="L3035" s="333">
        <f t="shared" si="1138"/>
        <v>0</v>
      </c>
      <c r="M3035" s="333">
        <f t="shared" si="1138"/>
        <v>0</v>
      </c>
    </row>
    <row r="3036" spans="1:13" s="182" customFormat="1" x14ac:dyDescent="0.25">
      <c r="A3036" s="183">
        <f>A3034+0.0001</f>
        <v>3.1141999999999852</v>
      </c>
      <c r="B3036" s="328" t="s">
        <v>1756</v>
      </c>
      <c r="C3036" s="329" t="s">
        <v>1765</v>
      </c>
      <c r="D3036" s="330" t="s">
        <v>1730</v>
      </c>
      <c r="E3036" s="331" t="s">
        <v>1653</v>
      </c>
      <c r="F3036" s="332" t="s">
        <v>44</v>
      </c>
      <c r="G3036" s="181"/>
      <c r="H3036" s="51">
        <v>9860</v>
      </c>
      <c r="I3036" s="274">
        <v>9860</v>
      </c>
      <c r="J3036" s="274">
        <v>9860</v>
      </c>
      <c r="K3036" s="333">
        <f t="shared" si="1138"/>
        <v>0</v>
      </c>
      <c r="L3036" s="333">
        <f t="shared" si="1138"/>
        <v>0</v>
      </c>
      <c r="M3036" s="333">
        <f t="shared" si="1138"/>
        <v>0</v>
      </c>
    </row>
    <row r="3037" spans="1:13" s="182" customFormat="1" x14ac:dyDescent="0.25">
      <c r="A3037" s="202"/>
      <c r="B3037" s="328"/>
      <c r="C3037" s="329"/>
      <c r="D3037" s="330"/>
      <c r="E3037" s="331"/>
      <c r="F3037" s="332"/>
      <c r="G3037" s="181"/>
      <c r="H3037" s="181"/>
      <c r="I3037" s="339"/>
      <c r="J3037" s="339"/>
      <c r="K3037" s="333">
        <f t="shared" si="1138"/>
        <v>0</v>
      </c>
      <c r="L3037" s="333">
        <f t="shared" si="1138"/>
        <v>0</v>
      </c>
      <c r="M3037" s="333">
        <f t="shared" si="1138"/>
        <v>0</v>
      </c>
    </row>
    <row r="3038" spans="1:13" s="182" customFormat="1" x14ac:dyDescent="0.25">
      <c r="A3038" s="183">
        <f>A3036+0.0001</f>
        <v>3.1142999999999854</v>
      </c>
      <c r="B3038" s="328" t="s">
        <v>1756</v>
      </c>
      <c r="C3038" s="329" t="s">
        <v>1766</v>
      </c>
      <c r="D3038" s="330" t="s">
        <v>1730</v>
      </c>
      <c r="E3038" s="331" t="s">
        <v>1655</v>
      </c>
      <c r="F3038" s="332" t="s">
        <v>44</v>
      </c>
      <c r="G3038" s="181"/>
      <c r="H3038" s="51">
        <v>10620</v>
      </c>
      <c r="I3038" s="274">
        <v>10620</v>
      </c>
      <c r="J3038" s="274">
        <v>10620</v>
      </c>
      <c r="K3038" s="333">
        <f t="shared" si="1138"/>
        <v>0</v>
      </c>
      <c r="L3038" s="333">
        <f t="shared" si="1138"/>
        <v>0</v>
      </c>
      <c r="M3038" s="333">
        <f t="shared" si="1138"/>
        <v>0</v>
      </c>
    </row>
    <row r="3039" spans="1:13" s="182" customFormat="1" x14ac:dyDescent="0.25">
      <c r="A3039" s="202"/>
      <c r="B3039" s="328"/>
      <c r="C3039" s="329"/>
      <c r="D3039" s="330"/>
      <c r="E3039" s="331"/>
      <c r="F3039" s="332"/>
      <c r="G3039" s="181"/>
      <c r="H3039" s="51"/>
      <c r="I3039" s="274"/>
      <c r="J3039" s="274"/>
      <c r="K3039" s="333">
        <f t="shared" si="1138"/>
        <v>0</v>
      </c>
      <c r="L3039" s="333">
        <f t="shared" si="1138"/>
        <v>0</v>
      </c>
      <c r="M3039" s="333">
        <f t="shared" si="1138"/>
        <v>0</v>
      </c>
    </row>
    <row r="3040" spans="1:13" s="182" customFormat="1" x14ac:dyDescent="0.25">
      <c r="A3040" s="183">
        <f>A3038+0.0001</f>
        <v>3.1143999999999856</v>
      </c>
      <c r="B3040" s="328" t="s">
        <v>1756</v>
      </c>
      <c r="C3040" s="329" t="s">
        <v>1767</v>
      </c>
      <c r="D3040" s="330" t="s">
        <v>1730</v>
      </c>
      <c r="E3040" s="331" t="s">
        <v>1657</v>
      </c>
      <c r="F3040" s="332" t="s">
        <v>44</v>
      </c>
      <c r="G3040" s="181"/>
      <c r="H3040" s="51">
        <v>11960</v>
      </c>
      <c r="I3040" s="274">
        <v>11960</v>
      </c>
      <c r="J3040" s="274">
        <v>11960</v>
      </c>
      <c r="K3040" s="333">
        <f t="shared" si="1138"/>
        <v>0</v>
      </c>
      <c r="L3040" s="333">
        <f t="shared" si="1138"/>
        <v>0</v>
      </c>
      <c r="M3040" s="333">
        <f t="shared" si="1138"/>
        <v>0</v>
      </c>
    </row>
    <row r="3041" spans="1:13" s="182" customFormat="1" x14ac:dyDescent="0.25">
      <c r="A3041" s="202"/>
      <c r="B3041" s="328"/>
      <c r="C3041" s="329"/>
      <c r="D3041" s="330"/>
      <c r="E3041" s="331"/>
      <c r="F3041" s="332"/>
      <c r="G3041" s="181"/>
      <c r="H3041" s="51"/>
      <c r="I3041" s="51"/>
      <c r="J3041" s="274"/>
      <c r="K3041" s="333">
        <f t="shared" si="1138"/>
        <v>0</v>
      </c>
      <c r="L3041" s="333">
        <f t="shared" si="1138"/>
        <v>0</v>
      </c>
      <c r="M3041" s="333">
        <f t="shared" si="1138"/>
        <v>0</v>
      </c>
    </row>
    <row r="3042" spans="1:13" s="182" customFormat="1" x14ac:dyDescent="0.25">
      <c r="A3042" s="183">
        <f>A3040+0.0001</f>
        <v>3.1144999999999858</v>
      </c>
      <c r="B3042" s="328" t="s">
        <v>1768</v>
      </c>
      <c r="C3042" s="329" t="s">
        <v>1769</v>
      </c>
      <c r="D3042" s="330" t="s">
        <v>1730</v>
      </c>
      <c r="E3042" s="331" t="s">
        <v>1660</v>
      </c>
      <c r="F3042" s="332" t="s">
        <v>44</v>
      </c>
      <c r="G3042" s="181"/>
      <c r="H3042" s="51">
        <v>7830</v>
      </c>
      <c r="I3042" s="51">
        <v>6640</v>
      </c>
      <c r="J3042" s="274">
        <v>6640</v>
      </c>
      <c r="K3042" s="333">
        <f t="shared" si="1138"/>
        <v>0</v>
      </c>
      <c r="L3042" s="333">
        <f t="shared" si="1138"/>
        <v>0</v>
      </c>
      <c r="M3042" s="333">
        <f t="shared" si="1138"/>
        <v>0</v>
      </c>
    </row>
    <row r="3043" spans="1:13" s="182" customFormat="1" x14ac:dyDescent="0.25">
      <c r="A3043" s="202"/>
      <c r="B3043" s="328"/>
      <c r="C3043" s="329"/>
      <c r="D3043" s="330"/>
      <c r="E3043" s="331"/>
      <c r="F3043" s="332"/>
      <c r="G3043" s="181"/>
      <c r="H3043" s="51"/>
      <c r="I3043" s="51"/>
      <c r="J3043" s="274"/>
      <c r="K3043" s="333">
        <f t="shared" si="1138"/>
        <v>0</v>
      </c>
      <c r="L3043" s="333">
        <f t="shared" si="1138"/>
        <v>0</v>
      </c>
      <c r="M3043" s="333">
        <f t="shared" si="1138"/>
        <v>0</v>
      </c>
    </row>
    <row r="3044" spans="1:13" s="182" customFormat="1" x14ac:dyDescent="0.25">
      <c r="A3044" s="183">
        <f>A3042+0.0001</f>
        <v>3.114599999999986</v>
      </c>
      <c r="B3044" s="328" t="s">
        <v>1768</v>
      </c>
      <c r="C3044" s="329" t="s">
        <v>1770</v>
      </c>
      <c r="D3044" s="330" t="s">
        <v>1730</v>
      </c>
      <c r="E3044" s="331" t="s">
        <v>1662</v>
      </c>
      <c r="F3044" s="332" t="s">
        <v>44</v>
      </c>
      <c r="G3044" s="181"/>
      <c r="H3044" s="51">
        <v>8950</v>
      </c>
      <c r="I3044" s="51">
        <v>6980</v>
      </c>
      <c r="J3044" s="274">
        <v>6980</v>
      </c>
      <c r="K3044" s="333">
        <f t="shared" si="1138"/>
        <v>0</v>
      </c>
      <c r="L3044" s="333">
        <f t="shared" si="1138"/>
        <v>0</v>
      </c>
      <c r="M3044" s="333">
        <f t="shared" si="1138"/>
        <v>0</v>
      </c>
    </row>
    <row r="3045" spans="1:13" s="182" customFormat="1" x14ac:dyDescent="0.25">
      <c r="A3045" s="202"/>
      <c r="B3045" s="328"/>
      <c r="C3045" s="329"/>
      <c r="D3045" s="330"/>
      <c r="E3045" s="331"/>
      <c r="F3045" s="332"/>
      <c r="G3045" s="181"/>
      <c r="H3045" s="51"/>
      <c r="I3045" s="51"/>
      <c r="J3045" s="274"/>
      <c r="K3045" s="333">
        <f t="shared" si="1138"/>
        <v>0</v>
      </c>
      <c r="L3045" s="333">
        <f t="shared" si="1138"/>
        <v>0</v>
      </c>
      <c r="M3045" s="333">
        <f t="shared" si="1138"/>
        <v>0</v>
      </c>
    </row>
    <row r="3046" spans="1:13" s="182" customFormat="1" x14ac:dyDescent="0.25">
      <c r="A3046" s="183">
        <f>A3044+0.0001</f>
        <v>3.1146999999999863</v>
      </c>
      <c r="B3046" s="328" t="s">
        <v>1771</v>
      </c>
      <c r="C3046" s="329" t="s">
        <v>1772</v>
      </c>
      <c r="D3046" s="330" t="s">
        <v>1730</v>
      </c>
      <c r="E3046" s="331" t="s">
        <v>1665</v>
      </c>
      <c r="F3046" s="332" t="s">
        <v>44</v>
      </c>
      <c r="G3046" s="181"/>
      <c r="H3046" s="51">
        <v>10310</v>
      </c>
      <c r="I3046" s="51">
        <v>7980</v>
      </c>
      <c r="J3046" s="274">
        <v>7980</v>
      </c>
      <c r="K3046" s="333">
        <f t="shared" si="1138"/>
        <v>0</v>
      </c>
      <c r="L3046" s="333">
        <f t="shared" si="1138"/>
        <v>0</v>
      </c>
      <c r="M3046" s="333">
        <f t="shared" si="1138"/>
        <v>0</v>
      </c>
    </row>
    <row r="3047" spans="1:13" s="182" customFormat="1" x14ac:dyDescent="0.25">
      <c r="A3047" s="202"/>
      <c r="B3047" s="328"/>
      <c r="C3047" s="329"/>
      <c r="D3047" s="330"/>
      <c r="E3047" s="331"/>
      <c r="F3047" s="332"/>
      <c r="G3047" s="181"/>
      <c r="H3047" s="51"/>
      <c r="I3047" s="51"/>
      <c r="J3047" s="51"/>
      <c r="K3047" s="333">
        <f t="shared" si="1138"/>
        <v>0</v>
      </c>
      <c r="L3047" s="333">
        <f t="shared" si="1138"/>
        <v>0</v>
      </c>
      <c r="M3047" s="333">
        <f t="shared" si="1138"/>
        <v>0</v>
      </c>
    </row>
    <row r="3048" spans="1:13" s="182" customFormat="1" x14ac:dyDescent="0.25">
      <c r="A3048" s="183">
        <f>A3046+0.0001</f>
        <v>3.1147999999999865</v>
      </c>
      <c r="B3048" s="328" t="s">
        <v>1771</v>
      </c>
      <c r="C3048" s="329" t="s">
        <v>1773</v>
      </c>
      <c r="D3048" s="330" t="s">
        <v>1730</v>
      </c>
      <c r="E3048" s="331" t="s">
        <v>1667</v>
      </c>
      <c r="F3048" s="332" t="s">
        <v>44</v>
      </c>
      <c r="G3048" s="181"/>
      <c r="H3048" s="51">
        <v>11280</v>
      </c>
      <c r="I3048" s="274">
        <v>11280</v>
      </c>
      <c r="J3048" s="274">
        <v>11280</v>
      </c>
      <c r="K3048" s="333">
        <f t="shared" si="1138"/>
        <v>0</v>
      </c>
      <c r="L3048" s="333">
        <f t="shared" si="1138"/>
        <v>0</v>
      </c>
      <c r="M3048" s="333">
        <f t="shared" si="1138"/>
        <v>0</v>
      </c>
    </row>
    <row r="3049" spans="1:13" s="182" customFormat="1" x14ac:dyDescent="0.25">
      <c r="A3049" s="202"/>
      <c r="B3049" s="328"/>
      <c r="C3049" s="329"/>
      <c r="D3049" s="330"/>
      <c r="E3049" s="331"/>
      <c r="F3049" s="332"/>
      <c r="G3049" s="181"/>
      <c r="H3049" s="181"/>
      <c r="I3049" s="339"/>
      <c r="J3049" s="339"/>
      <c r="K3049" s="333">
        <f t="shared" si="1138"/>
        <v>0</v>
      </c>
      <c r="L3049" s="333">
        <f t="shared" si="1138"/>
        <v>0</v>
      </c>
      <c r="M3049" s="333">
        <f t="shared" si="1138"/>
        <v>0</v>
      </c>
    </row>
    <row r="3050" spans="1:13" s="182" customFormat="1" x14ac:dyDescent="0.25">
      <c r="A3050" s="183">
        <f>A3048+0.0001</f>
        <v>3.1148999999999867</v>
      </c>
      <c r="B3050" s="328" t="s">
        <v>1771</v>
      </c>
      <c r="C3050" s="329" t="s">
        <v>1774</v>
      </c>
      <c r="D3050" s="330" t="s">
        <v>1730</v>
      </c>
      <c r="E3050" s="331" t="s">
        <v>1669</v>
      </c>
      <c r="F3050" s="332" t="s">
        <v>44</v>
      </c>
      <c r="G3050" s="181"/>
      <c r="H3050" s="51">
        <v>12880</v>
      </c>
      <c r="I3050" s="274">
        <v>12880</v>
      </c>
      <c r="J3050" s="274">
        <v>12880</v>
      </c>
      <c r="K3050" s="333">
        <f t="shared" si="1138"/>
        <v>0</v>
      </c>
      <c r="L3050" s="333">
        <f t="shared" si="1138"/>
        <v>0</v>
      </c>
      <c r="M3050" s="333">
        <f t="shared" si="1138"/>
        <v>0</v>
      </c>
    </row>
    <row r="3051" spans="1:13" s="182" customFormat="1" x14ac:dyDescent="0.25">
      <c r="A3051" s="202"/>
      <c r="B3051" s="328"/>
      <c r="C3051" s="329"/>
      <c r="D3051" s="330"/>
      <c r="E3051" s="331"/>
      <c r="F3051" s="332"/>
      <c r="G3051" s="181"/>
      <c r="H3051" s="181"/>
      <c r="I3051" s="339"/>
      <c r="J3051" s="339"/>
      <c r="K3051" s="333">
        <f t="shared" si="1138"/>
        <v>0</v>
      </c>
      <c r="L3051" s="333">
        <f t="shared" si="1138"/>
        <v>0</v>
      </c>
      <c r="M3051" s="333">
        <f t="shared" si="1138"/>
        <v>0</v>
      </c>
    </row>
    <row r="3052" spans="1:13" s="182" customFormat="1" x14ac:dyDescent="0.25">
      <c r="A3052" s="183">
        <f>A3050+0.0001</f>
        <v>3.1149999999999869</v>
      </c>
      <c r="B3052" s="328" t="s">
        <v>1771</v>
      </c>
      <c r="C3052" s="329" t="s">
        <v>1775</v>
      </c>
      <c r="D3052" s="330" t="s">
        <v>1730</v>
      </c>
      <c r="E3052" s="331" t="s">
        <v>1671</v>
      </c>
      <c r="F3052" s="332" t="s">
        <v>44</v>
      </c>
      <c r="G3052" s="181"/>
      <c r="H3052" s="51">
        <v>15630</v>
      </c>
      <c r="I3052" s="274">
        <v>15630</v>
      </c>
      <c r="J3052" s="274">
        <v>15630</v>
      </c>
      <c r="K3052" s="333">
        <f t="shared" si="1138"/>
        <v>0</v>
      </c>
      <c r="L3052" s="333">
        <f t="shared" si="1138"/>
        <v>0</v>
      </c>
      <c r="M3052" s="333">
        <f t="shared" si="1138"/>
        <v>0</v>
      </c>
    </row>
    <row r="3053" spans="1:13" s="182" customFormat="1" x14ac:dyDescent="0.25">
      <c r="A3053" s="202"/>
      <c r="B3053" s="328"/>
      <c r="C3053" s="329"/>
      <c r="D3053" s="330"/>
      <c r="E3053" s="331"/>
      <c r="F3053" s="332"/>
      <c r="G3053" s="181"/>
      <c r="H3053" s="51"/>
      <c r="I3053" s="274"/>
      <c r="J3053" s="274"/>
      <c r="K3053" s="333">
        <f t="shared" si="1138"/>
        <v>0</v>
      </c>
      <c r="L3053" s="333">
        <f t="shared" si="1138"/>
        <v>0</v>
      </c>
      <c r="M3053" s="333">
        <f t="shared" si="1138"/>
        <v>0</v>
      </c>
    </row>
    <row r="3054" spans="1:13" s="182" customFormat="1" x14ac:dyDescent="0.25">
      <c r="A3054" s="183">
        <f>A3052+0.0001</f>
        <v>3.1150999999999871</v>
      </c>
      <c r="B3054" s="328" t="s">
        <v>1771</v>
      </c>
      <c r="C3054" s="329" t="s">
        <v>1776</v>
      </c>
      <c r="D3054" s="330" t="s">
        <v>1730</v>
      </c>
      <c r="E3054" s="331" t="s">
        <v>1673</v>
      </c>
      <c r="F3054" s="332" t="s">
        <v>44</v>
      </c>
      <c r="G3054" s="181"/>
      <c r="H3054" s="51">
        <v>23700</v>
      </c>
      <c r="I3054" s="274">
        <v>23700</v>
      </c>
      <c r="J3054" s="274">
        <v>23700</v>
      </c>
      <c r="K3054" s="333">
        <f t="shared" si="1138"/>
        <v>0</v>
      </c>
      <c r="L3054" s="333">
        <f t="shared" si="1138"/>
        <v>0</v>
      </c>
      <c r="M3054" s="333">
        <f t="shared" si="1138"/>
        <v>0</v>
      </c>
    </row>
    <row r="3055" spans="1:13" s="182" customFormat="1" x14ac:dyDescent="0.25">
      <c r="A3055" s="202"/>
      <c r="B3055" s="328"/>
      <c r="C3055" s="329"/>
      <c r="D3055" s="330"/>
      <c r="E3055" s="331"/>
      <c r="F3055" s="332"/>
      <c r="G3055" s="181"/>
      <c r="H3055" s="51"/>
      <c r="I3055" s="274"/>
      <c r="J3055" s="274"/>
      <c r="K3055" s="333">
        <f t="shared" si="1138"/>
        <v>0</v>
      </c>
      <c r="L3055" s="333">
        <f t="shared" si="1138"/>
        <v>0</v>
      </c>
      <c r="M3055" s="333">
        <f t="shared" si="1138"/>
        <v>0</v>
      </c>
    </row>
    <row r="3056" spans="1:13" s="182" customFormat="1" x14ac:dyDescent="0.25">
      <c r="A3056" s="183">
        <f>A3054+0.0001</f>
        <v>3.1151999999999873</v>
      </c>
      <c r="B3056" s="328" t="s">
        <v>1777</v>
      </c>
      <c r="C3056" s="329" t="s">
        <v>1778</v>
      </c>
      <c r="D3056" s="330" t="s">
        <v>1730</v>
      </c>
      <c r="E3056" s="331" t="s">
        <v>1676</v>
      </c>
      <c r="F3056" s="332" t="s">
        <v>44</v>
      </c>
      <c r="G3056" s="181"/>
      <c r="H3056" s="51">
        <v>32260</v>
      </c>
      <c r="I3056" s="274">
        <v>32260</v>
      </c>
      <c r="J3056" s="274">
        <v>32260</v>
      </c>
      <c r="K3056" s="333">
        <f t="shared" si="1138"/>
        <v>0</v>
      </c>
      <c r="L3056" s="333">
        <f t="shared" si="1138"/>
        <v>0</v>
      </c>
      <c r="M3056" s="333">
        <f t="shared" si="1138"/>
        <v>0</v>
      </c>
    </row>
    <row r="3057" spans="1:13" s="182" customFormat="1" x14ac:dyDescent="0.25">
      <c r="A3057" s="202"/>
      <c r="B3057" s="328"/>
      <c r="C3057" s="329"/>
      <c r="D3057" s="330"/>
      <c r="E3057" s="331"/>
      <c r="F3057" s="332"/>
      <c r="G3057" s="181"/>
      <c r="H3057" s="181"/>
      <c r="I3057" s="339"/>
      <c r="J3057" s="339"/>
      <c r="K3057" s="333">
        <f t="shared" si="1138"/>
        <v>0</v>
      </c>
      <c r="L3057" s="333">
        <f t="shared" si="1138"/>
        <v>0</v>
      </c>
      <c r="M3057" s="333">
        <f t="shared" si="1138"/>
        <v>0</v>
      </c>
    </row>
    <row r="3058" spans="1:13" s="182" customFormat="1" x14ac:dyDescent="0.25">
      <c r="A3058" s="183">
        <f>A3056+0.0001</f>
        <v>3.1152999999999875</v>
      </c>
      <c r="B3058" s="328" t="s">
        <v>1777</v>
      </c>
      <c r="C3058" s="329" t="s">
        <v>1779</v>
      </c>
      <c r="D3058" s="330" t="s">
        <v>1730</v>
      </c>
      <c r="E3058" s="331" t="s">
        <v>1678</v>
      </c>
      <c r="F3058" s="332" t="s">
        <v>44</v>
      </c>
      <c r="G3058" s="181"/>
      <c r="H3058" s="51">
        <v>44210</v>
      </c>
      <c r="I3058" s="274">
        <v>44210</v>
      </c>
      <c r="J3058" s="274">
        <v>44210</v>
      </c>
      <c r="K3058" s="333">
        <f t="shared" si="1138"/>
        <v>0</v>
      </c>
      <c r="L3058" s="333">
        <f t="shared" si="1138"/>
        <v>0</v>
      </c>
      <c r="M3058" s="333">
        <f t="shared" si="1138"/>
        <v>0</v>
      </c>
    </row>
    <row r="3059" spans="1:13" s="182" customFormat="1" x14ac:dyDescent="0.25">
      <c r="A3059" s="334"/>
      <c r="B3059" s="328"/>
      <c r="C3059" s="329"/>
      <c r="D3059" s="330"/>
      <c r="E3059" s="331"/>
      <c r="F3059" s="332"/>
      <c r="G3059" s="181"/>
      <c r="H3059" s="181"/>
      <c r="I3059" s="339"/>
      <c r="J3059" s="339"/>
      <c r="K3059" s="333">
        <f t="shared" si="1138"/>
        <v>0</v>
      </c>
      <c r="L3059" s="333">
        <f t="shared" si="1138"/>
        <v>0</v>
      </c>
      <c r="M3059" s="333">
        <f t="shared" si="1138"/>
        <v>0</v>
      </c>
    </row>
    <row r="3060" spans="1:13" s="182" customFormat="1" x14ac:dyDescent="0.25">
      <c r="A3060" s="183">
        <f>A3058+0.0001</f>
        <v>3.1153999999999877</v>
      </c>
      <c r="B3060" s="328" t="s">
        <v>1771</v>
      </c>
      <c r="C3060" s="329" t="s">
        <v>1780</v>
      </c>
      <c r="D3060" s="330" t="s">
        <v>1730</v>
      </c>
      <c r="E3060" s="331" t="s">
        <v>1680</v>
      </c>
      <c r="F3060" s="332" t="s">
        <v>44</v>
      </c>
      <c r="G3060" s="181"/>
      <c r="H3060" s="51">
        <v>26540</v>
      </c>
      <c r="I3060" s="274">
        <v>26540</v>
      </c>
      <c r="J3060" s="274">
        <v>26540</v>
      </c>
      <c r="K3060" s="333">
        <f t="shared" si="1138"/>
        <v>0</v>
      </c>
      <c r="L3060" s="333">
        <f t="shared" si="1138"/>
        <v>0</v>
      </c>
      <c r="M3060" s="333">
        <f t="shared" si="1138"/>
        <v>0</v>
      </c>
    </row>
    <row r="3061" spans="1:13" s="182" customFormat="1" x14ac:dyDescent="0.25">
      <c r="A3061" s="334"/>
      <c r="B3061" s="328"/>
      <c r="C3061" s="329"/>
      <c r="D3061" s="330"/>
      <c r="E3061" s="331"/>
      <c r="F3061" s="332"/>
      <c r="G3061" s="181"/>
      <c r="H3061" s="51"/>
      <c r="I3061" s="274"/>
      <c r="J3061" s="274"/>
      <c r="K3061" s="333">
        <f t="shared" si="1138"/>
        <v>0</v>
      </c>
      <c r="L3061" s="333">
        <f t="shared" si="1138"/>
        <v>0</v>
      </c>
      <c r="M3061" s="333">
        <f t="shared" si="1138"/>
        <v>0</v>
      </c>
    </row>
    <row r="3062" spans="1:13" s="182" customFormat="1" x14ac:dyDescent="0.25">
      <c r="A3062" s="183">
        <f>A3060+0.0001</f>
        <v>3.1154999999999879</v>
      </c>
      <c r="B3062" s="328" t="s">
        <v>1777</v>
      </c>
      <c r="C3062" s="329" t="s">
        <v>1781</v>
      </c>
      <c r="D3062" s="330" t="s">
        <v>1730</v>
      </c>
      <c r="E3062" s="331" t="s">
        <v>1682</v>
      </c>
      <c r="F3062" s="332" t="s">
        <v>44</v>
      </c>
      <c r="G3062" s="181"/>
      <c r="H3062" s="51">
        <v>37690</v>
      </c>
      <c r="I3062" s="274">
        <v>37690</v>
      </c>
      <c r="J3062" s="274">
        <v>37690</v>
      </c>
      <c r="K3062" s="333">
        <f t="shared" si="1138"/>
        <v>0</v>
      </c>
      <c r="L3062" s="333">
        <f t="shared" si="1138"/>
        <v>0</v>
      </c>
      <c r="M3062" s="333">
        <f t="shared" si="1138"/>
        <v>0</v>
      </c>
    </row>
    <row r="3063" spans="1:13" s="182" customFormat="1" x14ac:dyDescent="0.25">
      <c r="A3063" s="334"/>
      <c r="B3063" s="328"/>
      <c r="C3063" s="329"/>
      <c r="D3063" s="330"/>
      <c r="E3063" s="331"/>
      <c r="F3063" s="332"/>
      <c r="G3063" s="181"/>
      <c r="H3063" s="51"/>
      <c r="I3063" s="274"/>
      <c r="J3063" s="274"/>
      <c r="K3063" s="333">
        <f t="shared" si="1138"/>
        <v>0</v>
      </c>
      <c r="L3063" s="333">
        <f t="shared" si="1138"/>
        <v>0</v>
      </c>
      <c r="M3063" s="333">
        <f t="shared" si="1138"/>
        <v>0</v>
      </c>
    </row>
    <row r="3064" spans="1:13" s="182" customFormat="1" x14ac:dyDescent="0.25">
      <c r="A3064" s="183">
        <f>A3062+0.0001</f>
        <v>3.1155999999999882</v>
      </c>
      <c r="B3064" s="328" t="s">
        <v>1777</v>
      </c>
      <c r="C3064" s="329" t="s">
        <v>1782</v>
      </c>
      <c r="D3064" s="330" t="s">
        <v>1730</v>
      </c>
      <c r="E3064" s="331" t="s">
        <v>1684</v>
      </c>
      <c r="F3064" s="332" t="s">
        <v>44</v>
      </c>
      <c r="G3064" s="181"/>
      <c r="H3064" s="51">
        <v>51140</v>
      </c>
      <c r="I3064" s="274">
        <v>51140</v>
      </c>
      <c r="J3064" s="274">
        <v>51140</v>
      </c>
      <c r="K3064" s="333">
        <f t="shared" si="1138"/>
        <v>0</v>
      </c>
      <c r="L3064" s="333">
        <f t="shared" si="1138"/>
        <v>0</v>
      </c>
      <c r="M3064" s="333">
        <f t="shared" si="1138"/>
        <v>0</v>
      </c>
    </row>
    <row r="3065" spans="1:13" s="182" customFormat="1" x14ac:dyDescent="0.2">
      <c r="A3065" s="202"/>
      <c r="B3065" s="202"/>
      <c r="C3065" s="335"/>
      <c r="D3065" s="198"/>
      <c r="E3065" s="179"/>
      <c r="F3065" s="180"/>
      <c r="G3065" s="181"/>
      <c r="H3065" s="51"/>
      <c r="I3065" s="51"/>
      <c r="J3065" s="51"/>
      <c r="K3065" s="333">
        <f t="shared" si="1138"/>
        <v>0</v>
      </c>
      <c r="L3065" s="333">
        <f t="shared" si="1138"/>
        <v>0</v>
      </c>
      <c r="M3065" s="333">
        <f t="shared" si="1138"/>
        <v>0</v>
      </c>
    </row>
    <row r="3066" spans="1:13" s="60" customFormat="1" x14ac:dyDescent="0.25">
      <c r="A3066" s="191"/>
      <c r="B3066" s="191"/>
      <c r="C3066" s="306">
        <v>2.2000000000000002</v>
      </c>
      <c r="D3066" s="307"/>
      <c r="E3066" s="336" t="s">
        <v>1740</v>
      </c>
      <c r="F3066" s="337"/>
      <c r="G3066" s="338"/>
      <c r="H3066" s="51"/>
      <c r="I3066" s="51"/>
      <c r="J3066" s="51"/>
      <c r="K3066" s="333">
        <f t="shared" si="1138"/>
        <v>0</v>
      </c>
      <c r="L3066" s="333">
        <f t="shared" si="1138"/>
        <v>0</v>
      </c>
      <c r="M3066" s="333">
        <f t="shared" si="1138"/>
        <v>0</v>
      </c>
    </row>
    <row r="3067" spans="1:13" s="66" customFormat="1" x14ac:dyDescent="0.2">
      <c r="A3067" s="127"/>
      <c r="B3067" s="127"/>
      <c r="C3067" s="298" t="s">
        <v>1731</v>
      </c>
      <c r="D3067" s="299"/>
      <c r="E3067" s="210" t="s">
        <v>1732</v>
      </c>
      <c r="F3067" s="164"/>
      <c r="G3067" s="165"/>
      <c r="H3067" s="51"/>
      <c r="I3067" s="51"/>
      <c r="J3067" s="51"/>
      <c r="K3067" s="333">
        <f t="shared" si="1138"/>
        <v>0</v>
      </c>
      <c r="L3067" s="333">
        <f t="shared" si="1138"/>
        <v>0</v>
      </c>
      <c r="M3067" s="333">
        <f t="shared" si="1138"/>
        <v>0</v>
      </c>
    </row>
    <row r="3068" spans="1:13" x14ac:dyDescent="0.2">
      <c r="A3068" s="81"/>
      <c r="B3068" s="81"/>
      <c r="C3068" s="82"/>
      <c r="D3068" s="167"/>
      <c r="E3068" s="189"/>
      <c r="F3068" s="187"/>
      <c r="G3068" s="186"/>
      <c r="H3068" s="51"/>
      <c r="I3068" s="51"/>
      <c r="J3068" s="51"/>
      <c r="K3068" s="333">
        <f t="shared" si="1138"/>
        <v>0</v>
      </c>
      <c r="L3068" s="333">
        <f t="shared" si="1138"/>
        <v>0</v>
      </c>
      <c r="M3068" s="333">
        <f t="shared" si="1138"/>
        <v>0</v>
      </c>
    </row>
    <row r="3069" spans="1:13" s="182" customFormat="1" ht="16.5" x14ac:dyDescent="0.25">
      <c r="A3069" s="183">
        <f>A3064+0.0001</f>
        <v>3.1156999999999884</v>
      </c>
      <c r="B3069" s="328" t="s">
        <v>1741</v>
      </c>
      <c r="C3069" s="329" t="s">
        <v>1742</v>
      </c>
      <c r="D3069" s="330" t="s">
        <v>1733</v>
      </c>
      <c r="E3069" s="331" t="s">
        <v>1611</v>
      </c>
      <c r="F3069" s="332" t="s">
        <v>44</v>
      </c>
      <c r="G3069" s="181"/>
      <c r="H3069" s="51">
        <v>3770</v>
      </c>
      <c r="I3069" s="51">
        <v>1800</v>
      </c>
      <c r="J3069" s="51">
        <v>1800</v>
      </c>
      <c r="K3069" s="333">
        <f t="shared" si="1138"/>
        <v>0</v>
      </c>
      <c r="L3069" s="333">
        <f t="shared" si="1138"/>
        <v>0</v>
      </c>
      <c r="M3069" s="333">
        <f t="shared" si="1138"/>
        <v>0</v>
      </c>
    </row>
    <row r="3070" spans="1:13" s="182" customFormat="1" x14ac:dyDescent="0.25">
      <c r="A3070" s="202"/>
      <c r="B3070" s="328"/>
      <c r="C3070" s="329"/>
      <c r="D3070" s="330"/>
      <c r="E3070" s="331"/>
      <c r="F3070" s="332"/>
      <c r="G3070" s="181"/>
      <c r="H3070" s="51"/>
      <c r="I3070" s="51"/>
      <c r="J3070" s="51"/>
      <c r="K3070" s="333">
        <f t="shared" si="1138"/>
        <v>0</v>
      </c>
      <c r="L3070" s="333">
        <f t="shared" si="1138"/>
        <v>0</v>
      </c>
      <c r="M3070" s="333">
        <f t="shared" si="1138"/>
        <v>0</v>
      </c>
    </row>
    <row r="3071" spans="1:13" s="182" customFormat="1" ht="16.5" x14ac:dyDescent="0.25">
      <c r="A3071" s="183">
        <f>A3069+0.0001</f>
        <v>3.1157999999999886</v>
      </c>
      <c r="B3071" s="328" t="s">
        <v>1741</v>
      </c>
      <c r="C3071" s="329" t="s">
        <v>1743</v>
      </c>
      <c r="D3071" s="330" t="s">
        <v>1733</v>
      </c>
      <c r="E3071" s="331" t="s">
        <v>1613</v>
      </c>
      <c r="F3071" s="332" t="s">
        <v>44</v>
      </c>
      <c r="G3071" s="181"/>
      <c r="H3071" s="51">
        <v>4530</v>
      </c>
      <c r="I3071" s="51">
        <v>2040</v>
      </c>
      <c r="J3071" s="51">
        <v>2040</v>
      </c>
      <c r="K3071" s="333">
        <f t="shared" si="1138"/>
        <v>0</v>
      </c>
      <c r="L3071" s="333">
        <f t="shared" si="1138"/>
        <v>0</v>
      </c>
      <c r="M3071" s="333">
        <f t="shared" si="1138"/>
        <v>0</v>
      </c>
    </row>
    <row r="3072" spans="1:13" s="182" customFormat="1" x14ac:dyDescent="0.25">
      <c r="A3072" s="202"/>
      <c r="B3072" s="328"/>
      <c r="C3072" s="329"/>
      <c r="D3072" s="330"/>
      <c r="E3072" s="331"/>
      <c r="F3072" s="332"/>
      <c r="G3072" s="181"/>
      <c r="H3072" s="51"/>
      <c r="I3072" s="51"/>
      <c r="J3072" s="51"/>
      <c r="K3072" s="333">
        <f t="shared" si="1138"/>
        <v>0</v>
      </c>
      <c r="L3072" s="333">
        <f t="shared" si="1138"/>
        <v>0</v>
      </c>
      <c r="M3072" s="333">
        <f t="shared" si="1138"/>
        <v>0</v>
      </c>
    </row>
    <row r="3073" spans="1:13" s="182" customFormat="1" ht="16.5" x14ac:dyDescent="0.25">
      <c r="A3073" s="183">
        <f>A3071+0.0001</f>
        <v>3.1158999999999888</v>
      </c>
      <c r="B3073" s="328" t="s">
        <v>1741</v>
      </c>
      <c r="C3073" s="329" t="s">
        <v>1744</v>
      </c>
      <c r="D3073" s="330" t="s">
        <v>1733</v>
      </c>
      <c r="E3073" s="331" t="s">
        <v>1615</v>
      </c>
      <c r="F3073" s="332" t="s">
        <v>44</v>
      </c>
      <c r="G3073" s="181"/>
      <c r="H3073" s="51">
        <v>4820</v>
      </c>
      <c r="I3073" s="51">
        <v>2450</v>
      </c>
      <c r="J3073" s="51">
        <v>2380</v>
      </c>
      <c r="K3073" s="333">
        <f t="shared" si="1138"/>
        <v>0</v>
      </c>
      <c r="L3073" s="333">
        <f t="shared" si="1138"/>
        <v>0</v>
      </c>
      <c r="M3073" s="333">
        <f t="shared" si="1138"/>
        <v>0</v>
      </c>
    </row>
    <row r="3074" spans="1:13" s="182" customFormat="1" x14ac:dyDescent="0.25">
      <c r="A3074" s="202"/>
      <c r="B3074" s="328"/>
      <c r="C3074" s="329"/>
      <c r="D3074" s="330"/>
      <c r="E3074" s="331"/>
      <c r="F3074" s="332"/>
      <c r="G3074" s="181"/>
      <c r="H3074" s="51"/>
      <c r="I3074" s="51"/>
      <c r="J3074" s="51"/>
      <c r="K3074" s="333">
        <f t="shared" si="1138"/>
        <v>0</v>
      </c>
      <c r="L3074" s="333">
        <f t="shared" si="1138"/>
        <v>0</v>
      </c>
      <c r="M3074" s="333">
        <f t="shared" si="1138"/>
        <v>0</v>
      </c>
    </row>
    <row r="3075" spans="1:13" s="182" customFormat="1" ht="16.5" x14ac:dyDescent="0.25">
      <c r="A3075" s="183">
        <f>A3073+0.0001</f>
        <v>3.115999999999989</v>
      </c>
      <c r="B3075" s="328" t="s">
        <v>1741</v>
      </c>
      <c r="C3075" s="329" t="s">
        <v>1745</v>
      </c>
      <c r="D3075" s="330" t="s">
        <v>1733</v>
      </c>
      <c r="E3075" s="331" t="s">
        <v>1617</v>
      </c>
      <c r="F3075" s="332" t="s">
        <v>44</v>
      </c>
      <c r="G3075" s="181"/>
      <c r="H3075" s="51">
        <v>5890</v>
      </c>
      <c r="I3075" s="51">
        <v>3000</v>
      </c>
      <c r="J3075" s="274">
        <v>3000</v>
      </c>
      <c r="K3075" s="333">
        <f t="shared" si="1138"/>
        <v>0</v>
      </c>
      <c r="L3075" s="333">
        <f t="shared" si="1138"/>
        <v>0</v>
      </c>
      <c r="M3075" s="333">
        <f t="shared" si="1138"/>
        <v>0</v>
      </c>
    </row>
    <row r="3076" spans="1:13" s="182" customFormat="1" x14ac:dyDescent="0.25">
      <c r="A3076" s="202"/>
      <c r="B3076" s="328"/>
      <c r="C3076" s="329"/>
      <c r="D3076" s="330"/>
      <c r="E3076" s="331"/>
      <c r="F3076" s="332"/>
      <c r="G3076" s="181"/>
      <c r="H3076" s="51"/>
      <c r="I3076" s="51"/>
      <c r="J3076" s="274"/>
      <c r="K3076" s="333">
        <f t="shared" si="1138"/>
        <v>0</v>
      </c>
      <c r="L3076" s="333">
        <f t="shared" si="1138"/>
        <v>0</v>
      </c>
      <c r="M3076" s="333">
        <f t="shared" si="1138"/>
        <v>0</v>
      </c>
    </row>
    <row r="3077" spans="1:13" s="182" customFormat="1" ht="16.5" x14ac:dyDescent="0.25">
      <c r="A3077" s="183">
        <f>A3075+0.0001</f>
        <v>3.1160999999999892</v>
      </c>
      <c r="B3077" s="328" t="s">
        <v>1746</v>
      </c>
      <c r="C3077" s="329" t="s">
        <v>1747</v>
      </c>
      <c r="D3077" s="330" t="s">
        <v>1733</v>
      </c>
      <c r="E3077" s="331" t="s">
        <v>1620</v>
      </c>
      <c r="F3077" s="332" t="s">
        <v>44</v>
      </c>
      <c r="G3077" s="181"/>
      <c r="H3077" s="51">
        <v>6420</v>
      </c>
      <c r="I3077" s="51">
        <v>3880</v>
      </c>
      <c r="J3077" s="274">
        <v>3880</v>
      </c>
      <c r="K3077" s="333">
        <f t="shared" si="1138"/>
        <v>0</v>
      </c>
      <c r="L3077" s="333">
        <f t="shared" si="1138"/>
        <v>0</v>
      </c>
      <c r="M3077" s="333">
        <f t="shared" si="1138"/>
        <v>0</v>
      </c>
    </row>
    <row r="3078" spans="1:13" s="182" customFormat="1" x14ac:dyDescent="0.25">
      <c r="A3078" s="202"/>
      <c r="B3078" s="328"/>
      <c r="C3078" s="329"/>
      <c r="D3078" s="330"/>
      <c r="E3078" s="331"/>
      <c r="F3078" s="332"/>
      <c r="G3078" s="181"/>
      <c r="H3078" s="51"/>
      <c r="I3078" s="51"/>
      <c r="J3078" s="51"/>
      <c r="K3078" s="333">
        <f t="shared" si="1138"/>
        <v>0</v>
      </c>
      <c r="L3078" s="333">
        <f t="shared" si="1138"/>
        <v>0</v>
      </c>
      <c r="M3078" s="333">
        <f t="shared" si="1138"/>
        <v>0</v>
      </c>
    </row>
    <row r="3079" spans="1:13" s="182" customFormat="1" x14ac:dyDescent="0.25">
      <c r="A3079" s="183">
        <f>A3077+0.0001</f>
        <v>3.1161999999999894</v>
      </c>
      <c r="B3079" s="328" t="s">
        <v>1748</v>
      </c>
      <c r="C3079" s="329" t="s">
        <v>1749</v>
      </c>
      <c r="D3079" s="330" t="s">
        <v>1733</v>
      </c>
      <c r="E3079" s="331" t="s">
        <v>1623</v>
      </c>
      <c r="F3079" s="332" t="s">
        <v>44</v>
      </c>
      <c r="G3079" s="181"/>
      <c r="H3079" s="51">
        <v>4230</v>
      </c>
      <c r="I3079" s="51">
        <v>2300</v>
      </c>
      <c r="J3079" s="51">
        <v>2250</v>
      </c>
      <c r="K3079" s="333">
        <f t="shared" si="1138"/>
        <v>0</v>
      </c>
      <c r="L3079" s="333">
        <f t="shared" si="1138"/>
        <v>0</v>
      </c>
      <c r="M3079" s="333">
        <f t="shared" si="1138"/>
        <v>0</v>
      </c>
    </row>
    <row r="3080" spans="1:13" s="182" customFormat="1" x14ac:dyDescent="0.25">
      <c r="A3080" s="202"/>
      <c r="B3080" s="328"/>
      <c r="C3080" s="329"/>
      <c r="D3080" s="330"/>
      <c r="E3080" s="331"/>
      <c r="F3080" s="332"/>
      <c r="G3080" s="181"/>
      <c r="H3080" s="51"/>
      <c r="I3080" s="51"/>
      <c r="J3080" s="51"/>
      <c r="K3080" s="333">
        <f t="shared" si="1138"/>
        <v>0</v>
      </c>
      <c r="L3080" s="333">
        <f t="shared" si="1138"/>
        <v>0</v>
      </c>
      <c r="M3080" s="333">
        <f t="shared" si="1138"/>
        <v>0</v>
      </c>
    </row>
    <row r="3081" spans="1:13" s="182" customFormat="1" x14ac:dyDescent="0.25">
      <c r="A3081" s="183">
        <f>A3079+0.0001</f>
        <v>3.1162999999999896</v>
      </c>
      <c r="B3081" s="328" t="s">
        <v>1748</v>
      </c>
      <c r="C3081" s="329" t="s">
        <v>1750</v>
      </c>
      <c r="D3081" s="330" t="s">
        <v>1733</v>
      </c>
      <c r="E3081" s="331" t="s">
        <v>1625</v>
      </c>
      <c r="F3081" s="332" t="s">
        <v>44</v>
      </c>
      <c r="G3081" s="181"/>
      <c r="H3081" s="51">
        <v>4720</v>
      </c>
      <c r="I3081" s="51">
        <v>2500</v>
      </c>
      <c r="J3081" s="51">
        <v>2450</v>
      </c>
      <c r="K3081" s="333">
        <f t="shared" si="1138"/>
        <v>0</v>
      </c>
      <c r="L3081" s="333">
        <f t="shared" si="1138"/>
        <v>0</v>
      </c>
      <c r="M3081" s="333">
        <f t="shared" si="1138"/>
        <v>0</v>
      </c>
    </row>
    <row r="3082" spans="1:13" s="182" customFormat="1" x14ac:dyDescent="0.25">
      <c r="A3082" s="202"/>
      <c r="B3082" s="328"/>
      <c r="C3082" s="329"/>
      <c r="D3082" s="330"/>
      <c r="E3082" s="331"/>
      <c r="F3082" s="332"/>
      <c r="G3082" s="181"/>
      <c r="H3082" s="51"/>
      <c r="I3082" s="51"/>
      <c r="J3082" s="51"/>
      <c r="K3082" s="333">
        <f t="shared" ref="K3082:M3145" si="1139">$G3082*H3082</f>
        <v>0</v>
      </c>
      <c r="L3082" s="333">
        <f t="shared" si="1139"/>
        <v>0</v>
      </c>
      <c r="M3082" s="333">
        <f t="shared" si="1139"/>
        <v>0</v>
      </c>
    </row>
    <row r="3083" spans="1:13" s="182" customFormat="1" x14ac:dyDescent="0.25">
      <c r="A3083" s="183">
        <f>A3081+0.0001</f>
        <v>3.1163999999999898</v>
      </c>
      <c r="B3083" s="328" t="s">
        <v>1748</v>
      </c>
      <c r="C3083" s="329" t="s">
        <v>1751</v>
      </c>
      <c r="D3083" s="330" t="s">
        <v>1733</v>
      </c>
      <c r="E3083" s="331" t="s">
        <v>1627</v>
      </c>
      <c r="F3083" s="332" t="s">
        <v>44</v>
      </c>
      <c r="G3083" s="181"/>
      <c r="H3083" s="51">
        <v>5080</v>
      </c>
      <c r="I3083" s="51">
        <v>3100</v>
      </c>
      <c r="J3083" s="51">
        <v>3100</v>
      </c>
      <c r="K3083" s="333">
        <f t="shared" si="1139"/>
        <v>0</v>
      </c>
      <c r="L3083" s="333">
        <f t="shared" si="1139"/>
        <v>0</v>
      </c>
      <c r="M3083" s="333">
        <f t="shared" si="1139"/>
        <v>0</v>
      </c>
    </row>
    <row r="3084" spans="1:13" s="182" customFormat="1" x14ac:dyDescent="0.25">
      <c r="A3084" s="202"/>
      <c r="B3084" s="328"/>
      <c r="C3084" s="329"/>
      <c r="D3084" s="330"/>
      <c r="E3084" s="331"/>
      <c r="F3084" s="332"/>
      <c r="G3084" s="181"/>
      <c r="H3084" s="51"/>
      <c r="I3084" s="51"/>
      <c r="J3084" s="51"/>
      <c r="K3084" s="333">
        <f t="shared" si="1139"/>
        <v>0</v>
      </c>
      <c r="L3084" s="333">
        <f t="shared" si="1139"/>
        <v>0</v>
      </c>
      <c r="M3084" s="333">
        <f t="shared" si="1139"/>
        <v>0</v>
      </c>
    </row>
    <row r="3085" spans="1:13" s="182" customFormat="1" x14ac:dyDescent="0.25">
      <c r="A3085" s="183">
        <f>A3083+0.0001</f>
        <v>3.1164999999999901</v>
      </c>
      <c r="B3085" s="328" t="s">
        <v>1748</v>
      </c>
      <c r="C3085" s="329" t="s">
        <v>1752</v>
      </c>
      <c r="D3085" s="330" t="s">
        <v>1733</v>
      </c>
      <c r="E3085" s="331" t="s">
        <v>1629</v>
      </c>
      <c r="F3085" s="332" t="s">
        <v>44</v>
      </c>
      <c r="G3085" s="181"/>
      <c r="H3085" s="51">
        <v>5400</v>
      </c>
      <c r="I3085" s="51">
        <v>3850</v>
      </c>
      <c r="J3085" s="274">
        <v>3850</v>
      </c>
      <c r="K3085" s="333">
        <f t="shared" si="1139"/>
        <v>0</v>
      </c>
      <c r="L3085" s="333">
        <f t="shared" si="1139"/>
        <v>0</v>
      </c>
      <c r="M3085" s="333">
        <f t="shared" si="1139"/>
        <v>0</v>
      </c>
    </row>
    <row r="3086" spans="1:13" s="182" customFormat="1" x14ac:dyDescent="0.25">
      <c r="A3086" s="202"/>
      <c r="B3086" s="328"/>
      <c r="C3086" s="329"/>
      <c r="D3086" s="330"/>
      <c r="E3086" s="331"/>
      <c r="F3086" s="332"/>
      <c r="G3086" s="181"/>
      <c r="H3086" s="51"/>
      <c r="I3086" s="51"/>
      <c r="J3086" s="274"/>
      <c r="K3086" s="333">
        <f t="shared" si="1139"/>
        <v>0</v>
      </c>
      <c r="L3086" s="333">
        <f t="shared" si="1139"/>
        <v>0</v>
      </c>
      <c r="M3086" s="333">
        <f t="shared" si="1139"/>
        <v>0</v>
      </c>
    </row>
    <row r="3087" spans="1:13" s="182" customFormat="1" x14ac:dyDescent="0.25">
      <c r="A3087" s="183">
        <f>A3085+0.0001</f>
        <v>3.1165999999999903</v>
      </c>
      <c r="B3087" s="328" t="s">
        <v>1753</v>
      </c>
      <c r="C3087" s="329" t="s">
        <v>1754</v>
      </c>
      <c r="D3087" s="330" t="s">
        <v>1733</v>
      </c>
      <c r="E3087" s="331" t="s">
        <v>1632</v>
      </c>
      <c r="F3087" s="332" t="s">
        <v>44</v>
      </c>
      <c r="G3087" s="181"/>
      <c r="H3087" s="51">
        <v>6040</v>
      </c>
      <c r="I3087" s="51">
        <v>4370</v>
      </c>
      <c r="J3087" s="274">
        <v>4370</v>
      </c>
      <c r="K3087" s="333">
        <f t="shared" si="1139"/>
        <v>0</v>
      </c>
      <c r="L3087" s="333">
        <f t="shared" si="1139"/>
        <v>0</v>
      </c>
      <c r="M3087" s="333">
        <f t="shared" si="1139"/>
        <v>0</v>
      </c>
    </row>
    <row r="3088" spans="1:13" s="182" customFormat="1" x14ac:dyDescent="0.25">
      <c r="A3088" s="202"/>
      <c r="B3088" s="328"/>
      <c r="C3088" s="329"/>
      <c r="D3088" s="330"/>
      <c r="E3088" s="331"/>
      <c r="F3088" s="332"/>
      <c r="G3088" s="181"/>
      <c r="H3088" s="51"/>
      <c r="I3088" s="51"/>
      <c r="J3088" s="274"/>
      <c r="K3088" s="333">
        <f t="shared" si="1139"/>
        <v>0</v>
      </c>
      <c r="L3088" s="333">
        <f t="shared" si="1139"/>
        <v>0</v>
      </c>
      <c r="M3088" s="333">
        <f t="shared" si="1139"/>
        <v>0</v>
      </c>
    </row>
    <row r="3089" spans="1:13" s="182" customFormat="1" x14ac:dyDescent="0.25">
      <c r="A3089" s="183">
        <f>A3087+0.0001</f>
        <v>3.1166999999999905</v>
      </c>
      <c r="B3089" s="328" t="s">
        <v>1753</v>
      </c>
      <c r="C3089" s="329" t="s">
        <v>1755</v>
      </c>
      <c r="D3089" s="330" t="s">
        <v>1733</v>
      </c>
      <c r="E3089" s="331" t="s">
        <v>1634</v>
      </c>
      <c r="F3089" s="332" t="s">
        <v>44</v>
      </c>
      <c r="G3089" s="181"/>
      <c r="H3089" s="51">
        <v>6780</v>
      </c>
      <c r="I3089" s="51">
        <v>5140</v>
      </c>
      <c r="J3089" s="274">
        <v>5140</v>
      </c>
      <c r="K3089" s="333">
        <f t="shared" si="1139"/>
        <v>0</v>
      </c>
      <c r="L3089" s="333">
        <f t="shared" si="1139"/>
        <v>0</v>
      </c>
      <c r="M3089" s="333">
        <f t="shared" si="1139"/>
        <v>0</v>
      </c>
    </row>
    <row r="3090" spans="1:13" s="182" customFormat="1" x14ac:dyDescent="0.25">
      <c r="A3090" s="202"/>
      <c r="B3090" s="328"/>
      <c r="C3090" s="329"/>
      <c r="D3090" s="330"/>
      <c r="E3090" s="331"/>
      <c r="F3090" s="332"/>
      <c r="G3090" s="181"/>
      <c r="H3090" s="51"/>
      <c r="I3090" s="51"/>
      <c r="J3090" s="274"/>
      <c r="K3090" s="333">
        <f t="shared" si="1139"/>
        <v>0</v>
      </c>
      <c r="L3090" s="333">
        <f t="shared" si="1139"/>
        <v>0</v>
      </c>
      <c r="M3090" s="333">
        <f t="shared" si="1139"/>
        <v>0</v>
      </c>
    </row>
    <row r="3091" spans="1:13" s="182" customFormat="1" x14ac:dyDescent="0.25">
      <c r="A3091" s="183">
        <f>A3089+0.0001</f>
        <v>3.1167999999999907</v>
      </c>
      <c r="B3091" s="328" t="s">
        <v>1756</v>
      </c>
      <c r="C3091" s="329" t="s">
        <v>1757</v>
      </c>
      <c r="D3091" s="330" t="s">
        <v>1733</v>
      </c>
      <c r="E3091" s="331" t="s">
        <v>1637</v>
      </c>
      <c r="F3091" s="332" t="s">
        <v>44</v>
      </c>
      <c r="G3091" s="181"/>
      <c r="H3091" s="51">
        <v>7380</v>
      </c>
      <c r="I3091" s="51">
        <v>5540</v>
      </c>
      <c r="J3091" s="274">
        <v>5540</v>
      </c>
      <c r="K3091" s="333">
        <f t="shared" si="1139"/>
        <v>0</v>
      </c>
      <c r="L3091" s="333">
        <f t="shared" si="1139"/>
        <v>0</v>
      </c>
      <c r="M3091" s="333">
        <f t="shared" si="1139"/>
        <v>0</v>
      </c>
    </row>
    <row r="3092" spans="1:13" s="182" customFormat="1" x14ac:dyDescent="0.25">
      <c r="A3092" s="202"/>
      <c r="B3092" s="328"/>
      <c r="C3092" s="329"/>
      <c r="D3092" s="330"/>
      <c r="E3092" s="331"/>
      <c r="F3092" s="332"/>
      <c r="G3092" s="181"/>
      <c r="H3092" s="51"/>
      <c r="I3092" s="51"/>
      <c r="J3092" s="274"/>
      <c r="K3092" s="333">
        <f t="shared" si="1139"/>
        <v>0</v>
      </c>
      <c r="L3092" s="333">
        <f t="shared" si="1139"/>
        <v>0</v>
      </c>
      <c r="M3092" s="333">
        <f t="shared" si="1139"/>
        <v>0</v>
      </c>
    </row>
    <row r="3093" spans="1:13" s="182" customFormat="1" x14ac:dyDescent="0.25">
      <c r="A3093" s="183">
        <f>A3091+0.0001</f>
        <v>3.1168999999999909</v>
      </c>
      <c r="B3093" s="328" t="s">
        <v>1756</v>
      </c>
      <c r="C3093" s="329" t="s">
        <v>1758</v>
      </c>
      <c r="D3093" s="330" t="s">
        <v>1733</v>
      </c>
      <c r="E3093" s="331" t="s">
        <v>1639</v>
      </c>
      <c r="F3093" s="332" t="s">
        <v>44</v>
      </c>
      <c r="G3093" s="181"/>
      <c r="H3093" s="51">
        <v>8110</v>
      </c>
      <c r="I3093" s="51">
        <v>6440</v>
      </c>
      <c r="J3093" s="274">
        <v>6440</v>
      </c>
      <c r="K3093" s="333">
        <f t="shared" si="1139"/>
        <v>0</v>
      </c>
      <c r="L3093" s="333">
        <f t="shared" si="1139"/>
        <v>0</v>
      </c>
      <c r="M3093" s="333">
        <f t="shared" si="1139"/>
        <v>0</v>
      </c>
    </row>
    <row r="3094" spans="1:13" s="182" customFormat="1" x14ac:dyDescent="0.25">
      <c r="A3094" s="202"/>
      <c r="B3094" s="328"/>
      <c r="C3094" s="329"/>
      <c r="D3094" s="330"/>
      <c r="E3094" s="331"/>
      <c r="F3094" s="332"/>
      <c r="G3094" s="181"/>
      <c r="H3094" s="51"/>
      <c r="I3094" s="51"/>
      <c r="J3094" s="274"/>
      <c r="K3094" s="333">
        <f t="shared" si="1139"/>
        <v>0</v>
      </c>
      <c r="L3094" s="333">
        <f t="shared" si="1139"/>
        <v>0</v>
      </c>
      <c r="M3094" s="333">
        <f t="shared" si="1139"/>
        <v>0</v>
      </c>
    </row>
    <row r="3095" spans="1:13" s="182" customFormat="1" x14ac:dyDescent="0.25">
      <c r="A3095" s="183">
        <f>A3093+0.0001</f>
        <v>3.1169999999999911</v>
      </c>
      <c r="B3095" s="328" t="s">
        <v>1756</v>
      </c>
      <c r="C3095" s="329" t="s">
        <v>1759</v>
      </c>
      <c r="D3095" s="330" t="s">
        <v>1733</v>
      </c>
      <c r="E3095" s="331" t="s">
        <v>1641</v>
      </c>
      <c r="F3095" s="332" t="s">
        <v>44</v>
      </c>
      <c r="G3095" s="181"/>
      <c r="H3095" s="51">
        <v>8500</v>
      </c>
      <c r="I3095" s="274">
        <v>8500</v>
      </c>
      <c r="J3095" s="274">
        <v>8500</v>
      </c>
      <c r="K3095" s="333">
        <f t="shared" si="1139"/>
        <v>0</v>
      </c>
      <c r="L3095" s="333">
        <f t="shared" si="1139"/>
        <v>0</v>
      </c>
      <c r="M3095" s="333">
        <f t="shared" si="1139"/>
        <v>0</v>
      </c>
    </row>
    <row r="3096" spans="1:13" s="182" customFormat="1" x14ac:dyDescent="0.25">
      <c r="A3096" s="202"/>
      <c r="B3096" s="328"/>
      <c r="C3096" s="329"/>
      <c r="D3096" s="330"/>
      <c r="E3096" s="331"/>
      <c r="F3096" s="332"/>
      <c r="G3096" s="181"/>
      <c r="H3096" s="181"/>
      <c r="I3096" s="339"/>
      <c r="J3096" s="339"/>
      <c r="K3096" s="333">
        <f t="shared" si="1139"/>
        <v>0</v>
      </c>
      <c r="L3096" s="333">
        <f t="shared" si="1139"/>
        <v>0</v>
      </c>
      <c r="M3096" s="333">
        <f t="shared" si="1139"/>
        <v>0</v>
      </c>
    </row>
    <row r="3097" spans="1:13" s="182" customFormat="1" x14ac:dyDescent="0.25">
      <c r="A3097" s="183">
        <f>A3095+0.0001</f>
        <v>3.1170999999999913</v>
      </c>
      <c r="B3097" s="328" t="s">
        <v>1756</v>
      </c>
      <c r="C3097" s="329" t="s">
        <v>1760</v>
      </c>
      <c r="D3097" s="330" t="s">
        <v>1733</v>
      </c>
      <c r="E3097" s="331" t="s">
        <v>1643</v>
      </c>
      <c r="F3097" s="332" t="s">
        <v>44</v>
      </c>
      <c r="G3097" s="181"/>
      <c r="H3097" s="51">
        <v>9150</v>
      </c>
      <c r="I3097" s="274">
        <v>9150</v>
      </c>
      <c r="J3097" s="274">
        <v>9150</v>
      </c>
      <c r="K3097" s="333">
        <f t="shared" si="1139"/>
        <v>0</v>
      </c>
      <c r="L3097" s="333">
        <f t="shared" si="1139"/>
        <v>0</v>
      </c>
      <c r="M3097" s="333">
        <f t="shared" si="1139"/>
        <v>0</v>
      </c>
    </row>
    <row r="3098" spans="1:13" s="182" customFormat="1" x14ac:dyDescent="0.25">
      <c r="A3098" s="202"/>
      <c r="B3098" s="328"/>
      <c r="C3098" s="329"/>
      <c r="D3098" s="330"/>
      <c r="E3098" s="331"/>
      <c r="F3098" s="332"/>
      <c r="G3098" s="181"/>
      <c r="H3098" s="51"/>
      <c r="I3098" s="274"/>
      <c r="J3098" s="274"/>
      <c r="K3098" s="333">
        <f t="shared" si="1139"/>
        <v>0</v>
      </c>
      <c r="L3098" s="333">
        <f t="shared" si="1139"/>
        <v>0</v>
      </c>
      <c r="M3098" s="333">
        <f t="shared" si="1139"/>
        <v>0</v>
      </c>
    </row>
    <row r="3099" spans="1:13" s="182" customFormat="1" x14ac:dyDescent="0.25">
      <c r="A3099" s="183">
        <f>A3097+0.0001</f>
        <v>3.1171999999999915</v>
      </c>
      <c r="B3099" s="328" t="s">
        <v>1756</v>
      </c>
      <c r="C3099" s="329" t="s">
        <v>1761</v>
      </c>
      <c r="D3099" s="330" t="s">
        <v>1733</v>
      </c>
      <c r="E3099" s="331" t="s">
        <v>1645</v>
      </c>
      <c r="F3099" s="332" t="s">
        <v>44</v>
      </c>
      <c r="G3099" s="181"/>
      <c r="H3099" s="51">
        <v>10310</v>
      </c>
      <c r="I3099" s="274">
        <v>10310</v>
      </c>
      <c r="J3099" s="274">
        <v>10310</v>
      </c>
      <c r="K3099" s="333">
        <f t="shared" si="1139"/>
        <v>0</v>
      </c>
      <c r="L3099" s="333">
        <f t="shared" si="1139"/>
        <v>0</v>
      </c>
      <c r="M3099" s="333">
        <f t="shared" si="1139"/>
        <v>0</v>
      </c>
    </row>
    <row r="3100" spans="1:13" s="182" customFormat="1" x14ac:dyDescent="0.25">
      <c r="A3100" s="202"/>
      <c r="B3100" s="328"/>
      <c r="C3100" s="329"/>
      <c r="D3100" s="330"/>
      <c r="E3100" s="331"/>
      <c r="F3100" s="332"/>
      <c r="G3100" s="181"/>
      <c r="H3100" s="51"/>
      <c r="I3100" s="51"/>
      <c r="J3100" s="274"/>
      <c r="K3100" s="333">
        <f t="shared" si="1139"/>
        <v>0</v>
      </c>
      <c r="L3100" s="333">
        <f t="shared" si="1139"/>
        <v>0</v>
      </c>
      <c r="M3100" s="333">
        <f t="shared" si="1139"/>
        <v>0</v>
      </c>
    </row>
    <row r="3101" spans="1:13" s="182" customFormat="1" x14ac:dyDescent="0.25">
      <c r="A3101" s="183">
        <f>A3099+0.0001</f>
        <v>3.1172999999999917</v>
      </c>
      <c r="B3101" s="328" t="s">
        <v>1753</v>
      </c>
      <c r="C3101" s="329" t="s">
        <v>1762</v>
      </c>
      <c r="D3101" s="330" t="s">
        <v>1733</v>
      </c>
      <c r="E3101" s="331" t="s">
        <v>1647</v>
      </c>
      <c r="F3101" s="332" t="s">
        <v>44</v>
      </c>
      <c r="G3101" s="181"/>
      <c r="H3101" s="51">
        <v>6940</v>
      </c>
      <c r="I3101" s="51">
        <v>4300</v>
      </c>
      <c r="J3101" s="274">
        <v>4300</v>
      </c>
      <c r="K3101" s="333">
        <f t="shared" si="1139"/>
        <v>0</v>
      </c>
      <c r="L3101" s="333">
        <f t="shared" si="1139"/>
        <v>0</v>
      </c>
      <c r="M3101" s="333">
        <f t="shared" si="1139"/>
        <v>0</v>
      </c>
    </row>
    <row r="3102" spans="1:13" s="182" customFormat="1" x14ac:dyDescent="0.25">
      <c r="A3102" s="202"/>
      <c r="B3102" s="328"/>
      <c r="C3102" s="329"/>
      <c r="D3102" s="330"/>
      <c r="E3102" s="331"/>
      <c r="F3102" s="332"/>
      <c r="G3102" s="181"/>
      <c r="H3102" s="51"/>
      <c r="I3102" s="51"/>
      <c r="J3102" s="274"/>
      <c r="K3102" s="333">
        <f t="shared" si="1139"/>
        <v>0</v>
      </c>
      <c r="L3102" s="333">
        <f t="shared" si="1139"/>
        <v>0</v>
      </c>
      <c r="M3102" s="333">
        <f t="shared" si="1139"/>
        <v>0</v>
      </c>
    </row>
    <row r="3103" spans="1:13" s="182" customFormat="1" x14ac:dyDescent="0.25">
      <c r="A3103" s="183">
        <f>A3101+0.0001</f>
        <v>3.117399999999992</v>
      </c>
      <c r="B3103" s="328" t="s">
        <v>1756</v>
      </c>
      <c r="C3103" s="329" t="s">
        <v>1763</v>
      </c>
      <c r="D3103" s="330" t="s">
        <v>1733</v>
      </c>
      <c r="E3103" s="331" t="s">
        <v>1649</v>
      </c>
      <c r="F3103" s="332" t="s">
        <v>44</v>
      </c>
      <c r="G3103" s="181"/>
      <c r="H3103" s="51">
        <v>7500</v>
      </c>
      <c r="I3103" s="51">
        <v>5210</v>
      </c>
      <c r="J3103" s="274">
        <v>5210</v>
      </c>
      <c r="K3103" s="333">
        <f t="shared" si="1139"/>
        <v>0</v>
      </c>
      <c r="L3103" s="333">
        <f t="shared" si="1139"/>
        <v>0</v>
      </c>
      <c r="M3103" s="333">
        <f t="shared" si="1139"/>
        <v>0</v>
      </c>
    </row>
    <row r="3104" spans="1:13" s="182" customFormat="1" x14ac:dyDescent="0.25">
      <c r="A3104" s="202"/>
      <c r="B3104" s="328"/>
      <c r="C3104" s="329"/>
      <c r="D3104" s="330"/>
      <c r="E3104" s="331"/>
      <c r="F3104" s="332"/>
      <c r="G3104" s="181"/>
      <c r="H3104" s="51"/>
      <c r="I3104" s="51"/>
      <c r="J3104" s="274"/>
      <c r="K3104" s="333">
        <f t="shared" si="1139"/>
        <v>0</v>
      </c>
      <c r="L3104" s="333">
        <f t="shared" si="1139"/>
        <v>0</v>
      </c>
      <c r="M3104" s="333">
        <f t="shared" si="1139"/>
        <v>0</v>
      </c>
    </row>
    <row r="3105" spans="1:13" s="182" customFormat="1" x14ac:dyDescent="0.25">
      <c r="A3105" s="183">
        <f>A3103+0.0001</f>
        <v>3.1174999999999922</v>
      </c>
      <c r="B3105" s="328" t="s">
        <v>1756</v>
      </c>
      <c r="C3105" s="329" t="s">
        <v>1764</v>
      </c>
      <c r="D3105" s="330" t="s">
        <v>1733</v>
      </c>
      <c r="E3105" s="331" t="s">
        <v>1651</v>
      </c>
      <c r="F3105" s="332" t="s">
        <v>44</v>
      </c>
      <c r="G3105" s="181"/>
      <c r="H3105" s="51">
        <v>8250</v>
      </c>
      <c r="I3105" s="51">
        <v>5990</v>
      </c>
      <c r="J3105" s="274">
        <v>5990</v>
      </c>
      <c r="K3105" s="333">
        <f t="shared" si="1139"/>
        <v>0</v>
      </c>
      <c r="L3105" s="333">
        <f t="shared" si="1139"/>
        <v>0</v>
      </c>
      <c r="M3105" s="333">
        <f t="shared" si="1139"/>
        <v>0</v>
      </c>
    </row>
    <row r="3106" spans="1:13" s="182" customFormat="1" x14ac:dyDescent="0.25">
      <c r="A3106" s="202"/>
      <c r="B3106" s="328"/>
      <c r="C3106" s="329"/>
      <c r="D3106" s="330"/>
      <c r="E3106" s="331"/>
      <c r="F3106" s="332"/>
      <c r="G3106" s="181"/>
      <c r="H3106" s="51"/>
      <c r="I3106" s="51"/>
      <c r="J3106" s="274"/>
      <c r="K3106" s="333">
        <f t="shared" si="1139"/>
        <v>0</v>
      </c>
      <c r="L3106" s="333">
        <f t="shared" si="1139"/>
        <v>0</v>
      </c>
      <c r="M3106" s="333">
        <f t="shared" si="1139"/>
        <v>0</v>
      </c>
    </row>
    <row r="3107" spans="1:13" s="182" customFormat="1" x14ac:dyDescent="0.25">
      <c r="A3107" s="183">
        <f>A3105+0.0001</f>
        <v>3.1175999999999924</v>
      </c>
      <c r="B3107" s="328" t="s">
        <v>1756</v>
      </c>
      <c r="C3107" s="329" t="s">
        <v>1765</v>
      </c>
      <c r="D3107" s="330" t="s">
        <v>1733</v>
      </c>
      <c r="E3107" s="331" t="s">
        <v>1653</v>
      </c>
      <c r="F3107" s="332" t="s">
        <v>44</v>
      </c>
      <c r="G3107" s="181"/>
      <c r="H3107" s="51">
        <v>8760</v>
      </c>
      <c r="I3107" s="274">
        <v>8760</v>
      </c>
      <c r="J3107" s="274">
        <v>8760</v>
      </c>
      <c r="K3107" s="333">
        <f t="shared" si="1139"/>
        <v>0</v>
      </c>
      <c r="L3107" s="333">
        <f t="shared" si="1139"/>
        <v>0</v>
      </c>
      <c r="M3107" s="333">
        <f t="shared" si="1139"/>
        <v>0</v>
      </c>
    </row>
    <row r="3108" spans="1:13" s="182" customFormat="1" x14ac:dyDescent="0.25">
      <c r="A3108" s="202"/>
      <c r="B3108" s="328"/>
      <c r="C3108" s="329"/>
      <c r="D3108" s="330"/>
      <c r="E3108" s="331"/>
      <c r="F3108" s="332"/>
      <c r="G3108" s="181"/>
      <c r="H3108" s="181"/>
      <c r="I3108" s="339"/>
      <c r="J3108" s="339"/>
      <c r="K3108" s="333">
        <f t="shared" si="1139"/>
        <v>0</v>
      </c>
      <c r="L3108" s="333">
        <f t="shared" si="1139"/>
        <v>0</v>
      </c>
      <c r="M3108" s="333">
        <f t="shared" si="1139"/>
        <v>0</v>
      </c>
    </row>
    <row r="3109" spans="1:13" s="182" customFormat="1" x14ac:dyDescent="0.25">
      <c r="A3109" s="183">
        <f>A3107+0.0001</f>
        <v>3.1176999999999926</v>
      </c>
      <c r="B3109" s="328" t="s">
        <v>1756</v>
      </c>
      <c r="C3109" s="329" t="s">
        <v>1766</v>
      </c>
      <c r="D3109" s="330" t="s">
        <v>1733</v>
      </c>
      <c r="E3109" s="331" t="s">
        <v>1655</v>
      </c>
      <c r="F3109" s="332" t="s">
        <v>44</v>
      </c>
      <c r="G3109" s="181"/>
      <c r="H3109" s="51">
        <v>9450</v>
      </c>
      <c r="I3109" s="274">
        <v>9450</v>
      </c>
      <c r="J3109" s="274">
        <v>9450</v>
      </c>
      <c r="K3109" s="333">
        <f t="shared" si="1139"/>
        <v>0</v>
      </c>
      <c r="L3109" s="333">
        <f t="shared" si="1139"/>
        <v>0</v>
      </c>
      <c r="M3109" s="333">
        <f t="shared" si="1139"/>
        <v>0</v>
      </c>
    </row>
    <row r="3110" spans="1:13" s="182" customFormat="1" x14ac:dyDescent="0.25">
      <c r="A3110" s="202"/>
      <c r="B3110" s="328"/>
      <c r="C3110" s="329"/>
      <c r="D3110" s="330"/>
      <c r="E3110" s="331"/>
      <c r="F3110" s="332"/>
      <c r="G3110" s="181"/>
      <c r="H3110" s="51"/>
      <c r="I3110" s="274"/>
      <c r="J3110" s="274"/>
      <c r="K3110" s="333">
        <f t="shared" si="1139"/>
        <v>0</v>
      </c>
      <c r="L3110" s="333">
        <f t="shared" si="1139"/>
        <v>0</v>
      </c>
      <c r="M3110" s="333">
        <f t="shared" si="1139"/>
        <v>0</v>
      </c>
    </row>
    <row r="3111" spans="1:13" s="182" customFormat="1" x14ac:dyDescent="0.25">
      <c r="A3111" s="183">
        <f>A3109+0.0001</f>
        <v>3.1177999999999928</v>
      </c>
      <c r="B3111" s="328" t="s">
        <v>1756</v>
      </c>
      <c r="C3111" s="329" t="s">
        <v>1767</v>
      </c>
      <c r="D3111" s="330" t="s">
        <v>1733</v>
      </c>
      <c r="E3111" s="331" t="s">
        <v>1657</v>
      </c>
      <c r="F3111" s="332" t="s">
        <v>44</v>
      </c>
      <c r="G3111" s="181"/>
      <c r="H3111" s="51">
        <v>10690</v>
      </c>
      <c r="I3111" s="274">
        <v>10690</v>
      </c>
      <c r="J3111" s="274">
        <v>10690</v>
      </c>
      <c r="K3111" s="333">
        <f t="shared" si="1139"/>
        <v>0</v>
      </c>
      <c r="L3111" s="333">
        <f t="shared" si="1139"/>
        <v>0</v>
      </c>
      <c r="M3111" s="333">
        <f t="shared" si="1139"/>
        <v>0</v>
      </c>
    </row>
    <row r="3112" spans="1:13" s="182" customFormat="1" x14ac:dyDescent="0.25">
      <c r="A3112" s="202"/>
      <c r="B3112" s="328"/>
      <c r="C3112" s="329"/>
      <c r="D3112" s="330"/>
      <c r="E3112" s="331"/>
      <c r="F3112" s="332"/>
      <c r="G3112" s="181"/>
      <c r="H3112" s="51"/>
      <c r="I3112" s="51"/>
      <c r="J3112" s="274"/>
      <c r="K3112" s="333">
        <f t="shared" si="1139"/>
        <v>0</v>
      </c>
      <c r="L3112" s="333">
        <f t="shared" si="1139"/>
        <v>0</v>
      </c>
      <c r="M3112" s="333">
        <f t="shared" si="1139"/>
        <v>0</v>
      </c>
    </row>
    <row r="3113" spans="1:13" s="182" customFormat="1" x14ac:dyDescent="0.25">
      <c r="A3113" s="183">
        <f>A3111+0.0001</f>
        <v>3.117899999999993</v>
      </c>
      <c r="B3113" s="328" t="s">
        <v>1768</v>
      </c>
      <c r="C3113" s="329" t="s">
        <v>1769</v>
      </c>
      <c r="D3113" s="330" t="s">
        <v>1733</v>
      </c>
      <c r="E3113" s="331" t="s">
        <v>1660</v>
      </c>
      <c r="F3113" s="332" t="s">
        <v>44</v>
      </c>
      <c r="G3113" s="181"/>
      <c r="H3113" s="51">
        <v>6850</v>
      </c>
      <c r="I3113" s="51">
        <v>4330</v>
      </c>
      <c r="J3113" s="274">
        <v>4330</v>
      </c>
      <c r="K3113" s="333">
        <f t="shared" si="1139"/>
        <v>0</v>
      </c>
      <c r="L3113" s="333">
        <f t="shared" si="1139"/>
        <v>0</v>
      </c>
      <c r="M3113" s="333">
        <f t="shared" si="1139"/>
        <v>0</v>
      </c>
    </row>
    <row r="3114" spans="1:13" s="182" customFormat="1" x14ac:dyDescent="0.25">
      <c r="A3114" s="202"/>
      <c r="B3114" s="328"/>
      <c r="C3114" s="329"/>
      <c r="D3114" s="330"/>
      <c r="E3114" s="331"/>
      <c r="F3114" s="332"/>
      <c r="G3114" s="181"/>
      <c r="H3114" s="51"/>
      <c r="I3114" s="51"/>
      <c r="J3114" s="274"/>
      <c r="K3114" s="333">
        <f t="shared" si="1139"/>
        <v>0</v>
      </c>
      <c r="L3114" s="333">
        <f t="shared" si="1139"/>
        <v>0</v>
      </c>
      <c r="M3114" s="333">
        <f t="shared" si="1139"/>
        <v>0</v>
      </c>
    </row>
    <row r="3115" spans="1:13" s="182" customFormat="1" x14ac:dyDescent="0.25">
      <c r="A3115" s="183">
        <f>A3113+0.0001</f>
        <v>3.1179999999999932</v>
      </c>
      <c r="B3115" s="328" t="s">
        <v>1768</v>
      </c>
      <c r="C3115" s="329" t="s">
        <v>1770</v>
      </c>
      <c r="D3115" s="330" t="s">
        <v>1733</v>
      </c>
      <c r="E3115" s="331" t="s">
        <v>1662</v>
      </c>
      <c r="F3115" s="332" t="s">
        <v>44</v>
      </c>
      <c r="G3115" s="181"/>
      <c r="H3115" s="51">
        <v>8060</v>
      </c>
      <c r="I3115" s="51">
        <v>5410</v>
      </c>
      <c r="J3115" s="274">
        <v>5410</v>
      </c>
      <c r="K3115" s="333">
        <f t="shared" si="1139"/>
        <v>0</v>
      </c>
      <c r="L3115" s="333">
        <f t="shared" si="1139"/>
        <v>0</v>
      </c>
      <c r="M3115" s="333">
        <f t="shared" si="1139"/>
        <v>0</v>
      </c>
    </row>
    <row r="3116" spans="1:13" s="182" customFormat="1" x14ac:dyDescent="0.25">
      <c r="A3116" s="202"/>
      <c r="B3116" s="328"/>
      <c r="C3116" s="329"/>
      <c r="D3116" s="330"/>
      <c r="E3116" s="331"/>
      <c r="F3116" s="332"/>
      <c r="G3116" s="181"/>
      <c r="H3116" s="51"/>
      <c r="I3116" s="51"/>
      <c r="J3116" s="274"/>
      <c r="K3116" s="333">
        <f t="shared" si="1139"/>
        <v>0</v>
      </c>
      <c r="L3116" s="333">
        <f t="shared" si="1139"/>
        <v>0</v>
      </c>
      <c r="M3116" s="333">
        <f t="shared" si="1139"/>
        <v>0</v>
      </c>
    </row>
    <row r="3117" spans="1:13" s="182" customFormat="1" x14ac:dyDescent="0.25">
      <c r="A3117" s="183">
        <f>A3115+0.0001</f>
        <v>3.1180999999999934</v>
      </c>
      <c r="B3117" s="328" t="s">
        <v>1771</v>
      </c>
      <c r="C3117" s="329" t="s">
        <v>1772</v>
      </c>
      <c r="D3117" s="330" t="s">
        <v>1733</v>
      </c>
      <c r="E3117" s="331" t="s">
        <v>1665</v>
      </c>
      <c r="F3117" s="332" t="s">
        <v>44</v>
      </c>
      <c r="G3117" s="181"/>
      <c r="H3117" s="51">
        <v>9300</v>
      </c>
      <c r="I3117" s="51">
        <v>6260</v>
      </c>
      <c r="J3117" s="274">
        <v>6260</v>
      </c>
      <c r="K3117" s="333">
        <f t="shared" si="1139"/>
        <v>0</v>
      </c>
      <c r="L3117" s="333">
        <f t="shared" si="1139"/>
        <v>0</v>
      </c>
      <c r="M3117" s="333">
        <f t="shared" si="1139"/>
        <v>0</v>
      </c>
    </row>
    <row r="3118" spans="1:13" s="182" customFormat="1" x14ac:dyDescent="0.25">
      <c r="A3118" s="202"/>
      <c r="B3118" s="328"/>
      <c r="C3118" s="329"/>
      <c r="D3118" s="330"/>
      <c r="E3118" s="331"/>
      <c r="F3118" s="332"/>
      <c r="G3118" s="181"/>
      <c r="H3118" s="51"/>
      <c r="I3118" s="51"/>
      <c r="J3118" s="51"/>
      <c r="K3118" s="333">
        <f t="shared" si="1139"/>
        <v>0</v>
      </c>
      <c r="L3118" s="333">
        <f t="shared" si="1139"/>
        <v>0</v>
      </c>
      <c r="M3118" s="333">
        <f t="shared" si="1139"/>
        <v>0</v>
      </c>
    </row>
    <row r="3119" spans="1:13" s="182" customFormat="1" x14ac:dyDescent="0.25">
      <c r="A3119" s="183">
        <f>A3117+0.0001</f>
        <v>3.1181999999999936</v>
      </c>
      <c r="B3119" s="328" t="s">
        <v>1771</v>
      </c>
      <c r="C3119" s="329" t="s">
        <v>1773</v>
      </c>
      <c r="D3119" s="330" t="s">
        <v>1733</v>
      </c>
      <c r="E3119" s="331" t="s">
        <v>1667</v>
      </c>
      <c r="F3119" s="332" t="s">
        <v>44</v>
      </c>
      <c r="G3119" s="181"/>
      <c r="H3119" s="51">
        <v>10250</v>
      </c>
      <c r="I3119" s="274">
        <v>10250</v>
      </c>
      <c r="J3119" s="274">
        <v>10250</v>
      </c>
      <c r="K3119" s="333">
        <f t="shared" si="1139"/>
        <v>0</v>
      </c>
      <c r="L3119" s="333">
        <f t="shared" si="1139"/>
        <v>0</v>
      </c>
      <c r="M3119" s="333">
        <f t="shared" si="1139"/>
        <v>0</v>
      </c>
    </row>
    <row r="3120" spans="1:13" s="182" customFormat="1" x14ac:dyDescent="0.25">
      <c r="A3120" s="202"/>
      <c r="B3120" s="328"/>
      <c r="C3120" s="329"/>
      <c r="D3120" s="330"/>
      <c r="E3120" s="331"/>
      <c r="F3120" s="332"/>
      <c r="G3120" s="181"/>
      <c r="H3120" s="181"/>
      <c r="I3120" s="339"/>
      <c r="J3120" s="339"/>
      <c r="K3120" s="333">
        <f t="shared" si="1139"/>
        <v>0</v>
      </c>
      <c r="L3120" s="333">
        <f t="shared" si="1139"/>
        <v>0</v>
      </c>
      <c r="M3120" s="333">
        <f t="shared" si="1139"/>
        <v>0</v>
      </c>
    </row>
    <row r="3121" spans="1:13" s="182" customFormat="1" x14ac:dyDescent="0.25">
      <c r="A3121" s="183">
        <f>A3119+0.0001</f>
        <v>3.1182999999999939</v>
      </c>
      <c r="B3121" s="328" t="s">
        <v>1771</v>
      </c>
      <c r="C3121" s="329" t="s">
        <v>1774</v>
      </c>
      <c r="D3121" s="330" t="s">
        <v>1733</v>
      </c>
      <c r="E3121" s="331" t="s">
        <v>1669</v>
      </c>
      <c r="F3121" s="332" t="s">
        <v>44</v>
      </c>
      <c r="G3121" s="181"/>
      <c r="H3121" s="51">
        <v>11630</v>
      </c>
      <c r="I3121" s="274">
        <v>11630</v>
      </c>
      <c r="J3121" s="274">
        <v>11630</v>
      </c>
      <c r="K3121" s="333">
        <f t="shared" si="1139"/>
        <v>0</v>
      </c>
      <c r="L3121" s="333">
        <f t="shared" si="1139"/>
        <v>0</v>
      </c>
      <c r="M3121" s="333">
        <f t="shared" si="1139"/>
        <v>0</v>
      </c>
    </row>
    <row r="3122" spans="1:13" s="182" customFormat="1" x14ac:dyDescent="0.25">
      <c r="A3122" s="202"/>
      <c r="B3122" s="328"/>
      <c r="C3122" s="329"/>
      <c r="D3122" s="330"/>
      <c r="E3122" s="331"/>
      <c r="F3122" s="332"/>
      <c r="G3122" s="181"/>
      <c r="H3122" s="51"/>
      <c r="I3122" s="274"/>
      <c r="J3122" s="274"/>
      <c r="K3122" s="333">
        <f t="shared" si="1139"/>
        <v>0</v>
      </c>
      <c r="L3122" s="333">
        <f t="shared" si="1139"/>
        <v>0</v>
      </c>
      <c r="M3122" s="333">
        <f t="shared" si="1139"/>
        <v>0</v>
      </c>
    </row>
    <row r="3123" spans="1:13" s="182" customFormat="1" x14ac:dyDescent="0.25">
      <c r="A3123" s="183">
        <f>A3121+0.0001</f>
        <v>3.1183999999999941</v>
      </c>
      <c r="B3123" s="328" t="s">
        <v>1771</v>
      </c>
      <c r="C3123" s="329" t="s">
        <v>1775</v>
      </c>
      <c r="D3123" s="330" t="s">
        <v>1733</v>
      </c>
      <c r="E3123" s="331" t="s">
        <v>1671</v>
      </c>
      <c r="F3123" s="332" t="s">
        <v>44</v>
      </c>
      <c r="G3123" s="181"/>
      <c r="H3123" s="51">
        <v>14060</v>
      </c>
      <c r="I3123" s="274">
        <v>14060</v>
      </c>
      <c r="J3123" s="274">
        <v>14060</v>
      </c>
      <c r="K3123" s="333">
        <f t="shared" si="1139"/>
        <v>0</v>
      </c>
      <c r="L3123" s="333">
        <f t="shared" si="1139"/>
        <v>0</v>
      </c>
      <c r="M3123" s="333">
        <f t="shared" si="1139"/>
        <v>0</v>
      </c>
    </row>
    <row r="3124" spans="1:13" s="182" customFormat="1" x14ac:dyDescent="0.25">
      <c r="A3124" s="202"/>
      <c r="B3124" s="328"/>
      <c r="C3124" s="329"/>
      <c r="D3124" s="330"/>
      <c r="E3124" s="331"/>
      <c r="F3124" s="332"/>
      <c r="G3124" s="181"/>
      <c r="H3124" s="51"/>
      <c r="I3124" s="274"/>
      <c r="J3124" s="274"/>
      <c r="K3124" s="333">
        <f t="shared" si="1139"/>
        <v>0</v>
      </c>
      <c r="L3124" s="333">
        <f t="shared" si="1139"/>
        <v>0</v>
      </c>
      <c r="M3124" s="333">
        <f t="shared" si="1139"/>
        <v>0</v>
      </c>
    </row>
    <row r="3125" spans="1:13" s="182" customFormat="1" x14ac:dyDescent="0.25">
      <c r="A3125" s="183">
        <f>A3123+0.0001</f>
        <v>3.1184999999999943</v>
      </c>
      <c r="B3125" s="328" t="s">
        <v>1771</v>
      </c>
      <c r="C3125" s="329" t="s">
        <v>1776</v>
      </c>
      <c r="D3125" s="330" t="s">
        <v>1733</v>
      </c>
      <c r="E3125" s="331" t="s">
        <v>1673</v>
      </c>
      <c r="F3125" s="332" t="s">
        <v>44</v>
      </c>
      <c r="G3125" s="181"/>
      <c r="H3125" s="51">
        <v>21250</v>
      </c>
      <c r="I3125" s="274">
        <v>21250</v>
      </c>
      <c r="J3125" s="274">
        <v>21250</v>
      </c>
      <c r="K3125" s="333">
        <f t="shared" si="1139"/>
        <v>0</v>
      </c>
      <c r="L3125" s="333">
        <f t="shared" si="1139"/>
        <v>0</v>
      </c>
      <c r="M3125" s="333">
        <f t="shared" si="1139"/>
        <v>0</v>
      </c>
    </row>
    <row r="3126" spans="1:13" s="182" customFormat="1" x14ac:dyDescent="0.25">
      <c r="A3126" s="202"/>
      <c r="B3126" s="328"/>
      <c r="C3126" s="329"/>
      <c r="D3126" s="330"/>
      <c r="E3126" s="331"/>
      <c r="F3126" s="332"/>
      <c r="G3126" s="181"/>
      <c r="H3126" s="181"/>
      <c r="I3126" s="339"/>
      <c r="J3126" s="339"/>
      <c r="K3126" s="333">
        <f t="shared" si="1139"/>
        <v>0</v>
      </c>
      <c r="L3126" s="333">
        <f t="shared" si="1139"/>
        <v>0</v>
      </c>
      <c r="M3126" s="333">
        <f t="shared" si="1139"/>
        <v>0</v>
      </c>
    </row>
    <row r="3127" spans="1:13" s="182" customFormat="1" x14ac:dyDescent="0.25">
      <c r="A3127" s="183">
        <f>A3125+0.0001</f>
        <v>3.1185999999999945</v>
      </c>
      <c r="B3127" s="328" t="s">
        <v>1777</v>
      </c>
      <c r="C3127" s="329" t="s">
        <v>1778</v>
      </c>
      <c r="D3127" s="330" t="s">
        <v>1733</v>
      </c>
      <c r="E3127" s="331" t="s">
        <v>1676</v>
      </c>
      <c r="F3127" s="332" t="s">
        <v>44</v>
      </c>
      <c r="G3127" s="181"/>
      <c r="H3127" s="51">
        <v>29090</v>
      </c>
      <c r="I3127" s="274">
        <v>29090</v>
      </c>
      <c r="J3127" s="274">
        <v>29090</v>
      </c>
      <c r="K3127" s="333">
        <f t="shared" si="1139"/>
        <v>0</v>
      </c>
      <c r="L3127" s="333">
        <f t="shared" si="1139"/>
        <v>0</v>
      </c>
      <c r="M3127" s="333">
        <f t="shared" si="1139"/>
        <v>0</v>
      </c>
    </row>
    <row r="3128" spans="1:13" s="182" customFormat="1" x14ac:dyDescent="0.25">
      <c r="A3128" s="202"/>
      <c r="B3128" s="328"/>
      <c r="C3128" s="329"/>
      <c r="D3128" s="330"/>
      <c r="E3128" s="331"/>
      <c r="F3128" s="332"/>
      <c r="G3128" s="181"/>
      <c r="H3128" s="181"/>
      <c r="I3128" s="339"/>
      <c r="J3128" s="339"/>
      <c r="K3128" s="333">
        <f t="shared" si="1139"/>
        <v>0</v>
      </c>
      <c r="L3128" s="333">
        <f t="shared" si="1139"/>
        <v>0</v>
      </c>
      <c r="M3128" s="333">
        <f t="shared" si="1139"/>
        <v>0</v>
      </c>
    </row>
    <row r="3129" spans="1:13" s="182" customFormat="1" x14ac:dyDescent="0.25">
      <c r="A3129" s="183">
        <f>A3127+0.0001</f>
        <v>3.1186999999999947</v>
      </c>
      <c r="B3129" s="328" t="s">
        <v>1777</v>
      </c>
      <c r="C3129" s="329" t="s">
        <v>1779</v>
      </c>
      <c r="D3129" s="330" t="s">
        <v>1733</v>
      </c>
      <c r="E3129" s="331" t="s">
        <v>1678</v>
      </c>
      <c r="F3129" s="332" t="s">
        <v>44</v>
      </c>
      <c r="G3129" s="181"/>
      <c r="H3129" s="51">
        <v>40390</v>
      </c>
      <c r="I3129" s="274">
        <v>40390</v>
      </c>
      <c r="J3129" s="274">
        <v>40390</v>
      </c>
      <c r="K3129" s="333">
        <f t="shared" si="1139"/>
        <v>0</v>
      </c>
      <c r="L3129" s="333">
        <f t="shared" si="1139"/>
        <v>0</v>
      </c>
      <c r="M3129" s="333">
        <f t="shared" si="1139"/>
        <v>0</v>
      </c>
    </row>
    <row r="3130" spans="1:13" s="182" customFormat="1" x14ac:dyDescent="0.25">
      <c r="A3130" s="334"/>
      <c r="B3130" s="328"/>
      <c r="C3130" s="329"/>
      <c r="D3130" s="330"/>
      <c r="E3130" s="331"/>
      <c r="F3130" s="332"/>
      <c r="G3130" s="181"/>
      <c r="H3130" s="51"/>
      <c r="I3130" s="274"/>
      <c r="J3130" s="274"/>
      <c r="K3130" s="333">
        <f t="shared" si="1139"/>
        <v>0</v>
      </c>
      <c r="L3130" s="333">
        <f t="shared" si="1139"/>
        <v>0</v>
      </c>
      <c r="M3130" s="333">
        <f t="shared" si="1139"/>
        <v>0</v>
      </c>
    </row>
    <row r="3131" spans="1:13" s="182" customFormat="1" x14ac:dyDescent="0.25">
      <c r="A3131" s="183">
        <f>A3129+0.0001</f>
        <v>3.1187999999999949</v>
      </c>
      <c r="B3131" s="328" t="s">
        <v>1771</v>
      </c>
      <c r="C3131" s="329" t="s">
        <v>1780</v>
      </c>
      <c r="D3131" s="330" t="s">
        <v>1733</v>
      </c>
      <c r="E3131" s="331" t="s">
        <v>1680</v>
      </c>
      <c r="F3131" s="332" t="s">
        <v>44</v>
      </c>
      <c r="G3131" s="181"/>
      <c r="H3131" s="51">
        <v>23890</v>
      </c>
      <c r="I3131" s="274">
        <v>23890</v>
      </c>
      <c r="J3131" s="274">
        <v>23890</v>
      </c>
      <c r="K3131" s="333">
        <f t="shared" si="1139"/>
        <v>0</v>
      </c>
      <c r="L3131" s="333">
        <f t="shared" si="1139"/>
        <v>0</v>
      </c>
      <c r="M3131" s="333">
        <f t="shared" si="1139"/>
        <v>0</v>
      </c>
    </row>
    <row r="3132" spans="1:13" s="182" customFormat="1" x14ac:dyDescent="0.25">
      <c r="A3132" s="334"/>
      <c r="B3132" s="328"/>
      <c r="C3132" s="329"/>
      <c r="D3132" s="330"/>
      <c r="E3132" s="331"/>
      <c r="F3132" s="332"/>
      <c r="G3132" s="181"/>
      <c r="H3132" s="51"/>
      <c r="I3132" s="274"/>
      <c r="J3132" s="274"/>
      <c r="K3132" s="333">
        <f t="shared" si="1139"/>
        <v>0</v>
      </c>
      <c r="L3132" s="333">
        <f t="shared" si="1139"/>
        <v>0</v>
      </c>
      <c r="M3132" s="333">
        <f t="shared" si="1139"/>
        <v>0</v>
      </c>
    </row>
    <row r="3133" spans="1:13" s="182" customFormat="1" x14ac:dyDescent="0.25">
      <c r="A3133" s="183">
        <f>A3131+0.0001</f>
        <v>3.1188999999999951</v>
      </c>
      <c r="B3133" s="328" t="s">
        <v>1777</v>
      </c>
      <c r="C3133" s="329" t="s">
        <v>1781</v>
      </c>
      <c r="D3133" s="330" t="s">
        <v>1733</v>
      </c>
      <c r="E3133" s="331" t="s">
        <v>1682</v>
      </c>
      <c r="F3133" s="332" t="s">
        <v>44</v>
      </c>
      <c r="G3133" s="181"/>
      <c r="H3133" s="51">
        <v>34230</v>
      </c>
      <c r="I3133" s="274">
        <v>34230</v>
      </c>
      <c r="J3133" s="274">
        <v>34230</v>
      </c>
      <c r="K3133" s="333">
        <f t="shared" si="1139"/>
        <v>0</v>
      </c>
      <c r="L3133" s="333">
        <f t="shared" si="1139"/>
        <v>0</v>
      </c>
      <c r="M3133" s="333">
        <f t="shared" si="1139"/>
        <v>0</v>
      </c>
    </row>
    <row r="3134" spans="1:13" s="182" customFormat="1" x14ac:dyDescent="0.25">
      <c r="A3134" s="334"/>
      <c r="B3134" s="328"/>
      <c r="C3134" s="329"/>
      <c r="D3134" s="330"/>
      <c r="E3134" s="331"/>
      <c r="F3134" s="332"/>
      <c r="G3134" s="181"/>
      <c r="H3134" s="181"/>
      <c r="I3134" s="339"/>
      <c r="J3134" s="339"/>
      <c r="K3134" s="333">
        <f t="shared" si="1139"/>
        <v>0</v>
      </c>
      <c r="L3134" s="333">
        <f t="shared" si="1139"/>
        <v>0</v>
      </c>
      <c r="M3134" s="333">
        <f t="shared" si="1139"/>
        <v>0</v>
      </c>
    </row>
    <row r="3135" spans="1:13" s="182" customFormat="1" x14ac:dyDescent="0.25">
      <c r="A3135" s="183">
        <f>A3133+0.0001</f>
        <v>3.1189999999999953</v>
      </c>
      <c r="B3135" s="328" t="s">
        <v>1777</v>
      </c>
      <c r="C3135" s="329" t="s">
        <v>1782</v>
      </c>
      <c r="D3135" s="330" t="s">
        <v>1733</v>
      </c>
      <c r="E3135" s="331" t="s">
        <v>1684</v>
      </c>
      <c r="F3135" s="332" t="s">
        <v>44</v>
      </c>
      <c r="G3135" s="181"/>
      <c r="H3135" s="51">
        <v>46970</v>
      </c>
      <c r="I3135" s="274">
        <v>46970</v>
      </c>
      <c r="J3135" s="274">
        <v>46970</v>
      </c>
      <c r="K3135" s="333">
        <f t="shared" si="1139"/>
        <v>0</v>
      </c>
      <c r="L3135" s="333">
        <f t="shared" si="1139"/>
        <v>0</v>
      </c>
      <c r="M3135" s="333">
        <f t="shared" si="1139"/>
        <v>0</v>
      </c>
    </row>
    <row r="3136" spans="1:13" s="182" customFormat="1" x14ac:dyDescent="0.2">
      <c r="A3136" s="202"/>
      <c r="B3136" s="202"/>
      <c r="C3136" s="335"/>
      <c r="D3136" s="198"/>
      <c r="E3136" s="179"/>
      <c r="F3136" s="180"/>
      <c r="G3136" s="181"/>
      <c r="H3136" s="51"/>
      <c r="I3136" s="51"/>
      <c r="J3136" s="51"/>
      <c r="K3136" s="333">
        <f t="shared" si="1139"/>
        <v>0</v>
      </c>
      <c r="L3136" s="333">
        <f t="shared" si="1139"/>
        <v>0</v>
      </c>
      <c r="M3136" s="333">
        <f t="shared" si="1139"/>
        <v>0</v>
      </c>
    </row>
    <row r="3137" spans="1:13" s="60" customFormat="1" x14ac:dyDescent="0.25">
      <c r="A3137" s="191"/>
      <c r="B3137" s="191"/>
      <c r="C3137" s="306">
        <v>2.2000000000000002</v>
      </c>
      <c r="D3137" s="307"/>
      <c r="E3137" s="336" t="s">
        <v>1740</v>
      </c>
      <c r="F3137" s="337"/>
      <c r="G3137" s="338"/>
      <c r="H3137" s="51"/>
      <c r="I3137" s="51"/>
      <c r="J3137" s="51"/>
      <c r="K3137" s="333">
        <f t="shared" si="1139"/>
        <v>0</v>
      </c>
      <c r="L3137" s="333">
        <f t="shared" si="1139"/>
        <v>0</v>
      </c>
      <c r="M3137" s="333">
        <f t="shared" si="1139"/>
        <v>0</v>
      </c>
    </row>
    <row r="3138" spans="1:13" s="66" customFormat="1" x14ac:dyDescent="0.2">
      <c r="A3138" s="127"/>
      <c r="B3138" s="127"/>
      <c r="C3138" s="298" t="s">
        <v>1734</v>
      </c>
      <c r="D3138" s="299"/>
      <c r="E3138" s="210" t="s">
        <v>1735</v>
      </c>
      <c r="F3138" s="164"/>
      <c r="G3138" s="165"/>
      <c r="H3138" s="51"/>
      <c r="I3138" s="51"/>
      <c r="J3138" s="51"/>
      <c r="K3138" s="333">
        <f t="shared" si="1139"/>
        <v>0</v>
      </c>
      <c r="L3138" s="333">
        <f t="shared" si="1139"/>
        <v>0</v>
      </c>
      <c r="M3138" s="333">
        <f t="shared" si="1139"/>
        <v>0</v>
      </c>
    </row>
    <row r="3139" spans="1:13" x14ac:dyDescent="0.2">
      <c r="A3139" s="81"/>
      <c r="B3139" s="81"/>
      <c r="C3139" s="82"/>
      <c r="D3139" s="167"/>
      <c r="E3139" s="189"/>
      <c r="F3139" s="187"/>
      <c r="G3139" s="186"/>
      <c r="H3139" s="51"/>
      <c r="I3139" s="51"/>
      <c r="J3139" s="51"/>
      <c r="K3139" s="333">
        <f t="shared" si="1139"/>
        <v>0</v>
      </c>
      <c r="L3139" s="333">
        <f t="shared" si="1139"/>
        <v>0</v>
      </c>
      <c r="M3139" s="333">
        <f t="shared" si="1139"/>
        <v>0</v>
      </c>
    </row>
    <row r="3140" spans="1:13" s="182" customFormat="1" ht="16.5" x14ac:dyDescent="0.25">
      <c r="A3140" s="183">
        <f>A3135+0.0001</f>
        <v>3.1190999999999955</v>
      </c>
      <c r="B3140" s="328" t="s">
        <v>1741</v>
      </c>
      <c r="C3140" s="329" t="s">
        <v>1742</v>
      </c>
      <c r="D3140" s="330" t="s">
        <v>1736</v>
      </c>
      <c r="E3140" s="331" t="s">
        <v>1611</v>
      </c>
      <c r="F3140" s="332" t="s">
        <v>44</v>
      </c>
      <c r="G3140" s="181"/>
      <c r="H3140" s="51">
        <v>4120</v>
      </c>
      <c r="I3140" s="51">
        <v>1960</v>
      </c>
      <c r="J3140" s="51">
        <v>1960</v>
      </c>
      <c r="K3140" s="333">
        <f t="shared" si="1139"/>
        <v>0</v>
      </c>
      <c r="L3140" s="333">
        <f t="shared" si="1139"/>
        <v>0</v>
      </c>
      <c r="M3140" s="333">
        <f t="shared" si="1139"/>
        <v>0</v>
      </c>
    </row>
    <row r="3141" spans="1:13" s="182" customFormat="1" x14ac:dyDescent="0.25">
      <c r="A3141" s="202"/>
      <c r="B3141" s="328"/>
      <c r="C3141" s="329"/>
      <c r="D3141" s="330"/>
      <c r="E3141" s="331"/>
      <c r="F3141" s="332"/>
      <c r="G3141" s="181"/>
      <c r="H3141" s="51"/>
      <c r="I3141" s="51"/>
      <c r="J3141" s="51"/>
      <c r="K3141" s="333">
        <f t="shared" si="1139"/>
        <v>0</v>
      </c>
      <c r="L3141" s="333">
        <f t="shared" si="1139"/>
        <v>0</v>
      </c>
      <c r="M3141" s="333">
        <f t="shared" si="1139"/>
        <v>0</v>
      </c>
    </row>
    <row r="3142" spans="1:13" s="182" customFormat="1" ht="16.5" x14ac:dyDescent="0.25">
      <c r="A3142" s="183">
        <f>A3140+0.0001</f>
        <v>3.1191999999999958</v>
      </c>
      <c r="B3142" s="328" t="s">
        <v>1741</v>
      </c>
      <c r="C3142" s="329" t="s">
        <v>1743</v>
      </c>
      <c r="D3142" s="330" t="s">
        <v>1736</v>
      </c>
      <c r="E3142" s="331" t="s">
        <v>1613</v>
      </c>
      <c r="F3142" s="332" t="s">
        <v>44</v>
      </c>
      <c r="G3142" s="181"/>
      <c r="H3142" s="51">
        <v>4960</v>
      </c>
      <c r="I3142" s="51">
        <v>2210</v>
      </c>
      <c r="J3142" s="51">
        <v>2210</v>
      </c>
      <c r="K3142" s="333">
        <f t="shared" si="1139"/>
        <v>0</v>
      </c>
      <c r="L3142" s="333">
        <f t="shared" si="1139"/>
        <v>0</v>
      </c>
      <c r="M3142" s="333">
        <f t="shared" si="1139"/>
        <v>0</v>
      </c>
    </row>
    <row r="3143" spans="1:13" s="182" customFormat="1" x14ac:dyDescent="0.25">
      <c r="A3143" s="202"/>
      <c r="B3143" s="328"/>
      <c r="C3143" s="329"/>
      <c r="D3143" s="330"/>
      <c r="E3143" s="331"/>
      <c r="F3143" s="332"/>
      <c r="G3143" s="181"/>
      <c r="H3143" s="51"/>
      <c r="I3143" s="51"/>
      <c r="J3143" s="51"/>
      <c r="K3143" s="333">
        <f t="shared" si="1139"/>
        <v>0</v>
      </c>
      <c r="L3143" s="333">
        <f t="shared" si="1139"/>
        <v>0</v>
      </c>
      <c r="M3143" s="333">
        <f t="shared" si="1139"/>
        <v>0</v>
      </c>
    </row>
    <row r="3144" spans="1:13" s="182" customFormat="1" ht="16.5" x14ac:dyDescent="0.25">
      <c r="A3144" s="183">
        <f>A3142+0.0001</f>
        <v>3.119299999999996</v>
      </c>
      <c r="B3144" s="328" t="s">
        <v>1741</v>
      </c>
      <c r="C3144" s="329" t="s">
        <v>1744</v>
      </c>
      <c r="D3144" s="330" t="s">
        <v>1736</v>
      </c>
      <c r="E3144" s="331" t="s">
        <v>1615</v>
      </c>
      <c r="F3144" s="332" t="s">
        <v>44</v>
      </c>
      <c r="G3144" s="181"/>
      <c r="H3144" s="51">
        <v>5280</v>
      </c>
      <c r="I3144" s="51">
        <v>2500</v>
      </c>
      <c r="J3144" s="51">
        <v>2400</v>
      </c>
      <c r="K3144" s="333">
        <f t="shared" si="1139"/>
        <v>0</v>
      </c>
      <c r="L3144" s="333">
        <f t="shared" si="1139"/>
        <v>0</v>
      </c>
      <c r="M3144" s="333">
        <f t="shared" si="1139"/>
        <v>0</v>
      </c>
    </row>
    <row r="3145" spans="1:13" s="182" customFormat="1" x14ac:dyDescent="0.25">
      <c r="A3145" s="202"/>
      <c r="B3145" s="328"/>
      <c r="C3145" s="329"/>
      <c r="D3145" s="330"/>
      <c r="E3145" s="331"/>
      <c r="F3145" s="332"/>
      <c r="G3145" s="181"/>
      <c r="H3145" s="51"/>
      <c r="I3145" s="51"/>
      <c r="J3145" s="51"/>
      <c r="K3145" s="333">
        <f t="shared" si="1139"/>
        <v>0</v>
      </c>
      <c r="L3145" s="333">
        <f t="shared" si="1139"/>
        <v>0</v>
      </c>
      <c r="M3145" s="333">
        <f t="shared" si="1139"/>
        <v>0</v>
      </c>
    </row>
    <row r="3146" spans="1:13" s="182" customFormat="1" ht="16.5" x14ac:dyDescent="0.25">
      <c r="A3146" s="183">
        <f>A3144+0.0001</f>
        <v>3.1193999999999962</v>
      </c>
      <c r="B3146" s="328" t="s">
        <v>1741</v>
      </c>
      <c r="C3146" s="329" t="s">
        <v>1745</v>
      </c>
      <c r="D3146" s="330" t="s">
        <v>1736</v>
      </c>
      <c r="E3146" s="331" t="s">
        <v>1617</v>
      </c>
      <c r="F3146" s="332" t="s">
        <v>44</v>
      </c>
      <c r="G3146" s="181"/>
      <c r="H3146" s="51">
        <v>6420</v>
      </c>
      <c r="I3146" s="51">
        <v>3080</v>
      </c>
      <c r="J3146" s="274">
        <v>3080</v>
      </c>
      <c r="K3146" s="333">
        <f t="shared" ref="K3146:M3209" si="1140">$G3146*H3146</f>
        <v>0</v>
      </c>
      <c r="L3146" s="333">
        <f t="shared" si="1140"/>
        <v>0</v>
      </c>
      <c r="M3146" s="333">
        <f t="shared" si="1140"/>
        <v>0</v>
      </c>
    </row>
    <row r="3147" spans="1:13" s="182" customFormat="1" x14ac:dyDescent="0.25">
      <c r="A3147" s="202"/>
      <c r="B3147" s="328"/>
      <c r="C3147" s="329"/>
      <c r="D3147" s="330"/>
      <c r="E3147" s="331"/>
      <c r="F3147" s="332"/>
      <c r="G3147" s="181"/>
      <c r="H3147" s="51"/>
      <c r="I3147" s="51"/>
      <c r="J3147" s="274"/>
      <c r="K3147" s="333">
        <f t="shared" si="1140"/>
        <v>0</v>
      </c>
      <c r="L3147" s="333">
        <f t="shared" si="1140"/>
        <v>0</v>
      </c>
      <c r="M3147" s="333">
        <f t="shared" si="1140"/>
        <v>0</v>
      </c>
    </row>
    <row r="3148" spans="1:13" s="182" customFormat="1" ht="16.5" x14ac:dyDescent="0.25">
      <c r="A3148" s="183">
        <f>A3146+0.0001</f>
        <v>3.1194999999999964</v>
      </c>
      <c r="B3148" s="328" t="s">
        <v>1746</v>
      </c>
      <c r="C3148" s="329" t="s">
        <v>1747</v>
      </c>
      <c r="D3148" s="330" t="s">
        <v>1736</v>
      </c>
      <c r="E3148" s="331" t="s">
        <v>1620</v>
      </c>
      <c r="F3148" s="332" t="s">
        <v>44</v>
      </c>
      <c r="G3148" s="181"/>
      <c r="H3148" s="51">
        <v>6980</v>
      </c>
      <c r="I3148" s="51">
        <v>4110</v>
      </c>
      <c r="J3148" s="274">
        <v>4110</v>
      </c>
      <c r="K3148" s="333">
        <f t="shared" si="1140"/>
        <v>0</v>
      </c>
      <c r="L3148" s="333">
        <f t="shared" si="1140"/>
        <v>0</v>
      </c>
      <c r="M3148" s="333">
        <f t="shared" si="1140"/>
        <v>0</v>
      </c>
    </row>
    <row r="3149" spans="1:13" s="182" customFormat="1" x14ac:dyDescent="0.25">
      <c r="A3149" s="202"/>
      <c r="B3149" s="328"/>
      <c r="C3149" s="329"/>
      <c r="D3149" s="330"/>
      <c r="E3149" s="331"/>
      <c r="F3149" s="332"/>
      <c r="G3149" s="181"/>
      <c r="H3149" s="51"/>
      <c r="I3149" s="51"/>
      <c r="J3149" s="51"/>
      <c r="K3149" s="333">
        <f t="shared" si="1140"/>
        <v>0</v>
      </c>
      <c r="L3149" s="333">
        <f t="shared" si="1140"/>
        <v>0</v>
      </c>
      <c r="M3149" s="333">
        <f t="shared" si="1140"/>
        <v>0</v>
      </c>
    </row>
    <row r="3150" spans="1:13" s="182" customFormat="1" x14ac:dyDescent="0.25">
      <c r="A3150" s="183">
        <f>A3148+0.0001</f>
        <v>3.1195999999999966</v>
      </c>
      <c r="B3150" s="328" t="s">
        <v>1748</v>
      </c>
      <c r="C3150" s="329" t="s">
        <v>1749</v>
      </c>
      <c r="D3150" s="330" t="s">
        <v>1736</v>
      </c>
      <c r="E3150" s="331" t="s">
        <v>1623</v>
      </c>
      <c r="F3150" s="332" t="s">
        <v>44</v>
      </c>
      <c r="G3150" s="181"/>
      <c r="H3150" s="51">
        <v>4600</v>
      </c>
      <c r="I3150" s="51">
        <v>2350</v>
      </c>
      <c r="J3150" s="51">
        <v>2260</v>
      </c>
      <c r="K3150" s="333">
        <f t="shared" si="1140"/>
        <v>0</v>
      </c>
      <c r="L3150" s="333">
        <f t="shared" si="1140"/>
        <v>0</v>
      </c>
      <c r="M3150" s="333">
        <f t="shared" si="1140"/>
        <v>0</v>
      </c>
    </row>
    <row r="3151" spans="1:13" s="182" customFormat="1" x14ac:dyDescent="0.25">
      <c r="A3151" s="202"/>
      <c r="B3151" s="328"/>
      <c r="C3151" s="329"/>
      <c r="D3151" s="330"/>
      <c r="E3151" s="331"/>
      <c r="F3151" s="332"/>
      <c r="G3151" s="181"/>
      <c r="H3151" s="51"/>
      <c r="I3151" s="51"/>
      <c r="J3151" s="51"/>
      <c r="K3151" s="333">
        <f t="shared" si="1140"/>
        <v>0</v>
      </c>
      <c r="L3151" s="333">
        <f t="shared" si="1140"/>
        <v>0</v>
      </c>
      <c r="M3151" s="333">
        <f t="shared" si="1140"/>
        <v>0</v>
      </c>
    </row>
    <row r="3152" spans="1:13" s="182" customFormat="1" x14ac:dyDescent="0.25">
      <c r="A3152" s="183">
        <f>A3150+0.0001</f>
        <v>3.1196999999999968</v>
      </c>
      <c r="B3152" s="328" t="s">
        <v>1748</v>
      </c>
      <c r="C3152" s="329" t="s">
        <v>1750</v>
      </c>
      <c r="D3152" s="330" t="s">
        <v>1736</v>
      </c>
      <c r="E3152" s="331" t="s">
        <v>1625</v>
      </c>
      <c r="F3152" s="332" t="s">
        <v>44</v>
      </c>
      <c r="G3152" s="181"/>
      <c r="H3152" s="51">
        <v>5150</v>
      </c>
      <c r="I3152" s="51">
        <v>2550</v>
      </c>
      <c r="J3152" s="51">
        <v>2470</v>
      </c>
      <c r="K3152" s="333">
        <f t="shared" si="1140"/>
        <v>0</v>
      </c>
      <c r="L3152" s="333">
        <f t="shared" si="1140"/>
        <v>0</v>
      </c>
      <c r="M3152" s="333">
        <f t="shared" si="1140"/>
        <v>0</v>
      </c>
    </row>
    <row r="3153" spans="1:13" s="182" customFormat="1" x14ac:dyDescent="0.25">
      <c r="A3153" s="202"/>
      <c r="B3153" s="328"/>
      <c r="C3153" s="329"/>
      <c r="D3153" s="330"/>
      <c r="E3153" s="331"/>
      <c r="F3153" s="332"/>
      <c r="G3153" s="181"/>
      <c r="H3153" s="51"/>
      <c r="I3153" s="51"/>
      <c r="J3153" s="51"/>
      <c r="K3153" s="333">
        <f t="shared" si="1140"/>
        <v>0</v>
      </c>
      <c r="L3153" s="333">
        <f t="shared" si="1140"/>
        <v>0</v>
      </c>
      <c r="M3153" s="333">
        <f t="shared" si="1140"/>
        <v>0</v>
      </c>
    </row>
    <row r="3154" spans="1:13" s="182" customFormat="1" x14ac:dyDescent="0.25">
      <c r="A3154" s="183">
        <f>A3152+0.0001</f>
        <v>3.119799999999997</v>
      </c>
      <c r="B3154" s="328" t="s">
        <v>1748</v>
      </c>
      <c r="C3154" s="329" t="s">
        <v>1751</v>
      </c>
      <c r="D3154" s="330" t="s">
        <v>1736</v>
      </c>
      <c r="E3154" s="331" t="s">
        <v>1627</v>
      </c>
      <c r="F3154" s="332" t="s">
        <v>44</v>
      </c>
      <c r="G3154" s="181"/>
      <c r="H3154" s="51">
        <v>5540</v>
      </c>
      <c r="I3154" s="51">
        <v>3330</v>
      </c>
      <c r="J3154" s="51">
        <v>3330</v>
      </c>
      <c r="K3154" s="333">
        <f t="shared" si="1140"/>
        <v>0</v>
      </c>
      <c r="L3154" s="333">
        <f t="shared" si="1140"/>
        <v>0</v>
      </c>
      <c r="M3154" s="333">
        <f t="shared" si="1140"/>
        <v>0</v>
      </c>
    </row>
    <row r="3155" spans="1:13" s="182" customFormat="1" x14ac:dyDescent="0.25">
      <c r="A3155" s="202"/>
      <c r="B3155" s="328"/>
      <c r="C3155" s="329"/>
      <c r="D3155" s="330"/>
      <c r="E3155" s="331"/>
      <c r="F3155" s="332"/>
      <c r="G3155" s="181"/>
      <c r="H3155" s="51"/>
      <c r="I3155" s="51"/>
      <c r="J3155" s="51"/>
      <c r="K3155" s="333">
        <f t="shared" si="1140"/>
        <v>0</v>
      </c>
      <c r="L3155" s="333">
        <f t="shared" si="1140"/>
        <v>0</v>
      </c>
      <c r="M3155" s="333">
        <f t="shared" si="1140"/>
        <v>0</v>
      </c>
    </row>
    <row r="3156" spans="1:13" s="182" customFormat="1" x14ac:dyDescent="0.25">
      <c r="A3156" s="183">
        <f>A3154+0.0001</f>
        <v>3.1198999999999972</v>
      </c>
      <c r="B3156" s="328" t="s">
        <v>1748</v>
      </c>
      <c r="C3156" s="329" t="s">
        <v>1752</v>
      </c>
      <c r="D3156" s="330" t="s">
        <v>1736</v>
      </c>
      <c r="E3156" s="331" t="s">
        <v>1629</v>
      </c>
      <c r="F3156" s="332" t="s">
        <v>44</v>
      </c>
      <c r="G3156" s="181"/>
      <c r="H3156" s="51">
        <v>5910</v>
      </c>
      <c r="I3156" s="51">
        <v>4090</v>
      </c>
      <c r="J3156" s="274">
        <v>4090</v>
      </c>
      <c r="K3156" s="333">
        <f t="shared" si="1140"/>
        <v>0</v>
      </c>
      <c r="L3156" s="333">
        <f t="shared" si="1140"/>
        <v>0</v>
      </c>
      <c r="M3156" s="333">
        <f t="shared" si="1140"/>
        <v>0</v>
      </c>
    </row>
    <row r="3157" spans="1:13" s="182" customFormat="1" x14ac:dyDescent="0.25">
      <c r="A3157" s="202"/>
      <c r="B3157" s="328"/>
      <c r="C3157" s="329"/>
      <c r="D3157" s="330"/>
      <c r="E3157" s="331"/>
      <c r="F3157" s="332"/>
      <c r="G3157" s="181"/>
      <c r="H3157" s="51"/>
      <c r="I3157" s="51"/>
      <c r="J3157" s="274"/>
      <c r="K3157" s="333">
        <f t="shared" si="1140"/>
        <v>0</v>
      </c>
      <c r="L3157" s="333">
        <f t="shared" si="1140"/>
        <v>0</v>
      </c>
      <c r="M3157" s="333">
        <f t="shared" si="1140"/>
        <v>0</v>
      </c>
    </row>
    <row r="3158" spans="1:13" s="182" customFormat="1" x14ac:dyDescent="0.25">
      <c r="A3158" s="183">
        <f>A3156+0.0001</f>
        <v>3.1199999999999974</v>
      </c>
      <c r="B3158" s="328" t="s">
        <v>1753</v>
      </c>
      <c r="C3158" s="329" t="s">
        <v>1754</v>
      </c>
      <c r="D3158" s="330" t="s">
        <v>1736</v>
      </c>
      <c r="E3158" s="331" t="s">
        <v>1632</v>
      </c>
      <c r="F3158" s="332" t="s">
        <v>44</v>
      </c>
      <c r="G3158" s="181"/>
      <c r="H3158" s="51">
        <v>6570</v>
      </c>
      <c r="I3158" s="51">
        <v>4620</v>
      </c>
      <c r="J3158" s="274">
        <v>4620</v>
      </c>
      <c r="K3158" s="333">
        <f t="shared" si="1140"/>
        <v>0</v>
      </c>
      <c r="L3158" s="333">
        <f t="shared" si="1140"/>
        <v>0</v>
      </c>
      <c r="M3158" s="333">
        <f t="shared" si="1140"/>
        <v>0</v>
      </c>
    </row>
    <row r="3159" spans="1:13" s="182" customFormat="1" x14ac:dyDescent="0.25">
      <c r="A3159" s="202"/>
      <c r="B3159" s="328"/>
      <c r="C3159" s="329"/>
      <c r="D3159" s="330"/>
      <c r="E3159" s="331"/>
      <c r="F3159" s="332"/>
      <c r="G3159" s="181"/>
      <c r="H3159" s="51"/>
      <c r="I3159" s="51"/>
      <c r="J3159" s="274"/>
      <c r="K3159" s="333">
        <f t="shared" si="1140"/>
        <v>0</v>
      </c>
      <c r="L3159" s="333">
        <f t="shared" si="1140"/>
        <v>0</v>
      </c>
      <c r="M3159" s="333">
        <f t="shared" si="1140"/>
        <v>0</v>
      </c>
    </row>
    <row r="3160" spans="1:13" s="182" customFormat="1" x14ac:dyDescent="0.25">
      <c r="A3160" s="183">
        <f>A3158+0.0001</f>
        <v>3.1200999999999977</v>
      </c>
      <c r="B3160" s="328" t="s">
        <v>1753</v>
      </c>
      <c r="C3160" s="329" t="s">
        <v>1755</v>
      </c>
      <c r="D3160" s="330" t="s">
        <v>1736</v>
      </c>
      <c r="E3160" s="331" t="s">
        <v>1634</v>
      </c>
      <c r="F3160" s="332" t="s">
        <v>44</v>
      </c>
      <c r="G3160" s="181"/>
      <c r="H3160" s="51">
        <v>7340</v>
      </c>
      <c r="I3160" s="51">
        <v>5430</v>
      </c>
      <c r="J3160" s="274">
        <v>5430</v>
      </c>
      <c r="K3160" s="333">
        <f t="shared" si="1140"/>
        <v>0</v>
      </c>
      <c r="L3160" s="333">
        <f t="shared" si="1140"/>
        <v>0</v>
      </c>
      <c r="M3160" s="333">
        <f t="shared" si="1140"/>
        <v>0</v>
      </c>
    </row>
    <row r="3161" spans="1:13" s="182" customFormat="1" x14ac:dyDescent="0.25">
      <c r="A3161" s="202"/>
      <c r="B3161" s="328"/>
      <c r="C3161" s="329"/>
      <c r="D3161" s="330"/>
      <c r="E3161" s="331"/>
      <c r="F3161" s="332"/>
      <c r="G3161" s="181"/>
      <c r="H3161" s="51"/>
      <c r="I3161" s="51"/>
      <c r="J3161" s="274"/>
      <c r="K3161" s="333">
        <f t="shared" si="1140"/>
        <v>0</v>
      </c>
      <c r="L3161" s="333">
        <f t="shared" si="1140"/>
        <v>0</v>
      </c>
      <c r="M3161" s="333">
        <f t="shared" si="1140"/>
        <v>0</v>
      </c>
    </row>
    <row r="3162" spans="1:13" s="182" customFormat="1" x14ac:dyDescent="0.25">
      <c r="A3162" s="183">
        <f>A3160+0.0001</f>
        <v>3.1201999999999979</v>
      </c>
      <c r="B3162" s="328" t="s">
        <v>1756</v>
      </c>
      <c r="C3162" s="329" t="s">
        <v>1757</v>
      </c>
      <c r="D3162" s="330" t="s">
        <v>1736</v>
      </c>
      <c r="E3162" s="331" t="s">
        <v>1637</v>
      </c>
      <c r="F3162" s="332" t="s">
        <v>44</v>
      </c>
      <c r="G3162" s="181"/>
      <c r="H3162" s="51">
        <v>7970</v>
      </c>
      <c r="I3162" s="51">
        <v>5830</v>
      </c>
      <c r="J3162" s="274">
        <v>5830</v>
      </c>
      <c r="K3162" s="333">
        <f t="shared" si="1140"/>
        <v>0</v>
      </c>
      <c r="L3162" s="333">
        <f t="shared" si="1140"/>
        <v>0</v>
      </c>
      <c r="M3162" s="333">
        <f t="shared" si="1140"/>
        <v>0</v>
      </c>
    </row>
    <row r="3163" spans="1:13" s="182" customFormat="1" x14ac:dyDescent="0.25">
      <c r="A3163" s="202"/>
      <c r="B3163" s="328"/>
      <c r="C3163" s="329"/>
      <c r="D3163" s="330"/>
      <c r="E3163" s="331"/>
      <c r="F3163" s="332"/>
      <c r="G3163" s="181"/>
      <c r="H3163" s="51"/>
      <c r="I3163" s="51"/>
      <c r="J3163" s="274"/>
      <c r="K3163" s="333">
        <f t="shared" si="1140"/>
        <v>0</v>
      </c>
      <c r="L3163" s="333">
        <f t="shared" si="1140"/>
        <v>0</v>
      </c>
      <c r="M3163" s="333">
        <f t="shared" si="1140"/>
        <v>0</v>
      </c>
    </row>
    <row r="3164" spans="1:13" s="182" customFormat="1" x14ac:dyDescent="0.25">
      <c r="A3164" s="183">
        <f>A3162+0.0001</f>
        <v>3.1202999999999981</v>
      </c>
      <c r="B3164" s="328" t="s">
        <v>1756</v>
      </c>
      <c r="C3164" s="329" t="s">
        <v>1758</v>
      </c>
      <c r="D3164" s="330" t="s">
        <v>1736</v>
      </c>
      <c r="E3164" s="331" t="s">
        <v>1639</v>
      </c>
      <c r="F3164" s="332" t="s">
        <v>44</v>
      </c>
      <c r="G3164" s="181"/>
      <c r="H3164" s="51">
        <v>8790</v>
      </c>
      <c r="I3164" s="51">
        <v>6880</v>
      </c>
      <c r="J3164" s="274">
        <v>6880</v>
      </c>
      <c r="K3164" s="333">
        <f t="shared" si="1140"/>
        <v>0</v>
      </c>
      <c r="L3164" s="333">
        <f t="shared" si="1140"/>
        <v>0</v>
      </c>
      <c r="M3164" s="333">
        <f t="shared" si="1140"/>
        <v>0</v>
      </c>
    </row>
    <row r="3165" spans="1:13" s="182" customFormat="1" x14ac:dyDescent="0.25">
      <c r="A3165" s="202"/>
      <c r="B3165" s="328"/>
      <c r="C3165" s="329"/>
      <c r="D3165" s="330"/>
      <c r="E3165" s="331"/>
      <c r="F3165" s="332"/>
      <c r="G3165" s="181"/>
      <c r="H3165" s="51"/>
      <c r="I3165" s="51"/>
      <c r="J3165" s="274"/>
      <c r="K3165" s="333">
        <f t="shared" si="1140"/>
        <v>0</v>
      </c>
      <c r="L3165" s="333">
        <f t="shared" si="1140"/>
        <v>0</v>
      </c>
      <c r="M3165" s="333">
        <f t="shared" si="1140"/>
        <v>0</v>
      </c>
    </row>
    <row r="3166" spans="1:13" s="182" customFormat="1" x14ac:dyDescent="0.25">
      <c r="A3166" s="183">
        <f>A3164+0.0001</f>
        <v>3.1203999999999983</v>
      </c>
      <c r="B3166" s="328" t="s">
        <v>1756</v>
      </c>
      <c r="C3166" s="329" t="s">
        <v>1759</v>
      </c>
      <c r="D3166" s="330" t="s">
        <v>1736</v>
      </c>
      <c r="E3166" s="331" t="s">
        <v>1641</v>
      </c>
      <c r="F3166" s="332" t="s">
        <v>44</v>
      </c>
      <c r="G3166" s="181"/>
      <c r="H3166" s="51">
        <v>9230</v>
      </c>
      <c r="I3166" s="274">
        <v>9230</v>
      </c>
      <c r="J3166" s="274">
        <v>9230</v>
      </c>
      <c r="K3166" s="333">
        <f t="shared" si="1140"/>
        <v>0</v>
      </c>
      <c r="L3166" s="333">
        <f t="shared" si="1140"/>
        <v>0</v>
      </c>
      <c r="M3166" s="333">
        <f t="shared" si="1140"/>
        <v>0</v>
      </c>
    </row>
    <row r="3167" spans="1:13" s="182" customFormat="1" x14ac:dyDescent="0.25">
      <c r="A3167" s="202"/>
      <c r="B3167" s="328"/>
      <c r="C3167" s="329"/>
      <c r="D3167" s="330"/>
      <c r="E3167" s="331"/>
      <c r="F3167" s="332"/>
      <c r="G3167" s="181"/>
      <c r="H3167" s="181"/>
      <c r="I3167" s="339"/>
      <c r="J3167" s="339"/>
      <c r="K3167" s="333">
        <f t="shared" si="1140"/>
        <v>0</v>
      </c>
      <c r="L3167" s="333">
        <f t="shared" si="1140"/>
        <v>0</v>
      </c>
      <c r="M3167" s="333">
        <f t="shared" si="1140"/>
        <v>0</v>
      </c>
    </row>
    <row r="3168" spans="1:13" s="182" customFormat="1" x14ac:dyDescent="0.25">
      <c r="A3168" s="183">
        <f>A3166+0.0001</f>
        <v>3.1204999999999985</v>
      </c>
      <c r="B3168" s="328" t="s">
        <v>1756</v>
      </c>
      <c r="C3168" s="329" t="s">
        <v>1760</v>
      </c>
      <c r="D3168" s="330" t="s">
        <v>1736</v>
      </c>
      <c r="E3168" s="331" t="s">
        <v>1643</v>
      </c>
      <c r="F3168" s="332" t="s">
        <v>44</v>
      </c>
      <c r="G3168" s="181"/>
      <c r="H3168" s="51">
        <v>9920</v>
      </c>
      <c r="I3168" s="274">
        <v>9920</v>
      </c>
      <c r="J3168" s="274">
        <v>9920</v>
      </c>
      <c r="K3168" s="333">
        <f t="shared" si="1140"/>
        <v>0</v>
      </c>
      <c r="L3168" s="333">
        <f t="shared" si="1140"/>
        <v>0</v>
      </c>
      <c r="M3168" s="333">
        <f t="shared" si="1140"/>
        <v>0</v>
      </c>
    </row>
    <row r="3169" spans="1:13" s="182" customFormat="1" x14ac:dyDescent="0.25">
      <c r="A3169" s="202"/>
      <c r="B3169" s="328"/>
      <c r="C3169" s="329"/>
      <c r="D3169" s="330"/>
      <c r="E3169" s="331"/>
      <c r="F3169" s="332"/>
      <c r="G3169" s="181"/>
      <c r="H3169" s="51"/>
      <c r="I3169" s="274"/>
      <c r="J3169" s="274"/>
      <c r="K3169" s="333">
        <f t="shared" si="1140"/>
        <v>0</v>
      </c>
      <c r="L3169" s="333">
        <f t="shared" si="1140"/>
        <v>0</v>
      </c>
      <c r="M3169" s="333">
        <f t="shared" si="1140"/>
        <v>0</v>
      </c>
    </row>
    <row r="3170" spans="1:13" s="182" customFormat="1" x14ac:dyDescent="0.25">
      <c r="A3170" s="183">
        <f>A3168+0.0001</f>
        <v>3.1205999999999987</v>
      </c>
      <c r="B3170" s="328" t="s">
        <v>1756</v>
      </c>
      <c r="C3170" s="329" t="s">
        <v>1761</v>
      </c>
      <c r="D3170" s="330" t="s">
        <v>1736</v>
      </c>
      <c r="E3170" s="331" t="s">
        <v>1645</v>
      </c>
      <c r="F3170" s="332" t="s">
        <v>44</v>
      </c>
      <c r="G3170" s="181"/>
      <c r="H3170" s="51">
        <v>11140</v>
      </c>
      <c r="I3170" s="274">
        <v>11140</v>
      </c>
      <c r="J3170" s="274">
        <v>11140</v>
      </c>
      <c r="K3170" s="333">
        <f t="shared" si="1140"/>
        <v>0</v>
      </c>
      <c r="L3170" s="333">
        <f t="shared" si="1140"/>
        <v>0</v>
      </c>
      <c r="M3170" s="333">
        <f t="shared" si="1140"/>
        <v>0</v>
      </c>
    </row>
    <row r="3171" spans="1:13" s="182" customFormat="1" x14ac:dyDescent="0.25">
      <c r="A3171" s="202"/>
      <c r="B3171" s="328"/>
      <c r="C3171" s="329"/>
      <c r="D3171" s="330"/>
      <c r="E3171" s="331"/>
      <c r="F3171" s="332"/>
      <c r="G3171" s="181"/>
      <c r="H3171" s="51"/>
      <c r="I3171" s="51"/>
      <c r="J3171" s="274"/>
      <c r="K3171" s="333">
        <f t="shared" si="1140"/>
        <v>0</v>
      </c>
      <c r="L3171" s="333">
        <f t="shared" si="1140"/>
        <v>0</v>
      </c>
      <c r="M3171" s="333">
        <f t="shared" si="1140"/>
        <v>0</v>
      </c>
    </row>
    <row r="3172" spans="1:13" s="182" customFormat="1" x14ac:dyDescent="0.25">
      <c r="A3172" s="183">
        <f>A3170+0.0001</f>
        <v>3.1206999999999989</v>
      </c>
      <c r="B3172" s="328" t="s">
        <v>1753</v>
      </c>
      <c r="C3172" s="329" t="s">
        <v>1762</v>
      </c>
      <c r="D3172" s="330" t="s">
        <v>1736</v>
      </c>
      <c r="E3172" s="331" t="s">
        <v>1647</v>
      </c>
      <c r="F3172" s="332" t="s">
        <v>44</v>
      </c>
      <c r="G3172" s="181"/>
      <c r="H3172" s="51">
        <v>7520</v>
      </c>
      <c r="I3172" s="51">
        <v>4350</v>
      </c>
      <c r="J3172" s="274">
        <v>4350</v>
      </c>
      <c r="K3172" s="333">
        <f t="shared" si="1140"/>
        <v>0</v>
      </c>
      <c r="L3172" s="333">
        <f t="shared" si="1140"/>
        <v>0</v>
      </c>
      <c r="M3172" s="333">
        <f t="shared" si="1140"/>
        <v>0</v>
      </c>
    </row>
    <row r="3173" spans="1:13" s="182" customFormat="1" x14ac:dyDescent="0.25">
      <c r="A3173" s="202"/>
      <c r="B3173" s="328"/>
      <c r="C3173" s="329"/>
      <c r="D3173" s="330"/>
      <c r="E3173" s="331"/>
      <c r="F3173" s="332"/>
      <c r="G3173" s="181"/>
      <c r="H3173" s="51"/>
      <c r="I3173" s="51"/>
      <c r="J3173" s="274"/>
      <c r="K3173" s="333">
        <f t="shared" si="1140"/>
        <v>0</v>
      </c>
      <c r="L3173" s="333">
        <f t="shared" si="1140"/>
        <v>0</v>
      </c>
      <c r="M3173" s="333">
        <f t="shared" si="1140"/>
        <v>0</v>
      </c>
    </row>
    <row r="3174" spans="1:13" s="182" customFormat="1" x14ac:dyDescent="0.25">
      <c r="A3174" s="183">
        <f>A3172+0.0001</f>
        <v>3.1207999999999991</v>
      </c>
      <c r="B3174" s="328" t="s">
        <v>1756</v>
      </c>
      <c r="C3174" s="329" t="s">
        <v>1763</v>
      </c>
      <c r="D3174" s="330" t="s">
        <v>1736</v>
      </c>
      <c r="E3174" s="331" t="s">
        <v>1649</v>
      </c>
      <c r="F3174" s="332" t="s">
        <v>44</v>
      </c>
      <c r="G3174" s="181"/>
      <c r="H3174" s="51">
        <v>8110</v>
      </c>
      <c r="I3174" s="51">
        <v>5540</v>
      </c>
      <c r="J3174" s="274">
        <v>5540</v>
      </c>
      <c r="K3174" s="333">
        <f t="shared" si="1140"/>
        <v>0</v>
      </c>
      <c r="L3174" s="333">
        <f t="shared" si="1140"/>
        <v>0</v>
      </c>
      <c r="M3174" s="333">
        <f t="shared" si="1140"/>
        <v>0</v>
      </c>
    </row>
    <row r="3175" spans="1:13" s="182" customFormat="1" x14ac:dyDescent="0.25">
      <c r="A3175" s="202"/>
      <c r="B3175" s="328"/>
      <c r="C3175" s="329"/>
      <c r="D3175" s="330"/>
      <c r="E3175" s="331"/>
      <c r="F3175" s="332"/>
      <c r="G3175" s="181"/>
      <c r="H3175" s="51"/>
      <c r="I3175" s="51"/>
      <c r="J3175" s="274"/>
      <c r="K3175" s="333">
        <f t="shared" si="1140"/>
        <v>0</v>
      </c>
      <c r="L3175" s="333">
        <f t="shared" si="1140"/>
        <v>0</v>
      </c>
      <c r="M3175" s="333">
        <f t="shared" si="1140"/>
        <v>0</v>
      </c>
    </row>
    <row r="3176" spans="1:13" s="182" customFormat="1" x14ac:dyDescent="0.25">
      <c r="A3176" s="183">
        <f>A3174+0.0001</f>
        <v>3.1208999999999993</v>
      </c>
      <c r="B3176" s="328" t="s">
        <v>1756</v>
      </c>
      <c r="C3176" s="329" t="s">
        <v>1764</v>
      </c>
      <c r="D3176" s="330" t="s">
        <v>1736</v>
      </c>
      <c r="E3176" s="331" t="s">
        <v>1651</v>
      </c>
      <c r="F3176" s="332" t="s">
        <v>44</v>
      </c>
      <c r="G3176" s="181"/>
      <c r="H3176" s="51">
        <v>8950</v>
      </c>
      <c r="I3176" s="51">
        <v>6380</v>
      </c>
      <c r="J3176" s="274">
        <v>6380</v>
      </c>
      <c r="K3176" s="333">
        <f t="shared" si="1140"/>
        <v>0</v>
      </c>
      <c r="L3176" s="333">
        <f t="shared" si="1140"/>
        <v>0</v>
      </c>
      <c r="M3176" s="333">
        <f t="shared" si="1140"/>
        <v>0</v>
      </c>
    </row>
    <row r="3177" spans="1:13" s="182" customFormat="1" x14ac:dyDescent="0.25">
      <c r="A3177" s="202"/>
      <c r="B3177" s="328"/>
      <c r="C3177" s="329"/>
      <c r="D3177" s="330"/>
      <c r="E3177" s="331"/>
      <c r="F3177" s="332"/>
      <c r="G3177" s="181"/>
      <c r="H3177" s="51"/>
      <c r="I3177" s="51"/>
      <c r="J3177" s="274"/>
      <c r="K3177" s="333">
        <f t="shared" si="1140"/>
        <v>0</v>
      </c>
      <c r="L3177" s="333">
        <f t="shared" si="1140"/>
        <v>0</v>
      </c>
      <c r="M3177" s="333">
        <f t="shared" si="1140"/>
        <v>0</v>
      </c>
    </row>
    <row r="3178" spans="1:13" s="182" customFormat="1" x14ac:dyDescent="0.25">
      <c r="A3178" s="183">
        <f>A3176+0.0001</f>
        <v>3.1209999999999996</v>
      </c>
      <c r="B3178" s="328" t="s">
        <v>1756</v>
      </c>
      <c r="C3178" s="329" t="s">
        <v>1765</v>
      </c>
      <c r="D3178" s="330" t="s">
        <v>1736</v>
      </c>
      <c r="E3178" s="331" t="s">
        <v>1653</v>
      </c>
      <c r="F3178" s="332" t="s">
        <v>44</v>
      </c>
      <c r="G3178" s="181"/>
      <c r="H3178" s="51">
        <v>9510</v>
      </c>
      <c r="I3178" s="274">
        <v>9510</v>
      </c>
      <c r="J3178" s="274">
        <v>9510</v>
      </c>
      <c r="K3178" s="333">
        <f t="shared" si="1140"/>
        <v>0</v>
      </c>
      <c r="L3178" s="333">
        <f t="shared" si="1140"/>
        <v>0</v>
      </c>
      <c r="M3178" s="333">
        <f t="shared" si="1140"/>
        <v>0</v>
      </c>
    </row>
    <row r="3179" spans="1:13" s="182" customFormat="1" x14ac:dyDescent="0.25">
      <c r="A3179" s="202"/>
      <c r="B3179" s="328"/>
      <c r="C3179" s="329"/>
      <c r="D3179" s="330"/>
      <c r="E3179" s="331"/>
      <c r="F3179" s="332"/>
      <c r="G3179" s="181"/>
      <c r="H3179" s="181"/>
      <c r="I3179" s="339"/>
      <c r="J3179" s="339"/>
      <c r="K3179" s="333">
        <f t="shared" si="1140"/>
        <v>0</v>
      </c>
      <c r="L3179" s="333">
        <f t="shared" si="1140"/>
        <v>0</v>
      </c>
      <c r="M3179" s="333">
        <f t="shared" si="1140"/>
        <v>0</v>
      </c>
    </row>
    <row r="3180" spans="1:13" s="182" customFormat="1" x14ac:dyDescent="0.25">
      <c r="A3180" s="183">
        <f>A3178+0.0001</f>
        <v>3.1210999999999998</v>
      </c>
      <c r="B3180" s="328" t="s">
        <v>1756</v>
      </c>
      <c r="C3180" s="329" t="s">
        <v>1766</v>
      </c>
      <c r="D3180" s="330" t="s">
        <v>1736</v>
      </c>
      <c r="E3180" s="331" t="s">
        <v>1655</v>
      </c>
      <c r="F3180" s="332" t="s">
        <v>44</v>
      </c>
      <c r="G3180" s="181"/>
      <c r="H3180" s="51">
        <v>10250</v>
      </c>
      <c r="I3180" s="274">
        <v>10250</v>
      </c>
      <c r="J3180" s="274">
        <v>10250</v>
      </c>
      <c r="K3180" s="333">
        <f t="shared" si="1140"/>
        <v>0</v>
      </c>
      <c r="L3180" s="333">
        <f t="shared" si="1140"/>
        <v>0</v>
      </c>
      <c r="M3180" s="333">
        <f t="shared" si="1140"/>
        <v>0</v>
      </c>
    </row>
    <row r="3181" spans="1:13" s="182" customFormat="1" x14ac:dyDescent="0.25">
      <c r="A3181" s="202"/>
      <c r="B3181" s="328"/>
      <c r="C3181" s="329"/>
      <c r="D3181" s="330"/>
      <c r="E3181" s="331"/>
      <c r="F3181" s="332"/>
      <c r="G3181" s="181"/>
      <c r="H3181" s="51"/>
      <c r="I3181" s="274"/>
      <c r="J3181" s="274"/>
      <c r="K3181" s="333">
        <f t="shared" si="1140"/>
        <v>0</v>
      </c>
      <c r="L3181" s="333">
        <f t="shared" si="1140"/>
        <v>0</v>
      </c>
      <c r="M3181" s="333">
        <f t="shared" si="1140"/>
        <v>0</v>
      </c>
    </row>
    <row r="3182" spans="1:13" s="182" customFormat="1" x14ac:dyDescent="0.25">
      <c r="A3182" s="183">
        <f>A3180+0.0001</f>
        <v>3.1212</v>
      </c>
      <c r="B3182" s="328" t="s">
        <v>1756</v>
      </c>
      <c r="C3182" s="329" t="s">
        <v>1767</v>
      </c>
      <c r="D3182" s="330" t="s">
        <v>1736</v>
      </c>
      <c r="E3182" s="331" t="s">
        <v>1657</v>
      </c>
      <c r="F3182" s="332" t="s">
        <v>44</v>
      </c>
      <c r="G3182" s="181"/>
      <c r="H3182" s="51">
        <v>11550</v>
      </c>
      <c r="I3182" s="274">
        <v>11550</v>
      </c>
      <c r="J3182" s="274">
        <v>11550</v>
      </c>
      <c r="K3182" s="333">
        <f t="shared" si="1140"/>
        <v>0</v>
      </c>
      <c r="L3182" s="333">
        <f t="shared" si="1140"/>
        <v>0</v>
      </c>
      <c r="M3182" s="333">
        <f t="shared" si="1140"/>
        <v>0</v>
      </c>
    </row>
    <row r="3183" spans="1:13" s="182" customFormat="1" x14ac:dyDescent="0.25">
      <c r="A3183" s="202"/>
      <c r="B3183" s="328"/>
      <c r="C3183" s="329"/>
      <c r="D3183" s="330"/>
      <c r="E3183" s="331"/>
      <c r="F3183" s="332"/>
      <c r="G3183" s="181"/>
      <c r="H3183" s="51"/>
      <c r="I3183" s="51"/>
      <c r="J3183" s="274"/>
      <c r="K3183" s="333">
        <f t="shared" si="1140"/>
        <v>0</v>
      </c>
      <c r="L3183" s="333">
        <f t="shared" si="1140"/>
        <v>0</v>
      </c>
      <c r="M3183" s="333">
        <f t="shared" si="1140"/>
        <v>0</v>
      </c>
    </row>
    <row r="3184" spans="1:13" s="182" customFormat="1" x14ac:dyDescent="0.25">
      <c r="A3184" s="183">
        <f>A3182+0.0001</f>
        <v>3.1213000000000002</v>
      </c>
      <c r="B3184" s="328" t="s">
        <v>1768</v>
      </c>
      <c r="C3184" s="329" t="s">
        <v>1769</v>
      </c>
      <c r="D3184" s="330" t="s">
        <v>1736</v>
      </c>
      <c r="E3184" s="331" t="s">
        <v>1660</v>
      </c>
      <c r="F3184" s="332" t="s">
        <v>44</v>
      </c>
      <c r="G3184" s="181"/>
      <c r="H3184" s="51">
        <v>7450</v>
      </c>
      <c r="I3184" s="51">
        <v>6320</v>
      </c>
      <c r="J3184" s="274">
        <v>6320</v>
      </c>
      <c r="K3184" s="333">
        <f t="shared" si="1140"/>
        <v>0</v>
      </c>
      <c r="L3184" s="333">
        <f t="shared" si="1140"/>
        <v>0</v>
      </c>
      <c r="M3184" s="333">
        <f t="shared" si="1140"/>
        <v>0</v>
      </c>
    </row>
    <row r="3185" spans="1:13" s="182" customFormat="1" x14ac:dyDescent="0.25">
      <c r="A3185" s="202"/>
      <c r="B3185" s="328"/>
      <c r="C3185" s="329"/>
      <c r="D3185" s="330"/>
      <c r="E3185" s="331"/>
      <c r="F3185" s="332"/>
      <c r="G3185" s="181"/>
      <c r="H3185" s="51"/>
      <c r="I3185" s="51"/>
      <c r="J3185" s="274"/>
      <c r="K3185" s="333">
        <f t="shared" si="1140"/>
        <v>0</v>
      </c>
      <c r="L3185" s="333">
        <f t="shared" si="1140"/>
        <v>0</v>
      </c>
      <c r="M3185" s="333">
        <f t="shared" si="1140"/>
        <v>0</v>
      </c>
    </row>
    <row r="3186" spans="1:13" s="182" customFormat="1" x14ac:dyDescent="0.25">
      <c r="A3186" s="183">
        <f>A3184+0.0001</f>
        <v>3.1214000000000004</v>
      </c>
      <c r="B3186" s="328" t="s">
        <v>1768</v>
      </c>
      <c r="C3186" s="329" t="s">
        <v>1770</v>
      </c>
      <c r="D3186" s="330" t="s">
        <v>1736</v>
      </c>
      <c r="E3186" s="331" t="s">
        <v>1662</v>
      </c>
      <c r="F3186" s="332" t="s">
        <v>44</v>
      </c>
      <c r="G3186" s="181"/>
      <c r="H3186" s="51">
        <v>8800</v>
      </c>
      <c r="I3186" s="51">
        <v>6810</v>
      </c>
      <c r="J3186" s="274">
        <v>6810</v>
      </c>
      <c r="K3186" s="333">
        <f t="shared" si="1140"/>
        <v>0</v>
      </c>
      <c r="L3186" s="333">
        <f t="shared" si="1140"/>
        <v>0</v>
      </c>
      <c r="M3186" s="333">
        <f t="shared" si="1140"/>
        <v>0</v>
      </c>
    </row>
    <row r="3187" spans="1:13" s="182" customFormat="1" x14ac:dyDescent="0.25">
      <c r="A3187" s="202"/>
      <c r="B3187" s="328"/>
      <c r="C3187" s="329"/>
      <c r="D3187" s="330"/>
      <c r="E3187" s="331"/>
      <c r="F3187" s="332"/>
      <c r="G3187" s="181"/>
      <c r="H3187" s="51"/>
      <c r="I3187" s="51"/>
      <c r="J3187" s="274"/>
      <c r="K3187" s="333">
        <f t="shared" si="1140"/>
        <v>0</v>
      </c>
      <c r="L3187" s="333">
        <f t="shared" si="1140"/>
        <v>0</v>
      </c>
      <c r="M3187" s="333">
        <f t="shared" si="1140"/>
        <v>0</v>
      </c>
    </row>
    <row r="3188" spans="1:13" s="182" customFormat="1" x14ac:dyDescent="0.25">
      <c r="A3188" s="183">
        <f>A3186+0.0001</f>
        <v>3.1215000000000006</v>
      </c>
      <c r="B3188" s="328" t="s">
        <v>1771</v>
      </c>
      <c r="C3188" s="329" t="s">
        <v>1772</v>
      </c>
      <c r="D3188" s="330" t="s">
        <v>1736</v>
      </c>
      <c r="E3188" s="331" t="s">
        <v>1665</v>
      </c>
      <c r="F3188" s="332" t="s">
        <v>44</v>
      </c>
      <c r="G3188" s="181"/>
      <c r="H3188" s="51">
        <v>10160</v>
      </c>
      <c r="I3188" s="51">
        <v>7780</v>
      </c>
      <c r="J3188" s="274">
        <v>7780</v>
      </c>
      <c r="K3188" s="333">
        <f t="shared" si="1140"/>
        <v>0</v>
      </c>
      <c r="L3188" s="333">
        <f t="shared" si="1140"/>
        <v>0</v>
      </c>
      <c r="M3188" s="333">
        <f t="shared" si="1140"/>
        <v>0</v>
      </c>
    </row>
    <row r="3189" spans="1:13" s="182" customFormat="1" x14ac:dyDescent="0.25">
      <c r="A3189" s="202"/>
      <c r="B3189" s="328"/>
      <c r="C3189" s="329"/>
      <c r="D3189" s="330"/>
      <c r="E3189" s="331"/>
      <c r="F3189" s="332"/>
      <c r="G3189" s="181"/>
      <c r="H3189" s="51"/>
      <c r="I3189" s="51"/>
      <c r="J3189" s="51"/>
      <c r="K3189" s="333">
        <f t="shared" si="1140"/>
        <v>0</v>
      </c>
      <c r="L3189" s="333">
        <f t="shared" si="1140"/>
        <v>0</v>
      </c>
      <c r="M3189" s="333">
        <f t="shared" si="1140"/>
        <v>0</v>
      </c>
    </row>
    <row r="3190" spans="1:13" s="182" customFormat="1" x14ac:dyDescent="0.25">
      <c r="A3190" s="183">
        <f>A3188+0.0001</f>
        <v>3.1216000000000008</v>
      </c>
      <c r="B3190" s="328" t="s">
        <v>1771</v>
      </c>
      <c r="C3190" s="329" t="s">
        <v>1773</v>
      </c>
      <c r="D3190" s="330" t="s">
        <v>1736</v>
      </c>
      <c r="E3190" s="331" t="s">
        <v>1667</v>
      </c>
      <c r="F3190" s="332" t="s">
        <v>44</v>
      </c>
      <c r="G3190" s="181"/>
      <c r="H3190" s="51">
        <v>11210</v>
      </c>
      <c r="I3190" s="274">
        <v>11210</v>
      </c>
      <c r="J3190" s="274">
        <v>11210</v>
      </c>
      <c r="K3190" s="333">
        <f t="shared" si="1140"/>
        <v>0</v>
      </c>
      <c r="L3190" s="333">
        <f t="shared" si="1140"/>
        <v>0</v>
      </c>
      <c r="M3190" s="333">
        <f t="shared" si="1140"/>
        <v>0</v>
      </c>
    </row>
    <row r="3191" spans="1:13" s="182" customFormat="1" x14ac:dyDescent="0.25">
      <c r="A3191" s="202"/>
      <c r="B3191" s="328"/>
      <c r="C3191" s="329"/>
      <c r="D3191" s="330"/>
      <c r="E3191" s="331"/>
      <c r="F3191" s="332"/>
      <c r="G3191" s="181"/>
      <c r="H3191" s="181"/>
      <c r="I3191" s="339"/>
      <c r="J3191" s="339"/>
      <c r="K3191" s="333">
        <f t="shared" si="1140"/>
        <v>0</v>
      </c>
      <c r="L3191" s="333">
        <f t="shared" si="1140"/>
        <v>0</v>
      </c>
      <c r="M3191" s="333">
        <f t="shared" si="1140"/>
        <v>0</v>
      </c>
    </row>
    <row r="3192" spans="1:13" s="182" customFormat="1" x14ac:dyDescent="0.25">
      <c r="A3192" s="183">
        <f>A3190+0.0001</f>
        <v>3.121700000000001</v>
      </c>
      <c r="B3192" s="328" t="s">
        <v>1771</v>
      </c>
      <c r="C3192" s="329" t="s">
        <v>1774</v>
      </c>
      <c r="D3192" s="330" t="s">
        <v>1736</v>
      </c>
      <c r="E3192" s="331" t="s">
        <v>1669</v>
      </c>
      <c r="F3192" s="332" t="s">
        <v>44</v>
      </c>
      <c r="G3192" s="181"/>
      <c r="H3192" s="51">
        <v>12780</v>
      </c>
      <c r="I3192" s="274">
        <v>12780</v>
      </c>
      <c r="J3192" s="274">
        <v>12780</v>
      </c>
      <c r="K3192" s="333">
        <f t="shared" si="1140"/>
        <v>0</v>
      </c>
      <c r="L3192" s="333">
        <f t="shared" si="1140"/>
        <v>0</v>
      </c>
      <c r="M3192" s="333">
        <f t="shared" si="1140"/>
        <v>0</v>
      </c>
    </row>
    <row r="3193" spans="1:13" s="182" customFormat="1" x14ac:dyDescent="0.25">
      <c r="A3193" s="202"/>
      <c r="B3193" s="328"/>
      <c r="C3193" s="329"/>
      <c r="D3193" s="330"/>
      <c r="E3193" s="331"/>
      <c r="F3193" s="332"/>
      <c r="G3193" s="181"/>
      <c r="H3193" s="181"/>
      <c r="I3193" s="339"/>
      <c r="J3193" s="339"/>
      <c r="K3193" s="333">
        <f t="shared" si="1140"/>
        <v>0</v>
      </c>
      <c r="L3193" s="333">
        <f t="shared" si="1140"/>
        <v>0</v>
      </c>
      <c r="M3193" s="333">
        <f t="shared" si="1140"/>
        <v>0</v>
      </c>
    </row>
    <row r="3194" spans="1:13" s="182" customFormat="1" x14ac:dyDescent="0.25">
      <c r="A3194" s="183">
        <f>A3192+0.0001</f>
        <v>3.1218000000000012</v>
      </c>
      <c r="B3194" s="328" t="s">
        <v>1771</v>
      </c>
      <c r="C3194" s="329" t="s">
        <v>1775</v>
      </c>
      <c r="D3194" s="330" t="s">
        <v>1736</v>
      </c>
      <c r="E3194" s="331" t="s">
        <v>1671</v>
      </c>
      <c r="F3194" s="332" t="s">
        <v>44</v>
      </c>
      <c r="G3194" s="181"/>
      <c r="H3194" s="51">
        <v>15450</v>
      </c>
      <c r="I3194" s="274">
        <v>15450</v>
      </c>
      <c r="J3194" s="274">
        <v>15450</v>
      </c>
      <c r="K3194" s="333">
        <f t="shared" si="1140"/>
        <v>0</v>
      </c>
      <c r="L3194" s="333">
        <f t="shared" si="1140"/>
        <v>0</v>
      </c>
      <c r="M3194" s="333">
        <f t="shared" si="1140"/>
        <v>0</v>
      </c>
    </row>
    <row r="3195" spans="1:13" s="182" customFormat="1" x14ac:dyDescent="0.25">
      <c r="A3195" s="202"/>
      <c r="B3195" s="328"/>
      <c r="C3195" s="329"/>
      <c r="D3195" s="330"/>
      <c r="E3195" s="331"/>
      <c r="F3195" s="332"/>
      <c r="G3195" s="181"/>
      <c r="H3195" s="51"/>
      <c r="I3195" s="274"/>
      <c r="J3195" s="274"/>
      <c r="K3195" s="333">
        <f t="shared" si="1140"/>
        <v>0</v>
      </c>
      <c r="L3195" s="333">
        <f t="shared" si="1140"/>
        <v>0</v>
      </c>
      <c r="M3195" s="333">
        <f t="shared" si="1140"/>
        <v>0</v>
      </c>
    </row>
    <row r="3196" spans="1:13" s="182" customFormat="1" x14ac:dyDescent="0.25">
      <c r="A3196" s="183">
        <f>A3194+0.0001</f>
        <v>3.1219000000000015</v>
      </c>
      <c r="B3196" s="328" t="s">
        <v>1771</v>
      </c>
      <c r="C3196" s="329" t="s">
        <v>1776</v>
      </c>
      <c r="D3196" s="330" t="s">
        <v>1736</v>
      </c>
      <c r="E3196" s="331" t="s">
        <v>1673</v>
      </c>
      <c r="F3196" s="332" t="s">
        <v>44</v>
      </c>
      <c r="G3196" s="181"/>
      <c r="H3196" s="51">
        <v>22570</v>
      </c>
      <c r="I3196" s="274">
        <v>22570</v>
      </c>
      <c r="J3196" s="274">
        <v>22570</v>
      </c>
      <c r="K3196" s="333">
        <f t="shared" si="1140"/>
        <v>0</v>
      </c>
      <c r="L3196" s="333">
        <f t="shared" si="1140"/>
        <v>0</v>
      </c>
      <c r="M3196" s="333">
        <f t="shared" si="1140"/>
        <v>0</v>
      </c>
    </row>
    <row r="3197" spans="1:13" s="182" customFormat="1" x14ac:dyDescent="0.25">
      <c r="A3197" s="202"/>
      <c r="B3197" s="328"/>
      <c r="C3197" s="329"/>
      <c r="D3197" s="330"/>
      <c r="E3197" s="331"/>
      <c r="F3197" s="332"/>
      <c r="G3197" s="181"/>
      <c r="H3197" s="51"/>
      <c r="I3197" s="274"/>
      <c r="J3197" s="274"/>
      <c r="K3197" s="333">
        <f t="shared" si="1140"/>
        <v>0</v>
      </c>
      <c r="L3197" s="333">
        <f t="shared" si="1140"/>
        <v>0</v>
      </c>
      <c r="M3197" s="333">
        <f t="shared" si="1140"/>
        <v>0</v>
      </c>
    </row>
    <row r="3198" spans="1:13" s="182" customFormat="1" x14ac:dyDescent="0.25">
      <c r="A3198" s="183">
        <f>A3196+0.0001</f>
        <v>3.1220000000000017</v>
      </c>
      <c r="B3198" s="328" t="s">
        <v>1777</v>
      </c>
      <c r="C3198" s="329" t="s">
        <v>1778</v>
      </c>
      <c r="D3198" s="330" t="s">
        <v>1736</v>
      </c>
      <c r="E3198" s="331" t="s">
        <v>1676</v>
      </c>
      <c r="F3198" s="332" t="s">
        <v>44</v>
      </c>
      <c r="G3198" s="181"/>
      <c r="H3198" s="51">
        <v>30940</v>
      </c>
      <c r="I3198" s="274">
        <v>30940</v>
      </c>
      <c r="J3198" s="274">
        <v>30940</v>
      </c>
      <c r="K3198" s="333">
        <f t="shared" si="1140"/>
        <v>0</v>
      </c>
      <c r="L3198" s="333">
        <f t="shared" si="1140"/>
        <v>0</v>
      </c>
      <c r="M3198" s="333">
        <f t="shared" si="1140"/>
        <v>0</v>
      </c>
    </row>
    <row r="3199" spans="1:13" s="182" customFormat="1" x14ac:dyDescent="0.25">
      <c r="A3199" s="202"/>
      <c r="B3199" s="328"/>
      <c r="C3199" s="329"/>
      <c r="D3199" s="330"/>
      <c r="E3199" s="331"/>
      <c r="F3199" s="332"/>
      <c r="G3199" s="181"/>
      <c r="H3199" s="181"/>
      <c r="I3199" s="339"/>
      <c r="J3199" s="339"/>
      <c r="K3199" s="333">
        <f t="shared" si="1140"/>
        <v>0</v>
      </c>
      <c r="L3199" s="333">
        <f t="shared" si="1140"/>
        <v>0</v>
      </c>
      <c r="M3199" s="333">
        <f t="shared" si="1140"/>
        <v>0</v>
      </c>
    </row>
    <row r="3200" spans="1:13" s="182" customFormat="1" x14ac:dyDescent="0.25">
      <c r="A3200" s="183">
        <f>A3198+0.0001</f>
        <v>3.1221000000000019</v>
      </c>
      <c r="B3200" s="328" t="s">
        <v>1777</v>
      </c>
      <c r="C3200" s="329" t="s">
        <v>1779</v>
      </c>
      <c r="D3200" s="330" t="s">
        <v>1736</v>
      </c>
      <c r="E3200" s="331" t="s">
        <v>1678</v>
      </c>
      <c r="F3200" s="332" t="s">
        <v>44</v>
      </c>
      <c r="G3200" s="181"/>
      <c r="H3200" s="51">
        <v>42740</v>
      </c>
      <c r="I3200" s="274">
        <v>42740</v>
      </c>
      <c r="J3200" s="274">
        <v>42740</v>
      </c>
      <c r="K3200" s="333">
        <f t="shared" si="1140"/>
        <v>0</v>
      </c>
      <c r="L3200" s="333">
        <f t="shared" si="1140"/>
        <v>0</v>
      </c>
      <c r="M3200" s="333">
        <f t="shared" si="1140"/>
        <v>0</v>
      </c>
    </row>
    <row r="3201" spans="1:13" s="182" customFormat="1" x14ac:dyDescent="0.25">
      <c r="A3201" s="334"/>
      <c r="B3201" s="328"/>
      <c r="C3201" s="329"/>
      <c r="D3201" s="330"/>
      <c r="E3201" s="331"/>
      <c r="F3201" s="332"/>
      <c r="G3201" s="181"/>
      <c r="H3201" s="181"/>
      <c r="I3201" s="339"/>
      <c r="J3201" s="339"/>
      <c r="K3201" s="333">
        <f t="shared" si="1140"/>
        <v>0</v>
      </c>
      <c r="L3201" s="333">
        <f t="shared" si="1140"/>
        <v>0</v>
      </c>
      <c r="M3201" s="333">
        <f t="shared" si="1140"/>
        <v>0</v>
      </c>
    </row>
    <row r="3202" spans="1:13" s="182" customFormat="1" x14ac:dyDescent="0.25">
      <c r="A3202" s="183">
        <f>A3200+0.0001</f>
        <v>3.1222000000000021</v>
      </c>
      <c r="B3202" s="328" t="s">
        <v>1771</v>
      </c>
      <c r="C3202" s="329" t="s">
        <v>1780</v>
      </c>
      <c r="D3202" s="330" t="s">
        <v>1736</v>
      </c>
      <c r="E3202" s="331" t="s">
        <v>1680</v>
      </c>
      <c r="F3202" s="332" t="s">
        <v>44</v>
      </c>
      <c r="G3202" s="181"/>
      <c r="H3202" s="51">
        <v>25270</v>
      </c>
      <c r="I3202" s="274">
        <v>25270</v>
      </c>
      <c r="J3202" s="274">
        <v>25270</v>
      </c>
      <c r="K3202" s="333">
        <f t="shared" si="1140"/>
        <v>0</v>
      </c>
      <c r="L3202" s="333">
        <f t="shared" si="1140"/>
        <v>0</v>
      </c>
      <c r="M3202" s="333">
        <f t="shared" si="1140"/>
        <v>0</v>
      </c>
    </row>
    <row r="3203" spans="1:13" s="182" customFormat="1" x14ac:dyDescent="0.25">
      <c r="A3203" s="334"/>
      <c r="B3203" s="328"/>
      <c r="C3203" s="329"/>
      <c r="D3203" s="330"/>
      <c r="E3203" s="331"/>
      <c r="F3203" s="332"/>
      <c r="G3203" s="181"/>
      <c r="H3203" s="51"/>
      <c r="I3203" s="274"/>
      <c r="J3203" s="274"/>
      <c r="K3203" s="333">
        <f t="shared" si="1140"/>
        <v>0</v>
      </c>
      <c r="L3203" s="333">
        <f t="shared" si="1140"/>
        <v>0</v>
      </c>
      <c r="M3203" s="333">
        <f t="shared" si="1140"/>
        <v>0</v>
      </c>
    </row>
    <row r="3204" spans="1:13" s="182" customFormat="1" x14ac:dyDescent="0.25">
      <c r="A3204" s="183">
        <f>A3202+0.0001</f>
        <v>3.1223000000000023</v>
      </c>
      <c r="B3204" s="328" t="s">
        <v>1777</v>
      </c>
      <c r="C3204" s="329" t="s">
        <v>1781</v>
      </c>
      <c r="D3204" s="330" t="s">
        <v>1736</v>
      </c>
      <c r="E3204" s="331" t="s">
        <v>1682</v>
      </c>
      <c r="F3204" s="332" t="s">
        <v>44</v>
      </c>
      <c r="G3204" s="181"/>
      <c r="H3204" s="51">
        <v>36200</v>
      </c>
      <c r="I3204" s="274">
        <v>36200</v>
      </c>
      <c r="J3204" s="274">
        <v>36200</v>
      </c>
      <c r="K3204" s="333">
        <f t="shared" si="1140"/>
        <v>0</v>
      </c>
      <c r="L3204" s="333">
        <f t="shared" si="1140"/>
        <v>0</v>
      </c>
      <c r="M3204" s="333">
        <f t="shared" si="1140"/>
        <v>0</v>
      </c>
    </row>
    <row r="3205" spans="1:13" s="182" customFormat="1" x14ac:dyDescent="0.25">
      <c r="A3205" s="334"/>
      <c r="B3205" s="328"/>
      <c r="C3205" s="329"/>
      <c r="D3205" s="330"/>
      <c r="E3205" s="331"/>
      <c r="F3205" s="332"/>
      <c r="G3205" s="181"/>
      <c r="H3205" s="51"/>
      <c r="I3205" s="274"/>
      <c r="J3205" s="274"/>
      <c r="K3205" s="333">
        <f t="shared" si="1140"/>
        <v>0</v>
      </c>
      <c r="L3205" s="333">
        <f t="shared" si="1140"/>
        <v>0</v>
      </c>
      <c r="M3205" s="333">
        <f t="shared" si="1140"/>
        <v>0</v>
      </c>
    </row>
    <row r="3206" spans="1:13" s="182" customFormat="1" x14ac:dyDescent="0.25">
      <c r="A3206" s="183">
        <f>A3204+0.0001</f>
        <v>3.1224000000000025</v>
      </c>
      <c r="B3206" s="328" t="s">
        <v>1777</v>
      </c>
      <c r="C3206" s="329" t="s">
        <v>1782</v>
      </c>
      <c r="D3206" s="330" t="s">
        <v>1736</v>
      </c>
      <c r="E3206" s="331" t="s">
        <v>1684</v>
      </c>
      <c r="F3206" s="332" t="s">
        <v>44</v>
      </c>
      <c r="G3206" s="181"/>
      <c r="H3206" s="51">
        <v>49470</v>
      </c>
      <c r="I3206" s="274">
        <v>49470</v>
      </c>
      <c r="J3206" s="274">
        <v>49470</v>
      </c>
      <c r="K3206" s="333">
        <f t="shared" si="1140"/>
        <v>0</v>
      </c>
      <c r="L3206" s="333">
        <f t="shared" si="1140"/>
        <v>0</v>
      </c>
      <c r="M3206" s="333">
        <f t="shared" si="1140"/>
        <v>0</v>
      </c>
    </row>
    <row r="3207" spans="1:13" s="182" customFormat="1" x14ac:dyDescent="0.2">
      <c r="A3207" s="202"/>
      <c r="B3207" s="202"/>
      <c r="C3207" s="335"/>
      <c r="D3207" s="198"/>
      <c r="E3207" s="179"/>
      <c r="F3207" s="180"/>
      <c r="G3207" s="181"/>
      <c r="H3207" s="51"/>
      <c r="I3207" s="51"/>
      <c r="J3207" s="51"/>
      <c r="K3207" s="333">
        <f t="shared" si="1140"/>
        <v>0</v>
      </c>
      <c r="L3207" s="333">
        <f t="shared" si="1140"/>
        <v>0</v>
      </c>
      <c r="M3207" s="333">
        <f t="shared" si="1140"/>
        <v>0</v>
      </c>
    </row>
    <row r="3208" spans="1:13" s="60" customFormat="1" x14ac:dyDescent="0.25">
      <c r="A3208" s="191"/>
      <c r="B3208" s="191"/>
      <c r="C3208" s="306">
        <v>2.2000000000000002</v>
      </c>
      <c r="D3208" s="307"/>
      <c r="E3208" s="336" t="s">
        <v>1740</v>
      </c>
      <c r="F3208" s="337"/>
      <c r="G3208" s="338"/>
      <c r="H3208" s="51"/>
      <c r="I3208" s="51"/>
      <c r="J3208" s="51"/>
      <c r="K3208" s="333">
        <f t="shared" si="1140"/>
        <v>0</v>
      </c>
      <c r="L3208" s="333">
        <f t="shared" si="1140"/>
        <v>0</v>
      </c>
      <c r="M3208" s="333">
        <f t="shared" si="1140"/>
        <v>0</v>
      </c>
    </row>
    <row r="3209" spans="1:13" s="66" customFormat="1" x14ac:dyDescent="0.2">
      <c r="A3209" s="127"/>
      <c r="B3209" s="127"/>
      <c r="C3209" s="298" t="s">
        <v>1737</v>
      </c>
      <c r="D3209" s="299"/>
      <c r="E3209" s="210" t="s">
        <v>1738</v>
      </c>
      <c r="F3209" s="164"/>
      <c r="G3209" s="165"/>
      <c r="H3209" s="51"/>
      <c r="I3209" s="51"/>
      <c r="J3209" s="51"/>
      <c r="K3209" s="333">
        <f t="shared" si="1140"/>
        <v>0</v>
      </c>
      <c r="L3209" s="333">
        <f t="shared" si="1140"/>
        <v>0</v>
      </c>
      <c r="M3209" s="333">
        <f t="shared" si="1140"/>
        <v>0</v>
      </c>
    </row>
    <row r="3210" spans="1:13" x14ac:dyDescent="0.2">
      <c r="A3210" s="81"/>
      <c r="B3210" s="81"/>
      <c r="C3210" s="82"/>
      <c r="D3210" s="167"/>
      <c r="E3210" s="189"/>
      <c r="F3210" s="187"/>
      <c r="G3210" s="186"/>
      <c r="H3210" s="51"/>
      <c r="I3210" s="51"/>
      <c r="J3210" s="51"/>
      <c r="K3210" s="333">
        <f t="shared" ref="K3210:M3273" si="1141">$G3210*H3210</f>
        <v>0</v>
      </c>
      <c r="L3210" s="333">
        <f t="shared" si="1141"/>
        <v>0</v>
      </c>
      <c r="M3210" s="333">
        <f t="shared" si="1141"/>
        <v>0</v>
      </c>
    </row>
    <row r="3211" spans="1:13" s="182" customFormat="1" ht="16.5" x14ac:dyDescent="0.25">
      <c r="A3211" s="183">
        <f>A3206+0.0001</f>
        <v>3.1225000000000027</v>
      </c>
      <c r="B3211" s="328" t="s">
        <v>1741</v>
      </c>
      <c r="C3211" s="329" t="s">
        <v>1742</v>
      </c>
      <c r="D3211" s="330" t="s">
        <v>1739</v>
      </c>
      <c r="E3211" s="331" t="s">
        <v>1611</v>
      </c>
      <c r="F3211" s="332" t="s">
        <v>44</v>
      </c>
      <c r="G3211" s="181"/>
      <c r="H3211" s="51">
        <v>3920</v>
      </c>
      <c r="I3211" s="51">
        <v>1710</v>
      </c>
      <c r="J3211" s="51">
        <v>1710</v>
      </c>
      <c r="K3211" s="333">
        <f t="shared" si="1141"/>
        <v>0</v>
      </c>
      <c r="L3211" s="333">
        <f t="shared" si="1141"/>
        <v>0</v>
      </c>
      <c r="M3211" s="333">
        <f t="shared" si="1141"/>
        <v>0</v>
      </c>
    </row>
    <row r="3212" spans="1:13" s="182" customFormat="1" x14ac:dyDescent="0.25">
      <c r="A3212" s="202"/>
      <c r="B3212" s="328"/>
      <c r="C3212" s="329"/>
      <c r="D3212" s="330"/>
      <c r="E3212" s="331"/>
      <c r="F3212" s="332"/>
      <c r="G3212" s="181"/>
      <c r="H3212" s="51"/>
      <c r="I3212" s="51"/>
      <c r="J3212" s="51"/>
      <c r="K3212" s="333">
        <f t="shared" si="1141"/>
        <v>0</v>
      </c>
      <c r="L3212" s="333">
        <f t="shared" si="1141"/>
        <v>0</v>
      </c>
      <c r="M3212" s="333">
        <f t="shared" si="1141"/>
        <v>0</v>
      </c>
    </row>
    <row r="3213" spans="1:13" s="182" customFormat="1" ht="16.5" x14ac:dyDescent="0.25">
      <c r="A3213" s="183">
        <f>A3211+0.0001</f>
        <v>3.1226000000000029</v>
      </c>
      <c r="B3213" s="328" t="s">
        <v>1741</v>
      </c>
      <c r="C3213" s="329" t="s">
        <v>1743</v>
      </c>
      <c r="D3213" s="330" t="s">
        <v>1739</v>
      </c>
      <c r="E3213" s="331" t="s">
        <v>1613</v>
      </c>
      <c r="F3213" s="332" t="s">
        <v>44</v>
      </c>
      <c r="G3213" s="181"/>
      <c r="H3213" s="51">
        <v>4710</v>
      </c>
      <c r="I3213" s="51">
        <v>1960</v>
      </c>
      <c r="J3213" s="51">
        <v>1960</v>
      </c>
      <c r="K3213" s="333">
        <f t="shared" si="1141"/>
        <v>0</v>
      </c>
      <c r="L3213" s="333">
        <f t="shared" si="1141"/>
        <v>0</v>
      </c>
      <c r="M3213" s="333">
        <f t="shared" si="1141"/>
        <v>0</v>
      </c>
    </row>
    <row r="3214" spans="1:13" s="182" customFormat="1" x14ac:dyDescent="0.25">
      <c r="A3214" s="202"/>
      <c r="B3214" s="328"/>
      <c r="C3214" s="329"/>
      <c r="D3214" s="330"/>
      <c r="E3214" s="331"/>
      <c r="F3214" s="332"/>
      <c r="G3214" s="181"/>
      <c r="H3214" s="51"/>
      <c r="I3214" s="51"/>
      <c r="J3214" s="51"/>
      <c r="K3214" s="333">
        <f t="shared" si="1141"/>
        <v>0</v>
      </c>
      <c r="L3214" s="333">
        <f t="shared" si="1141"/>
        <v>0</v>
      </c>
      <c r="M3214" s="333">
        <f t="shared" si="1141"/>
        <v>0</v>
      </c>
    </row>
    <row r="3215" spans="1:13" s="182" customFormat="1" ht="16.5" x14ac:dyDescent="0.25">
      <c r="A3215" s="183">
        <f>A3213+0.0001</f>
        <v>3.1227000000000031</v>
      </c>
      <c r="B3215" s="328" t="s">
        <v>1741</v>
      </c>
      <c r="C3215" s="329" t="s">
        <v>1744</v>
      </c>
      <c r="D3215" s="330" t="s">
        <v>1739</v>
      </c>
      <c r="E3215" s="331" t="s">
        <v>1615</v>
      </c>
      <c r="F3215" s="332" t="s">
        <v>44</v>
      </c>
      <c r="G3215" s="181"/>
      <c r="H3215" s="51">
        <v>5020</v>
      </c>
      <c r="I3215" s="51">
        <v>2380</v>
      </c>
      <c r="J3215" s="51">
        <v>2380</v>
      </c>
      <c r="K3215" s="333">
        <f t="shared" si="1141"/>
        <v>0</v>
      </c>
      <c r="L3215" s="333">
        <f t="shared" si="1141"/>
        <v>0</v>
      </c>
      <c r="M3215" s="333">
        <f t="shared" si="1141"/>
        <v>0</v>
      </c>
    </row>
    <row r="3216" spans="1:13" s="182" customFormat="1" x14ac:dyDescent="0.25">
      <c r="A3216" s="202"/>
      <c r="B3216" s="328"/>
      <c r="C3216" s="329"/>
      <c r="D3216" s="330"/>
      <c r="E3216" s="331"/>
      <c r="F3216" s="332"/>
      <c r="G3216" s="181"/>
      <c r="H3216" s="51"/>
      <c r="I3216" s="51"/>
      <c r="J3216" s="51"/>
      <c r="K3216" s="333">
        <f t="shared" si="1141"/>
        <v>0</v>
      </c>
      <c r="L3216" s="333">
        <f t="shared" si="1141"/>
        <v>0</v>
      </c>
      <c r="M3216" s="333">
        <f t="shared" si="1141"/>
        <v>0</v>
      </c>
    </row>
    <row r="3217" spans="1:13" s="182" customFormat="1" ht="16.5" x14ac:dyDescent="0.25">
      <c r="A3217" s="183">
        <f>A3215+0.0001</f>
        <v>3.1228000000000034</v>
      </c>
      <c r="B3217" s="328" t="s">
        <v>1741</v>
      </c>
      <c r="C3217" s="329" t="s">
        <v>1745</v>
      </c>
      <c r="D3217" s="330" t="s">
        <v>1739</v>
      </c>
      <c r="E3217" s="331" t="s">
        <v>1617</v>
      </c>
      <c r="F3217" s="332" t="s">
        <v>44</v>
      </c>
      <c r="G3217" s="181"/>
      <c r="H3217" s="51">
        <v>6110</v>
      </c>
      <c r="I3217" s="51">
        <v>3010</v>
      </c>
      <c r="J3217" s="274">
        <v>3010</v>
      </c>
      <c r="K3217" s="333">
        <f t="shared" si="1141"/>
        <v>0</v>
      </c>
      <c r="L3217" s="333">
        <f t="shared" si="1141"/>
        <v>0</v>
      </c>
      <c r="M3217" s="333">
        <f t="shared" si="1141"/>
        <v>0</v>
      </c>
    </row>
    <row r="3218" spans="1:13" s="182" customFormat="1" x14ac:dyDescent="0.25">
      <c r="A3218" s="202"/>
      <c r="B3218" s="328"/>
      <c r="C3218" s="329"/>
      <c r="D3218" s="330"/>
      <c r="E3218" s="331"/>
      <c r="F3218" s="332"/>
      <c r="G3218" s="181"/>
      <c r="H3218" s="51"/>
      <c r="I3218" s="51"/>
      <c r="J3218" s="274"/>
      <c r="K3218" s="333">
        <f t="shared" si="1141"/>
        <v>0</v>
      </c>
      <c r="L3218" s="333">
        <f t="shared" si="1141"/>
        <v>0</v>
      </c>
      <c r="M3218" s="333">
        <f t="shared" si="1141"/>
        <v>0</v>
      </c>
    </row>
    <row r="3219" spans="1:13" s="182" customFormat="1" ht="16.5" x14ac:dyDescent="0.25">
      <c r="A3219" s="183">
        <f>A3217+0.0001</f>
        <v>3.1229000000000036</v>
      </c>
      <c r="B3219" s="328" t="s">
        <v>1746</v>
      </c>
      <c r="C3219" s="329" t="s">
        <v>1747</v>
      </c>
      <c r="D3219" s="330" t="s">
        <v>1739</v>
      </c>
      <c r="E3219" s="331" t="s">
        <v>1620</v>
      </c>
      <c r="F3219" s="332" t="s">
        <v>44</v>
      </c>
      <c r="G3219" s="181"/>
      <c r="H3219" s="51">
        <v>6660</v>
      </c>
      <c r="I3219" s="51">
        <v>3770</v>
      </c>
      <c r="J3219" s="274">
        <v>3770</v>
      </c>
      <c r="K3219" s="333">
        <f t="shared" si="1141"/>
        <v>0</v>
      </c>
      <c r="L3219" s="333">
        <f t="shared" si="1141"/>
        <v>0</v>
      </c>
      <c r="M3219" s="333">
        <f t="shared" si="1141"/>
        <v>0</v>
      </c>
    </row>
    <row r="3220" spans="1:13" s="182" customFormat="1" x14ac:dyDescent="0.25">
      <c r="A3220" s="202"/>
      <c r="B3220" s="328"/>
      <c r="C3220" s="329"/>
      <c r="D3220" s="330"/>
      <c r="E3220" s="331"/>
      <c r="F3220" s="332"/>
      <c r="G3220" s="181"/>
      <c r="H3220" s="51"/>
      <c r="I3220" s="51"/>
      <c r="J3220" s="51"/>
      <c r="K3220" s="333">
        <f t="shared" si="1141"/>
        <v>0</v>
      </c>
      <c r="L3220" s="333">
        <f t="shared" si="1141"/>
        <v>0</v>
      </c>
      <c r="M3220" s="333">
        <f t="shared" si="1141"/>
        <v>0</v>
      </c>
    </row>
    <row r="3221" spans="1:13" s="182" customFormat="1" x14ac:dyDescent="0.25">
      <c r="A3221" s="183">
        <f>A3219+0.0001</f>
        <v>3.1230000000000038</v>
      </c>
      <c r="B3221" s="328" t="s">
        <v>1748</v>
      </c>
      <c r="C3221" s="329" t="s">
        <v>1749</v>
      </c>
      <c r="D3221" s="330" t="s">
        <v>1739</v>
      </c>
      <c r="E3221" s="331" t="s">
        <v>1623</v>
      </c>
      <c r="F3221" s="332" t="s">
        <v>44</v>
      </c>
      <c r="G3221" s="181"/>
      <c r="H3221" s="51">
        <v>4380</v>
      </c>
      <c r="I3221" s="51">
        <v>2260</v>
      </c>
      <c r="J3221" s="51">
        <v>2260</v>
      </c>
      <c r="K3221" s="333">
        <f t="shared" si="1141"/>
        <v>0</v>
      </c>
      <c r="L3221" s="333">
        <f t="shared" si="1141"/>
        <v>0</v>
      </c>
      <c r="M3221" s="333">
        <f t="shared" si="1141"/>
        <v>0</v>
      </c>
    </row>
    <row r="3222" spans="1:13" s="182" customFormat="1" x14ac:dyDescent="0.25">
      <c r="A3222" s="202"/>
      <c r="B3222" s="328"/>
      <c r="C3222" s="329"/>
      <c r="D3222" s="330"/>
      <c r="E3222" s="331"/>
      <c r="F3222" s="332"/>
      <c r="G3222" s="181"/>
      <c r="H3222" s="51"/>
      <c r="I3222" s="51"/>
      <c r="J3222" s="51"/>
      <c r="K3222" s="333">
        <f t="shared" si="1141"/>
        <v>0</v>
      </c>
      <c r="L3222" s="333">
        <f t="shared" si="1141"/>
        <v>0</v>
      </c>
      <c r="M3222" s="333">
        <f t="shared" si="1141"/>
        <v>0</v>
      </c>
    </row>
    <row r="3223" spans="1:13" s="182" customFormat="1" x14ac:dyDescent="0.25">
      <c r="A3223" s="183">
        <f>A3221+0.0001</f>
        <v>3.123100000000004</v>
      </c>
      <c r="B3223" s="328" t="s">
        <v>1748</v>
      </c>
      <c r="C3223" s="329" t="s">
        <v>1750</v>
      </c>
      <c r="D3223" s="330" t="s">
        <v>1739</v>
      </c>
      <c r="E3223" s="331" t="s">
        <v>1625</v>
      </c>
      <c r="F3223" s="332" t="s">
        <v>44</v>
      </c>
      <c r="G3223" s="181"/>
      <c r="H3223" s="51">
        <v>4900</v>
      </c>
      <c r="I3223" s="51">
        <v>2450</v>
      </c>
      <c r="J3223" s="51">
        <v>2450</v>
      </c>
      <c r="K3223" s="333">
        <f t="shared" si="1141"/>
        <v>0</v>
      </c>
      <c r="L3223" s="333">
        <f t="shared" si="1141"/>
        <v>0</v>
      </c>
      <c r="M3223" s="333">
        <f t="shared" si="1141"/>
        <v>0</v>
      </c>
    </row>
    <row r="3224" spans="1:13" s="182" customFormat="1" x14ac:dyDescent="0.25">
      <c r="A3224" s="202"/>
      <c r="B3224" s="328"/>
      <c r="C3224" s="329"/>
      <c r="D3224" s="330"/>
      <c r="E3224" s="331"/>
      <c r="F3224" s="332"/>
      <c r="G3224" s="181"/>
      <c r="H3224" s="51"/>
      <c r="I3224" s="51"/>
      <c r="J3224" s="51"/>
      <c r="K3224" s="333">
        <f t="shared" si="1141"/>
        <v>0</v>
      </c>
      <c r="L3224" s="333">
        <f t="shared" si="1141"/>
        <v>0</v>
      </c>
      <c r="M3224" s="333">
        <f t="shared" si="1141"/>
        <v>0</v>
      </c>
    </row>
    <row r="3225" spans="1:13" s="182" customFormat="1" x14ac:dyDescent="0.25">
      <c r="A3225" s="183">
        <f>A3223+0.0001</f>
        <v>3.1232000000000042</v>
      </c>
      <c r="B3225" s="328" t="s">
        <v>1748</v>
      </c>
      <c r="C3225" s="329" t="s">
        <v>1751</v>
      </c>
      <c r="D3225" s="330" t="s">
        <v>1739</v>
      </c>
      <c r="E3225" s="331" t="s">
        <v>1627</v>
      </c>
      <c r="F3225" s="332" t="s">
        <v>44</v>
      </c>
      <c r="G3225" s="181"/>
      <c r="H3225" s="51">
        <v>5280</v>
      </c>
      <c r="I3225" s="51">
        <v>2970</v>
      </c>
      <c r="J3225" s="51">
        <v>2970</v>
      </c>
      <c r="K3225" s="333">
        <f t="shared" si="1141"/>
        <v>0</v>
      </c>
      <c r="L3225" s="333">
        <f t="shared" si="1141"/>
        <v>0</v>
      </c>
      <c r="M3225" s="333">
        <f t="shared" si="1141"/>
        <v>0</v>
      </c>
    </row>
    <row r="3226" spans="1:13" s="182" customFormat="1" x14ac:dyDescent="0.25">
      <c r="A3226" s="202"/>
      <c r="B3226" s="328"/>
      <c r="C3226" s="329"/>
      <c r="D3226" s="330"/>
      <c r="E3226" s="331"/>
      <c r="F3226" s="332"/>
      <c r="G3226" s="181"/>
      <c r="H3226" s="51"/>
      <c r="I3226" s="51"/>
      <c r="J3226" s="51"/>
      <c r="K3226" s="333">
        <f t="shared" si="1141"/>
        <v>0</v>
      </c>
      <c r="L3226" s="333">
        <f t="shared" si="1141"/>
        <v>0</v>
      </c>
      <c r="M3226" s="333">
        <f t="shared" si="1141"/>
        <v>0</v>
      </c>
    </row>
    <row r="3227" spans="1:13" s="182" customFormat="1" x14ac:dyDescent="0.25">
      <c r="A3227" s="183">
        <f>A3225+0.0001</f>
        <v>3.1233000000000044</v>
      </c>
      <c r="B3227" s="328" t="s">
        <v>1748</v>
      </c>
      <c r="C3227" s="329" t="s">
        <v>1752</v>
      </c>
      <c r="D3227" s="330" t="s">
        <v>1739</v>
      </c>
      <c r="E3227" s="331" t="s">
        <v>1629</v>
      </c>
      <c r="F3227" s="332" t="s">
        <v>44</v>
      </c>
      <c r="G3227" s="181"/>
      <c r="H3227" s="51">
        <v>5620</v>
      </c>
      <c r="I3227" s="51">
        <v>3710</v>
      </c>
      <c r="J3227" s="274">
        <v>3710</v>
      </c>
      <c r="K3227" s="333">
        <f t="shared" si="1141"/>
        <v>0</v>
      </c>
      <c r="L3227" s="333">
        <f t="shared" si="1141"/>
        <v>0</v>
      </c>
      <c r="M3227" s="333">
        <f t="shared" si="1141"/>
        <v>0</v>
      </c>
    </row>
    <row r="3228" spans="1:13" s="182" customFormat="1" x14ac:dyDescent="0.25">
      <c r="A3228" s="202"/>
      <c r="B3228" s="328"/>
      <c r="C3228" s="329"/>
      <c r="D3228" s="330"/>
      <c r="E3228" s="331"/>
      <c r="F3228" s="332"/>
      <c r="G3228" s="181"/>
      <c r="H3228" s="51"/>
      <c r="I3228" s="51"/>
      <c r="J3228" s="274"/>
      <c r="K3228" s="333">
        <f t="shared" si="1141"/>
        <v>0</v>
      </c>
      <c r="L3228" s="333">
        <f t="shared" si="1141"/>
        <v>0</v>
      </c>
      <c r="M3228" s="333">
        <f t="shared" si="1141"/>
        <v>0</v>
      </c>
    </row>
    <row r="3229" spans="1:13" s="182" customFormat="1" x14ac:dyDescent="0.25">
      <c r="A3229" s="183">
        <f>A3227+0.0001</f>
        <v>3.1234000000000046</v>
      </c>
      <c r="B3229" s="328" t="s">
        <v>1753</v>
      </c>
      <c r="C3229" s="329" t="s">
        <v>1754</v>
      </c>
      <c r="D3229" s="330" t="s">
        <v>1739</v>
      </c>
      <c r="E3229" s="331" t="s">
        <v>1632</v>
      </c>
      <c r="F3229" s="332" t="s">
        <v>44</v>
      </c>
      <c r="G3229" s="181"/>
      <c r="H3229" s="51">
        <v>6270</v>
      </c>
      <c r="I3229" s="51">
        <v>4200</v>
      </c>
      <c r="J3229" s="274">
        <v>4200</v>
      </c>
      <c r="K3229" s="333">
        <f t="shared" si="1141"/>
        <v>0</v>
      </c>
      <c r="L3229" s="333">
        <f t="shared" si="1141"/>
        <v>0</v>
      </c>
      <c r="M3229" s="333">
        <f t="shared" si="1141"/>
        <v>0</v>
      </c>
    </row>
    <row r="3230" spans="1:13" s="182" customFormat="1" x14ac:dyDescent="0.25">
      <c r="A3230" s="202"/>
      <c r="B3230" s="328"/>
      <c r="C3230" s="329"/>
      <c r="D3230" s="330"/>
      <c r="E3230" s="331"/>
      <c r="F3230" s="332"/>
      <c r="G3230" s="181"/>
      <c r="H3230" s="51"/>
      <c r="I3230" s="51"/>
      <c r="J3230" s="274"/>
      <c r="K3230" s="333">
        <f t="shared" si="1141"/>
        <v>0</v>
      </c>
      <c r="L3230" s="333">
        <f t="shared" si="1141"/>
        <v>0</v>
      </c>
      <c r="M3230" s="333">
        <f t="shared" si="1141"/>
        <v>0</v>
      </c>
    </row>
    <row r="3231" spans="1:13" s="182" customFormat="1" x14ac:dyDescent="0.25">
      <c r="A3231" s="183">
        <f>A3229+0.0001</f>
        <v>3.1235000000000048</v>
      </c>
      <c r="B3231" s="328" t="s">
        <v>1753</v>
      </c>
      <c r="C3231" s="329" t="s">
        <v>1755</v>
      </c>
      <c r="D3231" s="330" t="s">
        <v>1739</v>
      </c>
      <c r="E3231" s="331" t="s">
        <v>1634</v>
      </c>
      <c r="F3231" s="332" t="s">
        <v>44</v>
      </c>
      <c r="G3231" s="181"/>
      <c r="H3231" s="51">
        <v>7020</v>
      </c>
      <c r="I3231" s="51">
        <v>4940</v>
      </c>
      <c r="J3231" s="274">
        <v>4940</v>
      </c>
      <c r="K3231" s="333">
        <f t="shared" si="1141"/>
        <v>0</v>
      </c>
      <c r="L3231" s="333">
        <f t="shared" si="1141"/>
        <v>0</v>
      </c>
      <c r="M3231" s="333">
        <f t="shared" si="1141"/>
        <v>0</v>
      </c>
    </row>
    <row r="3232" spans="1:13" s="182" customFormat="1" x14ac:dyDescent="0.25">
      <c r="A3232" s="202"/>
      <c r="B3232" s="328"/>
      <c r="C3232" s="329"/>
      <c r="D3232" s="330"/>
      <c r="E3232" s="331"/>
      <c r="F3232" s="332"/>
      <c r="G3232" s="181"/>
      <c r="H3232" s="51"/>
      <c r="I3232" s="51"/>
      <c r="J3232" s="274"/>
      <c r="K3232" s="333">
        <f t="shared" si="1141"/>
        <v>0</v>
      </c>
      <c r="L3232" s="333">
        <f t="shared" si="1141"/>
        <v>0</v>
      </c>
      <c r="M3232" s="333">
        <f t="shared" si="1141"/>
        <v>0</v>
      </c>
    </row>
    <row r="3233" spans="1:13" s="182" customFormat="1" x14ac:dyDescent="0.25">
      <c r="A3233" s="183">
        <f>A3231+0.0001</f>
        <v>3.123600000000005</v>
      </c>
      <c r="B3233" s="328" t="s">
        <v>1756</v>
      </c>
      <c r="C3233" s="329" t="s">
        <v>1757</v>
      </c>
      <c r="D3233" s="330" t="s">
        <v>1739</v>
      </c>
      <c r="E3233" s="331" t="s">
        <v>1637</v>
      </c>
      <c r="F3233" s="332" t="s">
        <v>44</v>
      </c>
      <c r="G3233" s="181"/>
      <c r="H3233" s="51">
        <v>7640</v>
      </c>
      <c r="I3233" s="51">
        <v>5320</v>
      </c>
      <c r="J3233" s="274">
        <v>5320</v>
      </c>
      <c r="K3233" s="333">
        <f t="shared" si="1141"/>
        <v>0</v>
      </c>
      <c r="L3233" s="333">
        <f t="shared" si="1141"/>
        <v>0</v>
      </c>
      <c r="M3233" s="333">
        <f t="shared" si="1141"/>
        <v>0</v>
      </c>
    </row>
    <row r="3234" spans="1:13" s="182" customFormat="1" x14ac:dyDescent="0.25">
      <c r="A3234" s="202"/>
      <c r="B3234" s="328"/>
      <c r="C3234" s="329"/>
      <c r="D3234" s="330"/>
      <c r="E3234" s="331"/>
      <c r="F3234" s="332"/>
      <c r="G3234" s="181"/>
      <c r="H3234" s="51"/>
      <c r="I3234" s="51"/>
      <c r="J3234" s="274"/>
      <c r="K3234" s="333">
        <f t="shared" si="1141"/>
        <v>0</v>
      </c>
      <c r="L3234" s="333">
        <f t="shared" si="1141"/>
        <v>0</v>
      </c>
      <c r="M3234" s="333">
        <f t="shared" si="1141"/>
        <v>0</v>
      </c>
    </row>
    <row r="3235" spans="1:13" s="182" customFormat="1" x14ac:dyDescent="0.25">
      <c r="A3235" s="183">
        <f>A3233+0.0001</f>
        <v>3.1237000000000053</v>
      </c>
      <c r="B3235" s="328" t="s">
        <v>1756</v>
      </c>
      <c r="C3235" s="329" t="s">
        <v>1758</v>
      </c>
      <c r="D3235" s="330" t="s">
        <v>1739</v>
      </c>
      <c r="E3235" s="331" t="s">
        <v>1639</v>
      </c>
      <c r="F3235" s="332" t="s">
        <v>44</v>
      </c>
      <c r="G3235" s="181"/>
      <c r="H3235" s="51">
        <v>8400</v>
      </c>
      <c r="I3235" s="51">
        <v>6190</v>
      </c>
      <c r="J3235" s="274">
        <v>6190</v>
      </c>
      <c r="K3235" s="333">
        <f t="shared" si="1141"/>
        <v>0</v>
      </c>
      <c r="L3235" s="333">
        <f t="shared" si="1141"/>
        <v>0</v>
      </c>
      <c r="M3235" s="333">
        <f t="shared" si="1141"/>
        <v>0</v>
      </c>
    </row>
    <row r="3236" spans="1:13" s="182" customFormat="1" x14ac:dyDescent="0.25">
      <c r="A3236" s="202"/>
      <c r="B3236" s="328"/>
      <c r="C3236" s="329"/>
      <c r="D3236" s="330"/>
      <c r="E3236" s="331"/>
      <c r="F3236" s="332"/>
      <c r="G3236" s="181"/>
      <c r="H3236" s="51"/>
      <c r="I3236" s="51"/>
      <c r="J3236" s="274"/>
      <c r="K3236" s="333">
        <f t="shared" si="1141"/>
        <v>0</v>
      </c>
      <c r="L3236" s="333">
        <f t="shared" si="1141"/>
        <v>0</v>
      </c>
      <c r="M3236" s="333">
        <f t="shared" si="1141"/>
        <v>0</v>
      </c>
    </row>
    <row r="3237" spans="1:13" s="182" customFormat="1" x14ac:dyDescent="0.25">
      <c r="A3237" s="183">
        <f>A3235+0.0001</f>
        <v>3.1238000000000055</v>
      </c>
      <c r="B3237" s="328" t="s">
        <v>1756</v>
      </c>
      <c r="C3237" s="329" t="s">
        <v>1759</v>
      </c>
      <c r="D3237" s="330" t="s">
        <v>1739</v>
      </c>
      <c r="E3237" s="331" t="s">
        <v>1641</v>
      </c>
      <c r="F3237" s="332" t="s">
        <v>44</v>
      </c>
      <c r="G3237" s="181"/>
      <c r="H3237" s="51">
        <v>8810</v>
      </c>
      <c r="I3237" s="274">
        <v>8810</v>
      </c>
      <c r="J3237" s="274">
        <v>8810</v>
      </c>
      <c r="K3237" s="333">
        <f t="shared" si="1141"/>
        <v>0</v>
      </c>
      <c r="L3237" s="333">
        <f t="shared" si="1141"/>
        <v>0</v>
      </c>
      <c r="M3237" s="333">
        <f t="shared" si="1141"/>
        <v>0</v>
      </c>
    </row>
    <row r="3238" spans="1:13" s="182" customFormat="1" x14ac:dyDescent="0.25">
      <c r="A3238" s="202"/>
      <c r="B3238" s="328"/>
      <c r="C3238" s="329"/>
      <c r="D3238" s="330"/>
      <c r="E3238" s="331"/>
      <c r="F3238" s="332"/>
      <c r="G3238" s="181"/>
      <c r="H3238" s="181"/>
      <c r="I3238" s="339"/>
      <c r="J3238" s="339"/>
      <c r="K3238" s="333">
        <f t="shared" si="1141"/>
        <v>0</v>
      </c>
      <c r="L3238" s="333">
        <f t="shared" si="1141"/>
        <v>0</v>
      </c>
      <c r="M3238" s="333">
        <f t="shared" si="1141"/>
        <v>0</v>
      </c>
    </row>
    <row r="3239" spans="1:13" s="182" customFormat="1" x14ac:dyDescent="0.25">
      <c r="A3239" s="183">
        <f>A3237+0.0001</f>
        <v>3.1239000000000057</v>
      </c>
      <c r="B3239" s="328" t="s">
        <v>1756</v>
      </c>
      <c r="C3239" s="329" t="s">
        <v>1760</v>
      </c>
      <c r="D3239" s="330" t="s">
        <v>1739</v>
      </c>
      <c r="E3239" s="331" t="s">
        <v>1643</v>
      </c>
      <c r="F3239" s="332" t="s">
        <v>44</v>
      </c>
      <c r="G3239" s="181"/>
      <c r="H3239" s="51">
        <v>9490</v>
      </c>
      <c r="I3239" s="274">
        <v>9490</v>
      </c>
      <c r="J3239" s="274">
        <v>9490</v>
      </c>
      <c r="K3239" s="333">
        <f t="shared" si="1141"/>
        <v>0</v>
      </c>
      <c r="L3239" s="333">
        <f t="shared" si="1141"/>
        <v>0</v>
      </c>
      <c r="M3239" s="333">
        <f t="shared" si="1141"/>
        <v>0</v>
      </c>
    </row>
    <row r="3240" spans="1:13" s="182" customFormat="1" x14ac:dyDescent="0.25">
      <c r="A3240" s="202"/>
      <c r="B3240" s="328"/>
      <c r="C3240" s="329"/>
      <c r="D3240" s="330"/>
      <c r="E3240" s="331"/>
      <c r="F3240" s="332"/>
      <c r="G3240" s="181"/>
      <c r="H3240" s="51"/>
      <c r="I3240" s="274"/>
      <c r="J3240" s="274"/>
      <c r="K3240" s="333">
        <f t="shared" si="1141"/>
        <v>0</v>
      </c>
      <c r="L3240" s="333">
        <f t="shared" si="1141"/>
        <v>0</v>
      </c>
      <c r="M3240" s="333">
        <f t="shared" si="1141"/>
        <v>0</v>
      </c>
    </row>
    <row r="3241" spans="1:13" s="182" customFormat="1" x14ac:dyDescent="0.25">
      <c r="A3241" s="183">
        <f>A3239+0.0001</f>
        <v>3.1240000000000059</v>
      </c>
      <c r="B3241" s="328" t="s">
        <v>1756</v>
      </c>
      <c r="C3241" s="329" t="s">
        <v>1761</v>
      </c>
      <c r="D3241" s="330" t="s">
        <v>1739</v>
      </c>
      <c r="E3241" s="331" t="s">
        <v>1645</v>
      </c>
      <c r="F3241" s="332" t="s">
        <v>44</v>
      </c>
      <c r="G3241" s="181"/>
      <c r="H3241" s="51">
        <v>10680</v>
      </c>
      <c r="I3241" s="274">
        <v>10680</v>
      </c>
      <c r="J3241" s="274">
        <v>10680</v>
      </c>
      <c r="K3241" s="333">
        <f t="shared" si="1141"/>
        <v>0</v>
      </c>
      <c r="L3241" s="333">
        <f t="shared" si="1141"/>
        <v>0</v>
      </c>
      <c r="M3241" s="333">
        <f t="shared" si="1141"/>
        <v>0</v>
      </c>
    </row>
    <row r="3242" spans="1:13" s="182" customFormat="1" x14ac:dyDescent="0.25">
      <c r="A3242" s="202"/>
      <c r="B3242" s="328"/>
      <c r="C3242" s="329"/>
      <c r="D3242" s="330"/>
      <c r="E3242" s="331"/>
      <c r="F3242" s="332"/>
      <c r="G3242" s="181"/>
      <c r="H3242" s="51"/>
      <c r="I3242" s="51"/>
      <c r="J3242" s="274"/>
      <c r="K3242" s="333">
        <f t="shared" si="1141"/>
        <v>0</v>
      </c>
      <c r="L3242" s="333">
        <f t="shared" si="1141"/>
        <v>0</v>
      </c>
      <c r="M3242" s="333">
        <f t="shared" si="1141"/>
        <v>0</v>
      </c>
    </row>
    <row r="3243" spans="1:13" s="182" customFormat="1" x14ac:dyDescent="0.25">
      <c r="A3243" s="183">
        <f>A3241+0.0001</f>
        <v>3.1241000000000061</v>
      </c>
      <c r="B3243" s="328" t="s">
        <v>1753</v>
      </c>
      <c r="C3243" s="329" t="s">
        <v>1762</v>
      </c>
      <c r="D3243" s="330" t="s">
        <v>1739</v>
      </c>
      <c r="E3243" s="331" t="s">
        <v>1647</v>
      </c>
      <c r="F3243" s="332" t="s">
        <v>44</v>
      </c>
      <c r="G3243" s="181"/>
      <c r="H3243" s="51">
        <v>7200</v>
      </c>
      <c r="I3243" s="51">
        <v>4000</v>
      </c>
      <c r="J3243" s="274">
        <v>4000</v>
      </c>
      <c r="K3243" s="333">
        <f t="shared" si="1141"/>
        <v>0</v>
      </c>
      <c r="L3243" s="333">
        <f t="shared" si="1141"/>
        <v>0</v>
      </c>
      <c r="M3243" s="333">
        <f t="shared" si="1141"/>
        <v>0</v>
      </c>
    </row>
    <row r="3244" spans="1:13" s="182" customFormat="1" x14ac:dyDescent="0.25">
      <c r="A3244" s="202"/>
      <c r="B3244" s="328"/>
      <c r="C3244" s="329"/>
      <c r="D3244" s="330"/>
      <c r="E3244" s="331"/>
      <c r="F3244" s="332"/>
      <c r="G3244" s="181"/>
      <c r="H3244" s="51"/>
      <c r="I3244" s="51"/>
      <c r="J3244" s="274"/>
      <c r="K3244" s="333">
        <f t="shared" si="1141"/>
        <v>0</v>
      </c>
      <c r="L3244" s="333">
        <f t="shared" si="1141"/>
        <v>0</v>
      </c>
      <c r="M3244" s="333">
        <f t="shared" si="1141"/>
        <v>0</v>
      </c>
    </row>
    <row r="3245" spans="1:13" s="182" customFormat="1" x14ac:dyDescent="0.25">
      <c r="A3245" s="183">
        <f>A3243+0.0001</f>
        <v>3.1242000000000063</v>
      </c>
      <c r="B3245" s="328" t="s">
        <v>1756</v>
      </c>
      <c r="C3245" s="329" t="s">
        <v>1763</v>
      </c>
      <c r="D3245" s="330" t="s">
        <v>1739</v>
      </c>
      <c r="E3245" s="331" t="s">
        <v>1649</v>
      </c>
      <c r="F3245" s="332" t="s">
        <v>44</v>
      </c>
      <c r="G3245" s="181"/>
      <c r="H3245" s="51">
        <v>7780</v>
      </c>
      <c r="I3245" s="51">
        <v>5000</v>
      </c>
      <c r="J3245" s="274">
        <v>5000</v>
      </c>
      <c r="K3245" s="333">
        <f t="shared" si="1141"/>
        <v>0</v>
      </c>
      <c r="L3245" s="333">
        <f t="shared" si="1141"/>
        <v>0</v>
      </c>
      <c r="M3245" s="333">
        <f t="shared" si="1141"/>
        <v>0</v>
      </c>
    </row>
    <row r="3246" spans="1:13" s="182" customFormat="1" x14ac:dyDescent="0.25">
      <c r="A3246" s="202"/>
      <c r="B3246" s="328"/>
      <c r="C3246" s="329"/>
      <c r="D3246" s="330"/>
      <c r="E3246" s="331"/>
      <c r="F3246" s="332"/>
      <c r="G3246" s="181"/>
      <c r="H3246" s="51"/>
      <c r="I3246" s="51"/>
      <c r="J3246" s="274"/>
      <c r="K3246" s="333">
        <f t="shared" si="1141"/>
        <v>0</v>
      </c>
      <c r="L3246" s="333">
        <f t="shared" si="1141"/>
        <v>0</v>
      </c>
      <c r="M3246" s="333">
        <f t="shared" si="1141"/>
        <v>0</v>
      </c>
    </row>
    <row r="3247" spans="1:13" s="182" customFormat="1" x14ac:dyDescent="0.25">
      <c r="A3247" s="183">
        <f>A3245+0.0001</f>
        <v>3.1243000000000065</v>
      </c>
      <c r="B3247" s="328" t="s">
        <v>1756</v>
      </c>
      <c r="C3247" s="329" t="s">
        <v>1764</v>
      </c>
      <c r="D3247" s="330" t="s">
        <v>1739</v>
      </c>
      <c r="E3247" s="331" t="s">
        <v>1651</v>
      </c>
      <c r="F3247" s="332" t="s">
        <v>44</v>
      </c>
      <c r="G3247" s="181"/>
      <c r="H3247" s="51">
        <v>8550</v>
      </c>
      <c r="I3247" s="51">
        <v>5740</v>
      </c>
      <c r="J3247" s="274">
        <v>5740</v>
      </c>
      <c r="K3247" s="333">
        <f t="shared" si="1141"/>
        <v>0</v>
      </c>
      <c r="L3247" s="333">
        <f t="shared" si="1141"/>
        <v>0</v>
      </c>
      <c r="M3247" s="333">
        <f t="shared" si="1141"/>
        <v>0</v>
      </c>
    </row>
    <row r="3248" spans="1:13" s="182" customFormat="1" x14ac:dyDescent="0.25">
      <c r="A3248" s="202"/>
      <c r="B3248" s="328"/>
      <c r="C3248" s="329"/>
      <c r="D3248" s="330"/>
      <c r="E3248" s="331"/>
      <c r="F3248" s="332"/>
      <c r="G3248" s="181"/>
      <c r="H3248" s="51"/>
      <c r="I3248" s="51"/>
      <c r="J3248" s="274"/>
      <c r="K3248" s="333">
        <f t="shared" si="1141"/>
        <v>0</v>
      </c>
      <c r="L3248" s="333">
        <f t="shared" si="1141"/>
        <v>0</v>
      </c>
      <c r="M3248" s="333">
        <f t="shared" si="1141"/>
        <v>0</v>
      </c>
    </row>
    <row r="3249" spans="1:13" s="182" customFormat="1" x14ac:dyDescent="0.25">
      <c r="A3249" s="183">
        <f>A3247+0.0001</f>
        <v>3.1244000000000067</v>
      </c>
      <c r="B3249" s="328" t="s">
        <v>1756</v>
      </c>
      <c r="C3249" s="329" t="s">
        <v>1765</v>
      </c>
      <c r="D3249" s="330" t="s">
        <v>1739</v>
      </c>
      <c r="E3249" s="331" t="s">
        <v>1653</v>
      </c>
      <c r="F3249" s="332" t="s">
        <v>44</v>
      </c>
      <c r="G3249" s="181"/>
      <c r="H3249" s="51">
        <v>9080</v>
      </c>
      <c r="I3249" s="274">
        <v>9080</v>
      </c>
      <c r="J3249" s="274">
        <v>9080</v>
      </c>
      <c r="K3249" s="333">
        <f t="shared" si="1141"/>
        <v>0</v>
      </c>
      <c r="L3249" s="333">
        <f t="shared" si="1141"/>
        <v>0</v>
      </c>
      <c r="M3249" s="333">
        <f t="shared" si="1141"/>
        <v>0</v>
      </c>
    </row>
    <row r="3250" spans="1:13" s="182" customFormat="1" x14ac:dyDescent="0.25">
      <c r="A3250" s="202"/>
      <c r="B3250" s="328"/>
      <c r="C3250" s="329"/>
      <c r="D3250" s="330"/>
      <c r="E3250" s="331"/>
      <c r="F3250" s="332"/>
      <c r="G3250" s="181"/>
      <c r="H3250" s="181"/>
      <c r="I3250" s="339"/>
      <c r="J3250" s="339"/>
      <c r="K3250" s="333">
        <f t="shared" si="1141"/>
        <v>0</v>
      </c>
      <c r="L3250" s="333">
        <f t="shared" si="1141"/>
        <v>0</v>
      </c>
      <c r="M3250" s="333">
        <f t="shared" si="1141"/>
        <v>0</v>
      </c>
    </row>
    <row r="3251" spans="1:13" s="182" customFormat="1" x14ac:dyDescent="0.25">
      <c r="A3251" s="183">
        <f>A3249+0.0001</f>
        <v>3.1245000000000069</v>
      </c>
      <c r="B3251" s="328" t="s">
        <v>1756</v>
      </c>
      <c r="C3251" s="329" t="s">
        <v>1766</v>
      </c>
      <c r="D3251" s="330" t="s">
        <v>1739</v>
      </c>
      <c r="E3251" s="331" t="s">
        <v>1655</v>
      </c>
      <c r="F3251" s="332" t="s">
        <v>44</v>
      </c>
      <c r="G3251" s="181"/>
      <c r="H3251" s="51">
        <v>9800</v>
      </c>
      <c r="I3251" s="274">
        <v>9800</v>
      </c>
      <c r="J3251" s="274">
        <v>9800</v>
      </c>
      <c r="K3251" s="333">
        <f t="shared" si="1141"/>
        <v>0</v>
      </c>
      <c r="L3251" s="333">
        <f t="shared" si="1141"/>
        <v>0</v>
      </c>
      <c r="M3251" s="333">
        <f t="shared" si="1141"/>
        <v>0</v>
      </c>
    </row>
    <row r="3252" spans="1:13" s="182" customFormat="1" x14ac:dyDescent="0.25">
      <c r="A3252" s="202"/>
      <c r="B3252" s="328"/>
      <c r="C3252" s="329"/>
      <c r="D3252" s="330"/>
      <c r="E3252" s="331"/>
      <c r="F3252" s="332"/>
      <c r="G3252" s="181"/>
      <c r="H3252" s="51"/>
      <c r="I3252" s="274"/>
      <c r="J3252" s="274"/>
      <c r="K3252" s="333">
        <f t="shared" si="1141"/>
        <v>0</v>
      </c>
      <c r="L3252" s="333">
        <f t="shared" si="1141"/>
        <v>0</v>
      </c>
      <c r="M3252" s="333">
        <f t="shared" si="1141"/>
        <v>0</v>
      </c>
    </row>
    <row r="3253" spans="1:13" s="182" customFormat="1" x14ac:dyDescent="0.25">
      <c r="A3253" s="183">
        <f>A3251+0.0001</f>
        <v>3.1246000000000071</v>
      </c>
      <c r="B3253" s="328" t="s">
        <v>1756</v>
      </c>
      <c r="C3253" s="329" t="s">
        <v>1767</v>
      </c>
      <c r="D3253" s="330" t="s">
        <v>1739</v>
      </c>
      <c r="E3253" s="331" t="s">
        <v>1657</v>
      </c>
      <c r="F3253" s="332" t="s">
        <v>44</v>
      </c>
      <c r="G3253" s="181"/>
      <c r="H3253" s="51">
        <v>11080</v>
      </c>
      <c r="I3253" s="274">
        <v>11080</v>
      </c>
      <c r="J3253" s="274">
        <v>11080</v>
      </c>
      <c r="K3253" s="333">
        <f t="shared" si="1141"/>
        <v>0</v>
      </c>
      <c r="L3253" s="333">
        <f t="shared" si="1141"/>
        <v>0</v>
      </c>
      <c r="M3253" s="333">
        <f t="shared" si="1141"/>
        <v>0</v>
      </c>
    </row>
    <row r="3254" spans="1:13" s="182" customFormat="1" x14ac:dyDescent="0.25">
      <c r="A3254" s="202"/>
      <c r="B3254" s="328"/>
      <c r="C3254" s="329"/>
      <c r="D3254" s="330"/>
      <c r="E3254" s="331"/>
      <c r="F3254" s="332"/>
      <c r="G3254" s="181"/>
      <c r="H3254" s="51"/>
      <c r="I3254" s="51"/>
      <c r="J3254" s="274"/>
      <c r="K3254" s="333">
        <f t="shared" si="1141"/>
        <v>0</v>
      </c>
      <c r="L3254" s="333">
        <f t="shared" si="1141"/>
        <v>0</v>
      </c>
      <c r="M3254" s="333">
        <f t="shared" si="1141"/>
        <v>0</v>
      </c>
    </row>
    <row r="3255" spans="1:13" s="182" customFormat="1" x14ac:dyDescent="0.25">
      <c r="A3255" s="183">
        <f>A3253+0.0001</f>
        <v>3.1247000000000074</v>
      </c>
      <c r="B3255" s="328" t="s">
        <v>1768</v>
      </c>
      <c r="C3255" s="329" t="s">
        <v>1769</v>
      </c>
      <c r="D3255" s="330" t="s">
        <v>1739</v>
      </c>
      <c r="E3255" s="331" t="s">
        <v>1660</v>
      </c>
      <c r="F3255" s="332" t="s">
        <v>44</v>
      </c>
      <c r="G3255" s="181"/>
      <c r="H3255" s="51">
        <v>7130</v>
      </c>
      <c r="I3255" s="51">
        <v>4030</v>
      </c>
      <c r="J3255" s="274">
        <v>4030</v>
      </c>
      <c r="K3255" s="333">
        <f t="shared" si="1141"/>
        <v>0</v>
      </c>
      <c r="L3255" s="333">
        <f t="shared" si="1141"/>
        <v>0</v>
      </c>
      <c r="M3255" s="333">
        <f t="shared" si="1141"/>
        <v>0</v>
      </c>
    </row>
    <row r="3256" spans="1:13" s="182" customFormat="1" x14ac:dyDescent="0.25">
      <c r="A3256" s="202"/>
      <c r="B3256" s="328"/>
      <c r="C3256" s="329"/>
      <c r="D3256" s="330"/>
      <c r="E3256" s="331"/>
      <c r="F3256" s="332"/>
      <c r="G3256" s="181"/>
      <c r="H3256" s="51"/>
      <c r="I3256" s="51"/>
      <c r="J3256" s="274"/>
      <c r="K3256" s="333">
        <f t="shared" si="1141"/>
        <v>0</v>
      </c>
      <c r="L3256" s="333">
        <f t="shared" si="1141"/>
        <v>0</v>
      </c>
      <c r="M3256" s="333">
        <f t="shared" si="1141"/>
        <v>0</v>
      </c>
    </row>
    <row r="3257" spans="1:13" s="182" customFormat="1" x14ac:dyDescent="0.25">
      <c r="A3257" s="183">
        <f>A3255+0.0001</f>
        <v>3.1248000000000076</v>
      </c>
      <c r="B3257" s="328" t="s">
        <v>1768</v>
      </c>
      <c r="C3257" s="329" t="s">
        <v>1770</v>
      </c>
      <c r="D3257" s="330" t="s">
        <v>1739</v>
      </c>
      <c r="E3257" s="331" t="s">
        <v>1662</v>
      </c>
      <c r="F3257" s="332" t="s">
        <v>44</v>
      </c>
      <c r="G3257" s="181"/>
      <c r="H3257" s="51">
        <v>8440</v>
      </c>
      <c r="I3257" s="51">
        <v>5140</v>
      </c>
      <c r="J3257" s="274">
        <v>5140</v>
      </c>
      <c r="K3257" s="333">
        <f t="shared" si="1141"/>
        <v>0</v>
      </c>
      <c r="L3257" s="333">
        <f t="shared" si="1141"/>
        <v>0</v>
      </c>
      <c r="M3257" s="333">
        <f t="shared" si="1141"/>
        <v>0</v>
      </c>
    </row>
    <row r="3258" spans="1:13" s="182" customFormat="1" x14ac:dyDescent="0.25">
      <c r="A3258" s="202"/>
      <c r="B3258" s="328"/>
      <c r="C3258" s="329"/>
      <c r="D3258" s="330"/>
      <c r="E3258" s="331"/>
      <c r="F3258" s="332"/>
      <c r="G3258" s="181"/>
      <c r="H3258" s="51"/>
      <c r="I3258" s="51"/>
      <c r="J3258" s="274"/>
      <c r="K3258" s="333">
        <f t="shared" si="1141"/>
        <v>0</v>
      </c>
      <c r="L3258" s="333">
        <f t="shared" si="1141"/>
        <v>0</v>
      </c>
      <c r="M3258" s="333">
        <f t="shared" si="1141"/>
        <v>0</v>
      </c>
    </row>
    <row r="3259" spans="1:13" s="182" customFormat="1" x14ac:dyDescent="0.25">
      <c r="A3259" s="183">
        <f>A3257+0.0001</f>
        <v>3.1249000000000078</v>
      </c>
      <c r="B3259" s="328" t="s">
        <v>1771</v>
      </c>
      <c r="C3259" s="329" t="s">
        <v>1772</v>
      </c>
      <c r="D3259" s="330" t="s">
        <v>1739</v>
      </c>
      <c r="E3259" s="331" t="s">
        <v>1665</v>
      </c>
      <c r="F3259" s="332" t="s">
        <v>44</v>
      </c>
      <c r="G3259" s="181"/>
      <c r="H3259" s="51">
        <v>9750</v>
      </c>
      <c r="I3259" s="51">
        <v>5950</v>
      </c>
      <c r="J3259" s="274">
        <v>5950</v>
      </c>
      <c r="K3259" s="333">
        <f t="shared" si="1141"/>
        <v>0</v>
      </c>
      <c r="L3259" s="333">
        <f t="shared" si="1141"/>
        <v>0</v>
      </c>
      <c r="M3259" s="333">
        <f t="shared" si="1141"/>
        <v>0</v>
      </c>
    </row>
    <row r="3260" spans="1:13" s="182" customFormat="1" x14ac:dyDescent="0.25">
      <c r="A3260" s="202"/>
      <c r="B3260" s="328"/>
      <c r="C3260" s="329"/>
      <c r="D3260" s="330"/>
      <c r="E3260" s="331"/>
      <c r="F3260" s="332"/>
      <c r="G3260" s="181"/>
      <c r="H3260" s="51"/>
      <c r="I3260" s="51"/>
      <c r="J3260" s="51"/>
      <c r="K3260" s="333">
        <f t="shared" si="1141"/>
        <v>0</v>
      </c>
      <c r="L3260" s="333">
        <f t="shared" si="1141"/>
        <v>0</v>
      </c>
      <c r="M3260" s="333">
        <f t="shared" si="1141"/>
        <v>0</v>
      </c>
    </row>
    <row r="3261" spans="1:13" s="182" customFormat="1" x14ac:dyDescent="0.25">
      <c r="A3261" s="183">
        <f>A3259+0.0001</f>
        <v>3.125000000000008</v>
      </c>
      <c r="B3261" s="328" t="s">
        <v>1771</v>
      </c>
      <c r="C3261" s="329" t="s">
        <v>1773</v>
      </c>
      <c r="D3261" s="330" t="s">
        <v>1739</v>
      </c>
      <c r="E3261" s="331" t="s">
        <v>1667</v>
      </c>
      <c r="F3261" s="332" t="s">
        <v>44</v>
      </c>
      <c r="G3261" s="181"/>
      <c r="H3261" s="51">
        <v>10760</v>
      </c>
      <c r="I3261" s="274">
        <v>10760</v>
      </c>
      <c r="J3261" s="274">
        <v>10760</v>
      </c>
      <c r="K3261" s="333">
        <f t="shared" si="1141"/>
        <v>0</v>
      </c>
      <c r="L3261" s="333">
        <f t="shared" si="1141"/>
        <v>0</v>
      </c>
      <c r="M3261" s="333">
        <f t="shared" si="1141"/>
        <v>0</v>
      </c>
    </row>
    <row r="3262" spans="1:13" s="182" customFormat="1" x14ac:dyDescent="0.25">
      <c r="A3262" s="202"/>
      <c r="B3262" s="328"/>
      <c r="C3262" s="329"/>
      <c r="D3262" s="330"/>
      <c r="E3262" s="331"/>
      <c r="F3262" s="332"/>
      <c r="G3262" s="181"/>
      <c r="H3262" s="181"/>
      <c r="I3262" s="339"/>
      <c r="J3262" s="339"/>
      <c r="K3262" s="333">
        <f t="shared" si="1141"/>
        <v>0</v>
      </c>
      <c r="L3262" s="333">
        <f t="shared" si="1141"/>
        <v>0</v>
      </c>
      <c r="M3262" s="333">
        <f t="shared" si="1141"/>
        <v>0</v>
      </c>
    </row>
    <row r="3263" spans="1:13" s="182" customFormat="1" x14ac:dyDescent="0.25">
      <c r="A3263" s="183">
        <f>A3261+0.0001</f>
        <v>3.1251000000000082</v>
      </c>
      <c r="B3263" s="328" t="s">
        <v>1771</v>
      </c>
      <c r="C3263" s="329" t="s">
        <v>1774</v>
      </c>
      <c r="D3263" s="330" t="s">
        <v>1739</v>
      </c>
      <c r="E3263" s="331" t="s">
        <v>1669</v>
      </c>
      <c r="F3263" s="332" t="s">
        <v>44</v>
      </c>
      <c r="G3263" s="181"/>
      <c r="H3263" s="51">
        <v>12180</v>
      </c>
      <c r="I3263" s="274">
        <v>12180</v>
      </c>
      <c r="J3263" s="274">
        <v>12180</v>
      </c>
      <c r="K3263" s="333">
        <f t="shared" si="1141"/>
        <v>0</v>
      </c>
      <c r="L3263" s="333">
        <f t="shared" si="1141"/>
        <v>0</v>
      </c>
      <c r="M3263" s="333">
        <f t="shared" si="1141"/>
        <v>0</v>
      </c>
    </row>
    <row r="3264" spans="1:13" s="182" customFormat="1" x14ac:dyDescent="0.25">
      <c r="A3264" s="202"/>
      <c r="B3264" s="328"/>
      <c r="C3264" s="329"/>
      <c r="D3264" s="330"/>
      <c r="E3264" s="331"/>
      <c r="F3264" s="332"/>
      <c r="G3264" s="181"/>
      <c r="H3264" s="181"/>
      <c r="I3264" s="339"/>
      <c r="J3264" s="339"/>
      <c r="K3264" s="333">
        <f t="shared" si="1141"/>
        <v>0</v>
      </c>
      <c r="L3264" s="333">
        <f t="shared" si="1141"/>
        <v>0</v>
      </c>
      <c r="M3264" s="333">
        <f t="shared" si="1141"/>
        <v>0</v>
      </c>
    </row>
    <row r="3265" spans="1:13" s="182" customFormat="1" x14ac:dyDescent="0.25">
      <c r="A3265" s="183">
        <f>A3263+0.0001</f>
        <v>3.1252000000000084</v>
      </c>
      <c r="B3265" s="328" t="s">
        <v>1771</v>
      </c>
      <c r="C3265" s="329" t="s">
        <v>1775</v>
      </c>
      <c r="D3265" s="330" t="s">
        <v>1739</v>
      </c>
      <c r="E3265" s="331" t="s">
        <v>1671</v>
      </c>
      <c r="F3265" s="332" t="s">
        <v>44</v>
      </c>
      <c r="G3265" s="181"/>
      <c r="H3265" s="51">
        <v>14600</v>
      </c>
      <c r="I3265" s="274">
        <v>14600</v>
      </c>
      <c r="J3265" s="274">
        <v>14600</v>
      </c>
      <c r="K3265" s="333">
        <f t="shared" si="1141"/>
        <v>0</v>
      </c>
      <c r="L3265" s="333">
        <f t="shared" si="1141"/>
        <v>0</v>
      </c>
      <c r="M3265" s="333">
        <f t="shared" si="1141"/>
        <v>0</v>
      </c>
    </row>
    <row r="3266" spans="1:13" s="182" customFormat="1" x14ac:dyDescent="0.25">
      <c r="A3266" s="202"/>
      <c r="B3266" s="328"/>
      <c r="C3266" s="329"/>
      <c r="D3266" s="330"/>
      <c r="E3266" s="331"/>
      <c r="F3266" s="332"/>
      <c r="G3266" s="181"/>
      <c r="H3266" s="51"/>
      <c r="I3266" s="274"/>
      <c r="J3266" s="274"/>
      <c r="K3266" s="333">
        <f t="shared" si="1141"/>
        <v>0</v>
      </c>
      <c r="L3266" s="333">
        <f t="shared" si="1141"/>
        <v>0</v>
      </c>
      <c r="M3266" s="333">
        <f t="shared" si="1141"/>
        <v>0</v>
      </c>
    </row>
    <row r="3267" spans="1:13" s="182" customFormat="1" x14ac:dyDescent="0.25">
      <c r="A3267" s="183">
        <f>A3265+0.0001</f>
        <v>3.1253000000000086</v>
      </c>
      <c r="B3267" s="328" t="s">
        <v>1771</v>
      </c>
      <c r="C3267" s="329" t="s">
        <v>1776</v>
      </c>
      <c r="D3267" s="330" t="s">
        <v>1739</v>
      </c>
      <c r="E3267" s="331" t="s">
        <v>1673</v>
      </c>
      <c r="F3267" s="332" t="s">
        <v>44</v>
      </c>
      <c r="G3267" s="181"/>
      <c r="H3267" s="51">
        <v>21890</v>
      </c>
      <c r="I3267" s="274">
        <v>21890</v>
      </c>
      <c r="J3267" s="274">
        <v>21890</v>
      </c>
      <c r="K3267" s="333">
        <f t="shared" si="1141"/>
        <v>0</v>
      </c>
      <c r="L3267" s="333">
        <f t="shared" si="1141"/>
        <v>0</v>
      </c>
      <c r="M3267" s="333">
        <f t="shared" si="1141"/>
        <v>0</v>
      </c>
    </row>
    <row r="3268" spans="1:13" s="182" customFormat="1" x14ac:dyDescent="0.25">
      <c r="A3268" s="202"/>
      <c r="B3268" s="328"/>
      <c r="C3268" s="329"/>
      <c r="D3268" s="330"/>
      <c r="E3268" s="331"/>
      <c r="F3268" s="332"/>
      <c r="G3268" s="181"/>
      <c r="H3268" s="51"/>
      <c r="I3268" s="274"/>
      <c r="J3268" s="274"/>
      <c r="K3268" s="333">
        <f t="shared" si="1141"/>
        <v>0</v>
      </c>
      <c r="L3268" s="333">
        <f t="shared" si="1141"/>
        <v>0</v>
      </c>
      <c r="M3268" s="333">
        <f t="shared" si="1141"/>
        <v>0</v>
      </c>
    </row>
    <row r="3269" spans="1:13" s="182" customFormat="1" x14ac:dyDescent="0.25">
      <c r="A3269" s="183">
        <f>A3267+0.0001</f>
        <v>3.1254000000000088</v>
      </c>
      <c r="B3269" s="328" t="s">
        <v>1777</v>
      </c>
      <c r="C3269" s="329" t="s">
        <v>1778</v>
      </c>
      <c r="D3269" s="330" t="s">
        <v>1739</v>
      </c>
      <c r="E3269" s="331" t="s">
        <v>1676</v>
      </c>
      <c r="F3269" s="332" t="s">
        <v>44</v>
      </c>
      <c r="G3269" s="181"/>
      <c r="H3269" s="51">
        <v>30070</v>
      </c>
      <c r="I3269" s="274">
        <v>30070</v>
      </c>
      <c r="J3269" s="274">
        <v>30070</v>
      </c>
      <c r="K3269" s="333">
        <f t="shared" si="1141"/>
        <v>0</v>
      </c>
      <c r="L3269" s="333">
        <f t="shared" si="1141"/>
        <v>0</v>
      </c>
      <c r="M3269" s="333">
        <f t="shared" si="1141"/>
        <v>0</v>
      </c>
    </row>
    <row r="3270" spans="1:13" s="182" customFormat="1" x14ac:dyDescent="0.25">
      <c r="A3270" s="202"/>
      <c r="B3270" s="328"/>
      <c r="C3270" s="329"/>
      <c r="D3270" s="330"/>
      <c r="E3270" s="331"/>
      <c r="F3270" s="332"/>
      <c r="G3270" s="181"/>
      <c r="H3270" s="181"/>
      <c r="I3270" s="339"/>
      <c r="J3270" s="339"/>
      <c r="K3270" s="333">
        <f t="shared" si="1141"/>
        <v>0</v>
      </c>
      <c r="L3270" s="333">
        <f t="shared" si="1141"/>
        <v>0</v>
      </c>
      <c r="M3270" s="333">
        <f t="shared" si="1141"/>
        <v>0</v>
      </c>
    </row>
    <row r="3271" spans="1:13" s="182" customFormat="1" x14ac:dyDescent="0.25">
      <c r="A3271" s="183">
        <f>A3269+0.0001</f>
        <v>3.125500000000009</v>
      </c>
      <c r="B3271" s="328" t="s">
        <v>1777</v>
      </c>
      <c r="C3271" s="329" t="s">
        <v>1779</v>
      </c>
      <c r="D3271" s="330" t="s">
        <v>1739</v>
      </c>
      <c r="E3271" s="331" t="s">
        <v>1678</v>
      </c>
      <c r="F3271" s="332" t="s">
        <v>44</v>
      </c>
      <c r="G3271" s="181"/>
      <c r="H3271" s="51">
        <v>41590</v>
      </c>
      <c r="I3271" s="274">
        <v>41590</v>
      </c>
      <c r="J3271" s="274">
        <v>41590</v>
      </c>
      <c r="K3271" s="333">
        <f t="shared" si="1141"/>
        <v>0</v>
      </c>
      <c r="L3271" s="333">
        <f t="shared" si="1141"/>
        <v>0</v>
      </c>
      <c r="M3271" s="333">
        <f t="shared" si="1141"/>
        <v>0</v>
      </c>
    </row>
    <row r="3272" spans="1:13" s="182" customFormat="1" x14ac:dyDescent="0.25">
      <c r="A3272" s="334"/>
      <c r="B3272" s="328"/>
      <c r="C3272" s="329"/>
      <c r="D3272" s="330"/>
      <c r="E3272" s="331"/>
      <c r="F3272" s="332"/>
      <c r="G3272" s="181"/>
      <c r="H3272" s="181"/>
      <c r="I3272" s="339"/>
      <c r="J3272" s="339"/>
      <c r="K3272" s="333">
        <f t="shared" si="1141"/>
        <v>0</v>
      </c>
      <c r="L3272" s="333">
        <f t="shared" si="1141"/>
        <v>0</v>
      </c>
      <c r="M3272" s="333">
        <f t="shared" si="1141"/>
        <v>0</v>
      </c>
    </row>
    <row r="3273" spans="1:13" s="182" customFormat="1" x14ac:dyDescent="0.25">
      <c r="A3273" s="183">
        <f>A3271+0.0001</f>
        <v>3.1256000000000093</v>
      </c>
      <c r="B3273" s="328" t="s">
        <v>1771</v>
      </c>
      <c r="C3273" s="329" t="s">
        <v>1780</v>
      </c>
      <c r="D3273" s="330" t="s">
        <v>1739</v>
      </c>
      <c r="E3273" s="331" t="s">
        <v>1680</v>
      </c>
      <c r="F3273" s="332" t="s">
        <v>44</v>
      </c>
      <c r="G3273" s="181"/>
      <c r="H3273" s="51">
        <v>24560</v>
      </c>
      <c r="I3273" s="274">
        <v>24560</v>
      </c>
      <c r="J3273" s="274">
        <v>24560</v>
      </c>
      <c r="K3273" s="333">
        <f t="shared" si="1141"/>
        <v>0</v>
      </c>
      <c r="L3273" s="333">
        <f t="shared" si="1141"/>
        <v>0</v>
      </c>
      <c r="M3273" s="333">
        <f t="shared" si="1141"/>
        <v>0</v>
      </c>
    </row>
    <row r="3274" spans="1:13" s="182" customFormat="1" x14ac:dyDescent="0.25">
      <c r="A3274" s="334"/>
      <c r="B3274" s="328"/>
      <c r="C3274" s="329"/>
      <c r="D3274" s="330"/>
      <c r="E3274" s="331"/>
      <c r="F3274" s="332"/>
      <c r="G3274" s="181"/>
      <c r="H3274" s="51"/>
      <c r="I3274" s="274"/>
      <c r="J3274" s="274"/>
      <c r="K3274" s="333">
        <f t="shared" ref="K3274:M3278" si="1142">$G3274*H3274</f>
        <v>0</v>
      </c>
      <c r="L3274" s="333">
        <f t="shared" si="1142"/>
        <v>0</v>
      </c>
      <c r="M3274" s="333">
        <f t="shared" si="1142"/>
        <v>0</v>
      </c>
    </row>
    <row r="3275" spans="1:13" s="182" customFormat="1" x14ac:dyDescent="0.25">
      <c r="A3275" s="183">
        <f>A3273+0.0001</f>
        <v>3.1257000000000095</v>
      </c>
      <c r="B3275" s="328" t="s">
        <v>1777</v>
      </c>
      <c r="C3275" s="329" t="s">
        <v>1781</v>
      </c>
      <c r="D3275" s="330" t="s">
        <v>1739</v>
      </c>
      <c r="E3275" s="331" t="s">
        <v>1682</v>
      </c>
      <c r="F3275" s="332" t="s">
        <v>44</v>
      </c>
      <c r="G3275" s="181"/>
      <c r="H3275" s="51">
        <v>35250</v>
      </c>
      <c r="I3275" s="274">
        <v>35250</v>
      </c>
      <c r="J3275" s="274">
        <v>35250</v>
      </c>
      <c r="K3275" s="333">
        <f t="shared" si="1142"/>
        <v>0</v>
      </c>
      <c r="L3275" s="333">
        <f t="shared" si="1142"/>
        <v>0</v>
      </c>
      <c r="M3275" s="333">
        <f t="shared" si="1142"/>
        <v>0</v>
      </c>
    </row>
    <row r="3276" spans="1:13" s="182" customFormat="1" x14ac:dyDescent="0.25">
      <c r="A3276" s="334"/>
      <c r="B3276" s="328"/>
      <c r="C3276" s="329"/>
      <c r="D3276" s="330"/>
      <c r="E3276" s="331"/>
      <c r="F3276" s="332"/>
      <c r="G3276" s="181"/>
      <c r="H3276" s="51"/>
      <c r="I3276" s="274"/>
      <c r="J3276" s="274"/>
      <c r="K3276" s="333">
        <f t="shared" si="1142"/>
        <v>0</v>
      </c>
      <c r="L3276" s="333">
        <f t="shared" si="1142"/>
        <v>0</v>
      </c>
      <c r="M3276" s="333">
        <f t="shared" si="1142"/>
        <v>0</v>
      </c>
    </row>
    <row r="3277" spans="1:13" s="182" customFormat="1" x14ac:dyDescent="0.25">
      <c r="A3277" s="183">
        <f>A3275+0.0001</f>
        <v>3.1258000000000097</v>
      </c>
      <c r="B3277" s="328" t="s">
        <v>1777</v>
      </c>
      <c r="C3277" s="329" t="s">
        <v>1782</v>
      </c>
      <c r="D3277" s="330" t="s">
        <v>1739</v>
      </c>
      <c r="E3277" s="331" t="s">
        <v>1684</v>
      </c>
      <c r="F3277" s="332" t="s">
        <v>44</v>
      </c>
      <c r="G3277" s="181"/>
      <c r="H3277" s="51">
        <v>48230</v>
      </c>
      <c r="I3277" s="274">
        <v>48230</v>
      </c>
      <c r="J3277" s="274">
        <v>48230</v>
      </c>
      <c r="K3277" s="333">
        <f t="shared" si="1142"/>
        <v>0</v>
      </c>
      <c r="L3277" s="333">
        <f t="shared" si="1142"/>
        <v>0</v>
      </c>
      <c r="M3277" s="333">
        <f t="shared" si="1142"/>
        <v>0</v>
      </c>
    </row>
    <row r="3278" spans="1:13" s="182" customFormat="1" x14ac:dyDescent="0.2">
      <c r="A3278" s="202"/>
      <c r="B3278" s="202"/>
      <c r="C3278" s="335"/>
      <c r="D3278" s="198"/>
      <c r="E3278" s="179"/>
      <c r="F3278" s="180"/>
      <c r="G3278" s="181"/>
      <c r="H3278" s="51"/>
      <c r="I3278" s="51"/>
      <c r="J3278" s="51"/>
      <c r="K3278" s="333">
        <f t="shared" si="1142"/>
        <v>0</v>
      </c>
      <c r="L3278" s="333">
        <f t="shared" si="1142"/>
        <v>0</v>
      </c>
      <c r="M3278" s="333">
        <f t="shared" si="1142"/>
        <v>0</v>
      </c>
    </row>
    <row r="3279" spans="1:13" s="60" customFormat="1" ht="28.5" x14ac:dyDescent="0.25">
      <c r="A3279" s="191"/>
      <c r="B3279" s="191"/>
      <c r="C3279" s="306">
        <v>2.2999999999999998</v>
      </c>
      <c r="D3279" s="307"/>
      <c r="E3279" s="340" t="s">
        <v>1783</v>
      </c>
      <c r="F3279" s="341"/>
      <c r="G3279" s="342"/>
      <c r="H3279" s="51"/>
      <c r="I3279" s="51"/>
      <c r="J3279" s="51"/>
      <c r="K3279" s="333">
        <f t="shared" ref="K3279:M3330" si="1143">$G3279*H3279</f>
        <v>0</v>
      </c>
      <c r="L3279" s="333">
        <f t="shared" si="1143"/>
        <v>0</v>
      </c>
      <c r="M3279" s="333">
        <f t="shared" si="1143"/>
        <v>0</v>
      </c>
    </row>
    <row r="3280" spans="1:13" s="66" customFormat="1" x14ac:dyDescent="0.2">
      <c r="A3280" s="127"/>
      <c r="B3280" s="127"/>
      <c r="C3280" s="298" t="s">
        <v>42</v>
      </c>
      <c r="D3280" s="299"/>
      <c r="E3280" s="210" t="s">
        <v>1608</v>
      </c>
      <c r="F3280" s="164"/>
      <c r="G3280" s="165"/>
      <c r="H3280" s="51"/>
      <c r="I3280" s="51"/>
      <c r="J3280" s="51"/>
      <c r="K3280" s="333">
        <f t="shared" si="1143"/>
        <v>0</v>
      </c>
      <c r="L3280" s="333">
        <f t="shared" si="1143"/>
        <v>0</v>
      </c>
      <c r="M3280" s="333">
        <f t="shared" si="1143"/>
        <v>0</v>
      </c>
    </row>
    <row r="3281" spans="1:13" s="66" customFormat="1" x14ac:dyDescent="0.2">
      <c r="A3281" s="127"/>
      <c r="B3281" s="127"/>
      <c r="C3281" s="277"/>
      <c r="D3281" s="278"/>
      <c r="E3281" s="169"/>
      <c r="F3281" s="164"/>
      <c r="G3281" s="165"/>
      <c r="H3281" s="51"/>
      <c r="I3281" s="51"/>
      <c r="J3281" s="51"/>
      <c r="K3281" s="333">
        <f t="shared" si="1143"/>
        <v>0</v>
      </c>
      <c r="L3281" s="333">
        <f t="shared" si="1143"/>
        <v>0</v>
      </c>
      <c r="M3281" s="333">
        <f t="shared" si="1143"/>
        <v>0</v>
      </c>
    </row>
    <row r="3282" spans="1:13" s="182" customFormat="1" ht="16.5" x14ac:dyDescent="0.25">
      <c r="A3282" s="183">
        <f>A3277+0.0001</f>
        <v>3.1259000000000099</v>
      </c>
      <c r="B3282" s="328" t="s">
        <v>1741</v>
      </c>
      <c r="C3282" s="329" t="s">
        <v>1784</v>
      </c>
      <c r="D3282" s="330" t="s">
        <v>43</v>
      </c>
      <c r="E3282" s="331" t="s">
        <v>1611</v>
      </c>
      <c r="F3282" s="332" t="s">
        <v>44</v>
      </c>
      <c r="G3282" s="181"/>
      <c r="H3282" s="51">
        <v>6790</v>
      </c>
      <c r="I3282" s="51">
        <v>3870</v>
      </c>
      <c r="J3282" s="274">
        <v>3870</v>
      </c>
      <c r="K3282" s="333">
        <f t="shared" si="1143"/>
        <v>0</v>
      </c>
      <c r="L3282" s="333">
        <f t="shared" si="1143"/>
        <v>0</v>
      </c>
      <c r="M3282" s="333">
        <f t="shared" si="1143"/>
        <v>0</v>
      </c>
    </row>
    <row r="3283" spans="1:13" s="182" customFormat="1" x14ac:dyDescent="0.25">
      <c r="A3283" s="202"/>
      <c r="B3283" s="328"/>
      <c r="C3283" s="329"/>
      <c r="D3283" s="330"/>
      <c r="E3283" s="331"/>
      <c r="F3283" s="332"/>
      <c r="G3283" s="181"/>
      <c r="H3283" s="51"/>
      <c r="I3283" s="51"/>
      <c r="J3283" s="274"/>
      <c r="K3283" s="333">
        <f t="shared" si="1143"/>
        <v>0</v>
      </c>
      <c r="L3283" s="333">
        <f t="shared" si="1143"/>
        <v>0</v>
      </c>
      <c r="M3283" s="333">
        <f t="shared" si="1143"/>
        <v>0</v>
      </c>
    </row>
    <row r="3284" spans="1:13" s="182" customFormat="1" ht="16.5" x14ac:dyDescent="0.25">
      <c r="A3284" s="183">
        <f>A3282+0.0001</f>
        <v>3.1260000000000101</v>
      </c>
      <c r="B3284" s="328" t="s">
        <v>1741</v>
      </c>
      <c r="C3284" s="329" t="s">
        <v>1785</v>
      </c>
      <c r="D3284" s="330" t="s">
        <v>43</v>
      </c>
      <c r="E3284" s="331" t="s">
        <v>1613</v>
      </c>
      <c r="F3284" s="332" t="s">
        <v>44</v>
      </c>
      <c r="G3284" s="181"/>
      <c r="H3284" s="51">
        <v>7980</v>
      </c>
      <c r="I3284" s="51">
        <v>4290</v>
      </c>
      <c r="J3284" s="274">
        <v>4290</v>
      </c>
      <c r="K3284" s="333">
        <f t="shared" si="1143"/>
        <v>0</v>
      </c>
      <c r="L3284" s="333">
        <f t="shared" si="1143"/>
        <v>0</v>
      </c>
      <c r="M3284" s="333">
        <f t="shared" si="1143"/>
        <v>0</v>
      </c>
    </row>
    <row r="3285" spans="1:13" s="182" customFormat="1" x14ac:dyDescent="0.25">
      <c r="A3285" s="202"/>
      <c r="B3285" s="328"/>
      <c r="C3285" s="329"/>
      <c r="D3285" s="330"/>
      <c r="E3285" s="331"/>
      <c r="F3285" s="332"/>
      <c r="G3285" s="181"/>
      <c r="H3285" s="51"/>
      <c r="I3285" s="51"/>
      <c r="J3285" s="274"/>
      <c r="K3285" s="333">
        <f t="shared" si="1143"/>
        <v>0</v>
      </c>
      <c r="L3285" s="333">
        <f t="shared" si="1143"/>
        <v>0</v>
      </c>
      <c r="M3285" s="333">
        <f t="shared" si="1143"/>
        <v>0</v>
      </c>
    </row>
    <row r="3286" spans="1:13" s="182" customFormat="1" ht="16.5" x14ac:dyDescent="0.25">
      <c r="A3286" s="183">
        <f>A3284+0.0001</f>
        <v>3.1261000000000103</v>
      </c>
      <c r="B3286" s="328" t="s">
        <v>1741</v>
      </c>
      <c r="C3286" s="329" t="s">
        <v>1786</v>
      </c>
      <c r="D3286" s="330" t="s">
        <v>43</v>
      </c>
      <c r="E3286" s="331" t="s">
        <v>1615</v>
      </c>
      <c r="F3286" s="332" t="s">
        <v>44</v>
      </c>
      <c r="G3286" s="181"/>
      <c r="H3286" s="51">
        <v>8410</v>
      </c>
      <c r="I3286" s="51">
        <v>4600</v>
      </c>
      <c r="J3286" s="274">
        <v>4600</v>
      </c>
      <c r="K3286" s="333">
        <f t="shared" si="1143"/>
        <v>0</v>
      </c>
      <c r="L3286" s="333">
        <f t="shared" si="1143"/>
        <v>0</v>
      </c>
      <c r="M3286" s="333">
        <f t="shared" si="1143"/>
        <v>0</v>
      </c>
    </row>
    <row r="3287" spans="1:13" s="182" customFormat="1" x14ac:dyDescent="0.25">
      <c r="A3287" s="202"/>
      <c r="B3287" s="328"/>
      <c r="C3287" s="329"/>
      <c r="D3287" s="330"/>
      <c r="E3287" s="331"/>
      <c r="F3287" s="332"/>
      <c r="G3287" s="181"/>
      <c r="H3287" s="51"/>
      <c r="I3287" s="51"/>
      <c r="J3287" s="274"/>
      <c r="K3287" s="333">
        <f t="shared" si="1143"/>
        <v>0</v>
      </c>
      <c r="L3287" s="333">
        <f t="shared" si="1143"/>
        <v>0</v>
      </c>
      <c r="M3287" s="333">
        <f t="shared" si="1143"/>
        <v>0</v>
      </c>
    </row>
    <row r="3288" spans="1:13" s="182" customFormat="1" ht="16.5" x14ac:dyDescent="0.25">
      <c r="A3288" s="183">
        <f>A3286+0.0001</f>
        <v>3.1262000000000105</v>
      </c>
      <c r="B3288" s="328" t="s">
        <v>1741</v>
      </c>
      <c r="C3288" s="329" t="s">
        <v>1787</v>
      </c>
      <c r="D3288" s="330" t="s">
        <v>43</v>
      </c>
      <c r="E3288" s="331" t="s">
        <v>1617</v>
      </c>
      <c r="F3288" s="332" t="s">
        <v>44</v>
      </c>
      <c r="G3288" s="181"/>
      <c r="H3288" s="51">
        <v>9790</v>
      </c>
      <c r="I3288" s="51">
        <v>5780</v>
      </c>
      <c r="J3288" s="274">
        <v>5780</v>
      </c>
      <c r="K3288" s="333">
        <f t="shared" si="1143"/>
        <v>0</v>
      </c>
      <c r="L3288" s="333">
        <f t="shared" si="1143"/>
        <v>0</v>
      </c>
      <c r="M3288" s="333">
        <f t="shared" si="1143"/>
        <v>0</v>
      </c>
    </row>
    <row r="3289" spans="1:13" s="182" customFormat="1" x14ac:dyDescent="0.25">
      <c r="A3289" s="202"/>
      <c r="B3289" s="328"/>
      <c r="C3289" s="329"/>
      <c r="D3289" s="330"/>
      <c r="E3289" s="331"/>
      <c r="F3289" s="332"/>
      <c r="G3289" s="181"/>
      <c r="H3289" s="181"/>
      <c r="I3289" s="181"/>
      <c r="J3289" s="339"/>
      <c r="K3289" s="333">
        <f t="shared" si="1143"/>
        <v>0</v>
      </c>
      <c r="L3289" s="333">
        <f t="shared" si="1143"/>
        <v>0</v>
      </c>
      <c r="M3289" s="333">
        <f t="shared" si="1143"/>
        <v>0</v>
      </c>
    </row>
    <row r="3290" spans="1:13" s="182" customFormat="1" ht="16.5" x14ac:dyDescent="0.25">
      <c r="A3290" s="183">
        <f>A3288+0.0001</f>
        <v>3.1263000000000107</v>
      </c>
      <c r="B3290" s="328" t="s">
        <v>1746</v>
      </c>
      <c r="C3290" s="329" t="s">
        <v>1788</v>
      </c>
      <c r="D3290" s="330" t="s">
        <v>43</v>
      </c>
      <c r="E3290" s="331" t="s">
        <v>1620</v>
      </c>
      <c r="F3290" s="332" t="s">
        <v>44</v>
      </c>
      <c r="G3290" s="181"/>
      <c r="H3290" s="51">
        <v>10280</v>
      </c>
      <c r="I3290" s="51">
        <v>6740</v>
      </c>
      <c r="J3290" s="274">
        <v>6740</v>
      </c>
      <c r="K3290" s="333">
        <f t="shared" si="1143"/>
        <v>0</v>
      </c>
      <c r="L3290" s="333">
        <f t="shared" si="1143"/>
        <v>0</v>
      </c>
      <c r="M3290" s="333">
        <f t="shared" si="1143"/>
        <v>0</v>
      </c>
    </row>
    <row r="3291" spans="1:13" s="182" customFormat="1" x14ac:dyDescent="0.25">
      <c r="A3291" s="202"/>
      <c r="B3291" s="328"/>
      <c r="C3291" s="329"/>
      <c r="D3291" s="330"/>
      <c r="E3291" s="331"/>
      <c r="F3291" s="332"/>
      <c r="G3291" s="181"/>
      <c r="H3291" s="51"/>
      <c r="I3291" s="51"/>
      <c r="J3291" s="274"/>
      <c r="K3291" s="333">
        <f t="shared" si="1143"/>
        <v>0</v>
      </c>
      <c r="L3291" s="333">
        <f t="shared" si="1143"/>
        <v>0</v>
      </c>
      <c r="M3291" s="333">
        <f t="shared" si="1143"/>
        <v>0</v>
      </c>
    </row>
    <row r="3292" spans="1:13" s="182" customFormat="1" x14ac:dyDescent="0.25">
      <c r="A3292" s="183">
        <f>A3290+0.0001</f>
        <v>3.1264000000000109</v>
      </c>
      <c r="B3292" s="328" t="s">
        <v>1748</v>
      </c>
      <c r="C3292" s="329" t="s">
        <v>1789</v>
      </c>
      <c r="D3292" s="330" t="s">
        <v>43</v>
      </c>
      <c r="E3292" s="331" t="s">
        <v>1623</v>
      </c>
      <c r="F3292" s="332" t="s">
        <v>44</v>
      </c>
      <c r="G3292" s="181"/>
      <c r="H3292" s="51">
        <v>7310</v>
      </c>
      <c r="I3292" s="51">
        <v>4140</v>
      </c>
      <c r="J3292" s="274">
        <v>4140</v>
      </c>
      <c r="K3292" s="333">
        <f t="shared" si="1143"/>
        <v>0</v>
      </c>
      <c r="L3292" s="333">
        <f t="shared" si="1143"/>
        <v>0</v>
      </c>
      <c r="M3292" s="333">
        <f t="shared" si="1143"/>
        <v>0</v>
      </c>
    </row>
    <row r="3293" spans="1:13" s="182" customFormat="1" x14ac:dyDescent="0.25">
      <c r="A3293" s="202"/>
      <c r="B3293" s="328"/>
      <c r="C3293" s="329"/>
      <c r="D3293" s="330"/>
      <c r="E3293" s="331"/>
      <c r="F3293" s="332"/>
      <c r="G3293" s="181"/>
      <c r="H3293" s="51"/>
      <c r="I3293" s="51"/>
      <c r="J3293" s="274"/>
      <c r="K3293" s="333">
        <f t="shared" si="1143"/>
        <v>0</v>
      </c>
      <c r="L3293" s="333">
        <f t="shared" si="1143"/>
        <v>0</v>
      </c>
      <c r="M3293" s="333">
        <f t="shared" si="1143"/>
        <v>0</v>
      </c>
    </row>
    <row r="3294" spans="1:13" s="182" customFormat="1" x14ac:dyDescent="0.25">
      <c r="A3294" s="183">
        <f>A3292+0.0001</f>
        <v>3.1265000000000112</v>
      </c>
      <c r="B3294" s="328" t="s">
        <v>1748</v>
      </c>
      <c r="C3294" s="329" t="s">
        <v>1790</v>
      </c>
      <c r="D3294" s="330" t="s">
        <v>43</v>
      </c>
      <c r="E3294" s="331" t="s">
        <v>1625</v>
      </c>
      <c r="F3294" s="332" t="s">
        <v>44</v>
      </c>
      <c r="G3294" s="181"/>
      <c r="H3294" s="51">
        <v>8190</v>
      </c>
      <c r="I3294" s="51">
        <v>4520</v>
      </c>
      <c r="J3294" s="274">
        <v>4520</v>
      </c>
      <c r="K3294" s="333">
        <f t="shared" si="1143"/>
        <v>0</v>
      </c>
      <c r="L3294" s="333">
        <f t="shared" si="1143"/>
        <v>0</v>
      </c>
      <c r="M3294" s="333">
        <f t="shared" si="1143"/>
        <v>0</v>
      </c>
    </row>
    <row r="3295" spans="1:13" s="182" customFormat="1" x14ac:dyDescent="0.25">
      <c r="A3295" s="202"/>
      <c r="B3295" s="328"/>
      <c r="C3295" s="329"/>
      <c r="D3295" s="330"/>
      <c r="E3295" s="331"/>
      <c r="F3295" s="332"/>
      <c r="G3295" s="181"/>
      <c r="H3295" s="51"/>
      <c r="I3295" s="51"/>
      <c r="J3295" s="274"/>
      <c r="K3295" s="333">
        <f t="shared" si="1143"/>
        <v>0</v>
      </c>
      <c r="L3295" s="333">
        <f t="shared" si="1143"/>
        <v>0</v>
      </c>
      <c r="M3295" s="333">
        <f t="shared" si="1143"/>
        <v>0</v>
      </c>
    </row>
    <row r="3296" spans="1:13" s="182" customFormat="1" x14ac:dyDescent="0.25">
      <c r="A3296" s="183">
        <f>A3294+0.0001</f>
        <v>3.1266000000000114</v>
      </c>
      <c r="B3296" s="328" t="s">
        <v>1748</v>
      </c>
      <c r="C3296" s="329" t="s">
        <v>1791</v>
      </c>
      <c r="D3296" s="330" t="s">
        <v>43</v>
      </c>
      <c r="E3296" s="331" t="s">
        <v>1627</v>
      </c>
      <c r="F3296" s="332" t="s">
        <v>44</v>
      </c>
      <c r="G3296" s="181"/>
      <c r="H3296" s="51">
        <v>8680</v>
      </c>
      <c r="I3296" s="51">
        <v>5170</v>
      </c>
      <c r="J3296" s="274">
        <v>5170</v>
      </c>
      <c r="K3296" s="333">
        <f t="shared" si="1143"/>
        <v>0</v>
      </c>
      <c r="L3296" s="333">
        <f t="shared" si="1143"/>
        <v>0</v>
      </c>
      <c r="M3296" s="333">
        <f t="shared" si="1143"/>
        <v>0</v>
      </c>
    </row>
    <row r="3297" spans="1:13" s="182" customFormat="1" x14ac:dyDescent="0.25">
      <c r="A3297" s="202"/>
      <c r="B3297" s="328"/>
      <c r="C3297" s="329"/>
      <c r="D3297" s="330"/>
      <c r="E3297" s="331"/>
      <c r="F3297" s="332"/>
      <c r="G3297" s="181"/>
      <c r="H3297" s="51"/>
      <c r="I3297" s="51"/>
      <c r="J3297" s="274"/>
      <c r="K3297" s="333">
        <f t="shared" si="1143"/>
        <v>0</v>
      </c>
      <c r="L3297" s="333">
        <f t="shared" si="1143"/>
        <v>0</v>
      </c>
      <c r="M3297" s="333">
        <f t="shared" si="1143"/>
        <v>0</v>
      </c>
    </row>
    <row r="3298" spans="1:13" s="182" customFormat="1" x14ac:dyDescent="0.25">
      <c r="A3298" s="183">
        <f>A3296+0.0001</f>
        <v>3.1267000000000116</v>
      </c>
      <c r="B3298" s="328" t="s">
        <v>1748</v>
      </c>
      <c r="C3298" s="329" t="s">
        <v>1792</v>
      </c>
      <c r="D3298" s="330" t="s">
        <v>43</v>
      </c>
      <c r="E3298" s="331" t="s">
        <v>1629</v>
      </c>
      <c r="F3298" s="332" t="s">
        <v>44</v>
      </c>
      <c r="G3298" s="181"/>
      <c r="H3298" s="51">
        <v>9180</v>
      </c>
      <c r="I3298" s="51">
        <v>6230</v>
      </c>
      <c r="J3298" s="274">
        <v>6230</v>
      </c>
      <c r="K3298" s="333">
        <f t="shared" si="1143"/>
        <v>0</v>
      </c>
      <c r="L3298" s="333">
        <f t="shared" si="1143"/>
        <v>0</v>
      </c>
      <c r="M3298" s="333">
        <f t="shared" si="1143"/>
        <v>0</v>
      </c>
    </row>
    <row r="3299" spans="1:13" s="182" customFormat="1" x14ac:dyDescent="0.25">
      <c r="A3299" s="202"/>
      <c r="B3299" s="328"/>
      <c r="C3299" s="329"/>
      <c r="D3299" s="330"/>
      <c r="E3299" s="331"/>
      <c r="F3299" s="332"/>
      <c r="G3299" s="181"/>
      <c r="H3299" s="51"/>
      <c r="I3299" s="51"/>
      <c r="J3299" s="274"/>
      <c r="K3299" s="333">
        <f t="shared" si="1143"/>
        <v>0</v>
      </c>
      <c r="L3299" s="333">
        <f t="shared" si="1143"/>
        <v>0</v>
      </c>
      <c r="M3299" s="333">
        <f t="shared" si="1143"/>
        <v>0</v>
      </c>
    </row>
    <row r="3300" spans="1:13" s="182" customFormat="1" x14ac:dyDescent="0.25">
      <c r="A3300" s="183">
        <f>A3298+0.0001</f>
        <v>3.1268000000000118</v>
      </c>
      <c r="B3300" s="328" t="s">
        <v>1753</v>
      </c>
      <c r="C3300" s="329" t="s">
        <v>1793</v>
      </c>
      <c r="D3300" s="330" t="s">
        <v>43</v>
      </c>
      <c r="E3300" s="331" t="s">
        <v>1632</v>
      </c>
      <c r="F3300" s="332" t="s">
        <v>44</v>
      </c>
      <c r="G3300" s="181"/>
      <c r="H3300" s="51">
        <v>9830</v>
      </c>
      <c r="I3300" s="51">
        <v>7190</v>
      </c>
      <c r="J3300" s="274">
        <v>7190</v>
      </c>
      <c r="K3300" s="333">
        <f t="shared" si="1143"/>
        <v>0</v>
      </c>
      <c r="L3300" s="333">
        <f t="shared" si="1143"/>
        <v>0</v>
      </c>
      <c r="M3300" s="333">
        <f t="shared" si="1143"/>
        <v>0</v>
      </c>
    </row>
    <row r="3301" spans="1:13" s="182" customFormat="1" x14ac:dyDescent="0.25">
      <c r="A3301" s="202"/>
      <c r="B3301" s="328"/>
      <c r="C3301" s="329"/>
      <c r="D3301" s="330"/>
      <c r="E3301" s="331"/>
      <c r="F3301" s="332"/>
      <c r="G3301" s="181"/>
      <c r="H3301" s="51"/>
      <c r="I3301" s="51"/>
      <c r="J3301" s="274"/>
      <c r="K3301" s="333">
        <f t="shared" si="1143"/>
        <v>0</v>
      </c>
      <c r="L3301" s="333">
        <f t="shared" si="1143"/>
        <v>0</v>
      </c>
      <c r="M3301" s="333">
        <f t="shared" si="1143"/>
        <v>0</v>
      </c>
    </row>
    <row r="3302" spans="1:13" s="182" customFormat="1" x14ac:dyDescent="0.25">
      <c r="A3302" s="183">
        <f>A3300+0.0001</f>
        <v>3.126900000000012</v>
      </c>
      <c r="B3302" s="328" t="s">
        <v>1753</v>
      </c>
      <c r="C3302" s="329" t="s">
        <v>1794</v>
      </c>
      <c r="D3302" s="330" t="s">
        <v>43</v>
      </c>
      <c r="E3302" s="331" t="s">
        <v>1634</v>
      </c>
      <c r="F3302" s="332" t="s">
        <v>44</v>
      </c>
      <c r="G3302" s="181"/>
      <c r="H3302" s="51">
        <v>10780</v>
      </c>
      <c r="I3302" s="51">
        <v>8200</v>
      </c>
      <c r="J3302" s="274">
        <v>8200</v>
      </c>
      <c r="K3302" s="333">
        <f t="shared" si="1143"/>
        <v>0</v>
      </c>
      <c r="L3302" s="333">
        <f t="shared" si="1143"/>
        <v>0</v>
      </c>
      <c r="M3302" s="333">
        <f t="shared" si="1143"/>
        <v>0</v>
      </c>
    </row>
    <row r="3303" spans="1:13" s="182" customFormat="1" x14ac:dyDescent="0.25">
      <c r="A3303" s="202"/>
      <c r="B3303" s="328"/>
      <c r="C3303" s="329"/>
      <c r="D3303" s="330"/>
      <c r="E3303" s="331"/>
      <c r="F3303" s="332"/>
      <c r="G3303" s="181"/>
      <c r="H3303" s="51"/>
      <c r="I3303" s="51"/>
      <c r="J3303" s="274"/>
      <c r="K3303" s="333">
        <f t="shared" si="1143"/>
        <v>0</v>
      </c>
      <c r="L3303" s="333">
        <f t="shared" si="1143"/>
        <v>0</v>
      </c>
      <c r="M3303" s="333">
        <f t="shared" si="1143"/>
        <v>0</v>
      </c>
    </row>
    <row r="3304" spans="1:13" s="182" customFormat="1" x14ac:dyDescent="0.25">
      <c r="A3304" s="183">
        <f>A3302+0.0001</f>
        <v>3.1270000000000122</v>
      </c>
      <c r="B3304" s="328" t="s">
        <v>1756</v>
      </c>
      <c r="C3304" s="329" t="s">
        <v>1795</v>
      </c>
      <c r="D3304" s="330" t="s">
        <v>43</v>
      </c>
      <c r="E3304" s="331" t="s">
        <v>1637</v>
      </c>
      <c r="F3304" s="332" t="s">
        <v>44</v>
      </c>
      <c r="G3304" s="181"/>
      <c r="H3304" s="51">
        <v>11710</v>
      </c>
      <c r="I3304" s="51">
        <v>8960</v>
      </c>
      <c r="J3304" s="274">
        <v>8960</v>
      </c>
      <c r="K3304" s="333">
        <f t="shared" si="1143"/>
        <v>0</v>
      </c>
      <c r="L3304" s="333">
        <f t="shared" si="1143"/>
        <v>0</v>
      </c>
      <c r="M3304" s="333">
        <f t="shared" si="1143"/>
        <v>0</v>
      </c>
    </row>
    <row r="3305" spans="1:13" s="182" customFormat="1" x14ac:dyDescent="0.25">
      <c r="A3305" s="202"/>
      <c r="B3305" s="328"/>
      <c r="C3305" s="329"/>
      <c r="D3305" s="330"/>
      <c r="E3305" s="331"/>
      <c r="F3305" s="332"/>
      <c r="G3305" s="181"/>
      <c r="H3305" s="51"/>
      <c r="I3305" s="51"/>
      <c r="J3305" s="274"/>
      <c r="K3305" s="333">
        <f t="shared" si="1143"/>
        <v>0</v>
      </c>
      <c r="L3305" s="333">
        <f t="shared" si="1143"/>
        <v>0</v>
      </c>
      <c r="M3305" s="333">
        <f t="shared" si="1143"/>
        <v>0</v>
      </c>
    </row>
    <row r="3306" spans="1:13" s="182" customFormat="1" x14ac:dyDescent="0.25">
      <c r="A3306" s="183">
        <f>A3304+0.0001</f>
        <v>3.1271000000000124</v>
      </c>
      <c r="B3306" s="328" t="s">
        <v>1756</v>
      </c>
      <c r="C3306" s="329" t="s">
        <v>1796</v>
      </c>
      <c r="D3306" s="330" t="s">
        <v>43</v>
      </c>
      <c r="E3306" s="331" t="s">
        <v>1639</v>
      </c>
      <c r="F3306" s="332" t="s">
        <v>44</v>
      </c>
      <c r="G3306" s="181"/>
      <c r="H3306" s="51">
        <v>12780</v>
      </c>
      <c r="I3306" s="51">
        <v>10320</v>
      </c>
      <c r="J3306" s="274">
        <v>10320</v>
      </c>
      <c r="K3306" s="333">
        <f t="shared" si="1143"/>
        <v>0</v>
      </c>
      <c r="L3306" s="333">
        <f t="shared" si="1143"/>
        <v>0</v>
      </c>
      <c r="M3306" s="333">
        <f t="shared" si="1143"/>
        <v>0</v>
      </c>
    </row>
    <row r="3307" spans="1:13" s="182" customFormat="1" x14ac:dyDescent="0.25">
      <c r="A3307" s="202"/>
      <c r="B3307" s="328"/>
      <c r="C3307" s="329"/>
      <c r="D3307" s="330"/>
      <c r="E3307" s="331"/>
      <c r="F3307" s="332"/>
      <c r="G3307" s="181"/>
      <c r="H3307" s="51"/>
      <c r="I3307" s="51"/>
      <c r="J3307" s="274"/>
      <c r="K3307" s="333">
        <f t="shared" si="1143"/>
        <v>0</v>
      </c>
      <c r="L3307" s="333">
        <f t="shared" si="1143"/>
        <v>0</v>
      </c>
      <c r="M3307" s="333">
        <f t="shared" si="1143"/>
        <v>0</v>
      </c>
    </row>
    <row r="3308" spans="1:13" s="182" customFormat="1" x14ac:dyDescent="0.25">
      <c r="A3308" s="183">
        <f>A3306+0.0001</f>
        <v>3.1272000000000126</v>
      </c>
      <c r="B3308" s="328" t="s">
        <v>1756</v>
      </c>
      <c r="C3308" s="329" t="s">
        <v>1797</v>
      </c>
      <c r="D3308" s="330" t="s">
        <v>43</v>
      </c>
      <c r="E3308" s="331" t="s">
        <v>1641</v>
      </c>
      <c r="F3308" s="332" t="s">
        <v>44</v>
      </c>
      <c r="G3308" s="181"/>
      <c r="H3308" s="51">
        <v>13500</v>
      </c>
      <c r="I3308" s="274">
        <v>13500</v>
      </c>
      <c r="J3308" s="274">
        <v>13500</v>
      </c>
      <c r="K3308" s="333">
        <f t="shared" si="1143"/>
        <v>0</v>
      </c>
      <c r="L3308" s="333">
        <f t="shared" si="1143"/>
        <v>0</v>
      </c>
      <c r="M3308" s="333">
        <f t="shared" si="1143"/>
        <v>0</v>
      </c>
    </row>
    <row r="3309" spans="1:13" s="182" customFormat="1" x14ac:dyDescent="0.25">
      <c r="A3309" s="202"/>
      <c r="B3309" s="328"/>
      <c r="C3309" s="329"/>
      <c r="D3309" s="330"/>
      <c r="E3309" s="331"/>
      <c r="F3309" s="332"/>
      <c r="G3309" s="181"/>
      <c r="H3309" s="181"/>
      <c r="I3309" s="339"/>
      <c r="J3309" s="339"/>
      <c r="K3309" s="333">
        <f t="shared" si="1143"/>
        <v>0</v>
      </c>
      <c r="L3309" s="333">
        <f t="shared" si="1143"/>
        <v>0</v>
      </c>
      <c r="M3309" s="333">
        <f t="shared" si="1143"/>
        <v>0</v>
      </c>
    </row>
    <row r="3310" spans="1:13" s="182" customFormat="1" x14ac:dyDescent="0.25">
      <c r="A3310" s="183">
        <f>A3308+0.0001</f>
        <v>3.1273000000000128</v>
      </c>
      <c r="B3310" s="328" t="s">
        <v>1756</v>
      </c>
      <c r="C3310" s="329" t="s">
        <v>1798</v>
      </c>
      <c r="D3310" s="330" t="s">
        <v>43</v>
      </c>
      <c r="E3310" s="331" t="s">
        <v>1643</v>
      </c>
      <c r="F3310" s="332" t="s">
        <v>44</v>
      </c>
      <c r="G3310" s="181"/>
      <c r="H3310" s="51">
        <v>14880</v>
      </c>
      <c r="I3310" s="274">
        <v>14880</v>
      </c>
      <c r="J3310" s="274">
        <v>14880</v>
      </c>
      <c r="K3310" s="333">
        <f t="shared" si="1143"/>
        <v>0</v>
      </c>
      <c r="L3310" s="333">
        <f t="shared" si="1143"/>
        <v>0</v>
      </c>
      <c r="M3310" s="333">
        <f t="shared" si="1143"/>
        <v>0</v>
      </c>
    </row>
    <row r="3311" spans="1:13" s="182" customFormat="1" x14ac:dyDescent="0.25">
      <c r="A3311" s="202"/>
      <c r="B3311" s="328"/>
      <c r="C3311" s="329"/>
      <c r="D3311" s="330"/>
      <c r="E3311" s="331"/>
      <c r="F3311" s="332"/>
      <c r="G3311" s="181"/>
      <c r="H3311" s="51"/>
      <c r="I3311" s="274"/>
      <c r="J3311" s="274"/>
      <c r="K3311" s="333">
        <f t="shared" si="1143"/>
        <v>0</v>
      </c>
      <c r="L3311" s="333">
        <f t="shared" si="1143"/>
        <v>0</v>
      </c>
      <c r="M3311" s="333">
        <f t="shared" si="1143"/>
        <v>0</v>
      </c>
    </row>
    <row r="3312" spans="1:13" s="182" customFormat="1" x14ac:dyDescent="0.25">
      <c r="A3312" s="183">
        <f>A3310+0.0001</f>
        <v>3.1274000000000131</v>
      </c>
      <c r="B3312" s="328" t="s">
        <v>1756</v>
      </c>
      <c r="C3312" s="329" t="s">
        <v>1799</v>
      </c>
      <c r="D3312" s="330" t="s">
        <v>43</v>
      </c>
      <c r="E3312" s="331" t="s">
        <v>1645</v>
      </c>
      <c r="F3312" s="332" t="s">
        <v>44</v>
      </c>
      <c r="G3312" s="181"/>
      <c r="H3312" s="51">
        <v>16450</v>
      </c>
      <c r="I3312" s="274">
        <v>16450</v>
      </c>
      <c r="J3312" s="274">
        <v>16450</v>
      </c>
      <c r="K3312" s="333">
        <f t="shared" si="1143"/>
        <v>0</v>
      </c>
      <c r="L3312" s="333">
        <f t="shared" si="1143"/>
        <v>0</v>
      </c>
      <c r="M3312" s="333">
        <f t="shared" si="1143"/>
        <v>0</v>
      </c>
    </row>
    <row r="3313" spans="1:13" s="182" customFormat="1" x14ac:dyDescent="0.25">
      <c r="A3313" s="202"/>
      <c r="B3313" s="328"/>
      <c r="C3313" s="329"/>
      <c r="D3313" s="330"/>
      <c r="E3313" s="331"/>
      <c r="F3313" s="332"/>
      <c r="G3313" s="181"/>
      <c r="H3313" s="51"/>
      <c r="I3313" s="51"/>
      <c r="J3313" s="274"/>
      <c r="K3313" s="333">
        <f t="shared" si="1143"/>
        <v>0</v>
      </c>
      <c r="L3313" s="333">
        <f t="shared" si="1143"/>
        <v>0</v>
      </c>
      <c r="M3313" s="333">
        <f t="shared" si="1143"/>
        <v>0</v>
      </c>
    </row>
    <row r="3314" spans="1:13" s="182" customFormat="1" x14ac:dyDescent="0.25">
      <c r="A3314" s="183">
        <f>A3312+0.0001</f>
        <v>3.1275000000000133</v>
      </c>
      <c r="B3314" s="328" t="s">
        <v>1753</v>
      </c>
      <c r="C3314" s="329" t="s">
        <v>1800</v>
      </c>
      <c r="D3314" s="330" t="s">
        <v>43</v>
      </c>
      <c r="E3314" s="331" t="s">
        <v>1647</v>
      </c>
      <c r="F3314" s="332" t="s">
        <v>44</v>
      </c>
      <c r="G3314" s="181"/>
      <c r="H3314" s="51">
        <v>11020</v>
      </c>
      <c r="I3314" s="51">
        <v>8330</v>
      </c>
      <c r="J3314" s="274">
        <v>8330</v>
      </c>
      <c r="K3314" s="333">
        <f t="shared" si="1143"/>
        <v>0</v>
      </c>
      <c r="L3314" s="333">
        <f t="shared" si="1143"/>
        <v>0</v>
      </c>
      <c r="M3314" s="333">
        <f t="shared" si="1143"/>
        <v>0</v>
      </c>
    </row>
    <row r="3315" spans="1:13" s="182" customFormat="1" x14ac:dyDescent="0.25">
      <c r="A3315" s="202"/>
      <c r="B3315" s="328"/>
      <c r="C3315" s="329"/>
      <c r="D3315" s="330"/>
      <c r="E3315" s="331"/>
      <c r="F3315" s="332"/>
      <c r="G3315" s="181"/>
      <c r="H3315" s="51"/>
      <c r="I3315" s="51"/>
      <c r="J3315" s="274"/>
      <c r="K3315" s="333">
        <f t="shared" si="1143"/>
        <v>0</v>
      </c>
      <c r="L3315" s="333">
        <f t="shared" si="1143"/>
        <v>0</v>
      </c>
      <c r="M3315" s="333">
        <f t="shared" si="1143"/>
        <v>0</v>
      </c>
    </row>
    <row r="3316" spans="1:13" s="182" customFormat="1" x14ac:dyDescent="0.25">
      <c r="A3316" s="183">
        <f>A3314+0.0001</f>
        <v>3.1276000000000135</v>
      </c>
      <c r="B3316" s="328" t="s">
        <v>1756</v>
      </c>
      <c r="C3316" s="329" t="s">
        <v>1801</v>
      </c>
      <c r="D3316" s="330" t="s">
        <v>43</v>
      </c>
      <c r="E3316" s="331" t="s">
        <v>1649</v>
      </c>
      <c r="F3316" s="332" t="s">
        <v>44</v>
      </c>
      <c r="G3316" s="181"/>
      <c r="H3316" s="51">
        <v>11900</v>
      </c>
      <c r="I3316" s="51">
        <v>9250</v>
      </c>
      <c r="J3316" s="274">
        <v>9250</v>
      </c>
      <c r="K3316" s="333">
        <f t="shared" si="1143"/>
        <v>0</v>
      </c>
      <c r="L3316" s="333">
        <f t="shared" si="1143"/>
        <v>0</v>
      </c>
      <c r="M3316" s="333">
        <f t="shared" si="1143"/>
        <v>0</v>
      </c>
    </row>
    <row r="3317" spans="1:13" s="182" customFormat="1" x14ac:dyDescent="0.25">
      <c r="A3317" s="202"/>
      <c r="B3317" s="328"/>
      <c r="C3317" s="329"/>
      <c r="D3317" s="330"/>
      <c r="E3317" s="331"/>
      <c r="F3317" s="332"/>
      <c r="G3317" s="181"/>
      <c r="H3317" s="51"/>
      <c r="I3317" s="51"/>
      <c r="J3317" s="274"/>
      <c r="K3317" s="333">
        <f t="shared" si="1143"/>
        <v>0</v>
      </c>
      <c r="L3317" s="333">
        <f t="shared" si="1143"/>
        <v>0</v>
      </c>
      <c r="M3317" s="333">
        <f t="shared" si="1143"/>
        <v>0</v>
      </c>
    </row>
    <row r="3318" spans="1:13" s="182" customFormat="1" x14ac:dyDescent="0.25">
      <c r="A3318" s="183">
        <f>A3316+0.0001</f>
        <v>3.1277000000000137</v>
      </c>
      <c r="B3318" s="328" t="s">
        <v>1756</v>
      </c>
      <c r="C3318" s="329" t="s">
        <v>1802</v>
      </c>
      <c r="D3318" s="330" t="s">
        <v>43</v>
      </c>
      <c r="E3318" s="331" t="s">
        <v>1651</v>
      </c>
      <c r="F3318" s="332" t="s">
        <v>44</v>
      </c>
      <c r="G3318" s="181"/>
      <c r="H3318" s="51">
        <v>12980</v>
      </c>
      <c r="I3318" s="51">
        <v>10800</v>
      </c>
      <c r="J3318" s="274">
        <v>10800</v>
      </c>
      <c r="K3318" s="333">
        <f t="shared" si="1143"/>
        <v>0</v>
      </c>
      <c r="L3318" s="333">
        <f t="shared" si="1143"/>
        <v>0</v>
      </c>
      <c r="M3318" s="333">
        <f t="shared" si="1143"/>
        <v>0</v>
      </c>
    </row>
    <row r="3319" spans="1:13" s="182" customFormat="1" x14ac:dyDescent="0.25">
      <c r="A3319" s="202"/>
      <c r="B3319" s="328"/>
      <c r="C3319" s="329"/>
      <c r="D3319" s="330"/>
      <c r="E3319" s="331"/>
      <c r="F3319" s="332"/>
      <c r="G3319" s="181"/>
      <c r="H3319" s="51"/>
      <c r="I3319" s="51"/>
      <c r="J3319" s="274"/>
      <c r="K3319" s="333">
        <f t="shared" si="1143"/>
        <v>0</v>
      </c>
      <c r="L3319" s="333">
        <f t="shared" si="1143"/>
        <v>0</v>
      </c>
      <c r="M3319" s="333">
        <f t="shared" si="1143"/>
        <v>0</v>
      </c>
    </row>
    <row r="3320" spans="1:13" s="182" customFormat="1" x14ac:dyDescent="0.25">
      <c r="A3320" s="183">
        <f>A3318+0.0001</f>
        <v>3.1278000000000139</v>
      </c>
      <c r="B3320" s="328" t="s">
        <v>1756</v>
      </c>
      <c r="C3320" s="329" t="s">
        <v>1803</v>
      </c>
      <c r="D3320" s="330" t="s">
        <v>43</v>
      </c>
      <c r="E3320" s="331" t="s">
        <v>1653</v>
      </c>
      <c r="F3320" s="332" t="s">
        <v>44</v>
      </c>
      <c r="G3320" s="181"/>
      <c r="H3320" s="51">
        <v>13820</v>
      </c>
      <c r="I3320" s="274">
        <v>13820</v>
      </c>
      <c r="J3320" s="274">
        <v>13820</v>
      </c>
      <c r="K3320" s="333">
        <f t="shared" si="1143"/>
        <v>0</v>
      </c>
      <c r="L3320" s="333">
        <f t="shared" si="1143"/>
        <v>0</v>
      </c>
      <c r="M3320" s="333">
        <f t="shared" si="1143"/>
        <v>0</v>
      </c>
    </row>
    <row r="3321" spans="1:13" s="182" customFormat="1" x14ac:dyDescent="0.25">
      <c r="A3321" s="202"/>
      <c r="B3321" s="328"/>
      <c r="C3321" s="329"/>
      <c r="D3321" s="330"/>
      <c r="E3321" s="331"/>
      <c r="F3321" s="332"/>
      <c r="G3321" s="181"/>
      <c r="H3321" s="181"/>
      <c r="I3321" s="339"/>
      <c r="J3321" s="339"/>
      <c r="K3321" s="333">
        <f t="shared" si="1143"/>
        <v>0</v>
      </c>
      <c r="L3321" s="333">
        <f t="shared" si="1143"/>
        <v>0</v>
      </c>
      <c r="M3321" s="333">
        <f t="shared" si="1143"/>
        <v>0</v>
      </c>
    </row>
    <row r="3322" spans="1:13" s="182" customFormat="1" x14ac:dyDescent="0.25">
      <c r="A3322" s="183">
        <f>A3320+0.0001</f>
        <v>3.1279000000000141</v>
      </c>
      <c r="B3322" s="328" t="s">
        <v>1756</v>
      </c>
      <c r="C3322" s="329" t="s">
        <v>1804</v>
      </c>
      <c r="D3322" s="330" t="s">
        <v>43</v>
      </c>
      <c r="E3322" s="331" t="s">
        <v>1655</v>
      </c>
      <c r="F3322" s="332" t="s">
        <v>44</v>
      </c>
      <c r="G3322" s="181"/>
      <c r="H3322" s="51">
        <v>15250</v>
      </c>
      <c r="I3322" s="274">
        <v>15250</v>
      </c>
      <c r="J3322" s="274">
        <v>15250</v>
      </c>
      <c r="K3322" s="333">
        <f t="shared" si="1143"/>
        <v>0</v>
      </c>
      <c r="L3322" s="333">
        <f t="shared" si="1143"/>
        <v>0</v>
      </c>
      <c r="M3322" s="333">
        <f t="shared" si="1143"/>
        <v>0</v>
      </c>
    </row>
    <row r="3323" spans="1:13" s="182" customFormat="1" x14ac:dyDescent="0.25">
      <c r="A3323" s="202"/>
      <c r="B3323" s="328"/>
      <c r="C3323" s="329"/>
      <c r="D3323" s="330"/>
      <c r="E3323" s="331"/>
      <c r="F3323" s="332"/>
      <c r="G3323" s="181"/>
      <c r="H3323" s="51"/>
      <c r="I3323" s="274"/>
      <c r="J3323" s="274"/>
      <c r="K3323" s="333">
        <f t="shared" si="1143"/>
        <v>0</v>
      </c>
      <c r="L3323" s="333">
        <f t="shared" si="1143"/>
        <v>0</v>
      </c>
      <c r="M3323" s="333">
        <f t="shared" si="1143"/>
        <v>0</v>
      </c>
    </row>
    <row r="3324" spans="1:13" s="182" customFormat="1" x14ac:dyDescent="0.25">
      <c r="A3324" s="183">
        <f>A3322+0.0001</f>
        <v>3.1280000000000143</v>
      </c>
      <c r="B3324" s="328" t="s">
        <v>1756</v>
      </c>
      <c r="C3324" s="329" t="s">
        <v>1805</v>
      </c>
      <c r="D3324" s="330" t="s">
        <v>43</v>
      </c>
      <c r="E3324" s="331" t="s">
        <v>1657</v>
      </c>
      <c r="F3324" s="332" t="s">
        <v>44</v>
      </c>
      <c r="G3324" s="181"/>
      <c r="H3324" s="51">
        <v>16890</v>
      </c>
      <c r="I3324" s="274">
        <v>16890</v>
      </c>
      <c r="J3324" s="274">
        <v>16890</v>
      </c>
      <c r="K3324" s="333">
        <f t="shared" si="1143"/>
        <v>0</v>
      </c>
      <c r="L3324" s="333">
        <f t="shared" si="1143"/>
        <v>0</v>
      </c>
      <c r="M3324" s="333">
        <f t="shared" si="1143"/>
        <v>0</v>
      </c>
    </row>
    <row r="3325" spans="1:13" s="182" customFormat="1" x14ac:dyDescent="0.25">
      <c r="A3325" s="202"/>
      <c r="B3325" s="328"/>
      <c r="C3325" s="329"/>
      <c r="D3325" s="330"/>
      <c r="E3325" s="331"/>
      <c r="F3325" s="332"/>
      <c r="G3325" s="181"/>
      <c r="H3325" s="51"/>
      <c r="I3325" s="51"/>
      <c r="J3325" s="274"/>
      <c r="K3325" s="333">
        <f t="shared" si="1143"/>
        <v>0</v>
      </c>
      <c r="L3325" s="333">
        <f t="shared" si="1143"/>
        <v>0</v>
      </c>
      <c r="M3325" s="333">
        <f t="shared" si="1143"/>
        <v>0</v>
      </c>
    </row>
    <row r="3326" spans="1:13" s="182" customFormat="1" x14ac:dyDescent="0.25">
      <c r="A3326" s="183">
        <f>A3324+0.0001</f>
        <v>3.1281000000000145</v>
      </c>
      <c r="B3326" s="328" t="s">
        <v>1768</v>
      </c>
      <c r="C3326" s="329" t="s">
        <v>1806</v>
      </c>
      <c r="D3326" s="330" t="s">
        <v>43</v>
      </c>
      <c r="E3326" s="331" t="s">
        <v>1660</v>
      </c>
      <c r="F3326" s="332" t="s">
        <v>44</v>
      </c>
      <c r="G3326" s="181"/>
      <c r="H3326" s="51">
        <v>11030</v>
      </c>
      <c r="I3326" s="51">
        <v>10260</v>
      </c>
      <c r="J3326" s="274">
        <v>10260</v>
      </c>
      <c r="K3326" s="333">
        <f t="shared" si="1143"/>
        <v>0</v>
      </c>
      <c r="L3326" s="333">
        <f t="shared" si="1143"/>
        <v>0</v>
      </c>
      <c r="M3326" s="333">
        <f t="shared" si="1143"/>
        <v>0</v>
      </c>
    </row>
    <row r="3327" spans="1:13" s="182" customFormat="1" x14ac:dyDescent="0.25">
      <c r="A3327" s="202"/>
      <c r="B3327" s="328"/>
      <c r="C3327" s="329"/>
      <c r="D3327" s="330"/>
      <c r="E3327" s="331"/>
      <c r="F3327" s="332"/>
      <c r="G3327" s="181"/>
      <c r="H3327" s="51"/>
      <c r="I3327" s="51"/>
      <c r="J3327" s="274"/>
      <c r="K3327" s="333">
        <f t="shared" si="1143"/>
        <v>0</v>
      </c>
      <c r="L3327" s="333">
        <f t="shared" si="1143"/>
        <v>0</v>
      </c>
      <c r="M3327" s="333">
        <f t="shared" si="1143"/>
        <v>0</v>
      </c>
    </row>
    <row r="3328" spans="1:13" s="182" customFormat="1" x14ac:dyDescent="0.25">
      <c r="A3328" s="183">
        <f>A3326+0.0001</f>
        <v>3.1282000000000147</v>
      </c>
      <c r="B3328" s="328" t="s">
        <v>1768</v>
      </c>
      <c r="C3328" s="329" t="s">
        <v>1807</v>
      </c>
      <c r="D3328" s="330" t="s">
        <v>43</v>
      </c>
      <c r="E3328" s="331" t="s">
        <v>1662</v>
      </c>
      <c r="F3328" s="332" t="s">
        <v>44</v>
      </c>
      <c r="G3328" s="181"/>
      <c r="H3328" s="51">
        <v>12630</v>
      </c>
      <c r="I3328" s="51">
        <v>11150</v>
      </c>
      <c r="J3328" s="274">
        <v>11150</v>
      </c>
      <c r="K3328" s="333">
        <f t="shared" si="1143"/>
        <v>0</v>
      </c>
      <c r="L3328" s="333">
        <f t="shared" si="1143"/>
        <v>0</v>
      </c>
      <c r="M3328" s="333">
        <f t="shared" si="1143"/>
        <v>0</v>
      </c>
    </row>
    <row r="3329" spans="1:13" s="182" customFormat="1" x14ac:dyDescent="0.25">
      <c r="A3329" s="202"/>
      <c r="B3329" s="328"/>
      <c r="C3329" s="329"/>
      <c r="D3329" s="330"/>
      <c r="E3329" s="331"/>
      <c r="F3329" s="332"/>
      <c r="G3329" s="181"/>
      <c r="H3329" s="51"/>
      <c r="I3329" s="51"/>
      <c r="J3329" s="274"/>
      <c r="K3329" s="333">
        <f t="shared" si="1143"/>
        <v>0</v>
      </c>
      <c r="L3329" s="333">
        <f t="shared" si="1143"/>
        <v>0</v>
      </c>
      <c r="M3329" s="333">
        <f t="shared" si="1143"/>
        <v>0</v>
      </c>
    </row>
    <row r="3330" spans="1:13" s="182" customFormat="1" x14ac:dyDescent="0.25">
      <c r="A3330" s="183">
        <f>A3328+0.0001</f>
        <v>3.128300000000015</v>
      </c>
      <c r="B3330" s="328" t="s">
        <v>1771</v>
      </c>
      <c r="C3330" s="329" t="s">
        <v>1808</v>
      </c>
      <c r="D3330" s="330" t="s">
        <v>43</v>
      </c>
      <c r="E3330" s="331" t="s">
        <v>1665</v>
      </c>
      <c r="F3330" s="332" t="s">
        <v>44</v>
      </c>
      <c r="G3330" s="181"/>
      <c r="H3330" s="51">
        <v>14760</v>
      </c>
      <c r="I3330" s="51">
        <v>12870</v>
      </c>
      <c r="J3330" s="274">
        <v>12870</v>
      </c>
      <c r="K3330" s="333">
        <f t="shared" si="1143"/>
        <v>0</v>
      </c>
      <c r="L3330" s="333">
        <f t="shared" si="1143"/>
        <v>0</v>
      </c>
      <c r="M3330" s="333">
        <f t="shared" si="1143"/>
        <v>0</v>
      </c>
    </row>
    <row r="3331" spans="1:13" s="182" customFormat="1" x14ac:dyDescent="0.25">
      <c r="A3331" s="202"/>
      <c r="B3331" s="328"/>
      <c r="C3331" s="329"/>
      <c r="D3331" s="330"/>
      <c r="E3331" s="331"/>
      <c r="F3331" s="332"/>
      <c r="G3331" s="181"/>
      <c r="H3331" s="51"/>
      <c r="I3331" s="51"/>
      <c r="J3331" s="274"/>
      <c r="K3331" s="333">
        <f t="shared" ref="K3331:M3394" si="1144">$G3331*H3331</f>
        <v>0</v>
      </c>
      <c r="L3331" s="333">
        <f t="shared" si="1144"/>
        <v>0</v>
      </c>
      <c r="M3331" s="333">
        <f t="shared" si="1144"/>
        <v>0</v>
      </c>
    </row>
    <row r="3332" spans="1:13" s="182" customFormat="1" x14ac:dyDescent="0.25">
      <c r="A3332" s="183">
        <f>A3330+0.0001</f>
        <v>3.1284000000000152</v>
      </c>
      <c r="B3332" s="328" t="s">
        <v>1771</v>
      </c>
      <c r="C3332" s="329" t="s">
        <v>1809</v>
      </c>
      <c r="D3332" s="330" t="s">
        <v>43</v>
      </c>
      <c r="E3332" s="331" t="s">
        <v>1667</v>
      </c>
      <c r="F3332" s="332" t="s">
        <v>44</v>
      </c>
      <c r="G3332" s="181"/>
      <c r="H3332" s="51">
        <v>16740</v>
      </c>
      <c r="I3332" s="274">
        <v>16740</v>
      </c>
      <c r="J3332" s="274">
        <v>16740</v>
      </c>
      <c r="K3332" s="333">
        <f t="shared" si="1144"/>
        <v>0</v>
      </c>
      <c r="L3332" s="333">
        <f t="shared" si="1144"/>
        <v>0</v>
      </c>
      <c r="M3332" s="333">
        <f t="shared" si="1144"/>
        <v>0</v>
      </c>
    </row>
    <row r="3333" spans="1:13" s="182" customFormat="1" x14ac:dyDescent="0.25">
      <c r="A3333" s="202"/>
      <c r="B3333" s="328"/>
      <c r="C3333" s="329"/>
      <c r="D3333" s="330"/>
      <c r="E3333" s="331"/>
      <c r="F3333" s="332"/>
      <c r="G3333" s="181"/>
      <c r="H3333" s="181"/>
      <c r="I3333" s="339"/>
      <c r="J3333" s="339"/>
      <c r="K3333" s="333">
        <f t="shared" si="1144"/>
        <v>0</v>
      </c>
      <c r="L3333" s="333">
        <f t="shared" si="1144"/>
        <v>0</v>
      </c>
      <c r="M3333" s="333">
        <f t="shared" si="1144"/>
        <v>0</v>
      </c>
    </row>
    <row r="3334" spans="1:13" s="182" customFormat="1" x14ac:dyDescent="0.25">
      <c r="A3334" s="183">
        <f>A3332+0.0001</f>
        <v>3.1285000000000154</v>
      </c>
      <c r="B3334" s="328" t="s">
        <v>1771</v>
      </c>
      <c r="C3334" s="329" t="s">
        <v>1810</v>
      </c>
      <c r="D3334" s="330" t="s">
        <v>43</v>
      </c>
      <c r="E3334" s="331" t="s">
        <v>1669</v>
      </c>
      <c r="F3334" s="332" t="s">
        <v>44</v>
      </c>
      <c r="G3334" s="181"/>
      <c r="H3334" s="51">
        <v>19100</v>
      </c>
      <c r="I3334" s="274">
        <v>19100</v>
      </c>
      <c r="J3334" s="274">
        <v>19100</v>
      </c>
      <c r="K3334" s="333">
        <f t="shared" si="1144"/>
        <v>0</v>
      </c>
      <c r="L3334" s="333">
        <f t="shared" si="1144"/>
        <v>0</v>
      </c>
      <c r="M3334" s="333">
        <f t="shared" si="1144"/>
        <v>0</v>
      </c>
    </row>
    <row r="3335" spans="1:13" s="182" customFormat="1" x14ac:dyDescent="0.25">
      <c r="A3335" s="202"/>
      <c r="B3335" s="328"/>
      <c r="C3335" s="329"/>
      <c r="D3335" s="330"/>
      <c r="E3335" s="331"/>
      <c r="F3335" s="332"/>
      <c r="G3335" s="181"/>
      <c r="H3335" s="181"/>
      <c r="I3335" s="339"/>
      <c r="J3335" s="339"/>
      <c r="K3335" s="333">
        <f t="shared" si="1144"/>
        <v>0</v>
      </c>
      <c r="L3335" s="333">
        <f t="shared" si="1144"/>
        <v>0</v>
      </c>
      <c r="M3335" s="333">
        <f t="shared" si="1144"/>
        <v>0</v>
      </c>
    </row>
    <row r="3336" spans="1:13" s="182" customFormat="1" x14ac:dyDescent="0.25">
      <c r="A3336" s="183">
        <f>A3334+0.0001</f>
        <v>3.1286000000000156</v>
      </c>
      <c r="B3336" s="328" t="s">
        <v>1771</v>
      </c>
      <c r="C3336" s="329" t="s">
        <v>1811</v>
      </c>
      <c r="D3336" s="330" t="s">
        <v>43</v>
      </c>
      <c r="E3336" s="331" t="s">
        <v>1671</v>
      </c>
      <c r="F3336" s="332" t="s">
        <v>44</v>
      </c>
      <c r="G3336" s="181"/>
      <c r="H3336" s="51">
        <v>22730</v>
      </c>
      <c r="I3336" s="274">
        <v>22730</v>
      </c>
      <c r="J3336" s="274">
        <v>22730</v>
      </c>
      <c r="K3336" s="333">
        <f t="shared" si="1144"/>
        <v>0</v>
      </c>
      <c r="L3336" s="333">
        <f t="shared" si="1144"/>
        <v>0</v>
      </c>
      <c r="M3336" s="333">
        <f t="shared" si="1144"/>
        <v>0</v>
      </c>
    </row>
    <row r="3337" spans="1:13" s="182" customFormat="1" x14ac:dyDescent="0.25">
      <c r="A3337" s="202"/>
      <c r="B3337" s="328"/>
      <c r="C3337" s="329"/>
      <c r="D3337" s="330"/>
      <c r="E3337" s="331"/>
      <c r="F3337" s="332"/>
      <c r="G3337" s="181"/>
      <c r="H3337" s="51"/>
      <c r="I3337" s="274"/>
      <c r="J3337" s="274"/>
      <c r="K3337" s="333">
        <f t="shared" si="1144"/>
        <v>0</v>
      </c>
      <c r="L3337" s="333">
        <f t="shared" si="1144"/>
        <v>0</v>
      </c>
      <c r="M3337" s="333">
        <f t="shared" si="1144"/>
        <v>0</v>
      </c>
    </row>
    <row r="3338" spans="1:13" s="182" customFormat="1" x14ac:dyDescent="0.25">
      <c r="A3338" s="183">
        <f>A3336+0.0001</f>
        <v>3.1287000000000158</v>
      </c>
      <c r="B3338" s="328" t="s">
        <v>1771</v>
      </c>
      <c r="C3338" s="329" t="s">
        <v>1812</v>
      </c>
      <c r="D3338" s="330" t="s">
        <v>43</v>
      </c>
      <c r="E3338" s="331" t="s">
        <v>1673</v>
      </c>
      <c r="F3338" s="332" t="s">
        <v>44</v>
      </c>
      <c r="G3338" s="181"/>
      <c r="H3338" s="51">
        <v>34190</v>
      </c>
      <c r="I3338" s="274">
        <v>34190</v>
      </c>
      <c r="J3338" s="274">
        <v>34190</v>
      </c>
      <c r="K3338" s="333">
        <f t="shared" si="1144"/>
        <v>0</v>
      </c>
      <c r="L3338" s="333">
        <f t="shared" si="1144"/>
        <v>0</v>
      </c>
      <c r="M3338" s="333">
        <f t="shared" si="1144"/>
        <v>0</v>
      </c>
    </row>
    <row r="3339" spans="1:13" s="182" customFormat="1" x14ac:dyDescent="0.25">
      <c r="A3339" s="202"/>
      <c r="B3339" s="328"/>
      <c r="C3339" s="329"/>
      <c r="D3339" s="330"/>
      <c r="E3339" s="331"/>
      <c r="F3339" s="332"/>
      <c r="G3339" s="181"/>
      <c r="H3339" s="51"/>
      <c r="I3339" s="274"/>
      <c r="J3339" s="274"/>
      <c r="K3339" s="333">
        <f t="shared" si="1144"/>
        <v>0</v>
      </c>
      <c r="L3339" s="333">
        <f t="shared" si="1144"/>
        <v>0</v>
      </c>
      <c r="M3339" s="333">
        <f t="shared" si="1144"/>
        <v>0</v>
      </c>
    </row>
    <row r="3340" spans="1:13" s="182" customFormat="1" x14ac:dyDescent="0.25">
      <c r="A3340" s="183">
        <f>A3338+0.0001</f>
        <v>3.128800000000016</v>
      </c>
      <c r="B3340" s="328" t="s">
        <v>1777</v>
      </c>
      <c r="C3340" s="329" t="s">
        <v>1813</v>
      </c>
      <c r="D3340" s="330" t="s">
        <v>43</v>
      </c>
      <c r="E3340" s="331" t="s">
        <v>1676</v>
      </c>
      <c r="F3340" s="332" t="s">
        <v>44</v>
      </c>
      <c r="G3340" s="181"/>
      <c r="H3340" s="51">
        <v>49440</v>
      </c>
      <c r="I3340" s="274">
        <v>49440</v>
      </c>
      <c r="J3340" s="274">
        <v>49440</v>
      </c>
      <c r="K3340" s="333">
        <f t="shared" si="1144"/>
        <v>0</v>
      </c>
      <c r="L3340" s="333">
        <f t="shared" si="1144"/>
        <v>0</v>
      </c>
      <c r="M3340" s="333">
        <f t="shared" si="1144"/>
        <v>0</v>
      </c>
    </row>
    <row r="3341" spans="1:13" s="182" customFormat="1" x14ac:dyDescent="0.25">
      <c r="A3341" s="202"/>
      <c r="B3341" s="328"/>
      <c r="C3341" s="329"/>
      <c r="D3341" s="330"/>
      <c r="E3341" s="331"/>
      <c r="F3341" s="332"/>
      <c r="G3341" s="181"/>
      <c r="H3341" s="181"/>
      <c r="I3341" s="339"/>
      <c r="J3341" s="339"/>
      <c r="K3341" s="333">
        <f t="shared" si="1144"/>
        <v>0</v>
      </c>
      <c r="L3341" s="333">
        <f t="shared" si="1144"/>
        <v>0</v>
      </c>
      <c r="M3341" s="333">
        <f t="shared" si="1144"/>
        <v>0</v>
      </c>
    </row>
    <row r="3342" spans="1:13" s="182" customFormat="1" x14ac:dyDescent="0.25">
      <c r="A3342" s="183">
        <f>A3340+0.0001</f>
        <v>3.1289000000000162</v>
      </c>
      <c r="B3342" s="328" t="s">
        <v>1777</v>
      </c>
      <c r="C3342" s="329" t="s">
        <v>1814</v>
      </c>
      <c r="D3342" s="330" t="s">
        <v>43</v>
      </c>
      <c r="E3342" s="331" t="s">
        <v>1678</v>
      </c>
      <c r="F3342" s="332" t="s">
        <v>44</v>
      </c>
      <c r="G3342" s="181"/>
      <c r="H3342" s="51">
        <v>68520</v>
      </c>
      <c r="I3342" s="274">
        <v>68520</v>
      </c>
      <c r="J3342" s="274">
        <v>68520</v>
      </c>
      <c r="K3342" s="333">
        <f t="shared" si="1144"/>
        <v>0</v>
      </c>
      <c r="L3342" s="333">
        <f t="shared" si="1144"/>
        <v>0</v>
      </c>
      <c r="M3342" s="333">
        <f t="shared" si="1144"/>
        <v>0</v>
      </c>
    </row>
    <row r="3343" spans="1:13" s="182" customFormat="1" x14ac:dyDescent="0.25">
      <c r="A3343" s="334"/>
      <c r="B3343" s="328"/>
      <c r="C3343" s="329"/>
      <c r="D3343" s="330"/>
      <c r="E3343" s="331"/>
      <c r="F3343" s="332"/>
      <c r="G3343" s="181"/>
      <c r="H3343" s="181"/>
      <c r="I3343" s="339"/>
      <c r="J3343" s="339"/>
      <c r="K3343" s="333">
        <f t="shared" si="1144"/>
        <v>0</v>
      </c>
      <c r="L3343" s="333">
        <f t="shared" si="1144"/>
        <v>0</v>
      </c>
      <c r="M3343" s="333">
        <f t="shared" si="1144"/>
        <v>0</v>
      </c>
    </row>
    <row r="3344" spans="1:13" s="182" customFormat="1" x14ac:dyDescent="0.25">
      <c r="A3344" s="183">
        <f>A3342+0.0001</f>
        <v>3.1290000000000164</v>
      </c>
      <c r="B3344" s="328" t="s">
        <v>1771</v>
      </c>
      <c r="C3344" s="329" t="s">
        <v>1815</v>
      </c>
      <c r="D3344" s="330" t="s">
        <v>43</v>
      </c>
      <c r="E3344" s="331" t="s">
        <v>1680</v>
      </c>
      <c r="F3344" s="332" t="s">
        <v>44</v>
      </c>
      <c r="G3344" s="181"/>
      <c r="H3344" s="51">
        <v>37560</v>
      </c>
      <c r="I3344" s="274">
        <v>37560</v>
      </c>
      <c r="J3344" s="274">
        <v>37560</v>
      </c>
      <c r="K3344" s="333">
        <f t="shared" si="1144"/>
        <v>0</v>
      </c>
      <c r="L3344" s="333">
        <f t="shared" si="1144"/>
        <v>0</v>
      </c>
      <c r="M3344" s="333">
        <f t="shared" si="1144"/>
        <v>0</v>
      </c>
    </row>
    <row r="3345" spans="1:13" s="182" customFormat="1" x14ac:dyDescent="0.25">
      <c r="A3345" s="334"/>
      <c r="B3345" s="328"/>
      <c r="C3345" s="329"/>
      <c r="D3345" s="330"/>
      <c r="E3345" s="331"/>
      <c r="F3345" s="332"/>
      <c r="G3345" s="181"/>
      <c r="H3345" s="51"/>
      <c r="I3345" s="274"/>
      <c r="J3345" s="274"/>
      <c r="K3345" s="333">
        <f t="shared" si="1144"/>
        <v>0</v>
      </c>
      <c r="L3345" s="333">
        <f t="shared" si="1144"/>
        <v>0</v>
      </c>
      <c r="M3345" s="333">
        <f t="shared" si="1144"/>
        <v>0</v>
      </c>
    </row>
    <row r="3346" spans="1:13" s="182" customFormat="1" x14ac:dyDescent="0.25">
      <c r="A3346" s="183">
        <f>A3344+0.0001</f>
        <v>3.1291000000000166</v>
      </c>
      <c r="B3346" s="328" t="s">
        <v>1777</v>
      </c>
      <c r="C3346" s="329" t="s">
        <v>1816</v>
      </c>
      <c r="D3346" s="330" t="s">
        <v>43</v>
      </c>
      <c r="E3346" s="331" t="s">
        <v>1682</v>
      </c>
      <c r="F3346" s="332" t="s">
        <v>44</v>
      </c>
      <c r="G3346" s="181"/>
      <c r="H3346" s="51">
        <v>55440</v>
      </c>
      <c r="I3346" s="274">
        <v>55440</v>
      </c>
      <c r="J3346" s="274">
        <v>55440</v>
      </c>
      <c r="K3346" s="333">
        <f t="shared" si="1144"/>
        <v>0</v>
      </c>
      <c r="L3346" s="333">
        <f t="shared" si="1144"/>
        <v>0</v>
      </c>
      <c r="M3346" s="333">
        <f t="shared" si="1144"/>
        <v>0</v>
      </c>
    </row>
    <row r="3347" spans="1:13" s="182" customFormat="1" x14ac:dyDescent="0.25">
      <c r="A3347" s="334"/>
      <c r="B3347" s="328"/>
      <c r="C3347" s="329"/>
      <c r="D3347" s="330"/>
      <c r="E3347" s="331"/>
      <c r="F3347" s="332"/>
      <c r="G3347" s="181"/>
      <c r="H3347" s="51"/>
      <c r="I3347" s="274"/>
      <c r="J3347" s="274"/>
      <c r="K3347" s="333">
        <f t="shared" si="1144"/>
        <v>0</v>
      </c>
      <c r="L3347" s="333">
        <f t="shared" si="1144"/>
        <v>0</v>
      </c>
      <c r="M3347" s="333">
        <f t="shared" si="1144"/>
        <v>0</v>
      </c>
    </row>
    <row r="3348" spans="1:13" s="182" customFormat="1" x14ac:dyDescent="0.25">
      <c r="A3348" s="183">
        <f>A3346+0.0001</f>
        <v>3.1292000000000169</v>
      </c>
      <c r="B3348" s="328" t="s">
        <v>1777</v>
      </c>
      <c r="C3348" s="329" t="s">
        <v>1817</v>
      </c>
      <c r="D3348" s="330" t="s">
        <v>43</v>
      </c>
      <c r="E3348" s="331" t="s">
        <v>1684</v>
      </c>
      <c r="F3348" s="332" t="s">
        <v>44</v>
      </c>
      <c r="G3348" s="181"/>
      <c r="H3348" s="51">
        <v>75600</v>
      </c>
      <c r="I3348" s="274">
        <v>75600</v>
      </c>
      <c r="J3348" s="274">
        <v>75600</v>
      </c>
      <c r="K3348" s="333">
        <f t="shared" si="1144"/>
        <v>0</v>
      </c>
      <c r="L3348" s="333">
        <f t="shared" si="1144"/>
        <v>0</v>
      </c>
      <c r="M3348" s="333">
        <f t="shared" si="1144"/>
        <v>0</v>
      </c>
    </row>
    <row r="3349" spans="1:13" s="182" customFormat="1" x14ac:dyDescent="0.25">
      <c r="A3349" s="202"/>
      <c r="B3349" s="328"/>
      <c r="C3349" s="329"/>
      <c r="D3349" s="330"/>
      <c r="E3349" s="331"/>
      <c r="F3349" s="332"/>
      <c r="G3349" s="181"/>
      <c r="H3349" s="51"/>
      <c r="I3349" s="51"/>
      <c r="J3349" s="274"/>
      <c r="K3349" s="333">
        <f t="shared" si="1144"/>
        <v>0</v>
      </c>
      <c r="L3349" s="333">
        <f t="shared" si="1144"/>
        <v>0</v>
      </c>
      <c r="M3349" s="333">
        <f t="shared" si="1144"/>
        <v>0</v>
      </c>
    </row>
    <row r="3350" spans="1:13" s="60" customFormat="1" ht="28.5" x14ac:dyDescent="0.25">
      <c r="A3350" s="191"/>
      <c r="B3350" s="191"/>
      <c r="C3350" s="306">
        <v>2.2999999999999998</v>
      </c>
      <c r="D3350" s="307"/>
      <c r="E3350" s="340" t="s">
        <v>1783</v>
      </c>
      <c r="F3350" s="341"/>
      <c r="G3350" s="342"/>
      <c r="H3350" s="51"/>
      <c r="I3350" s="51"/>
      <c r="J3350" s="274"/>
      <c r="K3350" s="333">
        <f t="shared" si="1144"/>
        <v>0</v>
      </c>
      <c r="L3350" s="333">
        <f t="shared" si="1144"/>
        <v>0</v>
      </c>
      <c r="M3350" s="333">
        <f t="shared" si="1144"/>
        <v>0</v>
      </c>
    </row>
    <row r="3351" spans="1:13" s="66" customFormat="1" ht="30" x14ac:dyDescent="0.2">
      <c r="A3351" s="127"/>
      <c r="B3351" s="127"/>
      <c r="C3351" s="298" t="s">
        <v>1685</v>
      </c>
      <c r="D3351" s="299"/>
      <c r="E3351" s="210" t="s">
        <v>1686</v>
      </c>
      <c r="F3351" s="164"/>
      <c r="G3351" s="165"/>
      <c r="H3351" s="51"/>
      <c r="I3351" s="51"/>
      <c r="J3351" s="274"/>
      <c r="K3351" s="333">
        <f t="shared" si="1144"/>
        <v>0</v>
      </c>
      <c r="L3351" s="333">
        <f t="shared" si="1144"/>
        <v>0</v>
      </c>
      <c r="M3351" s="333">
        <f t="shared" si="1144"/>
        <v>0</v>
      </c>
    </row>
    <row r="3352" spans="1:13" s="66" customFormat="1" x14ac:dyDescent="0.2">
      <c r="A3352" s="127"/>
      <c r="B3352" s="127"/>
      <c r="C3352" s="277"/>
      <c r="D3352" s="278"/>
      <c r="E3352" s="169"/>
      <c r="F3352" s="164"/>
      <c r="G3352" s="165"/>
      <c r="H3352" s="51"/>
      <c r="I3352" s="51"/>
      <c r="J3352" s="274"/>
      <c r="K3352" s="333">
        <f t="shared" si="1144"/>
        <v>0</v>
      </c>
      <c r="L3352" s="333">
        <f t="shared" si="1144"/>
        <v>0</v>
      </c>
      <c r="M3352" s="333">
        <f t="shared" si="1144"/>
        <v>0</v>
      </c>
    </row>
    <row r="3353" spans="1:13" s="182" customFormat="1" ht="16.5" x14ac:dyDescent="0.25">
      <c r="A3353" s="183">
        <f>A3348+0.0001</f>
        <v>3.1293000000000171</v>
      </c>
      <c r="B3353" s="328" t="s">
        <v>1741</v>
      </c>
      <c r="C3353" s="329" t="s">
        <v>1784</v>
      </c>
      <c r="D3353" s="330" t="s">
        <v>1687</v>
      </c>
      <c r="E3353" s="331" t="s">
        <v>1611</v>
      </c>
      <c r="F3353" s="332" t="s">
        <v>44</v>
      </c>
      <c r="G3353" s="181"/>
      <c r="H3353" s="51">
        <f>H3282*1.3</f>
        <v>8827</v>
      </c>
      <c r="I3353" s="51">
        <f t="shared" ref="I3353" si="1145">I3282*1.3</f>
        <v>5031</v>
      </c>
      <c r="J3353" s="274">
        <f t="shared" ref="J3353" si="1146">J3282*1.3</f>
        <v>5031</v>
      </c>
      <c r="K3353" s="333">
        <f t="shared" si="1144"/>
        <v>0</v>
      </c>
      <c r="L3353" s="333">
        <f t="shared" si="1144"/>
        <v>0</v>
      </c>
      <c r="M3353" s="333">
        <f t="shared" si="1144"/>
        <v>0</v>
      </c>
    </row>
    <row r="3354" spans="1:13" s="182" customFormat="1" x14ac:dyDescent="0.25">
      <c r="A3354" s="202"/>
      <c r="B3354" s="328"/>
      <c r="C3354" s="329"/>
      <c r="D3354" s="330"/>
      <c r="E3354" s="331"/>
      <c r="F3354" s="332"/>
      <c r="G3354" s="181"/>
      <c r="H3354" s="51"/>
      <c r="I3354" s="51"/>
      <c r="J3354" s="274"/>
      <c r="K3354" s="333">
        <f t="shared" si="1144"/>
        <v>0</v>
      </c>
      <c r="L3354" s="333">
        <f t="shared" si="1144"/>
        <v>0</v>
      </c>
      <c r="M3354" s="333">
        <f t="shared" si="1144"/>
        <v>0</v>
      </c>
    </row>
    <row r="3355" spans="1:13" s="182" customFormat="1" ht="16.5" x14ac:dyDescent="0.25">
      <c r="A3355" s="183">
        <f>A3353+0.0001</f>
        <v>3.1294000000000173</v>
      </c>
      <c r="B3355" s="328" t="s">
        <v>1741</v>
      </c>
      <c r="C3355" s="329" t="s">
        <v>1785</v>
      </c>
      <c r="D3355" s="330" t="s">
        <v>1687</v>
      </c>
      <c r="E3355" s="331" t="s">
        <v>1613</v>
      </c>
      <c r="F3355" s="332" t="s">
        <v>44</v>
      </c>
      <c r="G3355" s="181"/>
      <c r="H3355" s="51">
        <f t="shared" ref="H3355:I3355" si="1147">H3284*1.3</f>
        <v>10374</v>
      </c>
      <c r="I3355" s="51">
        <f t="shared" si="1147"/>
        <v>5577</v>
      </c>
      <c r="J3355" s="274">
        <f t="shared" ref="J3355" si="1148">J3284*1.3</f>
        <v>5577</v>
      </c>
      <c r="K3355" s="333">
        <f t="shared" si="1144"/>
        <v>0</v>
      </c>
      <c r="L3355" s="333">
        <f t="shared" si="1144"/>
        <v>0</v>
      </c>
      <c r="M3355" s="333">
        <f t="shared" si="1144"/>
        <v>0</v>
      </c>
    </row>
    <row r="3356" spans="1:13" s="182" customFormat="1" x14ac:dyDescent="0.25">
      <c r="A3356" s="202"/>
      <c r="B3356" s="328"/>
      <c r="C3356" s="329"/>
      <c r="D3356" s="330"/>
      <c r="E3356" s="331"/>
      <c r="F3356" s="332"/>
      <c r="G3356" s="181"/>
      <c r="H3356" s="51"/>
      <c r="I3356" s="51"/>
      <c r="J3356" s="274"/>
      <c r="K3356" s="333">
        <f t="shared" si="1144"/>
        <v>0</v>
      </c>
      <c r="L3356" s="333">
        <f t="shared" si="1144"/>
        <v>0</v>
      </c>
      <c r="M3356" s="333">
        <f t="shared" si="1144"/>
        <v>0</v>
      </c>
    </row>
    <row r="3357" spans="1:13" s="182" customFormat="1" ht="16.5" x14ac:dyDescent="0.25">
      <c r="A3357" s="183">
        <f>A3355+0.0001</f>
        <v>3.1295000000000175</v>
      </c>
      <c r="B3357" s="328" t="s">
        <v>1741</v>
      </c>
      <c r="C3357" s="329" t="s">
        <v>1786</v>
      </c>
      <c r="D3357" s="330" t="s">
        <v>1687</v>
      </c>
      <c r="E3357" s="331" t="s">
        <v>1615</v>
      </c>
      <c r="F3357" s="332" t="s">
        <v>44</v>
      </c>
      <c r="G3357" s="181"/>
      <c r="H3357" s="51">
        <f t="shared" ref="H3357:I3357" si="1149">H3286*1.3</f>
        <v>10933</v>
      </c>
      <c r="I3357" s="51">
        <f t="shared" si="1149"/>
        <v>5980</v>
      </c>
      <c r="J3357" s="274">
        <f t="shared" ref="J3357" si="1150">J3286*1.3</f>
        <v>5980</v>
      </c>
      <c r="K3357" s="333">
        <f t="shared" si="1144"/>
        <v>0</v>
      </c>
      <c r="L3357" s="333">
        <f t="shared" si="1144"/>
        <v>0</v>
      </c>
      <c r="M3357" s="333">
        <f t="shared" si="1144"/>
        <v>0</v>
      </c>
    </row>
    <row r="3358" spans="1:13" s="182" customFormat="1" x14ac:dyDescent="0.25">
      <c r="A3358" s="202"/>
      <c r="B3358" s="328"/>
      <c r="C3358" s="329"/>
      <c r="D3358" s="330"/>
      <c r="E3358" s="331"/>
      <c r="F3358" s="332"/>
      <c r="G3358" s="181"/>
      <c r="H3358" s="51"/>
      <c r="I3358" s="51"/>
      <c r="J3358" s="274"/>
      <c r="K3358" s="333">
        <f t="shared" si="1144"/>
        <v>0</v>
      </c>
      <c r="L3358" s="333">
        <f t="shared" si="1144"/>
        <v>0</v>
      </c>
      <c r="M3358" s="333">
        <f t="shared" si="1144"/>
        <v>0</v>
      </c>
    </row>
    <row r="3359" spans="1:13" s="182" customFormat="1" ht="16.5" x14ac:dyDescent="0.25">
      <c r="A3359" s="183">
        <f>A3357+0.0001</f>
        <v>3.1296000000000177</v>
      </c>
      <c r="B3359" s="328" t="s">
        <v>1741</v>
      </c>
      <c r="C3359" s="329" t="s">
        <v>1787</v>
      </c>
      <c r="D3359" s="330" t="s">
        <v>1687</v>
      </c>
      <c r="E3359" s="331" t="s">
        <v>1617</v>
      </c>
      <c r="F3359" s="332" t="s">
        <v>44</v>
      </c>
      <c r="G3359" s="181"/>
      <c r="H3359" s="51">
        <f t="shared" ref="H3359:I3359" si="1151">H3288*1.3</f>
        <v>12727</v>
      </c>
      <c r="I3359" s="51">
        <f t="shared" si="1151"/>
        <v>7514</v>
      </c>
      <c r="J3359" s="274">
        <f t="shared" ref="J3359" si="1152">J3288*1.3</f>
        <v>7514</v>
      </c>
      <c r="K3359" s="333">
        <f t="shared" si="1144"/>
        <v>0</v>
      </c>
      <c r="L3359" s="333">
        <f t="shared" si="1144"/>
        <v>0</v>
      </c>
      <c r="M3359" s="333">
        <f t="shared" si="1144"/>
        <v>0</v>
      </c>
    </row>
    <row r="3360" spans="1:13" s="182" customFormat="1" x14ac:dyDescent="0.25">
      <c r="A3360" s="202"/>
      <c r="B3360" s="328"/>
      <c r="C3360" s="329"/>
      <c r="D3360" s="330"/>
      <c r="E3360" s="331"/>
      <c r="F3360" s="332"/>
      <c r="G3360" s="181"/>
      <c r="H3360" s="181"/>
      <c r="I3360" s="181"/>
      <c r="J3360" s="339"/>
      <c r="K3360" s="333">
        <f t="shared" si="1144"/>
        <v>0</v>
      </c>
      <c r="L3360" s="333">
        <f t="shared" si="1144"/>
        <v>0</v>
      </c>
      <c r="M3360" s="333">
        <f t="shared" si="1144"/>
        <v>0</v>
      </c>
    </row>
    <row r="3361" spans="1:13" s="182" customFormat="1" ht="16.5" x14ac:dyDescent="0.25">
      <c r="A3361" s="183">
        <f>A3359+0.0001</f>
        <v>3.1297000000000179</v>
      </c>
      <c r="B3361" s="328" t="s">
        <v>1746</v>
      </c>
      <c r="C3361" s="329" t="s">
        <v>1788</v>
      </c>
      <c r="D3361" s="330" t="s">
        <v>1687</v>
      </c>
      <c r="E3361" s="331" t="s">
        <v>1620</v>
      </c>
      <c r="F3361" s="332" t="s">
        <v>44</v>
      </c>
      <c r="G3361" s="181"/>
      <c r="H3361" s="51">
        <f t="shared" ref="H3361:I3361" si="1153">H3290*1.3</f>
        <v>13364</v>
      </c>
      <c r="I3361" s="51">
        <f t="shared" si="1153"/>
        <v>8762</v>
      </c>
      <c r="J3361" s="274">
        <f t="shared" ref="J3361" si="1154">J3290*1.3</f>
        <v>8762</v>
      </c>
      <c r="K3361" s="333">
        <f t="shared" si="1144"/>
        <v>0</v>
      </c>
      <c r="L3361" s="333">
        <f t="shared" si="1144"/>
        <v>0</v>
      </c>
      <c r="M3361" s="333">
        <f t="shared" si="1144"/>
        <v>0</v>
      </c>
    </row>
    <row r="3362" spans="1:13" s="182" customFormat="1" x14ac:dyDescent="0.25">
      <c r="A3362" s="202"/>
      <c r="B3362" s="328"/>
      <c r="C3362" s="329"/>
      <c r="D3362" s="330"/>
      <c r="E3362" s="331"/>
      <c r="F3362" s="332"/>
      <c r="G3362" s="181"/>
      <c r="H3362" s="51"/>
      <c r="I3362" s="51"/>
      <c r="J3362" s="274"/>
      <c r="K3362" s="333">
        <f t="shared" si="1144"/>
        <v>0</v>
      </c>
      <c r="L3362" s="333">
        <f t="shared" si="1144"/>
        <v>0</v>
      </c>
      <c r="M3362" s="333">
        <f t="shared" si="1144"/>
        <v>0</v>
      </c>
    </row>
    <row r="3363" spans="1:13" s="182" customFormat="1" x14ac:dyDescent="0.25">
      <c r="A3363" s="183">
        <f>A3361+0.0001</f>
        <v>3.1298000000000181</v>
      </c>
      <c r="B3363" s="328" t="s">
        <v>1748</v>
      </c>
      <c r="C3363" s="329" t="s">
        <v>1789</v>
      </c>
      <c r="D3363" s="330" t="s">
        <v>1687</v>
      </c>
      <c r="E3363" s="331" t="s">
        <v>1623</v>
      </c>
      <c r="F3363" s="332" t="s">
        <v>44</v>
      </c>
      <c r="G3363" s="181"/>
      <c r="H3363" s="51">
        <f t="shared" ref="H3363:I3363" si="1155">H3292*1.3</f>
        <v>9503</v>
      </c>
      <c r="I3363" s="51">
        <f t="shared" si="1155"/>
        <v>5382</v>
      </c>
      <c r="J3363" s="274">
        <f t="shared" ref="J3363" si="1156">J3292*1.3</f>
        <v>5382</v>
      </c>
      <c r="K3363" s="333">
        <f t="shared" si="1144"/>
        <v>0</v>
      </c>
      <c r="L3363" s="333">
        <f t="shared" si="1144"/>
        <v>0</v>
      </c>
      <c r="M3363" s="333">
        <f t="shared" si="1144"/>
        <v>0</v>
      </c>
    </row>
    <row r="3364" spans="1:13" s="182" customFormat="1" x14ac:dyDescent="0.25">
      <c r="A3364" s="202"/>
      <c r="B3364" s="328"/>
      <c r="C3364" s="329"/>
      <c r="D3364" s="330"/>
      <c r="E3364" s="331"/>
      <c r="F3364" s="332"/>
      <c r="G3364" s="181"/>
      <c r="H3364" s="51"/>
      <c r="I3364" s="51"/>
      <c r="J3364" s="274"/>
      <c r="K3364" s="333">
        <f t="shared" si="1144"/>
        <v>0</v>
      </c>
      <c r="L3364" s="333">
        <f t="shared" si="1144"/>
        <v>0</v>
      </c>
      <c r="M3364" s="333">
        <f t="shared" si="1144"/>
        <v>0</v>
      </c>
    </row>
    <row r="3365" spans="1:13" s="182" customFormat="1" x14ac:dyDescent="0.25">
      <c r="A3365" s="183">
        <f>A3363+0.0001</f>
        <v>3.1299000000000183</v>
      </c>
      <c r="B3365" s="328" t="s">
        <v>1748</v>
      </c>
      <c r="C3365" s="329" t="s">
        <v>1790</v>
      </c>
      <c r="D3365" s="330" t="s">
        <v>1687</v>
      </c>
      <c r="E3365" s="331" t="s">
        <v>1625</v>
      </c>
      <c r="F3365" s="332" t="s">
        <v>44</v>
      </c>
      <c r="G3365" s="181"/>
      <c r="H3365" s="51">
        <f t="shared" ref="H3365:I3365" si="1157">H3294*1.3</f>
        <v>10647</v>
      </c>
      <c r="I3365" s="51">
        <f t="shared" si="1157"/>
        <v>5876</v>
      </c>
      <c r="J3365" s="274">
        <f t="shared" ref="J3365" si="1158">J3294*1.3</f>
        <v>5876</v>
      </c>
      <c r="K3365" s="333">
        <f t="shared" si="1144"/>
        <v>0</v>
      </c>
      <c r="L3365" s="333">
        <f t="shared" si="1144"/>
        <v>0</v>
      </c>
      <c r="M3365" s="333">
        <f t="shared" si="1144"/>
        <v>0</v>
      </c>
    </row>
    <row r="3366" spans="1:13" s="182" customFormat="1" x14ac:dyDescent="0.25">
      <c r="A3366" s="202"/>
      <c r="B3366" s="328"/>
      <c r="C3366" s="329"/>
      <c r="D3366" s="330"/>
      <c r="E3366" s="331"/>
      <c r="F3366" s="332"/>
      <c r="G3366" s="181"/>
      <c r="H3366" s="51"/>
      <c r="I3366" s="51"/>
      <c r="J3366" s="274"/>
      <c r="K3366" s="333">
        <f t="shared" si="1144"/>
        <v>0</v>
      </c>
      <c r="L3366" s="333">
        <f t="shared" si="1144"/>
        <v>0</v>
      </c>
      <c r="M3366" s="333">
        <f t="shared" si="1144"/>
        <v>0</v>
      </c>
    </row>
    <row r="3367" spans="1:13" s="182" customFormat="1" x14ac:dyDescent="0.25">
      <c r="A3367" s="183">
        <f>A3365+0.0001</f>
        <v>3.1300000000000185</v>
      </c>
      <c r="B3367" s="328" t="s">
        <v>1748</v>
      </c>
      <c r="C3367" s="329" t="s">
        <v>1791</v>
      </c>
      <c r="D3367" s="330" t="s">
        <v>1687</v>
      </c>
      <c r="E3367" s="331" t="s">
        <v>1627</v>
      </c>
      <c r="F3367" s="332" t="s">
        <v>44</v>
      </c>
      <c r="G3367" s="181"/>
      <c r="H3367" s="51">
        <f t="shared" ref="H3367:I3367" si="1159">H3296*1.3</f>
        <v>11284</v>
      </c>
      <c r="I3367" s="51">
        <f t="shared" si="1159"/>
        <v>6721</v>
      </c>
      <c r="J3367" s="274">
        <f t="shared" ref="J3367" si="1160">J3296*1.3</f>
        <v>6721</v>
      </c>
      <c r="K3367" s="333">
        <f t="shared" si="1144"/>
        <v>0</v>
      </c>
      <c r="L3367" s="333">
        <f t="shared" si="1144"/>
        <v>0</v>
      </c>
      <c r="M3367" s="333">
        <f t="shared" si="1144"/>
        <v>0</v>
      </c>
    </row>
    <row r="3368" spans="1:13" s="182" customFormat="1" x14ac:dyDescent="0.25">
      <c r="A3368" s="202"/>
      <c r="B3368" s="328"/>
      <c r="C3368" s="329"/>
      <c r="D3368" s="330"/>
      <c r="E3368" s="331"/>
      <c r="F3368" s="332"/>
      <c r="G3368" s="181"/>
      <c r="H3368" s="51"/>
      <c r="I3368" s="51"/>
      <c r="J3368" s="274"/>
      <c r="K3368" s="333">
        <f t="shared" si="1144"/>
        <v>0</v>
      </c>
      <c r="L3368" s="333">
        <f t="shared" si="1144"/>
        <v>0</v>
      </c>
      <c r="M3368" s="333">
        <f t="shared" si="1144"/>
        <v>0</v>
      </c>
    </row>
    <row r="3369" spans="1:13" s="182" customFormat="1" x14ac:dyDescent="0.25">
      <c r="A3369" s="183">
        <f>A3367+0.0001</f>
        <v>3.1301000000000188</v>
      </c>
      <c r="B3369" s="328" t="s">
        <v>1748</v>
      </c>
      <c r="C3369" s="329" t="s">
        <v>1792</v>
      </c>
      <c r="D3369" s="330" t="s">
        <v>1687</v>
      </c>
      <c r="E3369" s="331" t="s">
        <v>1629</v>
      </c>
      <c r="F3369" s="332" t="s">
        <v>44</v>
      </c>
      <c r="G3369" s="181"/>
      <c r="H3369" s="51">
        <f t="shared" ref="H3369:I3369" si="1161">H3298*1.3</f>
        <v>11934</v>
      </c>
      <c r="I3369" s="51">
        <f t="shared" si="1161"/>
        <v>8099</v>
      </c>
      <c r="J3369" s="274">
        <f t="shared" ref="J3369" si="1162">J3298*1.3</f>
        <v>8099</v>
      </c>
      <c r="K3369" s="333">
        <f t="shared" si="1144"/>
        <v>0</v>
      </c>
      <c r="L3369" s="333">
        <f t="shared" si="1144"/>
        <v>0</v>
      </c>
      <c r="M3369" s="333">
        <f t="shared" si="1144"/>
        <v>0</v>
      </c>
    </row>
    <row r="3370" spans="1:13" s="182" customFormat="1" x14ac:dyDescent="0.25">
      <c r="A3370" s="202"/>
      <c r="B3370" s="328"/>
      <c r="C3370" s="329"/>
      <c r="D3370" s="330"/>
      <c r="E3370" s="331"/>
      <c r="F3370" s="332"/>
      <c r="G3370" s="181"/>
      <c r="H3370" s="51"/>
      <c r="I3370" s="51"/>
      <c r="J3370" s="274"/>
      <c r="K3370" s="333">
        <f t="shared" si="1144"/>
        <v>0</v>
      </c>
      <c r="L3370" s="333">
        <f t="shared" si="1144"/>
        <v>0</v>
      </c>
      <c r="M3370" s="333">
        <f t="shared" si="1144"/>
        <v>0</v>
      </c>
    </row>
    <row r="3371" spans="1:13" s="182" customFormat="1" x14ac:dyDescent="0.25">
      <c r="A3371" s="183">
        <f>A3369+0.0001</f>
        <v>3.130200000000019</v>
      </c>
      <c r="B3371" s="328" t="s">
        <v>1753</v>
      </c>
      <c r="C3371" s="329" t="s">
        <v>1793</v>
      </c>
      <c r="D3371" s="330" t="s">
        <v>1687</v>
      </c>
      <c r="E3371" s="331" t="s">
        <v>1632</v>
      </c>
      <c r="F3371" s="332" t="s">
        <v>44</v>
      </c>
      <c r="G3371" s="181"/>
      <c r="H3371" s="51">
        <f t="shared" ref="H3371:I3371" si="1163">H3300*1.3</f>
        <v>12779</v>
      </c>
      <c r="I3371" s="51">
        <f t="shared" si="1163"/>
        <v>9347</v>
      </c>
      <c r="J3371" s="274">
        <f t="shared" ref="J3371" si="1164">J3300*1.3</f>
        <v>9347</v>
      </c>
      <c r="K3371" s="333">
        <f t="shared" si="1144"/>
        <v>0</v>
      </c>
      <c r="L3371" s="333">
        <f t="shared" si="1144"/>
        <v>0</v>
      </c>
      <c r="M3371" s="333">
        <f t="shared" si="1144"/>
        <v>0</v>
      </c>
    </row>
    <row r="3372" spans="1:13" s="182" customFormat="1" x14ac:dyDescent="0.25">
      <c r="A3372" s="202"/>
      <c r="B3372" s="328"/>
      <c r="C3372" s="329"/>
      <c r="D3372" s="330"/>
      <c r="E3372" s="331"/>
      <c r="F3372" s="332"/>
      <c r="G3372" s="181"/>
      <c r="H3372" s="51"/>
      <c r="I3372" s="51"/>
      <c r="J3372" s="274"/>
      <c r="K3372" s="333">
        <f t="shared" si="1144"/>
        <v>0</v>
      </c>
      <c r="L3372" s="333">
        <f t="shared" si="1144"/>
        <v>0</v>
      </c>
      <c r="M3372" s="333">
        <f t="shared" si="1144"/>
        <v>0</v>
      </c>
    </row>
    <row r="3373" spans="1:13" s="182" customFormat="1" x14ac:dyDescent="0.25">
      <c r="A3373" s="183">
        <f>A3371+0.0001</f>
        <v>3.1303000000000192</v>
      </c>
      <c r="B3373" s="328" t="s">
        <v>1753</v>
      </c>
      <c r="C3373" s="329" t="s">
        <v>1794</v>
      </c>
      <c r="D3373" s="330" t="s">
        <v>1687</v>
      </c>
      <c r="E3373" s="331" t="s">
        <v>1634</v>
      </c>
      <c r="F3373" s="332" t="s">
        <v>44</v>
      </c>
      <c r="G3373" s="181"/>
      <c r="H3373" s="51">
        <f t="shared" ref="H3373:I3373" si="1165">H3302*1.3</f>
        <v>14014</v>
      </c>
      <c r="I3373" s="51">
        <f t="shared" si="1165"/>
        <v>10660</v>
      </c>
      <c r="J3373" s="274">
        <f t="shared" ref="J3373" si="1166">J3302*1.3</f>
        <v>10660</v>
      </c>
      <c r="K3373" s="333">
        <f t="shared" si="1144"/>
        <v>0</v>
      </c>
      <c r="L3373" s="333">
        <f t="shared" si="1144"/>
        <v>0</v>
      </c>
      <c r="M3373" s="333">
        <f t="shared" si="1144"/>
        <v>0</v>
      </c>
    </row>
    <row r="3374" spans="1:13" s="182" customFormat="1" x14ac:dyDescent="0.25">
      <c r="A3374" s="202"/>
      <c r="B3374" s="328"/>
      <c r="C3374" s="329"/>
      <c r="D3374" s="330"/>
      <c r="E3374" s="331"/>
      <c r="F3374" s="332"/>
      <c r="G3374" s="181"/>
      <c r="H3374" s="51"/>
      <c r="I3374" s="51"/>
      <c r="J3374" s="274"/>
      <c r="K3374" s="333">
        <f t="shared" si="1144"/>
        <v>0</v>
      </c>
      <c r="L3374" s="333">
        <f t="shared" si="1144"/>
        <v>0</v>
      </c>
      <c r="M3374" s="333">
        <f t="shared" si="1144"/>
        <v>0</v>
      </c>
    </row>
    <row r="3375" spans="1:13" s="182" customFormat="1" x14ac:dyDescent="0.25">
      <c r="A3375" s="183">
        <f>A3373+0.0001</f>
        <v>3.1304000000000194</v>
      </c>
      <c r="B3375" s="328" t="s">
        <v>1756</v>
      </c>
      <c r="C3375" s="329" t="s">
        <v>1795</v>
      </c>
      <c r="D3375" s="330" t="s">
        <v>1687</v>
      </c>
      <c r="E3375" s="331" t="s">
        <v>1637</v>
      </c>
      <c r="F3375" s="332" t="s">
        <v>44</v>
      </c>
      <c r="G3375" s="181"/>
      <c r="H3375" s="51">
        <f t="shared" ref="H3375:I3375" si="1167">H3304*1.3</f>
        <v>15223</v>
      </c>
      <c r="I3375" s="51">
        <f t="shared" si="1167"/>
        <v>11648</v>
      </c>
      <c r="J3375" s="274">
        <f t="shared" ref="J3375" si="1168">J3304*1.3</f>
        <v>11648</v>
      </c>
      <c r="K3375" s="333">
        <f t="shared" si="1144"/>
        <v>0</v>
      </c>
      <c r="L3375" s="333">
        <f t="shared" si="1144"/>
        <v>0</v>
      </c>
      <c r="M3375" s="333">
        <f t="shared" si="1144"/>
        <v>0</v>
      </c>
    </row>
    <row r="3376" spans="1:13" s="182" customFormat="1" x14ac:dyDescent="0.25">
      <c r="A3376" s="202"/>
      <c r="B3376" s="328"/>
      <c r="C3376" s="329"/>
      <c r="D3376" s="330"/>
      <c r="E3376" s="331"/>
      <c r="F3376" s="332"/>
      <c r="G3376" s="181"/>
      <c r="H3376" s="51"/>
      <c r="I3376" s="51"/>
      <c r="J3376" s="274"/>
      <c r="K3376" s="333">
        <f t="shared" si="1144"/>
        <v>0</v>
      </c>
      <c r="L3376" s="333">
        <f t="shared" si="1144"/>
        <v>0</v>
      </c>
      <c r="M3376" s="333">
        <f t="shared" si="1144"/>
        <v>0</v>
      </c>
    </row>
    <row r="3377" spans="1:13" s="182" customFormat="1" x14ac:dyDescent="0.25">
      <c r="A3377" s="183">
        <f>A3375+0.0001</f>
        <v>3.1305000000000196</v>
      </c>
      <c r="B3377" s="328" t="s">
        <v>1756</v>
      </c>
      <c r="C3377" s="329" t="s">
        <v>1796</v>
      </c>
      <c r="D3377" s="330" t="s">
        <v>1687</v>
      </c>
      <c r="E3377" s="331" t="s">
        <v>1639</v>
      </c>
      <c r="F3377" s="332" t="s">
        <v>44</v>
      </c>
      <c r="G3377" s="181"/>
      <c r="H3377" s="51">
        <f t="shared" ref="H3377:I3377" si="1169">H3306*1.3</f>
        <v>16614</v>
      </c>
      <c r="I3377" s="51">
        <f t="shared" si="1169"/>
        <v>13416</v>
      </c>
      <c r="J3377" s="274">
        <f t="shared" ref="J3377" si="1170">J3306*1.3</f>
        <v>13416</v>
      </c>
      <c r="K3377" s="333">
        <f t="shared" si="1144"/>
        <v>0</v>
      </c>
      <c r="L3377" s="333">
        <f t="shared" si="1144"/>
        <v>0</v>
      </c>
      <c r="M3377" s="333">
        <f t="shared" si="1144"/>
        <v>0</v>
      </c>
    </row>
    <row r="3378" spans="1:13" s="182" customFormat="1" x14ac:dyDescent="0.25">
      <c r="A3378" s="202"/>
      <c r="B3378" s="328"/>
      <c r="C3378" s="329"/>
      <c r="D3378" s="330"/>
      <c r="E3378" s="331"/>
      <c r="F3378" s="332"/>
      <c r="G3378" s="181"/>
      <c r="H3378" s="51"/>
      <c r="I3378" s="51"/>
      <c r="J3378" s="274"/>
      <c r="K3378" s="333">
        <f t="shared" si="1144"/>
        <v>0</v>
      </c>
      <c r="L3378" s="333">
        <f t="shared" si="1144"/>
        <v>0</v>
      </c>
      <c r="M3378" s="333">
        <f t="shared" si="1144"/>
        <v>0</v>
      </c>
    </row>
    <row r="3379" spans="1:13" s="182" customFormat="1" x14ac:dyDescent="0.25">
      <c r="A3379" s="183">
        <f>A3377+0.0001</f>
        <v>3.1306000000000198</v>
      </c>
      <c r="B3379" s="328" t="s">
        <v>1756</v>
      </c>
      <c r="C3379" s="329" t="s">
        <v>1797</v>
      </c>
      <c r="D3379" s="330" t="s">
        <v>1687</v>
      </c>
      <c r="E3379" s="331" t="s">
        <v>1641</v>
      </c>
      <c r="F3379" s="332" t="s">
        <v>44</v>
      </c>
      <c r="G3379" s="181"/>
      <c r="H3379" s="51">
        <f t="shared" ref="H3379:I3379" si="1171">H3308*1.3</f>
        <v>17550</v>
      </c>
      <c r="I3379" s="274">
        <f t="shared" si="1171"/>
        <v>17550</v>
      </c>
      <c r="J3379" s="274">
        <f t="shared" ref="J3379" si="1172">J3308*1.3</f>
        <v>17550</v>
      </c>
      <c r="K3379" s="333">
        <f t="shared" si="1144"/>
        <v>0</v>
      </c>
      <c r="L3379" s="333">
        <f t="shared" si="1144"/>
        <v>0</v>
      </c>
      <c r="M3379" s="333">
        <f t="shared" si="1144"/>
        <v>0</v>
      </c>
    </row>
    <row r="3380" spans="1:13" s="182" customFormat="1" x14ac:dyDescent="0.25">
      <c r="A3380" s="202"/>
      <c r="B3380" s="328"/>
      <c r="C3380" s="329"/>
      <c r="D3380" s="330"/>
      <c r="E3380" s="331"/>
      <c r="F3380" s="332"/>
      <c r="G3380" s="181"/>
      <c r="H3380" s="181"/>
      <c r="I3380" s="339"/>
      <c r="J3380" s="339"/>
      <c r="K3380" s="333">
        <f t="shared" si="1144"/>
        <v>0</v>
      </c>
      <c r="L3380" s="333">
        <f t="shared" si="1144"/>
        <v>0</v>
      </c>
      <c r="M3380" s="333">
        <f t="shared" si="1144"/>
        <v>0</v>
      </c>
    </row>
    <row r="3381" spans="1:13" s="182" customFormat="1" x14ac:dyDescent="0.25">
      <c r="A3381" s="183">
        <f>A3379+0.0001</f>
        <v>3.13070000000002</v>
      </c>
      <c r="B3381" s="328" t="s">
        <v>1756</v>
      </c>
      <c r="C3381" s="329" t="s">
        <v>1798</v>
      </c>
      <c r="D3381" s="330" t="s">
        <v>1687</v>
      </c>
      <c r="E3381" s="331" t="s">
        <v>1643</v>
      </c>
      <c r="F3381" s="332" t="s">
        <v>44</v>
      </c>
      <c r="G3381" s="181"/>
      <c r="H3381" s="51">
        <f t="shared" ref="H3381:I3381" si="1173">H3310*1.3</f>
        <v>19344</v>
      </c>
      <c r="I3381" s="274">
        <f t="shared" si="1173"/>
        <v>19344</v>
      </c>
      <c r="J3381" s="274">
        <f t="shared" ref="J3381" si="1174">J3310*1.3</f>
        <v>19344</v>
      </c>
      <c r="K3381" s="333">
        <f t="shared" si="1144"/>
        <v>0</v>
      </c>
      <c r="L3381" s="333">
        <f t="shared" si="1144"/>
        <v>0</v>
      </c>
      <c r="M3381" s="333">
        <f t="shared" si="1144"/>
        <v>0</v>
      </c>
    </row>
    <row r="3382" spans="1:13" s="182" customFormat="1" x14ac:dyDescent="0.25">
      <c r="A3382" s="202"/>
      <c r="B3382" s="328"/>
      <c r="C3382" s="329"/>
      <c r="D3382" s="330"/>
      <c r="E3382" s="331"/>
      <c r="F3382" s="332"/>
      <c r="G3382" s="181"/>
      <c r="H3382" s="51"/>
      <c r="I3382" s="274"/>
      <c r="J3382" s="274"/>
      <c r="K3382" s="333">
        <f t="shared" si="1144"/>
        <v>0</v>
      </c>
      <c r="L3382" s="333">
        <f t="shared" si="1144"/>
        <v>0</v>
      </c>
      <c r="M3382" s="333">
        <f t="shared" si="1144"/>
        <v>0</v>
      </c>
    </row>
    <row r="3383" spans="1:13" s="182" customFormat="1" x14ac:dyDescent="0.25">
      <c r="A3383" s="183">
        <f>A3381+0.0001</f>
        <v>3.1308000000000202</v>
      </c>
      <c r="B3383" s="328" t="s">
        <v>1756</v>
      </c>
      <c r="C3383" s="329" t="s">
        <v>1799</v>
      </c>
      <c r="D3383" s="330" t="s">
        <v>1687</v>
      </c>
      <c r="E3383" s="331" t="s">
        <v>1645</v>
      </c>
      <c r="F3383" s="332" t="s">
        <v>44</v>
      </c>
      <c r="G3383" s="181"/>
      <c r="H3383" s="51">
        <f t="shared" ref="H3383:I3383" si="1175">H3312*1.3</f>
        <v>21385</v>
      </c>
      <c r="I3383" s="274">
        <f t="shared" si="1175"/>
        <v>21385</v>
      </c>
      <c r="J3383" s="274">
        <f t="shared" ref="J3383" si="1176">J3312*1.3</f>
        <v>21385</v>
      </c>
      <c r="K3383" s="333">
        <f t="shared" si="1144"/>
        <v>0</v>
      </c>
      <c r="L3383" s="333">
        <f t="shared" si="1144"/>
        <v>0</v>
      </c>
      <c r="M3383" s="333">
        <f t="shared" si="1144"/>
        <v>0</v>
      </c>
    </row>
    <row r="3384" spans="1:13" s="182" customFormat="1" x14ac:dyDescent="0.25">
      <c r="A3384" s="202"/>
      <c r="B3384" s="328"/>
      <c r="C3384" s="329"/>
      <c r="D3384" s="330"/>
      <c r="E3384" s="331"/>
      <c r="F3384" s="332"/>
      <c r="G3384" s="181"/>
      <c r="H3384" s="51"/>
      <c r="I3384" s="51"/>
      <c r="J3384" s="274"/>
      <c r="K3384" s="333">
        <f t="shared" si="1144"/>
        <v>0</v>
      </c>
      <c r="L3384" s="333">
        <f t="shared" si="1144"/>
        <v>0</v>
      </c>
      <c r="M3384" s="333">
        <f t="shared" si="1144"/>
        <v>0</v>
      </c>
    </row>
    <row r="3385" spans="1:13" s="182" customFormat="1" x14ac:dyDescent="0.25">
      <c r="A3385" s="183">
        <f>A3383+0.0001</f>
        <v>3.1309000000000204</v>
      </c>
      <c r="B3385" s="328" t="s">
        <v>1753</v>
      </c>
      <c r="C3385" s="329" t="s">
        <v>1800</v>
      </c>
      <c r="D3385" s="330" t="s">
        <v>1687</v>
      </c>
      <c r="E3385" s="331" t="s">
        <v>1647</v>
      </c>
      <c r="F3385" s="332" t="s">
        <v>44</v>
      </c>
      <c r="G3385" s="181"/>
      <c r="H3385" s="51">
        <f t="shared" ref="H3385:I3385" si="1177">H3314*1.3</f>
        <v>14326</v>
      </c>
      <c r="I3385" s="51">
        <f t="shared" si="1177"/>
        <v>10829</v>
      </c>
      <c r="J3385" s="274">
        <f t="shared" ref="J3385" si="1178">J3314*1.3</f>
        <v>10829</v>
      </c>
      <c r="K3385" s="333">
        <f t="shared" si="1144"/>
        <v>0</v>
      </c>
      <c r="L3385" s="333">
        <f t="shared" si="1144"/>
        <v>0</v>
      </c>
      <c r="M3385" s="333">
        <f t="shared" si="1144"/>
        <v>0</v>
      </c>
    </row>
    <row r="3386" spans="1:13" s="182" customFormat="1" x14ac:dyDescent="0.25">
      <c r="A3386" s="202"/>
      <c r="B3386" s="328"/>
      <c r="C3386" s="329"/>
      <c r="D3386" s="330"/>
      <c r="E3386" s="331"/>
      <c r="F3386" s="332"/>
      <c r="G3386" s="181"/>
      <c r="H3386" s="51"/>
      <c r="I3386" s="51"/>
      <c r="J3386" s="274"/>
      <c r="K3386" s="333">
        <f t="shared" si="1144"/>
        <v>0</v>
      </c>
      <c r="L3386" s="333">
        <f t="shared" si="1144"/>
        <v>0</v>
      </c>
      <c r="M3386" s="333">
        <f t="shared" si="1144"/>
        <v>0</v>
      </c>
    </row>
    <row r="3387" spans="1:13" s="182" customFormat="1" x14ac:dyDescent="0.25">
      <c r="A3387" s="183">
        <f>A3385+0.0001</f>
        <v>3.1310000000000207</v>
      </c>
      <c r="B3387" s="328" t="s">
        <v>1756</v>
      </c>
      <c r="C3387" s="329" t="s">
        <v>1801</v>
      </c>
      <c r="D3387" s="330" t="s">
        <v>1687</v>
      </c>
      <c r="E3387" s="331" t="s">
        <v>1649</v>
      </c>
      <c r="F3387" s="332" t="s">
        <v>44</v>
      </c>
      <c r="G3387" s="181"/>
      <c r="H3387" s="51">
        <f t="shared" ref="H3387:I3387" si="1179">H3316*1.3</f>
        <v>15470</v>
      </c>
      <c r="I3387" s="51">
        <f t="shared" si="1179"/>
        <v>12025</v>
      </c>
      <c r="J3387" s="274">
        <f t="shared" ref="J3387" si="1180">J3316*1.3</f>
        <v>12025</v>
      </c>
      <c r="K3387" s="333">
        <f t="shared" si="1144"/>
        <v>0</v>
      </c>
      <c r="L3387" s="333">
        <f t="shared" si="1144"/>
        <v>0</v>
      </c>
      <c r="M3387" s="333">
        <f t="shared" si="1144"/>
        <v>0</v>
      </c>
    </row>
    <row r="3388" spans="1:13" s="182" customFormat="1" x14ac:dyDescent="0.25">
      <c r="A3388" s="202"/>
      <c r="B3388" s="328"/>
      <c r="C3388" s="329"/>
      <c r="D3388" s="330"/>
      <c r="E3388" s="331"/>
      <c r="F3388" s="332"/>
      <c r="G3388" s="181"/>
      <c r="H3388" s="51"/>
      <c r="I3388" s="51"/>
      <c r="J3388" s="274"/>
      <c r="K3388" s="333">
        <f t="shared" si="1144"/>
        <v>0</v>
      </c>
      <c r="L3388" s="333">
        <f t="shared" si="1144"/>
        <v>0</v>
      </c>
      <c r="M3388" s="333">
        <f t="shared" si="1144"/>
        <v>0</v>
      </c>
    </row>
    <row r="3389" spans="1:13" s="182" customFormat="1" x14ac:dyDescent="0.25">
      <c r="A3389" s="183">
        <f>A3387+0.0001</f>
        <v>3.1311000000000209</v>
      </c>
      <c r="B3389" s="328" t="s">
        <v>1756</v>
      </c>
      <c r="C3389" s="329" t="s">
        <v>1802</v>
      </c>
      <c r="D3389" s="330" t="s">
        <v>1687</v>
      </c>
      <c r="E3389" s="331" t="s">
        <v>1651</v>
      </c>
      <c r="F3389" s="332" t="s">
        <v>44</v>
      </c>
      <c r="G3389" s="181"/>
      <c r="H3389" s="51">
        <f t="shared" ref="H3389:I3389" si="1181">H3318*1.3</f>
        <v>16874</v>
      </c>
      <c r="I3389" s="51">
        <f t="shared" si="1181"/>
        <v>14040</v>
      </c>
      <c r="J3389" s="274">
        <f t="shared" ref="J3389" si="1182">J3318*1.3</f>
        <v>14040</v>
      </c>
      <c r="K3389" s="333">
        <f t="shared" si="1144"/>
        <v>0</v>
      </c>
      <c r="L3389" s="333">
        <f t="shared" si="1144"/>
        <v>0</v>
      </c>
      <c r="M3389" s="333">
        <f t="shared" si="1144"/>
        <v>0</v>
      </c>
    </row>
    <row r="3390" spans="1:13" s="182" customFormat="1" x14ac:dyDescent="0.25">
      <c r="A3390" s="202"/>
      <c r="B3390" s="328"/>
      <c r="C3390" s="329"/>
      <c r="D3390" s="330"/>
      <c r="E3390" s="331"/>
      <c r="F3390" s="332"/>
      <c r="G3390" s="181"/>
      <c r="H3390" s="51"/>
      <c r="I3390" s="51"/>
      <c r="J3390" s="274"/>
      <c r="K3390" s="333">
        <f t="shared" si="1144"/>
        <v>0</v>
      </c>
      <c r="L3390" s="333">
        <f t="shared" si="1144"/>
        <v>0</v>
      </c>
      <c r="M3390" s="333">
        <f t="shared" si="1144"/>
        <v>0</v>
      </c>
    </row>
    <row r="3391" spans="1:13" s="182" customFormat="1" x14ac:dyDescent="0.25">
      <c r="A3391" s="183">
        <f>A3389+0.0001</f>
        <v>3.1312000000000211</v>
      </c>
      <c r="B3391" s="328" t="s">
        <v>1756</v>
      </c>
      <c r="C3391" s="329" t="s">
        <v>1803</v>
      </c>
      <c r="D3391" s="330" t="s">
        <v>1687</v>
      </c>
      <c r="E3391" s="331" t="s">
        <v>1653</v>
      </c>
      <c r="F3391" s="332" t="s">
        <v>44</v>
      </c>
      <c r="G3391" s="181"/>
      <c r="H3391" s="51">
        <f t="shared" ref="H3391:I3391" si="1183">H3320*1.3</f>
        <v>17966</v>
      </c>
      <c r="I3391" s="274">
        <f t="shared" si="1183"/>
        <v>17966</v>
      </c>
      <c r="J3391" s="274">
        <f t="shared" ref="J3391" si="1184">J3320*1.3</f>
        <v>17966</v>
      </c>
      <c r="K3391" s="333">
        <f t="shared" si="1144"/>
        <v>0</v>
      </c>
      <c r="L3391" s="333">
        <f t="shared" si="1144"/>
        <v>0</v>
      </c>
      <c r="M3391" s="333">
        <f t="shared" si="1144"/>
        <v>0</v>
      </c>
    </row>
    <row r="3392" spans="1:13" s="182" customFormat="1" x14ac:dyDescent="0.25">
      <c r="A3392" s="202"/>
      <c r="B3392" s="328"/>
      <c r="C3392" s="329"/>
      <c r="D3392" s="330"/>
      <c r="E3392" s="331"/>
      <c r="F3392" s="332"/>
      <c r="G3392" s="181"/>
      <c r="H3392" s="181"/>
      <c r="I3392" s="339"/>
      <c r="J3392" s="339"/>
      <c r="K3392" s="333">
        <f t="shared" si="1144"/>
        <v>0</v>
      </c>
      <c r="L3392" s="333">
        <f t="shared" si="1144"/>
        <v>0</v>
      </c>
      <c r="M3392" s="333">
        <f t="shared" si="1144"/>
        <v>0</v>
      </c>
    </row>
    <row r="3393" spans="1:13" s="182" customFormat="1" x14ac:dyDescent="0.25">
      <c r="A3393" s="183">
        <f>A3391+0.0001</f>
        <v>3.1313000000000213</v>
      </c>
      <c r="B3393" s="328" t="s">
        <v>1756</v>
      </c>
      <c r="C3393" s="329" t="s">
        <v>1804</v>
      </c>
      <c r="D3393" s="330" t="s">
        <v>1687</v>
      </c>
      <c r="E3393" s="331" t="s">
        <v>1655</v>
      </c>
      <c r="F3393" s="332" t="s">
        <v>44</v>
      </c>
      <c r="G3393" s="181"/>
      <c r="H3393" s="51">
        <f t="shared" ref="H3393:I3393" si="1185">H3322*1.3</f>
        <v>19825</v>
      </c>
      <c r="I3393" s="274">
        <f t="shared" si="1185"/>
        <v>19825</v>
      </c>
      <c r="J3393" s="274">
        <f t="shared" ref="J3393" si="1186">J3322*1.3</f>
        <v>19825</v>
      </c>
      <c r="K3393" s="333">
        <f t="shared" si="1144"/>
        <v>0</v>
      </c>
      <c r="L3393" s="333">
        <f t="shared" si="1144"/>
        <v>0</v>
      </c>
      <c r="M3393" s="333">
        <f t="shared" si="1144"/>
        <v>0</v>
      </c>
    </row>
    <row r="3394" spans="1:13" s="182" customFormat="1" x14ac:dyDescent="0.25">
      <c r="A3394" s="202"/>
      <c r="B3394" s="328"/>
      <c r="C3394" s="329"/>
      <c r="D3394" s="330"/>
      <c r="E3394" s="331"/>
      <c r="F3394" s="332"/>
      <c r="G3394" s="181"/>
      <c r="H3394" s="51"/>
      <c r="I3394" s="274"/>
      <c r="J3394" s="274"/>
      <c r="K3394" s="333">
        <f t="shared" si="1144"/>
        <v>0</v>
      </c>
      <c r="L3394" s="333">
        <f t="shared" si="1144"/>
        <v>0</v>
      </c>
      <c r="M3394" s="333">
        <f t="shared" si="1144"/>
        <v>0</v>
      </c>
    </row>
    <row r="3395" spans="1:13" s="182" customFormat="1" x14ac:dyDescent="0.25">
      <c r="A3395" s="183">
        <f>A3393+0.0001</f>
        <v>3.1314000000000215</v>
      </c>
      <c r="B3395" s="328" t="s">
        <v>1756</v>
      </c>
      <c r="C3395" s="329" t="s">
        <v>1805</v>
      </c>
      <c r="D3395" s="330" t="s">
        <v>1687</v>
      </c>
      <c r="E3395" s="331" t="s">
        <v>1657</v>
      </c>
      <c r="F3395" s="332" t="s">
        <v>44</v>
      </c>
      <c r="G3395" s="181"/>
      <c r="H3395" s="51">
        <f t="shared" ref="H3395:I3395" si="1187">H3324*1.3</f>
        <v>21957</v>
      </c>
      <c r="I3395" s="274">
        <f t="shared" si="1187"/>
        <v>21957</v>
      </c>
      <c r="J3395" s="274">
        <f t="shared" ref="J3395" si="1188">J3324*1.3</f>
        <v>21957</v>
      </c>
      <c r="K3395" s="333">
        <f t="shared" ref="K3395:M3458" si="1189">$G3395*H3395</f>
        <v>0</v>
      </c>
      <c r="L3395" s="333">
        <f t="shared" si="1189"/>
        <v>0</v>
      </c>
      <c r="M3395" s="333">
        <f t="shared" si="1189"/>
        <v>0</v>
      </c>
    </row>
    <row r="3396" spans="1:13" s="182" customFormat="1" x14ac:dyDescent="0.25">
      <c r="A3396" s="202"/>
      <c r="B3396" s="328"/>
      <c r="C3396" s="329"/>
      <c r="D3396" s="330"/>
      <c r="E3396" s="331"/>
      <c r="F3396" s="332"/>
      <c r="G3396" s="181"/>
      <c r="H3396" s="51"/>
      <c r="I3396" s="51"/>
      <c r="J3396" s="274"/>
      <c r="K3396" s="333">
        <f t="shared" si="1189"/>
        <v>0</v>
      </c>
      <c r="L3396" s="333">
        <f t="shared" si="1189"/>
        <v>0</v>
      </c>
      <c r="M3396" s="333">
        <f t="shared" si="1189"/>
        <v>0</v>
      </c>
    </row>
    <row r="3397" spans="1:13" s="182" customFormat="1" x14ac:dyDescent="0.25">
      <c r="A3397" s="183">
        <f>A3395+0.0001</f>
        <v>3.1315000000000217</v>
      </c>
      <c r="B3397" s="328" t="s">
        <v>1768</v>
      </c>
      <c r="C3397" s="329" t="s">
        <v>1806</v>
      </c>
      <c r="D3397" s="330" t="s">
        <v>1687</v>
      </c>
      <c r="E3397" s="331" t="s">
        <v>1660</v>
      </c>
      <c r="F3397" s="332" t="s">
        <v>44</v>
      </c>
      <c r="G3397" s="181"/>
      <c r="H3397" s="51">
        <f t="shared" ref="H3397:I3397" si="1190">H3326*1.3</f>
        <v>14339</v>
      </c>
      <c r="I3397" s="51">
        <f t="shared" si="1190"/>
        <v>13338</v>
      </c>
      <c r="J3397" s="274">
        <f t="shared" ref="J3397" si="1191">J3326*1.3</f>
        <v>13338</v>
      </c>
      <c r="K3397" s="333">
        <f t="shared" si="1189"/>
        <v>0</v>
      </c>
      <c r="L3397" s="333">
        <f t="shared" si="1189"/>
        <v>0</v>
      </c>
      <c r="M3397" s="333">
        <f t="shared" si="1189"/>
        <v>0</v>
      </c>
    </row>
    <row r="3398" spans="1:13" s="182" customFormat="1" x14ac:dyDescent="0.25">
      <c r="A3398" s="202"/>
      <c r="B3398" s="328"/>
      <c r="C3398" s="329"/>
      <c r="D3398" s="330"/>
      <c r="E3398" s="331"/>
      <c r="F3398" s="332"/>
      <c r="G3398" s="181"/>
      <c r="H3398" s="51"/>
      <c r="I3398" s="51"/>
      <c r="J3398" s="274"/>
      <c r="K3398" s="333">
        <f t="shared" si="1189"/>
        <v>0</v>
      </c>
      <c r="L3398" s="333">
        <f t="shared" si="1189"/>
        <v>0</v>
      </c>
      <c r="M3398" s="333">
        <f t="shared" si="1189"/>
        <v>0</v>
      </c>
    </row>
    <row r="3399" spans="1:13" s="182" customFormat="1" x14ac:dyDescent="0.25">
      <c r="A3399" s="183">
        <f>A3397+0.0001</f>
        <v>3.1316000000000219</v>
      </c>
      <c r="B3399" s="328" t="s">
        <v>1768</v>
      </c>
      <c r="C3399" s="329" t="s">
        <v>1807</v>
      </c>
      <c r="D3399" s="330" t="s">
        <v>1687</v>
      </c>
      <c r="E3399" s="331" t="s">
        <v>1662</v>
      </c>
      <c r="F3399" s="332" t="s">
        <v>44</v>
      </c>
      <c r="G3399" s="181"/>
      <c r="H3399" s="51">
        <f t="shared" ref="H3399:I3399" si="1192">H3328*1.3</f>
        <v>16419</v>
      </c>
      <c r="I3399" s="51">
        <f t="shared" si="1192"/>
        <v>14495</v>
      </c>
      <c r="J3399" s="274">
        <f t="shared" ref="J3399" si="1193">J3328*1.3</f>
        <v>14495</v>
      </c>
      <c r="K3399" s="333">
        <f t="shared" si="1189"/>
        <v>0</v>
      </c>
      <c r="L3399" s="333">
        <f t="shared" si="1189"/>
        <v>0</v>
      </c>
      <c r="M3399" s="333">
        <f t="shared" si="1189"/>
        <v>0</v>
      </c>
    </row>
    <row r="3400" spans="1:13" s="182" customFormat="1" x14ac:dyDescent="0.25">
      <c r="A3400" s="202"/>
      <c r="B3400" s="328"/>
      <c r="C3400" s="329"/>
      <c r="D3400" s="330"/>
      <c r="E3400" s="331"/>
      <c r="F3400" s="332"/>
      <c r="G3400" s="181"/>
      <c r="H3400" s="51"/>
      <c r="I3400" s="51"/>
      <c r="J3400" s="274"/>
      <c r="K3400" s="333">
        <f t="shared" si="1189"/>
        <v>0</v>
      </c>
      <c r="L3400" s="333">
        <f t="shared" si="1189"/>
        <v>0</v>
      </c>
      <c r="M3400" s="333">
        <f t="shared" si="1189"/>
        <v>0</v>
      </c>
    </row>
    <row r="3401" spans="1:13" s="182" customFormat="1" x14ac:dyDescent="0.25">
      <c r="A3401" s="183">
        <f>A3399+0.0001</f>
        <v>3.1317000000000221</v>
      </c>
      <c r="B3401" s="328" t="s">
        <v>1771</v>
      </c>
      <c r="C3401" s="329" t="s">
        <v>1808</v>
      </c>
      <c r="D3401" s="330" t="s">
        <v>1687</v>
      </c>
      <c r="E3401" s="331" t="s">
        <v>1665</v>
      </c>
      <c r="F3401" s="332" t="s">
        <v>44</v>
      </c>
      <c r="G3401" s="181"/>
      <c r="H3401" s="51">
        <f t="shared" ref="H3401:I3401" si="1194">H3330*1.3</f>
        <v>19188</v>
      </c>
      <c r="I3401" s="51">
        <f t="shared" si="1194"/>
        <v>16731</v>
      </c>
      <c r="J3401" s="274">
        <f t="shared" ref="J3401" si="1195">J3330*1.3</f>
        <v>16731</v>
      </c>
      <c r="K3401" s="333">
        <f t="shared" si="1189"/>
        <v>0</v>
      </c>
      <c r="L3401" s="333">
        <f t="shared" si="1189"/>
        <v>0</v>
      </c>
      <c r="M3401" s="333">
        <f t="shared" si="1189"/>
        <v>0</v>
      </c>
    </row>
    <row r="3402" spans="1:13" s="182" customFormat="1" x14ac:dyDescent="0.25">
      <c r="A3402" s="202"/>
      <c r="B3402" s="328"/>
      <c r="C3402" s="329"/>
      <c r="D3402" s="330"/>
      <c r="E3402" s="331"/>
      <c r="F3402" s="332"/>
      <c r="G3402" s="181"/>
      <c r="H3402" s="51"/>
      <c r="I3402" s="51"/>
      <c r="J3402" s="274"/>
      <c r="K3402" s="333">
        <f t="shared" si="1189"/>
        <v>0</v>
      </c>
      <c r="L3402" s="333">
        <f t="shared" si="1189"/>
        <v>0</v>
      </c>
      <c r="M3402" s="333">
        <f t="shared" si="1189"/>
        <v>0</v>
      </c>
    </row>
    <row r="3403" spans="1:13" s="182" customFormat="1" x14ac:dyDescent="0.25">
      <c r="A3403" s="183">
        <f>A3401+0.0001</f>
        <v>3.1318000000000223</v>
      </c>
      <c r="B3403" s="328" t="s">
        <v>1771</v>
      </c>
      <c r="C3403" s="329" t="s">
        <v>1809</v>
      </c>
      <c r="D3403" s="330" t="s">
        <v>1687</v>
      </c>
      <c r="E3403" s="331" t="s">
        <v>1667</v>
      </c>
      <c r="F3403" s="332" t="s">
        <v>44</v>
      </c>
      <c r="G3403" s="181"/>
      <c r="H3403" s="51">
        <f t="shared" ref="H3403:I3403" si="1196">H3332*1.3</f>
        <v>21762</v>
      </c>
      <c r="I3403" s="274">
        <f t="shared" si="1196"/>
        <v>21762</v>
      </c>
      <c r="J3403" s="274">
        <f t="shared" ref="J3403" si="1197">J3332*1.3</f>
        <v>21762</v>
      </c>
      <c r="K3403" s="333">
        <f t="shared" si="1189"/>
        <v>0</v>
      </c>
      <c r="L3403" s="333">
        <f t="shared" si="1189"/>
        <v>0</v>
      </c>
      <c r="M3403" s="333">
        <f t="shared" si="1189"/>
        <v>0</v>
      </c>
    </row>
    <row r="3404" spans="1:13" s="182" customFormat="1" x14ac:dyDescent="0.25">
      <c r="A3404" s="202"/>
      <c r="B3404" s="328"/>
      <c r="C3404" s="329"/>
      <c r="D3404" s="330"/>
      <c r="E3404" s="331"/>
      <c r="F3404" s="332"/>
      <c r="G3404" s="181"/>
      <c r="H3404" s="181"/>
      <c r="I3404" s="339"/>
      <c r="J3404" s="339"/>
      <c r="K3404" s="333">
        <f t="shared" si="1189"/>
        <v>0</v>
      </c>
      <c r="L3404" s="333">
        <f t="shared" si="1189"/>
        <v>0</v>
      </c>
      <c r="M3404" s="333">
        <f t="shared" si="1189"/>
        <v>0</v>
      </c>
    </row>
    <row r="3405" spans="1:13" s="182" customFormat="1" x14ac:dyDescent="0.25">
      <c r="A3405" s="183">
        <f>A3403+0.0001</f>
        <v>3.1319000000000226</v>
      </c>
      <c r="B3405" s="328" t="s">
        <v>1771</v>
      </c>
      <c r="C3405" s="329" t="s">
        <v>1810</v>
      </c>
      <c r="D3405" s="330" t="s">
        <v>1687</v>
      </c>
      <c r="E3405" s="331" t="s">
        <v>1669</v>
      </c>
      <c r="F3405" s="332" t="s">
        <v>44</v>
      </c>
      <c r="G3405" s="181"/>
      <c r="H3405" s="51">
        <f t="shared" ref="H3405:I3405" si="1198">H3334*1.3</f>
        <v>24830</v>
      </c>
      <c r="I3405" s="274">
        <f t="shared" si="1198"/>
        <v>24830</v>
      </c>
      <c r="J3405" s="274">
        <f t="shared" ref="J3405" si="1199">J3334*1.3</f>
        <v>24830</v>
      </c>
      <c r="K3405" s="333">
        <f t="shared" si="1189"/>
        <v>0</v>
      </c>
      <c r="L3405" s="333">
        <f t="shared" si="1189"/>
        <v>0</v>
      </c>
      <c r="M3405" s="333">
        <f t="shared" si="1189"/>
        <v>0</v>
      </c>
    </row>
    <row r="3406" spans="1:13" s="182" customFormat="1" x14ac:dyDescent="0.25">
      <c r="A3406" s="202"/>
      <c r="B3406" s="328"/>
      <c r="C3406" s="329"/>
      <c r="D3406" s="330"/>
      <c r="E3406" s="331"/>
      <c r="F3406" s="332"/>
      <c r="G3406" s="181"/>
      <c r="H3406" s="181"/>
      <c r="I3406" s="339"/>
      <c r="J3406" s="339"/>
      <c r="K3406" s="333">
        <f t="shared" si="1189"/>
        <v>0</v>
      </c>
      <c r="L3406" s="333">
        <f t="shared" si="1189"/>
        <v>0</v>
      </c>
      <c r="M3406" s="333">
        <f t="shared" si="1189"/>
        <v>0</v>
      </c>
    </row>
    <row r="3407" spans="1:13" s="182" customFormat="1" x14ac:dyDescent="0.25">
      <c r="A3407" s="183">
        <f>A3405+0.0001</f>
        <v>3.1320000000000228</v>
      </c>
      <c r="B3407" s="328" t="s">
        <v>1771</v>
      </c>
      <c r="C3407" s="329" t="s">
        <v>1811</v>
      </c>
      <c r="D3407" s="330" t="s">
        <v>1687</v>
      </c>
      <c r="E3407" s="331" t="s">
        <v>1671</v>
      </c>
      <c r="F3407" s="332" t="s">
        <v>44</v>
      </c>
      <c r="G3407" s="181"/>
      <c r="H3407" s="51">
        <f t="shared" ref="H3407:I3407" si="1200">H3336*1.3</f>
        <v>29549</v>
      </c>
      <c r="I3407" s="274">
        <f t="shared" si="1200"/>
        <v>29549</v>
      </c>
      <c r="J3407" s="274">
        <f t="shared" ref="J3407" si="1201">J3336*1.3</f>
        <v>29549</v>
      </c>
      <c r="K3407" s="333">
        <f t="shared" si="1189"/>
        <v>0</v>
      </c>
      <c r="L3407" s="333">
        <f t="shared" si="1189"/>
        <v>0</v>
      </c>
      <c r="M3407" s="333">
        <f t="shared" si="1189"/>
        <v>0</v>
      </c>
    </row>
    <row r="3408" spans="1:13" s="182" customFormat="1" x14ac:dyDescent="0.25">
      <c r="A3408" s="202"/>
      <c r="B3408" s="328"/>
      <c r="C3408" s="329"/>
      <c r="D3408" s="330"/>
      <c r="E3408" s="331"/>
      <c r="F3408" s="332"/>
      <c r="G3408" s="181"/>
      <c r="H3408" s="51"/>
      <c r="I3408" s="274"/>
      <c r="J3408" s="274"/>
      <c r="K3408" s="333">
        <f t="shared" si="1189"/>
        <v>0</v>
      </c>
      <c r="L3408" s="333">
        <f t="shared" si="1189"/>
        <v>0</v>
      </c>
      <c r="M3408" s="333">
        <f t="shared" si="1189"/>
        <v>0</v>
      </c>
    </row>
    <row r="3409" spans="1:13" s="182" customFormat="1" x14ac:dyDescent="0.25">
      <c r="A3409" s="183">
        <f>A3407+0.0001</f>
        <v>3.132100000000023</v>
      </c>
      <c r="B3409" s="328" t="s">
        <v>1771</v>
      </c>
      <c r="C3409" s="329" t="s">
        <v>1812</v>
      </c>
      <c r="D3409" s="330" t="s">
        <v>1687</v>
      </c>
      <c r="E3409" s="331" t="s">
        <v>1673</v>
      </c>
      <c r="F3409" s="332" t="s">
        <v>44</v>
      </c>
      <c r="G3409" s="181"/>
      <c r="H3409" s="51">
        <f t="shared" ref="H3409:I3409" si="1202">H3338*1.3</f>
        <v>44447</v>
      </c>
      <c r="I3409" s="274">
        <f t="shared" si="1202"/>
        <v>44447</v>
      </c>
      <c r="J3409" s="274">
        <f t="shared" ref="J3409" si="1203">J3338*1.3</f>
        <v>44447</v>
      </c>
      <c r="K3409" s="333">
        <f t="shared" si="1189"/>
        <v>0</v>
      </c>
      <c r="L3409" s="333">
        <f t="shared" si="1189"/>
        <v>0</v>
      </c>
      <c r="M3409" s="333">
        <f t="shared" si="1189"/>
        <v>0</v>
      </c>
    </row>
    <row r="3410" spans="1:13" s="182" customFormat="1" x14ac:dyDescent="0.25">
      <c r="A3410" s="202"/>
      <c r="B3410" s="328"/>
      <c r="C3410" s="329"/>
      <c r="D3410" s="330"/>
      <c r="E3410" s="331"/>
      <c r="F3410" s="332"/>
      <c r="G3410" s="181"/>
      <c r="H3410" s="51"/>
      <c r="I3410" s="274"/>
      <c r="J3410" s="274"/>
      <c r="K3410" s="333">
        <f t="shared" si="1189"/>
        <v>0</v>
      </c>
      <c r="L3410" s="333">
        <f t="shared" si="1189"/>
        <v>0</v>
      </c>
      <c r="M3410" s="333">
        <f t="shared" si="1189"/>
        <v>0</v>
      </c>
    </row>
    <row r="3411" spans="1:13" s="182" customFormat="1" x14ac:dyDescent="0.25">
      <c r="A3411" s="183">
        <f>A3409+0.0001</f>
        <v>3.1322000000000232</v>
      </c>
      <c r="B3411" s="328" t="s">
        <v>1777</v>
      </c>
      <c r="C3411" s="329" t="s">
        <v>1813</v>
      </c>
      <c r="D3411" s="330" t="s">
        <v>1687</v>
      </c>
      <c r="E3411" s="331" t="s">
        <v>1676</v>
      </c>
      <c r="F3411" s="332" t="s">
        <v>44</v>
      </c>
      <c r="G3411" s="181"/>
      <c r="H3411" s="51">
        <f t="shared" ref="H3411:I3411" si="1204">H3340*1.3</f>
        <v>64272</v>
      </c>
      <c r="I3411" s="274">
        <f t="shared" si="1204"/>
        <v>64272</v>
      </c>
      <c r="J3411" s="274">
        <f t="shared" ref="J3411" si="1205">J3340*1.3</f>
        <v>64272</v>
      </c>
      <c r="K3411" s="333">
        <f t="shared" si="1189"/>
        <v>0</v>
      </c>
      <c r="L3411" s="333">
        <f t="shared" si="1189"/>
        <v>0</v>
      </c>
      <c r="M3411" s="333">
        <f t="shared" si="1189"/>
        <v>0</v>
      </c>
    </row>
    <row r="3412" spans="1:13" s="182" customFormat="1" x14ac:dyDescent="0.25">
      <c r="A3412" s="202"/>
      <c r="B3412" s="328"/>
      <c r="C3412" s="329"/>
      <c r="D3412" s="330"/>
      <c r="E3412" s="331"/>
      <c r="F3412" s="332"/>
      <c r="G3412" s="181"/>
      <c r="H3412" s="181"/>
      <c r="I3412" s="339"/>
      <c r="J3412" s="339"/>
      <c r="K3412" s="333">
        <f t="shared" si="1189"/>
        <v>0</v>
      </c>
      <c r="L3412" s="333">
        <f t="shared" si="1189"/>
        <v>0</v>
      </c>
      <c r="M3412" s="333">
        <f t="shared" si="1189"/>
        <v>0</v>
      </c>
    </row>
    <row r="3413" spans="1:13" s="182" customFormat="1" x14ac:dyDescent="0.25">
      <c r="A3413" s="183">
        <f>A3411+0.0001</f>
        <v>3.1323000000000234</v>
      </c>
      <c r="B3413" s="328" t="s">
        <v>1777</v>
      </c>
      <c r="C3413" s="329" t="s">
        <v>1814</v>
      </c>
      <c r="D3413" s="330" t="s">
        <v>1687</v>
      </c>
      <c r="E3413" s="331" t="s">
        <v>1678</v>
      </c>
      <c r="F3413" s="332" t="s">
        <v>44</v>
      </c>
      <c r="G3413" s="181"/>
      <c r="H3413" s="51">
        <f t="shared" ref="H3413:I3413" si="1206">H3342*1.3</f>
        <v>89076</v>
      </c>
      <c r="I3413" s="274">
        <f t="shared" si="1206"/>
        <v>89076</v>
      </c>
      <c r="J3413" s="274">
        <f t="shared" ref="J3413" si="1207">J3342*1.3</f>
        <v>89076</v>
      </c>
      <c r="K3413" s="333">
        <f t="shared" si="1189"/>
        <v>0</v>
      </c>
      <c r="L3413" s="333">
        <f t="shared" si="1189"/>
        <v>0</v>
      </c>
      <c r="M3413" s="333">
        <f t="shared" si="1189"/>
        <v>0</v>
      </c>
    </row>
    <row r="3414" spans="1:13" s="182" customFormat="1" x14ac:dyDescent="0.25">
      <c r="A3414" s="334"/>
      <c r="B3414" s="328"/>
      <c r="C3414" s="329"/>
      <c r="D3414" s="330"/>
      <c r="E3414" s="331"/>
      <c r="F3414" s="332"/>
      <c r="G3414" s="181"/>
      <c r="H3414" s="181"/>
      <c r="I3414" s="339"/>
      <c r="J3414" s="339"/>
      <c r="K3414" s="333">
        <f t="shared" si="1189"/>
        <v>0</v>
      </c>
      <c r="L3414" s="333">
        <f t="shared" si="1189"/>
        <v>0</v>
      </c>
      <c r="M3414" s="333">
        <f t="shared" si="1189"/>
        <v>0</v>
      </c>
    </row>
    <row r="3415" spans="1:13" s="182" customFormat="1" x14ac:dyDescent="0.25">
      <c r="A3415" s="183">
        <f>A3413+0.0001</f>
        <v>3.1324000000000236</v>
      </c>
      <c r="B3415" s="328" t="s">
        <v>1771</v>
      </c>
      <c r="C3415" s="329" t="s">
        <v>1815</v>
      </c>
      <c r="D3415" s="330" t="s">
        <v>1687</v>
      </c>
      <c r="E3415" s="331" t="s">
        <v>1680</v>
      </c>
      <c r="F3415" s="332" t="s">
        <v>44</v>
      </c>
      <c r="G3415" s="181"/>
      <c r="H3415" s="51">
        <f t="shared" ref="H3415:I3415" si="1208">H3344*1.3</f>
        <v>48828</v>
      </c>
      <c r="I3415" s="274">
        <f t="shared" si="1208"/>
        <v>48828</v>
      </c>
      <c r="J3415" s="274">
        <f t="shared" ref="J3415" si="1209">J3344*1.3</f>
        <v>48828</v>
      </c>
      <c r="K3415" s="333">
        <f t="shared" si="1189"/>
        <v>0</v>
      </c>
      <c r="L3415" s="333">
        <f t="shared" si="1189"/>
        <v>0</v>
      </c>
      <c r="M3415" s="333">
        <f t="shared" si="1189"/>
        <v>0</v>
      </c>
    </row>
    <row r="3416" spans="1:13" s="182" customFormat="1" x14ac:dyDescent="0.25">
      <c r="A3416" s="334"/>
      <c r="B3416" s="328"/>
      <c r="C3416" s="329"/>
      <c r="D3416" s="330"/>
      <c r="E3416" s="331"/>
      <c r="F3416" s="332"/>
      <c r="G3416" s="181"/>
      <c r="H3416" s="51"/>
      <c r="I3416" s="274"/>
      <c r="J3416" s="274"/>
      <c r="K3416" s="333">
        <f t="shared" si="1189"/>
        <v>0</v>
      </c>
      <c r="L3416" s="333">
        <f t="shared" si="1189"/>
        <v>0</v>
      </c>
      <c r="M3416" s="333">
        <f t="shared" si="1189"/>
        <v>0</v>
      </c>
    </row>
    <row r="3417" spans="1:13" s="182" customFormat="1" x14ac:dyDescent="0.25">
      <c r="A3417" s="183">
        <f>A3415+0.0001</f>
        <v>3.1325000000000238</v>
      </c>
      <c r="B3417" s="328" t="s">
        <v>1777</v>
      </c>
      <c r="C3417" s="329" t="s">
        <v>1816</v>
      </c>
      <c r="D3417" s="330" t="s">
        <v>1687</v>
      </c>
      <c r="E3417" s="331" t="s">
        <v>1682</v>
      </c>
      <c r="F3417" s="332" t="s">
        <v>44</v>
      </c>
      <c r="G3417" s="181"/>
      <c r="H3417" s="51">
        <f t="shared" ref="H3417:I3417" si="1210">H3346*1.3</f>
        <v>72072</v>
      </c>
      <c r="I3417" s="274">
        <f t="shared" si="1210"/>
        <v>72072</v>
      </c>
      <c r="J3417" s="274">
        <f t="shared" ref="J3417" si="1211">J3346*1.3</f>
        <v>72072</v>
      </c>
      <c r="K3417" s="333">
        <f t="shared" si="1189"/>
        <v>0</v>
      </c>
      <c r="L3417" s="333">
        <f t="shared" si="1189"/>
        <v>0</v>
      </c>
      <c r="M3417" s="333">
        <f t="shared" si="1189"/>
        <v>0</v>
      </c>
    </row>
    <row r="3418" spans="1:13" s="182" customFormat="1" x14ac:dyDescent="0.25">
      <c r="A3418" s="334"/>
      <c r="B3418" s="328"/>
      <c r="C3418" s="329"/>
      <c r="D3418" s="330"/>
      <c r="E3418" s="331"/>
      <c r="F3418" s="332"/>
      <c r="G3418" s="181"/>
      <c r="H3418" s="51"/>
      <c r="I3418" s="274"/>
      <c r="J3418" s="274"/>
      <c r="K3418" s="333">
        <f t="shared" si="1189"/>
        <v>0</v>
      </c>
      <c r="L3418" s="333">
        <f t="shared" si="1189"/>
        <v>0</v>
      </c>
      <c r="M3418" s="333">
        <f t="shared" si="1189"/>
        <v>0</v>
      </c>
    </row>
    <row r="3419" spans="1:13" s="182" customFormat="1" x14ac:dyDescent="0.25">
      <c r="A3419" s="183">
        <f>A3417+0.0001</f>
        <v>3.132600000000024</v>
      </c>
      <c r="B3419" s="328" t="s">
        <v>1777</v>
      </c>
      <c r="C3419" s="329" t="s">
        <v>1817</v>
      </c>
      <c r="D3419" s="330" t="s">
        <v>1687</v>
      </c>
      <c r="E3419" s="331" t="s">
        <v>1684</v>
      </c>
      <c r="F3419" s="332" t="s">
        <v>44</v>
      </c>
      <c r="G3419" s="181"/>
      <c r="H3419" s="51">
        <f t="shared" ref="H3419:I3419" si="1212">H3348*1.3</f>
        <v>98280</v>
      </c>
      <c r="I3419" s="274">
        <f t="shared" si="1212"/>
        <v>98280</v>
      </c>
      <c r="J3419" s="274">
        <f t="shared" ref="J3419" si="1213">J3348*1.3</f>
        <v>98280</v>
      </c>
      <c r="K3419" s="333">
        <f t="shared" si="1189"/>
        <v>0</v>
      </c>
      <c r="L3419" s="333">
        <f t="shared" si="1189"/>
        <v>0</v>
      </c>
      <c r="M3419" s="333">
        <f t="shared" si="1189"/>
        <v>0</v>
      </c>
    </row>
    <row r="3420" spans="1:13" s="182" customFormat="1" x14ac:dyDescent="0.25">
      <c r="A3420" s="202"/>
      <c r="B3420" s="328"/>
      <c r="C3420" s="329"/>
      <c r="D3420" s="330"/>
      <c r="E3420" s="331"/>
      <c r="F3420" s="332"/>
      <c r="G3420" s="181"/>
      <c r="H3420" s="51"/>
      <c r="I3420" s="51"/>
      <c r="J3420" s="274"/>
      <c r="K3420" s="333">
        <f t="shared" si="1189"/>
        <v>0</v>
      </c>
      <c r="L3420" s="333">
        <f t="shared" si="1189"/>
        <v>0</v>
      </c>
      <c r="M3420" s="333">
        <f t="shared" si="1189"/>
        <v>0</v>
      </c>
    </row>
    <row r="3421" spans="1:13" s="60" customFormat="1" ht="28.5" x14ac:dyDescent="0.25">
      <c r="A3421" s="191"/>
      <c r="B3421" s="191"/>
      <c r="C3421" s="306">
        <v>2.2999999999999998</v>
      </c>
      <c r="D3421" s="307"/>
      <c r="E3421" s="340" t="s">
        <v>1783</v>
      </c>
      <c r="F3421" s="341"/>
      <c r="G3421" s="342"/>
      <c r="H3421" s="51"/>
      <c r="I3421" s="51"/>
      <c r="J3421" s="274"/>
      <c r="K3421" s="333">
        <f t="shared" si="1189"/>
        <v>0</v>
      </c>
      <c r="L3421" s="333">
        <f t="shared" si="1189"/>
        <v>0</v>
      </c>
      <c r="M3421" s="333">
        <f t="shared" si="1189"/>
        <v>0</v>
      </c>
    </row>
    <row r="3422" spans="1:13" s="66" customFormat="1" x14ac:dyDescent="0.2">
      <c r="A3422" s="127"/>
      <c r="B3422" s="127"/>
      <c r="C3422" s="298" t="s">
        <v>45</v>
      </c>
      <c r="D3422" s="299"/>
      <c r="E3422" s="210" t="s">
        <v>1688</v>
      </c>
      <c r="F3422" s="164"/>
      <c r="G3422" s="165"/>
      <c r="H3422" s="51"/>
      <c r="I3422" s="51"/>
      <c r="J3422" s="274"/>
      <c r="K3422" s="333">
        <f t="shared" si="1189"/>
        <v>0</v>
      </c>
      <c r="L3422" s="333">
        <f t="shared" si="1189"/>
        <v>0</v>
      </c>
      <c r="M3422" s="333">
        <f t="shared" si="1189"/>
        <v>0</v>
      </c>
    </row>
    <row r="3423" spans="1:13" x14ac:dyDescent="0.2">
      <c r="A3423" s="81"/>
      <c r="B3423" s="81"/>
      <c r="C3423" s="82"/>
      <c r="D3423" s="167"/>
      <c r="E3423" s="189"/>
      <c r="F3423" s="187"/>
      <c r="G3423" s="186"/>
      <c r="H3423" s="51"/>
      <c r="I3423" s="51"/>
      <c r="J3423" s="274"/>
      <c r="K3423" s="333">
        <f t="shared" si="1189"/>
        <v>0</v>
      </c>
      <c r="L3423" s="333">
        <f t="shared" si="1189"/>
        <v>0</v>
      </c>
      <c r="M3423" s="333">
        <f t="shared" si="1189"/>
        <v>0</v>
      </c>
    </row>
    <row r="3424" spans="1:13" s="182" customFormat="1" ht="16.5" x14ac:dyDescent="0.25">
      <c r="A3424" s="183">
        <f>A3419+0.0001</f>
        <v>3.1327000000000242</v>
      </c>
      <c r="B3424" s="328" t="s">
        <v>1741</v>
      </c>
      <c r="C3424" s="329" t="s">
        <v>1784</v>
      </c>
      <c r="D3424" s="330" t="s">
        <v>46</v>
      </c>
      <c r="E3424" s="331" t="s">
        <v>1611</v>
      </c>
      <c r="F3424" s="332" t="s">
        <v>44</v>
      </c>
      <c r="G3424" s="181"/>
      <c r="H3424" s="51">
        <v>6550</v>
      </c>
      <c r="I3424" s="51">
        <v>3700</v>
      </c>
      <c r="J3424" s="274">
        <v>3700</v>
      </c>
      <c r="K3424" s="333">
        <f t="shared" si="1189"/>
        <v>0</v>
      </c>
      <c r="L3424" s="333">
        <f t="shared" si="1189"/>
        <v>0</v>
      </c>
      <c r="M3424" s="333">
        <f t="shared" si="1189"/>
        <v>0</v>
      </c>
    </row>
    <row r="3425" spans="1:13" s="182" customFormat="1" x14ac:dyDescent="0.25">
      <c r="A3425" s="202"/>
      <c r="B3425" s="328"/>
      <c r="C3425" s="329"/>
      <c r="D3425" s="330"/>
      <c r="E3425" s="331"/>
      <c r="F3425" s="332"/>
      <c r="G3425" s="181"/>
      <c r="H3425" s="51"/>
      <c r="I3425" s="51"/>
      <c r="J3425" s="274"/>
      <c r="K3425" s="333">
        <f t="shared" si="1189"/>
        <v>0</v>
      </c>
      <c r="L3425" s="333">
        <f t="shared" si="1189"/>
        <v>0</v>
      </c>
      <c r="M3425" s="333">
        <f t="shared" si="1189"/>
        <v>0</v>
      </c>
    </row>
    <row r="3426" spans="1:13" s="182" customFormat="1" ht="16.5" x14ac:dyDescent="0.25">
      <c r="A3426" s="183">
        <f>A3424+0.0001</f>
        <v>3.1328000000000245</v>
      </c>
      <c r="B3426" s="328" t="s">
        <v>1741</v>
      </c>
      <c r="C3426" s="329" t="s">
        <v>1785</v>
      </c>
      <c r="D3426" s="330" t="s">
        <v>46</v>
      </c>
      <c r="E3426" s="331" t="s">
        <v>1613</v>
      </c>
      <c r="F3426" s="332" t="s">
        <v>44</v>
      </c>
      <c r="G3426" s="181"/>
      <c r="H3426" s="51">
        <v>7680</v>
      </c>
      <c r="I3426" s="51">
        <v>4100</v>
      </c>
      <c r="J3426" s="274">
        <v>4100</v>
      </c>
      <c r="K3426" s="333">
        <f t="shared" si="1189"/>
        <v>0</v>
      </c>
      <c r="L3426" s="333">
        <f t="shared" si="1189"/>
        <v>0</v>
      </c>
      <c r="M3426" s="333">
        <f t="shared" si="1189"/>
        <v>0</v>
      </c>
    </row>
    <row r="3427" spans="1:13" s="182" customFormat="1" x14ac:dyDescent="0.25">
      <c r="A3427" s="202"/>
      <c r="B3427" s="328"/>
      <c r="C3427" s="329"/>
      <c r="D3427" s="330"/>
      <c r="E3427" s="331"/>
      <c r="F3427" s="332"/>
      <c r="G3427" s="181"/>
      <c r="H3427" s="51"/>
      <c r="I3427" s="51"/>
      <c r="J3427" s="274"/>
      <c r="K3427" s="333">
        <f t="shared" si="1189"/>
        <v>0</v>
      </c>
      <c r="L3427" s="333">
        <f t="shared" si="1189"/>
        <v>0</v>
      </c>
      <c r="M3427" s="333">
        <f t="shared" si="1189"/>
        <v>0</v>
      </c>
    </row>
    <row r="3428" spans="1:13" s="182" customFormat="1" ht="16.5" x14ac:dyDescent="0.25">
      <c r="A3428" s="183">
        <f>A3426+0.0001</f>
        <v>3.1329000000000247</v>
      </c>
      <c r="B3428" s="328" t="s">
        <v>1741</v>
      </c>
      <c r="C3428" s="329" t="s">
        <v>1786</v>
      </c>
      <c r="D3428" s="330" t="s">
        <v>46</v>
      </c>
      <c r="E3428" s="331" t="s">
        <v>1615</v>
      </c>
      <c r="F3428" s="332" t="s">
        <v>44</v>
      </c>
      <c r="G3428" s="181"/>
      <c r="H3428" s="51">
        <v>8100</v>
      </c>
      <c r="I3428" s="51">
        <v>4460</v>
      </c>
      <c r="J3428" s="274">
        <v>4460</v>
      </c>
      <c r="K3428" s="333">
        <f t="shared" si="1189"/>
        <v>0</v>
      </c>
      <c r="L3428" s="333">
        <f t="shared" si="1189"/>
        <v>0</v>
      </c>
      <c r="M3428" s="333">
        <f t="shared" si="1189"/>
        <v>0</v>
      </c>
    </row>
    <row r="3429" spans="1:13" s="182" customFormat="1" x14ac:dyDescent="0.25">
      <c r="A3429" s="202"/>
      <c r="B3429" s="328"/>
      <c r="C3429" s="329"/>
      <c r="D3429" s="330"/>
      <c r="E3429" s="331"/>
      <c r="F3429" s="332"/>
      <c r="G3429" s="181"/>
      <c r="H3429" s="51"/>
      <c r="I3429" s="51"/>
      <c r="J3429" s="274"/>
      <c r="K3429" s="333">
        <f t="shared" si="1189"/>
        <v>0</v>
      </c>
      <c r="L3429" s="333">
        <f t="shared" si="1189"/>
        <v>0</v>
      </c>
      <c r="M3429" s="333">
        <f t="shared" si="1189"/>
        <v>0</v>
      </c>
    </row>
    <row r="3430" spans="1:13" s="182" customFormat="1" ht="16.5" x14ac:dyDescent="0.25">
      <c r="A3430" s="183">
        <f>A3428+0.0001</f>
        <v>3.1330000000000249</v>
      </c>
      <c r="B3430" s="328" t="s">
        <v>1741</v>
      </c>
      <c r="C3430" s="329" t="s">
        <v>1787</v>
      </c>
      <c r="D3430" s="330" t="s">
        <v>46</v>
      </c>
      <c r="E3430" s="331" t="s">
        <v>1617</v>
      </c>
      <c r="F3430" s="332" t="s">
        <v>44</v>
      </c>
      <c r="G3430" s="181"/>
      <c r="H3430" s="51">
        <v>9440</v>
      </c>
      <c r="I3430" s="51">
        <v>5580</v>
      </c>
      <c r="J3430" s="274">
        <v>5580</v>
      </c>
      <c r="K3430" s="333">
        <f t="shared" si="1189"/>
        <v>0</v>
      </c>
      <c r="L3430" s="333">
        <f t="shared" si="1189"/>
        <v>0</v>
      </c>
      <c r="M3430" s="333">
        <f t="shared" si="1189"/>
        <v>0</v>
      </c>
    </row>
    <row r="3431" spans="1:13" s="182" customFormat="1" x14ac:dyDescent="0.25">
      <c r="A3431" s="202"/>
      <c r="B3431" s="328"/>
      <c r="C3431" s="329"/>
      <c r="D3431" s="330"/>
      <c r="E3431" s="331"/>
      <c r="F3431" s="332"/>
      <c r="G3431" s="181"/>
      <c r="H3431" s="51"/>
      <c r="I3431" s="51"/>
      <c r="J3431" s="274"/>
      <c r="K3431" s="333">
        <f t="shared" si="1189"/>
        <v>0</v>
      </c>
      <c r="L3431" s="333">
        <f t="shared" si="1189"/>
        <v>0</v>
      </c>
      <c r="M3431" s="333">
        <f t="shared" si="1189"/>
        <v>0</v>
      </c>
    </row>
    <row r="3432" spans="1:13" s="182" customFormat="1" ht="16.5" x14ac:dyDescent="0.25">
      <c r="A3432" s="183">
        <f>A3430+0.0001</f>
        <v>3.1331000000000251</v>
      </c>
      <c r="B3432" s="328" t="s">
        <v>1746</v>
      </c>
      <c r="C3432" s="329" t="s">
        <v>1788</v>
      </c>
      <c r="D3432" s="330" t="s">
        <v>46</v>
      </c>
      <c r="E3432" s="331" t="s">
        <v>1620</v>
      </c>
      <c r="F3432" s="332" t="s">
        <v>44</v>
      </c>
      <c r="G3432" s="181"/>
      <c r="H3432" s="51">
        <v>9920</v>
      </c>
      <c r="I3432" s="51">
        <v>6420</v>
      </c>
      <c r="J3432" s="274">
        <v>6420</v>
      </c>
      <c r="K3432" s="333">
        <f t="shared" si="1189"/>
        <v>0</v>
      </c>
      <c r="L3432" s="333">
        <f t="shared" si="1189"/>
        <v>0</v>
      </c>
      <c r="M3432" s="333">
        <f t="shared" si="1189"/>
        <v>0</v>
      </c>
    </row>
    <row r="3433" spans="1:13" s="182" customFormat="1" x14ac:dyDescent="0.25">
      <c r="A3433" s="202"/>
      <c r="B3433" s="328"/>
      <c r="C3433" s="329"/>
      <c r="D3433" s="330"/>
      <c r="E3433" s="331"/>
      <c r="F3433" s="332"/>
      <c r="G3433" s="181"/>
      <c r="H3433" s="51"/>
      <c r="I3433" s="51"/>
      <c r="J3433" s="274"/>
      <c r="K3433" s="333">
        <f t="shared" si="1189"/>
        <v>0</v>
      </c>
      <c r="L3433" s="333">
        <f t="shared" si="1189"/>
        <v>0</v>
      </c>
      <c r="M3433" s="333">
        <f t="shared" si="1189"/>
        <v>0</v>
      </c>
    </row>
    <row r="3434" spans="1:13" s="182" customFormat="1" x14ac:dyDescent="0.25">
      <c r="A3434" s="183">
        <f>A3432+0.0001</f>
        <v>3.1332000000000253</v>
      </c>
      <c r="B3434" s="328" t="s">
        <v>1748</v>
      </c>
      <c r="C3434" s="329" t="s">
        <v>1789</v>
      </c>
      <c r="D3434" s="330" t="s">
        <v>46</v>
      </c>
      <c r="E3434" s="331" t="s">
        <v>1623</v>
      </c>
      <c r="F3434" s="332" t="s">
        <v>44</v>
      </c>
      <c r="G3434" s="181"/>
      <c r="H3434" s="51">
        <v>7030</v>
      </c>
      <c r="I3434" s="51">
        <v>4020</v>
      </c>
      <c r="J3434" s="274">
        <v>4020</v>
      </c>
      <c r="K3434" s="333">
        <f t="shared" si="1189"/>
        <v>0</v>
      </c>
      <c r="L3434" s="333">
        <f t="shared" si="1189"/>
        <v>0</v>
      </c>
      <c r="M3434" s="333">
        <f t="shared" si="1189"/>
        <v>0</v>
      </c>
    </row>
    <row r="3435" spans="1:13" s="182" customFormat="1" x14ac:dyDescent="0.25">
      <c r="A3435" s="202"/>
      <c r="B3435" s="328"/>
      <c r="C3435" s="329"/>
      <c r="D3435" s="330"/>
      <c r="E3435" s="331"/>
      <c r="F3435" s="332"/>
      <c r="G3435" s="181"/>
      <c r="H3435" s="51"/>
      <c r="I3435" s="51"/>
      <c r="J3435" s="274"/>
      <c r="K3435" s="333">
        <f t="shared" si="1189"/>
        <v>0</v>
      </c>
      <c r="L3435" s="333">
        <f t="shared" si="1189"/>
        <v>0</v>
      </c>
      <c r="M3435" s="333">
        <f t="shared" si="1189"/>
        <v>0</v>
      </c>
    </row>
    <row r="3436" spans="1:13" s="182" customFormat="1" x14ac:dyDescent="0.25">
      <c r="A3436" s="183">
        <f>A3434+0.0001</f>
        <v>3.1333000000000255</v>
      </c>
      <c r="B3436" s="328" t="s">
        <v>1748</v>
      </c>
      <c r="C3436" s="329" t="s">
        <v>1790</v>
      </c>
      <c r="D3436" s="330" t="s">
        <v>46</v>
      </c>
      <c r="E3436" s="331" t="s">
        <v>1625</v>
      </c>
      <c r="F3436" s="332" t="s">
        <v>44</v>
      </c>
      <c r="G3436" s="181"/>
      <c r="H3436" s="51">
        <v>7880</v>
      </c>
      <c r="I3436" s="51">
        <v>4380</v>
      </c>
      <c r="J3436" s="274">
        <v>4380</v>
      </c>
      <c r="K3436" s="333">
        <f t="shared" si="1189"/>
        <v>0</v>
      </c>
      <c r="L3436" s="333">
        <f t="shared" si="1189"/>
        <v>0</v>
      </c>
      <c r="M3436" s="333">
        <f t="shared" si="1189"/>
        <v>0</v>
      </c>
    </row>
    <row r="3437" spans="1:13" s="182" customFormat="1" x14ac:dyDescent="0.25">
      <c r="A3437" s="202"/>
      <c r="B3437" s="328"/>
      <c r="C3437" s="329"/>
      <c r="D3437" s="330"/>
      <c r="E3437" s="331"/>
      <c r="F3437" s="332"/>
      <c r="G3437" s="181"/>
      <c r="H3437" s="51"/>
      <c r="I3437" s="51"/>
      <c r="J3437" s="274"/>
      <c r="K3437" s="333">
        <f t="shared" si="1189"/>
        <v>0</v>
      </c>
      <c r="L3437" s="333">
        <f t="shared" si="1189"/>
        <v>0</v>
      </c>
      <c r="M3437" s="333">
        <f t="shared" si="1189"/>
        <v>0</v>
      </c>
    </row>
    <row r="3438" spans="1:13" s="182" customFormat="1" x14ac:dyDescent="0.25">
      <c r="A3438" s="183">
        <f>A3436+0.0001</f>
        <v>3.1334000000000257</v>
      </c>
      <c r="B3438" s="328" t="s">
        <v>1748</v>
      </c>
      <c r="C3438" s="329" t="s">
        <v>1791</v>
      </c>
      <c r="D3438" s="330" t="s">
        <v>46</v>
      </c>
      <c r="E3438" s="331" t="s">
        <v>1627</v>
      </c>
      <c r="F3438" s="332" t="s">
        <v>44</v>
      </c>
      <c r="G3438" s="181"/>
      <c r="H3438" s="51">
        <v>8350</v>
      </c>
      <c r="I3438" s="51">
        <v>5040</v>
      </c>
      <c r="J3438" s="274">
        <v>5040</v>
      </c>
      <c r="K3438" s="333">
        <f t="shared" si="1189"/>
        <v>0</v>
      </c>
      <c r="L3438" s="333">
        <f t="shared" si="1189"/>
        <v>0</v>
      </c>
      <c r="M3438" s="333">
        <f t="shared" si="1189"/>
        <v>0</v>
      </c>
    </row>
    <row r="3439" spans="1:13" s="182" customFormat="1" x14ac:dyDescent="0.25">
      <c r="A3439" s="202"/>
      <c r="B3439" s="328"/>
      <c r="C3439" s="329"/>
      <c r="D3439" s="330"/>
      <c r="E3439" s="331"/>
      <c r="F3439" s="332"/>
      <c r="G3439" s="181"/>
      <c r="H3439" s="51"/>
      <c r="I3439" s="51"/>
      <c r="J3439" s="274"/>
      <c r="K3439" s="333">
        <f t="shared" si="1189"/>
        <v>0</v>
      </c>
      <c r="L3439" s="333">
        <f t="shared" si="1189"/>
        <v>0</v>
      </c>
      <c r="M3439" s="333">
        <f t="shared" si="1189"/>
        <v>0</v>
      </c>
    </row>
    <row r="3440" spans="1:13" s="182" customFormat="1" x14ac:dyDescent="0.25">
      <c r="A3440" s="183">
        <f>A3438+0.0001</f>
        <v>3.1335000000000259</v>
      </c>
      <c r="B3440" s="328" t="s">
        <v>1748</v>
      </c>
      <c r="C3440" s="329" t="s">
        <v>1792</v>
      </c>
      <c r="D3440" s="330" t="s">
        <v>46</v>
      </c>
      <c r="E3440" s="331" t="s">
        <v>1629</v>
      </c>
      <c r="F3440" s="332" t="s">
        <v>44</v>
      </c>
      <c r="G3440" s="181"/>
      <c r="H3440" s="51">
        <v>8840</v>
      </c>
      <c r="I3440" s="51">
        <v>6140</v>
      </c>
      <c r="J3440" s="274">
        <v>6140</v>
      </c>
      <c r="K3440" s="333">
        <f t="shared" si="1189"/>
        <v>0</v>
      </c>
      <c r="L3440" s="333">
        <f t="shared" si="1189"/>
        <v>0</v>
      </c>
      <c r="M3440" s="333">
        <f t="shared" si="1189"/>
        <v>0</v>
      </c>
    </row>
    <row r="3441" spans="1:13" s="182" customFormat="1" x14ac:dyDescent="0.25">
      <c r="A3441" s="202"/>
      <c r="B3441" s="328"/>
      <c r="C3441" s="329"/>
      <c r="D3441" s="330"/>
      <c r="E3441" s="331"/>
      <c r="F3441" s="332"/>
      <c r="G3441" s="181"/>
      <c r="H3441" s="51"/>
      <c r="I3441" s="51"/>
      <c r="J3441" s="274"/>
      <c r="K3441" s="333">
        <f t="shared" si="1189"/>
        <v>0</v>
      </c>
      <c r="L3441" s="333">
        <f t="shared" si="1189"/>
        <v>0</v>
      </c>
      <c r="M3441" s="333">
        <f t="shared" si="1189"/>
        <v>0</v>
      </c>
    </row>
    <row r="3442" spans="1:13" s="182" customFormat="1" x14ac:dyDescent="0.25">
      <c r="A3442" s="183">
        <f>A3440+0.0001</f>
        <v>3.1336000000000261</v>
      </c>
      <c r="B3442" s="328" t="s">
        <v>1753</v>
      </c>
      <c r="C3442" s="329" t="s">
        <v>1793</v>
      </c>
      <c r="D3442" s="330" t="s">
        <v>46</v>
      </c>
      <c r="E3442" s="331" t="s">
        <v>1632</v>
      </c>
      <c r="F3442" s="332" t="s">
        <v>44</v>
      </c>
      <c r="G3442" s="181"/>
      <c r="H3442" s="51">
        <v>9460</v>
      </c>
      <c r="I3442" s="51">
        <v>7070</v>
      </c>
      <c r="J3442" s="274">
        <v>7070</v>
      </c>
      <c r="K3442" s="333">
        <f t="shared" si="1189"/>
        <v>0</v>
      </c>
      <c r="L3442" s="333">
        <f t="shared" si="1189"/>
        <v>0</v>
      </c>
      <c r="M3442" s="333">
        <f t="shared" si="1189"/>
        <v>0</v>
      </c>
    </row>
    <row r="3443" spans="1:13" s="182" customFormat="1" x14ac:dyDescent="0.25">
      <c r="A3443" s="202"/>
      <c r="B3443" s="328"/>
      <c r="C3443" s="329"/>
      <c r="D3443" s="330"/>
      <c r="E3443" s="331"/>
      <c r="F3443" s="332"/>
      <c r="G3443" s="181"/>
      <c r="H3443" s="51"/>
      <c r="I3443" s="51"/>
      <c r="J3443" s="274"/>
      <c r="K3443" s="333">
        <f t="shared" si="1189"/>
        <v>0</v>
      </c>
      <c r="L3443" s="333">
        <f t="shared" si="1189"/>
        <v>0</v>
      </c>
      <c r="M3443" s="333">
        <f t="shared" si="1189"/>
        <v>0</v>
      </c>
    </row>
    <row r="3444" spans="1:13" s="182" customFormat="1" x14ac:dyDescent="0.25">
      <c r="A3444" s="183">
        <f>A3442+0.0001</f>
        <v>3.1337000000000264</v>
      </c>
      <c r="B3444" s="328" t="s">
        <v>1753</v>
      </c>
      <c r="C3444" s="329" t="s">
        <v>1794</v>
      </c>
      <c r="D3444" s="330" t="s">
        <v>46</v>
      </c>
      <c r="E3444" s="331" t="s">
        <v>1634</v>
      </c>
      <c r="F3444" s="332" t="s">
        <v>44</v>
      </c>
      <c r="G3444" s="181"/>
      <c r="H3444" s="51">
        <v>10390</v>
      </c>
      <c r="I3444" s="51">
        <v>8120</v>
      </c>
      <c r="J3444" s="274">
        <v>8120</v>
      </c>
      <c r="K3444" s="333">
        <f t="shared" si="1189"/>
        <v>0</v>
      </c>
      <c r="L3444" s="333">
        <f t="shared" si="1189"/>
        <v>0</v>
      </c>
      <c r="M3444" s="333">
        <f t="shared" si="1189"/>
        <v>0</v>
      </c>
    </row>
    <row r="3445" spans="1:13" s="182" customFormat="1" x14ac:dyDescent="0.25">
      <c r="A3445" s="202"/>
      <c r="B3445" s="328"/>
      <c r="C3445" s="329"/>
      <c r="D3445" s="330"/>
      <c r="E3445" s="331"/>
      <c r="F3445" s="332"/>
      <c r="G3445" s="181"/>
      <c r="H3445" s="51"/>
      <c r="I3445" s="51"/>
      <c r="J3445" s="274"/>
      <c r="K3445" s="333">
        <f t="shared" si="1189"/>
        <v>0</v>
      </c>
      <c r="L3445" s="333">
        <f t="shared" si="1189"/>
        <v>0</v>
      </c>
      <c r="M3445" s="333">
        <f t="shared" si="1189"/>
        <v>0</v>
      </c>
    </row>
    <row r="3446" spans="1:13" s="182" customFormat="1" x14ac:dyDescent="0.25">
      <c r="A3446" s="183">
        <f>A3444+0.0001</f>
        <v>3.1338000000000266</v>
      </c>
      <c r="B3446" s="328" t="s">
        <v>1756</v>
      </c>
      <c r="C3446" s="329" t="s">
        <v>1795</v>
      </c>
      <c r="D3446" s="330" t="s">
        <v>46</v>
      </c>
      <c r="E3446" s="331" t="s">
        <v>1637</v>
      </c>
      <c r="F3446" s="332" t="s">
        <v>44</v>
      </c>
      <c r="G3446" s="181"/>
      <c r="H3446" s="51">
        <v>11280</v>
      </c>
      <c r="I3446" s="51">
        <v>8820</v>
      </c>
      <c r="J3446" s="274">
        <v>8820</v>
      </c>
      <c r="K3446" s="333">
        <f t="shared" si="1189"/>
        <v>0</v>
      </c>
      <c r="L3446" s="333">
        <f t="shared" si="1189"/>
        <v>0</v>
      </c>
      <c r="M3446" s="333">
        <f t="shared" si="1189"/>
        <v>0</v>
      </c>
    </row>
    <row r="3447" spans="1:13" s="182" customFormat="1" x14ac:dyDescent="0.25">
      <c r="A3447" s="202"/>
      <c r="B3447" s="328"/>
      <c r="C3447" s="329"/>
      <c r="D3447" s="330"/>
      <c r="E3447" s="331"/>
      <c r="F3447" s="332"/>
      <c r="G3447" s="181"/>
      <c r="H3447" s="51"/>
      <c r="I3447" s="51"/>
      <c r="J3447" s="274"/>
      <c r="K3447" s="333">
        <f t="shared" si="1189"/>
        <v>0</v>
      </c>
      <c r="L3447" s="333">
        <f t="shared" si="1189"/>
        <v>0</v>
      </c>
      <c r="M3447" s="333">
        <f t="shared" si="1189"/>
        <v>0</v>
      </c>
    </row>
    <row r="3448" spans="1:13" s="182" customFormat="1" x14ac:dyDescent="0.25">
      <c r="A3448" s="183">
        <f>A3446+0.0001</f>
        <v>3.1339000000000268</v>
      </c>
      <c r="B3448" s="328" t="s">
        <v>1756</v>
      </c>
      <c r="C3448" s="329" t="s">
        <v>1796</v>
      </c>
      <c r="D3448" s="330" t="s">
        <v>46</v>
      </c>
      <c r="E3448" s="331" t="s">
        <v>1639</v>
      </c>
      <c r="F3448" s="332" t="s">
        <v>44</v>
      </c>
      <c r="G3448" s="181"/>
      <c r="H3448" s="51">
        <v>12320</v>
      </c>
      <c r="I3448" s="51">
        <v>10130</v>
      </c>
      <c r="J3448" s="274">
        <v>10130</v>
      </c>
      <c r="K3448" s="333">
        <f t="shared" si="1189"/>
        <v>0</v>
      </c>
      <c r="L3448" s="333">
        <f t="shared" si="1189"/>
        <v>0</v>
      </c>
      <c r="M3448" s="333">
        <f t="shared" si="1189"/>
        <v>0</v>
      </c>
    </row>
    <row r="3449" spans="1:13" s="182" customFormat="1" x14ac:dyDescent="0.25">
      <c r="A3449" s="202"/>
      <c r="B3449" s="328"/>
      <c r="C3449" s="329"/>
      <c r="D3449" s="330"/>
      <c r="E3449" s="331"/>
      <c r="F3449" s="332"/>
      <c r="G3449" s="181"/>
      <c r="H3449" s="51"/>
      <c r="I3449" s="51"/>
      <c r="J3449" s="274"/>
      <c r="K3449" s="333">
        <f t="shared" si="1189"/>
        <v>0</v>
      </c>
      <c r="L3449" s="333">
        <f t="shared" si="1189"/>
        <v>0</v>
      </c>
      <c r="M3449" s="333">
        <f t="shared" si="1189"/>
        <v>0</v>
      </c>
    </row>
    <row r="3450" spans="1:13" s="182" customFormat="1" x14ac:dyDescent="0.25">
      <c r="A3450" s="183">
        <f>A3448+0.0001</f>
        <v>3.134000000000027</v>
      </c>
      <c r="B3450" s="328" t="s">
        <v>1756</v>
      </c>
      <c r="C3450" s="329" t="s">
        <v>1797</v>
      </c>
      <c r="D3450" s="330" t="s">
        <v>46</v>
      </c>
      <c r="E3450" s="331" t="s">
        <v>1641</v>
      </c>
      <c r="F3450" s="332" t="s">
        <v>44</v>
      </c>
      <c r="G3450" s="181"/>
      <c r="H3450" s="51">
        <v>13030</v>
      </c>
      <c r="I3450" s="274">
        <v>13030</v>
      </c>
      <c r="J3450" s="274">
        <v>13030</v>
      </c>
      <c r="K3450" s="333">
        <f t="shared" si="1189"/>
        <v>0</v>
      </c>
      <c r="L3450" s="333">
        <f t="shared" si="1189"/>
        <v>0</v>
      </c>
      <c r="M3450" s="333">
        <f t="shared" si="1189"/>
        <v>0</v>
      </c>
    </row>
    <row r="3451" spans="1:13" s="182" customFormat="1" x14ac:dyDescent="0.25">
      <c r="A3451" s="202"/>
      <c r="B3451" s="328"/>
      <c r="C3451" s="329"/>
      <c r="D3451" s="330"/>
      <c r="E3451" s="331"/>
      <c r="F3451" s="332"/>
      <c r="G3451" s="181"/>
      <c r="H3451" s="181"/>
      <c r="I3451" s="339"/>
      <c r="J3451" s="339"/>
      <c r="K3451" s="333">
        <f t="shared" si="1189"/>
        <v>0</v>
      </c>
      <c r="L3451" s="333">
        <f t="shared" si="1189"/>
        <v>0</v>
      </c>
      <c r="M3451" s="333">
        <f t="shared" si="1189"/>
        <v>0</v>
      </c>
    </row>
    <row r="3452" spans="1:13" s="182" customFormat="1" x14ac:dyDescent="0.25">
      <c r="A3452" s="183">
        <f>A3450+0.0001</f>
        <v>3.1341000000000272</v>
      </c>
      <c r="B3452" s="328" t="s">
        <v>1756</v>
      </c>
      <c r="C3452" s="329" t="s">
        <v>1798</v>
      </c>
      <c r="D3452" s="330" t="s">
        <v>46</v>
      </c>
      <c r="E3452" s="331" t="s">
        <v>1643</v>
      </c>
      <c r="F3452" s="332" t="s">
        <v>44</v>
      </c>
      <c r="G3452" s="181"/>
      <c r="H3452" s="51">
        <v>14380</v>
      </c>
      <c r="I3452" s="274">
        <v>14380</v>
      </c>
      <c r="J3452" s="274">
        <v>14380</v>
      </c>
      <c r="K3452" s="333">
        <f t="shared" si="1189"/>
        <v>0</v>
      </c>
      <c r="L3452" s="333">
        <f t="shared" si="1189"/>
        <v>0</v>
      </c>
      <c r="M3452" s="333">
        <f t="shared" si="1189"/>
        <v>0</v>
      </c>
    </row>
    <row r="3453" spans="1:13" s="182" customFormat="1" x14ac:dyDescent="0.25">
      <c r="A3453" s="202"/>
      <c r="B3453" s="328"/>
      <c r="C3453" s="329"/>
      <c r="D3453" s="330"/>
      <c r="E3453" s="331"/>
      <c r="F3453" s="332"/>
      <c r="G3453" s="181"/>
      <c r="H3453" s="51"/>
      <c r="I3453" s="274"/>
      <c r="J3453" s="274"/>
      <c r="K3453" s="333">
        <f t="shared" si="1189"/>
        <v>0</v>
      </c>
      <c r="L3453" s="333">
        <f t="shared" si="1189"/>
        <v>0</v>
      </c>
      <c r="M3453" s="333">
        <f t="shared" si="1189"/>
        <v>0</v>
      </c>
    </row>
    <row r="3454" spans="1:13" s="182" customFormat="1" x14ac:dyDescent="0.25">
      <c r="A3454" s="183">
        <f>A3452+0.0001</f>
        <v>3.1342000000000274</v>
      </c>
      <c r="B3454" s="328" t="s">
        <v>1756</v>
      </c>
      <c r="C3454" s="329" t="s">
        <v>1799</v>
      </c>
      <c r="D3454" s="330" t="s">
        <v>46</v>
      </c>
      <c r="E3454" s="331" t="s">
        <v>1645</v>
      </c>
      <c r="F3454" s="332" t="s">
        <v>44</v>
      </c>
      <c r="G3454" s="181"/>
      <c r="H3454" s="51">
        <v>15910</v>
      </c>
      <c r="I3454" s="274">
        <v>15910</v>
      </c>
      <c r="J3454" s="274">
        <v>15910</v>
      </c>
      <c r="K3454" s="333">
        <f t="shared" si="1189"/>
        <v>0</v>
      </c>
      <c r="L3454" s="333">
        <f t="shared" si="1189"/>
        <v>0</v>
      </c>
      <c r="M3454" s="333">
        <f t="shared" si="1189"/>
        <v>0</v>
      </c>
    </row>
    <row r="3455" spans="1:13" s="182" customFormat="1" x14ac:dyDescent="0.25">
      <c r="A3455" s="202"/>
      <c r="B3455" s="328"/>
      <c r="C3455" s="329"/>
      <c r="D3455" s="330"/>
      <c r="E3455" s="331"/>
      <c r="F3455" s="332"/>
      <c r="G3455" s="181"/>
      <c r="H3455" s="51"/>
      <c r="I3455" s="51"/>
      <c r="J3455" s="274"/>
      <c r="K3455" s="333">
        <f t="shared" si="1189"/>
        <v>0</v>
      </c>
      <c r="L3455" s="333">
        <f t="shared" si="1189"/>
        <v>0</v>
      </c>
      <c r="M3455" s="333">
        <f t="shared" si="1189"/>
        <v>0</v>
      </c>
    </row>
    <row r="3456" spans="1:13" s="182" customFormat="1" x14ac:dyDescent="0.25">
      <c r="A3456" s="183">
        <f>A3454+0.0001</f>
        <v>3.1343000000000276</v>
      </c>
      <c r="B3456" s="328" t="s">
        <v>1753</v>
      </c>
      <c r="C3456" s="329" t="s">
        <v>1800</v>
      </c>
      <c r="D3456" s="330" t="s">
        <v>46</v>
      </c>
      <c r="E3456" s="331" t="s">
        <v>1647</v>
      </c>
      <c r="F3456" s="332" t="s">
        <v>44</v>
      </c>
      <c r="G3456" s="181"/>
      <c r="H3456" s="51">
        <v>10610</v>
      </c>
      <c r="I3456" s="51">
        <v>8130</v>
      </c>
      <c r="J3456" s="274">
        <v>8130</v>
      </c>
      <c r="K3456" s="333">
        <f t="shared" si="1189"/>
        <v>0</v>
      </c>
      <c r="L3456" s="333">
        <f t="shared" si="1189"/>
        <v>0</v>
      </c>
      <c r="M3456" s="333">
        <f t="shared" si="1189"/>
        <v>0</v>
      </c>
    </row>
    <row r="3457" spans="1:13" s="182" customFormat="1" x14ac:dyDescent="0.25">
      <c r="A3457" s="202"/>
      <c r="B3457" s="328"/>
      <c r="C3457" s="329"/>
      <c r="D3457" s="330"/>
      <c r="E3457" s="331"/>
      <c r="F3457" s="332"/>
      <c r="G3457" s="181"/>
      <c r="H3457" s="51"/>
      <c r="I3457" s="51"/>
      <c r="J3457" s="274"/>
      <c r="K3457" s="333">
        <f t="shared" si="1189"/>
        <v>0</v>
      </c>
      <c r="L3457" s="333">
        <f t="shared" si="1189"/>
        <v>0</v>
      </c>
      <c r="M3457" s="333">
        <f t="shared" si="1189"/>
        <v>0</v>
      </c>
    </row>
    <row r="3458" spans="1:13" s="182" customFormat="1" x14ac:dyDescent="0.25">
      <c r="A3458" s="183">
        <f>A3456+0.0001</f>
        <v>3.1344000000000278</v>
      </c>
      <c r="B3458" s="328" t="s">
        <v>1756</v>
      </c>
      <c r="C3458" s="329" t="s">
        <v>1801</v>
      </c>
      <c r="D3458" s="330" t="s">
        <v>46</v>
      </c>
      <c r="E3458" s="331" t="s">
        <v>1649</v>
      </c>
      <c r="F3458" s="332" t="s">
        <v>44</v>
      </c>
      <c r="G3458" s="181"/>
      <c r="H3458" s="51">
        <v>11460</v>
      </c>
      <c r="I3458" s="51">
        <v>8970</v>
      </c>
      <c r="J3458" s="274">
        <v>8970</v>
      </c>
      <c r="K3458" s="333">
        <f t="shared" si="1189"/>
        <v>0</v>
      </c>
      <c r="L3458" s="333">
        <f t="shared" si="1189"/>
        <v>0</v>
      </c>
      <c r="M3458" s="333">
        <f t="shared" si="1189"/>
        <v>0</v>
      </c>
    </row>
    <row r="3459" spans="1:13" s="182" customFormat="1" x14ac:dyDescent="0.25">
      <c r="A3459" s="202"/>
      <c r="B3459" s="328"/>
      <c r="C3459" s="329"/>
      <c r="D3459" s="330"/>
      <c r="E3459" s="331"/>
      <c r="F3459" s="332"/>
      <c r="G3459" s="181"/>
      <c r="H3459" s="51"/>
      <c r="I3459" s="51"/>
      <c r="J3459" s="274"/>
      <c r="K3459" s="333">
        <f t="shared" ref="K3459:M3522" si="1214">$G3459*H3459</f>
        <v>0</v>
      </c>
      <c r="L3459" s="333">
        <f t="shared" si="1214"/>
        <v>0</v>
      </c>
      <c r="M3459" s="333">
        <f t="shared" si="1214"/>
        <v>0</v>
      </c>
    </row>
    <row r="3460" spans="1:13" s="182" customFormat="1" x14ac:dyDescent="0.25">
      <c r="A3460" s="183">
        <f>A3458+0.0001</f>
        <v>3.134500000000028</v>
      </c>
      <c r="B3460" s="328" t="s">
        <v>1756</v>
      </c>
      <c r="C3460" s="329" t="s">
        <v>1802</v>
      </c>
      <c r="D3460" s="330" t="s">
        <v>46</v>
      </c>
      <c r="E3460" s="331" t="s">
        <v>1651</v>
      </c>
      <c r="F3460" s="332" t="s">
        <v>44</v>
      </c>
      <c r="G3460" s="181"/>
      <c r="H3460" s="51">
        <v>12520</v>
      </c>
      <c r="I3460" s="51">
        <v>10400</v>
      </c>
      <c r="J3460" s="274">
        <v>10400</v>
      </c>
      <c r="K3460" s="333">
        <f t="shared" si="1214"/>
        <v>0</v>
      </c>
      <c r="L3460" s="333">
        <f t="shared" si="1214"/>
        <v>0</v>
      </c>
      <c r="M3460" s="333">
        <f t="shared" si="1214"/>
        <v>0</v>
      </c>
    </row>
    <row r="3461" spans="1:13" s="182" customFormat="1" x14ac:dyDescent="0.25">
      <c r="A3461" s="202"/>
      <c r="B3461" s="328"/>
      <c r="C3461" s="329"/>
      <c r="D3461" s="330"/>
      <c r="E3461" s="331"/>
      <c r="F3461" s="332"/>
      <c r="G3461" s="181"/>
      <c r="H3461" s="51"/>
      <c r="I3461" s="51"/>
      <c r="J3461" s="274"/>
      <c r="K3461" s="333">
        <f t="shared" si="1214"/>
        <v>0</v>
      </c>
      <c r="L3461" s="333">
        <f t="shared" si="1214"/>
        <v>0</v>
      </c>
      <c r="M3461" s="333">
        <f t="shared" si="1214"/>
        <v>0</v>
      </c>
    </row>
    <row r="3462" spans="1:13" s="182" customFormat="1" x14ac:dyDescent="0.25">
      <c r="A3462" s="183">
        <f>A3460+0.0001</f>
        <v>3.1346000000000283</v>
      </c>
      <c r="B3462" s="328" t="s">
        <v>1756</v>
      </c>
      <c r="C3462" s="329" t="s">
        <v>1803</v>
      </c>
      <c r="D3462" s="330" t="s">
        <v>46</v>
      </c>
      <c r="E3462" s="331" t="s">
        <v>1653</v>
      </c>
      <c r="F3462" s="332" t="s">
        <v>44</v>
      </c>
      <c r="G3462" s="181"/>
      <c r="H3462" s="51">
        <v>13320</v>
      </c>
      <c r="I3462" s="274">
        <v>13320</v>
      </c>
      <c r="J3462" s="274">
        <v>13320</v>
      </c>
      <c r="K3462" s="333">
        <f t="shared" si="1214"/>
        <v>0</v>
      </c>
      <c r="L3462" s="333">
        <f t="shared" si="1214"/>
        <v>0</v>
      </c>
      <c r="M3462" s="333">
        <f t="shared" si="1214"/>
        <v>0</v>
      </c>
    </row>
    <row r="3463" spans="1:13" s="182" customFormat="1" x14ac:dyDescent="0.25">
      <c r="A3463" s="202"/>
      <c r="B3463" s="328"/>
      <c r="C3463" s="329"/>
      <c r="D3463" s="330"/>
      <c r="E3463" s="331"/>
      <c r="F3463" s="332"/>
      <c r="G3463" s="181"/>
      <c r="H3463" s="181"/>
      <c r="I3463" s="339"/>
      <c r="J3463" s="339"/>
      <c r="K3463" s="333">
        <f t="shared" si="1214"/>
        <v>0</v>
      </c>
      <c r="L3463" s="333">
        <f t="shared" si="1214"/>
        <v>0</v>
      </c>
      <c r="M3463" s="333">
        <f t="shared" si="1214"/>
        <v>0</v>
      </c>
    </row>
    <row r="3464" spans="1:13" s="182" customFormat="1" x14ac:dyDescent="0.25">
      <c r="A3464" s="183">
        <f>A3462+0.0001</f>
        <v>3.1347000000000285</v>
      </c>
      <c r="B3464" s="328" t="s">
        <v>1756</v>
      </c>
      <c r="C3464" s="329" t="s">
        <v>1804</v>
      </c>
      <c r="D3464" s="330" t="s">
        <v>46</v>
      </c>
      <c r="E3464" s="331" t="s">
        <v>1655</v>
      </c>
      <c r="F3464" s="332" t="s">
        <v>44</v>
      </c>
      <c r="G3464" s="181"/>
      <c r="H3464" s="51">
        <v>14720</v>
      </c>
      <c r="I3464" s="274">
        <v>14720</v>
      </c>
      <c r="J3464" s="274">
        <v>14720</v>
      </c>
      <c r="K3464" s="333">
        <f t="shared" si="1214"/>
        <v>0</v>
      </c>
      <c r="L3464" s="333">
        <f t="shared" si="1214"/>
        <v>0</v>
      </c>
      <c r="M3464" s="333">
        <f t="shared" si="1214"/>
        <v>0</v>
      </c>
    </row>
    <row r="3465" spans="1:13" s="182" customFormat="1" x14ac:dyDescent="0.25">
      <c r="A3465" s="202"/>
      <c r="B3465" s="328"/>
      <c r="C3465" s="329"/>
      <c r="D3465" s="330"/>
      <c r="E3465" s="331"/>
      <c r="F3465" s="332"/>
      <c r="G3465" s="181"/>
      <c r="H3465" s="51"/>
      <c r="I3465" s="274"/>
      <c r="J3465" s="274"/>
      <c r="K3465" s="333">
        <f t="shared" si="1214"/>
        <v>0</v>
      </c>
      <c r="L3465" s="333">
        <f t="shared" si="1214"/>
        <v>0</v>
      </c>
      <c r="M3465" s="333">
        <f t="shared" si="1214"/>
        <v>0</v>
      </c>
    </row>
    <row r="3466" spans="1:13" s="182" customFormat="1" x14ac:dyDescent="0.25">
      <c r="A3466" s="183">
        <f>A3464+0.0001</f>
        <v>3.1348000000000287</v>
      </c>
      <c r="B3466" s="328" t="s">
        <v>1756</v>
      </c>
      <c r="C3466" s="329" t="s">
        <v>1805</v>
      </c>
      <c r="D3466" s="330" t="s">
        <v>46</v>
      </c>
      <c r="E3466" s="331" t="s">
        <v>1657</v>
      </c>
      <c r="F3466" s="332" t="s">
        <v>44</v>
      </c>
      <c r="G3466" s="181"/>
      <c r="H3466" s="51">
        <v>16330</v>
      </c>
      <c r="I3466" s="274">
        <v>16330</v>
      </c>
      <c r="J3466" s="274">
        <v>16330</v>
      </c>
      <c r="K3466" s="333">
        <f t="shared" si="1214"/>
        <v>0</v>
      </c>
      <c r="L3466" s="333">
        <f t="shared" si="1214"/>
        <v>0</v>
      </c>
      <c r="M3466" s="333">
        <f t="shared" si="1214"/>
        <v>0</v>
      </c>
    </row>
    <row r="3467" spans="1:13" s="182" customFormat="1" x14ac:dyDescent="0.25">
      <c r="A3467" s="202"/>
      <c r="B3467" s="328"/>
      <c r="C3467" s="329"/>
      <c r="D3467" s="330"/>
      <c r="E3467" s="331"/>
      <c r="F3467" s="332"/>
      <c r="G3467" s="181"/>
      <c r="H3467" s="51"/>
      <c r="I3467" s="51"/>
      <c r="J3467" s="274"/>
      <c r="K3467" s="333">
        <f t="shared" si="1214"/>
        <v>0</v>
      </c>
      <c r="L3467" s="333">
        <f t="shared" si="1214"/>
        <v>0</v>
      </c>
      <c r="M3467" s="333">
        <f t="shared" si="1214"/>
        <v>0</v>
      </c>
    </row>
    <row r="3468" spans="1:13" s="182" customFormat="1" x14ac:dyDescent="0.25">
      <c r="A3468" s="183">
        <f>A3466+0.0001</f>
        <v>3.1349000000000289</v>
      </c>
      <c r="B3468" s="328" t="s">
        <v>1768</v>
      </c>
      <c r="C3468" s="329" t="s">
        <v>1806</v>
      </c>
      <c r="D3468" s="330" t="s">
        <v>46</v>
      </c>
      <c r="E3468" s="331" t="s">
        <v>1660</v>
      </c>
      <c r="F3468" s="332" t="s">
        <v>44</v>
      </c>
      <c r="G3468" s="181"/>
      <c r="H3468" s="51">
        <v>10630</v>
      </c>
      <c r="I3468" s="51">
        <v>10120</v>
      </c>
      <c r="J3468" s="274">
        <v>10120</v>
      </c>
      <c r="K3468" s="333">
        <f t="shared" si="1214"/>
        <v>0</v>
      </c>
      <c r="L3468" s="333">
        <f t="shared" si="1214"/>
        <v>0</v>
      </c>
      <c r="M3468" s="333">
        <f t="shared" si="1214"/>
        <v>0</v>
      </c>
    </row>
    <row r="3469" spans="1:13" s="182" customFormat="1" x14ac:dyDescent="0.25">
      <c r="A3469" s="202"/>
      <c r="B3469" s="328"/>
      <c r="C3469" s="329"/>
      <c r="D3469" s="330"/>
      <c r="E3469" s="331"/>
      <c r="F3469" s="332"/>
      <c r="G3469" s="181"/>
      <c r="H3469" s="51"/>
      <c r="I3469" s="51"/>
      <c r="J3469" s="274"/>
      <c r="K3469" s="333">
        <f t="shared" si="1214"/>
        <v>0</v>
      </c>
      <c r="L3469" s="333">
        <f t="shared" si="1214"/>
        <v>0</v>
      </c>
      <c r="M3469" s="333">
        <f t="shared" si="1214"/>
        <v>0</v>
      </c>
    </row>
    <row r="3470" spans="1:13" s="182" customFormat="1" x14ac:dyDescent="0.25">
      <c r="A3470" s="183">
        <f>A3468+0.0001</f>
        <v>3.1350000000000291</v>
      </c>
      <c r="B3470" s="328" t="s">
        <v>1768</v>
      </c>
      <c r="C3470" s="329" t="s">
        <v>1807</v>
      </c>
      <c r="D3470" s="330" t="s">
        <v>46</v>
      </c>
      <c r="E3470" s="331" t="s">
        <v>1662</v>
      </c>
      <c r="F3470" s="332" t="s">
        <v>44</v>
      </c>
      <c r="G3470" s="181"/>
      <c r="H3470" s="51">
        <v>12100</v>
      </c>
      <c r="I3470" s="51">
        <v>10890</v>
      </c>
      <c r="J3470" s="274">
        <v>10890</v>
      </c>
      <c r="K3470" s="333">
        <f t="shared" si="1214"/>
        <v>0</v>
      </c>
      <c r="L3470" s="333">
        <f t="shared" si="1214"/>
        <v>0</v>
      </c>
      <c r="M3470" s="333">
        <f t="shared" si="1214"/>
        <v>0</v>
      </c>
    </row>
    <row r="3471" spans="1:13" s="182" customFormat="1" x14ac:dyDescent="0.25">
      <c r="A3471" s="202"/>
      <c r="B3471" s="328"/>
      <c r="C3471" s="329"/>
      <c r="D3471" s="330"/>
      <c r="E3471" s="331"/>
      <c r="F3471" s="332"/>
      <c r="G3471" s="181"/>
      <c r="H3471" s="51"/>
      <c r="I3471" s="51"/>
      <c r="J3471" s="274"/>
      <c r="K3471" s="333">
        <f t="shared" si="1214"/>
        <v>0</v>
      </c>
      <c r="L3471" s="333">
        <f t="shared" si="1214"/>
        <v>0</v>
      </c>
      <c r="M3471" s="333">
        <f t="shared" si="1214"/>
        <v>0</v>
      </c>
    </row>
    <row r="3472" spans="1:13" s="182" customFormat="1" x14ac:dyDescent="0.25">
      <c r="A3472" s="183">
        <f>A3470+0.0001</f>
        <v>3.1351000000000293</v>
      </c>
      <c r="B3472" s="328" t="s">
        <v>1771</v>
      </c>
      <c r="C3472" s="329" t="s">
        <v>1808</v>
      </c>
      <c r="D3472" s="330" t="s">
        <v>46</v>
      </c>
      <c r="E3472" s="331" t="s">
        <v>1665</v>
      </c>
      <c r="F3472" s="332" t="s">
        <v>44</v>
      </c>
      <c r="G3472" s="181"/>
      <c r="H3472" s="51">
        <v>14310</v>
      </c>
      <c r="I3472" s="51">
        <v>12430</v>
      </c>
      <c r="J3472" s="274">
        <v>12430</v>
      </c>
      <c r="K3472" s="333">
        <f t="shared" si="1214"/>
        <v>0</v>
      </c>
      <c r="L3472" s="333">
        <f t="shared" si="1214"/>
        <v>0</v>
      </c>
      <c r="M3472" s="333">
        <f t="shared" si="1214"/>
        <v>0</v>
      </c>
    </row>
    <row r="3473" spans="1:13" s="182" customFormat="1" x14ac:dyDescent="0.25">
      <c r="A3473" s="202"/>
      <c r="B3473" s="328"/>
      <c r="C3473" s="329"/>
      <c r="D3473" s="330"/>
      <c r="E3473" s="331"/>
      <c r="F3473" s="332"/>
      <c r="G3473" s="181"/>
      <c r="H3473" s="51"/>
      <c r="I3473" s="51"/>
      <c r="J3473" s="274"/>
      <c r="K3473" s="333">
        <f t="shared" si="1214"/>
        <v>0</v>
      </c>
      <c r="L3473" s="333">
        <f t="shared" si="1214"/>
        <v>0</v>
      </c>
      <c r="M3473" s="333">
        <f t="shared" si="1214"/>
        <v>0</v>
      </c>
    </row>
    <row r="3474" spans="1:13" s="182" customFormat="1" x14ac:dyDescent="0.25">
      <c r="A3474" s="183">
        <f>A3472+0.0001</f>
        <v>3.1352000000000295</v>
      </c>
      <c r="B3474" s="328" t="s">
        <v>1771</v>
      </c>
      <c r="C3474" s="329" t="s">
        <v>1809</v>
      </c>
      <c r="D3474" s="330" t="s">
        <v>46</v>
      </c>
      <c r="E3474" s="331" t="s">
        <v>1667</v>
      </c>
      <c r="F3474" s="332" t="s">
        <v>44</v>
      </c>
      <c r="G3474" s="181"/>
      <c r="H3474" s="51">
        <v>16410</v>
      </c>
      <c r="I3474" s="274">
        <v>16410</v>
      </c>
      <c r="J3474" s="274">
        <v>16410</v>
      </c>
      <c r="K3474" s="333">
        <f t="shared" si="1214"/>
        <v>0</v>
      </c>
      <c r="L3474" s="333">
        <f t="shared" si="1214"/>
        <v>0</v>
      </c>
      <c r="M3474" s="333">
        <f t="shared" si="1214"/>
        <v>0</v>
      </c>
    </row>
    <row r="3475" spans="1:13" s="182" customFormat="1" x14ac:dyDescent="0.25">
      <c r="A3475" s="202"/>
      <c r="B3475" s="328"/>
      <c r="C3475" s="329"/>
      <c r="D3475" s="330"/>
      <c r="E3475" s="331"/>
      <c r="F3475" s="332"/>
      <c r="G3475" s="181"/>
      <c r="H3475" s="181"/>
      <c r="I3475" s="339"/>
      <c r="J3475" s="339"/>
      <c r="K3475" s="333">
        <f t="shared" si="1214"/>
        <v>0</v>
      </c>
      <c r="L3475" s="333">
        <f t="shared" si="1214"/>
        <v>0</v>
      </c>
      <c r="M3475" s="333">
        <f t="shared" si="1214"/>
        <v>0</v>
      </c>
    </row>
    <row r="3476" spans="1:13" s="182" customFormat="1" x14ac:dyDescent="0.25">
      <c r="A3476" s="183">
        <f>A3474+0.0001</f>
        <v>3.1353000000000297</v>
      </c>
      <c r="B3476" s="328" t="s">
        <v>1771</v>
      </c>
      <c r="C3476" s="329" t="s">
        <v>1810</v>
      </c>
      <c r="D3476" s="330" t="s">
        <v>46</v>
      </c>
      <c r="E3476" s="331" t="s">
        <v>1669</v>
      </c>
      <c r="F3476" s="332" t="s">
        <v>44</v>
      </c>
      <c r="G3476" s="181"/>
      <c r="H3476" s="51">
        <v>18710</v>
      </c>
      <c r="I3476" s="274">
        <v>18710</v>
      </c>
      <c r="J3476" s="274">
        <v>18710</v>
      </c>
      <c r="K3476" s="333">
        <f t="shared" si="1214"/>
        <v>0</v>
      </c>
      <c r="L3476" s="333">
        <f t="shared" si="1214"/>
        <v>0</v>
      </c>
      <c r="M3476" s="333">
        <f t="shared" si="1214"/>
        <v>0</v>
      </c>
    </row>
    <row r="3477" spans="1:13" s="182" customFormat="1" x14ac:dyDescent="0.25">
      <c r="A3477" s="202"/>
      <c r="B3477" s="328"/>
      <c r="C3477" s="329"/>
      <c r="D3477" s="330"/>
      <c r="E3477" s="331"/>
      <c r="F3477" s="332"/>
      <c r="G3477" s="181"/>
      <c r="H3477" s="181"/>
      <c r="I3477" s="339"/>
      <c r="J3477" s="339"/>
      <c r="K3477" s="333">
        <f t="shared" si="1214"/>
        <v>0</v>
      </c>
      <c r="L3477" s="333">
        <f t="shared" si="1214"/>
        <v>0</v>
      </c>
      <c r="M3477" s="333">
        <f t="shared" si="1214"/>
        <v>0</v>
      </c>
    </row>
    <row r="3478" spans="1:13" s="182" customFormat="1" x14ac:dyDescent="0.25">
      <c r="A3478" s="183">
        <f>A3476+0.0001</f>
        <v>3.1354000000000299</v>
      </c>
      <c r="B3478" s="328" t="s">
        <v>1771</v>
      </c>
      <c r="C3478" s="329" t="s">
        <v>1811</v>
      </c>
      <c r="D3478" s="330" t="s">
        <v>46</v>
      </c>
      <c r="E3478" s="331" t="s">
        <v>1671</v>
      </c>
      <c r="F3478" s="332" t="s">
        <v>44</v>
      </c>
      <c r="G3478" s="181"/>
      <c r="H3478" s="51">
        <v>21770</v>
      </c>
      <c r="I3478" s="274">
        <v>21770</v>
      </c>
      <c r="J3478" s="274">
        <v>21770</v>
      </c>
      <c r="K3478" s="333">
        <f t="shared" si="1214"/>
        <v>0</v>
      </c>
      <c r="L3478" s="333">
        <f t="shared" si="1214"/>
        <v>0</v>
      </c>
      <c r="M3478" s="333">
        <f t="shared" si="1214"/>
        <v>0</v>
      </c>
    </row>
    <row r="3479" spans="1:13" s="182" customFormat="1" x14ac:dyDescent="0.25">
      <c r="A3479" s="202"/>
      <c r="B3479" s="328"/>
      <c r="C3479" s="329"/>
      <c r="D3479" s="330"/>
      <c r="E3479" s="331"/>
      <c r="F3479" s="332"/>
      <c r="G3479" s="181"/>
      <c r="H3479" s="51"/>
      <c r="I3479" s="274"/>
      <c r="J3479" s="274"/>
      <c r="K3479" s="333">
        <f t="shared" si="1214"/>
        <v>0</v>
      </c>
      <c r="L3479" s="333">
        <f t="shared" si="1214"/>
        <v>0</v>
      </c>
      <c r="M3479" s="333">
        <f t="shared" si="1214"/>
        <v>0</v>
      </c>
    </row>
    <row r="3480" spans="1:13" s="182" customFormat="1" x14ac:dyDescent="0.25">
      <c r="A3480" s="183">
        <f>A3478+0.0001</f>
        <v>3.1355000000000302</v>
      </c>
      <c r="B3480" s="328" t="s">
        <v>1771</v>
      </c>
      <c r="C3480" s="329" t="s">
        <v>1812</v>
      </c>
      <c r="D3480" s="330" t="s">
        <v>46</v>
      </c>
      <c r="E3480" s="331" t="s">
        <v>1673</v>
      </c>
      <c r="F3480" s="332" t="s">
        <v>44</v>
      </c>
      <c r="G3480" s="181"/>
      <c r="H3480" s="51">
        <v>33300</v>
      </c>
      <c r="I3480" s="274">
        <v>33300</v>
      </c>
      <c r="J3480" s="274">
        <v>33300</v>
      </c>
      <c r="K3480" s="333">
        <f t="shared" si="1214"/>
        <v>0</v>
      </c>
      <c r="L3480" s="333">
        <f t="shared" si="1214"/>
        <v>0</v>
      </c>
      <c r="M3480" s="333">
        <f t="shared" si="1214"/>
        <v>0</v>
      </c>
    </row>
    <row r="3481" spans="1:13" s="182" customFormat="1" x14ac:dyDescent="0.25">
      <c r="A3481" s="202"/>
      <c r="B3481" s="328"/>
      <c r="C3481" s="329"/>
      <c r="D3481" s="330"/>
      <c r="E3481" s="331"/>
      <c r="F3481" s="332"/>
      <c r="G3481" s="181"/>
      <c r="H3481" s="51"/>
      <c r="I3481" s="274"/>
      <c r="J3481" s="274"/>
      <c r="K3481" s="333">
        <f t="shared" si="1214"/>
        <v>0</v>
      </c>
      <c r="L3481" s="333">
        <f t="shared" si="1214"/>
        <v>0</v>
      </c>
      <c r="M3481" s="333">
        <f t="shared" si="1214"/>
        <v>0</v>
      </c>
    </row>
    <row r="3482" spans="1:13" s="182" customFormat="1" x14ac:dyDescent="0.25">
      <c r="A3482" s="183">
        <f>A3480+0.0001</f>
        <v>3.1356000000000304</v>
      </c>
      <c r="B3482" s="328" t="s">
        <v>1777</v>
      </c>
      <c r="C3482" s="329" t="s">
        <v>1813</v>
      </c>
      <c r="D3482" s="330" t="s">
        <v>46</v>
      </c>
      <c r="E3482" s="331" t="s">
        <v>1676</v>
      </c>
      <c r="F3482" s="332" t="s">
        <v>44</v>
      </c>
      <c r="G3482" s="181"/>
      <c r="H3482" s="51">
        <v>48200</v>
      </c>
      <c r="I3482" s="274">
        <v>48200</v>
      </c>
      <c r="J3482" s="274">
        <v>48200</v>
      </c>
      <c r="K3482" s="333">
        <f t="shared" si="1214"/>
        <v>0</v>
      </c>
      <c r="L3482" s="333">
        <f t="shared" si="1214"/>
        <v>0</v>
      </c>
      <c r="M3482" s="333">
        <f t="shared" si="1214"/>
        <v>0</v>
      </c>
    </row>
    <row r="3483" spans="1:13" s="182" customFormat="1" x14ac:dyDescent="0.25">
      <c r="A3483" s="202"/>
      <c r="B3483" s="328"/>
      <c r="C3483" s="329"/>
      <c r="D3483" s="330"/>
      <c r="E3483" s="331"/>
      <c r="F3483" s="332"/>
      <c r="G3483" s="181"/>
      <c r="H3483" s="51"/>
      <c r="I3483" s="274"/>
      <c r="J3483" s="274"/>
      <c r="K3483" s="333">
        <f t="shared" si="1214"/>
        <v>0</v>
      </c>
      <c r="L3483" s="333">
        <f t="shared" si="1214"/>
        <v>0</v>
      </c>
      <c r="M3483" s="333">
        <f t="shared" si="1214"/>
        <v>0</v>
      </c>
    </row>
    <row r="3484" spans="1:13" s="182" customFormat="1" x14ac:dyDescent="0.25">
      <c r="A3484" s="183">
        <f>A3482+0.0001</f>
        <v>3.1357000000000306</v>
      </c>
      <c r="B3484" s="328" t="s">
        <v>1777</v>
      </c>
      <c r="C3484" s="329" t="s">
        <v>1814</v>
      </c>
      <c r="D3484" s="330" t="s">
        <v>46</v>
      </c>
      <c r="E3484" s="331" t="s">
        <v>1678</v>
      </c>
      <c r="F3484" s="332" t="s">
        <v>44</v>
      </c>
      <c r="G3484" s="181"/>
      <c r="H3484" s="51">
        <v>66680</v>
      </c>
      <c r="I3484" s="274">
        <v>66680</v>
      </c>
      <c r="J3484" s="274">
        <v>66680</v>
      </c>
      <c r="K3484" s="333">
        <f t="shared" si="1214"/>
        <v>0</v>
      </c>
      <c r="L3484" s="333">
        <f t="shared" si="1214"/>
        <v>0</v>
      </c>
      <c r="M3484" s="333">
        <f t="shared" si="1214"/>
        <v>0</v>
      </c>
    </row>
    <row r="3485" spans="1:13" s="182" customFormat="1" x14ac:dyDescent="0.25">
      <c r="A3485" s="334"/>
      <c r="B3485" s="328"/>
      <c r="C3485" s="329"/>
      <c r="D3485" s="330"/>
      <c r="E3485" s="331"/>
      <c r="F3485" s="332"/>
      <c r="G3485" s="181"/>
      <c r="H3485" s="181"/>
      <c r="I3485" s="339"/>
      <c r="J3485" s="339"/>
      <c r="K3485" s="333">
        <f t="shared" si="1214"/>
        <v>0</v>
      </c>
      <c r="L3485" s="333">
        <f t="shared" si="1214"/>
        <v>0</v>
      </c>
      <c r="M3485" s="333">
        <f t="shared" si="1214"/>
        <v>0</v>
      </c>
    </row>
    <row r="3486" spans="1:13" s="182" customFormat="1" x14ac:dyDescent="0.25">
      <c r="A3486" s="183">
        <f>A3484+0.0001</f>
        <v>3.1358000000000308</v>
      </c>
      <c r="B3486" s="328" t="s">
        <v>1771</v>
      </c>
      <c r="C3486" s="329" t="s">
        <v>1815</v>
      </c>
      <c r="D3486" s="330" t="s">
        <v>46</v>
      </c>
      <c r="E3486" s="331" t="s">
        <v>1680</v>
      </c>
      <c r="F3486" s="332" t="s">
        <v>44</v>
      </c>
      <c r="G3486" s="181"/>
      <c r="H3486" s="51">
        <v>36610</v>
      </c>
      <c r="I3486" s="274">
        <v>36610</v>
      </c>
      <c r="J3486" s="274">
        <v>36610</v>
      </c>
      <c r="K3486" s="333">
        <f t="shared" si="1214"/>
        <v>0</v>
      </c>
      <c r="L3486" s="333">
        <f t="shared" si="1214"/>
        <v>0</v>
      </c>
      <c r="M3486" s="333">
        <f t="shared" si="1214"/>
        <v>0</v>
      </c>
    </row>
    <row r="3487" spans="1:13" s="182" customFormat="1" x14ac:dyDescent="0.25">
      <c r="A3487" s="334"/>
      <c r="B3487" s="328"/>
      <c r="C3487" s="329"/>
      <c r="D3487" s="330"/>
      <c r="E3487" s="331"/>
      <c r="F3487" s="332"/>
      <c r="G3487" s="181"/>
      <c r="H3487" s="181"/>
      <c r="I3487" s="339"/>
      <c r="J3487" s="339"/>
      <c r="K3487" s="333">
        <f t="shared" si="1214"/>
        <v>0</v>
      </c>
      <c r="L3487" s="333">
        <f t="shared" si="1214"/>
        <v>0</v>
      </c>
      <c r="M3487" s="333">
        <f t="shared" si="1214"/>
        <v>0</v>
      </c>
    </row>
    <row r="3488" spans="1:13" s="182" customFormat="1" x14ac:dyDescent="0.25">
      <c r="A3488" s="183">
        <f>A3486+0.0001</f>
        <v>3.135900000000031</v>
      </c>
      <c r="B3488" s="328" t="s">
        <v>1777</v>
      </c>
      <c r="C3488" s="329" t="s">
        <v>1816</v>
      </c>
      <c r="D3488" s="330" t="s">
        <v>46</v>
      </c>
      <c r="E3488" s="331" t="s">
        <v>1682</v>
      </c>
      <c r="F3488" s="332" t="s">
        <v>44</v>
      </c>
      <c r="G3488" s="181"/>
      <c r="H3488" s="51">
        <v>54070</v>
      </c>
      <c r="I3488" s="274">
        <v>54070</v>
      </c>
      <c r="J3488" s="274">
        <v>54070</v>
      </c>
      <c r="K3488" s="333">
        <f t="shared" si="1214"/>
        <v>0</v>
      </c>
      <c r="L3488" s="333">
        <f t="shared" si="1214"/>
        <v>0</v>
      </c>
      <c r="M3488" s="333">
        <f t="shared" si="1214"/>
        <v>0</v>
      </c>
    </row>
    <row r="3489" spans="1:13" s="182" customFormat="1" x14ac:dyDescent="0.25">
      <c r="A3489" s="334"/>
      <c r="B3489" s="328"/>
      <c r="C3489" s="329"/>
      <c r="D3489" s="330"/>
      <c r="E3489" s="331"/>
      <c r="F3489" s="332"/>
      <c r="G3489" s="181"/>
      <c r="H3489" s="51"/>
      <c r="I3489" s="274"/>
      <c r="J3489" s="274"/>
      <c r="K3489" s="333">
        <f t="shared" si="1214"/>
        <v>0</v>
      </c>
      <c r="L3489" s="333">
        <f t="shared" si="1214"/>
        <v>0</v>
      </c>
      <c r="M3489" s="333">
        <f t="shared" si="1214"/>
        <v>0</v>
      </c>
    </row>
    <row r="3490" spans="1:13" s="182" customFormat="1" x14ac:dyDescent="0.25">
      <c r="A3490" s="183">
        <f>A3488+0.0001</f>
        <v>3.1360000000000312</v>
      </c>
      <c r="B3490" s="328" t="s">
        <v>1777</v>
      </c>
      <c r="C3490" s="329" t="s">
        <v>1817</v>
      </c>
      <c r="D3490" s="330" t="s">
        <v>46</v>
      </c>
      <c r="E3490" s="331" t="s">
        <v>1684</v>
      </c>
      <c r="F3490" s="332" t="s">
        <v>44</v>
      </c>
      <c r="G3490" s="181"/>
      <c r="H3490" s="51">
        <v>73610</v>
      </c>
      <c r="I3490" s="274">
        <v>73610</v>
      </c>
      <c r="J3490" s="274">
        <v>73610</v>
      </c>
      <c r="K3490" s="333">
        <f t="shared" si="1214"/>
        <v>0</v>
      </c>
      <c r="L3490" s="333">
        <f t="shared" si="1214"/>
        <v>0</v>
      </c>
      <c r="M3490" s="333">
        <f t="shared" si="1214"/>
        <v>0</v>
      </c>
    </row>
    <row r="3491" spans="1:13" s="182" customFormat="1" x14ac:dyDescent="0.25">
      <c r="A3491" s="202"/>
      <c r="B3491" s="328"/>
      <c r="C3491" s="329"/>
      <c r="D3491" s="330"/>
      <c r="E3491" s="331"/>
      <c r="F3491" s="332"/>
      <c r="G3491" s="181"/>
      <c r="H3491" s="51"/>
      <c r="I3491" s="51"/>
      <c r="J3491" s="274"/>
      <c r="K3491" s="333">
        <f t="shared" si="1214"/>
        <v>0</v>
      </c>
      <c r="L3491" s="333">
        <f t="shared" si="1214"/>
        <v>0</v>
      </c>
      <c r="M3491" s="333">
        <f t="shared" si="1214"/>
        <v>0</v>
      </c>
    </row>
    <row r="3492" spans="1:13" s="60" customFormat="1" ht="28.5" x14ac:dyDescent="0.25">
      <c r="A3492" s="191"/>
      <c r="B3492" s="191"/>
      <c r="C3492" s="306">
        <v>2.2999999999999998</v>
      </c>
      <c r="D3492" s="307"/>
      <c r="E3492" s="340" t="s">
        <v>1783</v>
      </c>
      <c r="F3492" s="341"/>
      <c r="G3492" s="342"/>
      <c r="H3492" s="51"/>
      <c r="I3492" s="51"/>
      <c r="J3492" s="274"/>
      <c r="K3492" s="333">
        <f t="shared" si="1214"/>
        <v>0</v>
      </c>
      <c r="L3492" s="333">
        <f t="shared" si="1214"/>
        <v>0</v>
      </c>
      <c r="M3492" s="333">
        <f t="shared" si="1214"/>
        <v>0</v>
      </c>
    </row>
    <row r="3493" spans="1:13" s="66" customFormat="1" ht="30" x14ac:dyDescent="0.2">
      <c r="A3493" s="127"/>
      <c r="B3493" s="127"/>
      <c r="C3493" s="298" t="s">
        <v>1689</v>
      </c>
      <c r="D3493" s="299"/>
      <c r="E3493" s="210" t="s">
        <v>1690</v>
      </c>
      <c r="F3493" s="164"/>
      <c r="G3493" s="165"/>
      <c r="H3493" s="51"/>
      <c r="I3493" s="51"/>
      <c r="J3493" s="274"/>
      <c r="K3493" s="333">
        <f t="shared" si="1214"/>
        <v>0</v>
      </c>
      <c r="L3493" s="333">
        <f t="shared" si="1214"/>
        <v>0</v>
      </c>
      <c r="M3493" s="333">
        <f t="shared" si="1214"/>
        <v>0</v>
      </c>
    </row>
    <row r="3494" spans="1:13" s="66" customFormat="1" x14ac:dyDescent="0.2">
      <c r="A3494" s="127"/>
      <c r="B3494" s="127"/>
      <c r="C3494" s="277"/>
      <c r="D3494" s="278"/>
      <c r="E3494" s="169"/>
      <c r="F3494" s="164"/>
      <c r="G3494" s="165"/>
      <c r="H3494" s="51"/>
      <c r="I3494" s="51"/>
      <c r="J3494" s="274"/>
      <c r="K3494" s="333">
        <f t="shared" si="1214"/>
        <v>0</v>
      </c>
      <c r="L3494" s="333">
        <f t="shared" si="1214"/>
        <v>0</v>
      </c>
      <c r="M3494" s="333">
        <f t="shared" si="1214"/>
        <v>0</v>
      </c>
    </row>
    <row r="3495" spans="1:13" s="182" customFormat="1" ht="16.5" x14ac:dyDescent="0.25">
      <c r="A3495" s="183">
        <f>A3490+0.0001</f>
        <v>3.1361000000000314</v>
      </c>
      <c r="B3495" s="328" t="s">
        <v>1741</v>
      </c>
      <c r="C3495" s="329" t="s">
        <v>1784</v>
      </c>
      <c r="D3495" s="330" t="s">
        <v>1691</v>
      </c>
      <c r="E3495" s="331" t="s">
        <v>1611</v>
      </c>
      <c r="F3495" s="332" t="s">
        <v>44</v>
      </c>
      <c r="G3495" s="181"/>
      <c r="H3495" s="51">
        <f>H3424*1.3</f>
        <v>8515</v>
      </c>
      <c r="I3495" s="51">
        <f t="shared" ref="I3495" si="1215">I3424*1.3</f>
        <v>4810</v>
      </c>
      <c r="J3495" s="274">
        <f t="shared" ref="J3495" si="1216">J3424*1.3</f>
        <v>4810</v>
      </c>
      <c r="K3495" s="333">
        <f t="shared" si="1214"/>
        <v>0</v>
      </c>
      <c r="L3495" s="333">
        <f t="shared" si="1214"/>
        <v>0</v>
      </c>
      <c r="M3495" s="333">
        <f t="shared" si="1214"/>
        <v>0</v>
      </c>
    </row>
    <row r="3496" spans="1:13" s="182" customFormat="1" x14ac:dyDescent="0.25">
      <c r="A3496" s="202"/>
      <c r="B3496" s="328"/>
      <c r="C3496" s="329"/>
      <c r="D3496" s="330"/>
      <c r="E3496" s="331"/>
      <c r="F3496" s="332"/>
      <c r="G3496" s="181"/>
      <c r="H3496" s="51"/>
      <c r="I3496" s="51"/>
      <c r="J3496" s="274"/>
      <c r="K3496" s="333">
        <f t="shared" si="1214"/>
        <v>0</v>
      </c>
      <c r="L3496" s="333">
        <f t="shared" si="1214"/>
        <v>0</v>
      </c>
      <c r="M3496" s="333">
        <f t="shared" si="1214"/>
        <v>0</v>
      </c>
    </row>
    <row r="3497" spans="1:13" s="182" customFormat="1" ht="16.5" x14ac:dyDescent="0.25">
      <c r="A3497" s="183">
        <f>A3495+0.0001</f>
        <v>3.1362000000000316</v>
      </c>
      <c r="B3497" s="328" t="s">
        <v>1741</v>
      </c>
      <c r="C3497" s="329" t="s">
        <v>1785</v>
      </c>
      <c r="D3497" s="330" t="s">
        <v>1691</v>
      </c>
      <c r="E3497" s="331" t="s">
        <v>1613</v>
      </c>
      <c r="F3497" s="332" t="s">
        <v>44</v>
      </c>
      <c r="G3497" s="181"/>
      <c r="H3497" s="51">
        <f t="shared" ref="H3497:I3497" si="1217">H3426*1.3</f>
        <v>9984</v>
      </c>
      <c r="I3497" s="51">
        <f t="shared" si="1217"/>
        <v>5330</v>
      </c>
      <c r="J3497" s="274">
        <f t="shared" ref="J3497" si="1218">J3426*1.3</f>
        <v>5330</v>
      </c>
      <c r="K3497" s="333">
        <f t="shared" si="1214"/>
        <v>0</v>
      </c>
      <c r="L3497" s="333">
        <f t="shared" si="1214"/>
        <v>0</v>
      </c>
      <c r="M3497" s="333">
        <f t="shared" si="1214"/>
        <v>0</v>
      </c>
    </row>
    <row r="3498" spans="1:13" s="182" customFormat="1" x14ac:dyDescent="0.25">
      <c r="A3498" s="202"/>
      <c r="B3498" s="328"/>
      <c r="C3498" s="329"/>
      <c r="D3498" s="330"/>
      <c r="E3498" s="331"/>
      <c r="F3498" s="332"/>
      <c r="G3498" s="181"/>
      <c r="H3498" s="51"/>
      <c r="I3498" s="51"/>
      <c r="J3498" s="274"/>
      <c r="K3498" s="333">
        <f t="shared" si="1214"/>
        <v>0</v>
      </c>
      <c r="L3498" s="333">
        <f t="shared" si="1214"/>
        <v>0</v>
      </c>
      <c r="M3498" s="333">
        <f t="shared" si="1214"/>
        <v>0</v>
      </c>
    </row>
    <row r="3499" spans="1:13" s="182" customFormat="1" ht="16.5" x14ac:dyDescent="0.25">
      <c r="A3499" s="183">
        <f>A3497+0.0001</f>
        <v>3.1363000000000318</v>
      </c>
      <c r="B3499" s="328" t="s">
        <v>1741</v>
      </c>
      <c r="C3499" s="329" t="s">
        <v>1786</v>
      </c>
      <c r="D3499" s="330" t="s">
        <v>1691</v>
      </c>
      <c r="E3499" s="331" t="s">
        <v>1615</v>
      </c>
      <c r="F3499" s="332" t="s">
        <v>44</v>
      </c>
      <c r="G3499" s="181"/>
      <c r="H3499" s="51">
        <f t="shared" ref="H3499:I3499" si="1219">H3428*1.3</f>
        <v>10530</v>
      </c>
      <c r="I3499" s="51">
        <f t="shared" si="1219"/>
        <v>5798</v>
      </c>
      <c r="J3499" s="274">
        <f t="shared" ref="J3499" si="1220">J3428*1.3</f>
        <v>5798</v>
      </c>
      <c r="K3499" s="333">
        <f t="shared" si="1214"/>
        <v>0</v>
      </c>
      <c r="L3499" s="333">
        <f t="shared" si="1214"/>
        <v>0</v>
      </c>
      <c r="M3499" s="333">
        <f t="shared" si="1214"/>
        <v>0</v>
      </c>
    </row>
    <row r="3500" spans="1:13" s="182" customFormat="1" x14ac:dyDescent="0.25">
      <c r="A3500" s="202"/>
      <c r="B3500" s="328"/>
      <c r="C3500" s="329"/>
      <c r="D3500" s="330"/>
      <c r="E3500" s="331"/>
      <c r="F3500" s="332"/>
      <c r="G3500" s="181"/>
      <c r="H3500" s="51"/>
      <c r="I3500" s="51"/>
      <c r="J3500" s="274"/>
      <c r="K3500" s="333">
        <f t="shared" si="1214"/>
        <v>0</v>
      </c>
      <c r="L3500" s="333">
        <f t="shared" si="1214"/>
        <v>0</v>
      </c>
      <c r="M3500" s="333">
        <f t="shared" si="1214"/>
        <v>0</v>
      </c>
    </row>
    <row r="3501" spans="1:13" s="182" customFormat="1" ht="16.5" x14ac:dyDescent="0.25">
      <c r="A3501" s="183">
        <f>A3499+0.0001</f>
        <v>3.1364000000000321</v>
      </c>
      <c r="B3501" s="328" t="s">
        <v>1741</v>
      </c>
      <c r="C3501" s="329" t="s">
        <v>1787</v>
      </c>
      <c r="D3501" s="330" t="s">
        <v>1691</v>
      </c>
      <c r="E3501" s="331" t="s">
        <v>1617</v>
      </c>
      <c r="F3501" s="332" t="s">
        <v>44</v>
      </c>
      <c r="G3501" s="181"/>
      <c r="H3501" s="51">
        <f t="shared" ref="H3501:I3501" si="1221">H3430*1.3</f>
        <v>12272</v>
      </c>
      <c r="I3501" s="51">
        <f t="shared" si="1221"/>
        <v>7254</v>
      </c>
      <c r="J3501" s="274">
        <f t="shared" ref="J3501" si="1222">J3430*1.3</f>
        <v>7254</v>
      </c>
      <c r="K3501" s="333">
        <f t="shared" si="1214"/>
        <v>0</v>
      </c>
      <c r="L3501" s="333">
        <f t="shared" si="1214"/>
        <v>0</v>
      </c>
      <c r="M3501" s="333">
        <f t="shared" si="1214"/>
        <v>0</v>
      </c>
    </row>
    <row r="3502" spans="1:13" s="182" customFormat="1" x14ac:dyDescent="0.25">
      <c r="A3502" s="202"/>
      <c r="B3502" s="328"/>
      <c r="C3502" s="329"/>
      <c r="D3502" s="330"/>
      <c r="E3502" s="331"/>
      <c r="F3502" s="332"/>
      <c r="G3502" s="181"/>
      <c r="H3502" s="51"/>
      <c r="I3502" s="51"/>
      <c r="J3502" s="274"/>
      <c r="K3502" s="333">
        <f t="shared" si="1214"/>
        <v>0</v>
      </c>
      <c r="L3502" s="333">
        <f t="shared" si="1214"/>
        <v>0</v>
      </c>
      <c r="M3502" s="333">
        <f t="shared" si="1214"/>
        <v>0</v>
      </c>
    </row>
    <row r="3503" spans="1:13" s="182" customFormat="1" ht="16.5" x14ac:dyDescent="0.25">
      <c r="A3503" s="183">
        <f>A3501+0.0001</f>
        <v>3.1365000000000323</v>
      </c>
      <c r="B3503" s="328" t="s">
        <v>1746</v>
      </c>
      <c r="C3503" s="329" t="s">
        <v>1788</v>
      </c>
      <c r="D3503" s="330" t="s">
        <v>1691</v>
      </c>
      <c r="E3503" s="331" t="s">
        <v>1620</v>
      </c>
      <c r="F3503" s="332" t="s">
        <v>44</v>
      </c>
      <c r="G3503" s="181"/>
      <c r="H3503" s="51">
        <f t="shared" ref="H3503:I3503" si="1223">H3432*1.3</f>
        <v>12896</v>
      </c>
      <c r="I3503" s="51">
        <f t="shared" si="1223"/>
        <v>8346</v>
      </c>
      <c r="J3503" s="274">
        <f t="shared" ref="J3503" si="1224">J3432*1.3</f>
        <v>8346</v>
      </c>
      <c r="K3503" s="333">
        <f t="shared" si="1214"/>
        <v>0</v>
      </c>
      <c r="L3503" s="333">
        <f t="shared" si="1214"/>
        <v>0</v>
      </c>
      <c r="M3503" s="333">
        <f t="shared" si="1214"/>
        <v>0</v>
      </c>
    </row>
    <row r="3504" spans="1:13" s="182" customFormat="1" x14ac:dyDescent="0.25">
      <c r="A3504" s="202"/>
      <c r="B3504" s="328"/>
      <c r="C3504" s="329"/>
      <c r="D3504" s="330"/>
      <c r="E3504" s="331"/>
      <c r="F3504" s="332"/>
      <c r="G3504" s="181"/>
      <c r="H3504" s="51"/>
      <c r="I3504" s="51"/>
      <c r="J3504" s="274"/>
      <c r="K3504" s="333">
        <f t="shared" si="1214"/>
        <v>0</v>
      </c>
      <c r="L3504" s="333">
        <f t="shared" si="1214"/>
        <v>0</v>
      </c>
      <c r="M3504" s="333">
        <f t="shared" si="1214"/>
        <v>0</v>
      </c>
    </row>
    <row r="3505" spans="1:13" s="182" customFormat="1" x14ac:dyDescent="0.25">
      <c r="A3505" s="183">
        <f>A3503+0.0001</f>
        <v>3.1366000000000325</v>
      </c>
      <c r="B3505" s="328" t="s">
        <v>1748</v>
      </c>
      <c r="C3505" s="329" t="s">
        <v>1789</v>
      </c>
      <c r="D3505" s="330" t="s">
        <v>1691</v>
      </c>
      <c r="E3505" s="331" t="s">
        <v>1623</v>
      </c>
      <c r="F3505" s="332" t="s">
        <v>44</v>
      </c>
      <c r="G3505" s="181"/>
      <c r="H3505" s="51">
        <f t="shared" ref="H3505:I3505" si="1225">H3434*1.3</f>
        <v>9139</v>
      </c>
      <c r="I3505" s="51">
        <f t="shared" si="1225"/>
        <v>5226</v>
      </c>
      <c r="J3505" s="274">
        <f t="shared" ref="J3505" si="1226">J3434*1.3</f>
        <v>5226</v>
      </c>
      <c r="K3505" s="333">
        <f t="shared" si="1214"/>
        <v>0</v>
      </c>
      <c r="L3505" s="333">
        <f t="shared" si="1214"/>
        <v>0</v>
      </c>
      <c r="M3505" s="333">
        <f t="shared" si="1214"/>
        <v>0</v>
      </c>
    </row>
    <row r="3506" spans="1:13" s="182" customFormat="1" x14ac:dyDescent="0.25">
      <c r="A3506" s="202"/>
      <c r="B3506" s="328"/>
      <c r="C3506" s="329"/>
      <c r="D3506" s="330"/>
      <c r="E3506" s="331"/>
      <c r="F3506" s="332"/>
      <c r="G3506" s="181"/>
      <c r="H3506" s="51"/>
      <c r="I3506" s="51"/>
      <c r="J3506" s="274"/>
      <c r="K3506" s="333">
        <f t="shared" si="1214"/>
        <v>0</v>
      </c>
      <c r="L3506" s="333">
        <f t="shared" si="1214"/>
        <v>0</v>
      </c>
      <c r="M3506" s="333">
        <f t="shared" si="1214"/>
        <v>0</v>
      </c>
    </row>
    <row r="3507" spans="1:13" s="182" customFormat="1" x14ac:dyDescent="0.25">
      <c r="A3507" s="183">
        <f>A3505+0.0001</f>
        <v>3.1367000000000327</v>
      </c>
      <c r="B3507" s="328" t="s">
        <v>1748</v>
      </c>
      <c r="C3507" s="329" t="s">
        <v>1790</v>
      </c>
      <c r="D3507" s="330" t="s">
        <v>1691</v>
      </c>
      <c r="E3507" s="331" t="s">
        <v>1625</v>
      </c>
      <c r="F3507" s="332" t="s">
        <v>44</v>
      </c>
      <c r="G3507" s="181"/>
      <c r="H3507" s="51">
        <f t="shared" ref="H3507:I3507" si="1227">H3436*1.3</f>
        <v>10244</v>
      </c>
      <c r="I3507" s="51">
        <f t="shared" si="1227"/>
        <v>5694</v>
      </c>
      <c r="J3507" s="274">
        <f t="shared" ref="J3507" si="1228">J3436*1.3</f>
        <v>5694</v>
      </c>
      <c r="K3507" s="333">
        <f t="shared" si="1214"/>
        <v>0</v>
      </c>
      <c r="L3507" s="333">
        <f t="shared" si="1214"/>
        <v>0</v>
      </c>
      <c r="M3507" s="333">
        <f t="shared" si="1214"/>
        <v>0</v>
      </c>
    </row>
    <row r="3508" spans="1:13" s="182" customFormat="1" x14ac:dyDescent="0.25">
      <c r="A3508" s="202"/>
      <c r="B3508" s="328"/>
      <c r="C3508" s="329"/>
      <c r="D3508" s="330"/>
      <c r="E3508" s="331"/>
      <c r="F3508" s="332"/>
      <c r="G3508" s="181"/>
      <c r="H3508" s="51"/>
      <c r="I3508" s="51"/>
      <c r="J3508" s="274"/>
      <c r="K3508" s="333">
        <f t="shared" si="1214"/>
        <v>0</v>
      </c>
      <c r="L3508" s="333">
        <f t="shared" si="1214"/>
        <v>0</v>
      </c>
      <c r="M3508" s="333">
        <f t="shared" si="1214"/>
        <v>0</v>
      </c>
    </row>
    <row r="3509" spans="1:13" s="182" customFormat="1" x14ac:dyDescent="0.25">
      <c r="A3509" s="183">
        <f>A3507+0.0001</f>
        <v>3.1368000000000329</v>
      </c>
      <c r="B3509" s="328" t="s">
        <v>1748</v>
      </c>
      <c r="C3509" s="329" t="s">
        <v>1791</v>
      </c>
      <c r="D3509" s="330" t="s">
        <v>1691</v>
      </c>
      <c r="E3509" s="331" t="s">
        <v>1627</v>
      </c>
      <c r="F3509" s="332" t="s">
        <v>44</v>
      </c>
      <c r="G3509" s="181"/>
      <c r="H3509" s="51">
        <f t="shared" ref="H3509:I3509" si="1229">H3438*1.3</f>
        <v>10855</v>
      </c>
      <c r="I3509" s="51">
        <f t="shared" si="1229"/>
        <v>6552</v>
      </c>
      <c r="J3509" s="274">
        <f t="shared" ref="J3509" si="1230">J3438*1.3</f>
        <v>6552</v>
      </c>
      <c r="K3509" s="333">
        <f t="shared" si="1214"/>
        <v>0</v>
      </c>
      <c r="L3509" s="333">
        <f t="shared" si="1214"/>
        <v>0</v>
      </c>
      <c r="M3509" s="333">
        <f t="shared" si="1214"/>
        <v>0</v>
      </c>
    </row>
    <row r="3510" spans="1:13" s="182" customFormat="1" x14ac:dyDescent="0.25">
      <c r="A3510" s="202"/>
      <c r="B3510" s="328"/>
      <c r="C3510" s="329"/>
      <c r="D3510" s="330"/>
      <c r="E3510" s="331"/>
      <c r="F3510" s="332"/>
      <c r="G3510" s="181"/>
      <c r="H3510" s="51"/>
      <c r="I3510" s="51"/>
      <c r="J3510" s="274"/>
      <c r="K3510" s="333">
        <f t="shared" si="1214"/>
        <v>0</v>
      </c>
      <c r="L3510" s="333">
        <f t="shared" si="1214"/>
        <v>0</v>
      </c>
      <c r="M3510" s="333">
        <f t="shared" si="1214"/>
        <v>0</v>
      </c>
    </row>
    <row r="3511" spans="1:13" s="182" customFormat="1" x14ac:dyDescent="0.25">
      <c r="A3511" s="183">
        <f>A3509+0.0001</f>
        <v>3.1369000000000331</v>
      </c>
      <c r="B3511" s="328" t="s">
        <v>1748</v>
      </c>
      <c r="C3511" s="329" t="s">
        <v>1792</v>
      </c>
      <c r="D3511" s="330" t="s">
        <v>1691</v>
      </c>
      <c r="E3511" s="331" t="s">
        <v>1629</v>
      </c>
      <c r="F3511" s="332" t="s">
        <v>44</v>
      </c>
      <c r="G3511" s="181"/>
      <c r="H3511" s="51">
        <f t="shared" ref="H3511:I3511" si="1231">H3440*1.3</f>
        <v>11492</v>
      </c>
      <c r="I3511" s="51">
        <f t="shared" si="1231"/>
        <v>7982</v>
      </c>
      <c r="J3511" s="274">
        <f t="shared" ref="J3511" si="1232">J3440*1.3</f>
        <v>7982</v>
      </c>
      <c r="K3511" s="333">
        <f t="shared" si="1214"/>
        <v>0</v>
      </c>
      <c r="L3511" s="333">
        <f t="shared" si="1214"/>
        <v>0</v>
      </c>
      <c r="M3511" s="333">
        <f t="shared" si="1214"/>
        <v>0</v>
      </c>
    </row>
    <row r="3512" spans="1:13" s="182" customFormat="1" x14ac:dyDescent="0.25">
      <c r="A3512" s="202"/>
      <c r="B3512" s="328"/>
      <c r="C3512" s="329"/>
      <c r="D3512" s="330"/>
      <c r="E3512" s="331"/>
      <c r="F3512" s="332"/>
      <c r="G3512" s="181"/>
      <c r="H3512" s="51"/>
      <c r="I3512" s="51"/>
      <c r="J3512" s="274"/>
      <c r="K3512" s="333">
        <f t="shared" si="1214"/>
        <v>0</v>
      </c>
      <c r="L3512" s="333">
        <f t="shared" si="1214"/>
        <v>0</v>
      </c>
      <c r="M3512" s="333">
        <f t="shared" si="1214"/>
        <v>0</v>
      </c>
    </row>
    <row r="3513" spans="1:13" s="182" customFormat="1" x14ac:dyDescent="0.25">
      <c r="A3513" s="183">
        <f>A3511+0.0001</f>
        <v>3.1370000000000333</v>
      </c>
      <c r="B3513" s="328" t="s">
        <v>1753</v>
      </c>
      <c r="C3513" s="329" t="s">
        <v>1793</v>
      </c>
      <c r="D3513" s="330" t="s">
        <v>1691</v>
      </c>
      <c r="E3513" s="331" t="s">
        <v>1632</v>
      </c>
      <c r="F3513" s="332" t="s">
        <v>44</v>
      </c>
      <c r="G3513" s="181"/>
      <c r="H3513" s="51">
        <f t="shared" ref="H3513:I3513" si="1233">H3442*1.3</f>
        <v>12298</v>
      </c>
      <c r="I3513" s="51">
        <f t="shared" si="1233"/>
        <v>9191</v>
      </c>
      <c r="J3513" s="274">
        <f t="shared" ref="J3513" si="1234">J3442*1.3</f>
        <v>9191</v>
      </c>
      <c r="K3513" s="333">
        <f t="shared" si="1214"/>
        <v>0</v>
      </c>
      <c r="L3513" s="333">
        <f t="shared" si="1214"/>
        <v>0</v>
      </c>
      <c r="M3513" s="333">
        <f t="shared" si="1214"/>
        <v>0</v>
      </c>
    </row>
    <row r="3514" spans="1:13" s="182" customFormat="1" x14ac:dyDescent="0.25">
      <c r="A3514" s="202"/>
      <c r="B3514" s="328"/>
      <c r="C3514" s="329"/>
      <c r="D3514" s="330"/>
      <c r="E3514" s="331"/>
      <c r="F3514" s="332"/>
      <c r="G3514" s="181"/>
      <c r="H3514" s="51"/>
      <c r="I3514" s="51"/>
      <c r="J3514" s="274"/>
      <c r="K3514" s="333">
        <f t="shared" si="1214"/>
        <v>0</v>
      </c>
      <c r="L3514" s="333">
        <f t="shared" si="1214"/>
        <v>0</v>
      </c>
      <c r="M3514" s="333">
        <f t="shared" si="1214"/>
        <v>0</v>
      </c>
    </row>
    <row r="3515" spans="1:13" s="182" customFormat="1" x14ac:dyDescent="0.25">
      <c r="A3515" s="183">
        <f>A3513+0.0001</f>
        <v>3.1371000000000335</v>
      </c>
      <c r="B3515" s="328" t="s">
        <v>1753</v>
      </c>
      <c r="C3515" s="329" t="s">
        <v>1794</v>
      </c>
      <c r="D3515" s="330" t="s">
        <v>1691</v>
      </c>
      <c r="E3515" s="331" t="s">
        <v>1634</v>
      </c>
      <c r="F3515" s="332" t="s">
        <v>44</v>
      </c>
      <c r="G3515" s="181"/>
      <c r="H3515" s="51">
        <f t="shared" ref="H3515:I3515" si="1235">H3444*1.3</f>
        <v>13507</v>
      </c>
      <c r="I3515" s="51">
        <f t="shared" si="1235"/>
        <v>10556</v>
      </c>
      <c r="J3515" s="274">
        <f t="shared" ref="J3515" si="1236">J3444*1.3</f>
        <v>10556</v>
      </c>
      <c r="K3515" s="333">
        <f t="shared" si="1214"/>
        <v>0</v>
      </c>
      <c r="L3515" s="333">
        <f t="shared" si="1214"/>
        <v>0</v>
      </c>
      <c r="M3515" s="333">
        <f t="shared" si="1214"/>
        <v>0</v>
      </c>
    </row>
    <row r="3516" spans="1:13" s="182" customFormat="1" x14ac:dyDescent="0.25">
      <c r="A3516" s="202"/>
      <c r="B3516" s="328"/>
      <c r="C3516" s="329"/>
      <c r="D3516" s="330"/>
      <c r="E3516" s="331"/>
      <c r="F3516" s="332"/>
      <c r="G3516" s="181"/>
      <c r="H3516" s="51"/>
      <c r="I3516" s="51"/>
      <c r="J3516" s="274"/>
      <c r="K3516" s="333">
        <f t="shared" si="1214"/>
        <v>0</v>
      </c>
      <c r="L3516" s="333">
        <f t="shared" si="1214"/>
        <v>0</v>
      </c>
      <c r="M3516" s="333">
        <f t="shared" si="1214"/>
        <v>0</v>
      </c>
    </row>
    <row r="3517" spans="1:13" s="182" customFormat="1" x14ac:dyDescent="0.25">
      <c r="A3517" s="183">
        <f>A3515+0.0001</f>
        <v>3.1372000000000337</v>
      </c>
      <c r="B3517" s="328" t="s">
        <v>1756</v>
      </c>
      <c r="C3517" s="329" t="s">
        <v>1795</v>
      </c>
      <c r="D3517" s="330" t="s">
        <v>1691</v>
      </c>
      <c r="E3517" s="331" t="s">
        <v>1637</v>
      </c>
      <c r="F3517" s="332" t="s">
        <v>44</v>
      </c>
      <c r="G3517" s="181"/>
      <c r="H3517" s="51">
        <f t="shared" ref="H3517:I3517" si="1237">H3446*1.3</f>
        <v>14664</v>
      </c>
      <c r="I3517" s="51">
        <f t="shared" si="1237"/>
        <v>11466</v>
      </c>
      <c r="J3517" s="274">
        <f t="shared" ref="J3517" si="1238">J3446*1.3</f>
        <v>11466</v>
      </c>
      <c r="K3517" s="333">
        <f t="shared" si="1214"/>
        <v>0</v>
      </c>
      <c r="L3517" s="333">
        <f t="shared" si="1214"/>
        <v>0</v>
      </c>
      <c r="M3517" s="333">
        <f t="shared" si="1214"/>
        <v>0</v>
      </c>
    </row>
    <row r="3518" spans="1:13" s="182" customFormat="1" x14ac:dyDescent="0.25">
      <c r="A3518" s="202"/>
      <c r="B3518" s="328"/>
      <c r="C3518" s="329"/>
      <c r="D3518" s="330"/>
      <c r="E3518" s="331"/>
      <c r="F3518" s="332"/>
      <c r="G3518" s="181"/>
      <c r="H3518" s="51"/>
      <c r="I3518" s="51"/>
      <c r="J3518" s="274"/>
      <c r="K3518" s="333">
        <f t="shared" si="1214"/>
        <v>0</v>
      </c>
      <c r="L3518" s="333">
        <f t="shared" si="1214"/>
        <v>0</v>
      </c>
      <c r="M3518" s="333">
        <f t="shared" si="1214"/>
        <v>0</v>
      </c>
    </row>
    <row r="3519" spans="1:13" s="182" customFormat="1" x14ac:dyDescent="0.25">
      <c r="A3519" s="183">
        <f>A3517+0.0001</f>
        <v>3.137300000000034</v>
      </c>
      <c r="B3519" s="328" t="s">
        <v>1756</v>
      </c>
      <c r="C3519" s="329" t="s">
        <v>1796</v>
      </c>
      <c r="D3519" s="330" t="s">
        <v>1691</v>
      </c>
      <c r="E3519" s="331" t="s">
        <v>1639</v>
      </c>
      <c r="F3519" s="332" t="s">
        <v>44</v>
      </c>
      <c r="G3519" s="181"/>
      <c r="H3519" s="51">
        <f t="shared" ref="H3519:I3519" si="1239">H3448*1.3</f>
        <v>16016</v>
      </c>
      <c r="I3519" s="51">
        <f t="shared" si="1239"/>
        <v>13169</v>
      </c>
      <c r="J3519" s="274">
        <f t="shared" ref="J3519" si="1240">J3448*1.3</f>
        <v>13169</v>
      </c>
      <c r="K3519" s="333">
        <f t="shared" si="1214"/>
        <v>0</v>
      </c>
      <c r="L3519" s="333">
        <f t="shared" si="1214"/>
        <v>0</v>
      </c>
      <c r="M3519" s="333">
        <f t="shared" si="1214"/>
        <v>0</v>
      </c>
    </row>
    <row r="3520" spans="1:13" s="182" customFormat="1" x14ac:dyDescent="0.25">
      <c r="A3520" s="202"/>
      <c r="B3520" s="328"/>
      <c r="C3520" s="329"/>
      <c r="D3520" s="330"/>
      <c r="E3520" s="331"/>
      <c r="F3520" s="332"/>
      <c r="G3520" s="181"/>
      <c r="H3520" s="51"/>
      <c r="I3520" s="51"/>
      <c r="J3520" s="274"/>
      <c r="K3520" s="333">
        <f t="shared" si="1214"/>
        <v>0</v>
      </c>
      <c r="L3520" s="333">
        <f t="shared" si="1214"/>
        <v>0</v>
      </c>
      <c r="M3520" s="333">
        <f t="shared" si="1214"/>
        <v>0</v>
      </c>
    </row>
    <row r="3521" spans="1:13" s="182" customFormat="1" x14ac:dyDescent="0.25">
      <c r="A3521" s="183">
        <f>A3519+0.0001</f>
        <v>3.1374000000000342</v>
      </c>
      <c r="B3521" s="328" t="s">
        <v>1756</v>
      </c>
      <c r="C3521" s="329" t="s">
        <v>1797</v>
      </c>
      <c r="D3521" s="330" t="s">
        <v>1691</v>
      </c>
      <c r="E3521" s="331" t="s">
        <v>1641</v>
      </c>
      <c r="F3521" s="332" t="s">
        <v>44</v>
      </c>
      <c r="G3521" s="181"/>
      <c r="H3521" s="51">
        <f t="shared" ref="H3521:I3521" si="1241">H3450*1.3</f>
        <v>16939</v>
      </c>
      <c r="I3521" s="274">
        <f t="shared" si="1241"/>
        <v>16939</v>
      </c>
      <c r="J3521" s="274">
        <f t="shared" ref="J3521" si="1242">J3450*1.3</f>
        <v>16939</v>
      </c>
      <c r="K3521" s="333">
        <f t="shared" si="1214"/>
        <v>0</v>
      </c>
      <c r="L3521" s="333">
        <f t="shared" si="1214"/>
        <v>0</v>
      </c>
      <c r="M3521" s="333">
        <f t="shared" si="1214"/>
        <v>0</v>
      </c>
    </row>
    <row r="3522" spans="1:13" s="182" customFormat="1" x14ac:dyDescent="0.25">
      <c r="A3522" s="202"/>
      <c r="B3522" s="328"/>
      <c r="C3522" s="329"/>
      <c r="D3522" s="330"/>
      <c r="E3522" s="331"/>
      <c r="F3522" s="332"/>
      <c r="G3522" s="181"/>
      <c r="H3522" s="181"/>
      <c r="I3522" s="339"/>
      <c r="J3522" s="339"/>
      <c r="K3522" s="333">
        <f t="shared" si="1214"/>
        <v>0</v>
      </c>
      <c r="L3522" s="333">
        <f t="shared" si="1214"/>
        <v>0</v>
      </c>
      <c r="M3522" s="333">
        <f t="shared" si="1214"/>
        <v>0</v>
      </c>
    </row>
    <row r="3523" spans="1:13" s="182" customFormat="1" x14ac:dyDescent="0.25">
      <c r="A3523" s="183">
        <f>A3521+0.0001</f>
        <v>3.1375000000000344</v>
      </c>
      <c r="B3523" s="328" t="s">
        <v>1756</v>
      </c>
      <c r="C3523" s="329" t="s">
        <v>1798</v>
      </c>
      <c r="D3523" s="330" t="s">
        <v>1691</v>
      </c>
      <c r="E3523" s="331" t="s">
        <v>1643</v>
      </c>
      <c r="F3523" s="332" t="s">
        <v>44</v>
      </c>
      <c r="G3523" s="181"/>
      <c r="H3523" s="51">
        <f t="shared" ref="H3523:I3523" si="1243">H3452*1.3</f>
        <v>18694</v>
      </c>
      <c r="I3523" s="274">
        <f t="shared" si="1243"/>
        <v>18694</v>
      </c>
      <c r="J3523" s="274">
        <f t="shared" ref="J3523" si="1244">J3452*1.3</f>
        <v>18694</v>
      </c>
      <c r="K3523" s="333">
        <f t="shared" ref="K3523:M3586" si="1245">$G3523*H3523</f>
        <v>0</v>
      </c>
      <c r="L3523" s="333">
        <f t="shared" si="1245"/>
        <v>0</v>
      </c>
      <c r="M3523" s="333">
        <f t="shared" si="1245"/>
        <v>0</v>
      </c>
    </row>
    <row r="3524" spans="1:13" s="182" customFormat="1" x14ac:dyDescent="0.25">
      <c r="A3524" s="202"/>
      <c r="B3524" s="328"/>
      <c r="C3524" s="329"/>
      <c r="D3524" s="330"/>
      <c r="E3524" s="331"/>
      <c r="F3524" s="332"/>
      <c r="G3524" s="181"/>
      <c r="H3524" s="51"/>
      <c r="I3524" s="274"/>
      <c r="J3524" s="274"/>
      <c r="K3524" s="333">
        <f t="shared" si="1245"/>
        <v>0</v>
      </c>
      <c r="L3524" s="333">
        <f t="shared" si="1245"/>
        <v>0</v>
      </c>
      <c r="M3524" s="333">
        <f t="shared" si="1245"/>
        <v>0</v>
      </c>
    </row>
    <row r="3525" spans="1:13" s="182" customFormat="1" x14ac:dyDescent="0.25">
      <c r="A3525" s="183">
        <f>A3523+0.0001</f>
        <v>3.1376000000000346</v>
      </c>
      <c r="B3525" s="328" t="s">
        <v>1756</v>
      </c>
      <c r="C3525" s="329" t="s">
        <v>1799</v>
      </c>
      <c r="D3525" s="330" t="s">
        <v>1691</v>
      </c>
      <c r="E3525" s="331" t="s">
        <v>1645</v>
      </c>
      <c r="F3525" s="332" t="s">
        <v>44</v>
      </c>
      <c r="G3525" s="181"/>
      <c r="H3525" s="51">
        <f t="shared" ref="H3525:I3525" si="1246">H3454*1.3</f>
        <v>20683</v>
      </c>
      <c r="I3525" s="274">
        <f t="shared" si="1246"/>
        <v>20683</v>
      </c>
      <c r="J3525" s="274">
        <f t="shared" ref="J3525" si="1247">J3454*1.3</f>
        <v>20683</v>
      </c>
      <c r="K3525" s="333">
        <f t="shared" si="1245"/>
        <v>0</v>
      </c>
      <c r="L3525" s="333">
        <f t="shared" si="1245"/>
        <v>0</v>
      </c>
      <c r="M3525" s="333">
        <f t="shared" si="1245"/>
        <v>0</v>
      </c>
    </row>
    <row r="3526" spans="1:13" s="182" customFormat="1" x14ac:dyDescent="0.25">
      <c r="A3526" s="202"/>
      <c r="B3526" s="328"/>
      <c r="C3526" s="329"/>
      <c r="D3526" s="330"/>
      <c r="E3526" s="331"/>
      <c r="F3526" s="332"/>
      <c r="G3526" s="181"/>
      <c r="H3526" s="51"/>
      <c r="I3526" s="51"/>
      <c r="J3526" s="274"/>
      <c r="K3526" s="333">
        <f t="shared" si="1245"/>
        <v>0</v>
      </c>
      <c r="L3526" s="333">
        <f t="shared" si="1245"/>
        <v>0</v>
      </c>
      <c r="M3526" s="333">
        <f t="shared" si="1245"/>
        <v>0</v>
      </c>
    </row>
    <row r="3527" spans="1:13" s="182" customFormat="1" x14ac:dyDescent="0.25">
      <c r="A3527" s="183">
        <f>A3525+0.0001</f>
        <v>3.1377000000000348</v>
      </c>
      <c r="B3527" s="328" t="s">
        <v>1753</v>
      </c>
      <c r="C3527" s="329" t="s">
        <v>1800</v>
      </c>
      <c r="D3527" s="330" t="s">
        <v>1691</v>
      </c>
      <c r="E3527" s="331" t="s">
        <v>1647</v>
      </c>
      <c r="F3527" s="332" t="s">
        <v>44</v>
      </c>
      <c r="G3527" s="181"/>
      <c r="H3527" s="51">
        <f t="shared" ref="H3527:I3527" si="1248">H3456*1.3</f>
        <v>13793</v>
      </c>
      <c r="I3527" s="51">
        <f t="shared" si="1248"/>
        <v>10569</v>
      </c>
      <c r="J3527" s="274">
        <f t="shared" ref="J3527" si="1249">J3456*1.3</f>
        <v>10569</v>
      </c>
      <c r="K3527" s="333">
        <f t="shared" si="1245"/>
        <v>0</v>
      </c>
      <c r="L3527" s="333">
        <f t="shared" si="1245"/>
        <v>0</v>
      </c>
      <c r="M3527" s="333">
        <f t="shared" si="1245"/>
        <v>0</v>
      </c>
    </row>
    <row r="3528" spans="1:13" s="182" customFormat="1" x14ac:dyDescent="0.25">
      <c r="A3528" s="202"/>
      <c r="B3528" s="328"/>
      <c r="C3528" s="329"/>
      <c r="D3528" s="330"/>
      <c r="E3528" s="331"/>
      <c r="F3528" s="332"/>
      <c r="G3528" s="181"/>
      <c r="H3528" s="51"/>
      <c r="I3528" s="51"/>
      <c r="J3528" s="274"/>
      <c r="K3528" s="333">
        <f t="shared" si="1245"/>
        <v>0</v>
      </c>
      <c r="L3528" s="333">
        <f t="shared" si="1245"/>
        <v>0</v>
      </c>
      <c r="M3528" s="333">
        <f t="shared" si="1245"/>
        <v>0</v>
      </c>
    </row>
    <row r="3529" spans="1:13" s="182" customFormat="1" x14ac:dyDescent="0.25">
      <c r="A3529" s="183">
        <f>A3527+0.0001</f>
        <v>3.137800000000035</v>
      </c>
      <c r="B3529" s="328" t="s">
        <v>1756</v>
      </c>
      <c r="C3529" s="329" t="s">
        <v>1801</v>
      </c>
      <c r="D3529" s="330" t="s">
        <v>1691</v>
      </c>
      <c r="E3529" s="331" t="s">
        <v>1649</v>
      </c>
      <c r="F3529" s="332" t="s">
        <v>44</v>
      </c>
      <c r="G3529" s="181"/>
      <c r="H3529" s="51">
        <f t="shared" ref="H3529:I3529" si="1250">H3458*1.3</f>
        <v>14898</v>
      </c>
      <c r="I3529" s="51">
        <f t="shared" si="1250"/>
        <v>11661</v>
      </c>
      <c r="J3529" s="274">
        <f t="shared" ref="J3529" si="1251">J3458*1.3</f>
        <v>11661</v>
      </c>
      <c r="K3529" s="333">
        <f t="shared" si="1245"/>
        <v>0</v>
      </c>
      <c r="L3529" s="333">
        <f t="shared" si="1245"/>
        <v>0</v>
      </c>
      <c r="M3529" s="333">
        <f t="shared" si="1245"/>
        <v>0</v>
      </c>
    </row>
    <row r="3530" spans="1:13" s="182" customFormat="1" x14ac:dyDescent="0.25">
      <c r="A3530" s="202"/>
      <c r="B3530" s="328"/>
      <c r="C3530" s="329"/>
      <c r="D3530" s="330"/>
      <c r="E3530" s="331"/>
      <c r="F3530" s="332"/>
      <c r="G3530" s="181"/>
      <c r="H3530" s="51"/>
      <c r="I3530" s="51"/>
      <c r="J3530" s="274"/>
      <c r="K3530" s="333">
        <f t="shared" si="1245"/>
        <v>0</v>
      </c>
      <c r="L3530" s="333">
        <f t="shared" si="1245"/>
        <v>0</v>
      </c>
      <c r="M3530" s="333">
        <f t="shared" si="1245"/>
        <v>0</v>
      </c>
    </row>
    <row r="3531" spans="1:13" s="182" customFormat="1" x14ac:dyDescent="0.25">
      <c r="A3531" s="183">
        <f>A3529+0.0001</f>
        <v>3.1379000000000352</v>
      </c>
      <c r="B3531" s="328" t="s">
        <v>1756</v>
      </c>
      <c r="C3531" s="329" t="s">
        <v>1802</v>
      </c>
      <c r="D3531" s="330" t="s">
        <v>1691</v>
      </c>
      <c r="E3531" s="331" t="s">
        <v>1651</v>
      </c>
      <c r="F3531" s="332" t="s">
        <v>44</v>
      </c>
      <c r="G3531" s="181"/>
      <c r="H3531" s="51">
        <f t="shared" ref="H3531:I3531" si="1252">H3460*1.3</f>
        <v>16276</v>
      </c>
      <c r="I3531" s="51">
        <f t="shared" si="1252"/>
        <v>13520</v>
      </c>
      <c r="J3531" s="274">
        <f t="shared" ref="J3531" si="1253">J3460*1.3</f>
        <v>13520</v>
      </c>
      <c r="K3531" s="333">
        <f t="shared" si="1245"/>
        <v>0</v>
      </c>
      <c r="L3531" s="333">
        <f t="shared" si="1245"/>
        <v>0</v>
      </c>
      <c r="M3531" s="333">
        <f t="shared" si="1245"/>
        <v>0</v>
      </c>
    </row>
    <row r="3532" spans="1:13" s="182" customFormat="1" x14ac:dyDescent="0.25">
      <c r="A3532" s="202"/>
      <c r="B3532" s="328"/>
      <c r="C3532" s="329"/>
      <c r="D3532" s="330"/>
      <c r="E3532" s="331"/>
      <c r="F3532" s="332"/>
      <c r="G3532" s="181"/>
      <c r="H3532" s="51"/>
      <c r="I3532" s="51"/>
      <c r="J3532" s="274"/>
      <c r="K3532" s="333">
        <f t="shared" si="1245"/>
        <v>0</v>
      </c>
      <c r="L3532" s="333">
        <f t="shared" si="1245"/>
        <v>0</v>
      </c>
      <c r="M3532" s="333">
        <f t="shared" si="1245"/>
        <v>0</v>
      </c>
    </row>
    <row r="3533" spans="1:13" s="182" customFormat="1" x14ac:dyDescent="0.25">
      <c r="A3533" s="183">
        <f>A3531+0.0001</f>
        <v>3.1380000000000354</v>
      </c>
      <c r="B3533" s="328" t="s">
        <v>1756</v>
      </c>
      <c r="C3533" s="329" t="s">
        <v>1803</v>
      </c>
      <c r="D3533" s="330" t="s">
        <v>1691</v>
      </c>
      <c r="E3533" s="331" t="s">
        <v>1653</v>
      </c>
      <c r="F3533" s="332" t="s">
        <v>44</v>
      </c>
      <c r="G3533" s="181"/>
      <c r="H3533" s="51">
        <f t="shared" ref="H3533:I3533" si="1254">H3462*1.3</f>
        <v>17316</v>
      </c>
      <c r="I3533" s="274">
        <f t="shared" si="1254"/>
        <v>17316</v>
      </c>
      <c r="J3533" s="274">
        <f t="shared" ref="J3533" si="1255">J3462*1.3</f>
        <v>17316</v>
      </c>
      <c r="K3533" s="333">
        <f t="shared" si="1245"/>
        <v>0</v>
      </c>
      <c r="L3533" s="333">
        <f t="shared" si="1245"/>
        <v>0</v>
      </c>
      <c r="M3533" s="333">
        <f t="shared" si="1245"/>
        <v>0</v>
      </c>
    </row>
    <row r="3534" spans="1:13" s="182" customFormat="1" x14ac:dyDescent="0.25">
      <c r="A3534" s="202"/>
      <c r="B3534" s="328"/>
      <c r="C3534" s="329"/>
      <c r="D3534" s="330"/>
      <c r="E3534" s="331"/>
      <c r="F3534" s="332"/>
      <c r="G3534" s="181"/>
      <c r="H3534" s="181"/>
      <c r="I3534" s="339"/>
      <c r="J3534" s="339"/>
      <c r="K3534" s="333">
        <f t="shared" si="1245"/>
        <v>0</v>
      </c>
      <c r="L3534" s="333">
        <f t="shared" si="1245"/>
        <v>0</v>
      </c>
      <c r="M3534" s="333">
        <f t="shared" si="1245"/>
        <v>0</v>
      </c>
    </row>
    <row r="3535" spans="1:13" s="182" customFormat="1" x14ac:dyDescent="0.25">
      <c r="A3535" s="183">
        <f>A3533+0.0001</f>
        <v>3.1381000000000356</v>
      </c>
      <c r="B3535" s="328" t="s">
        <v>1756</v>
      </c>
      <c r="C3535" s="329" t="s">
        <v>1804</v>
      </c>
      <c r="D3535" s="330" t="s">
        <v>1691</v>
      </c>
      <c r="E3535" s="331" t="s">
        <v>1655</v>
      </c>
      <c r="F3535" s="332" t="s">
        <v>44</v>
      </c>
      <c r="G3535" s="181"/>
      <c r="H3535" s="51">
        <f t="shared" ref="H3535:I3535" si="1256">H3464*1.3</f>
        <v>19136</v>
      </c>
      <c r="I3535" s="274">
        <f t="shared" si="1256"/>
        <v>19136</v>
      </c>
      <c r="J3535" s="274">
        <f t="shared" ref="J3535" si="1257">J3464*1.3</f>
        <v>19136</v>
      </c>
      <c r="K3535" s="333">
        <f t="shared" si="1245"/>
        <v>0</v>
      </c>
      <c r="L3535" s="333">
        <f t="shared" si="1245"/>
        <v>0</v>
      </c>
      <c r="M3535" s="333">
        <f t="shared" si="1245"/>
        <v>0</v>
      </c>
    </row>
    <row r="3536" spans="1:13" s="182" customFormat="1" x14ac:dyDescent="0.25">
      <c r="A3536" s="202"/>
      <c r="B3536" s="328"/>
      <c r="C3536" s="329"/>
      <c r="D3536" s="330"/>
      <c r="E3536" s="331"/>
      <c r="F3536" s="332"/>
      <c r="G3536" s="181"/>
      <c r="H3536" s="51"/>
      <c r="I3536" s="274"/>
      <c r="J3536" s="274"/>
      <c r="K3536" s="333">
        <f t="shared" si="1245"/>
        <v>0</v>
      </c>
      <c r="L3536" s="333">
        <f t="shared" si="1245"/>
        <v>0</v>
      </c>
      <c r="M3536" s="333">
        <f t="shared" si="1245"/>
        <v>0</v>
      </c>
    </row>
    <row r="3537" spans="1:13" s="182" customFormat="1" x14ac:dyDescent="0.25">
      <c r="A3537" s="183">
        <f>A3535+0.0001</f>
        <v>3.1382000000000358</v>
      </c>
      <c r="B3537" s="328" t="s">
        <v>1756</v>
      </c>
      <c r="C3537" s="329" t="s">
        <v>1805</v>
      </c>
      <c r="D3537" s="330" t="s">
        <v>1691</v>
      </c>
      <c r="E3537" s="331" t="s">
        <v>1657</v>
      </c>
      <c r="F3537" s="332" t="s">
        <v>44</v>
      </c>
      <c r="G3537" s="181"/>
      <c r="H3537" s="51">
        <f t="shared" ref="H3537:I3537" si="1258">H3466*1.3</f>
        <v>21229</v>
      </c>
      <c r="I3537" s="274">
        <f t="shared" si="1258"/>
        <v>21229</v>
      </c>
      <c r="J3537" s="274">
        <f t="shared" ref="J3537" si="1259">J3466*1.3</f>
        <v>21229</v>
      </c>
      <c r="K3537" s="333">
        <f t="shared" si="1245"/>
        <v>0</v>
      </c>
      <c r="L3537" s="333">
        <f t="shared" si="1245"/>
        <v>0</v>
      </c>
      <c r="M3537" s="333">
        <f t="shared" si="1245"/>
        <v>0</v>
      </c>
    </row>
    <row r="3538" spans="1:13" s="182" customFormat="1" x14ac:dyDescent="0.25">
      <c r="A3538" s="202"/>
      <c r="B3538" s="328"/>
      <c r="C3538" s="329"/>
      <c r="D3538" s="330"/>
      <c r="E3538" s="331"/>
      <c r="F3538" s="332"/>
      <c r="G3538" s="181"/>
      <c r="H3538" s="51"/>
      <c r="I3538" s="51"/>
      <c r="J3538" s="274"/>
      <c r="K3538" s="333">
        <f t="shared" si="1245"/>
        <v>0</v>
      </c>
      <c r="L3538" s="333">
        <f t="shared" si="1245"/>
        <v>0</v>
      </c>
      <c r="M3538" s="333">
        <f t="shared" si="1245"/>
        <v>0</v>
      </c>
    </row>
    <row r="3539" spans="1:13" s="182" customFormat="1" x14ac:dyDescent="0.25">
      <c r="A3539" s="183">
        <f>A3537+0.0001</f>
        <v>3.1383000000000361</v>
      </c>
      <c r="B3539" s="328" t="s">
        <v>1768</v>
      </c>
      <c r="C3539" s="329" t="s">
        <v>1806</v>
      </c>
      <c r="D3539" s="330" t="s">
        <v>1691</v>
      </c>
      <c r="E3539" s="331" t="s">
        <v>1660</v>
      </c>
      <c r="F3539" s="332" t="s">
        <v>44</v>
      </c>
      <c r="G3539" s="181"/>
      <c r="H3539" s="51">
        <f t="shared" ref="H3539:I3539" si="1260">H3468*1.3</f>
        <v>13819</v>
      </c>
      <c r="I3539" s="51">
        <f t="shared" si="1260"/>
        <v>13156</v>
      </c>
      <c r="J3539" s="274">
        <f t="shared" ref="J3539" si="1261">J3468*1.3</f>
        <v>13156</v>
      </c>
      <c r="K3539" s="333">
        <f t="shared" si="1245"/>
        <v>0</v>
      </c>
      <c r="L3539" s="333">
        <f t="shared" si="1245"/>
        <v>0</v>
      </c>
      <c r="M3539" s="333">
        <f t="shared" si="1245"/>
        <v>0</v>
      </c>
    </row>
    <row r="3540" spans="1:13" s="182" customFormat="1" x14ac:dyDescent="0.25">
      <c r="A3540" s="202"/>
      <c r="B3540" s="328"/>
      <c r="C3540" s="329"/>
      <c r="D3540" s="330"/>
      <c r="E3540" s="331"/>
      <c r="F3540" s="332"/>
      <c r="G3540" s="181"/>
      <c r="H3540" s="51"/>
      <c r="I3540" s="51"/>
      <c r="J3540" s="274"/>
      <c r="K3540" s="333">
        <f t="shared" si="1245"/>
        <v>0</v>
      </c>
      <c r="L3540" s="333">
        <f t="shared" si="1245"/>
        <v>0</v>
      </c>
      <c r="M3540" s="333">
        <f t="shared" si="1245"/>
        <v>0</v>
      </c>
    </row>
    <row r="3541" spans="1:13" s="182" customFormat="1" x14ac:dyDescent="0.25">
      <c r="A3541" s="183">
        <f>A3539+0.0001</f>
        <v>3.1384000000000363</v>
      </c>
      <c r="B3541" s="328" t="s">
        <v>1768</v>
      </c>
      <c r="C3541" s="329" t="s">
        <v>1807</v>
      </c>
      <c r="D3541" s="330" t="s">
        <v>1691</v>
      </c>
      <c r="E3541" s="331" t="s">
        <v>1662</v>
      </c>
      <c r="F3541" s="332" t="s">
        <v>44</v>
      </c>
      <c r="G3541" s="181"/>
      <c r="H3541" s="51">
        <f t="shared" ref="H3541:I3541" si="1262">H3470*1.3</f>
        <v>15730</v>
      </c>
      <c r="I3541" s="51">
        <f t="shared" si="1262"/>
        <v>14157</v>
      </c>
      <c r="J3541" s="274">
        <f t="shared" ref="J3541" si="1263">J3470*1.3</f>
        <v>14157</v>
      </c>
      <c r="K3541" s="333">
        <f t="shared" si="1245"/>
        <v>0</v>
      </c>
      <c r="L3541" s="333">
        <f t="shared" si="1245"/>
        <v>0</v>
      </c>
      <c r="M3541" s="333">
        <f t="shared" si="1245"/>
        <v>0</v>
      </c>
    </row>
    <row r="3542" spans="1:13" s="182" customFormat="1" x14ac:dyDescent="0.25">
      <c r="A3542" s="202"/>
      <c r="B3542" s="328"/>
      <c r="C3542" s="329"/>
      <c r="D3542" s="330"/>
      <c r="E3542" s="331"/>
      <c r="F3542" s="332"/>
      <c r="G3542" s="181"/>
      <c r="H3542" s="51"/>
      <c r="I3542" s="51"/>
      <c r="J3542" s="274"/>
      <c r="K3542" s="333">
        <f t="shared" si="1245"/>
        <v>0</v>
      </c>
      <c r="L3542" s="333">
        <f t="shared" si="1245"/>
        <v>0</v>
      </c>
      <c r="M3542" s="333">
        <f t="shared" si="1245"/>
        <v>0</v>
      </c>
    </row>
    <row r="3543" spans="1:13" s="182" customFormat="1" x14ac:dyDescent="0.25">
      <c r="A3543" s="183">
        <f>A3541+0.0001</f>
        <v>3.1385000000000365</v>
      </c>
      <c r="B3543" s="328" t="s">
        <v>1771</v>
      </c>
      <c r="C3543" s="329" t="s">
        <v>1808</v>
      </c>
      <c r="D3543" s="330" t="s">
        <v>1691</v>
      </c>
      <c r="E3543" s="331" t="s">
        <v>1665</v>
      </c>
      <c r="F3543" s="332" t="s">
        <v>44</v>
      </c>
      <c r="G3543" s="181"/>
      <c r="H3543" s="51">
        <f t="shared" ref="H3543:I3543" si="1264">H3472*1.3</f>
        <v>18603</v>
      </c>
      <c r="I3543" s="51">
        <f t="shared" si="1264"/>
        <v>16159</v>
      </c>
      <c r="J3543" s="274">
        <f t="shared" ref="J3543" si="1265">J3472*1.3</f>
        <v>16159</v>
      </c>
      <c r="K3543" s="333">
        <f t="shared" si="1245"/>
        <v>0</v>
      </c>
      <c r="L3543" s="333">
        <f t="shared" si="1245"/>
        <v>0</v>
      </c>
      <c r="M3543" s="333">
        <f t="shared" si="1245"/>
        <v>0</v>
      </c>
    </row>
    <row r="3544" spans="1:13" s="182" customFormat="1" x14ac:dyDescent="0.25">
      <c r="A3544" s="202"/>
      <c r="B3544" s="328"/>
      <c r="C3544" s="329"/>
      <c r="D3544" s="330"/>
      <c r="E3544" s="331"/>
      <c r="F3544" s="332"/>
      <c r="G3544" s="181"/>
      <c r="H3544" s="51"/>
      <c r="I3544" s="51"/>
      <c r="J3544" s="274"/>
      <c r="K3544" s="333">
        <f t="shared" si="1245"/>
        <v>0</v>
      </c>
      <c r="L3544" s="333">
        <f t="shared" si="1245"/>
        <v>0</v>
      </c>
      <c r="M3544" s="333">
        <f t="shared" si="1245"/>
        <v>0</v>
      </c>
    </row>
    <row r="3545" spans="1:13" s="182" customFormat="1" x14ac:dyDescent="0.25">
      <c r="A3545" s="183">
        <f>A3543+0.0001</f>
        <v>3.1386000000000367</v>
      </c>
      <c r="B3545" s="328" t="s">
        <v>1771</v>
      </c>
      <c r="C3545" s="329" t="s">
        <v>1809</v>
      </c>
      <c r="D3545" s="330" t="s">
        <v>1691</v>
      </c>
      <c r="E3545" s="331" t="s">
        <v>1667</v>
      </c>
      <c r="F3545" s="332" t="s">
        <v>44</v>
      </c>
      <c r="G3545" s="181"/>
      <c r="H3545" s="51">
        <f t="shared" ref="H3545:I3545" si="1266">H3474*1.3</f>
        <v>21333</v>
      </c>
      <c r="I3545" s="274">
        <f t="shared" si="1266"/>
        <v>21333</v>
      </c>
      <c r="J3545" s="274">
        <f t="shared" ref="J3545" si="1267">J3474*1.3</f>
        <v>21333</v>
      </c>
      <c r="K3545" s="333">
        <f t="shared" si="1245"/>
        <v>0</v>
      </c>
      <c r="L3545" s="333">
        <f t="shared" si="1245"/>
        <v>0</v>
      </c>
      <c r="M3545" s="333">
        <f t="shared" si="1245"/>
        <v>0</v>
      </c>
    </row>
    <row r="3546" spans="1:13" s="182" customFormat="1" x14ac:dyDescent="0.25">
      <c r="A3546" s="202"/>
      <c r="B3546" s="328"/>
      <c r="C3546" s="329"/>
      <c r="D3546" s="330"/>
      <c r="E3546" s="331"/>
      <c r="F3546" s="332"/>
      <c r="G3546" s="181"/>
      <c r="H3546" s="181"/>
      <c r="I3546" s="339"/>
      <c r="J3546" s="339"/>
      <c r="K3546" s="333">
        <f t="shared" si="1245"/>
        <v>0</v>
      </c>
      <c r="L3546" s="333">
        <f t="shared" si="1245"/>
        <v>0</v>
      </c>
      <c r="M3546" s="333">
        <f t="shared" si="1245"/>
        <v>0</v>
      </c>
    </row>
    <row r="3547" spans="1:13" s="182" customFormat="1" x14ac:dyDescent="0.25">
      <c r="A3547" s="183">
        <f>A3545+0.0001</f>
        <v>3.1387000000000369</v>
      </c>
      <c r="B3547" s="328" t="s">
        <v>1771</v>
      </c>
      <c r="C3547" s="329" t="s">
        <v>1810</v>
      </c>
      <c r="D3547" s="330" t="s">
        <v>1691</v>
      </c>
      <c r="E3547" s="331" t="s">
        <v>1669</v>
      </c>
      <c r="F3547" s="332" t="s">
        <v>44</v>
      </c>
      <c r="G3547" s="181"/>
      <c r="H3547" s="51">
        <f t="shared" ref="H3547:I3547" si="1268">H3476*1.3</f>
        <v>24323</v>
      </c>
      <c r="I3547" s="274">
        <f t="shared" si="1268"/>
        <v>24323</v>
      </c>
      <c r="J3547" s="274">
        <f t="shared" ref="J3547" si="1269">J3476*1.3</f>
        <v>24323</v>
      </c>
      <c r="K3547" s="333">
        <f t="shared" si="1245"/>
        <v>0</v>
      </c>
      <c r="L3547" s="333">
        <f t="shared" si="1245"/>
        <v>0</v>
      </c>
      <c r="M3547" s="333">
        <f t="shared" si="1245"/>
        <v>0</v>
      </c>
    </row>
    <row r="3548" spans="1:13" s="182" customFormat="1" x14ac:dyDescent="0.25">
      <c r="A3548" s="202"/>
      <c r="B3548" s="328"/>
      <c r="C3548" s="329"/>
      <c r="D3548" s="330"/>
      <c r="E3548" s="331"/>
      <c r="F3548" s="332"/>
      <c r="G3548" s="181"/>
      <c r="H3548" s="181"/>
      <c r="I3548" s="339"/>
      <c r="J3548" s="339"/>
      <c r="K3548" s="333">
        <f t="shared" si="1245"/>
        <v>0</v>
      </c>
      <c r="L3548" s="333">
        <f t="shared" si="1245"/>
        <v>0</v>
      </c>
      <c r="M3548" s="333">
        <f t="shared" si="1245"/>
        <v>0</v>
      </c>
    </row>
    <row r="3549" spans="1:13" s="182" customFormat="1" x14ac:dyDescent="0.25">
      <c r="A3549" s="183">
        <f>A3547+0.0001</f>
        <v>3.1388000000000371</v>
      </c>
      <c r="B3549" s="328" t="s">
        <v>1771</v>
      </c>
      <c r="C3549" s="329" t="s">
        <v>1811</v>
      </c>
      <c r="D3549" s="330" t="s">
        <v>1691</v>
      </c>
      <c r="E3549" s="331" t="s">
        <v>1671</v>
      </c>
      <c r="F3549" s="332" t="s">
        <v>44</v>
      </c>
      <c r="G3549" s="181"/>
      <c r="H3549" s="51">
        <f t="shared" ref="H3549:I3549" si="1270">H3478*1.3</f>
        <v>28301</v>
      </c>
      <c r="I3549" s="274">
        <f t="shared" si="1270"/>
        <v>28301</v>
      </c>
      <c r="J3549" s="274">
        <f t="shared" ref="J3549" si="1271">J3478*1.3</f>
        <v>28301</v>
      </c>
      <c r="K3549" s="333">
        <f t="shared" si="1245"/>
        <v>0</v>
      </c>
      <c r="L3549" s="333">
        <f t="shared" si="1245"/>
        <v>0</v>
      </c>
      <c r="M3549" s="333">
        <f t="shared" si="1245"/>
        <v>0</v>
      </c>
    </row>
    <row r="3550" spans="1:13" s="182" customFormat="1" x14ac:dyDescent="0.25">
      <c r="A3550" s="202"/>
      <c r="B3550" s="328"/>
      <c r="C3550" s="329"/>
      <c r="D3550" s="330"/>
      <c r="E3550" s="331"/>
      <c r="F3550" s="332"/>
      <c r="G3550" s="181"/>
      <c r="H3550" s="51"/>
      <c r="I3550" s="274"/>
      <c r="J3550" s="274"/>
      <c r="K3550" s="333">
        <f t="shared" si="1245"/>
        <v>0</v>
      </c>
      <c r="L3550" s="333">
        <f t="shared" si="1245"/>
        <v>0</v>
      </c>
      <c r="M3550" s="333">
        <f t="shared" si="1245"/>
        <v>0</v>
      </c>
    </row>
    <row r="3551" spans="1:13" s="182" customFormat="1" x14ac:dyDescent="0.25">
      <c r="A3551" s="183">
        <f>A3549+0.0001</f>
        <v>3.1389000000000373</v>
      </c>
      <c r="B3551" s="328" t="s">
        <v>1771</v>
      </c>
      <c r="C3551" s="329" t="s">
        <v>1812</v>
      </c>
      <c r="D3551" s="330" t="s">
        <v>1691</v>
      </c>
      <c r="E3551" s="331" t="s">
        <v>1673</v>
      </c>
      <c r="F3551" s="332" t="s">
        <v>44</v>
      </c>
      <c r="G3551" s="181"/>
      <c r="H3551" s="51">
        <f t="shared" ref="H3551:I3551" si="1272">H3480*1.3</f>
        <v>43290</v>
      </c>
      <c r="I3551" s="274">
        <f t="shared" si="1272"/>
        <v>43290</v>
      </c>
      <c r="J3551" s="274">
        <f t="shared" ref="J3551" si="1273">J3480*1.3</f>
        <v>43290</v>
      </c>
      <c r="K3551" s="333">
        <f t="shared" si="1245"/>
        <v>0</v>
      </c>
      <c r="L3551" s="333">
        <f t="shared" si="1245"/>
        <v>0</v>
      </c>
      <c r="M3551" s="333">
        <f t="shared" si="1245"/>
        <v>0</v>
      </c>
    </row>
    <row r="3552" spans="1:13" s="182" customFormat="1" x14ac:dyDescent="0.25">
      <c r="A3552" s="202"/>
      <c r="B3552" s="328"/>
      <c r="C3552" s="329"/>
      <c r="D3552" s="330"/>
      <c r="E3552" s="331"/>
      <c r="F3552" s="332"/>
      <c r="G3552" s="181"/>
      <c r="H3552" s="51"/>
      <c r="I3552" s="274"/>
      <c r="J3552" s="274"/>
      <c r="K3552" s="333">
        <f t="shared" si="1245"/>
        <v>0</v>
      </c>
      <c r="L3552" s="333">
        <f t="shared" si="1245"/>
        <v>0</v>
      </c>
      <c r="M3552" s="333">
        <f t="shared" si="1245"/>
        <v>0</v>
      </c>
    </row>
    <row r="3553" spans="1:13" s="182" customFormat="1" x14ac:dyDescent="0.25">
      <c r="A3553" s="183">
        <f>A3551+0.0001</f>
        <v>3.1390000000000375</v>
      </c>
      <c r="B3553" s="328" t="s">
        <v>1777</v>
      </c>
      <c r="C3553" s="329" t="s">
        <v>1813</v>
      </c>
      <c r="D3553" s="330" t="s">
        <v>1691</v>
      </c>
      <c r="E3553" s="331" t="s">
        <v>1676</v>
      </c>
      <c r="F3553" s="332" t="s">
        <v>44</v>
      </c>
      <c r="G3553" s="181"/>
      <c r="H3553" s="51">
        <f t="shared" ref="H3553:I3553" si="1274">H3482*1.3</f>
        <v>62660</v>
      </c>
      <c r="I3553" s="274">
        <f t="shared" si="1274"/>
        <v>62660</v>
      </c>
      <c r="J3553" s="274">
        <f t="shared" ref="J3553" si="1275">J3482*1.3</f>
        <v>62660</v>
      </c>
      <c r="K3553" s="333">
        <f t="shared" si="1245"/>
        <v>0</v>
      </c>
      <c r="L3553" s="333">
        <f t="shared" si="1245"/>
        <v>0</v>
      </c>
      <c r="M3553" s="333">
        <f t="shared" si="1245"/>
        <v>0</v>
      </c>
    </row>
    <row r="3554" spans="1:13" s="182" customFormat="1" x14ac:dyDescent="0.25">
      <c r="A3554" s="202"/>
      <c r="B3554" s="328"/>
      <c r="C3554" s="329"/>
      <c r="D3554" s="330"/>
      <c r="E3554" s="331"/>
      <c r="F3554" s="332"/>
      <c r="G3554" s="181"/>
      <c r="H3554" s="51"/>
      <c r="I3554" s="274"/>
      <c r="J3554" s="274"/>
      <c r="K3554" s="333">
        <f t="shared" si="1245"/>
        <v>0</v>
      </c>
      <c r="L3554" s="333">
        <f t="shared" si="1245"/>
        <v>0</v>
      </c>
      <c r="M3554" s="333">
        <f t="shared" si="1245"/>
        <v>0</v>
      </c>
    </row>
    <row r="3555" spans="1:13" s="182" customFormat="1" x14ac:dyDescent="0.25">
      <c r="A3555" s="183">
        <f>A3553+0.0001</f>
        <v>3.1391000000000377</v>
      </c>
      <c r="B3555" s="328" t="s">
        <v>1777</v>
      </c>
      <c r="C3555" s="329" t="s">
        <v>1814</v>
      </c>
      <c r="D3555" s="330" t="s">
        <v>1691</v>
      </c>
      <c r="E3555" s="331" t="s">
        <v>1678</v>
      </c>
      <c r="F3555" s="332" t="s">
        <v>44</v>
      </c>
      <c r="G3555" s="181"/>
      <c r="H3555" s="51">
        <f t="shared" ref="H3555:I3555" si="1276">H3484*1.3</f>
        <v>86684</v>
      </c>
      <c r="I3555" s="274">
        <f t="shared" si="1276"/>
        <v>86684</v>
      </c>
      <c r="J3555" s="274">
        <f t="shared" ref="J3555" si="1277">J3484*1.3</f>
        <v>86684</v>
      </c>
      <c r="K3555" s="333">
        <f t="shared" si="1245"/>
        <v>0</v>
      </c>
      <c r="L3555" s="333">
        <f t="shared" si="1245"/>
        <v>0</v>
      </c>
      <c r="M3555" s="333">
        <f t="shared" si="1245"/>
        <v>0</v>
      </c>
    </row>
    <row r="3556" spans="1:13" s="182" customFormat="1" x14ac:dyDescent="0.25">
      <c r="A3556" s="334"/>
      <c r="B3556" s="328"/>
      <c r="C3556" s="329"/>
      <c r="D3556" s="330"/>
      <c r="E3556" s="331"/>
      <c r="F3556" s="332"/>
      <c r="G3556" s="181"/>
      <c r="H3556" s="181"/>
      <c r="I3556" s="339"/>
      <c r="J3556" s="339"/>
      <c r="K3556" s="333">
        <f t="shared" si="1245"/>
        <v>0</v>
      </c>
      <c r="L3556" s="333">
        <f t="shared" si="1245"/>
        <v>0</v>
      </c>
      <c r="M3556" s="333">
        <f t="shared" si="1245"/>
        <v>0</v>
      </c>
    </row>
    <row r="3557" spans="1:13" s="182" customFormat="1" x14ac:dyDescent="0.25">
      <c r="A3557" s="183">
        <f>A3555+0.0001</f>
        <v>3.139200000000038</v>
      </c>
      <c r="B3557" s="328" t="s">
        <v>1771</v>
      </c>
      <c r="C3557" s="329" t="s">
        <v>1815</v>
      </c>
      <c r="D3557" s="330" t="s">
        <v>1691</v>
      </c>
      <c r="E3557" s="331" t="s">
        <v>1680</v>
      </c>
      <c r="F3557" s="332" t="s">
        <v>44</v>
      </c>
      <c r="G3557" s="181"/>
      <c r="H3557" s="51">
        <f t="shared" ref="H3557:I3557" si="1278">H3486*1.3</f>
        <v>47593</v>
      </c>
      <c r="I3557" s="274">
        <f t="shared" si="1278"/>
        <v>47593</v>
      </c>
      <c r="J3557" s="274">
        <f t="shared" ref="J3557" si="1279">J3486*1.3</f>
        <v>47593</v>
      </c>
      <c r="K3557" s="333">
        <f t="shared" si="1245"/>
        <v>0</v>
      </c>
      <c r="L3557" s="333">
        <f t="shared" si="1245"/>
        <v>0</v>
      </c>
      <c r="M3557" s="333">
        <f t="shared" si="1245"/>
        <v>0</v>
      </c>
    </row>
    <row r="3558" spans="1:13" s="182" customFormat="1" x14ac:dyDescent="0.25">
      <c r="A3558" s="334"/>
      <c r="B3558" s="328"/>
      <c r="C3558" s="329"/>
      <c r="D3558" s="330"/>
      <c r="E3558" s="331"/>
      <c r="F3558" s="332"/>
      <c r="G3558" s="181"/>
      <c r="H3558" s="181"/>
      <c r="I3558" s="339"/>
      <c r="J3558" s="339"/>
      <c r="K3558" s="333">
        <f t="shared" si="1245"/>
        <v>0</v>
      </c>
      <c r="L3558" s="333">
        <f t="shared" si="1245"/>
        <v>0</v>
      </c>
      <c r="M3558" s="333">
        <f t="shared" si="1245"/>
        <v>0</v>
      </c>
    </row>
    <row r="3559" spans="1:13" s="182" customFormat="1" x14ac:dyDescent="0.25">
      <c r="A3559" s="183">
        <f>A3557+0.0001</f>
        <v>3.1393000000000382</v>
      </c>
      <c r="B3559" s="328" t="s">
        <v>1777</v>
      </c>
      <c r="C3559" s="329" t="s">
        <v>1816</v>
      </c>
      <c r="D3559" s="330" t="s">
        <v>1691</v>
      </c>
      <c r="E3559" s="331" t="s">
        <v>1682</v>
      </c>
      <c r="F3559" s="332" t="s">
        <v>44</v>
      </c>
      <c r="G3559" s="181"/>
      <c r="H3559" s="51">
        <f t="shared" ref="H3559:I3559" si="1280">H3488*1.3</f>
        <v>70291</v>
      </c>
      <c r="I3559" s="274">
        <f t="shared" si="1280"/>
        <v>70291</v>
      </c>
      <c r="J3559" s="274">
        <f t="shared" ref="J3559" si="1281">J3488*1.3</f>
        <v>70291</v>
      </c>
      <c r="K3559" s="333">
        <f t="shared" si="1245"/>
        <v>0</v>
      </c>
      <c r="L3559" s="333">
        <f t="shared" si="1245"/>
        <v>0</v>
      </c>
      <c r="M3559" s="333">
        <f t="shared" si="1245"/>
        <v>0</v>
      </c>
    </row>
    <row r="3560" spans="1:13" s="182" customFormat="1" x14ac:dyDescent="0.25">
      <c r="A3560" s="334"/>
      <c r="B3560" s="328"/>
      <c r="C3560" s="329"/>
      <c r="D3560" s="330"/>
      <c r="E3560" s="331"/>
      <c r="F3560" s="332"/>
      <c r="G3560" s="181"/>
      <c r="H3560" s="51"/>
      <c r="I3560" s="274"/>
      <c r="J3560" s="274"/>
      <c r="K3560" s="333">
        <f t="shared" si="1245"/>
        <v>0</v>
      </c>
      <c r="L3560" s="333">
        <f t="shared" si="1245"/>
        <v>0</v>
      </c>
      <c r="M3560" s="333">
        <f t="shared" si="1245"/>
        <v>0</v>
      </c>
    </row>
    <row r="3561" spans="1:13" s="182" customFormat="1" x14ac:dyDescent="0.25">
      <c r="A3561" s="183">
        <f>A3559+0.0001</f>
        <v>3.1394000000000384</v>
      </c>
      <c r="B3561" s="328" t="s">
        <v>1777</v>
      </c>
      <c r="C3561" s="329" t="s">
        <v>1817</v>
      </c>
      <c r="D3561" s="330" t="s">
        <v>1691</v>
      </c>
      <c r="E3561" s="331" t="s">
        <v>1684</v>
      </c>
      <c r="F3561" s="332" t="s">
        <v>44</v>
      </c>
      <c r="G3561" s="181"/>
      <c r="H3561" s="51">
        <f t="shared" ref="H3561:I3561" si="1282">H3490*1.3</f>
        <v>95693</v>
      </c>
      <c r="I3561" s="274">
        <f t="shared" si="1282"/>
        <v>95693</v>
      </c>
      <c r="J3561" s="274">
        <f t="shared" ref="J3561" si="1283">J3490*1.3</f>
        <v>95693</v>
      </c>
      <c r="K3561" s="333">
        <f t="shared" si="1245"/>
        <v>0</v>
      </c>
      <c r="L3561" s="333">
        <f t="shared" si="1245"/>
        <v>0</v>
      </c>
      <c r="M3561" s="333">
        <f t="shared" si="1245"/>
        <v>0</v>
      </c>
    </row>
    <row r="3562" spans="1:13" s="182" customFormat="1" x14ac:dyDescent="0.25">
      <c r="A3562" s="202"/>
      <c r="B3562" s="328"/>
      <c r="C3562" s="329"/>
      <c r="D3562" s="330"/>
      <c r="E3562" s="331"/>
      <c r="F3562" s="332"/>
      <c r="G3562" s="181"/>
      <c r="H3562" s="51"/>
      <c r="I3562" s="51"/>
      <c r="J3562" s="274"/>
      <c r="K3562" s="333">
        <f t="shared" si="1245"/>
        <v>0</v>
      </c>
      <c r="L3562" s="333">
        <f t="shared" si="1245"/>
        <v>0</v>
      </c>
      <c r="M3562" s="333">
        <f t="shared" si="1245"/>
        <v>0</v>
      </c>
    </row>
    <row r="3563" spans="1:13" s="60" customFormat="1" ht="28.5" x14ac:dyDescent="0.25">
      <c r="A3563" s="191"/>
      <c r="B3563" s="191"/>
      <c r="C3563" s="306">
        <v>2.2999999999999998</v>
      </c>
      <c r="D3563" s="307"/>
      <c r="E3563" s="340" t="s">
        <v>1783</v>
      </c>
      <c r="F3563" s="341"/>
      <c r="G3563" s="342"/>
      <c r="H3563" s="51"/>
      <c r="I3563" s="51"/>
      <c r="J3563" s="274"/>
      <c r="K3563" s="333">
        <f t="shared" si="1245"/>
        <v>0</v>
      </c>
      <c r="L3563" s="333">
        <f t="shared" si="1245"/>
        <v>0</v>
      </c>
      <c r="M3563" s="333">
        <f t="shared" si="1245"/>
        <v>0</v>
      </c>
    </row>
    <row r="3564" spans="1:13" s="66" customFormat="1" x14ac:dyDescent="0.2">
      <c r="A3564" s="127"/>
      <c r="B3564" s="127"/>
      <c r="C3564" s="298" t="s">
        <v>1692</v>
      </c>
      <c r="D3564" s="299"/>
      <c r="E3564" s="210" t="s">
        <v>1693</v>
      </c>
      <c r="F3564" s="164"/>
      <c r="G3564" s="165"/>
      <c r="H3564" s="51"/>
      <c r="I3564" s="51"/>
      <c r="J3564" s="274"/>
      <c r="K3564" s="333">
        <f t="shared" si="1245"/>
        <v>0</v>
      </c>
      <c r="L3564" s="333">
        <f t="shared" si="1245"/>
        <v>0</v>
      </c>
      <c r="M3564" s="333">
        <f t="shared" si="1245"/>
        <v>0</v>
      </c>
    </row>
    <row r="3565" spans="1:13" x14ac:dyDescent="0.2">
      <c r="A3565" s="81"/>
      <c r="B3565" s="81"/>
      <c r="C3565" s="82"/>
      <c r="D3565" s="167"/>
      <c r="E3565" s="189"/>
      <c r="F3565" s="187"/>
      <c r="G3565" s="186"/>
      <c r="H3565" s="51"/>
      <c r="I3565" s="51"/>
      <c r="J3565" s="274"/>
      <c r="K3565" s="333">
        <f t="shared" si="1245"/>
        <v>0</v>
      </c>
      <c r="L3565" s="333">
        <f t="shared" si="1245"/>
        <v>0</v>
      </c>
      <c r="M3565" s="333">
        <f t="shared" si="1245"/>
        <v>0</v>
      </c>
    </row>
    <row r="3566" spans="1:13" s="182" customFormat="1" ht="16.5" x14ac:dyDescent="0.25">
      <c r="A3566" s="183">
        <f>A3561+0.0001</f>
        <v>3.1395000000000386</v>
      </c>
      <c r="B3566" s="328" t="s">
        <v>1741</v>
      </c>
      <c r="C3566" s="329" t="s">
        <v>1784</v>
      </c>
      <c r="D3566" s="330" t="s">
        <v>1694</v>
      </c>
      <c r="E3566" s="331" t="s">
        <v>1611</v>
      </c>
      <c r="F3566" s="332" t="s">
        <v>44</v>
      </c>
      <c r="G3566" s="181"/>
      <c r="H3566" s="51">
        <v>6070</v>
      </c>
      <c r="I3566" s="51">
        <v>3410</v>
      </c>
      <c r="J3566" s="274">
        <v>3410</v>
      </c>
      <c r="K3566" s="333">
        <f t="shared" si="1245"/>
        <v>0</v>
      </c>
      <c r="L3566" s="333">
        <f t="shared" si="1245"/>
        <v>0</v>
      </c>
      <c r="M3566" s="333">
        <f t="shared" si="1245"/>
        <v>0</v>
      </c>
    </row>
    <row r="3567" spans="1:13" s="182" customFormat="1" x14ac:dyDescent="0.25">
      <c r="A3567" s="202"/>
      <c r="B3567" s="328"/>
      <c r="C3567" s="329"/>
      <c r="D3567" s="330"/>
      <c r="E3567" s="331"/>
      <c r="F3567" s="332"/>
      <c r="G3567" s="181"/>
      <c r="H3567" s="51"/>
      <c r="I3567" s="51"/>
      <c r="J3567" s="274"/>
      <c r="K3567" s="333">
        <f t="shared" si="1245"/>
        <v>0</v>
      </c>
      <c r="L3567" s="333">
        <f t="shared" si="1245"/>
        <v>0</v>
      </c>
      <c r="M3567" s="333">
        <f t="shared" si="1245"/>
        <v>0</v>
      </c>
    </row>
    <row r="3568" spans="1:13" s="182" customFormat="1" ht="16.5" x14ac:dyDescent="0.25">
      <c r="A3568" s="183">
        <f>A3566+0.0001</f>
        <v>3.1396000000000388</v>
      </c>
      <c r="B3568" s="328" t="s">
        <v>1741</v>
      </c>
      <c r="C3568" s="329" t="s">
        <v>1785</v>
      </c>
      <c r="D3568" s="330" t="s">
        <v>1694</v>
      </c>
      <c r="E3568" s="331" t="s">
        <v>1613</v>
      </c>
      <c r="F3568" s="332" t="s">
        <v>44</v>
      </c>
      <c r="G3568" s="181"/>
      <c r="H3568" s="51">
        <v>7130</v>
      </c>
      <c r="I3568" s="51">
        <v>3440</v>
      </c>
      <c r="J3568" s="274">
        <v>3440</v>
      </c>
      <c r="K3568" s="333">
        <f t="shared" si="1245"/>
        <v>0</v>
      </c>
      <c r="L3568" s="333">
        <f t="shared" si="1245"/>
        <v>0</v>
      </c>
      <c r="M3568" s="333">
        <f t="shared" si="1245"/>
        <v>0</v>
      </c>
    </row>
    <row r="3569" spans="1:13" s="182" customFormat="1" x14ac:dyDescent="0.25">
      <c r="A3569" s="202"/>
      <c r="B3569" s="328"/>
      <c r="C3569" s="329"/>
      <c r="D3569" s="330"/>
      <c r="E3569" s="331"/>
      <c r="F3569" s="332"/>
      <c r="G3569" s="181"/>
      <c r="H3569" s="51"/>
      <c r="I3569" s="51"/>
      <c r="J3569" s="274"/>
      <c r="K3569" s="333">
        <f t="shared" si="1245"/>
        <v>0</v>
      </c>
      <c r="L3569" s="333">
        <f t="shared" si="1245"/>
        <v>0</v>
      </c>
      <c r="M3569" s="333">
        <f t="shared" si="1245"/>
        <v>0</v>
      </c>
    </row>
    <row r="3570" spans="1:13" s="182" customFormat="1" ht="16.5" x14ac:dyDescent="0.25">
      <c r="A3570" s="183">
        <f>A3568+0.0001</f>
        <v>3.139700000000039</v>
      </c>
      <c r="B3570" s="328" t="s">
        <v>1741</v>
      </c>
      <c r="C3570" s="329" t="s">
        <v>1786</v>
      </c>
      <c r="D3570" s="330" t="s">
        <v>1694</v>
      </c>
      <c r="E3570" s="331" t="s">
        <v>1615</v>
      </c>
      <c r="F3570" s="332" t="s">
        <v>44</v>
      </c>
      <c r="G3570" s="181"/>
      <c r="H3570" s="51">
        <v>7510</v>
      </c>
      <c r="I3570" s="51">
        <v>3670</v>
      </c>
      <c r="J3570" s="274">
        <v>3670</v>
      </c>
      <c r="K3570" s="333">
        <f t="shared" si="1245"/>
        <v>0</v>
      </c>
      <c r="L3570" s="333">
        <f t="shared" si="1245"/>
        <v>0</v>
      </c>
      <c r="M3570" s="333">
        <f t="shared" si="1245"/>
        <v>0</v>
      </c>
    </row>
    <row r="3571" spans="1:13" s="182" customFormat="1" x14ac:dyDescent="0.25">
      <c r="A3571" s="202"/>
      <c r="B3571" s="328"/>
      <c r="C3571" s="329"/>
      <c r="D3571" s="330"/>
      <c r="E3571" s="331"/>
      <c r="F3571" s="332"/>
      <c r="G3571" s="181"/>
      <c r="H3571" s="51"/>
      <c r="I3571" s="51"/>
      <c r="J3571" s="274"/>
      <c r="K3571" s="333">
        <f t="shared" si="1245"/>
        <v>0</v>
      </c>
      <c r="L3571" s="333">
        <f t="shared" si="1245"/>
        <v>0</v>
      </c>
      <c r="M3571" s="333">
        <f t="shared" si="1245"/>
        <v>0</v>
      </c>
    </row>
    <row r="3572" spans="1:13" s="182" customFormat="1" ht="16.5" x14ac:dyDescent="0.25">
      <c r="A3572" s="183">
        <f>A3570+0.0001</f>
        <v>3.1398000000000392</v>
      </c>
      <c r="B3572" s="328" t="s">
        <v>1741</v>
      </c>
      <c r="C3572" s="329" t="s">
        <v>1787</v>
      </c>
      <c r="D3572" s="330" t="s">
        <v>1694</v>
      </c>
      <c r="E3572" s="331" t="s">
        <v>1617</v>
      </c>
      <c r="F3572" s="332" t="s">
        <v>44</v>
      </c>
      <c r="G3572" s="181"/>
      <c r="H3572" s="51">
        <v>8780</v>
      </c>
      <c r="I3572" s="51">
        <v>4460</v>
      </c>
      <c r="J3572" s="274">
        <v>4460</v>
      </c>
      <c r="K3572" s="333">
        <f t="shared" si="1245"/>
        <v>0</v>
      </c>
      <c r="L3572" s="333">
        <f t="shared" si="1245"/>
        <v>0</v>
      </c>
      <c r="M3572" s="333">
        <f t="shared" si="1245"/>
        <v>0</v>
      </c>
    </row>
    <row r="3573" spans="1:13" s="182" customFormat="1" x14ac:dyDescent="0.25">
      <c r="A3573" s="202"/>
      <c r="B3573" s="328"/>
      <c r="C3573" s="329"/>
      <c r="D3573" s="330"/>
      <c r="E3573" s="331"/>
      <c r="F3573" s="332"/>
      <c r="G3573" s="181"/>
      <c r="H3573" s="51"/>
      <c r="I3573" s="51"/>
      <c r="J3573" s="274"/>
      <c r="K3573" s="333">
        <f t="shared" si="1245"/>
        <v>0</v>
      </c>
      <c r="L3573" s="333">
        <f t="shared" si="1245"/>
        <v>0</v>
      </c>
      <c r="M3573" s="333">
        <f t="shared" si="1245"/>
        <v>0</v>
      </c>
    </row>
    <row r="3574" spans="1:13" s="182" customFormat="1" ht="16.5" x14ac:dyDescent="0.25">
      <c r="A3574" s="183">
        <f>A3572+0.0001</f>
        <v>3.1399000000000394</v>
      </c>
      <c r="B3574" s="328" t="s">
        <v>1746</v>
      </c>
      <c r="C3574" s="329" t="s">
        <v>1788</v>
      </c>
      <c r="D3574" s="330" t="s">
        <v>1694</v>
      </c>
      <c r="E3574" s="331" t="s">
        <v>1620</v>
      </c>
      <c r="F3574" s="332" t="s">
        <v>44</v>
      </c>
      <c r="G3574" s="181"/>
      <c r="H3574" s="51">
        <v>9220</v>
      </c>
      <c r="I3574" s="51">
        <v>5190</v>
      </c>
      <c r="J3574" s="274">
        <v>5190</v>
      </c>
      <c r="K3574" s="333">
        <f t="shared" si="1245"/>
        <v>0</v>
      </c>
      <c r="L3574" s="333">
        <f t="shared" si="1245"/>
        <v>0</v>
      </c>
      <c r="M3574" s="333">
        <f t="shared" si="1245"/>
        <v>0</v>
      </c>
    </row>
    <row r="3575" spans="1:13" s="182" customFormat="1" x14ac:dyDescent="0.25">
      <c r="A3575" s="202"/>
      <c r="B3575" s="328"/>
      <c r="C3575" s="329"/>
      <c r="D3575" s="330"/>
      <c r="E3575" s="331"/>
      <c r="F3575" s="332"/>
      <c r="G3575" s="181"/>
      <c r="H3575" s="51"/>
      <c r="I3575" s="51"/>
      <c r="J3575" s="274"/>
      <c r="K3575" s="333">
        <f t="shared" si="1245"/>
        <v>0</v>
      </c>
      <c r="L3575" s="333">
        <f t="shared" si="1245"/>
        <v>0</v>
      </c>
      <c r="M3575" s="333">
        <f t="shared" si="1245"/>
        <v>0</v>
      </c>
    </row>
    <row r="3576" spans="1:13" s="182" customFormat="1" x14ac:dyDescent="0.25">
      <c r="A3576" s="183">
        <f>A3574+0.0001</f>
        <v>3.1400000000000396</v>
      </c>
      <c r="B3576" s="328" t="s">
        <v>1748</v>
      </c>
      <c r="C3576" s="329" t="s">
        <v>1789</v>
      </c>
      <c r="D3576" s="330" t="s">
        <v>1694</v>
      </c>
      <c r="E3576" s="331" t="s">
        <v>1623</v>
      </c>
      <c r="F3576" s="332" t="s">
        <v>44</v>
      </c>
      <c r="G3576" s="181"/>
      <c r="H3576" s="51">
        <v>6540</v>
      </c>
      <c r="I3576" s="51">
        <v>3700</v>
      </c>
      <c r="J3576" s="274">
        <v>3700</v>
      </c>
      <c r="K3576" s="333">
        <f t="shared" si="1245"/>
        <v>0</v>
      </c>
      <c r="L3576" s="333">
        <f t="shared" si="1245"/>
        <v>0</v>
      </c>
      <c r="M3576" s="333">
        <f t="shared" si="1245"/>
        <v>0</v>
      </c>
    </row>
    <row r="3577" spans="1:13" s="182" customFormat="1" x14ac:dyDescent="0.25">
      <c r="A3577" s="202"/>
      <c r="B3577" s="328"/>
      <c r="C3577" s="329"/>
      <c r="D3577" s="330"/>
      <c r="E3577" s="331"/>
      <c r="F3577" s="332"/>
      <c r="G3577" s="181"/>
      <c r="H3577" s="51"/>
      <c r="I3577" s="51"/>
      <c r="J3577" s="274"/>
      <c r="K3577" s="333">
        <f t="shared" si="1245"/>
        <v>0</v>
      </c>
      <c r="L3577" s="333">
        <f t="shared" si="1245"/>
        <v>0</v>
      </c>
      <c r="M3577" s="333">
        <f t="shared" si="1245"/>
        <v>0</v>
      </c>
    </row>
    <row r="3578" spans="1:13" s="182" customFormat="1" x14ac:dyDescent="0.25">
      <c r="A3578" s="183">
        <f>A3576+0.0001</f>
        <v>3.1401000000000399</v>
      </c>
      <c r="B3578" s="328" t="s">
        <v>1748</v>
      </c>
      <c r="C3578" s="329" t="s">
        <v>1790</v>
      </c>
      <c r="D3578" s="330" t="s">
        <v>1694</v>
      </c>
      <c r="E3578" s="331" t="s">
        <v>1625</v>
      </c>
      <c r="F3578" s="332" t="s">
        <v>44</v>
      </c>
      <c r="G3578" s="181"/>
      <c r="H3578" s="51">
        <v>7330</v>
      </c>
      <c r="I3578" s="51">
        <v>4080</v>
      </c>
      <c r="J3578" s="274">
        <v>4080</v>
      </c>
      <c r="K3578" s="333">
        <f t="shared" si="1245"/>
        <v>0</v>
      </c>
      <c r="L3578" s="333">
        <f t="shared" si="1245"/>
        <v>0</v>
      </c>
      <c r="M3578" s="333">
        <f t="shared" si="1245"/>
        <v>0</v>
      </c>
    </row>
    <row r="3579" spans="1:13" s="182" customFormat="1" x14ac:dyDescent="0.25">
      <c r="A3579" s="202"/>
      <c r="B3579" s="328"/>
      <c r="C3579" s="329"/>
      <c r="D3579" s="330"/>
      <c r="E3579" s="331"/>
      <c r="F3579" s="332"/>
      <c r="G3579" s="181"/>
      <c r="H3579" s="51"/>
      <c r="I3579" s="51"/>
      <c r="J3579" s="274"/>
      <c r="K3579" s="333">
        <f t="shared" si="1245"/>
        <v>0</v>
      </c>
      <c r="L3579" s="333">
        <f t="shared" si="1245"/>
        <v>0</v>
      </c>
      <c r="M3579" s="333">
        <f t="shared" si="1245"/>
        <v>0</v>
      </c>
    </row>
    <row r="3580" spans="1:13" s="182" customFormat="1" x14ac:dyDescent="0.25">
      <c r="A3580" s="183">
        <f>A3578+0.0001</f>
        <v>3.1402000000000401</v>
      </c>
      <c r="B3580" s="328" t="s">
        <v>1748</v>
      </c>
      <c r="C3580" s="329" t="s">
        <v>1791</v>
      </c>
      <c r="D3580" s="330" t="s">
        <v>1694</v>
      </c>
      <c r="E3580" s="331" t="s">
        <v>1627</v>
      </c>
      <c r="F3580" s="332" t="s">
        <v>44</v>
      </c>
      <c r="G3580" s="181"/>
      <c r="H3580" s="51">
        <v>7750</v>
      </c>
      <c r="I3580" s="51">
        <v>4710</v>
      </c>
      <c r="J3580" s="274">
        <v>4710</v>
      </c>
      <c r="K3580" s="333">
        <f t="shared" si="1245"/>
        <v>0</v>
      </c>
      <c r="L3580" s="333">
        <f t="shared" si="1245"/>
        <v>0</v>
      </c>
      <c r="M3580" s="333">
        <f t="shared" si="1245"/>
        <v>0</v>
      </c>
    </row>
    <row r="3581" spans="1:13" s="182" customFormat="1" x14ac:dyDescent="0.25">
      <c r="A3581" s="202"/>
      <c r="B3581" s="328"/>
      <c r="C3581" s="329"/>
      <c r="D3581" s="330"/>
      <c r="E3581" s="331"/>
      <c r="F3581" s="332"/>
      <c r="G3581" s="181"/>
      <c r="H3581" s="51"/>
      <c r="I3581" s="51"/>
      <c r="J3581" s="274"/>
      <c r="K3581" s="333">
        <f t="shared" si="1245"/>
        <v>0</v>
      </c>
      <c r="L3581" s="333">
        <f t="shared" si="1245"/>
        <v>0</v>
      </c>
      <c r="M3581" s="333">
        <f t="shared" si="1245"/>
        <v>0</v>
      </c>
    </row>
    <row r="3582" spans="1:13" s="182" customFormat="1" x14ac:dyDescent="0.25">
      <c r="A3582" s="183">
        <f>A3580+0.0001</f>
        <v>3.1403000000000403</v>
      </c>
      <c r="B3582" s="328" t="s">
        <v>1748</v>
      </c>
      <c r="C3582" s="329" t="s">
        <v>1792</v>
      </c>
      <c r="D3582" s="330" t="s">
        <v>1694</v>
      </c>
      <c r="E3582" s="331" t="s">
        <v>1629</v>
      </c>
      <c r="F3582" s="332" t="s">
        <v>44</v>
      </c>
      <c r="G3582" s="181"/>
      <c r="H3582" s="51">
        <v>8210</v>
      </c>
      <c r="I3582" s="51">
        <v>5740</v>
      </c>
      <c r="J3582" s="274">
        <v>5740</v>
      </c>
      <c r="K3582" s="333">
        <f t="shared" si="1245"/>
        <v>0</v>
      </c>
      <c r="L3582" s="333">
        <f t="shared" si="1245"/>
        <v>0</v>
      </c>
      <c r="M3582" s="333">
        <f t="shared" si="1245"/>
        <v>0</v>
      </c>
    </row>
    <row r="3583" spans="1:13" s="182" customFormat="1" x14ac:dyDescent="0.25">
      <c r="A3583" s="202"/>
      <c r="B3583" s="328"/>
      <c r="C3583" s="329"/>
      <c r="D3583" s="330"/>
      <c r="E3583" s="331"/>
      <c r="F3583" s="332"/>
      <c r="G3583" s="181"/>
      <c r="H3583" s="51"/>
      <c r="I3583" s="51"/>
      <c r="J3583" s="274"/>
      <c r="K3583" s="333">
        <f t="shared" si="1245"/>
        <v>0</v>
      </c>
      <c r="L3583" s="333">
        <f t="shared" si="1245"/>
        <v>0</v>
      </c>
      <c r="M3583" s="333">
        <f t="shared" si="1245"/>
        <v>0</v>
      </c>
    </row>
    <row r="3584" spans="1:13" s="182" customFormat="1" x14ac:dyDescent="0.25">
      <c r="A3584" s="183">
        <f>A3582+0.0001</f>
        <v>3.1404000000000405</v>
      </c>
      <c r="B3584" s="328" t="s">
        <v>1753</v>
      </c>
      <c r="C3584" s="329" t="s">
        <v>1793</v>
      </c>
      <c r="D3584" s="330" t="s">
        <v>1694</v>
      </c>
      <c r="E3584" s="331" t="s">
        <v>1632</v>
      </c>
      <c r="F3584" s="332" t="s">
        <v>44</v>
      </c>
      <c r="G3584" s="181"/>
      <c r="H3584" s="51">
        <v>8810</v>
      </c>
      <c r="I3584" s="51">
        <v>6650</v>
      </c>
      <c r="J3584" s="274">
        <v>6650</v>
      </c>
      <c r="K3584" s="333">
        <f t="shared" si="1245"/>
        <v>0</v>
      </c>
      <c r="L3584" s="333">
        <f t="shared" si="1245"/>
        <v>0</v>
      </c>
      <c r="M3584" s="333">
        <f t="shared" si="1245"/>
        <v>0</v>
      </c>
    </row>
    <row r="3585" spans="1:13" s="182" customFormat="1" x14ac:dyDescent="0.25">
      <c r="A3585" s="202"/>
      <c r="B3585" s="328"/>
      <c r="C3585" s="329"/>
      <c r="D3585" s="330"/>
      <c r="E3585" s="331"/>
      <c r="F3585" s="332"/>
      <c r="G3585" s="181"/>
      <c r="H3585" s="51"/>
      <c r="I3585" s="51"/>
      <c r="J3585" s="274"/>
      <c r="K3585" s="333">
        <f t="shared" si="1245"/>
        <v>0</v>
      </c>
      <c r="L3585" s="333">
        <f t="shared" si="1245"/>
        <v>0</v>
      </c>
      <c r="M3585" s="333">
        <f t="shared" si="1245"/>
        <v>0</v>
      </c>
    </row>
    <row r="3586" spans="1:13" s="182" customFormat="1" x14ac:dyDescent="0.25">
      <c r="A3586" s="183">
        <f>A3584+0.0001</f>
        <v>3.1405000000000407</v>
      </c>
      <c r="B3586" s="328" t="s">
        <v>1753</v>
      </c>
      <c r="C3586" s="329" t="s">
        <v>1794</v>
      </c>
      <c r="D3586" s="330" t="s">
        <v>1694</v>
      </c>
      <c r="E3586" s="331" t="s">
        <v>1634</v>
      </c>
      <c r="F3586" s="332" t="s">
        <v>44</v>
      </c>
      <c r="G3586" s="181"/>
      <c r="H3586" s="51">
        <v>9690</v>
      </c>
      <c r="I3586" s="51">
        <v>7640</v>
      </c>
      <c r="J3586" s="274">
        <v>7640</v>
      </c>
      <c r="K3586" s="333">
        <f t="shared" si="1245"/>
        <v>0</v>
      </c>
      <c r="L3586" s="333">
        <f t="shared" si="1245"/>
        <v>0</v>
      </c>
      <c r="M3586" s="333">
        <f t="shared" si="1245"/>
        <v>0</v>
      </c>
    </row>
    <row r="3587" spans="1:13" s="182" customFormat="1" x14ac:dyDescent="0.25">
      <c r="A3587" s="202"/>
      <c r="B3587" s="328"/>
      <c r="C3587" s="329"/>
      <c r="D3587" s="330"/>
      <c r="E3587" s="331"/>
      <c r="F3587" s="332"/>
      <c r="G3587" s="181"/>
      <c r="H3587" s="51"/>
      <c r="I3587" s="51"/>
      <c r="J3587" s="274"/>
      <c r="K3587" s="333">
        <f t="shared" ref="K3587:M3650" si="1284">$G3587*H3587</f>
        <v>0</v>
      </c>
      <c r="L3587" s="333">
        <f t="shared" si="1284"/>
        <v>0</v>
      </c>
      <c r="M3587" s="333">
        <f t="shared" si="1284"/>
        <v>0</v>
      </c>
    </row>
    <row r="3588" spans="1:13" s="182" customFormat="1" x14ac:dyDescent="0.25">
      <c r="A3588" s="183">
        <f>A3586+0.0001</f>
        <v>3.1406000000000409</v>
      </c>
      <c r="B3588" s="328" t="s">
        <v>1756</v>
      </c>
      <c r="C3588" s="329" t="s">
        <v>1795</v>
      </c>
      <c r="D3588" s="330" t="s">
        <v>1694</v>
      </c>
      <c r="E3588" s="331" t="s">
        <v>1637</v>
      </c>
      <c r="F3588" s="332" t="s">
        <v>44</v>
      </c>
      <c r="G3588" s="181"/>
      <c r="H3588" s="51">
        <v>10530</v>
      </c>
      <c r="I3588" s="51">
        <v>8310</v>
      </c>
      <c r="J3588" s="274">
        <v>8310</v>
      </c>
      <c r="K3588" s="333">
        <f t="shared" si="1284"/>
        <v>0</v>
      </c>
      <c r="L3588" s="333">
        <f t="shared" si="1284"/>
        <v>0</v>
      </c>
      <c r="M3588" s="333">
        <f t="shared" si="1284"/>
        <v>0</v>
      </c>
    </row>
    <row r="3589" spans="1:13" s="182" customFormat="1" x14ac:dyDescent="0.25">
      <c r="A3589" s="202"/>
      <c r="B3589" s="328"/>
      <c r="C3589" s="329"/>
      <c r="D3589" s="330"/>
      <c r="E3589" s="331"/>
      <c r="F3589" s="332"/>
      <c r="G3589" s="181"/>
      <c r="H3589" s="51"/>
      <c r="I3589" s="51"/>
      <c r="J3589" s="274"/>
      <c r="K3589" s="333">
        <f t="shared" si="1284"/>
        <v>0</v>
      </c>
      <c r="L3589" s="333">
        <f t="shared" si="1284"/>
        <v>0</v>
      </c>
      <c r="M3589" s="333">
        <f t="shared" si="1284"/>
        <v>0</v>
      </c>
    </row>
    <row r="3590" spans="1:13" s="182" customFormat="1" x14ac:dyDescent="0.25">
      <c r="A3590" s="183">
        <f>A3588+0.0001</f>
        <v>3.1407000000000411</v>
      </c>
      <c r="B3590" s="328" t="s">
        <v>1756</v>
      </c>
      <c r="C3590" s="329" t="s">
        <v>1796</v>
      </c>
      <c r="D3590" s="330" t="s">
        <v>1694</v>
      </c>
      <c r="E3590" s="331" t="s">
        <v>1639</v>
      </c>
      <c r="F3590" s="332" t="s">
        <v>44</v>
      </c>
      <c r="G3590" s="181"/>
      <c r="H3590" s="51">
        <v>11510</v>
      </c>
      <c r="I3590" s="51">
        <v>9490</v>
      </c>
      <c r="J3590" s="274">
        <v>9490</v>
      </c>
      <c r="K3590" s="333">
        <f t="shared" si="1284"/>
        <v>0</v>
      </c>
      <c r="L3590" s="333">
        <f t="shared" si="1284"/>
        <v>0</v>
      </c>
      <c r="M3590" s="333">
        <f t="shared" si="1284"/>
        <v>0</v>
      </c>
    </row>
    <row r="3591" spans="1:13" s="182" customFormat="1" x14ac:dyDescent="0.25">
      <c r="A3591" s="202"/>
      <c r="B3591" s="328"/>
      <c r="C3591" s="329"/>
      <c r="D3591" s="330"/>
      <c r="E3591" s="331"/>
      <c r="F3591" s="332"/>
      <c r="G3591" s="181"/>
      <c r="H3591" s="51"/>
      <c r="I3591" s="51"/>
      <c r="J3591" s="274"/>
      <c r="K3591" s="333">
        <f t="shared" si="1284"/>
        <v>0</v>
      </c>
      <c r="L3591" s="333">
        <f t="shared" si="1284"/>
        <v>0</v>
      </c>
      <c r="M3591" s="333">
        <f t="shared" si="1284"/>
        <v>0</v>
      </c>
    </row>
    <row r="3592" spans="1:13" s="182" customFormat="1" x14ac:dyDescent="0.25">
      <c r="A3592" s="183">
        <f>A3590+0.0001</f>
        <v>3.1408000000000413</v>
      </c>
      <c r="B3592" s="328" t="s">
        <v>1756</v>
      </c>
      <c r="C3592" s="329" t="s">
        <v>1797</v>
      </c>
      <c r="D3592" s="330" t="s">
        <v>1694</v>
      </c>
      <c r="E3592" s="331" t="s">
        <v>1641</v>
      </c>
      <c r="F3592" s="332" t="s">
        <v>44</v>
      </c>
      <c r="G3592" s="181"/>
      <c r="H3592" s="51">
        <v>12370</v>
      </c>
      <c r="I3592" s="274">
        <v>12370</v>
      </c>
      <c r="J3592" s="274">
        <v>12370</v>
      </c>
      <c r="K3592" s="333">
        <f t="shared" si="1284"/>
        <v>0</v>
      </c>
      <c r="L3592" s="333">
        <f t="shared" si="1284"/>
        <v>0</v>
      </c>
      <c r="M3592" s="333">
        <f t="shared" si="1284"/>
        <v>0</v>
      </c>
    </row>
    <row r="3593" spans="1:13" s="182" customFormat="1" x14ac:dyDescent="0.25">
      <c r="A3593" s="202"/>
      <c r="B3593" s="328"/>
      <c r="C3593" s="329"/>
      <c r="D3593" s="330"/>
      <c r="E3593" s="331"/>
      <c r="F3593" s="332"/>
      <c r="G3593" s="181"/>
      <c r="H3593" s="181"/>
      <c r="I3593" s="339"/>
      <c r="J3593" s="339"/>
      <c r="K3593" s="333">
        <f t="shared" si="1284"/>
        <v>0</v>
      </c>
      <c r="L3593" s="333">
        <f t="shared" si="1284"/>
        <v>0</v>
      </c>
      <c r="M3593" s="333">
        <f t="shared" si="1284"/>
        <v>0</v>
      </c>
    </row>
    <row r="3594" spans="1:13" s="182" customFormat="1" x14ac:dyDescent="0.25">
      <c r="A3594" s="183">
        <f>A3592+0.0001</f>
        <v>3.1409000000000415</v>
      </c>
      <c r="B3594" s="328" t="s">
        <v>1756</v>
      </c>
      <c r="C3594" s="329" t="s">
        <v>1798</v>
      </c>
      <c r="D3594" s="330" t="s">
        <v>1694</v>
      </c>
      <c r="E3594" s="331" t="s">
        <v>1643</v>
      </c>
      <c r="F3594" s="332" t="s">
        <v>44</v>
      </c>
      <c r="G3594" s="181"/>
      <c r="H3594" s="51">
        <v>13670</v>
      </c>
      <c r="I3594" s="274">
        <v>13670</v>
      </c>
      <c r="J3594" s="274">
        <v>13670</v>
      </c>
      <c r="K3594" s="333">
        <f t="shared" si="1284"/>
        <v>0</v>
      </c>
      <c r="L3594" s="333">
        <f t="shared" si="1284"/>
        <v>0</v>
      </c>
      <c r="M3594" s="333">
        <f t="shared" si="1284"/>
        <v>0</v>
      </c>
    </row>
    <row r="3595" spans="1:13" s="182" customFormat="1" x14ac:dyDescent="0.25">
      <c r="A3595" s="202"/>
      <c r="B3595" s="328"/>
      <c r="C3595" s="329"/>
      <c r="D3595" s="330"/>
      <c r="E3595" s="331"/>
      <c r="F3595" s="332"/>
      <c r="G3595" s="181"/>
      <c r="H3595" s="51"/>
      <c r="I3595" s="274"/>
      <c r="J3595" s="274"/>
      <c r="K3595" s="333">
        <f t="shared" si="1284"/>
        <v>0</v>
      </c>
      <c r="L3595" s="333">
        <f t="shared" si="1284"/>
        <v>0</v>
      </c>
      <c r="M3595" s="333">
        <f t="shared" si="1284"/>
        <v>0</v>
      </c>
    </row>
    <row r="3596" spans="1:13" s="182" customFormat="1" x14ac:dyDescent="0.25">
      <c r="A3596" s="183">
        <f>A3594+0.0001</f>
        <v>3.1410000000000418</v>
      </c>
      <c r="B3596" s="328" t="s">
        <v>1756</v>
      </c>
      <c r="C3596" s="329" t="s">
        <v>1799</v>
      </c>
      <c r="D3596" s="330" t="s">
        <v>1694</v>
      </c>
      <c r="E3596" s="331" t="s">
        <v>1645</v>
      </c>
      <c r="F3596" s="332" t="s">
        <v>44</v>
      </c>
      <c r="G3596" s="181"/>
      <c r="H3596" s="51">
        <v>15130</v>
      </c>
      <c r="I3596" s="274">
        <v>15130</v>
      </c>
      <c r="J3596" s="274">
        <v>15130</v>
      </c>
      <c r="K3596" s="333">
        <f t="shared" si="1284"/>
        <v>0</v>
      </c>
      <c r="L3596" s="333">
        <f t="shared" si="1284"/>
        <v>0</v>
      </c>
      <c r="M3596" s="333">
        <f t="shared" si="1284"/>
        <v>0</v>
      </c>
    </row>
    <row r="3597" spans="1:13" s="182" customFormat="1" x14ac:dyDescent="0.25">
      <c r="A3597" s="202"/>
      <c r="B3597" s="328"/>
      <c r="C3597" s="329"/>
      <c r="D3597" s="330"/>
      <c r="E3597" s="331"/>
      <c r="F3597" s="332"/>
      <c r="G3597" s="181"/>
      <c r="H3597" s="51"/>
      <c r="I3597" s="51"/>
      <c r="J3597" s="274"/>
      <c r="K3597" s="333">
        <f t="shared" si="1284"/>
        <v>0</v>
      </c>
      <c r="L3597" s="333">
        <f t="shared" si="1284"/>
        <v>0</v>
      </c>
      <c r="M3597" s="333">
        <f t="shared" si="1284"/>
        <v>0</v>
      </c>
    </row>
    <row r="3598" spans="1:13" s="182" customFormat="1" x14ac:dyDescent="0.25">
      <c r="A3598" s="183">
        <f>A3596+0.0001</f>
        <v>3.141100000000042</v>
      </c>
      <c r="B3598" s="328" t="s">
        <v>1753</v>
      </c>
      <c r="C3598" s="329" t="s">
        <v>1800</v>
      </c>
      <c r="D3598" s="330" t="s">
        <v>1694</v>
      </c>
      <c r="E3598" s="331" t="s">
        <v>1647</v>
      </c>
      <c r="F3598" s="332" t="s">
        <v>44</v>
      </c>
      <c r="G3598" s="181"/>
      <c r="H3598" s="51">
        <v>9890</v>
      </c>
      <c r="I3598" s="51">
        <v>7480</v>
      </c>
      <c r="J3598" s="274">
        <v>7480</v>
      </c>
      <c r="K3598" s="333">
        <f t="shared" si="1284"/>
        <v>0</v>
      </c>
      <c r="L3598" s="333">
        <f t="shared" si="1284"/>
        <v>0</v>
      </c>
      <c r="M3598" s="333">
        <f t="shared" si="1284"/>
        <v>0</v>
      </c>
    </row>
    <row r="3599" spans="1:13" s="182" customFormat="1" x14ac:dyDescent="0.25">
      <c r="A3599" s="202"/>
      <c r="B3599" s="328"/>
      <c r="C3599" s="329"/>
      <c r="D3599" s="330"/>
      <c r="E3599" s="331"/>
      <c r="F3599" s="332"/>
      <c r="G3599" s="181"/>
      <c r="H3599" s="51"/>
      <c r="I3599" s="51"/>
      <c r="J3599" s="274"/>
      <c r="K3599" s="333">
        <f t="shared" si="1284"/>
        <v>0</v>
      </c>
      <c r="L3599" s="333">
        <f t="shared" si="1284"/>
        <v>0</v>
      </c>
      <c r="M3599" s="333">
        <f t="shared" si="1284"/>
        <v>0</v>
      </c>
    </row>
    <row r="3600" spans="1:13" s="182" customFormat="1" x14ac:dyDescent="0.25">
      <c r="A3600" s="183">
        <f>A3598+0.0001</f>
        <v>3.1412000000000422</v>
      </c>
      <c r="B3600" s="328" t="s">
        <v>1756</v>
      </c>
      <c r="C3600" s="329" t="s">
        <v>1801</v>
      </c>
      <c r="D3600" s="330" t="s">
        <v>1694</v>
      </c>
      <c r="E3600" s="331" t="s">
        <v>1649</v>
      </c>
      <c r="F3600" s="332" t="s">
        <v>44</v>
      </c>
      <c r="G3600" s="181"/>
      <c r="H3600" s="51">
        <v>10690</v>
      </c>
      <c r="I3600" s="51">
        <v>8290</v>
      </c>
      <c r="J3600" s="274">
        <v>8290</v>
      </c>
      <c r="K3600" s="333">
        <f t="shared" si="1284"/>
        <v>0</v>
      </c>
      <c r="L3600" s="333">
        <f t="shared" si="1284"/>
        <v>0</v>
      </c>
      <c r="M3600" s="333">
        <f t="shared" si="1284"/>
        <v>0</v>
      </c>
    </row>
    <row r="3601" spans="1:13" s="182" customFormat="1" x14ac:dyDescent="0.25">
      <c r="A3601" s="202"/>
      <c r="B3601" s="328"/>
      <c r="C3601" s="329"/>
      <c r="D3601" s="330"/>
      <c r="E3601" s="331"/>
      <c r="F3601" s="332"/>
      <c r="G3601" s="181"/>
      <c r="H3601" s="51"/>
      <c r="I3601" s="51"/>
      <c r="J3601" s="274"/>
      <c r="K3601" s="333">
        <f t="shared" si="1284"/>
        <v>0</v>
      </c>
      <c r="L3601" s="333">
        <f t="shared" si="1284"/>
        <v>0</v>
      </c>
      <c r="M3601" s="333">
        <f t="shared" si="1284"/>
        <v>0</v>
      </c>
    </row>
    <row r="3602" spans="1:13" s="182" customFormat="1" x14ac:dyDescent="0.25">
      <c r="A3602" s="183">
        <f>A3600+0.0001</f>
        <v>3.1413000000000424</v>
      </c>
      <c r="B3602" s="328" t="s">
        <v>1756</v>
      </c>
      <c r="C3602" s="329" t="s">
        <v>1802</v>
      </c>
      <c r="D3602" s="330" t="s">
        <v>1694</v>
      </c>
      <c r="E3602" s="331" t="s">
        <v>1651</v>
      </c>
      <c r="F3602" s="332" t="s">
        <v>44</v>
      </c>
      <c r="G3602" s="181"/>
      <c r="H3602" s="51">
        <v>11690</v>
      </c>
      <c r="I3602" s="51">
        <v>9540</v>
      </c>
      <c r="J3602" s="274">
        <v>9540</v>
      </c>
      <c r="K3602" s="333">
        <f t="shared" si="1284"/>
        <v>0</v>
      </c>
      <c r="L3602" s="333">
        <f t="shared" si="1284"/>
        <v>0</v>
      </c>
      <c r="M3602" s="333">
        <f t="shared" si="1284"/>
        <v>0</v>
      </c>
    </row>
    <row r="3603" spans="1:13" s="182" customFormat="1" x14ac:dyDescent="0.25">
      <c r="A3603" s="202"/>
      <c r="B3603" s="328"/>
      <c r="C3603" s="329"/>
      <c r="D3603" s="330"/>
      <c r="E3603" s="331"/>
      <c r="F3603" s="332"/>
      <c r="G3603" s="181"/>
      <c r="H3603" s="51"/>
      <c r="I3603" s="51"/>
      <c r="J3603" s="274"/>
      <c r="K3603" s="333">
        <f t="shared" si="1284"/>
        <v>0</v>
      </c>
      <c r="L3603" s="333">
        <f t="shared" si="1284"/>
        <v>0</v>
      </c>
      <c r="M3603" s="333">
        <f t="shared" si="1284"/>
        <v>0</v>
      </c>
    </row>
    <row r="3604" spans="1:13" s="182" customFormat="1" x14ac:dyDescent="0.25">
      <c r="A3604" s="183">
        <f>A3602+0.0001</f>
        <v>3.1414000000000426</v>
      </c>
      <c r="B3604" s="328" t="s">
        <v>1756</v>
      </c>
      <c r="C3604" s="329" t="s">
        <v>1803</v>
      </c>
      <c r="D3604" s="330" t="s">
        <v>1694</v>
      </c>
      <c r="E3604" s="331" t="s">
        <v>1653</v>
      </c>
      <c r="F3604" s="332" t="s">
        <v>44</v>
      </c>
      <c r="G3604" s="181"/>
      <c r="H3604" s="51">
        <v>12630</v>
      </c>
      <c r="I3604" s="274">
        <v>12630</v>
      </c>
      <c r="J3604" s="274">
        <v>12630</v>
      </c>
      <c r="K3604" s="333">
        <f t="shared" si="1284"/>
        <v>0</v>
      </c>
      <c r="L3604" s="333">
        <f t="shared" si="1284"/>
        <v>0</v>
      </c>
      <c r="M3604" s="333">
        <f t="shared" si="1284"/>
        <v>0</v>
      </c>
    </row>
    <row r="3605" spans="1:13" s="182" customFormat="1" x14ac:dyDescent="0.25">
      <c r="A3605" s="202"/>
      <c r="B3605" s="328"/>
      <c r="C3605" s="329"/>
      <c r="D3605" s="330"/>
      <c r="E3605" s="331"/>
      <c r="F3605" s="332"/>
      <c r="G3605" s="181"/>
      <c r="H3605" s="181"/>
      <c r="I3605" s="339"/>
      <c r="J3605" s="339"/>
      <c r="K3605" s="333">
        <f t="shared" si="1284"/>
        <v>0</v>
      </c>
      <c r="L3605" s="333">
        <f t="shared" si="1284"/>
        <v>0</v>
      </c>
      <c r="M3605" s="333">
        <f t="shared" si="1284"/>
        <v>0</v>
      </c>
    </row>
    <row r="3606" spans="1:13" s="182" customFormat="1" x14ac:dyDescent="0.25">
      <c r="A3606" s="183">
        <f>A3604+0.0001</f>
        <v>3.1415000000000428</v>
      </c>
      <c r="B3606" s="328" t="s">
        <v>1756</v>
      </c>
      <c r="C3606" s="329" t="s">
        <v>1804</v>
      </c>
      <c r="D3606" s="330" t="s">
        <v>1694</v>
      </c>
      <c r="E3606" s="331" t="s">
        <v>1655</v>
      </c>
      <c r="F3606" s="332" t="s">
        <v>44</v>
      </c>
      <c r="G3606" s="181"/>
      <c r="H3606" s="51">
        <v>13990</v>
      </c>
      <c r="I3606" s="274">
        <v>13990</v>
      </c>
      <c r="J3606" s="274">
        <v>13990</v>
      </c>
      <c r="K3606" s="333">
        <f t="shared" si="1284"/>
        <v>0</v>
      </c>
      <c r="L3606" s="333">
        <f t="shared" si="1284"/>
        <v>0</v>
      </c>
      <c r="M3606" s="333">
        <f t="shared" si="1284"/>
        <v>0</v>
      </c>
    </row>
    <row r="3607" spans="1:13" s="182" customFormat="1" x14ac:dyDescent="0.25">
      <c r="A3607" s="202"/>
      <c r="B3607" s="328"/>
      <c r="C3607" s="329"/>
      <c r="D3607" s="330"/>
      <c r="E3607" s="331"/>
      <c r="F3607" s="332"/>
      <c r="G3607" s="181"/>
      <c r="H3607" s="51"/>
      <c r="I3607" s="274"/>
      <c r="J3607" s="274"/>
      <c r="K3607" s="333">
        <f t="shared" si="1284"/>
        <v>0</v>
      </c>
      <c r="L3607" s="333">
        <f t="shared" si="1284"/>
        <v>0</v>
      </c>
      <c r="M3607" s="333">
        <f t="shared" si="1284"/>
        <v>0</v>
      </c>
    </row>
    <row r="3608" spans="1:13" s="182" customFormat="1" x14ac:dyDescent="0.25">
      <c r="A3608" s="183">
        <f>A3606+0.0001</f>
        <v>3.141600000000043</v>
      </c>
      <c r="B3608" s="328" t="s">
        <v>1756</v>
      </c>
      <c r="C3608" s="329" t="s">
        <v>1805</v>
      </c>
      <c r="D3608" s="330" t="s">
        <v>1694</v>
      </c>
      <c r="E3608" s="331" t="s">
        <v>1657</v>
      </c>
      <c r="F3608" s="332" t="s">
        <v>44</v>
      </c>
      <c r="G3608" s="181"/>
      <c r="H3608" s="51">
        <v>15530</v>
      </c>
      <c r="I3608" s="274">
        <v>15530</v>
      </c>
      <c r="J3608" s="274">
        <v>15530</v>
      </c>
      <c r="K3608" s="333">
        <f t="shared" si="1284"/>
        <v>0</v>
      </c>
      <c r="L3608" s="333">
        <f t="shared" si="1284"/>
        <v>0</v>
      </c>
      <c r="M3608" s="333">
        <f t="shared" si="1284"/>
        <v>0</v>
      </c>
    </row>
    <row r="3609" spans="1:13" s="182" customFormat="1" x14ac:dyDescent="0.25">
      <c r="A3609" s="202"/>
      <c r="B3609" s="328"/>
      <c r="C3609" s="329"/>
      <c r="D3609" s="330"/>
      <c r="E3609" s="331"/>
      <c r="F3609" s="332"/>
      <c r="G3609" s="181"/>
      <c r="H3609" s="51"/>
      <c r="I3609" s="51"/>
      <c r="J3609" s="274"/>
      <c r="K3609" s="333">
        <f t="shared" si="1284"/>
        <v>0</v>
      </c>
      <c r="L3609" s="333">
        <f t="shared" si="1284"/>
        <v>0</v>
      </c>
      <c r="M3609" s="333">
        <f t="shared" si="1284"/>
        <v>0</v>
      </c>
    </row>
    <row r="3610" spans="1:13" s="182" customFormat="1" x14ac:dyDescent="0.25">
      <c r="A3610" s="183">
        <f>A3608+0.0001</f>
        <v>3.1417000000000432</v>
      </c>
      <c r="B3610" s="328" t="s">
        <v>1768</v>
      </c>
      <c r="C3610" s="329" t="s">
        <v>1806</v>
      </c>
      <c r="D3610" s="330" t="s">
        <v>1694</v>
      </c>
      <c r="E3610" s="331" t="s">
        <v>1660</v>
      </c>
      <c r="F3610" s="332" t="s">
        <v>44</v>
      </c>
      <c r="G3610" s="181"/>
      <c r="H3610" s="51">
        <v>9930</v>
      </c>
      <c r="I3610" s="51">
        <v>8350</v>
      </c>
      <c r="J3610" s="274">
        <v>8350</v>
      </c>
      <c r="K3610" s="333">
        <f t="shared" si="1284"/>
        <v>0</v>
      </c>
      <c r="L3610" s="333">
        <f t="shared" si="1284"/>
        <v>0</v>
      </c>
      <c r="M3610" s="333">
        <f t="shared" si="1284"/>
        <v>0</v>
      </c>
    </row>
    <row r="3611" spans="1:13" s="182" customFormat="1" x14ac:dyDescent="0.25">
      <c r="A3611" s="202"/>
      <c r="B3611" s="328"/>
      <c r="C3611" s="329"/>
      <c r="D3611" s="330"/>
      <c r="E3611" s="331"/>
      <c r="F3611" s="332"/>
      <c r="G3611" s="181"/>
      <c r="H3611" s="51"/>
      <c r="I3611" s="51"/>
      <c r="J3611" s="274"/>
      <c r="K3611" s="333">
        <f t="shared" si="1284"/>
        <v>0</v>
      </c>
      <c r="L3611" s="333">
        <f t="shared" si="1284"/>
        <v>0</v>
      </c>
      <c r="M3611" s="333">
        <f t="shared" si="1284"/>
        <v>0</v>
      </c>
    </row>
    <row r="3612" spans="1:13" s="182" customFormat="1" x14ac:dyDescent="0.25">
      <c r="A3612" s="183">
        <f>A3610+0.0001</f>
        <v>3.1418000000000434</v>
      </c>
      <c r="B3612" s="328" t="s">
        <v>1768</v>
      </c>
      <c r="C3612" s="329" t="s">
        <v>1807</v>
      </c>
      <c r="D3612" s="330" t="s">
        <v>1694</v>
      </c>
      <c r="E3612" s="331" t="s">
        <v>1662</v>
      </c>
      <c r="F3612" s="332" t="s">
        <v>44</v>
      </c>
      <c r="G3612" s="181"/>
      <c r="H3612" s="51">
        <v>11330</v>
      </c>
      <c r="I3612" s="51">
        <v>10220</v>
      </c>
      <c r="J3612" s="274">
        <v>10220</v>
      </c>
      <c r="K3612" s="333">
        <f t="shared" si="1284"/>
        <v>0</v>
      </c>
      <c r="L3612" s="333">
        <f t="shared" si="1284"/>
        <v>0</v>
      </c>
      <c r="M3612" s="333">
        <f t="shared" si="1284"/>
        <v>0</v>
      </c>
    </row>
    <row r="3613" spans="1:13" s="182" customFormat="1" x14ac:dyDescent="0.25">
      <c r="A3613" s="202"/>
      <c r="B3613" s="328"/>
      <c r="C3613" s="329"/>
      <c r="D3613" s="330"/>
      <c r="E3613" s="331"/>
      <c r="F3613" s="332"/>
      <c r="G3613" s="181"/>
      <c r="H3613" s="51"/>
      <c r="I3613" s="51"/>
      <c r="J3613" s="274"/>
      <c r="K3613" s="333">
        <f t="shared" si="1284"/>
        <v>0</v>
      </c>
      <c r="L3613" s="333">
        <f t="shared" si="1284"/>
        <v>0</v>
      </c>
      <c r="M3613" s="333">
        <f t="shared" si="1284"/>
        <v>0</v>
      </c>
    </row>
    <row r="3614" spans="1:13" s="182" customFormat="1" x14ac:dyDescent="0.25">
      <c r="A3614" s="183">
        <f>A3612+0.0001</f>
        <v>3.1419000000000437</v>
      </c>
      <c r="B3614" s="328" t="s">
        <v>1771</v>
      </c>
      <c r="C3614" s="329" t="s">
        <v>1808</v>
      </c>
      <c r="D3614" s="330" t="s">
        <v>1694</v>
      </c>
      <c r="E3614" s="331" t="s">
        <v>1665</v>
      </c>
      <c r="F3614" s="332" t="s">
        <v>44</v>
      </c>
      <c r="G3614" s="181"/>
      <c r="H3614" s="51">
        <v>13400</v>
      </c>
      <c r="I3614" s="51">
        <v>11740</v>
      </c>
      <c r="J3614" s="274">
        <v>11740</v>
      </c>
      <c r="K3614" s="333">
        <f t="shared" si="1284"/>
        <v>0</v>
      </c>
      <c r="L3614" s="333">
        <f t="shared" si="1284"/>
        <v>0</v>
      </c>
      <c r="M3614" s="333">
        <f t="shared" si="1284"/>
        <v>0</v>
      </c>
    </row>
    <row r="3615" spans="1:13" s="182" customFormat="1" x14ac:dyDescent="0.25">
      <c r="A3615" s="202"/>
      <c r="B3615" s="328"/>
      <c r="C3615" s="329"/>
      <c r="D3615" s="330"/>
      <c r="E3615" s="331"/>
      <c r="F3615" s="332"/>
      <c r="G3615" s="181"/>
      <c r="H3615" s="51"/>
      <c r="I3615" s="51"/>
      <c r="J3615" s="274"/>
      <c r="K3615" s="333">
        <f t="shared" si="1284"/>
        <v>0</v>
      </c>
      <c r="L3615" s="333">
        <f t="shared" si="1284"/>
        <v>0</v>
      </c>
      <c r="M3615" s="333">
        <f t="shared" si="1284"/>
        <v>0</v>
      </c>
    </row>
    <row r="3616" spans="1:13" s="182" customFormat="1" x14ac:dyDescent="0.25">
      <c r="A3616" s="183">
        <f>A3614+0.0001</f>
        <v>3.1420000000000439</v>
      </c>
      <c r="B3616" s="328" t="s">
        <v>1771</v>
      </c>
      <c r="C3616" s="329" t="s">
        <v>1809</v>
      </c>
      <c r="D3616" s="330" t="s">
        <v>1694</v>
      </c>
      <c r="E3616" s="331" t="s">
        <v>1667</v>
      </c>
      <c r="F3616" s="332" t="s">
        <v>44</v>
      </c>
      <c r="G3616" s="181"/>
      <c r="H3616" s="51">
        <v>15780</v>
      </c>
      <c r="I3616" s="274">
        <v>15780</v>
      </c>
      <c r="J3616" s="274">
        <v>15780</v>
      </c>
      <c r="K3616" s="333">
        <f t="shared" si="1284"/>
        <v>0</v>
      </c>
      <c r="L3616" s="333">
        <f t="shared" si="1284"/>
        <v>0</v>
      </c>
      <c r="M3616" s="333">
        <f t="shared" si="1284"/>
        <v>0</v>
      </c>
    </row>
    <row r="3617" spans="1:13" s="182" customFormat="1" x14ac:dyDescent="0.25">
      <c r="A3617" s="202"/>
      <c r="B3617" s="328"/>
      <c r="C3617" s="329"/>
      <c r="D3617" s="330"/>
      <c r="E3617" s="331"/>
      <c r="F3617" s="332"/>
      <c r="G3617" s="181"/>
      <c r="H3617" s="181"/>
      <c r="I3617" s="339"/>
      <c r="J3617" s="339"/>
      <c r="K3617" s="333">
        <f t="shared" si="1284"/>
        <v>0</v>
      </c>
      <c r="L3617" s="333">
        <f t="shared" si="1284"/>
        <v>0</v>
      </c>
      <c r="M3617" s="333">
        <f t="shared" si="1284"/>
        <v>0</v>
      </c>
    </row>
    <row r="3618" spans="1:13" s="182" customFormat="1" x14ac:dyDescent="0.25">
      <c r="A3618" s="183">
        <f>A3616+0.0001</f>
        <v>3.1421000000000441</v>
      </c>
      <c r="B3618" s="328" t="s">
        <v>1771</v>
      </c>
      <c r="C3618" s="329" t="s">
        <v>1810</v>
      </c>
      <c r="D3618" s="330" t="s">
        <v>1694</v>
      </c>
      <c r="E3618" s="331" t="s">
        <v>1669</v>
      </c>
      <c r="F3618" s="332" t="s">
        <v>44</v>
      </c>
      <c r="G3618" s="181"/>
      <c r="H3618" s="51">
        <v>17980</v>
      </c>
      <c r="I3618" s="274">
        <v>17980</v>
      </c>
      <c r="J3618" s="274">
        <v>17980</v>
      </c>
      <c r="K3618" s="333">
        <f t="shared" si="1284"/>
        <v>0</v>
      </c>
      <c r="L3618" s="333">
        <f t="shared" si="1284"/>
        <v>0</v>
      </c>
      <c r="M3618" s="333">
        <f t="shared" si="1284"/>
        <v>0</v>
      </c>
    </row>
    <row r="3619" spans="1:13" s="182" customFormat="1" x14ac:dyDescent="0.25">
      <c r="A3619" s="202"/>
      <c r="B3619" s="328"/>
      <c r="C3619" s="329"/>
      <c r="D3619" s="330"/>
      <c r="E3619" s="331"/>
      <c r="F3619" s="332"/>
      <c r="G3619" s="181"/>
      <c r="H3619" s="181"/>
      <c r="I3619" s="339"/>
      <c r="J3619" s="339"/>
      <c r="K3619" s="333">
        <f t="shared" si="1284"/>
        <v>0</v>
      </c>
      <c r="L3619" s="333">
        <f t="shared" si="1284"/>
        <v>0</v>
      </c>
      <c r="M3619" s="333">
        <f t="shared" si="1284"/>
        <v>0</v>
      </c>
    </row>
    <row r="3620" spans="1:13" s="182" customFormat="1" x14ac:dyDescent="0.25">
      <c r="A3620" s="183">
        <f>A3618+0.0001</f>
        <v>3.1422000000000443</v>
      </c>
      <c r="B3620" s="328" t="s">
        <v>1771</v>
      </c>
      <c r="C3620" s="329" t="s">
        <v>1811</v>
      </c>
      <c r="D3620" s="330" t="s">
        <v>1694</v>
      </c>
      <c r="E3620" s="331" t="s">
        <v>1671</v>
      </c>
      <c r="F3620" s="332" t="s">
        <v>44</v>
      </c>
      <c r="G3620" s="181"/>
      <c r="H3620" s="51">
        <v>20750</v>
      </c>
      <c r="I3620" s="274">
        <v>20750</v>
      </c>
      <c r="J3620" s="274">
        <v>20750</v>
      </c>
      <c r="K3620" s="333">
        <f t="shared" si="1284"/>
        <v>0</v>
      </c>
      <c r="L3620" s="333">
        <f t="shared" si="1284"/>
        <v>0</v>
      </c>
      <c r="M3620" s="333">
        <f t="shared" si="1284"/>
        <v>0</v>
      </c>
    </row>
    <row r="3621" spans="1:13" s="182" customFormat="1" x14ac:dyDescent="0.25">
      <c r="A3621" s="202"/>
      <c r="B3621" s="328"/>
      <c r="C3621" s="329"/>
      <c r="D3621" s="330"/>
      <c r="E3621" s="331"/>
      <c r="F3621" s="332"/>
      <c r="G3621" s="181"/>
      <c r="H3621" s="51"/>
      <c r="I3621" s="274"/>
      <c r="J3621" s="274"/>
      <c r="K3621" s="333">
        <f t="shared" si="1284"/>
        <v>0</v>
      </c>
      <c r="L3621" s="333">
        <f t="shared" si="1284"/>
        <v>0</v>
      </c>
      <c r="M3621" s="333">
        <f t="shared" si="1284"/>
        <v>0</v>
      </c>
    </row>
    <row r="3622" spans="1:13" s="182" customFormat="1" x14ac:dyDescent="0.25">
      <c r="A3622" s="183">
        <f>A3620+0.0001</f>
        <v>3.1423000000000445</v>
      </c>
      <c r="B3622" s="328" t="s">
        <v>1771</v>
      </c>
      <c r="C3622" s="329" t="s">
        <v>1812</v>
      </c>
      <c r="D3622" s="330" t="s">
        <v>1694</v>
      </c>
      <c r="E3622" s="331" t="s">
        <v>1673</v>
      </c>
      <c r="F3622" s="332" t="s">
        <v>44</v>
      </c>
      <c r="G3622" s="181"/>
      <c r="H3622" s="51">
        <v>31900</v>
      </c>
      <c r="I3622" s="274">
        <v>31900</v>
      </c>
      <c r="J3622" s="274">
        <v>31900</v>
      </c>
      <c r="K3622" s="333">
        <f t="shared" si="1284"/>
        <v>0</v>
      </c>
      <c r="L3622" s="333">
        <f t="shared" si="1284"/>
        <v>0</v>
      </c>
      <c r="M3622" s="333">
        <f t="shared" si="1284"/>
        <v>0</v>
      </c>
    </row>
    <row r="3623" spans="1:13" s="182" customFormat="1" x14ac:dyDescent="0.25">
      <c r="A3623" s="202"/>
      <c r="B3623" s="328"/>
      <c r="C3623" s="329"/>
      <c r="D3623" s="330"/>
      <c r="E3623" s="331"/>
      <c r="F3623" s="332"/>
      <c r="G3623" s="181"/>
      <c r="H3623" s="51"/>
      <c r="I3623" s="274"/>
      <c r="J3623" s="274"/>
      <c r="K3623" s="333">
        <f t="shared" si="1284"/>
        <v>0</v>
      </c>
      <c r="L3623" s="333">
        <f t="shared" si="1284"/>
        <v>0</v>
      </c>
      <c r="M3623" s="333">
        <f t="shared" si="1284"/>
        <v>0</v>
      </c>
    </row>
    <row r="3624" spans="1:13" s="182" customFormat="1" x14ac:dyDescent="0.25">
      <c r="A3624" s="183">
        <f>A3622+0.0001</f>
        <v>3.1424000000000447</v>
      </c>
      <c r="B3624" s="328" t="s">
        <v>1777</v>
      </c>
      <c r="C3624" s="329" t="s">
        <v>1813</v>
      </c>
      <c r="D3624" s="330" t="s">
        <v>1694</v>
      </c>
      <c r="E3624" s="331" t="s">
        <v>1676</v>
      </c>
      <c r="F3624" s="332" t="s">
        <v>44</v>
      </c>
      <c r="G3624" s="181"/>
      <c r="H3624" s="51">
        <v>46180</v>
      </c>
      <c r="I3624" s="274">
        <v>46180</v>
      </c>
      <c r="J3624" s="274">
        <v>46180</v>
      </c>
      <c r="K3624" s="333">
        <f t="shared" si="1284"/>
        <v>0</v>
      </c>
      <c r="L3624" s="333">
        <f t="shared" si="1284"/>
        <v>0</v>
      </c>
      <c r="M3624" s="333">
        <f t="shared" si="1284"/>
        <v>0</v>
      </c>
    </row>
    <row r="3625" spans="1:13" s="182" customFormat="1" x14ac:dyDescent="0.25">
      <c r="A3625" s="202"/>
      <c r="B3625" s="328"/>
      <c r="C3625" s="329"/>
      <c r="D3625" s="330"/>
      <c r="E3625" s="331"/>
      <c r="F3625" s="332"/>
      <c r="G3625" s="181"/>
      <c r="H3625" s="51"/>
      <c r="I3625" s="274"/>
      <c r="J3625" s="274"/>
      <c r="K3625" s="333">
        <f t="shared" si="1284"/>
        <v>0</v>
      </c>
      <c r="L3625" s="333">
        <f t="shared" si="1284"/>
        <v>0</v>
      </c>
      <c r="M3625" s="333">
        <f t="shared" si="1284"/>
        <v>0</v>
      </c>
    </row>
    <row r="3626" spans="1:13" s="182" customFormat="1" x14ac:dyDescent="0.25">
      <c r="A3626" s="183">
        <f>A3624+0.0001</f>
        <v>3.1425000000000449</v>
      </c>
      <c r="B3626" s="328" t="s">
        <v>1777</v>
      </c>
      <c r="C3626" s="329" t="s">
        <v>1814</v>
      </c>
      <c r="D3626" s="330" t="s">
        <v>1694</v>
      </c>
      <c r="E3626" s="331" t="s">
        <v>1678</v>
      </c>
      <c r="F3626" s="332" t="s">
        <v>44</v>
      </c>
      <c r="G3626" s="181"/>
      <c r="H3626" s="51">
        <v>63820</v>
      </c>
      <c r="I3626" s="274">
        <v>63820</v>
      </c>
      <c r="J3626" s="274">
        <v>63820</v>
      </c>
      <c r="K3626" s="333">
        <f t="shared" si="1284"/>
        <v>0</v>
      </c>
      <c r="L3626" s="333">
        <f t="shared" si="1284"/>
        <v>0</v>
      </c>
      <c r="M3626" s="333">
        <f t="shared" si="1284"/>
        <v>0</v>
      </c>
    </row>
    <row r="3627" spans="1:13" s="182" customFormat="1" x14ac:dyDescent="0.25">
      <c r="A3627" s="334"/>
      <c r="B3627" s="328"/>
      <c r="C3627" s="329"/>
      <c r="D3627" s="330"/>
      <c r="E3627" s="331"/>
      <c r="F3627" s="332"/>
      <c r="G3627" s="181"/>
      <c r="H3627" s="181"/>
      <c r="I3627" s="339"/>
      <c r="J3627" s="339"/>
      <c r="K3627" s="333">
        <f t="shared" si="1284"/>
        <v>0</v>
      </c>
      <c r="L3627" s="333">
        <f t="shared" si="1284"/>
        <v>0</v>
      </c>
      <c r="M3627" s="333">
        <f t="shared" si="1284"/>
        <v>0</v>
      </c>
    </row>
    <row r="3628" spans="1:13" s="182" customFormat="1" x14ac:dyDescent="0.25">
      <c r="A3628" s="183">
        <f>A3626+0.0001</f>
        <v>3.1426000000000451</v>
      </c>
      <c r="B3628" s="328" t="s">
        <v>1771</v>
      </c>
      <c r="C3628" s="329" t="s">
        <v>1815</v>
      </c>
      <c r="D3628" s="330" t="s">
        <v>1694</v>
      </c>
      <c r="E3628" s="331" t="s">
        <v>1680</v>
      </c>
      <c r="F3628" s="332" t="s">
        <v>44</v>
      </c>
      <c r="G3628" s="181"/>
      <c r="H3628" s="51">
        <v>35110</v>
      </c>
      <c r="I3628" s="274">
        <v>35110</v>
      </c>
      <c r="J3628" s="274">
        <v>35110</v>
      </c>
      <c r="K3628" s="333">
        <f t="shared" si="1284"/>
        <v>0</v>
      </c>
      <c r="L3628" s="333">
        <f t="shared" si="1284"/>
        <v>0</v>
      </c>
      <c r="M3628" s="333">
        <f t="shared" si="1284"/>
        <v>0</v>
      </c>
    </row>
    <row r="3629" spans="1:13" s="182" customFormat="1" x14ac:dyDescent="0.25">
      <c r="A3629" s="334"/>
      <c r="B3629" s="328"/>
      <c r="C3629" s="329"/>
      <c r="D3629" s="330"/>
      <c r="E3629" s="331"/>
      <c r="F3629" s="332"/>
      <c r="G3629" s="181"/>
      <c r="H3629" s="181"/>
      <c r="I3629" s="339"/>
      <c r="J3629" s="339"/>
      <c r="K3629" s="333">
        <f t="shared" si="1284"/>
        <v>0</v>
      </c>
      <c r="L3629" s="333">
        <f t="shared" si="1284"/>
        <v>0</v>
      </c>
      <c r="M3629" s="333">
        <f t="shared" si="1284"/>
        <v>0</v>
      </c>
    </row>
    <row r="3630" spans="1:13" s="182" customFormat="1" x14ac:dyDescent="0.25">
      <c r="A3630" s="183">
        <f>A3628+0.0001</f>
        <v>3.1427000000000453</v>
      </c>
      <c r="B3630" s="328" t="s">
        <v>1777</v>
      </c>
      <c r="C3630" s="329" t="s">
        <v>1816</v>
      </c>
      <c r="D3630" s="330" t="s">
        <v>1694</v>
      </c>
      <c r="E3630" s="331" t="s">
        <v>1682</v>
      </c>
      <c r="F3630" s="332" t="s">
        <v>44</v>
      </c>
      <c r="G3630" s="181"/>
      <c r="H3630" s="51">
        <v>51970</v>
      </c>
      <c r="I3630" s="274">
        <v>51970</v>
      </c>
      <c r="J3630" s="274">
        <v>51970</v>
      </c>
      <c r="K3630" s="333">
        <f t="shared" si="1284"/>
        <v>0</v>
      </c>
      <c r="L3630" s="333">
        <f t="shared" si="1284"/>
        <v>0</v>
      </c>
      <c r="M3630" s="333">
        <f t="shared" si="1284"/>
        <v>0</v>
      </c>
    </row>
    <row r="3631" spans="1:13" s="182" customFormat="1" x14ac:dyDescent="0.25">
      <c r="A3631" s="334"/>
      <c r="B3631" s="328"/>
      <c r="C3631" s="329"/>
      <c r="D3631" s="330"/>
      <c r="E3631" s="331"/>
      <c r="F3631" s="332"/>
      <c r="G3631" s="181"/>
      <c r="H3631" s="51"/>
      <c r="I3631" s="274"/>
      <c r="J3631" s="274"/>
      <c r="K3631" s="333">
        <f t="shared" si="1284"/>
        <v>0</v>
      </c>
      <c r="L3631" s="333">
        <f t="shared" si="1284"/>
        <v>0</v>
      </c>
      <c r="M3631" s="333">
        <f t="shared" si="1284"/>
        <v>0</v>
      </c>
    </row>
    <row r="3632" spans="1:13" s="182" customFormat="1" x14ac:dyDescent="0.25">
      <c r="A3632" s="183">
        <f>A3630+0.0001</f>
        <v>3.1428000000000456</v>
      </c>
      <c r="B3632" s="328" t="s">
        <v>1777</v>
      </c>
      <c r="C3632" s="329" t="s">
        <v>1817</v>
      </c>
      <c r="D3632" s="330" t="s">
        <v>1694</v>
      </c>
      <c r="E3632" s="331" t="s">
        <v>1684</v>
      </c>
      <c r="F3632" s="332" t="s">
        <v>44</v>
      </c>
      <c r="G3632" s="181"/>
      <c r="H3632" s="51">
        <v>70610</v>
      </c>
      <c r="I3632" s="274">
        <v>70610</v>
      </c>
      <c r="J3632" s="274">
        <v>70610</v>
      </c>
      <c r="K3632" s="333">
        <f t="shared" si="1284"/>
        <v>0</v>
      </c>
      <c r="L3632" s="333">
        <f t="shared" si="1284"/>
        <v>0</v>
      </c>
      <c r="M3632" s="333">
        <f t="shared" si="1284"/>
        <v>0</v>
      </c>
    </row>
    <row r="3633" spans="1:13" s="182" customFormat="1" x14ac:dyDescent="0.25">
      <c r="A3633" s="202"/>
      <c r="B3633" s="328"/>
      <c r="C3633" s="329"/>
      <c r="D3633" s="330"/>
      <c r="E3633" s="331"/>
      <c r="F3633" s="332"/>
      <c r="G3633" s="181"/>
      <c r="H3633" s="51"/>
      <c r="I3633" s="51"/>
      <c r="J3633" s="274"/>
      <c r="K3633" s="333">
        <f t="shared" si="1284"/>
        <v>0</v>
      </c>
      <c r="L3633" s="333">
        <f t="shared" si="1284"/>
        <v>0</v>
      </c>
      <c r="M3633" s="333">
        <f t="shared" si="1284"/>
        <v>0</v>
      </c>
    </row>
    <row r="3634" spans="1:13" s="60" customFormat="1" ht="28.5" x14ac:dyDescent="0.25">
      <c r="A3634" s="191"/>
      <c r="B3634" s="191"/>
      <c r="C3634" s="306">
        <v>2.2999999999999998</v>
      </c>
      <c r="D3634" s="307"/>
      <c r="E3634" s="340" t="s">
        <v>1783</v>
      </c>
      <c r="F3634" s="341"/>
      <c r="G3634" s="342"/>
      <c r="H3634" s="51"/>
      <c r="I3634" s="51"/>
      <c r="J3634" s="274"/>
      <c r="K3634" s="333">
        <f t="shared" si="1284"/>
        <v>0</v>
      </c>
      <c r="L3634" s="333">
        <f t="shared" si="1284"/>
        <v>0</v>
      </c>
      <c r="M3634" s="333">
        <f t="shared" si="1284"/>
        <v>0</v>
      </c>
    </row>
    <row r="3635" spans="1:13" s="66" customFormat="1" ht="30" x14ac:dyDescent="0.2">
      <c r="A3635" s="127"/>
      <c r="B3635" s="127"/>
      <c r="C3635" s="298" t="s">
        <v>1695</v>
      </c>
      <c r="D3635" s="299"/>
      <c r="E3635" s="210" t="s">
        <v>1696</v>
      </c>
      <c r="F3635" s="164"/>
      <c r="G3635" s="165"/>
      <c r="H3635" s="51"/>
      <c r="I3635" s="51"/>
      <c r="J3635" s="274"/>
      <c r="K3635" s="333">
        <f t="shared" si="1284"/>
        <v>0</v>
      </c>
      <c r="L3635" s="333">
        <f t="shared" si="1284"/>
        <v>0</v>
      </c>
      <c r="M3635" s="333">
        <f t="shared" si="1284"/>
        <v>0</v>
      </c>
    </row>
    <row r="3636" spans="1:13" s="66" customFormat="1" x14ac:dyDescent="0.2">
      <c r="A3636" s="127"/>
      <c r="B3636" s="127"/>
      <c r="C3636" s="277"/>
      <c r="D3636" s="278"/>
      <c r="E3636" s="169"/>
      <c r="F3636" s="164"/>
      <c r="G3636" s="165"/>
      <c r="H3636" s="51"/>
      <c r="I3636" s="51"/>
      <c r="J3636" s="274"/>
      <c r="K3636" s="333">
        <f t="shared" si="1284"/>
        <v>0</v>
      </c>
      <c r="L3636" s="333">
        <f t="shared" si="1284"/>
        <v>0</v>
      </c>
      <c r="M3636" s="333">
        <f t="shared" si="1284"/>
        <v>0</v>
      </c>
    </row>
    <row r="3637" spans="1:13" s="182" customFormat="1" ht="16.5" x14ac:dyDescent="0.25">
      <c r="A3637" s="183">
        <f>A3632+0.0001</f>
        <v>3.1429000000000458</v>
      </c>
      <c r="B3637" s="328" t="s">
        <v>1741</v>
      </c>
      <c r="C3637" s="329" t="s">
        <v>1784</v>
      </c>
      <c r="D3637" s="330" t="s">
        <v>1697</v>
      </c>
      <c r="E3637" s="331" t="s">
        <v>1611</v>
      </c>
      <c r="F3637" s="332" t="s">
        <v>44</v>
      </c>
      <c r="G3637" s="181"/>
      <c r="H3637" s="51">
        <f>H3566*1.3</f>
        <v>7891</v>
      </c>
      <c r="I3637" s="51">
        <f t="shared" ref="I3637" si="1285">I3566*1.3</f>
        <v>4433</v>
      </c>
      <c r="J3637" s="274">
        <f t="shared" ref="J3637" si="1286">J3566*1.3</f>
        <v>4433</v>
      </c>
      <c r="K3637" s="333">
        <f t="shared" si="1284"/>
        <v>0</v>
      </c>
      <c r="L3637" s="333">
        <f t="shared" si="1284"/>
        <v>0</v>
      </c>
      <c r="M3637" s="333">
        <f t="shared" si="1284"/>
        <v>0</v>
      </c>
    </row>
    <row r="3638" spans="1:13" s="182" customFormat="1" x14ac:dyDescent="0.25">
      <c r="A3638" s="202"/>
      <c r="B3638" s="328"/>
      <c r="C3638" s="329"/>
      <c r="D3638" s="330"/>
      <c r="E3638" s="331"/>
      <c r="F3638" s="332"/>
      <c r="G3638" s="181"/>
      <c r="H3638" s="51"/>
      <c r="I3638" s="51"/>
      <c r="J3638" s="274"/>
      <c r="K3638" s="333">
        <f t="shared" si="1284"/>
        <v>0</v>
      </c>
      <c r="L3638" s="333">
        <f t="shared" si="1284"/>
        <v>0</v>
      </c>
      <c r="M3638" s="333">
        <f t="shared" si="1284"/>
        <v>0</v>
      </c>
    </row>
    <row r="3639" spans="1:13" s="182" customFormat="1" ht="16.5" x14ac:dyDescent="0.25">
      <c r="A3639" s="183">
        <f>A3637+0.0001</f>
        <v>3.143000000000046</v>
      </c>
      <c r="B3639" s="328" t="s">
        <v>1741</v>
      </c>
      <c r="C3639" s="329" t="s">
        <v>1785</v>
      </c>
      <c r="D3639" s="330" t="s">
        <v>1697</v>
      </c>
      <c r="E3639" s="331" t="s">
        <v>1613</v>
      </c>
      <c r="F3639" s="332" t="s">
        <v>44</v>
      </c>
      <c r="G3639" s="181"/>
      <c r="H3639" s="51">
        <f t="shared" ref="H3639:I3639" si="1287">H3568*1.3</f>
        <v>9269</v>
      </c>
      <c r="I3639" s="51">
        <f t="shared" si="1287"/>
        <v>4472</v>
      </c>
      <c r="J3639" s="274">
        <f t="shared" ref="J3639" si="1288">J3568*1.3</f>
        <v>4472</v>
      </c>
      <c r="K3639" s="333">
        <f t="shared" si="1284"/>
        <v>0</v>
      </c>
      <c r="L3639" s="333">
        <f t="shared" si="1284"/>
        <v>0</v>
      </c>
      <c r="M3639" s="333">
        <f t="shared" si="1284"/>
        <v>0</v>
      </c>
    </row>
    <row r="3640" spans="1:13" s="182" customFormat="1" x14ac:dyDescent="0.25">
      <c r="A3640" s="202"/>
      <c r="B3640" s="328"/>
      <c r="C3640" s="329"/>
      <c r="D3640" s="330"/>
      <c r="E3640" s="331"/>
      <c r="F3640" s="332"/>
      <c r="G3640" s="181"/>
      <c r="H3640" s="51"/>
      <c r="I3640" s="51"/>
      <c r="J3640" s="274"/>
      <c r="K3640" s="333">
        <f t="shared" si="1284"/>
        <v>0</v>
      </c>
      <c r="L3640" s="333">
        <f t="shared" si="1284"/>
        <v>0</v>
      </c>
      <c r="M3640" s="333">
        <f t="shared" si="1284"/>
        <v>0</v>
      </c>
    </row>
    <row r="3641" spans="1:13" s="182" customFormat="1" ht="16.5" x14ac:dyDescent="0.25">
      <c r="A3641" s="183">
        <f>A3639+0.0001</f>
        <v>3.1431000000000462</v>
      </c>
      <c r="B3641" s="328" t="s">
        <v>1741</v>
      </c>
      <c r="C3641" s="329" t="s">
        <v>1786</v>
      </c>
      <c r="D3641" s="330" t="s">
        <v>1697</v>
      </c>
      <c r="E3641" s="331" t="s">
        <v>1615</v>
      </c>
      <c r="F3641" s="332" t="s">
        <v>44</v>
      </c>
      <c r="G3641" s="181"/>
      <c r="H3641" s="51">
        <f t="shared" ref="H3641:I3641" si="1289">H3570*1.3</f>
        <v>9763</v>
      </c>
      <c r="I3641" s="51">
        <f t="shared" si="1289"/>
        <v>4771</v>
      </c>
      <c r="J3641" s="274">
        <f t="shared" ref="J3641" si="1290">J3570*1.3</f>
        <v>4771</v>
      </c>
      <c r="K3641" s="333">
        <f t="shared" si="1284"/>
        <v>0</v>
      </c>
      <c r="L3641" s="333">
        <f t="shared" si="1284"/>
        <v>0</v>
      </c>
      <c r="M3641" s="333">
        <f t="shared" si="1284"/>
        <v>0</v>
      </c>
    </row>
    <row r="3642" spans="1:13" s="182" customFormat="1" x14ac:dyDescent="0.25">
      <c r="A3642" s="202"/>
      <c r="B3642" s="328"/>
      <c r="C3642" s="329"/>
      <c r="D3642" s="330"/>
      <c r="E3642" s="331"/>
      <c r="F3642" s="332"/>
      <c r="G3642" s="181"/>
      <c r="H3642" s="51"/>
      <c r="I3642" s="51"/>
      <c r="J3642" s="274"/>
      <c r="K3642" s="333">
        <f t="shared" si="1284"/>
        <v>0</v>
      </c>
      <c r="L3642" s="333">
        <f t="shared" si="1284"/>
        <v>0</v>
      </c>
      <c r="M3642" s="333">
        <f t="shared" si="1284"/>
        <v>0</v>
      </c>
    </row>
    <row r="3643" spans="1:13" s="182" customFormat="1" ht="16.5" x14ac:dyDescent="0.25">
      <c r="A3643" s="183">
        <f>A3641+0.0001</f>
        <v>3.1432000000000464</v>
      </c>
      <c r="B3643" s="328" t="s">
        <v>1741</v>
      </c>
      <c r="C3643" s="329" t="s">
        <v>1787</v>
      </c>
      <c r="D3643" s="330" t="s">
        <v>1697</v>
      </c>
      <c r="E3643" s="331" t="s">
        <v>1617</v>
      </c>
      <c r="F3643" s="332" t="s">
        <v>44</v>
      </c>
      <c r="G3643" s="181"/>
      <c r="H3643" s="51">
        <f t="shared" ref="H3643:I3643" si="1291">H3572*1.3</f>
        <v>11414</v>
      </c>
      <c r="I3643" s="51">
        <f t="shared" si="1291"/>
        <v>5798</v>
      </c>
      <c r="J3643" s="274">
        <f t="shared" ref="J3643" si="1292">J3572*1.3</f>
        <v>5798</v>
      </c>
      <c r="K3643" s="333">
        <f t="shared" si="1284"/>
        <v>0</v>
      </c>
      <c r="L3643" s="333">
        <f t="shared" si="1284"/>
        <v>0</v>
      </c>
      <c r="M3643" s="333">
        <f t="shared" si="1284"/>
        <v>0</v>
      </c>
    </row>
    <row r="3644" spans="1:13" s="182" customFormat="1" x14ac:dyDescent="0.25">
      <c r="A3644" s="202"/>
      <c r="B3644" s="328"/>
      <c r="C3644" s="329"/>
      <c r="D3644" s="330"/>
      <c r="E3644" s="331"/>
      <c r="F3644" s="332"/>
      <c r="G3644" s="181"/>
      <c r="H3644" s="51"/>
      <c r="I3644" s="51"/>
      <c r="J3644" s="274"/>
      <c r="K3644" s="333">
        <f t="shared" si="1284"/>
        <v>0</v>
      </c>
      <c r="L3644" s="333">
        <f t="shared" si="1284"/>
        <v>0</v>
      </c>
      <c r="M3644" s="333">
        <f t="shared" si="1284"/>
        <v>0</v>
      </c>
    </row>
    <row r="3645" spans="1:13" s="182" customFormat="1" ht="16.5" x14ac:dyDescent="0.25">
      <c r="A3645" s="183">
        <f>A3643+0.0001</f>
        <v>3.1433000000000466</v>
      </c>
      <c r="B3645" s="328" t="s">
        <v>1746</v>
      </c>
      <c r="C3645" s="329" t="s">
        <v>1788</v>
      </c>
      <c r="D3645" s="330" t="s">
        <v>1697</v>
      </c>
      <c r="E3645" s="331" t="s">
        <v>1620</v>
      </c>
      <c r="F3645" s="332" t="s">
        <v>44</v>
      </c>
      <c r="G3645" s="181"/>
      <c r="H3645" s="51">
        <f t="shared" ref="H3645:I3645" si="1293">H3574*1.3</f>
        <v>11986</v>
      </c>
      <c r="I3645" s="51">
        <f t="shared" si="1293"/>
        <v>6747</v>
      </c>
      <c r="J3645" s="274">
        <f t="shared" ref="J3645" si="1294">J3574*1.3</f>
        <v>6747</v>
      </c>
      <c r="K3645" s="333">
        <f t="shared" si="1284"/>
        <v>0</v>
      </c>
      <c r="L3645" s="333">
        <f t="shared" si="1284"/>
        <v>0</v>
      </c>
      <c r="M3645" s="333">
        <f t="shared" si="1284"/>
        <v>0</v>
      </c>
    </row>
    <row r="3646" spans="1:13" s="182" customFormat="1" x14ac:dyDescent="0.25">
      <c r="A3646" s="202"/>
      <c r="B3646" s="328"/>
      <c r="C3646" s="329"/>
      <c r="D3646" s="330"/>
      <c r="E3646" s="331"/>
      <c r="F3646" s="332"/>
      <c r="G3646" s="181"/>
      <c r="H3646" s="51"/>
      <c r="I3646" s="51"/>
      <c r="J3646" s="274"/>
      <c r="K3646" s="333">
        <f t="shared" si="1284"/>
        <v>0</v>
      </c>
      <c r="L3646" s="333">
        <f t="shared" si="1284"/>
        <v>0</v>
      </c>
      <c r="M3646" s="333">
        <f t="shared" si="1284"/>
        <v>0</v>
      </c>
    </row>
    <row r="3647" spans="1:13" s="182" customFormat="1" x14ac:dyDescent="0.25">
      <c r="A3647" s="183">
        <f>A3645+0.0001</f>
        <v>3.1434000000000468</v>
      </c>
      <c r="B3647" s="328" t="s">
        <v>1748</v>
      </c>
      <c r="C3647" s="329" t="s">
        <v>1789</v>
      </c>
      <c r="D3647" s="330" t="s">
        <v>1697</v>
      </c>
      <c r="E3647" s="331" t="s">
        <v>1623</v>
      </c>
      <c r="F3647" s="332" t="s">
        <v>44</v>
      </c>
      <c r="G3647" s="181"/>
      <c r="H3647" s="51">
        <f t="shared" ref="H3647:I3647" si="1295">H3576*1.3</f>
        <v>8502</v>
      </c>
      <c r="I3647" s="51">
        <f t="shared" si="1295"/>
        <v>4810</v>
      </c>
      <c r="J3647" s="274">
        <f t="shared" ref="J3647" si="1296">J3576*1.3</f>
        <v>4810</v>
      </c>
      <c r="K3647" s="333">
        <f t="shared" si="1284"/>
        <v>0</v>
      </c>
      <c r="L3647" s="333">
        <f t="shared" si="1284"/>
        <v>0</v>
      </c>
      <c r="M3647" s="333">
        <f t="shared" si="1284"/>
        <v>0</v>
      </c>
    </row>
    <row r="3648" spans="1:13" s="182" customFormat="1" x14ac:dyDescent="0.25">
      <c r="A3648" s="202"/>
      <c r="B3648" s="328"/>
      <c r="C3648" s="329"/>
      <c r="D3648" s="330"/>
      <c r="E3648" s="331"/>
      <c r="F3648" s="332"/>
      <c r="G3648" s="181"/>
      <c r="H3648" s="51"/>
      <c r="I3648" s="51"/>
      <c r="J3648" s="274"/>
      <c r="K3648" s="333">
        <f t="shared" si="1284"/>
        <v>0</v>
      </c>
      <c r="L3648" s="333">
        <f t="shared" si="1284"/>
        <v>0</v>
      </c>
      <c r="M3648" s="333">
        <f t="shared" si="1284"/>
        <v>0</v>
      </c>
    </row>
    <row r="3649" spans="1:13" s="182" customFormat="1" x14ac:dyDescent="0.25">
      <c r="A3649" s="183">
        <f>A3647+0.0001</f>
        <v>3.143500000000047</v>
      </c>
      <c r="B3649" s="328" t="s">
        <v>1748</v>
      </c>
      <c r="C3649" s="329" t="s">
        <v>1790</v>
      </c>
      <c r="D3649" s="330" t="s">
        <v>1697</v>
      </c>
      <c r="E3649" s="331" t="s">
        <v>1625</v>
      </c>
      <c r="F3649" s="332" t="s">
        <v>44</v>
      </c>
      <c r="G3649" s="181"/>
      <c r="H3649" s="51">
        <f t="shared" ref="H3649:I3649" si="1297">H3578*1.3</f>
        <v>9529</v>
      </c>
      <c r="I3649" s="51">
        <f t="shared" si="1297"/>
        <v>5304</v>
      </c>
      <c r="J3649" s="274">
        <f t="shared" ref="J3649" si="1298">J3578*1.3</f>
        <v>5304</v>
      </c>
      <c r="K3649" s="333">
        <f t="shared" si="1284"/>
        <v>0</v>
      </c>
      <c r="L3649" s="333">
        <f t="shared" si="1284"/>
        <v>0</v>
      </c>
      <c r="M3649" s="333">
        <f t="shared" si="1284"/>
        <v>0</v>
      </c>
    </row>
    <row r="3650" spans="1:13" s="182" customFormat="1" x14ac:dyDescent="0.25">
      <c r="A3650" s="202"/>
      <c r="B3650" s="328"/>
      <c r="C3650" s="329"/>
      <c r="D3650" s="330"/>
      <c r="E3650" s="331"/>
      <c r="F3650" s="332"/>
      <c r="G3650" s="181"/>
      <c r="H3650" s="51"/>
      <c r="I3650" s="51"/>
      <c r="J3650" s="274"/>
      <c r="K3650" s="333">
        <f t="shared" si="1284"/>
        <v>0</v>
      </c>
      <c r="L3650" s="333">
        <f t="shared" si="1284"/>
        <v>0</v>
      </c>
      <c r="M3650" s="333">
        <f t="shared" si="1284"/>
        <v>0</v>
      </c>
    </row>
    <row r="3651" spans="1:13" s="182" customFormat="1" x14ac:dyDescent="0.25">
      <c r="A3651" s="183">
        <f>A3649+0.0001</f>
        <v>3.1436000000000472</v>
      </c>
      <c r="B3651" s="328" t="s">
        <v>1748</v>
      </c>
      <c r="C3651" s="329" t="s">
        <v>1791</v>
      </c>
      <c r="D3651" s="330" t="s">
        <v>1697</v>
      </c>
      <c r="E3651" s="331" t="s">
        <v>1627</v>
      </c>
      <c r="F3651" s="332" t="s">
        <v>44</v>
      </c>
      <c r="G3651" s="181"/>
      <c r="H3651" s="51">
        <f t="shared" ref="H3651:I3651" si="1299">H3580*1.3</f>
        <v>10075</v>
      </c>
      <c r="I3651" s="51">
        <f t="shared" si="1299"/>
        <v>6123</v>
      </c>
      <c r="J3651" s="274">
        <f t="shared" ref="J3651" si="1300">J3580*1.3</f>
        <v>6123</v>
      </c>
      <c r="K3651" s="333">
        <f t="shared" ref="K3651:M3714" si="1301">$G3651*H3651</f>
        <v>0</v>
      </c>
      <c r="L3651" s="333">
        <f t="shared" si="1301"/>
        <v>0</v>
      </c>
      <c r="M3651" s="333">
        <f t="shared" si="1301"/>
        <v>0</v>
      </c>
    </row>
    <row r="3652" spans="1:13" s="182" customFormat="1" x14ac:dyDescent="0.25">
      <c r="A3652" s="202"/>
      <c r="B3652" s="328"/>
      <c r="C3652" s="329"/>
      <c r="D3652" s="330"/>
      <c r="E3652" s="331"/>
      <c r="F3652" s="332"/>
      <c r="G3652" s="181"/>
      <c r="H3652" s="51"/>
      <c r="I3652" s="51"/>
      <c r="J3652" s="274"/>
      <c r="K3652" s="333">
        <f t="shared" si="1301"/>
        <v>0</v>
      </c>
      <c r="L3652" s="333">
        <f t="shared" si="1301"/>
        <v>0</v>
      </c>
      <c r="M3652" s="333">
        <f t="shared" si="1301"/>
        <v>0</v>
      </c>
    </row>
    <row r="3653" spans="1:13" s="182" customFormat="1" x14ac:dyDescent="0.25">
      <c r="A3653" s="183">
        <f>A3651+0.0001</f>
        <v>3.1437000000000475</v>
      </c>
      <c r="B3653" s="328" t="s">
        <v>1748</v>
      </c>
      <c r="C3653" s="329" t="s">
        <v>1792</v>
      </c>
      <c r="D3653" s="330" t="s">
        <v>1697</v>
      </c>
      <c r="E3653" s="331" t="s">
        <v>1629</v>
      </c>
      <c r="F3653" s="332" t="s">
        <v>44</v>
      </c>
      <c r="G3653" s="181"/>
      <c r="H3653" s="51">
        <f t="shared" ref="H3653:I3653" si="1302">H3582*1.3</f>
        <v>10673</v>
      </c>
      <c r="I3653" s="51">
        <f t="shared" si="1302"/>
        <v>7462</v>
      </c>
      <c r="J3653" s="274">
        <f t="shared" ref="J3653" si="1303">J3582*1.3</f>
        <v>7462</v>
      </c>
      <c r="K3653" s="333">
        <f t="shared" si="1301"/>
        <v>0</v>
      </c>
      <c r="L3653" s="333">
        <f t="shared" si="1301"/>
        <v>0</v>
      </c>
      <c r="M3653" s="333">
        <f t="shared" si="1301"/>
        <v>0</v>
      </c>
    </row>
    <row r="3654" spans="1:13" s="182" customFormat="1" x14ac:dyDescent="0.25">
      <c r="A3654" s="202"/>
      <c r="B3654" s="328"/>
      <c r="C3654" s="329"/>
      <c r="D3654" s="330"/>
      <c r="E3654" s="331"/>
      <c r="F3654" s="332"/>
      <c r="G3654" s="181"/>
      <c r="H3654" s="51"/>
      <c r="I3654" s="51"/>
      <c r="J3654" s="274"/>
      <c r="K3654" s="333">
        <f t="shared" si="1301"/>
        <v>0</v>
      </c>
      <c r="L3654" s="333">
        <f t="shared" si="1301"/>
        <v>0</v>
      </c>
      <c r="M3654" s="333">
        <f t="shared" si="1301"/>
        <v>0</v>
      </c>
    </row>
    <row r="3655" spans="1:13" s="182" customFormat="1" x14ac:dyDescent="0.25">
      <c r="A3655" s="183">
        <f>A3653+0.0001</f>
        <v>3.1438000000000477</v>
      </c>
      <c r="B3655" s="328" t="s">
        <v>1753</v>
      </c>
      <c r="C3655" s="329" t="s">
        <v>1793</v>
      </c>
      <c r="D3655" s="330" t="s">
        <v>1697</v>
      </c>
      <c r="E3655" s="331" t="s">
        <v>1632</v>
      </c>
      <c r="F3655" s="332" t="s">
        <v>44</v>
      </c>
      <c r="G3655" s="181"/>
      <c r="H3655" s="51">
        <f t="shared" ref="H3655:I3655" si="1304">H3584*1.3</f>
        <v>11453</v>
      </c>
      <c r="I3655" s="51">
        <f t="shared" si="1304"/>
        <v>8645</v>
      </c>
      <c r="J3655" s="274">
        <f t="shared" ref="J3655" si="1305">J3584*1.3</f>
        <v>8645</v>
      </c>
      <c r="K3655" s="333">
        <f t="shared" si="1301"/>
        <v>0</v>
      </c>
      <c r="L3655" s="333">
        <f t="shared" si="1301"/>
        <v>0</v>
      </c>
      <c r="M3655" s="333">
        <f t="shared" si="1301"/>
        <v>0</v>
      </c>
    </row>
    <row r="3656" spans="1:13" s="182" customFormat="1" x14ac:dyDescent="0.25">
      <c r="A3656" s="202"/>
      <c r="B3656" s="328"/>
      <c r="C3656" s="329"/>
      <c r="D3656" s="330"/>
      <c r="E3656" s="331"/>
      <c r="F3656" s="332"/>
      <c r="G3656" s="181"/>
      <c r="H3656" s="51"/>
      <c r="I3656" s="51"/>
      <c r="J3656" s="274"/>
      <c r="K3656" s="333">
        <f t="shared" si="1301"/>
        <v>0</v>
      </c>
      <c r="L3656" s="333">
        <f t="shared" si="1301"/>
        <v>0</v>
      </c>
      <c r="M3656" s="333">
        <f t="shared" si="1301"/>
        <v>0</v>
      </c>
    </row>
    <row r="3657" spans="1:13" s="182" customFormat="1" x14ac:dyDescent="0.25">
      <c r="A3657" s="183">
        <f>A3655+0.0001</f>
        <v>3.1439000000000479</v>
      </c>
      <c r="B3657" s="328" t="s">
        <v>1753</v>
      </c>
      <c r="C3657" s="329" t="s">
        <v>1794</v>
      </c>
      <c r="D3657" s="330" t="s">
        <v>1697</v>
      </c>
      <c r="E3657" s="331" t="s">
        <v>1634</v>
      </c>
      <c r="F3657" s="332" t="s">
        <v>44</v>
      </c>
      <c r="G3657" s="181"/>
      <c r="H3657" s="51">
        <f t="shared" ref="H3657:I3657" si="1306">H3586*1.3</f>
        <v>12597</v>
      </c>
      <c r="I3657" s="51">
        <f t="shared" si="1306"/>
        <v>9932</v>
      </c>
      <c r="J3657" s="274">
        <f t="shared" ref="J3657" si="1307">J3586*1.3</f>
        <v>9932</v>
      </c>
      <c r="K3657" s="333">
        <f t="shared" si="1301"/>
        <v>0</v>
      </c>
      <c r="L3657" s="333">
        <f t="shared" si="1301"/>
        <v>0</v>
      </c>
      <c r="M3657" s="333">
        <f t="shared" si="1301"/>
        <v>0</v>
      </c>
    </row>
    <row r="3658" spans="1:13" s="182" customFormat="1" x14ac:dyDescent="0.25">
      <c r="A3658" s="202"/>
      <c r="B3658" s="328"/>
      <c r="C3658" s="329"/>
      <c r="D3658" s="330"/>
      <c r="E3658" s="331"/>
      <c r="F3658" s="332"/>
      <c r="G3658" s="181"/>
      <c r="H3658" s="51"/>
      <c r="I3658" s="51"/>
      <c r="J3658" s="274"/>
      <c r="K3658" s="333">
        <f t="shared" si="1301"/>
        <v>0</v>
      </c>
      <c r="L3658" s="333">
        <f t="shared" si="1301"/>
        <v>0</v>
      </c>
      <c r="M3658" s="333">
        <f t="shared" si="1301"/>
        <v>0</v>
      </c>
    </row>
    <row r="3659" spans="1:13" s="182" customFormat="1" x14ac:dyDescent="0.25">
      <c r="A3659" s="183">
        <f>A3657+0.0001</f>
        <v>3.1440000000000481</v>
      </c>
      <c r="B3659" s="328" t="s">
        <v>1756</v>
      </c>
      <c r="C3659" s="329" t="s">
        <v>1795</v>
      </c>
      <c r="D3659" s="330" t="s">
        <v>1697</v>
      </c>
      <c r="E3659" s="331" t="s">
        <v>1637</v>
      </c>
      <c r="F3659" s="332" t="s">
        <v>44</v>
      </c>
      <c r="G3659" s="181"/>
      <c r="H3659" s="51">
        <f t="shared" ref="H3659:I3659" si="1308">H3588*1.3</f>
        <v>13689</v>
      </c>
      <c r="I3659" s="51">
        <f t="shared" si="1308"/>
        <v>10803</v>
      </c>
      <c r="J3659" s="274">
        <f t="shared" ref="J3659" si="1309">J3588*1.3</f>
        <v>10803</v>
      </c>
      <c r="K3659" s="333">
        <f t="shared" si="1301"/>
        <v>0</v>
      </c>
      <c r="L3659" s="333">
        <f t="shared" si="1301"/>
        <v>0</v>
      </c>
      <c r="M3659" s="333">
        <f t="shared" si="1301"/>
        <v>0</v>
      </c>
    </row>
    <row r="3660" spans="1:13" s="182" customFormat="1" x14ac:dyDescent="0.25">
      <c r="A3660" s="202"/>
      <c r="B3660" s="328"/>
      <c r="C3660" s="329"/>
      <c r="D3660" s="330"/>
      <c r="E3660" s="331"/>
      <c r="F3660" s="332"/>
      <c r="G3660" s="181"/>
      <c r="H3660" s="51"/>
      <c r="I3660" s="51"/>
      <c r="J3660" s="274"/>
      <c r="K3660" s="333">
        <f t="shared" si="1301"/>
        <v>0</v>
      </c>
      <c r="L3660" s="333">
        <f t="shared" si="1301"/>
        <v>0</v>
      </c>
      <c r="M3660" s="333">
        <f t="shared" si="1301"/>
        <v>0</v>
      </c>
    </row>
    <row r="3661" spans="1:13" s="182" customFormat="1" x14ac:dyDescent="0.25">
      <c r="A3661" s="183">
        <f>A3659+0.0001</f>
        <v>3.1441000000000483</v>
      </c>
      <c r="B3661" s="328" t="s">
        <v>1756</v>
      </c>
      <c r="C3661" s="329" t="s">
        <v>1796</v>
      </c>
      <c r="D3661" s="330" t="s">
        <v>1697</v>
      </c>
      <c r="E3661" s="331" t="s">
        <v>1639</v>
      </c>
      <c r="F3661" s="332" t="s">
        <v>44</v>
      </c>
      <c r="G3661" s="181"/>
      <c r="H3661" s="51">
        <f t="shared" ref="H3661:I3661" si="1310">H3590*1.3</f>
        <v>14963</v>
      </c>
      <c r="I3661" s="51">
        <f t="shared" si="1310"/>
        <v>12337</v>
      </c>
      <c r="J3661" s="274">
        <f t="shared" ref="J3661" si="1311">J3590*1.3</f>
        <v>12337</v>
      </c>
      <c r="K3661" s="333">
        <f t="shared" si="1301"/>
        <v>0</v>
      </c>
      <c r="L3661" s="333">
        <f t="shared" si="1301"/>
        <v>0</v>
      </c>
      <c r="M3661" s="333">
        <f t="shared" si="1301"/>
        <v>0</v>
      </c>
    </row>
    <row r="3662" spans="1:13" s="182" customFormat="1" x14ac:dyDescent="0.25">
      <c r="A3662" s="202"/>
      <c r="B3662" s="328"/>
      <c r="C3662" s="329"/>
      <c r="D3662" s="330"/>
      <c r="E3662" s="331"/>
      <c r="F3662" s="332"/>
      <c r="G3662" s="181"/>
      <c r="H3662" s="51"/>
      <c r="I3662" s="51"/>
      <c r="J3662" s="274"/>
      <c r="K3662" s="333">
        <f t="shared" si="1301"/>
        <v>0</v>
      </c>
      <c r="L3662" s="333">
        <f t="shared" si="1301"/>
        <v>0</v>
      </c>
      <c r="M3662" s="333">
        <f t="shared" si="1301"/>
        <v>0</v>
      </c>
    </row>
    <row r="3663" spans="1:13" s="182" customFormat="1" x14ac:dyDescent="0.25">
      <c r="A3663" s="183">
        <f>A3661+0.0001</f>
        <v>3.1442000000000485</v>
      </c>
      <c r="B3663" s="328" t="s">
        <v>1756</v>
      </c>
      <c r="C3663" s="329" t="s">
        <v>1797</v>
      </c>
      <c r="D3663" s="330" t="s">
        <v>1697</v>
      </c>
      <c r="E3663" s="331" t="s">
        <v>1641</v>
      </c>
      <c r="F3663" s="332" t="s">
        <v>44</v>
      </c>
      <c r="G3663" s="181"/>
      <c r="H3663" s="51">
        <f t="shared" ref="H3663:I3663" si="1312">H3592*1.3</f>
        <v>16081</v>
      </c>
      <c r="I3663" s="274">
        <f t="shared" si="1312"/>
        <v>16081</v>
      </c>
      <c r="J3663" s="274">
        <f t="shared" ref="J3663" si="1313">J3592*1.3</f>
        <v>16081</v>
      </c>
      <c r="K3663" s="333">
        <f t="shared" si="1301"/>
        <v>0</v>
      </c>
      <c r="L3663" s="333">
        <f t="shared" si="1301"/>
        <v>0</v>
      </c>
      <c r="M3663" s="333">
        <f t="shared" si="1301"/>
        <v>0</v>
      </c>
    </row>
    <row r="3664" spans="1:13" s="182" customFormat="1" x14ac:dyDescent="0.25">
      <c r="A3664" s="202"/>
      <c r="B3664" s="328"/>
      <c r="C3664" s="329"/>
      <c r="D3664" s="330"/>
      <c r="E3664" s="331"/>
      <c r="F3664" s="332"/>
      <c r="G3664" s="181"/>
      <c r="H3664" s="181"/>
      <c r="I3664" s="339"/>
      <c r="J3664" s="339"/>
      <c r="K3664" s="333">
        <f t="shared" si="1301"/>
        <v>0</v>
      </c>
      <c r="L3664" s="333">
        <f t="shared" si="1301"/>
        <v>0</v>
      </c>
      <c r="M3664" s="333">
        <f t="shared" si="1301"/>
        <v>0</v>
      </c>
    </row>
    <row r="3665" spans="1:13" s="182" customFormat="1" x14ac:dyDescent="0.25">
      <c r="A3665" s="183">
        <f>A3663+0.0001</f>
        <v>3.1443000000000487</v>
      </c>
      <c r="B3665" s="328" t="s">
        <v>1756</v>
      </c>
      <c r="C3665" s="329" t="s">
        <v>1798</v>
      </c>
      <c r="D3665" s="330" t="s">
        <v>1697</v>
      </c>
      <c r="E3665" s="331" t="s">
        <v>1643</v>
      </c>
      <c r="F3665" s="332" t="s">
        <v>44</v>
      </c>
      <c r="G3665" s="181"/>
      <c r="H3665" s="51">
        <f t="shared" ref="H3665:I3665" si="1314">H3594*1.3</f>
        <v>17771</v>
      </c>
      <c r="I3665" s="274">
        <f t="shared" si="1314"/>
        <v>17771</v>
      </c>
      <c r="J3665" s="274">
        <f t="shared" ref="J3665" si="1315">J3594*1.3</f>
        <v>17771</v>
      </c>
      <c r="K3665" s="333">
        <f t="shared" si="1301"/>
        <v>0</v>
      </c>
      <c r="L3665" s="333">
        <f t="shared" si="1301"/>
        <v>0</v>
      </c>
      <c r="M3665" s="333">
        <f t="shared" si="1301"/>
        <v>0</v>
      </c>
    </row>
    <row r="3666" spans="1:13" s="182" customFormat="1" x14ac:dyDescent="0.25">
      <c r="A3666" s="202"/>
      <c r="B3666" s="328"/>
      <c r="C3666" s="329"/>
      <c r="D3666" s="330"/>
      <c r="E3666" s="331"/>
      <c r="F3666" s="332"/>
      <c r="G3666" s="181"/>
      <c r="H3666" s="51"/>
      <c r="I3666" s="274"/>
      <c r="J3666" s="274"/>
      <c r="K3666" s="333">
        <f t="shared" si="1301"/>
        <v>0</v>
      </c>
      <c r="L3666" s="333">
        <f t="shared" si="1301"/>
        <v>0</v>
      </c>
      <c r="M3666" s="333">
        <f t="shared" si="1301"/>
        <v>0</v>
      </c>
    </row>
    <row r="3667" spans="1:13" s="182" customFormat="1" x14ac:dyDescent="0.25">
      <c r="A3667" s="183">
        <f>A3665+0.0001</f>
        <v>3.1444000000000489</v>
      </c>
      <c r="B3667" s="328" t="s">
        <v>1756</v>
      </c>
      <c r="C3667" s="329" t="s">
        <v>1799</v>
      </c>
      <c r="D3667" s="330" t="s">
        <v>1697</v>
      </c>
      <c r="E3667" s="331" t="s">
        <v>1645</v>
      </c>
      <c r="F3667" s="332" t="s">
        <v>44</v>
      </c>
      <c r="G3667" s="181"/>
      <c r="H3667" s="51">
        <f t="shared" ref="H3667:I3667" si="1316">H3596*1.3</f>
        <v>19669</v>
      </c>
      <c r="I3667" s="274">
        <f t="shared" si="1316"/>
        <v>19669</v>
      </c>
      <c r="J3667" s="274">
        <f t="shared" ref="J3667" si="1317">J3596*1.3</f>
        <v>19669</v>
      </c>
      <c r="K3667" s="333">
        <f t="shared" si="1301"/>
        <v>0</v>
      </c>
      <c r="L3667" s="333">
        <f t="shared" si="1301"/>
        <v>0</v>
      </c>
      <c r="M3667" s="333">
        <f t="shared" si="1301"/>
        <v>0</v>
      </c>
    </row>
    <row r="3668" spans="1:13" s="182" customFormat="1" x14ac:dyDescent="0.25">
      <c r="A3668" s="202"/>
      <c r="B3668" s="328"/>
      <c r="C3668" s="329"/>
      <c r="D3668" s="330"/>
      <c r="E3668" s="331"/>
      <c r="F3668" s="332"/>
      <c r="G3668" s="181"/>
      <c r="H3668" s="51"/>
      <c r="I3668" s="51"/>
      <c r="J3668" s="274"/>
      <c r="K3668" s="333">
        <f t="shared" si="1301"/>
        <v>0</v>
      </c>
      <c r="L3668" s="333">
        <f t="shared" si="1301"/>
        <v>0</v>
      </c>
      <c r="M3668" s="333">
        <f t="shared" si="1301"/>
        <v>0</v>
      </c>
    </row>
    <row r="3669" spans="1:13" s="182" customFormat="1" x14ac:dyDescent="0.25">
      <c r="A3669" s="183">
        <f>A3667+0.0001</f>
        <v>3.1445000000000491</v>
      </c>
      <c r="B3669" s="328" t="s">
        <v>1753</v>
      </c>
      <c r="C3669" s="329" t="s">
        <v>1800</v>
      </c>
      <c r="D3669" s="330" t="s">
        <v>1697</v>
      </c>
      <c r="E3669" s="331" t="s">
        <v>1647</v>
      </c>
      <c r="F3669" s="332" t="s">
        <v>44</v>
      </c>
      <c r="G3669" s="181"/>
      <c r="H3669" s="51">
        <f t="shared" ref="H3669:I3669" si="1318">H3598*1.3</f>
        <v>12857</v>
      </c>
      <c r="I3669" s="51">
        <f t="shared" si="1318"/>
        <v>9724</v>
      </c>
      <c r="J3669" s="274">
        <f t="shared" ref="J3669" si="1319">J3598*1.3</f>
        <v>9724</v>
      </c>
      <c r="K3669" s="333">
        <f t="shared" si="1301"/>
        <v>0</v>
      </c>
      <c r="L3669" s="333">
        <f t="shared" si="1301"/>
        <v>0</v>
      </c>
      <c r="M3669" s="333">
        <f t="shared" si="1301"/>
        <v>0</v>
      </c>
    </row>
    <row r="3670" spans="1:13" s="182" customFormat="1" x14ac:dyDescent="0.25">
      <c r="A3670" s="202"/>
      <c r="B3670" s="328"/>
      <c r="C3670" s="329"/>
      <c r="D3670" s="330"/>
      <c r="E3670" s="331"/>
      <c r="F3670" s="332"/>
      <c r="G3670" s="181"/>
      <c r="H3670" s="51"/>
      <c r="I3670" s="51"/>
      <c r="J3670" s="274"/>
      <c r="K3670" s="333">
        <f t="shared" si="1301"/>
        <v>0</v>
      </c>
      <c r="L3670" s="333">
        <f t="shared" si="1301"/>
        <v>0</v>
      </c>
      <c r="M3670" s="333">
        <f t="shared" si="1301"/>
        <v>0</v>
      </c>
    </row>
    <row r="3671" spans="1:13" s="182" customFormat="1" x14ac:dyDescent="0.25">
      <c r="A3671" s="183">
        <f>A3669+0.0001</f>
        <v>3.1446000000000494</v>
      </c>
      <c r="B3671" s="328" t="s">
        <v>1756</v>
      </c>
      <c r="C3671" s="329" t="s">
        <v>1801</v>
      </c>
      <c r="D3671" s="330" t="s">
        <v>1697</v>
      </c>
      <c r="E3671" s="331" t="s">
        <v>1649</v>
      </c>
      <c r="F3671" s="332" t="s">
        <v>44</v>
      </c>
      <c r="G3671" s="181"/>
      <c r="H3671" s="51">
        <f t="shared" ref="H3671:I3671" si="1320">H3600*1.3</f>
        <v>13897</v>
      </c>
      <c r="I3671" s="51">
        <f t="shared" si="1320"/>
        <v>10777</v>
      </c>
      <c r="J3671" s="274">
        <f t="shared" ref="J3671" si="1321">J3600*1.3</f>
        <v>10777</v>
      </c>
      <c r="K3671" s="333">
        <f t="shared" si="1301"/>
        <v>0</v>
      </c>
      <c r="L3671" s="333">
        <f t="shared" si="1301"/>
        <v>0</v>
      </c>
      <c r="M3671" s="333">
        <f t="shared" si="1301"/>
        <v>0</v>
      </c>
    </row>
    <row r="3672" spans="1:13" s="182" customFormat="1" x14ac:dyDescent="0.25">
      <c r="A3672" s="202"/>
      <c r="B3672" s="328"/>
      <c r="C3672" s="329"/>
      <c r="D3672" s="330"/>
      <c r="E3672" s="331"/>
      <c r="F3672" s="332"/>
      <c r="G3672" s="181"/>
      <c r="H3672" s="51"/>
      <c r="I3672" s="51"/>
      <c r="J3672" s="274"/>
      <c r="K3672" s="333">
        <f t="shared" si="1301"/>
        <v>0</v>
      </c>
      <c r="L3672" s="333">
        <f t="shared" si="1301"/>
        <v>0</v>
      </c>
      <c r="M3672" s="333">
        <f t="shared" si="1301"/>
        <v>0</v>
      </c>
    </row>
    <row r="3673" spans="1:13" s="182" customFormat="1" x14ac:dyDescent="0.25">
      <c r="A3673" s="183">
        <f>A3671+0.0001</f>
        <v>3.1447000000000496</v>
      </c>
      <c r="B3673" s="328" t="s">
        <v>1756</v>
      </c>
      <c r="C3673" s="329" t="s">
        <v>1802</v>
      </c>
      <c r="D3673" s="330" t="s">
        <v>1697</v>
      </c>
      <c r="E3673" s="331" t="s">
        <v>1651</v>
      </c>
      <c r="F3673" s="332" t="s">
        <v>44</v>
      </c>
      <c r="G3673" s="181"/>
      <c r="H3673" s="51">
        <f t="shared" ref="H3673:I3673" si="1322">H3602*1.3</f>
        <v>15197</v>
      </c>
      <c r="I3673" s="51">
        <f t="shared" si="1322"/>
        <v>12402</v>
      </c>
      <c r="J3673" s="274">
        <f t="shared" ref="J3673" si="1323">J3602*1.3</f>
        <v>12402</v>
      </c>
      <c r="K3673" s="333">
        <f t="shared" si="1301"/>
        <v>0</v>
      </c>
      <c r="L3673" s="333">
        <f t="shared" si="1301"/>
        <v>0</v>
      </c>
      <c r="M3673" s="333">
        <f t="shared" si="1301"/>
        <v>0</v>
      </c>
    </row>
    <row r="3674" spans="1:13" s="182" customFormat="1" x14ac:dyDescent="0.25">
      <c r="A3674" s="202"/>
      <c r="B3674" s="328"/>
      <c r="C3674" s="329"/>
      <c r="D3674" s="330"/>
      <c r="E3674" s="331"/>
      <c r="F3674" s="332"/>
      <c r="G3674" s="181"/>
      <c r="H3674" s="51"/>
      <c r="I3674" s="51"/>
      <c r="J3674" s="274"/>
      <c r="K3674" s="333">
        <f t="shared" si="1301"/>
        <v>0</v>
      </c>
      <c r="L3674" s="333">
        <f t="shared" si="1301"/>
        <v>0</v>
      </c>
      <c r="M3674" s="333">
        <f t="shared" si="1301"/>
        <v>0</v>
      </c>
    </row>
    <row r="3675" spans="1:13" s="182" customFormat="1" x14ac:dyDescent="0.25">
      <c r="A3675" s="183">
        <f>A3673+0.0001</f>
        <v>3.1448000000000498</v>
      </c>
      <c r="B3675" s="328" t="s">
        <v>1756</v>
      </c>
      <c r="C3675" s="329" t="s">
        <v>1803</v>
      </c>
      <c r="D3675" s="330" t="s">
        <v>1697</v>
      </c>
      <c r="E3675" s="331" t="s">
        <v>1653</v>
      </c>
      <c r="F3675" s="332" t="s">
        <v>44</v>
      </c>
      <c r="G3675" s="181"/>
      <c r="H3675" s="51">
        <f t="shared" ref="H3675:I3675" si="1324">H3604*1.3</f>
        <v>16419</v>
      </c>
      <c r="I3675" s="274">
        <f t="shared" si="1324"/>
        <v>16419</v>
      </c>
      <c r="J3675" s="274">
        <f t="shared" ref="J3675" si="1325">J3604*1.3</f>
        <v>16419</v>
      </c>
      <c r="K3675" s="333">
        <f t="shared" si="1301"/>
        <v>0</v>
      </c>
      <c r="L3675" s="333">
        <f t="shared" si="1301"/>
        <v>0</v>
      </c>
      <c r="M3675" s="333">
        <f t="shared" si="1301"/>
        <v>0</v>
      </c>
    </row>
    <row r="3676" spans="1:13" s="182" customFormat="1" x14ac:dyDescent="0.25">
      <c r="A3676" s="202"/>
      <c r="B3676" s="328"/>
      <c r="C3676" s="329"/>
      <c r="D3676" s="330"/>
      <c r="E3676" s="331"/>
      <c r="F3676" s="332"/>
      <c r="G3676" s="181"/>
      <c r="H3676" s="181"/>
      <c r="I3676" s="339"/>
      <c r="J3676" s="339"/>
      <c r="K3676" s="333">
        <f t="shared" si="1301"/>
        <v>0</v>
      </c>
      <c r="L3676" s="333">
        <f t="shared" si="1301"/>
        <v>0</v>
      </c>
      <c r="M3676" s="333">
        <f t="shared" si="1301"/>
        <v>0</v>
      </c>
    </row>
    <row r="3677" spans="1:13" s="182" customFormat="1" x14ac:dyDescent="0.25">
      <c r="A3677" s="183">
        <f>A3675+0.0001</f>
        <v>3.14490000000005</v>
      </c>
      <c r="B3677" s="328" t="s">
        <v>1756</v>
      </c>
      <c r="C3677" s="329" t="s">
        <v>1804</v>
      </c>
      <c r="D3677" s="330" t="s">
        <v>1697</v>
      </c>
      <c r="E3677" s="331" t="s">
        <v>1655</v>
      </c>
      <c r="F3677" s="332" t="s">
        <v>44</v>
      </c>
      <c r="G3677" s="181"/>
      <c r="H3677" s="51">
        <f t="shared" ref="H3677:I3677" si="1326">H3606*1.3</f>
        <v>18187</v>
      </c>
      <c r="I3677" s="274">
        <f t="shared" si="1326"/>
        <v>18187</v>
      </c>
      <c r="J3677" s="274">
        <f t="shared" ref="J3677" si="1327">J3606*1.3</f>
        <v>18187</v>
      </c>
      <c r="K3677" s="333">
        <f t="shared" si="1301"/>
        <v>0</v>
      </c>
      <c r="L3677" s="333">
        <f t="shared" si="1301"/>
        <v>0</v>
      </c>
      <c r="M3677" s="333">
        <f t="shared" si="1301"/>
        <v>0</v>
      </c>
    </row>
    <row r="3678" spans="1:13" s="182" customFormat="1" x14ac:dyDescent="0.25">
      <c r="A3678" s="202"/>
      <c r="B3678" s="328"/>
      <c r="C3678" s="329"/>
      <c r="D3678" s="330"/>
      <c r="E3678" s="331"/>
      <c r="F3678" s="332"/>
      <c r="G3678" s="181"/>
      <c r="H3678" s="51"/>
      <c r="I3678" s="274"/>
      <c r="J3678" s="274"/>
      <c r="K3678" s="333">
        <f t="shared" si="1301"/>
        <v>0</v>
      </c>
      <c r="L3678" s="333">
        <f t="shared" si="1301"/>
        <v>0</v>
      </c>
      <c r="M3678" s="333">
        <f t="shared" si="1301"/>
        <v>0</v>
      </c>
    </row>
    <row r="3679" spans="1:13" s="182" customFormat="1" x14ac:dyDescent="0.25">
      <c r="A3679" s="183">
        <f>A3677+0.0001</f>
        <v>3.1450000000000502</v>
      </c>
      <c r="B3679" s="328" t="s">
        <v>1756</v>
      </c>
      <c r="C3679" s="329" t="s">
        <v>1805</v>
      </c>
      <c r="D3679" s="330" t="s">
        <v>1697</v>
      </c>
      <c r="E3679" s="331" t="s">
        <v>1657</v>
      </c>
      <c r="F3679" s="332" t="s">
        <v>44</v>
      </c>
      <c r="G3679" s="181"/>
      <c r="H3679" s="51">
        <f t="shared" ref="H3679:I3679" si="1328">H3608*1.3</f>
        <v>20189</v>
      </c>
      <c r="I3679" s="274">
        <f t="shared" si="1328"/>
        <v>20189</v>
      </c>
      <c r="J3679" s="274">
        <f t="shared" ref="J3679" si="1329">J3608*1.3</f>
        <v>20189</v>
      </c>
      <c r="K3679" s="333">
        <f t="shared" si="1301"/>
        <v>0</v>
      </c>
      <c r="L3679" s="333">
        <f t="shared" si="1301"/>
        <v>0</v>
      </c>
      <c r="M3679" s="333">
        <f t="shared" si="1301"/>
        <v>0</v>
      </c>
    </row>
    <row r="3680" spans="1:13" s="182" customFormat="1" x14ac:dyDescent="0.25">
      <c r="A3680" s="202"/>
      <c r="B3680" s="328"/>
      <c r="C3680" s="329"/>
      <c r="D3680" s="330"/>
      <c r="E3680" s="331"/>
      <c r="F3680" s="332"/>
      <c r="G3680" s="181"/>
      <c r="H3680" s="51"/>
      <c r="I3680" s="51"/>
      <c r="J3680" s="274"/>
      <c r="K3680" s="333">
        <f t="shared" si="1301"/>
        <v>0</v>
      </c>
      <c r="L3680" s="333">
        <f t="shared" si="1301"/>
        <v>0</v>
      </c>
      <c r="M3680" s="333">
        <f t="shared" si="1301"/>
        <v>0</v>
      </c>
    </row>
    <row r="3681" spans="1:13" s="182" customFormat="1" x14ac:dyDescent="0.25">
      <c r="A3681" s="183">
        <f>A3679+0.0001</f>
        <v>3.1451000000000504</v>
      </c>
      <c r="B3681" s="328" t="s">
        <v>1818</v>
      </c>
      <c r="C3681" s="329" t="s">
        <v>1806</v>
      </c>
      <c r="D3681" s="330" t="s">
        <v>1697</v>
      </c>
      <c r="E3681" s="331" t="s">
        <v>1660</v>
      </c>
      <c r="F3681" s="332" t="s">
        <v>44</v>
      </c>
      <c r="G3681" s="181"/>
      <c r="H3681" s="51">
        <f t="shared" ref="H3681:I3681" si="1330">H3610*1.3</f>
        <v>12909</v>
      </c>
      <c r="I3681" s="51">
        <f t="shared" si="1330"/>
        <v>10855</v>
      </c>
      <c r="J3681" s="274">
        <f t="shared" ref="J3681" si="1331">J3610*1.3</f>
        <v>10855</v>
      </c>
      <c r="K3681" s="333">
        <f t="shared" si="1301"/>
        <v>0</v>
      </c>
      <c r="L3681" s="333">
        <f t="shared" si="1301"/>
        <v>0</v>
      </c>
      <c r="M3681" s="333">
        <f t="shared" si="1301"/>
        <v>0</v>
      </c>
    </row>
    <row r="3682" spans="1:13" s="182" customFormat="1" x14ac:dyDescent="0.25">
      <c r="A3682" s="202"/>
      <c r="B3682" s="328"/>
      <c r="C3682" s="329"/>
      <c r="D3682" s="330"/>
      <c r="E3682" s="331"/>
      <c r="F3682" s="332"/>
      <c r="G3682" s="181"/>
      <c r="H3682" s="51"/>
      <c r="I3682" s="51"/>
      <c r="J3682" s="274"/>
      <c r="K3682" s="333">
        <f t="shared" si="1301"/>
        <v>0</v>
      </c>
      <c r="L3682" s="333">
        <f t="shared" si="1301"/>
        <v>0</v>
      </c>
      <c r="M3682" s="333">
        <f t="shared" si="1301"/>
        <v>0</v>
      </c>
    </row>
    <row r="3683" spans="1:13" s="182" customFormat="1" x14ac:dyDescent="0.25">
      <c r="A3683" s="183">
        <f>A3681+0.0001</f>
        <v>3.1452000000000506</v>
      </c>
      <c r="B3683" s="328" t="s">
        <v>1768</v>
      </c>
      <c r="C3683" s="329" t="s">
        <v>1807</v>
      </c>
      <c r="D3683" s="330" t="s">
        <v>1697</v>
      </c>
      <c r="E3683" s="331" t="s">
        <v>1662</v>
      </c>
      <c r="F3683" s="332" t="s">
        <v>44</v>
      </c>
      <c r="G3683" s="181"/>
      <c r="H3683" s="51">
        <f t="shared" ref="H3683:I3683" si="1332">H3612*1.3</f>
        <v>14729</v>
      </c>
      <c r="I3683" s="51">
        <f t="shared" si="1332"/>
        <v>13286</v>
      </c>
      <c r="J3683" s="274">
        <f t="shared" ref="J3683" si="1333">J3612*1.3</f>
        <v>13286</v>
      </c>
      <c r="K3683" s="333">
        <f t="shared" si="1301"/>
        <v>0</v>
      </c>
      <c r="L3683" s="333">
        <f t="shared" si="1301"/>
        <v>0</v>
      </c>
      <c r="M3683" s="333">
        <f t="shared" si="1301"/>
        <v>0</v>
      </c>
    </row>
    <row r="3684" spans="1:13" s="182" customFormat="1" x14ac:dyDescent="0.25">
      <c r="A3684" s="202"/>
      <c r="B3684" s="328"/>
      <c r="C3684" s="329"/>
      <c r="D3684" s="330"/>
      <c r="E3684" s="331"/>
      <c r="F3684" s="332"/>
      <c r="G3684" s="181"/>
      <c r="H3684" s="51"/>
      <c r="I3684" s="51"/>
      <c r="J3684" s="274"/>
      <c r="K3684" s="333">
        <f t="shared" si="1301"/>
        <v>0</v>
      </c>
      <c r="L3684" s="333">
        <f t="shared" si="1301"/>
        <v>0</v>
      </c>
      <c r="M3684" s="333">
        <f t="shared" si="1301"/>
        <v>0</v>
      </c>
    </row>
    <row r="3685" spans="1:13" s="182" customFormat="1" x14ac:dyDescent="0.25">
      <c r="A3685" s="183">
        <f>A3683+0.0001</f>
        <v>3.1453000000000508</v>
      </c>
      <c r="B3685" s="328" t="s">
        <v>1771</v>
      </c>
      <c r="C3685" s="329" t="s">
        <v>1808</v>
      </c>
      <c r="D3685" s="330" t="s">
        <v>1697</v>
      </c>
      <c r="E3685" s="331" t="s">
        <v>1665</v>
      </c>
      <c r="F3685" s="332" t="s">
        <v>44</v>
      </c>
      <c r="G3685" s="181"/>
      <c r="H3685" s="51">
        <f t="shared" ref="H3685:I3685" si="1334">H3614*1.3</f>
        <v>17420</v>
      </c>
      <c r="I3685" s="51">
        <f t="shared" si="1334"/>
        <v>15262</v>
      </c>
      <c r="J3685" s="274">
        <f t="shared" ref="J3685" si="1335">J3614*1.3</f>
        <v>15262</v>
      </c>
      <c r="K3685" s="333">
        <f t="shared" si="1301"/>
        <v>0</v>
      </c>
      <c r="L3685" s="333">
        <f t="shared" si="1301"/>
        <v>0</v>
      </c>
      <c r="M3685" s="333">
        <f t="shared" si="1301"/>
        <v>0</v>
      </c>
    </row>
    <row r="3686" spans="1:13" s="182" customFormat="1" x14ac:dyDescent="0.25">
      <c r="A3686" s="202"/>
      <c r="B3686" s="328"/>
      <c r="C3686" s="329"/>
      <c r="D3686" s="330"/>
      <c r="E3686" s="331"/>
      <c r="F3686" s="332"/>
      <c r="G3686" s="181"/>
      <c r="H3686" s="51"/>
      <c r="I3686" s="51"/>
      <c r="J3686" s="274"/>
      <c r="K3686" s="333">
        <f t="shared" si="1301"/>
        <v>0</v>
      </c>
      <c r="L3686" s="333">
        <f t="shared" si="1301"/>
        <v>0</v>
      </c>
      <c r="M3686" s="333">
        <f t="shared" si="1301"/>
        <v>0</v>
      </c>
    </row>
    <row r="3687" spans="1:13" s="182" customFormat="1" x14ac:dyDescent="0.25">
      <c r="A3687" s="183">
        <f>A3685+0.0001</f>
        <v>3.145400000000051</v>
      </c>
      <c r="B3687" s="328" t="s">
        <v>1771</v>
      </c>
      <c r="C3687" s="329" t="s">
        <v>1809</v>
      </c>
      <c r="D3687" s="330" t="s">
        <v>1697</v>
      </c>
      <c r="E3687" s="331" t="s">
        <v>1667</v>
      </c>
      <c r="F3687" s="332" t="s">
        <v>44</v>
      </c>
      <c r="G3687" s="181"/>
      <c r="H3687" s="51">
        <f t="shared" ref="H3687:I3687" si="1336">H3616*1.3</f>
        <v>20514</v>
      </c>
      <c r="I3687" s="274">
        <f t="shared" si="1336"/>
        <v>20514</v>
      </c>
      <c r="J3687" s="274">
        <f t="shared" ref="J3687" si="1337">J3616*1.3</f>
        <v>20514</v>
      </c>
      <c r="K3687" s="333">
        <f t="shared" si="1301"/>
        <v>0</v>
      </c>
      <c r="L3687" s="333">
        <f t="shared" si="1301"/>
        <v>0</v>
      </c>
      <c r="M3687" s="333">
        <f t="shared" si="1301"/>
        <v>0</v>
      </c>
    </row>
    <row r="3688" spans="1:13" s="182" customFormat="1" x14ac:dyDescent="0.25">
      <c r="A3688" s="202"/>
      <c r="B3688" s="328"/>
      <c r="C3688" s="329"/>
      <c r="D3688" s="330"/>
      <c r="E3688" s="331"/>
      <c r="F3688" s="332"/>
      <c r="G3688" s="181"/>
      <c r="H3688" s="181"/>
      <c r="I3688" s="339"/>
      <c r="J3688" s="339"/>
      <c r="K3688" s="333">
        <f t="shared" si="1301"/>
        <v>0</v>
      </c>
      <c r="L3688" s="333">
        <f t="shared" si="1301"/>
        <v>0</v>
      </c>
      <c r="M3688" s="333">
        <f t="shared" si="1301"/>
        <v>0</v>
      </c>
    </row>
    <row r="3689" spans="1:13" s="182" customFormat="1" x14ac:dyDescent="0.25">
      <c r="A3689" s="183">
        <f>A3687+0.0001</f>
        <v>3.1455000000000513</v>
      </c>
      <c r="B3689" s="328" t="s">
        <v>1771</v>
      </c>
      <c r="C3689" s="329" t="s">
        <v>1810</v>
      </c>
      <c r="D3689" s="330" t="s">
        <v>1697</v>
      </c>
      <c r="E3689" s="331" t="s">
        <v>1669</v>
      </c>
      <c r="F3689" s="332" t="s">
        <v>44</v>
      </c>
      <c r="G3689" s="181"/>
      <c r="H3689" s="51">
        <f t="shared" ref="H3689:I3689" si="1338">H3618*1.3</f>
        <v>23374</v>
      </c>
      <c r="I3689" s="274">
        <f t="shared" si="1338"/>
        <v>23374</v>
      </c>
      <c r="J3689" s="274">
        <f t="shared" ref="J3689" si="1339">J3618*1.3</f>
        <v>23374</v>
      </c>
      <c r="K3689" s="333">
        <f t="shared" si="1301"/>
        <v>0</v>
      </c>
      <c r="L3689" s="333">
        <f t="shared" si="1301"/>
        <v>0</v>
      </c>
      <c r="M3689" s="333">
        <f t="shared" si="1301"/>
        <v>0</v>
      </c>
    </row>
    <row r="3690" spans="1:13" s="182" customFormat="1" x14ac:dyDescent="0.25">
      <c r="A3690" s="202"/>
      <c r="B3690" s="328"/>
      <c r="C3690" s="329"/>
      <c r="D3690" s="330"/>
      <c r="E3690" s="331"/>
      <c r="F3690" s="332"/>
      <c r="G3690" s="181"/>
      <c r="H3690" s="181"/>
      <c r="I3690" s="339"/>
      <c r="J3690" s="339"/>
      <c r="K3690" s="333">
        <f t="shared" si="1301"/>
        <v>0</v>
      </c>
      <c r="L3690" s="333">
        <f t="shared" si="1301"/>
        <v>0</v>
      </c>
      <c r="M3690" s="333">
        <f t="shared" si="1301"/>
        <v>0</v>
      </c>
    </row>
    <row r="3691" spans="1:13" s="182" customFormat="1" x14ac:dyDescent="0.25">
      <c r="A3691" s="183">
        <f>A3689+0.0001</f>
        <v>3.1456000000000515</v>
      </c>
      <c r="B3691" s="328" t="s">
        <v>1771</v>
      </c>
      <c r="C3691" s="329" t="s">
        <v>1811</v>
      </c>
      <c r="D3691" s="330" t="s">
        <v>1697</v>
      </c>
      <c r="E3691" s="331" t="s">
        <v>1671</v>
      </c>
      <c r="F3691" s="332" t="s">
        <v>44</v>
      </c>
      <c r="G3691" s="181"/>
      <c r="H3691" s="51">
        <f t="shared" ref="H3691:I3691" si="1340">H3620*1.3</f>
        <v>26975</v>
      </c>
      <c r="I3691" s="274">
        <f t="shared" si="1340"/>
        <v>26975</v>
      </c>
      <c r="J3691" s="274">
        <f t="shared" ref="J3691" si="1341">J3620*1.3</f>
        <v>26975</v>
      </c>
      <c r="K3691" s="333">
        <f t="shared" si="1301"/>
        <v>0</v>
      </c>
      <c r="L3691" s="333">
        <f t="shared" si="1301"/>
        <v>0</v>
      </c>
      <c r="M3691" s="333">
        <f t="shared" si="1301"/>
        <v>0</v>
      </c>
    </row>
    <row r="3692" spans="1:13" s="182" customFormat="1" x14ac:dyDescent="0.25">
      <c r="A3692" s="202"/>
      <c r="B3692" s="328"/>
      <c r="C3692" s="329"/>
      <c r="D3692" s="330"/>
      <c r="E3692" s="331"/>
      <c r="F3692" s="332"/>
      <c r="G3692" s="181"/>
      <c r="H3692" s="51"/>
      <c r="I3692" s="274"/>
      <c r="J3692" s="274"/>
      <c r="K3692" s="333">
        <f t="shared" si="1301"/>
        <v>0</v>
      </c>
      <c r="L3692" s="333">
        <f t="shared" si="1301"/>
        <v>0</v>
      </c>
      <c r="M3692" s="333">
        <f t="shared" si="1301"/>
        <v>0</v>
      </c>
    </row>
    <row r="3693" spans="1:13" s="182" customFormat="1" x14ac:dyDescent="0.25">
      <c r="A3693" s="183">
        <f>A3691+0.0001</f>
        <v>3.1457000000000517</v>
      </c>
      <c r="B3693" s="328" t="s">
        <v>1771</v>
      </c>
      <c r="C3693" s="329" t="s">
        <v>1812</v>
      </c>
      <c r="D3693" s="330" t="s">
        <v>1697</v>
      </c>
      <c r="E3693" s="331" t="s">
        <v>1673</v>
      </c>
      <c r="F3693" s="332" t="s">
        <v>44</v>
      </c>
      <c r="G3693" s="181"/>
      <c r="H3693" s="51">
        <f t="shared" ref="H3693:I3693" si="1342">H3622*1.3</f>
        <v>41470</v>
      </c>
      <c r="I3693" s="274">
        <f t="shared" si="1342"/>
        <v>41470</v>
      </c>
      <c r="J3693" s="274">
        <f t="shared" ref="J3693" si="1343">J3622*1.3</f>
        <v>41470</v>
      </c>
      <c r="K3693" s="333">
        <f t="shared" si="1301"/>
        <v>0</v>
      </c>
      <c r="L3693" s="333">
        <f t="shared" si="1301"/>
        <v>0</v>
      </c>
      <c r="M3693" s="333">
        <f t="shared" si="1301"/>
        <v>0</v>
      </c>
    </row>
    <row r="3694" spans="1:13" s="182" customFormat="1" x14ac:dyDescent="0.25">
      <c r="A3694" s="202"/>
      <c r="B3694" s="328"/>
      <c r="C3694" s="329"/>
      <c r="D3694" s="330"/>
      <c r="E3694" s="331"/>
      <c r="F3694" s="332"/>
      <c r="G3694" s="181"/>
      <c r="H3694" s="51"/>
      <c r="I3694" s="274"/>
      <c r="J3694" s="274"/>
      <c r="K3694" s="333">
        <f t="shared" si="1301"/>
        <v>0</v>
      </c>
      <c r="L3694" s="333">
        <f t="shared" si="1301"/>
        <v>0</v>
      </c>
      <c r="M3694" s="333">
        <f t="shared" si="1301"/>
        <v>0</v>
      </c>
    </row>
    <row r="3695" spans="1:13" s="182" customFormat="1" x14ac:dyDescent="0.25">
      <c r="A3695" s="183">
        <f>A3693+0.0001</f>
        <v>3.1458000000000519</v>
      </c>
      <c r="B3695" s="328" t="s">
        <v>1777</v>
      </c>
      <c r="C3695" s="329" t="s">
        <v>1813</v>
      </c>
      <c r="D3695" s="330" t="s">
        <v>1697</v>
      </c>
      <c r="E3695" s="331" t="s">
        <v>1676</v>
      </c>
      <c r="F3695" s="332" t="s">
        <v>44</v>
      </c>
      <c r="G3695" s="181"/>
      <c r="H3695" s="51">
        <f t="shared" ref="H3695:I3695" si="1344">H3624*1.3</f>
        <v>60034</v>
      </c>
      <c r="I3695" s="274">
        <f t="shared" si="1344"/>
        <v>60034</v>
      </c>
      <c r="J3695" s="274">
        <f t="shared" ref="J3695" si="1345">J3624*1.3</f>
        <v>60034</v>
      </c>
      <c r="K3695" s="333">
        <f t="shared" si="1301"/>
        <v>0</v>
      </c>
      <c r="L3695" s="333">
        <f t="shared" si="1301"/>
        <v>0</v>
      </c>
      <c r="M3695" s="333">
        <f t="shared" si="1301"/>
        <v>0</v>
      </c>
    </row>
    <row r="3696" spans="1:13" s="182" customFormat="1" x14ac:dyDescent="0.25">
      <c r="A3696" s="202"/>
      <c r="B3696" s="328"/>
      <c r="C3696" s="329"/>
      <c r="D3696" s="330"/>
      <c r="E3696" s="331"/>
      <c r="F3696" s="332"/>
      <c r="G3696" s="181"/>
      <c r="H3696" s="51"/>
      <c r="I3696" s="274"/>
      <c r="J3696" s="274"/>
      <c r="K3696" s="333">
        <f t="shared" si="1301"/>
        <v>0</v>
      </c>
      <c r="L3696" s="333">
        <f t="shared" si="1301"/>
        <v>0</v>
      </c>
      <c r="M3696" s="333">
        <f t="shared" si="1301"/>
        <v>0</v>
      </c>
    </row>
    <row r="3697" spans="1:13" s="182" customFormat="1" x14ac:dyDescent="0.25">
      <c r="A3697" s="183">
        <f>A3695+0.0001</f>
        <v>3.1459000000000521</v>
      </c>
      <c r="B3697" s="328" t="s">
        <v>1777</v>
      </c>
      <c r="C3697" s="329" t="s">
        <v>1814</v>
      </c>
      <c r="D3697" s="330" t="s">
        <v>1697</v>
      </c>
      <c r="E3697" s="331" t="s">
        <v>1678</v>
      </c>
      <c r="F3697" s="332" t="s">
        <v>44</v>
      </c>
      <c r="G3697" s="181"/>
      <c r="H3697" s="51">
        <f t="shared" ref="H3697:I3697" si="1346">H3626*1.3</f>
        <v>82966</v>
      </c>
      <c r="I3697" s="274">
        <f t="shared" si="1346"/>
        <v>82966</v>
      </c>
      <c r="J3697" s="274">
        <f t="shared" ref="J3697" si="1347">J3626*1.3</f>
        <v>82966</v>
      </c>
      <c r="K3697" s="333">
        <f t="shared" si="1301"/>
        <v>0</v>
      </c>
      <c r="L3697" s="333">
        <f t="shared" si="1301"/>
        <v>0</v>
      </c>
      <c r="M3697" s="333">
        <f t="shared" si="1301"/>
        <v>0</v>
      </c>
    </row>
    <row r="3698" spans="1:13" s="182" customFormat="1" x14ac:dyDescent="0.25">
      <c r="A3698" s="334"/>
      <c r="B3698" s="328"/>
      <c r="C3698" s="329"/>
      <c r="D3698" s="330"/>
      <c r="E3698" s="331"/>
      <c r="F3698" s="332"/>
      <c r="G3698" s="181"/>
      <c r="H3698" s="181"/>
      <c r="I3698" s="339"/>
      <c r="J3698" s="339"/>
      <c r="K3698" s="333">
        <f t="shared" si="1301"/>
        <v>0</v>
      </c>
      <c r="L3698" s="333">
        <f t="shared" si="1301"/>
        <v>0</v>
      </c>
      <c r="M3698" s="333">
        <f t="shared" si="1301"/>
        <v>0</v>
      </c>
    </row>
    <row r="3699" spans="1:13" s="182" customFormat="1" x14ac:dyDescent="0.25">
      <c r="A3699" s="183">
        <f>A3697+0.0001</f>
        <v>3.1460000000000523</v>
      </c>
      <c r="B3699" s="328" t="s">
        <v>1771</v>
      </c>
      <c r="C3699" s="329" t="s">
        <v>1815</v>
      </c>
      <c r="D3699" s="330" t="s">
        <v>1697</v>
      </c>
      <c r="E3699" s="331" t="s">
        <v>1680</v>
      </c>
      <c r="F3699" s="332" t="s">
        <v>44</v>
      </c>
      <c r="G3699" s="181"/>
      <c r="H3699" s="51">
        <f t="shared" ref="H3699:I3699" si="1348">H3628*1.3</f>
        <v>45643</v>
      </c>
      <c r="I3699" s="274">
        <f t="shared" si="1348"/>
        <v>45643</v>
      </c>
      <c r="J3699" s="274">
        <f t="shared" ref="J3699" si="1349">J3628*1.3</f>
        <v>45643</v>
      </c>
      <c r="K3699" s="333">
        <f t="shared" si="1301"/>
        <v>0</v>
      </c>
      <c r="L3699" s="333">
        <f t="shared" si="1301"/>
        <v>0</v>
      </c>
      <c r="M3699" s="333">
        <f t="shared" si="1301"/>
        <v>0</v>
      </c>
    </row>
    <row r="3700" spans="1:13" s="182" customFormat="1" x14ac:dyDescent="0.25">
      <c r="A3700" s="334"/>
      <c r="B3700" s="328"/>
      <c r="C3700" s="329"/>
      <c r="D3700" s="330"/>
      <c r="E3700" s="331"/>
      <c r="F3700" s="332"/>
      <c r="G3700" s="181"/>
      <c r="H3700" s="181"/>
      <c r="I3700" s="339"/>
      <c r="J3700" s="339"/>
      <c r="K3700" s="333">
        <f t="shared" si="1301"/>
        <v>0</v>
      </c>
      <c r="L3700" s="333">
        <f t="shared" si="1301"/>
        <v>0</v>
      </c>
      <c r="M3700" s="333">
        <f t="shared" si="1301"/>
        <v>0</v>
      </c>
    </row>
    <row r="3701" spans="1:13" s="182" customFormat="1" x14ac:dyDescent="0.25">
      <c r="A3701" s="183">
        <f>A3699+0.0001</f>
        <v>3.1461000000000525</v>
      </c>
      <c r="B3701" s="328" t="s">
        <v>1777</v>
      </c>
      <c r="C3701" s="329" t="s">
        <v>1816</v>
      </c>
      <c r="D3701" s="330" t="s">
        <v>1697</v>
      </c>
      <c r="E3701" s="331" t="s">
        <v>1682</v>
      </c>
      <c r="F3701" s="332" t="s">
        <v>44</v>
      </c>
      <c r="G3701" s="181"/>
      <c r="H3701" s="51">
        <f t="shared" ref="H3701:I3701" si="1350">H3630*1.3</f>
        <v>67561</v>
      </c>
      <c r="I3701" s="274">
        <f t="shared" si="1350"/>
        <v>67561</v>
      </c>
      <c r="J3701" s="274">
        <f t="shared" ref="J3701" si="1351">J3630*1.3</f>
        <v>67561</v>
      </c>
      <c r="K3701" s="333">
        <f t="shared" si="1301"/>
        <v>0</v>
      </c>
      <c r="L3701" s="333">
        <f t="shared" si="1301"/>
        <v>0</v>
      </c>
      <c r="M3701" s="333">
        <f t="shared" si="1301"/>
        <v>0</v>
      </c>
    </row>
    <row r="3702" spans="1:13" s="182" customFormat="1" x14ac:dyDescent="0.25">
      <c r="A3702" s="334"/>
      <c r="B3702" s="328"/>
      <c r="C3702" s="329"/>
      <c r="D3702" s="330"/>
      <c r="E3702" s="331"/>
      <c r="F3702" s="332"/>
      <c r="G3702" s="181"/>
      <c r="H3702" s="51"/>
      <c r="I3702" s="274"/>
      <c r="J3702" s="274"/>
      <c r="K3702" s="333">
        <f t="shared" si="1301"/>
        <v>0</v>
      </c>
      <c r="L3702" s="333">
        <f t="shared" si="1301"/>
        <v>0</v>
      </c>
      <c r="M3702" s="333">
        <f t="shared" si="1301"/>
        <v>0</v>
      </c>
    </row>
    <row r="3703" spans="1:13" s="182" customFormat="1" x14ac:dyDescent="0.25">
      <c r="A3703" s="183">
        <f>A3701+0.0001</f>
        <v>3.1462000000000527</v>
      </c>
      <c r="B3703" s="328" t="s">
        <v>1777</v>
      </c>
      <c r="C3703" s="329" t="s">
        <v>1817</v>
      </c>
      <c r="D3703" s="330" t="s">
        <v>1697</v>
      </c>
      <c r="E3703" s="331" t="s">
        <v>1684</v>
      </c>
      <c r="F3703" s="332" t="s">
        <v>44</v>
      </c>
      <c r="G3703" s="181"/>
      <c r="H3703" s="51">
        <f t="shared" ref="H3703:I3703" si="1352">H3632*1.3</f>
        <v>91793</v>
      </c>
      <c r="I3703" s="274">
        <f t="shared" si="1352"/>
        <v>91793</v>
      </c>
      <c r="J3703" s="274">
        <f t="shared" ref="J3703" si="1353">J3632*1.3</f>
        <v>91793</v>
      </c>
      <c r="K3703" s="333">
        <f t="shared" si="1301"/>
        <v>0</v>
      </c>
      <c r="L3703" s="333">
        <f t="shared" si="1301"/>
        <v>0</v>
      </c>
      <c r="M3703" s="333">
        <f t="shared" si="1301"/>
        <v>0</v>
      </c>
    </row>
    <row r="3704" spans="1:13" s="182" customFormat="1" x14ac:dyDescent="0.25">
      <c r="A3704" s="202"/>
      <c r="B3704" s="328"/>
      <c r="C3704" s="329"/>
      <c r="D3704" s="330"/>
      <c r="E3704" s="331"/>
      <c r="F3704" s="332"/>
      <c r="G3704" s="181"/>
      <c r="H3704" s="51"/>
      <c r="I3704" s="51"/>
      <c r="J3704" s="274"/>
      <c r="K3704" s="333">
        <f t="shared" si="1301"/>
        <v>0</v>
      </c>
      <c r="L3704" s="333">
        <f t="shared" si="1301"/>
        <v>0</v>
      </c>
      <c r="M3704" s="333">
        <f t="shared" si="1301"/>
        <v>0</v>
      </c>
    </row>
    <row r="3705" spans="1:13" s="60" customFormat="1" ht="28.5" x14ac:dyDescent="0.25">
      <c r="A3705" s="191"/>
      <c r="B3705" s="191"/>
      <c r="C3705" s="306">
        <v>2.2999999999999998</v>
      </c>
      <c r="D3705" s="307"/>
      <c r="E3705" s="340" t="s">
        <v>1783</v>
      </c>
      <c r="F3705" s="341"/>
      <c r="G3705" s="342"/>
      <c r="H3705" s="51"/>
      <c r="I3705" s="51"/>
      <c r="J3705" s="274"/>
      <c r="K3705" s="333">
        <f t="shared" si="1301"/>
        <v>0</v>
      </c>
      <c r="L3705" s="333">
        <f t="shared" si="1301"/>
        <v>0</v>
      </c>
      <c r="M3705" s="333">
        <f t="shared" si="1301"/>
        <v>0</v>
      </c>
    </row>
    <row r="3706" spans="1:13" s="66" customFormat="1" x14ac:dyDescent="0.2">
      <c r="A3706" s="127"/>
      <c r="B3706" s="127"/>
      <c r="C3706" s="298" t="s">
        <v>1698</v>
      </c>
      <c r="D3706" s="299"/>
      <c r="E3706" s="210" t="s">
        <v>1699</v>
      </c>
      <c r="F3706" s="164"/>
      <c r="G3706" s="165"/>
      <c r="H3706" s="51"/>
      <c r="I3706" s="51"/>
      <c r="J3706" s="274"/>
      <c r="K3706" s="333">
        <f t="shared" si="1301"/>
        <v>0</v>
      </c>
      <c r="L3706" s="333">
        <f t="shared" si="1301"/>
        <v>0</v>
      </c>
      <c r="M3706" s="333">
        <f t="shared" si="1301"/>
        <v>0</v>
      </c>
    </row>
    <row r="3707" spans="1:13" x14ac:dyDescent="0.2">
      <c r="A3707" s="81"/>
      <c r="B3707" s="81"/>
      <c r="C3707" s="82"/>
      <c r="D3707" s="167"/>
      <c r="E3707" s="189"/>
      <c r="F3707" s="187"/>
      <c r="G3707" s="186"/>
      <c r="H3707" s="51"/>
      <c r="I3707" s="51"/>
      <c r="J3707" s="274"/>
      <c r="K3707" s="333">
        <f t="shared" si="1301"/>
        <v>0</v>
      </c>
      <c r="L3707" s="333">
        <f t="shared" si="1301"/>
        <v>0</v>
      </c>
      <c r="M3707" s="333">
        <f t="shared" si="1301"/>
        <v>0</v>
      </c>
    </row>
    <row r="3708" spans="1:13" s="182" customFormat="1" ht="16.5" x14ac:dyDescent="0.25">
      <c r="A3708" s="183">
        <f>A3703+0.0001</f>
        <v>3.1463000000000529</v>
      </c>
      <c r="B3708" s="328" t="s">
        <v>1741</v>
      </c>
      <c r="C3708" s="329" t="s">
        <v>1784</v>
      </c>
      <c r="D3708" s="330" t="s">
        <v>1700</v>
      </c>
      <c r="E3708" s="331" t="s">
        <v>1611</v>
      </c>
      <c r="F3708" s="332" t="s">
        <v>44</v>
      </c>
      <c r="G3708" s="181"/>
      <c r="H3708" s="51">
        <v>5790</v>
      </c>
      <c r="I3708" s="51">
        <v>2880</v>
      </c>
      <c r="J3708" s="274">
        <v>2880</v>
      </c>
      <c r="K3708" s="333">
        <f t="shared" si="1301"/>
        <v>0</v>
      </c>
      <c r="L3708" s="333">
        <f t="shared" si="1301"/>
        <v>0</v>
      </c>
      <c r="M3708" s="333">
        <f t="shared" si="1301"/>
        <v>0</v>
      </c>
    </row>
    <row r="3709" spans="1:13" s="182" customFormat="1" x14ac:dyDescent="0.25">
      <c r="A3709" s="202"/>
      <c r="B3709" s="328"/>
      <c r="C3709" s="329"/>
      <c r="D3709" s="330"/>
      <c r="E3709" s="331"/>
      <c r="F3709" s="332"/>
      <c r="G3709" s="181"/>
      <c r="H3709" s="51"/>
      <c r="I3709" s="51"/>
      <c r="J3709" s="274"/>
      <c r="K3709" s="333">
        <f t="shared" si="1301"/>
        <v>0</v>
      </c>
      <c r="L3709" s="333">
        <f t="shared" si="1301"/>
        <v>0</v>
      </c>
      <c r="M3709" s="333">
        <f t="shared" si="1301"/>
        <v>0</v>
      </c>
    </row>
    <row r="3710" spans="1:13" s="182" customFormat="1" ht="16.5" x14ac:dyDescent="0.25">
      <c r="A3710" s="183">
        <f>A3708+0.0001</f>
        <v>3.1464000000000532</v>
      </c>
      <c r="B3710" s="328" t="s">
        <v>1741</v>
      </c>
      <c r="C3710" s="329" t="s">
        <v>1785</v>
      </c>
      <c r="D3710" s="330" t="s">
        <v>1700</v>
      </c>
      <c r="E3710" s="331" t="s">
        <v>1613</v>
      </c>
      <c r="F3710" s="332" t="s">
        <v>44</v>
      </c>
      <c r="G3710" s="181"/>
      <c r="H3710" s="51">
        <v>6780</v>
      </c>
      <c r="I3710" s="51">
        <v>3220</v>
      </c>
      <c r="J3710" s="274">
        <v>3220</v>
      </c>
      <c r="K3710" s="333">
        <f t="shared" si="1301"/>
        <v>0</v>
      </c>
      <c r="L3710" s="333">
        <f t="shared" si="1301"/>
        <v>0</v>
      </c>
      <c r="M3710" s="333">
        <f t="shared" si="1301"/>
        <v>0</v>
      </c>
    </row>
    <row r="3711" spans="1:13" s="182" customFormat="1" x14ac:dyDescent="0.25">
      <c r="A3711" s="202"/>
      <c r="B3711" s="328"/>
      <c r="C3711" s="329"/>
      <c r="D3711" s="330"/>
      <c r="E3711" s="331"/>
      <c r="F3711" s="332"/>
      <c r="G3711" s="181"/>
      <c r="H3711" s="51"/>
      <c r="I3711" s="51"/>
      <c r="J3711" s="274"/>
      <c r="K3711" s="333">
        <f t="shared" si="1301"/>
        <v>0</v>
      </c>
      <c r="L3711" s="333">
        <f t="shared" si="1301"/>
        <v>0</v>
      </c>
      <c r="M3711" s="333">
        <f t="shared" si="1301"/>
        <v>0</v>
      </c>
    </row>
    <row r="3712" spans="1:13" s="182" customFormat="1" ht="16.5" x14ac:dyDescent="0.25">
      <c r="A3712" s="183">
        <f>A3710+0.0001</f>
        <v>3.1465000000000534</v>
      </c>
      <c r="B3712" s="328" t="s">
        <v>1741</v>
      </c>
      <c r="C3712" s="329" t="s">
        <v>1786</v>
      </c>
      <c r="D3712" s="330" t="s">
        <v>1700</v>
      </c>
      <c r="E3712" s="331" t="s">
        <v>1615</v>
      </c>
      <c r="F3712" s="332" t="s">
        <v>44</v>
      </c>
      <c r="G3712" s="181"/>
      <c r="H3712" s="51">
        <v>7150</v>
      </c>
      <c r="I3712" s="51">
        <v>3540</v>
      </c>
      <c r="J3712" s="274">
        <v>3540</v>
      </c>
      <c r="K3712" s="333">
        <f t="shared" si="1301"/>
        <v>0</v>
      </c>
      <c r="L3712" s="333">
        <f t="shared" si="1301"/>
        <v>0</v>
      </c>
      <c r="M3712" s="333">
        <f t="shared" si="1301"/>
        <v>0</v>
      </c>
    </row>
    <row r="3713" spans="1:13" s="182" customFormat="1" x14ac:dyDescent="0.25">
      <c r="A3713" s="202"/>
      <c r="B3713" s="328"/>
      <c r="C3713" s="329"/>
      <c r="D3713" s="330"/>
      <c r="E3713" s="331"/>
      <c r="F3713" s="332"/>
      <c r="G3713" s="181"/>
      <c r="H3713" s="51"/>
      <c r="I3713" s="51"/>
      <c r="J3713" s="274"/>
      <c r="K3713" s="333">
        <f t="shared" si="1301"/>
        <v>0</v>
      </c>
      <c r="L3713" s="333">
        <f t="shared" si="1301"/>
        <v>0</v>
      </c>
      <c r="M3713" s="333">
        <f t="shared" si="1301"/>
        <v>0</v>
      </c>
    </row>
    <row r="3714" spans="1:13" s="182" customFormat="1" ht="16.5" x14ac:dyDescent="0.25">
      <c r="A3714" s="183">
        <f>A3712+0.0001</f>
        <v>3.1466000000000536</v>
      </c>
      <c r="B3714" s="328" t="s">
        <v>1741</v>
      </c>
      <c r="C3714" s="329" t="s">
        <v>1787</v>
      </c>
      <c r="D3714" s="330" t="s">
        <v>1700</v>
      </c>
      <c r="E3714" s="331" t="s">
        <v>1617</v>
      </c>
      <c r="F3714" s="332" t="s">
        <v>44</v>
      </c>
      <c r="G3714" s="181"/>
      <c r="H3714" s="51">
        <v>8350</v>
      </c>
      <c r="I3714" s="51">
        <v>4450</v>
      </c>
      <c r="J3714" s="274">
        <v>4450</v>
      </c>
      <c r="K3714" s="333">
        <f t="shared" si="1301"/>
        <v>0</v>
      </c>
      <c r="L3714" s="333">
        <f t="shared" si="1301"/>
        <v>0</v>
      </c>
      <c r="M3714" s="333">
        <f t="shared" si="1301"/>
        <v>0</v>
      </c>
    </row>
    <row r="3715" spans="1:13" s="182" customFormat="1" x14ac:dyDescent="0.25">
      <c r="A3715" s="202"/>
      <c r="B3715" s="328"/>
      <c r="C3715" s="329"/>
      <c r="D3715" s="330"/>
      <c r="E3715" s="331"/>
      <c r="F3715" s="332"/>
      <c r="G3715" s="181"/>
      <c r="H3715" s="51"/>
      <c r="I3715" s="51"/>
      <c r="J3715" s="274"/>
      <c r="K3715" s="333">
        <f t="shared" ref="K3715:M3778" si="1354">$G3715*H3715</f>
        <v>0</v>
      </c>
      <c r="L3715" s="333">
        <f t="shared" si="1354"/>
        <v>0</v>
      </c>
      <c r="M3715" s="333">
        <f t="shared" si="1354"/>
        <v>0</v>
      </c>
    </row>
    <row r="3716" spans="1:13" s="182" customFormat="1" ht="16.5" x14ac:dyDescent="0.25">
      <c r="A3716" s="183">
        <f>A3714+0.0001</f>
        <v>3.1467000000000538</v>
      </c>
      <c r="B3716" s="328" t="s">
        <v>1746</v>
      </c>
      <c r="C3716" s="329" t="s">
        <v>1788</v>
      </c>
      <c r="D3716" s="330" t="s">
        <v>1700</v>
      </c>
      <c r="E3716" s="331" t="s">
        <v>1620</v>
      </c>
      <c r="F3716" s="332" t="s">
        <v>44</v>
      </c>
      <c r="G3716" s="181"/>
      <c r="H3716" s="51">
        <v>8780</v>
      </c>
      <c r="I3716" s="51">
        <v>5160</v>
      </c>
      <c r="J3716" s="274">
        <v>5160</v>
      </c>
      <c r="K3716" s="333">
        <f t="shared" si="1354"/>
        <v>0</v>
      </c>
      <c r="L3716" s="333">
        <f t="shared" si="1354"/>
        <v>0</v>
      </c>
      <c r="M3716" s="333">
        <f t="shared" si="1354"/>
        <v>0</v>
      </c>
    </row>
    <row r="3717" spans="1:13" s="182" customFormat="1" x14ac:dyDescent="0.25">
      <c r="A3717" s="202"/>
      <c r="B3717" s="328"/>
      <c r="C3717" s="329"/>
      <c r="D3717" s="330"/>
      <c r="E3717" s="331"/>
      <c r="F3717" s="332"/>
      <c r="G3717" s="181"/>
      <c r="H3717" s="51"/>
      <c r="I3717" s="51"/>
      <c r="J3717" s="274"/>
      <c r="K3717" s="333">
        <f t="shared" si="1354"/>
        <v>0</v>
      </c>
      <c r="L3717" s="333">
        <f t="shared" si="1354"/>
        <v>0</v>
      </c>
      <c r="M3717" s="333">
        <f t="shared" si="1354"/>
        <v>0</v>
      </c>
    </row>
    <row r="3718" spans="1:13" s="182" customFormat="1" x14ac:dyDescent="0.25">
      <c r="A3718" s="183">
        <f>A3716+0.0001</f>
        <v>3.146800000000054</v>
      </c>
      <c r="B3718" s="328" t="s">
        <v>1748</v>
      </c>
      <c r="C3718" s="329" t="s">
        <v>1789</v>
      </c>
      <c r="D3718" s="330" t="s">
        <v>1700</v>
      </c>
      <c r="E3718" s="331" t="s">
        <v>1623</v>
      </c>
      <c r="F3718" s="332" t="s">
        <v>44</v>
      </c>
      <c r="G3718" s="181"/>
      <c r="H3718" s="51">
        <v>6240</v>
      </c>
      <c r="I3718" s="51">
        <v>3130</v>
      </c>
      <c r="J3718" s="274">
        <v>3130</v>
      </c>
      <c r="K3718" s="333">
        <f t="shared" si="1354"/>
        <v>0</v>
      </c>
      <c r="L3718" s="333">
        <f t="shared" si="1354"/>
        <v>0</v>
      </c>
      <c r="M3718" s="333">
        <f t="shared" si="1354"/>
        <v>0</v>
      </c>
    </row>
    <row r="3719" spans="1:13" s="182" customFormat="1" x14ac:dyDescent="0.25">
      <c r="A3719" s="202"/>
      <c r="B3719" s="328"/>
      <c r="C3719" s="329"/>
      <c r="D3719" s="330"/>
      <c r="E3719" s="331"/>
      <c r="F3719" s="332"/>
      <c r="G3719" s="181"/>
      <c r="H3719" s="51"/>
      <c r="I3719" s="51"/>
      <c r="J3719" s="274"/>
      <c r="K3719" s="333">
        <f t="shared" si="1354"/>
        <v>0</v>
      </c>
      <c r="L3719" s="333">
        <f t="shared" si="1354"/>
        <v>0</v>
      </c>
      <c r="M3719" s="333">
        <f t="shared" si="1354"/>
        <v>0</v>
      </c>
    </row>
    <row r="3720" spans="1:13" s="182" customFormat="1" x14ac:dyDescent="0.25">
      <c r="A3720" s="183">
        <f>A3718+0.0001</f>
        <v>3.1469000000000542</v>
      </c>
      <c r="B3720" s="328" t="s">
        <v>1748</v>
      </c>
      <c r="C3720" s="329" t="s">
        <v>1790</v>
      </c>
      <c r="D3720" s="330" t="s">
        <v>1700</v>
      </c>
      <c r="E3720" s="331" t="s">
        <v>1625</v>
      </c>
      <c r="F3720" s="332" t="s">
        <v>44</v>
      </c>
      <c r="G3720" s="181"/>
      <c r="H3720" s="51">
        <v>6980</v>
      </c>
      <c r="I3720" s="51">
        <v>3470</v>
      </c>
      <c r="J3720" s="274">
        <v>3470</v>
      </c>
      <c r="K3720" s="333">
        <f t="shared" si="1354"/>
        <v>0</v>
      </c>
      <c r="L3720" s="333">
        <f t="shared" si="1354"/>
        <v>0</v>
      </c>
      <c r="M3720" s="333">
        <f t="shared" si="1354"/>
        <v>0</v>
      </c>
    </row>
    <row r="3721" spans="1:13" s="182" customFormat="1" x14ac:dyDescent="0.25">
      <c r="A3721" s="202"/>
      <c r="B3721" s="328"/>
      <c r="C3721" s="329"/>
      <c r="D3721" s="330"/>
      <c r="E3721" s="331"/>
      <c r="F3721" s="332"/>
      <c r="G3721" s="181"/>
      <c r="H3721" s="51"/>
      <c r="I3721" s="51"/>
      <c r="J3721" s="274"/>
      <c r="K3721" s="333">
        <f t="shared" si="1354"/>
        <v>0</v>
      </c>
      <c r="L3721" s="333">
        <f t="shared" si="1354"/>
        <v>0</v>
      </c>
      <c r="M3721" s="333">
        <f t="shared" si="1354"/>
        <v>0</v>
      </c>
    </row>
    <row r="3722" spans="1:13" s="182" customFormat="1" x14ac:dyDescent="0.25">
      <c r="A3722" s="183">
        <f>A3720+0.0001</f>
        <v>3.1470000000000544</v>
      </c>
      <c r="B3722" s="328" t="s">
        <v>1748</v>
      </c>
      <c r="C3722" s="329" t="s">
        <v>1791</v>
      </c>
      <c r="D3722" s="330" t="s">
        <v>1700</v>
      </c>
      <c r="E3722" s="331" t="s">
        <v>1627</v>
      </c>
      <c r="F3722" s="332" t="s">
        <v>44</v>
      </c>
      <c r="G3722" s="181"/>
      <c r="H3722" s="51">
        <v>7390</v>
      </c>
      <c r="I3722" s="51">
        <v>4070</v>
      </c>
      <c r="J3722" s="274">
        <v>4070</v>
      </c>
      <c r="K3722" s="333">
        <f t="shared" si="1354"/>
        <v>0</v>
      </c>
      <c r="L3722" s="333">
        <f t="shared" si="1354"/>
        <v>0</v>
      </c>
      <c r="M3722" s="333">
        <f t="shared" si="1354"/>
        <v>0</v>
      </c>
    </row>
    <row r="3723" spans="1:13" s="182" customFormat="1" x14ac:dyDescent="0.25">
      <c r="A3723" s="202"/>
      <c r="B3723" s="328"/>
      <c r="C3723" s="329"/>
      <c r="D3723" s="330"/>
      <c r="E3723" s="331"/>
      <c r="F3723" s="332"/>
      <c r="G3723" s="181"/>
      <c r="H3723" s="51"/>
      <c r="I3723" s="51"/>
      <c r="J3723" s="274"/>
      <c r="K3723" s="333">
        <f t="shared" si="1354"/>
        <v>0</v>
      </c>
      <c r="L3723" s="333">
        <f t="shared" si="1354"/>
        <v>0</v>
      </c>
      <c r="M3723" s="333">
        <f t="shared" si="1354"/>
        <v>0</v>
      </c>
    </row>
    <row r="3724" spans="1:13" s="182" customFormat="1" x14ac:dyDescent="0.25">
      <c r="A3724" s="183">
        <f>A3722+0.0001</f>
        <v>3.1471000000000546</v>
      </c>
      <c r="B3724" s="328" t="s">
        <v>1748</v>
      </c>
      <c r="C3724" s="329" t="s">
        <v>1792</v>
      </c>
      <c r="D3724" s="330" t="s">
        <v>1700</v>
      </c>
      <c r="E3724" s="331" t="s">
        <v>1629</v>
      </c>
      <c r="F3724" s="332" t="s">
        <v>44</v>
      </c>
      <c r="G3724" s="181"/>
      <c r="H3724" s="51">
        <v>7790</v>
      </c>
      <c r="I3724" s="51">
        <v>4940</v>
      </c>
      <c r="J3724" s="274">
        <v>4940</v>
      </c>
      <c r="K3724" s="333">
        <f t="shared" si="1354"/>
        <v>0</v>
      </c>
      <c r="L3724" s="333">
        <f t="shared" si="1354"/>
        <v>0</v>
      </c>
      <c r="M3724" s="333">
        <f t="shared" si="1354"/>
        <v>0</v>
      </c>
    </row>
    <row r="3725" spans="1:13" s="182" customFormat="1" x14ac:dyDescent="0.25">
      <c r="A3725" s="202"/>
      <c r="B3725" s="328"/>
      <c r="C3725" s="329"/>
      <c r="D3725" s="330"/>
      <c r="E3725" s="331"/>
      <c r="F3725" s="332"/>
      <c r="G3725" s="181"/>
      <c r="H3725" s="51"/>
      <c r="I3725" s="51"/>
      <c r="J3725" s="274"/>
      <c r="K3725" s="333">
        <f t="shared" si="1354"/>
        <v>0</v>
      </c>
      <c r="L3725" s="333">
        <f t="shared" si="1354"/>
        <v>0</v>
      </c>
      <c r="M3725" s="333">
        <f t="shared" si="1354"/>
        <v>0</v>
      </c>
    </row>
    <row r="3726" spans="1:13" s="182" customFormat="1" x14ac:dyDescent="0.25">
      <c r="A3726" s="183">
        <f>A3724+0.0001</f>
        <v>3.1472000000000548</v>
      </c>
      <c r="B3726" s="328" t="s">
        <v>1753</v>
      </c>
      <c r="C3726" s="329" t="s">
        <v>1793</v>
      </c>
      <c r="D3726" s="330" t="s">
        <v>1700</v>
      </c>
      <c r="E3726" s="331" t="s">
        <v>1632</v>
      </c>
      <c r="F3726" s="332" t="s">
        <v>44</v>
      </c>
      <c r="G3726" s="181"/>
      <c r="H3726" s="51">
        <v>8370</v>
      </c>
      <c r="I3726" s="51">
        <v>5750</v>
      </c>
      <c r="J3726" s="274">
        <v>5750</v>
      </c>
      <c r="K3726" s="333">
        <f t="shared" si="1354"/>
        <v>0</v>
      </c>
      <c r="L3726" s="333">
        <f t="shared" si="1354"/>
        <v>0</v>
      </c>
      <c r="M3726" s="333">
        <f t="shared" si="1354"/>
        <v>0</v>
      </c>
    </row>
    <row r="3727" spans="1:13" s="182" customFormat="1" x14ac:dyDescent="0.25">
      <c r="A3727" s="202"/>
      <c r="B3727" s="328"/>
      <c r="C3727" s="329"/>
      <c r="D3727" s="330"/>
      <c r="E3727" s="331"/>
      <c r="F3727" s="332"/>
      <c r="G3727" s="181"/>
      <c r="H3727" s="51"/>
      <c r="I3727" s="51"/>
      <c r="J3727" s="274"/>
      <c r="K3727" s="333">
        <f t="shared" si="1354"/>
        <v>0</v>
      </c>
      <c r="L3727" s="333">
        <f t="shared" si="1354"/>
        <v>0</v>
      </c>
      <c r="M3727" s="333">
        <f t="shared" si="1354"/>
        <v>0</v>
      </c>
    </row>
    <row r="3728" spans="1:13" s="182" customFormat="1" x14ac:dyDescent="0.25">
      <c r="A3728" s="183">
        <f>A3726+0.0001</f>
        <v>3.1473000000000551</v>
      </c>
      <c r="B3728" s="328" t="s">
        <v>1753</v>
      </c>
      <c r="C3728" s="329" t="s">
        <v>1794</v>
      </c>
      <c r="D3728" s="330" t="s">
        <v>1700</v>
      </c>
      <c r="E3728" s="331" t="s">
        <v>1634</v>
      </c>
      <c r="F3728" s="332" t="s">
        <v>44</v>
      </c>
      <c r="G3728" s="181"/>
      <c r="H3728" s="51">
        <v>9240</v>
      </c>
      <c r="I3728" s="51">
        <v>6640</v>
      </c>
      <c r="J3728" s="274">
        <v>6640</v>
      </c>
      <c r="K3728" s="333">
        <f t="shared" si="1354"/>
        <v>0</v>
      </c>
      <c r="L3728" s="333">
        <f t="shared" si="1354"/>
        <v>0</v>
      </c>
      <c r="M3728" s="333">
        <f t="shared" si="1354"/>
        <v>0</v>
      </c>
    </row>
    <row r="3729" spans="1:13" s="182" customFormat="1" x14ac:dyDescent="0.25">
      <c r="A3729" s="202"/>
      <c r="B3729" s="328"/>
      <c r="C3729" s="329"/>
      <c r="D3729" s="330"/>
      <c r="E3729" s="331"/>
      <c r="F3729" s="332"/>
      <c r="G3729" s="181"/>
      <c r="H3729" s="51"/>
      <c r="I3729" s="51"/>
      <c r="J3729" s="274"/>
      <c r="K3729" s="333">
        <f t="shared" si="1354"/>
        <v>0</v>
      </c>
      <c r="L3729" s="333">
        <f t="shared" si="1354"/>
        <v>0</v>
      </c>
      <c r="M3729" s="333">
        <f t="shared" si="1354"/>
        <v>0</v>
      </c>
    </row>
    <row r="3730" spans="1:13" s="182" customFormat="1" x14ac:dyDescent="0.25">
      <c r="A3730" s="183">
        <f>A3728+0.0001</f>
        <v>3.1474000000000553</v>
      </c>
      <c r="B3730" s="328" t="s">
        <v>1756</v>
      </c>
      <c r="C3730" s="329" t="s">
        <v>1795</v>
      </c>
      <c r="D3730" s="330" t="s">
        <v>1700</v>
      </c>
      <c r="E3730" s="331" t="s">
        <v>1637</v>
      </c>
      <c r="F3730" s="332" t="s">
        <v>44</v>
      </c>
      <c r="G3730" s="181"/>
      <c r="H3730" s="51">
        <v>10060</v>
      </c>
      <c r="I3730" s="51">
        <v>7280</v>
      </c>
      <c r="J3730" s="274">
        <v>7280</v>
      </c>
      <c r="K3730" s="333">
        <f t="shared" si="1354"/>
        <v>0</v>
      </c>
      <c r="L3730" s="333">
        <f t="shared" si="1354"/>
        <v>0</v>
      </c>
      <c r="M3730" s="333">
        <f t="shared" si="1354"/>
        <v>0</v>
      </c>
    </row>
    <row r="3731" spans="1:13" s="182" customFormat="1" x14ac:dyDescent="0.25">
      <c r="A3731" s="202"/>
      <c r="B3731" s="328"/>
      <c r="C3731" s="329"/>
      <c r="D3731" s="330"/>
      <c r="E3731" s="331"/>
      <c r="F3731" s="332"/>
      <c r="G3731" s="181"/>
      <c r="H3731" s="51"/>
      <c r="I3731" s="51"/>
      <c r="J3731" s="274"/>
      <c r="K3731" s="333">
        <f t="shared" si="1354"/>
        <v>0</v>
      </c>
      <c r="L3731" s="333">
        <f t="shared" si="1354"/>
        <v>0</v>
      </c>
      <c r="M3731" s="333">
        <f t="shared" si="1354"/>
        <v>0</v>
      </c>
    </row>
    <row r="3732" spans="1:13" s="182" customFormat="1" x14ac:dyDescent="0.25">
      <c r="A3732" s="183">
        <f>A3730+0.0001</f>
        <v>3.1475000000000555</v>
      </c>
      <c r="B3732" s="328" t="s">
        <v>1756</v>
      </c>
      <c r="C3732" s="329" t="s">
        <v>1796</v>
      </c>
      <c r="D3732" s="330" t="s">
        <v>1700</v>
      </c>
      <c r="E3732" s="331" t="s">
        <v>1639</v>
      </c>
      <c r="F3732" s="332" t="s">
        <v>44</v>
      </c>
      <c r="G3732" s="181"/>
      <c r="H3732" s="51">
        <v>10980</v>
      </c>
      <c r="I3732" s="51">
        <v>8420</v>
      </c>
      <c r="J3732" s="274">
        <v>8420</v>
      </c>
      <c r="K3732" s="333">
        <f t="shared" si="1354"/>
        <v>0</v>
      </c>
      <c r="L3732" s="333">
        <f t="shared" si="1354"/>
        <v>0</v>
      </c>
      <c r="M3732" s="333">
        <f t="shared" si="1354"/>
        <v>0</v>
      </c>
    </row>
    <row r="3733" spans="1:13" s="182" customFormat="1" x14ac:dyDescent="0.25">
      <c r="A3733" s="202"/>
      <c r="B3733" s="328"/>
      <c r="C3733" s="329"/>
      <c r="D3733" s="330"/>
      <c r="E3733" s="331"/>
      <c r="F3733" s="332"/>
      <c r="G3733" s="181"/>
      <c r="H3733" s="51"/>
      <c r="I3733" s="51"/>
      <c r="J3733" s="274"/>
      <c r="K3733" s="333">
        <f t="shared" si="1354"/>
        <v>0</v>
      </c>
      <c r="L3733" s="333">
        <f t="shared" si="1354"/>
        <v>0</v>
      </c>
      <c r="M3733" s="333">
        <f t="shared" si="1354"/>
        <v>0</v>
      </c>
    </row>
    <row r="3734" spans="1:13" s="182" customFormat="1" x14ac:dyDescent="0.25">
      <c r="A3734" s="183">
        <f>A3732+0.0001</f>
        <v>3.1476000000000557</v>
      </c>
      <c r="B3734" s="328" t="s">
        <v>1756</v>
      </c>
      <c r="C3734" s="329" t="s">
        <v>1797</v>
      </c>
      <c r="D3734" s="330" t="s">
        <v>1700</v>
      </c>
      <c r="E3734" s="331" t="s">
        <v>1641</v>
      </c>
      <c r="F3734" s="332" t="s">
        <v>44</v>
      </c>
      <c r="G3734" s="181"/>
      <c r="H3734" s="51">
        <v>11800</v>
      </c>
      <c r="I3734" s="274">
        <v>11800</v>
      </c>
      <c r="J3734" s="274">
        <v>11800</v>
      </c>
      <c r="K3734" s="333">
        <f t="shared" si="1354"/>
        <v>0</v>
      </c>
      <c r="L3734" s="333">
        <f t="shared" si="1354"/>
        <v>0</v>
      </c>
      <c r="M3734" s="333">
        <f t="shared" si="1354"/>
        <v>0</v>
      </c>
    </row>
    <row r="3735" spans="1:13" s="182" customFormat="1" x14ac:dyDescent="0.25">
      <c r="A3735" s="202"/>
      <c r="B3735" s="328"/>
      <c r="C3735" s="329"/>
      <c r="D3735" s="330"/>
      <c r="E3735" s="331"/>
      <c r="F3735" s="332"/>
      <c r="G3735" s="181"/>
      <c r="H3735" s="181"/>
      <c r="I3735" s="339"/>
      <c r="J3735" s="339"/>
      <c r="K3735" s="333">
        <f t="shared" si="1354"/>
        <v>0</v>
      </c>
      <c r="L3735" s="333">
        <f t="shared" si="1354"/>
        <v>0</v>
      </c>
      <c r="M3735" s="333">
        <f t="shared" si="1354"/>
        <v>0</v>
      </c>
    </row>
    <row r="3736" spans="1:13" s="182" customFormat="1" x14ac:dyDescent="0.25">
      <c r="A3736" s="183">
        <f>A3734+0.0001</f>
        <v>3.1477000000000559</v>
      </c>
      <c r="B3736" s="328" t="s">
        <v>1756</v>
      </c>
      <c r="C3736" s="329" t="s">
        <v>1798</v>
      </c>
      <c r="D3736" s="330" t="s">
        <v>1700</v>
      </c>
      <c r="E3736" s="331" t="s">
        <v>1643</v>
      </c>
      <c r="F3736" s="332" t="s">
        <v>44</v>
      </c>
      <c r="G3736" s="181"/>
      <c r="H3736" s="51">
        <v>13080</v>
      </c>
      <c r="I3736" s="274">
        <v>13080</v>
      </c>
      <c r="J3736" s="274">
        <v>13080</v>
      </c>
      <c r="K3736" s="333">
        <f t="shared" si="1354"/>
        <v>0</v>
      </c>
      <c r="L3736" s="333">
        <f t="shared" si="1354"/>
        <v>0</v>
      </c>
      <c r="M3736" s="333">
        <f t="shared" si="1354"/>
        <v>0</v>
      </c>
    </row>
    <row r="3737" spans="1:13" s="182" customFormat="1" x14ac:dyDescent="0.25">
      <c r="A3737" s="202"/>
      <c r="B3737" s="328"/>
      <c r="C3737" s="329"/>
      <c r="D3737" s="330"/>
      <c r="E3737" s="331"/>
      <c r="F3737" s="332"/>
      <c r="G3737" s="181"/>
      <c r="H3737" s="51"/>
      <c r="I3737" s="274"/>
      <c r="J3737" s="274"/>
      <c r="K3737" s="333">
        <f t="shared" si="1354"/>
        <v>0</v>
      </c>
      <c r="L3737" s="333">
        <f t="shared" si="1354"/>
        <v>0</v>
      </c>
      <c r="M3737" s="333">
        <f t="shared" si="1354"/>
        <v>0</v>
      </c>
    </row>
    <row r="3738" spans="1:13" s="182" customFormat="1" x14ac:dyDescent="0.25">
      <c r="A3738" s="183">
        <f>A3736+0.0001</f>
        <v>3.1478000000000561</v>
      </c>
      <c r="B3738" s="328" t="s">
        <v>1756</v>
      </c>
      <c r="C3738" s="329" t="s">
        <v>1799</v>
      </c>
      <c r="D3738" s="330" t="s">
        <v>1700</v>
      </c>
      <c r="E3738" s="331" t="s">
        <v>1645</v>
      </c>
      <c r="F3738" s="332" t="s">
        <v>44</v>
      </c>
      <c r="G3738" s="181"/>
      <c r="H3738" s="51">
        <v>14460</v>
      </c>
      <c r="I3738" s="274">
        <v>14460</v>
      </c>
      <c r="J3738" s="274">
        <v>14460</v>
      </c>
      <c r="K3738" s="333">
        <f t="shared" si="1354"/>
        <v>0</v>
      </c>
      <c r="L3738" s="333">
        <f t="shared" si="1354"/>
        <v>0</v>
      </c>
      <c r="M3738" s="333">
        <f t="shared" si="1354"/>
        <v>0</v>
      </c>
    </row>
    <row r="3739" spans="1:13" s="182" customFormat="1" x14ac:dyDescent="0.25">
      <c r="A3739" s="202"/>
      <c r="B3739" s="328"/>
      <c r="C3739" s="329"/>
      <c r="D3739" s="330"/>
      <c r="E3739" s="331"/>
      <c r="F3739" s="332"/>
      <c r="G3739" s="181"/>
      <c r="H3739" s="51"/>
      <c r="I3739" s="51"/>
      <c r="J3739" s="274"/>
      <c r="K3739" s="333">
        <f t="shared" si="1354"/>
        <v>0</v>
      </c>
      <c r="L3739" s="333">
        <f t="shared" si="1354"/>
        <v>0</v>
      </c>
      <c r="M3739" s="333">
        <f t="shared" si="1354"/>
        <v>0</v>
      </c>
    </row>
    <row r="3740" spans="1:13" s="182" customFormat="1" x14ac:dyDescent="0.25">
      <c r="A3740" s="183">
        <f>A3738+0.0001</f>
        <v>3.1479000000000563</v>
      </c>
      <c r="B3740" s="328" t="s">
        <v>1753</v>
      </c>
      <c r="C3740" s="329" t="s">
        <v>1800</v>
      </c>
      <c r="D3740" s="330" t="s">
        <v>1700</v>
      </c>
      <c r="E3740" s="331" t="s">
        <v>1647</v>
      </c>
      <c r="F3740" s="332" t="s">
        <v>44</v>
      </c>
      <c r="G3740" s="181"/>
      <c r="H3740" s="51">
        <v>9420</v>
      </c>
      <c r="I3740" s="51">
        <v>6810</v>
      </c>
      <c r="J3740" s="274">
        <v>6810</v>
      </c>
      <c r="K3740" s="333">
        <f t="shared" si="1354"/>
        <v>0</v>
      </c>
      <c r="L3740" s="333">
        <f t="shared" si="1354"/>
        <v>0</v>
      </c>
      <c r="M3740" s="333">
        <f t="shared" si="1354"/>
        <v>0</v>
      </c>
    </row>
    <row r="3741" spans="1:13" s="182" customFormat="1" x14ac:dyDescent="0.25">
      <c r="A3741" s="202"/>
      <c r="B3741" s="328"/>
      <c r="C3741" s="329"/>
      <c r="D3741" s="330"/>
      <c r="E3741" s="331"/>
      <c r="F3741" s="332"/>
      <c r="G3741" s="181"/>
      <c r="H3741" s="51"/>
      <c r="I3741" s="51"/>
      <c r="J3741" s="274"/>
      <c r="K3741" s="333">
        <f t="shared" si="1354"/>
        <v>0</v>
      </c>
      <c r="L3741" s="333">
        <f t="shared" si="1354"/>
        <v>0</v>
      </c>
      <c r="M3741" s="333">
        <f t="shared" si="1354"/>
        <v>0</v>
      </c>
    </row>
    <row r="3742" spans="1:13" s="182" customFormat="1" x14ac:dyDescent="0.25">
      <c r="A3742" s="183">
        <f>A3740+0.0001</f>
        <v>3.1480000000000565</v>
      </c>
      <c r="B3742" s="328" t="s">
        <v>1756</v>
      </c>
      <c r="C3742" s="329" t="s">
        <v>1801</v>
      </c>
      <c r="D3742" s="330" t="s">
        <v>1700</v>
      </c>
      <c r="E3742" s="331" t="s">
        <v>1649</v>
      </c>
      <c r="F3742" s="332" t="s">
        <v>44</v>
      </c>
      <c r="G3742" s="181"/>
      <c r="H3742" s="51">
        <v>10210</v>
      </c>
      <c r="I3742" s="51">
        <v>7520</v>
      </c>
      <c r="J3742" s="274">
        <v>7520</v>
      </c>
      <c r="K3742" s="333">
        <f t="shared" si="1354"/>
        <v>0</v>
      </c>
      <c r="L3742" s="333">
        <f t="shared" si="1354"/>
        <v>0</v>
      </c>
      <c r="M3742" s="333">
        <f t="shared" si="1354"/>
        <v>0</v>
      </c>
    </row>
    <row r="3743" spans="1:13" s="182" customFormat="1" x14ac:dyDescent="0.25">
      <c r="A3743" s="202"/>
      <c r="B3743" s="328"/>
      <c r="C3743" s="329"/>
      <c r="D3743" s="330"/>
      <c r="E3743" s="331"/>
      <c r="F3743" s="332"/>
      <c r="G3743" s="181"/>
      <c r="H3743" s="51"/>
      <c r="I3743" s="51"/>
      <c r="J3743" s="274"/>
      <c r="K3743" s="333">
        <f t="shared" si="1354"/>
        <v>0</v>
      </c>
      <c r="L3743" s="333">
        <f t="shared" si="1354"/>
        <v>0</v>
      </c>
      <c r="M3743" s="333">
        <f t="shared" si="1354"/>
        <v>0</v>
      </c>
    </row>
    <row r="3744" spans="1:13" s="182" customFormat="1" x14ac:dyDescent="0.25">
      <c r="A3744" s="183">
        <f>A3742+0.0001</f>
        <v>3.1481000000000567</v>
      </c>
      <c r="B3744" s="328" t="s">
        <v>1756</v>
      </c>
      <c r="C3744" s="329" t="s">
        <v>1802</v>
      </c>
      <c r="D3744" s="330" t="s">
        <v>1700</v>
      </c>
      <c r="E3744" s="331" t="s">
        <v>1651</v>
      </c>
      <c r="F3744" s="332" t="s">
        <v>44</v>
      </c>
      <c r="G3744" s="181"/>
      <c r="H3744" s="51">
        <v>11140</v>
      </c>
      <c r="I3744" s="51">
        <v>8620</v>
      </c>
      <c r="J3744" s="274">
        <v>8620</v>
      </c>
      <c r="K3744" s="333">
        <f t="shared" si="1354"/>
        <v>0</v>
      </c>
      <c r="L3744" s="333">
        <f t="shared" si="1354"/>
        <v>0</v>
      </c>
      <c r="M3744" s="333">
        <f t="shared" si="1354"/>
        <v>0</v>
      </c>
    </row>
    <row r="3745" spans="1:13" s="182" customFormat="1" x14ac:dyDescent="0.25">
      <c r="A3745" s="202"/>
      <c r="B3745" s="328"/>
      <c r="C3745" s="329"/>
      <c r="D3745" s="330"/>
      <c r="E3745" s="331"/>
      <c r="F3745" s="332"/>
      <c r="G3745" s="181"/>
      <c r="H3745" s="51"/>
      <c r="I3745" s="51"/>
      <c r="J3745" s="274"/>
      <c r="K3745" s="333">
        <f t="shared" si="1354"/>
        <v>0</v>
      </c>
      <c r="L3745" s="333">
        <f t="shared" si="1354"/>
        <v>0</v>
      </c>
      <c r="M3745" s="333">
        <f t="shared" si="1354"/>
        <v>0</v>
      </c>
    </row>
    <row r="3746" spans="1:13" s="182" customFormat="1" x14ac:dyDescent="0.25">
      <c r="A3746" s="183">
        <f>A3744+0.0001</f>
        <v>3.148200000000057</v>
      </c>
      <c r="B3746" s="328" t="s">
        <v>1756</v>
      </c>
      <c r="C3746" s="329" t="s">
        <v>1803</v>
      </c>
      <c r="D3746" s="330" t="s">
        <v>1700</v>
      </c>
      <c r="E3746" s="331" t="s">
        <v>1653</v>
      </c>
      <c r="F3746" s="332" t="s">
        <v>44</v>
      </c>
      <c r="G3746" s="181"/>
      <c r="H3746" s="51">
        <v>12050</v>
      </c>
      <c r="I3746" s="274">
        <v>12050</v>
      </c>
      <c r="J3746" s="274">
        <v>12050</v>
      </c>
      <c r="K3746" s="333">
        <f t="shared" si="1354"/>
        <v>0</v>
      </c>
      <c r="L3746" s="333">
        <f t="shared" si="1354"/>
        <v>0</v>
      </c>
      <c r="M3746" s="333">
        <f t="shared" si="1354"/>
        <v>0</v>
      </c>
    </row>
    <row r="3747" spans="1:13" s="182" customFormat="1" x14ac:dyDescent="0.25">
      <c r="A3747" s="202"/>
      <c r="B3747" s="328"/>
      <c r="C3747" s="329"/>
      <c r="D3747" s="330"/>
      <c r="E3747" s="331"/>
      <c r="F3747" s="332"/>
      <c r="G3747" s="181"/>
      <c r="H3747" s="181"/>
      <c r="I3747" s="339"/>
      <c r="J3747" s="339"/>
      <c r="K3747" s="333">
        <f t="shared" si="1354"/>
        <v>0</v>
      </c>
      <c r="L3747" s="333">
        <f t="shared" si="1354"/>
        <v>0</v>
      </c>
      <c r="M3747" s="333">
        <f t="shared" si="1354"/>
        <v>0</v>
      </c>
    </row>
    <row r="3748" spans="1:13" s="182" customFormat="1" x14ac:dyDescent="0.25">
      <c r="A3748" s="183">
        <f>A3746+0.0001</f>
        <v>3.1483000000000572</v>
      </c>
      <c r="B3748" s="328" t="s">
        <v>1756</v>
      </c>
      <c r="C3748" s="329" t="s">
        <v>1804</v>
      </c>
      <c r="D3748" s="330" t="s">
        <v>1700</v>
      </c>
      <c r="E3748" s="331" t="s">
        <v>1655</v>
      </c>
      <c r="F3748" s="332" t="s">
        <v>44</v>
      </c>
      <c r="G3748" s="181"/>
      <c r="H3748" s="51">
        <v>13390</v>
      </c>
      <c r="I3748" s="274">
        <v>13390</v>
      </c>
      <c r="J3748" s="274">
        <v>13390</v>
      </c>
      <c r="K3748" s="333">
        <f t="shared" si="1354"/>
        <v>0</v>
      </c>
      <c r="L3748" s="333">
        <f t="shared" si="1354"/>
        <v>0</v>
      </c>
      <c r="M3748" s="333">
        <f t="shared" si="1354"/>
        <v>0</v>
      </c>
    </row>
    <row r="3749" spans="1:13" s="182" customFormat="1" x14ac:dyDescent="0.25">
      <c r="A3749" s="202"/>
      <c r="B3749" s="328"/>
      <c r="C3749" s="329"/>
      <c r="D3749" s="330"/>
      <c r="E3749" s="331"/>
      <c r="F3749" s="332"/>
      <c r="G3749" s="181"/>
      <c r="H3749" s="51"/>
      <c r="I3749" s="274"/>
      <c r="J3749" s="274"/>
      <c r="K3749" s="333">
        <f t="shared" si="1354"/>
        <v>0</v>
      </c>
      <c r="L3749" s="333">
        <f t="shared" si="1354"/>
        <v>0</v>
      </c>
      <c r="M3749" s="333">
        <f t="shared" si="1354"/>
        <v>0</v>
      </c>
    </row>
    <row r="3750" spans="1:13" s="182" customFormat="1" x14ac:dyDescent="0.25">
      <c r="A3750" s="183">
        <f>A3748+0.0001</f>
        <v>3.1484000000000574</v>
      </c>
      <c r="B3750" s="328" t="s">
        <v>1756</v>
      </c>
      <c r="C3750" s="329" t="s">
        <v>1805</v>
      </c>
      <c r="D3750" s="330" t="s">
        <v>1700</v>
      </c>
      <c r="E3750" s="331" t="s">
        <v>1657</v>
      </c>
      <c r="F3750" s="332" t="s">
        <v>44</v>
      </c>
      <c r="G3750" s="181"/>
      <c r="H3750" s="51">
        <v>14830</v>
      </c>
      <c r="I3750" s="274">
        <v>14830</v>
      </c>
      <c r="J3750" s="274">
        <v>14830</v>
      </c>
      <c r="K3750" s="333">
        <f t="shared" si="1354"/>
        <v>0</v>
      </c>
      <c r="L3750" s="333">
        <f t="shared" si="1354"/>
        <v>0</v>
      </c>
      <c r="M3750" s="333">
        <f t="shared" si="1354"/>
        <v>0</v>
      </c>
    </row>
    <row r="3751" spans="1:13" s="182" customFormat="1" x14ac:dyDescent="0.25">
      <c r="A3751" s="202"/>
      <c r="B3751" s="328"/>
      <c r="C3751" s="329"/>
      <c r="D3751" s="330"/>
      <c r="E3751" s="331"/>
      <c r="F3751" s="332"/>
      <c r="G3751" s="181"/>
      <c r="H3751" s="51"/>
      <c r="I3751" s="51"/>
      <c r="J3751" s="274"/>
      <c r="K3751" s="333">
        <f t="shared" si="1354"/>
        <v>0</v>
      </c>
      <c r="L3751" s="333">
        <f t="shared" si="1354"/>
        <v>0</v>
      </c>
      <c r="M3751" s="333">
        <f t="shared" si="1354"/>
        <v>0</v>
      </c>
    </row>
    <row r="3752" spans="1:13" s="182" customFormat="1" x14ac:dyDescent="0.25">
      <c r="A3752" s="183">
        <f>A3750+0.0001</f>
        <v>3.1485000000000576</v>
      </c>
      <c r="B3752" s="328" t="s">
        <v>1768</v>
      </c>
      <c r="C3752" s="329" t="s">
        <v>1806</v>
      </c>
      <c r="D3752" s="330" t="s">
        <v>1700</v>
      </c>
      <c r="E3752" s="331" t="s">
        <v>1660</v>
      </c>
      <c r="F3752" s="332" t="s">
        <v>44</v>
      </c>
      <c r="G3752" s="181"/>
      <c r="H3752" s="51">
        <v>9480</v>
      </c>
      <c r="I3752" s="51">
        <v>8300</v>
      </c>
      <c r="J3752" s="274">
        <v>8300</v>
      </c>
      <c r="K3752" s="333">
        <f t="shared" si="1354"/>
        <v>0</v>
      </c>
      <c r="L3752" s="333">
        <f t="shared" si="1354"/>
        <v>0</v>
      </c>
      <c r="M3752" s="333">
        <f t="shared" si="1354"/>
        <v>0</v>
      </c>
    </row>
    <row r="3753" spans="1:13" s="182" customFormat="1" x14ac:dyDescent="0.25">
      <c r="A3753" s="202"/>
      <c r="B3753" s="328"/>
      <c r="C3753" s="329"/>
      <c r="D3753" s="330"/>
      <c r="E3753" s="331"/>
      <c r="F3753" s="332"/>
      <c r="G3753" s="181"/>
      <c r="H3753" s="51"/>
      <c r="I3753" s="51"/>
      <c r="J3753" s="274"/>
      <c r="K3753" s="333">
        <f t="shared" si="1354"/>
        <v>0</v>
      </c>
      <c r="L3753" s="333">
        <f t="shared" si="1354"/>
        <v>0</v>
      </c>
      <c r="M3753" s="333">
        <f t="shared" si="1354"/>
        <v>0</v>
      </c>
    </row>
    <row r="3754" spans="1:13" s="182" customFormat="1" x14ac:dyDescent="0.25">
      <c r="A3754" s="183">
        <f>A3752+0.0001</f>
        <v>3.1486000000000578</v>
      </c>
      <c r="B3754" s="328" t="s">
        <v>1768</v>
      </c>
      <c r="C3754" s="329" t="s">
        <v>1807</v>
      </c>
      <c r="D3754" s="330" t="s">
        <v>1700</v>
      </c>
      <c r="E3754" s="331" t="s">
        <v>1662</v>
      </c>
      <c r="F3754" s="332" t="s">
        <v>44</v>
      </c>
      <c r="G3754" s="181"/>
      <c r="H3754" s="51">
        <v>10840</v>
      </c>
      <c r="I3754" s="51">
        <v>9290</v>
      </c>
      <c r="J3754" s="274">
        <v>9290</v>
      </c>
      <c r="K3754" s="333">
        <f t="shared" si="1354"/>
        <v>0</v>
      </c>
      <c r="L3754" s="333">
        <f t="shared" si="1354"/>
        <v>0</v>
      </c>
      <c r="M3754" s="333">
        <f t="shared" si="1354"/>
        <v>0</v>
      </c>
    </row>
    <row r="3755" spans="1:13" s="182" customFormat="1" x14ac:dyDescent="0.25">
      <c r="A3755" s="202"/>
      <c r="B3755" s="328"/>
      <c r="C3755" s="329"/>
      <c r="D3755" s="330"/>
      <c r="E3755" s="331"/>
      <c r="F3755" s="332"/>
      <c r="G3755" s="181"/>
      <c r="H3755" s="51"/>
      <c r="I3755" s="51"/>
      <c r="J3755" s="274"/>
      <c r="K3755" s="333">
        <f t="shared" si="1354"/>
        <v>0</v>
      </c>
      <c r="L3755" s="333">
        <f t="shared" si="1354"/>
        <v>0</v>
      </c>
      <c r="M3755" s="333">
        <f t="shared" si="1354"/>
        <v>0</v>
      </c>
    </row>
    <row r="3756" spans="1:13" s="182" customFormat="1" x14ac:dyDescent="0.25">
      <c r="A3756" s="183">
        <f>A3754+0.0001</f>
        <v>3.148700000000058</v>
      </c>
      <c r="B3756" s="328" t="s">
        <v>1771</v>
      </c>
      <c r="C3756" s="329" t="s">
        <v>1808</v>
      </c>
      <c r="D3756" s="330" t="s">
        <v>1700</v>
      </c>
      <c r="E3756" s="331" t="s">
        <v>1665</v>
      </c>
      <c r="F3756" s="332" t="s">
        <v>44</v>
      </c>
      <c r="G3756" s="181"/>
      <c r="H3756" s="51">
        <v>12810</v>
      </c>
      <c r="I3756" s="51">
        <v>10660</v>
      </c>
      <c r="J3756" s="274">
        <v>10660</v>
      </c>
      <c r="K3756" s="333">
        <f t="shared" si="1354"/>
        <v>0</v>
      </c>
      <c r="L3756" s="333">
        <f t="shared" si="1354"/>
        <v>0</v>
      </c>
      <c r="M3756" s="333">
        <f t="shared" si="1354"/>
        <v>0</v>
      </c>
    </row>
    <row r="3757" spans="1:13" s="182" customFormat="1" x14ac:dyDescent="0.25">
      <c r="A3757" s="202"/>
      <c r="B3757" s="328"/>
      <c r="C3757" s="329"/>
      <c r="D3757" s="330"/>
      <c r="E3757" s="331"/>
      <c r="F3757" s="332"/>
      <c r="G3757" s="181"/>
      <c r="H3757" s="51"/>
      <c r="I3757" s="51"/>
      <c r="J3757" s="274"/>
      <c r="K3757" s="333">
        <f t="shared" si="1354"/>
        <v>0</v>
      </c>
      <c r="L3757" s="333">
        <f t="shared" si="1354"/>
        <v>0</v>
      </c>
      <c r="M3757" s="333">
        <f t="shared" si="1354"/>
        <v>0</v>
      </c>
    </row>
    <row r="3758" spans="1:13" s="182" customFormat="1" x14ac:dyDescent="0.25">
      <c r="A3758" s="183">
        <f>A3756+0.0001</f>
        <v>3.1488000000000582</v>
      </c>
      <c r="B3758" s="328" t="s">
        <v>1771</v>
      </c>
      <c r="C3758" s="329" t="s">
        <v>1809</v>
      </c>
      <c r="D3758" s="330" t="s">
        <v>1700</v>
      </c>
      <c r="E3758" s="331" t="s">
        <v>1667</v>
      </c>
      <c r="F3758" s="332" t="s">
        <v>44</v>
      </c>
      <c r="G3758" s="181"/>
      <c r="H3758" s="51">
        <v>15120</v>
      </c>
      <c r="I3758" s="274">
        <v>15120</v>
      </c>
      <c r="J3758" s="274">
        <v>15120</v>
      </c>
      <c r="K3758" s="333">
        <f t="shared" si="1354"/>
        <v>0</v>
      </c>
      <c r="L3758" s="333">
        <f t="shared" si="1354"/>
        <v>0</v>
      </c>
      <c r="M3758" s="333">
        <f t="shared" si="1354"/>
        <v>0</v>
      </c>
    </row>
    <row r="3759" spans="1:13" s="182" customFormat="1" x14ac:dyDescent="0.25">
      <c r="A3759" s="202"/>
      <c r="B3759" s="328"/>
      <c r="C3759" s="329"/>
      <c r="D3759" s="330"/>
      <c r="E3759" s="331"/>
      <c r="F3759" s="332"/>
      <c r="G3759" s="181"/>
      <c r="H3759" s="181"/>
      <c r="I3759" s="339"/>
      <c r="J3759" s="339"/>
      <c r="K3759" s="333">
        <f t="shared" si="1354"/>
        <v>0</v>
      </c>
      <c r="L3759" s="333">
        <f t="shared" si="1354"/>
        <v>0</v>
      </c>
      <c r="M3759" s="333">
        <f t="shared" si="1354"/>
        <v>0</v>
      </c>
    </row>
    <row r="3760" spans="1:13" s="182" customFormat="1" x14ac:dyDescent="0.25">
      <c r="A3760" s="183">
        <f>A3758+0.0001</f>
        <v>3.1489000000000584</v>
      </c>
      <c r="B3760" s="328" t="s">
        <v>1771</v>
      </c>
      <c r="C3760" s="329" t="s">
        <v>1810</v>
      </c>
      <c r="D3760" s="330" t="s">
        <v>1700</v>
      </c>
      <c r="E3760" s="331" t="s">
        <v>1669</v>
      </c>
      <c r="F3760" s="332" t="s">
        <v>44</v>
      </c>
      <c r="G3760" s="181"/>
      <c r="H3760" s="51">
        <v>17270</v>
      </c>
      <c r="I3760" s="274">
        <v>17270</v>
      </c>
      <c r="J3760" s="274">
        <v>17270</v>
      </c>
      <c r="K3760" s="333">
        <f t="shared" si="1354"/>
        <v>0</v>
      </c>
      <c r="L3760" s="333">
        <f t="shared" si="1354"/>
        <v>0</v>
      </c>
      <c r="M3760" s="333">
        <f t="shared" si="1354"/>
        <v>0</v>
      </c>
    </row>
    <row r="3761" spans="1:13" s="182" customFormat="1" x14ac:dyDescent="0.25">
      <c r="A3761" s="202"/>
      <c r="B3761" s="328"/>
      <c r="C3761" s="329"/>
      <c r="D3761" s="330"/>
      <c r="E3761" s="331"/>
      <c r="F3761" s="332"/>
      <c r="G3761" s="181"/>
      <c r="H3761" s="181"/>
      <c r="I3761" s="339"/>
      <c r="J3761" s="339"/>
      <c r="K3761" s="333">
        <f t="shared" si="1354"/>
        <v>0</v>
      </c>
      <c r="L3761" s="333">
        <f t="shared" si="1354"/>
        <v>0</v>
      </c>
      <c r="M3761" s="333">
        <f t="shared" si="1354"/>
        <v>0</v>
      </c>
    </row>
    <row r="3762" spans="1:13" s="182" customFormat="1" x14ac:dyDescent="0.25">
      <c r="A3762" s="183">
        <f>A3760+0.0001</f>
        <v>3.1490000000000586</v>
      </c>
      <c r="B3762" s="328" t="s">
        <v>1771</v>
      </c>
      <c r="C3762" s="329" t="s">
        <v>1811</v>
      </c>
      <c r="D3762" s="330" t="s">
        <v>1700</v>
      </c>
      <c r="E3762" s="331" t="s">
        <v>1671</v>
      </c>
      <c r="F3762" s="332" t="s">
        <v>44</v>
      </c>
      <c r="G3762" s="181"/>
      <c r="H3762" s="51">
        <v>19930</v>
      </c>
      <c r="I3762" s="274">
        <v>19930</v>
      </c>
      <c r="J3762" s="274">
        <v>19930</v>
      </c>
      <c r="K3762" s="333">
        <f t="shared" si="1354"/>
        <v>0</v>
      </c>
      <c r="L3762" s="333">
        <f t="shared" si="1354"/>
        <v>0</v>
      </c>
      <c r="M3762" s="333">
        <f t="shared" si="1354"/>
        <v>0</v>
      </c>
    </row>
    <row r="3763" spans="1:13" s="182" customFormat="1" x14ac:dyDescent="0.25">
      <c r="A3763" s="202"/>
      <c r="B3763" s="328"/>
      <c r="C3763" s="329"/>
      <c r="D3763" s="330"/>
      <c r="E3763" s="331"/>
      <c r="F3763" s="332"/>
      <c r="G3763" s="181"/>
      <c r="H3763" s="181"/>
      <c r="I3763" s="339"/>
      <c r="J3763" s="339"/>
      <c r="K3763" s="333">
        <f t="shared" si="1354"/>
        <v>0</v>
      </c>
      <c r="L3763" s="333">
        <f t="shared" si="1354"/>
        <v>0</v>
      </c>
      <c r="M3763" s="333">
        <f t="shared" si="1354"/>
        <v>0</v>
      </c>
    </row>
    <row r="3764" spans="1:13" s="182" customFormat="1" x14ac:dyDescent="0.25">
      <c r="A3764" s="183">
        <f>A3762+0.0001</f>
        <v>3.1491000000000589</v>
      </c>
      <c r="B3764" s="328" t="s">
        <v>1771</v>
      </c>
      <c r="C3764" s="329" t="s">
        <v>1812</v>
      </c>
      <c r="D3764" s="330" t="s">
        <v>1700</v>
      </c>
      <c r="E3764" s="331" t="s">
        <v>1673</v>
      </c>
      <c r="F3764" s="332" t="s">
        <v>44</v>
      </c>
      <c r="G3764" s="181"/>
      <c r="H3764" s="51">
        <v>30800</v>
      </c>
      <c r="I3764" s="274">
        <v>30800</v>
      </c>
      <c r="J3764" s="274">
        <v>30800</v>
      </c>
      <c r="K3764" s="333">
        <f t="shared" si="1354"/>
        <v>0</v>
      </c>
      <c r="L3764" s="333">
        <f t="shared" si="1354"/>
        <v>0</v>
      </c>
      <c r="M3764" s="333">
        <f t="shared" si="1354"/>
        <v>0</v>
      </c>
    </row>
    <row r="3765" spans="1:13" s="182" customFormat="1" x14ac:dyDescent="0.25">
      <c r="A3765" s="202"/>
      <c r="B3765" s="328"/>
      <c r="C3765" s="329"/>
      <c r="D3765" s="330"/>
      <c r="E3765" s="331"/>
      <c r="F3765" s="332"/>
      <c r="G3765" s="181"/>
      <c r="H3765" s="181"/>
      <c r="I3765" s="339"/>
      <c r="J3765" s="339"/>
      <c r="K3765" s="333">
        <f t="shared" si="1354"/>
        <v>0</v>
      </c>
      <c r="L3765" s="333">
        <f t="shared" si="1354"/>
        <v>0</v>
      </c>
      <c r="M3765" s="333">
        <f t="shared" si="1354"/>
        <v>0</v>
      </c>
    </row>
    <row r="3766" spans="1:13" s="182" customFormat="1" x14ac:dyDescent="0.25">
      <c r="A3766" s="183">
        <f>A3764+0.0001</f>
        <v>3.1492000000000591</v>
      </c>
      <c r="B3766" s="328" t="s">
        <v>1777</v>
      </c>
      <c r="C3766" s="329" t="s">
        <v>1813</v>
      </c>
      <c r="D3766" s="330" t="s">
        <v>1700</v>
      </c>
      <c r="E3766" s="331" t="s">
        <v>1676</v>
      </c>
      <c r="F3766" s="332" t="s">
        <v>44</v>
      </c>
      <c r="G3766" s="181"/>
      <c r="H3766" s="51">
        <v>44780</v>
      </c>
      <c r="I3766" s="274">
        <v>44780</v>
      </c>
      <c r="J3766" s="274">
        <v>44780</v>
      </c>
      <c r="K3766" s="333">
        <f t="shared" si="1354"/>
        <v>0</v>
      </c>
      <c r="L3766" s="333">
        <f t="shared" si="1354"/>
        <v>0</v>
      </c>
      <c r="M3766" s="333">
        <f t="shared" si="1354"/>
        <v>0</v>
      </c>
    </row>
    <row r="3767" spans="1:13" s="182" customFormat="1" x14ac:dyDescent="0.25">
      <c r="A3767" s="202"/>
      <c r="B3767" s="328"/>
      <c r="C3767" s="329"/>
      <c r="D3767" s="330"/>
      <c r="E3767" s="331"/>
      <c r="F3767" s="332"/>
      <c r="G3767" s="181"/>
      <c r="H3767" s="51"/>
      <c r="I3767" s="274"/>
      <c r="J3767" s="274"/>
      <c r="K3767" s="333">
        <f t="shared" si="1354"/>
        <v>0</v>
      </c>
      <c r="L3767" s="333">
        <f t="shared" si="1354"/>
        <v>0</v>
      </c>
      <c r="M3767" s="333">
        <f t="shared" si="1354"/>
        <v>0</v>
      </c>
    </row>
    <row r="3768" spans="1:13" s="182" customFormat="1" x14ac:dyDescent="0.25">
      <c r="A3768" s="183">
        <f>A3766+0.0001</f>
        <v>3.1493000000000593</v>
      </c>
      <c r="B3768" s="328" t="s">
        <v>1777</v>
      </c>
      <c r="C3768" s="329" t="s">
        <v>1814</v>
      </c>
      <c r="D3768" s="330" t="s">
        <v>1700</v>
      </c>
      <c r="E3768" s="331" t="s">
        <v>1678</v>
      </c>
      <c r="F3768" s="332" t="s">
        <v>44</v>
      </c>
      <c r="G3768" s="181"/>
      <c r="H3768" s="51">
        <v>62170</v>
      </c>
      <c r="I3768" s="274">
        <v>62170</v>
      </c>
      <c r="J3768" s="274">
        <v>62170</v>
      </c>
      <c r="K3768" s="333">
        <f t="shared" si="1354"/>
        <v>0</v>
      </c>
      <c r="L3768" s="333">
        <f t="shared" si="1354"/>
        <v>0</v>
      </c>
      <c r="M3768" s="333">
        <f t="shared" si="1354"/>
        <v>0</v>
      </c>
    </row>
    <row r="3769" spans="1:13" s="182" customFormat="1" x14ac:dyDescent="0.25">
      <c r="A3769" s="334"/>
      <c r="B3769" s="328"/>
      <c r="C3769" s="329"/>
      <c r="D3769" s="330"/>
      <c r="E3769" s="331"/>
      <c r="F3769" s="332"/>
      <c r="G3769" s="181"/>
      <c r="H3769" s="51"/>
      <c r="I3769" s="274"/>
      <c r="J3769" s="274"/>
      <c r="K3769" s="333">
        <f t="shared" si="1354"/>
        <v>0</v>
      </c>
      <c r="L3769" s="333">
        <f t="shared" si="1354"/>
        <v>0</v>
      </c>
      <c r="M3769" s="333">
        <f t="shared" si="1354"/>
        <v>0</v>
      </c>
    </row>
    <row r="3770" spans="1:13" s="182" customFormat="1" x14ac:dyDescent="0.25">
      <c r="A3770" s="183">
        <f>A3768+0.0001</f>
        <v>3.1494000000000595</v>
      </c>
      <c r="B3770" s="328" t="s">
        <v>1771</v>
      </c>
      <c r="C3770" s="329" t="s">
        <v>1815</v>
      </c>
      <c r="D3770" s="330" t="s">
        <v>1700</v>
      </c>
      <c r="E3770" s="331" t="s">
        <v>1680</v>
      </c>
      <c r="F3770" s="332" t="s">
        <v>44</v>
      </c>
      <c r="G3770" s="181"/>
      <c r="H3770" s="51">
        <v>33750</v>
      </c>
      <c r="I3770" s="274">
        <v>33750</v>
      </c>
      <c r="J3770" s="274">
        <v>33750</v>
      </c>
      <c r="K3770" s="333">
        <f t="shared" si="1354"/>
        <v>0</v>
      </c>
      <c r="L3770" s="333">
        <f t="shared" si="1354"/>
        <v>0</v>
      </c>
      <c r="M3770" s="333">
        <f t="shared" si="1354"/>
        <v>0</v>
      </c>
    </row>
    <row r="3771" spans="1:13" s="182" customFormat="1" x14ac:dyDescent="0.25">
      <c r="A3771" s="334"/>
      <c r="B3771" s="328"/>
      <c r="C3771" s="329"/>
      <c r="D3771" s="330"/>
      <c r="E3771" s="331"/>
      <c r="F3771" s="332"/>
      <c r="G3771" s="181"/>
      <c r="H3771" s="51"/>
      <c r="I3771" s="274"/>
      <c r="J3771" s="274"/>
      <c r="K3771" s="333">
        <f t="shared" si="1354"/>
        <v>0</v>
      </c>
      <c r="L3771" s="333">
        <f t="shared" si="1354"/>
        <v>0</v>
      </c>
      <c r="M3771" s="333">
        <f t="shared" si="1354"/>
        <v>0</v>
      </c>
    </row>
    <row r="3772" spans="1:13" s="182" customFormat="1" x14ac:dyDescent="0.25">
      <c r="A3772" s="183">
        <f>A3770+0.0001</f>
        <v>3.1495000000000597</v>
      </c>
      <c r="B3772" s="328" t="s">
        <v>1777</v>
      </c>
      <c r="C3772" s="329" t="s">
        <v>1816</v>
      </c>
      <c r="D3772" s="330" t="s">
        <v>1700</v>
      </c>
      <c r="E3772" s="331" t="s">
        <v>1682</v>
      </c>
      <c r="F3772" s="332" t="s">
        <v>44</v>
      </c>
      <c r="G3772" s="181"/>
      <c r="H3772" s="51">
        <v>50470</v>
      </c>
      <c r="I3772" s="274">
        <v>50470</v>
      </c>
      <c r="J3772" s="274">
        <v>50470</v>
      </c>
      <c r="K3772" s="333">
        <f t="shared" si="1354"/>
        <v>0</v>
      </c>
      <c r="L3772" s="333">
        <f t="shared" si="1354"/>
        <v>0</v>
      </c>
      <c r="M3772" s="333">
        <f t="shared" si="1354"/>
        <v>0</v>
      </c>
    </row>
    <row r="3773" spans="1:13" s="182" customFormat="1" x14ac:dyDescent="0.25">
      <c r="A3773" s="334"/>
      <c r="B3773" s="328"/>
      <c r="C3773" s="329"/>
      <c r="D3773" s="330"/>
      <c r="E3773" s="331"/>
      <c r="F3773" s="332"/>
      <c r="G3773" s="181"/>
      <c r="H3773" s="51"/>
      <c r="I3773" s="274"/>
      <c r="J3773" s="274"/>
      <c r="K3773" s="333">
        <f t="shared" si="1354"/>
        <v>0</v>
      </c>
      <c r="L3773" s="333">
        <f t="shared" si="1354"/>
        <v>0</v>
      </c>
      <c r="M3773" s="333">
        <f t="shared" si="1354"/>
        <v>0</v>
      </c>
    </row>
    <row r="3774" spans="1:13" s="182" customFormat="1" x14ac:dyDescent="0.25">
      <c r="A3774" s="183">
        <f>A3772+0.0001</f>
        <v>3.1496000000000599</v>
      </c>
      <c r="B3774" s="328" t="s">
        <v>1777</v>
      </c>
      <c r="C3774" s="329" t="s">
        <v>1817</v>
      </c>
      <c r="D3774" s="330" t="s">
        <v>1700</v>
      </c>
      <c r="E3774" s="331" t="s">
        <v>1684</v>
      </c>
      <c r="F3774" s="332" t="s">
        <v>44</v>
      </c>
      <c r="G3774" s="181"/>
      <c r="H3774" s="51">
        <v>68870</v>
      </c>
      <c r="I3774" s="274">
        <v>68870</v>
      </c>
      <c r="J3774" s="274">
        <v>68870</v>
      </c>
      <c r="K3774" s="333">
        <f t="shared" si="1354"/>
        <v>0</v>
      </c>
      <c r="L3774" s="333">
        <f t="shared" si="1354"/>
        <v>0</v>
      </c>
      <c r="M3774" s="333">
        <f t="shared" si="1354"/>
        <v>0</v>
      </c>
    </row>
    <row r="3775" spans="1:13" s="182" customFormat="1" x14ac:dyDescent="0.25">
      <c r="A3775" s="202"/>
      <c r="B3775" s="328"/>
      <c r="C3775" s="329"/>
      <c r="D3775" s="330"/>
      <c r="E3775" s="331"/>
      <c r="F3775" s="332"/>
      <c r="G3775" s="181"/>
      <c r="H3775" s="51"/>
      <c r="I3775" s="51"/>
      <c r="J3775" s="274"/>
      <c r="K3775" s="333">
        <f t="shared" si="1354"/>
        <v>0</v>
      </c>
      <c r="L3775" s="333">
        <f t="shared" si="1354"/>
        <v>0</v>
      </c>
      <c r="M3775" s="333">
        <f t="shared" si="1354"/>
        <v>0</v>
      </c>
    </row>
    <row r="3776" spans="1:13" s="60" customFormat="1" ht="28.5" x14ac:dyDescent="0.25">
      <c r="A3776" s="191"/>
      <c r="B3776" s="191"/>
      <c r="C3776" s="306">
        <v>2.2999999999999998</v>
      </c>
      <c r="D3776" s="307"/>
      <c r="E3776" s="340" t="s">
        <v>1783</v>
      </c>
      <c r="F3776" s="341"/>
      <c r="G3776" s="342"/>
      <c r="H3776" s="51"/>
      <c r="I3776" s="51"/>
      <c r="J3776" s="274"/>
      <c r="K3776" s="333">
        <f t="shared" si="1354"/>
        <v>0</v>
      </c>
      <c r="L3776" s="333">
        <f t="shared" si="1354"/>
        <v>0</v>
      </c>
      <c r="M3776" s="333">
        <f t="shared" si="1354"/>
        <v>0</v>
      </c>
    </row>
    <row r="3777" spans="1:13" s="66" customFormat="1" ht="30" x14ac:dyDescent="0.2">
      <c r="A3777" s="127"/>
      <c r="B3777" s="127"/>
      <c r="C3777" s="298" t="s">
        <v>1701</v>
      </c>
      <c r="D3777" s="299"/>
      <c r="E3777" s="210" t="s">
        <v>1702</v>
      </c>
      <c r="F3777" s="164"/>
      <c r="G3777" s="165"/>
      <c r="H3777" s="51"/>
      <c r="I3777" s="51"/>
      <c r="J3777" s="274"/>
      <c r="K3777" s="333">
        <f t="shared" si="1354"/>
        <v>0</v>
      </c>
      <c r="L3777" s="333">
        <f t="shared" si="1354"/>
        <v>0</v>
      </c>
      <c r="M3777" s="333">
        <f t="shared" si="1354"/>
        <v>0</v>
      </c>
    </row>
    <row r="3778" spans="1:13" x14ac:dyDescent="0.2">
      <c r="A3778" s="81"/>
      <c r="B3778" s="81"/>
      <c r="C3778" s="82"/>
      <c r="D3778" s="167"/>
      <c r="E3778" s="189"/>
      <c r="F3778" s="187"/>
      <c r="G3778" s="186"/>
      <c r="H3778" s="51"/>
      <c r="I3778" s="51"/>
      <c r="J3778" s="274"/>
      <c r="K3778" s="333">
        <f t="shared" si="1354"/>
        <v>0</v>
      </c>
      <c r="L3778" s="333">
        <f t="shared" si="1354"/>
        <v>0</v>
      </c>
      <c r="M3778" s="333">
        <f t="shared" si="1354"/>
        <v>0</v>
      </c>
    </row>
    <row r="3779" spans="1:13" s="182" customFormat="1" ht="16.5" x14ac:dyDescent="0.25">
      <c r="A3779" s="183">
        <f>A3774+0.0001</f>
        <v>3.1497000000000601</v>
      </c>
      <c r="B3779" s="328" t="s">
        <v>1741</v>
      </c>
      <c r="C3779" s="329" t="s">
        <v>1784</v>
      </c>
      <c r="D3779" s="330" t="s">
        <v>1703</v>
      </c>
      <c r="E3779" s="331" t="s">
        <v>1611</v>
      </c>
      <c r="F3779" s="332" t="s">
        <v>44</v>
      </c>
      <c r="G3779" s="181"/>
      <c r="H3779" s="51">
        <f>H3708*1.3</f>
        <v>7527</v>
      </c>
      <c r="I3779" s="51">
        <f t="shared" ref="I3779" si="1355">I3708*1.3</f>
        <v>3744</v>
      </c>
      <c r="J3779" s="274">
        <f t="shared" ref="J3779" si="1356">J3708*1.3</f>
        <v>3744</v>
      </c>
      <c r="K3779" s="333">
        <f t="shared" ref="K3779:M3842" si="1357">$G3779*H3779</f>
        <v>0</v>
      </c>
      <c r="L3779" s="333">
        <f t="shared" si="1357"/>
        <v>0</v>
      </c>
      <c r="M3779" s="333">
        <f t="shared" si="1357"/>
        <v>0</v>
      </c>
    </row>
    <row r="3780" spans="1:13" s="182" customFormat="1" x14ac:dyDescent="0.25">
      <c r="A3780" s="202"/>
      <c r="B3780" s="328"/>
      <c r="C3780" s="329"/>
      <c r="D3780" s="330"/>
      <c r="E3780" s="331"/>
      <c r="F3780" s="332"/>
      <c r="G3780" s="181"/>
      <c r="H3780" s="51"/>
      <c r="I3780" s="51"/>
      <c r="J3780" s="274"/>
      <c r="K3780" s="333">
        <f t="shared" si="1357"/>
        <v>0</v>
      </c>
      <c r="L3780" s="333">
        <f t="shared" si="1357"/>
        <v>0</v>
      </c>
      <c r="M3780" s="333">
        <f t="shared" si="1357"/>
        <v>0</v>
      </c>
    </row>
    <row r="3781" spans="1:13" s="182" customFormat="1" ht="16.5" x14ac:dyDescent="0.25">
      <c r="A3781" s="183">
        <f>A3779+0.0001</f>
        <v>3.1498000000000603</v>
      </c>
      <c r="B3781" s="328" t="s">
        <v>1741</v>
      </c>
      <c r="C3781" s="329" t="s">
        <v>1785</v>
      </c>
      <c r="D3781" s="330" t="s">
        <v>1703</v>
      </c>
      <c r="E3781" s="331" t="s">
        <v>1613</v>
      </c>
      <c r="F3781" s="332" t="s">
        <v>44</v>
      </c>
      <c r="G3781" s="181"/>
      <c r="H3781" s="51">
        <f t="shared" ref="H3781:I3781" si="1358">H3710*1.3</f>
        <v>8814</v>
      </c>
      <c r="I3781" s="51">
        <f t="shared" si="1358"/>
        <v>4186</v>
      </c>
      <c r="J3781" s="274">
        <f t="shared" ref="J3781" si="1359">J3710*1.3</f>
        <v>4186</v>
      </c>
      <c r="K3781" s="333">
        <f t="shared" si="1357"/>
        <v>0</v>
      </c>
      <c r="L3781" s="333">
        <f t="shared" si="1357"/>
        <v>0</v>
      </c>
      <c r="M3781" s="333">
        <f t="shared" si="1357"/>
        <v>0</v>
      </c>
    </row>
    <row r="3782" spans="1:13" s="182" customFormat="1" x14ac:dyDescent="0.25">
      <c r="A3782" s="202"/>
      <c r="B3782" s="328"/>
      <c r="C3782" s="329"/>
      <c r="D3782" s="330"/>
      <c r="E3782" s="331"/>
      <c r="F3782" s="332"/>
      <c r="G3782" s="181"/>
      <c r="H3782" s="51"/>
      <c r="I3782" s="51"/>
      <c r="J3782" s="274"/>
      <c r="K3782" s="333">
        <f t="shared" si="1357"/>
        <v>0</v>
      </c>
      <c r="L3782" s="333">
        <f t="shared" si="1357"/>
        <v>0</v>
      </c>
      <c r="M3782" s="333">
        <f t="shared" si="1357"/>
        <v>0</v>
      </c>
    </row>
    <row r="3783" spans="1:13" s="182" customFormat="1" ht="16.5" x14ac:dyDescent="0.25">
      <c r="A3783" s="183">
        <f>A3781+0.0001</f>
        <v>3.1499000000000605</v>
      </c>
      <c r="B3783" s="328" t="s">
        <v>1741</v>
      </c>
      <c r="C3783" s="329" t="s">
        <v>1786</v>
      </c>
      <c r="D3783" s="330" t="s">
        <v>1703</v>
      </c>
      <c r="E3783" s="331" t="s">
        <v>1615</v>
      </c>
      <c r="F3783" s="332" t="s">
        <v>44</v>
      </c>
      <c r="G3783" s="181"/>
      <c r="H3783" s="51">
        <f t="shared" ref="H3783:I3783" si="1360">H3712*1.3</f>
        <v>9295</v>
      </c>
      <c r="I3783" s="51">
        <f t="shared" si="1360"/>
        <v>4602</v>
      </c>
      <c r="J3783" s="274">
        <f t="shared" ref="J3783" si="1361">J3712*1.3</f>
        <v>4602</v>
      </c>
      <c r="K3783" s="333">
        <f t="shared" si="1357"/>
        <v>0</v>
      </c>
      <c r="L3783" s="333">
        <f t="shared" si="1357"/>
        <v>0</v>
      </c>
      <c r="M3783" s="333">
        <f t="shared" si="1357"/>
        <v>0</v>
      </c>
    </row>
    <row r="3784" spans="1:13" s="182" customFormat="1" x14ac:dyDescent="0.25">
      <c r="A3784" s="202"/>
      <c r="B3784" s="328"/>
      <c r="C3784" s="329"/>
      <c r="D3784" s="330"/>
      <c r="E3784" s="331"/>
      <c r="F3784" s="332"/>
      <c r="G3784" s="181"/>
      <c r="H3784" s="51"/>
      <c r="I3784" s="51"/>
      <c r="J3784" s="274"/>
      <c r="K3784" s="333">
        <f t="shared" si="1357"/>
        <v>0</v>
      </c>
      <c r="L3784" s="333">
        <f t="shared" si="1357"/>
        <v>0</v>
      </c>
      <c r="M3784" s="333">
        <f t="shared" si="1357"/>
        <v>0</v>
      </c>
    </row>
    <row r="3785" spans="1:13" s="182" customFormat="1" ht="16.5" x14ac:dyDescent="0.25">
      <c r="A3785" s="183">
        <f>A3783+0.0001</f>
        <v>3.1500000000000608</v>
      </c>
      <c r="B3785" s="328" t="s">
        <v>1741</v>
      </c>
      <c r="C3785" s="329" t="s">
        <v>1787</v>
      </c>
      <c r="D3785" s="330" t="s">
        <v>1703</v>
      </c>
      <c r="E3785" s="331" t="s">
        <v>1617</v>
      </c>
      <c r="F3785" s="332" t="s">
        <v>44</v>
      </c>
      <c r="G3785" s="181"/>
      <c r="H3785" s="51">
        <f t="shared" ref="H3785:I3785" si="1362">H3714*1.3</f>
        <v>10855</v>
      </c>
      <c r="I3785" s="51">
        <f t="shared" si="1362"/>
        <v>5785</v>
      </c>
      <c r="J3785" s="274">
        <f t="shared" ref="J3785" si="1363">J3714*1.3</f>
        <v>5785</v>
      </c>
      <c r="K3785" s="333">
        <f t="shared" si="1357"/>
        <v>0</v>
      </c>
      <c r="L3785" s="333">
        <f t="shared" si="1357"/>
        <v>0</v>
      </c>
      <c r="M3785" s="333">
        <f t="shared" si="1357"/>
        <v>0</v>
      </c>
    </row>
    <row r="3786" spans="1:13" s="182" customFormat="1" x14ac:dyDescent="0.25">
      <c r="A3786" s="202"/>
      <c r="B3786" s="328"/>
      <c r="C3786" s="329"/>
      <c r="D3786" s="330"/>
      <c r="E3786" s="331"/>
      <c r="F3786" s="332"/>
      <c r="G3786" s="181"/>
      <c r="H3786" s="51"/>
      <c r="I3786" s="51"/>
      <c r="J3786" s="274"/>
      <c r="K3786" s="333">
        <f t="shared" si="1357"/>
        <v>0</v>
      </c>
      <c r="L3786" s="333">
        <f t="shared" si="1357"/>
        <v>0</v>
      </c>
      <c r="M3786" s="333">
        <f t="shared" si="1357"/>
        <v>0</v>
      </c>
    </row>
    <row r="3787" spans="1:13" s="182" customFormat="1" ht="16.5" x14ac:dyDescent="0.25">
      <c r="A3787" s="183">
        <f>A3785+0.0001</f>
        <v>3.150100000000061</v>
      </c>
      <c r="B3787" s="328" t="s">
        <v>1746</v>
      </c>
      <c r="C3787" s="329" t="s">
        <v>1788</v>
      </c>
      <c r="D3787" s="330" t="s">
        <v>1703</v>
      </c>
      <c r="E3787" s="331" t="s">
        <v>1620</v>
      </c>
      <c r="F3787" s="332" t="s">
        <v>44</v>
      </c>
      <c r="G3787" s="181"/>
      <c r="H3787" s="51">
        <f t="shared" ref="H3787:I3787" si="1364">H3716*1.3</f>
        <v>11414</v>
      </c>
      <c r="I3787" s="51">
        <f t="shared" si="1364"/>
        <v>6708</v>
      </c>
      <c r="J3787" s="274">
        <f t="shared" ref="J3787" si="1365">J3716*1.3</f>
        <v>6708</v>
      </c>
      <c r="K3787" s="333">
        <f t="shared" si="1357"/>
        <v>0</v>
      </c>
      <c r="L3787" s="333">
        <f t="shared" si="1357"/>
        <v>0</v>
      </c>
      <c r="M3787" s="333">
        <f t="shared" si="1357"/>
        <v>0</v>
      </c>
    </row>
    <row r="3788" spans="1:13" s="182" customFormat="1" x14ac:dyDescent="0.25">
      <c r="A3788" s="202"/>
      <c r="B3788" s="328"/>
      <c r="C3788" s="329"/>
      <c r="D3788" s="330"/>
      <c r="E3788" s="331"/>
      <c r="F3788" s="332"/>
      <c r="G3788" s="181"/>
      <c r="H3788" s="51"/>
      <c r="I3788" s="51"/>
      <c r="J3788" s="274"/>
      <c r="K3788" s="333">
        <f t="shared" si="1357"/>
        <v>0</v>
      </c>
      <c r="L3788" s="333">
        <f t="shared" si="1357"/>
        <v>0</v>
      </c>
      <c r="M3788" s="333">
        <f t="shared" si="1357"/>
        <v>0</v>
      </c>
    </row>
    <row r="3789" spans="1:13" s="182" customFormat="1" x14ac:dyDescent="0.25">
      <c r="A3789" s="183">
        <f>A3787+0.0001</f>
        <v>3.1502000000000612</v>
      </c>
      <c r="B3789" s="328" t="s">
        <v>1748</v>
      </c>
      <c r="C3789" s="329" t="s">
        <v>1789</v>
      </c>
      <c r="D3789" s="330" t="s">
        <v>1703</v>
      </c>
      <c r="E3789" s="331" t="s">
        <v>1623</v>
      </c>
      <c r="F3789" s="332" t="s">
        <v>44</v>
      </c>
      <c r="G3789" s="181"/>
      <c r="H3789" s="51">
        <f t="shared" ref="H3789:I3789" si="1366">H3718*1.3</f>
        <v>8112</v>
      </c>
      <c r="I3789" s="51">
        <f t="shared" si="1366"/>
        <v>4069</v>
      </c>
      <c r="J3789" s="274">
        <f t="shared" ref="J3789" si="1367">J3718*1.3</f>
        <v>4069</v>
      </c>
      <c r="K3789" s="333">
        <f t="shared" si="1357"/>
        <v>0</v>
      </c>
      <c r="L3789" s="333">
        <f t="shared" si="1357"/>
        <v>0</v>
      </c>
      <c r="M3789" s="333">
        <f t="shared" si="1357"/>
        <v>0</v>
      </c>
    </row>
    <row r="3790" spans="1:13" s="182" customFormat="1" x14ac:dyDescent="0.25">
      <c r="A3790" s="202"/>
      <c r="B3790" s="328"/>
      <c r="C3790" s="329"/>
      <c r="D3790" s="330"/>
      <c r="E3790" s="331"/>
      <c r="F3790" s="332"/>
      <c r="G3790" s="181"/>
      <c r="H3790" s="51"/>
      <c r="I3790" s="51"/>
      <c r="J3790" s="274"/>
      <c r="K3790" s="333">
        <f t="shared" si="1357"/>
        <v>0</v>
      </c>
      <c r="L3790" s="333">
        <f t="shared" si="1357"/>
        <v>0</v>
      </c>
      <c r="M3790" s="333">
        <f t="shared" si="1357"/>
        <v>0</v>
      </c>
    </row>
    <row r="3791" spans="1:13" s="182" customFormat="1" x14ac:dyDescent="0.25">
      <c r="A3791" s="183">
        <f>A3789+0.0001</f>
        <v>3.1503000000000614</v>
      </c>
      <c r="B3791" s="328" t="s">
        <v>1748</v>
      </c>
      <c r="C3791" s="329" t="s">
        <v>1790</v>
      </c>
      <c r="D3791" s="330" t="s">
        <v>1703</v>
      </c>
      <c r="E3791" s="331" t="s">
        <v>1625</v>
      </c>
      <c r="F3791" s="332" t="s">
        <v>44</v>
      </c>
      <c r="G3791" s="181"/>
      <c r="H3791" s="51">
        <f t="shared" ref="H3791:I3791" si="1368">H3720*1.3</f>
        <v>9074</v>
      </c>
      <c r="I3791" s="51">
        <f t="shared" si="1368"/>
        <v>4511</v>
      </c>
      <c r="J3791" s="274">
        <f t="shared" ref="J3791" si="1369">J3720*1.3</f>
        <v>4511</v>
      </c>
      <c r="K3791" s="333">
        <f t="shared" si="1357"/>
        <v>0</v>
      </c>
      <c r="L3791" s="333">
        <f t="shared" si="1357"/>
        <v>0</v>
      </c>
      <c r="M3791" s="333">
        <f t="shared" si="1357"/>
        <v>0</v>
      </c>
    </row>
    <row r="3792" spans="1:13" s="182" customFormat="1" x14ac:dyDescent="0.25">
      <c r="A3792" s="202"/>
      <c r="B3792" s="328"/>
      <c r="C3792" s="329"/>
      <c r="D3792" s="330"/>
      <c r="E3792" s="331"/>
      <c r="F3792" s="332"/>
      <c r="G3792" s="181"/>
      <c r="H3792" s="51"/>
      <c r="I3792" s="51"/>
      <c r="J3792" s="274"/>
      <c r="K3792" s="333">
        <f t="shared" si="1357"/>
        <v>0</v>
      </c>
      <c r="L3792" s="333">
        <f t="shared" si="1357"/>
        <v>0</v>
      </c>
      <c r="M3792" s="333">
        <f t="shared" si="1357"/>
        <v>0</v>
      </c>
    </row>
    <row r="3793" spans="1:13" s="182" customFormat="1" x14ac:dyDescent="0.25">
      <c r="A3793" s="183">
        <f>A3791+0.0001</f>
        <v>3.1504000000000616</v>
      </c>
      <c r="B3793" s="328" t="s">
        <v>1748</v>
      </c>
      <c r="C3793" s="329" t="s">
        <v>1791</v>
      </c>
      <c r="D3793" s="330" t="s">
        <v>1703</v>
      </c>
      <c r="E3793" s="331" t="s">
        <v>1627</v>
      </c>
      <c r="F3793" s="332" t="s">
        <v>44</v>
      </c>
      <c r="G3793" s="181"/>
      <c r="H3793" s="51">
        <f t="shared" ref="H3793:I3793" si="1370">H3722*1.3</f>
        <v>9607</v>
      </c>
      <c r="I3793" s="51">
        <f t="shared" si="1370"/>
        <v>5291</v>
      </c>
      <c r="J3793" s="274">
        <f t="shared" ref="J3793" si="1371">J3722*1.3</f>
        <v>5291</v>
      </c>
      <c r="K3793" s="333">
        <f t="shared" si="1357"/>
        <v>0</v>
      </c>
      <c r="L3793" s="333">
        <f t="shared" si="1357"/>
        <v>0</v>
      </c>
      <c r="M3793" s="333">
        <f t="shared" si="1357"/>
        <v>0</v>
      </c>
    </row>
    <row r="3794" spans="1:13" s="182" customFormat="1" x14ac:dyDescent="0.25">
      <c r="A3794" s="202"/>
      <c r="B3794" s="328"/>
      <c r="C3794" s="329"/>
      <c r="D3794" s="330"/>
      <c r="E3794" s="331"/>
      <c r="F3794" s="332"/>
      <c r="G3794" s="181"/>
      <c r="H3794" s="51"/>
      <c r="I3794" s="51"/>
      <c r="J3794" s="274"/>
      <c r="K3794" s="333">
        <f t="shared" si="1357"/>
        <v>0</v>
      </c>
      <c r="L3794" s="333">
        <f t="shared" si="1357"/>
        <v>0</v>
      </c>
      <c r="M3794" s="333">
        <f t="shared" si="1357"/>
        <v>0</v>
      </c>
    </row>
    <row r="3795" spans="1:13" s="182" customFormat="1" x14ac:dyDescent="0.25">
      <c r="A3795" s="183">
        <f>A3793+0.0001</f>
        <v>3.1505000000000618</v>
      </c>
      <c r="B3795" s="328" t="s">
        <v>1748</v>
      </c>
      <c r="C3795" s="329" t="s">
        <v>1792</v>
      </c>
      <c r="D3795" s="330" t="s">
        <v>1703</v>
      </c>
      <c r="E3795" s="331" t="s">
        <v>1629</v>
      </c>
      <c r="F3795" s="332" t="s">
        <v>44</v>
      </c>
      <c r="G3795" s="181"/>
      <c r="H3795" s="51">
        <f t="shared" ref="H3795:I3795" si="1372">H3724*1.3</f>
        <v>10127</v>
      </c>
      <c r="I3795" s="51">
        <f t="shared" si="1372"/>
        <v>6422</v>
      </c>
      <c r="J3795" s="274">
        <f t="shared" ref="J3795" si="1373">J3724*1.3</f>
        <v>6422</v>
      </c>
      <c r="K3795" s="333">
        <f t="shared" si="1357"/>
        <v>0</v>
      </c>
      <c r="L3795" s="333">
        <f t="shared" si="1357"/>
        <v>0</v>
      </c>
      <c r="M3795" s="333">
        <f t="shared" si="1357"/>
        <v>0</v>
      </c>
    </row>
    <row r="3796" spans="1:13" s="182" customFormat="1" x14ac:dyDescent="0.25">
      <c r="A3796" s="202"/>
      <c r="B3796" s="328"/>
      <c r="C3796" s="329"/>
      <c r="D3796" s="330"/>
      <c r="E3796" s="331"/>
      <c r="F3796" s="332"/>
      <c r="G3796" s="181"/>
      <c r="H3796" s="51"/>
      <c r="I3796" s="51"/>
      <c r="J3796" s="274"/>
      <c r="K3796" s="333">
        <f t="shared" si="1357"/>
        <v>0</v>
      </c>
      <c r="L3796" s="333">
        <f t="shared" si="1357"/>
        <v>0</v>
      </c>
      <c r="M3796" s="333">
        <f t="shared" si="1357"/>
        <v>0</v>
      </c>
    </row>
    <row r="3797" spans="1:13" s="182" customFormat="1" x14ac:dyDescent="0.25">
      <c r="A3797" s="183">
        <f>A3795+0.0001</f>
        <v>3.150600000000062</v>
      </c>
      <c r="B3797" s="328" t="s">
        <v>1753</v>
      </c>
      <c r="C3797" s="329" t="s">
        <v>1793</v>
      </c>
      <c r="D3797" s="330" t="s">
        <v>1703</v>
      </c>
      <c r="E3797" s="331" t="s">
        <v>1632</v>
      </c>
      <c r="F3797" s="332" t="s">
        <v>44</v>
      </c>
      <c r="G3797" s="181"/>
      <c r="H3797" s="51">
        <f t="shared" ref="H3797:I3797" si="1374">H3726*1.3</f>
        <v>10881</v>
      </c>
      <c r="I3797" s="51">
        <f t="shared" si="1374"/>
        <v>7475</v>
      </c>
      <c r="J3797" s="274">
        <f t="shared" ref="J3797" si="1375">J3726*1.3</f>
        <v>7475</v>
      </c>
      <c r="K3797" s="333">
        <f t="shared" si="1357"/>
        <v>0</v>
      </c>
      <c r="L3797" s="333">
        <f t="shared" si="1357"/>
        <v>0</v>
      </c>
      <c r="M3797" s="333">
        <f t="shared" si="1357"/>
        <v>0</v>
      </c>
    </row>
    <row r="3798" spans="1:13" s="182" customFormat="1" x14ac:dyDescent="0.25">
      <c r="A3798" s="202"/>
      <c r="B3798" s="328"/>
      <c r="C3798" s="329"/>
      <c r="D3798" s="330"/>
      <c r="E3798" s="331"/>
      <c r="F3798" s="332"/>
      <c r="G3798" s="181"/>
      <c r="H3798" s="51"/>
      <c r="I3798" s="51"/>
      <c r="J3798" s="274"/>
      <c r="K3798" s="333">
        <f t="shared" si="1357"/>
        <v>0</v>
      </c>
      <c r="L3798" s="333">
        <f t="shared" si="1357"/>
        <v>0</v>
      </c>
      <c r="M3798" s="333">
        <f t="shared" si="1357"/>
        <v>0</v>
      </c>
    </row>
    <row r="3799" spans="1:13" s="182" customFormat="1" x14ac:dyDescent="0.25">
      <c r="A3799" s="183">
        <f>A3797+0.0001</f>
        <v>3.1507000000000622</v>
      </c>
      <c r="B3799" s="328" t="s">
        <v>1753</v>
      </c>
      <c r="C3799" s="329" t="s">
        <v>1794</v>
      </c>
      <c r="D3799" s="330" t="s">
        <v>1703</v>
      </c>
      <c r="E3799" s="331" t="s">
        <v>1634</v>
      </c>
      <c r="F3799" s="332" t="s">
        <v>44</v>
      </c>
      <c r="G3799" s="181"/>
      <c r="H3799" s="51">
        <f t="shared" ref="H3799:I3799" si="1376">H3728*1.3</f>
        <v>12012</v>
      </c>
      <c r="I3799" s="51">
        <f t="shared" si="1376"/>
        <v>8632</v>
      </c>
      <c r="J3799" s="274">
        <f t="shared" ref="J3799" si="1377">J3728*1.3</f>
        <v>8632</v>
      </c>
      <c r="K3799" s="333">
        <f t="shared" si="1357"/>
        <v>0</v>
      </c>
      <c r="L3799" s="333">
        <f t="shared" si="1357"/>
        <v>0</v>
      </c>
      <c r="M3799" s="333">
        <f t="shared" si="1357"/>
        <v>0</v>
      </c>
    </row>
    <row r="3800" spans="1:13" s="182" customFormat="1" x14ac:dyDescent="0.25">
      <c r="A3800" s="202"/>
      <c r="B3800" s="328"/>
      <c r="C3800" s="329"/>
      <c r="D3800" s="330"/>
      <c r="E3800" s="331"/>
      <c r="F3800" s="332"/>
      <c r="G3800" s="181"/>
      <c r="H3800" s="51"/>
      <c r="I3800" s="51"/>
      <c r="J3800" s="274"/>
      <c r="K3800" s="333">
        <f t="shared" si="1357"/>
        <v>0</v>
      </c>
      <c r="L3800" s="333">
        <f t="shared" si="1357"/>
        <v>0</v>
      </c>
      <c r="M3800" s="333">
        <f t="shared" si="1357"/>
        <v>0</v>
      </c>
    </row>
    <row r="3801" spans="1:13" s="182" customFormat="1" x14ac:dyDescent="0.25">
      <c r="A3801" s="183">
        <f>A3799+0.0001</f>
        <v>3.1508000000000624</v>
      </c>
      <c r="B3801" s="328" t="s">
        <v>1756</v>
      </c>
      <c r="C3801" s="329" t="s">
        <v>1795</v>
      </c>
      <c r="D3801" s="330" t="s">
        <v>1703</v>
      </c>
      <c r="E3801" s="331" t="s">
        <v>1637</v>
      </c>
      <c r="F3801" s="332" t="s">
        <v>44</v>
      </c>
      <c r="G3801" s="181"/>
      <c r="H3801" s="51">
        <f t="shared" ref="H3801:I3801" si="1378">H3730*1.3</f>
        <v>13078</v>
      </c>
      <c r="I3801" s="51">
        <f t="shared" si="1378"/>
        <v>9464</v>
      </c>
      <c r="J3801" s="274">
        <f t="shared" ref="J3801" si="1379">J3730*1.3</f>
        <v>9464</v>
      </c>
      <c r="K3801" s="333">
        <f t="shared" si="1357"/>
        <v>0</v>
      </c>
      <c r="L3801" s="333">
        <f t="shared" si="1357"/>
        <v>0</v>
      </c>
      <c r="M3801" s="333">
        <f t="shared" si="1357"/>
        <v>0</v>
      </c>
    </row>
    <row r="3802" spans="1:13" s="182" customFormat="1" x14ac:dyDescent="0.25">
      <c r="A3802" s="202"/>
      <c r="B3802" s="328"/>
      <c r="C3802" s="329"/>
      <c r="D3802" s="330"/>
      <c r="E3802" s="331"/>
      <c r="F3802" s="332"/>
      <c r="G3802" s="181"/>
      <c r="H3802" s="51"/>
      <c r="I3802" s="51"/>
      <c r="J3802" s="274"/>
      <c r="K3802" s="333">
        <f t="shared" si="1357"/>
        <v>0</v>
      </c>
      <c r="L3802" s="333">
        <f t="shared" si="1357"/>
        <v>0</v>
      </c>
      <c r="M3802" s="333">
        <f t="shared" si="1357"/>
        <v>0</v>
      </c>
    </row>
    <row r="3803" spans="1:13" s="182" customFormat="1" x14ac:dyDescent="0.25">
      <c r="A3803" s="183">
        <f>A3801+0.0001</f>
        <v>3.1509000000000627</v>
      </c>
      <c r="B3803" s="328" t="s">
        <v>1756</v>
      </c>
      <c r="C3803" s="329" t="s">
        <v>1796</v>
      </c>
      <c r="D3803" s="330" t="s">
        <v>1703</v>
      </c>
      <c r="E3803" s="331" t="s">
        <v>1639</v>
      </c>
      <c r="F3803" s="332" t="s">
        <v>44</v>
      </c>
      <c r="G3803" s="181"/>
      <c r="H3803" s="51">
        <f t="shared" ref="H3803:I3803" si="1380">H3732*1.3</f>
        <v>14274</v>
      </c>
      <c r="I3803" s="51">
        <f t="shared" si="1380"/>
        <v>10946</v>
      </c>
      <c r="J3803" s="274">
        <f t="shared" ref="J3803" si="1381">J3732*1.3</f>
        <v>10946</v>
      </c>
      <c r="K3803" s="333">
        <f t="shared" si="1357"/>
        <v>0</v>
      </c>
      <c r="L3803" s="333">
        <f t="shared" si="1357"/>
        <v>0</v>
      </c>
      <c r="M3803" s="333">
        <f t="shared" si="1357"/>
        <v>0</v>
      </c>
    </row>
    <row r="3804" spans="1:13" s="182" customFormat="1" x14ac:dyDescent="0.25">
      <c r="A3804" s="202"/>
      <c r="B3804" s="328"/>
      <c r="C3804" s="329"/>
      <c r="D3804" s="330"/>
      <c r="E3804" s="331"/>
      <c r="F3804" s="332"/>
      <c r="G3804" s="181"/>
      <c r="H3804" s="51"/>
      <c r="I3804" s="51"/>
      <c r="J3804" s="274"/>
      <c r="K3804" s="333">
        <f t="shared" si="1357"/>
        <v>0</v>
      </c>
      <c r="L3804" s="333">
        <f t="shared" si="1357"/>
        <v>0</v>
      </c>
      <c r="M3804" s="333">
        <f t="shared" si="1357"/>
        <v>0</v>
      </c>
    </row>
    <row r="3805" spans="1:13" s="182" customFormat="1" x14ac:dyDescent="0.25">
      <c r="A3805" s="183">
        <f>A3803+0.0001</f>
        <v>3.1510000000000629</v>
      </c>
      <c r="B3805" s="328" t="s">
        <v>1756</v>
      </c>
      <c r="C3805" s="329" t="s">
        <v>1797</v>
      </c>
      <c r="D3805" s="330" t="s">
        <v>1703</v>
      </c>
      <c r="E3805" s="331" t="s">
        <v>1641</v>
      </c>
      <c r="F3805" s="332" t="s">
        <v>44</v>
      </c>
      <c r="G3805" s="181"/>
      <c r="H3805" s="51">
        <f t="shared" ref="H3805:I3805" si="1382">H3734*1.3</f>
        <v>15340</v>
      </c>
      <c r="I3805" s="274">
        <f t="shared" si="1382"/>
        <v>15340</v>
      </c>
      <c r="J3805" s="274">
        <f t="shared" ref="J3805" si="1383">J3734*1.3</f>
        <v>15340</v>
      </c>
      <c r="K3805" s="333">
        <f t="shared" si="1357"/>
        <v>0</v>
      </c>
      <c r="L3805" s="333">
        <f t="shared" si="1357"/>
        <v>0</v>
      </c>
      <c r="M3805" s="333">
        <f t="shared" si="1357"/>
        <v>0</v>
      </c>
    </row>
    <row r="3806" spans="1:13" s="182" customFormat="1" x14ac:dyDescent="0.25">
      <c r="A3806" s="202"/>
      <c r="B3806" s="328"/>
      <c r="C3806" s="329"/>
      <c r="D3806" s="330"/>
      <c r="E3806" s="331"/>
      <c r="F3806" s="332"/>
      <c r="G3806" s="181"/>
      <c r="H3806" s="181"/>
      <c r="I3806" s="339"/>
      <c r="J3806" s="339"/>
      <c r="K3806" s="333">
        <f t="shared" si="1357"/>
        <v>0</v>
      </c>
      <c r="L3806" s="333">
        <f t="shared" si="1357"/>
        <v>0</v>
      </c>
      <c r="M3806" s="333">
        <f t="shared" si="1357"/>
        <v>0</v>
      </c>
    </row>
    <row r="3807" spans="1:13" s="182" customFormat="1" x14ac:dyDescent="0.25">
      <c r="A3807" s="183">
        <f>A3805+0.0001</f>
        <v>3.1511000000000631</v>
      </c>
      <c r="B3807" s="328" t="s">
        <v>1756</v>
      </c>
      <c r="C3807" s="329" t="s">
        <v>1798</v>
      </c>
      <c r="D3807" s="330" t="s">
        <v>1703</v>
      </c>
      <c r="E3807" s="331" t="s">
        <v>1643</v>
      </c>
      <c r="F3807" s="332" t="s">
        <v>44</v>
      </c>
      <c r="G3807" s="181"/>
      <c r="H3807" s="51">
        <f t="shared" ref="H3807:I3807" si="1384">H3736*1.3</f>
        <v>17004</v>
      </c>
      <c r="I3807" s="274">
        <f t="shared" si="1384"/>
        <v>17004</v>
      </c>
      <c r="J3807" s="274">
        <f t="shared" ref="J3807" si="1385">J3736*1.3</f>
        <v>17004</v>
      </c>
      <c r="K3807" s="333">
        <f t="shared" si="1357"/>
        <v>0</v>
      </c>
      <c r="L3807" s="333">
        <f t="shared" si="1357"/>
        <v>0</v>
      </c>
      <c r="M3807" s="333">
        <f t="shared" si="1357"/>
        <v>0</v>
      </c>
    </row>
    <row r="3808" spans="1:13" s="182" customFormat="1" x14ac:dyDescent="0.25">
      <c r="A3808" s="202"/>
      <c r="B3808" s="328"/>
      <c r="C3808" s="329"/>
      <c r="D3808" s="330"/>
      <c r="E3808" s="331"/>
      <c r="F3808" s="332"/>
      <c r="G3808" s="181"/>
      <c r="H3808" s="51"/>
      <c r="I3808" s="274"/>
      <c r="J3808" s="274"/>
      <c r="K3808" s="333">
        <f t="shared" si="1357"/>
        <v>0</v>
      </c>
      <c r="L3808" s="333">
        <f t="shared" si="1357"/>
        <v>0</v>
      </c>
      <c r="M3808" s="333">
        <f t="shared" si="1357"/>
        <v>0</v>
      </c>
    </row>
    <row r="3809" spans="1:13" s="182" customFormat="1" x14ac:dyDescent="0.25">
      <c r="A3809" s="183">
        <f>A3807+0.0001</f>
        <v>3.1512000000000633</v>
      </c>
      <c r="B3809" s="328" t="s">
        <v>1756</v>
      </c>
      <c r="C3809" s="329" t="s">
        <v>1799</v>
      </c>
      <c r="D3809" s="330" t="s">
        <v>1703</v>
      </c>
      <c r="E3809" s="331" t="s">
        <v>1645</v>
      </c>
      <c r="F3809" s="332" t="s">
        <v>44</v>
      </c>
      <c r="G3809" s="181"/>
      <c r="H3809" s="51">
        <f t="shared" ref="H3809:I3809" si="1386">H3738*1.3</f>
        <v>18798</v>
      </c>
      <c r="I3809" s="274">
        <f t="shared" si="1386"/>
        <v>18798</v>
      </c>
      <c r="J3809" s="274">
        <f t="shared" ref="J3809" si="1387">J3738*1.3</f>
        <v>18798</v>
      </c>
      <c r="K3809" s="333">
        <f t="shared" si="1357"/>
        <v>0</v>
      </c>
      <c r="L3809" s="333">
        <f t="shared" si="1357"/>
        <v>0</v>
      </c>
      <c r="M3809" s="333">
        <f t="shared" si="1357"/>
        <v>0</v>
      </c>
    </row>
    <row r="3810" spans="1:13" s="182" customFormat="1" x14ac:dyDescent="0.25">
      <c r="A3810" s="202"/>
      <c r="B3810" s="328"/>
      <c r="C3810" s="329"/>
      <c r="D3810" s="330"/>
      <c r="E3810" s="331"/>
      <c r="F3810" s="332"/>
      <c r="G3810" s="181"/>
      <c r="H3810" s="51"/>
      <c r="I3810" s="51"/>
      <c r="J3810" s="274"/>
      <c r="K3810" s="333">
        <f t="shared" si="1357"/>
        <v>0</v>
      </c>
      <c r="L3810" s="333">
        <f t="shared" si="1357"/>
        <v>0</v>
      </c>
      <c r="M3810" s="333">
        <f t="shared" si="1357"/>
        <v>0</v>
      </c>
    </row>
    <row r="3811" spans="1:13" s="182" customFormat="1" x14ac:dyDescent="0.25">
      <c r="A3811" s="183">
        <f>A3809+0.0001</f>
        <v>3.1513000000000635</v>
      </c>
      <c r="B3811" s="328" t="s">
        <v>1753</v>
      </c>
      <c r="C3811" s="329" t="s">
        <v>1800</v>
      </c>
      <c r="D3811" s="330" t="s">
        <v>1703</v>
      </c>
      <c r="E3811" s="331" t="s">
        <v>1647</v>
      </c>
      <c r="F3811" s="332" t="s">
        <v>44</v>
      </c>
      <c r="G3811" s="181"/>
      <c r="H3811" s="51">
        <f t="shared" ref="H3811:I3811" si="1388">H3740*1.3</f>
        <v>12246</v>
      </c>
      <c r="I3811" s="51">
        <f t="shared" si="1388"/>
        <v>8853</v>
      </c>
      <c r="J3811" s="274">
        <f t="shared" ref="J3811" si="1389">J3740*1.3</f>
        <v>8853</v>
      </c>
      <c r="K3811" s="333">
        <f t="shared" si="1357"/>
        <v>0</v>
      </c>
      <c r="L3811" s="333">
        <f t="shared" si="1357"/>
        <v>0</v>
      </c>
      <c r="M3811" s="333">
        <f t="shared" si="1357"/>
        <v>0</v>
      </c>
    </row>
    <row r="3812" spans="1:13" s="182" customFormat="1" x14ac:dyDescent="0.25">
      <c r="A3812" s="202"/>
      <c r="B3812" s="328"/>
      <c r="C3812" s="329"/>
      <c r="D3812" s="330"/>
      <c r="E3812" s="331"/>
      <c r="F3812" s="332"/>
      <c r="G3812" s="181"/>
      <c r="H3812" s="51"/>
      <c r="I3812" s="51"/>
      <c r="J3812" s="274"/>
      <c r="K3812" s="333">
        <f t="shared" si="1357"/>
        <v>0</v>
      </c>
      <c r="L3812" s="333">
        <f t="shared" si="1357"/>
        <v>0</v>
      </c>
      <c r="M3812" s="333">
        <f t="shared" si="1357"/>
        <v>0</v>
      </c>
    </row>
    <row r="3813" spans="1:13" s="182" customFormat="1" x14ac:dyDescent="0.25">
      <c r="A3813" s="183">
        <f>A3811+0.0001</f>
        <v>3.1514000000000637</v>
      </c>
      <c r="B3813" s="328" t="s">
        <v>1756</v>
      </c>
      <c r="C3813" s="329" t="s">
        <v>1801</v>
      </c>
      <c r="D3813" s="330" t="s">
        <v>1703</v>
      </c>
      <c r="E3813" s="331" t="s">
        <v>1649</v>
      </c>
      <c r="F3813" s="332" t="s">
        <v>44</v>
      </c>
      <c r="G3813" s="181"/>
      <c r="H3813" s="51">
        <f t="shared" ref="H3813:I3813" si="1390">H3742*1.3</f>
        <v>13273</v>
      </c>
      <c r="I3813" s="51">
        <f t="shared" si="1390"/>
        <v>9776</v>
      </c>
      <c r="J3813" s="274">
        <f t="shared" ref="J3813" si="1391">J3742*1.3</f>
        <v>9776</v>
      </c>
      <c r="K3813" s="333">
        <f t="shared" si="1357"/>
        <v>0</v>
      </c>
      <c r="L3813" s="333">
        <f t="shared" si="1357"/>
        <v>0</v>
      </c>
      <c r="M3813" s="333">
        <f t="shared" si="1357"/>
        <v>0</v>
      </c>
    </row>
    <row r="3814" spans="1:13" s="182" customFormat="1" x14ac:dyDescent="0.25">
      <c r="A3814" s="202"/>
      <c r="B3814" s="328"/>
      <c r="C3814" s="329"/>
      <c r="D3814" s="330"/>
      <c r="E3814" s="331"/>
      <c r="F3814" s="332"/>
      <c r="G3814" s="181"/>
      <c r="H3814" s="51"/>
      <c r="I3814" s="51"/>
      <c r="J3814" s="274"/>
      <c r="K3814" s="333">
        <f t="shared" si="1357"/>
        <v>0</v>
      </c>
      <c r="L3814" s="333">
        <f t="shared" si="1357"/>
        <v>0</v>
      </c>
      <c r="M3814" s="333">
        <f t="shared" si="1357"/>
        <v>0</v>
      </c>
    </row>
    <row r="3815" spans="1:13" s="182" customFormat="1" x14ac:dyDescent="0.25">
      <c r="A3815" s="183">
        <f>A3813+0.0001</f>
        <v>3.1515000000000639</v>
      </c>
      <c r="B3815" s="328" t="s">
        <v>1756</v>
      </c>
      <c r="C3815" s="329" t="s">
        <v>1802</v>
      </c>
      <c r="D3815" s="330" t="s">
        <v>1703</v>
      </c>
      <c r="E3815" s="331" t="s">
        <v>1651</v>
      </c>
      <c r="F3815" s="332" t="s">
        <v>44</v>
      </c>
      <c r="G3815" s="181"/>
      <c r="H3815" s="51">
        <f t="shared" ref="H3815:I3815" si="1392">H3744*1.3</f>
        <v>14482</v>
      </c>
      <c r="I3815" s="51">
        <f t="shared" si="1392"/>
        <v>11206</v>
      </c>
      <c r="J3815" s="274">
        <f t="shared" ref="J3815" si="1393">J3744*1.3</f>
        <v>11206</v>
      </c>
      <c r="K3815" s="333">
        <f t="shared" si="1357"/>
        <v>0</v>
      </c>
      <c r="L3815" s="333">
        <f t="shared" si="1357"/>
        <v>0</v>
      </c>
      <c r="M3815" s="333">
        <f t="shared" si="1357"/>
        <v>0</v>
      </c>
    </row>
    <row r="3816" spans="1:13" s="182" customFormat="1" x14ac:dyDescent="0.25">
      <c r="A3816" s="202"/>
      <c r="B3816" s="328"/>
      <c r="C3816" s="329"/>
      <c r="D3816" s="330"/>
      <c r="E3816" s="331"/>
      <c r="F3816" s="332"/>
      <c r="G3816" s="181"/>
      <c r="H3816" s="51"/>
      <c r="I3816" s="51"/>
      <c r="J3816" s="274"/>
      <c r="K3816" s="333">
        <f t="shared" si="1357"/>
        <v>0</v>
      </c>
      <c r="L3816" s="333">
        <f t="shared" si="1357"/>
        <v>0</v>
      </c>
      <c r="M3816" s="333">
        <f t="shared" si="1357"/>
        <v>0</v>
      </c>
    </row>
    <row r="3817" spans="1:13" s="182" customFormat="1" x14ac:dyDescent="0.25">
      <c r="A3817" s="183">
        <f>A3815+0.0001</f>
        <v>3.1516000000000641</v>
      </c>
      <c r="B3817" s="328" t="s">
        <v>1756</v>
      </c>
      <c r="C3817" s="329" t="s">
        <v>1803</v>
      </c>
      <c r="D3817" s="330" t="s">
        <v>1703</v>
      </c>
      <c r="E3817" s="331" t="s">
        <v>1653</v>
      </c>
      <c r="F3817" s="332" t="s">
        <v>44</v>
      </c>
      <c r="G3817" s="181"/>
      <c r="H3817" s="51">
        <f t="shared" ref="H3817:I3817" si="1394">H3746*1.3</f>
        <v>15665</v>
      </c>
      <c r="I3817" s="274">
        <f t="shared" si="1394"/>
        <v>15665</v>
      </c>
      <c r="J3817" s="274">
        <f t="shared" ref="J3817" si="1395">J3746*1.3</f>
        <v>15665</v>
      </c>
      <c r="K3817" s="333">
        <f t="shared" si="1357"/>
        <v>0</v>
      </c>
      <c r="L3817" s="333">
        <f t="shared" si="1357"/>
        <v>0</v>
      </c>
      <c r="M3817" s="333">
        <f t="shared" si="1357"/>
        <v>0</v>
      </c>
    </row>
    <row r="3818" spans="1:13" s="182" customFormat="1" x14ac:dyDescent="0.25">
      <c r="A3818" s="202"/>
      <c r="B3818" s="328"/>
      <c r="C3818" s="329"/>
      <c r="D3818" s="330"/>
      <c r="E3818" s="331"/>
      <c r="F3818" s="332"/>
      <c r="G3818" s="181"/>
      <c r="H3818" s="181"/>
      <c r="I3818" s="339"/>
      <c r="J3818" s="339"/>
      <c r="K3818" s="333">
        <f t="shared" si="1357"/>
        <v>0</v>
      </c>
      <c r="L3818" s="333">
        <f t="shared" si="1357"/>
        <v>0</v>
      </c>
      <c r="M3818" s="333">
        <f t="shared" si="1357"/>
        <v>0</v>
      </c>
    </row>
    <row r="3819" spans="1:13" s="182" customFormat="1" x14ac:dyDescent="0.25">
      <c r="A3819" s="183">
        <f>A3817+0.0001</f>
        <v>3.1517000000000643</v>
      </c>
      <c r="B3819" s="328" t="s">
        <v>1756</v>
      </c>
      <c r="C3819" s="329" t="s">
        <v>1804</v>
      </c>
      <c r="D3819" s="330" t="s">
        <v>1703</v>
      </c>
      <c r="E3819" s="331" t="s">
        <v>1655</v>
      </c>
      <c r="F3819" s="332" t="s">
        <v>44</v>
      </c>
      <c r="G3819" s="181"/>
      <c r="H3819" s="51">
        <f t="shared" ref="H3819:I3819" si="1396">H3748*1.3</f>
        <v>17407</v>
      </c>
      <c r="I3819" s="274">
        <f t="shared" si="1396"/>
        <v>17407</v>
      </c>
      <c r="J3819" s="274">
        <f t="shared" ref="J3819" si="1397">J3748*1.3</f>
        <v>17407</v>
      </c>
      <c r="K3819" s="333">
        <f t="shared" si="1357"/>
        <v>0</v>
      </c>
      <c r="L3819" s="333">
        <f t="shared" si="1357"/>
        <v>0</v>
      </c>
      <c r="M3819" s="333">
        <f t="shared" si="1357"/>
        <v>0</v>
      </c>
    </row>
    <row r="3820" spans="1:13" s="182" customFormat="1" x14ac:dyDescent="0.25">
      <c r="A3820" s="202"/>
      <c r="B3820" s="328"/>
      <c r="C3820" s="329"/>
      <c r="D3820" s="330"/>
      <c r="E3820" s="331"/>
      <c r="F3820" s="332"/>
      <c r="G3820" s="181"/>
      <c r="H3820" s="51"/>
      <c r="I3820" s="274"/>
      <c r="J3820" s="274"/>
      <c r="K3820" s="333">
        <f t="shared" si="1357"/>
        <v>0</v>
      </c>
      <c r="L3820" s="333">
        <f t="shared" si="1357"/>
        <v>0</v>
      </c>
      <c r="M3820" s="333">
        <f t="shared" si="1357"/>
        <v>0</v>
      </c>
    </row>
    <row r="3821" spans="1:13" s="182" customFormat="1" x14ac:dyDescent="0.25">
      <c r="A3821" s="183">
        <f>A3819+0.0001</f>
        <v>3.1518000000000645</v>
      </c>
      <c r="B3821" s="328" t="s">
        <v>1756</v>
      </c>
      <c r="C3821" s="329" t="s">
        <v>1805</v>
      </c>
      <c r="D3821" s="330" t="s">
        <v>1703</v>
      </c>
      <c r="E3821" s="331" t="s">
        <v>1657</v>
      </c>
      <c r="F3821" s="332" t="s">
        <v>44</v>
      </c>
      <c r="G3821" s="181"/>
      <c r="H3821" s="51">
        <f t="shared" ref="H3821:I3821" si="1398">H3750*1.3</f>
        <v>19279</v>
      </c>
      <c r="I3821" s="274">
        <f t="shared" si="1398"/>
        <v>19279</v>
      </c>
      <c r="J3821" s="274">
        <f t="shared" ref="J3821" si="1399">J3750*1.3</f>
        <v>19279</v>
      </c>
      <c r="K3821" s="333">
        <f t="shared" si="1357"/>
        <v>0</v>
      </c>
      <c r="L3821" s="333">
        <f t="shared" si="1357"/>
        <v>0</v>
      </c>
      <c r="M3821" s="333">
        <f t="shared" si="1357"/>
        <v>0</v>
      </c>
    </row>
    <row r="3822" spans="1:13" s="182" customFormat="1" x14ac:dyDescent="0.25">
      <c r="A3822" s="202"/>
      <c r="B3822" s="328"/>
      <c r="C3822" s="329"/>
      <c r="D3822" s="330"/>
      <c r="E3822" s="331"/>
      <c r="F3822" s="332"/>
      <c r="G3822" s="181"/>
      <c r="H3822" s="51"/>
      <c r="I3822" s="51"/>
      <c r="J3822" s="274"/>
      <c r="K3822" s="333">
        <f t="shared" si="1357"/>
        <v>0</v>
      </c>
      <c r="L3822" s="333">
        <f t="shared" si="1357"/>
        <v>0</v>
      </c>
      <c r="M3822" s="333">
        <f t="shared" si="1357"/>
        <v>0</v>
      </c>
    </row>
    <row r="3823" spans="1:13" s="182" customFormat="1" x14ac:dyDescent="0.25">
      <c r="A3823" s="183">
        <f>A3821+0.0001</f>
        <v>3.1519000000000648</v>
      </c>
      <c r="B3823" s="328" t="s">
        <v>1768</v>
      </c>
      <c r="C3823" s="329" t="s">
        <v>1806</v>
      </c>
      <c r="D3823" s="330" t="s">
        <v>1703</v>
      </c>
      <c r="E3823" s="331" t="s">
        <v>1660</v>
      </c>
      <c r="F3823" s="332" t="s">
        <v>44</v>
      </c>
      <c r="G3823" s="181"/>
      <c r="H3823" s="51">
        <f t="shared" ref="H3823:I3823" si="1400">H3752*1.3</f>
        <v>12324</v>
      </c>
      <c r="I3823" s="51">
        <f t="shared" si="1400"/>
        <v>10790</v>
      </c>
      <c r="J3823" s="274">
        <f t="shared" ref="J3823" si="1401">J3752*1.3</f>
        <v>10790</v>
      </c>
      <c r="K3823" s="333">
        <f t="shared" si="1357"/>
        <v>0</v>
      </c>
      <c r="L3823" s="333">
        <f t="shared" si="1357"/>
        <v>0</v>
      </c>
      <c r="M3823" s="333">
        <f t="shared" si="1357"/>
        <v>0</v>
      </c>
    </row>
    <row r="3824" spans="1:13" s="182" customFormat="1" x14ac:dyDescent="0.25">
      <c r="A3824" s="202"/>
      <c r="B3824" s="328"/>
      <c r="C3824" s="329"/>
      <c r="D3824" s="330"/>
      <c r="E3824" s="331"/>
      <c r="F3824" s="332"/>
      <c r="G3824" s="181"/>
      <c r="H3824" s="51"/>
      <c r="I3824" s="51"/>
      <c r="J3824" s="274"/>
      <c r="K3824" s="333">
        <f t="shared" si="1357"/>
        <v>0</v>
      </c>
      <c r="L3824" s="333">
        <f t="shared" si="1357"/>
        <v>0</v>
      </c>
      <c r="M3824" s="333">
        <f t="shared" si="1357"/>
        <v>0</v>
      </c>
    </row>
    <row r="3825" spans="1:13" s="182" customFormat="1" x14ac:dyDescent="0.25">
      <c r="A3825" s="183">
        <f>A3823+0.0001</f>
        <v>3.152000000000065</v>
      </c>
      <c r="B3825" s="328" t="s">
        <v>1768</v>
      </c>
      <c r="C3825" s="329" t="s">
        <v>1807</v>
      </c>
      <c r="D3825" s="330" t="s">
        <v>1703</v>
      </c>
      <c r="E3825" s="331" t="s">
        <v>1662</v>
      </c>
      <c r="F3825" s="332" t="s">
        <v>44</v>
      </c>
      <c r="G3825" s="181"/>
      <c r="H3825" s="51">
        <f t="shared" ref="H3825:I3825" si="1402">H3754*1.3</f>
        <v>14092</v>
      </c>
      <c r="I3825" s="51">
        <f t="shared" si="1402"/>
        <v>12077</v>
      </c>
      <c r="J3825" s="274">
        <f t="shared" ref="J3825" si="1403">J3754*1.3</f>
        <v>12077</v>
      </c>
      <c r="K3825" s="333">
        <f t="shared" si="1357"/>
        <v>0</v>
      </c>
      <c r="L3825" s="333">
        <f t="shared" si="1357"/>
        <v>0</v>
      </c>
      <c r="M3825" s="333">
        <f t="shared" si="1357"/>
        <v>0</v>
      </c>
    </row>
    <row r="3826" spans="1:13" s="182" customFormat="1" x14ac:dyDescent="0.25">
      <c r="A3826" s="202"/>
      <c r="B3826" s="328"/>
      <c r="C3826" s="329"/>
      <c r="D3826" s="330"/>
      <c r="E3826" s="331"/>
      <c r="F3826" s="332"/>
      <c r="G3826" s="181"/>
      <c r="H3826" s="51"/>
      <c r="I3826" s="51"/>
      <c r="J3826" s="274"/>
      <c r="K3826" s="333">
        <f t="shared" si="1357"/>
        <v>0</v>
      </c>
      <c r="L3826" s="333">
        <f t="shared" si="1357"/>
        <v>0</v>
      </c>
      <c r="M3826" s="333">
        <f t="shared" si="1357"/>
        <v>0</v>
      </c>
    </row>
    <row r="3827" spans="1:13" s="182" customFormat="1" x14ac:dyDescent="0.25">
      <c r="A3827" s="183">
        <f>A3825+0.0001</f>
        <v>3.1521000000000652</v>
      </c>
      <c r="B3827" s="328" t="s">
        <v>1771</v>
      </c>
      <c r="C3827" s="329" t="s">
        <v>1808</v>
      </c>
      <c r="D3827" s="330" t="s">
        <v>1703</v>
      </c>
      <c r="E3827" s="331" t="s">
        <v>1665</v>
      </c>
      <c r="F3827" s="332" t="s">
        <v>44</v>
      </c>
      <c r="G3827" s="181"/>
      <c r="H3827" s="51">
        <f t="shared" ref="H3827:I3827" si="1404">H3756*1.3</f>
        <v>16653</v>
      </c>
      <c r="I3827" s="51">
        <f t="shared" si="1404"/>
        <v>13858</v>
      </c>
      <c r="J3827" s="274">
        <f t="shared" ref="J3827" si="1405">J3756*1.3</f>
        <v>13858</v>
      </c>
      <c r="K3827" s="333">
        <f t="shared" si="1357"/>
        <v>0</v>
      </c>
      <c r="L3827" s="333">
        <f t="shared" si="1357"/>
        <v>0</v>
      </c>
      <c r="M3827" s="333">
        <f t="shared" si="1357"/>
        <v>0</v>
      </c>
    </row>
    <row r="3828" spans="1:13" s="182" customFormat="1" x14ac:dyDescent="0.25">
      <c r="A3828" s="202"/>
      <c r="B3828" s="328"/>
      <c r="C3828" s="329"/>
      <c r="D3828" s="330"/>
      <c r="E3828" s="331"/>
      <c r="F3828" s="332"/>
      <c r="G3828" s="181"/>
      <c r="H3828" s="51"/>
      <c r="I3828" s="51"/>
      <c r="J3828" s="274"/>
      <c r="K3828" s="333">
        <f t="shared" si="1357"/>
        <v>0</v>
      </c>
      <c r="L3828" s="333">
        <f t="shared" si="1357"/>
        <v>0</v>
      </c>
      <c r="M3828" s="333">
        <f t="shared" si="1357"/>
        <v>0</v>
      </c>
    </row>
    <row r="3829" spans="1:13" s="182" customFormat="1" x14ac:dyDescent="0.25">
      <c r="A3829" s="183">
        <f>A3827+0.0001</f>
        <v>3.1522000000000654</v>
      </c>
      <c r="B3829" s="328" t="s">
        <v>1771</v>
      </c>
      <c r="C3829" s="329" t="s">
        <v>1809</v>
      </c>
      <c r="D3829" s="330" t="s">
        <v>1703</v>
      </c>
      <c r="E3829" s="331" t="s">
        <v>1667</v>
      </c>
      <c r="F3829" s="332" t="s">
        <v>44</v>
      </c>
      <c r="G3829" s="181"/>
      <c r="H3829" s="51">
        <f t="shared" ref="H3829:I3829" si="1406">H3758*1.3</f>
        <v>19656</v>
      </c>
      <c r="I3829" s="274">
        <f t="shared" si="1406"/>
        <v>19656</v>
      </c>
      <c r="J3829" s="274">
        <f t="shared" ref="J3829" si="1407">J3758*1.3</f>
        <v>19656</v>
      </c>
      <c r="K3829" s="333">
        <f t="shared" si="1357"/>
        <v>0</v>
      </c>
      <c r="L3829" s="333">
        <f t="shared" si="1357"/>
        <v>0</v>
      </c>
      <c r="M3829" s="333">
        <f t="shared" si="1357"/>
        <v>0</v>
      </c>
    </row>
    <row r="3830" spans="1:13" s="182" customFormat="1" x14ac:dyDescent="0.25">
      <c r="A3830" s="202"/>
      <c r="B3830" s="328"/>
      <c r="C3830" s="329"/>
      <c r="D3830" s="330"/>
      <c r="E3830" s="331"/>
      <c r="F3830" s="332"/>
      <c r="G3830" s="181"/>
      <c r="H3830" s="181"/>
      <c r="I3830" s="339"/>
      <c r="J3830" s="339"/>
      <c r="K3830" s="333">
        <f t="shared" si="1357"/>
        <v>0</v>
      </c>
      <c r="L3830" s="333">
        <f t="shared" si="1357"/>
        <v>0</v>
      </c>
      <c r="M3830" s="333">
        <f t="shared" si="1357"/>
        <v>0</v>
      </c>
    </row>
    <row r="3831" spans="1:13" s="182" customFormat="1" x14ac:dyDescent="0.25">
      <c r="A3831" s="183">
        <f>A3829+0.0001</f>
        <v>3.1523000000000656</v>
      </c>
      <c r="B3831" s="328" t="s">
        <v>1771</v>
      </c>
      <c r="C3831" s="329" t="s">
        <v>1810</v>
      </c>
      <c r="D3831" s="330" t="s">
        <v>1703</v>
      </c>
      <c r="E3831" s="331" t="s">
        <v>1669</v>
      </c>
      <c r="F3831" s="332" t="s">
        <v>44</v>
      </c>
      <c r="G3831" s="181"/>
      <c r="H3831" s="51">
        <f t="shared" ref="H3831:I3831" si="1408">H3760*1.3</f>
        <v>22451</v>
      </c>
      <c r="I3831" s="274">
        <f t="shared" si="1408"/>
        <v>22451</v>
      </c>
      <c r="J3831" s="274">
        <f t="shared" ref="J3831" si="1409">J3760*1.3</f>
        <v>22451</v>
      </c>
      <c r="K3831" s="333">
        <f t="shared" si="1357"/>
        <v>0</v>
      </c>
      <c r="L3831" s="333">
        <f t="shared" si="1357"/>
        <v>0</v>
      </c>
      <c r="M3831" s="333">
        <f t="shared" si="1357"/>
        <v>0</v>
      </c>
    </row>
    <row r="3832" spans="1:13" s="182" customFormat="1" x14ac:dyDescent="0.25">
      <c r="A3832" s="202"/>
      <c r="B3832" s="328"/>
      <c r="C3832" s="329"/>
      <c r="D3832" s="330"/>
      <c r="E3832" s="331"/>
      <c r="F3832" s="332"/>
      <c r="G3832" s="181"/>
      <c r="H3832" s="181"/>
      <c r="I3832" s="339"/>
      <c r="J3832" s="339"/>
      <c r="K3832" s="333">
        <f t="shared" si="1357"/>
        <v>0</v>
      </c>
      <c r="L3832" s="333">
        <f t="shared" si="1357"/>
        <v>0</v>
      </c>
      <c r="M3832" s="333">
        <f t="shared" si="1357"/>
        <v>0</v>
      </c>
    </row>
    <row r="3833" spans="1:13" s="182" customFormat="1" x14ac:dyDescent="0.25">
      <c r="A3833" s="183">
        <f>A3831+0.0001</f>
        <v>3.1524000000000658</v>
      </c>
      <c r="B3833" s="328" t="s">
        <v>1771</v>
      </c>
      <c r="C3833" s="329" t="s">
        <v>1811</v>
      </c>
      <c r="D3833" s="330" t="s">
        <v>1703</v>
      </c>
      <c r="E3833" s="331" t="s">
        <v>1671</v>
      </c>
      <c r="F3833" s="332" t="s">
        <v>44</v>
      </c>
      <c r="G3833" s="181"/>
      <c r="H3833" s="51">
        <f t="shared" ref="H3833:I3833" si="1410">H3762*1.3</f>
        <v>25909</v>
      </c>
      <c r="I3833" s="274">
        <f t="shared" si="1410"/>
        <v>25909</v>
      </c>
      <c r="J3833" s="274">
        <f t="shared" ref="J3833" si="1411">J3762*1.3</f>
        <v>25909</v>
      </c>
      <c r="K3833" s="333">
        <f t="shared" si="1357"/>
        <v>0</v>
      </c>
      <c r="L3833" s="333">
        <f t="shared" si="1357"/>
        <v>0</v>
      </c>
      <c r="M3833" s="333">
        <f t="shared" si="1357"/>
        <v>0</v>
      </c>
    </row>
    <row r="3834" spans="1:13" s="182" customFormat="1" x14ac:dyDescent="0.25">
      <c r="A3834" s="202"/>
      <c r="B3834" s="328"/>
      <c r="C3834" s="329"/>
      <c r="D3834" s="330"/>
      <c r="E3834" s="331"/>
      <c r="F3834" s="332"/>
      <c r="G3834" s="181"/>
      <c r="H3834" s="181"/>
      <c r="I3834" s="339"/>
      <c r="J3834" s="339"/>
      <c r="K3834" s="333">
        <f t="shared" si="1357"/>
        <v>0</v>
      </c>
      <c r="L3834" s="333">
        <f t="shared" si="1357"/>
        <v>0</v>
      </c>
      <c r="M3834" s="333">
        <f t="shared" si="1357"/>
        <v>0</v>
      </c>
    </row>
    <row r="3835" spans="1:13" s="182" customFormat="1" x14ac:dyDescent="0.25">
      <c r="A3835" s="183">
        <f>A3833+0.0001</f>
        <v>3.152500000000066</v>
      </c>
      <c r="B3835" s="328" t="s">
        <v>1771</v>
      </c>
      <c r="C3835" s="329" t="s">
        <v>1812</v>
      </c>
      <c r="D3835" s="330" t="s">
        <v>1703</v>
      </c>
      <c r="E3835" s="331" t="s">
        <v>1673</v>
      </c>
      <c r="F3835" s="332" t="s">
        <v>44</v>
      </c>
      <c r="G3835" s="181"/>
      <c r="H3835" s="51">
        <f t="shared" ref="H3835:I3835" si="1412">H3764*1.3</f>
        <v>40040</v>
      </c>
      <c r="I3835" s="274">
        <f t="shared" si="1412"/>
        <v>40040</v>
      </c>
      <c r="J3835" s="274">
        <f t="shared" ref="J3835" si="1413">J3764*1.3</f>
        <v>40040</v>
      </c>
      <c r="K3835" s="333">
        <f t="shared" si="1357"/>
        <v>0</v>
      </c>
      <c r="L3835" s="333">
        <f t="shared" si="1357"/>
        <v>0</v>
      </c>
      <c r="M3835" s="333">
        <f t="shared" si="1357"/>
        <v>0</v>
      </c>
    </row>
    <row r="3836" spans="1:13" s="182" customFormat="1" x14ac:dyDescent="0.25">
      <c r="A3836" s="202"/>
      <c r="B3836" s="328"/>
      <c r="C3836" s="329"/>
      <c r="D3836" s="330"/>
      <c r="E3836" s="331"/>
      <c r="F3836" s="332"/>
      <c r="G3836" s="181"/>
      <c r="H3836" s="181"/>
      <c r="I3836" s="339"/>
      <c r="J3836" s="339"/>
      <c r="K3836" s="333">
        <f t="shared" si="1357"/>
        <v>0</v>
      </c>
      <c r="L3836" s="333">
        <f t="shared" si="1357"/>
        <v>0</v>
      </c>
      <c r="M3836" s="333">
        <f t="shared" si="1357"/>
        <v>0</v>
      </c>
    </row>
    <row r="3837" spans="1:13" s="182" customFormat="1" x14ac:dyDescent="0.25">
      <c r="A3837" s="183">
        <f>A3835+0.0001</f>
        <v>3.1526000000000662</v>
      </c>
      <c r="B3837" s="328" t="s">
        <v>1777</v>
      </c>
      <c r="C3837" s="329" t="s">
        <v>1813</v>
      </c>
      <c r="D3837" s="330" t="s">
        <v>1703</v>
      </c>
      <c r="E3837" s="331" t="s">
        <v>1676</v>
      </c>
      <c r="F3837" s="332" t="s">
        <v>44</v>
      </c>
      <c r="G3837" s="181"/>
      <c r="H3837" s="51">
        <f t="shared" ref="H3837:I3837" si="1414">H3766*1.3</f>
        <v>58214</v>
      </c>
      <c r="I3837" s="274">
        <f t="shared" si="1414"/>
        <v>58214</v>
      </c>
      <c r="J3837" s="274">
        <f t="shared" ref="J3837" si="1415">J3766*1.3</f>
        <v>58214</v>
      </c>
      <c r="K3837" s="333">
        <f t="shared" si="1357"/>
        <v>0</v>
      </c>
      <c r="L3837" s="333">
        <f t="shared" si="1357"/>
        <v>0</v>
      </c>
      <c r="M3837" s="333">
        <f t="shared" si="1357"/>
        <v>0</v>
      </c>
    </row>
    <row r="3838" spans="1:13" s="182" customFormat="1" x14ac:dyDescent="0.25">
      <c r="A3838" s="202"/>
      <c r="B3838" s="328"/>
      <c r="C3838" s="329"/>
      <c r="D3838" s="330"/>
      <c r="E3838" s="331"/>
      <c r="F3838" s="332"/>
      <c r="G3838" s="181"/>
      <c r="H3838" s="51"/>
      <c r="I3838" s="274"/>
      <c r="J3838" s="274"/>
      <c r="K3838" s="333">
        <f t="shared" si="1357"/>
        <v>0</v>
      </c>
      <c r="L3838" s="333">
        <f t="shared" si="1357"/>
        <v>0</v>
      </c>
      <c r="M3838" s="333">
        <f t="shared" si="1357"/>
        <v>0</v>
      </c>
    </row>
    <row r="3839" spans="1:13" s="182" customFormat="1" x14ac:dyDescent="0.25">
      <c r="A3839" s="183">
        <f>A3837+0.0001</f>
        <v>3.1527000000000664</v>
      </c>
      <c r="B3839" s="328" t="s">
        <v>1777</v>
      </c>
      <c r="C3839" s="329" t="s">
        <v>1814</v>
      </c>
      <c r="D3839" s="330" t="s">
        <v>1703</v>
      </c>
      <c r="E3839" s="331" t="s">
        <v>1678</v>
      </c>
      <c r="F3839" s="332" t="s">
        <v>44</v>
      </c>
      <c r="G3839" s="181"/>
      <c r="H3839" s="51">
        <f t="shared" ref="H3839:I3839" si="1416">H3768*1.3</f>
        <v>80821</v>
      </c>
      <c r="I3839" s="274">
        <f t="shared" si="1416"/>
        <v>80821</v>
      </c>
      <c r="J3839" s="274">
        <f t="shared" ref="J3839" si="1417">J3768*1.3</f>
        <v>80821</v>
      </c>
      <c r="K3839" s="333">
        <f t="shared" si="1357"/>
        <v>0</v>
      </c>
      <c r="L3839" s="333">
        <f t="shared" si="1357"/>
        <v>0</v>
      </c>
      <c r="M3839" s="333">
        <f t="shared" si="1357"/>
        <v>0</v>
      </c>
    </row>
    <row r="3840" spans="1:13" s="182" customFormat="1" x14ac:dyDescent="0.25">
      <c r="A3840" s="334"/>
      <c r="B3840" s="328"/>
      <c r="C3840" s="329"/>
      <c r="D3840" s="330"/>
      <c r="E3840" s="331"/>
      <c r="F3840" s="332"/>
      <c r="G3840" s="181"/>
      <c r="H3840" s="51"/>
      <c r="I3840" s="274"/>
      <c r="J3840" s="274"/>
      <c r="K3840" s="333">
        <f t="shared" si="1357"/>
        <v>0</v>
      </c>
      <c r="L3840" s="333">
        <f t="shared" si="1357"/>
        <v>0</v>
      </c>
      <c r="M3840" s="333">
        <f t="shared" si="1357"/>
        <v>0</v>
      </c>
    </row>
    <row r="3841" spans="1:13" s="182" customFormat="1" x14ac:dyDescent="0.25">
      <c r="A3841" s="183">
        <f>A3839+0.0001</f>
        <v>3.1528000000000667</v>
      </c>
      <c r="B3841" s="328" t="s">
        <v>1771</v>
      </c>
      <c r="C3841" s="329" t="s">
        <v>1815</v>
      </c>
      <c r="D3841" s="330" t="s">
        <v>1703</v>
      </c>
      <c r="E3841" s="331" t="s">
        <v>1680</v>
      </c>
      <c r="F3841" s="332" t="s">
        <v>44</v>
      </c>
      <c r="G3841" s="181"/>
      <c r="H3841" s="51">
        <f t="shared" ref="H3841:I3841" si="1418">H3770*1.3</f>
        <v>43875</v>
      </c>
      <c r="I3841" s="274">
        <f t="shared" si="1418"/>
        <v>43875</v>
      </c>
      <c r="J3841" s="274">
        <f t="shared" ref="J3841" si="1419">J3770*1.3</f>
        <v>43875</v>
      </c>
      <c r="K3841" s="333">
        <f t="shared" si="1357"/>
        <v>0</v>
      </c>
      <c r="L3841" s="333">
        <f t="shared" si="1357"/>
        <v>0</v>
      </c>
      <c r="M3841" s="333">
        <f t="shared" si="1357"/>
        <v>0</v>
      </c>
    </row>
    <row r="3842" spans="1:13" s="182" customFormat="1" x14ac:dyDescent="0.25">
      <c r="A3842" s="334"/>
      <c r="B3842" s="328"/>
      <c r="C3842" s="329"/>
      <c r="D3842" s="330"/>
      <c r="E3842" s="331"/>
      <c r="F3842" s="332"/>
      <c r="G3842" s="181"/>
      <c r="H3842" s="51"/>
      <c r="I3842" s="274"/>
      <c r="J3842" s="274"/>
      <c r="K3842" s="333">
        <f t="shared" si="1357"/>
        <v>0</v>
      </c>
      <c r="L3842" s="333">
        <f t="shared" si="1357"/>
        <v>0</v>
      </c>
      <c r="M3842" s="333">
        <f t="shared" si="1357"/>
        <v>0</v>
      </c>
    </row>
    <row r="3843" spans="1:13" s="182" customFormat="1" x14ac:dyDescent="0.25">
      <c r="A3843" s="183">
        <f>A3841+0.0001</f>
        <v>3.1529000000000669</v>
      </c>
      <c r="B3843" s="328" t="s">
        <v>1777</v>
      </c>
      <c r="C3843" s="329" t="s">
        <v>1816</v>
      </c>
      <c r="D3843" s="330" t="s">
        <v>1703</v>
      </c>
      <c r="E3843" s="331" t="s">
        <v>1682</v>
      </c>
      <c r="F3843" s="332" t="s">
        <v>44</v>
      </c>
      <c r="G3843" s="181"/>
      <c r="H3843" s="51">
        <f t="shared" ref="H3843:I3843" si="1420">H3772*1.3</f>
        <v>65611</v>
      </c>
      <c r="I3843" s="274">
        <f t="shared" si="1420"/>
        <v>65611</v>
      </c>
      <c r="J3843" s="274">
        <f t="shared" ref="J3843" si="1421">J3772*1.3</f>
        <v>65611</v>
      </c>
      <c r="K3843" s="333">
        <f t="shared" ref="K3843:M3906" si="1422">$G3843*H3843</f>
        <v>0</v>
      </c>
      <c r="L3843" s="333">
        <f t="shared" si="1422"/>
        <v>0</v>
      </c>
      <c r="M3843" s="333">
        <f t="shared" si="1422"/>
        <v>0</v>
      </c>
    </row>
    <row r="3844" spans="1:13" s="182" customFormat="1" x14ac:dyDescent="0.25">
      <c r="A3844" s="334"/>
      <c r="B3844" s="328"/>
      <c r="C3844" s="329"/>
      <c r="D3844" s="330"/>
      <c r="E3844" s="331"/>
      <c r="F3844" s="332"/>
      <c r="G3844" s="181"/>
      <c r="H3844" s="51"/>
      <c r="I3844" s="274"/>
      <c r="J3844" s="274"/>
      <c r="K3844" s="333">
        <f t="shared" si="1422"/>
        <v>0</v>
      </c>
      <c r="L3844" s="333">
        <f t="shared" si="1422"/>
        <v>0</v>
      </c>
      <c r="M3844" s="333">
        <f t="shared" si="1422"/>
        <v>0</v>
      </c>
    </row>
    <row r="3845" spans="1:13" s="182" customFormat="1" x14ac:dyDescent="0.25">
      <c r="A3845" s="183">
        <f>A3843+0.0001</f>
        <v>3.1530000000000671</v>
      </c>
      <c r="B3845" s="328" t="s">
        <v>1777</v>
      </c>
      <c r="C3845" s="329" t="s">
        <v>1817</v>
      </c>
      <c r="D3845" s="330" t="s">
        <v>1703</v>
      </c>
      <c r="E3845" s="331" t="s">
        <v>1684</v>
      </c>
      <c r="F3845" s="332" t="s">
        <v>44</v>
      </c>
      <c r="G3845" s="181"/>
      <c r="H3845" s="51">
        <f t="shared" ref="H3845:I3845" si="1423">H3774*1.3</f>
        <v>89531</v>
      </c>
      <c r="I3845" s="274">
        <f t="shared" si="1423"/>
        <v>89531</v>
      </c>
      <c r="J3845" s="274">
        <f t="shared" ref="J3845" si="1424">J3774*1.3</f>
        <v>89531</v>
      </c>
      <c r="K3845" s="333">
        <f t="shared" si="1422"/>
        <v>0</v>
      </c>
      <c r="L3845" s="333">
        <f t="shared" si="1422"/>
        <v>0</v>
      </c>
      <c r="M3845" s="333">
        <f t="shared" si="1422"/>
        <v>0</v>
      </c>
    </row>
    <row r="3846" spans="1:13" s="182" customFormat="1" x14ac:dyDescent="0.25">
      <c r="A3846" s="202"/>
      <c r="B3846" s="328"/>
      <c r="C3846" s="329"/>
      <c r="D3846" s="330"/>
      <c r="E3846" s="331"/>
      <c r="F3846" s="332"/>
      <c r="G3846" s="181"/>
      <c r="H3846" s="51"/>
      <c r="I3846" s="51"/>
      <c r="J3846" s="274"/>
      <c r="K3846" s="333">
        <f t="shared" si="1422"/>
        <v>0</v>
      </c>
      <c r="L3846" s="333">
        <f t="shared" si="1422"/>
        <v>0</v>
      </c>
      <c r="M3846" s="333">
        <f t="shared" si="1422"/>
        <v>0</v>
      </c>
    </row>
    <row r="3847" spans="1:13" s="60" customFormat="1" ht="28.5" x14ac:dyDescent="0.25">
      <c r="A3847" s="191"/>
      <c r="B3847" s="191"/>
      <c r="C3847" s="306">
        <v>2.2999999999999998</v>
      </c>
      <c r="D3847" s="307"/>
      <c r="E3847" s="340" t="s">
        <v>1783</v>
      </c>
      <c r="F3847" s="341"/>
      <c r="G3847" s="342"/>
      <c r="H3847" s="51"/>
      <c r="I3847" s="51"/>
      <c r="J3847" s="274"/>
      <c r="K3847" s="333">
        <f t="shared" si="1422"/>
        <v>0</v>
      </c>
      <c r="L3847" s="333">
        <f t="shared" si="1422"/>
        <v>0</v>
      </c>
      <c r="M3847" s="333">
        <f t="shared" si="1422"/>
        <v>0</v>
      </c>
    </row>
    <row r="3848" spans="1:13" s="66" customFormat="1" x14ac:dyDescent="0.2">
      <c r="A3848" s="127"/>
      <c r="B3848" s="127"/>
      <c r="C3848" s="298" t="s">
        <v>47</v>
      </c>
      <c r="D3848" s="299"/>
      <c r="E3848" s="210" t="s">
        <v>1704</v>
      </c>
      <c r="F3848" s="164"/>
      <c r="G3848" s="165"/>
      <c r="H3848" s="51"/>
      <c r="I3848" s="51"/>
      <c r="J3848" s="274"/>
      <c r="K3848" s="333">
        <f t="shared" si="1422"/>
        <v>0</v>
      </c>
      <c r="L3848" s="333">
        <f t="shared" si="1422"/>
        <v>0</v>
      </c>
      <c r="M3848" s="333">
        <f t="shared" si="1422"/>
        <v>0</v>
      </c>
    </row>
    <row r="3849" spans="1:13" x14ac:dyDescent="0.2">
      <c r="A3849" s="81"/>
      <c r="B3849" s="81"/>
      <c r="C3849" s="82"/>
      <c r="D3849" s="167"/>
      <c r="E3849" s="189"/>
      <c r="F3849" s="187"/>
      <c r="G3849" s="186"/>
      <c r="H3849" s="51"/>
      <c r="I3849" s="51"/>
      <c r="J3849" s="274"/>
      <c r="K3849" s="333">
        <f t="shared" si="1422"/>
        <v>0</v>
      </c>
      <c r="L3849" s="333">
        <f t="shared" si="1422"/>
        <v>0</v>
      </c>
      <c r="M3849" s="333">
        <f t="shared" si="1422"/>
        <v>0</v>
      </c>
    </row>
    <row r="3850" spans="1:13" s="182" customFormat="1" ht="16.5" x14ac:dyDescent="0.25">
      <c r="A3850" s="183">
        <f>A3845+0.0001</f>
        <v>3.1531000000000673</v>
      </c>
      <c r="B3850" s="328" t="s">
        <v>1741</v>
      </c>
      <c r="C3850" s="329" t="s">
        <v>1784</v>
      </c>
      <c r="D3850" s="330" t="s">
        <v>48</v>
      </c>
      <c r="E3850" s="331" t="s">
        <v>1611</v>
      </c>
      <c r="F3850" s="332" t="s">
        <v>44</v>
      </c>
      <c r="G3850" s="181"/>
      <c r="H3850" s="51">
        <v>6630</v>
      </c>
      <c r="I3850" s="51">
        <v>3640</v>
      </c>
      <c r="J3850" s="274">
        <v>3640</v>
      </c>
      <c r="K3850" s="333">
        <f t="shared" si="1422"/>
        <v>0</v>
      </c>
      <c r="L3850" s="333">
        <f t="shared" si="1422"/>
        <v>0</v>
      </c>
      <c r="M3850" s="333">
        <f t="shared" si="1422"/>
        <v>0</v>
      </c>
    </row>
    <row r="3851" spans="1:13" s="182" customFormat="1" x14ac:dyDescent="0.25">
      <c r="A3851" s="202"/>
      <c r="B3851" s="328"/>
      <c r="C3851" s="329"/>
      <c r="D3851" s="330"/>
      <c r="E3851" s="331"/>
      <c r="F3851" s="332"/>
      <c r="G3851" s="181"/>
      <c r="H3851" s="51"/>
      <c r="I3851" s="51"/>
      <c r="J3851" s="274"/>
      <c r="K3851" s="333">
        <f t="shared" si="1422"/>
        <v>0</v>
      </c>
      <c r="L3851" s="333">
        <f t="shared" si="1422"/>
        <v>0</v>
      </c>
      <c r="M3851" s="333">
        <f t="shared" si="1422"/>
        <v>0</v>
      </c>
    </row>
    <row r="3852" spans="1:13" s="182" customFormat="1" ht="16.5" x14ac:dyDescent="0.25">
      <c r="A3852" s="183">
        <f>A3850+0.0001</f>
        <v>3.1532000000000675</v>
      </c>
      <c r="B3852" s="328" t="s">
        <v>1741</v>
      </c>
      <c r="C3852" s="329" t="s">
        <v>1785</v>
      </c>
      <c r="D3852" s="330" t="s">
        <v>48</v>
      </c>
      <c r="E3852" s="331" t="s">
        <v>1613</v>
      </c>
      <c r="F3852" s="332" t="s">
        <v>44</v>
      </c>
      <c r="G3852" s="181"/>
      <c r="H3852" s="51">
        <v>7800</v>
      </c>
      <c r="I3852" s="51">
        <v>4050</v>
      </c>
      <c r="J3852" s="274">
        <v>4050</v>
      </c>
      <c r="K3852" s="333">
        <f t="shared" si="1422"/>
        <v>0</v>
      </c>
      <c r="L3852" s="333">
        <f t="shared" si="1422"/>
        <v>0</v>
      </c>
      <c r="M3852" s="333">
        <f t="shared" si="1422"/>
        <v>0</v>
      </c>
    </row>
    <row r="3853" spans="1:13" s="182" customFormat="1" x14ac:dyDescent="0.25">
      <c r="A3853" s="202"/>
      <c r="B3853" s="328"/>
      <c r="C3853" s="329"/>
      <c r="D3853" s="330"/>
      <c r="E3853" s="331"/>
      <c r="F3853" s="332"/>
      <c r="G3853" s="181"/>
      <c r="H3853" s="51"/>
      <c r="I3853" s="51"/>
      <c r="J3853" s="274"/>
      <c r="K3853" s="333">
        <f t="shared" si="1422"/>
        <v>0</v>
      </c>
      <c r="L3853" s="333">
        <f t="shared" si="1422"/>
        <v>0</v>
      </c>
      <c r="M3853" s="333">
        <f t="shared" si="1422"/>
        <v>0</v>
      </c>
    </row>
    <row r="3854" spans="1:13" s="182" customFormat="1" ht="16.5" x14ac:dyDescent="0.25">
      <c r="A3854" s="183">
        <f>A3852+0.0001</f>
        <v>3.1533000000000677</v>
      </c>
      <c r="B3854" s="328" t="s">
        <v>1741</v>
      </c>
      <c r="C3854" s="329" t="s">
        <v>1786</v>
      </c>
      <c r="D3854" s="330" t="s">
        <v>48</v>
      </c>
      <c r="E3854" s="331" t="s">
        <v>1615</v>
      </c>
      <c r="F3854" s="332" t="s">
        <v>44</v>
      </c>
      <c r="G3854" s="181"/>
      <c r="H3854" s="51">
        <v>8220</v>
      </c>
      <c r="I3854" s="51">
        <v>4340</v>
      </c>
      <c r="J3854" s="274">
        <v>4340</v>
      </c>
      <c r="K3854" s="333">
        <f t="shared" si="1422"/>
        <v>0</v>
      </c>
      <c r="L3854" s="333">
        <f t="shared" si="1422"/>
        <v>0</v>
      </c>
      <c r="M3854" s="333">
        <f t="shared" si="1422"/>
        <v>0</v>
      </c>
    </row>
    <row r="3855" spans="1:13" s="182" customFormat="1" x14ac:dyDescent="0.25">
      <c r="A3855" s="202"/>
      <c r="B3855" s="328"/>
      <c r="C3855" s="329"/>
      <c r="D3855" s="330"/>
      <c r="E3855" s="331"/>
      <c r="F3855" s="332"/>
      <c r="G3855" s="181"/>
      <c r="H3855" s="51"/>
      <c r="I3855" s="51"/>
      <c r="J3855" s="274"/>
      <c r="K3855" s="333">
        <f t="shared" si="1422"/>
        <v>0</v>
      </c>
      <c r="L3855" s="333">
        <f t="shared" si="1422"/>
        <v>0</v>
      </c>
      <c r="M3855" s="333">
        <f t="shared" si="1422"/>
        <v>0</v>
      </c>
    </row>
    <row r="3856" spans="1:13" s="182" customFormat="1" ht="16.5" x14ac:dyDescent="0.25">
      <c r="A3856" s="183">
        <f>A3854+0.0001</f>
        <v>3.1534000000000679</v>
      </c>
      <c r="B3856" s="328" t="s">
        <v>1741</v>
      </c>
      <c r="C3856" s="329" t="s">
        <v>1787</v>
      </c>
      <c r="D3856" s="330" t="s">
        <v>48</v>
      </c>
      <c r="E3856" s="331" t="s">
        <v>1617</v>
      </c>
      <c r="F3856" s="332" t="s">
        <v>44</v>
      </c>
      <c r="G3856" s="181"/>
      <c r="H3856" s="51">
        <v>9580</v>
      </c>
      <c r="I3856" s="51">
        <v>5420</v>
      </c>
      <c r="J3856" s="274">
        <v>5420</v>
      </c>
      <c r="K3856" s="333">
        <f t="shared" si="1422"/>
        <v>0</v>
      </c>
      <c r="L3856" s="333">
        <f t="shared" si="1422"/>
        <v>0</v>
      </c>
      <c r="M3856" s="333">
        <f t="shared" si="1422"/>
        <v>0</v>
      </c>
    </row>
    <row r="3857" spans="1:13" s="182" customFormat="1" x14ac:dyDescent="0.25">
      <c r="A3857" s="202"/>
      <c r="B3857" s="328"/>
      <c r="C3857" s="329"/>
      <c r="D3857" s="330"/>
      <c r="E3857" s="331"/>
      <c r="F3857" s="332"/>
      <c r="G3857" s="181"/>
      <c r="H3857" s="51"/>
      <c r="I3857" s="51"/>
      <c r="J3857" s="274"/>
      <c r="K3857" s="333">
        <f t="shared" si="1422"/>
        <v>0</v>
      </c>
      <c r="L3857" s="333">
        <f t="shared" si="1422"/>
        <v>0</v>
      </c>
      <c r="M3857" s="333">
        <f t="shared" si="1422"/>
        <v>0</v>
      </c>
    </row>
    <row r="3858" spans="1:13" s="182" customFormat="1" ht="16.5" x14ac:dyDescent="0.25">
      <c r="A3858" s="183">
        <f>A3856+0.0001</f>
        <v>3.1535000000000681</v>
      </c>
      <c r="B3858" s="328" t="s">
        <v>1746</v>
      </c>
      <c r="C3858" s="329" t="s">
        <v>1788</v>
      </c>
      <c r="D3858" s="330" t="s">
        <v>48</v>
      </c>
      <c r="E3858" s="331" t="s">
        <v>1620</v>
      </c>
      <c r="F3858" s="332" t="s">
        <v>44</v>
      </c>
      <c r="G3858" s="181"/>
      <c r="H3858" s="51">
        <v>10220</v>
      </c>
      <c r="I3858" s="51">
        <v>6200</v>
      </c>
      <c r="J3858" s="274">
        <v>6200</v>
      </c>
      <c r="K3858" s="333">
        <f t="shared" si="1422"/>
        <v>0</v>
      </c>
      <c r="L3858" s="333">
        <f t="shared" si="1422"/>
        <v>0</v>
      </c>
      <c r="M3858" s="333">
        <f t="shared" si="1422"/>
        <v>0</v>
      </c>
    </row>
    <row r="3859" spans="1:13" s="182" customFormat="1" x14ac:dyDescent="0.25">
      <c r="A3859" s="202"/>
      <c r="B3859" s="328"/>
      <c r="C3859" s="329"/>
      <c r="D3859" s="330"/>
      <c r="E3859" s="331"/>
      <c r="F3859" s="332"/>
      <c r="G3859" s="181"/>
      <c r="H3859" s="51"/>
      <c r="I3859" s="51"/>
      <c r="J3859" s="274"/>
      <c r="K3859" s="333">
        <f t="shared" si="1422"/>
        <v>0</v>
      </c>
      <c r="L3859" s="333">
        <f t="shared" si="1422"/>
        <v>0</v>
      </c>
      <c r="M3859" s="333">
        <f t="shared" si="1422"/>
        <v>0</v>
      </c>
    </row>
    <row r="3860" spans="1:13" s="182" customFormat="1" x14ac:dyDescent="0.25">
      <c r="A3860" s="183">
        <f>A3858+0.0001</f>
        <v>3.1536000000000683</v>
      </c>
      <c r="B3860" s="328" t="s">
        <v>1748</v>
      </c>
      <c r="C3860" s="329" t="s">
        <v>1789</v>
      </c>
      <c r="D3860" s="330" t="s">
        <v>48</v>
      </c>
      <c r="E3860" s="331" t="s">
        <v>1623</v>
      </c>
      <c r="F3860" s="332" t="s">
        <v>44</v>
      </c>
      <c r="G3860" s="181"/>
      <c r="H3860" s="51">
        <v>7150</v>
      </c>
      <c r="I3860" s="51">
        <v>3980</v>
      </c>
      <c r="J3860" s="274">
        <v>3980</v>
      </c>
      <c r="K3860" s="333">
        <f t="shared" si="1422"/>
        <v>0</v>
      </c>
      <c r="L3860" s="333">
        <f t="shared" si="1422"/>
        <v>0</v>
      </c>
      <c r="M3860" s="333">
        <f t="shared" si="1422"/>
        <v>0</v>
      </c>
    </row>
    <row r="3861" spans="1:13" s="182" customFormat="1" x14ac:dyDescent="0.25">
      <c r="A3861" s="202"/>
      <c r="B3861" s="328"/>
      <c r="C3861" s="329"/>
      <c r="D3861" s="330"/>
      <c r="E3861" s="331"/>
      <c r="F3861" s="332"/>
      <c r="G3861" s="181"/>
      <c r="H3861" s="51"/>
      <c r="I3861" s="51"/>
      <c r="J3861" s="274"/>
      <c r="K3861" s="333">
        <f t="shared" si="1422"/>
        <v>0</v>
      </c>
      <c r="L3861" s="333">
        <f t="shared" si="1422"/>
        <v>0</v>
      </c>
      <c r="M3861" s="333">
        <f t="shared" si="1422"/>
        <v>0</v>
      </c>
    </row>
    <row r="3862" spans="1:13" s="182" customFormat="1" x14ac:dyDescent="0.25">
      <c r="A3862" s="183">
        <f>A3860+0.0001</f>
        <v>3.1537000000000686</v>
      </c>
      <c r="B3862" s="328" t="s">
        <v>1748</v>
      </c>
      <c r="C3862" s="329" t="s">
        <v>1790</v>
      </c>
      <c r="D3862" s="330" t="s">
        <v>48</v>
      </c>
      <c r="E3862" s="331" t="s">
        <v>1625</v>
      </c>
      <c r="F3862" s="332" t="s">
        <v>44</v>
      </c>
      <c r="G3862" s="181"/>
      <c r="H3862" s="51">
        <v>8000</v>
      </c>
      <c r="I3862" s="51">
        <v>4360</v>
      </c>
      <c r="J3862" s="274">
        <v>4360</v>
      </c>
      <c r="K3862" s="333">
        <f t="shared" si="1422"/>
        <v>0</v>
      </c>
      <c r="L3862" s="333">
        <f t="shared" si="1422"/>
        <v>0</v>
      </c>
      <c r="M3862" s="333">
        <f t="shared" si="1422"/>
        <v>0</v>
      </c>
    </row>
    <row r="3863" spans="1:13" s="182" customFormat="1" x14ac:dyDescent="0.25">
      <c r="A3863" s="202"/>
      <c r="B3863" s="328"/>
      <c r="C3863" s="329"/>
      <c r="D3863" s="330"/>
      <c r="E3863" s="331"/>
      <c r="F3863" s="332"/>
      <c r="G3863" s="181"/>
      <c r="H3863" s="51"/>
      <c r="I3863" s="51"/>
      <c r="J3863" s="274"/>
      <c r="K3863" s="333">
        <f t="shared" si="1422"/>
        <v>0</v>
      </c>
      <c r="L3863" s="333">
        <f t="shared" si="1422"/>
        <v>0</v>
      </c>
      <c r="M3863" s="333">
        <f t="shared" si="1422"/>
        <v>0</v>
      </c>
    </row>
    <row r="3864" spans="1:13" s="182" customFormat="1" x14ac:dyDescent="0.25">
      <c r="A3864" s="183">
        <f>A3862+0.0001</f>
        <v>3.1538000000000688</v>
      </c>
      <c r="B3864" s="328" t="s">
        <v>1748</v>
      </c>
      <c r="C3864" s="329" t="s">
        <v>1791</v>
      </c>
      <c r="D3864" s="330" t="s">
        <v>48</v>
      </c>
      <c r="E3864" s="331" t="s">
        <v>1627</v>
      </c>
      <c r="F3864" s="332" t="s">
        <v>44</v>
      </c>
      <c r="G3864" s="181"/>
      <c r="H3864" s="51">
        <v>8490</v>
      </c>
      <c r="I3864" s="51">
        <v>5040</v>
      </c>
      <c r="J3864" s="274">
        <v>5040</v>
      </c>
      <c r="K3864" s="333">
        <f t="shared" si="1422"/>
        <v>0</v>
      </c>
      <c r="L3864" s="333">
        <f t="shared" si="1422"/>
        <v>0</v>
      </c>
      <c r="M3864" s="333">
        <f t="shared" si="1422"/>
        <v>0</v>
      </c>
    </row>
    <row r="3865" spans="1:13" s="182" customFormat="1" x14ac:dyDescent="0.25">
      <c r="A3865" s="202"/>
      <c r="B3865" s="328"/>
      <c r="C3865" s="329"/>
      <c r="D3865" s="330"/>
      <c r="E3865" s="331"/>
      <c r="F3865" s="332"/>
      <c r="G3865" s="181"/>
      <c r="H3865" s="51"/>
      <c r="I3865" s="51"/>
      <c r="J3865" s="274"/>
      <c r="K3865" s="333">
        <f t="shared" si="1422"/>
        <v>0</v>
      </c>
      <c r="L3865" s="333">
        <f t="shared" si="1422"/>
        <v>0</v>
      </c>
      <c r="M3865" s="333">
        <f t="shared" si="1422"/>
        <v>0</v>
      </c>
    </row>
    <row r="3866" spans="1:13" s="182" customFormat="1" x14ac:dyDescent="0.25">
      <c r="A3866" s="183">
        <f>A3864+0.0001</f>
        <v>3.153900000000069</v>
      </c>
      <c r="B3866" s="328" t="s">
        <v>1748</v>
      </c>
      <c r="C3866" s="329" t="s">
        <v>1792</v>
      </c>
      <c r="D3866" s="330" t="s">
        <v>48</v>
      </c>
      <c r="E3866" s="331" t="s">
        <v>1629</v>
      </c>
      <c r="F3866" s="332" t="s">
        <v>44</v>
      </c>
      <c r="G3866" s="181"/>
      <c r="H3866" s="51">
        <v>8950</v>
      </c>
      <c r="I3866" s="51">
        <v>6120</v>
      </c>
      <c r="J3866" s="274">
        <v>6120</v>
      </c>
      <c r="K3866" s="333">
        <f t="shared" si="1422"/>
        <v>0</v>
      </c>
      <c r="L3866" s="333">
        <f t="shared" si="1422"/>
        <v>0</v>
      </c>
      <c r="M3866" s="333">
        <f t="shared" si="1422"/>
        <v>0</v>
      </c>
    </row>
    <row r="3867" spans="1:13" s="182" customFormat="1" x14ac:dyDescent="0.25">
      <c r="A3867" s="202"/>
      <c r="B3867" s="328"/>
      <c r="C3867" s="329"/>
      <c r="D3867" s="330"/>
      <c r="E3867" s="331"/>
      <c r="F3867" s="332"/>
      <c r="G3867" s="181"/>
      <c r="H3867" s="51"/>
      <c r="I3867" s="51"/>
      <c r="J3867" s="274"/>
      <c r="K3867" s="333">
        <f t="shared" si="1422"/>
        <v>0</v>
      </c>
      <c r="L3867" s="333">
        <f t="shared" si="1422"/>
        <v>0</v>
      </c>
      <c r="M3867" s="333">
        <f t="shared" si="1422"/>
        <v>0</v>
      </c>
    </row>
    <row r="3868" spans="1:13" s="182" customFormat="1" x14ac:dyDescent="0.25">
      <c r="A3868" s="183">
        <f>A3866+0.0001</f>
        <v>3.1540000000000692</v>
      </c>
      <c r="B3868" s="328" t="s">
        <v>1753</v>
      </c>
      <c r="C3868" s="329" t="s">
        <v>1793</v>
      </c>
      <c r="D3868" s="330" t="s">
        <v>48</v>
      </c>
      <c r="E3868" s="331" t="s">
        <v>1632</v>
      </c>
      <c r="F3868" s="332" t="s">
        <v>44</v>
      </c>
      <c r="G3868" s="181"/>
      <c r="H3868" s="51">
        <v>9610</v>
      </c>
      <c r="I3868" s="51">
        <v>6960</v>
      </c>
      <c r="J3868" s="274">
        <v>6960</v>
      </c>
      <c r="K3868" s="333">
        <f t="shared" si="1422"/>
        <v>0</v>
      </c>
      <c r="L3868" s="333">
        <f t="shared" si="1422"/>
        <v>0</v>
      </c>
      <c r="M3868" s="333">
        <f t="shared" si="1422"/>
        <v>0</v>
      </c>
    </row>
    <row r="3869" spans="1:13" s="182" customFormat="1" x14ac:dyDescent="0.25">
      <c r="A3869" s="202"/>
      <c r="B3869" s="328"/>
      <c r="C3869" s="329"/>
      <c r="D3869" s="330"/>
      <c r="E3869" s="331"/>
      <c r="F3869" s="332"/>
      <c r="G3869" s="181"/>
      <c r="H3869" s="51"/>
      <c r="I3869" s="51"/>
      <c r="J3869" s="274"/>
      <c r="K3869" s="333">
        <f t="shared" si="1422"/>
        <v>0</v>
      </c>
      <c r="L3869" s="333">
        <f t="shared" si="1422"/>
        <v>0</v>
      </c>
      <c r="M3869" s="333">
        <f t="shared" si="1422"/>
        <v>0</v>
      </c>
    </row>
    <row r="3870" spans="1:13" s="182" customFormat="1" x14ac:dyDescent="0.25">
      <c r="A3870" s="183">
        <f>A3868+0.0001</f>
        <v>3.1541000000000694</v>
      </c>
      <c r="B3870" s="328" t="s">
        <v>1753</v>
      </c>
      <c r="C3870" s="329" t="s">
        <v>1794</v>
      </c>
      <c r="D3870" s="330" t="s">
        <v>48</v>
      </c>
      <c r="E3870" s="331" t="s">
        <v>1634</v>
      </c>
      <c r="F3870" s="332" t="s">
        <v>44</v>
      </c>
      <c r="G3870" s="181"/>
      <c r="H3870" s="51">
        <v>10550</v>
      </c>
      <c r="I3870" s="51">
        <v>8040</v>
      </c>
      <c r="J3870" s="274">
        <v>8040</v>
      </c>
      <c r="K3870" s="333">
        <f t="shared" si="1422"/>
        <v>0</v>
      </c>
      <c r="L3870" s="333">
        <f t="shared" si="1422"/>
        <v>0</v>
      </c>
      <c r="M3870" s="333">
        <f t="shared" si="1422"/>
        <v>0</v>
      </c>
    </row>
    <row r="3871" spans="1:13" s="182" customFormat="1" x14ac:dyDescent="0.25">
      <c r="A3871" s="202"/>
      <c r="B3871" s="328"/>
      <c r="C3871" s="329"/>
      <c r="D3871" s="330"/>
      <c r="E3871" s="331"/>
      <c r="F3871" s="332"/>
      <c r="G3871" s="181"/>
      <c r="H3871" s="51"/>
      <c r="I3871" s="51"/>
      <c r="J3871" s="274"/>
      <c r="K3871" s="333">
        <f t="shared" si="1422"/>
        <v>0</v>
      </c>
      <c r="L3871" s="333">
        <f t="shared" si="1422"/>
        <v>0</v>
      </c>
      <c r="M3871" s="333">
        <f t="shared" si="1422"/>
        <v>0</v>
      </c>
    </row>
    <row r="3872" spans="1:13" s="182" customFormat="1" x14ac:dyDescent="0.25">
      <c r="A3872" s="183">
        <f>A3870+0.0001</f>
        <v>3.1542000000000696</v>
      </c>
      <c r="B3872" s="328" t="s">
        <v>1756</v>
      </c>
      <c r="C3872" s="329" t="s">
        <v>1795</v>
      </c>
      <c r="D3872" s="330" t="s">
        <v>48</v>
      </c>
      <c r="E3872" s="331" t="s">
        <v>1637</v>
      </c>
      <c r="F3872" s="332" t="s">
        <v>44</v>
      </c>
      <c r="G3872" s="181"/>
      <c r="H3872" s="51">
        <v>11470</v>
      </c>
      <c r="I3872" s="51">
        <v>8760</v>
      </c>
      <c r="J3872" s="274">
        <v>8760</v>
      </c>
      <c r="K3872" s="333">
        <f t="shared" si="1422"/>
        <v>0</v>
      </c>
      <c r="L3872" s="333">
        <f t="shared" si="1422"/>
        <v>0</v>
      </c>
      <c r="M3872" s="333">
        <f t="shared" si="1422"/>
        <v>0</v>
      </c>
    </row>
    <row r="3873" spans="1:13" s="182" customFormat="1" x14ac:dyDescent="0.25">
      <c r="A3873" s="202"/>
      <c r="B3873" s="328"/>
      <c r="C3873" s="329"/>
      <c r="D3873" s="330"/>
      <c r="E3873" s="331"/>
      <c r="F3873" s="332"/>
      <c r="G3873" s="181"/>
      <c r="H3873" s="51"/>
      <c r="I3873" s="51"/>
      <c r="J3873" s="274"/>
      <c r="K3873" s="333">
        <f t="shared" si="1422"/>
        <v>0</v>
      </c>
      <c r="L3873" s="333">
        <f t="shared" si="1422"/>
        <v>0</v>
      </c>
      <c r="M3873" s="333">
        <f t="shared" si="1422"/>
        <v>0</v>
      </c>
    </row>
    <row r="3874" spans="1:13" s="182" customFormat="1" x14ac:dyDescent="0.25">
      <c r="A3874" s="183">
        <f>A3872+0.0001</f>
        <v>3.1543000000000698</v>
      </c>
      <c r="B3874" s="328" t="s">
        <v>1756</v>
      </c>
      <c r="C3874" s="329" t="s">
        <v>1796</v>
      </c>
      <c r="D3874" s="330" t="s">
        <v>48</v>
      </c>
      <c r="E3874" s="331" t="s">
        <v>1639</v>
      </c>
      <c r="F3874" s="332" t="s">
        <v>44</v>
      </c>
      <c r="G3874" s="181"/>
      <c r="H3874" s="51">
        <v>12510</v>
      </c>
      <c r="I3874" s="51">
        <v>9940</v>
      </c>
      <c r="J3874" s="274">
        <v>9940</v>
      </c>
      <c r="K3874" s="333">
        <f t="shared" si="1422"/>
        <v>0</v>
      </c>
      <c r="L3874" s="333">
        <f t="shared" si="1422"/>
        <v>0</v>
      </c>
      <c r="M3874" s="333">
        <f t="shared" si="1422"/>
        <v>0</v>
      </c>
    </row>
    <row r="3875" spans="1:13" s="182" customFormat="1" x14ac:dyDescent="0.25">
      <c r="A3875" s="202"/>
      <c r="B3875" s="328"/>
      <c r="C3875" s="329"/>
      <c r="D3875" s="330"/>
      <c r="E3875" s="331"/>
      <c r="F3875" s="332"/>
      <c r="G3875" s="181"/>
      <c r="H3875" s="51"/>
      <c r="I3875" s="51"/>
      <c r="J3875" s="274"/>
      <c r="K3875" s="333">
        <f t="shared" si="1422"/>
        <v>0</v>
      </c>
      <c r="L3875" s="333">
        <f t="shared" si="1422"/>
        <v>0</v>
      </c>
      <c r="M3875" s="333">
        <f t="shared" si="1422"/>
        <v>0</v>
      </c>
    </row>
    <row r="3876" spans="1:13" s="182" customFormat="1" x14ac:dyDescent="0.25">
      <c r="A3876" s="183">
        <f>A3874+0.0001</f>
        <v>3.15440000000007</v>
      </c>
      <c r="B3876" s="328" t="s">
        <v>1756</v>
      </c>
      <c r="C3876" s="329" t="s">
        <v>1797</v>
      </c>
      <c r="D3876" s="330" t="s">
        <v>48</v>
      </c>
      <c r="E3876" s="331" t="s">
        <v>1641</v>
      </c>
      <c r="F3876" s="332" t="s">
        <v>44</v>
      </c>
      <c r="G3876" s="181"/>
      <c r="H3876" s="51">
        <v>13140</v>
      </c>
      <c r="I3876" s="274">
        <v>13140</v>
      </c>
      <c r="J3876" s="274">
        <v>13140</v>
      </c>
      <c r="K3876" s="333">
        <f t="shared" si="1422"/>
        <v>0</v>
      </c>
      <c r="L3876" s="333">
        <f t="shared" si="1422"/>
        <v>0</v>
      </c>
      <c r="M3876" s="333">
        <f t="shared" si="1422"/>
        <v>0</v>
      </c>
    </row>
    <row r="3877" spans="1:13" s="182" customFormat="1" x14ac:dyDescent="0.25">
      <c r="A3877" s="202"/>
      <c r="B3877" s="328"/>
      <c r="C3877" s="329"/>
      <c r="D3877" s="330"/>
      <c r="E3877" s="331"/>
      <c r="F3877" s="332"/>
      <c r="G3877" s="181"/>
      <c r="H3877" s="181"/>
      <c r="I3877" s="339"/>
      <c r="J3877" s="339"/>
      <c r="K3877" s="333">
        <f t="shared" si="1422"/>
        <v>0</v>
      </c>
      <c r="L3877" s="333">
        <f t="shared" si="1422"/>
        <v>0</v>
      </c>
      <c r="M3877" s="333">
        <f t="shared" si="1422"/>
        <v>0</v>
      </c>
    </row>
    <row r="3878" spans="1:13" s="182" customFormat="1" x14ac:dyDescent="0.25">
      <c r="A3878" s="183">
        <f>A3876+0.0001</f>
        <v>3.1545000000000702</v>
      </c>
      <c r="B3878" s="328" t="s">
        <v>1756</v>
      </c>
      <c r="C3878" s="329" t="s">
        <v>1798</v>
      </c>
      <c r="D3878" s="330" t="s">
        <v>48</v>
      </c>
      <c r="E3878" s="331" t="s">
        <v>1643</v>
      </c>
      <c r="F3878" s="332" t="s">
        <v>44</v>
      </c>
      <c r="G3878" s="181"/>
      <c r="H3878" s="51">
        <v>14480</v>
      </c>
      <c r="I3878" s="274">
        <v>14480</v>
      </c>
      <c r="J3878" s="274">
        <v>14480</v>
      </c>
      <c r="K3878" s="333">
        <f t="shared" si="1422"/>
        <v>0</v>
      </c>
      <c r="L3878" s="333">
        <f t="shared" si="1422"/>
        <v>0</v>
      </c>
      <c r="M3878" s="333">
        <f t="shared" si="1422"/>
        <v>0</v>
      </c>
    </row>
    <row r="3879" spans="1:13" s="182" customFormat="1" x14ac:dyDescent="0.25">
      <c r="A3879" s="202"/>
      <c r="B3879" s="328"/>
      <c r="C3879" s="329"/>
      <c r="D3879" s="330"/>
      <c r="E3879" s="331"/>
      <c r="F3879" s="332"/>
      <c r="G3879" s="181"/>
      <c r="H3879" s="51"/>
      <c r="I3879" s="274"/>
      <c r="J3879" s="274"/>
      <c r="K3879" s="333">
        <f t="shared" si="1422"/>
        <v>0</v>
      </c>
      <c r="L3879" s="333">
        <f t="shared" si="1422"/>
        <v>0</v>
      </c>
      <c r="M3879" s="333">
        <f t="shared" si="1422"/>
        <v>0</v>
      </c>
    </row>
    <row r="3880" spans="1:13" s="182" customFormat="1" x14ac:dyDescent="0.25">
      <c r="A3880" s="183">
        <f>A3878+0.0001</f>
        <v>3.1546000000000705</v>
      </c>
      <c r="B3880" s="328" t="s">
        <v>1756</v>
      </c>
      <c r="C3880" s="329" t="s">
        <v>1799</v>
      </c>
      <c r="D3880" s="330" t="s">
        <v>48</v>
      </c>
      <c r="E3880" s="331" t="s">
        <v>1645</v>
      </c>
      <c r="F3880" s="332" t="s">
        <v>44</v>
      </c>
      <c r="G3880" s="181"/>
      <c r="H3880" s="51">
        <v>16000</v>
      </c>
      <c r="I3880" s="274">
        <v>16000</v>
      </c>
      <c r="J3880" s="274">
        <v>16000</v>
      </c>
      <c r="K3880" s="333">
        <f t="shared" si="1422"/>
        <v>0</v>
      </c>
      <c r="L3880" s="333">
        <f t="shared" si="1422"/>
        <v>0</v>
      </c>
      <c r="M3880" s="333">
        <f t="shared" si="1422"/>
        <v>0</v>
      </c>
    </row>
    <row r="3881" spans="1:13" s="182" customFormat="1" x14ac:dyDescent="0.25">
      <c r="A3881" s="202"/>
      <c r="B3881" s="328"/>
      <c r="C3881" s="329"/>
      <c r="D3881" s="330"/>
      <c r="E3881" s="331"/>
      <c r="F3881" s="332"/>
      <c r="G3881" s="181"/>
      <c r="H3881" s="51"/>
      <c r="I3881" s="51"/>
      <c r="J3881" s="274"/>
      <c r="K3881" s="333">
        <f t="shared" si="1422"/>
        <v>0</v>
      </c>
      <c r="L3881" s="333">
        <f t="shared" si="1422"/>
        <v>0</v>
      </c>
      <c r="M3881" s="333">
        <f t="shared" si="1422"/>
        <v>0</v>
      </c>
    </row>
    <row r="3882" spans="1:13" s="182" customFormat="1" x14ac:dyDescent="0.25">
      <c r="A3882" s="183">
        <f>A3880+0.0001</f>
        <v>3.1547000000000707</v>
      </c>
      <c r="B3882" s="328" t="s">
        <v>1753</v>
      </c>
      <c r="C3882" s="329" t="s">
        <v>1800</v>
      </c>
      <c r="D3882" s="330" t="s">
        <v>48</v>
      </c>
      <c r="E3882" s="331" t="s">
        <v>1647</v>
      </c>
      <c r="F3882" s="332" t="s">
        <v>44</v>
      </c>
      <c r="G3882" s="181"/>
      <c r="H3882" s="51">
        <v>10780</v>
      </c>
      <c r="I3882" s="51">
        <v>8140</v>
      </c>
      <c r="J3882" s="274">
        <v>8140</v>
      </c>
      <c r="K3882" s="333">
        <f t="shared" si="1422"/>
        <v>0</v>
      </c>
      <c r="L3882" s="333">
        <f t="shared" si="1422"/>
        <v>0</v>
      </c>
      <c r="M3882" s="333">
        <f t="shared" si="1422"/>
        <v>0</v>
      </c>
    </row>
    <row r="3883" spans="1:13" s="182" customFormat="1" x14ac:dyDescent="0.25">
      <c r="A3883" s="202"/>
      <c r="B3883" s="328"/>
      <c r="C3883" s="329"/>
      <c r="D3883" s="330"/>
      <c r="E3883" s="331"/>
      <c r="F3883" s="332"/>
      <c r="G3883" s="181"/>
      <c r="H3883" s="51"/>
      <c r="I3883" s="51"/>
      <c r="J3883" s="274"/>
      <c r="K3883" s="333">
        <f t="shared" si="1422"/>
        <v>0</v>
      </c>
      <c r="L3883" s="333">
        <f t="shared" si="1422"/>
        <v>0</v>
      </c>
      <c r="M3883" s="333">
        <f t="shared" si="1422"/>
        <v>0</v>
      </c>
    </row>
    <row r="3884" spans="1:13" s="182" customFormat="1" x14ac:dyDescent="0.25">
      <c r="A3884" s="183">
        <f>A3882+0.0001</f>
        <v>3.1548000000000709</v>
      </c>
      <c r="B3884" s="328" t="s">
        <v>1756</v>
      </c>
      <c r="C3884" s="329" t="s">
        <v>1801</v>
      </c>
      <c r="D3884" s="330" t="s">
        <v>48</v>
      </c>
      <c r="E3884" s="331" t="s">
        <v>1649</v>
      </c>
      <c r="F3884" s="332" t="s">
        <v>44</v>
      </c>
      <c r="G3884" s="181"/>
      <c r="H3884" s="51">
        <v>11600</v>
      </c>
      <c r="I3884" s="51">
        <v>9000</v>
      </c>
      <c r="J3884" s="274">
        <v>9000</v>
      </c>
      <c r="K3884" s="333">
        <f t="shared" si="1422"/>
        <v>0</v>
      </c>
      <c r="L3884" s="333">
        <f t="shared" si="1422"/>
        <v>0</v>
      </c>
      <c r="M3884" s="333">
        <f t="shared" si="1422"/>
        <v>0</v>
      </c>
    </row>
    <row r="3885" spans="1:13" s="182" customFormat="1" x14ac:dyDescent="0.25">
      <c r="A3885" s="202"/>
      <c r="B3885" s="328"/>
      <c r="C3885" s="329"/>
      <c r="D3885" s="330"/>
      <c r="E3885" s="331"/>
      <c r="F3885" s="332"/>
      <c r="G3885" s="181"/>
      <c r="H3885" s="51"/>
      <c r="I3885" s="51"/>
      <c r="J3885" s="274"/>
      <c r="K3885" s="333">
        <f t="shared" si="1422"/>
        <v>0</v>
      </c>
      <c r="L3885" s="333">
        <f t="shared" si="1422"/>
        <v>0</v>
      </c>
      <c r="M3885" s="333">
        <f t="shared" si="1422"/>
        <v>0</v>
      </c>
    </row>
    <row r="3886" spans="1:13" s="182" customFormat="1" x14ac:dyDescent="0.25">
      <c r="A3886" s="183">
        <f>A3884+0.0001</f>
        <v>3.1549000000000711</v>
      </c>
      <c r="B3886" s="328" t="s">
        <v>1756</v>
      </c>
      <c r="C3886" s="329" t="s">
        <v>1802</v>
      </c>
      <c r="D3886" s="330" t="s">
        <v>48</v>
      </c>
      <c r="E3886" s="331" t="s">
        <v>1651</v>
      </c>
      <c r="F3886" s="332" t="s">
        <v>44</v>
      </c>
      <c r="G3886" s="181"/>
      <c r="H3886" s="51">
        <v>12710</v>
      </c>
      <c r="I3886" s="51">
        <v>10350</v>
      </c>
      <c r="J3886" s="274">
        <v>10350</v>
      </c>
      <c r="K3886" s="333">
        <f t="shared" si="1422"/>
        <v>0</v>
      </c>
      <c r="L3886" s="333">
        <f t="shared" si="1422"/>
        <v>0</v>
      </c>
      <c r="M3886" s="333">
        <f t="shared" si="1422"/>
        <v>0</v>
      </c>
    </row>
    <row r="3887" spans="1:13" s="182" customFormat="1" x14ac:dyDescent="0.25">
      <c r="A3887" s="202"/>
      <c r="B3887" s="328"/>
      <c r="C3887" s="329"/>
      <c r="D3887" s="330"/>
      <c r="E3887" s="331"/>
      <c r="F3887" s="332"/>
      <c r="G3887" s="181"/>
      <c r="H3887" s="51"/>
      <c r="I3887" s="51"/>
      <c r="J3887" s="274"/>
      <c r="K3887" s="333">
        <f t="shared" si="1422"/>
        <v>0</v>
      </c>
      <c r="L3887" s="333">
        <f t="shared" si="1422"/>
        <v>0</v>
      </c>
      <c r="M3887" s="333">
        <f t="shared" si="1422"/>
        <v>0</v>
      </c>
    </row>
    <row r="3888" spans="1:13" s="182" customFormat="1" x14ac:dyDescent="0.25">
      <c r="A3888" s="183">
        <f>A3886+0.0001</f>
        <v>3.1550000000000713</v>
      </c>
      <c r="B3888" s="328" t="s">
        <v>1756</v>
      </c>
      <c r="C3888" s="329" t="s">
        <v>1803</v>
      </c>
      <c r="D3888" s="330" t="s">
        <v>48</v>
      </c>
      <c r="E3888" s="331" t="s">
        <v>1653</v>
      </c>
      <c r="F3888" s="332" t="s">
        <v>44</v>
      </c>
      <c r="G3888" s="181"/>
      <c r="H3888" s="51">
        <v>13450</v>
      </c>
      <c r="I3888" s="274">
        <v>13450</v>
      </c>
      <c r="J3888" s="274">
        <v>13450</v>
      </c>
      <c r="K3888" s="333">
        <f t="shared" si="1422"/>
        <v>0</v>
      </c>
      <c r="L3888" s="333">
        <f t="shared" si="1422"/>
        <v>0</v>
      </c>
      <c r="M3888" s="333">
        <f t="shared" si="1422"/>
        <v>0</v>
      </c>
    </row>
    <row r="3889" spans="1:13" s="182" customFormat="1" x14ac:dyDescent="0.25">
      <c r="A3889" s="202"/>
      <c r="B3889" s="328"/>
      <c r="C3889" s="329"/>
      <c r="D3889" s="330"/>
      <c r="E3889" s="331"/>
      <c r="F3889" s="332"/>
      <c r="G3889" s="181"/>
      <c r="H3889" s="181"/>
      <c r="I3889" s="339"/>
      <c r="J3889" s="339"/>
      <c r="K3889" s="333">
        <f t="shared" si="1422"/>
        <v>0</v>
      </c>
      <c r="L3889" s="333">
        <f t="shared" si="1422"/>
        <v>0</v>
      </c>
      <c r="M3889" s="333">
        <f t="shared" si="1422"/>
        <v>0</v>
      </c>
    </row>
    <row r="3890" spans="1:13" s="182" customFormat="1" x14ac:dyDescent="0.25">
      <c r="A3890" s="183">
        <f>A3888+0.0001</f>
        <v>3.1551000000000715</v>
      </c>
      <c r="B3890" s="328" t="s">
        <v>1756</v>
      </c>
      <c r="C3890" s="329" t="s">
        <v>1804</v>
      </c>
      <c r="D3890" s="330" t="s">
        <v>48</v>
      </c>
      <c r="E3890" s="331" t="s">
        <v>1655</v>
      </c>
      <c r="F3890" s="332" t="s">
        <v>44</v>
      </c>
      <c r="G3890" s="181"/>
      <c r="H3890" s="51">
        <v>14830</v>
      </c>
      <c r="I3890" s="274">
        <v>14830</v>
      </c>
      <c r="J3890" s="274">
        <v>14830</v>
      </c>
      <c r="K3890" s="333">
        <f t="shared" si="1422"/>
        <v>0</v>
      </c>
      <c r="L3890" s="333">
        <f t="shared" si="1422"/>
        <v>0</v>
      </c>
      <c r="M3890" s="333">
        <f t="shared" si="1422"/>
        <v>0</v>
      </c>
    </row>
    <row r="3891" spans="1:13" s="182" customFormat="1" x14ac:dyDescent="0.25">
      <c r="A3891" s="202"/>
      <c r="B3891" s="328"/>
      <c r="C3891" s="329"/>
      <c r="D3891" s="330"/>
      <c r="E3891" s="331"/>
      <c r="F3891" s="332"/>
      <c r="G3891" s="181"/>
      <c r="H3891" s="51"/>
      <c r="I3891" s="274"/>
      <c r="J3891" s="274"/>
      <c r="K3891" s="333">
        <f t="shared" si="1422"/>
        <v>0</v>
      </c>
      <c r="L3891" s="333">
        <f t="shared" si="1422"/>
        <v>0</v>
      </c>
      <c r="M3891" s="333">
        <f t="shared" si="1422"/>
        <v>0</v>
      </c>
    </row>
    <row r="3892" spans="1:13" s="182" customFormat="1" x14ac:dyDescent="0.25">
      <c r="A3892" s="183">
        <f>A3890+0.0001</f>
        <v>3.1552000000000717</v>
      </c>
      <c r="B3892" s="328" t="s">
        <v>1756</v>
      </c>
      <c r="C3892" s="329" t="s">
        <v>1805</v>
      </c>
      <c r="D3892" s="330" t="s">
        <v>48</v>
      </c>
      <c r="E3892" s="331" t="s">
        <v>1657</v>
      </c>
      <c r="F3892" s="332" t="s">
        <v>44</v>
      </c>
      <c r="G3892" s="181"/>
      <c r="H3892" s="51">
        <v>16430</v>
      </c>
      <c r="I3892" s="274">
        <v>16430</v>
      </c>
      <c r="J3892" s="274">
        <v>16430</v>
      </c>
      <c r="K3892" s="333">
        <f t="shared" si="1422"/>
        <v>0</v>
      </c>
      <c r="L3892" s="333">
        <f t="shared" si="1422"/>
        <v>0</v>
      </c>
      <c r="M3892" s="333">
        <f t="shared" si="1422"/>
        <v>0</v>
      </c>
    </row>
    <row r="3893" spans="1:13" s="182" customFormat="1" x14ac:dyDescent="0.25">
      <c r="A3893" s="202"/>
      <c r="B3893" s="328"/>
      <c r="C3893" s="329"/>
      <c r="D3893" s="330"/>
      <c r="E3893" s="331"/>
      <c r="F3893" s="332"/>
      <c r="G3893" s="181"/>
      <c r="H3893" s="51"/>
      <c r="I3893" s="51"/>
      <c r="J3893" s="274"/>
      <c r="K3893" s="333">
        <f t="shared" si="1422"/>
        <v>0</v>
      </c>
      <c r="L3893" s="333">
        <f t="shared" si="1422"/>
        <v>0</v>
      </c>
      <c r="M3893" s="333">
        <f t="shared" si="1422"/>
        <v>0</v>
      </c>
    </row>
    <row r="3894" spans="1:13" s="182" customFormat="1" x14ac:dyDescent="0.25">
      <c r="A3894" s="183">
        <f>A3892+0.0001</f>
        <v>3.1553000000000719</v>
      </c>
      <c r="B3894" s="328" t="s">
        <v>1768</v>
      </c>
      <c r="C3894" s="329" t="s">
        <v>1806</v>
      </c>
      <c r="D3894" s="330" t="s">
        <v>48</v>
      </c>
      <c r="E3894" s="331" t="s">
        <v>1660</v>
      </c>
      <c r="F3894" s="332" t="s">
        <v>44</v>
      </c>
      <c r="G3894" s="181"/>
      <c r="H3894" s="51">
        <v>10730</v>
      </c>
      <c r="I3894" s="51">
        <v>9980</v>
      </c>
      <c r="J3894" s="274">
        <v>9980</v>
      </c>
      <c r="K3894" s="333">
        <f t="shared" si="1422"/>
        <v>0</v>
      </c>
      <c r="L3894" s="333">
        <f t="shared" si="1422"/>
        <v>0</v>
      </c>
      <c r="M3894" s="333">
        <f t="shared" si="1422"/>
        <v>0</v>
      </c>
    </row>
    <row r="3895" spans="1:13" s="182" customFormat="1" x14ac:dyDescent="0.25">
      <c r="A3895" s="202"/>
      <c r="B3895" s="328"/>
      <c r="C3895" s="329"/>
      <c r="D3895" s="330"/>
      <c r="E3895" s="331"/>
      <c r="F3895" s="332"/>
      <c r="G3895" s="181"/>
      <c r="H3895" s="51"/>
      <c r="I3895" s="51"/>
      <c r="J3895" s="274"/>
      <c r="K3895" s="333">
        <f t="shared" si="1422"/>
        <v>0</v>
      </c>
      <c r="L3895" s="333">
        <f t="shared" si="1422"/>
        <v>0</v>
      </c>
      <c r="M3895" s="333">
        <f t="shared" si="1422"/>
        <v>0</v>
      </c>
    </row>
    <row r="3896" spans="1:13" s="182" customFormat="1" x14ac:dyDescent="0.25">
      <c r="A3896" s="183">
        <f>A3894+0.0001</f>
        <v>3.1554000000000721</v>
      </c>
      <c r="B3896" s="328" t="s">
        <v>1768</v>
      </c>
      <c r="C3896" s="329" t="s">
        <v>1807</v>
      </c>
      <c r="D3896" s="330" t="s">
        <v>48</v>
      </c>
      <c r="E3896" s="331" t="s">
        <v>1662</v>
      </c>
      <c r="F3896" s="332" t="s">
        <v>44</v>
      </c>
      <c r="G3896" s="181"/>
      <c r="H3896" s="51">
        <v>12340</v>
      </c>
      <c r="I3896" s="51">
        <v>10790</v>
      </c>
      <c r="J3896" s="274">
        <v>10790</v>
      </c>
      <c r="K3896" s="333">
        <f t="shared" si="1422"/>
        <v>0</v>
      </c>
      <c r="L3896" s="333">
        <f t="shared" si="1422"/>
        <v>0</v>
      </c>
      <c r="M3896" s="333">
        <f t="shared" si="1422"/>
        <v>0</v>
      </c>
    </row>
    <row r="3897" spans="1:13" s="182" customFormat="1" x14ac:dyDescent="0.25">
      <c r="A3897" s="202"/>
      <c r="B3897" s="328"/>
      <c r="C3897" s="329"/>
      <c r="D3897" s="330"/>
      <c r="E3897" s="331"/>
      <c r="F3897" s="332"/>
      <c r="G3897" s="181"/>
      <c r="H3897" s="51"/>
      <c r="I3897" s="51"/>
      <c r="J3897" s="274"/>
      <c r="K3897" s="333">
        <f t="shared" si="1422"/>
        <v>0</v>
      </c>
      <c r="L3897" s="333">
        <f t="shared" si="1422"/>
        <v>0</v>
      </c>
      <c r="M3897" s="333">
        <f t="shared" si="1422"/>
        <v>0</v>
      </c>
    </row>
    <row r="3898" spans="1:13" s="182" customFormat="1" x14ac:dyDescent="0.25">
      <c r="A3898" s="183">
        <f>A3896+0.0001</f>
        <v>3.1555000000000724</v>
      </c>
      <c r="B3898" s="328" t="s">
        <v>1771</v>
      </c>
      <c r="C3898" s="329" t="s">
        <v>1808</v>
      </c>
      <c r="D3898" s="330" t="s">
        <v>48</v>
      </c>
      <c r="E3898" s="331" t="s">
        <v>1665</v>
      </c>
      <c r="F3898" s="332" t="s">
        <v>44</v>
      </c>
      <c r="G3898" s="181"/>
      <c r="H3898" s="51">
        <v>14330</v>
      </c>
      <c r="I3898" s="51">
        <v>12470</v>
      </c>
      <c r="J3898" s="274">
        <v>12470</v>
      </c>
      <c r="K3898" s="333">
        <f t="shared" si="1422"/>
        <v>0</v>
      </c>
      <c r="L3898" s="333">
        <f t="shared" si="1422"/>
        <v>0</v>
      </c>
      <c r="M3898" s="333">
        <f t="shared" si="1422"/>
        <v>0</v>
      </c>
    </row>
    <row r="3899" spans="1:13" s="182" customFormat="1" x14ac:dyDescent="0.25">
      <c r="A3899" s="202"/>
      <c r="B3899" s="328"/>
      <c r="C3899" s="329"/>
      <c r="D3899" s="330"/>
      <c r="E3899" s="331"/>
      <c r="F3899" s="332"/>
      <c r="G3899" s="181"/>
      <c r="H3899" s="51"/>
      <c r="I3899" s="51"/>
      <c r="J3899" s="274"/>
      <c r="K3899" s="333">
        <f t="shared" si="1422"/>
        <v>0</v>
      </c>
      <c r="L3899" s="333">
        <f t="shared" si="1422"/>
        <v>0</v>
      </c>
      <c r="M3899" s="333">
        <f t="shared" si="1422"/>
        <v>0</v>
      </c>
    </row>
    <row r="3900" spans="1:13" s="182" customFormat="1" x14ac:dyDescent="0.25">
      <c r="A3900" s="183">
        <f>A3898+0.0001</f>
        <v>3.1556000000000726</v>
      </c>
      <c r="B3900" s="328" t="s">
        <v>1771</v>
      </c>
      <c r="C3900" s="329" t="s">
        <v>1809</v>
      </c>
      <c r="D3900" s="330" t="s">
        <v>48</v>
      </c>
      <c r="E3900" s="331" t="s">
        <v>1667</v>
      </c>
      <c r="F3900" s="332" t="s">
        <v>44</v>
      </c>
      <c r="G3900" s="181"/>
      <c r="H3900" s="51">
        <v>16160</v>
      </c>
      <c r="I3900" s="274">
        <v>16160</v>
      </c>
      <c r="J3900" s="274">
        <v>16160</v>
      </c>
      <c r="K3900" s="333">
        <f t="shared" si="1422"/>
        <v>0</v>
      </c>
      <c r="L3900" s="333">
        <f t="shared" si="1422"/>
        <v>0</v>
      </c>
      <c r="M3900" s="333">
        <f t="shared" si="1422"/>
        <v>0</v>
      </c>
    </row>
    <row r="3901" spans="1:13" s="182" customFormat="1" x14ac:dyDescent="0.25">
      <c r="A3901" s="202"/>
      <c r="B3901" s="328"/>
      <c r="C3901" s="329"/>
      <c r="D3901" s="330"/>
      <c r="E3901" s="331"/>
      <c r="F3901" s="332"/>
      <c r="G3901" s="181"/>
      <c r="H3901" s="181"/>
      <c r="I3901" s="339"/>
      <c r="J3901" s="339"/>
      <c r="K3901" s="333">
        <f t="shared" si="1422"/>
        <v>0</v>
      </c>
      <c r="L3901" s="333">
        <f t="shared" si="1422"/>
        <v>0</v>
      </c>
      <c r="M3901" s="333">
        <f t="shared" si="1422"/>
        <v>0</v>
      </c>
    </row>
    <row r="3902" spans="1:13" s="182" customFormat="1" x14ac:dyDescent="0.25">
      <c r="A3902" s="183">
        <f>A3900+0.0001</f>
        <v>3.1557000000000728</v>
      </c>
      <c r="B3902" s="328" t="s">
        <v>1771</v>
      </c>
      <c r="C3902" s="329" t="s">
        <v>1810</v>
      </c>
      <c r="D3902" s="330" t="s">
        <v>48</v>
      </c>
      <c r="E3902" s="331" t="s">
        <v>1669</v>
      </c>
      <c r="F3902" s="332" t="s">
        <v>44</v>
      </c>
      <c r="G3902" s="181"/>
      <c r="H3902" s="51">
        <v>18450</v>
      </c>
      <c r="I3902" s="274">
        <v>18450</v>
      </c>
      <c r="J3902" s="274">
        <v>18450</v>
      </c>
      <c r="K3902" s="333">
        <f t="shared" si="1422"/>
        <v>0</v>
      </c>
      <c r="L3902" s="333">
        <f t="shared" si="1422"/>
        <v>0</v>
      </c>
      <c r="M3902" s="333">
        <f t="shared" si="1422"/>
        <v>0</v>
      </c>
    </row>
    <row r="3903" spans="1:13" s="182" customFormat="1" x14ac:dyDescent="0.25">
      <c r="A3903" s="202"/>
      <c r="B3903" s="328"/>
      <c r="C3903" s="329"/>
      <c r="D3903" s="330"/>
      <c r="E3903" s="331"/>
      <c r="F3903" s="332"/>
      <c r="G3903" s="181"/>
      <c r="H3903" s="181"/>
      <c r="I3903" s="339"/>
      <c r="J3903" s="339"/>
      <c r="K3903" s="333">
        <f t="shared" si="1422"/>
        <v>0</v>
      </c>
      <c r="L3903" s="333">
        <f t="shared" si="1422"/>
        <v>0</v>
      </c>
      <c r="M3903" s="333">
        <f t="shared" si="1422"/>
        <v>0</v>
      </c>
    </row>
    <row r="3904" spans="1:13" s="182" customFormat="1" x14ac:dyDescent="0.25">
      <c r="A3904" s="183">
        <f>A3902+0.0001</f>
        <v>3.155800000000073</v>
      </c>
      <c r="B3904" s="328" t="s">
        <v>1771</v>
      </c>
      <c r="C3904" s="329" t="s">
        <v>1811</v>
      </c>
      <c r="D3904" s="330" t="s">
        <v>48</v>
      </c>
      <c r="E3904" s="331" t="s">
        <v>1671</v>
      </c>
      <c r="F3904" s="332" t="s">
        <v>44</v>
      </c>
      <c r="G3904" s="181"/>
      <c r="H3904" s="51">
        <v>22200</v>
      </c>
      <c r="I3904" s="274">
        <v>22200</v>
      </c>
      <c r="J3904" s="274">
        <v>22200</v>
      </c>
      <c r="K3904" s="333">
        <f t="shared" si="1422"/>
        <v>0</v>
      </c>
      <c r="L3904" s="333">
        <f t="shared" si="1422"/>
        <v>0</v>
      </c>
      <c r="M3904" s="333">
        <f t="shared" si="1422"/>
        <v>0</v>
      </c>
    </row>
    <row r="3905" spans="1:13" s="182" customFormat="1" x14ac:dyDescent="0.25">
      <c r="A3905" s="202"/>
      <c r="B3905" s="328"/>
      <c r="C3905" s="329"/>
      <c r="D3905" s="330"/>
      <c r="E3905" s="331"/>
      <c r="F3905" s="332"/>
      <c r="G3905" s="181"/>
      <c r="H3905" s="181"/>
      <c r="I3905" s="339"/>
      <c r="J3905" s="339"/>
      <c r="K3905" s="333">
        <f t="shared" si="1422"/>
        <v>0</v>
      </c>
      <c r="L3905" s="333">
        <f t="shared" si="1422"/>
        <v>0</v>
      </c>
      <c r="M3905" s="333">
        <f t="shared" si="1422"/>
        <v>0</v>
      </c>
    </row>
    <row r="3906" spans="1:13" s="182" customFormat="1" x14ac:dyDescent="0.25">
      <c r="A3906" s="183">
        <f>A3904+0.0001</f>
        <v>3.1559000000000732</v>
      </c>
      <c r="B3906" s="328" t="s">
        <v>1771</v>
      </c>
      <c r="C3906" s="329" t="s">
        <v>1812</v>
      </c>
      <c r="D3906" s="330" t="s">
        <v>48</v>
      </c>
      <c r="E3906" s="331" t="s">
        <v>1673</v>
      </c>
      <c r="F3906" s="332" t="s">
        <v>44</v>
      </c>
      <c r="G3906" s="181"/>
      <c r="H3906" s="51">
        <v>33350</v>
      </c>
      <c r="I3906" s="274">
        <v>33350</v>
      </c>
      <c r="J3906" s="274">
        <v>33350</v>
      </c>
      <c r="K3906" s="333">
        <f t="shared" si="1422"/>
        <v>0</v>
      </c>
      <c r="L3906" s="333">
        <f t="shared" si="1422"/>
        <v>0</v>
      </c>
      <c r="M3906" s="333">
        <f t="shared" si="1422"/>
        <v>0</v>
      </c>
    </row>
    <row r="3907" spans="1:13" s="182" customFormat="1" x14ac:dyDescent="0.25">
      <c r="A3907" s="202"/>
      <c r="B3907" s="328"/>
      <c r="C3907" s="329"/>
      <c r="D3907" s="330"/>
      <c r="E3907" s="331"/>
      <c r="F3907" s="332"/>
      <c r="G3907" s="181"/>
      <c r="H3907" s="181"/>
      <c r="I3907" s="339"/>
      <c r="J3907" s="339"/>
      <c r="K3907" s="333">
        <f t="shared" ref="K3907:M3970" si="1425">$G3907*H3907</f>
        <v>0</v>
      </c>
      <c r="L3907" s="333">
        <f t="shared" si="1425"/>
        <v>0</v>
      </c>
      <c r="M3907" s="333">
        <f t="shared" si="1425"/>
        <v>0</v>
      </c>
    </row>
    <row r="3908" spans="1:13" s="182" customFormat="1" x14ac:dyDescent="0.25">
      <c r="A3908" s="183">
        <f>A3906+0.0001</f>
        <v>3.1560000000000734</v>
      </c>
      <c r="B3908" s="328" t="s">
        <v>1777</v>
      </c>
      <c r="C3908" s="329" t="s">
        <v>1813</v>
      </c>
      <c r="D3908" s="330" t="s">
        <v>48</v>
      </c>
      <c r="E3908" s="331" t="s">
        <v>1676</v>
      </c>
      <c r="F3908" s="332" t="s">
        <v>44</v>
      </c>
      <c r="G3908" s="181"/>
      <c r="H3908" s="51">
        <v>48180</v>
      </c>
      <c r="I3908" s="274">
        <v>48180</v>
      </c>
      <c r="J3908" s="274">
        <v>48180</v>
      </c>
      <c r="K3908" s="333">
        <f t="shared" si="1425"/>
        <v>0</v>
      </c>
      <c r="L3908" s="333">
        <f t="shared" si="1425"/>
        <v>0</v>
      </c>
      <c r="M3908" s="333">
        <f t="shared" si="1425"/>
        <v>0</v>
      </c>
    </row>
    <row r="3909" spans="1:13" s="182" customFormat="1" x14ac:dyDescent="0.25">
      <c r="A3909" s="202"/>
      <c r="B3909" s="328"/>
      <c r="C3909" s="329"/>
      <c r="D3909" s="330"/>
      <c r="E3909" s="331"/>
      <c r="F3909" s="332"/>
      <c r="G3909" s="181"/>
      <c r="H3909" s="51"/>
      <c r="I3909" s="274"/>
      <c r="J3909" s="274"/>
      <c r="K3909" s="333">
        <f t="shared" si="1425"/>
        <v>0</v>
      </c>
      <c r="L3909" s="333">
        <f t="shared" si="1425"/>
        <v>0</v>
      </c>
      <c r="M3909" s="333">
        <f t="shared" si="1425"/>
        <v>0</v>
      </c>
    </row>
    <row r="3910" spans="1:13" s="182" customFormat="1" x14ac:dyDescent="0.25">
      <c r="A3910" s="183">
        <f>A3908+0.0001</f>
        <v>3.1561000000000736</v>
      </c>
      <c r="B3910" s="328" t="s">
        <v>1777</v>
      </c>
      <c r="C3910" s="329" t="s">
        <v>1814</v>
      </c>
      <c r="D3910" s="330" t="s">
        <v>48</v>
      </c>
      <c r="E3910" s="331" t="s">
        <v>1678</v>
      </c>
      <c r="F3910" s="332" t="s">
        <v>44</v>
      </c>
      <c r="G3910" s="181"/>
      <c r="H3910" s="51">
        <v>66690</v>
      </c>
      <c r="I3910" s="274">
        <v>66690</v>
      </c>
      <c r="J3910" s="274">
        <v>66690</v>
      </c>
      <c r="K3910" s="333">
        <f t="shared" si="1425"/>
        <v>0</v>
      </c>
      <c r="L3910" s="333">
        <f t="shared" si="1425"/>
        <v>0</v>
      </c>
      <c r="M3910" s="333">
        <f t="shared" si="1425"/>
        <v>0</v>
      </c>
    </row>
    <row r="3911" spans="1:13" s="182" customFormat="1" x14ac:dyDescent="0.25">
      <c r="A3911" s="334"/>
      <c r="B3911" s="328"/>
      <c r="C3911" s="329"/>
      <c r="D3911" s="330"/>
      <c r="E3911" s="331"/>
      <c r="F3911" s="332"/>
      <c r="G3911" s="181"/>
      <c r="H3911" s="51"/>
      <c r="I3911" s="274"/>
      <c r="J3911" s="274"/>
      <c r="K3911" s="333">
        <f t="shared" si="1425"/>
        <v>0</v>
      </c>
      <c r="L3911" s="333">
        <f t="shared" si="1425"/>
        <v>0</v>
      </c>
      <c r="M3911" s="333">
        <f t="shared" si="1425"/>
        <v>0</v>
      </c>
    </row>
    <row r="3912" spans="1:13" s="182" customFormat="1" x14ac:dyDescent="0.25">
      <c r="A3912" s="183">
        <f>A3910+0.0001</f>
        <v>3.1562000000000738</v>
      </c>
      <c r="B3912" s="328" t="s">
        <v>1771</v>
      </c>
      <c r="C3912" s="329" t="s">
        <v>1815</v>
      </c>
      <c r="D3912" s="330" t="s">
        <v>48</v>
      </c>
      <c r="E3912" s="331" t="s">
        <v>1680</v>
      </c>
      <c r="F3912" s="332" t="s">
        <v>44</v>
      </c>
      <c r="G3912" s="181"/>
      <c r="H3912" s="51">
        <v>36620</v>
      </c>
      <c r="I3912" s="274">
        <v>36620</v>
      </c>
      <c r="J3912" s="274">
        <v>36620</v>
      </c>
      <c r="K3912" s="333">
        <f t="shared" si="1425"/>
        <v>0</v>
      </c>
      <c r="L3912" s="333">
        <f t="shared" si="1425"/>
        <v>0</v>
      </c>
      <c r="M3912" s="333">
        <f t="shared" si="1425"/>
        <v>0</v>
      </c>
    </row>
    <row r="3913" spans="1:13" s="182" customFormat="1" x14ac:dyDescent="0.25">
      <c r="A3913" s="334"/>
      <c r="B3913" s="328"/>
      <c r="C3913" s="329"/>
      <c r="D3913" s="330"/>
      <c r="E3913" s="331"/>
      <c r="F3913" s="332"/>
      <c r="G3913" s="181"/>
      <c r="H3913" s="51"/>
      <c r="I3913" s="274"/>
      <c r="J3913" s="274"/>
      <c r="K3913" s="333">
        <f t="shared" si="1425"/>
        <v>0</v>
      </c>
      <c r="L3913" s="333">
        <f t="shared" si="1425"/>
        <v>0</v>
      </c>
      <c r="M3913" s="333">
        <f t="shared" si="1425"/>
        <v>0</v>
      </c>
    </row>
    <row r="3914" spans="1:13" s="182" customFormat="1" x14ac:dyDescent="0.25">
      <c r="A3914" s="183">
        <f>A3912+0.0001</f>
        <v>3.156300000000074</v>
      </c>
      <c r="B3914" s="328" t="s">
        <v>1777</v>
      </c>
      <c r="C3914" s="329" t="s">
        <v>1816</v>
      </c>
      <c r="D3914" s="330" t="s">
        <v>48</v>
      </c>
      <c r="E3914" s="331" t="s">
        <v>1682</v>
      </c>
      <c r="F3914" s="332" t="s">
        <v>44</v>
      </c>
      <c r="G3914" s="181"/>
      <c r="H3914" s="51">
        <v>54040</v>
      </c>
      <c r="I3914" s="274">
        <v>54040</v>
      </c>
      <c r="J3914" s="274">
        <v>54040</v>
      </c>
      <c r="K3914" s="333">
        <f t="shared" si="1425"/>
        <v>0</v>
      </c>
      <c r="L3914" s="333">
        <f t="shared" si="1425"/>
        <v>0</v>
      </c>
      <c r="M3914" s="333">
        <f t="shared" si="1425"/>
        <v>0</v>
      </c>
    </row>
    <row r="3915" spans="1:13" s="182" customFormat="1" x14ac:dyDescent="0.25">
      <c r="A3915" s="334"/>
      <c r="B3915" s="328"/>
      <c r="C3915" s="329"/>
      <c r="D3915" s="330"/>
      <c r="E3915" s="331"/>
      <c r="F3915" s="332"/>
      <c r="G3915" s="181"/>
      <c r="H3915" s="51"/>
      <c r="I3915" s="274"/>
      <c r="J3915" s="274"/>
      <c r="K3915" s="333">
        <f t="shared" si="1425"/>
        <v>0</v>
      </c>
      <c r="L3915" s="333">
        <f t="shared" si="1425"/>
        <v>0</v>
      </c>
      <c r="M3915" s="333">
        <f t="shared" si="1425"/>
        <v>0</v>
      </c>
    </row>
    <row r="3916" spans="1:13" s="182" customFormat="1" x14ac:dyDescent="0.25">
      <c r="A3916" s="183">
        <f>A3914+0.0001</f>
        <v>3.1564000000000743</v>
      </c>
      <c r="B3916" s="328" t="s">
        <v>1777</v>
      </c>
      <c r="C3916" s="329" t="s">
        <v>1817</v>
      </c>
      <c r="D3916" s="330" t="s">
        <v>48</v>
      </c>
      <c r="E3916" s="331" t="s">
        <v>1684</v>
      </c>
      <c r="F3916" s="332" t="s">
        <v>44</v>
      </c>
      <c r="G3916" s="181"/>
      <c r="H3916" s="51">
        <v>73620</v>
      </c>
      <c r="I3916" s="274">
        <v>73620</v>
      </c>
      <c r="J3916" s="274">
        <v>73620</v>
      </c>
      <c r="K3916" s="333">
        <f t="shared" si="1425"/>
        <v>0</v>
      </c>
      <c r="L3916" s="333">
        <f t="shared" si="1425"/>
        <v>0</v>
      </c>
      <c r="M3916" s="333">
        <f t="shared" si="1425"/>
        <v>0</v>
      </c>
    </row>
    <row r="3917" spans="1:13" s="182" customFormat="1" x14ac:dyDescent="0.25">
      <c r="A3917" s="202"/>
      <c r="B3917" s="328"/>
      <c r="C3917" s="329"/>
      <c r="D3917" s="330"/>
      <c r="E3917" s="331"/>
      <c r="F3917" s="332"/>
      <c r="G3917" s="181"/>
      <c r="H3917" s="51"/>
      <c r="I3917" s="51"/>
      <c r="J3917" s="274"/>
      <c r="K3917" s="333">
        <f t="shared" si="1425"/>
        <v>0</v>
      </c>
      <c r="L3917" s="333">
        <f t="shared" si="1425"/>
        <v>0</v>
      </c>
      <c r="M3917" s="333">
        <f t="shared" si="1425"/>
        <v>0</v>
      </c>
    </row>
    <row r="3918" spans="1:13" s="60" customFormat="1" ht="28.5" x14ac:dyDescent="0.25">
      <c r="A3918" s="191"/>
      <c r="B3918" s="191"/>
      <c r="C3918" s="306">
        <v>2.2999999999999998</v>
      </c>
      <c r="D3918" s="307"/>
      <c r="E3918" s="340" t="s">
        <v>1783</v>
      </c>
      <c r="F3918" s="341"/>
      <c r="G3918" s="342"/>
      <c r="H3918" s="51"/>
      <c r="I3918" s="51"/>
      <c r="J3918" s="274"/>
      <c r="K3918" s="333">
        <f t="shared" si="1425"/>
        <v>0</v>
      </c>
      <c r="L3918" s="333">
        <f t="shared" si="1425"/>
        <v>0</v>
      </c>
      <c r="M3918" s="333">
        <f t="shared" si="1425"/>
        <v>0</v>
      </c>
    </row>
    <row r="3919" spans="1:13" s="66" customFormat="1" ht="30" x14ac:dyDescent="0.2">
      <c r="A3919" s="127"/>
      <c r="B3919" s="127"/>
      <c r="C3919" s="298" t="s">
        <v>1705</v>
      </c>
      <c r="D3919" s="299"/>
      <c r="E3919" s="210" t="s">
        <v>1706</v>
      </c>
      <c r="F3919" s="164"/>
      <c r="G3919" s="165"/>
      <c r="H3919" s="51"/>
      <c r="I3919" s="51"/>
      <c r="J3919" s="274"/>
      <c r="K3919" s="333">
        <f t="shared" si="1425"/>
        <v>0</v>
      </c>
      <c r="L3919" s="333">
        <f t="shared" si="1425"/>
        <v>0</v>
      </c>
      <c r="M3919" s="333">
        <f t="shared" si="1425"/>
        <v>0</v>
      </c>
    </row>
    <row r="3920" spans="1:13" x14ac:dyDescent="0.2">
      <c r="A3920" s="81"/>
      <c r="B3920" s="81"/>
      <c r="C3920" s="82"/>
      <c r="D3920" s="167"/>
      <c r="E3920" s="189"/>
      <c r="F3920" s="187"/>
      <c r="G3920" s="186"/>
      <c r="H3920" s="51"/>
      <c r="I3920" s="51"/>
      <c r="J3920" s="274"/>
      <c r="K3920" s="333">
        <f t="shared" si="1425"/>
        <v>0</v>
      </c>
      <c r="L3920" s="333">
        <f t="shared" si="1425"/>
        <v>0</v>
      </c>
      <c r="M3920" s="333">
        <f t="shared" si="1425"/>
        <v>0</v>
      </c>
    </row>
    <row r="3921" spans="1:13" s="182" customFormat="1" ht="16.5" x14ac:dyDescent="0.25">
      <c r="A3921" s="183">
        <f>A3916+0.0001</f>
        <v>3.1565000000000745</v>
      </c>
      <c r="B3921" s="328" t="s">
        <v>1741</v>
      </c>
      <c r="C3921" s="329" t="s">
        <v>1784</v>
      </c>
      <c r="D3921" s="330" t="s">
        <v>1707</v>
      </c>
      <c r="E3921" s="331" t="s">
        <v>1611</v>
      </c>
      <c r="F3921" s="332" t="s">
        <v>44</v>
      </c>
      <c r="G3921" s="181"/>
      <c r="H3921" s="51">
        <f>H3850*1.3</f>
        <v>8619</v>
      </c>
      <c r="I3921" s="51">
        <f t="shared" ref="I3921" si="1426">I3850*1.3</f>
        <v>4732</v>
      </c>
      <c r="J3921" s="274">
        <f t="shared" ref="J3921" si="1427">J3850*1.3</f>
        <v>4732</v>
      </c>
      <c r="K3921" s="333">
        <f t="shared" si="1425"/>
        <v>0</v>
      </c>
      <c r="L3921" s="333">
        <f t="shared" si="1425"/>
        <v>0</v>
      </c>
      <c r="M3921" s="333">
        <f t="shared" si="1425"/>
        <v>0</v>
      </c>
    </row>
    <row r="3922" spans="1:13" s="182" customFormat="1" x14ac:dyDescent="0.25">
      <c r="A3922" s="202"/>
      <c r="B3922" s="328"/>
      <c r="C3922" s="329"/>
      <c r="D3922" s="330"/>
      <c r="E3922" s="331"/>
      <c r="F3922" s="332"/>
      <c r="G3922" s="181"/>
      <c r="H3922" s="51"/>
      <c r="I3922" s="51"/>
      <c r="J3922" s="274"/>
      <c r="K3922" s="333">
        <f t="shared" si="1425"/>
        <v>0</v>
      </c>
      <c r="L3922" s="333">
        <f t="shared" si="1425"/>
        <v>0</v>
      </c>
      <c r="M3922" s="333">
        <f t="shared" si="1425"/>
        <v>0</v>
      </c>
    </row>
    <row r="3923" spans="1:13" s="182" customFormat="1" ht="16.5" x14ac:dyDescent="0.25">
      <c r="A3923" s="183">
        <f>A3921+0.0001</f>
        <v>3.1566000000000747</v>
      </c>
      <c r="B3923" s="328" t="s">
        <v>1741</v>
      </c>
      <c r="C3923" s="329" t="s">
        <v>1785</v>
      </c>
      <c r="D3923" s="330" t="s">
        <v>1707</v>
      </c>
      <c r="E3923" s="331" t="s">
        <v>1613</v>
      </c>
      <c r="F3923" s="332" t="s">
        <v>44</v>
      </c>
      <c r="G3923" s="181"/>
      <c r="H3923" s="51">
        <f t="shared" ref="H3923:I3923" si="1428">H3852*1.3</f>
        <v>10140</v>
      </c>
      <c r="I3923" s="51">
        <f t="shared" si="1428"/>
        <v>5265</v>
      </c>
      <c r="J3923" s="274">
        <f t="shared" ref="J3923" si="1429">J3852*1.3</f>
        <v>5265</v>
      </c>
      <c r="K3923" s="333">
        <f t="shared" si="1425"/>
        <v>0</v>
      </c>
      <c r="L3923" s="333">
        <f t="shared" si="1425"/>
        <v>0</v>
      </c>
      <c r="M3923" s="333">
        <f t="shared" si="1425"/>
        <v>0</v>
      </c>
    </row>
    <row r="3924" spans="1:13" s="182" customFormat="1" x14ac:dyDescent="0.25">
      <c r="A3924" s="202"/>
      <c r="B3924" s="328"/>
      <c r="C3924" s="329"/>
      <c r="D3924" s="330"/>
      <c r="E3924" s="331"/>
      <c r="F3924" s="332"/>
      <c r="G3924" s="181"/>
      <c r="H3924" s="51"/>
      <c r="I3924" s="51"/>
      <c r="J3924" s="274"/>
      <c r="K3924" s="333">
        <f t="shared" si="1425"/>
        <v>0</v>
      </c>
      <c r="L3924" s="333">
        <f t="shared" si="1425"/>
        <v>0</v>
      </c>
      <c r="M3924" s="333">
        <f t="shared" si="1425"/>
        <v>0</v>
      </c>
    </row>
    <row r="3925" spans="1:13" s="182" customFormat="1" ht="16.5" x14ac:dyDescent="0.25">
      <c r="A3925" s="183">
        <f>A3923+0.0001</f>
        <v>3.1567000000000749</v>
      </c>
      <c r="B3925" s="328" t="s">
        <v>1741</v>
      </c>
      <c r="C3925" s="329" t="s">
        <v>1786</v>
      </c>
      <c r="D3925" s="330" t="s">
        <v>1707</v>
      </c>
      <c r="E3925" s="331" t="s">
        <v>1615</v>
      </c>
      <c r="F3925" s="332" t="s">
        <v>44</v>
      </c>
      <c r="G3925" s="181"/>
      <c r="H3925" s="51">
        <f t="shared" ref="H3925:I3925" si="1430">H3854*1.3</f>
        <v>10686</v>
      </c>
      <c r="I3925" s="51">
        <f t="shared" si="1430"/>
        <v>5642</v>
      </c>
      <c r="J3925" s="274">
        <f t="shared" ref="J3925" si="1431">J3854*1.3</f>
        <v>5642</v>
      </c>
      <c r="K3925" s="333">
        <f t="shared" si="1425"/>
        <v>0</v>
      </c>
      <c r="L3925" s="333">
        <f t="shared" si="1425"/>
        <v>0</v>
      </c>
      <c r="M3925" s="333">
        <f t="shared" si="1425"/>
        <v>0</v>
      </c>
    </row>
    <row r="3926" spans="1:13" s="182" customFormat="1" x14ac:dyDescent="0.25">
      <c r="A3926" s="202"/>
      <c r="B3926" s="328"/>
      <c r="C3926" s="329"/>
      <c r="D3926" s="330"/>
      <c r="E3926" s="331"/>
      <c r="F3926" s="332"/>
      <c r="G3926" s="181"/>
      <c r="H3926" s="51"/>
      <c r="I3926" s="51"/>
      <c r="J3926" s="274"/>
      <c r="K3926" s="333">
        <f t="shared" si="1425"/>
        <v>0</v>
      </c>
      <c r="L3926" s="333">
        <f t="shared" si="1425"/>
        <v>0</v>
      </c>
      <c r="M3926" s="333">
        <f t="shared" si="1425"/>
        <v>0</v>
      </c>
    </row>
    <row r="3927" spans="1:13" s="182" customFormat="1" ht="16.5" x14ac:dyDescent="0.25">
      <c r="A3927" s="183">
        <f>A3925+0.0001</f>
        <v>3.1568000000000751</v>
      </c>
      <c r="B3927" s="328" t="s">
        <v>1741</v>
      </c>
      <c r="C3927" s="329" t="s">
        <v>1787</v>
      </c>
      <c r="D3927" s="330" t="s">
        <v>1707</v>
      </c>
      <c r="E3927" s="331" t="s">
        <v>1617</v>
      </c>
      <c r="F3927" s="332" t="s">
        <v>44</v>
      </c>
      <c r="G3927" s="181"/>
      <c r="H3927" s="51">
        <f t="shared" ref="H3927:I3927" si="1432">H3856*1.3</f>
        <v>12454</v>
      </c>
      <c r="I3927" s="51">
        <f t="shared" si="1432"/>
        <v>7046</v>
      </c>
      <c r="J3927" s="274">
        <f t="shared" ref="J3927" si="1433">J3856*1.3</f>
        <v>7046</v>
      </c>
      <c r="K3927" s="333">
        <f t="shared" si="1425"/>
        <v>0</v>
      </c>
      <c r="L3927" s="333">
        <f t="shared" si="1425"/>
        <v>0</v>
      </c>
      <c r="M3927" s="333">
        <f t="shared" si="1425"/>
        <v>0</v>
      </c>
    </row>
    <row r="3928" spans="1:13" s="182" customFormat="1" x14ac:dyDescent="0.25">
      <c r="A3928" s="202"/>
      <c r="B3928" s="328"/>
      <c r="C3928" s="329"/>
      <c r="D3928" s="330"/>
      <c r="E3928" s="331"/>
      <c r="F3928" s="332"/>
      <c r="G3928" s="181"/>
      <c r="H3928" s="51"/>
      <c r="I3928" s="51"/>
      <c r="J3928" s="274"/>
      <c r="K3928" s="333">
        <f t="shared" si="1425"/>
        <v>0</v>
      </c>
      <c r="L3928" s="333">
        <f t="shared" si="1425"/>
        <v>0</v>
      </c>
      <c r="M3928" s="333">
        <f t="shared" si="1425"/>
        <v>0</v>
      </c>
    </row>
    <row r="3929" spans="1:13" s="182" customFormat="1" ht="16.5" x14ac:dyDescent="0.25">
      <c r="A3929" s="183">
        <f>A3927+0.0001</f>
        <v>3.1569000000000753</v>
      </c>
      <c r="B3929" s="328" t="s">
        <v>1746</v>
      </c>
      <c r="C3929" s="329" t="s">
        <v>1788</v>
      </c>
      <c r="D3929" s="330" t="s">
        <v>1707</v>
      </c>
      <c r="E3929" s="331" t="s">
        <v>1620</v>
      </c>
      <c r="F3929" s="332" t="s">
        <v>44</v>
      </c>
      <c r="G3929" s="181"/>
      <c r="H3929" s="51">
        <f t="shared" ref="H3929:I3929" si="1434">H3858*1.3</f>
        <v>13286</v>
      </c>
      <c r="I3929" s="51">
        <f t="shared" si="1434"/>
        <v>8060</v>
      </c>
      <c r="J3929" s="274">
        <f t="shared" ref="J3929" si="1435">J3858*1.3</f>
        <v>8060</v>
      </c>
      <c r="K3929" s="333">
        <f t="shared" si="1425"/>
        <v>0</v>
      </c>
      <c r="L3929" s="333">
        <f t="shared" si="1425"/>
        <v>0</v>
      </c>
      <c r="M3929" s="333">
        <f t="shared" si="1425"/>
        <v>0</v>
      </c>
    </row>
    <row r="3930" spans="1:13" s="182" customFormat="1" x14ac:dyDescent="0.25">
      <c r="A3930" s="202"/>
      <c r="B3930" s="328"/>
      <c r="C3930" s="329"/>
      <c r="D3930" s="330"/>
      <c r="E3930" s="331"/>
      <c r="F3930" s="332"/>
      <c r="G3930" s="181"/>
      <c r="H3930" s="51"/>
      <c r="I3930" s="51"/>
      <c r="J3930" s="274"/>
      <c r="K3930" s="333">
        <f t="shared" si="1425"/>
        <v>0</v>
      </c>
      <c r="L3930" s="333">
        <f t="shared" si="1425"/>
        <v>0</v>
      </c>
      <c r="M3930" s="333">
        <f t="shared" si="1425"/>
        <v>0</v>
      </c>
    </row>
    <row r="3931" spans="1:13" s="182" customFormat="1" x14ac:dyDescent="0.25">
      <c r="A3931" s="183">
        <f>A3929+0.0001</f>
        <v>3.1570000000000755</v>
      </c>
      <c r="B3931" s="328" t="s">
        <v>1748</v>
      </c>
      <c r="C3931" s="329" t="s">
        <v>1789</v>
      </c>
      <c r="D3931" s="330" t="s">
        <v>1707</v>
      </c>
      <c r="E3931" s="331" t="s">
        <v>1623</v>
      </c>
      <c r="F3931" s="332" t="s">
        <v>44</v>
      </c>
      <c r="G3931" s="181"/>
      <c r="H3931" s="51">
        <f t="shared" ref="H3931:I3931" si="1436">H3860*1.3</f>
        <v>9295</v>
      </c>
      <c r="I3931" s="51">
        <f t="shared" si="1436"/>
        <v>5174</v>
      </c>
      <c r="J3931" s="274">
        <f t="shared" ref="J3931" si="1437">J3860*1.3</f>
        <v>5174</v>
      </c>
      <c r="K3931" s="333">
        <f t="shared" si="1425"/>
        <v>0</v>
      </c>
      <c r="L3931" s="333">
        <f t="shared" si="1425"/>
        <v>0</v>
      </c>
      <c r="M3931" s="333">
        <f t="shared" si="1425"/>
        <v>0</v>
      </c>
    </row>
    <row r="3932" spans="1:13" s="182" customFormat="1" x14ac:dyDescent="0.25">
      <c r="A3932" s="202"/>
      <c r="B3932" s="328"/>
      <c r="C3932" s="329"/>
      <c r="D3932" s="330"/>
      <c r="E3932" s="331"/>
      <c r="F3932" s="332"/>
      <c r="G3932" s="181"/>
      <c r="H3932" s="51"/>
      <c r="I3932" s="51"/>
      <c r="J3932" s="274"/>
      <c r="K3932" s="333">
        <f t="shared" si="1425"/>
        <v>0</v>
      </c>
      <c r="L3932" s="333">
        <f t="shared" si="1425"/>
        <v>0</v>
      </c>
      <c r="M3932" s="333">
        <f t="shared" si="1425"/>
        <v>0</v>
      </c>
    </row>
    <row r="3933" spans="1:13" s="182" customFormat="1" x14ac:dyDescent="0.25">
      <c r="A3933" s="183">
        <f>A3931+0.0001</f>
        <v>3.1571000000000757</v>
      </c>
      <c r="B3933" s="328" t="s">
        <v>1748</v>
      </c>
      <c r="C3933" s="329" t="s">
        <v>1790</v>
      </c>
      <c r="D3933" s="330" t="s">
        <v>1707</v>
      </c>
      <c r="E3933" s="331" t="s">
        <v>1625</v>
      </c>
      <c r="F3933" s="332" t="s">
        <v>44</v>
      </c>
      <c r="G3933" s="181"/>
      <c r="H3933" s="51">
        <f t="shared" ref="H3933:I3933" si="1438">H3862*1.3</f>
        <v>10400</v>
      </c>
      <c r="I3933" s="51">
        <f t="shared" si="1438"/>
        <v>5668</v>
      </c>
      <c r="J3933" s="274">
        <f t="shared" ref="J3933" si="1439">J3862*1.3</f>
        <v>5668</v>
      </c>
      <c r="K3933" s="333">
        <f t="shared" si="1425"/>
        <v>0</v>
      </c>
      <c r="L3933" s="333">
        <f t="shared" si="1425"/>
        <v>0</v>
      </c>
      <c r="M3933" s="333">
        <f t="shared" si="1425"/>
        <v>0</v>
      </c>
    </row>
    <row r="3934" spans="1:13" s="182" customFormat="1" x14ac:dyDescent="0.25">
      <c r="A3934" s="202"/>
      <c r="B3934" s="328"/>
      <c r="C3934" s="329"/>
      <c r="D3934" s="330"/>
      <c r="E3934" s="331"/>
      <c r="F3934" s="332"/>
      <c r="G3934" s="181"/>
      <c r="H3934" s="51"/>
      <c r="I3934" s="51"/>
      <c r="J3934" s="274"/>
      <c r="K3934" s="333">
        <f t="shared" si="1425"/>
        <v>0</v>
      </c>
      <c r="L3934" s="333">
        <f t="shared" si="1425"/>
        <v>0</v>
      </c>
      <c r="M3934" s="333">
        <f t="shared" si="1425"/>
        <v>0</v>
      </c>
    </row>
    <row r="3935" spans="1:13" s="182" customFormat="1" x14ac:dyDescent="0.25">
      <c r="A3935" s="183">
        <f>A3933+0.0001</f>
        <v>3.1572000000000759</v>
      </c>
      <c r="B3935" s="328" t="s">
        <v>1748</v>
      </c>
      <c r="C3935" s="329" t="s">
        <v>1791</v>
      </c>
      <c r="D3935" s="330" t="s">
        <v>1707</v>
      </c>
      <c r="E3935" s="331" t="s">
        <v>1627</v>
      </c>
      <c r="F3935" s="332" t="s">
        <v>44</v>
      </c>
      <c r="G3935" s="181"/>
      <c r="H3935" s="51">
        <f t="shared" ref="H3935:I3935" si="1440">H3864*1.3</f>
        <v>11037</v>
      </c>
      <c r="I3935" s="51">
        <f t="shared" si="1440"/>
        <v>6552</v>
      </c>
      <c r="J3935" s="274">
        <f t="shared" ref="J3935" si="1441">J3864*1.3</f>
        <v>6552</v>
      </c>
      <c r="K3935" s="333">
        <f t="shared" si="1425"/>
        <v>0</v>
      </c>
      <c r="L3935" s="333">
        <f t="shared" si="1425"/>
        <v>0</v>
      </c>
      <c r="M3935" s="333">
        <f t="shared" si="1425"/>
        <v>0</v>
      </c>
    </row>
    <row r="3936" spans="1:13" s="182" customFormat="1" x14ac:dyDescent="0.25">
      <c r="A3936" s="202"/>
      <c r="B3936" s="328"/>
      <c r="C3936" s="329"/>
      <c r="D3936" s="330"/>
      <c r="E3936" s="331"/>
      <c r="F3936" s="332"/>
      <c r="G3936" s="181"/>
      <c r="H3936" s="51"/>
      <c r="I3936" s="51"/>
      <c r="J3936" s="274"/>
      <c r="K3936" s="333">
        <f t="shared" si="1425"/>
        <v>0</v>
      </c>
      <c r="L3936" s="333">
        <f t="shared" si="1425"/>
        <v>0</v>
      </c>
      <c r="M3936" s="333">
        <f t="shared" si="1425"/>
        <v>0</v>
      </c>
    </row>
    <row r="3937" spans="1:13" s="182" customFormat="1" x14ac:dyDescent="0.25">
      <c r="A3937" s="183">
        <f>A3935+0.0001</f>
        <v>3.1573000000000762</v>
      </c>
      <c r="B3937" s="328" t="s">
        <v>1748</v>
      </c>
      <c r="C3937" s="329" t="s">
        <v>1792</v>
      </c>
      <c r="D3937" s="330" t="s">
        <v>1707</v>
      </c>
      <c r="E3937" s="331" t="s">
        <v>1629</v>
      </c>
      <c r="F3937" s="332" t="s">
        <v>44</v>
      </c>
      <c r="G3937" s="181"/>
      <c r="H3937" s="51">
        <f t="shared" ref="H3937:I3937" si="1442">H3866*1.3</f>
        <v>11635</v>
      </c>
      <c r="I3937" s="51">
        <f t="shared" si="1442"/>
        <v>7956</v>
      </c>
      <c r="J3937" s="274">
        <f t="shared" ref="J3937" si="1443">J3866*1.3</f>
        <v>7956</v>
      </c>
      <c r="K3937" s="333">
        <f t="shared" si="1425"/>
        <v>0</v>
      </c>
      <c r="L3937" s="333">
        <f t="shared" si="1425"/>
        <v>0</v>
      </c>
      <c r="M3937" s="333">
        <f t="shared" si="1425"/>
        <v>0</v>
      </c>
    </row>
    <row r="3938" spans="1:13" s="182" customFormat="1" x14ac:dyDescent="0.25">
      <c r="A3938" s="202"/>
      <c r="B3938" s="328"/>
      <c r="C3938" s="329"/>
      <c r="D3938" s="330"/>
      <c r="E3938" s="331"/>
      <c r="F3938" s="332"/>
      <c r="G3938" s="181"/>
      <c r="H3938" s="51"/>
      <c r="I3938" s="51"/>
      <c r="J3938" s="274"/>
      <c r="K3938" s="333">
        <f t="shared" si="1425"/>
        <v>0</v>
      </c>
      <c r="L3938" s="333">
        <f t="shared" si="1425"/>
        <v>0</v>
      </c>
      <c r="M3938" s="333">
        <f t="shared" si="1425"/>
        <v>0</v>
      </c>
    </row>
    <row r="3939" spans="1:13" s="182" customFormat="1" x14ac:dyDescent="0.25">
      <c r="A3939" s="183">
        <f>A3937+0.0001</f>
        <v>3.1574000000000764</v>
      </c>
      <c r="B3939" s="328" t="s">
        <v>1753</v>
      </c>
      <c r="C3939" s="329" t="s">
        <v>1793</v>
      </c>
      <c r="D3939" s="330" t="s">
        <v>1707</v>
      </c>
      <c r="E3939" s="331" t="s">
        <v>1632</v>
      </c>
      <c r="F3939" s="332" t="s">
        <v>44</v>
      </c>
      <c r="G3939" s="181"/>
      <c r="H3939" s="51">
        <f t="shared" ref="H3939:I3939" si="1444">H3868*1.3</f>
        <v>12493</v>
      </c>
      <c r="I3939" s="51">
        <f t="shared" si="1444"/>
        <v>9048</v>
      </c>
      <c r="J3939" s="274">
        <f t="shared" ref="J3939" si="1445">J3868*1.3</f>
        <v>9048</v>
      </c>
      <c r="K3939" s="333">
        <f t="shared" si="1425"/>
        <v>0</v>
      </c>
      <c r="L3939" s="333">
        <f t="shared" si="1425"/>
        <v>0</v>
      </c>
      <c r="M3939" s="333">
        <f t="shared" si="1425"/>
        <v>0</v>
      </c>
    </row>
    <row r="3940" spans="1:13" s="182" customFormat="1" x14ac:dyDescent="0.25">
      <c r="A3940" s="202"/>
      <c r="B3940" s="328"/>
      <c r="C3940" s="329"/>
      <c r="D3940" s="330"/>
      <c r="E3940" s="331"/>
      <c r="F3940" s="332"/>
      <c r="G3940" s="181"/>
      <c r="H3940" s="51"/>
      <c r="I3940" s="51"/>
      <c r="J3940" s="274"/>
      <c r="K3940" s="333">
        <f t="shared" si="1425"/>
        <v>0</v>
      </c>
      <c r="L3940" s="333">
        <f t="shared" si="1425"/>
        <v>0</v>
      </c>
      <c r="M3940" s="333">
        <f t="shared" si="1425"/>
        <v>0</v>
      </c>
    </row>
    <row r="3941" spans="1:13" s="182" customFormat="1" x14ac:dyDescent="0.25">
      <c r="A3941" s="183">
        <f>A3939+0.0001</f>
        <v>3.1575000000000766</v>
      </c>
      <c r="B3941" s="328" t="s">
        <v>1753</v>
      </c>
      <c r="C3941" s="329" t="s">
        <v>1794</v>
      </c>
      <c r="D3941" s="330" t="s">
        <v>1707</v>
      </c>
      <c r="E3941" s="331" t="s">
        <v>1634</v>
      </c>
      <c r="F3941" s="332" t="s">
        <v>44</v>
      </c>
      <c r="G3941" s="181"/>
      <c r="H3941" s="51">
        <f t="shared" ref="H3941:I3941" si="1446">H3870*1.3</f>
        <v>13715</v>
      </c>
      <c r="I3941" s="51">
        <f t="shared" si="1446"/>
        <v>10452</v>
      </c>
      <c r="J3941" s="274">
        <f t="shared" ref="J3941" si="1447">J3870*1.3</f>
        <v>10452</v>
      </c>
      <c r="K3941" s="333">
        <f t="shared" si="1425"/>
        <v>0</v>
      </c>
      <c r="L3941" s="333">
        <f t="shared" si="1425"/>
        <v>0</v>
      </c>
      <c r="M3941" s="333">
        <f t="shared" si="1425"/>
        <v>0</v>
      </c>
    </row>
    <row r="3942" spans="1:13" s="182" customFormat="1" x14ac:dyDescent="0.25">
      <c r="A3942" s="202"/>
      <c r="B3942" s="328"/>
      <c r="C3942" s="329"/>
      <c r="D3942" s="330"/>
      <c r="E3942" s="331"/>
      <c r="F3942" s="332"/>
      <c r="G3942" s="181"/>
      <c r="H3942" s="51"/>
      <c r="I3942" s="51"/>
      <c r="J3942" s="274"/>
      <c r="K3942" s="333">
        <f t="shared" si="1425"/>
        <v>0</v>
      </c>
      <c r="L3942" s="333">
        <f t="shared" si="1425"/>
        <v>0</v>
      </c>
      <c r="M3942" s="333">
        <f t="shared" si="1425"/>
        <v>0</v>
      </c>
    </row>
    <row r="3943" spans="1:13" s="182" customFormat="1" x14ac:dyDescent="0.25">
      <c r="A3943" s="183">
        <f>A3941+0.0001</f>
        <v>3.1576000000000768</v>
      </c>
      <c r="B3943" s="328" t="s">
        <v>1756</v>
      </c>
      <c r="C3943" s="329" t="s">
        <v>1795</v>
      </c>
      <c r="D3943" s="330" t="s">
        <v>1707</v>
      </c>
      <c r="E3943" s="331" t="s">
        <v>1637</v>
      </c>
      <c r="F3943" s="332" t="s">
        <v>44</v>
      </c>
      <c r="G3943" s="181"/>
      <c r="H3943" s="51">
        <f t="shared" ref="H3943:I3943" si="1448">H3872*1.3</f>
        <v>14911</v>
      </c>
      <c r="I3943" s="51">
        <f t="shared" si="1448"/>
        <v>11388</v>
      </c>
      <c r="J3943" s="274">
        <f t="shared" ref="J3943" si="1449">J3872*1.3</f>
        <v>11388</v>
      </c>
      <c r="K3943" s="333">
        <f t="shared" si="1425"/>
        <v>0</v>
      </c>
      <c r="L3943" s="333">
        <f t="shared" si="1425"/>
        <v>0</v>
      </c>
      <c r="M3943" s="333">
        <f t="shared" si="1425"/>
        <v>0</v>
      </c>
    </row>
    <row r="3944" spans="1:13" s="182" customFormat="1" x14ac:dyDescent="0.25">
      <c r="A3944" s="202"/>
      <c r="B3944" s="328"/>
      <c r="C3944" s="329"/>
      <c r="D3944" s="330"/>
      <c r="E3944" s="331"/>
      <c r="F3944" s="332"/>
      <c r="G3944" s="181"/>
      <c r="H3944" s="51"/>
      <c r="I3944" s="51"/>
      <c r="J3944" s="274"/>
      <c r="K3944" s="333">
        <f t="shared" si="1425"/>
        <v>0</v>
      </c>
      <c r="L3944" s="333">
        <f t="shared" si="1425"/>
        <v>0</v>
      </c>
      <c r="M3944" s="333">
        <f t="shared" si="1425"/>
        <v>0</v>
      </c>
    </row>
    <row r="3945" spans="1:13" s="182" customFormat="1" x14ac:dyDescent="0.25">
      <c r="A3945" s="183">
        <f>A3943+0.0001</f>
        <v>3.157700000000077</v>
      </c>
      <c r="B3945" s="328" t="s">
        <v>1756</v>
      </c>
      <c r="C3945" s="329" t="s">
        <v>1796</v>
      </c>
      <c r="D3945" s="330" t="s">
        <v>1707</v>
      </c>
      <c r="E3945" s="331" t="s">
        <v>1639</v>
      </c>
      <c r="F3945" s="332" t="s">
        <v>44</v>
      </c>
      <c r="G3945" s="181"/>
      <c r="H3945" s="51">
        <f t="shared" ref="H3945:I3945" si="1450">H3874*1.3</f>
        <v>16263</v>
      </c>
      <c r="I3945" s="51">
        <f t="shared" si="1450"/>
        <v>12922</v>
      </c>
      <c r="J3945" s="274">
        <f t="shared" ref="J3945" si="1451">J3874*1.3</f>
        <v>12922</v>
      </c>
      <c r="K3945" s="333">
        <f t="shared" si="1425"/>
        <v>0</v>
      </c>
      <c r="L3945" s="333">
        <f t="shared" si="1425"/>
        <v>0</v>
      </c>
      <c r="M3945" s="333">
        <f t="shared" si="1425"/>
        <v>0</v>
      </c>
    </row>
    <row r="3946" spans="1:13" s="182" customFormat="1" x14ac:dyDescent="0.25">
      <c r="A3946" s="202"/>
      <c r="B3946" s="328"/>
      <c r="C3946" s="329"/>
      <c r="D3946" s="330"/>
      <c r="E3946" s="331"/>
      <c r="F3946" s="332"/>
      <c r="G3946" s="181"/>
      <c r="H3946" s="51"/>
      <c r="I3946" s="51"/>
      <c r="J3946" s="274"/>
      <c r="K3946" s="333">
        <f t="shared" si="1425"/>
        <v>0</v>
      </c>
      <c r="L3946" s="333">
        <f t="shared" si="1425"/>
        <v>0</v>
      </c>
      <c r="M3946" s="333">
        <f t="shared" si="1425"/>
        <v>0</v>
      </c>
    </row>
    <row r="3947" spans="1:13" s="182" customFormat="1" x14ac:dyDescent="0.25">
      <c r="A3947" s="183">
        <f>A3945+0.0001</f>
        <v>3.1578000000000772</v>
      </c>
      <c r="B3947" s="328" t="s">
        <v>1756</v>
      </c>
      <c r="C3947" s="329" t="s">
        <v>1797</v>
      </c>
      <c r="D3947" s="330" t="s">
        <v>1707</v>
      </c>
      <c r="E3947" s="331" t="s">
        <v>1641</v>
      </c>
      <c r="F3947" s="332" t="s">
        <v>44</v>
      </c>
      <c r="G3947" s="181"/>
      <c r="H3947" s="51">
        <f t="shared" ref="H3947:I3947" si="1452">H3876*1.3</f>
        <v>17082</v>
      </c>
      <c r="I3947" s="274">
        <f t="shared" si="1452"/>
        <v>17082</v>
      </c>
      <c r="J3947" s="274">
        <f t="shared" ref="J3947" si="1453">J3876*1.3</f>
        <v>17082</v>
      </c>
      <c r="K3947" s="333">
        <f t="shared" si="1425"/>
        <v>0</v>
      </c>
      <c r="L3947" s="333">
        <f t="shared" si="1425"/>
        <v>0</v>
      </c>
      <c r="M3947" s="333">
        <f t="shared" si="1425"/>
        <v>0</v>
      </c>
    </row>
    <row r="3948" spans="1:13" s="182" customFormat="1" x14ac:dyDescent="0.25">
      <c r="A3948" s="202"/>
      <c r="B3948" s="328"/>
      <c r="C3948" s="329"/>
      <c r="D3948" s="330"/>
      <c r="E3948" s="331"/>
      <c r="F3948" s="332"/>
      <c r="G3948" s="181"/>
      <c r="H3948" s="181"/>
      <c r="I3948" s="339"/>
      <c r="J3948" s="339"/>
      <c r="K3948" s="333">
        <f t="shared" si="1425"/>
        <v>0</v>
      </c>
      <c r="L3948" s="333">
        <f t="shared" si="1425"/>
        <v>0</v>
      </c>
      <c r="M3948" s="333">
        <f t="shared" si="1425"/>
        <v>0</v>
      </c>
    </row>
    <row r="3949" spans="1:13" s="182" customFormat="1" x14ac:dyDescent="0.25">
      <c r="A3949" s="183">
        <f>A3947+0.0001</f>
        <v>3.1579000000000774</v>
      </c>
      <c r="B3949" s="328" t="s">
        <v>1756</v>
      </c>
      <c r="C3949" s="329" t="s">
        <v>1798</v>
      </c>
      <c r="D3949" s="330" t="s">
        <v>1707</v>
      </c>
      <c r="E3949" s="331" t="s">
        <v>1643</v>
      </c>
      <c r="F3949" s="332" t="s">
        <v>44</v>
      </c>
      <c r="G3949" s="181"/>
      <c r="H3949" s="51">
        <f t="shared" ref="H3949:I3949" si="1454">H3878*1.3</f>
        <v>18824</v>
      </c>
      <c r="I3949" s="274">
        <f t="shared" si="1454"/>
        <v>18824</v>
      </c>
      <c r="J3949" s="274">
        <f t="shared" ref="J3949" si="1455">J3878*1.3</f>
        <v>18824</v>
      </c>
      <c r="K3949" s="333">
        <f t="shared" si="1425"/>
        <v>0</v>
      </c>
      <c r="L3949" s="333">
        <f t="shared" si="1425"/>
        <v>0</v>
      </c>
      <c r="M3949" s="333">
        <f t="shared" si="1425"/>
        <v>0</v>
      </c>
    </row>
    <row r="3950" spans="1:13" s="182" customFormat="1" x14ac:dyDescent="0.25">
      <c r="A3950" s="202"/>
      <c r="B3950" s="328"/>
      <c r="C3950" s="329"/>
      <c r="D3950" s="330"/>
      <c r="E3950" s="331"/>
      <c r="F3950" s="332"/>
      <c r="G3950" s="181"/>
      <c r="H3950" s="51"/>
      <c r="I3950" s="274"/>
      <c r="J3950" s="274"/>
      <c r="K3950" s="333">
        <f t="shared" si="1425"/>
        <v>0</v>
      </c>
      <c r="L3950" s="333">
        <f t="shared" si="1425"/>
        <v>0</v>
      </c>
      <c r="M3950" s="333">
        <f t="shared" si="1425"/>
        <v>0</v>
      </c>
    </row>
    <row r="3951" spans="1:13" s="182" customFormat="1" x14ac:dyDescent="0.25">
      <c r="A3951" s="183">
        <f>A3949+0.0001</f>
        <v>3.1580000000000776</v>
      </c>
      <c r="B3951" s="328" t="s">
        <v>1756</v>
      </c>
      <c r="C3951" s="329" t="s">
        <v>1799</v>
      </c>
      <c r="D3951" s="330" t="s">
        <v>1707</v>
      </c>
      <c r="E3951" s="331" t="s">
        <v>1645</v>
      </c>
      <c r="F3951" s="332" t="s">
        <v>44</v>
      </c>
      <c r="G3951" s="181"/>
      <c r="H3951" s="51">
        <f t="shared" ref="H3951:I3951" si="1456">H3880*1.3</f>
        <v>20800</v>
      </c>
      <c r="I3951" s="274">
        <f t="shared" si="1456"/>
        <v>20800</v>
      </c>
      <c r="J3951" s="274">
        <f t="shared" ref="J3951" si="1457">J3880*1.3</f>
        <v>20800</v>
      </c>
      <c r="K3951" s="333">
        <f t="shared" si="1425"/>
        <v>0</v>
      </c>
      <c r="L3951" s="333">
        <f t="shared" si="1425"/>
        <v>0</v>
      </c>
      <c r="M3951" s="333">
        <f t="shared" si="1425"/>
        <v>0</v>
      </c>
    </row>
    <row r="3952" spans="1:13" s="182" customFormat="1" x14ac:dyDescent="0.25">
      <c r="A3952" s="202"/>
      <c r="B3952" s="328"/>
      <c r="C3952" s="329"/>
      <c r="D3952" s="330"/>
      <c r="E3952" s="331"/>
      <c r="F3952" s="332"/>
      <c r="G3952" s="181"/>
      <c r="H3952" s="51"/>
      <c r="I3952" s="51"/>
      <c r="J3952" s="274"/>
      <c r="K3952" s="333">
        <f t="shared" si="1425"/>
        <v>0</v>
      </c>
      <c r="L3952" s="333">
        <f t="shared" si="1425"/>
        <v>0</v>
      </c>
      <c r="M3952" s="333">
        <f t="shared" si="1425"/>
        <v>0</v>
      </c>
    </row>
    <row r="3953" spans="1:13" s="182" customFormat="1" x14ac:dyDescent="0.25">
      <c r="A3953" s="183">
        <f>A3951+0.0001</f>
        <v>3.1581000000000778</v>
      </c>
      <c r="B3953" s="328" t="s">
        <v>1753</v>
      </c>
      <c r="C3953" s="329" t="s">
        <v>1800</v>
      </c>
      <c r="D3953" s="330" t="s">
        <v>1707</v>
      </c>
      <c r="E3953" s="331" t="s">
        <v>1647</v>
      </c>
      <c r="F3953" s="332" t="s">
        <v>44</v>
      </c>
      <c r="G3953" s="181"/>
      <c r="H3953" s="51">
        <f t="shared" ref="H3953:I3953" si="1458">H3882*1.3</f>
        <v>14014</v>
      </c>
      <c r="I3953" s="51">
        <f t="shared" si="1458"/>
        <v>10582</v>
      </c>
      <c r="J3953" s="274">
        <f t="shared" ref="J3953" si="1459">J3882*1.3</f>
        <v>10582</v>
      </c>
      <c r="K3953" s="333">
        <f t="shared" si="1425"/>
        <v>0</v>
      </c>
      <c r="L3953" s="333">
        <f t="shared" si="1425"/>
        <v>0</v>
      </c>
      <c r="M3953" s="333">
        <f t="shared" si="1425"/>
        <v>0</v>
      </c>
    </row>
    <row r="3954" spans="1:13" s="182" customFormat="1" x14ac:dyDescent="0.25">
      <c r="A3954" s="202"/>
      <c r="B3954" s="328"/>
      <c r="C3954" s="329"/>
      <c r="D3954" s="330"/>
      <c r="E3954" s="331"/>
      <c r="F3954" s="332"/>
      <c r="G3954" s="181"/>
      <c r="H3954" s="51"/>
      <c r="I3954" s="51"/>
      <c r="J3954" s="274"/>
      <c r="K3954" s="333">
        <f t="shared" si="1425"/>
        <v>0</v>
      </c>
      <c r="L3954" s="333">
        <f t="shared" si="1425"/>
        <v>0</v>
      </c>
      <c r="M3954" s="333">
        <f t="shared" si="1425"/>
        <v>0</v>
      </c>
    </row>
    <row r="3955" spans="1:13" s="182" customFormat="1" x14ac:dyDescent="0.25">
      <c r="A3955" s="183">
        <f>A3953+0.0001</f>
        <v>3.1582000000000781</v>
      </c>
      <c r="B3955" s="328" t="s">
        <v>1756</v>
      </c>
      <c r="C3955" s="329" t="s">
        <v>1801</v>
      </c>
      <c r="D3955" s="330" t="s">
        <v>1707</v>
      </c>
      <c r="E3955" s="331" t="s">
        <v>1649</v>
      </c>
      <c r="F3955" s="332" t="s">
        <v>44</v>
      </c>
      <c r="G3955" s="181"/>
      <c r="H3955" s="51">
        <f t="shared" ref="H3955:I3955" si="1460">H3884*1.3</f>
        <v>15080</v>
      </c>
      <c r="I3955" s="51">
        <f t="shared" si="1460"/>
        <v>11700</v>
      </c>
      <c r="J3955" s="274">
        <f t="shared" ref="J3955" si="1461">J3884*1.3</f>
        <v>11700</v>
      </c>
      <c r="K3955" s="333">
        <f t="shared" si="1425"/>
        <v>0</v>
      </c>
      <c r="L3955" s="333">
        <f t="shared" si="1425"/>
        <v>0</v>
      </c>
      <c r="M3955" s="333">
        <f t="shared" si="1425"/>
        <v>0</v>
      </c>
    </row>
    <row r="3956" spans="1:13" s="182" customFormat="1" x14ac:dyDescent="0.25">
      <c r="A3956" s="202"/>
      <c r="B3956" s="328"/>
      <c r="C3956" s="329"/>
      <c r="D3956" s="330"/>
      <c r="E3956" s="331"/>
      <c r="F3956" s="332"/>
      <c r="G3956" s="181"/>
      <c r="H3956" s="51"/>
      <c r="I3956" s="51"/>
      <c r="J3956" s="274"/>
      <c r="K3956" s="333">
        <f t="shared" si="1425"/>
        <v>0</v>
      </c>
      <c r="L3956" s="333">
        <f t="shared" si="1425"/>
        <v>0</v>
      </c>
      <c r="M3956" s="333">
        <f t="shared" si="1425"/>
        <v>0</v>
      </c>
    </row>
    <row r="3957" spans="1:13" s="182" customFormat="1" x14ac:dyDescent="0.25">
      <c r="A3957" s="183">
        <f>A3955+0.0001</f>
        <v>3.1583000000000783</v>
      </c>
      <c r="B3957" s="328" t="s">
        <v>1756</v>
      </c>
      <c r="C3957" s="329" t="s">
        <v>1802</v>
      </c>
      <c r="D3957" s="330" t="s">
        <v>1707</v>
      </c>
      <c r="E3957" s="331" t="s">
        <v>1651</v>
      </c>
      <c r="F3957" s="332" t="s">
        <v>44</v>
      </c>
      <c r="G3957" s="181"/>
      <c r="H3957" s="51">
        <f t="shared" ref="H3957:I3957" si="1462">H3886*1.3</f>
        <v>16523</v>
      </c>
      <c r="I3957" s="51">
        <f t="shared" si="1462"/>
        <v>13455</v>
      </c>
      <c r="J3957" s="274">
        <f t="shared" ref="J3957" si="1463">J3886*1.3</f>
        <v>13455</v>
      </c>
      <c r="K3957" s="333">
        <f t="shared" si="1425"/>
        <v>0</v>
      </c>
      <c r="L3957" s="333">
        <f t="shared" si="1425"/>
        <v>0</v>
      </c>
      <c r="M3957" s="333">
        <f t="shared" si="1425"/>
        <v>0</v>
      </c>
    </row>
    <row r="3958" spans="1:13" s="182" customFormat="1" x14ac:dyDescent="0.25">
      <c r="A3958" s="202"/>
      <c r="B3958" s="328"/>
      <c r="C3958" s="329"/>
      <c r="D3958" s="330"/>
      <c r="E3958" s="331"/>
      <c r="F3958" s="332"/>
      <c r="G3958" s="181"/>
      <c r="H3958" s="51"/>
      <c r="I3958" s="51"/>
      <c r="J3958" s="274"/>
      <c r="K3958" s="333">
        <f t="shared" si="1425"/>
        <v>0</v>
      </c>
      <c r="L3958" s="333">
        <f t="shared" si="1425"/>
        <v>0</v>
      </c>
      <c r="M3958" s="333">
        <f t="shared" si="1425"/>
        <v>0</v>
      </c>
    </row>
    <row r="3959" spans="1:13" s="182" customFormat="1" x14ac:dyDescent="0.25">
      <c r="A3959" s="183">
        <f>A3957+0.0001</f>
        <v>3.1584000000000785</v>
      </c>
      <c r="B3959" s="328" t="s">
        <v>1756</v>
      </c>
      <c r="C3959" s="329" t="s">
        <v>1803</v>
      </c>
      <c r="D3959" s="330" t="s">
        <v>1707</v>
      </c>
      <c r="E3959" s="331" t="s">
        <v>1653</v>
      </c>
      <c r="F3959" s="332" t="s">
        <v>44</v>
      </c>
      <c r="G3959" s="181"/>
      <c r="H3959" s="51">
        <f t="shared" ref="H3959:I3959" si="1464">H3888*1.3</f>
        <v>17485</v>
      </c>
      <c r="I3959" s="274">
        <f t="shared" si="1464"/>
        <v>17485</v>
      </c>
      <c r="J3959" s="274">
        <f t="shared" ref="J3959" si="1465">J3888*1.3</f>
        <v>17485</v>
      </c>
      <c r="K3959" s="333">
        <f t="shared" si="1425"/>
        <v>0</v>
      </c>
      <c r="L3959" s="333">
        <f t="shared" si="1425"/>
        <v>0</v>
      </c>
      <c r="M3959" s="333">
        <f t="shared" si="1425"/>
        <v>0</v>
      </c>
    </row>
    <row r="3960" spans="1:13" s="182" customFormat="1" x14ac:dyDescent="0.25">
      <c r="A3960" s="202"/>
      <c r="B3960" s="328"/>
      <c r="C3960" s="329"/>
      <c r="D3960" s="330"/>
      <c r="E3960" s="331"/>
      <c r="F3960" s="332"/>
      <c r="G3960" s="181"/>
      <c r="H3960" s="181"/>
      <c r="I3960" s="339"/>
      <c r="J3960" s="339"/>
      <c r="K3960" s="333">
        <f t="shared" si="1425"/>
        <v>0</v>
      </c>
      <c r="L3960" s="333">
        <f t="shared" si="1425"/>
        <v>0</v>
      </c>
      <c r="M3960" s="333">
        <f t="shared" si="1425"/>
        <v>0</v>
      </c>
    </row>
    <row r="3961" spans="1:13" s="182" customFormat="1" x14ac:dyDescent="0.25">
      <c r="A3961" s="183">
        <f>A3959+0.0001</f>
        <v>3.1585000000000787</v>
      </c>
      <c r="B3961" s="328" t="s">
        <v>1756</v>
      </c>
      <c r="C3961" s="329" t="s">
        <v>1804</v>
      </c>
      <c r="D3961" s="330" t="s">
        <v>1707</v>
      </c>
      <c r="E3961" s="331" t="s">
        <v>1655</v>
      </c>
      <c r="F3961" s="332" t="s">
        <v>44</v>
      </c>
      <c r="G3961" s="181"/>
      <c r="H3961" s="51">
        <f t="shared" ref="H3961:I3961" si="1466">H3890*1.3</f>
        <v>19279</v>
      </c>
      <c r="I3961" s="274">
        <f t="shared" si="1466"/>
        <v>19279</v>
      </c>
      <c r="J3961" s="274">
        <f t="shared" ref="J3961" si="1467">J3890*1.3</f>
        <v>19279</v>
      </c>
      <c r="K3961" s="333">
        <f t="shared" si="1425"/>
        <v>0</v>
      </c>
      <c r="L3961" s="333">
        <f t="shared" si="1425"/>
        <v>0</v>
      </c>
      <c r="M3961" s="333">
        <f t="shared" si="1425"/>
        <v>0</v>
      </c>
    </row>
    <row r="3962" spans="1:13" s="182" customFormat="1" x14ac:dyDescent="0.25">
      <c r="A3962" s="202"/>
      <c r="B3962" s="328"/>
      <c r="C3962" s="329"/>
      <c r="D3962" s="330"/>
      <c r="E3962" s="331"/>
      <c r="F3962" s="332"/>
      <c r="G3962" s="181"/>
      <c r="H3962" s="51"/>
      <c r="I3962" s="274"/>
      <c r="J3962" s="274"/>
      <c r="K3962" s="333">
        <f t="shared" si="1425"/>
        <v>0</v>
      </c>
      <c r="L3962" s="333">
        <f t="shared" si="1425"/>
        <v>0</v>
      </c>
      <c r="M3962" s="333">
        <f t="shared" si="1425"/>
        <v>0</v>
      </c>
    </row>
    <row r="3963" spans="1:13" s="182" customFormat="1" x14ac:dyDescent="0.25">
      <c r="A3963" s="183">
        <f>A3961+0.0001</f>
        <v>3.1586000000000789</v>
      </c>
      <c r="B3963" s="328" t="s">
        <v>1756</v>
      </c>
      <c r="C3963" s="329" t="s">
        <v>1805</v>
      </c>
      <c r="D3963" s="330" t="s">
        <v>1707</v>
      </c>
      <c r="E3963" s="331" t="s">
        <v>1657</v>
      </c>
      <c r="F3963" s="332" t="s">
        <v>44</v>
      </c>
      <c r="G3963" s="181"/>
      <c r="H3963" s="51">
        <f t="shared" ref="H3963:I3963" si="1468">H3892*1.3</f>
        <v>21359</v>
      </c>
      <c r="I3963" s="274">
        <f t="shared" si="1468"/>
        <v>21359</v>
      </c>
      <c r="J3963" s="274">
        <f t="shared" ref="J3963" si="1469">J3892*1.3</f>
        <v>21359</v>
      </c>
      <c r="K3963" s="333">
        <f t="shared" si="1425"/>
        <v>0</v>
      </c>
      <c r="L3963" s="333">
        <f t="shared" si="1425"/>
        <v>0</v>
      </c>
      <c r="M3963" s="333">
        <f t="shared" si="1425"/>
        <v>0</v>
      </c>
    </row>
    <row r="3964" spans="1:13" s="182" customFormat="1" x14ac:dyDescent="0.25">
      <c r="A3964" s="202"/>
      <c r="B3964" s="328"/>
      <c r="C3964" s="329"/>
      <c r="D3964" s="330"/>
      <c r="E3964" s="331"/>
      <c r="F3964" s="332"/>
      <c r="G3964" s="181"/>
      <c r="H3964" s="51"/>
      <c r="I3964" s="51"/>
      <c r="J3964" s="274"/>
      <c r="K3964" s="333">
        <f t="shared" si="1425"/>
        <v>0</v>
      </c>
      <c r="L3964" s="333">
        <f t="shared" si="1425"/>
        <v>0</v>
      </c>
      <c r="M3964" s="333">
        <f t="shared" si="1425"/>
        <v>0</v>
      </c>
    </row>
    <row r="3965" spans="1:13" s="182" customFormat="1" x14ac:dyDescent="0.25">
      <c r="A3965" s="183">
        <f>A3963+0.0001</f>
        <v>3.1587000000000791</v>
      </c>
      <c r="B3965" s="328" t="s">
        <v>1768</v>
      </c>
      <c r="C3965" s="329" t="s">
        <v>1806</v>
      </c>
      <c r="D3965" s="330" t="s">
        <v>1707</v>
      </c>
      <c r="E3965" s="331" t="s">
        <v>1660</v>
      </c>
      <c r="F3965" s="332" t="s">
        <v>44</v>
      </c>
      <c r="G3965" s="181"/>
      <c r="H3965" s="51">
        <f t="shared" ref="H3965:I3965" si="1470">H3894*1.3</f>
        <v>13949</v>
      </c>
      <c r="I3965" s="51">
        <f t="shared" si="1470"/>
        <v>12974</v>
      </c>
      <c r="J3965" s="274">
        <f t="shared" ref="J3965" si="1471">J3894*1.3</f>
        <v>12974</v>
      </c>
      <c r="K3965" s="333">
        <f t="shared" si="1425"/>
        <v>0</v>
      </c>
      <c r="L3965" s="333">
        <f t="shared" si="1425"/>
        <v>0</v>
      </c>
      <c r="M3965" s="333">
        <f t="shared" si="1425"/>
        <v>0</v>
      </c>
    </row>
    <row r="3966" spans="1:13" s="182" customFormat="1" x14ac:dyDescent="0.25">
      <c r="A3966" s="202"/>
      <c r="B3966" s="328"/>
      <c r="C3966" s="329"/>
      <c r="D3966" s="330"/>
      <c r="E3966" s="331"/>
      <c r="F3966" s="332"/>
      <c r="G3966" s="181"/>
      <c r="H3966" s="51"/>
      <c r="I3966" s="51"/>
      <c r="J3966" s="274"/>
      <c r="K3966" s="333">
        <f t="shared" si="1425"/>
        <v>0</v>
      </c>
      <c r="L3966" s="333">
        <f t="shared" si="1425"/>
        <v>0</v>
      </c>
      <c r="M3966" s="333">
        <f t="shared" si="1425"/>
        <v>0</v>
      </c>
    </row>
    <row r="3967" spans="1:13" s="182" customFormat="1" x14ac:dyDescent="0.25">
      <c r="A3967" s="183">
        <f>A3965+0.0001</f>
        <v>3.1588000000000793</v>
      </c>
      <c r="B3967" s="328" t="s">
        <v>1768</v>
      </c>
      <c r="C3967" s="329" t="s">
        <v>1807</v>
      </c>
      <c r="D3967" s="330" t="s">
        <v>1707</v>
      </c>
      <c r="E3967" s="331" t="s">
        <v>1662</v>
      </c>
      <c r="F3967" s="332" t="s">
        <v>44</v>
      </c>
      <c r="G3967" s="181"/>
      <c r="H3967" s="51">
        <f t="shared" ref="H3967:I3967" si="1472">H3896*1.3</f>
        <v>16042</v>
      </c>
      <c r="I3967" s="51">
        <f t="shared" si="1472"/>
        <v>14027</v>
      </c>
      <c r="J3967" s="274">
        <f t="shared" ref="J3967" si="1473">J3896*1.3</f>
        <v>14027</v>
      </c>
      <c r="K3967" s="333">
        <f t="shared" si="1425"/>
        <v>0</v>
      </c>
      <c r="L3967" s="333">
        <f t="shared" si="1425"/>
        <v>0</v>
      </c>
      <c r="M3967" s="333">
        <f t="shared" si="1425"/>
        <v>0</v>
      </c>
    </row>
    <row r="3968" spans="1:13" s="182" customFormat="1" x14ac:dyDescent="0.25">
      <c r="A3968" s="202"/>
      <c r="B3968" s="328"/>
      <c r="C3968" s="329"/>
      <c r="D3968" s="330"/>
      <c r="E3968" s="331"/>
      <c r="F3968" s="332"/>
      <c r="G3968" s="181"/>
      <c r="H3968" s="51"/>
      <c r="I3968" s="51"/>
      <c r="J3968" s="274"/>
      <c r="K3968" s="333">
        <f t="shared" si="1425"/>
        <v>0</v>
      </c>
      <c r="L3968" s="333">
        <f t="shared" si="1425"/>
        <v>0</v>
      </c>
      <c r="M3968" s="333">
        <f t="shared" si="1425"/>
        <v>0</v>
      </c>
    </row>
    <row r="3969" spans="1:13" s="182" customFormat="1" x14ac:dyDescent="0.25">
      <c r="A3969" s="183">
        <f>A3967+0.0001</f>
        <v>3.1589000000000795</v>
      </c>
      <c r="B3969" s="328" t="s">
        <v>1771</v>
      </c>
      <c r="C3969" s="329" t="s">
        <v>1808</v>
      </c>
      <c r="D3969" s="330" t="s">
        <v>1707</v>
      </c>
      <c r="E3969" s="331" t="s">
        <v>1665</v>
      </c>
      <c r="F3969" s="332" t="s">
        <v>44</v>
      </c>
      <c r="G3969" s="181"/>
      <c r="H3969" s="51">
        <f t="shared" ref="H3969:I3969" si="1474">H3898*1.3</f>
        <v>18629</v>
      </c>
      <c r="I3969" s="51">
        <f t="shared" si="1474"/>
        <v>16211</v>
      </c>
      <c r="J3969" s="274">
        <f t="shared" ref="J3969" si="1475">J3898*1.3</f>
        <v>16211</v>
      </c>
      <c r="K3969" s="333">
        <f t="shared" si="1425"/>
        <v>0</v>
      </c>
      <c r="L3969" s="333">
        <f t="shared" si="1425"/>
        <v>0</v>
      </c>
      <c r="M3969" s="333">
        <f t="shared" si="1425"/>
        <v>0</v>
      </c>
    </row>
    <row r="3970" spans="1:13" s="182" customFormat="1" x14ac:dyDescent="0.25">
      <c r="A3970" s="202"/>
      <c r="B3970" s="328"/>
      <c r="C3970" s="329"/>
      <c r="D3970" s="330"/>
      <c r="E3970" s="331"/>
      <c r="F3970" s="332"/>
      <c r="G3970" s="181"/>
      <c r="H3970" s="51"/>
      <c r="I3970" s="51"/>
      <c r="J3970" s="274"/>
      <c r="K3970" s="333">
        <f t="shared" si="1425"/>
        <v>0</v>
      </c>
      <c r="L3970" s="333">
        <f t="shared" si="1425"/>
        <v>0</v>
      </c>
      <c r="M3970" s="333">
        <f t="shared" si="1425"/>
        <v>0</v>
      </c>
    </row>
    <row r="3971" spans="1:13" s="182" customFormat="1" x14ac:dyDescent="0.25">
      <c r="A3971" s="183">
        <f>A3969+0.0001</f>
        <v>3.1590000000000797</v>
      </c>
      <c r="B3971" s="328" t="s">
        <v>1771</v>
      </c>
      <c r="C3971" s="329" t="s">
        <v>1809</v>
      </c>
      <c r="D3971" s="330" t="s">
        <v>1707</v>
      </c>
      <c r="E3971" s="331" t="s">
        <v>1667</v>
      </c>
      <c r="F3971" s="332" t="s">
        <v>44</v>
      </c>
      <c r="G3971" s="181"/>
      <c r="H3971" s="51">
        <f t="shared" ref="H3971:I3971" si="1476">H3900*1.3</f>
        <v>21008</v>
      </c>
      <c r="I3971" s="274">
        <f t="shared" si="1476"/>
        <v>21008</v>
      </c>
      <c r="J3971" s="274">
        <f t="shared" ref="J3971" si="1477">J3900*1.3</f>
        <v>21008</v>
      </c>
      <c r="K3971" s="333">
        <f t="shared" ref="K3971:M4034" si="1478">$G3971*H3971</f>
        <v>0</v>
      </c>
      <c r="L3971" s="333">
        <f t="shared" si="1478"/>
        <v>0</v>
      </c>
      <c r="M3971" s="333">
        <f t="shared" si="1478"/>
        <v>0</v>
      </c>
    </row>
    <row r="3972" spans="1:13" s="182" customFormat="1" x14ac:dyDescent="0.25">
      <c r="A3972" s="202"/>
      <c r="B3972" s="328"/>
      <c r="C3972" s="329"/>
      <c r="D3972" s="330"/>
      <c r="E3972" s="331"/>
      <c r="F3972" s="332"/>
      <c r="G3972" s="181"/>
      <c r="H3972" s="181"/>
      <c r="I3972" s="339"/>
      <c r="J3972" s="339"/>
      <c r="K3972" s="333">
        <f t="shared" si="1478"/>
        <v>0</v>
      </c>
      <c r="L3972" s="333">
        <f t="shared" si="1478"/>
        <v>0</v>
      </c>
      <c r="M3972" s="333">
        <f t="shared" si="1478"/>
        <v>0</v>
      </c>
    </row>
    <row r="3973" spans="1:13" s="182" customFormat="1" x14ac:dyDescent="0.25">
      <c r="A3973" s="183">
        <f>A3971+0.0001</f>
        <v>3.15910000000008</v>
      </c>
      <c r="B3973" s="328" t="s">
        <v>1771</v>
      </c>
      <c r="C3973" s="329" t="s">
        <v>1810</v>
      </c>
      <c r="D3973" s="330" t="s">
        <v>1707</v>
      </c>
      <c r="E3973" s="331" t="s">
        <v>1669</v>
      </c>
      <c r="F3973" s="332" t="s">
        <v>44</v>
      </c>
      <c r="G3973" s="181"/>
      <c r="H3973" s="51">
        <f t="shared" ref="H3973:I3973" si="1479">H3902*1.3</f>
        <v>23985</v>
      </c>
      <c r="I3973" s="274">
        <f t="shared" si="1479"/>
        <v>23985</v>
      </c>
      <c r="J3973" s="274">
        <f t="shared" ref="J3973" si="1480">J3902*1.3</f>
        <v>23985</v>
      </c>
      <c r="K3973" s="333">
        <f t="shared" si="1478"/>
        <v>0</v>
      </c>
      <c r="L3973" s="333">
        <f t="shared" si="1478"/>
        <v>0</v>
      </c>
      <c r="M3973" s="333">
        <f t="shared" si="1478"/>
        <v>0</v>
      </c>
    </row>
    <row r="3974" spans="1:13" s="182" customFormat="1" x14ac:dyDescent="0.25">
      <c r="A3974" s="202"/>
      <c r="B3974" s="328"/>
      <c r="C3974" s="329"/>
      <c r="D3974" s="330"/>
      <c r="E3974" s="331"/>
      <c r="F3974" s="332"/>
      <c r="G3974" s="181"/>
      <c r="H3974" s="181"/>
      <c r="I3974" s="339"/>
      <c r="J3974" s="339"/>
      <c r="K3974" s="333">
        <f t="shared" si="1478"/>
        <v>0</v>
      </c>
      <c r="L3974" s="333">
        <f t="shared" si="1478"/>
        <v>0</v>
      </c>
      <c r="M3974" s="333">
        <f t="shared" si="1478"/>
        <v>0</v>
      </c>
    </row>
    <row r="3975" spans="1:13" s="182" customFormat="1" x14ac:dyDescent="0.25">
      <c r="A3975" s="183">
        <f>A3973+0.0001</f>
        <v>3.1592000000000802</v>
      </c>
      <c r="B3975" s="328" t="s">
        <v>1771</v>
      </c>
      <c r="C3975" s="329" t="s">
        <v>1811</v>
      </c>
      <c r="D3975" s="330" t="s">
        <v>1707</v>
      </c>
      <c r="E3975" s="331" t="s">
        <v>1671</v>
      </c>
      <c r="F3975" s="332" t="s">
        <v>44</v>
      </c>
      <c r="G3975" s="181"/>
      <c r="H3975" s="51">
        <f t="shared" ref="H3975:I3975" si="1481">H3904*1.3</f>
        <v>28860</v>
      </c>
      <c r="I3975" s="274">
        <f t="shared" si="1481"/>
        <v>28860</v>
      </c>
      <c r="J3975" s="274">
        <f t="shared" ref="J3975" si="1482">J3904*1.3</f>
        <v>28860</v>
      </c>
      <c r="K3975" s="333">
        <f t="shared" si="1478"/>
        <v>0</v>
      </c>
      <c r="L3975" s="333">
        <f t="shared" si="1478"/>
        <v>0</v>
      </c>
      <c r="M3975" s="333">
        <f t="shared" si="1478"/>
        <v>0</v>
      </c>
    </row>
    <row r="3976" spans="1:13" s="182" customFormat="1" x14ac:dyDescent="0.25">
      <c r="A3976" s="202"/>
      <c r="B3976" s="328"/>
      <c r="C3976" s="329"/>
      <c r="D3976" s="330"/>
      <c r="E3976" s="331"/>
      <c r="F3976" s="332"/>
      <c r="G3976" s="181"/>
      <c r="H3976" s="181"/>
      <c r="I3976" s="339"/>
      <c r="J3976" s="339"/>
      <c r="K3976" s="333">
        <f t="shared" si="1478"/>
        <v>0</v>
      </c>
      <c r="L3976" s="333">
        <f t="shared" si="1478"/>
        <v>0</v>
      </c>
      <c r="M3976" s="333">
        <f t="shared" si="1478"/>
        <v>0</v>
      </c>
    </row>
    <row r="3977" spans="1:13" s="182" customFormat="1" x14ac:dyDescent="0.25">
      <c r="A3977" s="183">
        <f>A3975+0.0001</f>
        <v>3.1593000000000804</v>
      </c>
      <c r="B3977" s="328" t="s">
        <v>1771</v>
      </c>
      <c r="C3977" s="329" t="s">
        <v>1812</v>
      </c>
      <c r="D3977" s="330" t="s">
        <v>1707</v>
      </c>
      <c r="E3977" s="331" t="s">
        <v>1673</v>
      </c>
      <c r="F3977" s="332" t="s">
        <v>44</v>
      </c>
      <c r="G3977" s="181"/>
      <c r="H3977" s="51">
        <f t="shared" ref="H3977:I3977" si="1483">H3906*1.3</f>
        <v>43355</v>
      </c>
      <c r="I3977" s="274">
        <f t="shared" si="1483"/>
        <v>43355</v>
      </c>
      <c r="J3977" s="274">
        <f t="shared" ref="J3977" si="1484">J3906*1.3</f>
        <v>43355</v>
      </c>
      <c r="K3977" s="333">
        <f t="shared" si="1478"/>
        <v>0</v>
      </c>
      <c r="L3977" s="333">
        <f t="shared" si="1478"/>
        <v>0</v>
      </c>
      <c r="M3977" s="333">
        <f t="shared" si="1478"/>
        <v>0</v>
      </c>
    </row>
    <row r="3978" spans="1:13" s="182" customFormat="1" x14ac:dyDescent="0.25">
      <c r="A3978" s="202"/>
      <c r="B3978" s="328"/>
      <c r="C3978" s="329"/>
      <c r="D3978" s="330"/>
      <c r="E3978" s="331"/>
      <c r="F3978" s="332"/>
      <c r="G3978" s="181"/>
      <c r="H3978" s="181"/>
      <c r="I3978" s="339"/>
      <c r="J3978" s="339"/>
      <c r="K3978" s="333">
        <f t="shared" si="1478"/>
        <v>0</v>
      </c>
      <c r="L3978" s="333">
        <f t="shared" si="1478"/>
        <v>0</v>
      </c>
      <c r="M3978" s="333">
        <f t="shared" si="1478"/>
        <v>0</v>
      </c>
    </row>
    <row r="3979" spans="1:13" s="182" customFormat="1" x14ac:dyDescent="0.25">
      <c r="A3979" s="183">
        <f>A3977+0.0001</f>
        <v>3.1594000000000806</v>
      </c>
      <c r="B3979" s="328" t="s">
        <v>1777</v>
      </c>
      <c r="C3979" s="329" t="s">
        <v>1813</v>
      </c>
      <c r="D3979" s="330" t="s">
        <v>1707</v>
      </c>
      <c r="E3979" s="331" t="s">
        <v>1676</v>
      </c>
      <c r="F3979" s="332" t="s">
        <v>44</v>
      </c>
      <c r="G3979" s="181"/>
      <c r="H3979" s="51">
        <f t="shared" ref="H3979:I3979" si="1485">H3908*1.3</f>
        <v>62634</v>
      </c>
      <c r="I3979" s="274">
        <f t="shared" si="1485"/>
        <v>62634</v>
      </c>
      <c r="J3979" s="274">
        <f t="shared" ref="J3979" si="1486">J3908*1.3</f>
        <v>62634</v>
      </c>
      <c r="K3979" s="333">
        <f t="shared" si="1478"/>
        <v>0</v>
      </c>
      <c r="L3979" s="333">
        <f t="shared" si="1478"/>
        <v>0</v>
      </c>
      <c r="M3979" s="333">
        <f t="shared" si="1478"/>
        <v>0</v>
      </c>
    </row>
    <row r="3980" spans="1:13" s="182" customFormat="1" x14ac:dyDescent="0.25">
      <c r="A3980" s="202"/>
      <c r="B3980" s="328"/>
      <c r="C3980" s="329"/>
      <c r="D3980" s="330"/>
      <c r="E3980" s="331"/>
      <c r="F3980" s="332"/>
      <c r="G3980" s="181"/>
      <c r="H3980" s="51"/>
      <c r="I3980" s="274"/>
      <c r="J3980" s="274"/>
      <c r="K3980" s="333">
        <f t="shared" si="1478"/>
        <v>0</v>
      </c>
      <c r="L3980" s="333">
        <f t="shared" si="1478"/>
        <v>0</v>
      </c>
      <c r="M3980" s="333">
        <f t="shared" si="1478"/>
        <v>0</v>
      </c>
    </row>
    <row r="3981" spans="1:13" s="182" customFormat="1" x14ac:dyDescent="0.25">
      <c r="A3981" s="183">
        <f>A3979+0.0001</f>
        <v>3.1595000000000808</v>
      </c>
      <c r="B3981" s="328" t="s">
        <v>1777</v>
      </c>
      <c r="C3981" s="329" t="s">
        <v>1814</v>
      </c>
      <c r="D3981" s="330" t="s">
        <v>1707</v>
      </c>
      <c r="E3981" s="331" t="s">
        <v>1678</v>
      </c>
      <c r="F3981" s="332" t="s">
        <v>44</v>
      </c>
      <c r="G3981" s="181"/>
      <c r="H3981" s="51">
        <f t="shared" ref="H3981:I3981" si="1487">H3910*1.3</f>
        <v>86697</v>
      </c>
      <c r="I3981" s="274">
        <f t="shared" si="1487"/>
        <v>86697</v>
      </c>
      <c r="J3981" s="274">
        <f t="shared" ref="J3981" si="1488">J3910*1.3</f>
        <v>86697</v>
      </c>
      <c r="K3981" s="333">
        <f t="shared" si="1478"/>
        <v>0</v>
      </c>
      <c r="L3981" s="333">
        <f t="shared" si="1478"/>
        <v>0</v>
      </c>
      <c r="M3981" s="333">
        <f t="shared" si="1478"/>
        <v>0</v>
      </c>
    </row>
    <row r="3982" spans="1:13" s="182" customFormat="1" x14ac:dyDescent="0.25">
      <c r="A3982" s="334"/>
      <c r="B3982" s="328"/>
      <c r="C3982" s="329"/>
      <c r="D3982" s="330"/>
      <c r="E3982" s="331"/>
      <c r="F3982" s="332"/>
      <c r="G3982" s="181"/>
      <c r="H3982" s="51"/>
      <c r="I3982" s="274"/>
      <c r="J3982" s="274"/>
      <c r="K3982" s="333">
        <f t="shared" si="1478"/>
        <v>0</v>
      </c>
      <c r="L3982" s="333">
        <f t="shared" si="1478"/>
        <v>0</v>
      </c>
      <c r="M3982" s="333">
        <f t="shared" si="1478"/>
        <v>0</v>
      </c>
    </row>
    <row r="3983" spans="1:13" s="182" customFormat="1" x14ac:dyDescent="0.25">
      <c r="A3983" s="183">
        <f>A3981+0.0001</f>
        <v>3.159600000000081</v>
      </c>
      <c r="B3983" s="328" t="s">
        <v>1771</v>
      </c>
      <c r="C3983" s="329" t="s">
        <v>1815</v>
      </c>
      <c r="D3983" s="330" t="s">
        <v>1707</v>
      </c>
      <c r="E3983" s="331" t="s">
        <v>1680</v>
      </c>
      <c r="F3983" s="332" t="s">
        <v>44</v>
      </c>
      <c r="G3983" s="181"/>
      <c r="H3983" s="51">
        <f t="shared" ref="H3983:I3983" si="1489">H3912*1.3</f>
        <v>47606</v>
      </c>
      <c r="I3983" s="274">
        <f t="shared" si="1489"/>
        <v>47606</v>
      </c>
      <c r="J3983" s="274">
        <f t="shared" ref="J3983" si="1490">J3912*1.3</f>
        <v>47606</v>
      </c>
      <c r="K3983" s="333">
        <f t="shared" si="1478"/>
        <v>0</v>
      </c>
      <c r="L3983" s="333">
        <f t="shared" si="1478"/>
        <v>0</v>
      </c>
      <c r="M3983" s="333">
        <f t="shared" si="1478"/>
        <v>0</v>
      </c>
    </row>
    <row r="3984" spans="1:13" s="182" customFormat="1" x14ac:dyDescent="0.25">
      <c r="A3984" s="334"/>
      <c r="B3984" s="328"/>
      <c r="C3984" s="329"/>
      <c r="D3984" s="330"/>
      <c r="E3984" s="331"/>
      <c r="F3984" s="332"/>
      <c r="G3984" s="181"/>
      <c r="H3984" s="51"/>
      <c r="I3984" s="274"/>
      <c r="J3984" s="274"/>
      <c r="K3984" s="333">
        <f t="shared" si="1478"/>
        <v>0</v>
      </c>
      <c r="L3984" s="333">
        <f t="shared" si="1478"/>
        <v>0</v>
      </c>
      <c r="M3984" s="333">
        <f t="shared" si="1478"/>
        <v>0</v>
      </c>
    </row>
    <row r="3985" spans="1:13" s="182" customFormat="1" x14ac:dyDescent="0.25">
      <c r="A3985" s="183">
        <f>A3983+0.0001</f>
        <v>3.1597000000000812</v>
      </c>
      <c r="B3985" s="328" t="s">
        <v>1777</v>
      </c>
      <c r="C3985" s="329" t="s">
        <v>1816</v>
      </c>
      <c r="D3985" s="330" t="s">
        <v>1707</v>
      </c>
      <c r="E3985" s="331" t="s">
        <v>1682</v>
      </c>
      <c r="F3985" s="332" t="s">
        <v>44</v>
      </c>
      <c r="G3985" s="181"/>
      <c r="H3985" s="51">
        <f t="shared" ref="H3985:I3985" si="1491">H3914*1.3</f>
        <v>70252</v>
      </c>
      <c r="I3985" s="274">
        <f t="shared" si="1491"/>
        <v>70252</v>
      </c>
      <c r="J3985" s="274">
        <f t="shared" ref="J3985" si="1492">J3914*1.3</f>
        <v>70252</v>
      </c>
      <c r="K3985" s="333">
        <f t="shared" si="1478"/>
        <v>0</v>
      </c>
      <c r="L3985" s="333">
        <f t="shared" si="1478"/>
        <v>0</v>
      </c>
      <c r="M3985" s="333">
        <f t="shared" si="1478"/>
        <v>0</v>
      </c>
    </row>
    <row r="3986" spans="1:13" s="182" customFormat="1" x14ac:dyDescent="0.25">
      <c r="A3986" s="334"/>
      <c r="B3986" s="328"/>
      <c r="C3986" s="329"/>
      <c r="D3986" s="330"/>
      <c r="E3986" s="331"/>
      <c r="F3986" s="332"/>
      <c r="G3986" s="181"/>
      <c r="H3986" s="51"/>
      <c r="I3986" s="274"/>
      <c r="J3986" s="274"/>
      <c r="K3986" s="333">
        <f t="shared" si="1478"/>
        <v>0</v>
      </c>
      <c r="L3986" s="333">
        <f t="shared" si="1478"/>
        <v>0</v>
      </c>
      <c r="M3986" s="333">
        <f t="shared" si="1478"/>
        <v>0</v>
      </c>
    </row>
    <row r="3987" spans="1:13" s="182" customFormat="1" x14ac:dyDescent="0.25">
      <c r="A3987" s="183">
        <f>A3985+0.0001</f>
        <v>3.1598000000000814</v>
      </c>
      <c r="B3987" s="328" t="s">
        <v>1777</v>
      </c>
      <c r="C3987" s="329" t="s">
        <v>1817</v>
      </c>
      <c r="D3987" s="330" t="s">
        <v>1707</v>
      </c>
      <c r="E3987" s="331" t="s">
        <v>1684</v>
      </c>
      <c r="F3987" s="332" t="s">
        <v>44</v>
      </c>
      <c r="G3987" s="181"/>
      <c r="H3987" s="51">
        <f t="shared" ref="H3987:I3987" si="1493">H3916*1.3</f>
        <v>95706</v>
      </c>
      <c r="I3987" s="274">
        <f t="shared" si="1493"/>
        <v>95706</v>
      </c>
      <c r="J3987" s="274">
        <f t="shared" ref="J3987" si="1494">J3916*1.3</f>
        <v>95706</v>
      </c>
      <c r="K3987" s="333">
        <f t="shared" si="1478"/>
        <v>0</v>
      </c>
      <c r="L3987" s="333">
        <f t="shared" si="1478"/>
        <v>0</v>
      </c>
      <c r="M3987" s="333">
        <f t="shared" si="1478"/>
        <v>0</v>
      </c>
    </row>
    <row r="3988" spans="1:13" s="182" customFormat="1" x14ac:dyDescent="0.25">
      <c r="A3988" s="202"/>
      <c r="B3988" s="328"/>
      <c r="C3988" s="329"/>
      <c r="D3988" s="330"/>
      <c r="E3988" s="331"/>
      <c r="F3988" s="332"/>
      <c r="G3988" s="181"/>
      <c r="H3988" s="51"/>
      <c r="I3988" s="51"/>
      <c r="J3988" s="274"/>
      <c r="K3988" s="333">
        <f t="shared" si="1478"/>
        <v>0</v>
      </c>
      <c r="L3988" s="333">
        <f t="shared" si="1478"/>
        <v>0</v>
      </c>
      <c r="M3988" s="333">
        <f t="shared" si="1478"/>
        <v>0</v>
      </c>
    </row>
    <row r="3989" spans="1:13" s="60" customFormat="1" ht="28.5" x14ac:dyDescent="0.25">
      <c r="A3989" s="191"/>
      <c r="B3989" s="191"/>
      <c r="C3989" s="306">
        <v>2.2999999999999998</v>
      </c>
      <c r="D3989" s="307"/>
      <c r="E3989" s="340" t="s">
        <v>1783</v>
      </c>
      <c r="F3989" s="341"/>
      <c r="G3989" s="342"/>
      <c r="H3989" s="51"/>
      <c r="I3989" s="51"/>
      <c r="J3989" s="274"/>
      <c r="K3989" s="333">
        <f t="shared" si="1478"/>
        <v>0</v>
      </c>
      <c r="L3989" s="333">
        <f t="shared" si="1478"/>
        <v>0</v>
      </c>
      <c r="M3989" s="333">
        <f t="shared" si="1478"/>
        <v>0</v>
      </c>
    </row>
    <row r="3990" spans="1:13" s="66" customFormat="1" x14ac:dyDescent="0.2">
      <c r="A3990" s="127"/>
      <c r="B3990" s="127"/>
      <c r="C3990" s="298" t="s">
        <v>49</v>
      </c>
      <c r="D3990" s="299"/>
      <c r="E3990" s="210" t="s">
        <v>1708</v>
      </c>
      <c r="F3990" s="164"/>
      <c r="G3990" s="165"/>
      <c r="H3990" s="51"/>
      <c r="I3990" s="51"/>
      <c r="J3990" s="274"/>
      <c r="K3990" s="333">
        <f t="shared" si="1478"/>
        <v>0</v>
      </c>
      <c r="L3990" s="333">
        <f t="shared" si="1478"/>
        <v>0</v>
      </c>
      <c r="M3990" s="333">
        <f t="shared" si="1478"/>
        <v>0</v>
      </c>
    </row>
    <row r="3991" spans="1:13" x14ac:dyDescent="0.2">
      <c r="A3991" s="81"/>
      <c r="B3991" s="81"/>
      <c r="C3991" s="82"/>
      <c r="D3991" s="167"/>
      <c r="E3991" s="189"/>
      <c r="F3991" s="187"/>
      <c r="G3991" s="186"/>
      <c r="H3991" s="51"/>
      <c r="I3991" s="51"/>
      <c r="J3991" s="274"/>
      <c r="K3991" s="333">
        <f t="shared" si="1478"/>
        <v>0</v>
      </c>
      <c r="L3991" s="333">
        <f t="shared" si="1478"/>
        <v>0</v>
      </c>
      <c r="M3991" s="333">
        <f t="shared" si="1478"/>
        <v>0</v>
      </c>
    </row>
    <row r="3992" spans="1:13" s="182" customFormat="1" ht="16.5" x14ac:dyDescent="0.25">
      <c r="A3992" s="183">
        <f>A3987+0.0001</f>
        <v>3.1599000000000816</v>
      </c>
      <c r="B3992" s="328" t="s">
        <v>1741</v>
      </c>
      <c r="C3992" s="329" t="s">
        <v>1784</v>
      </c>
      <c r="D3992" s="330" t="s">
        <v>50</v>
      </c>
      <c r="E3992" s="331" t="s">
        <v>1611</v>
      </c>
      <c r="F3992" s="332" t="s">
        <v>44</v>
      </c>
      <c r="G3992" s="181"/>
      <c r="H3992" s="51">
        <v>6450</v>
      </c>
      <c r="I3992" s="51">
        <v>3530</v>
      </c>
      <c r="J3992" s="274">
        <v>3530</v>
      </c>
      <c r="K3992" s="333">
        <f t="shared" si="1478"/>
        <v>0</v>
      </c>
      <c r="L3992" s="333">
        <f t="shared" si="1478"/>
        <v>0</v>
      </c>
      <c r="M3992" s="333">
        <f t="shared" si="1478"/>
        <v>0</v>
      </c>
    </row>
    <row r="3993" spans="1:13" s="182" customFormat="1" x14ac:dyDescent="0.25">
      <c r="A3993" s="202"/>
      <c r="B3993" s="328"/>
      <c r="C3993" s="329"/>
      <c r="D3993" s="330"/>
      <c r="E3993" s="331"/>
      <c r="F3993" s="332"/>
      <c r="G3993" s="181"/>
      <c r="H3993" s="51"/>
      <c r="I3993" s="51"/>
      <c r="J3993" s="274"/>
      <c r="K3993" s="333">
        <f t="shared" si="1478"/>
        <v>0</v>
      </c>
      <c r="L3993" s="333">
        <f t="shared" si="1478"/>
        <v>0</v>
      </c>
      <c r="M3993" s="333">
        <f t="shared" si="1478"/>
        <v>0</v>
      </c>
    </row>
    <row r="3994" spans="1:13" s="182" customFormat="1" ht="16.5" x14ac:dyDescent="0.25">
      <c r="A3994" s="183">
        <f>A3992+0.0001</f>
        <v>3.1600000000000819</v>
      </c>
      <c r="B3994" s="328" t="s">
        <v>1741</v>
      </c>
      <c r="C3994" s="329" t="s">
        <v>1785</v>
      </c>
      <c r="D3994" s="330" t="s">
        <v>50</v>
      </c>
      <c r="E3994" s="331" t="s">
        <v>1613</v>
      </c>
      <c r="F3994" s="332" t="s">
        <v>44</v>
      </c>
      <c r="G3994" s="181"/>
      <c r="H3994" s="51">
        <v>7590</v>
      </c>
      <c r="I3994" s="51">
        <v>3910</v>
      </c>
      <c r="J3994" s="274">
        <v>3910</v>
      </c>
      <c r="K3994" s="333">
        <f t="shared" si="1478"/>
        <v>0</v>
      </c>
      <c r="L3994" s="333">
        <f t="shared" si="1478"/>
        <v>0</v>
      </c>
      <c r="M3994" s="333">
        <f t="shared" si="1478"/>
        <v>0</v>
      </c>
    </row>
    <row r="3995" spans="1:13" s="182" customFormat="1" x14ac:dyDescent="0.25">
      <c r="A3995" s="202"/>
      <c r="B3995" s="328"/>
      <c r="C3995" s="329"/>
      <c r="D3995" s="330"/>
      <c r="E3995" s="331"/>
      <c r="F3995" s="332"/>
      <c r="G3995" s="181"/>
      <c r="H3995" s="51"/>
      <c r="I3995" s="51"/>
      <c r="J3995" s="274"/>
      <c r="K3995" s="333">
        <f t="shared" si="1478"/>
        <v>0</v>
      </c>
      <c r="L3995" s="333">
        <f t="shared" si="1478"/>
        <v>0</v>
      </c>
      <c r="M3995" s="333">
        <f t="shared" si="1478"/>
        <v>0</v>
      </c>
    </row>
    <row r="3996" spans="1:13" s="182" customFormat="1" ht="16.5" x14ac:dyDescent="0.25">
      <c r="A3996" s="183">
        <f>A3994+0.0001</f>
        <v>3.1601000000000821</v>
      </c>
      <c r="B3996" s="328" t="s">
        <v>1741</v>
      </c>
      <c r="C3996" s="329" t="s">
        <v>1786</v>
      </c>
      <c r="D3996" s="330" t="s">
        <v>50</v>
      </c>
      <c r="E3996" s="331" t="s">
        <v>1615</v>
      </c>
      <c r="F3996" s="332" t="s">
        <v>44</v>
      </c>
      <c r="G3996" s="181"/>
      <c r="H3996" s="51">
        <v>8000</v>
      </c>
      <c r="I3996" s="51">
        <v>4150</v>
      </c>
      <c r="J3996" s="274">
        <v>4150</v>
      </c>
      <c r="K3996" s="333">
        <f t="shared" si="1478"/>
        <v>0</v>
      </c>
      <c r="L3996" s="333">
        <f t="shared" si="1478"/>
        <v>0</v>
      </c>
      <c r="M3996" s="333">
        <f t="shared" si="1478"/>
        <v>0</v>
      </c>
    </row>
    <row r="3997" spans="1:13" s="182" customFormat="1" x14ac:dyDescent="0.25">
      <c r="A3997" s="202"/>
      <c r="B3997" s="328"/>
      <c r="C3997" s="329"/>
      <c r="D3997" s="330"/>
      <c r="E3997" s="331"/>
      <c r="F3997" s="332"/>
      <c r="G3997" s="181"/>
      <c r="H3997" s="51"/>
      <c r="I3997" s="51"/>
      <c r="J3997" s="274"/>
      <c r="K3997" s="333">
        <f t="shared" si="1478"/>
        <v>0</v>
      </c>
      <c r="L3997" s="333">
        <f t="shared" si="1478"/>
        <v>0</v>
      </c>
      <c r="M3997" s="333">
        <f t="shared" si="1478"/>
        <v>0</v>
      </c>
    </row>
    <row r="3998" spans="1:13" s="182" customFormat="1" ht="16.5" x14ac:dyDescent="0.25">
      <c r="A3998" s="183">
        <f>A3996+0.0001</f>
        <v>3.1602000000000823</v>
      </c>
      <c r="B3998" s="328" t="s">
        <v>1741</v>
      </c>
      <c r="C3998" s="329" t="s">
        <v>1787</v>
      </c>
      <c r="D3998" s="330" t="s">
        <v>50</v>
      </c>
      <c r="E3998" s="331" t="s">
        <v>1617</v>
      </c>
      <c r="F3998" s="332" t="s">
        <v>44</v>
      </c>
      <c r="G3998" s="181"/>
      <c r="H3998" s="51">
        <v>9330</v>
      </c>
      <c r="I3998" s="51">
        <v>5320</v>
      </c>
      <c r="J3998" s="274">
        <v>5320</v>
      </c>
      <c r="K3998" s="333">
        <f t="shared" si="1478"/>
        <v>0</v>
      </c>
      <c r="L3998" s="333">
        <f t="shared" si="1478"/>
        <v>0</v>
      </c>
      <c r="M3998" s="333">
        <f t="shared" si="1478"/>
        <v>0</v>
      </c>
    </row>
    <row r="3999" spans="1:13" s="182" customFormat="1" x14ac:dyDescent="0.25">
      <c r="A3999" s="202"/>
      <c r="B3999" s="328"/>
      <c r="C3999" s="329"/>
      <c r="D3999" s="330"/>
      <c r="E3999" s="331"/>
      <c r="F3999" s="332"/>
      <c r="G3999" s="181"/>
      <c r="H3999" s="51"/>
      <c r="I3999" s="51"/>
      <c r="J3999" s="274"/>
      <c r="K3999" s="333">
        <f t="shared" si="1478"/>
        <v>0</v>
      </c>
      <c r="L3999" s="333">
        <f t="shared" si="1478"/>
        <v>0</v>
      </c>
      <c r="M3999" s="333">
        <f t="shared" si="1478"/>
        <v>0</v>
      </c>
    </row>
    <row r="4000" spans="1:13" s="182" customFormat="1" ht="16.5" x14ac:dyDescent="0.25">
      <c r="A4000" s="183">
        <f>A3998+0.0001</f>
        <v>3.1603000000000825</v>
      </c>
      <c r="B4000" s="328" t="s">
        <v>1746</v>
      </c>
      <c r="C4000" s="329" t="s">
        <v>1788</v>
      </c>
      <c r="D4000" s="330" t="s">
        <v>50</v>
      </c>
      <c r="E4000" s="331" t="s">
        <v>1620</v>
      </c>
      <c r="F4000" s="332" t="s">
        <v>44</v>
      </c>
      <c r="G4000" s="181"/>
      <c r="H4000" s="51">
        <v>9970</v>
      </c>
      <c r="I4000" s="51">
        <v>6030</v>
      </c>
      <c r="J4000" s="274">
        <v>6030</v>
      </c>
      <c r="K4000" s="333">
        <f t="shared" si="1478"/>
        <v>0</v>
      </c>
      <c r="L4000" s="333">
        <f t="shared" si="1478"/>
        <v>0</v>
      </c>
      <c r="M4000" s="333">
        <f t="shared" si="1478"/>
        <v>0</v>
      </c>
    </row>
    <row r="4001" spans="1:13" s="182" customFormat="1" x14ac:dyDescent="0.25">
      <c r="A4001" s="202"/>
      <c r="B4001" s="328"/>
      <c r="C4001" s="329"/>
      <c r="D4001" s="330"/>
      <c r="E4001" s="331"/>
      <c r="F4001" s="332"/>
      <c r="G4001" s="181"/>
      <c r="H4001" s="51"/>
      <c r="I4001" s="51"/>
      <c r="J4001" s="274"/>
      <c r="K4001" s="333">
        <f t="shared" si="1478"/>
        <v>0</v>
      </c>
      <c r="L4001" s="333">
        <f t="shared" si="1478"/>
        <v>0</v>
      </c>
      <c r="M4001" s="333">
        <f t="shared" si="1478"/>
        <v>0</v>
      </c>
    </row>
    <row r="4002" spans="1:13" s="182" customFormat="1" x14ac:dyDescent="0.25">
      <c r="A4002" s="183">
        <f>A4000+0.0001</f>
        <v>3.1604000000000827</v>
      </c>
      <c r="B4002" s="328" t="s">
        <v>1748</v>
      </c>
      <c r="C4002" s="329" t="s">
        <v>1789</v>
      </c>
      <c r="D4002" s="330" t="s">
        <v>50</v>
      </c>
      <c r="E4002" s="331" t="s">
        <v>1623</v>
      </c>
      <c r="F4002" s="332" t="s">
        <v>44</v>
      </c>
      <c r="G4002" s="181"/>
      <c r="H4002" s="51">
        <v>6950</v>
      </c>
      <c r="I4002" s="51">
        <v>3860</v>
      </c>
      <c r="J4002" s="274">
        <v>3860</v>
      </c>
      <c r="K4002" s="333">
        <f t="shared" si="1478"/>
        <v>0</v>
      </c>
      <c r="L4002" s="333">
        <f t="shared" si="1478"/>
        <v>0</v>
      </c>
      <c r="M4002" s="333">
        <f t="shared" si="1478"/>
        <v>0</v>
      </c>
    </row>
    <row r="4003" spans="1:13" s="182" customFormat="1" x14ac:dyDescent="0.25">
      <c r="A4003" s="202"/>
      <c r="B4003" s="328"/>
      <c r="C4003" s="329"/>
      <c r="D4003" s="330"/>
      <c r="E4003" s="331"/>
      <c r="F4003" s="332"/>
      <c r="G4003" s="181"/>
      <c r="H4003" s="51"/>
      <c r="I4003" s="51"/>
      <c r="J4003" s="274"/>
      <c r="K4003" s="333">
        <f t="shared" si="1478"/>
        <v>0</v>
      </c>
      <c r="L4003" s="333">
        <f t="shared" si="1478"/>
        <v>0</v>
      </c>
      <c r="M4003" s="333">
        <f t="shared" si="1478"/>
        <v>0</v>
      </c>
    </row>
    <row r="4004" spans="1:13" s="182" customFormat="1" x14ac:dyDescent="0.25">
      <c r="A4004" s="183">
        <f>A4002+0.0001</f>
        <v>3.1605000000000829</v>
      </c>
      <c r="B4004" s="328" t="s">
        <v>1748</v>
      </c>
      <c r="C4004" s="329" t="s">
        <v>1790</v>
      </c>
      <c r="D4004" s="330" t="s">
        <v>50</v>
      </c>
      <c r="E4004" s="331" t="s">
        <v>1625</v>
      </c>
      <c r="F4004" s="332" t="s">
        <v>44</v>
      </c>
      <c r="G4004" s="181"/>
      <c r="H4004" s="51">
        <v>7790</v>
      </c>
      <c r="I4004" s="51">
        <v>4220</v>
      </c>
      <c r="J4004" s="274">
        <v>4220</v>
      </c>
      <c r="K4004" s="333">
        <f t="shared" si="1478"/>
        <v>0</v>
      </c>
      <c r="L4004" s="333">
        <f t="shared" si="1478"/>
        <v>0</v>
      </c>
      <c r="M4004" s="333">
        <f t="shared" si="1478"/>
        <v>0</v>
      </c>
    </row>
    <row r="4005" spans="1:13" s="182" customFormat="1" x14ac:dyDescent="0.25">
      <c r="A4005" s="202"/>
      <c r="B4005" s="328"/>
      <c r="C4005" s="329"/>
      <c r="D4005" s="330"/>
      <c r="E4005" s="331"/>
      <c r="F4005" s="332"/>
      <c r="G4005" s="181"/>
      <c r="H4005" s="51"/>
      <c r="I4005" s="51"/>
      <c r="J4005" s="274"/>
      <c r="K4005" s="333">
        <f t="shared" si="1478"/>
        <v>0</v>
      </c>
      <c r="L4005" s="333">
        <f t="shared" si="1478"/>
        <v>0</v>
      </c>
      <c r="M4005" s="333">
        <f t="shared" si="1478"/>
        <v>0</v>
      </c>
    </row>
    <row r="4006" spans="1:13" s="182" customFormat="1" x14ac:dyDescent="0.25">
      <c r="A4006" s="183">
        <f>A4004+0.0001</f>
        <v>3.1606000000000831</v>
      </c>
      <c r="B4006" s="328" t="s">
        <v>1748</v>
      </c>
      <c r="C4006" s="329" t="s">
        <v>1791</v>
      </c>
      <c r="D4006" s="330" t="s">
        <v>50</v>
      </c>
      <c r="E4006" s="331" t="s">
        <v>1627</v>
      </c>
      <c r="F4006" s="332" t="s">
        <v>44</v>
      </c>
      <c r="G4006" s="181"/>
      <c r="H4006" s="51">
        <v>8260</v>
      </c>
      <c r="I4006" s="51">
        <v>4910</v>
      </c>
      <c r="J4006" s="274">
        <v>4910</v>
      </c>
      <c r="K4006" s="333">
        <f t="shared" si="1478"/>
        <v>0</v>
      </c>
      <c r="L4006" s="333">
        <f t="shared" si="1478"/>
        <v>0</v>
      </c>
      <c r="M4006" s="333">
        <f t="shared" si="1478"/>
        <v>0</v>
      </c>
    </row>
    <row r="4007" spans="1:13" s="182" customFormat="1" x14ac:dyDescent="0.25">
      <c r="A4007" s="202"/>
      <c r="B4007" s="328"/>
      <c r="C4007" s="329"/>
      <c r="D4007" s="330"/>
      <c r="E4007" s="331"/>
      <c r="F4007" s="332"/>
      <c r="G4007" s="181"/>
      <c r="H4007" s="51"/>
      <c r="I4007" s="51"/>
      <c r="J4007" s="274"/>
      <c r="K4007" s="333">
        <f t="shared" si="1478"/>
        <v>0</v>
      </c>
      <c r="L4007" s="333">
        <f t="shared" si="1478"/>
        <v>0</v>
      </c>
      <c r="M4007" s="333">
        <f t="shared" si="1478"/>
        <v>0</v>
      </c>
    </row>
    <row r="4008" spans="1:13" s="182" customFormat="1" x14ac:dyDescent="0.25">
      <c r="A4008" s="183">
        <f>A4006+0.0001</f>
        <v>3.1607000000000833</v>
      </c>
      <c r="B4008" s="328" t="s">
        <v>1748</v>
      </c>
      <c r="C4008" s="329" t="s">
        <v>1792</v>
      </c>
      <c r="D4008" s="330" t="s">
        <v>50</v>
      </c>
      <c r="E4008" s="331" t="s">
        <v>1629</v>
      </c>
      <c r="F4008" s="332" t="s">
        <v>44</v>
      </c>
      <c r="G4008" s="181"/>
      <c r="H4008" s="51">
        <v>8740</v>
      </c>
      <c r="I4008" s="51">
        <v>6020</v>
      </c>
      <c r="J4008" s="274">
        <v>6020</v>
      </c>
      <c r="K4008" s="333">
        <f t="shared" si="1478"/>
        <v>0</v>
      </c>
      <c r="L4008" s="333">
        <f t="shared" si="1478"/>
        <v>0</v>
      </c>
      <c r="M4008" s="333">
        <f t="shared" si="1478"/>
        <v>0</v>
      </c>
    </row>
    <row r="4009" spans="1:13" s="182" customFormat="1" x14ac:dyDescent="0.25">
      <c r="A4009" s="202"/>
      <c r="B4009" s="328"/>
      <c r="C4009" s="329"/>
      <c r="D4009" s="330"/>
      <c r="E4009" s="331"/>
      <c r="F4009" s="332"/>
      <c r="G4009" s="181"/>
      <c r="H4009" s="51"/>
      <c r="I4009" s="51"/>
      <c r="J4009" s="274"/>
      <c r="K4009" s="333">
        <f t="shared" si="1478"/>
        <v>0</v>
      </c>
      <c r="L4009" s="333">
        <f t="shared" si="1478"/>
        <v>0</v>
      </c>
      <c r="M4009" s="333">
        <f t="shared" si="1478"/>
        <v>0</v>
      </c>
    </row>
    <row r="4010" spans="1:13" s="182" customFormat="1" x14ac:dyDescent="0.25">
      <c r="A4010" s="183">
        <f>A4008+0.0001</f>
        <v>3.1608000000000835</v>
      </c>
      <c r="B4010" s="328" t="s">
        <v>1753</v>
      </c>
      <c r="C4010" s="329" t="s">
        <v>1793</v>
      </c>
      <c r="D4010" s="330" t="s">
        <v>50</v>
      </c>
      <c r="E4010" s="331" t="s">
        <v>1632</v>
      </c>
      <c r="F4010" s="332" t="s">
        <v>44</v>
      </c>
      <c r="G4010" s="181"/>
      <c r="H4010" s="51">
        <v>9360</v>
      </c>
      <c r="I4010" s="51">
        <v>6840</v>
      </c>
      <c r="J4010" s="274">
        <v>6840</v>
      </c>
      <c r="K4010" s="333">
        <f t="shared" si="1478"/>
        <v>0</v>
      </c>
      <c r="L4010" s="333">
        <f t="shared" si="1478"/>
        <v>0</v>
      </c>
      <c r="M4010" s="333">
        <f t="shared" si="1478"/>
        <v>0</v>
      </c>
    </row>
    <row r="4011" spans="1:13" s="182" customFormat="1" x14ac:dyDescent="0.25">
      <c r="A4011" s="202"/>
      <c r="B4011" s="328"/>
      <c r="C4011" s="329"/>
      <c r="D4011" s="330"/>
      <c r="E4011" s="331"/>
      <c r="F4011" s="332"/>
      <c r="G4011" s="181"/>
      <c r="H4011" s="51"/>
      <c r="I4011" s="51"/>
      <c r="J4011" s="274"/>
      <c r="K4011" s="333">
        <f t="shared" si="1478"/>
        <v>0</v>
      </c>
      <c r="L4011" s="333">
        <f t="shared" si="1478"/>
        <v>0</v>
      </c>
      <c r="M4011" s="333">
        <f t="shared" si="1478"/>
        <v>0</v>
      </c>
    </row>
    <row r="4012" spans="1:13" s="182" customFormat="1" x14ac:dyDescent="0.25">
      <c r="A4012" s="183">
        <f>A4010+0.0001</f>
        <v>3.1609000000000838</v>
      </c>
      <c r="B4012" s="328" t="s">
        <v>1753</v>
      </c>
      <c r="C4012" s="329" t="s">
        <v>1794</v>
      </c>
      <c r="D4012" s="330" t="s">
        <v>50</v>
      </c>
      <c r="E4012" s="331" t="s">
        <v>1634</v>
      </c>
      <c r="F4012" s="332" t="s">
        <v>44</v>
      </c>
      <c r="G4012" s="181"/>
      <c r="H4012" s="51">
        <v>10280</v>
      </c>
      <c r="I4012" s="51">
        <v>7950</v>
      </c>
      <c r="J4012" s="274">
        <v>7950</v>
      </c>
      <c r="K4012" s="333">
        <f t="shared" si="1478"/>
        <v>0</v>
      </c>
      <c r="L4012" s="333">
        <f t="shared" si="1478"/>
        <v>0</v>
      </c>
      <c r="M4012" s="333">
        <f t="shared" si="1478"/>
        <v>0</v>
      </c>
    </row>
    <row r="4013" spans="1:13" s="182" customFormat="1" x14ac:dyDescent="0.25">
      <c r="A4013" s="202"/>
      <c r="B4013" s="328"/>
      <c r="C4013" s="329"/>
      <c r="D4013" s="330"/>
      <c r="E4013" s="331"/>
      <c r="F4013" s="332"/>
      <c r="G4013" s="181"/>
      <c r="H4013" s="51"/>
      <c r="I4013" s="51"/>
      <c r="J4013" s="274"/>
      <c r="K4013" s="333">
        <f t="shared" si="1478"/>
        <v>0</v>
      </c>
      <c r="L4013" s="333">
        <f t="shared" si="1478"/>
        <v>0</v>
      </c>
      <c r="M4013" s="333">
        <f t="shared" si="1478"/>
        <v>0</v>
      </c>
    </row>
    <row r="4014" spans="1:13" s="182" customFormat="1" x14ac:dyDescent="0.25">
      <c r="A4014" s="183">
        <f>A4012+0.0001</f>
        <v>3.161000000000084</v>
      </c>
      <c r="B4014" s="328" t="s">
        <v>1756</v>
      </c>
      <c r="C4014" s="329" t="s">
        <v>1795</v>
      </c>
      <c r="D4014" s="330" t="s">
        <v>50</v>
      </c>
      <c r="E4014" s="331" t="s">
        <v>1637</v>
      </c>
      <c r="F4014" s="332" t="s">
        <v>44</v>
      </c>
      <c r="G4014" s="181"/>
      <c r="H4014" s="51">
        <v>11170</v>
      </c>
      <c r="I4014" s="51">
        <v>8660</v>
      </c>
      <c r="J4014" s="274">
        <v>8660</v>
      </c>
      <c r="K4014" s="333">
        <f t="shared" si="1478"/>
        <v>0</v>
      </c>
      <c r="L4014" s="333">
        <f t="shared" si="1478"/>
        <v>0</v>
      </c>
      <c r="M4014" s="333">
        <f t="shared" si="1478"/>
        <v>0</v>
      </c>
    </row>
    <row r="4015" spans="1:13" s="182" customFormat="1" x14ac:dyDescent="0.25">
      <c r="A4015" s="202"/>
      <c r="B4015" s="328"/>
      <c r="C4015" s="329"/>
      <c r="D4015" s="330"/>
      <c r="E4015" s="331"/>
      <c r="F4015" s="332"/>
      <c r="G4015" s="181"/>
      <c r="H4015" s="51"/>
      <c r="I4015" s="51"/>
      <c r="J4015" s="274"/>
      <c r="K4015" s="333">
        <f t="shared" si="1478"/>
        <v>0</v>
      </c>
      <c r="L4015" s="333">
        <f t="shared" si="1478"/>
        <v>0</v>
      </c>
      <c r="M4015" s="333">
        <f t="shared" si="1478"/>
        <v>0</v>
      </c>
    </row>
    <row r="4016" spans="1:13" s="182" customFormat="1" x14ac:dyDescent="0.25">
      <c r="A4016" s="183">
        <f>A4014+0.0001</f>
        <v>3.1611000000000842</v>
      </c>
      <c r="B4016" s="328" t="s">
        <v>1756</v>
      </c>
      <c r="C4016" s="329" t="s">
        <v>1796</v>
      </c>
      <c r="D4016" s="330" t="s">
        <v>50</v>
      </c>
      <c r="E4016" s="331" t="s">
        <v>1639</v>
      </c>
      <c r="F4016" s="332" t="s">
        <v>44</v>
      </c>
      <c r="G4016" s="181"/>
      <c r="H4016" s="51">
        <v>12190</v>
      </c>
      <c r="I4016" s="51">
        <v>9740</v>
      </c>
      <c r="J4016" s="274">
        <v>9740</v>
      </c>
      <c r="K4016" s="333">
        <f t="shared" si="1478"/>
        <v>0</v>
      </c>
      <c r="L4016" s="333">
        <f t="shared" si="1478"/>
        <v>0</v>
      </c>
      <c r="M4016" s="333">
        <f t="shared" si="1478"/>
        <v>0</v>
      </c>
    </row>
    <row r="4017" spans="1:13" s="182" customFormat="1" x14ac:dyDescent="0.25">
      <c r="A4017" s="202"/>
      <c r="B4017" s="328"/>
      <c r="C4017" s="329"/>
      <c r="D4017" s="330"/>
      <c r="E4017" s="331"/>
      <c r="F4017" s="332"/>
      <c r="G4017" s="181"/>
      <c r="H4017" s="51"/>
      <c r="I4017" s="51"/>
      <c r="J4017" s="274"/>
      <c r="K4017" s="333">
        <f t="shared" si="1478"/>
        <v>0</v>
      </c>
      <c r="L4017" s="333">
        <f t="shared" si="1478"/>
        <v>0</v>
      </c>
      <c r="M4017" s="333">
        <f t="shared" si="1478"/>
        <v>0</v>
      </c>
    </row>
    <row r="4018" spans="1:13" s="182" customFormat="1" x14ac:dyDescent="0.25">
      <c r="A4018" s="183">
        <f>A4016+0.0001</f>
        <v>3.1612000000000844</v>
      </c>
      <c r="B4018" s="328" t="s">
        <v>1756</v>
      </c>
      <c r="C4018" s="329" t="s">
        <v>1797</v>
      </c>
      <c r="D4018" s="330" t="s">
        <v>50</v>
      </c>
      <c r="E4018" s="331" t="s">
        <v>1641</v>
      </c>
      <c r="F4018" s="332" t="s">
        <v>44</v>
      </c>
      <c r="G4018" s="181"/>
      <c r="H4018" s="51">
        <v>12820</v>
      </c>
      <c r="I4018" s="274">
        <v>12820</v>
      </c>
      <c r="J4018" s="274">
        <v>12820</v>
      </c>
      <c r="K4018" s="333">
        <f t="shared" si="1478"/>
        <v>0</v>
      </c>
      <c r="L4018" s="333">
        <f t="shared" si="1478"/>
        <v>0</v>
      </c>
      <c r="M4018" s="333">
        <f t="shared" si="1478"/>
        <v>0</v>
      </c>
    </row>
    <row r="4019" spans="1:13" s="182" customFormat="1" x14ac:dyDescent="0.25">
      <c r="A4019" s="202"/>
      <c r="B4019" s="328"/>
      <c r="C4019" s="329"/>
      <c r="D4019" s="330"/>
      <c r="E4019" s="331"/>
      <c r="F4019" s="332"/>
      <c r="G4019" s="181"/>
      <c r="H4019" s="181"/>
      <c r="I4019" s="339"/>
      <c r="J4019" s="339"/>
      <c r="K4019" s="333">
        <f t="shared" si="1478"/>
        <v>0</v>
      </c>
      <c r="L4019" s="333">
        <f t="shared" si="1478"/>
        <v>0</v>
      </c>
      <c r="M4019" s="333">
        <f t="shared" si="1478"/>
        <v>0</v>
      </c>
    </row>
    <row r="4020" spans="1:13" s="182" customFormat="1" x14ac:dyDescent="0.25">
      <c r="A4020" s="183">
        <f>A4018+0.0001</f>
        <v>3.1613000000000846</v>
      </c>
      <c r="B4020" s="328" t="s">
        <v>1756</v>
      </c>
      <c r="C4020" s="329" t="s">
        <v>1798</v>
      </c>
      <c r="D4020" s="330" t="s">
        <v>50</v>
      </c>
      <c r="E4020" s="331" t="s">
        <v>1643</v>
      </c>
      <c r="F4020" s="332" t="s">
        <v>44</v>
      </c>
      <c r="G4020" s="181"/>
      <c r="H4020" s="51">
        <v>14130</v>
      </c>
      <c r="I4020" s="274">
        <v>14130</v>
      </c>
      <c r="J4020" s="274">
        <v>14130</v>
      </c>
      <c r="K4020" s="333">
        <f t="shared" si="1478"/>
        <v>0</v>
      </c>
      <c r="L4020" s="333">
        <f t="shared" si="1478"/>
        <v>0</v>
      </c>
      <c r="M4020" s="333">
        <f t="shared" si="1478"/>
        <v>0</v>
      </c>
    </row>
    <row r="4021" spans="1:13" s="182" customFormat="1" x14ac:dyDescent="0.25">
      <c r="A4021" s="202"/>
      <c r="B4021" s="328"/>
      <c r="C4021" s="329"/>
      <c r="D4021" s="330"/>
      <c r="E4021" s="331"/>
      <c r="F4021" s="332"/>
      <c r="G4021" s="181"/>
      <c r="H4021" s="51"/>
      <c r="I4021" s="274"/>
      <c r="J4021" s="274"/>
      <c r="K4021" s="333">
        <f t="shared" si="1478"/>
        <v>0</v>
      </c>
      <c r="L4021" s="333">
        <f t="shared" si="1478"/>
        <v>0</v>
      </c>
      <c r="M4021" s="333">
        <f t="shared" si="1478"/>
        <v>0</v>
      </c>
    </row>
    <row r="4022" spans="1:13" s="182" customFormat="1" x14ac:dyDescent="0.25">
      <c r="A4022" s="183">
        <f>A4020+0.0001</f>
        <v>3.1614000000000848</v>
      </c>
      <c r="B4022" s="328" t="s">
        <v>1756</v>
      </c>
      <c r="C4022" s="329" t="s">
        <v>1799</v>
      </c>
      <c r="D4022" s="330" t="s">
        <v>50</v>
      </c>
      <c r="E4022" s="331" t="s">
        <v>1645</v>
      </c>
      <c r="F4022" s="332" t="s">
        <v>44</v>
      </c>
      <c r="G4022" s="181"/>
      <c r="H4022" s="51">
        <v>15630</v>
      </c>
      <c r="I4022" s="274">
        <v>15630</v>
      </c>
      <c r="J4022" s="274">
        <v>15630</v>
      </c>
      <c r="K4022" s="333">
        <f t="shared" si="1478"/>
        <v>0</v>
      </c>
      <c r="L4022" s="333">
        <f t="shared" si="1478"/>
        <v>0</v>
      </c>
      <c r="M4022" s="333">
        <f t="shared" si="1478"/>
        <v>0</v>
      </c>
    </row>
    <row r="4023" spans="1:13" s="182" customFormat="1" x14ac:dyDescent="0.25">
      <c r="A4023" s="202"/>
      <c r="B4023" s="328"/>
      <c r="C4023" s="329"/>
      <c r="D4023" s="330"/>
      <c r="E4023" s="331"/>
      <c r="F4023" s="332"/>
      <c r="G4023" s="181"/>
      <c r="H4023" s="51"/>
      <c r="I4023" s="51"/>
      <c r="J4023" s="274"/>
      <c r="K4023" s="333">
        <f t="shared" si="1478"/>
        <v>0</v>
      </c>
      <c r="L4023" s="333">
        <f t="shared" si="1478"/>
        <v>0</v>
      </c>
      <c r="M4023" s="333">
        <f t="shared" si="1478"/>
        <v>0</v>
      </c>
    </row>
    <row r="4024" spans="1:13" s="182" customFormat="1" x14ac:dyDescent="0.25">
      <c r="A4024" s="183">
        <f>A4022+0.0001</f>
        <v>3.161500000000085</v>
      </c>
      <c r="B4024" s="328" t="s">
        <v>1753</v>
      </c>
      <c r="C4024" s="329" t="s">
        <v>1800</v>
      </c>
      <c r="D4024" s="330" t="s">
        <v>50</v>
      </c>
      <c r="E4024" s="331" t="s">
        <v>1647</v>
      </c>
      <c r="F4024" s="332" t="s">
        <v>44</v>
      </c>
      <c r="G4024" s="181"/>
      <c r="H4024" s="51">
        <v>10500</v>
      </c>
      <c r="I4024" s="51">
        <v>7940</v>
      </c>
      <c r="J4024" s="274">
        <v>7940</v>
      </c>
      <c r="K4024" s="333">
        <f t="shared" si="1478"/>
        <v>0</v>
      </c>
      <c r="L4024" s="333">
        <f t="shared" si="1478"/>
        <v>0</v>
      </c>
      <c r="M4024" s="333">
        <f t="shared" si="1478"/>
        <v>0</v>
      </c>
    </row>
    <row r="4025" spans="1:13" s="182" customFormat="1" x14ac:dyDescent="0.25">
      <c r="A4025" s="202"/>
      <c r="B4025" s="328"/>
      <c r="C4025" s="329"/>
      <c r="D4025" s="330"/>
      <c r="E4025" s="331"/>
      <c r="F4025" s="332"/>
      <c r="G4025" s="181"/>
      <c r="H4025" s="51"/>
      <c r="I4025" s="51"/>
      <c r="J4025" s="274"/>
      <c r="K4025" s="333">
        <f t="shared" si="1478"/>
        <v>0</v>
      </c>
      <c r="L4025" s="333">
        <f t="shared" si="1478"/>
        <v>0</v>
      </c>
      <c r="M4025" s="333">
        <f t="shared" si="1478"/>
        <v>0</v>
      </c>
    </row>
    <row r="4026" spans="1:13" s="182" customFormat="1" x14ac:dyDescent="0.25">
      <c r="A4026" s="183">
        <f>A4024+0.0001</f>
        <v>3.1616000000000852</v>
      </c>
      <c r="B4026" s="328" t="s">
        <v>1756</v>
      </c>
      <c r="C4026" s="329" t="s">
        <v>1801</v>
      </c>
      <c r="D4026" s="330" t="s">
        <v>50</v>
      </c>
      <c r="E4026" s="331" t="s">
        <v>1649</v>
      </c>
      <c r="F4026" s="332" t="s">
        <v>44</v>
      </c>
      <c r="G4026" s="181"/>
      <c r="H4026" s="51">
        <v>11340</v>
      </c>
      <c r="I4026" s="51">
        <v>8790</v>
      </c>
      <c r="J4026" s="274">
        <v>8790</v>
      </c>
      <c r="K4026" s="333">
        <f t="shared" si="1478"/>
        <v>0</v>
      </c>
      <c r="L4026" s="333">
        <f t="shared" si="1478"/>
        <v>0</v>
      </c>
      <c r="M4026" s="333">
        <f t="shared" si="1478"/>
        <v>0</v>
      </c>
    </row>
    <row r="4027" spans="1:13" s="182" customFormat="1" x14ac:dyDescent="0.25">
      <c r="A4027" s="202"/>
      <c r="B4027" s="328"/>
      <c r="C4027" s="329"/>
      <c r="D4027" s="330"/>
      <c r="E4027" s="331"/>
      <c r="F4027" s="332"/>
      <c r="G4027" s="181"/>
      <c r="H4027" s="51"/>
      <c r="I4027" s="51"/>
      <c r="J4027" s="274"/>
      <c r="K4027" s="333">
        <f t="shared" si="1478"/>
        <v>0</v>
      </c>
      <c r="L4027" s="333">
        <f t="shared" si="1478"/>
        <v>0</v>
      </c>
      <c r="M4027" s="333">
        <f t="shared" si="1478"/>
        <v>0</v>
      </c>
    </row>
    <row r="4028" spans="1:13" s="182" customFormat="1" x14ac:dyDescent="0.25">
      <c r="A4028" s="183">
        <f>A4026+0.0001</f>
        <v>3.1617000000000854</v>
      </c>
      <c r="B4028" s="328" t="s">
        <v>1756</v>
      </c>
      <c r="C4028" s="329" t="s">
        <v>1802</v>
      </c>
      <c r="D4028" s="330" t="s">
        <v>50</v>
      </c>
      <c r="E4028" s="331" t="s">
        <v>1651</v>
      </c>
      <c r="F4028" s="332" t="s">
        <v>44</v>
      </c>
      <c r="G4028" s="181"/>
      <c r="H4028" s="51">
        <v>12390</v>
      </c>
      <c r="I4028" s="51">
        <v>9970</v>
      </c>
      <c r="J4028" s="274">
        <v>9970</v>
      </c>
      <c r="K4028" s="333">
        <f t="shared" si="1478"/>
        <v>0</v>
      </c>
      <c r="L4028" s="333">
        <f t="shared" si="1478"/>
        <v>0</v>
      </c>
      <c r="M4028" s="333">
        <f t="shared" si="1478"/>
        <v>0</v>
      </c>
    </row>
    <row r="4029" spans="1:13" s="182" customFormat="1" x14ac:dyDescent="0.25">
      <c r="A4029" s="202"/>
      <c r="B4029" s="328"/>
      <c r="C4029" s="329"/>
      <c r="D4029" s="330"/>
      <c r="E4029" s="331"/>
      <c r="F4029" s="332"/>
      <c r="G4029" s="181"/>
      <c r="H4029" s="51"/>
      <c r="I4029" s="51"/>
      <c r="J4029" s="274"/>
      <c r="K4029" s="333">
        <f t="shared" si="1478"/>
        <v>0</v>
      </c>
      <c r="L4029" s="333">
        <f t="shared" si="1478"/>
        <v>0</v>
      </c>
      <c r="M4029" s="333">
        <f t="shared" si="1478"/>
        <v>0</v>
      </c>
    </row>
    <row r="4030" spans="1:13" s="182" customFormat="1" x14ac:dyDescent="0.25">
      <c r="A4030" s="183">
        <f>A4028+0.0001</f>
        <v>3.1618000000000857</v>
      </c>
      <c r="B4030" s="328" t="s">
        <v>1756</v>
      </c>
      <c r="C4030" s="329" t="s">
        <v>1803</v>
      </c>
      <c r="D4030" s="330" t="s">
        <v>50</v>
      </c>
      <c r="E4030" s="331" t="s">
        <v>1653</v>
      </c>
      <c r="F4030" s="332" t="s">
        <v>44</v>
      </c>
      <c r="G4030" s="181"/>
      <c r="H4030" s="51">
        <v>13110</v>
      </c>
      <c r="I4030" s="274">
        <v>13110</v>
      </c>
      <c r="J4030" s="274">
        <v>13110</v>
      </c>
      <c r="K4030" s="333">
        <f t="shared" si="1478"/>
        <v>0</v>
      </c>
      <c r="L4030" s="333">
        <f t="shared" si="1478"/>
        <v>0</v>
      </c>
      <c r="M4030" s="333">
        <f t="shared" si="1478"/>
        <v>0</v>
      </c>
    </row>
    <row r="4031" spans="1:13" s="182" customFormat="1" x14ac:dyDescent="0.25">
      <c r="A4031" s="202"/>
      <c r="B4031" s="328"/>
      <c r="C4031" s="329"/>
      <c r="D4031" s="330"/>
      <c r="E4031" s="331"/>
      <c r="F4031" s="332"/>
      <c r="G4031" s="181"/>
      <c r="H4031" s="181"/>
      <c r="I4031" s="339"/>
      <c r="J4031" s="339"/>
      <c r="K4031" s="333">
        <f t="shared" si="1478"/>
        <v>0</v>
      </c>
      <c r="L4031" s="333">
        <f t="shared" si="1478"/>
        <v>0</v>
      </c>
      <c r="M4031" s="333">
        <f t="shared" si="1478"/>
        <v>0</v>
      </c>
    </row>
    <row r="4032" spans="1:13" s="182" customFormat="1" x14ac:dyDescent="0.25">
      <c r="A4032" s="183">
        <f>A4030+0.0001</f>
        <v>3.1619000000000859</v>
      </c>
      <c r="B4032" s="328" t="s">
        <v>1756</v>
      </c>
      <c r="C4032" s="329" t="s">
        <v>1804</v>
      </c>
      <c r="D4032" s="330" t="s">
        <v>50</v>
      </c>
      <c r="E4032" s="331" t="s">
        <v>1655</v>
      </c>
      <c r="F4032" s="332" t="s">
        <v>44</v>
      </c>
      <c r="G4032" s="181"/>
      <c r="H4032" s="51">
        <v>14480</v>
      </c>
      <c r="I4032" s="274">
        <v>14480</v>
      </c>
      <c r="J4032" s="274">
        <v>14480</v>
      </c>
      <c r="K4032" s="333">
        <f t="shared" si="1478"/>
        <v>0</v>
      </c>
      <c r="L4032" s="333">
        <f t="shared" si="1478"/>
        <v>0</v>
      </c>
      <c r="M4032" s="333">
        <f t="shared" si="1478"/>
        <v>0</v>
      </c>
    </row>
    <row r="4033" spans="1:13" s="182" customFormat="1" x14ac:dyDescent="0.25">
      <c r="A4033" s="202"/>
      <c r="B4033" s="328"/>
      <c r="C4033" s="329"/>
      <c r="D4033" s="330"/>
      <c r="E4033" s="331"/>
      <c r="F4033" s="332"/>
      <c r="G4033" s="181"/>
      <c r="H4033" s="51"/>
      <c r="I4033" s="274"/>
      <c r="J4033" s="274"/>
      <c r="K4033" s="333">
        <f t="shared" si="1478"/>
        <v>0</v>
      </c>
      <c r="L4033" s="333">
        <f t="shared" si="1478"/>
        <v>0</v>
      </c>
      <c r="M4033" s="333">
        <f t="shared" si="1478"/>
        <v>0</v>
      </c>
    </row>
    <row r="4034" spans="1:13" s="182" customFormat="1" x14ac:dyDescent="0.25">
      <c r="A4034" s="183">
        <f>A4032+0.0001</f>
        <v>3.1620000000000861</v>
      </c>
      <c r="B4034" s="328" t="s">
        <v>1756</v>
      </c>
      <c r="C4034" s="329" t="s">
        <v>1805</v>
      </c>
      <c r="D4034" s="330" t="s">
        <v>50</v>
      </c>
      <c r="E4034" s="331" t="s">
        <v>1657</v>
      </c>
      <c r="F4034" s="332" t="s">
        <v>44</v>
      </c>
      <c r="G4034" s="181"/>
      <c r="H4034" s="51">
        <v>16050</v>
      </c>
      <c r="I4034" s="274">
        <v>16050</v>
      </c>
      <c r="J4034" s="274">
        <v>16050</v>
      </c>
      <c r="K4034" s="333">
        <f t="shared" si="1478"/>
        <v>0</v>
      </c>
      <c r="L4034" s="333">
        <f t="shared" si="1478"/>
        <v>0</v>
      </c>
      <c r="M4034" s="333">
        <f t="shared" si="1478"/>
        <v>0</v>
      </c>
    </row>
    <row r="4035" spans="1:13" s="182" customFormat="1" x14ac:dyDescent="0.25">
      <c r="A4035" s="202"/>
      <c r="B4035" s="328"/>
      <c r="C4035" s="329"/>
      <c r="D4035" s="330"/>
      <c r="E4035" s="331"/>
      <c r="F4035" s="332"/>
      <c r="G4035" s="181"/>
      <c r="H4035" s="51"/>
      <c r="I4035" s="51"/>
      <c r="J4035" s="274"/>
      <c r="K4035" s="333">
        <f t="shared" ref="K4035:M4098" si="1495">$G4035*H4035</f>
        <v>0</v>
      </c>
      <c r="L4035" s="333">
        <f t="shared" si="1495"/>
        <v>0</v>
      </c>
      <c r="M4035" s="333">
        <f t="shared" si="1495"/>
        <v>0</v>
      </c>
    </row>
    <row r="4036" spans="1:13" s="182" customFormat="1" x14ac:dyDescent="0.25">
      <c r="A4036" s="183">
        <f>A4034+0.0001</f>
        <v>3.1621000000000863</v>
      </c>
      <c r="B4036" s="328" t="s">
        <v>1768</v>
      </c>
      <c r="C4036" s="329" t="s">
        <v>1806</v>
      </c>
      <c r="D4036" s="330" t="s">
        <v>50</v>
      </c>
      <c r="E4036" s="331" t="s">
        <v>1660</v>
      </c>
      <c r="F4036" s="332" t="s">
        <v>44</v>
      </c>
      <c r="G4036" s="181"/>
      <c r="H4036" s="51">
        <v>10520</v>
      </c>
      <c r="I4036" s="51">
        <v>9860</v>
      </c>
      <c r="J4036" s="274">
        <v>9860</v>
      </c>
      <c r="K4036" s="333">
        <f t="shared" si="1495"/>
        <v>0</v>
      </c>
      <c r="L4036" s="333">
        <f t="shared" si="1495"/>
        <v>0</v>
      </c>
      <c r="M4036" s="333">
        <f t="shared" si="1495"/>
        <v>0</v>
      </c>
    </row>
    <row r="4037" spans="1:13" s="182" customFormat="1" x14ac:dyDescent="0.25">
      <c r="A4037" s="202"/>
      <c r="B4037" s="328"/>
      <c r="C4037" s="329"/>
      <c r="D4037" s="330"/>
      <c r="E4037" s="331"/>
      <c r="F4037" s="332"/>
      <c r="G4037" s="181"/>
      <c r="H4037" s="51"/>
      <c r="I4037" s="51"/>
      <c r="J4037" s="274"/>
      <c r="K4037" s="333">
        <f t="shared" si="1495"/>
        <v>0</v>
      </c>
      <c r="L4037" s="333">
        <f t="shared" si="1495"/>
        <v>0</v>
      </c>
      <c r="M4037" s="333">
        <f t="shared" si="1495"/>
        <v>0</v>
      </c>
    </row>
    <row r="4038" spans="1:13" s="182" customFormat="1" x14ac:dyDescent="0.25">
      <c r="A4038" s="183">
        <f>A4036+0.0001</f>
        <v>3.1622000000000865</v>
      </c>
      <c r="B4038" s="328" t="s">
        <v>1768</v>
      </c>
      <c r="C4038" s="329" t="s">
        <v>1807</v>
      </c>
      <c r="D4038" s="330" t="s">
        <v>50</v>
      </c>
      <c r="E4038" s="331" t="s">
        <v>1662</v>
      </c>
      <c r="F4038" s="332" t="s">
        <v>44</v>
      </c>
      <c r="G4038" s="181"/>
      <c r="H4038" s="51">
        <v>12040</v>
      </c>
      <c r="I4038" s="51">
        <v>10620</v>
      </c>
      <c r="J4038" s="274">
        <v>10620</v>
      </c>
      <c r="K4038" s="333">
        <f t="shared" si="1495"/>
        <v>0</v>
      </c>
      <c r="L4038" s="333">
        <f t="shared" si="1495"/>
        <v>0</v>
      </c>
      <c r="M4038" s="333">
        <f t="shared" si="1495"/>
        <v>0</v>
      </c>
    </row>
    <row r="4039" spans="1:13" s="182" customFormat="1" x14ac:dyDescent="0.25">
      <c r="A4039" s="202"/>
      <c r="B4039" s="328"/>
      <c r="C4039" s="329"/>
      <c r="D4039" s="330"/>
      <c r="E4039" s="331"/>
      <c r="F4039" s="332"/>
      <c r="G4039" s="181"/>
      <c r="H4039" s="51"/>
      <c r="I4039" s="51"/>
      <c r="J4039" s="274"/>
      <c r="K4039" s="333">
        <f t="shared" si="1495"/>
        <v>0</v>
      </c>
      <c r="L4039" s="333">
        <f t="shared" si="1495"/>
        <v>0</v>
      </c>
      <c r="M4039" s="333">
        <f t="shared" si="1495"/>
        <v>0</v>
      </c>
    </row>
    <row r="4040" spans="1:13" s="182" customFormat="1" x14ac:dyDescent="0.25">
      <c r="A4040" s="183">
        <f>A4038+0.0001</f>
        <v>3.1623000000000867</v>
      </c>
      <c r="B4040" s="328" t="s">
        <v>1771</v>
      </c>
      <c r="C4040" s="329" t="s">
        <v>1808</v>
      </c>
      <c r="D4040" s="330" t="s">
        <v>50</v>
      </c>
      <c r="E4040" s="331" t="s">
        <v>1665</v>
      </c>
      <c r="F4040" s="332" t="s">
        <v>44</v>
      </c>
      <c r="G4040" s="181"/>
      <c r="H4040" s="51">
        <v>14090</v>
      </c>
      <c r="I4040" s="51">
        <v>12120</v>
      </c>
      <c r="J4040" s="274">
        <v>12120</v>
      </c>
      <c r="K4040" s="333">
        <f t="shared" si="1495"/>
        <v>0</v>
      </c>
      <c r="L4040" s="333">
        <f t="shared" si="1495"/>
        <v>0</v>
      </c>
      <c r="M4040" s="333">
        <f t="shared" si="1495"/>
        <v>0</v>
      </c>
    </row>
    <row r="4041" spans="1:13" s="182" customFormat="1" x14ac:dyDescent="0.25">
      <c r="A4041" s="202"/>
      <c r="B4041" s="328"/>
      <c r="C4041" s="329"/>
      <c r="D4041" s="330"/>
      <c r="E4041" s="331"/>
      <c r="F4041" s="332"/>
      <c r="G4041" s="181"/>
      <c r="H4041" s="51"/>
      <c r="I4041" s="51"/>
      <c r="J4041" s="274"/>
      <c r="K4041" s="333">
        <f t="shared" si="1495"/>
        <v>0</v>
      </c>
      <c r="L4041" s="333">
        <f t="shared" si="1495"/>
        <v>0</v>
      </c>
      <c r="M4041" s="333">
        <f t="shared" si="1495"/>
        <v>0</v>
      </c>
    </row>
    <row r="4042" spans="1:13" s="182" customFormat="1" x14ac:dyDescent="0.25">
      <c r="A4042" s="183">
        <f>A4040+0.0001</f>
        <v>3.1624000000000869</v>
      </c>
      <c r="B4042" s="328" t="s">
        <v>1771</v>
      </c>
      <c r="C4042" s="329" t="s">
        <v>1809</v>
      </c>
      <c r="D4042" s="330" t="s">
        <v>50</v>
      </c>
      <c r="E4042" s="331" t="s">
        <v>1667</v>
      </c>
      <c r="F4042" s="332" t="s">
        <v>44</v>
      </c>
      <c r="G4042" s="181"/>
      <c r="H4042" s="51">
        <v>15910</v>
      </c>
      <c r="I4042" s="274">
        <v>15910</v>
      </c>
      <c r="J4042" s="274">
        <v>15910</v>
      </c>
      <c r="K4042" s="333">
        <f t="shared" si="1495"/>
        <v>0</v>
      </c>
      <c r="L4042" s="333">
        <f t="shared" si="1495"/>
        <v>0</v>
      </c>
      <c r="M4042" s="333">
        <f t="shared" si="1495"/>
        <v>0</v>
      </c>
    </row>
    <row r="4043" spans="1:13" s="182" customFormat="1" x14ac:dyDescent="0.25">
      <c r="A4043" s="202"/>
      <c r="B4043" s="328"/>
      <c r="C4043" s="329"/>
      <c r="D4043" s="330"/>
      <c r="E4043" s="331"/>
      <c r="F4043" s="332"/>
      <c r="G4043" s="181"/>
      <c r="H4043" s="181"/>
      <c r="I4043" s="339"/>
      <c r="J4043" s="339"/>
      <c r="K4043" s="333">
        <f t="shared" si="1495"/>
        <v>0</v>
      </c>
      <c r="L4043" s="333">
        <f t="shared" si="1495"/>
        <v>0</v>
      </c>
      <c r="M4043" s="333">
        <f t="shared" si="1495"/>
        <v>0</v>
      </c>
    </row>
    <row r="4044" spans="1:13" s="182" customFormat="1" x14ac:dyDescent="0.25">
      <c r="A4044" s="183">
        <f>A4042+0.0001</f>
        <v>3.1625000000000871</v>
      </c>
      <c r="B4044" s="328" t="s">
        <v>1771</v>
      </c>
      <c r="C4044" s="329" t="s">
        <v>1810</v>
      </c>
      <c r="D4044" s="330" t="s">
        <v>50</v>
      </c>
      <c r="E4044" s="331" t="s">
        <v>1669</v>
      </c>
      <c r="F4044" s="332" t="s">
        <v>44</v>
      </c>
      <c r="G4044" s="181"/>
      <c r="H4044" s="51">
        <v>18150</v>
      </c>
      <c r="I4044" s="274">
        <v>18150</v>
      </c>
      <c r="J4044" s="274">
        <v>18150</v>
      </c>
      <c r="K4044" s="333">
        <f t="shared" si="1495"/>
        <v>0</v>
      </c>
      <c r="L4044" s="333">
        <f t="shared" si="1495"/>
        <v>0</v>
      </c>
      <c r="M4044" s="333">
        <f t="shared" si="1495"/>
        <v>0</v>
      </c>
    </row>
    <row r="4045" spans="1:13" s="182" customFormat="1" x14ac:dyDescent="0.25">
      <c r="A4045" s="202"/>
      <c r="B4045" s="328"/>
      <c r="C4045" s="329"/>
      <c r="D4045" s="330"/>
      <c r="E4045" s="331"/>
      <c r="F4045" s="332"/>
      <c r="G4045" s="181"/>
      <c r="H4045" s="181"/>
      <c r="I4045" s="339"/>
      <c r="J4045" s="339"/>
      <c r="K4045" s="333">
        <f t="shared" si="1495"/>
        <v>0</v>
      </c>
      <c r="L4045" s="333">
        <f t="shared" si="1495"/>
        <v>0</v>
      </c>
      <c r="M4045" s="333">
        <f t="shared" si="1495"/>
        <v>0</v>
      </c>
    </row>
    <row r="4046" spans="1:13" s="182" customFormat="1" x14ac:dyDescent="0.25">
      <c r="A4046" s="183">
        <f>A4044+0.0001</f>
        <v>3.1626000000000873</v>
      </c>
      <c r="B4046" s="328" t="s">
        <v>1771</v>
      </c>
      <c r="C4046" s="329" t="s">
        <v>1811</v>
      </c>
      <c r="D4046" s="330" t="s">
        <v>50</v>
      </c>
      <c r="E4046" s="331" t="s">
        <v>1671</v>
      </c>
      <c r="F4046" s="332" t="s">
        <v>44</v>
      </c>
      <c r="G4046" s="181"/>
      <c r="H4046" s="51">
        <v>21620</v>
      </c>
      <c r="I4046" s="274">
        <v>21620</v>
      </c>
      <c r="J4046" s="274">
        <v>21620</v>
      </c>
      <c r="K4046" s="333">
        <f t="shared" si="1495"/>
        <v>0</v>
      </c>
      <c r="L4046" s="333">
        <f t="shared" si="1495"/>
        <v>0</v>
      </c>
      <c r="M4046" s="333">
        <f t="shared" si="1495"/>
        <v>0</v>
      </c>
    </row>
    <row r="4047" spans="1:13" s="182" customFormat="1" x14ac:dyDescent="0.25">
      <c r="A4047" s="202"/>
      <c r="B4047" s="328"/>
      <c r="C4047" s="329"/>
      <c r="D4047" s="330"/>
      <c r="E4047" s="331"/>
      <c r="F4047" s="332"/>
      <c r="G4047" s="181"/>
      <c r="H4047" s="181"/>
      <c r="I4047" s="339"/>
      <c r="J4047" s="339"/>
      <c r="K4047" s="333">
        <f t="shared" si="1495"/>
        <v>0</v>
      </c>
      <c r="L4047" s="333">
        <f t="shared" si="1495"/>
        <v>0</v>
      </c>
      <c r="M4047" s="333">
        <f t="shared" si="1495"/>
        <v>0</v>
      </c>
    </row>
    <row r="4048" spans="1:13" s="182" customFormat="1" x14ac:dyDescent="0.25">
      <c r="A4048" s="183">
        <f>A4046+0.0001</f>
        <v>3.1627000000000876</v>
      </c>
      <c r="B4048" s="328" t="s">
        <v>1771</v>
      </c>
      <c r="C4048" s="329" t="s">
        <v>1812</v>
      </c>
      <c r="D4048" s="330" t="s">
        <v>50</v>
      </c>
      <c r="E4048" s="331" t="s">
        <v>1673</v>
      </c>
      <c r="F4048" s="332" t="s">
        <v>44</v>
      </c>
      <c r="G4048" s="181"/>
      <c r="H4048" s="51">
        <v>32590</v>
      </c>
      <c r="I4048" s="274">
        <v>32590</v>
      </c>
      <c r="J4048" s="274">
        <v>32590</v>
      </c>
      <c r="K4048" s="333">
        <f t="shared" si="1495"/>
        <v>0</v>
      </c>
      <c r="L4048" s="333">
        <f t="shared" si="1495"/>
        <v>0</v>
      </c>
      <c r="M4048" s="333">
        <f t="shared" si="1495"/>
        <v>0</v>
      </c>
    </row>
    <row r="4049" spans="1:13" s="182" customFormat="1" x14ac:dyDescent="0.25">
      <c r="A4049" s="202"/>
      <c r="B4049" s="328"/>
      <c r="C4049" s="329"/>
      <c r="D4049" s="330"/>
      <c r="E4049" s="331"/>
      <c r="F4049" s="332"/>
      <c r="G4049" s="181"/>
      <c r="H4049" s="181"/>
      <c r="I4049" s="339"/>
      <c r="J4049" s="339"/>
      <c r="K4049" s="333">
        <f t="shared" si="1495"/>
        <v>0</v>
      </c>
      <c r="L4049" s="333">
        <f t="shared" si="1495"/>
        <v>0</v>
      </c>
      <c r="M4049" s="333">
        <f t="shared" si="1495"/>
        <v>0</v>
      </c>
    </row>
    <row r="4050" spans="1:13" s="182" customFormat="1" x14ac:dyDescent="0.25">
      <c r="A4050" s="183">
        <f>A4048+0.0001</f>
        <v>3.1628000000000878</v>
      </c>
      <c r="B4050" s="328" t="s">
        <v>1777</v>
      </c>
      <c r="C4050" s="329" t="s">
        <v>1813</v>
      </c>
      <c r="D4050" s="330" t="s">
        <v>50</v>
      </c>
      <c r="E4050" s="331" t="s">
        <v>1676</v>
      </c>
      <c r="F4050" s="332" t="s">
        <v>44</v>
      </c>
      <c r="G4050" s="181"/>
      <c r="H4050" s="51">
        <v>47140</v>
      </c>
      <c r="I4050" s="274">
        <v>47140</v>
      </c>
      <c r="J4050" s="274">
        <v>47140</v>
      </c>
      <c r="K4050" s="333">
        <f t="shared" si="1495"/>
        <v>0</v>
      </c>
      <c r="L4050" s="333">
        <f t="shared" si="1495"/>
        <v>0</v>
      </c>
      <c r="M4050" s="333">
        <f t="shared" si="1495"/>
        <v>0</v>
      </c>
    </row>
    <row r="4051" spans="1:13" s="182" customFormat="1" x14ac:dyDescent="0.25">
      <c r="A4051" s="202"/>
      <c r="B4051" s="328"/>
      <c r="C4051" s="329"/>
      <c r="D4051" s="330"/>
      <c r="E4051" s="331"/>
      <c r="F4051" s="332"/>
      <c r="G4051" s="181"/>
      <c r="H4051" s="51"/>
      <c r="I4051" s="274"/>
      <c r="J4051" s="274"/>
      <c r="K4051" s="333">
        <f t="shared" si="1495"/>
        <v>0</v>
      </c>
      <c r="L4051" s="333">
        <f t="shared" si="1495"/>
        <v>0</v>
      </c>
      <c r="M4051" s="333">
        <f t="shared" si="1495"/>
        <v>0</v>
      </c>
    </row>
    <row r="4052" spans="1:13" s="182" customFormat="1" x14ac:dyDescent="0.25">
      <c r="A4052" s="183">
        <f>A4050+0.0001</f>
        <v>3.162900000000088</v>
      </c>
      <c r="B4052" s="328" t="s">
        <v>1777</v>
      </c>
      <c r="C4052" s="329" t="s">
        <v>1814</v>
      </c>
      <c r="D4052" s="330" t="s">
        <v>50</v>
      </c>
      <c r="E4052" s="331" t="s">
        <v>1678</v>
      </c>
      <c r="F4052" s="332" t="s">
        <v>44</v>
      </c>
      <c r="G4052" s="181"/>
      <c r="H4052" s="51">
        <v>65160</v>
      </c>
      <c r="I4052" s="274">
        <v>65160</v>
      </c>
      <c r="J4052" s="274">
        <v>65160</v>
      </c>
      <c r="K4052" s="333">
        <f t="shared" si="1495"/>
        <v>0</v>
      </c>
      <c r="L4052" s="333">
        <f t="shared" si="1495"/>
        <v>0</v>
      </c>
      <c r="M4052" s="333">
        <f t="shared" si="1495"/>
        <v>0</v>
      </c>
    </row>
    <row r="4053" spans="1:13" s="182" customFormat="1" x14ac:dyDescent="0.25">
      <c r="A4053" s="334"/>
      <c r="B4053" s="328"/>
      <c r="C4053" s="329"/>
      <c r="D4053" s="330"/>
      <c r="E4053" s="331"/>
      <c r="F4053" s="332"/>
      <c r="G4053" s="181"/>
      <c r="H4053" s="51"/>
      <c r="I4053" s="274"/>
      <c r="J4053" s="274"/>
      <c r="K4053" s="333">
        <f t="shared" si="1495"/>
        <v>0</v>
      </c>
      <c r="L4053" s="333">
        <f t="shared" si="1495"/>
        <v>0</v>
      </c>
      <c r="M4053" s="333">
        <f t="shared" si="1495"/>
        <v>0</v>
      </c>
    </row>
    <row r="4054" spans="1:13" s="182" customFormat="1" x14ac:dyDescent="0.25">
      <c r="A4054" s="183">
        <f>A4052+0.0001</f>
        <v>3.1630000000000882</v>
      </c>
      <c r="B4054" s="328" t="s">
        <v>1771</v>
      </c>
      <c r="C4054" s="329" t="s">
        <v>1815</v>
      </c>
      <c r="D4054" s="330" t="s">
        <v>50</v>
      </c>
      <c r="E4054" s="331" t="s">
        <v>1680</v>
      </c>
      <c r="F4054" s="332" t="s">
        <v>44</v>
      </c>
      <c r="G4054" s="181"/>
      <c r="H4054" s="51">
        <v>35800</v>
      </c>
      <c r="I4054" s="274">
        <v>35800</v>
      </c>
      <c r="J4054" s="274">
        <v>35800</v>
      </c>
      <c r="K4054" s="333">
        <f t="shared" si="1495"/>
        <v>0</v>
      </c>
      <c r="L4054" s="333">
        <f t="shared" si="1495"/>
        <v>0</v>
      </c>
      <c r="M4054" s="333">
        <f t="shared" si="1495"/>
        <v>0</v>
      </c>
    </row>
    <row r="4055" spans="1:13" s="182" customFormat="1" x14ac:dyDescent="0.25">
      <c r="A4055" s="334"/>
      <c r="B4055" s="328"/>
      <c r="C4055" s="329"/>
      <c r="D4055" s="330"/>
      <c r="E4055" s="331"/>
      <c r="F4055" s="332"/>
      <c r="G4055" s="181"/>
      <c r="H4055" s="51"/>
      <c r="I4055" s="274"/>
      <c r="J4055" s="274"/>
      <c r="K4055" s="333">
        <f t="shared" si="1495"/>
        <v>0</v>
      </c>
      <c r="L4055" s="333">
        <f t="shared" si="1495"/>
        <v>0</v>
      </c>
      <c r="M4055" s="333">
        <f t="shared" si="1495"/>
        <v>0</v>
      </c>
    </row>
    <row r="4056" spans="1:13" s="182" customFormat="1" x14ac:dyDescent="0.25">
      <c r="A4056" s="183">
        <f>A4054+0.0001</f>
        <v>3.1631000000000884</v>
      </c>
      <c r="B4056" s="328" t="s">
        <v>1777</v>
      </c>
      <c r="C4056" s="329" t="s">
        <v>1816</v>
      </c>
      <c r="D4056" s="330" t="s">
        <v>50</v>
      </c>
      <c r="E4056" s="331" t="s">
        <v>1682</v>
      </c>
      <c r="F4056" s="332" t="s">
        <v>44</v>
      </c>
      <c r="G4056" s="181"/>
      <c r="H4056" s="51">
        <v>52890</v>
      </c>
      <c r="I4056" s="274">
        <v>52890</v>
      </c>
      <c r="J4056" s="274">
        <v>52890</v>
      </c>
      <c r="K4056" s="333">
        <f t="shared" si="1495"/>
        <v>0</v>
      </c>
      <c r="L4056" s="333">
        <f t="shared" si="1495"/>
        <v>0</v>
      </c>
      <c r="M4056" s="333">
        <f t="shared" si="1495"/>
        <v>0</v>
      </c>
    </row>
    <row r="4057" spans="1:13" s="182" customFormat="1" x14ac:dyDescent="0.25">
      <c r="A4057" s="334"/>
      <c r="B4057" s="328"/>
      <c r="C4057" s="329"/>
      <c r="D4057" s="330"/>
      <c r="E4057" s="331"/>
      <c r="F4057" s="332"/>
      <c r="G4057" s="181"/>
      <c r="H4057" s="181"/>
      <c r="I4057" s="339"/>
      <c r="J4057" s="339"/>
      <c r="K4057" s="333">
        <f t="shared" si="1495"/>
        <v>0</v>
      </c>
      <c r="L4057" s="333">
        <f t="shared" si="1495"/>
        <v>0</v>
      </c>
      <c r="M4057" s="333">
        <f t="shared" si="1495"/>
        <v>0</v>
      </c>
    </row>
    <row r="4058" spans="1:13" s="182" customFormat="1" x14ac:dyDescent="0.25">
      <c r="A4058" s="183">
        <f>A4056+0.0001</f>
        <v>3.1632000000000886</v>
      </c>
      <c r="B4058" s="328" t="s">
        <v>1777</v>
      </c>
      <c r="C4058" s="329" t="s">
        <v>1817</v>
      </c>
      <c r="D4058" s="330" t="s">
        <v>50</v>
      </c>
      <c r="E4058" s="331" t="s">
        <v>1684</v>
      </c>
      <c r="F4058" s="332" t="s">
        <v>44</v>
      </c>
      <c r="G4058" s="181"/>
      <c r="H4058" s="51">
        <v>71940</v>
      </c>
      <c r="I4058" s="274">
        <v>71940</v>
      </c>
      <c r="J4058" s="274">
        <v>71940</v>
      </c>
      <c r="K4058" s="333">
        <f t="shared" si="1495"/>
        <v>0</v>
      </c>
      <c r="L4058" s="333">
        <f t="shared" si="1495"/>
        <v>0</v>
      </c>
      <c r="M4058" s="333">
        <f t="shared" si="1495"/>
        <v>0</v>
      </c>
    </row>
    <row r="4059" spans="1:13" s="182" customFormat="1" x14ac:dyDescent="0.25">
      <c r="A4059" s="202"/>
      <c r="B4059" s="328"/>
      <c r="C4059" s="329"/>
      <c r="D4059" s="330"/>
      <c r="E4059" s="331"/>
      <c r="F4059" s="332"/>
      <c r="G4059" s="181"/>
      <c r="H4059" s="51"/>
      <c r="I4059" s="51"/>
      <c r="J4059" s="274"/>
      <c r="K4059" s="333">
        <f t="shared" si="1495"/>
        <v>0</v>
      </c>
      <c r="L4059" s="333">
        <f t="shared" si="1495"/>
        <v>0</v>
      </c>
      <c r="M4059" s="333">
        <f t="shared" si="1495"/>
        <v>0</v>
      </c>
    </row>
    <row r="4060" spans="1:13" s="60" customFormat="1" ht="28.5" x14ac:dyDescent="0.25">
      <c r="A4060" s="191"/>
      <c r="B4060" s="191"/>
      <c r="C4060" s="306">
        <v>2.2999999999999998</v>
      </c>
      <c r="D4060" s="307"/>
      <c r="E4060" s="340" t="s">
        <v>1783</v>
      </c>
      <c r="F4060" s="341"/>
      <c r="G4060" s="342"/>
      <c r="H4060" s="51"/>
      <c r="I4060" s="51"/>
      <c r="J4060" s="274"/>
      <c r="K4060" s="333">
        <f t="shared" si="1495"/>
        <v>0</v>
      </c>
      <c r="L4060" s="333">
        <f t="shared" si="1495"/>
        <v>0</v>
      </c>
      <c r="M4060" s="333">
        <f t="shared" si="1495"/>
        <v>0</v>
      </c>
    </row>
    <row r="4061" spans="1:13" s="66" customFormat="1" ht="30" x14ac:dyDescent="0.2">
      <c r="A4061" s="127"/>
      <c r="B4061" s="127"/>
      <c r="C4061" s="298" t="s">
        <v>1709</v>
      </c>
      <c r="D4061" s="299"/>
      <c r="E4061" s="210" t="s">
        <v>1710</v>
      </c>
      <c r="F4061" s="164"/>
      <c r="G4061" s="165"/>
      <c r="H4061" s="51"/>
      <c r="I4061" s="51"/>
      <c r="J4061" s="274"/>
      <c r="K4061" s="333">
        <f t="shared" si="1495"/>
        <v>0</v>
      </c>
      <c r="L4061" s="333">
        <f t="shared" si="1495"/>
        <v>0</v>
      </c>
      <c r="M4061" s="333">
        <f t="shared" si="1495"/>
        <v>0</v>
      </c>
    </row>
    <row r="4062" spans="1:13" x14ac:dyDescent="0.2">
      <c r="A4062" s="81"/>
      <c r="B4062" s="81"/>
      <c r="C4062" s="82"/>
      <c r="D4062" s="167"/>
      <c r="E4062" s="189"/>
      <c r="F4062" s="187"/>
      <c r="G4062" s="186"/>
      <c r="H4062" s="51"/>
      <c r="I4062" s="51"/>
      <c r="J4062" s="274"/>
      <c r="K4062" s="333">
        <f t="shared" si="1495"/>
        <v>0</v>
      </c>
      <c r="L4062" s="333">
        <f t="shared" si="1495"/>
        <v>0</v>
      </c>
      <c r="M4062" s="333">
        <f t="shared" si="1495"/>
        <v>0</v>
      </c>
    </row>
    <row r="4063" spans="1:13" s="182" customFormat="1" ht="16.5" x14ac:dyDescent="0.25">
      <c r="A4063" s="183">
        <f>A4058+0.0001</f>
        <v>3.1633000000000888</v>
      </c>
      <c r="B4063" s="328" t="s">
        <v>1741</v>
      </c>
      <c r="C4063" s="329" t="s">
        <v>1784</v>
      </c>
      <c r="D4063" s="330" t="s">
        <v>1711</v>
      </c>
      <c r="E4063" s="331" t="s">
        <v>1611</v>
      </c>
      <c r="F4063" s="332" t="s">
        <v>44</v>
      </c>
      <c r="G4063" s="181"/>
      <c r="H4063" s="51">
        <f>H3992*1.3</f>
        <v>8385</v>
      </c>
      <c r="I4063" s="51">
        <f t="shared" ref="I4063" si="1496">I3992*1.3</f>
        <v>4589</v>
      </c>
      <c r="J4063" s="274">
        <f t="shared" ref="J4063" si="1497">J3992*1.3</f>
        <v>4589</v>
      </c>
      <c r="K4063" s="333">
        <f t="shared" si="1495"/>
        <v>0</v>
      </c>
      <c r="L4063" s="333">
        <f t="shared" si="1495"/>
        <v>0</v>
      </c>
      <c r="M4063" s="333">
        <f t="shared" si="1495"/>
        <v>0</v>
      </c>
    </row>
    <row r="4064" spans="1:13" s="182" customFormat="1" x14ac:dyDescent="0.25">
      <c r="A4064" s="202"/>
      <c r="B4064" s="328"/>
      <c r="C4064" s="329"/>
      <c r="D4064" s="330"/>
      <c r="E4064" s="331"/>
      <c r="F4064" s="332"/>
      <c r="G4064" s="181"/>
      <c r="H4064" s="51"/>
      <c r="I4064" s="51"/>
      <c r="J4064" s="274"/>
      <c r="K4064" s="333">
        <f t="shared" si="1495"/>
        <v>0</v>
      </c>
      <c r="L4064" s="333">
        <f t="shared" si="1495"/>
        <v>0</v>
      </c>
      <c r="M4064" s="333">
        <f t="shared" si="1495"/>
        <v>0</v>
      </c>
    </row>
    <row r="4065" spans="1:13" s="182" customFormat="1" ht="16.5" x14ac:dyDescent="0.25">
      <c r="A4065" s="183">
        <f>A4063+0.0001</f>
        <v>3.163400000000089</v>
      </c>
      <c r="B4065" s="328" t="s">
        <v>1741</v>
      </c>
      <c r="C4065" s="329" t="s">
        <v>1785</v>
      </c>
      <c r="D4065" s="330" t="s">
        <v>1711</v>
      </c>
      <c r="E4065" s="331" t="s">
        <v>1613</v>
      </c>
      <c r="F4065" s="332" t="s">
        <v>44</v>
      </c>
      <c r="G4065" s="181"/>
      <c r="H4065" s="51">
        <f t="shared" ref="H4065:I4065" si="1498">H3994*1.3</f>
        <v>9867</v>
      </c>
      <c r="I4065" s="51">
        <f t="shared" si="1498"/>
        <v>5083</v>
      </c>
      <c r="J4065" s="274">
        <f t="shared" ref="J4065" si="1499">J3994*1.3</f>
        <v>5083</v>
      </c>
      <c r="K4065" s="333">
        <f t="shared" si="1495"/>
        <v>0</v>
      </c>
      <c r="L4065" s="333">
        <f t="shared" si="1495"/>
        <v>0</v>
      </c>
      <c r="M4065" s="333">
        <f t="shared" si="1495"/>
        <v>0</v>
      </c>
    </row>
    <row r="4066" spans="1:13" s="182" customFormat="1" x14ac:dyDescent="0.25">
      <c r="A4066" s="202"/>
      <c r="B4066" s="328"/>
      <c r="C4066" s="329"/>
      <c r="D4066" s="330"/>
      <c r="E4066" s="331"/>
      <c r="F4066" s="332"/>
      <c r="G4066" s="181"/>
      <c r="H4066" s="51"/>
      <c r="I4066" s="51"/>
      <c r="J4066" s="274"/>
      <c r="K4066" s="333">
        <f t="shared" si="1495"/>
        <v>0</v>
      </c>
      <c r="L4066" s="333">
        <f t="shared" si="1495"/>
        <v>0</v>
      </c>
      <c r="M4066" s="333">
        <f t="shared" si="1495"/>
        <v>0</v>
      </c>
    </row>
    <row r="4067" spans="1:13" s="182" customFormat="1" ht="16.5" x14ac:dyDescent="0.25">
      <c r="A4067" s="183">
        <f>A4065+0.0001</f>
        <v>3.1635000000000892</v>
      </c>
      <c r="B4067" s="328" t="s">
        <v>1741</v>
      </c>
      <c r="C4067" s="329" t="s">
        <v>1786</v>
      </c>
      <c r="D4067" s="330" t="s">
        <v>1711</v>
      </c>
      <c r="E4067" s="331" t="s">
        <v>1615</v>
      </c>
      <c r="F4067" s="332" t="s">
        <v>44</v>
      </c>
      <c r="G4067" s="181"/>
      <c r="H4067" s="51">
        <f t="shared" ref="H4067:I4067" si="1500">H3996*1.3</f>
        <v>10400</v>
      </c>
      <c r="I4067" s="51">
        <f t="shared" si="1500"/>
        <v>5395</v>
      </c>
      <c r="J4067" s="274">
        <f t="shared" ref="J4067" si="1501">J3996*1.3</f>
        <v>5395</v>
      </c>
      <c r="K4067" s="333">
        <f t="shared" si="1495"/>
        <v>0</v>
      </c>
      <c r="L4067" s="333">
        <f t="shared" si="1495"/>
        <v>0</v>
      </c>
      <c r="M4067" s="333">
        <f t="shared" si="1495"/>
        <v>0</v>
      </c>
    </row>
    <row r="4068" spans="1:13" s="182" customFormat="1" x14ac:dyDescent="0.25">
      <c r="A4068" s="202"/>
      <c r="B4068" s="328"/>
      <c r="C4068" s="329"/>
      <c r="D4068" s="330"/>
      <c r="E4068" s="331"/>
      <c r="F4068" s="332"/>
      <c r="G4068" s="181"/>
      <c r="H4068" s="51"/>
      <c r="I4068" s="51"/>
      <c r="J4068" s="274"/>
      <c r="K4068" s="333">
        <f t="shared" si="1495"/>
        <v>0</v>
      </c>
      <c r="L4068" s="333">
        <f t="shared" si="1495"/>
        <v>0</v>
      </c>
      <c r="M4068" s="333">
        <f t="shared" si="1495"/>
        <v>0</v>
      </c>
    </row>
    <row r="4069" spans="1:13" s="182" customFormat="1" ht="16.5" x14ac:dyDescent="0.25">
      <c r="A4069" s="183">
        <f>A4067+0.0001</f>
        <v>3.1636000000000895</v>
      </c>
      <c r="B4069" s="328" t="s">
        <v>1741</v>
      </c>
      <c r="C4069" s="329" t="s">
        <v>1787</v>
      </c>
      <c r="D4069" s="330" t="s">
        <v>1711</v>
      </c>
      <c r="E4069" s="331" t="s">
        <v>1617</v>
      </c>
      <c r="F4069" s="332" t="s">
        <v>44</v>
      </c>
      <c r="G4069" s="181"/>
      <c r="H4069" s="51">
        <f t="shared" ref="H4069:I4069" si="1502">H3998*1.3</f>
        <v>12129</v>
      </c>
      <c r="I4069" s="51">
        <f t="shared" si="1502"/>
        <v>6916</v>
      </c>
      <c r="J4069" s="274">
        <f t="shared" ref="J4069" si="1503">J3998*1.3</f>
        <v>6916</v>
      </c>
      <c r="K4069" s="333">
        <f t="shared" si="1495"/>
        <v>0</v>
      </c>
      <c r="L4069" s="333">
        <f t="shared" si="1495"/>
        <v>0</v>
      </c>
      <c r="M4069" s="333">
        <f t="shared" si="1495"/>
        <v>0</v>
      </c>
    </row>
    <row r="4070" spans="1:13" s="182" customFormat="1" x14ac:dyDescent="0.25">
      <c r="A4070" s="202"/>
      <c r="B4070" s="328"/>
      <c r="C4070" s="329"/>
      <c r="D4070" s="330"/>
      <c r="E4070" s="331"/>
      <c r="F4070" s="332"/>
      <c r="G4070" s="181"/>
      <c r="H4070" s="51"/>
      <c r="I4070" s="51"/>
      <c r="J4070" s="274"/>
      <c r="K4070" s="333">
        <f t="shared" si="1495"/>
        <v>0</v>
      </c>
      <c r="L4070" s="333">
        <f t="shared" si="1495"/>
        <v>0</v>
      </c>
      <c r="M4070" s="333">
        <f t="shared" si="1495"/>
        <v>0</v>
      </c>
    </row>
    <row r="4071" spans="1:13" s="182" customFormat="1" ht="16.5" x14ac:dyDescent="0.25">
      <c r="A4071" s="183">
        <f>A4069+0.0001</f>
        <v>3.1637000000000897</v>
      </c>
      <c r="B4071" s="328" t="s">
        <v>1746</v>
      </c>
      <c r="C4071" s="329" t="s">
        <v>1788</v>
      </c>
      <c r="D4071" s="330" t="s">
        <v>1711</v>
      </c>
      <c r="E4071" s="331" t="s">
        <v>1620</v>
      </c>
      <c r="F4071" s="332" t="s">
        <v>44</v>
      </c>
      <c r="G4071" s="181"/>
      <c r="H4071" s="51">
        <f t="shared" ref="H4071:I4071" si="1504">H4000*1.3</f>
        <v>12961</v>
      </c>
      <c r="I4071" s="51">
        <f t="shared" si="1504"/>
        <v>7839</v>
      </c>
      <c r="J4071" s="274">
        <f t="shared" ref="J4071" si="1505">J4000*1.3</f>
        <v>7839</v>
      </c>
      <c r="K4071" s="333">
        <f t="shared" si="1495"/>
        <v>0</v>
      </c>
      <c r="L4071" s="333">
        <f t="shared" si="1495"/>
        <v>0</v>
      </c>
      <c r="M4071" s="333">
        <f t="shared" si="1495"/>
        <v>0</v>
      </c>
    </row>
    <row r="4072" spans="1:13" s="182" customFormat="1" x14ac:dyDescent="0.25">
      <c r="A4072" s="202"/>
      <c r="B4072" s="328"/>
      <c r="C4072" s="329"/>
      <c r="D4072" s="330"/>
      <c r="E4072" s="331"/>
      <c r="F4072" s="332"/>
      <c r="G4072" s="181"/>
      <c r="H4072" s="51"/>
      <c r="I4072" s="51"/>
      <c r="J4072" s="274"/>
      <c r="K4072" s="333">
        <f t="shared" si="1495"/>
        <v>0</v>
      </c>
      <c r="L4072" s="333">
        <f t="shared" si="1495"/>
        <v>0</v>
      </c>
      <c r="M4072" s="333">
        <f t="shared" si="1495"/>
        <v>0</v>
      </c>
    </row>
    <row r="4073" spans="1:13" s="182" customFormat="1" x14ac:dyDescent="0.25">
      <c r="A4073" s="183">
        <f>A4071+0.0001</f>
        <v>3.1638000000000899</v>
      </c>
      <c r="B4073" s="328" t="s">
        <v>1748</v>
      </c>
      <c r="C4073" s="329" t="s">
        <v>1789</v>
      </c>
      <c r="D4073" s="330" t="s">
        <v>1711</v>
      </c>
      <c r="E4073" s="331" t="s">
        <v>1623</v>
      </c>
      <c r="F4073" s="332" t="s">
        <v>44</v>
      </c>
      <c r="G4073" s="181"/>
      <c r="H4073" s="51">
        <f t="shared" ref="H4073:I4073" si="1506">H4002*1.3</f>
        <v>9035</v>
      </c>
      <c r="I4073" s="51">
        <f t="shared" si="1506"/>
        <v>5018</v>
      </c>
      <c r="J4073" s="274">
        <f t="shared" ref="J4073" si="1507">J4002*1.3</f>
        <v>5018</v>
      </c>
      <c r="K4073" s="333">
        <f t="shared" si="1495"/>
        <v>0</v>
      </c>
      <c r="L4073" s="333">
        <f t="shared" si="1495"/>
        <v>0</v>
      </c>
      <c r="M4073" s="333">
        <f t="shared" si="1495"/>
        <v>0</v>
      </c>
    </row>
    <row r="4074" spans="1:13" s="182" customFormat="1" x14ac:dyDescent="0.25">
      <c r="A4074" s="202"/>
      <c r="B4074" s="328"/>
      <c r="C4074" s="329"/>
      <c r="D4074" s="330"/>
      <c r="E4074" s="331"/>
      <c r="F4074" s="332"/>
      <c r="G4074" s="181"/>
      <c r="H4074" s="51"/>
      <c r="I4074" s="51"/>
      <c r="J4074" s="274"/>
      <c r="K4074" s="333">
        <f t="shared" si="1495"/>
        <v>0</v>
      </c>
      <c r="L4074" s="333">
        <f t="shared" si="1495"/>
        <v>0</v>
      </c>
      <c r="M4074" s="333">
        <f t="shared" si="1495"/>
        <v>0</v>
      </c>
    </row>
    <row r="4075" spans="1:13" s="182" customFormat="1" x14ac:dyDescent="0.25">
      <c r="A4075" s="183">
        <f>A4073+0.0001</f>
        <v>3.1639000000000901</v>
      </c>
      <c r="B4075" s="328" t="s">
        <v>1748</v>
      </c>
      <c r="C4075" s="329" t="s">
        <v>1790</v>
      </c>
      <c r="D4075" s="330" t="s">
        <v>1711</v>
      </c>
      <c r="E4075" s="331" t="s">
        <v>1625</v>
      </c>
      <c r="F4075" s="332" t="s">
        <v>44</v>
      </c>
      <c r="G4075" s="181"/>
      <c r="H4075" s="51">
        <f t="shared" ref="H4075:I4075" si="1508">H4004*1.3</f>
        <v>10127</v>
      </c>
      <c r="I4075" s="51">
        <f t="shared" si="1508"/>
        <v>5486</v>
      </c>
      <c r="J4075" s="274">
        <f t="shared" ref="J4075" si="1509">J4004*1.3</f>
        <v>5486</v>
      </c>
      <c r="K4075" s="333">
        <f t="shared" si="1495"/>
        <v>0</v>
      </c>
      <c r="L4075" s="333">
        <f t="shared" si="1495"/>
        <v>0</v>
      </c>
      <c r="M4075" s="333">
        <f t="shared" si="1495"/>
        <v>0</v>
      </c>
    </row>
    <row r="4076" spans="1:13" s="182" customFormat="1" x14ac:dyDescent="0.25">
      <c r="A4076" s="202"/>
      <c r="B4076" s="328"/>
      <c r="C4076" s="329"/>
      <c r="D4076" s="330"/>
      <c r="E4076" s="331"/>
      <c r="F4076" s="332"/>
      <c r="G4076" s="181"/>
      <c r="H4076" s="51"/>
      <c r="I4076" s="51"/>
      <c r="J4076" s="274"/>
      <c r="K4076" s="333">
        <f t="shared" si="1495"/>
        <v>0</v>
      </c>
      <c r="L4076" s="333">
        <f t="shared" si="1495"/>
        <v>0</v>
      </c>
      <c r="M4076" s="333">
        <f t="shared" si="1495"/>
        <v>0</v>
      </c>
    </row>
    <row r="4077" spans="1:13" s="182" customFormat="1" x14ac:dyDescent="0.25">
      <c r="A4077" s="183">
        <f>A4075+0.0001</f>
        <v>3.1640000000000903</v>
      </c>
      <c r="B4077" s="328" t="s">
        <v>1748</v>
      </c>
      <c r="C4077" s="329" t="s">
        <v>1791</v>
      </c>
      <c r="D4077" s="330" t="s">
        <v>1711</v>
      </c>
      <c r="E4077" s="331" t="s">
        <v>1627</v>
      </c>
      <c r="F4077" s="332" t="s">
        <v>44</v>
      </c>
      <c r="G4077" s="181"/>
      <c r="H4077" s="51">
        <f t="shared" ref="H4077:I4077" si="1510">H4006*1.3</f>
        <v>10738</v>
      </c>
      <c r="I4077" s="51">
        <f t="shared" si="1510"/>
        <v>6383</v>
      </c>
      <c r="J4077" s="274">
        <f t="shared" ref="J4077" si="1511">J4006*1.3</f>
        <v>6383</v>
      </c>
      <c r="K4077" s="333">
        <f t="shared" si="1495"/>
        <v>0</v>
      </c>
      <c r="L4077" s="333">
        <f t="shared" si="1495"/>
        <v>0</v>
      </c>
      <c r="M4077" s="333">
        <f t="shared" si="1495"/>
        <v>0</v>
      </c>
    </row>
    <row r="4078" spans="1:13" s="182" customFormat="1" x14ac:dyDescent="0.25">
      <c r="A4078" s="202"/>
      <c r="B4078" s="328"/>
      <c r="C4078" s="329"/>
      <c r="D4078" s="330"/>
      <c r="E4078" s="331"/>
      <c r="F4078" s="332"/>
      <c r="G4078" s="181"/>
      <c r="H4078" s="51"/>
      <c r="I4078" s="51"/>
      <c r="J4078" s="274"/>
      <c r="K4078" s="333">
        <f t="shared" si="1495"/>
        <v>0</v>
      </c>
      <c r="L4078" s="333">
        <f t="shared" si="1495"/>
        <v>0</v>
      </c>
      <c r="M4078" s="333">
        <f t="shared" si="1495"/>
        <v>0</v>
      </c>
    </row>
    <row r="4079" spans="1:13" s="182" customFormat="1" x14ac:dyDescent="0.25">
      <c r="A4079" s="183">
        <f>A4077+0.0001</f>
        <v>3.1641000000000905</v>
      </c>
      <c r="B4079" s="328" t="s">
        <v>1748</v>
      </c>
      <c r="C4079" s="329" t="s">
        <v>1792</v>
      </c>
      <c r="D4079" s="330" t="s">
        <v>1711</v>
      </c>
      <c r="E4079" s="331" t="s">
        <v>1629</v>
      </c>
      <c r="F4079" s="332" t="s">
        <v>44</v>
      </c>
      <c r="G4079" s="181"/>
      <c r="H4079" s="51">
        <f t="shared" ref="H4079:I4079" si="1512">H4008*1.3</f>
        <v>11362</v>
      </c>
      <c r="I4079" s="51">
        <f t="shared" si="1512"/>
        <v>7826</v>
      </c>
      <c r="J4079" s="274">
        <f t="shared" ref="J4079" si="1513">J4008*1.3</f>
        <v>7826</v>
      </c>
      <c r="K4079" s="333">
        <f t="shared" si="1495"/>
        <v>0</v>
      </c>
      <c r="L4079" s="333">
        <f t="shared" si="1495"/>
        <v>0</v>
      </c>
      <c r="M4079" s="333">
        <f t="shared" si="1495"/>
        <v>0</v>
      </c>
    </row>
    <row r="4080" spans="1:13" s="182" customFormat="1" x14ac:dyDescent="0.25">
      <c r="A4080" s="202"/>
      <c r="B4080" s="328"/>
      <c r="C4080" s="329"/>
      <c r="D4080" s="330"/>
      <c r="E4080" s="331"/>
      <c r="F4080" s="332"/>
      <c r="G4080" s="181"/>
      <c r="H4080" s="51"/>
      <c r="I4080" s="51"/>
      <c r="J4080" s="274"/>
      <c r="K4080" s="333">
        <f t="shared" si="1495"/>
        <v>0</v>
      </c>
      <c r="L4080" s="333">
        <f t="shared" si="1495"/>
        <v>0</v>
      </c>
      <c r="M4080" s="333">
        <f t="shared" si="1495"/>
        <v>0</v>
      </c>
    </row>
    <row r="4081" spans="1:13" s="182" customFormat="1" x14ac:dyDescent="0.25">
      <c r="A4081" s="183">
        <f>A4079+0.0001</f>
        <v>3.1642000000000907</v>
      </c>
      <c r="B4081" s="328" t="s">
        <v>1753</v>
      </c>
      <c r="C4081" s="329" t="s">
        <v>1793</v>
      </c>
      <c r="D4081" s="330" t="s">
        <v>1711</v>
      </c>
      <c r="E4081" s="331" t="s">
        <v>1632</v>
      </c>
      <c r="F4081" s="332" t="s">
        <v>44</v>
      </c>
      <c r="G4081" s="181"/>
      <c r="H4081" s="51">
        <f t="shared" ref="H4081:I4081" si="1514">H4010*1.3</f>
        <v>12168</v>
      </c>
      <c r="I4081" s="51">
        <f t="shared" si="1514"/>
        <v>8892</v>
      </c>
      <c r="J4081" s="274">
        <f t="shared" ref="J4081" si="1515">J4010*1.3</f>
        <v>8892</v>
      </c>
      <c r="K4081" s="333">
        <f t="shared" si="1495"/>
        <v>0</v>
      </c>
      <c r="L4081" s="333">
        <f t="shared" si="1495"/>
        <v>0</v>
      </c>
      <c r="M4081" s="333">
        <f t="shared" si="1495"/>
        <v>0</v>
      </c>
    </row>
    <row r="4082" spans="1:13" s="182" customFormat="1" x14ac:dyDescent="0.25">
      <c r="A4082" s="202"/>
      <c r="B4082" s="328"/>
      <c r="C4082" s="329"/>
      <c r="D4082" s="330"/>
      <c r="E4082" s="331"/>
      <c r="F4082" s="332"/>
      <c r="G4082" s="181"/>
      <c r="H4082" s="51"/>
      <c r="I4082" s="51"/>
      <c r="J4082" s="274"/>
      <c r="K4082" s="333">
        <f t="shared" si="1495"/>
        <v>0</v>
      </c>
      <c r="L4082" s="333">
        <f t="shared" si="1495"/>
        <v>0</v>
      </c>
      <c r="M4082" s="333">
        <f t="shared" si="1495"/>
        <v>0</v>
      </c>
    </row>
    <row r="4083" spans="1:13" s="182" customFormat="1" x14ac:dyDescent="0.25">
      <c r="A4083" s="183">
        <f>A4081+0.0001</f>
        <v>3.1643000000000909</v>
      </c>
      <c r="B4083" s="328" t="s">
        <v>1753</v>
      </c>
      <c r="C4083" s="329" t="s">
        <v>1794</v>
      </c>
      <c r="D4083" s="330" t="s">
        <v>1711</v>
      </c>
      <c r="E4083" s="331" t="s">
        <v>1634</v>
      </c>
      <c r="F4083" s="332" t="s">
        <v>44</v>
      </c>
      <c r="G4083" s="181"/>
      <c r="H4083" s="51">
        <f t="shared" ref="H4083:I4083" si="1516">H4012*1.3</f>
        <v>13364</v>
      </c>
      <c r="I4083" s="51">
        <f t="shared" si="1516"/>
        <v>10335</v>
      </c>
      <c r="J4083" s="274">
        <f t="shared" ref="J4083" si="1517">J4012*1.3</f>
        <v>10335</v>
      </c>
      <c r="K4083" s="333">
        <f t="shared" si="1495"/>
        <v>0</v>
      </c>
      <c r="L4083" s="333">
        <f t="shared" si="1495"/>
        <v>0</v>
      </c>
      <c r="M4083" s="333">
        <f t="shared" si="1495"/>
        <v>0</v>
      </c>
    </row>
    <row r="4084" spans="1:13" s="182" customFormat="1" x14ac:dyDescent="0.25">
      <c r="A4084" s="202"/>
      <c r="B4084" s="328"/>
      <c r="C4084" s="329"/>
      <c r="D4084" s="330"/>
      <c r="E4084" s="331"/>
      <c r="F4084" s="332"/>
      <c r="G4084" s="181"/>
      <c r="H4084" s="51"/>
      <c r="I4084" s="51"/>
      <c r="J4084" s="274"/>
      <c r="K4084" s="333">
        <f t="shared" si="1495"/>
        <v>0</v>
      </c>
      <c r="L4084" s="333">
        <f t="shared" si="1495"/>
        <v>0</v>
      </c>
      <c r="M4084" s="333">
        <f t="shared" si="1495"/>
        <v>0</v>
      </c>
    </row>
    <row r="4085" spans="1:13" s="182" customFormat="1" x14ac:dyDescent="0.25">
      <c r="A4085" s="183">
        <f>A4083+0.0001</f>
        <v>3.1644000000000911</v>
      </c>
      <c r="B4085" s="328" t="s">
        <v>1756</v>
      </c>
      <c r="C4085" s="329" t="s">
        <v>1795</v>
      </c>
      <c r="D4085" s="330" t="s">
        <v>1711</v>
      </c>
      <c r="E4085" s="331" t="s">
        <v>1637</v>
      </c>
      <c r="F4085" s="332" t="s">
        <v>44</v>
      </c>
      <c r="G4085" s="181"/>
      <c r="H4085" s="51">
        <f t="shared" ref="H4085:I4085" si="1518">H4014*1.3</f>
        <v>14521</v>
      </c>
      <c r="I4085" s="51">
        <f t="shared" si="1518"/>
        <v>11258</v>
      </c>
      <c r="J4085" s="274">
        <f t="shared" ref="J4085" si="1519">J4014*1.3</f>
        <v>11258</v>
      </c>
      <c r="K4085" s="333">
        <f t="shared" si="1495"/>
        <v>0</v>
      </c>
      <c r="L4085" s="333">
        <f t="shared" si="1495"/>
        <v>0</v>
      </c>
      <c r="M4085" s="333">
        <f t="shared" si="1495"/>
        <v>0</v>
      </c>
    </row>
    <row r="4086" spans="1:13" s="182" customFormat="1" x14ac:dyDescent="0.25">
      <c r="A4086" s="202"/>
      <c r="B4086" s="328"/>
      <c r="C4086" s="329"/>
      <c r="D4086" s="330"/>
      <c r="E4086" s="331"/>
      <c r="F4086" s="332"/>
      <c r="G4086" s="181"/>
      <c r="H4086" s="51"/>
      <c r="I4086" s="51"/>
      <c r="J4086" s="274"/>
      <c r="K4086" s="333">
        <f t="shared" si="1495"/>
        <v>0</v>
      </c>
      <c r="L4086" s="333">
        <f t="shared" si="1495"/>
        <v>0</v>
      </c>
      <c r="M4086" s="333">
        <f t="shared" si="1495"/>
        <v>0</v>
      </c>
    </row>
    <row r="4087" spans="1:13" s="182" customFormat="1" x14ac:dyDescent="0.25">
      <c r="A4087" s="183">
        <f>A4085+0.0001</f>
        <v>3.1645000000000914</v>
      </c>
      <c r="B4087" s="328" t="s">
        <v>1756</v>
      </c>
      <c r="C4087" s="329" t="s">
        <v>1796</v>
      </c>
      <c r="D4087" s="330" t="s">
        <v>1711</v>
      </c>
      <c r="E4087" s="331" t="s">
        <v>1639</v>
      </c>
      <c r="F4087" s="332" t="s">
        <v>44</v>
      </c>
      <c r="G4087" s="181"/>
      <c r="H4087" s="51">
        <f t="shared" ref="H4087:I4087" si="1520">H4016*1.3</f>
        <v>15847</v>
      </c>
      <c r="I4087" s="51">
        <f t="shared" si="1520"/>
        <v>12662</v>
      </c>
      <c r="J4087" s="274">
        <f t="shared" ref="J4087" si="1521">J4016*1.3</f>
        <v>12662</v>
      </c>
      <c r="K4087" s="333">
        <f t="shared" si="1495"/>
        <v>0</v>
      </c>
      <c r="L4087" s="333">
        <f t="shared" si="1495"/>
        <v>0</v>
      </c>
      <c r="M4087" s="333">
        <f t="shared" si="1495"/>
        <v>0</v>
      </c>
    </row>
    <row r="4088" spans="1:13" s="182" customFormat="1" x14ac:dyDescent="0.25">
      <c r="A4088" s="202"/>
      <c r="B4088" s="328"/>
      <c r="C4088" s="329"/>
      <c r="D4088" s="330"/>
      <c r="E4088" s="331"/>
      <c r="F4088" s="332"/>
      <c r="G4088" s="181"/>
      <c r="H4088" s="51"/>
      <c r="I4088" s="51"/>
      <c r="J4088" s="274"/>
      <c r="K4088" s="333">
        <f t="shared" si="1495"/>
        <v>0</v>
      </c>
      <c r="L4088" s="333">
        <f t="shared" si="1495"/>
        <v>0</v>
      </c>
      <c r="M4088" s="333">
        <f t="shared" si="1495"/>
        <v>0</v>
      </c>
    </row>
    <row r="4089" spans="1:13" s="182" customFormat="1" x14ac:dyDescent="0.25">
      <c r="A4089" s="183">
        <f>A4087+0.0001</f>
        <v>3.1646000000000916</v>
      </c>
      <c r="B4089" s="328" t="s">
        <v>1756</v>
      </c>
      <c r="C4089" s="329" t="s">
        <v>1797</v>
      </c>
      <c r="D4089" s="330" t="s">
        <v>1711</v>
      </c>
      <c r="E4089" s="331" t="s">
        <v>1641</v>
      </c>
      <c r="F4089" s="332" t="s">
        <v>44</v>
      </c>
      <c r="G4089" s="181"/>
      <c r="H4089" s="51">
        <f t="shared" ref="H4089:I4089" si="1522">H4018*1.3</f>
        <v>16666</v>
      </c>
      <c r="I4089" s="274">
        <f t="shared" si="1522"/>
        <v>16666</v>
      </c>
      <c r="J4089" s="274">
        <f t="shared" ref="J4089" si="1523">J4018*1.3</f>
        <v>16666</v>
      </c>
      <c r="K4089" s="333">
        <f t="shared" si="1495"/>
        <v>0</v>
      </c>
      <c r="L4089" s="333">
        <f t="shared" si="1495"/>
        <v>0</v>
      </c>
      <c r="M4089" s="333">
        <f t="shared" si="1495"/>
        <v>0</v>
      </c>
    </row>
    <row r="4090" spans="1:13" s="182" customFormat="1" x14ac:dyDescent="0.25">
      <c r="A4090" s="202"/>
      <c r="B4090" s="328"/>
      <c r="C4090" s="329"/>
      <c r="D4090" s="330"/>
      <c r="E4090" s="331"/>
      <c r="F4090" s="332"/>
      <c r="G4090" s="181"/>
      <c r="H4090" s="181"/>
      <c r="I4090" s="339"/>
      <c r="J4090" s="339"/>
      <c r="K4090" s="333">
        <f t="shared" si="1495"/>
        <v>0</v>
      </c>
      <c r="L4090" s="333">
        <f t="shared" si="1495"/>
        <v>0</v>
      </c>
      <c r="M4090" s="333">
        <f t="shared" si="1495"/>
        <v>0</v>
      </c>
    </row>
    <row r="4091" spans="1:13" s="182" customFormat="1" x14ac:dyDescent="0.25">
      <c r="A4091" s="183">
        <f>A4089+0.0001</f>
        <v>3.1647000000000918</v>
      </c>
      <c r="B4091" s="328" t="s">
        <v>1756</v>
      </c>
      <c r="C4091" s="329" t="s">
        <v>1798</v>
      </c>
      <c r="D4091" s="330" t="s">
        <v>1711</v>
      </c>
      <c r="E4091" s="331" t="s">
        <v>1643</v>
      </c>
      <c r="F4091" s="332" t="s">
        <v>44</v>
      </c>
      <c r="G4091" s="181"/>
      <c r="H4091" s="51">
        <f t="shared" ref="H4091:I4091" si="1524">H4020*1.3</f>
        <v>18369</v>
      </c>
      <c r="I4091" s="274">
        <f t="shared" si="1524"/>
        <v>18369</v>
      </c>
      <c r="J4091" s="274">
        <f t="shared" ref="J4091" si="1525">J4020*1.3</f>
        <v>18369</v>
      </c>
      <c r="K4091" s="333">
        <f t="shared" si="1495"/>
        <v>0</v>
      </c>
      <c r="L4091" s="333">
        <f t="shared" si="1495"/>
        <v>0</v>
      </c>
      <c r="M4091" s="333">
        <f t="shared" si="1495"/>
        <v>0</v>
      </c>
    </row>
    <row r="4092" spans="1:13" s="182" customFormat="1" x14ac:dyDescent="0.25">
      <c r="A4092" s="202"/>
      <c r="B4092" s="328"/>
      <c r="C4092" s="329"/>
      <c r="D4092" s="330"/>
      <c r="E4092" s="331"/>
      <c r="F4092" s="332"/>
      <c r="G4092" s="181"/>
      <c r="H4092" s="51"/>
      <c r="I4092" s="274"/>
      <c r="J4092" s="274"/>
      <c r="K4092" s="333">
        <f t="shared" si="1495"/>
        <v>0</v>
      </c>
      <c r="L4092" s="333">
        <f t="shared" si="1495"/>
        <v>0</v>
      </c>
      <c r="M4092" s="333">
        <f t="shared" si="1495"/>
        <v>0</v>
      </c>
    </row>
    <row r="4093" spans="1:13" s="182" customFormat="1" x14ac:dyDescent="0.25">
      <c r="A4093" s="183">
        <f>A4091+0.0001</f>
        <v>3.164800000000092</v>
      </c>
      <c r="B4093" s="328" t="s">
        <v>1756</v>
      </c>
      <c r="C4093" s="329" t="s">
        <v>1799</v>
      </c>
      <c r="D4093" s="330" t="s">
        <v>1711</v>
      </c>
      <c r="E4093" s="331" t="s">
        <v>1645</v>
      </c>
      <c r="F4093" s="332" t="s">
        <v>44</v>
      </c>
      <c r="G4093" s="181"/>
      <c r="H4093" s="51">
        <f t="shared" ref="H4093:I4093" si="1526">H4022*1.3</f>
        <v>20319</v>
      </c>
      <c r="I4093" s="274">
        <f t="shared" si="1526"/>
        <v>20319</v>
      </c>
      <c r="J4093" s="274">
        <f t="shared" ref="J4093" si="1527">J4022*1.3</f>
        <v>20319</v>
      </c>
      <c r="K4093" s="333">
        <f t="shared" si="1495"/>
        <v>0</v>
      </c>
      <c r="L4093" s="333">
        <f t="shared" si="1495"/>
        <v>0</v>
      </c>
      <c r="M4093" s="333">
        <f t="shared" si="1495"/>
        <v>0</v>
      </c>
    </row>
    <row r="4094" spans="1:13" s="182" customFormat="1" x14ac:dyDescent="0.25">
      <c r="A4094" s="202"/>
      <c r="B4094" s="328"/>
      <c r="C4094" s="329"/>
      <c r="D4094" s="330"/>
      <c r="E4094" s="331"/>
      <c r="F4094" s="332"/>
      <c r="G4094" s="181"/>
      <c r="H4094" s="51"/>
      <c r="I4094" s="51"/>
      <c r="J4094" s="274"/>
      <c r="K4094" s="333">
        <f t="shared" si="1495"/>
        <v>0</v>
      </c>
      <c r="L4094" s="333">
        <f t="shared" si="1495"/>
        <v>0</v>
      </c>
      <c r="M4094" s="333">
        <f t="shared" si="1495"/>
        <v>0</v>
      </c>
    </row>
    <row r="4095" spans="1:13" s="182" customFormat="1" x14ac:dyDescent="0.25">
      <c r="A4095" s="183">
        <f>A4093+0.0001</f>
        <v>3.1649000000000922</v>
      </c>
      <c r="B4095" s="328" t="s">
        <v>1753</v>
      </c>
      <c r="C4095" s="329" t="s">
        <v>1800</v>
      </c>
      <c r="D4095" s="330" t="s">
        <v>1711</v>
      </c>
      <c r="E4095" s="331" t="s">
        <v>1647</v>
      </c>
      <c r="F4095" s="332" t="s">
        <v>44</v>
      </c>
      <c r="G4095" s="181"/>
      <c r="H4095" s="51">
        <f t="shared" ref="H4095:I4095" si="1528">H4024*1.3</f>
        <v>13650</v>
      </c>
      <c r="I4095" s="51">
        <f t="shared" si="1528"/>
        <v>10322</v>
      </c>
      <c r="J4095" s="274">
        <f t="shared" ref="J4095" si="1529">J4024*1.3</f>
        <v>10322</v>
      </c>
      <c r="K4095" s="333">
        <f t="shared" si="1495"/>
        <v>0</v>
      </c>
      <c r="L4095" s="333">
        <f t="shared" si="1495"/>
        <v>0</v>
      </c>
      <c r="M4095" s="333">
        <f t="shared" si="1495"/>
        <v>0</v>
      </c>
    </row>
    <row r="4096" spans="1:13" s="182" customFormat="1" x14ac:dyDescent="0.25">
      <c r="A4096" s="202"/>
      <c r="B4096" s="328"/>
      <c r="C4096" s="329"/>
      <c r="D4096" s="330"/>
      <c r="E4096" s="331"/>
      <c r="F4096" s="332"/>
      <c r="G4096" s="181"/>
      <c r="H4096" s="51"/>
      <c r="I4096" s="51"/>
      <c r="J4096" s="274"/>
      <c r="K4096" s="333">
        <f t="shared" si="1495"/>
        <v>0</v>
      </c>
      <c r="L4096" s="333">
        <f t="shared" si="1495"/>
        <v>0</v>
      </c>
      <c r="M4096" s="333">
        <f t="shared" si="1495"/>
        <v>0</v>
      </c>
    </row>
    <row r="4097" spans="1:13" s="182" customFormat="1" x14ac:dyDescent="0.25">
      <c r="A4097" s="183">
        <f>A4095+0.0001</f>
        <v>3.1650000000000924</v>
      </c>
      <c r="B4097" s="328" t="s">
        <v>1756</v>
      </c>
      <c r="C4097" s="329" t="s">
        <v>1801</v>
      </c>
      <c r="D4097" s="330" t="s">
        <v>1711</v>
      </c>
      <c r="E4097" s="331" t="s">
        <v>1649</v>
      </c>
      <c r="F4097" s="332" t="s">
        <v>44</v>
      </c>
      <c r="G4097" s="181"/>
      <c r="H4097" s="51">
        <f t="shared" ref="H4097:I4097" si="1530">H4026*1.3</f>
        <v>14742</v>
      </c>
      <c r="I4097" s="51">
        <f t="shared" si="1530"/>
        <v>11427</v>
      </c>
      <c r="J4097" s="274">
        <f t="shared" ref="J4097" si="1531">J4026*1.3</f>
        <v>11427</v>
      </c>
      <c r="K4097" s="333">
        <f t="shared" si="1495"/>
        <v>0</v>
      </c>
      <c r="L4097" s="333">
        <f t="shared" si="1495"/>
        <v>0</v>
      </c>
      <c r="M4097" s="333">
        <f t="shared" si="1495"/>
        <v>0</v>
      </c>
    </row>
    <row r="4098" spans="1:13" s="182" customFormat="1" x14ac:dyDescent="0.25">
      <c r="A4098" s="202"/>
      <c r="B4098" s="328"/>
      <c r="C4098" s="329"/>
      <c r="D4098" s="330"/>
      <c r="E4098" s="331"/>
      <c r="F4098" s="332"/>
      <c r="G4098" s="181"/>
      <c r="H4098" s="51"/>
      <c r="I4098" s="51"/>
      <c r="J4098" s="274"/>
      <c r="K4098" s="333">
        <f t="shared" si="1495"/>
        <v>0</v>
      </c>
      <c r="L4098" s="333">
        <f t="shared" si="1495"/>
        <v>0</v>
      </c>
      <c r="M4098" s="333">
        <f t="shared" si="1495"/>
        <v>0</v>
      </c>
    </row>
    <row r="4099" spans="1:13" s="182" customFormat="1" x14ac:dyDescent="0.25">
      <c r="A4099" s="183">
        <f>A4097+0.0001</f>
        <v>3.1651000000000926</v>
      </c>
      <c r="B4099" s="328" t="s">
        <v>1756</v>
      </c>
      <c r="C4099" s="329" t="s">
        <v>1802</v>
      </c>
      <c r="D4099" s="330" t="s">
        <v>1711</v>
      </c>
      <c r="E4099" s="331" t="s">
        <v>1651</v>
      </c>
      <c r="F4099" s="332" t="s">
        <v>44</v>
      </c>
      <c r="G4099" s="181"/>
      <c r="H4099" s="51">
        <f t="shared" ref="H4099:I4099" si="1532">H4028*1.3</f>
        <v>16107</v>
      </c>
      <c r="I4099" s="51">
        <f t="shared" si="1532"/>
        <v>12961</v>
      </c>
      <c r="J4099" s="274">
        <f t="shared" ref="J4099" si="1533">J4028*1.3</f>
        <v>12961</v>
      </c>
      <c r="K4099" s="333">
        <f t="shared" ref="K4099:M4162" si="1534">$G4099*H4099</f>
        <v>0</v>
      </c>
      <c r="L4099" s="333">
        <f t="shared" si="1534"/>
        <v>0</v>
      </c>
      <c r="M4099" s="333">
        <f t="shared" si="1534"/>
        <v>0</v>
      </c>
    </row>
    <row r="4100" spans="1:13" s="182" customFormat="1" x14ac:dyDescent="0.25">
      <c r="A4100" s="202"/>
      <c r="B4100" s="328"/>
      <c r="C4100" s="329"/>
      <c r="D4100" s="330"/>
      <c r="E4100" s="331"/>
      <c r="F4100" s="332"/>
      <c r="G4100" s="181"/>
      <c r="H4100" s="51"/>
      <c r="I4100" s="51"/>
      <c r="J4100" s="274"/>
      <c r="K4100" s="333">
        <f t="shared" si="1534"/>
        <v>0</v>
      </c>
      <c r="L4100" s="333">
        <f t="shared" si="1534"/>
        <v>0</v>
      </c>
      <c r="M4100" s="333">
        <f t="shared" si="1534"/>
        <v>0</v>
      </c>
    </row>
    <row r="4101" spans="1:13" s="182" customFormat="1" x14ac:dyDescent="0.25">
      <c r="A4101" s="183">
        <f>A4099+0.0001</f>
        <v>3.1652000000000928</v>
      </c>
      <c r="B4101" s="328" t="s">
        <v>1756</v>
      </c>
      <c r="C4101" s="329" t="s">
        <v>1803</v>
      </c>
      <c r="D4101" s="330" t="s">
        <v>1711</v>
      </c>
      <c r="E4101" s="331" t="s">
        <v>1653</v>
      </c>
      <c r="F4101" s="332" t="s">
        <v>44</v>
      </c>
      <c r="G4101" s="181"/>
      <c r="H4101" s="51">
        <f t="shared" ref="H4101:I4101" si="1535">H4030*1.3</f>
        <v>17043</v>
      </c>
      <c r="I4101" s="274">
        <f t="shared" si="1535"/>
        <v>17043</v>
      </c>
      <c r="J4101" s="274">
        <f t="shared" ref="J4101" si="1536">J4030*1.3</f>
        <v>17043</v>
      </c>
      <c r="K4101" s="333">
        <f t="shared" si="1534"/>
        <v>0</v>
      </c>
      <c r="L4101" s="333">
        <f t="shared" si="1534"/>
        <v>0</v>
      </c>
      <c r="M4101" s="333">
        <f t="shared" si="1534"/>
        <v>0</v>
      </c>
    </row>
    <row r="4102" spans="1:13" s="182" customFormat="1" x14ac:dyDescent="0.25">
      <c r="A4102" s="202"/>
      <c r="B4102" s="328"/>
      <c r="C4102" s="329"/>
      <c r="D4102" s="330"/>
      <c r="E4102" s="331"/>
      <c r="F4102" s="332"/>
      <c r="G4102" s="181"/>
      <c r="H4102" s="181"/>
      <c r="I4102" s="339"/>
      <c r="J4102" s="339"/>
      <c r="K4102" s="333">
        <f t="shared" si="1534"/>
        <v>0</v>
      </c>
      <c r="L4102" s="333">
        <f t="shared" si="1534"/>
        <v>0</v>
      </c>
      <c r="M4102" s="333">
        <f t="shared" si="1534"/>
        <v>0</v>
      </c>
    </row>
    <row r="4103" spans="1:13" s="182" customFormat="1" x14ac:dyDescent="0.25">
      <c r="A4103" s="183">
        <f>A4101+0.0001</f>
        <v>3.165300000000093</v>
      </c>
      <c r="B4103" s="328" t="s">
        <v>1756</v>
      </c>
      <c r="C4103" s="329" t="s">
        <v>1804</v>
      </c>
      <c r="D4103" s="330" t="s">
        <v>1711</v>
      </c>
      <c r="E4103" s="331" t="s">
        <v>1655</v>
      </c>
      <c r="F4103" s="332" t="s">
        <v>44</v>
      </c>
      <c r="G4103" s="181"/>
      <c r="H4103" s="51">
        <f t="shared" ref="H4103:I4103" si="1537">H4032*1.3</f>
        <v>18824</v>
      </c>
      <c r="I4103" s="274">
        <f t="shared" si="1537"/>
        <v>18824</v>
      </c>
      <c r="J4103" s="274">
        <f t="shared" ref="J4103" si="1538">J4032*1.3</f>
        <v>18824</v>
      </c>
      <c r="K4103" s="333">
        <f t="shared" si="1534"/>
        <v>0</v>
      </c>
      <c r="L4103" s="333">
        <f t="shared" si="1534"/>
        <v>0</v>
      </c>
      <c r="M4103" s="333">
        <f t="shared" si="1534"/>
        <v>0</v>
      </c>
    </row>
    <row r="4104" spans="1:13" s="182" customFormat="1" x14ac:dyDescent="0.25">
      <c r="A4104" s="202"/>
      <c r="B4104" s="328"/>
      <c r="C4104" s="329"/>
      <c r="D4104" s="330"/>
      <c r="E4104" s="331"/>
      <c r="F4104" s="332"/>
      <c r="G4104" s="181"/>
      <c r="H4104" s="51"/>
      <c r="I4104" s="274"/>
      <c r="J4104" s="274"/>
      <c r="K4104" s="333">
        <f t="shared" si="1534"/>
        <v>0</v>
      </c>
      <c r="L4104" s="333">
        <f t="shared" si="1534"/>
        <v>0</v>
      </c>
      <c r="M4104" s="333">
        <f t="shared" si="1534"/>
        <v>0</v>
      </c>
    </row>
    <row r="4105" spans="1:13" s="182" customFormat="1" x14ac:dyDescent="0.25">
      <c r="A4105" s="183">
        <f>A4103+0.0001</f>
        <v>3.1654000000000933</v>
      </c>
      <c r="B4105" s="328" t="s">
        <v>1756</v>
      </c>
      <c r="C4105" s="329" t="s">
        <v>1805</v>
      </c>
      <c r="D4105" s="330" t="s">
        <v>1711</v>
      </c>
      <c r="E4105" s="331" t="s">
        <v>1657</v>
      </c>
      <c r="F4105" s="332" t="s">
        <v>44</v>
      </c>
      <c r="G4105" s="181"/>
      <c r="H4105" s="51">
        <f t="shared" ref="H4105:I4105" si="1539">H4034*1.3</f>
        <v>20865</v>
      </c>
      <c r="I4105" s="274">
        <f t="shared" si="1539"/>
        <v>20865</v>
      </c>
      <c r="J4105" s="274">
        <f t="shared" ref="J4105" si="1540">J4034*1.3</f>
        <v>20865</v>
      </c>
      <c r="K4105" s="333">
        <f t="shared" si="1534"/>
        <v>0</v>
      </c>
      <c r="L4105" s="333">
        <f t="shared" si="1534"/>
        <v>0</v>
      </c>
      <c r="M4105" s="333">
        <f t="shared" si="1534"/>
        <v>0</v>
      </c>
    </row>
    <row r="4106" spans="1:13" s="182" customFormat="1" x14ac:dyDescent="0.25">
      <c r="A4106" s="202"/>
      <c r="B4106" s="328"/>
      <c r="C4106" s="329"/>
      <c r="D4106" s="330"/>
      <c r="E4106" s="331"/>
      <c r="F4106" s="332"/>
      <c r="G4106" s="181"/>
      <c r="H4106" s="51"/>
      <c r="I4106" s="51"/>
      <c r="J4106" s="274"/>
      <c r="K4106" s="333">
        <f t="shared" si="1534"/>
        <v>0</v>
      </c>
      <c r="L4106" s="333">
        <f t="shared" si="1534"/>
        <v>0</v>
      </c>
      <c r="M4106" s="333">
        <f t="shared" si="1534"/>
        <v>0</v>
      </c>
    </row>
    <row r="4107" spans="1:13" s="182" customFormat="1" x14ac:dyDescent="0.25">
      <c r="A4107" s="183">
        <f>A4105+0.0001</f>
        <v>3.1655000000000935</v>
      </c>
      <c r="B4107" s="328" t="s">
        <v>1768</v>
      </c>
      <c r="C4107" s="329" t="s">
        <v>1806</v>
      </c>
      <c r="D4107" s="330" t="s">
        <v>1711</v>
      </c>
      <c r="E4107" s="331" t="s">
        <v>1660</v>
      </c>
      <c r="F4107" s="332" t="s">
        <v>44</v>
      </c>
      <c r="G4107" s="181"/>
      <c r="H4107" s="51">
        <f t="shared" ref="H4107:I4107" si="1541">H4036*1.3</f>
        <v>13676</v>
      </c>
      <c r="I4107" s="51">
        <f t="shared" si="1541"/>
        <v>12818</v>
      </c>
      <c r="J4107" s="274">
        <f t="shared" ref="J4107" si="1542">J4036*1.3</f>
        <v>12818</v>
      </c>
      <c r="K4107" s="333">
        <f t="shared" si="1534"/>
        <v>0</v>
      </c>
      <c r="L4107" s="333">
        <f t="shared" si="1534"/>
        <v>0</v>
      </c>
      <c r="M4107" s="333">
        <f t="shared" si="1534"/>
        <v>0</v>
      </c>
    </row>
    <row r="4108" spans="1:13" s="182" customFormat="1" x14ac:dyDescent="0.25">
      <c r="A4108" s="202"/>
      <c r="B4108" s="328"/>
      <c r="C4108" s="329"/>
      <c r="D4108" s="330"/>
      <c r="E4108" s="331"/>
      <c r="F4108" s="332"/>
      <c r="G4108" s="181"/>
      <c r="H4108" s="51"/>
      <c r="I4108" s="51"/>
      <c r="J4108" s="274"/>
      <c r="K4108" s="333">
        <f t="shared" si="1534"/>
        <v>0</v>
      </c>
      <c r="L4108" s="333">
        <f t="shared" si="1534"/>
        <v>0</v>
      </c>
      <c r="M4108" s="333">
        <f t="shared" si="1534"/>
        <v>0</v>
      </c>
    </row>
    <row r="4109" spans="1:13" s="182" customFormat="1" x14ac:dyDescent="0.25">
      <c r="A4109" s="183">
        <f>A4107+0.0001</f>
        <v>3.1656000000000937</v>
      </c>
      <c r="B4109" s="328" t="s">
        <v>1768</v>
      </c>
      <c r="C4109" s="329" t="s">
        <v>1807</v>
      </c>
      <c r="D4109" s="330" t="s">
        <v>1711</v>
      </c>
      <c r="E4109" s="331" t="s">
        <v>1662</v>
      </c>
      <c r="F4109" s="332" t="s">
        <v>44</v>
      </c>
      <c r="G4109" s="181"/>
      <c r="H4109" s="51">
        <f t="shared" ref="H4109:I4109" si="1543">H4038*1.3</f>
        <v>15652</v>
      </c>
      <c r="I4109" s="51">
        <f t="shared" si="1543"/>
        <v>13806</v>
      </c>
      <c r="J4109" s="274">
        <f t="shared" ref="J4109" si="1544">J4038*1.3</f>
        <v>13806</v>
      </c>
      <c r="K4109" s="333">
        <f t="shared" si="1534"/>
        <v>0</v>
      </c>
      <c r="L4109" s="333">
        <f t="shared" si="1534"/>
        <v>0</v>
      </c>
      <c r="M4109" s="333">
        <f t="shared" si="1534"/>
        <v>0</v>
      </c>
    </row>
    <row r="4110" spans="1:13" s="182" customFormat="1" x14ac:dyDescent="0.25">
      <c r="A4110" s="202"/>
      <c r="B4110" s="328"/>
      <c r="C4110" s="329"/>
      <c r="D4110" s="330"/>
      <c r="E4110" s="331"/>
      <c r="F4110" s="332"/>
      <c r="G4110" s="181"/>
      <c r="H4110" s="51"/>
      <c r="I4110" s="51"/>
      <c r="J4110" s="274"/>
      <c r="K4110" s="333">
        <f t="shared" si="1534"/>
        <v>0</v>
      </c>
      <c r="L4110" s="333">
        <f t="shared" si="1534"/>
        <v>0</v>
      </c>
      <c r="M4110" s="333">
        <f t="shared" si="1534"/>
        <v>0</v>
      </c>
    </row>
    <row r="4111" spans="1:13" s="182" customFormat="1" x14ac:dyDescent="0.25">
      <c r="A4111" s="183">
        <f>A4109+0.0001</f>
        <v>3.1657000000000939</v>
      </c>
      <c r="B4111" s="328" t="s">
        <v>1771</v>
      </c>
      <c r="C4111" s="329" t="s">
        <v>1808</v>
      </c>
      <c r="D4111" s="330" t="s">
        <v>1711</v>
      </c>
      <c r="E4111" s="331" t="s">
        <v>1665</v>
      </c>
      <c r="F4111" s="332" t="s">
        <v>44</v>
      </c>
      <c r="G4111" s="181"/>
      <c r="H4111" s="51">
        <f t="shared" ref="H4111:I4111" si="1545">H4040*1.3</f>
        <v>18317</v>
      </c>
      <c r="I4111" s="51">
        <f t="shared" si="1545"/>
        <v>15756</v>
      </c>
      <c r="J4111" s="274">
        <f t="shared" ref="J4111" si="1546">J4040*1.3</f>
        <v>15756</v>
      </c>
      <c r="K4111" s="333">
        <f t="shared" si="1534"/>
        <v>0</v>
      </c>
      <c r="L4111" s="333">
        <f t="shared" si="1534"/>
        <v>0</v>
      </c>
      <c r="M4111" s="333">
        <f t="shared" si="1534"/>
        <v>0</v>
      </c>
    </row>
    <row r="4112" spans="1:13" s="182" customFormat="1" x14ac:dyDescent="0.25">
      <c r="A4112" s="202"/>
      <c r="B4112" s="328"/>
      <c r="C4112" s="329"/>
      <c r="D4112" s="330"/>
      <c r="E4112" s="331"/>
      <c r="F4112" s="332"/>
      <c r="G4112" s="181"/>
      <c r="H4112" s="51"/>
      <c r="I4112" s="51"/>
      <c r="J4112" s="274"/>
      <c r="K4112" s="333">
        <f t="shared" si="1534"/>
        <v>0</v>
      </c>
      <c r="L4112" s="333">
        <f t="shared" si="1534"/>
        <v>0</v>
      </c>
      <c r="M4112" s="333">
        <f t="shared" si="1534"/>
        <v>0</v>
      </c>
    </row>
    <row r="4113" spans="1:13" s="182" customFormat="1" x14ac:dyDescent="0.25">
      <c r="A4113" s="183">
        <f>A4111+0.0001</f>
        <v>3.1658000000000941</v>
      </c>
      <c r="B4113" s="328" t="s">
        <v>1771</v>
      </c>
      <c r="C4113" s="329" t="s">
        <v>1809</v>
      </c>
      <c r="D4113" s="330" t="s">
        <v>1711</v>
      </c>
      <c r="E4113" s="331" t="s">
        <v>1667</v>
      </c>
      <c r="F4113" s="332" t="s">
        <v>44</v>
      </c>
      <c r="G4113" s="181"/>
      <c r="H4113" s="51">
        <f t="shared" ref="H4113:I4113" si="1547">H4042*1.3</f>
        <v>20683</v>
      </c>
      <c r="I4113" s="274">
        <f t="shared" si="1547"/>
        <v>20683</v>
      </c>
      <c r="J4113" s="274">
        <f t="shared" ref="J4113" si="1548">J4042*1.3</f>
        <v>20683</v>
      </c>
      <c r="K4113" s="333">
        <f t="shared" si="1534"/>
        <v>0</v>
      </c>
      <c r="L4113" s="333">
        <f t="shared" si="1534"/>
        <v>0</v>
      </c>
      <c r="M4113" s="333">
        <f t="shared" si="1534"/>
        <v>0</v>
      </c>
    </row>
    <row r="4114" spans="1:13" s="182" customFormat="1" x14ac:dyDescent="0.25">
      <c r="A4114" s="202"/>
      <c r="B4114" s="328"/>
      <c r="C4114" s="329"/>
      <c r="D4114" s="330"/>
      <c r="E4114" s="331"/>
      <c r="F4114" s="332"/>
      <c r="G4114" s="181"/>
      <c r="H4114" s="181"/>
      <c r="I4114" s="339"/>
      <c r="J4114" s="339"/>
      <c r="K4114" s="333">
        <f t="shared" si="1534"/>
        <v>0</v>
      </c>
      <c r="L4114" s="333">
        <f t="shared" si="1534"/>
        <v>0</v>
      </c>
      <c r="M4114" s="333">
        <f t="shared" si="1534"/>
        <v>0</v>
      </c>
    </row>
    <row r="4115" spans="1:13" s="182" customFormat="1" x14ac:dyDescent="0.25">
      <c r="A4115" s="183">
        <f>A4113+0.0001</f>
        <v>3.1659000000000943</v>
      </c>
      <c r="B4115" s="328" t="s">
        <v>1771</v>
      </c>
      <c r="C4115" s="329" t="s">
        <v>1810</v>
      </c>
      <c r="D4115" s="330" t="s">
        <v>1711</v>
      </c>
      <c r="E4115" s="331" t="s">
        <v>1669</v>
      </c>
      <c r="F4115" s="332" t="s">
        <v>44</v>
      </c>
      <c r="G4115" s="181"/>
      <c r="H4115" s="51">
        <f t="shared" ref="H4115:I4115" si="1549">H4044*1.3</f>
        <v>23595</v>
      </c>
      <c r="I4115" s="274">
        <f t="shared" si="1549"/>
        <v>23595</v>
      </c>
      <c r="J4115" s="274">
        <f t="shared" ref="J4115" si="1550">J4044*1.3</f>
        <v>23595</v>
      </c>
      <c r="K4115" s="333">
        <f t="shared" si="1534"/>
        <v>0</v>
      </c>
      <c r="L4115" s="333">
        <f t="shared" si="1534"/>
        <v>0</v>
      </c>
      <c r="M4115" s="333">
        <f t="shared" si="1534"/>
        <v>0</v>
      </c>
    </row>
    <row r="4116" spans="1:13" s="182" customFormat="1" x14ac:dyDescent="0.25">
      <c r="A4116" s="202"/>
      <c r="B4116" s="328"/>
      <c r="C4116" s="329"/>
      <c r="D4116" s="330"/>
      <c r="E4116" s="331"/>
      <c r="F4116" s="332"/>
      <c r="G4116" s="181"/>
      <c r="H4116" s="181"/>
      <c r="I4116" s="339"/>
      <c r="J4116" s="339"/>
      <c r="K4116" s="333">
        <f t="shared" si="1534"/>
        <v>0</v>
      </c>
      <c r="L4116" s="333">
        <f t="shared" si="1534"/>
        <v>0</v>
      </c>
      <c r="M4116" s="333">
        <f t="shared" si="1534"/>
        <v>0</v>
      </c>
    </row>
    <row r="4117" spans="1:13" s="182" customFormat="1" x14ac:dyDescent="0.25">
      <c r="A4117" s="183">
        <f>A4115+0.0001</f>
        <v>3.1660000000000945</v>
      </c>
      <c r="B4117" s="328" t="s">
        <v>1771</v>
      </c>
      <c r="C4117" s="329" t="s">
        <v>1811</v>
      </c>
      <c r="D4117" s="330" t="s">
        <v>1711</v>
      </c>
      <c r="E4117" s="331" t="s">
        <v>1671</v>
      </c>
      <c r="F4117" s="332" t="s">
        <v>44</v>
      </c>
      <c r="G4117" s="181"/>
      <c r="H4117" s="51">
        <f t="shared" ref="H4117:I4117" si="1551">H4046*1.3</f>
        <v>28106</v>
      </c>
      <c r="I4117" s="274">
        <f t="shared" si="1551"/>
        <v>28106</v>
      </c>
      <c r="J4117" s="274">
        <f t="shared" ref="J4117" si="1552">J4046*1.3</f>
        <v>28106</v>
      </c>
      <c r="K4117" s="333">
        <f t="shared" si="1534"/>
        <v>0</v>
      </c>
      <c r="L4117" s="333">
        <f t="shared" si="1534"/>
        <v>0</v>
      </c>
      <c r="M4117" s="333">
        <f t="shared" si="1534"/>
        <v>0</v>
      </c>
    </row>
    <row r="4118" spans="1:13" s="182" customFormat="1" x14ac:dyDescent="0.25">
      <c r="A4118" s="202"/>
      <c r="B4118" s="328"/>
      <c r="C4118" s="329"/>
      <c r="D4118" s="330"/>
      <c r="E4118" s="331"/>
      <c r="F4118" s="332"/>
      <c r="G4118" s="181"/>
      <c r="H4118" s="181"/>
      <c r="I4118" s="339"/>
      <c r="J4118" s="339"/>
      <c r="K4118" s="333">
        <f t="shared" si="1534"/>
        <v>0</v>
      </c>
      <c r="L4118" s="333">
        <f t="shared" si="1534"/>
        <v>0</v>
      </c>
      <c r="M4118" s="333">
        <f t="shared" si="1534"/>
        <v>0</v>
      </c>
    </row>
    <row r="4119" spans="1:13" s="182" customFormat="1" x14ac:dyDescent="0.25">
      <c r="A4119" s="183">
        <f>A4117+0.0001</f>
        <v>3.1661000000000947</v>
      </c>
      <c r="B4119" s="328" t="s">
        <v>1771</v>
      </c>
      <c r="C4119" s="329" t="s">
        <v>1812</v>
      </c>
      <c r="D4119" s="330" t="s">
        <v>1711</v>
      </c>
      <c r="E4119" s="331" t="s">
        <v>1673</v>
      </c>
      <c r="F4119" s="332" t="s">
        <v>44</v>
      </c>
      <c r="G4119" s="181"/>
      <c r="H4119" s="51">
        <f t="shared" ref="H4119:I4119" si="1553">H4048*1.3</f>
        <v>42367</v>
      </c>
      <c r="I4119" s="274">
        <f t="shared" si="1553"/>
        <v>42367</v>
      </c>
      <c r="J4119" s="274">
        <f t="shared" ref="J4119" si="1554">J4048*1.3</f>
        <v>42367</v>
      </c>
      <c r="K4119" s="333">
        <f t="shared" si="1534"/>
        <v>0</v>
      </c>
      <c r="L4119" s="333">
        <f t="shared" si="1534"/>
        <v>0</v>
      </c>
      <c r="M4119" s="333">
        <f t="shared" si="1534"/>
        <v>0</v>
      </c>
    </row>
    <row r="4120" spans="1:13" s="182" customFormat="1" x14ac:dyDescent="0.25">
      <c r="A4120" s="202"/>
      <c r="B4120" s="328"/>
      <c r="C4120" s="329"/>
      <c r="D4120" s="330"/>
      <c r="E4120" s="331"/>
      <c r="F4120" s="332"/>
      <c r="G4120" s="181"/>
      <c r="H4120" s="181"/>
      <c r="I4120" s="339"/>
      <c r="J4120" s="339"/>
      <c r="K4120" s="333">
        <f t="shared" si="1534"/>
        <v>0</v>
      </c>
      <c r="L4120" s="333">
        <f t="shared" si="1534"/>
        <v>0</v>
      </c>
      <c r="M4120" s="333">
        <f t="shared" si="1534"/>
        <v>0</v>
      </c>
    </row>
    <row r="4121" spans="1:13" s="182" customFormat="1" x14ac:dyDescent="0.25">
      <c r="A4121" s="183">
        <f>A4119+0.0001</f>
        <v>3.1662000000000949</v>
      </c>
      <c r="B4121" s="328" t="s">
        <v>1777</v>
      </c>
      <c r="C4121" s="329" t="s">
        <v>1813</v>
      </c>
      <c r="D4121" s="330" t="s">
        <v>1711</v>
      </c>
      <c r="E4121" s="331" t="s">
        <v>1676</v>
      </c>
      <c r="F4121" s="332" t="s">
        <v>44</v>
      </c>
      <c r="G4121" s="181"/>
      <c r="H4121" s="51">
        <f t="shared" ref="H4121:I4121" si="1555">H4050*1.3</f>
        <v>61282</v>
      </c>
      <c r="I4121" s="274">
        <f t="shared" si="1555"/>
        <v>61282</v>
      </c>
      <c r="J4121" s="274">
        <f t="shared" ref="J4121" si="1556">J4050*1.3</f>
        <v>61282</v>
      </c>
      <c r="K4121" s="333">
        <f t="shared" si="1534"/>
        <v>0</v>
      </c>
      <c r="L4121" s="333">
        <f t="shared" si="1534"/>
        <v>0</v>
      </c>
      <c r="M4121" s="333">
        <f t="shared" si="1534"/>
        <v>0</v>
      </c>
    </row>
    <row r="4122" spans="1:13" s="182" customFormat="1" x14ac:dyDescent="0.25">
      <c r="A4122" s="202"/>
      <c r="B4122" s="328"/>
      <c r="C4122" s="329"/>
      <c r="D4122" s="330"/>
      <c r="E4122" s="331"/>
      <c r="F4122" s="332"/>
      <c r="G4122" s="181"/>
      <c r="H4122" s="51"/>
      <c r="I4122" s="274"/>
      <c r="J4122" s="274"/>
      <c r="K4122" s="333">
        <f t="shared" si="1534"/>
        <v>0</v>
      </c>
      <c r="L4122" s="333">
        <f t="shared" si="1534"/>
        <v>0</v>
      </c>
      <c r="M4122" s="333">
        <f t="shared" si="1534"/>
        <v>0</v>
      </c>
    </row>
    <row r="4123" spans="1:13" s="182" customFormat="1" x14ac:dyDescent="0.25">
      <c r="A4123" s="183">
        <f>A4121+0.0001</f>
        <v>3.1663000000000951</v>
      </c>
      <c r="B4123" s="328" t="s">
        <v>1777</v>
      </c>
      <c r="C4123" s="329" t="s">
        <v>1814</v>
      </c>
      <c r="D4123" s="330" t="s">
        <v>1711</v>
      </c>
      <c r="E4123" s="331" t="s">
        <v>1678</v>
      </c>
      <c r="F4123" s="332" t="s">
        <v>44</v>
      </c>
      <c r="G4123" s="181"/>
      <c r="H4123" s="51">
        <f t="shared" ref="H4123:I4123" si="1557">H4052*1.3</f>
        <v>84708</v>
      </c>
      <c r="I4123" s="274">
        <f t="shared" si="1557"/>
        <v>84708</v>
      </c>
      <c r="J4123" s="274">
        <f t="shared" ref="J4123" si="1558">J4052*1.3</f>
        <v>84708</v>
      </c>
      <c r="K4123" s="333">
        <f t="shared" si="1534"/>
        <v>0</v>
      </c>
      <c r="L4123" s="333">
        <f t="shared" si="1534"/>
        <v>0</v>
      </c>
      <c r="M4123" s="333">
        <f t="shared" si="1534"/>
        <v>0</v>
      </c>
    </row>
    <row r="4124" spans="1:13" s="182" customFormat="1" x14ac:dyDescent="0.25">
      <c r="A4124" s="334"/>
      <c r="B4124" s="328"/>
      <c r="C4124" s="329"/>
      <c r="D4124" s="330"/>
      <c r="E4124" s="331"/>
      <c r="F4124" s="332"/>
      <c r="G4124" s="181"/>
      <c r="H4124" s="51"/>
      <c r="I4124" s="274"/>
      <c r="J4124" s="274"/>
      <c r="K4124" s="333">
        <f t="shared" si="1534"/>
        <v>0</v>
      </c>
      <c r="L4124" s="333">
        <f t="shared" si="1534"/>
        <v>0</v>
      </c>
      <c r="M4124" s="333">
        <f t="shared" si="1534"/>
        <v>0</v>
      </c>
    </row>
    <row r="4125" spans="1:13" s="182" customFormat="1" x14ac:dyDescent="0.25">
      <c r="A4125" s="183">
        <f>A4123+0.0001</f>
        <v>3.1664000000000954</v>
      </c>
      <c r="B4125" s="328" t="s">
        <v>1771</v>
      </c>
      <c r="C4125" s="329" t="s">
        <v>1815</v>
      </c>
      <c r="D4125" s="330" t="s">
        <v>1711</v>
      </c>
      <c r="E4125" s="331" t="s">
        <v>1680</v>
      </c>
      <c r="F4125" s="332" t="s">
        <v>44</v>
      </c>
      <c r="G4125" s="181"/>
      <c r="H4125" s="51">
        <f t="shared" ref="H4125:I4125" si="1559">H4054*1.3</f>
        <v>46540</v>
      </c>
      <c r="I4125" s="274">
        <f t="shared" si="1559"/>
        <v>46540</v>
      </c>
      <c r="J4125" s="274">
        <f t="shared" ref="J4125" si="1560">J4054*1.3</f>
        <v>46540</v>
      </c>
      <c r="K4125" s="333">
        <f t="shared" si="1534"/>
        <v>0</v>
      </c>
      <c r="L4125" s="333">
        <f t="shared" si="1534"/>
        <v>0</v>
      </c>
      <c r="M4125" s="333">
        <f t="shared" si="1534"/>
        <v>0</v>
      </c>
    </row>
    <row r="4126" spans="1:13" s="182" customFormat="1" x14ac:dyDescent="0.25">
      <c r="A4126" s="334"/>
      <c r="B4126" s="328"/>
      <c r="C4126" s="329"/>
      <c r="D4126" s="330"/>
      <c r="E4126" s="331"/>
      <c r="F4126" s="332"/>
      <c r="G4126" s="181"/>
      <c r="H4126" s="51"/>
      <c r="I4126" s="274"/>
      <c r="J4126" s="274"/>
      <c r="K4126" s="333">
        <f t="shared" si="1534"/>
        <v>0</v>
      </c>
      <c r="L4126" s="333">
        <f t="shared" si="1534"/>
        <v>0</v>
      </c>
      <c r="M4126" s="333">
        <f t="shared" si="1534"/>
        <v>0</v>
      </c>
    </row>
    <row r="4127" spans="1:13" s="182" customFormat="1" x14ac:dyDescent="0.25">
      <c r="A4127" s="183">
        <f>A4125+0.0001</f>
        <v>3.1665000000000956</v>
      </c>
      <c r="B4127" s="328" t="s">
        <v>1777</v>
      </c>
      <c r="C4127" s="329" t="s">
        <v>1816</v>
      </c>
      <c r="D4127" s="330" t="s">
        <v>1711</v>
      </c>
      <c r="E4127" s="331" t="s">
        <v>1682</v>
      </c>
      <c r="F4127" s="332" t="s">
        <v>44</v>
      </c>
      <c r="G4127" s="181"/>
      <c r="H4127" s="51">
        <f t="shared" ref="H4127:I4127" si="1561">H4056*1.3</f>
        <v>68757</v>
      </c>
      <c r="I4127" s="274">
        <f t="shared" si="1561"/>
        <v>68757</v>
      </c>
      <c r="J4127" s="274">
        <f t="shared" ref="J4127" si="1562">J4056*1.3</f>
        <v>68757</v>
      </c>
      <c r="K4127" s="333">
        <f t="shared" si="1534"/>
        <v>0</v>
      </c>
      <c r="L4127" s="333">
        <f t="shared" si="1534"/>
        <v>0</v>
      </c>
      <c r="M4127" s="333">
        <f t="shared" si="1534"/>
        <v>0</v>
      </c>
    </row>
    <row r="4128" spans="1:13" s="182" customFormat="1" x14ac:dyDescent="0.25">
      <c r="A4128" s="334"/>
      <c r="B4128" s="328"/>
      <c r="C4128" s="329"/>
      <c r="D4128" s="330"/>
      <c r="E4128" s="331"/>
      <c r="F4128" s="332"/>
      <c r="G4128" s="181"/>
      <c r="H4128" s="181"/>
      <c r="I4128" s="339"/>
      <c r="J4128" s="339"/>
      <c r="K4128" s="333">
        <f t="shared" si="1534"/>
        <v>0</v>
      </c>
      <c r="L4128" s="333">
        <f t="shared" si="1534"/>
        <v>0</v>
      </c>
      <c r="M4128" s="333">
        <f t="shared" si="1534"/>
        <v>0</v>
      </c>
    </row>
    <row r="4129" spans="1:13" s="182" customFormat="1" x14ac:dyDescent="0.25">
      <c r="A4129" s="183">
        <f>A4127+0.0001</f>
        <v>3.1666000000000958</v>
      </c>
      <c r="B4129" s="328" t="s">
        <v>1777</v>
      </c>
      <c r="C4129" s="329" t="s">
        <v>1817</v>
      </c>
      <c r="D4129" s="330" t="s">
        <v>1711</v>
      </c>
      <c r="E4129" s="331" t="s">
        <v>1684</v>
      </c>
      <c r="F4129" s="332" t="s">
        <v>44</v>
      </c>
      <c r="G4129" s="181"/>
      <c r="H4129" s="51">
        <f t="shared" ref="H4129:I4129" si="1563">H4058*1.3</f>
        <v>93522</v>
      </c>
      <c r="I4129" s="274">
        <f t="shared" si="1563"/>
        <v>93522</v>
      </c>
      <c r="J4129" s="274">
        <f t="shared" ref="J4129" si="1564">J4058*1.3</f>
        <v>93522</v>
      </c>
      <c r="K4129" s="333">
        <f t="shared" si="1534"/>
        <v>0</v>
      </c>
      <c r="L4129" s="333">
        <f t="shared" si="1534"/>
        <v>0</v>
      </c>
      <c r="M4129" s="333">
        <f t="shared" si="1534"/>
        <v>0</v>
      </c>
    </row>
    <row r="4130" spans="1:13" s="182" customFormat="1" x14ac:dyDescent="0.25">
      <c r="A4130" s="202"/>
      <c r="B4130" s="328"/>
      <c r="C4130" s="329"/>
      <c r="D4130" s="330"/>
      <c r="E4130" s="331"/>
      <c r="F4130" s="332"/>
      <c r="G4130" s="181"/>
      <c r="H4130" s="51"/>
      <c r="I4130" s="51"/>
      <c r="J4130" s="274"/>
      <c r="K4130" s="333">
        <f t="shared" si="1534"/>
        <v>0</v>
      </c>
      <c r="L4130" s="333">
        <f t="shared" si="1534"/>
        <v>0</v>
      </c>
      <c r="M4130" s="333">
        <f t="shared" si="1534"/>
        <v>0</v>
      </c>
    </row>
    <row r="4131" spans="1:13" s="60" customFormat="1" ht="28.5" x14ac:dyDescent="0.25">
      <c r="A4131" s="191"/>
      <c r="B4131" s="191"/>
      <c r="C4131" s="306">
        <v>2.2999999999999998</v>
      </c>
      <c r="D4131" s="307"/>
      <c r="E4131" s="340" t="s">
        <v>1783</v>
      </c>
      <c r="F4131" s="341"/>
      <c r="G4131" s="342"/>
      <c r="H4131" s="51"/>
      <c r="I4131" s="51"/>
      <c r="J4131" s="274"/>
      <c r="K4131" s="333">
        <f t="shared" si="1534"/>
        <v>0</v>
      </c>
      <c r="L4131" s="333">
        <f t="shared" si="1534"/>
        <v>0</v>
      </c>
      <c r="M4131" s="333">
        <f t="shared" si="1534"/>
        <v>0</v>
      </c>
    </row>
    <row r="4132" spans="1:13" s="66" customFormat="1" x14ac:dyDescent="0.2">
      <c r="A4132" s="127"/>
      <c r="B4132" s="127"/>
      <c r="C4132" s="298" t="s">
        <v>1712</v>
      </c>
      <c r="D4132" s="299"/>
      <c r="E4132" s="210" t="s">
        <v>1713</v>
      </c>
      <c r="F4132" s="164"/>
      <c r="G4132" s="165"/>
      <c r="H4132" s="51"/>
      <c r="I4132" s="51"/>
      <c r="J4132" s="274"/>
      <c r="K4132" s="333">
        <f t="shared" si="1534"/>
        <v>0</v>
      </c>
      <c r="L4132" s="333">
        <f t="shared" si="1534"/>
        <v>0</v>
      </c>
      <c r="M4132" s="333">
        <f t="shared" si="1534"/>
        <v>0</v>
      </c>
    </row>
    <row r="4133" spans="1:13" x14ac:dyDescent="0.2">
      <c r="A4133" s="81"/>
      <c r="B4133" s="81"/>
      <c r="C4133" s="82"/>
      <c r="D4133" s="167"/>
      <c r="E4133" s="189"/>
      <c r="F4133" s="187"/>
      <c r="G4133" s="186"/>
      <c r="H4133" s="51"/>
      <c r="I4133" s="51"/>
      <c r="J4133" s="274"/>
      <c r="K4133" s="333">
        <f t="shared" si="1534"/>
        <v>0</v>
      </c>
      <c r="L4133" s="333">
        <f t="shared" si="1534"/>
        <v>0</v>
      </c>
      <c r="M4133" s="333">
        <f t="shared" si="1534"/>
        <v>0</v>
      </c>
    </row>
    <row r="4134" spans="1:13" s="182" customFormat="1" ht="16.5" x14ac:dyDescent="0.25">
      <c r="A4134" s="183">
        <f>A4129+0.0001</f>
        <v>3.166700000000096</v>
      </c>
      <c r="B4134" s="328" t="s">
        <v>1741</v>
      </c>
      <c r="C4134" s="329" t="s">
        <v>1784</v>
      </c>
      <c r="D4134" s="330" t="s">
        <v>1714</v>
      </c>
      <c r="E4134" s="331" t="s">
        <v>1611</v>
      </c>
      <c r="F4134" s="332" t="s">
        <v>44</v>
      </c>
      <c r="G4134" s="181"/>
      <c r="H4134" s="51">
        <v>5980</v>
      </c>
      <c r="I4134" s="51">
        <v>2740</v>
      </c>
      <c r="J4134" s="274">
        <v>2740</v>
      </c>
      <c r="K4134" s="333">
        <f t="shared" si="1534"/>
        <v>0</v>
      </c>
      <c r="L4134" s="333">
        <f t="shared" si="1534"/>
        <v>0</v>
      </c>
      <c r="M4134" s="333">
        <f t="shared" si="1534"/>
        <v>0</v>
      </c>
    </row>
    <row r="4135" spans="1:13" s="182" customFormat="1" x14ac:dyDescent="0.25">
      <c r="A4135" s="202"/>
      <c r="B4135" s="328"/>
      <c r="C4135" s="329"/>
      <c r="D4135" s="330"/>
      <c r="E4135" s="331"/>
      <c r="F4135" s="332"/>
      <c r="G4135" s="181"/>
      <c r="H4135" s="51"/>
      <c r="I4135" s="51"/>
      <c r="J4135" s="274"/>
      <c r="K4135" s="333">
        <f t="shared" si="1534"/>
        <v>0</v>
      </c>
      <c r="L4135" s="333">
        <f t="shared" si="1534"/>
        <v>0</v>
      </c>
      <c r="M4135" s="333">
        <f t="shared" si="1534"/>
        <v>0</v>
      </c>
    </row>
    <row r="4136" spans="1:13" s="182" customFormat="1" ht="16.5" x14ac:dyDescent="0.25">
      <c r="A4136" s="183">
        <f>A4134+0.0001</f>
        <v>3.1668000000000962</v>
      </c>
      <c r="B4136" s="328" t="s">
        <v>1741</v>
      </c>
      <c r="C4136" s="329" t="s">
        <v>1785</v>
      </c>
      <c r="D4136" s="330" t="s">
        <v>1714</v>
      </c>
      <c r="E4136" s="331" t="s">
        <v>1613</v>
      </c>
      <c r="F4136" s="332" t="s">
        <v>44</v>
      </c>
      <c r="G4136" s="181"/>
      <c r="H4136" s="51">
        <v>7040</v>
      </c>
      <c r="I4136" s="51">
        <v>3050</v>
      </c>
      <c r="J4136" s="274">
        <v>3050</v>
      </c>
      <c r="K4136" s="333">
        <f t="shared" si="1534"/>
        <v>0</v>
      </c>
      <c r="L4136" s="333">
        <f t="shared" si="1534"/>
        <v>0</v>
      </c>
      <c r="M4136" s="333">
        <f t="shared" si="1534"/>
        <v>0</v>
      </c>
    </row>
    <row r="4137" spans="1:13" s="182" customFormat="1" x14ac:dyDescent="0.25">
      <c r="A4137" s="202"/>
      <c r="B4137" s="328"/>
      <c r="C4137" s="329"/>
      <c r="D4137" s="330"/>
      <c r="E4137" s="331"/>
      <c r="F4137" s="332"/>
      <c r="G4137" s="181"/>
      <c r="H4137" s="51"/>
      <c r="I4137" s="51"/>
      <c r="J4137" s="274"/>
      <c r="K4137" s="333">
        <f t="shared" si="1534"/>
        <v>0</v>
      </c>
      <c r="L4137" s="333">
        <f t="shared" si="1534"/>
        <v>0</v>
      </c>
      <c r="M4137" s="333">
        <f t="shared" si="1534"/>
        <v>0</v>
      </c>
    </row>
    <row r="4138" spans="1:13" s="182" customFormat="1" ht="16.5" x14ac:dyDescent="0.25">
      <c r="A4138" s="183">
        <f>A4136+0.0001</f>
        <v>3.1669000000000964</v>
      </c>
      <c r="B4138" s="328" t="s">
        <v>1741</v>
      </c>
      <c r="C4138" s="329" t="s">
        <v>1786</v>
      </c>
      <c r="D4138" s="330" t="s">
        <v>1714</v>
      </c>
      <c r="E4138" s="331" t="s">
        <v>1615</v>
      </c>
      <c r="F4138" s="332" t="s">
        <v>44</v>
      </c>
      <c r="G4138" s="181"/>
      <c r="H4138" s="51">
        <v>7410</v>
      </c>
      <c r="I4138" s="51">
        <v>3480</v>
      </c>
      <c r="J4138" s="274">
        <v>3480</v>
      </c>
      <c r="K4138" s="333">
        <f t="shared" si="1534"/>
        <v>0</v>
      </c>
      <c r="L4138" s="333">
        <f t="shared" si="1534"/>
        <v>0</v>
      </c>
      <c r="M4138" s="333">
        <f t="shared" si="1534"/>
        <v>0</v>
      </c>
    </row>
    <row r="4139" spans="1:13" s="182" customFormat="1" x14ac:dyDescent="0.25">
      <c r="A4139" s="202"/>
      <c r="B4139" s="328"/>
      <c r="C4139" s="329"/>
      <c r="D4139" s="330"/>
      <c r="E4139" s="331"/>
      <c r="F4139" s="332"/>
      <c r="G4139" s="181"/>
      <c r="H4139" s="51"/>
      <c r="I4139" s="51"/>
      <c r="J4139" s="274"/>
      <c r="K4139" s="333">
        <f t="shared" si="1534"/>
        <v>0</v>
      </c>
      <c r="L4139" s="333">
        <f t="shared" si="1534"/>
        <v>0</v>
      </c>
      <c r="M4139" s="333">
        <f t="shared" si="1534"/>
        <v>0</v>
      </c>
    </row>
    <row r="4140" spans="1:13" s="182" customFormat="1" ht="16.5" x14ac:dyDescent="0.25">
      <c r="A4140" s="183">
        <f>A4138+0.0001</f>
        <v>3.1670000000000966</v>
      </c>
      <c r="B4140" s="328" t="s">
        <v>1741</v>
      </c>
      <c r="C4140" s="329" t="s">
        <v>1787</v>
      </c>
      <c r="D4140" s="330" t="s">
        <v>1714</v>
      </c>
      <c r="E4140" s="331" t="s">
        <v>1617</v>
      </c>
      <c r="F4140" s="332" t="s">
        <v>44</v>
      </c>
      <c r="G4140" s="181"/>
      <c r="H4140" s="51">
        <v>8670</v>
      </c>
      <c r="I4140" s="51">
        <v>4190</v>
      </c>
      <c r="J4140" s="274">
        <v>4190</v>
      </c>
      <c r="K4140" s="333">
        <f t="shared" si="1534"/>
        <v>0</v>
      </c>
      <c r="L4140" s="333">
        <f t="shared" si="1534"/>
        <v>0</v>
      </c>
      <c r="M4140" s="333">
        <f t="shared" si="1534"/>
        <v>0</v>
      </c>
    </row>
    <row r="4141" spans="1:13" s="182" customFormat="1" x14ac:dyDescent="0.25">
      <c r="A4141" s="202"/>
      <c r="B4141" s="328"/>
      <c r="C4141" s="329"/>
      <c r="D4141" s="330"/>
      <c r="E4141" s="331"/>
      <c r="F4141" s="332"/>
      <c r="G4141" s="181"/>
      <c r="H4141" s="51"/>
      <c r="I4141" s="51"/>
      <c r="J4141" s="274"/>
      <c r="K4141" s="333">
        <f t="shared" si="1534"/>
        <v>0</v>
      </c>
      <c r="L4141" s="333">
        <f t="shared" si="1534"/>
        <v>0</v>
      </c>
      <c r="M4141" s="333">
        <f t="shared" si="1534"/>
        <v>0</v>
      </c>
    </row>
    <row r="4142" spans="1:13" s="182" customFormat="1" ht="16.5" x14ac:dyDescent="0.25">
      <c r="A4142" s="183">
        <f>A4140+0.0001</f>
        <v>3.1671000000000968</v>
      </c>
      <c r="B4142" s="328" t="s">
        <v>1746</v>
      </c>
      <c r="C4142" s="329" t="s">
        <v>1788</v>
      </c>
      <c r="D4142" s="330" t="s">
        <v>1714</v>
      </c>
      <c r="E4142" s="331" t="s">
        <v>1620</v>
      </c>
      <c r="F4142" s="332" t="s">
        <v>44</v>
      </c>
      <c r="G4142" s="181"/>
      <c r="H4142" s="51">
        <v>9270</v>
      </c>
      <c r="I4142" s="51">
        <v>4830</v>
      </c>
      <c r="J4142" s="274">
        <v>4830</v>
      </c>
      <c r="K4142" s="333">
        <f t="shared" si="1534"/>
        <v>0</v>
      </c>
      <c r="L4142" s="333">
        <f t="shared" si="1534"/>
        <v>0</v>
      </c>
      <c r="M4142" s="333">
        <f t="shared" si="1534"/>
        <v>0</v>
      </c>
    </row>
    <row r="4143" spans="1:13" s="182" customFormat="1" x14ac:dyDescent="0.25">
      <c r="A4143" s="202"/>
      <c r="B4143" s="328"/>
      <c r="C4143" s="329"/>
      <c r="D4143" s="330"/>
      <c r="E4143" s="331"/>
      <c r="F4143" s="332"/>
      <c r="G4143" s="181"/>
      <c r="H4143" s="51"/>
      <c r="I4143" s="51"/>
      <c r="J4143" s="274"/>
      <c r="K4143" s="333">
        <f t="shared" si="1534"/>
        <v>0</v>
      </c>
      <c r="L4143" s="333">
        <f t="shared" si="1534"/>
        <v>0</v>
      </c>
      <c r="M4143" s="333">
        <f t="shared" si="1534"/>
        <v>0</v>
      </c>
    </row>
    <row r="4144" spans="1:13" s="182" customFormat="1" x14ac:dyDescent="0.25">
      <c r="A4144" s="183">
        <f>A4142+0.0001</f>
        <v>3.167200000000097</v>
      </c>
      <c r="B4144" s="328" t="s">
        <v>1748</v>
      </c>
      <c r="C4144" s="329" t="s">
        <v>1789</v>
      </c>
      <c r="D4144" s="330" t="s">
        <v>1714</v>
      </c>
      <c r="E4144" s="331" t="s">
        <v>1623</v>
      </c>
      <c r="F4144" s="332" t="s">
        <v>44</v>
      </c>
      <c r="G4144" s="181"/>
      <c r="H4144" s="51">
        <v>6460</v>
      </c>
      <c r="I4144" s="51">
        <v>3080</v>
      </c>
      <c r="J4144" s="274">
        <v>3080</v>
      </c>
      <c r="K4144" s="333">
        <f t="shared" si="1534"/>
        <v>0</v>
      </c>
      <c r="L4144" s="333">
        <f t="shared" si="1534"/>
        <v>0</v>
      </c>
      <c r="M4144" s="333">
        <f t="shared" si="1534"/>
        <v>0</v>
      </c>
    </row>
    <row r="4145" spans="1:13" s="182" customFormat="1" x14ac:dyDescent="0.25">
      <c r="A4145" s="202"/>
      <c r="B4145" s="328"/>
      <c r="C4145" s="329"/>
      <c r="D4145" s="330"/>
      <c r="E4145" s="331"/>
      <c r="F4145" s="332"/>
      <c r="G4145" s="181"/>
      <c r="H4145" s="51"/>
      <c r="I4145" s="51"/>
      <c r="J4145" s="274"/>
      <c r="K4145" s="333">
        <f t="shared" si="1534"/>
        <v>0</v>
      </c>
      <c r="L4145" s="333">
        <f t="shared" si="1534"/>
        <v>0</v>
      </c>
      <c r="M4145" s="333">
        <f t="shared" si="1534"/>
        <v>0</v>
      </c>
    </row>
    <row r="4146" spans="1:13" s="182" customFormat="1" x14ac:dyDescent="0.25">
      <c r="A4146" s="183">
        <f>A4144+0.0001</f>
        <v>3.1673000000000973</v>
      </c>
      <c r="B4146" s="328" t="s">
        <v>1748</v>
      </c>
      <c r="C4146" s="329" t="s">
        <v>1790</v>
      </c>
      <c r="D4146" s="330" t="s">
        <v>1714</v>
      </c>
      <c r="E4146" s="331" t="s">
        <v>1625</v>
      </c>
      <c r="F4146" s="332" t="s">
        <v>44</v>
      </c>
      <c r="G4146" s="181"/>
      <c r="H4146" s="51">
        <v>7230</v>
      </c>
      <c r="I4146" s="51">
        <v>3570</v>
      </c>
      <c r="J4146" s="274">
        <v>3570</v>
      </c>
      <c r="K4146" s="333">
        <f t="shared" si="1534"/>
        <v>0</v>
      </c>
      <c r="L4146" s="333">
        <f t="shared" si="1534"/>
        <v>0</v>
      </c>
      <c r="M4146" s="333">
        <f t="shared" si="1534"/>
        <v>0</v>
      </c>
    </row>
    <row r="4147" spans="1:13" s="182" customFormat="1" x14ac:dyDescent="0.25">
      <c r="A4147" s="202"/>
      <c r="B4147" s="328"/>
      <c r="C4147" s="329"/>
      <c r="D4147" s="330"/>
      <c r="E4147" s="331"/>
      <c r="F4147" s="332"/>
      <c r="G4147" s="181"/>
      <c r="H4147" s="51"/>
      <c r="I4147" s="51"/>
      <c r="J4147" s="274"/>
      <c r="K4147" s="333">
        <f t="shared" si="1534"/>
        <v>0</v>
      </c>
      <c r="L4147" s="333">
        <f t="shared" si="1534"/>
        <v>0</v>
      </c>
      <c r="M4147" s="333">
        <f t="shared" si="1534"/>
        <v>0</v>
      </c>
    </row>
    <row r="4148" spans="1:13" s="182" customFormat="1" x14ac:dyDescent="0.25">
      <c r="A4148" s="183">
        <f>A4146+0.0001</f>
        <v>3.1674000000000975</v>
      </c>
      <c r="B4148" s="328" t="s">
        <v>1748</v>
      </c>
      <c r="C4148" s="329" t="s">
        <v>1791</v>
      </c>
      <c r="D4148" s="330" t="s">
        <v>1714</v>
      </c>
      <c r="E4148" s="331" t="s">
        <v>1627</v>
      </c>
      <c r="F4148" s="332" t="s">
        <v>44</v>
      </c>
      <c r="G4148" s="181"/>
      <c r="H4148" s="51">
        <v>7660</v>
      </c>
      <c r="I4148" s="51">
        <v>4590</v>
      </c>
      <c r="J4148" s="274">
        <v>4590</v>
      </c>
      <c r="K4148" s="333">
        <f t="shared" si="1534"/>
        <v>0</v>
      </c>
      <c r="L4148" s="333">
        <f t="shared" si="1534"/>
        <v>0</v>
      </c>
      <c r="M4148" s="333">
        <f t="shared" si="1534"/>
        <v>0</v>
      </c>
    </row>
    <row r="4149" spans="1:13" s="182" customFormat="1" x14ac:dyDescent="0.25">
      <c r="A4149" s="202"/>
      <c r="B4149" s="328"/>
      <c r="C4149" s="329"/>
      <c r="D4149" s="330"/>
      <c r="E4149" s="331"/>
      <c r="F4149" s="332"/>
      <c r="G4149" s="181"/>
      <c r="H4149" s="51"/>
      <c r="I4149" s="51"/>
      <c r="J4149" s="274"/>
      <c r="K4149" s="333">
        <f t="shared" si="1534"/>
        <v>0</v>
      </c>
      <c r="L4149" s="333">
        <f t="shared" si="1534"/>
        <v>0</v>
      </c>
      <c r="M4149" s="333">
        <f t="shared" si="1534"/>
        <v>0</v>
      </c>
    </row>
    <row r="4150" spans="1:13" s="182" customFormat="1" x14ac:dyDescent="0.25">
      <c r="A4150" s="183">
        <f>A4148+0.0001</f>
        <v>3.1675000000000977</v>
      </c>
      <c r="B4150" s="328" t="s">
        <v>1748</v>
      </c>
      <c r="C4150" s="329" t="s">
        <v>1792</v>
      </c>
      <c r="D4150" s="330" t="s">
        <v>1714</v>
      </c>
      <c r="E4150" s="331" t="s">
        <v>1629</v>
      </c>
      <c r="F4150" s="332" t="s">
        <v>44</v>
      </c>
      <c r="G4150" s="181"/>
      <c r="H4150" s="51">
        <v>8120</v>
      </c>
      <c r="I4150" s="51">
        <v>5620</v>
      </c>
      <c r="J4150" s="274">
        <v>5620</v>
      </c>
      <c r="K4150" s="333">
        <f t="shared" si="1534"/>
        <v>0</v>
      </c>
      <c r="L4150" s="333">
        <f t="shared" si="1534"/>
        <v>0</v>
      </c>
      <c r="M4150" s="333">
        <f t="shared" si="1534"/>
        <v>0</v>
      </c>
    </row>
    <row r="4151" spans="1:13" s="182" customFormat="1" x14ac:dyDescent="0.25">
      <c r="A4151" s="202"/>
      <c r="B4151" s="328"/>
      <c r="C4151" s="329"/>
      <c r="D4151" s="330"/>
      <c r="E4151" s="331"/>
      <c r="F4151" s="332"/>
      <c r="G4151" s="181"/>
      <c r="H4151" s="51"/>
      <c r="I4151" s="51"/>
      <c r="J4151" s="274"/>
      <c r="K4151" s="333">
        <f t="shared" si="1534"/>
        <v>0</v>
      </c>
      <c r="L4151" s="333">
        <f t="shared" si="1534"/>
        <v>0</v>
      </c>
      <c r="M4151" s="333">
        <f t="shared" si="1534"/>
        <v>0</v>
      </c>
    </row>
    <row r="4152" spans="1:13" s="182" customFormat="1" x14ac:dyDescent="0.25">
      <c r="A4152" s="183">
        <f>A4150+0.0001</f>
        <v>3.1676000000000979</v>
      </c>
      <c r="B4152" s="328" t="s">
        <v>1753</v>
      </c>
      <c r="C4152" s="329" t="s">
        <v>1793</v>
      </c>
      <c r="D4152" s="330" t="s">
        <v>1714</v>
      </c>
      <c r="E4152" s="331" t="s">
        <v>1632</v>
      </c>
      <c r="F4152" s="332" t="s">
        <v>44</v>
      </c>
      <c r="G4152" s="181"/>
      <c r="H4152" s="51">
        <v>8710</v>
      </c>
      <c r="I4152" s="51">
        <v>6440</v>
      </c>
      <c r="J4152" s="274">
        <v>6440</v>
      </c>
      <c r="K4152" s="333">
        <f t="shared" si="1534"/>
        <v>0</v>
      </c>
      <c r="L4152" s="333">
        <f t="shared" si="1534"/>
        <v>0</v>
      </c>
      <c r="M4152" s="333">
        <f t="shared" si="1534"/>
        <v>0</v>
      </c>
    </row>
    <row r="4153" spans="1:13" s="182" customFormat="1" x14ac:dyDescent="0.25">
      <c r="A4153" s="202"/>
      <c r="B4153" s="328"/>
      <c r="C4153" s="329"/>
      <c r="D4153" s="330"/>
      <c r="E4153" s="331"/>
      <c r="F4153" s="332"/>
      <c r="G4153" s="181"/>
      <c r="H4153" s="51"/>
      <c r="I4153" s="51"/>
      <c r="J4153" s="274"/>
      <c r="K4153" s="333">
        <f t="shared" si="1534"/>
        <v>0</v>
      </c>
      <c r="L4153" s="333">
        <f t="shared" si="1534"/>
        <v>0</v>
      </c>
      <c r="M4153" s="333">
        <f t="shared" si="1534"/>
        <v>0</v>
      </c>
    </row>
    <row r="4154" spans="1:13" s="182" customFormat="1" x14ac:dyDescent="0.25">
      <c r="A4154" s="183">
        <f>A4152+0.0001</f>
        <v>3.1677000000000981</v>
      </c>
      <c r="B4154" s="328" t="s">
        <v>1753</v>
      </c>
      <c r="C4154" s="329" t="s">
        <v>1794</v>
      </c>
      <c r="D4154" s="330" t="s">
        <v>1714</v>
      </c>
      <c r="E4154" s="331" t="s">
        <v>1634</v>
      </c>
      <c r="F4154" s="332" t="s">
        <v>44</v>
      </c>
      <c r="G4154" s="181"/>
      <c r="H4154" s="51">
        <v>9580</v>
      </c>
      <c r="I4154" s="51">
        <v>7470</v>
      </c>
      <c r="J4154" s="274">
        <v>7470</v>
      </c>
      <c r="K4154" s="333">
        <f t="shared" si="1534"/>
        <v>0</v>
      </c>
      <c r="L4154" s="333">
        <f t="shared" si="1534"/>
        <v>0</v>
      </c>
      <c r="M4154" s="333">
        <f t="shared" si="1534"/>
        <v>0</v>
      </c>
    </row>
    <row r="4155" spans="1:13" s="182" customFormat="1" x14ac:dyDescent="0.25">
      <c r="A4155" s="202"/>
      <c r="B4155" s="328"/>
      <c r="C4155" s="329"/>
      <c r="D4155" s="330"/>
      <c r="E4155" s="331"/>
      <c r="F4155" s="332"/>
      <c r="G4155" s="181"/>
      <c r="H4155" s="51"/>
      <c r="I4155" s="51"/>
      <c r="J4155" s="274"/>
      <c r="K4155" s="333">
        <f t="shared" si="1534"/>
        <v>0</v>
      </c>
      <c r="L4155" s="333">
        <f t="shared" si="1534"/>
        <v>0</v>
      </c>
      <c r="M4155" s="333">
        <f t="shared" si="1534"/>
        <v>0</v>
      </c>
    </row>
    <row r="4156" spans="1:13" s="182" customFormat="1" x14ac:dyDescent="0.25">
      <c r="A4156" s="183">
        <f>A4154+0.0001</f>
        <v>3.1678000000000983</v>
      </c>
      <c r="B4156" s="328" t="s">
        <v>1756</v>
      </c>
      <c r="C4156" s="329" t="s">
        <v>1795</v>
      </c>
      <c r="D4156" s="330" t="s">
        <v>1714</v>
      </c>
      <c r="E4156" s="331" t="s">
        <v>1637</v>
      </c>
      <c r="F4156" s="332" t="s">
        <v>44</v>
      </c>
      <c r="G4156" s="181"/>
      <c r="H4156" s="51">
        <v>10420</v>
      </c>
      <c r="I4156" s="51">
        <v>8150</v>
      </c>
      <c r="J4156" s="274">
        <v>8150</v>
      </c>
      <c r="K4156" s="333">
        <f t="shared" si="1534"/>
        <v>0</v>
      </c>
      <c r="L4156" s="333">
        <f t="shared" si="1534"/>
        <v>0</v>
      </c>
      <c r="M4156" s="333">
        <f t="shared" si="1534"/>
        <v>0</v>
      </c>
    </row>
    <row r="4157" spans="1:13" s="182" customFormat="1" x14ac:dyDescent="0.25">
      <c r="A4157" s="202"/>
      <c r="B4157" s="328"/>
      <c r="C4157" s="329"/>
      <c r="D4157" s="330"/>
      <c r="E4157" s="331"/>
      <c r="F4157" s="332"/>
      <c r="G4157" s="181"/>
      <c r="H4157" s="51"/>
      <c r="I4157" s="51"/>
      <c r="J4157" s="274"/>
      <c r="K4157" s="333">
        <f t="shared" si="1534"/>
        <v>0</v>
      </c>
      <c r="L4157" s="333">
        <f t="shared" si="1534"/>
        <v>0</v>
      </c>
      <c r="M4157" s="333">
        <f t="shared" si="1534"/>
        <v>0</v>
      </c>
    </row>
    <row r="4158" spans="1:13" s="182" customFormat="1" x14ac:dyDescent="0.25">
      <c r="A4158" s="183">
        <f>A4156+0.0001</f>
        <v>3.1679000000000985</v>
      </c>
      <c r="B4158" s="328" t="s">
        <v>1819</v>
      </c>
      <c r="C4158" s="329" t="s">
        <v>1796</v>
      </c>
      <c r="D4158" s="330" t="s">
        <v>1714</v>
      </c>
      <c r="E4158" s="331" t="s">
        <v>1639</v>
      </c>
      <c r="F4158" s="332" t="s">
        <v>44</v>
      </c>
      <c r="G4158" s="181"/>
      <c r="H4158" s="51">
        <v>11390</v>
      </c>
      <c r="I4158" s="51">
        <v>9250</v>
      </c>
      <c r="J4158" s="274">
        <v>9250</v>
      </c>
      <c r="K4158" s="333">
        <f t="shared" si="1534"/>
        <v>0</v>
      </c>
      <c r="L4158" s="333">
        <f t="shared" si="1534"/>
        <v>0</v>
      </c>
      <c r="M4158" s="333">
        <f t="shared" si="1534"/>
        <v>0</v>
      </c>
    </row>
    <row r="4159" spans="1:13" s="182" customFormat="1" x14ac:dyDescent="0.25">
      <c r="A4159" s="202"/>
      <c r="B4159" s="328"/>
      <c r="C4159" s="329"/>
      <c r="D4159" s="330"/>
      <c r="E4159" s="331"/>
      <c r="F4159" s="332"/>
      <c r="G4159" s="181"/>
      <c r="H4159" s="51"/>
      <c r="I4159" s="51"/>
      <c r="J4159" s="274"/>
      <c r="K4159" s="333">
        <f t="shared" si="1534"/>
        <v>0</v>
      </c>
      <c r="L4159" s="333">
        <f t="shared" si="1534"/>
        <v>0</v>
      </c>
      <c r="M4159" s="333">
        <f t="shared" si="1534"/>
        <v>0</v>
      </c>
    </row>
    <row r="4160" spans="1:13" s="182" customFormat="1" x14ac:dyDescent="0.25">
      <c r="A4160" s="183">
        <f>A4158+0.0001</f>
        <v>3.1680000000000987</v>
      </c>
      <c r="B4160" s="328" t="s">
        <v>1756</v>
      </c>
      <c r="C4160" s="329" t="s">
        <v>1797</v>
      </c>
      <c r="D4160" s="330" t="s">
        <v>1714</v>
      </c>
      <c r="E4160" s="331" t="s">
        <v>1641</v>
      </c>
      <c r="F4160" s="332" t="s">
        <v>44</v>
      </c>
      <c r="G4160" s="181"/>
      <c r="H4160" s="51">
        <v>12150</v>
      </c>
      <c r="I4160" s="274">
        <v>12150</v>
      </c>
      <c r="J4160" s="274">
        <v>12150</v>
      </c>
      <c r="K4160" s="333">
        <f t="shared" si="1534"/>
        <v>0</v>
      </c>
      <c r="L4160" s="333">
        <f t="shared" si="1534"/>
        <v>0</v>
      </c>
      <c r="M4160" s="333">
        <f t="shared" si="1534"/>
        <v>0</v>
      </c>
    </row>
    <row r="4161" spans="1:13" s="182" customFormat="1" x14ac:dyDescent="0.25">
      <c r="A4161" s="202"/>
      <c r="B4161" s="328"/>
      <c r="C4161" s="329"/>
      <c r="D4161" s="330"/>
      <c r="E4161" s="331"/>
      <c r="F4161" s="332"/>
      <c r="G4161" s="181"/>
      <c r="H4161" s="181"/>
      <c r="I4161" s="339"/>
      <c r="J4161" s="339"/>
      <c r="K4161" s="333">
        <f t="shared" si="1534"/>
        <v>0</v>
      </c>
      <c r="L4161" s="333">
        <f t="shared" si="1534"/>
        <v>0</v>
      </c>
      <c r="M4161" s="333">
        <f t="shared" si="1534"/>
        <v>0</v>
      </c>
    </row>
    <row r="4162" spans="1:13" s="182" customFormat="1" x14ac:dyDescent="0.25">
      <c r="A4162" s="183">
        <f>A4160+0.0001</f>
        <v>3.1681000000000989</v>
      </c>
      <c r="B4162" s="328" t="s">
        <v>1756</v>
      </c>
      <c r="C4162" s="329" t="s">
        <v>1798</v>
      </c>
      <c r="D4162" s="330" t="s">
        <v>1714</v>
      </c>
      <c r="E4162" s="331" t="s">
        <v>1643</v>
      </c>
      <c r="F4162" s="332" t="s">
        <v>44</v>
      </c>
      <c r="G4162" s="181"/>
      <c r="H4162" s="51">
        <v>13420</v>
      </c>
      <c r="I4162" s="274">
        <v>13420</v>
      </c>
      <c r="J4162" s="274">
        <v>13420</v>
      </c>
      <c r="K4162" s="333">
        <f t="shared" si="1534"/>
        <v>0</v>
      </c>
      <c r="L4162" s="333">
        <f t="shared" si="1534"/>
        <v>0</v>
      </c>
      <c r="M4162" s="333">
        <f t="shared" si="1534"/>
        <v>0</v>
      </c>
    </row>
    <row r="4163" spans="1:13" s="182" customFormat="1" x14ac:dyDescent="0.25">
      <c r="A4163" s="202"/>
      <c r="B4163" s="328"/>
      <c r="C4163" s="329"/>
      <c r="D4163" s="330"/>
      <c r="E4163" s="331"/>
      <c r="F4163" s="332"/>
      <c r="G4163" s="181"/>
      <c r="H4163" s="51"/>
      <c r="I4163" s="274"/>
      <c r="J4163" s="274"/>
      <c r="K4163" s="333">
        <f t="shared" ref="K4163:M4226" si="1565">$G4163*H4163</f>
        <v>0</v>
      </c>
      <c r="L4163" s="333">
        <f t="shared" si="1565"/>
        <v>0</v>
      </c>
      <c r="M4163" s="333">
        <f t="shared" si="1565"/>
        <v>0</v>
      </c>
    </row>
    <row r="4164" spans="1:13" s="182" customFormat="1" x14ac:dyDescent="0.25">
      <c r="A4164" s="183">
        <f>A4162+0.0001</f>
        <v>3.1682000000000992</v>
      </c>
      <c r="B4164" s="328" t="s">
        <v>1756</v>
      </c>
      <c r="C4164" s="329" t="s">
        <v>1799</v>
      </c>
      <c r="D4164" s="330" t="s">
        <v>1714</v>
      </c>
      <c r="E4164" s="331" t="s">
        <v>1645</v>
      </c>
      <c r="F4164" s="332" t="s">
        <v>44</v>
      </c>
      <c r="G4164" s="181"/>
      <c r="H4164" s="51">
        <v>14850</v>
      </c>
      <c r="I4164" s="274">
        <v>14850</v>
      </c>
      <c r="J4164" s="274">
        <v>14850</v>
      </c>
      <c r="K4164" s="333">
        <f t="shared" si="1565"/>
        <v>0</v>
      </c>
      <c r="L4164" s="333">
        <f t="shared" si="1565"/>
        <v>0</v>
      </c>
      <c r="M4164" s="333">
        <f t="shared" si="1565"/>
        <v>0</v>
      </c>
    </row>
    <row r="4165" spans="1:13" s="182" customFormat="1" x14ac:dyDescent="0.25">
      <c r="A4165" s="202"/>
      <c r="B4165" s="328"/>
      <c r="C4165" s="329"/>
      <c r="D4165" s="330"/>
      <c r="E4165" s="331"/>
      <c r="F4165" s="332"/>
      <c r="G4165" s="181"/>
      <c r="H4165" s="51"/>
      <c r="I4165" s="51"/>
      <c r="J4165" s="274"/>
      <c r="K4165" s="333">
        <f t="shared" si="1565"/>
        <v>0</v>
      </c>
      <c r="L4165" s="333">
        <f t="shared" si="1565"/>
        <v>0</v>
      </c>
      <c r="M4165" s="333">
        <f t="shared" si="1565"/>
        <v>0</v>
      </c>
    </row>
    <row r="4166" spans="1:13" s="182" customFormat="1" x14ac:dyDescent="0.25">
      <c r="A4166" s="183">
        <f>A4164+0.0001</f>
        <v>3.1683000000000994</v>
      </c>
      <c r="B4166" s="328" t="s">
        <v>1753</v>
      </c>
      <c r="C4166" s="329" t="s">
        <v>1800</v>
      </c>
      <c r="D4166" s="330" t="s">
        <v>1714</v>
      </c>
      <c r="E4166" s="331" t="s">
        <v>1647</v>
      </c>
      <c r="F4166" s="332" t="s">
        <v>44</v>
      </c>
      <c r="G4166" s="181"/>
      <c r="H4166" s="51">
        <v>9780</v>
      </c>
      <c r="I4166" s="51">
        <v>7300</v>
      </c>
      <c r="J4166" s="274">
        <v>7300</v>
      </c>
      <c r="K4166" s="333">
        <f t="shared" si="1565"/>
        <v>0</v>
      </c>
      <c r="L4166" s="333">
        <f t="shared" si="1565"/>
        <v>0</v>
      </c>
      <c r="M4166" s="333">
        <f t="shared" si="1565"/>
        <v>0</v>
      </c>
    </row>
    <row r="4167" spans="1:13" s="182" customFormat="1" x14ac:dyDescent="0.25">
      <c r="A4167" s="202"/>
      <c r="B4167" s="328"/>
      <c r="C4167" s="329"/>
      <c r="D4167" s="330"/>
      <c r="E4167" s="331"/>
      <c r="F4167" s="332"/>
      <c r="G4167" s="181"/>
      <c r="H4167" s="51"/>
      <c r="I4167" s="51"/>
      <c r="J4167" s="274"/>
      <c r="K4167" s="333">
        <f t="shared" si="1565"/>
        <v>0</v>
      </c>
      <c r="L4167" s="333">
        <f t="shared" si="1565"/>
        <v>0</v>
      </c>
      <c r="M4167" s="333">
        <f t="shared" si="1565"/>
        <v>0</v>
      </c>
    </row>
    <row r="4168" spans="1:13" s="182" customFormat="1" x14ac:dyDescent="0.25">
      <c r="A4168" s="183">
        <f>A4166+0.0001</f>
        <v>3.1684000000000996</v>
      </c>
      <c r="B4168" s="328" t="s">
        <v>1756</v>
      </c>
      <c r="C4168" s="329" t="s">
        <v>1801</v>
      </c>
      <c r="D4168" s="330" t="s">
        <v>1714</v>
      </c>
      <c r="E4168" s="331" t="s">
        <v>1649</v>
      </c>
      <c r="F4168" s="332" t="s">
        <v>44</v>
      </c>
      <c r="G4168" s="181"/>
      <c r="H4168" s="51">
        <v>10580</v>
      </c>
      <c r="I4168" s="51">
        <v>8110</v>
      </c>
      <c r="J4168" s="274">
        <v>8110</v>
      </c>
      <c r="K4168" s="333">
        <f t="shared" si="1565"/>
        <v>0</v>
      </c>
      <c r="L4168" s="333">
        <f t="shared" si="1565"/>
        <v>0</v>
      </c>
      <c r="M4168" s="333">
        <f t="shared" si="1565"/>
        <v>0</v>
      </c>
    </row>
    <row r="4169" spans="1:13" s="182" customFormat="1" x14ac:dyDescent="0.25">
      <c r="A4169" s="202"/>
      <c r="B4169" s="328"/>
      <c r="C4169" s="329"/>
      <c r="D4169" s="330"/>
      <c r="E4169" s="331"/>
      <c r="F4169" s="332"/>
      <c r="G4169" s="181"/>
      <c r="H4169" s="51"/>
      <c r="I4169" s="51"/>
      <c r="J4169" s="274"/>
      <c r="K4169" s="333">
        <f t="shared" si="1565"/>
        <v>0</v>
      </c>
      <c r="L4169" s="333">
        <f t="shared" si="1565"/>
        <v>0</v>
      </c>
      <c r="M4169" s="333">
        <f t="shared" si="1565"/>
        <v>0</v>
      </c>
    </row>
    <row r="4170" spans="1:13" s="182" customFormat="1" x14ac:dyDescent="0.25">
      <c r="A4170" s="183">
        <f>A4168+0.0001</f>
        <v>3.1685000000000998</v>
      </c>
      <c r="B4170" s="328" t="s">
        <v>1756</v>
      </c>
      <c r="C4170" s="329" t="s">
        <v>1802</v>
      </c>
      <c r="D4170" s="330" t="s">
        <v>1714</v>
      </c>
      <c r="E4170" s="331" t="s">
        <v>1651</v>
      </c>
      <c r="F4170" s="332" t="s">
        <v>44</v>
      </c>
      <c r="G4170" s="181"/>
      <c r="H4170" s="51">
        <v>11560</v>
      </c>
      <c r="I4170" s="51">
        <v>9330</v>
      </c>
      <c r="J4170" s="274">
        <v>9330</v>
      </c>
      <c r="K4170" s="333">
        <f t="shared" si="1565"/>
        <v>0</v>
      </c>
      <c r="L4170" s="333">
        <f t="shared" si="1565"/>
        <v>0</v>
      </c>
      <c r="M4170" s="333">
        <f t="shared" si="1565"/>
        <v>0</v>
      </c>
    </row>
    <row r="4171" spans="1:13" s="182" customFormat="1" x14ac:dyDescent="0.25">
      <c r="A4171" s="202"/>
      <c r="B4171" s="328"/>
      <c r="C4171" s="329"/>
      <c r="D4171" s="330"/>
      <c r="E4171" s="331"/>
      <c r="F4171" s="332"/>
      <c r="G4171" s="181"/>
      <c r="H4171" s="51"/>
      <c r="I4171" s="51"/>
      <c r="J4171" s="274"/>
      <c r="K4171" s="333">
        <f t="shared" si="1565"/>
        <v>0</v>
      </c>
      <c r="L4171" s="333">
        <f t="shared" si="1565"/>
        <v>0</v>
      </c>
      <c r="M4171" s="333">
        <f t="shared" si="1565"/>
        <v>0</v>
      </c>
    </row>
    <row r="4172" spans="1:13" s="182" customFormat="1" x14ac:dyDescent="0.25">
      <c r="A4172" s="183">
        <f>A4170+0.0001</f>
        <v>3.1686000000001</v>
      </c>
      <c r="B4172" s="328" t="s">
        <v>1756</v>
      </c>
      <c r="C4172" s="329" t="s">
        <v>1803</v>
      </c>
      <c r="D4172" s="330" t="s">
        <v>1714</v>
      </c>
      <c r="E4172" s="331" t="s">
        <v>1653</v>
      </c>
      <c r="F4172" s="332" t="s">
        <v>44</v>
      </c>
      <c r="G4172" s="181"/>
      <c r="H4172" s="51">
        <v>12420</v>
      </c>
      <c r="I4172" s="274">
        <v>12420</v>
      </c>
      <c r="J4172" s="274">
        <v>12420</v>
      </c>
      <c r="K4172" s="333">
        <f t="shared" si="1565"/>
        <v>0</v>
      </c>
      <c r="L4172" s="333">
        <f t="shared" si="1565"/>
        <v>0</v>
      </c>
      <c r="M4172" s="333">
        <f t="shared" si="1565"/>
        <v>0</v>
      </c>
    </row>
    <row r="4173" spans="1:13" s="182" customFormat="1" x14ac:dyDescent="0.25">
      <c r="A4173" s="202"/>
      <c r="B4173" s="328"/>
      <c r="C4173" s="329"/>
      <c r="D4173" s="330"/>
      <c r="E4173" s="331"/>
      <c r="F4173" s="332"/>
      <c r="G4173" s="181"/>
      <c r="H4173" s="181"/>
      <c r="I4173" s="339"/>
      <c r="J4173" s="339"/>
      <c r="K4173" s="333">
        <f t="shared" si="1565"/>
        <v>0</v>
      </c>
      <c r="L4173" s="333">
        <f t="shared" si="1565"/>
        <v>0</v>
      </c>
      <c r="M4173" s="333">
        <f t="shared" si="1565"/>
        <v>0</v>
      </c>
    </row>
    <row r="4174" spans="1:13" s="182" customFormat="1" x14ac:dyDescent="0.25">
      <c r="A4174" s="183">
        <f>A4172+0.0001</f>
        <v>3.1687000000001002</v>
      </c>
      <c r="B4174" s="328" t="s">
        <v>1756</v>
      </c>
      <c r="C4174" s="329" t="s">
        <v>1804</v>
      </c>
      <c r="D4174" s="330" t="s">
        <v>1714</v>
      </c>
      <c r="E4174" s="331" t="s">
        <v>1655</v>
      </c>
      <c r="F4174" s="332" t="s">
        <v>44</v>
      </c>
      <c r="G4174" s="181"/>
      <c r="H4174" s="51">
        <v>13740</v>
      </c>
      <c r="I4174" s="274">
        <v>13740</v>
      </c>
      <c r="J4174" s="274">
        <v>13740</v>
      </c>
      <c r="K4174" s="333">
        <f t="shared" si="1565"/>
        <v>0</v>
      </c>
      <c r="L4174" s="333">
        <f t="shared" si="1565"/>
        <v>0</v>
      </c>
      <c r="M4174" s="333">
        <f t="shared" si="1565"/>
        <v>0</v>
      </c>
    </row>
    <row r="4175" spans="1:13" s="182" customFormat="1" x14ac:dyDescent="0.25">
      <c r="A4175" s="202"/>
      <c r="B4175" s="328"/>
      <c r="C4175" s="329"/>
      <c r="D4175" s="330"/>
      <c r="E4175" s="331"/>
      <c r="F4175" s="332"/>
      <c r="G4175" s="181"/>
      <c r="H4175" s="51"/>
      <c r="I4175" s="274"/>
      <c r="J4175" s="274"/>
      <c r="K4175" s="333">
        <f t="shared" si="1565"/>
        <v>0</v>
      </c>
      <c r="L4175" s="333">
        <f t="shared" si="1565"/>
        <v>0</v>
      </c>
      <c r="M4175" s="333">
        <f t="shared" si="1565"/>
        <v>0</v>
      </c>
    </row>
    <row r="4176" spans="1:13" s="182" customFormat="1" x14ac:dyDescent="0.25">
      <c r="A4176" s="183">
        <f>A4174+0.0001</f>
        <v>3.1688000000001004</v>
      </c>
      <c r="B4176" s="328" t="s">
        <v>1756</v>
      </c>
      <c r="C4176" s="329" t="s">
        <v>1805</v>
      </c>
      <c r="D4176" s="330" t="s">
        <v>1714</v>
      </c>
      <c r="E4176" s="331" t="s">
        <v>1657</v>
      </c>
      <c r="F4176" s="332" t="s">
        <v>44</v>
      </c>
      <c r="G4176" s="181"/>
      <c r="H4176" s="51">
        <v>15240</v>
      </c>
      <c r="I4176" s="274">
        <v>15240</v>
      </c>
      <c r="J4176" s="274">
        <v>15240</v>
      </c>
      <c r="K4176" s="333">
        <f t="shared" si="1565"/>
        <v>0</v>
      </c>
      <c r="L4176" s="333">
        <f t="shared" si="1565"/>
        <v>0</v>
      </c>
      <c r="M4176" s="333">
        <f t="shared" si="1565"/>
        <v>0</v>
      </c>
    </row>
    <row r="4177" spans="1:13" s="182" customFormat="1" x14ac:dyDescent="0.25">
      <c r="A4177" s="202"/>
      <c r="B4177" s="328"/>
      <c r="C4177" s="329"/>
      <c r="D4177" s="330"/>
      <c r="E4177" s="331"/>
      <c r="F4177" s="332"/>
      <c r="G4177" s="181"/>
      <c r="H4177" s="51"/>
      <c r="I4177" s="51"/>
      <c r="J4177" s="274"/>
      <c r="K4177" s="333">
        <f t="shared" si="1565"/>
        <v>0</v>
      </c>
      <c r="L4177" s="333">
        <f t="shared" si="1565"/>
        <v>0</v>
      </c>
      <c r="M4177" s="333">
        <f t="shared" si="1565"/>
        <v>0</v>
      </c>
    </row>
    <row r="4178" spans="1:13" s="182" customFormat="1" x14ac:dyDescent="0.25">
      <c r="A4178" s="183">
        <f>A4176+0.0001</f>
        <v>3.1689000000001006</v>
      </c>
      <c r="B4178" s="328" t="s">
        <v>1768</v>
      </c>
      <c r="C4178" s="329" t="s">
        <v>1806</v>
      </c>
      <c r="D4178" s="330" t="s">
        <v>1714</v>
      </c>
      <c r="E4178" s="331" t="s">
        <v>1660</v>
      </c>
      <c r="F4178" s="332" t="s">
        <v>44</v>
      </c>
      <c r="G4178" s="181"/>
      <c r="H4178" s="51">
        <v>9830</v>
      </c>
      <c r="I4178" s="51">
        <v>8150</v>
      </c>
      <c r="J4178" s="274">
        <v>8150</v>
      </c>
      <c r="K4178" s="333">
        <f t="shared" si="1565"/>
        <v>0</v>
      </c>
      <c r="L4178" s="333">
        <f t="shared" si="1565"/>
        <v>0</v>
      </c>
      <c r="M4178" s="333">
        <f t="shared" si="1565"/>
        <v>0</v>
      </c>
    </row>
    <row r="4179" spans="1:13" s="182" customFormat="1" x14ac:dyDescent="0.25">
      <c r="A4179" s="202"/>
      <c r="B4179" s="328"/>
      <c r="C4179" s="329"/>
      <c r="D4179" s="330"/>
      <c r="E4179" s="331"/>
      <c r="F4179" s="332"/>
      <c r="G4179" s="181"/>
      <c r="H4179" s="51"/>
      <c r="I4179" s="51"/>
      <c r="J4179" s="274"/>
      <c r="K4179" s="333">
        <f t="shared" si="1565"/>
        <v>0</v>
      </c>
      <c r="L4179" s="333">
        <f t="shared" si="1565"/>
        <v>0</v>
      </c>
      <c r="M4179" s="333">
        <f t="shared" si="1565"/>
        <v>0</v>
      </c>
    </row>
    <row r="4180" spans="1:13" s="182" customFormat="1" x14ac:dyDescent="0.25">
      <c r="A4180" s="183">
        <f>A4178+0.0001</f>
        <v>3.1690000000001008</v>
      </c>
      <c r="B4180" s="328" t="s">
        <v>1768</v>
      </c>
      <c r="C4180" s="329" t="s">
        <v>1807</v>
      </c>
      <c r="D4180" s="330" t="s">
        <v>1714</v>
      </c>
      <c r="E4180" s="331" t="s">
        <v>1662</v>
      </c>
      <c r="F4180" s="332" t="s">
        <v>44</v>
      </c>
      <c r="G4180" s="181"/>
      <c r="H4180" s="51">
        <v>11270</v>
      </c>
      <c r="I4180" s="51">
        <v>9930</v>
      </c>
      <c r="J4180" s="274">
        <v>9930</v>
      </c>
      <c r="K4180" s="333">
        <f t="shared" si="1565"/>
        <v>0</v>
      </c>
      <c r="L4180" s="333">
        <f t="shared" si="1565"/>
        <v>0</v>
      </c>
      <c r="M4180" s="333">
        <f t="shared" si="1565"/>
        <v>0</v>
      </c>
    </row>
    <row r="4181" spans="1:13" s="182" customFormat="1" x14ac:dyDescent="0.25">
      <c r="A4181" s="202"/>
      <c r="B4181" s="328"/>
      <c r="C4181" s="329"/>
      <c r="D4181" s="330"/>
      <c r="E4181" s="331"/>
      <c r="F4181" s="332"/>
      <c r="G4181" s="181"/>
      <c r="H4181" s="51"/>
      <c r="I4181" s="51"/>
      <c r="J4181" s="274"/>
      <c r="K4181" s="333">
        <f t="shared" si="1565"/>
        <v>0</v>
      </c>
      <c r="L4181" s="333">
        <f t="shared" si="1565"/>
        <v>0</v>
      </c>
      <c r="M4181" s="333">
        <f t="shared" si="1565"/>
        <v>0</v>
      </c>
    </row>
    <row r="4182" spans="1:13" s="182" customFormat="1" x14ac:dyDescent="0.25">
      <c r="A4182" s="183">
        <f>A4180+0.0001</f>
        <v>3.1691000000001011</v>
      </c>
      <c r="B4182" s="328" t="s">
        <v>1771</v>
      </c>
      <c r="C4182" s="329" t="s">
        <v>1808</v>
      </c>
      <c r="D4182" s="330" t="s">
        <v>1714</v>
      </c>
      <c r="E4182" s="331" t="s">
        <v>1665</v>
      </c>
      <c r="F4182" s="332" t="s">
        <v>44</v>
      </c>
      <c r="G4182" s="181"/>
      <c r="H4182" s="51">
        <v>13350</v>
      </c>
      <c r="I4182" s="51">
        <v>11600</v>
      </c>
      <c r="J4182" s="274">
        <v>11600</v>
      </c>
      <c r="K4182" s="333">
        <f t="shared" si="1565"/>
        <v>0</v>
      </c>
      <c r="L4182" s="333">
        <f t="shared" si="1565"/>
        <v>0</v>
      </c>
      <c r="M4182" s="333">
        <f t="shared" si="1565"/>
        <v>0</v>
      </c>
    </row>
    <row r="4183" spans="1:13" s="182" customFormat="1" x14ac:dyDescent="0.25">
      <c r="A4183" s="202"/>
      <c r="B4183" s="328"/>
      <c r="C4183" s="329"/>
      <c r="D4183" s="330"/>
      <c r="E4183" s="331"/>
      <c r="F4183" s="332"/>
      <c r="G4183" s="181"/>
      <c r="H4183" s="51"/>
      <c r="I4183" s="51"/>
      <c r="J4183" s="274"/>
      <c r="K4183" s="333">
        <f t="shared" si="1565"/>
        <v>0</v>
      </c>
      <c r="L4183" s="333">
        <f t="shared" si="1565"/>
        <v>0</v>
      </c>
      <c r="M4183" s="333">
        <f t="shared" si="1565"/>
        <v>0</v>
      </c>
    </row>
    <row r="4184" spans="1:13" s="182" customFormat="1" x14ac:dyDescent="0.25">
      <c r="A4184" s="183">
        <f>A4182+0.0001</f>
        <v>3.1692000000001013</v>
      </c>
      <c r="B4184" s="328" t="s">
        <v>1771</v>
      </c>
      <c r="C4184" s="329" t="s">
        <v>1809</v>
      </c>
      <c r="D4184" s="330" t="s">
        <v>1714</v>
      </c>
      <c r="E4184" s="331" t="s">
        <v>1667</v>
      </c>
      <c r="F4184" s="332" t="s">
        <v>44</v>
      </c>
      <c r="G4184" s="181"/>
      <c r="H4184" s="51">
        <v>15280</v>
      </c>
      <c r="I4184" s="274">
        <v>15280</v>
      </c>
      <c r="J4184" s="274">
        <v>15280</v>
      </c>
      <c r="K4184" s="333">
        <f t="shared" si="1565"/>
        <v>0</v>
      </c>
      <c r="L4184" s="333">
        <f t="shared" si="1565"/>
        <v>0</v>
      </c>
      <c r="M4184" s="333">
        <f t="shared" si="1565"/>
        <v>0</v>
      </c>
    </row>
    <row r="4185" spans="1:13" s="182" customFormat="1" x14ac:dyDescent="0.25">
      <c r="A4185" s="202"/>
      <c r="B4185" s="328"/>
      <c r="C4185" s="329"/>
      <c r="D4185" s="330"/>
      <c r="E4185" s="331"/>
      <c r="F4185" s="332"/>
      <c r="G4185" s="181"/>
      <c r="H4185" s="181"/>
      <c r="I4185" s="339"/>
      <c r="J4185" s="339"/>
      <c r="K4185" s="333">
        <f t="shared" si="1565"/>
        <v>0</v>
      </c>
      <c r="L4185" s="333">
        <f t="shared" si="1565"/>
        <v>0</v>
      </c>
      <c r="M4185" s="333">
        <f t="shared" si="1565"/>
        <v>0</v>
      </c>
    </row>
    <row r="4186" spans="1:13" s="182" customFormat="1" x14ac:dyDescent="0.25">
      <c r="A4186" s="183">
        <f>A4184+0.0001</f>
        <v>3.1693000000001015</v>
      </c>
      <c r="B4186" s="328" t="s">
        <v>1771</v>
      </c>
      <c r="C4186" s="329" t="s">
        <v>1810</v>
      </c>
      <c r="D4186" s="330" t="s">
        <v>1714</v>
      </c>
      <c r="E4186" s="331" t="s">
        <v>1669</v>
      </c>
      <c r="F4186" s="332" t="s">
        <v>44</v>
      </c>
      <c r="G4186" s="181"/>
      <c r="H4186" s="51">
        <v>17420</v>
      </c>
      <c r="I4186" s="274">
        <v>17420</v>
      </c>
      <c r="J4186" s="274">
        <v>17420</v>
      </c>
      <c r="K4186" s="333">
        <f t="shared" si="1565"/>
        <v>0</v>
      </c>
      <c r="L4186" s="333">
        <f t="shared" si="1565"/>
        <v>0</v>
      </c>
      <c r="M4186" s="333">
        <f t="shared" si="1565"/>
        <v>0</v>
      </c>
    </row>
    <row r="4187" spans="1:13" s="182" customFormat="1" x14ac:dyDescent="0.25">
      <c r="A4187" s="202"/>
      <c r="B4187" s="328"/>
      <c r="C4187" s="329"/>
      <c r="D4187" s="330"/>
      <c r="E4187" s="331"/>
      <c r="F4187" s="332"/>
      <c r="G4187" s="181"/>
      <c r="H4187" s="181"/>
      <c r="I4187" s="339"/>
      <c r="J4187" s="339"/>
      <c r="K4187" s="333">
        <f t="shared" si="1565"/>
        <v>0</v>
      </c>
      <c r="L4187" s="333">
        <f t="shared" si="1565"/>
        <v>0</v>
      </c>
      <c r="M4187" s="333">
        <f t="shared" si="1565"/>
        <v>0</v>
      </c>
    </row>
    <row r="4188" spans="1:13" s="182" customFormat="1" x14ac:dyDescent="0.25">
      <c r="A4188" s="183">
        <f>A4186+0.0001</f>
        <v>3.1694000000001017</v>
      </c>
      <c r="B4188" s="328" t="s">
        <v>1771</v>
      </c>
      <c r="C4188" s="329" t="s">
        <v>1811</v>
      </c>
      <c r="D4188" s="330" t="s">
        <v>1714</v>
      </c>
      <c r="E4188" s="331" t="s">
        <v>1671</v>
      </c>
      <c r="F4188" s="332" t="s">
        <v>44</v>
      </c>
      <c r="G4188" s="181"/>
      <c r="H4188" s="51">
        <v>20580</v>
      </c>
      <c r="I4188" s="274">
        <v>20580</v>
      </c>
      <c r="J4188" s="274">
        <v>20580</v>
      </c>
      <c r="K4188" s="333">
        <f t="shared" si="1565"/>
        <v>0</v>
      </c>
      <c r="L4188" s="333">
        <f t="shared" si="1565"/>
        <v>0</v>
      </c>
      <c r="M4188" s="333">
        <f t="shared" si="1565"/>
        <v>0</v>
      </c>
    </row>
    <row r="4189" spans="1:13" s="182" customFormat="1" x14ac:dyDescent="0.25">
      <c r="A4189" s="202"/>
      <c r="B4189" s="328"/>
      <c r="C4189" s="329"/>
      <c r="D4189" s="330"/>
      <c r="E4189" s="331"/>
      <c r="F4189" s="332"/>
      <c r="G4189" s="181"/>
      <c r="H4189" s="181"/>
      <c r="I4189" s="339"/>
      <c r="J4189" s="339"/>
      <c r="K4189" s="333">
        <f t="shared" si="1565"/>
        <v>0</v>
      </c>
      <c r="L4189" s="333">
        <f t="shared" si="1565"/>
        <v>0</v>
      </c>
      <c r="M4189" s="333">
        <f t="shared" si="1565"/>
        <v>0</v>
      </c>
    </row>
    <row r="4190" spans="1:13" s="182" customFormat="1" x14ac:dyDescent="0.25">
      <c r="A4190" s="183">
        <f>A4188+0.0001</f>
        <v>3.1695000000001019</v>
      </c>
      <c r="B4190" s="328" t="s">
        <v>1771</v>
      </c>
      <c r="C4190" s="329" t="s">
        <v>1812</v>
      </c>
      <c r="D4190" s="330" t="s">
        <v>1714</v>
      </c>
      <c r="E4190" s="331" t="s">
        <v>1673</v>
      </c>
      <c r="F4190" s="332" t="s">
        <v>44</v>
      </c>
      <c r="G4190" s="181"/>
      <c r="H4190" s="51">
        <v>31190</v>
      </c>
      <c r="I4190" s="274">
        <v>31190</v>
      </c>
      <c r="J4190" s="274">
        <v>31190</v>
      </c>
      <c r="K4190" s="333">
        <f t="shared" si="1565"/>
        <v>0</v>
      </c>
      <c r="L4190" s="333">
        <f t="shared" si="1565"/>
        <v>0</v>
      </c>
      <c r="M4190" s="333">
        <f t="shared" si="1565"/>
        <v>0</v>
      </c>
    </row>
    <row r="4191" spans="1:13" s="182" customFormat="1" x14ac:dyDescent="0.25">
      <c r="A4191" s="202"/>
      <c r="B4191" s="328"/>
      <c r="C4191" s="329"/>
      <c r="D4191" s="330"/>
      <c r="E4191" s="331"/>
      <c r="F4191" s="332"/>
      <c r="G4191" s="181"/>
      <c r="H4191" s="181"/>
      <c r="I4191" s="339"/>
      <c r="J4191" s="339"/>
      <c r="K4191" s="333">
        <f t="shared" si="1565"/>
        <v>0</v>
      </c>
      <c r="L4191" s="333">
        <f t="shared" si="1565"/>
        <v>0</v>
      </c>
      <c r="M4191" s="333">
        <f t="shared" si="1565"/>
        <v>0</v>
      </c>
    </row>
    <row r="4192" spans="1:13" s="182" customFormat="1" x14ac:dyDescent="0.25">
      <c r="A4192" s="183">
        <f>A4190+0.0001</f>
        <v>3.1696000000001021</v>
      </c>
      <c r="B4192" s="328" t="s">
        <v>1777</v>
      </c>
      <c r="C4192" s="329" t="s">
        <v>1813</v>
      </c>
      <c r="D4192" s="330" t="s">
        <v>1714</v>
      </c>
      <c r="E4192" s="331" t="s">
        <v>1676</v>
      </c>
      <c r="F4192" s="332" t="s">
        <v>44</v>
      </c>
      <c r="G4192" s="181"/>
      <c r="H4192" s="51">
        <v>45130</v>
      </c>
      <c r="I4192" s="274">
        <v>45130</v>
      </c>
      <c r="J4192" s="274">
        <v>45130</v>
      </c>
      <c r="K4192" s="333">
        <f t="shared" si="1565"/>
        <v>0</v>
      </c>
      <c r="L4192" s="333">
        <f t="shared" si="1565"/>
        <v>0</v>
      </c>
      <c r="M4192" s="333">
        <f t="shared" si="1565"/>
        <v>0</v>
      </c>
    </row>
    <row r="4193" spans="1:13" s="182" customFormat="1" x14ac:dyDescent="0.25">
      <c r="A4193" s="202"/>
      <c r="B4193" s="328"/>
      <c r="C4193" s="329"/>
      <c r="D4193" s="330"/>
      <c r="E4193" s="331"/>
      <c r="F4193" s="332"/>
      <c r="G4193" s="181"/>
      <c r="H4193" s="51"/>
      <c r="I4193" s="274"/>
      <c r="J4193" s="274"/>
      <c r="K4193" s="333">
        <f t="shared" si="1565"/>
        <v>0</v>
      </c>
      <c r="L4193" s="333">
        <f t="shared" si="1565"/>
        <v>0</v>
      </c>
      <c r="M4193" s="333">
        <f t="shared" si="1565"/>
        <v>0</v>
      </c>
    </row>
    <row r="4194" spans="1:13" s="182" customFormat="1" x14ac:dyDescent="0.25">
      <c r="A4194" s="183">
        <f>A4192+0.0001</f>
        <v>3.1697000000001023</v>
      </c>
      <c r="B4194" s="328" t="s">
        <v>1777</v>
      </c>
      <c r="C4194" s="329" t="s">
        <v>1814</v>
      </c>
      <c r="D4194" s="330" t="s">
        <v>1714</v>
      </c>
      <c r="E4194" s="331" t="s">
        <v>1678</v>
      </c>
      <c r="F4194" s="332" t="s">
        <v>44</v>
      </c>
      <c r="G4194" s="181"/>
      <c r="H4194" s="51">
        <v>62300</v>
      </c>
      <c r="I4194" s="274">
        <v>62300</v>
      </c>
      <c r="J4194" s="274">
        <v>62300</v>
      </c>
      <c r="K4194" s="333">
        <f t="shared" si="1565"/>
        <v>0</v>
      </c>
      <c r="L4194" s="333">
        <f t="shared" si="1565"/>
        <v>0</v>
      </c>
      <c r="M4194" s="333">
        <f t="shared" si="1565"/>
        <v>0</v>
      </c>
    </row>
    <row r="4195" spans="1:13" s="182" customFormat="1" x14ac:dyDescent="0.25">
      <c r="A4195" s="334"/>
      <c r="B4195" s="328"/>
      <c r="C4195" s="329"/>
      <c r="D4195" s="330"/>
      <c r="E4195" s="331"/>
      <c r="F4195" s="332"/>
      <c r="G4195" s="181"/>
      <c r="H4195" s="51"/>
      <c r="I4195" s="274"/>
      <c r="J4195" s="274"/>
      <c r="K4195" s="333">
        <f t="shared" si="1565"/>
        <v>0</v>
      </c>
      <c r="L4195" s="333">
        <f t="shared" si="1565"/>
        <v>0</v>
      </c>
      <c r="M4195" s="333">
        <f t="shared" si="1565"/>
        <v>0</v>
      </c>
    </row>
    <row r="4196" spans="1:13" s="182" customFormat="1" x14ac:dyDescent="0.25">
      <c r="A4196" s="183">
        <f>A4194+0.0001</f>
        <v>3.1698000000001025</v>
      </c>
      <c r="B4196" s="328" t="s">
        <v>1771</v>
      </c>
      <c r="C4196" s="329" t="s">
        <v>1815</v>
      </c>
      <c r="D4196" s="330" t="s">
        <v>1714</v>
      </c>
      <c r="E4196" s="331" t="s">
        <v>1680</v>
      </c>
      <c r="F4196" s="332" t="s">
        <v>44</v>
      </c>
      <c r="G4196" s="181"/>
      <c r="H4196" s="51">
        <v>34310</v>
      </c>
      <c r="I4196" s="274">
        <v>34310</v>
      </c>
      <c r="J4196" s="274">
        <v>34310</v>
      </c>
      <c r="K4196" s="333">
        <f t="shared" si="1565"/>
        <v>0</v>
      </c>
      <c r="L4196" s="333">
        <f t="shared" si="1565"/>
        <v>0</v>
      </c>
      <c r="M4196" s="333">
        <f t="shared" si="1565"/>
        <v>0</v>
      </c>
    </row>
    <row r="4197" spans="1:13" s="182" customFormat="1" x14ac:dyDescent="0.25">
      <c r="A4197" s="334"/>
      <c r="B4197" s="328"/>
      <c r="C4197" s="329"/>
      <c r="D4197" s="330"/>
      <c r="E4197" s="331"/>
      <c r="F4197" s="332"/>
      <c r="G4197" s="181"/>
      <c r="H4197" s="51"/>
      <c r="I4197" s="274"/>
      <c r="J4197" s="274"/>
      <c r="K4197" s="333">
        <f t="shared" si="1565"/>
        <v>0</v>
      </c>
      <c r="L4197" s="333">
        <f t="shared" si="1565"/>
        <v>0</v>
      </c>
      <c r="M4197" s="333">
        <f t="shared" si="1565"/>
        <v>0</v>
      </c>
    </row>
    <row r="4198" spans="1:13" s="182" customFormat="1" x14ac:dyDescent="0.25">
      <c r="A4198" s="183">
        <f>A4196+0.0001</f>
        <v>3.1699000000001027</v>
      </c>
      <c r="B4198" s="328" t="s">
        <v>1777</v>
      </c>
      <c r="C4198" s="329" t="s">
        <v>1816</v>
      </c>
      <c r="D4198" s="330" t="s">
        <v>1714</v>
      </c>
      <c r="E4198" s="331" t="s">
        <v>1682</v>
      </c>
      <c r="F4198" s="332" t="s">
        <v>44</v>
      </c>
      <c r="G4198" s="181"/>
      <c r="H4198" s="51">
        <v>50790</v>
      </c>
      <c r="I4198" s="274">
        <v>50790</v>
      </c>
      <c r="J4198" s="274">
        <v>50790</v>
      </c>
      <c r="K4198" s="333">
        <f t="shared" si="1565"/>
        <v>0</v>
      </c>
      <c r="L4198" s="333">
        <f t="shared" si="1565"/>
        <v>0</v>
      </c>
      <c r="M4198" s="333">
        <f t="shared" si="1565"/>
        <v>0</v>
      </c>
    </row>
    <row r="4199" spans="1:13" s="182" customFormat="1" x14ac:dyDescent="0.25">
      <c r="A4199" s="334"/>
      <c r="B4199" s="328"/>
      <c r="C4199" s="329"/>
      <c r="D4199" s="330"/>
      <c r="E4199" s="331"/>
      <c r="F4199" s="332"/>
      <c r="G4199" s="181"/>
      <c r="H4199" s="51"/>
      <c r="I4199" s="274"/>
      <c r="J4199" s="274"/>
      <c r="K4199" s="333">
        <f t="shared" si="1565"/>
        <v>0</v>
      </c>
      <c r="L4199" s="333">
        <f t="shared" si="1565"/>
        <v>0</v>
      </c>
      <c r="M4199" s="333">
        <f t="shared" si="1565"/>
        <v>0</v>
      </c>
    </row>
    <row r="4200" spans="1:13" s="182" customFormat="1" x14ac:dyDescent="0.25">
      <c r="A4200" s="183">
        <f>A4198+0.0001</f>
        <v>3.170000000000103</v>
      </c>
      <c r="B4200" s="328" t="s">
        <v>1777</v>
      </c>
      <c r="C4200" s="329" t="s">
        <v>1817</v>
      </c>
      <c r="D4200" s="330" t="s">
        <v>1714</v>
      </c>
      <c r="E4200" s="331" t="s">
        <v>1684</v>
      </c>
      <c r="F4200" s="332" t="s">
        <v>44</v>
      </c>
      <c r="G4200" s="181"/>
      <c r="H4200" s="51">
        <v>68960</v>
      </c>
      <c r="I4200" s="274">
        <v>68960</v>
      </c>
      <c r="J4200" s="274">
        <v>68960</v>
      </c>
      <c r="K4200" s="333">
        <f t="shared" si="1565"/>
        <v>0</v>
      </c>
      <c r="L4200" s="333">
        <f t="shared" si="1565"/>
        <v>0</v>
      </c>
      <c r="M4200" s="333">
        <f t="shared" si="1565"/>
        <v>0</v>
      </c>
    </row>
    <row r="4201" spans="1:13" s="182" customFormat="1" x14ac:dyDescent="0.25">
      <c r="A4201" s="202"/>
      <c r="B4201" s="328"/>
      <c r="C4201" s="329"/>
      <c r="D4201" s="330"/>
      <c r="E4201" s="331"/>
      <c r="F4201" s="332"/>
      <c r="G4201" s="181"/>
      <c r="H4201" s="51"/>
      <c r="I4201" s="51"/>
      <c r="J4201" s="274"/>
      <c r="K4201" s="333">
        <f t="shared" si="1565"/>
        <v>0</v>
      </c>
      <c r="L4201" s="333">
        <f t="shared" si="1565"/>
        <v>0</v>
      </c>
      <c r="M4201" s="333">
        <f t="shared" si="1565"/>
        <v>0</v>
      </c>
    </row>
    <row r="4202" spans="1:13" s="60" customFormat="1" ht="28.5" x14ac:dyDescent="0.25">
      <c r="A4202" s="191"/>
      <c r="B4202" s="191"/>
      <c r="C4202" s="306">
        <v>2.2999999999999998</v>
      </c>
      <c r="D4202" s="307"/>
      <c r="E4202" s="340" t="s">
        <v>1783</v>
      </c>
      <c r="F4202" s="341"/>
      <c r="G4202" s="342"/>
      <c r="H4202" s="51"/>
      <c r="I4202" s="51"/>
      <c r="J4202" s="274"/>
      <c r="K4202" s="333">
        <f t="shared" si="1565"/>
        <v>0</v>
      </c>
      <c r="L4202" s="333">
        <f t="shared" si="1565"/>
        <v>0</v>
      </c>
      <c r="M4202" s="333">
        <f t="shared" si="1565"/>
        <v>0</v>
      </c>
    </row>
    <row r="4203" spans="1:13" s="66" customFormat="1" ht="30" x14ac:dyDescent="0.2">
      <c r="A4203" s="127"/>
      <c r="B4203" s="127"/>
      <c r="C4203" s="298" t="s">
        <v>1715</v>
      </c>
      <c r="D4203" s="299"/>
      <c r="E4203" s="210" t="s">
        <v>1716</v>
      </c>
      <c r="F4203" s="164"/>
      <c r="G4203" s="165"/>
      <c r="H4203" s="51"/>
      <c r="I4203" s="51"/>
      <c r="J4203" s="274"/>
      <c r="K4203" s="333">
        <f t="shared" si="1565"/>
        <v>0</v>
      </c>
      <c r="L4203" s="333">
        <f t="shared" si="1565"/>
        <v>0</v>
      </c>
      <c r="M4203" s="333">
        <f t="shared" si="1565"/>
        <v>0</v>
      </c>
    </row>
    <row r="4204" spans="1:13" x14ac:dyDescent="0.2">
      <c r="A4204" s="81"/>
      <c r="B4204" s="81"/>
      <c r="C4204" s="82"/>
      <c r="D4204" s="167"/>
      <c r="E4204" s="189"/>
      <c r="F4204" s="187"/>
      <c r="G4204" s="186"/>
      <c r="H4204" s="51"/>
      <c r="I4204" s="51"/>
      <c r="J4204" s="274"/>
      <c r="K4204" s="333">
        <f t="shared" si="1565"/>
        <v>0</v>
      </c>
      <c r="L4204" s="333">
        <f t="shared" si="1565"/>
        <v>0</v>
      </c>
      <c r="M4204" s="333">
        <f t="shared" si="1565"/>
        <v>0</v>
      </c>
    </row>
    <row r="4205" spans="1:13" s="182" customFormat="1" ht="16.5" x14ac:dyDescent="0.25">
      <c r="A4205" s="183">
        <f>A4200+0.0001</f>
        <v>3.1701000000001032</v>
      </c>
      <c r="B4205" s="328" t="s">
        <v>1741</v>
      </c>
      <c r="C4205" s="329" t="s">
        <v>1784</v>
      </c>
      <c r="D4205" s="330" t="s">
        <v>1717</v>
      </c>
      <c r="E4205" s="331" t="s">
        <v>1611</v>
      </c>
      <c r="F4205" s="332" t="s">
        <v>44</v>
      </c>
      <c r="G4205" s="181"/>
      <c r="H4205" s="51">
        <f>H4134*1.3</f>
        <v>7774</v>
      </c>
      <c r="I4205" s="51">
        <f t="shared" ref="I4205" si="1566">I4134*1.3</f>
        <v>3562</v>
      </c>
      <c r="J4205" s="274">
        <f t="shared" ref="J4205" si="1567">J4134*1.3</f>
        <v>3562</v>
      </c>
      <c r="K4205" s="333">
        <f t="shared" si="1565"/>
        <v>0</v>
      </c>
      <c r="L4205" s="333">
        <f t="shared" si="1565"/>
        <v>0</v>
      </c>
      <c r="M4205" s="333">
        <f t="shared" si="1565"/>
        <v>0</v>
      </c>
    </row>
    <row r="4206" spans="1:13" s="182" customFormat="1" x14ac:dyDescent="0.25">
      <c r="A4206" s="202"/>
      <c r="B4206" s="328"/>
      <c r="C4206" s="329"/>
      <c r="D4206" s="330"/>
      <c r="E4206" s="331"/>
      <c r="F4206" s="332"/>
      <c r="G4206" s="181"/>
      <c r="H4206" s="51"/>
      <c r="I4206" s="51"/>
      <c r="J4206" s="274"/>
      <c r="K4206" s="333">
        <f t="shared" si="1565"/>
        <v>0</v>
      </c>
      <c r="L4206" s="333">
        <f t="shared" si="1565"/>
        <v>0</v>
      </c>
      <c r="M4206" s="333">
        <f t="shared" si="1565"/>
        <v>0</v>
      </c>
    </row>
    <row r="4207" spans="1:13" s="182" customFormat="1" ht="16.5" x14ac:dyDescent="0.25">
      <c r="A4207" s="183">
        <f>A4205+0.0001</f>
        <v>3.1702000000001034</v>
      </c>
      <c r="B4207" s="328" t="s">
        <v>1741</v>
      </c>
      <c r="C4207" s="329" t="s">
        <v>1785</v>
      </c>
      <c r="D4207" s="330" t="s">
        <v>1717</v>
      </c>
      <c r="E4207" s="331" t="s">
        <v>1613</v>
      </c>
      <c r="F4207" s="332" t="s">
        <v>44</v>
      </c>
      <c r="G4207" s="181"/>
      <c r="H4207" s="51">
        <f t="shared" ref="H4207:I4207" si="1568">H4136*1.3</f>
        <v>9152</v>
      </c>
      <c r="I4207" s="51">
        <f t="shared" si="1568"/>
        <v>3965</v>
      </c>
      <c r="J4207" s="274">
        <f t="shared" ref="J4207" si="1569">J4136*1.3</f>
        <v>3965</v>
      </c>
      <c r="K4207" s="333">
        <f t="shared" si="1565"/>
        <v>0</v>
      </c>
      <c r="L4207" s="333">
        <f t="shared" si="1565"/>
        <v>0</v>
      </c>
      <c r="M4207" s="333">
        <f t="shared" si="1565"/>
        <v>0</v>
      </c>
    </row>
    <row r="4208" spans="1:13" s="182" customFormat="1" x14ac:dyDescent="0.25">
      <c r="A4208" s="202"/>
      <c r="B4208" s="328"/>
      <c r="C4208" s="329"/>
      <c r="D4208" s="330"/>
      <c r="E4208" s="331"/>
      <c r="F4208" s="332"/>
      <c r="G4208" s="181"/>
      <c r="H4208" s="51"/>
      <c r="I4208" s="51"/>
      <c r="J4208" s="274"/>
      <c r="K4208" s="333">
        <f t="shared" si="1565"/>
        <v>0</v>
      </c>
      <c r="L4208" s="333">
        <f t="shared" si="1565"/>
        <v>0</v>
      </c>
      <c r="M4208" s="333">
        <f t="shared" si="1565"/>
        <v>0</v>
      </c>
    </row>
    <row r="4209" spans="1:13" s="182" customFormat="1" ht="16.5" x14ac:dyDescent="0.25">
      <c r="A4209" s="183">
        <f>A4207+0.0001</f>
        <v>3.1703000000001036</v>
      </c>
      <c r="B4209" s="328" t="s">
        <v>1741</v>
      </c>
      <c r="C4209" s="329" t="s">
        <v>1786</v>
      </c>
      <c r="D4209" s="330" t="s">
        <v>1717</v>
      </c>
      <c r="E4209" s="331" t="s">
        <v>1615</v>
      </c>
      <c r="F4209" s="332" t="s">
        <v>44</v>
      </c>
      <c r="G4209" s="181"/>
      <c r="H4209" s="51">
        <f t="shared" ref="H4209:I4209" si="1570">H4138*1.3</f>
        <v>9633</v>
      </c>
      <c r="I4209" s="51">
        <f t="shared" si="1570"/>
        <v>4524</v>
      </c>
      <c r="J4209" s="274">
        <f t="shared" ref="J4209" si="1571">J4138*1.3</f>
        <v>4524</v>
      </c>
      <c r="K4209" s="333">
        <f t="shared" si="1565"/>
        <v>0</v>
      </c>
      <c r="L4209" s="333">
        <f t="shared" si="1565"/>
        <v>0</v>
      </c>
      <c r="M4209" s="333">
        <f t="shared" si="1565"/>
        <v>0</v>
      </c>
    </row>
    <row r="4210" spans="1:13" s="182" customFormat="1" x14ac:dyDescent="0.25">
      <c r="A4210" s="202"/>
      <c r="B4210" s="328"/>
      <c r="C4210" s="329"/>
      <c r="D4210" s="330"/>
      <c r="E4210" s="331"/>
      <c r="F4210" s="332"/>
      <c r="G4210" s="181"/>
      <c r="H4210" s="51"/>
      <c r="I4210" s="51"/>
      <c r="J4210" s="274"/>
      <c r="K4210" s="333">
        <f t="shared" si="1565"/>
        <v>0</v>
      </c>
      <c r="L4210" s="333">
        <f t="shared" si="1565"/>
        <v>0</v>
      </c>
      <c r="M4210" s="333">
        <f t="shared" si="1565"/>
        <v>0</v>
      </c>
    </row>
    <row r="4211" spans="1:13" s="182" customFormat="1" ht="16.5" x14ac:dyDescent="0.25">
      <c r="A4211" s="183">
        <f>A4209+0.0001</f>
        <v>3.1704000000001038</v>
      </c>
      <c r="B4211" s="328" t="s">
        <v>1741</v>
      </c>
      <c r="C4211" s="329" t="s">
        <v>1787</v>
      </c>
      <c r="D4211" s="330" t="s">
        <v>1717</v>
      </c>
      <c r="E4211" s="331" t="s">
        <v>1617</v>
      </c>
      <c r="F4211" s="332" t="s">
        <v>44</v>
      </c>
      <c r="G4211" s="181"/>
      <c r="H4211" s="51">
        <f t="shared" ref="H4211:I4211" si="1572">H4140*1.3</f>
        <v>11271</v>
      </c>
      <c r="I4211" s="51">
        <f t="shared" si="1572"/>
        <v>5447</v>
      </c>
      <c r="J4211" s="274">
        <f t="shared" ref="J4211" si="1573">J4140*1.3</f>
        <v>5447</v>
      </c>
      <c r="K4211" s="333">
        <f t="shared" si="1565"/>
        <v>0</v>
      </c>
      <c r="L4211" s="333">
        <f t="shared" si="1565"/>
        <v>0</v>
      </c>
      <c r="M4211" s="333">
        <f t="shared" si="1565"/>
        <v>0</v>
      </c>
    </row>
    <row r="4212" spans="1:13" s="182" customFormat="1" x14ac:dyDescent="0.25">
      <c r="A4212" s="202"/>
      <c r="B4212" s="328"/>
      <c r="C4212" s="329"/>
      <c r="D4212" s="330"/>
      <c r="E4212" s="331"/>
      <c r="F4212" s="332"/>
      <c r="G4212" s="181"/>
      <c r="H4212" s="51"/>
      <c r="I4212" s="51"/>
      <c r="J4212" s="274"/>
      <c r="K4212" s="333">
        <f t="shared" si="1565"/>
        <v>0</v>
      </c>
      <c r="L4212" s="333">
        <f t="shared" si="1565"/>
        <v>0</v>
      </c>
      <c r="M4212" s="333">
        <f t="shared" si="1565"/>
        <v>0</v>
      </c>
    </row>
    <row r="4213" spans="1:13" s="182" customFormat="1" ht="16.5" x14ac:dyDescent="0.25">
      <c r="A4213" s="183">
        <f>A4211+0.0001</f>
        <v>3.170500000000104</v>
      </c>
      <c r="B4213" s="328" t="s">
        <v>1746</v>
      </c>
      <c r="C4213" s="329" t="s">
        <v>1788</v>
      </c>
      <c r="D4213" s="330" t="s">
        <v>1717</v>
      </c>
      <c r="E4213" s="331" t="s">
        <v>1620</v>
      </c>
      <c r="F4213" s="332" t="s">
        <v>44</v>
      </c>
      <c r="G4213" s="181"/>
      <c r="H4213" s="51">
        <f t="shared" ref="H4213:I4213" si="1574">H4142*1.3</f>
        <v>12051</v>
      </c>
      <c r="I4213" s="51">
        <f t="shared" si="1574"/>
        <v>6279</v>
      </c>
      <c r="J4213" s="274">
        <f t="shared" ref="J4213" si="1575">J4142*1.3</f>
        <v>6279</v>
      </c>
      <c r="K4213" s="333">
        <f t="shared" si="1565"/>
        <v>0</v>
      </c>
      <c r="L4213" s="333">
        <f t="shared" si="1565"/>
        <v>0</v>
      </c>
      <c r="M4213" s="333">
        <f t="shared" si="1565"/>
        <v>0</v>
      </c>
    </row>
    <row r="4214" spans="1:13" s="182" customFormat="1" x14ac:dyDescent="0.25">
      <c r="A4214" s="202"/>
      <c r="B4214" s="328"/>
      <c r="C4214" s="329"/>
      <c r="D4214" s="330"/>
      <c r="E4214" s="331"/>
      <c r="F4214" s="332"/>
      <c r="G4214" s="181"/>
      <c r="H4214" s="51"/>
      <c r="I4214" s="51"/>
      <c r="J4214" s="274"/>
      <c r="K4214" s="333">
        <f t="shared" si="1565"/>
        <v>0</v>
      </c>
      <c r="L4214" s="333">
        <f t="shared" si="1565"/>
        <v>0</v>
      </c>
      <c r="M4214" s="333">
        <f t="shared" si="1565"/>
        <v>0</v>
      </c>
    </row>
    <row r="4215" spans="1:13" s="182" customFormat="1" x14ac:dyDescent="0.25">
      <c r="A4215" s="183">
        <f>A4213+0.0001</f>
        <v>3.1706000000001042</v>
      </c>
      <c r="B4215" s="328" t="s">
        <v>1748</v>
      </c>
      <c r="C4215" s="329" t="s">
        <v>1789</v>
      </c>
      <c r="D4215" s="330" t="s">
        <v>1717</v>
      </c>
      <c r="E4215" s="331" t="s">
        <v>1623</v>
      </c>
      <c r="F4215" s="332" t="s">
        <v>44</v>
      </c>
      <c r="G4215" s="181"/>
      <c r="H4215" s="51">
        <f t="shared" ref="H4215:I4215" si="1576">H4144*1.3</f>
        <v>8398</v>
      </c>
      <c r="I4215" s="51">
        <f t="shared" si="1576"/>
        <v>4004</v>
      </c>
      <c r="J4215" s="274">
        <f t="shared" ref="J4215" si="1577">J4144*1.3</f>
        <v>4004</v>
      </c>
      <c r="K4215" s="333">
        <f t="shared" si="1565"/>
        <v>0</v>
      </c>
      <c r="L4215" s="333">
        <f t="shared" si="1565"/>
        <v>0</v>
      </c>
      <c r="M4215" s="333">
        <f t="shared" si="1565"/>
        <v>0</v>
      </c>
    </row>
    <row r="4216" spans="1:13" s="182" customFormat="1" x14ac:dyDescent="0.25">
      <c r="A4216" s="202"/>
      <c r="B4216" s="328"/>
      <c r="C4216" s="329"/>
      <c r="D4216" s="330"/>
      <c r="E4216" s="331"/>
      <c r="F4216" s="332"/>
      <c r="G4216" s="181"/>
      <c r="H4216" s="51"/>
      <c r="I4216" s="51"/>
      <c r="J4216" s="274"/>
      <c r="K4216" s="333">
        <f t="shared" si="1565"/>
        <v>0</v>
      </c>
      <c r="L4216" s="333">
        <f t="shared" si="1565"/>
        <v>0</v>
      </c>
      <c r="M4216" s="333">
        <f t="shared" si="1565"/>
        <v>0</v>
      </c>
    </row>
    <row r="4217" spans="1:13" s="182" customFormat="1" x14ac:dyDescent="0.25">
      <c r="A4217" s="183">
        <f>A4215+0.0001</f>
        <v>3.1707000000001044</v>
      </c>
      <c r="B4217" s="328" t="s">
        <v>1748</v>
      </c>
      <c r="C4217" s="329" t="s">
        <v>1790</v>
      </c>
      <c r="D4217" s="330" t="s">
        <v>1717</v>
      </c>
      <c r="E4217" s="331" t="s">
        <v>1625</v>
      </c>
      <c r="F4217" s="332" t="s">
        <v>44</v>
      </c>
      <c r="G4217" s="181"/>
      <c r="H4217" s="51">
        <f t="shared" ref="H4217:I4217" si="1578">H4146*1.3</f>
        <v>9399</v>
      </c>
      <c r="I4217" s="51">
        <f t="shared" si="1578"/>
        <v>4641</v>
      </c>
      <c r="J4217" s="274">
        <f t="shared" ref="J4217" si="1579">J4146*1.3</f>
        <v>4641</v>
      </c>
      <c r="K4217" s="333">
        <f t="shared" si="1565"/>
        <v>0</v>
      </c>
      <c r="L4217" s="333">
        <f t="shared" si="1565"/>
        <v>0</v>
      </c>
      <c r="M4217" s="333">
        <f t="shared" si="1565"/>
        <v>0</v>
      </c>
    </row>
    <row r="4218" spans="1:13" s="182" customFormat="1" x14ac:dyDescent="0.25">
      <c r="A4218" s="202"/>
      <c r="B4218" s="328"/>
      <c r="C4218" s="329"/>
      <c r="D4218" s="330"/>
      <c r="E4218" s="331"/>
      <c r="F4218" s="332"/>
      <c r="G4218" s="181"/>
      <c r="H4218" s="51"/>
      <c r="I4218" s="51"/>
      <c r="J4218" s="274"/>
      <c r="K4218" s="333">
        <f t="shared" si="1565"/>
        <v>0</v>
      </c>
      <c r="L4218" s="333">
        <f t="shared" si="1565"/>
        <v>0</v>
      </c>
      <c r="M4218" s="333">
        <f t="shared" si="1565"/>
        <v>0</v>
      </c>
    </row>
    <row r="4219" spans="1:13" s="182" customFormat="1" x14ac:dyDescent="0.25">
      <c r="A4219" s="183">
        <f>A4217+0.0001</f>
        <v>3.1708000000001046</v>
      </c>
      <c r="B4219" s="328" t="s">
        <v>1748</v>
      </c>
      <c r="C4219" s="329" t="s">
        <v>1791</v>
      </c>
      <c r="D4219" s="330" t="s">
        <v>1717</v>
      </c>
      <c r="E4219" s="331" t="s">
        <v>1627</v>
      </c>
      <c r="F4219" s="332" t="s">
        <v>44</v>
      </c>
      <c r="G4219" s="181"/>
      <c r="H4219" s="51">
        <f t="shared" ref="H4219:I4219" si="1580">H4148*1.3</f>
        <v>9958</v>
      </c>
      <c r="I4219" s="51">
        <f t="shared" si="1580"/>
        <v>5967</v>
      </c>
      <c r="J4219" s="274">
        <f t="shared" ref="J4219" si="1581">J4148*1.3</f>
        <v>5967</v>
      </c>
      <c r="K4219" s="333">
        <f t="shared" si="1565"/>
        <v>0</v>
      </c>
      <c r="L4219" s="333">
        <f t="shared" si="1565"/>
        <v>0</v>
      </c>
      <c r="M4219" s="333">
        <f t="shared" si="1565"/>
        <v>0</v>
      </c>
    </row>
    <row r="4220" spans="1:13" s="182" customFormat="1" x14ac:dyDescent="0.25">
      <c r="A4220" s="202"/>
      <c r="B4220" s="328"/>
      <c r="C4220" s="329"/>
      <c r="D4220" s="330"/>
      <c r="E4220" s="331"/>
      <c r="F4220" s="332"/>
      <c r="G4220" s="181"/>
      <c r="H4220" s="51"/>
      <c r="I4220" s="51"/>
      <c r="J4220" s="274"/>
      <c r="K4220" s="333">
        <f t="shared" si="1565"/>
        <v>0</v>
      </c>
      <c r="L4220" s="333">
        <f t="shared" si="1565"/>
        <v>0</v>
      </c>
      <c r="M4220" s="333">
        <f t="shared" si="1565"/>
        <v>0</v>
      </c>
    </row>
    <row r="4221" spans="1:13" s="182" customFormat="1" x14ac:dyDescent="0.25">
      <c r="A4221" s="183">
        <f>A4219+0.0001</f>
        <v>3.1709000000001049</v>
      </c>
      <c r="B4221" s="328" t="s">
        <v>1748</v>
      </c>
      <c r="C4221" s="329" t="s">
        <v>1792</v>
      </c>
      <c r="D4221" s="330" t="s">
        <v>1717</v>
      </c>
      <c r="E4221" s="331" t="s">
        <v>1629</v>
      </c>
      <c r="F4221" s="332" t="s">
        <v>44</v>
      </c>
      <c r="G4221" s="181"/>
      <c r="H4221" s="51">
        <f t="shared" ref="H4221:I4221" si="1582">H4150*1.3</f>
        <v>10556</v>
      </c>
      <c r="I4221" s="51">
        <f t="shared" si="1582"/>
        <v>7306</v>
      </c>
      <c r="J4221" s="274">
        <f t="shared" ref="J4221" si="1583">J4150*1.3</f>
        <v>7306</v>
      </c>
      <c r="K4221" s="333">
        <f t="shared" si="1565"/>
        <v>0</v>
      </c>
      <c r="L4221" s="333">
        <f t="shared" si="1565"/>
        <v>0</v>
      </c>
      <c r="M4221" s="333">
        <f t="shared" si="1565"/>
        <v>0</v>
      </c>
    </row>
    <row r="4222" spans="1:13" s="182" customFormat="1" x14ac:dyDescent="0.25">
      <c r="A4222" s="202"/>
      <c r="B4222" s="328"/>
      <c r="C4222" s="329"/>
      <c r="D4222" s="330"/>
      <c r="E4222" s="331"/>
      <c r="F4222" s="332"/>
      <c r="G4222" s="181"/>
      <c r="H4222" s="51"/>
      <c r="I4222" s="51"/>
      <c r="J4222" s="274"/>
      <c r="K4222" s="333">
        <f t="shared" si="1565"/>
        <v>0</v>
      </c>
      <c r="L4222" s="333">
        <f t="shared" si="1565"/>
        <v>0</v>
      </c>
      <c r="M4222" s="333">
        <f t="shared" si="1565"/>
        <v>0</v>
      </c>
    </row>
    <row r="4223" spans="1:13" s="182" customFormat="1" x14ac:dyDescent="0.25">
      <c r="A4223" s="183">
        <f>A4221+0.0001</f>
        <v>3.1710000000001051</v>
      </c>
      <c r="B4223" s="328" t="s">
        <v>1753</v>
      </c>
      <c r="C4223" s="329" t="s">
        <v>1793</v>
      </c>
      <c r="D4223" s="330" t="s">
        <v>1717</v>
      </c>
      <c r="E4223" s="331" t="s">
        <v>1632</v>
      </c>
      <c r="F4223" s="332" t="s">
        <v>44</v>
      </c>
      <c r="G4223" s="181"/>
      <c r="H4223" s="51">
        <f t="shared" ref="H4223:I4223" si="1584">H4152*1.3</f>
        <v>11323</v>
      </c>
      <c r="I4223" s="51">
        <f t="shared" si="1584"/>
        <v>8372</v>
      </c>
      <c r="J4223" s="274">
        <f t="shared" ref="J4223" si="1585">J4152*1.3</f>
        <v>8372</v>
      </c>
      <c r="K4223" s="333">
        <f t="shared" si="1565"/>
        <v>0</v>
      </c>
      <c r="L4223" s="333">
        <f t="shared" si="1565"/>
        <v>0</v>
      </c>
      <c r="M4223" s="333">
        <f t="shared" si="1565"/>
        <v>0</v>
      </c>
    </row>
    <row r="4224" spans="1:13" s="182" customFormat="1" x14ac:dyDescent="0.25">
      <c r="A4224" s="202"/>
      <c r="B4224" s="328"/>
      <c r="C4224" s="329"/>
      <c r="D4224" s="330"/>
      <c r="E4224" s="331"/>
      <c r="F4224" s="332"/>
      <c r="G4224" s="181"/>
      <c r="H4224" s="51"/>
      <c r="I4224" s="51"/>
      <c r="J4224" s="274"/>
      <c r="K4224" s="333">
        <f t="shared" si="1565"/>
        <v>0</v>
      </c>
      <c r="L4224" s="333">
        <f t="shared" si="1565"/>
        <v>0</v>
      </c>
      <c r="M4224" s="333">
        <f t="shared" si="1565"/>
        <v>0</v>
      </c>
    </row>
    <row r="4225" spans="1:13" s="182" customFormat="1" x14ac:dyDescent="0.25">
      <c r="A4225" s="183">
        <f>A4223+0.0001</f>
        <v>3.1711000000001053</v>
      </c>
      <c r="B4225" s="328" t="s">
        <v>1753</v>
      </c>
      <c r="C4225" s="329" t="s">
        <v>1794</v>
      </c>
      <c r="D4225" s="330" t="s">
        <v>1717</v>
      </c>
      <c r="E4225" s="331" t="s">
        <v>1634</v>
      </c>
      <c r="F4225" s="332" t="s">
        <v>44</v>
      </c>
      <c r="G4225" s="181"/>
      <c r="H4225" s="51">
        <f t="shared" ref="H4225:I4225" si="1586">H4154*1.3</f>
        <v>12454</v>
      </c>
      <c r="I4225" s="51">
        <f t="shared" si="1586"/>
        <v>9711</v>
      </c>
      <c r="J4225" s="274">
        <f t="shared" ref="J4225" si="1587">J4154*1.3</f>
        <v>9711</v>
      </c>
      <c r="K4225" s="333">
        <f t="shared" si="1565"/>
        <v>0</v>
      </c>
      <c r="L4225" s="333">
        <f t="shared" si="1565"/>
        <v>0</v>
      </c>
      <c r="M4225" s="333">
        <f t="shared" si="1565"/>
        <v>0</v>
      </c>
    </row>
    <row r="4226" spans="1:13" s="182" customFormat="1" x14ac:dyDescent="0.25">
      <c r="A4226" s="202"/>
      <c r="B4226" s="328"/>
      <c r="C4226" s="329"/>
      <c r="D4226" s="330"/>
      <c r="E4226" s="331"/>
      <c r="F4226" s="332"/>
      <c r="G4226" s="181"/>
      <c r="H4226" s="51"/>
      <c r="I4226" s="51"/>
      <c r="J4226" s="274"/>
      <c r="K4226" s="333">
        <f t="shared" si="1565"/>
        <v>0</v>
      </c>
      <c r="L4226" s="333">
        <f t="shared" si="1565"/>
        <v>0</v>
      </c>
      <c r="M4226" s="333">
        <f t="shared" si="1565"/>
        <v>0</v>
      </c>
    </row>
    <row r="4227" spans="1:13" s="182" customFormat="1" x14ac:dyDescent="0.25">
      <c r="A4227" s="183">
        <f>A4225+0.0001</f>
        <v>3.1712000000001055</v>
      </c>
      <c r="B4227" s="328" t="s">
        <v>1756</v>
      </c>
      <c r="C4227" s="329" t="s">
        <v>1795</v>
      </c>
      <c r="D4227" s="330" t="s">
        <v>1717</v>
      </c>
      <c r="E4227" s="331" t="s">
        <v>1637</v>
      </c>
      <c r="F4227" s="332" t="s">
        <v>44</v>
      </c>
      <c r="G4227" s="181"/>
      <c r="H4227" s="51">
        <f t="shared" ref="H4227:I4227" si="1588">H4156*1.3</f>
        <v>13546</v>
      </c>
      <c r="I4227" s="51">
        <f t="shared" si="1588"/>
        <v>10595</v>
      </c>
      <c r="J4227" s="274">
        <f t="shared" ref="J4227" si="1589">J4156*1.3</f>
        <v>10595</v>
      </c>
      <c r="K4227" s="333">
        <f t="shared" ref="K4227:M4290" si="1590">$G4227*H4227</f>
        <v>0</v>
      </c>
      <c r="L4227" s="333">
        <f t="shared" si="1590"/>
        <v>0</v>
      </c>
      <c r="M4227" s="333">
        <f t="shared" si="1590"/>
        <v>0</v>
      </c>
    </row>
    <row r="4228" spans="1:13" s="182" customFormat="1" x14ac:dyDescent="0.25">
      <c r="A4228" s="202"/>
      <c r="B4228" s="328"/>
      <c r="C4228" s="329"/>
      <c r="D4228" s="330"/>
      <c r="E4228" s="331"/>
      <c r="F4228" s="332"/>
      <c r="G4228" s="181"/>
      <c r="H4228" s="51"/>
      <c r="I4228" s="51"/>
      <c r="J4228" s="274"/>
      <c r="K4228" s="333">
        <f t="shared" si="1590"/>
        <v>0</v>
      </c>
      <c r="L4228" s="333">
        <f t="shared" si="1590"/>
        <v>0</v>
      </c>
      <c r="M4228" s="333">
        <f t="shared" si="1590"/>
        <v>0</v>
      </c>
    </row>
    <row r="4229" spans="1:13" s="182" customFormat="1" x14ac:dyDescent="0.25">
      <c r="A4229" s="183">
        <f>A4227+0.0001</f>
        <v>3.1713000000001057</v>
      </c>
      <c r="B4229" s="328" t="s">
        <v>1756</v>
      </c>
      <c r="C4229" s="329" t="s">
        <v>1796</v>
      </c>
      <c r="D4229" s="330" t="s">
        <v>1717</v>
      </c>
      <c r="E4229" s="331" t="s">
        <v>1639</v>
      </c>
      <c r="F4229" s="332" t="s">
        <v>44</v>
      </c>
      <c r="G4229" s="181"/>
      <c r="H4229" s="51">
        <f t="shared" ref="H4229:I4229" si="1591">H4158*1.3</f>
        <v>14807</v>
      </c>
      <c r="I4229" s="51">
        <f t="shared" si="1591"/>
        <v>12025</v>
      </c>
      <c r="J4229" s="274">
        <f t="shared" ref="J4229" si="1592">J4158*1.3</f>
        <v>12025</v>
      </c>
      <c r="K4229" s="333">
        <f t="shared" si="1590"/>
        <v>0</v>
      </c>
      <c r="L4229" s="333">
        <f t="shared" si="1590"/>
        <v>0</v>
      </c>
      <c r="M4229" s="333">
        <f t="shared" si="1590"/>
        <v>0</v>
      </c>
    </row>
    <row r="4230" spans="1:13" s="182" customFormat="1" x14ac:dyDescent="0.25">
      <c r="A4230" s="202"/>
      <c r="B4230" s="328"/>
      <c r="C4230" s="329"/>
      <c r="D4230" s="330"/>
      <c r="E4230" s="331"/>
      <c r="F4230" s="332"/>
      <c r="G4230" s="181"/>
      <c r="H4230" s="51"/>
      <c r="I4230" s="51"/>
      <c r="J4230" s="274"/>
      <c r="K4230" s="333">
        <f t="shared" si="1590"/>
        <v>0</v>
      </c>
      <c r="L4230" s="333">
        <f t="shared" si="1590"/>
        <v>0</v>
      </c>
      <c r="M4230" s="333">
        <f t="shared" si="1590"/>
        <v>0</v>
      </c>
    </row>
    <row r="4231" spans="1:13" s="182" customFormat="1" x14ac:dyDescent="0.25">
      <c r="A4231" s="183">
        <f>A4229+0.0001</f>
        <v>3.1714000000001059</v>
      </c>
      <c r="B4231" s="328" t="s">
        <v>1756</v>
      </c>
      <c r="C4231" s="329" t="s">
        <v>1797</v>
      </c>
      <c r="D4231" s="330" t="s">
        <v>1717</v>
      </c>
      <c r="E4231" s="331" t="s">
        <v>1641</v>
      </c>
      <c r="F4231" s="332" t="s">
        <v>44</v>
      </c>
      <c r="G4231" s="181"/>
      <c r="H4231" s="51">
        <f t="shared" ref="H4231:I4231" si="1593">H4160*1.3</f>
        <v>15795</v>
      </c>
      <c r="I4231" s="274">
        <f t="shared" si="1593"/>
        <v>15795</v>
      </c>
      <c r="J4231" s="274">
        <f t="shared" ref="J4231" si="1594">J4160*1.3</f>
        <v>15795</v>
      </c>
      <c r="K4231" s="333">
        <f t="shared" si="1590"/>
        <v>0</v>
      </c>
      <c r="L4231" s="333">
        <f t="shared" si="1590"/>
        <v>0</v>
      </c>
      <c r="M4231" s="333">
        <f t="shared" si="1590"/>
        <v>0</v>
      </c>
    </row>
    <row r="4232" spans="1:13" s="182" customFormat="1" x14ac:dyDescent="0.25">
      <c r="A4232" s="202"/>
      <c r="B4232" s="328"/>
      <c r="C4232" s="329"/>
      <c r="D4232" s="330"/>
      <c r="E4232" s="331"/>
      <c r="F4232" s="332"/>
      <c r="G4232" s="181"/>
      <c r="H4232" s="181"/>
      <c r="I4232" s="339"/>
      <c r="J4232" s="339"/>
      <c r="K4232" s="333">
        <f t="shared" si="1590"/>
        <v>0</v>
      </c>
      <c r="L4232" s="333">
        <f t="shared" si="1590"/>
        <v>0</v>
      </c>
      <c r="M4232" s="333">
        <f t="shared" si="1590"/>
        <v>0</v>
      </c>
    </row>
    <row r="4233" spans="1:13" s="182" customFormat="1" x14ac:dyDescent="0.25">
      <c r="A4233" s="183">
        <f>A4231+0.0001</f>
        <v>3.1715000000001061</v>
      </c>
      <c r="B4233" s="328" t="s">
        <v>1756</v>
      </c>
      <c r="C4233" s="329" t="s">
        <v>1798</v>
      </c>
      <c r="D4233" s="330" t="s">
        <v>1717</v>
      </c>
      <c r="E4233" s="331" t="s">
        <v>1643</v>
      </c>
      <c r="F4233" s="332" t="s">
        <v>44</v>
      </c>
      <c r="G4233" s="181"/>
      <c r="H4233" s="51">
        <f t="shared" ref="H4233:I4233" si="1595">H4162*1.3</f>
        <v>17446</v>
      </c>
      <c r="I4233" s="274">
        <f t="shared" si="1595"/>
        <v>17446</v>
      </c>
      <c r="J4233" s="274">
        <f t="shared" ref="J4233" si="1596">J4162*1.3</f>
        <v>17446</v>
      </c>
      <c r="K4233" s="333">
        <f t="shared" si="1590"/>
        <v>0</v>
      </c>
      <c r="L4233" s="333">
        <f t="shared" si="1590"/>
        <v>0</v>
      </c>
      <c r="M4233" s="333">
        <f t="shared" si="1590"/>
        <v>0</v>
      </c>
    </row>
    <row r="4234" spans="1:13" s="182" customFormat="1" x14ac:dyDescent="0.25">
      <c r="A4234" s="202"/>
      <c r="B4234" s="328"/>
      <c r="C4234" s="329"/>
      <c r="D4234" s="330"/>
      <c r="E4234" s="331"/>
      <c r="F4234" s="332"/>
      <c r="G4234" s="181"/>
      <c r="H4234" s="51"/>
      <c r="I4234" s="274"/>
      <c r="J4234" s="274"/>
      <c r="K4234" s="333">
        <f t="shared" si="1590"/>
        <v>0</v>
      </c>
      <c r="L4234" s="333">
        <f t="shared" si="1590"/>
        <v>0</v>
      </c>
      <c r="M4234" s="333">
        <f t="shared" si="1590"/>
        <v>0</v>
      </c>
    </row>
    <row r="4235" spans="1:13" s="182" customFormat="1" x14ac:dyDescent="0.25">
      <c r="A4235" s="183">
        <f>A4233+0.0001</f>
        <v>3.1716000000001063</v>
      </c>
      <c r="B4235" s="328" t="s">
        <v>1756</v>
      </c>
      <c r="C4235" s="329" t="s">
        <v>1799</v>
      </c>
      <c r="D4235" s="330" t="s">
        <v>1717</v>
      </c>
      <c r="E4235" s="331" t="s">
        <v>1645</v>
      </c>
      <c r="F4235" s="332" t="s">
        <v>44</v>
      </c>
      <c r="G4235" s="181"/>
      <c r="H4235" s="51">
        <f t="shared" ref="H4235:I4235" si="1597">H4164*1.3</f>
        <v>19305</v>
      </c>
      <c r="I4235" s="274">
        <f t="shared" si="1597"/>
        <v>19305</v>
      </c>
      <c r="J4235" s="274">
        <f t="shared" ref="J4235" si="1598">J4164*1.3</f>
        <v>19305</v>
      </c>
      <c r="K4235" s="333">
        <f t="shared" si="1590"/>
        <v>0</v>
      </c>
      <c r="L4235" s="333">
        <f t="shared" si="1590"/>
        <v>0</v>
      </c>
      <c r="M4235" s="333">
        <f t="shared" si="1590"/>
        <v>0</v>
      </c>
    </row>
    <row r="4236" spans="1:13" s="182" customFormat="1" x14ac:dyDescent="0.25">
      <c r="A4236" s="202"/>
      <c r="B4236" s="328"/>
      <c r="C4236" s="329"/>
      <c r="D4236" s="330"/>
      <c r="E4236" s="331"/>
      <c r="F4236" s="332"/>
      <c r="G4236" s="181"/>
      <c r="H4236" s="51"/>
      <c r="I4236" s="51"/>
      <c r="J4236" s="274"/>
      <c r="K4236" s="333">
        <f t="shared" si="1590"/>
        <v>0</v>
      </c>
      <c r="L4236" s="333">
        <f t="shared" si="1590"/>
        <v>0</v>
      </c>
      <c r="M4236" s="333">
        <f t="shared" si="1590"/>
        <v>0</v>
      </c>
    </row>
    <row r="4237" spans="1:13" s="182" customFormat="1" x14ac:dyDescent="0.25">
      <c r="A4237" s="183">
        <f>A4235+0.0001</f>
        <v>3.1717000000001065</v>
      </c>
      <c r="B4237" s="328" t="s">
        <v>1753</v>
      </c>
      <c r="C4237" s="329" t="s">
        <v>1800</v>
      </c>
      <c r="D4237" s="330" t="s">
        <v>1717</v>
      </c>
      <c r="E4237" s="331" t="s">
        <v>1647</v>
      </c>
      <c r="F4237" s="332" t="s">
        <v>44</v>
      </c>
      <c r="G4237" s="181"/>
      <c r="H4237" s="51">
        <f t="shared" ref="H4237:I4237" si="1599">H4166*1.3</f>
        <v>12714</v>
      </c>
      <c r="I4237" s="51">
        <f t="shared" si="1599"/>
        <v>9490</v>
      </c>
      <c r="J4237" s="274">
        <f t="shared" ref="J4237" si="1600">J4166*1.3</f>
        <v>9490</v>
      </c>
      <c r="K4237" s="333">
        <f t="shared" si="1590"/>
        <v>0</v>
      </c>
      <c r="L4237" s="333">
        <f t="shared" si="1590"/>
        <v>0</v>
      </c>
      <c r="M4237" s="333">
        <f t="shared" si="1590"/>
        <v>0</v>
      </c>
    </row>
    <row r="4238" spans="1:13" s="182" customFormat="1" x14ac:dyDescent="0.25">
      <c r="A4238" s="202"/>
      <c r="B4238" s="328"/>
      <c r="C4238" s="329"/>
      <c r="D4238" s="330"/>
      <c r="E4238" s="331"/>
      <c r="F4238" s="332"/>
      <c r="G4238" s="181"/>
      <c r="H4238" s="51"/>
      <c r="I4238" s="51"/>
      <c r="J4238" s="274"/>
      <c r="K4238" s="333">
        <f t="shared" si="1590"/>
        <v>0</v>
      </c>
      <c r="L4238" s="333">
        <f t="shared" si="1590"/>
        <v>0</v>
      </c>
      <c r="M4238" s="333">
        <f t="shared" si="1590"/>
        <v>0</v>
      </c>
    </row>
    <row r="4239" spans="1:13" s="182" customFormat="1" x14ac:dyDescent="0.25">
      <c r="A4239" s="183">
        <f>A4237+0.0001</f>
        <v>3.1718000000001068</v>
      </c>
      <c r="B4239" s="328" t="s">
        <v>1756</v>
      </c>
      <c r="C4239" s="329" t="s">
        <v>1801</v>
      </c>
      <c r="D4239" s="330" t="s">
        <v>1717</v>
      </c>
      <c r="E4239" s="331" t="s">
        <v>1649</v>
      </c>
      <c r="F4239" s="332" t="s">
        <v>44</v>
      </c>
      <c r="G4239" s="181"/>
      <c r="H4239" s="51">
        <f t="shared" ref="H4239:I4239" si="1601">H4168*1.3</f>
        <v>13754</v>
      </c>
      <c r="I4239" s="51">
        <f t="shared" si="1601"/>
        <v>10543</v>
      </c>
      <c r="J4239" s="274">
        <f t="shared" ref="J4239" si="1602">J4168*1.3</f>
        <v>10543</v>
      </c>
      <c r="K4239" s="333">
        <f t="shared" si="1590"/>
        <v>0</v>
      </c>
      <c r="L4239" s="333">
        <f t="shared" si="1590"/>
        <v>0</v>
      </c>
      <c r="M4239" s="333">
        <f t="shared" si="1590"/>
        <v>0</v>
      </c>
    </row>
    <row r="4240" spans="1:13" s="182" customFormat="1" x14ac:dyDescent="0.25">
      <c r="A4240" s="202"/>
      <c r="B4240" s="328"/>
      <c r="C4240" s="329"/>
      <c r="D4240" s="330"/>
      <c r="E4240" s="331"/>
      <c r="F4240" s="332"/>
      <c r="G4240" s="181"/>
      <c r="H4240" s="51"/>
      <c r="I4240" s="51"/>
      <c r="J4240" s="274"/>
      <c r="K4240" s="333">
        <f t="shared" si="1590"/>
        <v>0</v>
      </c>
      <c r="L4240" s="333">
        <f t="shared" si="1590"/>
        <v>0</v>
      </c>
      <c r="M4240" s="333">
        <f t="shared" si="1590"/>
        <v>0</v>
      </c>
    </row>
    <row r="4241" spans="1:13" s="182" customFormat="1" x14ac:dyDescent="0.25">
      <c r="A4241" s="183">
        <f>A4239+0.0001</f>
        <v>3.171900000000107</v>
      </c>
      <c r="B4241" s="328" t="s">
        <v>1756</v>
      </c>
      <c r="C4241" s="329" t="s">
        <v>1802</v>
      </c>
      <c r="D4241" s="330" t="s">
        <v>1717</v>
      </c>
      <c r="E4241" s="331" t="s">
        <v>1651</v>
      </c>
      <c r="F4241" s="332" t="s">
        <v>44</v>
      </c>
      <c r="G4241" s="181"/>
      <c r="H4241" s="51">
        <f t="shared" ref="H4241:I4241" si="1603">H4170*1.3</f>
        <v>15028</v>
      </c>
      <c r="I4241" s="51">
        <f t="shared" si="1603"/>
        <v>12129</v>
      </c>
      <c r="J4241" s="274">
        <f t="shared" ref="J4241" si="1604">J4170*1.3</f>
        <v>12129</v>
      </c>
      <c r="K4241" s="333">
        <f t="shared" si="1590"/>
        <v>0</v>
      </c>
      <c r="L4241" s="333">
        <f t="shared" si="1590"/>
        <v>0</v>
      </c>
      <c r="M4241" s="333">
        <f t="shared" si="1590"/>
        <v>0</v>
      </c>
    </row>
    <row r="4242" spans="1:13" s="182" customFormat="1" x14ac:dyDescent="0.25">
      <c r="A4242" s="202"/>
      <c r="B4242" s="328"/>
      <c r="C4242" s="329"/>
      <c r="D4242" s="330"/>
      <c r="E4242" s="331"/>
      <c r="F4242" s="332"/>
      <c r="G4242" s="181"/>
      <c r="H4242" s="51"/>
      <c r="I4242" s="51"/>
      <c r="J4242" s="274"/>
      <c r="K4242" s="333">
        <f t="shared" si="1590"/>
        <v>0</v>
      </c>
      <c r="L4242" s="333">
        <f t="shared" si="1590"/>
        <v>0</v>
      </c>
      <c r="M4242" s="333">
        <f t="shared" si="1590"/>
        <v>0</v>
      </c>
    </row>
    <row r="4243" spans="1:13" s="182" customFormat="1" x14ac:dyDescent="0.25">
      <c r="A4243" s="183">
        <f>A4241+0.0001</f>
        <v>3.1720000000001072</v>
      </c>
      <c r="B4243" s="328" t="s">
        <v>1756</v>
      </c>
      <c r="C4243" s="329" t="s">
        <v>1803</v>
      </c>
      <c r="D4243" s="330" t="s">
        <v>1717</v>
      </c>
      <c r="E4243" s="331" t="s">
        <v>1653</v>
      </c>
      <c r="F4243" s="332" t="s">
        <v>44</v>
      </c>
      <c r="G4243" s="181"/>
      <c r="H4243" s="51">
        <f t="shared" ref="H4243:I4243" si="1605">H4172*1.3</f>
        <v>16146</v>
      </c>
      <c r="I4243" s="274">
        <f t="shared" si="1605"/>
        <v>16146</v>
      </c>
      <c r="J4243" s="274">
        <f t="shared" ref="J4243" si="1606">J4172*1.3</f>
        <v>16146</v>
      </c>
      <c r="K4243" s="333">
        <f t="shared" si="1590"/>
        <v>0</v>
      </c>
      <c r="L4243" s="333">
        <f t="shared" si="1590"/>
        <v>0</v>
      </c>
      <c r="M4243" s="333">
        <f t="shared" si="1590"/>
        <v>0</v>
      </c>
    </row>
    <row r="4244" spans="1:13" s="182" customFormat="1" x14ac:dyDescent="0.25">
      <c r="A4244" s="202"/>
      <c r="B4244" s="328"/>
      <c r="C4244" s="329"/>
      <c r="D4244" s="330"/>
      <c r="E4244" s="331"/>
      <c r="F4244" s="332"/>
      <c r="G4244" s="181"/>
      <c r="H4244" s="181"/>
      <c r="I4244" s="339"/>
      <c r="J4244" s="339"/>
      <c r="K4244" s="333">
        <f t="shared" si="1590"/>
        <v>0</v>
      </c>
      <c r="L4244" s="333">
        <f t="shared" si="1590"/>
        <v>0</v>
      </c>
      <c r="M4244" s="333">
        <f t="shared" si="1590"/>
        <v>0</v>
      </c>
    </row>
    <row r="4245" spans="1:13" s="182" customFormat="1" x14ac:dyDescent="0.25">
      <c r="A4245" s="183">
        <f>A4243+0.0001</f>
        <v>3.1721000000001074</v>
      </c>
      <c r="B4245" s="328" t="s">
        <v>1756</v>
      </c>
      <c r="C4245" s="329" t="s">
        <v>1804</v>
      </c>
      <c r="D4245" s="330" t="s">
        <v>1717</v>
      </c>
      <c r="E4245" s="331" t="s">
        <v>1655</v>
      </c>
      <c r="F4245" s="332" t="s">
        <v>44</v>
      </c>
      <c r="G4245" s="181"/>
      <c r="H4245" s="51">
        <f t="shared" ref="H4245:I4245" si="1607">H4174*1.3</f>
        <v>17862</v>
      </c>
      <c r="I4245" s="274">
        <f t="shared" si="1607"/>
        <v>17862</v>
      </c>
      <c r="J4245" s="274">
        <f t="shared" ref="J4245" si="1608">J4174*1.3</f>
        <v>17862</v>
      </c>
      <c r="K4245" s="333">
        <f t="shared" si="1590"/>
        <v>0</v>
      </c>
      <c r="L4245" s="333">
        <f t="shared" si="1590"/>
        <v>0</v>
      </c>
      <c r="M4245" s="333">
        <f t="shared" si="1590"/>
        <v>0</v>
      </c>
    </row>
    <row r="4246" spans="1:13" s="182" customFormat="1" x14ac:dyDescent="0.25">
      <c r="A4246" s="202"/>
      <c r="B4246" s="328"/>
      <c r="C4246" s="329"/>
      <c r="D4246" s="330"/>
      <c r="E4246" s="331"/>
      <c r="F4246" s="332"/>
      <c r="G4246" s="181"/>
      <c r="H4246" s="51"/>
      <c r="I4246" s="274"/>
      <c r="J4246" s="274"/>
      <c r="K4246" s="333">
        <f t="shared" si="1590"/>
        <v>0</v>
      </c>
      <c r="L4246" s="333">
        <f t="shared" si="1590"/>
        <v>0</v>
      </c>
      <c r="M4246" s="333">
        <f t="shared" si="1590"/>
        <v>0</v>
      </c>
    </row>
    <row r="4247" spans="1:13" s="182" customFormat="1" x14ac:dyDescent="0.25">
      <c r="A4247" s="183">
        <f>A4245+0.0001</f>
        <v>3.1722000000001076</v>
      </c>
      <c r="B4247" s="328" t="s">
        <v>1756</v>
      </c>
      <c r="C4247" s="329" t="s">
        <v>1805</v>
      </c>
      <c r="D4247" s="330" t="s">
        <v>1717</v>
      </c>
      <c r="E4247" s="331" t="s">
        <v>1657</v>
      </c>
      <c r="F4247" s="332" t="s">
        <v>44</v>
      </c>
      <c r="G4247" s="181"/>
      <c r="H4247" s="51">
        <f t="shared" ref="H4247:I4247" si="1609">H4176*1.3</f>
        <v>19812</v>
      </c>
      <c r="I4247" s="274">
        <f t="shared" si="1609"/>
        <v>19812</v>
      </c>
      <c r="J4247" s="274">
        <f t="shared" ref="J4247" si="1610">J4176*1.3</f>
        <v>19812</v>
      </c>
      <c r="K4247" s="333">
        <f t="shared" si="1590"/>
        <v>0</v>
      </c>
      <c r="L4247" s="333">
        <f t="shared" si="1590"/>
        <v>0</v>
      </c>
      <c r="M4247" s="333">
        <f t="shared" si="1590"/>
        <v>0</v>
      </c>
    </row>
    <row r="4248" spans="1:13" s="182" customFormat="1" x14ac:dyDescent="0.25">
      <c r="A4248" s="202"/>
      <c r="B4248" s="328"/>
      <c r="C4248" s="329"/>
      <c r="D4248" s="330"/>
      <c r="E4248" s="331"/>
      <c r="F4248" s="332"/>
      <c r="G4248" s="181"/>
      <c r="H4248" s="51"/>
      <c r="I4248" s="51"/>
      <c r="J4248" s="274"/>
      <c r="K4248" s="333">
        <f t="shared" si="1590"/>
        <v>0</v>
      </c>
      <c r="L4248" s="333">
        <f t="shared" si="1590"/>
        <v>0</v>
      </c>
      <c r="M4248" s="333">
        <f t="shared" si="1590"/>
        <v>0</v>
      </c>
    </row>
    <row r="4249" spans="1:13" s="182" customFormat="1" x14ac:dyDescent="0.25">
      <c r="A4249" s="183">
        <f>A4247+0.0001</f>
        <v>3.1723000000001078</v>
      </c>
      <c r="B4249" s="328" t="s">
        <v>1768</v>
      </c>
      <c r="C4249" s="329" t="s">
        <v>1806</v>
      </c>
      <c r="D4249" s="330" t="s">
        <v>1717</v>
      </c>
      <c r="E4249" s="331" t="s">
        <v>1660</v>
      </c>
      <c r="F4249" s="332" t="s">
        <v>44</v>
      </c>
      <c r="G4249" s="181"/>
      <c r="H4249" s="51">
        <f t="shared" ref="H4249:I4249" si="1611">H4178*1.3</f>
        <v>12779</v>
      </c>
      <c r="I4249" s="51">
        <f t="shared" si="1611"/>
        <v>10595</v>
      </c>
      <c r="J4249" s="274">
        <f t="shared" ref="J4249" si="1612">J4178*1.3</f>
        <v>10595</v>
      </c>
      <c r="K4249" s="333">
        <f t="shared" si="1590"/>
        <v>0</v>
      </c>
      <c r="L4249" s="333">
        <f t="shared" si="1590"/>
        <v>0</v>
      </c>
      <c r="M4249" s="333">
        <f t="shared" si="1590"/>
        <v>0</v>
      </c>
    </row>
    <row r="4250" spans="1:13" s="182" customFormat="1" x14ac:dyDescent="0.25">
      <c r="A4250" s="202"/>
      <c r="B4250" s="328"/>
      <c r="C4250" s="329"/>
      <c r="D4250" s="330"/>
      <c r="E4250" s="331"/>
      <c r="F4250" s="332"/>
      <c r="G4250" s="181"/>
      <c r="H4250" s="51"/>
      <c r="I4250" s="51"/>
      <c r="J4250" s="274"/>
      <c r="K4250" s="333">
        <f t="shared" si="1590"/>
        <v>0</v>
      </c>
      <c r="L4250" s="333">
        <f t="shared" si="1590"/>
        <v>0</v>
      </c>
      <c r="M4250" s="333">
        <f t="shared" si="1590"/>
        <v>0</v>
      </c>
    </row>
    <row r="4251" spans="1:13" s="182" customFormat="1" x14ac:dyDescent="0.25">
      <c r="A4251" s="183">
        <f>A4249+0.0001</f>
        <v>3.172400000000108</v>
      </c>
      <c r="B4251" s="328" t="s">
        <v>1768</v>
      </c>
      <c r="C4251" s="329" t="s">
        <v>1807</v>
      </c>
      <c r="D4251" s="330" t="s">
        <v>1717</v>
      </c>
      <c r="E4251" s="331" t="s">
        <v>1662</v>
      </c>
      <c r="F4251" s="332" t="s">
        <v>44</v>
      </c>
      <c r="G4251" s="181"/>
      <c r="H4251" s="51">
        <f t="shared" ref="H4251:I4251" si="1613">H4180*1.3</f>
        <v>14651</v>
      </c>
      <c r="I4251" s="51">
        <f t="shared" si="1613"/>
        <v>12909</v>
      </c>
      <c r="J4251" s="274">
        <f t="shared" ref="J4251" si="1614">J4180*1.3</f>
        <v>12909</v>
      </c>
      <c r="K4251" s="333">
        <f t="shared" si="1590"/>
        <v>0</v>
      </c>
      <c r="L4251" s="333">
        <f t="shared" si="1590"/>
        <v>0</v>
      </c>
      <c r="M4251" s="333">
        <f t="shared" si="1590"/>
        <v>0</v>
      </c>
    </row>
    <row r="4252" spans="1:13" s="182" customFormat="1" x14ac:dyDescent="0.25">
      <c r="A4252" s="202"/>
      <c r="B4252" s="328"/>
      <c r="C4252" s="329"/>
      <c r="D4252" s="330"/>
      <c r="E4252" s="331"/>
      <c r="F4252" s="332"/>
      <c r="G4252" s="181"/>
      <c r="H4252" s="51"/>
      <c r="I4252" s="51"/>
      <c r="J4252" s="274"/>
      <c r="K4252" s="333">
        <f t="shared" si="1590"/>
        <v>0</v>
      </c>
      <c r="L4252" s="333">
        <f t="shared" si="1590"/>
        <v>0</v>
      </c>
      <c r="M4252" s="333">
        <f t="shared" si="1590"/>
        <v>0</v>
      </c>
    </row>
    <row r="4253" spans="1:13" s="182" customFormat="1" x14ac:dyDescent="0.25">
      <c r="A4253" s="183">
        <f>A4251+0.0001</f>
        <v>3.1725000000001082</v>
      </c>
      <c r="B4253" s="328" t="s">
        <v>1771</v>
      </c>
      <c r="C4253" s="329" t="s">
        <v>1808</v>
      </c>
      <c r="D4253" s="330" t="s">
        <v>1717</v>
      </c>
      <c r="E4253" s="331" t="s">
        <v>1665</v>
      </c>
      <c r="F4253" s="332" t="s">
        <v>44</v>
      </c>
      <c r="G4253" s="181"/>
      <c r="H4253" s="51">
        <f t="shared" ref="H4253:I4253" si="1615">H4182*1.3</f>
        <v>17355</v>
      </c>
      <c r="I4253" s="51">
        <f t="shared" si="1615"/>
        <v>15080</v>
      </c>
      <c r="J4253" s="274">
        <f t="shared" ref="J4253" si="1616">J4182*1.3</f>
        <v>15080</v>
      </c>
      <c r="K4253" s="333">
        <f t="shared" si="1590"/>
        <v>0</v>
      </c>
      <c r="L4253" s="333">
        <f t="shared" si="1590"/>
        <v>0</v>
      </c>
      <c r="M4253" s="333">
        <f t="shared" si="1590"/>
        <v>0</v>
      </c>
    </row>
    <row r="4254" spans="1:13" s="182" customFormat="1" x14ac:dyDescent="0.25">
      <c r="A4254" s="202"/>
      <c r="B4254" s="328"/>
      <c r="C4254" s="329"/>
      <c r="D4254" s="330"/>
      <c r="E4254" s="331"/>
      <c r="F4254" s="332"/>
      <c r="G4254" s="181"/>
      <c r="H4254" s="51"/>
      <c r="I4254" s="51"/>
      <c r="J4254" s="274"/>
      <c r="K4254" s="333">
        <f t="shared" si="1590"/>
        <v>0</v>
      </c>
      <c r="L4254" s="333">
        <f t="shared" si="1590"/>
        <v>0</v>
      </c>
      <c r="M4254" s="333">
        <f t="shared" si="1590"/>
        <v>0</v>
      </c>
    </row>
    <row r="4255" spans="1:13" s="182" customFormat="1" x14ac:dyDescent="0.25">
      <c r="A4255" s="183">
        <f>A4253+0.0001</f>
        <v>3.1726000000001084</v>
      </c>
      <c r="B4255" s="328" t="s">
        <v>1771</v>
      </c>
      <c r="C4255" s="329" t="s">
        <v>1809</v>
      </c>
      <c r="D4255" s="330" t="s">
        <v>1717</v>
      </c>
      <c r="E4255" s="331" t="s">
        <v>1667</v>
      </c>
      <c r="F4255" s="332" t="s">
        <v>44</v>
      </c>
      <c r="G4255" s="181"/>
      <c r="H4255" s="51">
        <f t="shared" ref="H4255:I4255" si="1617">H4184*1.3</f>
        <v>19864</v>
      </c>
      <c r="I4255" s="274">
        <f t="shared" si="1617"/>
        <v>19864</v>
      </c>
      <c r="J4255" s="274">
        <f t="shared" ref="J4255" si="1618">J4184*1.3</f>
        <v>19864</v>
      </c>
      <c r="K4255" s="333">
        <f t="shared" si="1590"/>
        <v>0</v>
      </c>
      <c r="L4255" s="333">
        <f t="shared" si="1590"/>
        <v>0</v>
      </c>
      <c r="M4255" s="333">
        <f t="shared" si="1590"/>
        <v>0</v>
      </c>
    </row>
    <row r="4256" spans="1:13" s="182" customFormat="1" x14ac:dyDescent="0.25">
      <c r="A4256" s="202"/>
      <c r="B4256" s="328"/>
      <c r="C4256" s="329"/>
      <c r="D4256" s="330"/>
      <c r="E4256" s="331"/>
      <c r="F4256" s="332"/>
      <c r="G4256" s="181"/>
      <c r="H4256" s="181"/>
      <c r="I4256" s="339"/>
      <c r="J4256" s="339"/>
      <c r="K4256" s="333">
        <f t="shared" si="1590"/>
        <v>0</v>
      </c>
      <c r="L4256" s="333">
        <f t="shared" si="1590"/>
        <v>0</v>
      </c>
      <c r="M4256" s="333">
        <f t="shared" si="1590"/>
        <v>0</v>
      </c>
    </row>
    <row r="4257" spans="1:13" s="182" customFormat="1" x14ac:dyDescent="0.25">
      <c r="A4257" s="183">
        <f>A4255+0.0001</f>
        <v>3.1727000000001087</v>
      </c>
      <c r="B4257" s="328" t="s">
        <v>1771</v>
      </c>
      <c r="C4257" s="329" t="s">
        <v>1810</v>
      </c>
      <c r="D4257" s="330" t="s">
        <v>1717</v>
      </c>
      <c r="E4257" s="331" t="s">
        <v>1669</v>
      </c>
      <c r="F4257" s="332" t="s">
        <v>44</v>
      </c>
      <c r="G4257" s="181"/>
      <c r="H4257" s="51">
        <f t="shared" ref="H4257:I4257" si="1619">H4186*1.3</f>
        <v>22646</v>
      </c>
      <c r="I4257" s="274">
        <f t="shared" si="1619"/>
        <v>22646</v>
      </c>
      <c r="J4257" s="274">
        <f t="shared" ref="J4257" si="1620">J4186*1.3</f>
        <v>22646</v>
      </c>
      <c r="K4257" s="333">
        <f t="shared" si="1590"/>
        <v>0</v>
      </c>
      <c r="L4257" s="333">
        <f t="shared" si="1590"/>
        <v>0</v>
      </c>
      <c r="M4257" s="333">
        <f t="shared" si="1590"/>
        <v>0</v>
      </c>
    </row>
    <row r="4258" spans="1:13" s="182" customFormat="1" x14ac:dyDescent="0.25">
      <c r="A4258" s="202"/>
      <c r="B4258" s="328"/>
      <c r="C4258" s="329"/>
      <c r="D4258" s="330"/>
      <c r="E4258" s="331"/>
      <c r="F4258" s="332"/>
      <c r="G4258" s="181"/>
      <c r="H4258" s="181"/>
      <c r="I4258" s="339"/>
      <c r="J4258" s="339"/>
      <c r="K4258" s="333">
        <f t="shared" si="1590"/>
        <v>0</v>
      </c>
      <c r="L4258" s="333">
        <f t="shared" si="1590"/>
        <v>0</v>
      </c>
      <c r="M4258" s="333">
        <f t="shared" si="1590"/>
        <v>0</v>
      </c>
    </row>
    <row r="4259" spans="1:13" s="182" customFormat="1" x14ac:dyDescent="0.25">
      <c r="A4259" s="183">
        <f>A4257+0.0001</f>
        <v>3.1728000000001089</v>
      </c>
      <c r="B4259" s="328" t="s">
        <v>1771</v>
      </c>
      <c r="C4259" s="329" t="s">
        <v>1811</v>
      </c>
      <c r="D4259" s="330" t="s">
        <v>1717</v>
      </c>
      <c r="E4259" s="331" t="s">
        <v>1671</v>
      </c>
      <c r="F4259" s="332" t="s">
        <v>44</v>
      </c>
      <c r="G4259" s="181"/>
      <c r="H4259" s="51">
        <f t="shared" ref="H4259:I4259" si="1621">H4188*1.3</f>
        <v>26754</v>
      </c>
      <c r="I4259" s="274">
        <f t="shared" si="1621"/>
        <v>26754</v>
      </c>
      <c r="J4259" s="274">
        <f t="shared" ref="J4259" si="1622">J4188*1.3</f>
        <v>26754</v>
      </c>
      <c r="K4259" s="333">
        <f t="shared" si="1590"/>
        <v>0</v>
      </c>
      <c r="L4259" s="333">
        <f t="shared" si="1590"/>
        <v>0</v>
      </c>
      <c r="M4259" s="333">
        <f t="shared" si="1590"/>
        <v>0</v>
      </c>
    </row>
    <row r="4260" spans="1:13" s="182" customFormat="1" x14ac:dyDescent="0.25">
      <c r="A4260" s="202"/>
      <c r="B4260" s="328"/>
      <c r="C4260" s="329"/>
      <c r="D4260" s="330"/>
      <c r="E4260" s="331"/>
      <c r="F4260" s="332"/>
      <c r="G4260" s="181"/>
      <c r="H4260" s="181"/>
      <c r="I4260" s="339"/>
      <c r="J4260" s="339"/>
      <c r="K4260" s="333">
        <f t="shared" si="1590"/>
        <v>0</v>
      </c>
      <c r="L4260" s="333">
        <f t="shared" si="1590"/>
        <v>0</v>
      </c>
      <c r="M4260" s="333">
        <f t="shared" si="1590"/>
        <v>0</v>
      </c>
    </row>
    <row r="4261" spans="1:13" s="182" customFormat="1" x14ac:dyDescent="0.25">
      <c r="A4261" s="183">
        <f>A4259+0.0001</f>
        <v>3.1729000000001091</v>
      </c>
      <c r="B4261" s="328" t="s">
        <v>1771</v>
      </c>
      <c r="C4261" s="329" t="s">
        <v>1812</v>
      </c>
      <c r="D4261" s="330" t="s">
        <v>1717</v>
      </c>
      <c r="E4261" s="331" t="s">
        <v>1673</v>
      </c>
      <c r="F4261" s="332" t="s">
        <v>44</v>
      </c>
      <c r="G4261" s="181"/>
      <c r="H4261" s="51">
        <f t="shared" ref="H4261:I4261" si="1623">H4190*1.3</f>
        <v>40547</v>
      </c>
      <c r="I4261" s="274">
        <f t="shared" si="1623"/>
        <v>40547</v>
      </c>
      <c r="J4261" s="274">
        <f t="shared" ref="J4261" si="1624">J4190*1.3</f>
        <v>40547</v>
      </c>
      <c r="K4261" s="333">
        <f t="shared" si="1590"/>
        <v>0</v>
      </c>
      <c r="L4261" s="333">
        <f t="shared" si="1590"/>
        <v>0</v>
      </c>
      <c r="M4261" s="333">
        <f t="shared" si="1590"/>
        <v>0</v>
      </c>
    </row>
    <row r="4262" spans="1:13" s="182" customFormat="1" x14ac:dyDescent="0.25">
      <c r="A4262" s="202"/>
      <c r="B4262" s="328"/>
      <c r="C4262" s="329"/>
      <c r="D4262" s="330"/>
      <c r="E4262" s="331"/>
      <c r="F4262" s="332"/>
      <c r="G4262" s="181"/>
      <c r="H4262" s="181"/>
      <c r="I4262" s="339"/>
      <c r="J4262" s="339"/>
      <c r="K4262" s="333">
        <f t="shared" si="1590"/>
        <v>0</v>
      </c>
      <c r="L4262" s="333">
        <f t="shared" si="1590"/>
        <v>0</v>
      </c>
      <c r="M4262" s="333">
        <f t="shared" si="1590"/>
        <v>0</v>
      </c>
    </row>
    <row r="4263" spans="1:13" s="182" customFormat="1" x14ac:dyDescent="0.25">
      <c r="A4263" s="183">
        <f>A4261+0.0001</f>
        <v>3.1730000000001093</v>
      </c>
      <c r="B4263" s="328" t="s">
        <v>1777</v>
      </c>
      <c r="C4263" s="329" t="s">
        <v>1813</v>
      </c>
      <c r="D4263" s="330" t="s">
        <v>1717</v>
      </c>
      <c r="E4263" s="331" t="s">
        <v>1676</v>
      </c>
      <c r="F4263" s="332" t="s">
        <v>44</v>
      </c>
      <c r="G4263" s="181"/>
      <c r="H4263" s="51">
        <f t="shared" ref="H4263:I4263" si="1625">H4192*1.3</f>
        <v>58669</v>
      </c>
      <c r="I4263" s="274">
        <f t="shared" si="1625"/>
        <v>58669</v>
      </c>
      <c r="J4263" s="274">
        <f t="shared" ref="J4263" si="1626">J4192*1.3</f>
        <v>58669</v>
      </c>
      <c r="K4263" s="333">
        <f t="shared" si="1590"/>
        <v>0</v>
      </c>
      <c r="L4263" s="333">
        <f t="shared" si="1590"/>
        <v>0</v>
      </c>
      <c r="M4263" s="333">
        <f t="shared" si="1590"/>
        <v>0</v>
      </c>
    </row>
    <row r="4264" spans="1:13" s="182" customFormat="1" x14ac:dyDescent="0.25">
      <c r="A4264" s="202"/>
      <c r="B4264" s="328"/>
      <c r="C4264" s="329"/>
      <c r="D4264" s="330"/>
      <c r="E4264" s="331"/>
      <c r="F4264" s="332"/>
      <c r="G4264" s="181"/>
      <c r="H4264" s="51"/>
      <c r="I4264" s="274"/>
      <c r="J4264" s="274"/>
      <c r="K4264" s="333">
        <f t="shared" si="1590"/>
        <v>0</v>
      </c>
      <c r="L4264" s="333">
        <f t="shared" si="1590"/>
        <v>0</v>
      </c>
      <c r="M4264" s="333">
        <f t="shared" si="1590"/>
        <v>0</v>
      </c>
    </row>
    <row r="4265" spans="1:13" s="182" customFormat="1" x14ac:dyDescent="0.25">
      <c r="A4265" s="183">
        <f>A4263+0.0001</f>
        <v>3.1731000000001095</v>
      </c>
      <c r="B4265" s="328" t="s">
        <v>1777</v>
      </c>
      <c r="C4265" s="329" t="s">
        <v>1814</v>
      </c>
      <c r="D4265" s="330" t="s">
        <v>1717</v>
      </c>
      <c r="E4265" s="331" t="s">
        <v>1678</v>
      </c>
      <c r="F4265" s="332" t="s">
        <v>44</v>
      </c>
      <c r="G4265" s="181"/>
      <c r="H4265" s="51">
        <f t="shared" ref="H4265:I4265" si="1627">H4194*1.3</f>
        <v>80990</v>
      </c>
      <c r="I4265" s="274">
        <f t="shared" si="1627"/>
        <v>80990</v>
      </c>
      <c r="J4265" s="274">
        <f t="shared" ref="J4265" si="1628">J4194*1.3</f>
        <v>80990</v>
      </c>
      <c r="K4265" s="333">
        <f t="shared" si="1590"/>
        <v>0</v>
      </c>
      <c r="L4265" s="333">
        <f t="shared" si="1590"/>
        <v>0</v>
      </c>
      <c r="M4265" s="333">
        <f t="shared" si="1590"/>
        <v>0</v>
      </c>
    </row>
    <row r="4266" spans="1:13" s="182" customFormat="1" x14ac:dyDescent="0.25">
      <c r="A4266" s="334"/>
      <c r="B4266" s="328"/>
      <c r="C4266" s="329"/>
      <c r="D4266" s="330"/>
      <c r="E4266" s="331"/>
      <c r="F4266" s="332"/>
      <c r="G4266" s="181"/>
      <c r="H4266" s="51"/>
      <c r="I4266" s="274"/>
      <c r="J4266" s="274"/>
      <c r="K4266" s="333">
        <f t="shared" si="1590"/>
        <v>0</v>
      </c>
      <c r="L4266" s="333">
        <f t="shared" si="1590"/>
        <v>0</v>
      </c>
      <c r="M4266" s="333">
        <f t="shared" si="1590"/>
        <v>0</v>
      </c>
    </row>
    <row r="4267" spans="1:13" s="182" customFormat="1" x14ac:dyDescent="0.25">
      <c r="A4267" s="183">
        <f>A4265+0.0001</f>
        <v>3.1732000000001097</v>
      </c>
      <c r="B4267" s="328" t="s">
        <v>1771</v>
      </c>
      <c r="C4267" s="329" t="s">
        <v>1815</v>
      </c>
      <c r="D4267" s="330" t="s">
        <v>1717</v>
      </c>
      <c r="E4267" s="331" t="s">
        <v>1680</v>
      </c>
      <c r="F4267" s="332" t="s">
        <v>44</v>
      </c>
      <c r="G4267" s="181"/>
      <c r="H4267" s="51">
        <f t="shared" ref="H4267:I4267" si="1629">H4196*1.3</f>
        <v>44603</v>
      </c>
      <c r="I4267" s="274">
        <f t="shared" si="1629"/>
        <v>44603</v>
      </c>
      <c r="J4267" s="274">
        <f t="shared" ref="J4267" si="1630">J4196*1.3</f>
        <v>44603</v>
      </c>
      <c r="K4267" s="333">
        <f t="shared" si="1590"/>
        <v>0</v>
      </c>
      <c r="L4267" s="333">
        <f t="shared" si="1590"/>
        <v>0</v>
      </c>
      <c r="M4267" s="333">
        <f t="shared" si="1590"/>
        <v>0</v>
      </c>
    </row>
    <row r="4268" spans="1:13" s="182" customFormat="1" x14ac:dyDescent="0.25">
      <c r="A4268" s="334"/>
      <c r="B4268" s="328"/>
      <c r="C4268" s="329"/>
      <c r="D4268" s="330"/>
      <c r="E4268" s="331"/>
      <c r="F4268" s="332"/>
      <c r="G4268" s="181"/>
      <c r="H4268" s="51"/>
      <c r="I4268" s="274"/>
      <c r="J4268" s="274"/>
      <c r="K4268" s="333">
        <f t="shared" si="1590"/>
        <v>0</v>
      </c>
      <c r="L4268" s="333">
        <f t="shared" si="1590"/>
        <v>0</v>
      </c>
      <c r="M4268" s="333">
        <f t="shared" si="1590"/>
        <v>0</v>
      </c>
    </row>
    <row r="4269" spans="1:13" s="182" customFormat="1" x14ac:dyDescent="0.25">
      <c r="A4269" s="183">
        <f>A4267+0.0001</f>
        <v>3.1733000000001099</v>
      </c>
      <c r="B4269" s="328" t="s">
        <v>1777</v>
      </c>
      <c r="C4269" s="329" t="s">
        <v>1816</v>
      </c>
      <c r="D4269" s="330" t="s">
        <v>1717</v>
      </c>
      <c r="E4269" s="331" t="s">
        <v>1682</v>
      </c>
      <c r="F4269" s="332" t="s">
        <v>44</v>
      </c>
      <c r="G4269" s="181"/>
      <c r="H4269" s="51">
        <f t="shared" ref="H4269:I4269" si="1631">H4198*1.3</f>
        <v>66027</v>
      </c>
      <c r="I4269" s="274">
        <f t="shared" si="1631"/>
        <v>66027</v>
      </c>
      <c r="J4269" s="274">
        <f t="shared" ref="J4269" si="1632">J4198*1.3</f>
        <v>66027</v>
      </c>
      <c r="K4269" s="333">
        <f t="shared" si="1590"/>
        <v>0</v>
      </c>
      <c r="L4269" s="333">
        <f t="shared" si="1590"/>
        <v>0</v>
      </c>
      <c r="M4269" s="333">
        <f t="shared" si="1590"/>
        <v>0</v>
      </c>
    </row>
    <row r="4270" spans="1:13" s="182" customFormat="1" x14ac:dyDescent="0.25">
      <c r="A4270" s="334"/>
      <c r="B4270" s="328"/>
      <c r="C4270" s="329"/>
      <c r="D4270" s="330"/>
      <c r="E4270" s="331"/>
      <c r="F4270" s="332"/>
      <c r="G4270" s="181"/>
      <c r="H4270" s="51"/>
      <c r="I4270" s="274"/>
      <c r="J4270" s="274"/>
      <c r="K4270" s="333">
        <f t="shared" si="1590"/>
        <v>0</v>
      </c>
      <c r="L4270" s="333">
        <f t="shared" si="1590"/>
        <v>0</v>
      </c>
      <c r="M4270" s="333">
        <f t="shared" si="1590"/>
        <v>0</v>
      </c>
    </row>
    <row r="4271" spans="1:13" s="182" customFormat="1" x14ac:dyDescent="0.25">
      <c r="A4271" s="183">
        <f>A4269+0.0001</f>
        <v>3.1734000000001101</v>
      </c>
      <c r="B4271" s="328" t="s">
        <v>1777</v>
      </c>
      <c r="C4271" s="329" t="s">
        <v>1817</v>
      </c>
      <c r="D4271" s="330" t="s">
        <v>1717</v>
      </c>
      <c r="E4271" s="331" t="s">
        <v>1684</v>
      </c>
      <c r="F4271" s="332" t="s">
        <v>44</v>
      </c>
      <c r="G4271" s="181"/>
      <c r="H4271" s="51">
        <f t="shared" ref="H4271:I4271" si="1633">H4200*1.3</f>
        <v>89648</v>
      </c>
      <c r="I4271" s="274">
        <f t="shared" si="1633"/>
        <v>89648</v>
      </c>
      <c r="J4271" s="274">
        <f t="shared" ref="J4271" si="1634">J4200*1.3</f>
        <v>89648</v>
      </c>
      <c r="K4271" s="333">
        <f t="shared" si="1590"/>
        <v>0</v>
      </c>
      <c r="L4271" s="333">
        <f t="shared" si="1590"/>
        <v>0</v>
      </c>
      <c r="M4271" s="333">
        <f t="shared" si="1590"/>
        <v>0</v>
      </c>
    </row>
    <row r="4272" spans="1:13" s="182" customFormat="1" x14ac:dyDescent="0.25">
      <c r="A4272" s="202"/>
      <c r="B4272" s="328"/>
      <c r="C4272" s="329"/>
      <c r="D4272" s="330"/>
      <c r="E4272" s="331"/>
      <c r="F4272" s="332"/>
      <c r="G4272" s="181"/>
      <c r="H4272" s="51"/>
      <c r="I4272" s="51"/>
      <c r="J4272" s="274"/>
      <c r="K4272" s="333">
        <f t="shared" si="1590"/>
        <v>0</v>
      </c>
      <c r="L4272" s="333">
        <f t="shared" si="1590"/>
        <v>0</v>
      </c>
      <c r="M4272" s="333">
        <f t="shared" si="1590"/>
        <v>0</v>
      </c>
    </row>
    <row r="4273" spans="1:13" s="60" customFormat="1" ht="28.5" x14ac:dyDescent="0.25">
      <c r="A4273" s="191"/>
      <c r="B4273" s="191"/>
      <c r="C4273" s="306">
        <v>2.2999999999999998</v>
      </c>
      <c r="D4273" s="307"/>
      <c r="E4273" s="340" t="s">
        <v>1783</v>
      </c>
      <c r="F4273" s="341"/>
      <c r="G4273" s="342"/>
      <c r="H4273" s="51"/>
      <c r="I4273" s="51"/>
      <c r="J4273" s="274"/>
      <c r="K4273" s="333">
        <f t="shared" si="1590"/>
        <v>0</v>
      </c>
      <c r="L4273" s="333">
        <f t="shared" si="1590"/>
        <v>0</v>
      </c>
      <c r="M4273" s="333">
        <f t="shared" si="1590"/>
        <v>0</v>
      </c>
    </row>
    <row r="4274" spans="1:13" s="66" customFormat="1" x14ac:dyDescent="0.2">
      <c r="A4274" s="127"/>
      <c r="B4274" s="127"/>
      <c r="C4274" s="298" t="s">
        <v>1718</v>
      </c>
      <c r="D4274" s="299"/>
      <c r="E4274" s="210" t="s">
        <v>1719</v>
      </c>
      <c r="F4274" s="164"/>
      <c r="G4274" s="165"/>
      <c r="H4274" s="51"/>
      <c r="I4274" s="51"/>
      <c r="J4274" s="274"/>
      <c r="K4274" s="333">
        <f t="shared" si="1590"/>
        <v>0</v>
      </c>
      <c r="L4274" s="333">
        <f t="shared" si="1590"/>
        <v>0</v>
      </c>
      <c r="M4274" s="333">
        <f t="shared" si="1590"/>
        <v>0</v>
      </c>
    </row>
    <row r="4275" spans="1:13" x14ac:dyDescent="0.2">
      <c r="A4275" s="81"/>
      <c r="B4275" s="81"/>
      <c r="C4275" s="82"/>
      <c r="D4275" s="167"/>
      <c r="E4275" s="189"/>
      <c r="F4275" s="187"/>
      <c r="G4275" s="186"/>
      <c r="H4275" s="51"/>
      <c r="I4275" s="51"/>
      <c r="J4275" s="274"/>
      <c r="K4275" s="333">
        <f t="shared" si="1590"/>
        <v>0</v>
      </c>
      <c r="L4275" s="333">
        <f t="shared" si="1590"/>
        <v>0</v>
      </c>
      <c r="M4275" s="333">
        <f t="shared" si="1590"/>
        <v>0</v>
      </c>
    </row>
    <row r="4276" spans="1:13" s="182" customFormat="1" ht="16.5" x14ac:dyDescent="0.25">
      <c r="A4276" s="183">
        <f>A4271+0.0001</f>
        <v>3.1735000000001103</v>
      </c>
      <c r="B4276" s="328" t="s">
        <v>1741</v>
      </c>
      <c r="C4276" s="329" t="s">
        <v>1784</v>
      </c>
      <c r="D4276" s="330" t="s">
        <v>1720</v>
      </c>
      <c r="E4276" s="331" t="s">
        <v>1611</v>
      </c>
      <c r="F4276" s="332" t="s">
        <v>44</v>
      </c>
      <c r="G4276" s="181"/>
      <c r="H4276" s="51">
        <v>5700</v>
      </c>
      <c r="I4276" s="51">
        <v>2710</v>
      </c>
      <c r="J4276" s="274">
        <v>2710</v>
      </c>
      <c r="K4276" s="333">
        <f t="shared" si="1590"/>
        <v>0</v>
      </c>
      <c r="L4276" s="333">
        <f t="shared" si="1590"/>
        <v>0</v>
      </c>
      <c r="M4276" s="333">
        <f t="shared" si="1590"/>
        <v>0</v>
      </c>
    </row>
    <row r="4277" spans="1:13" s="182" customFormat="1" x14ac:dyDescent="0.25">
      <c r="A4277" s="202"/>
      <c r="B4277" s="328"/>
      <c r="C4277" s="329"/>
      <c r="D4277" s="330"/>
      <c r="E4277" s="331"/>
      <c r="F4277" s="332"/>
      <c r="G4277" s="181"/>
      <c r="H4277" s="51"/>
      <c r="I4277" s="51"/>
      <c r="J4277" s="274"/>
      <c r="K4277" s="333">
        <f t="shared" si="1590"/>
        <v>0</v>
      </c>
      <c r="L4277" s="333">
        <f t="shared" si="1590"/>
        <v>0</v>
      </c>
      <c r="M4277" s="333">
        <f t="shared" si="1590"/>
        <v>0</v>
      </c>
    </row>
    <row r="4278" spans="1:13" s="182" customFormat="1" ht="16.5" x14ac:dyDescent="0.25">
      <c r="A4278" s="183">
        <f>A4276+0.0001</f>
        <v>3.1736000000001106</v>
      </c>
      <c r="B4278" s="328" t="s">
        <v>1741</v>
      </c>
      <c r="C4278" s="329" t="s">
        <v>1785</v>
      </c>
      <c r="D4278" s="330" t="s">
        <v>1720</v>
      </c>
      <c r="E4278" s="331" t="s">
        <v>1613</v>
      </c>
      <c r="F4278" s="332" t="s">
        <v>44</v>
      </c>
      <c r="G4278" s="181"/>
      <c r="H4278" s="51">
        <v>6710</v>
      </c>
      <c r="I4278" s="51">
        <v>3040</v>
      </c>
      <c r="J4278" s="274">
        <v>3040</v>
      </c>
      <c r="K4278" s="333">
        <f t="shared" si="1590"/>
        <v>0</v>
      </c>
      <c r="L4278" s="333">
        <f t="shared" si="1590"/>
        <v>0</v>
      </c>
      <c r="M4278" s="333">
        <f t="shared" si="1590"/>
        <v>0</v>
      </c>
    </row>
    <row r="4279" spans="1:13" s="182" customFormat="1" x14ac:dyDescent="0.25">
      <c r="A4279" s="202"/>
      <c r="B4279" s="328"/>
      <c r="C4279" s="329"/>
      <c r="D4279" s="330"/>
      <c r="E4279" s="331"/>
      <c r="F4279" s="332"/>
      <c r="G4279" s="181"/>
      <c r="H4279" s="51"/>
      <c r="I4279" s="51"/>
      <c r="J4279" s="274"/>
      <c r="K4279" s="333">
        <f t="shared" si="1590"/>
        <v>0</v>
      </c>
      <c r="L4279" s="333">
        <f t="shared" si="1590"/>
        <v>0</v>
      </c>
      <c r="M4279" s="333">
        <f t="shared" si="1590"/>
        <v>0</v>
      </c>
    </row>
    <row r="4280" spans="1:13" s="182" customFormat="1" ht="16.5" x14ac:dyDescent="0.25">
      <c r="A4280" s="183">
        <f>A4278+0.0001</f>
        <v>3.1737000000001108</v>
      </c>
      <c r="B4280" s="328" t="s">
        <v>1741</v>
      </c>
      <c r="C4280" s="329" t="s">
        <v>1786</v>
      </c>
      <c r="D4280" s="330" t="s">
        <v>1720</v>
      </c>
      <c r="E4280" s="331" t="s">
        <v>1615</v>
      </c>
      <c r="F4280" s="332" t="s">
        <v>44</v>
      </c>
      <c r="G4280" s="181"/>
      <c r="H4280" s="51">
        <v>7080</v>
      </c>
      <c r="I4280" s="51">
        <v>3330</v>
      </c>
      <c r="J4280" s="274">
        <v>3330</v>
      </c>
      <c r="K4280" s="333">
        <f t="shared" si="1590"/>
        <v>0</v>
      </c>
      <c r="L4280" s="333">
        <f t="shared" si="1590"/>
        <v>0</v>
      </c>
      <c r="M4280" s="333">
        <f t="shared" si="1590"/>
        <v>0</v>
      </c>
    </row>
    <row r="4281" spans="1:13" s="182" customFormat="1" x14ac:dyDescent="0.25">
      <c r="A4281" s="202"/>
      <c r="B4281" s="328"/>
      <c r="C4281" s="329"/>
      <c r="D4281" s="330"/>
      <c r="E4281" s="331"/>
      <c r="F4281" s="332"/>
      <c r="G4281" s="181"/>
      <c r="H4281" s="51"/>
      <c r="I4281" s="51"/>
      <c r="J4281" s="274"/>
      <c r="K4281" s="333">
        <f t="shared" si="1590"/>
        <v>0</v>
      </c>
      <c r="L4281" s="333">
        <f t="shared" si="1590"/>
        <v>0</v>
      </c>
      <c r="M4281" s="333">
        <f t="shared" si="1590"/>
        <v>0</v>
      </c>
    </row>
    <row r="4282" spans="1:13" s="182" customFormat="1" ht="16.5" x14ac:dyDescent="0.25">
      <c r="A4282" s="183">
        <f>A4280+0.0001</f>
        <v>3.173800000000111</v>
      </c>
      <c r="B4282" s="328" t="s">
        <v>1741</v>
      </c>
      <c r="C4282" s="329" t="s">
        <v>1787</v>
      </c>
      <c r="D4282" s="330" t="s">
        <v>1720</v>
      </c>
      <c r="E4282" s="331" t="s">
        <v>1617</v>
      </c>
      <c r="F4282" s="332" t="s">
        <v>44</v>
      </c>
      <c r="G4282" s="181"/>
      <c r="H4282" s="51">
        <v>8250</v>
      </c>
      <c r="I4282" s="51">
        <v>4150</v>
      </c>
      <c r="J4282" s="274">
        <v>4150</v>
      </c>
      <c r="K4282" s="333">
        <f t="shared" si="1590"/>
        <v>0</v>
      </c>
      <c r="L4282" s="333">
        <f t="shared" si="1590"/>
        <v>0</v>
      </c>
      <c r="M4282" s="333">
        <f t="shared" si="1590"/>
        <v>0</v>
      </c>
    </row>
    <row r="4283" spans="1:13" s="182" customFormat="1" x14ac:dyDescent="0.25">
      <c r="A4283" s="202"/>
      <c r="B4283" s="328"/>
      <c r="C4283" s="329"/>
      <c r="D4283" s="330"/>
      <c r="E4283" s="331"/>
      <c r="F4283" s="332"/>
      <c r="G4283" s="181"/>
      <c r="H4283" s="51"/>
      <c r="I4283" s="51"/>
      <c r="J4283" s="274"/>
      <c r="K4283" s="333">
        <f t="shared" si="1590"/>
        <v>0</v>
      </c>
      <c r="L4283" s="333">
        <f t="shared" si="1590"/>
        <v>0</v>
      </c>
      <c r="M4283" s="333">
        <f t="shared" si="1590"/>
        <v>0</v>
      </c>
    </row>
    <row r="4284" spans="1:13" s="182" customFormat="1" ht="16.5" x14ac:dyDescent="0.25">
      <c r="A4284" s="183">
        <f>A4282+0.0001</f>
        <v>3.1739000000001112</v>
      </c>
      <c r="B4284" s="328" t="s">
        <v>1746</v>
      </c>
      <c r="C4284" s="329" t="s">
        <v>1788</v>
      </c>
      <c r="D4284" s="330" t="s">
        <v>1720</v>
      </c>
      <c r="E4284" s="331" t="s">
        <v>1620</v>
      </c>
      <c r="F4284" s="332" t="s">
        <v>44</v>
      </c>
      <c r="G4284" s="181"/>
      <c r="H4284" s="51">
        <v>8830</v>
      </c>
      <c r="I4284" s="51">
        <v>4750</v>
      </c>
      <c r="J4284" s="274">
        <v>4750</v>
      </c>
      <c r="K4284" s="333">
        <f t="shared" si="1590"/>
        <v>0</v>
      </c>
      <c r="L4284" s="333">
        <f t="shared" si="1590"/>
        <v>0</v>
      </c>
      <c r="M4284" s="333">
        <f t="shared" si="1590"/>
        <v>0</v>
      </c>
    </row>
    <row r="4285" spans="1:13" s="182" customFormat="1" x14ac:dyDescent="0.25">
      <c r="A4285" s="202"/>
      <c r="B4285" s="328"/>
      <c r="C4285" s="329"/>
      <c r="D4285" s="330"/>
      <c r="E4285" s="331"/>
      <c r="F4285" s="332"/>
      <c r="G4285" s="181"/>
      <c r="H4285" s="51"/>
      <c r="I4285" s="51"/>
      <c r="J4285" s="274"/>
      <c r="K4285" s="333">
        <f t="shared" si="1590"/>
        <v>0</v>
      </c>
      <c r="L4285" s="333">
        <f t="shared" si="1590"/>
        <v>0</v>
      </c>
      <c r="M4285" s="333">
        <f t="shared" si="1590"/>
        <v>0</v>
      </c>
    </row>
    <row r="4286" spans="1:13" s="182" customFormat="1" x14ac:dyDescent="0.25">
      <c r="A4286" s="183">
        <f>A4284+0.0001</f>
        <v>3.1740000000001114</v>
      </c>
      <c r="B4286" s="328" t="s">
        <v>1748</v>
      </c>
      <c r="C4286" s="329" t="s">
        <v>1789</v>
      </c>
      <c r="D4286" s="330" t="s">
        <v>1720</v>
      </c>
      <c r="E4286" s="331" t="s">
        <v>1623</v>
      </c>
      <c r="F4286" s="332" t="s">
        <v>44</v>
      </c>
      <c r="G4286" s="181"/>
      <c r="H4286" s="51">
        <v>6170</v>
      </c>
      <c r="I4286" s="51">
        <v>3000</v>
      </c>
      <c r="J4286" s="274">
        <v>3000</v>
      </c>
      <c r="K4286" s="333">
        <f t="shared" si="1590"/>
        <v>0</v>
      </c>
      <c r="L4286" s="333">
        <f t="shared" si="1590"/>
        <v>0</v>
      </c>
      <c r="M4286" s="333">
        <f t="shared" si="1590"/>
        <v>0</v>
      </c>
    </row>
    <row r="4287" spans="1:13" s="182" customFormat="1" x14ac:dyDescent="0.25">
      <c r="A4287" s="202"/>
      <c r="B4287" s="328"/>
      <c r="C4287" s="329"/>
      <c r="D4287" s="330"/>
      <c r="E4287" s="331"/>
      <c r="F4287" s="332"/>
      <c r="G4287" s="181"/>
      <c r="H4287" s="51"/>
      <c r="I4287" s="51"/>
      <c r="J4287" s="274"/>
      <c r="K4287" s="333">
        <f t="shared" si="1590"/>
        <v>0</v>
      </c>
      <c r="L4287" s="333">
        <f t="shared" si="1590"/>
        <v>0</v>
      </c>
      <c r="M4287" s="333">
        <f t="shared" si="1590"/>
        <v>0</v>
      </c>
    </row>
    <row r="4288" spans="1:13" s="182" customFormat="1" x14ac:dyDescent="0.25">
      <c r="A4288" s="183">
        <f>A4286+0.0001</f>
        <v>3.1741000000001116</v>
      </c>
      <c r="B4288" s="328" t="s">
        <v>1748</v>
      </c>
      <c r="C4288" s="329" t="s">
        <v>1790</v>
      </c>
      <c r="D4288" s="330" t="s">
        <v>1720</v>
      </c>
      <c r="E4288" s="331" t="s">
        <v>1625</v>
      </c>
      <c r="F4288" s="332" t="s">
        <v>44</v>
      </c>
      <c r="G4288" s="181"/>
      <c r="H4288" s="51">
        <v>6910</v>
      </c>
      <c r="I4288" s="51">
        <v>3340</v>
      </c>
      <c r="J4288" s="274">
        <v>3340</v>
      </c>
      <c r="K4288" s="333">
        <f t="shared" si="1590"/>
        <v>0</v>
      </c>
      <c r="L4288" s="333">
        <f t="shared" si="1590"/>
        <v>0</v>
      </c>
      <c r="M4288" s="333">
        <f t="shared" si="1590"/>
        <v>0</v>
      </c>
    </row>
    <row r="4289" spans="1:13" s="182" customFormat="1" x14ac:dyDescent="0.25">
      <c r="A4289" s="202"/>
      <c r="B4289" s="328"/>
      <c r="C4289" s="329"/>
      <c r="D4289" s="330"/>
      <c r="E4289" s="331"/>
      <c r="F4289" s="332"/>
      <c r="G4289" s="181"/>
      <c r="H4289" s="51"/>
      <c r="I4289" s="51"/>
      <c r="J4289" s="274"/>
      <c r="K4289" s="333">
        <f t="shared" si="1590"/>
        <v>0</v>
      </c>
      <c r="L4289" s="333">
        <f t="shared" si="1590"/>
        <v>0</v>
      </c>
      <c r="M4289" s="333">
        <f t="shared" si="1590"/>
        <v>0</v>
      </c>
    </row>
    <row r="4290" spans="1:13" s="182" customFormat="1" x14ac:dyDescent="0.25">
      <c r="A4290" s="183">
        <f>A4288+0.0001</f>
        <v>3.1742000000001118</v>
      </c>
      <c r="B4290" s="328" t="s">
        <v>1748</v>
      </c>
      <c r="C4290" s="329" t="s">
        <v>1791</v>
      </c>
      <c r="D4290" s="330" t="s">
        <v>1720</v>
      </c>
      <c r="E4290" s="331" t="s">
        <v>1627</v>
      </c>
      <c r="F4290" s="332" t="s">
        <v>44</v>
      </c>
      <c r="G4290" s="181"/>
      <c r="H4290" s="51">
        <v>7310</v>
      </c>
      <c r="I4290" s="51">
        <v>3950</v>
      </c>
      <c r="J4290" s="274">
        <v>3950</v>
      </c>
      <c r="K4290" s="333">
        <f t="shared" si="1590"/>
        <v>0</v>
      </c>
      <c r="L4290" s="333">
        <f t="shared" si="1590"/>
        <v>0</v>
      </c>
      <c r="M4290" s="333">
        <f t="shared" si="1590"/>
        <v>0</v>
      </c>
    </row>
    <row r="4291" spans="1:13" s="182" customFormat="1" x14ac:dyDescent="0.25">
      <c r="A4291" s="202"/>
      <c r="B4291" s="328"/>
      <c r="C4291" s="329"/>
      <c r="D4291" s="330"/>
      <c r="E4291" s="331"/>
      <c r="F4291" s="332"/>
      <c r="G4291" s="181"/>
      <c r="H4291" s="51"/>
      <c r="I4291" s="51"/>
      <c r="J4291" s="274"/>
      <c r="K4291" s="333">
        <f t="shared" ref="K4291:M4354" si="1635">$G4291*H4291</f>
        <v>0</v>
      </c>
      <c r="L4291" s="333">
        <f t="shared" si="1635"/>
        <v>0</v>
      </c>
      <c r="M4291" s="333">
        <f t="shared" si="1635"/>
        <v>0</v>
      </c>
    </row>
    <row r="4292" spans="1:13" s="182" customFormat="1" x14ac:dyDescent="0.25">
      <c r="A4292" s="183">
        <f>A4290+0.0001</f>
        <v>3.174300000000112</v>
      </c>
      <c r="B4292" s="328" t="s">
        <v>1748</v>
      </c>
      <c r="C4292" s="329" t="s">
        <v>1792</v>
      </c>
      <c r="D4292" s="330" t="s">
        <v>1720</v>
      </c>
      <c r="E4292" s="331" t="s">
        <v>1629</v>
      </c>
      <c r="F4292" s="332" t="s">
        <v>44</v>
      </c>
      <c r="G4292" s="181"/>
      <c r="H4292" s="51">
        <v>7700</v>
      </c>
      <c r="I4292" s="51">
        <v>4830</v>
      </c>
      <c r="J4292" s="274">
        <v>4830</v>
      </c>
      <c r="K4292" s="333">
        <f t="shared" si="1635"/>
        <v>0</v>
      </c>
      <c r="L4292" s="333">
        <f t="shared" si="1635"/>
        <v>0</v>
      </c>
      <c r="M4292" s="333">
        <f t="shared" si="1635"/>
        <v>0</v>
      </c>
    </row>
    <row r="4293" spans="1:13" s="182" customFormat="1" x14ac:dyDescent="0.25">
      <c r="A4293" s="202"/>
      <c r="B4293" s="328"/>
      <c r="C4293" s="329"/>
      <c r="D4293" s="330"/>
      <c r="E4293" s="331"/>
      <c r="F4293" s="332"/>
      <c r="G4293" s="181"/>
      <c r="H4293" s="51"/>
      <c r="I4293" s="51"/>
      <c r="J4293" s="274"/>
      <c r="K4293" s="333">
        <f t="shared" si="1635"/>
        <v>0</v>
      </c>
      <c r="L4293" s="333">
        <f t="shared" si="1635"/>
        <v>0</v>
      </c>
      <c r="M4293" s="333">
        <f t="shared" si="1635"/>
        <v>0</v>
      </c>
    </row>
    <row r="4294" spans="1:13" s="182" customFormat="1" x14ac:dyDescent="0.25">
      <c r="A4294" s="183">
        <f>A4292+0.0001</f>
        <v>3.1744000000001122</v>
      </c>
      <c r="B4294" s="328" t="s">
        <v>1753</v>
      </c>
      <c r="C4294" s="329" t="s">
        <v>1793</v>
      </c>
      <c r="D4294" s="330" t="s">
        <v>1720</v>
      </c>
      <c r="E4294" s="331" t="s">
        <v>1632</v>
      </c>
      <c r="F4294" s="332" t="s">
        <v>44</v>
      </c>
      <c r="G4294" s="181"/>
      <c r="H4294" s="51">
        <v>8280</v>
      </c>
      <c r="I4294" s="51">
        <v>5560</v>
      </c>
      <c r="J4294" s="274">
        <v>5560</v>
      </c>
      <c r="K4294" s="333">
        <f t="shared" si="1635"/>
        <v>0</v>
      </c>
      <c r="L4294" s="333">
        <f t="shared" si="1635"/>
        <v>0</v>
      </c>
      <c r="M4294" s="333">
        <f t="shared" si="1635"/>
        <v>0</v>
      </c>
    </row>
    <row r="4295" spans="1:13" s="182" customFormat="1" x14ac:dyDescent="0.25">
      <c r="A4295" s="202"/>
      <c r="B4295" s="328"/>
      <c r="C4295" s="329"/>
      <c r="D4295" s="330"/>
      <c r="E4295" s="331"/>
      <c r="F4295" s="332"/>
      <c r="G4295" s="181"/>
      <c r="H4295" s="51"/>
      <c r="I4295" s="51"/>
      <c r="J4295" s="274"/>
      <c r="K4295" s="333">
        <f t="shared" si="1635"/>
        <v>0</v>
      </c>
      <c r="L4295" s="333">
        <f t="shared" si="1635"/>
        <v>0</v>
      </c>
      <c r="M4295" s="333">
        <f t="shared" si="1635"/>
        <v>0</v>
      </c>
    </row>
    <row r="4296" spans="1:13" s="182" customFormat="1" x14ac:dyDescent="0.25">
      <c r="A4296" s="183">
        <f>A4294+0.0001</f>
        <v>3.1745000000001125</v>
      </c>
      <c r="B4296" s="328" t="s">
        <v>1753</v>
      </c>
      <c r="C4296" s="329" t="s">
        <v>1794</v>
      </c>
      <c r="D4296" s="330" t="s">
        <v>1720</v>
      </c>
      <c r="E4296" s="331" t="s">
        <v>1634</v>
      </c>
      <c r="F4296" s="332" t="s">
        <v>44</v>
      </c>
      <c r="G4296" s="181"/>
      <c r="H4296" s="51">
        <v>9130</v>
      </c>
      <c r="I4296" s="51">
        <v>6480</v>
      </c>
      <c r="J4296" s="274">
        <v>6480</v>
      </c>
      <c r="K4296" s="333">
        <f t="shared" si="1635"/>
        <v>0</v>
      </c>
      <c r="L4296" s="333">
        <f t="shared" si="1635"/>
        <v>0</v>
      </c>
      <c r="M4296" s="333">
        <f t="shared" si="1635"/>
        <v>0</v>
      </c>
    </row>
    <row r="4297" spans="1:13" s="182" customFormat="1" x14ac:dyDescent="0.25">
      <c r="A4297" s="202"/>
      <c r="B4297" s="328"/>
      <c r="C4297" s="329"/>
      <c r="D4297" s="330"/>
      <c r="E4297" s="331"/>
      <c r="F4297" s="332"/>
      <c r="G4297" s="181"/>
      <c r="H4297" s="51"/>
      <c r="I4297" s="51"/>
      <c r="J4297" s="274"/>
      <c r="K4297" s="333">
        <f t="shared" si="1635"/>
        <v>0</v>
      </c>
      <c r="L4297" s="333">
        <f t="shared" si="1635"/>
        <v>0</v>
      </c>
      <c r="M4297" s="333">
        <f t="shared" si="1635"/>
        <v>0</v>
      </c>
    </row>
    <row r="4298" spans="1:13" s="182" customFormat="1" x14ac:dyDescent="0.25">
      <c r="A4298" s="183">
        <f>A4296+0.0001</f>
        <v>3.1746000000001127</v>
      </c>
      <c r="B4298" s="328" t="s">
        <v>1756</v>
      </c>
      <c r="C4298" s="329" t="s">
        <v>1795</v>
      </c>
      <c r="D4298" s="330" t="s">
        <v>1720</v>
      </c>
      <c r="E4298" s="331" t="s">
        <v>1637</v>
      </c>
      <c r="F4298" s="332" t="s">
        <v>44</v>
      </c>
      <c r="G4298" s="181"/>
      <c r="H4298" s="51">
        <v>9960</v>
      </c>
      <c r="I4298" s="51">
        <v>7130</v>
      </c>
      <c r="J4298" s="274">
        <v>7130</v>
      </c>
      <c r="K4298" s="333">
        <f t="shared" si="1635"/>
        <v>0</v>
      </c>
      <c r="L4298" s="333">
        <f t="shared" si="1635"/>
        <v>0</v>
      </c>
      <c r="M4298" s="333">
        <f t="shared" si="1635"/>
        <v>0</v>
      </c>
    </row>
    <row r="4299" spans="1:13" s="182" customFormat="1" x14ac:dyDescent="0.25">
      <c r="A4299" s="202"/>
      <c r="B4299" s="328"/>
      <c r="C4299" s="329"/>
      <c r="D4299" s="330"/>
      <c r="E4299" s="331"/>
      <c r="F4299" s="332"/>
      <c r="G4299" s="181"/>
      <c r="H4299" s="51"/>
      <c r="I4299" s="51"/>
      <c r="J4299" s="274"/>
      <c r="K4299" s="333">
        <f t="shared" si="1635"/>
        <v>0</v>
      </c>
      <c r="L4299" s="333">
        <f t="shared" si="1635"/>
        <v>0</v>
      </c>
      <c r="M4299" s="333">
        <f t="shared" si="1635"/>
        <v>0</v>
      </c>
    </row>
    <row r="4300" spans="1:13" s="182" customFormat="1" x14ac:dyDescent="0.25">
      <c r="A4300" s="183">
        <f>A4298+0.0001</f>
        <v>3.1747000000001129</v>
      </c>
      <c r="B4300" s="328" t="s">
        <v>1756</v>
      </c>
      <c r="C4300" s="329" t="s">
        <v>1796</v>
      </c>
      <c r="D4300" s="330" t="s">
        <v>1720</v>
      </c>
      <c r="E4300" s="331" t="s">
        <v>1639</v>
      </c>
      <c r="F4300" s="332" t="s">
        <v>44</v>
      </c>
      <c r="G4300" s="181"/>
      <c r="H4300" s="51">
        <v>10870</v>
      </c>
      <c r="I4300" s="51">
        <v>8200</v>
      </c>
      <c r="J4300" s="274">
        <v>8200</v>
      </c>
      <c r="K4300" s="333">
        <f t="shared" si="1635"/>
        <v>0</v>
      </c>
      <c r="L4300" s="333">
        <f t="shared" si="1635"/>
        <v>0</v>
      </c>
      <c r="M4300" s="333">
        <f t="shared" si="1635"/>
        <v>0</v>
      </c>
    </row>
    <row r="4301" spans="1:13" s="182" customFormat="1" x14ac:dyDescent="0.25">
      <c r="A4301" s="202"/>
      <c r="B4301" s="328"/>
      <c r="C4301" s="329"/>
      <c r="D4301" s="330"/>
      <c r="E4301" s="331"/>
      <c r="F4301" s="332"/>
      <c r="G4301" s="181"/>
      <c r="H4301" s="51"/>
      <c r="I4301" s="51"/>
      <c r="J4301" s="274"/>
      <c r="K4301" s="333">
        <f t="shared" si="1635"/>
        <v>0</v>
      </c>
      <c r="L4301" s="333">
        <f t="shared" si="1635"/>
        <v>0</v>
      </c>
      <c r="M4301" s="333">
        <f t="shared" si="1635"/>
        <v>0</v>
      </c>
    </row>
    <row r="4302" spans="1:13" s="182" customFormat="1" x14ac:dyDescent="0.25">
      <c r="A4302" s="183">
        <f>A4300+0.0001</f>
        <v>3.1748000000001131</v>
      </c>
      <c r="B4302" s="328" t="s">
        <v>1756</v>
      </c>
      <c r="C4302" s="329" t="s">
        <v>1797</v>
      </c>
      <c r="D4302" s="330" t="s">
        <v>1720</v>
      </c>
      <c r="E4302" s="331" t="s">
        <v>1641</v>
      </c>
      <c r="F4302" s="332" t="s">
        <v>44</v>
      </c>
      <c r="G4302" s="181"/>
      <c r="H4302" s="51">
        <v>11590</v>
      </c>
      <c r="I4302" s="274">
        <v>11590</v>
      </c>
      <c r="J4302" s="274">
        <v>11590</v>
      </c>
      <c r="K4302" s="333">
        <f t="shared" si="1635"/>
        <v>0</v>
      </c>
      <c r="L4302" s="333">
        <f t="shared" si="1635"/>
        <v>0</v>
      </c>
      <c r="M4302" s="333">
        <f t="shared" si="1635"/>
        <v>0</v>
      </c>
    </row>
    <row r="4303" spans="1:13" s="182" customFormat="1" x14ac:dyDescent="0.25">
      <c r="A4303" s="202"/>
      <c r="B4303" s="328"/>
      <c r="C4303" s="329"/>
      <c r="D4303" s="330"/>
      <c r="E4303" s="331"/>
      <c r="F4303" s="332"/>
      <c r="G4303" s="181"/>
      <c r="H4303" s="181"/>
      <c r="I4303" s="339"/>
      <c r="J4303" s="339"/>
      <c r="K4303" s="333">
        <f t="shared" si="1635"/>
        <v>0</v>
      </c>
      <c r="L4303" s="333">
        <f t="shared" si="1635"/>
        <v>0</v>
      </c>
      <c r="M4303" s="333">
        <f t="shared" si="1635"/>
        <v>0</v>
      </c>
    </row>
    <row r="4304" spans="1:13" s="182" customFormat="1" x14ac:dyDescent="0.25">
      <c r="A4304" s="183">
        <f>A4302+0.0001</f>
        <v>3.1749000000001133</v>
      </c>
      <c r="B4304" s="328" t="s">
        <v>1756</v>
      </c>
      <c r="C4304" s="329" t="s">
        <v>1798</v>
      </c>
      <c r="D4304" s="330" t="s">
        <v>1720</v>
      </c>
      <c r="E4304" s="331" t="s">
        <v>1643</v>
      </c>
      <c r="F4304" s="332" t="s">
        <v>44</v>
      </c>
      <c r="G4304" s="181"/>
      <c r="H4304" s="51">
        <v>12850</v>
      </c>
      <c r="I4304" s="274">
        <v>12850</v>
      </c>
      <c r="J4304" s="274">
        <v>12850</v>
      </c>
      <c r="K4304" s="333">
        <f t="shared" si="1635"/>
        <v>0</v>
      </c>
      <c r="L4304" s="333">
        <f t="shared" si="1635"/>
        <v>0</v>
      </c>
      <c r="M4304" s="333">
        <f t="shared" si="1635"/>
        <v>0</v>
      </c>
    </row>
    <row r="4305" spans="1:13" s="182" customFormat="1" x14ac:dyDescent="0.25">
      <c r="A4305" s="202"/>
      <c r="B4305" s="328"/>
      <c r="C4305" s="329"/>
      <c r="D4305" s="330"/>
      <c r="E4305" s="331"/>
      <c r="F4305" s="332"/>
      <c r="G4305" s="181"/>
      <c r="H4305" s="51"/>
      <c r="I4305" s="274"/>
      <c r="J4305" s="274"/>
      <c r="K4305" s="333">
        <f t="shared" si="1635"/>
        <v>0</v>
      </c>
      <c r="L4305" s="333">
        <f t="shared" si="1635"/>
        <v>0</v>
      </c>
      <c r="M4305" s="333">
        <f t="shared" si="1635"/>
        <v>0</v>
      </c>
    </row>
    <row r="4306" spans="1:13" s="182" customFormat="1" x14ac:dyDescent="0.25">
      <c r="A4306" s="183">
        <f>A4304+0.0001</f>
        <v>3.1750000000001135</v>
      </c>
      <c r="B4306" s="328" t="s">
        <v>1756</v>
      </c>
      <c r="C4306" s="329" t="s">
        <v>1799</v>
      </c>
      <c r="D4306" s="330" t="s">
        <v>1720</v>
      </c>
      <c r="E4306" s="331" t="s">
        <v>1645</v>
      </c>
      <c r="F4306" s="332" t="s">
        <v>44</v>
      </c>
      <c r="G4306" s="181"/>
      <c r="H4306" s="51">
        <v>14190</v>
      </c>
      <c r="I4306" s="274">
        <v>14190</v>
      </c>
      <c r="J4306" s="274">
        <v>14190</v>
      </c>
      <c r="K4306" s="333">
        <f t="shared" si="1635"/>
        <v>0</v>
      </c>
      <c r="L4306" s="333">
        <f t="shared" si="1635"/>
        <v>0</v>
      </c>
      <c r="M4306" s="333">
        <f t="shared" si="1635"/>
        <v>0</v>
      </c>
    </row>
    <row r="4307" spans="1:13" s="182" customFormat="1" x14ac:dyDescent="0.25">
      <c r="A4307" s="202"/>
      <c r="B4307" s="328"/>
      <c r="C4307" s="329"/>
      <c r="D4307" s="330"/>
      <c r="E4307" s="331"/>
      <c r="F4307" s="332"/>
      <c r="G4307" s="181"/>
      <c r="H4307" s="51"/>
      <c r="I4307" s="51"/>
      <c r="J4307" s="274"/>
      <c r="K4307" s="333">
        <f t="shared" si="1635"/>
        <v>0</v>
      </c>
      <c r="L4307" s="333">
        <f t="shared" si="1635"/>
        <v>0</v>
      </c>
      <c r="M4307" s="333">
        <f t="shared" si="1635"/>
        <v>0</v>
      </c>
    </row>
    <row r="4308" spans="1:13" s="182" customFormat="1" x14ac:dyDescent="0.25">
      <c r="A4308" s="183">
        <f>A4306+0.0001</f>
        <v>3.1751000000001137</v>
      </c>
      <c r="B4308" s="328" t="s">
        <v>1753</v>
      </c>
      <c r="C4308" s="329" t="s">
        <v>1800</v>
      </c>
      <c r="D4308" s="330" t="s">
        <v>1720</v>
      </c>
      <c r="E4308" s="331" t="s">
        <v>1647</v>
      </c>
      <c r="F4308" s="332" t="s">
        <v>44</v>
      </c>
      <c r="G4308" s="181"/>
      <c r="H4308" s="51">
        <v>9320</v>
      </c>
      <c r="I4308" s="51">
        <v>6640</v>
      </c>
      <c r="J4308" s="274">
        <v>6640</v>
      </c>
      <c r="K4308" s="333">
        <f t="shared" si="1635"/>
        <v>0</v>
      </c>
      <c r="L4308" s="333">
        <f t="shared" si="1635"/>
        <v>0</v>
      </c>
      <c r="M4308" s="333">
        <f t="shared" si="1635"/>
        <v>0</v>
      </c>
    </row>
    <row r="4309" spans="1:13" s="182" customFormat="1" x14ac:dyDescent="0.25">
      <c r="A4309" s="202"/>
      <c r="B4309" s="328"/>
      <c r="C4309" s="329"/>
      <c r="D4309" s="330"/>
      <c r="E4309" s="331"/>
      <c r="F4309" s="332"/>
      <c r="G4309" s="181"/>
      <c r="H4309" s="51"/>
      <c r="I4309" s="51"/>
      <c r="J4309" s="274"/>
      <c r="K4309" s="333">
        <f t="shared" si="1635"/>
        <v>0</v>
      </c>
      <c r="L4309" s="333">
        <f t="shared" si="1635"/>
        <v>0</v>
      </c>
      <c r="M4309" s="333">
        <f t="shared" si="1635"/>
        <v>0</v>
      </c>
    </row>
    <row r="4310" spans="1:13" s="182" customFormat="1" x14ac:dyDescent="0.25">
      <c r="A4310" s="183">
        <f>A4308+0.0001</f>
        <v>3.1752000000001139</v>
      </c>
      <c r="B4310" s="328" t="s">
        <v>1756</v>
      </c>
      <c r="C4310" s="329" t="s">
        <v>1801</v>
      </c>
      <c r="D4310" s="330" t="s">
        <v>1720</v>
      </c>
      <c r="E4310" s="331" t="s">
        <v>1649</v>
      </c>
      <c r="F4310" s="332" t="s">
        <v>44</v>
      </c>
      <c r="G4310" s="181"/>
      <c r="H4310" s="51">
        <v>10110</v>
      </c>
      <c r="I4310" s="51">
        <v>7300</v>
      </c>
      <c r="J4310" s="274">
        <v>7300</v>
      </c>
      <c r="K4310" s="333">
        <f t="shared" si="1635"/>
        <v>0</v>
      </c>
      <c r="L4310" s="333">
        <f t="shared" si="1635"/>
        <v>0</v>
      </c>
      <c r="M4310" s="333">
        <f t="shared" si="1635"/>
        <v>0</v>
      </c>
    </row>
    <row r="4311" spans="1:13" s="182" customFormat="1" x14ac:dyDescent="0.25">
      <c r="A4311" s="202"/>
      <c r="B4311" s="328"/>
      <c r="C4311" s="329"/>
      <c r="D4311" s="330"/>
      <c r="E4311" s="331"/>
      <c r="F4311" s="332"/>
      <c r="G4311" s="181"/>
      <c r="H4311" s="51"/>
      <c r="I4311" s="51"/>
      <c r="J4311" s="274"/>
      <c r="K4311" s="333">
        <f t="shared" si="1635"/>
        <v>0</v>
      </c>
      <c r="L4311" s="333">
        <f t="shared" si="1635"/>
        <v>0</v>
      </c>
      <c r="M4311" s="333">
        <f t="shared" si="1635"/>
        <v>0</v>
      </c>
    </row>
    <row r="4312" spans="1:13" s="182" customFormat="1" x14ac:dyDescent="0.25">
      <c r="A4312" s="183">
        <f>A4310+0.0001</f>
        <v>3.1753000000001141</v>
      </c>
      <c r="B4312" s="328" t="s">
        <v>1756</v>
      </c>
      <c r="C4312" s="329" t="s">
        <v>1802</v>
      </c>
      <c r="D4312" s="330" t="s">
        <v>1720</v>
      </c>
      <c r="E4312" s="331" t="s">
        <v>1651</v>
      </c>
      <c r="F4312" s="332" t="s">
        <v>44</v>
      </c>
      <c r="G4312" s="181"/>
      <c r="H4312" s="51">
        <v>11030</v>
      </c>
      <c r="I4312" s="51">
        <v>8440</v>
      </c>
      <c r="J4312" s="274">
        <v>8440</v>
      </c>
      <c r="K4312" s="333">
        <f t="shared" si="1635"/>
        <v>0</v>
      </c>
      <c r="L4312" s="333">
        <f t="shared" si="1635"/>
        <v>0</v>
      </c>
      <c r="M4312" s="333">
        <f t="shared" si="1635"/>
        <v>0</v>
      </c>
    </row>
    <row r="4313" spans="1:13" s="182" customFormat="1" x14ac:dyDescent="0.25">
      <c r="A4313" s="202"/>
      <c r="B4313" s="328"/>
      <c r="C4313" s="329"/>
      <c r="D4313" s="330"/>
      <c r="E4313" s="331"/>
      <c r="F4313" s="332"/>
      <c r="G4313" s="181"/>
      <c r="H4313" s="51"/>
      <c r="I4313" s="51"/>
      <c r="J4313" s="274"/>
      <c r="K4313" s="333">
        <f t="shared" si="1635"/>
        <v>0</v>
      </c>
      <c r="L4313" s="333">
        <f t="shared" si="1635"/>
        <v>0</v>
      </c>
      <c r="M4313" s="333">
        <f t="shared" si="1635"/>
        <v>0</v>
      </c>
    </row>
    <row r="4314" spans="1:13" s="182" customFormat="1" x14ac:dyDescent="0.25">
      <c r="A4314" s="183">
        <f>A4312+0.0001</f>
        <v>3.1754000000001144</v>
      </c>
      <c r="B4314" s="328" t="s">
        <v>1756</v>
      </c>
      <c r="C4314" s="329" t="s">
        <v>1803</v>
      </c>
      <c r="D4314" s="330" t="s">
        <v>1720</v>
      </c>
      <c r="E4314" s="331" t="s">
        <v>1653</v>
      </c>
      <c r="F4314" s="332" t="s">
        <v>44</v>
      </c>
      <c r="G4314" s="181"/>
      <c r="H4314" s="51">
        <v>11850</v>
      </c>
      <c r="I4314" s="274">
        <v>11850</v>
      </c>
      <c r="J4314" s="274">
        <v>11850</v>
      </c>
      <c r="K4314" s="333">
        <f t="shared" si="1635"/>
        <v>0</v>
      </c>
      <c r="L4314" s="333">
        <f t="shared" si="1635"/>
        <v>0</v>
      </c>
      <c r="M4314" s="333">
        <f t="shared" si="1635"/>
        <v>0</v>
      </c>
    </row>
    <row r="4315" spans="1:13" s="182" customFormat="1" x14ac:dyDescent="0.25">
      <c r="A4315" s="202"/>
      <c r="B4315" s="328"/>
      <c r="C4315" s="329"/>
      <c r="D4315" s="330"/>
      <c r="E4315" s="331"/>
      <c r="F4315" s="332"/>
      <c r="G4315" s="181"/>
      <c r="H4315" s="181"/>
      <c r="I4315" s="339"/>
      <c r="J4315" s="339"/>
      <c r="K4315" s="333">
        <f t="shared" si="1635"/>
        <v>0</v>
      </c>
      <c r="L4315" s="333">
        <f t="shared" si="1635"/>
        <v>0</v>
      </c>
      <c r="M4315" s="333">
        <f t="shared" si="1635"/>
        <v>0</v>
      </c>
    </row>
    <row r="4316" spans="1:13" s="182" customFormat="1" x14ac:dyDescent="0.25">
      <c r="A4316" s="183">
        <f>A4314+0.0001</f>
        <v>3.1755000000001146</v>
      </c>
      <c r="B4316" s="328" t="s">
        <v>1756</v>
      </c>
      <c r="C4316" s="329" t="s">
        <v>1804</v>
      </c>
      <c r="D4316" s="330" t="s">
        <v>1720</v>
      </c>
      <c r="E4316" s="331" t="s">
        <v>1655</v>
      </c>
      <c r="F4316" s="332" t="s">
        <v>44</v>
      </c>
      <c r="G4316" s="181"/>
      <c r="H4316" s="51">
        <v>13150</v>
      </c>
      <c r="I4316" s="274">
        <v>13150</v>
      </c>
      <c r="J4316" s="274">
        <v>13150</v>
      </c>
      <c r="K4316" s="333">
        <f t="shared" si="1635"/>
        <v>0</v>
      </c>
      <c r="L4316" s="333">
        <f t="shared" si="1635"/>
        <v>0</v>
      </c>
      <c r="M4316" s="333">
        <f t="shared" si="1635"/>
        <v>0</v>
      </c>
    </row>
    <row r="4317" spans="1:13" s="182" customFormat="1" x14ac:dyDescent="0.25">
      <c r="A4317" s="202"/>
      <c r="B4317" s="328"/>
      <c r="C4317" s="329"/>
      <c r="D4317" s="330"/>
      <c r="E4317" s="331"/>
      <c r="F4317" s="332"/>
      <c r="G4317" s="181"/>
      <c r="H4317" s="51"/>
      <c r="I4317" s="274"/>
      <c r="J4317" s="274"/>
      <c r="K4317" s="333">
        <f t="shared" si="1635"/>
        <v>0</v>
      </c>
      <c r="L4317" s="333">
        <f t="shared" si="1635"/>
        <v>0</v>
      </c>
      <c r="M4317" s="333">
        <f t="shared" si="1635"/>
        <v>0</v>
      </c>
    </row>
    <row r="4318" spans="1:13" s="182" customFormat="1" x14ac:dyDescent="0.25">
      <c r="A4318" s="183">
        <f>A4316+0.0001</f>
        <v>3.1756000000001148</v>
      </c>
      <c r="B4318" s="328" t="s">
        <v>1756</v>
      </c>
      <c r="C4318" s="329" t="s">
        <v>1805</v>
      </c>
      <c r="D4318" s="330" t="s">
        <v>1720</v>
      </c>
      <c r="E4318" s="331" t="s">
        <v>1657</v>
      </c>
      <c r="F4318" s="332" t="s">
        <v>44</v>
      </c>
      <c r="G4318" s="181"/>
      <c r="H4318" s="51">
        <v>14560</v>
      </c>
      <c r="I4318" s="274">
        <v>14560</v>
      </c>
      <c r="J4318" s="274">
        <v>14560</v>
      </c>
      <c r="K4318" s="333">
        <f t="shared" si="1635"/>
        <v>0</v>
      </c>
      <c r="L4318" s="333">
        <f t="shared" si="1635"/>
        <v>0</v>
      </c>
      <c r="M4318" s="333">
        <f t="shared" si="1635"/>
        <v>0</v>
      </c>
    </row>
    <row r="4319" spans="1:13" s="182" customFormat="1" x14ac:dyDescent="0.25">
      <c r="A4319" s="202"/>
      <c r="B4319" s="328"/>
      <c r="C4319" s="329"/>
      <c r="D4319" s="330"/>
      <c r="E4319" s="331"/>
      <c r="F4319" s="332"/>
      <c r="G4319" s="181"/>
      <c r="H4319" s="51"/>
      <c r="I4319" s="274"/>
      <c r="J4319" s="274"/>
      <c r="K4319" s="333">
        <f t="shared" si="1635"/>
        <v>0</v>
      </c>
      <c r="L4319" s="333">
        <f t="shared" si="1635"/>
        <v>0</v>
      </c>
      <c r="M4319" s="333">
        <f t="shared" si="1635"/>
        <v>0</v>
      </c>
    </row>
    <row r="4320" spans="1:13" s="182" customFormat="1" x14ac:dyDescent="0.25">
      <c r="A4320" s="183">
        <f>A4318+0.0001</f>
        <v>3.175700000000115</v>
      </c>
      <c r="B4320" s="328" t="s">
        <v>1768</v>
      </c>
      <c r="C4320" s="329" t="s">
        <v>1806</v>
      </c>
      <c r="D4320" s="330" t="s">
        <v>1720</v>
      </c>
      <c r="E4320" s="331" t="s">
        <v>1660</v>
      </c>
      <c r="F4320" s="332" t="s">
        <v>44</v>
      </c>
      <c r="G4320" s="181"/>
      <c r="H4320" s="51">
        <v>9380</v>
      </c>
      <c r="I4320" s="51">
        <v>8050</v>
      </c>
      <c r="J4320" s="274">
        <v>8050</v>
      </c>
      <c r="K4320" s="333">
        <f t="shared" si="1635"/>
        <v>0</v>
      </c>
      <c r="L4320" s="333">
        <f t="shared" si="1635"/>
        <v>0</v>
      </c>
      <c r="M4320" s="333">
        <f t="shared" si="1635"/>
        <v>0</v>
      </c>
    </row>
    <row r="4321" spans="1:13" s="182" customFormat="1" x14ac:dyDescent="0.25">
      <c r="A4321" s="202"/>
      <c r="B4321" s="328"/>
      <c r="C4321" s="329"/>
      <c r="D4321" s="330"/>
      <c r="E4321" s="331"/>
      <c r="F4321" s="332"/>
      <c r="G4321" s="181"/>
      <c r="H4321" s="51"/>
      <c r="I4321" s="51"/>
      <c r="J4321" s="274"/>
      <c r="K4321" s="333">
        <f t="shared" si="1635"/>
        <v>0</v>
      </c>
      <c r="L4321" s="333">
        <f t="shared" si="1635"/>
        <v>0</v>
      </c>
      <c r="M4321" s="333">
        <f t="shared" si="1635"/>
        <v>0</v>
      </c>
    </row>
    <row r="4322" spans="1:13" s="182" customFormat="1" x14ac:dyDescent="0.25">
      <c r="A4322" s="183">
        <f>A4320+0.0001</f>
        <v>3.1758000000001152</v>
      </c>
      <c r="B4322" s="328" t="s">
        <v>1768</v>
      </c>
      <c r="C4322" s="329" t="s">
        <v>1807</v>
      </c>
      <c r="D4322" s="330" t="s">
        <v>1720</v>
      </c>
      <c r="E4322" s="331" t="s">
        <v>1662</v>
      </c>
      <c r="F4322" s="332" t="s">
        <v>44</v>
      </c>
      <c r="G4322" s="181"/>
      <c r="H4322" s="51">
        <v>10790</v>
      </c>
      <c r="I4322" s="51">
        <v>9070</v>
      </c>
      <c r="J4322" s="274">
        <v>9070</v>
      </c>
      <c r="K4322" s="333">
        <f t="shared" si="1635"/>
        <v>0</v>
      </c>
      <c r="L4322" s="333">
        <f t="shared" si="1635"/>
        <v>0</v>
      </c>
      <c r="M4322" s="333">
        <f t="shared" si="1635"/>
        <v>0</v>
      </c>
    </row>
    <row r="4323" spans="1:13" s="182" customFormat="1" x14ac:dyDescent="0.25">
      <c r="A4323" s="202"/>
      <c r="B4323" s="328"/>
      <c r="C4323" s="329"/>
      <c r="D4323" s="330"/>
      <c r="E4323" s="331"/>
      <c r="F4323" s="332"/>
      <c r="G4323" s="181"/>
      <c r="H4323" s="51"/>
      <c r="I4323" s="51"/>
      <c r="J4323" s="274"/>
      <c r="K4323" s="333">
        <f t="shared" si="1635"/>
        <v>0</v>
      </c>
      <c r="L4323" s="333">
        <f t="shared" si="1635"/>
        <v>0</v>
      </c>
      <c r="M4323" s="333">
        <f t="shared" si="1635"/>
        <v>0</v>
      </c>
    </row>
    <row r="4324" spans="1:13" s="182" customFormat="1" x14ac:dyDescent="0.25">
      <c r="A4324" s="183">
        <f>A4322+0.0001</f>
        <v>3.1759000000001154</v>
      </c>
      <c r="B4324" s="328" t="s">
        <v>1771</v>
      </c>
      <c r="C4324" s="329" t="s">
        <v>1808</v>
      </c>
      <c r="D4324" s="330" t="s">
        <v>1720</v>
      </c>
      <c r="E4324" s="331" t="s">
        <v>1665</v>
      </c>
      <c r="F4324" s="332" t="s">
        <v>44</v>
      </c>
      <c r="G4324" s="181"/>
      <c r="H4324" s="51">
        <v>12770</v>
      </c>
      <c r="I4324" s="51">
        <v>10610</v>
      </c>
      <c r="J4324" s="274">
        <v>10610</v>
      </c>
      <c r="K4324" s="333">
        <f t="shared" si="1635"/>
        <v>0</v>
      </c>
      <c r="L4324" s="333">
        <f t="shared" si="1635"/>
        <v>0</v>
      </c>
      <c r="M4324" s="333">
        <f t="shared" si="1635"/>
        <v>0</v>
      </c>
    </row>
    <row r="4325" spans="1:13" s="182" customFormat="1" x14ac:dyDescent="0.25">
      <c r="A4325" s="202"/>
      <c r="B4325" s="328"/>
      <c r="C4325" s="329"/>
      <c r="D4325" s="330"/>
      <c r="E4325" s="331"/>
      <c r="F4325" s="332"/>
      <c r="G4325" s="181"/>
      <c r="H4325" s="51"/>
      <c r="I4325" s="51"/>
      <c r="J4325" s="274"/>
      <c r="K4325" s="333">
        <f t="shared" si="1635"/>
        <v>0</v>
      </c>
      <c r="L4325" s="333">
        <f t="shared" si="1635"/>
        <v>0</v>
      </c>
      <c r="M4325" s="333">
        <f t="shared" si="1635"/>
        <v>0</v>
      </c>
    </row>
    <row r="4326" spans="1:13" s="182" customFormat="1" x14ac:dyDescent="0.25">
      <c r="A4326" s="183">
        <f>A4324+0.0001</f>
        <v>3.1760000000001156</v>
      </c>
      <c r="B4326" s="328" t="s">
        <v>1771</v>
      </c>
      <c r="C4326" s="329" t="s">
        <v>1809</v>
      </c>
      <c r="D4326" s="330" t="s">
        <v>1720</v>
      </c>
      <c r="E4326" s="331" t="s">
        <v>1667</v>
      </c>
      <c r="F4326" s="332" t="s">
        <v>44</v>
      </c>
      <c r="G4326" s="181"/>
      <c r="H4326" s="51">
        <v>14630</v>
      </c>
      <c r="I4326" s="274">
        <v>14630</v>
      </c>
      <c r="J4326" s="274">
        <v>14630</v>
      </c>
      <c r="K4326" s="333">
        <f t="shared" si="1635"/>
        <v>0</v>
      </c>
      <c r="L4326" s="333">
        <f t="shared" si="1635"/>
        <v>0</v>
      </c>
      <c r="M4326" s="333">
        <f t="shared" si="1635"/>
        <v>0</v>
      </c>
    </row>
    <row r="4327" spans="1:13" s="182" customFormat="1" x14ac:dyDescent="0.25">
      <c r="A4327" s="202"/>
      <c r="B4327" s="328"/>
      <c r="C4327" s="329"/>
      <c r="D4327" s="330"/>
      <c r="E4327" s="331"/>
      <c r="F4327" s="332"/>
      <c r="G4327" s="181"/>
      <c r="H4327" s="181"/>
      <c r="I4327" s="339"/>
      <c r="J4327" s="339"/>
      <c r="K4327" s="333">
        <f t="shared" si="1635"/>
        <v>0</v>
      </c>
      <c r="L4327" s="333">
        <f t="shared" si="1635"/>
        <v>0</v>
      </c>
      <c r="M4327" s="333">
        <f t="shared" si="1635"/>
        <v>0</v>
      </c>
    </row>
    <row r="4328" spans="1:13" s="182" customFormat="1" x14ac:dyDescent="0.25">
      <c r="A4328" s="183">
        <f>A4326+0.0001</f>
        <v>3.1761000000001158</v>
      </c>
      <c r="B4328" s="328" t="s">
        <v>1771</v>
      </c>
      <c r="C4328" s="329" t="s">
        <v>1810</v>
      </c>
      <c r="D4328" s="330" t="s">
        <v>1720</v>
      </c>
      <c r="E4328" s="331" t="s">
        <v>1669</v>
      </c>
      <c r="F4328" s="332" t="s">
        <v>44</v>
      </c>
      <c r="G4328" s="181"/>
      <c r="H4328" s="51">
        <v>16730</v>
      </c>
      <c r="I4328" s="274">
        <v>16730</v>
      </c>
      <c r="J4328" s="274">
        <v>16730</v>
      </c>
      <c r="K4328" s="333">
        <f t="shared" si="1635"/>
        <v>0</v>
      </c>
      <c r="L4328" s="333">
        <f t="shared" si="1635"/>
        <v>0</v>
      </c>
      <c r="M4328" s="333">
        <f t="shared" si="1635"/>
        <v>0</v>
      </c>
    </row>
    <row r="4329" spans="1:13" s="182" customFormat="1" x14ac:dyDescent="0.25">
      <c r="A4329" s="202"/>
      <c r="B4329" s="328"/>
      <c r="C4329" s="329"/>
      <c r="D4329" s="330"/>
      <c r="E4329" s="331"/>
      <c r="F4329" s="332"/>
      <c r="G4329" s="181"/>
      <c r="H4329" s="181"/>
      <c r="I4329" s="339"/>
      <c r="J4329" s="339"/>
      <c r="K4329" s="333">
        <f t="shared" si="1635"/>
        <v>0</v>
      </c>
      <c r="L4329" s="333">
        <f t="shared" si="1635"/>
        <v>0</v>
      </c>
      <c r="M4329" s="333">
        <f t="shared" si="1635"/>
        <v>0</v>
      </c>
    </row>
    <row r="4330" spans="1:13" s="182" customFormat="1" x14ac:dyDescent="0.25">
      <c r="A4330" s="183">
        <f>A4328+0.0001</f>
        <v>3.176200000000116</v>
      </c>
      <c r="B4330" s="328" t="s">
        <v>1771</v>
      </c>
      <c r="C4330" s="329" t="s">
        <v>1811</v>
      </c>
      <c r="D4330" s="330" t="s">
        <v>1720</v>
      </c>
      <c r="E4330" s="331" t="s">
        <v>1671</v>
      </c>
      <c r="F4330" s="332" t="s">
        <v>44</v>
      </c>
      <c r="G4330" s="181"/>
      <c r="H4330" s="51">
        <v>19770</v>
      </c>
      <c r="I4330" s="274">
        <v>19770</v>
      </c>
      <c r="J4330" s="274">
        <v>19770</v>
      </c>
      <c r="K4330" s="333">
        <f t="shared" si="1635"/>
        <v>0</v>
      </c>
      <c r="L4330" s="333">
        <f t="shared" si="1635"/>
        <v>0</v>
      </c>
      <c r="M4330" s="333">
        <f t="shared" si="1635"/>
        <v>0</v>
      </c>
    </row>
    <row r="4331" spans="1:13" s="182" customFormat="1" x14ac:dyDescent="0.25">
      <c r="A4331" s="202"/>
      <c r="B4331" s="328"/>
      <c r="C4331" s="329"/>
      <c r="D4331" s="330"/>
      <c r="E4331" s="331"/>
      <c r="F4331" s="332"/>
      <c r="G4331" s="181"/>
      <c r="H4331" s="181"/>
      <c r="I4331" s="339"/>
      <c r="J4331" s="339"/>
      <c r="K4331" s="333">
        <f t="shared" si="1635"/>
        <v>0</v>
      </c>
      <c r="L4331" s="333">
        <f t="shared" si="1635"/>
        <v>0</v>
      </c>
      <c r="M4331" s="333">
        <f t="shared" si="1635"/>
        <v>0</v>
      </c>
    </row>
    <row r="4332" spans="1:13" s="182" customFormat="1" x14ac:dyDescent="0.25">
      <c r="A4332" s="183">
        <f>A4330+0.0001</f>
        <v>3.1763000000001163</v>
      </c>
      <c r="B4332" s="328" t="s">
        <v>1771</v>
      </c>
      <c r="C4332" s="329" t="s">
        <v>1812</v>
      </c>
      <c r="D4332" s="330" t="s">
        <v>1720</v>
      </c>
      <c r="E4332" s="331" t="s">
        <v>1673</v>
      </c>
      <c r="F4332" s="332" t="s">
        <v>44</v>
      </c>
      <c r="G4332" s="181"/>
      <c r="H4332" s="51">
        <v>30120</v>
      </c>
      <c r="I4332" s="274">
        <v>30120</v>
      </c>
      <c r="J4332" s="274">
        <v>30120</v>
      </c>
      <c r="K4332" s="333">
        <f t="shared" si="1635"/>
        <v>0</v>
      </c>
      <c r="L4332" s="333">
        <f t="shared" si="1635"/>
        <v>0</v>
      </c>
      <c r="M4332" s="333">
        <f t="shared" si="1635"/>
        <v>0</v>
      </c>
    </row>
    <row r="4333" spans="1:13" s="182" customFormat="1" x14ac:dyDescent="0.25">
      <c r="A4333" s="202"/>
      <c r="B4333" s="328"/>
      <c r="C4333" s="329"/>
      <c r="D4333" s="330"/>
      <c r="E4333" s="331"/>
      <c r="F4333" s="332"/>
      <c r="G4333" s="181"/>
      <c r="H4333" s="181"/>
      <c r="I4333" s="339"/>
      <c r="J4333" s="339"/>
      <c r="K4333" s="333">
        <f t="shared" si="1635"/>
        <v>0</v>
      </c>
      <c r="L4333" s="333">
        <f t="shared" si="1635"/>
        <v>0</v>
      </c>
      <c r="M4333" s="333">
        <f t="shared" si="1635"/>
        <v>0</v>
      </c>
    </row>
    <row r="4334" spans="1:13" s="182" customFormat="1" x14ac:dyDescent="0.25">
      <c r="A4334" s="183">
        <f>A4332+0.0001</f>
        <v>3.1764000000001165</v>
      </c>
      <c r="B4334" s="328" t="s">
        <v>1777</v>
      </c>
      <c r="C4334" s="329" t="s">
        <v>1813</v>
      </c>
      <c r="D4334" s="330" t="s">
        <v>1720</v>
      </c>
      <c r="E4334" s="331" t="s">
        <v>1676</v>
      </c>
      <c r="F4334" s="332" t="s">
        <v>44</v>
      </c>
      <c r="G4334" s="181"/>
      <c r="H4334" s="51">
        <v>43740</v>
      </c>
      <c r="I4334" s="274">
        <v>43740</v>
      </c>
      <c r="J4334" s="274">
        <v>43740</v>
      </c>
      <c r="K4334" s="333">
        <f t="shared" si="1635"/>
        <v>0</v>
      </c>
      <c r="L4334" s="333">
        <f t="shared" si="1635"/>
        <v>0</v>
      </c>
      <c r="M4334" s="333">
        <f t="shared" si="1635"/>
        <v>0</v>
      </c>
    </row>
    <row r="4335" spans="1:13" s="182" customFormat="1" x14ac:dyDescent="0.25">
      <c r="A4335" s="202"/>
      <c r="B4335" s="328"/>
      <c r="C4335" s="329"/>
      <c r="D4335" s="330"/>
      <c r="E4335" s="331"/>
      <c r="F4335" s="332"/>
      <c r="G4335" s="181"/>
      <c r="H4335" s="51"/>
      <c r="I4335" s="274"/>
      <c r="J4335" s="274"/>
      <c r="K4335" s="333">
        <f t="shared" si="1635"/>
        <v>0</v>
      </c>
      <c r="L4335" s="333">
        <f t="shared" si="1635"/>
        <v>0</v>
      </c>
      <c r="M4335" s="333">
        <f t="shared" si="1635"/>
        <v>0</v>
      </c>
    </row>
    <row r="4336" spans="1:13" s="182" customFormat="1" x14ac:dyDescent="0.25">
      <c r="A4336" s="183">
        <f>A4334+0.0001</f>
        <v>3.1765000000001167</v>
      </c>
      <c r="B4336" s="328" t="s">
        <v>1777</v>
      </c>
      <c r="C4336" s="329" t="s">
        <v>1814</v>
      </c>
      <c r="D4336" s="330" t="s">
        <v>1720</v>
      </c>
      <c r="E4336" s="331" t="s">
        <v>1678</v>
      </c>
      <c r="F4336" s="332" t="s">
        <v>44</v>
      </c>
      <c r="G4336" s="181"/>
      <c r="H4336" s="51">
        <v>60680</v>
      </c>
      <c r="I4336" s="274">
        <v>60680</v>
      </c>
      <c r="J4336" s="274">
        <v>60680</v>
      </c>
      <c r="K4336" s="333">
        <f t="shared" si="1635"/>
        <v>0</v>
      </c>
      <c r="L4336" s="333">
        <f t="shared" si="1635"/>
        <v>0</v>
      </c>
      <c r="M4336" s="333">
        <f t="shared" si="1635"/>
        <v>0</v>
      </c>
    </row>
    <row r="4337" spans="1:13" s="182" customFormat="1" x14ac:dyDescent="0.25">
      <c r="A4337" s="334"/>
      <c r="B4337" s="328"/>
      <c r="C4337" s="329"/>
      <c r="D4337" s="330"/>
      <c r="E4337" s="331"/>
      <c r="F4337" s="332"/>
      <c r="G4337" s="181"/>
      <c r="H4337" s="51"/>
      <c r="I4337" s="274"/>
      <c r="J4337" s="274"/>
      <c r="K4337" s="333">
        <f t="shared" si="1635"/>
        <v>0</v>
      </c>
      <c r="L4337" s="333">
        <f t="shared" si="1635"/>
        <v>0</v>
      </c>
      <c r="M4337" s="333">
        <f t="shared" si="1635"/>
        <v>0</v>
      </c>
    </row>
    <row r="4338" spans="1:13" s="182" customFormat="1" x14ac:dyDescent="0.25">
      <c r="A4338" s="183">
        <f>A4336+0.0001</f>
        <v>3.1766000000001169</v>
      </c>
      <c r="B4338" s="328" t="s">
        <v>1771</v>
      </c>
      <c r="C4338" s="329" t="s">
        <v>1815</v>
      </c>
      <c r="D4338" s="330" t="s">
        <v>1720</v>
      </c>
      <c r="E4338" s="331" t="s">
        <v>1680</v>
      </c>
      <c r="F4338" s="332" t="s">
        <v>44</v>
      </c>
      <c r="G4338" s="181"/>
      <c r="H4338" s="51">
        <v>33190</v>
      </c>
      <c r="I4338" s="274">
        <v>33190</v>
      </c>
      <c r="J4338" s="274">
        <v>33190</v>
      </c>
      <c r="K4338" s="333">
        <f t="shared" si="1635"/>
        <v>0</v>
      </c>
      <c r="L4338" s="333">
        <f t="shared" si="1635"/>
        <v>0</v>
      </c>
      <c r="M4338" s="333">
        <f t="shared" si="1635"/>
        <v>0</v>
      </c>
    </row>
    <row r="4339" spans="1:13" s="182" customFormat="1" x14ac:dyDescent="0.25">
      <c r="A4339" s="334"/>
      <c r="B4339" s="328"/>
      <c r="C4339" s="329"/>
      <c r="D4339" s="330"/>
      <c r="E4339" s="331"/>
      <c r="F4339" s="332"/>
      <c r="G4339" s="181"/>
      <c r="H4339" s="51"/>
      <c r="I4339" s="274"/>
      <c r="J4339" s="274"/>
      <c r="K4339" s="333">
        <f t="shared" si="1635"/>
        <v>0</v>
      </c>
      <c r="L4339" s="333">
        <f t="shared" si="1635"/>
        <v>0</v>
      </c>
      <c r="M4339" s="333">
        <f t="shared" si="1635"/>
        <v>0</v>
      </c>
    </row>
    <row r="4340" spans="1:13" s="182" customFormat="1" x14ac:dyDescent="0.25">
      <c r="A4340" s="183">
        <f>A4338+0.0001</f>
        <v>3.1767000000001171</v>
      </c>
      <c r="B4340" s="328" t="s">
        <v>1777</v>
      </c>
      <c r="C4340" s="329" t="s">
        <v>1816</v>
      </c>
      <c r="D4340" s="330" t="s">
        <v>1720</v>
      </c>
      <c r="E4340" s="331" t="s">
        <v>1682</v>
      </c>
      <c r="F4340" s="332" t="s">
        <v>44</v>
      </c>
      <c r="G4340" s="181"/>
      <c r="H4340" s="51">
        <v>49320</v>
      </c>
      <c r="I4340" s="274">
        <v>49320</v>
      </c>
      <c r="J4340" s="274">
        <v>49320</v>
      </c>
      <c r="K4340" s="333">
        <f t="shared" si="1635"/>
        <v>0</v>
      </c>
      <c r="L4340" s="333">
        <f t="shared" si="1635"/>
        <v>0</v>
      </c>
      <c r="M4340" s="333">
        <f t="shared" si="1635"/>
        <v>0</v>
      </c>
    </row>
    <row r="4341" spans="1:13" s="182" customFormat="1" x14ac:dyDescent="0.25">
      <c r="A4341" s="334"/>
      <c r="B4341" s="328"/>
      <c r="C4341" s="329"/>
      <c r="D4341" s="330"/>
      <c r="E4341" s="331"/>
      <c r="F4341" s="332"/>
      <c r="G4341" s="181"/>
      <c r="H4341" s="51"/>
      <c r="I4341" s="274"/>
      <c r="J4341" s="274"/>
      <c r="K4341" s="333">
        <f t="shared" si="1635"/>
        <v>0</v>
      </c>
      <c r="L4341" s="333">
        <f t="shared" si="1635"/>
        <v>0</v>
      </c>
      <c r="M4341" s="333">
        <f t="shared" si="1635"/>
        <v>0</v>
      </c>
    </row>
    <row r="4342" spans="1:13" s="182" customFormat="1" x14ac:dyDescent="0.25">
      <c r="A4342" s="183">
        <f>A4340+0.0001</f>
        <v>3.1768000000001173</v>
      </c>
      <c r="B4342" s="328" t="s">
        <v>1820</v>
      </c>
      <c r="C4342" s="329" t="s">
        <v>1817</v>
      </c>
      <c r="D4342" s="330" t="s">
        <v>1720</v>
      </c>
      <c r="E4342" s="331" t="s">
        <v>1684</v>
      </c>
      <c r="F4342" s="332" t="s">
        <v>44</v>
      </c>
      <c r="G4342" s="181"/>
      <c r="H4342" s="51">
        <v>67230</v>
      </c>
      <c r="I4342" s="274">
        <v>67230</v>
      </c>
      <c r="J4342" s="274">
        <v>67230</v>
      </c>
      <c r="K4342" s="333">
        <f t="shared" si="1635"/>
        <v>0</v>
      </c>
      <c r="L4342" s="333">
        <f t="shared" si="1635"/>
        <v>0</v>
      </c>
      <c r="M4342" s="333">
        <f t="shared" si="1635"/>
        <v>0</v>
      </c>
    </row>
    <row r="4343" spans="1:13" x14ac:dyDescent="0.2">
      <c r="A4343" s="81"/>
      <c r="B4343" s="81"/>
      <c r="C4343" s="82"/>
      <c r="D4343" s="167"/>
      <c r="E4343" s="189"/>
      <c r="F4343" s="187"/>
      <c r="G4343" s="186"/>
      <c r="H4343" s="51"/>
      <c r="I4343" s="51"/>
      <c r="J4343" s="274"/>
      <c r="K4343" s="333">
        <f t="shared" si="1635"/>
        <v>0</v>
      </c>
      <c r="L4343" s="333">
        <f t="shared" si="1635"/>
        <v>0</v>
      </c>
      <c r="M4343" s="333">
        <f t="shared" si="1635"/>
        <v>0</v>
      </c>
    </row>
    <row r="4344" spans="1:13" s="60" customFormat="1" ht="28.5" x14ac:dyDescent="0.25">
      <c r="A4344" s="191"/>
      <c r="B4344" s="191"/>
      <c r="C4344" s="306">
        <v>2.2999999999999998</v>
      </c>
      <c r="D4344" s="307"/>
      <c r="E4344" s="340" t="s">
        <v>1783</v>
      </c>
      <c r="F4344" s="341"/>
      <c r="G4344" s="342"/>
      <c r="H4344" s="51"/>
      <c r="I4344" s="51"/>
      <c r="J4344" s="274"/>
      <c r="K4344" s="333">
        <f t="shared" si="1635"/>
        <v>0</v>
      </c>
      <c r="L4344" s="333">
        <f t="shared" si="1635"/>
        <v>0</v>
      </c>
      <c r="M4344" s="333">
        <f t="shared" si="1635"/>
        <v>0</v>
      </c>
    </row>
    <row r="4345" spans="1:13" s="66" customFormat="1" x14ac:dyDescent="0.2">
      <c r="A4345" s="127"/>
      <c r="B4345" s="127"/>
      <c r="C4345" s="298" t="s">
        <v>1721</v>
      </c>
      <c r="D4345" s="299"/>
      <c r="E4345" s="210" t="s">
        <v>1719</v>
      </c>
      <c r="F4345" s="164"/>
      <c r="G4345" s="165"/>
      <c r="H4345" s="51"/>
      <c r="I4345" s="51"/>
      <c r="J4345" s="274"/>
      <c r="K4345" s="333">
        <f t="shared" si="1635"/>
        <v>0</v>
      </c>
      <c r="L4345" s="333">
        <f t="shared" si="1635"/>
        <v>0</v>
      </c>
      <c r="M4345" s="333">
        <f t="shared" si="1635"/>
        <v>0</v>
      </c>
    </row>
    <row r="4346" spans="1:13" x14ac:dyDescent="0.2">
      <c r="A4346" s="81"/>
      <c r="B4346" s="81"/>
      <c r="C4346" s="82"/>
      <c r="D4346" s="167"/>
      <c r="E4346" s="189"/>
      <c r="F4346" s="187"/>
      <c r="G4346" s="186"/>
      <c r="H4346" s="51"/>
      <c r="I4346" s="51"/>
      <c r="J4346" s="274"/>
      <c r="K4346" s="333">
        <f t="shared" si="1635"/>
        <v>0</v>
      </c>
      <c r="L4346" s="333">
        <f t="shared" si="1635"/>
        <v>0</v>
      </c>
      <c r="M4346" s="333">
        <f t="shared" si="1635"/>
        <v>0</v>
      </c>
    </row>
    <row r="4347" spans="1:13" s="182" customFormat="1" ht="16.5" x14ac:dyDescent="0.25">
      <c r="A4347" s="183">
        <f>A4342+0.0001</f>
        <v>3.1769000000001175</v>
      </c>
      <c r="B4347" s="328" t="s">
        <v>1741</v>
      </c>
      <c r="C4347" s="329" t="s">
        <v>1784</v>
      </c>
      <c r="D4347" s="330" t="s">
        <v>1722</v>
      </c>
      <c r="E4347" s="331" t="s">
        <v>1611</v>
      </c>
      <c r="F4347" s="332" t="s">
        <v>44</v>
      </c>
      <c r="G4347" s="181"/>
      <c r="H4347" s="51">
        <f>H4276*1.3</f>
        <v>7410</v>
      </c>
      <c r="I4347" s="51">
        <f t="shared" ref="I4347" si="1636">I4276*1.3</f>
        <v>3523</v>
      </c>
      <c r="J4347" s="274">
        <f t="shared" ref="J4347" si="1637">J4276*1.3</f>
        <v>3523</v>
      </c>
      <c r="K4347" s="333">
        <f t="shared" si="1635"/>
        <v>0</v>
      </c>
      <c r="L4347" s="333">
        <f t="shared" si="1635"/>
        <v>0</v>
      </c>
      <c r="M4347" s="333">
        <f t="shared" si="1635"/>
        <v>0</v>
      </c>
    </row>
    <row r="4348" spans="1:13" s="182" customFormat="1" x14ac:dyDescent="0.25">
      <c r="A4348" s="202"/>
      <c r="B4348" s="328"/>
      <c r="C4348" s="329"/>
      <c r="D4348" s="330"/>
      <c r="E4348" s="331"/>
      <c r="F4348" s="332"/>
      <c r="G4348" s="181"/>
      <c r="H4348" s="51"/>
      <c r="I4348" s="51"/>
      <c r="J4348" s="274"/>
      <c r="K4348" s="333">
        <f t="shared" si="1635"/>
        <v>0</v>
      </c>
      <c r="L4348" s="333">
        <f t="shared" si="1635"/>
        <v>0</v>
      </c>
      <c r="M4348" s="333">
        <f t="shared" si="1635"/>
        <v>0</v>
      </c>
    </row>
    <row r="4349" spans="1:13" s="182" customFormat="1" ht="16.5" x14ac:dyDescent="0.25">
      <c r="A4349" s="183">
        <f>A4347+0.0001</f>
        <v>3.1770000000001177</v>
      </c>
      <c r="B4349" s="328" t="s">
        <v>1741</v>
      </c>
      <c r="C4349" s="329" t="s">
        <v>1785</v>
      </c>
      <c r="D4349" s="330" t="s">
        <v>1722</v>
      </c>
      <c r="E4349" s="331" t="s">
        <v>1613</v>
      </c>
      <c r="F4349" s="332" t="s">
        <v>44</v>
      </c>
      <c r="G4349" s="181"/>
      <c r="H4349" s="51">
        <f t="shared" ref="H4349:I4349" si="1638">H4278*1.3</f>
        <v>8723</v>
      </c>
      <c r="I4349" s="51">
        <f t="shared" si="1638"/>
        <v>3952</v>
      </c>
      <c r="J4349" s="274">
        <f t="shared" ref="J4349" si="1639">J4278*1.3</f>
        <v>3952</v>
      </c>
      <c r="K4349" s="333">
        <f t="shared" si="1635"/>
        <v>0</v>
      </c>
      <c r="L4349" s="333">
        <f t="shared" si="1635"/>
        <v>0</v>
      </c>
      <c r="M4349" s="333">
        <f t="shared" si="1635"/>
        <v>0</v>
      </c>
    </row>
    <row r="4350" spans="1:13" s="182" customFormat="1" x14ac:dyDescent="0.25">
      <c r="A4350" s="202"/>
      <c r="B4350" s="328"/>
      <c r="C4350" s="329"/>
      <c r="D4350" s="330"/>
      <c r="E4350" s="331"/>
      <c r="F4350" s="332"/>
      <c r="G4350" s="181"/>
      <c r="H4350" s="51"/>
      <c r="I4350" s="51"/>
      <c r="J4350" s="274"/>
      <c r="K4350" s="333">
        <f t="shared" si="1635"/>
        <v>0</v>
      </c>
      <c r="L4350" s="333">
        <f t="shared" si="1635"/>
        <v>0</v>
      </c>
      <c r="M4350" s="333">
        <f t="shared" si="1635"/>
        <v>0</v>
      </c>
    </row>
    <row r="4351" spans="1:13" s="182" customFormat="1" ht="16.5" x14ac:dyDescent="0.25">
      <c r="A4351" s="183">
        <f>A4349+0.0001</f>
        <v>3.1771000000001179</v>
      </c>
      <c r="B4351" s="328" t="s">
        <v>1741</v>
      </c>
      <c r="C4351" s="329" t="s">
        <v>1786</v>
      </c>
      <c r="D4351" s="330" t="s">
        <v>1722</v>
      </c>
      <c r="E4351" s="331" t="s">
        <v>1615</v>
      </c>
      <c r="F4351" s="332" t="s">
        <v>44</v>
      </c>
      <c r="G4351" s="181"/>
      <c r="H4351" s="51">
        <f t="shared" ref="H4351:I4351" si="1640">H4280*1.3</f>
        <v>9204</v>
      </c>
      <c r="I4351" s="51">
        <f t="shared" si="1640"/>
        <v>4329</v>
      </c>
      <c r="J4351" s="274">
        <f t="shared" ref="J4351" si="1641">J4280*1.3</f>
        <v>4329</v>
      </c>
      <c r="K4351" s="333">
        <f t="shared" si="1635"/>
        <v>0</v>
      </c>
      <c r="L4351" s="333">
        <f t="shared" si="1635"/>
        <v>0</v>
      </c>
      <c r="M4351" s="333">
        <f t="shared" si="1635"/>
        <v>0</v>
      </c>
    </row>
    <row r="4352" spans="1:13" s="182" customFormat="1" x14ac:dyDescent="0.25">
      <c r="A4352" s="202"/>
      <c r="B4352" s="328"/>
      <c r="C4352" s="329"/>
      <c r="D4352" s="330"/>
      <c r="E4352" s="331"/>
      <c r="F4352" s="332"/>
      <c r="G4352" s="181"/>
      <c r="H4352" s="51"/>
      <c r="I4352" s="51"/>
      <c r="J4352" s="274"/>
      <c r="K4352" s="333">
        <f t="shared" si="1635"/>
        <v>0</v>
      </c>
      <c r="L4352" s="333">
        <f t="shared" si="1635"/>
        <v>0</v>
      </c>
      <c r="M4352" s="333">
        <f t="shared" si="1635"/>
        <v>0</v>
      </c>
    </row>
    <row r="4353" spans="1:13" s="182" customFormat="1" ht="16.5" x14ac:dyDescent="0.25">
      <c r="A4353" s="183">
        <f>A4351+0.0001</f>
        <v>3.1772000000001182</v>
      </c>
      <c r="B4353" s="328" t="s">
        <v>1741</v>
      </c>
      <c r="C4353" s="329" t="s">
        <v>1787</v>
      </c>
      <c r="D4353" s="330" t="s">
        <v>1722</v>
      </c>
      <c r="E4353" s="331" t="s">
        <v>1617</v>
      </c>
      <c r="F4353" s="332" t="s">
        <v>44</v>
      </c>
      <c r="G4353" s="181"/>
      <c r="H4353" s="51">
        <f t="shared" ref="H4353:I4353" si="1642">H4282*1.3</f>
        <v>10725</v>
      </c>
      <c r="I4353" s="51">
        <f t="shared" si="1642"/>
        <v>5395</v>
      </c>
      <c r="J4353" s="274">
        <f t="shared" ref="J4353" si="1643">J4282*1.3</f>
        <v>5395</v>
      </c>
      <c r="K4353" s="333">
        <f t="shared" si="1635"/>
        <v>0</v>
      </c>
      <c r="L4353" s="333">
        <f t="shared" si="1635"/>
        <v>0</v>
      </c>
      <c r="M4353" s="333">
        <f t="shared" si="1635"/>
        <v>0</v>
      </c>
    </row>
    <row r="4354" spans="1:13" s="182" customFormat="1" x14ac:dyDescent="0.25">
      <c r="A4354" s="202"/>
      <c r="B4354" s="328"/>
      <c r="C4354" s="329"/>
      <c r="D4354" s="330"/>
      <c r="E4354" s="331"/>
      <c r="F4354" s="332"/>
      <c r="G4354" s="181"/>
      <c r="H4354" s="51"/>
      <c r="I4354" s="51"/>
      <c r="J4354" s="274"/>
      <c r="K4354" s="333">
        <f t="shared" si="1635"/>
        <v>0</v>
      </c>
      <c r="L4354" s="333">
        <f t="shared" si="1635"/>
        <v>0</v>
      </c>
      <c r="M4354" s="333">
        <f t="shared" si="1635"/>
        <v>0</v>
      </c>
    </row>
    <row r="4355" spans="1:13" s="182" customFormat="1" ht="16.5" x14ac:dyDescent="0.25">
      <c r="A4355" s="183">
        <f>A4353+0.0001</f>
        <v>3.1773000000001184</v>
      </c>
      <c r="B4355" s="328" t="s">
        <v>1746</v>
      </c>
      <c r="C4355" s="329" t="s">
        <v>1788</v>
      </c>
      <c r="D4355" s="330" t="s">
        <v>1722</v>
      </c>
      <c r="E4355" s="331" t="s">
        <v>1620</v>
      </c>
      <c r="F4355" s="332" t="s">
        <v>44</v>
      </c>
      <c r="G4355" s="181"/>
      <c r="H4355" s="51">
        <f t="shared" ref="H4355:I4355" si="1644">H4284*1.3</f>
        <v>11479</v>
      </c>
      <c r="I4355" s="51">
        <f t="shared" si="1644"/>
        <v>6175</v>
      </c>
      <c r="J4355" s="274">
        <f t="shared" ref="J4355" si="1645">J4284*1.3</f>
        <v>6175</v>
      </c>
      <c r="K4355" s="333">
        <f t="shared" ref="K4355:M4418" si="1646">$G4355*H4355</f>
        <v>0</v>
      </c>
      <c r="L4355" s="333">
        <f t="shared" si="1646"/>
        <v>0</v>
      </c>
      <c r="M4355" s="333">
        <f t="shared" si="1646"/>
        <v>0</v>
      </c>
    </row>
    <row r="4356" spans="1:13" s="182" customFormat="1" x14ac:dyDescent="0.25">
      <c r="A4356" s="202"/>
      <c r="B4356" s="328"/>
      <c r="C4356" s="329"/>
      <c r="D4356" s="330"/>
      <c r="E4356" s="331"/>
      <c r="F4356" s="332"/>
      <c r="G4356" s="181"/>
      <c r="H4356" s="51"/>
      <c r="I4356" s="51"/>
      <c r="J4356" s="274"/>
      <c r="K4356" s="333">
        <f t="shared" si="1646"/>
        <v>0</v>
      </c>
      <c r="L4356" s="333">
        <f t="shared" si="1646"/>
        <v>0</v>
      </c>
      <c r="M4356" s="333">
        <f t="shared" si="1646"/>
        <v>0</v>
      </c>
    </row>
    <row r="4357" spans="1:13" s="182" customFormat="1" x14ac:dyDescent="0.25">
      <c r="A4357" s="183">
        <f>A4355+0.0001</f>
        <v>3.1774000000001186</v>
      </c>
      <c r="B4357" s="328" t="s">
        <v>1748</v>
      </c>
      <c r="C4357" s="329" t="s">
        <v>1789</v>
      </c>
      <c r="D4357" s="330" t="s">
        <v>1722</v>
      </c>
      <c r="E4357" s="331" t="s">
        <v>1623</v>
      </c>
      <c r="F4357" s="332" t="s">
        <v>44</v>
      </c>
      <c r="G4357" s="181"/>
      <c r="H4357" s="51">
        <f t="shared" ref="H4357:I4357" si="1647">H4286*1.3</f>
        <v>8021</v>
      </c>
      <c r="I4357" s="51">
        <f t="shared" si="1647"/>
        <v>3900</v>
      </c>
      <c r="J4357" s="274">
        <f t="shared" ref="J4357" si="1648">J4286*1.3</f>
        <v>3900</v>
      </c>
      <c r="K4357" s="333">
        <f t="shared" si="1646"/>
        <v>0</v>
      </c>
      <c r="L4357" s="333">
        <f t="shared" si="1646"/>
        <v>0</v>
      </c>
      <c r="M4357" s="333">
        <f t="shared" si="1646"/>
        <v>0</v>
      </c>
    </row>
    <row r="4358" spans="1:13" s="182" customFormat="1" x14ac:dyDescent="0.25">
      <c r="A4358" s="202"/>
      <c r="B4358" s="328"/>
      <c r="C4358" s="329"/>
      <c r="D4358" s="330"/>
      <c r="E4358" s="331"/>
      <c r="F4358" s="332"/>
      <c r="G4358" s="181"/>
      <c r="H4358" s="51"/>
      <c r="I4358" s="51"/>
      <c r="J4358" s="274"/>
      <c r="K4358" s="333">
        <f t="shared" si="1646"/>
        <v>0</v>
      </c>
      <c r="L4358" s="333">
        <f t="shared" si="1646"/>
        <v>0</v>
      </c>
      <c r="M4358" s="333">
        <f t="shared" si="1646"/>
        <v>0</v>
      </c>
    </row>
    <row r="4359" spans="1:13" s="182" customFormat="1" x14ac:dyDescent="0.25">
      <c r="A4359" s="183">
        <f>A4357+0.0001</f>
        <v>3.1775000000001188</v>
      </c>
      <c r="B4359" s="328" t="s">
        <v>1748</v>
      </c>
      <c r="C4359" s="329" t="s">
        <v>1790</v>
      </c>
      <c r="D4359" s="330" t="s">
        <v>1722</v>
      </c>
      <c r="E4359" s="331" t="s">
        <v>1625</v>
      </c>
      <c r="F4359" s="332" t="s">
        <v>44</v>
      </c>
      <c r="G4359" s="181"/>
      <c r="H4359" s="51">
        <f t="shared" ref="H4359:I4359" si="1649">H4288*1.3</f>
        <v>8983</v>
      </c>
      <c r="I4359" s="51">
        <f t="shared" si="1649"/>
        <v>4342</v>
      </c>
      <c r="J4359" s="274">
        <f t="shared" ref="J4359" si="1650">J4288*1.3</f>
        <v>4342</v>
      </c>
      <c r="K4359" s="333">
        <f t="shared" si="1646"/>
        <v>0</v>
      </c>
      <c r="L4359" s="333">
        <f t="shared" si="1646"/>
        <v>0</v>
      </c>
      <c r="M4359" s="333">
        <f t="shared" si="1646"/>
        <v>0</v>
      </c>
    </row>
    <row r="4360" spans="1:13" s="182" customFormat="1" x14ac:dyDescent="0.25">
      <c r="A4360" s="202"/>
      <c r="B4360" s="328"/>
      <c r="C4360" s="329"/>
      <c r="D4360" s="330"/>
      <c r="E4360" s="331"/>
      <c r="F4360" s="332"/>
      <c r="G4360" s="181"/>
      <c r="H4360" s="51"/>
      <c r="I4360" s="51"/>
      <c r="J4360" s="274"/>
      <c r="K4360" s="333">
        <f t="shared" si="1646"/>
        <v>0</v>
      </c>
      <c r="L4360" s="333">
        <f t="shared" si="1646"/>
        <v>0</v>
      </c>
      <c r="M4360" s="333">
        <f t="shared" si="1646"/>
        <v>0</v>
      </c>
    </row>
    <row r="4361" spans="1:13" s="182" customFormat="1" x14ac:dyDescent="0.25">
      <c r="A4361" s="183">
        <f>A4359+0.0001</f>
        <v>3.177600000000119</v>
      </c>
      <c r="B4361" s="328" t="s">
        <v>1748</v>
      </c>
      <c r="C4361" s="329" t="s">
        <v>1791</v>
      </c>
      <c r="D4361" s="330" t="s">
        <v>1722</v>
      </c>
      <c r="E4361" s="331" t="s">
        <v>1627</v>
      </c>
      <c r="F4361" s="332" t="s">
        <v>44</v>
      </c>
      <c r="G4361" s="181"/>
      <c r="H4361" s="51">
        <f t="shared" ref="H4361:I4361" si="1651">H4290*1.3</f>
        <v>9503</v>
      </c>
      <c r="I4361" s="51">
        <f t="shared" si="1651"/>
        <v>5135</v>
      </c>
      <c r="J4361" s="274">
        <f t="shared" ref="J4361" si="1652">J4290*1.3</f>
        <v>5135</v>
      </c>
      <c r="K4361" s="333">
        <f t="shared" si="1646"/>
        <v>0</v>
      </c>
      <c r="L4361" s="333">
        <f t="shared" si="1646"/>
        <v>0</v>
      </c>
      <c r="M4361" s="333">
        <f t="shared" si="1646"/>
        <v>0</v>
      </c>
    </row>
    <row r="4362" spans="1:13" s="182" customFormat="1" x14ac:dyDescent="0.25">
      <c r="A4362" s="202"/>
      <c r="B4362" s="328"/>
      <c r="C4362" s="329"/>
      <c r="D4362" s="330"/>
      <c r="E4362" s="331"/>
      <c r="F4362" s="332"/>
      <c r="G4362" s="181"/>
      <c r="H4362" s="51"/>
      <c r="I4362" s="51"/>
      <c r="J4362" s="274"/>
      <c r="K4362" s="333">
        <f t="shared" si="1646"/>
        <v>0</v>
      </c>
      <c r="L4362" s="333">
        <f t="shared" si="1646"/>
        <v>0</v>
      </c>
      <c r="M4362" s="333">
        <f t="shared" si="1646"/>
        <v>0</v>
      </c>
    </row>
    <row r="4363" spans="1:13" s="182" customFormat="1" x14ac:dyDescent="0.25">
      <c r="A4363" s="183">
        <f>A4361+0.0001</f>
        <v>3.1777000000001192</v>
      </c>
      <c r="B4363" s="328" t="s">
        <v>1748</v>
      </c>
      <c r="C4363" s="329" t="s">
        <v>1792</v>
      </c>
      <c r="D4363" s="330" t="s">
        <v>1722</v>
      </c>
      <c r="E4363" s="331" t="s">
        <v>1629</v>
      </c>
      <c r="F4363" s="332" t="s">
        <v>44</v>
      </c>
      <c r="G4363" s="181"/>
      <c r="H4363" s="51">
        <f t="shared" ref="H4363:I4363" si="1653">H4292*1.3</f>
        <v>10010</v>
      </c>
      <c r="I4363" s="51">
        <f t="shared" si="1653"/>
        <v>6279</v>
      </c>
      <c r="J4363" s="274">
        <f t="shared" ref="J4363" si="1654">J4292*1.3</f>
        <v>6279</v>
      </c>
      <c r="K4363" s="333">
        <f t="shared" si="1646"/>
        <v>0</v>
      </c>
      <c r="L4363" s="333">
        <f t="shared" si="1646"/>
        <v>0</v>
      </c>
      <c r="M4363" s="333">
        <f t="shared" si="1646"/>
        <v>0</v>
      </c>
    </row>
    <row r="4364" spans="1:13" s="182" customFormat="1" x14ac:dyDescent="0.25">
      <c r="A4364" s="202"/>
      <c r="B4364" s="328"/>
      <c r="C4364" s="329"/>
      <c r="D4364" s="330"/>
      <c r="E4364" s="331"/>
      <c r="F4364" s="332"/>
      <c r="G4364" s="181"/>
      <c r="H4364" s="51"/>
      <c r="I4364" s="51"/>
      <c r="J4364" s="274"/>
      <c r="K4364" s="333">
        <f t="shared" si="1646"/>
        <v>0</v>
      </c>
      <c r="L4364" s="333">
        <f t="shared" si="1646"/>
        <v>0</v>
      </c>
      <c r="M4364" s="333">
        <f t="shared" si="1646"/>
        <v>0</v>
      </c>
    </row>
    <row r="4365" spans="1:13" s="182" customFormat="1" x14ac:dyDescent="0.25">
      <c r="A4365" s="183">
        <f>A4363+0.0001</f>
        <v>3.1778000000001194</v>
      </c>
      <c r="B4365" s="328" t="s">
        <v>1753</v>
      </c>
      <c r="C4365" s="329" t="s">
        <v>1793</v>
      </c>
      <c r="D4365" s="330" t="s">
        <v>1722</v>
      </c>
      <c r="E4365" s="331" t="s">
        <v>1632</v>
      </c>
      <c r="F4365" s="332" t="s">
        <v>44</v>
      </c>
      <c r="G4365" s="181"/>
      <c r="H4365" s="51">
        <f t="shared" ref="H4365:I4365" si="1655">H4294*1.3</f>
        <v>10764</v>
      </c>
      <c r="I4365" s="51">
        <f t="shared" si="1655"/>
        <v>7228</v>
      </c>
      <c r="J4365" s="274">
        <f t="shared" ref="J4365" si="1656">J4294*1.3</f>
        <v>7228</v>
      </c>
      <c r="K4365" s="333">
        <f t="shared" si="1646"/>
        <v>0</v>
      </c>
      <c r="L4365" s="333">
        <f t="shared" si="1646"/>
        <v>0</v>
      </c>
      <c r="M4365" s="333">
        <f t="shared" si="1646"/>
        <v>0</v>
      </c>
    </row>
    <row r="4366" spans="1:13" s="182" customFormat="1" x14ac:dyDescent="0.25">
      <c r="A4366" s="202"/>
      <c r="B4366" s="328"/>
      <c r="C4366" s="329"/>
      <c r="D4366" s="330"/>
      <c r="E4366" s="331"/>
      <c r="F4366" s="332"/>
      <c r="G4366" s="181"/>
      <c r="H4366" s="51"/>
      <c r="I4366" s="51"/>
      <c r="J4366" s="274"/>
      <c r="K4366" s="333">
        <f t="shared" si="1646"/>
        <v>0</v>
      </c>
      <c r="L4366" s="333">
        <f t="shared" si="1646"/>
        <v>0</v>
      </c>
      <c r="M4366" s="333">
        <f t="shared" si="1646"/>
        <v>0</v>
      </c>
    </row>
    <row r="4367" spans="1:13" s="182" customFormat="1" x14ac:dyDescent="0.25">
      <c r="A4367" s="183">
        <f>A4365+0.0001</f>
        <v>3.1779000000001196</v>
      </c>
      <c r="B4367" s="328" t="s">
        <v>1753</v>
      </c>
      <c r="C4367" s="329" t="s">
        <v>1794</v>
      </c>
      <c r="D4367" s="330" t="s">
        <v>1722</v>
      </c>
      <c r="E4367" s="331" t="s">
        <v>1634</v>
      </c>
      <c r="F4367" s="332" t="s">
        <v>44</v>
      </c>
      <c r="G4367" s="181"/>
      <c r="H4367" s="51">
        <f t="shared" ref="H4367:I4367" si="1657">H4296*1.3</f>
        <v>11869</v>
      </c>
      <c r="I4367" s="51">
        <f t="shared" si="1657"/>
        <v>8424</v>
      </c>
      <c r="J4367" s="274">
        <f t="shared" ref="J4367" si="1658">J4296*1.3</f>
        <v>8424</v>
      </c>
      <c r="K4367" s="333">
        <f t="shared" si="1646"/>
        <v>0</v>
      </c>
      <c r="L4367" s="333">
        <f t="shared" si="1646"/>
        <v>0</v>
      </c>
      <c r="M4367" s="333">
        <f t="shared" si="1646"/>
        <v>0</v>
      </c>
    </row>
    <row r="4368" spans="1:13" s="182" customFormat="1" x14ac:dyDescent="0.25">
      <c r="A4368" s="202"/>
      <c r="B4368" s="328"/>
      <c r="C4368" s="329"/>
      <c r="D4368" s="330"/>
      <c r="E4368" s="331"/>
      <c r="F4368" s="332"/>
      <c r="G4368" s="181"/>
      <c r="H4368" s="51"/>
      <c r="I4368" s="51"/>
      <c r="J4368" s="274"/>
      <c r="K4368" s="333">
        <f t="shared" si="1646"/>
        <v>0</v>
      </c>
      <c r="L4368" s="333">
        <f t="shared" si="1646"/>
        <v>0</v>
      </c>
      <c r="M4368" s="333">
        <f t="shared" si="1646"/>
        <v>0</v>
      </c>
    </row>
    <row r="4369" spans="1:13" s="182" customFormat="1" x14ac:dyDescent="0.25">
      <c r="A4369" s="183">
        <f>A4367+0.0001</f>
        <v>3.1780000000001198</v>
      </c>
      <c r="B4369" s="328" t="s">
        <v>1756</v>
      </c>
      <c r="C4369" s="329" t="s">
        <v>1795</v>
      </c>
      <c r="D4369" s="330" t="s">
        <v>1722</v>
      </c>
      <c r="E4369" s="331" t="s">
        <v>1637</v>
      </c>
      <c r="F4369" s="332" t="s">
        <v>44</v>
      </c>
      <c r="G4369" s="181"/>
      <c r="H4369" s="51">
        <f t="shared" ref="H4369:I4369" si="1659">H4298*1.3</f>
        <v>12948</v>
      </c>
      <c r="I4369" s="51">
        <f t="shared" si="1659"/>
        <v>9269</v>
      </c>
      <c r="J4369" s="274">
        <f t="shared" ref="J4369" si="1660">J4298*1.3</f>
        <v>9269</v>
      </c>
      <c r="K4369" s="333">
        <f t="shared" si="1646"/>
        <v>0</v>
      </c>
      <c r="L4369" s="333">
        <f t="shared" si="1646"/>
        <v>0</v>
      </c>
      <c r="M4369" s="333">
        <f t="shared" si="1646"/>
        <v>0</v>
      </c>
    </row>
    <row r="4370" spans="1:13" s="182" customFormat="1" x14ac:dyDescent="0.25">
      <c r="A4370" s="202"/>
      <c r="B4370" s="328"/>
      <c r="C4370" s="329"/>
      <c r="D4370" s="330"/>
      <c r="E4370" s="331"/>
      <c r="F4370" s="332"/>
      <c r="G4370" s="181"/>
      <c r="H4370" s="51"/>
      <c r="I4370" s="51"/>
      <c r="J4370" s="274"/>
      <c r="K4370" s="333">
        <f t="shared" si="1646"/>
        <v>0</v>
      </c>
      <c r="L4370" s="333">
        <f t="shared" si="1646"/>
        <v>0</v>
      </c>
      <c r="M4370" s="333">
        <f t="shared" si="1646"/>
        <v>0</v>
      </c>
    </row>
    <row r="4371" spans="1:13" s="182" customFormat="1" x14ac:dyDescent="0.25">
      <c r="A4371" s="183">
        <f>A4369+0.0001</f>
        <v>3.1781000000001201</v>
      </c>
      <c r="B4371" s="328" t="s">
        <v>1756</v>
      </c>
      <c r="C4371" s="329" t="s">
        <v>1796</v>
      </c>
      <c r="D4371" s="330" t="s">
        <v>1722</v>
      </c>
      <c r="E4371" s="331" t="s">
        <v>1639</v>
      </c>
      <c r="F4371" s="332" t="s">
        <v>44</v>
      </c>
      <c r="G4371" s="181"/>
      <c r="H4371" s="51">
        <f t="shared" ref="H4371:I4371" si="1661">H4300*1.3</f>
        <v>14131</v>
      </c>
      <c r="I4371" s="51">
        <f t="shared" si="1661"/>
        <v>10660</v>
      </c>
      <c r="J4371" s="274">
        <f t="shared" ref="J4371" si="1662">J4300*1.3</f>
        <v>10660</v>
      </c>
      <c r="K4371" s="333">
        <f t="shared" si="1646"/>
        <v>0</v>
      </c>
      <c r="L4371" s="333">
        <f t="shared" si="1646"/>
        <v>0</v>
      </c>
      <c r="M4371" s="333">
        <f t="shared" si="1646"/>
        <v>0</v>
      </c>
    </row>
    <row r="4372" spans="1:13" s="182" customFormat="1" x14ac:dyDescent="0.25">
      <c r="A4372" s="202"/>
      <c r="B4372" s="328"/>
      <c r="C4372" s="329"/>
      <c r="D4372" s="330"/>
      <c r="E4372" s="331"/>
      <c r="F4372" s="332"/>
      <c r="G4372" s="181"/>
      <c r="H4372" s="51"/>
      <c r="I4372" s="51"/>
      <c r="J4372" s="274"/>
      <c r="K4372" s="333">
        <f t="shared" si="1646"/>
        <v>0</v>
      </c>
      <c r="L4372" s="333">
        <f t="shared" si="1646"/>
        <v>0</v>
      </c>
      <c r="M4372" s="333">
        <f t="shared" si="1646"/>
        <v>0</v>
      </c>
    </row>
    <row r="4373" spans="1:13" s="182" customFormat="1" x14ac:dyDescent="0.25">
      <c r="A4373" s="183">
        <f>A4371+0.0001</f>
        <v>3.1782000000001203</v>
      </c>
      <c r="B4373" s="328" t="s">
        <v>1756</v>
      </c>
      <c r="C4373" s="329" t="s">
        <v>1797</v>
      </c>
      <c r="D4373" s="330" t="s">
        <v>1722</v>
      </c>
      <c r="E4373" s="331" t="s">
        <v>1641</v>
      </c>
      <c r="F4373" s="332" t="s">
        <v>44</v>
      </c>
      <c r="G4373" s="181"/>
      <c r="H4373" s="51">
        <f t="shared" ref="H4373:I4373" si="1663">H4302*1.3</f>
        <v>15067</v>
      </c>
      <c r="I4373" s="274">
        <f t="shared" si="1663"/>
        <v>15067</v>
      </c>
      <c r="J4373" s="274">
        <f t="shared" ref="J4373" si="1664">J4302*1.3</f>
        <v>15067</v>
      </c>
      <c r="K4373" s="333">
        <f t="shared" si="1646"/>
        <v>0</v>
      </c>
      <c r="L4373" s="333">
        <f t="shared" si="1646"/>
        <v>0</v>
      </c>
      <c r="M4373" s="333">
        <f t="shared" si="1646"/>
        <v>0</v>
      </c>
    </row>
    <row r="4374" spans="1:13" s="182" customFormat="1" x14ac:dyDescent="0.25">
      <c r="A4374" s="202"/>
      <c r="B4374" s="328"/>
      <c r="C4374" s="329"/>
      <c r="D4374" s="330"/>
      <c r="E4374" s="331"/>
      <c r="F4374" s="332"/>
      <c r="G4374" s="181"/>
      <c r="H4374" s="181"/>
      <c r="I4374" s="339"/>
      <c r="J4374" s="339"/>
      <c r="K4374" s="333">
        <f t="shared" si="1646"/>
        <v>0</v>
      </c>
      <c r="L4374" s="333">
        <f t="shared" si="1646"/>
        <v>0</v>
      </c>
      <c r="M4374" s="333">
        <f t="shared" si="1646"/>
        <v>0</v>
      </c>
    </row>
    <row r="4375" spans="1:13" s="182" customFormat="1" x14ac:dyDescent="0.25">
      <c r="A4375" s="183">
        <f>A4373+0.0001</f>
        <v>3.1783000000001205</v>
      </c>
      <c r="B4375" s="328" t="s">
        <v>1756</v>
      </c>
      <c r="C4375" s="329" t="s">
        <v>1798</v>
      </c>
      <c r="D4375" s="330" t="s">
        <v>1722</v>
      </c>
      <c r="E4375" s="331" t="s">
        <v>1643</v>
      </c>
      <c r="F4375" s="332" t="s">
        <v>44</v>
      </c>
      <c r="G4375" s="181"/>
      <c r="H4375" s="51">
        <f t="shared" ref="H4375:I4375" si="1665">H4304*1.3</f>
        <v>16705</v>
      </c>
      <c r="I4375" s="274">
        <f t="shared" si="1665"/>
        <v>16705</v>
      </c>
      <c r="J4375" s="274">
        <f t="shared" ref="J4375" si="1666">J4304*1.3</f>
        <v>16705</v>
      </c>
      <c r="K4375" s="333">
        <f t="shared" si="1646"/>
        <v>0</v>
      </c>
      <c r="L4375" s="333">
        <f t="shared" si="1646"/>
        <v>0</v>
      </c>
      <c r="M4375" s="333">
        <f t="shared" si="1646"/>
        <v>0</v>
      </c>
    </row>
    <row r="4376" spans="1:13" s="182" customFormat="1" x14ac:dyDescent="0.25">
      <c r="A4376" s="202"/>
      <c r="B4376" s="328"/>
      <c r="C4376" s="329"/>
      <c r="D4376" s="330"/>
      <c r="E4376" s="331"/>
      <c r="F4376" s="332"/>
      <c r="G4376" s="181"/>
      <c r="H4376" s="51"/>
      <c r="I4376" s="274"/>
      <c r="J4376" s="274"/>
      <c r="K4376" s="333">
        <f t="shared" si="1646"/>
        <v>0</v>
      </c>
      <c r="L4376" s="333">
        <f t="shared" si="1646"/>
        <v>0</v>
      </c>
      <c r="M4376" s="333">
        <f t="shared" si="1646"/>
        <v>0</v>
      </c>
    </row>
    <row r="4377" spans="1:13" s="182" customFormat="1" x14ac:dyDescent="0.25">
      <c r="A4377" s="183">
        <f>A4375+0.0001</f>
        <v>3.1784000000001207</v>
      </c>
      <c r="B4377" s="328" t="s">
        <v>1756</v>
      </c>
      <c r="C4377" s="329" t="s">
        <v>1799</v>
      </c>
      <c r="D4377" s="330" t="s">
        <v>1722</v>
      </c>
      <c r="E4377" s="331" t="s">
        <v>1645</v>
      </c>
      <c r="F4377" s="332" t="s">
        <v>44</v>
      </c>
      <c r="G4377" s="181"/>
      <c r="H4377" s="51">
        <f t="shared" ref="H4377:I4377" si="1667">H4306*1.3</f>
        <v>18447</v>
      </c>
      <c r="I4377" s="274">
        <f t="shared" si="1667"/>
        <v>18447</v>
      </c>
      <c r="J4377" s="274">
        <f t="shared" ref="J4377" si="1668">J4306*1.3</f>
        <v>18447</v>
      </c>
      <c r="K4377" s="333">
        <f t="shared" si="1646"/>
        <v>0</v>
      </c>
      <c r="L4377" s="333">
        <f t="shared" si="1646"/>
        <v>0</v>
      </c>
      <c r="M4377" s="333">
        <f t="shared" si="1646"/>
        <v>0</v>
      </c>
    </row>
    <row r="4378" spans="1:13" s="182" customFormat="1" x14ac:dyDescent="0.25">
      <c r="A4378" s="202"/>
      <c r="B4378" s="328"/>
      <c r="C4378" s="329"/>
      <c r="D4378" s="330"/>
      <c r="E4378" s="331"/>
      <c r="F4378" s="332"/>
      <c r="G4378" s="181"/>
      <c r="H4378" s="51"/>
      <c r="I4378" s="51"/>
      <c r="J4378" s="274"/>
      <c r="K4378" s="333">
        <f t="shared" si="1646"/>
        <v>0</v>
      </c>
      <c r="L4378" s="333">
        <f t="shared" si="1646"/>
        <v>0</v>
      </c>
      <c r="M4378" s="333">
        <f t="shared" si="1646"/>
        <v>0</v>
      </c>
    </row>
    <row r="4379" spans="1:13" s="182" customFormat="1" x14ac:dyDescent="0.25">
      <c r="A4379" s="183">
        <f>A4377+0.0001</f>
        <v>3.1785000000001209</v>
      </c>
      <c r="B4379" s="328" t="s">
        <v>1753</v>
      </c>
      <c r="C4379" s="329" t="s">
        <v>1800</v>
      </c>
      <c r="D4379" s="330" t="s">
        <v>1722</v>
      </c>
      <c r="E4379" s="331" t="s">
        <v>1647</v>
      </c>
      <c r="F4379" s="332" t="s">
        <v>44</v>
      </c>
      <c r="G4379" s="181"/>
      <c r="H4379" s="51">
        <f t="shared" ref="H4379:I4379" si="1669">H4308*1.3</f>
        <v>12116</v>
      </c>
      <c r="I4379" s="51">
        <f t="shared" si="1669"/>
        <v>8632</v>
      </c>
      <c r="J4379" s="274">
        <f t="shared" ref="J4379" si="1670">J4308*1.3</f>
        <v>8632</v>
      </c>
      <c r="K4379" s="333">
        <f t="shared" si="1646"/>
        <v>0</v>
      </c>
      <c r="L4379" s="333">
        <f t="shared" si="1646"/>
        <v>0</v>
      </c>
      <c r="M4379" s="333">
        <f t="shared" si="1646"/>
        <v>0</v>
      </c>
    </row>
    <row r="4380" spans="1:13" s="182" customFormat="1" x14ac:dyDescent="0.25">
      <c r="A4380" s="202"/>
      <c r="B4380" s="328"/>
      <c r="C4380" s="329"/>
      <c r="D4380" s="330"/>
      <c r="E4380" s="331"/>
      <c r="F4380" s="332"/>
      <c r="G4380" s="181"/>
      <c r="H4380" s="51"/>
      <c r="I4380" s="51"/>
      <c r="J4380" s="274"/>
      <c r="K4380" s="333">
        <f t="shared" si="1646"/>
        <v>0</v>
      </c>
      <c r="L4380" s="333">
        <f t="shared" si="1646"/>
        <v>0</v>
      </c>
      <c r="M4380" s="333">
        <f t="shared" si="1646"/>
        <v>0</v>
      </c>
    </row>
    <row r="4381" spans="1:13" s="182" customFormat="1" x14ac:dyDescent="0.25">
      <c r="A4381" s="183">
        <f>A4379+0.0001</f>
        <v>3.1786000000001211</v>
      </c>
      <c r="B4381" s="328" t="s">
        <v>1756</v>
      </c>
      <c r="C4381" s="329" t="s">
        <v>1801</v>
      </c>
      <c r="D4381" s="330" t="s">
        <v>1722</v>
      </c>
      <c r="E4381" s="331" t="s">
        <v>1649</v>
      </c>
      <c r="F4381" s="332" t="s">
        <v>44</v>
      </c>
      <c r="G4381" s="181"/>
      <c r="H4381" s="51">
        <f t="shared" ref="H4381:I4381" si="1671">H4310*1.3</f>
        <v>13143</v>
      </c>
      <c r="I4381" s="51">
        <f t="shared" si="1671"/>
        <v>9490</v>
      </c>
      <c r="J4381" s="274">
        <f t="shared" ref="J4381" si="1672">J4310*1.3</f>
        <v>9490</v>
      </c>
      <c r="K4381" s="333">
        <f t="shared" si="1646"/>
        <v>0</v>
      </c>
      <c r="L4381" s="333">
        <f t="shared" si="1646"/>
        <v>0</v>
      </c>
      <c r="M4381" s="333">
        <f t="shared" si="1646"/>
        <v>0</v>
      </c>
    </row>
    <row r="4382" spans="1:13" s="182" customFormat="1" x14ac:dyDescent="0.25">
      <c r="A4382" s="202"/>
      <c r="B4382" s="328"/>
      <c r="C4382" s="329"/>
      <c r="D4382" s="330"/>
      <c r="E4382" s="331"/>
      <c r="F4382" s="332"/>
      <c r="G4382" s="181"/>
      <c r="H4382" s="51"/>
      <c r="I4382" s="51"/>
      <c r="J4382" s="274"/>
      <c r="K4382" s="333">
        <f t="shared" si="1646"/>
        <v>0</v>
      </c>
      <c r="L4382" s="333">
        <f t="shared" si="1646"/>
        <v>0</v>
      </c>
      <c r="M4382" s="333">
        <f t="shared" si="1646"/>
        <v>0</v>
      </c>
    </row>
    <row r="4383" spans="1:13" s="182" customFormat="1" x14ac:dyDescent="0.25">
      <c r="A4383" s="183">
        <f>A4381+0.0001</f>
        <v>3.1787000000001213</v>
      </c>
      <c r="B4383" s="328" t="s">
        <v>1756</v>
      </c>
      <c r="C4383" s="329" t="s">
        <v>1802</v>
      </c>
      <c r="D4383" s="330" t="s">
        <v>1722</v>
      </c>
      <c r="E4383" s="331" t="s">
        <v>1651</v>
      </c>
      <c r="F4383" s="332" t="s">
        <v>44</v>
      </c>
      <c r="G4383" s="181"/>
      <c r="H4383" s="51">
        <f t="shared" ref="H4383:I4383" si="1673">H4312*1.3</f>
        <v>14339</v>
      </c>
      <c r="I4383" s="51">
        <f t="shared" si="1673"/>
        <v>10972</v>
      </c>
      <c r="J4383" s="274">
        <f t="shared" ref="J4383" si="1674">J4312*1.3</f>
        <v>10972</v>
      </c>
      <c r="K4383" s="333">
        <f t="shared" si="1646"/>
        <v>0</v>
      </c>
      <c r="L4383" s="333">
        <f t="shared" si="1646"/>
        <v>0</v>
      </c>
      <c r="M4383" s="333">
        <f t="shared" si="1646"/>
        <v>0</v>
      </c>
    </row>
    <row r="4384" spans="1:13" s="182" customFormat="1" x14ac:dyDescent="0.25">
      <c r="A4384" s="202"/>
      <c r="B4384" s="328"/>
      <c r="C4384" s="329"/>
      <c r="D4384" s="330"/>
      <c r="E4384" s="331"/>
      <c r="F4384" s="332"/>
      <c r="G4384" s="181"/>
      <c r="H4384" s="51"/>
      <c r="I4384" s="51"/>
      <c r="J4384" s="274"/>
      <c r="K4384" s="333">
        <f t="shared" si="1646"/>
        <v>0</v>
      </c>
      <c r="L4384" s="333">
        <f t="shared" si="1646"/>
        <v>0</v>
      </c>
      <c r="M4384" s="333">
        <f t="shared" si="1646"/>
        <v>0</v>
      </c>
    </row>
    <row r="4385" spans="1:13" s="182" customFormat="1" x14ac:dyDescent="0.25">
      <c r="A4385" s="183">
        <f>A4383+0.0001</f>
        <v>3.1788000000001215</v>
      </c>
      <c r="B4385" s="328" t="s">
        <v>1756</v>
      </c>
      <c r="C4385" s="329" t="s">
        <v>1803</v>
      </c>
      <c r="D4385" s="330" t="s">
        <v>1722</v>
      </c>
      <c r="E4385" s="331" t="s">
        <v>1653</v>
      </c>
      <c r="F4385" s="332" t="s">
        <v>44</v>
      </c>
      <c r="G4385" s="181"/>
      <c r="H4385" s="51">
        <f t="shared" ref="H4385:I4385" si="1675">H4314*1.3</f>
        <v>15405</v>
      </c>
      <c r="I4385" s="274">
        <f t="shared" si="1675"/>
        <v>15405</v>
      </c>
      <c r="J4385" s="274">
        <f t="shared" ref="J4385" si="1676">J4314*1.3</f>
        <v>15405</v>
      </c>
      <c r="K4385" s="333">
        <f t="shared" si="1646"/>
        <v>0</v>
      </c>
      <c r="L4385" s="333">
        <f t="shared" si="1646"/>
        <v>0</v>
      </c>
      <c r="M4385" s="333">
        <f t="shared" si="1646"/>
        <v>0</v>
      </c>
    </row>
    <row r="4386" spans="1:13" s="182" customFormat="1" x14ac:dyDescent="0.25">
      <c r="A4386" s="202"/>
      <c r="B4386" s="328"/>
      <c r="C4386" s="329"/>
      <c r="D4386" s="330"/>
      <c r="E4386" s="331"/>
      <c r="F4386" s="332"/>
      <c r="G4386" s="181"/>
      <c r="H4386" s="181"/>
      <c r="I4386" s="339"/>
      <c r="J4386" s="339"/>
      <c r="K4386" s="333">
        <f t="shared" si="1646"/>
        <v>0</v>
      </c>
      <c r="L4386" s="333">
        <f t="shared" si="1646"/>
        <v>0</v>
      </c>
      <c r="M4386" s="333">
        <f t="shared" si="1646"/>
        <v>0</v>
      </c>
    </row>
    <row r="4387" spans="1:13" s="182" customFormat="1" x14ac:dyDescent="0.25">
      <c r="A4387" s="183">
        <f>A4385+0.0001</f>
        <v>3.1789000000001217</v>
      </c>
      <c r="B4387" s="328" t="s">
        <v>1756</v>
      </c>
      <c r="C4387" s="329" t="s">
        <v>1804</v>
      </c>
      <c r="D4387" s="330" t="s">
        <v>1722</v>
      </c>
      <c r="E4387" s="331" t="s">
        <v>1655</v>
      </c>
      <c r="F4387" s="332" t="s">
        <v>44</v>
      </c>
      <c r="G4387" s="181"/>
      <c r="H4387" s="51">
        <f t="shared" ref="H4387:I4387" si="1677">H4316*1.3</f>
        <v>17095</v>
      </c>
      <c r="I4387" s="274">
        <f t="shared" si="1677"/>
        <v>17095</v>
      </c>
      <c r="J4387" s="274">
        <f t="shared" ref="J4387" si="1678">J4316*1.3</f>
        <v>17095</v>
      </c>
      <c r="K4387" s="333">
        <f t="shared" si="1646"/>
        <v>0</v>
      </c>
      <c r="L4387" s="333">
        <f t="shared" si="1646"/>
        <v>0</v>
      </c>
      <c r="M4387" s="333">
        <f t="shared" si="1646"/>
        <v>0</v>
      </c>
    </row>
    <row r="4388" spans="1:13" s="182" customFormat="1" x14ac:dyDescent="0.25">
      <c r="A4388" s="202"/>
      <c r="B4388" s="328"/>
      <c r="C4388" s="329"/>
      <c r="D4388" s="330"/>
      <c r="E4388" s="331"/>
      <c r="F4388" s="332"/>
      <c r="G4388" s="181"/>
      <c r="H4388" s="51"/>
      <c r="I4388" s="274"/>
      <c r="J4388" s="274"/>
      <c r="K4388" s="333">
        <f t="shared" si="1646"/>
        <v>0</v>
      </c>
      <c r="L4388" s="333">
        <f t="shared" si="1646"/>
        <v>0</v>
      </c>
      <c r="M4388" s="333">
        <f t="shared" si="1646"/>
        <v>0</v>
      </c>
    </row>
    <row r="4389" spans="1:13" s="182" customFormat="1" x14ac:dyDescent="0.25">
      <c r="A4389" s="183">
        <f>A4387+0.0001</f>
        <v>3.179000000000122</v>
      </c>
      <c r="B4389" s="328" t="s">
        <v>1756</v>
      </c>
      <c r="C4389" s="329" t="s">
        <v>1805</v>
      </c>
      <c r="D4389" s="330" t="s">
        <v>1722</v>
      </c>
      <c r="E4389" s="331" t="s">
        <v>1657</v>
      </c>
      <c r="F4389" s="332" t="s">
        <v>44</v>
      </c>
      <c r="G4389" s="181"/>
      <c r="H4389" s="51">
        <f t="shared" ref="H4389:I4389" si="1679">H4318*1.3</f>
        <v>18928</v>
      </c>
      <c r="I4389" s="274">
        <f t="shared" si="1679"/>
        <v>18928</v>
      </c>
      <c r="J4389" s="274">
        <f t="shared" ref="J4389" si="1680">J4318*1.3</f>
        <v>18928</v>
      </c>
      <c r="K4389" s="333">
        <f t="shared" si="1646"/>
        <v>0</v>
      </c>
      <c r="L4389" s="333">
        <f t="shared" si="1646"/>
        <v>0</v>
      </c>
      <c r="M4389" s="333">
        <f t="shared" si="1646"/>
        <v>0</v>
      </c>
    </row>
    <row r="4390" spans="1:13" s="182" customFormat="1" x14ac:dyDescent="0.25">
      <c r="A4390" s="202"/>
      <c r="B4390" s="328"/>
      <c r="C4390" s="329"/>
      <c r="D4390" s="330"/>
      <c r="E4390" s="331"/>
      <c r="F4390" s="332"/>
      <c r="G4390" s="181"/>
      <c r="H4390" s="51"/>
      <c r="I4390" s="274"/>
      <c r="J4390" s="274"/>
      <c r="K4390" s="333">
        <f t="shared" si="1646"/>
        <v>0</v>
      </c>
      <c r="L4390" s="333">
        <f t="shared" si="1646"/>
        <v>0</v>
      </c>
      <c r="M4390" s="333">
        <f t="shared" si="1646"/>
        <v>0</v>
      </c>
    </row>
    <row r="4391" spans="1:13" s="182" customFormat="1" x14ac:dyDescent="0.25">
      <c r="A4391" s="183">
        <f>A4389+0.0001</f>
        <v>3.1791000000001222</v>
      </c>
      <c r="B4391" s="328" t="s">
        <v>1768</v>
      </c>
      <c r="C4391" s="329" t="s">
        <v>1806</v>
      </c>
      <c r="D4391" s="330" t="s">
        <v>1722</v>
      </c>
      <c r="E4391" s="331" t="s">
        <v>1660</v>
      </c>
      <c r="F4391" s="332" t="s">
        <v>44</v>
      </c>
      <c r="G4391" s="181"/>
      <c r="H4391" s="51">
        <f t="shared" ref="H4391:I4391" si="1681">H4320*1.3</f>
        <v>12194</v>
      </c>
      <c r="I4391" s="51">
        <f t="shared" si="1681"/>
        <v>10465</v>
      </c>
      <c r="J4391" s="274">
        <f t="shared" ref="J4391" si="1682">J4320*1.3</f>
        <v>10465</v>
      </c>
      <c r="K4391" s="333">
        <f t="shared" si="1646"/>
        <v>0</v>
      </c>
      <c r="L4391" s="333">
        <f t="shared" si="1646"/>
        <v>0</v>
      </c>
      <c r="M4391" s="333">
        <f t="shared" si="1646"/>
        <v>0</v>
      </c>
    </row>
    <row r="4392" spans="1:13" s="182" customFormat="1" x14ac:dyDescent="0.25">
      <c r="A4392" s="202"/>
      <c r="B4392" s="328"/>
      <c r="C4392" s="329"/>
      <c r="D4392" s="330"/>
      <c r="E4392" s="331"/>
      <c r="F4392" s="332"/>
      <c r="G4392" s="181"/>
      <c r="H4392" s="51"/>
      <c r="I4392" s="51"/>
      <c r="J4392" s="274"/>
      <c r="K4392" s="333">
        <f t="shared" si="1646"/>
        <v>0</v>
      </c>
      <c r="L4392" s="333">
        <f t="shared" si="1646"/>
        <v>0</v>
      </c>
      <c r="M4392" s="333">
        <f t="shared" si="1646"/>
        <v>0</v>
      </c>
    </row>
    <row r="4393" spans="1:13" s="182" customFormat="1" x14ac:dyDescent="0.25">
      <c r="A4393" s="183">
        <f>A4391+0.0001</f>
        <v>3.1792000000001224</v>
      </c>
      <c r="B4393" s="328" t="s">
        <v>1768</v>
      </c>
      <c r="C4393" s="329" t="s">
        <v>1807</v>
      </c>
      <c r="D4393" s="330" t="s">
        <v>1722</v>
      </c>
      <c r="E4393" s="331" t="s">
        <v>1662</v>
      </c>
      <c r="F4393" s="332" t="s">
        <v>44</v>
      </c>
      <c r="G4393" s="181"/>
      <c r="H4393" s="51">
        <f t="shared" ref="H4393:I4393" si="1683">H4322*1.3</f>
        <v>14027</v>
      </c>
      <c r="I4393" s="51">
        <f t="shared" si="1683"/>
        <v>11791</v>
      </c>
      <c r="J4393" s="274">
        <f t="shared" ref="J4393" si="1684">J4322*1.3</f>
        <v>11791</v>
      </c>
      <c r="K4393" s="333">
        <f t="shared" si="1646"/>
        <v>0</v>
      </c>
      <c r="L4393" s="333">
        <f t="shared" si="1646"/>
        <v>0</v>
      </c>
      <c r="M4393" s="333">
        <f t="shared" si="1646"/>
        <v>0</v>
      </c>
    </row>
    <row r="4394" spans="1:13" s="182" customFormat="1" x14ac:dyDescent="0.25">
      <c r="A4394" s="202"/>
      <c r="B4394" s="328"/>
      <c r="C4394" s="329"/>
      <c r="D4394" s="330"/>
      <c r="E4394" s="331"/>
      <c r="F4394" s="332"/>
      <c r="G4394" s="181"/>
      <c r="H4394" s="51"/>
      <c r="I4394" s="51"/>
      <c r="J4394" s="274"/>
      <c r="K4394" s="333">
        <f t="shared" si="1646"/>
        <v>0</v>
      </c>
      <c r="L4394" s="333">
        <f t="shared" si="1646"/>
        <v>0</v>
      </c>
      <c r="M4394" s="333">
        <f t="shared" si="1646"/>
        <v>0</v>
      </c>
    </row>
    <row r="4395" spans="1:13" s="182" customFormat="1" x14ac:dyDescent="0.25">
      <c r="A4395" s="183">
        <f>A4393+0.0001</f>
        <v>3.1793000000001226</v>
      </c>
      <c r="B4395" s="328" t="s">
        <v>1771</v>
      </c>
      <c r="C4395" s="329" t="s">
        <v>1808</v>
      </c>
      <c r="D4395" s="330" t="s">
        <v>1722</v>
      </c>
      <c r="E4395" s="331" t="s">
        <v>1665</v>
      </c>
      <c r="F4395" s="332" t="s">
        <v>44</v>
      </c>
      <c r="G4395" s="181"/>
      <c r="H4395" s="51">
        <f t="shared" ref="H4395:I4395" si="1685">H4324*1.3</f>
        <v>16601</v>
      </c>
      <c r="I4395" s="51">
        <f t="shared" si="1685"/>
        <v>13793</v>
      </c>
      <c r="J4395" s="274">
        <f t="shared" ref="J4395" si="1686">J4324*1.3</f>
        <v>13793</v>
      </c>
      <c r="K4395" s="333">
        <f t="shared" si="1646"/>
        <v>0</v>
      </c>
      <c r="L4395" s="333">
        <f t="shared" si="1646"/>
        <v>0</v>
      </c>
      <c r="M4395" s="333">
        <f t="shared" si="1646"/>
        <v>0</v>
      </c>
    </row>
    <row r="4396" spans="1:13" s="182" customFormat="1" x14ac:dyDescent="0.25">
      <c r="A4396" s="202"/>
      <c r="B4396" s="328"/>
      <c r="C4396" s="329"/>
      <c r="D4396" s="330"/>
      <c r="E4396" s="331"/>
      <c r="F4396" s="332"/>
      <c r="G4396" s="181"/>
      <c r="H4396" s="51"/>
      <c r="I4396" s="51"/>
      <c r="J4396" s="274"/>
      <c r="K4396" s="333">
        <f t="shared" si="1646"/>
        <v>0</v>
      </c>
      <c r="L4396" s="333">
        <f t="shared" si="1646"/>
        <v>0</v>
      </c>
      <c r="M4396" s="333">
        <f t="shared" si="1646"/>
        <v>0</v>
      </c>
    </row>
    <row r="4397" spans="1:13" s="182" customFormat="1" x14ac:dyDescent="0.25">
      <c r="A4397" s="183">
        <f>A4395+0.0001</f>
        <v>3.1794000000001228</v>
      </c>
      <c r="B4397" s="328" t="s">
        <v>1771</v>
      </c>
      <c r="C4397" s="329" t="s">
        <v>1809</v>
      </c>
      <c r="D4397" s="330" t="s">
        <v>1722</v>
      </c>
      <c r="E4397" s="331" t="s">
        <v>1667</v>
      </c>
      <c r="F4397" s="332" t="s">
        <v>44</v>
      </c>
      <c r="G4397" s="181"/>
      <c r="H4397" s="51">
        <f t="shared" ref="H4397:I4397" si="1687">H4326*1.3</f>
        <v>19019</v>
      </c>
      <c r="I4397" s="274">
        <f t="shared" si="1687"/>
        <v>19019</v>
      </c>
      <c r="J4397" s="274">
        <f t="shared" ref="J4397" si="1688">J4326*1.3</f>
        <v>19019</v>
      </c>
      <c r="K4397" s="333">
        <f t="shared" si="1646"/>
        <v>0</v>
      </c>
      <c r="L4397" s="333">
        <f t="shared" si="1646"/>
        <v>0</v>
      </c>
      <c r="M4397" s="333">
        <f t="shared" si="1646"/>
        <v>0</v>
      </c>
    </row>
    <row r="4398" spans="1:13" s="182" customFormat="1" x14ac:dyDescent="0.25">
      <c r="A4398" s="202"/>
      <c r="B4398" s="328"/>
      <c r="C4398" s="329"/>
      <c r="D4398" s="330"/>
      <c r="E4398" s="331"/>
      <c r="F4398" s="332"/>
      <c r="G4398" s="181"/>
      <c r="H4398" s="181"/>
      <c r="I4398" s="339"/>
      <c r="J4398" s="339"/>
      <c r="K4398" s="333">
        <f t="shared" si="1646"/>
        <v>0</v>
      </c>
      <c r="L4398" s="333">
        <f t="shared" si="1646"/>
        <v>0</v>
      </c>
      <c r="M4398" s="333">
        <f t="shared" si="1646"/>
        <v>0</v>
      </c>
    </row>
    <row r="4399" spans="1:13" s="182" customFormat="1" x14ac:dyDescent="0.25">
      <c r="A4399" s="183">
        <f>A4397+0.0001</f>
        <v>3.179500000000123</v>
      </c>
      <c r="B4399" s="328" t="s">
        <v>1771</v>
      </c>
      <c r="C4399" s="329" t="s">
        <v>1810</v>
      </c>
      <c r="D4399" s="330" t="s">
        <v>1722</v>
      </c>
      <c r="E4399" s="331" t="s">
        <v>1669</v>
      </c>
      <c r="F4399" s="332" t="s">
        <v>44</v>
      </c>
      <c r="G4399" s="181"/>
      <c r="H4399" s="51">
        <f t="shared" ref="H4399:I4399" si="1689">H4328*1.3</f>
        <v>21749</v>
      </c>
      <c r="I4399" s="274">
        <f t="shared" si="1689"/>
        <v>21749</v>
      </c>
      <c r="J4399" s="274">
        <f t="shared" ref="J4399" si="1690">J4328*1.3</f>
        <v>21749</v>
      </c>
      <c r="K4399" s="333">
        <f t="shared" si="1646"/>
        <v>0</v>
      </c>
      <c r="L4399" s="333">
        <f t="shared" si="1646"/>
        <v>0</v>
      </c>
      <c r="M4399" s="333">
        <f t="shared" si="1646"/>
        <v>0</v>
      </c>
    </row>
    <row r="4400" spans="1:13" s="182" customFormat="1" x14ac:dyDescent="0.25">
      <c r="A4400" s="202"/>
      <c r="B4400" s="328"/>
      <c r="C4400" s="329"/>
      <c r="D4400" s="330"/>
      <c r="E4400" s="331"/>
      <c r="F4400" s="332"/>
      <c r="G4400" s="181"/>
      <c r="H4400" s="181"/>
      <c r="I4400" s="339"/>
      <c r="J4400" s="339"/>
      <c r="K4400" s="333">
        <f t="shared" si="1646"/>
        <v>0</v>
      </c>
      <c r="L4400" s="333">
        <f t="shared" si="1646"/>
        <v>0</v>
      </c>
      <c r="M4400" s="333">
        <f t="shared" si="1646"/>
        <v>0</v>
      </c>
    </row>
    <row r="4401" spans="1:13" s="182" customFormat="1" x14ac:dyDescent="0.25">
      <c r="A4401" s="183">
        <f>A4399+0.0001</f>
        <v>3.1796000000001232</v>
      </c>
      <c r="B4401" s="328" t="s">
        <v>1771</v>
      </c>
      <c r="C4401" s="329" t="s">
        <v>1811</v>
      </c>
      <c r="D4401" s="330" t="s">
        <v>1722</v>
      </c>
      <c r="E4401" s="331" t="s">
        <v>1671</v>
      </c>
      <c r="F4401" s="332" t="s">
        <v>44</v>
      </c>
      <c r="G4401" s="181"/>
      <c r="H4401" s="51">
        <f t="shared" ref="H4401:I4401" si="1691">H4330*1.3</f>
        <v>25701</v>
      </c>
      <c r="I4401" s="274">
        <f t="shared" si="1691"/>
        <v>25701</v>
      </c>
      <c r="J4401" s="274">
        <f t="shared" ref="J4401" si="1692">J4330*1.3</f>
        <v>25701</v>
      </c>
      <c r="K4401" s="333">
        <f t="shared" si="1646"/>
        <v>0</v>
      </c>
      <c r="L4401" s="333">
        <f t="shared" si="1646"/>
        <v>0</v>
      </c>
      <c r="M4401" s="333">
        <f t="shared" si="1646"/>
        <v>0</v>
      </c>
    </row>
    <row r="4402" spans="1:13" s="182" customFormat="1" x14ac:dyDescent="0.25">
      <c r="A4402" s="202"/>
      <c r="B4402" s="328"/>
      <c r="C4402" s="329"/>
      <c r="D4402" s="330"/>
      <c r="E4402" s="331"/>
      <c r="F4402" s="332"/>
      <c r="G4402" s="181"/>
      <c r="H4402" s="181"/>
      <c r="I4402" s="339"/>
      <c r="J4402" s="339"/>
      <c r="K4402" s="333">
        <f t="shared" si="1646"/>
        <v>0</v>
      </c>
      <c r="L4402" s="333">
        <f t="shared" si="1646"/>
        <v>0</v>
      </c>
      <c r="M4402" s="333">
        <f t="shared" si="1646"/>
        <v>0</v>
      </c>
    </row>
    <row r="4403" spans="1:13" s="182" customFormat="1" x14ac:dyDescent="0.25">
      <c r="A4403" s="183">
        <f>A4401+0.0001</f>
        <v>3.1797000000001234</v>
      </c>
      <c r="B4403" s="328" t="s">
        <v>1771</v>
      </c>
      <c r="C4403" s="329" t="s">
        <v>1812</v>
      </c>
      <c r="D4403" s="330" t="s">
        <v>1722</v>
      </c>
      <c r="E4403" s="331" t="s">
        <v>1673</v>
      </c>
      <c r="F4403" s="332" t="s">
        <v>44</v>
      </c>
      <c r="G4403" s="181"/>
      <c r="H4403" s="51">
        <f t="shared" ref="H4403:I4403" si="1693">H4332*1.3</f>
        <v>39156</v>
      </c>
      <c r="I4403" s="274">
        <f t="shared" si="1693"/>
        <v>39156</v>
      </c>
      <c r="J4403" s="274">
        <f t="shared" ref="J4403" si="1694">J4332*1.3</f>
        <v>39156</v>
      </c>
      <c r="K4403" s="333">
        <f t="shared" si="1646"/>
        <v>0</v>
      </c>
      <c r="L4403" s="333">
        <f t="shared" si="1646"/>
        <v>0</v>
      </c>
      <c r="M4403" s="333">
        <f t="shared" si="1646"/>
        <v>0</v>
      </c>
    </row>
    <row r="4404" spans="1:13" s="182" customFormat="1" x14ac:dyDescent="0.25">
      <c r="A4404" s="202"/>
      <c r="B4404" s="328"/>
      <c r="C4404" s="329"/>
      <c r="D4404" s="330"/>
      <c r="E4404" s="331"/>
      <c r="F4404" s="332"/>
      <c r="G4404" s="181"/>
      <c r="H4404" s="181"/>
      <c r="I4404" s="339"/>
      <c r="J4404" s="339"/>
      <c r="K4404" s="333">
        <f t="shared" si="1646"/>
        <v>0</v>
      </c>
      <c r="L4404" s="333">
        <f t="shared" si="1646"/>
        <v>0</v>
      </c>
      <c r="M4404" s="333">
        <f t="shared" si="1646"/>
        <v>0</v>
      </c>
    </row>
    <row r="4405" spans="1:13" s="182" customFormat="1" x14ac:dyDescent="0.25">
      <c r="A4405" s="183">
        <f>A4403+0.0001</f>
        <v>3.1798000000001236</v>
      </c>
      <c r="B4405" s="328" t="s">
        <v>1777</v>
      </c>
      <c r="C4405" s="329" t="s">
        <v>1813</v>
      </c>
      <c r="D4405" s="330" t="s">
        <v>1722</v>
      </c>
      <c r="E4405" s="331" t="s">
        <v>1676</v>
      </c>
      <c r="F4405" s="332" t="s">
        <v>44</v>
      </c>
      <c r="G4405" s="181"/>
      <c r="H4405" s="51">
        <f t="shared" ref="H4405:I4405" si="1695">H4334*1.3</f>
        <v>56862</v>
      </c>
      <c r="I4405" s="274">
        <f t="shared" si="1695"/>
        <v>56862</v>
      </c>
      <c r="J4405" s="274">
        <f t="shared" ref="J4405" si="1696">J4334*1.3</f>
        <v>56862</v>
      </c>
      <c r="K4405" s="333">
        <f t="shared" si="1646"/>
        <v>0</v>
      </c>
      <c r="L4405" s="333">
        <f t="shared" si="1646"/>
        <v>0</v>
      </c>
      <c r="M4405" s="333">
        <f t="shared" si="1646"/>
        <v>0</v>
      </c>
    </row>
    <row r="4406" spans="1:13" s="182" customFormat="1" x14ac:dyDescent="0.25">
      <c r="A4406" s="202"/>
      <c r="B4406" s="328"/>
      <c r="C4406" s="329"/>
      <c r="D4406" s="330"/>
      <c r="E4406" s="331"/>
      <c r="F4406" s="332"/>
      <c r="G4406" s="181"/>
      <c r="H4406" s="51"/>
      <c r="I4406" s="274"/>
      <c r="J4406" s="274"/>
      <c r="K4406" s="333">
        <f t="shared" si="1646"/>
        <v>0</v>
      </c>
      <c r="L4406" s="333">
        <f t="shared" si="1646"/>
        <v>0</v>
      </c>
      <c r="M4406" s="333">
        <f t="shared" si="1646"/>
        <v>0</v>
      </c>
    </row>
    <row r="4407" spans="1:13" s="182" customFormat="1" x14ac:dyDescent="0.25">
      <c r="A4407" s="183">
        <f>A4405+0.0001</f>
        <v>3.1799000000001238</v>
      </c>
      <c r="B4407" s="328" t="s">
        <v>1777</v>
      </c>
      <c r="C4407" s="329" t="s">
        <v>1814</v>
      </c>
      <c r="D4407" s="330" t="s">
        <v>1722</v>
      </c>
      <c r="E4407" s="331" t="s">
        <v>1678</v>
      </c>
      <c r="F4407" s="332" t="s">
        <v>44</v>
      </c>
      <c r="G4407" s="181"/>
      <c r="H4407" s="51">
        <f t="shared" ref="H4407:I4407" si="1697">H4336*1.3</f>
        <v>78884</v>
      </c>
      <c r="I4407" s="274">
        <f t="shared" si="1697"/>
        <v>78884</v>
      </c>
      <c r="J4407" s="274">
        <f t="shared" ref="J4407" si="1698">J4336*1.3</f>
        <v>78884</v>
      </c>
      <c r="K4407" s="333">
        <f t="shared" si="1646"/>
        <v>0</v>
      </c>
      <c r="L4407" s="333">
        <f t="shared" si="1646"/>
        <v>0</v>
      </c>
      <c r="M4407" s="333">
        <f t="shared" si="1646"/>
        <v>0</v>
      </c>
    </row>
    <row r="4408" spans="1:13" s="182" customFormat="1" x14ac:dyDescent="0.25">
      <c r="A4408" s="334"/>
      <c r="B4408" s="328"/>
      <c r="C4408" s="329"/>
      <c r="D4408" s="330"/>
      <c r="E4408" s="331"/>
      <c r="F4408" s="332"/>
      <c r="G4408" s="181"/>
      <c r="H4408" s="51"/>
      <c r="I4408" s="274"/>
      <c r="J4408" s="274"/>
      <c r="K4408" s="333">
        <f t="shared" si="1646"/>
        <v>0</v>
      </c>
      <c r="L4408" s="333">
        <f t="shared" si="1646"/>
        <v>0</v>
      </c>
      <c r="M4408" s="333">
        <f t="shared" si="1646"/>
        <v>0</v>
      </c>
    </row>
    <row r="4409" spans="1:13" s="182" customFormat="1" x14ac:dyDescent="0.25">
      <c r="A4409" s="183">
        <f>A4407+0.0001</f>
        <v>3.1800000000001241</v>
      </c>
      <c r="B4409" s="328" t="s">
        <v>1771</v>
      </c>
      <c r="C4409" s="329" t="s">
        <v>1815</v>
      </c>
      <c r="D4409" s="330" t="s">
        <v>1722</v>
      </c>
      <c r="E4409" s="331" t="s">
        <v>1680</v>
      </c>
      <c r="F4409" s="332" t="s">
        <v>44</v>
      </c>
      <c r="G4409" s="181"/>
      <c r="H4409" s="51">
        <f t="shared" ref="H4409:I4409" si="1699">H4338*1.3</f>
        <v>43147</v>
      </c>
      <c r="I4409" s="274">
        <f t="shared" si="1699"/>
        <v>43147</v>
      </c>
      <c r="J4409" s="274">
        <f t="shared" ref="J4409" si="1700">J4338*1.3</f>
        <v>43147</v>
      </c>
      <c r="K4409" s="333">
        <f t="shared" si="1646"/>
        <v>0</v>
      </c>
      <c r="L4409" s="333">
        <f t="shared" si="1646"/>
        <v>0</v>
      </c>
      <c r="M4409" s="333">
        <f t="shared" si="1646"/>
        <v>0</v>
      </c>
    </row>
    <row r="4410" spans="1:13" s="182" customFormat="1" x14ac:dyDescent="0.25">
      <c r="A4410" s="334"/>
      <c r="B4410" s="328"/>
      <c r="C4410" s="329"/>
      <c r="D4410" s="330"/>
      <c r="E4410" s="331"/>
      <c r="F4410" s="332"/>
      <c r="G4410" s="181"/>
      <c r="H4410" s="51"/>
      <c r="I4410" s="274"/>
      <c r="J4410" s="274"/>
      <c r="K4410" s="333">
        <f t="shared" si="1646"/>
        <v>0</v>
      </c>
      <c r="L4410" s="333">
        <f t="shared" si="1646"/>
        <v>0</v>
      </c>
      <c r="M4410" s="333">
        <f t="shared" si="1646"/>
        <v>0</v>
      </c>
    </row>
    <row r="4411" spans="1:13" s="182" customFormat="1" x14ac:dyDescent="0.25">
      <c r="A4411" s="183">
        <f>A4409+0.0001</f>
        <v>3.1801000000001243</v>
      </c>
      <c r="B4411" s="328" t="s">
        <v>1777</v>
      </c>
      <c r="C4411" s="329" t="s">
        <v>1816</v>
      </c>
      <c r="D4411" s="330" t="s">
        <v>1722</v>
      </c>
      <c r="E4411" s="331" t="s">
        <v>1682</v>
      </c>
      <c r="F4411" s="332" t="s">
        <v>44</v>
      </c>
      <c r="G4411" s="181"/>
      <c r="H4411" s="51">
        <f t="shared" ref="H4411:I4411" si="1701">H4340*1.3</f>
        <v>64116</v>
      </c>
      <c r="I4411" s="274">
        <f t="shared" si="1701"/>
        <v>64116</v>
      </c>
      <c r="J4411" s="274">
        <f t="shared" ref="J4411" si="1702">J4340*1.3</f>
        <v>64116</v>
      </c>
      <c r="K4411" s="333">
        <f t="shared" si="1646"/>
        <v>0</v>
      </c>
      <c r="L4411" s="333">
        <f t="shared" si="1646"/>
        <v>0</v>
      </c>
      <c r="M4411" s="333">
        <f t="shared" si="1646"/>
        <v>0</v>
      </c>
    </row>
    <row r="4412" spans="1:13" s="182" customFormat="1" x14ac:dyDescent="0.25">
      <c r="A4412" s="334"/>
      <c r="B4412" s="328"/>
      <c r="C4412" s="329"/>
      <c r="D4412" s="330"/>
      <c r="E4412" s="331"/>
      <c r="F4412" s="332"/>
      <c r="G4412" s="181"/>
      <c r="H4412" s="51"/>
      <c r="I4412" s="274"/>
      <c r="J4412" s="274"/>
      <c r="K4412" s="333">
        <f t="shared" si="1646"/>
        <v>0</v>
      </c>
      <c r="L4412" s="333">
        <f t="shared" si="1646"/>
        <v>0</v>
      </c>
      <c r="M4412" s="333">
        <f t="shared" si="1646"/>
        <v>0</v>
      </c>
    </row>
    <row r="4413" spans="1:13" s="182" customFormat="1" x14ac:dyDescent="0.25">
      <c r="A4413" s="183">
        <f>A4411+0.0001</f>
        <v>3.1802000000001245</v>
      </c>
      <c r="B4413" s="328" t="s">
        <v>1777</v>
      </c>
      <c r="C4413" s="329" t="s">
        <v>1817</v>
      </c>
      <c r="D4413" s="330" t="s">
        <v>1722</v>
      </c>
      <c r="E4413" s="331" t="s">
        <v>1684</v>
      </c>
      <c r="F4413" s="332" t="s">
        <v>44</v>
      </c>
      <c r="G4413" s="181"/>
      <c r="H4413" s="51">
        <f t="shared" ref="H4413:I4413" si="1703">H4342*1.3</f>
        <v>87399</v>
      </c>
      <c r="I4413" s="274">
        <f t="shared" si="1703"/>
        <v>87399</v>
      </c>
      <c r="J4413" s="274">
        <f t="shared" ref="J4413" si="1704">J4342*1.3</f>
        <v>87399</v>
      </c>
      <c r="K4413" s="333">
        <f t="shared" si="1646"/>
        <v>0</v>
      </c>
      <c r="L4413" s="333">
        <f t="shared" si="1646"/>
        <v>0</v>
      </c>
      <c r="M4413" s="333">
        <f t="shared" si="1646"/>
        <v>0</v>
      </c>
    </row>
    <row r="4414" spans="1:13" s="182" customFormat="1" x14ac:dyDescent="0.2">
      <c r="A4414" s="202"/>
      <c r="B4414" s="202"/>
      <c r="C4414" s="335"/>
      <c r="D4414" s="198"/>
      <c r="E4414" s="179"/>
      <c r="F4414" s="180"/>
      <c r="G4414" s="181"/>
      <c r="H4414" s="51"/>
      <c r="I4414" s="51"/>
      <c r="J4414" s="51"/>
      <c r="K4414" s="333">
        <f t="shared" si="1646"/>
        <v>0</v>
      </c>
      <c r="L4414" s="333">
        <f t="shared" si="1646"/>
        <v>0</v>
      </c>
      <c r="M4414" s="333">
        <f t="shared" si="1646"/>
        <v>0</v>
      </c>
    </row>
    <row r="4415" spans="1:13" s="60" customFormat="1" ht="28.5" x14ac:dyDescent="0.25">
      <c r="A4415" s="191"/>
      <c r="B4415" s="191"/>
      <c r="C4415" s="306">
        <v>2.2999999999999998</v>
      </c>
      <c r="D4415" s="307"/>
      <c r="E4415" s="340" t="s">
        <v>1783</v>
      </c>
      <c r="F4415" s="341"/>
      <c r="G4415" s="342"/>
      <c r="H4415" s="51"/>
      <c r="I4415" s="51"/>
      <c r="J4415" s="51"/>
      <c r="K4415" s="333">
        <f t="shared" si="1646"/>
        <v>0</v>
      </c>
      <c r="L4415" s="333">
        <f t="shared" si="1646"/>
        <v>0</v>
      </c>
      <c r="M4415" s="333">
        <f t="shared" si="1646"/>
        <v>0</v>
      </c>
    </row>
    <row r="4416" spans="1:13" s="66" customFormat="1" x14ac:dyDescent="0.2">
      <c r="A4416" s="127"/>
      <c r="B4416" s="127"/>
      <c r="C4416" s="298" t="s">
        <v>51</v>
      </c>
      <c r="D4416" s="299"/>
      <c r="E4416" s="210" t="s">
        <v>1723</v>
      </c>
      <c r="F4416" s="164"/>
      <c r="G4416" s="165"/>
      <c r="H4416" s="51"/>
      <c r="I4416" s="51"/>
      <c r="J4416" s="51"/>
      <c r="K4416" s="333">
        <f t="shared" si="1646"/>
        <v>0</v>
      </c>
      <c r="L4416" s="333">
        <f t="shared" si="1646"/>
        <v>0</v>
      </c>
      <c r="M4416" s="333">
        <f t="shared" si="1646"/>
        <v>0</v>
      </c>
    </row>
    <row r="4417" spans="1:13" x14ac:dyDescent="0.2">
      <c r="A4417" s="81"/>
      <c r="B4417" s="81"/>
      <c r="C4417" s="82"/>
      <c r="D4417" s="167"/>
      <c r="E4417" s="189"/>
      <c r="F4417" s="187"/>
      <c r="G4417" s="186"/>
      <c r="H4417" s="51"/>
      <c r="I4417" s="51"/>
      <c r="J4417" s="51"/>
      <c r="K4417" s="333">
        <f t="shared" si="1646"/>
        <v>0</v>
      </c>
      <c r="L4417" s="333">
        <f t="shared" si="1646"/>
        <v>0</v>
      </c>
      <c r="M4417" s="333">
        <f t="shared" si="1646"/>
        <v>0</v>
      </c>
    </row>
    <row r="4418" spans="1:13" s="182" customFormat="1" ht="16.5" x14ac:dyDescent="0.25">
      <c r="A4418" s="183">
        <f>A4413+0.0001</f>
        <v>3.1803000000001247</v>
      </c>
      <c r="B4418" s="328" t="s">
        <v>1741</v>
      </c>
      <c r="C4418" s="329" t="s">
        <v>1784</v>
      </c>
      <c r="D4418" s="330" t="s">
        <v>52</v>
      </c>
      <c r="E4418" s="331" t="s">
        <v>1611</v>
      </c>
      <c r="F4418" s="332" t="s">
        <v>44</v>
      </c>
      <c r="G4418" s="181"/>
      <c r="H4418" s="51">
        <v>6450</v>
      </c>
      <c r="I4418" s="51">
        <v>3450</v>
      </c>
      <c r="J4418" s="51">
        <v>3450</v>
      </c>
      <c r="K4418" s="333">
        <f t="shared" si="1646"/>
        <v>0</v>
      </c>
      <c r="L4418" s="333">
        <f t="shared" si="1646"/>
        <v>0</v>
      </c>
      <c r="M4418" s="333">
        <f t="shared" si="1646"/>
        <v>0</v>
      </c>
    </row>
    <row r="4419" spans="1:13" s="182" customFormat="1" x14ac:dyDescent="0.25">
      <c r="A4419" s="202"/>
      <c r="B4419" s="328"/>
      <c r="C4419" s="329"/>
      <c r="D4419" s="330"/>
      <c r="E4419" s="331"/>
      <c r="F4419" s="332"/>
      <c r="G4419" s="181"/>
      <c r="H4419" s="51"/>
      <c r="I4419" s="51"/>
      <c r="J4419" s="51"/>
      <c r="K4419" s="333">
        <f t="shared" ref="K4419:M4482" si="1705">$G4419*H4419</f>
        <v>0</v>
      </c>
      <c r="L4419" s="333">
        <f t="shared" si="1705"/>
        <v>0</v>
      </c>
      <c r="M4419" s="333">
        <f t="shared" si="1705"/>
        <v>0</v>
      </c>
    </row>
    <row r="4420" spans="1:13" s="182" customFormat="1" ht="16.5" x14ac:dyDescent="0.25">
      <c r="A4420" s="183">
        <f>A4418+0.0001</f>
        <v>3.1804000000001249</v>
      </c>
      <c r="B4420" s="328" t="s">
        <v>1741</v>
      </c>
      <c r="C4420" s="329" t="s">
        <v>1785</v>
      </c>
      <c r="D4420" s="330" t="s">
        <v>52</v>
      </c>
      <c r="E4420" s="331" t="s">
        <v>1613</v>
      </c>
      <c r="F4420" s="332" t="s">
        <v>44</v>
      </c>
      <c r="G4420" s="181"/>
      <c r="H4420" s="51">
        <v>7580</v>
      </c>
      <c r="I4420" s="51">
        <v>3840</v>
      </c>
      <c r="J4420" s="51">
        <v>3840</v>
      </c>
      <c r="K4420" s="333">
        <f t="shared" si="1705"/>
        <v>0</v>
      </c>
      <c r="L4420" s="333">
        <f t="shared" si="1705"/>
        <v>0</v>
      </c>
      <c r="M4420" s="333">
        <f t="shared" si="1705"/>
        <v>0</v>
      </c>
    </row>
    <row r="4421" spans="1:13" s="182" customFormat="1" x14ac:dyDescent="0.25">
      <c r="A4421" s="202"/>
      <c r="B4421" s="328"/>
      <c r="C4421" s="329"/>
      <c r="D4421" s="330"/>
      <c r="E4421" s="331"/>
      <c r="F4421" s="332"/>
      <c r="G4421" s="181"/>
      <c r="H4421" s="51"/>
      <c r="I4421" s="51"/>
      <c r="J4421" s="51"/>
      <c r="K4421" s="333">
        <f t="shared" si="1705"/>
        <v>0</v>
      </c>
      <c r="L4421" s="333">
        <f t="shared" si="1705"/>
        <v>0</v>
      </c>
      <c r="M4421" s="333">
        <f t="shared" si="1705"/>
        <v>0</v>
      </c>
    </row>
    <row r="4422" spans="1:13" s="182" customFormat="1" ht="16.5" x14ac:dyDescent="0.25">
      <c r="A4422" s="183">
        <f>A4420+0.0001</f>
        <v>3.1805000000001251</v>
      </c>
      <c r="B4422" s="328" t="s">
        <v>1741</v>
      </c>
      <c r="C4422" s="329" t="s">
        <v>1786</v>
      </c>
      <c r="D4422" s="330" t="s">
        <v>52</v>
      </c>
      <c r="E4422" s="331" t="s">
        <v>1615</v>
      </c>
      <c r="F4422" s="332" t="s">
        <v>44</v>
      </c>
      <c r="G4422" s="181"/>
      <c r="H4422" s="51">
        <v>8000</v>
      </c>
      <c r="I4422" s="51">
        <v>4040</v>
      </c>
      <c r="J4422" s="51">
        <v>4040</v>
      </c>
      <c r="K4422" s="333">
        <f t="shared" si="1705"/>
        <v>0</v>
      </c>
      <c r="L4422" s="333">
        <f t="shared" si="1705"/>
        <v>0</v>
      </c>
      <c r="M4422" s="333">
        <f t="shared" si="1705"/>
        <v>0</v>
      </c>
    </row>
    <row r="4423" spans="1:13" s="182" customFormat="1" x14ac:dyDescent="0.25">
      <c r="A4423" s="202"/>
      <c r="B4423" s="328"/>
      <c r="C4423" s="329"/>
      <c r="D4423" s="330"/>
      <c r="E4423" s="331"/>
      <c r="F4423" s="332"/>
      <c r="G4423" s="181"/>
      <c r="H4423" s="51"/>
      <c r="I4423" s="51"/>
      <c r="J4423" s="51"/>
      <c r="K4423" s="333">
        <f t="shared" si="1705"/>
        <v>0</v>
      </c>
      <c r="L4423" s="333">
        <f t="shared" si="1705"/>
        <v>0</v>
      </c>
      <c r="M4423" s="333">
        <f t="shared" si="1705"/>
        <v>0</v>
      </c>
    </row>
    <row r="4424" spans="1:13" s="182" customFormat="1" ht="16.5" x14ac:dyDescent="0.25">
      <c r="A4424" s="183">
        <f>A4422+0.0001</f>
        <v>3.1806000000001253</v>
      </c>
      <c r="B4424" s="328" t="s">
        <v>1741</v>
      </c>
      <c r="C4424" s="329" t="s">
        <v>1787</v>
      </c>
      <c r="D4424" s="330" t="s">
        <v>52</v>
      </c>
      <c r="E4424" s="331" t="s">
        <v>1617</v>
      </c>
      <c r="F4424" s="332" t="s">
        <v>44</v>
      </c>
      <c r="G4424" s="181"/>
      <c r="H4424" s="51">
        <v>9330</v>
      </c>
      <c r="I4424" s="51">
        <v>5120</v>
      </c>
      <c r="J4424" s="274">
        <v>5120</v>
      </c>
      <c r="K4424" s="333">
        <f t="shared" si="1705"/>
        <v>0</v>
      </c>
      <c r="L4424" s="333">
        <f t="shared" si="1705"/>
        <v>0</v>
      </c>
      <c r="M4424" s="333">
        <f t="shared" si="1705"/>
        <v>0</v>
      </c>
    </row>
    <row r="4425" spans="1:13" s="182" customFormat="1" x14ac:dyDescent="0.25">
      <c r="A4425" s="202"/>
      <c r="B4425" s="328"/>
      <c r="C4425" s="329"/>
      <c r="D4425" s="330"/>
      <c r="E4425" s="331"/>
      <c r="F4425" s="332"/>
      <c r="G4425" s="181"/>
      <c r="H4425" s="51"/>
      <c r="I4425" s="51"/>
      <c r="J4425" s="274"/>
      <c r="K4425" s="333">
        <f t="shared" si="1705"/>
        <v>0</v>
      </c>
      <c r="L4425" s="333">
        <f t="shared" si="1705"/>
        <v>0</v>
      </c>
      <c r="M4425" s="333">
        <f t="shared" si="1705"/>
        <v>0</v>
      </c>
    </row>
    <row r="4426" spans="1:13" s="182" customFormat="1" ht="16.5" x14ac:dyDescent="0.25">
      <c r="A4426" s="183">
        <f>A4424+0.0001</f>
        <v>3.1807000000001255</v>
      </c>
      <c r="B4426" s="328" t="s">
        <v>1746</v>
      </c>
      <c r="C4426" s="329" t="s">
        <v>1788</v>
      </c>
      <c r="D4426" s="330" t="s">
        <v>52</v>
      </c>
      <c r="E4426" s="331" t="s">
        <v>1620</v>
      </c>
      <c r="F4426" s="332" t="s">
        <v>44</v>
      </c>
      <c r="G4426" s="181"/>
      <c r="H4426" s="51">
        <v>9960</v>
      </c>
      <c r="I4426" s="51">
        <v>5860</v>
      </c>
      <c r="J4426" s="274">
        <v>5860</v>
      </c>
      <c r="K4426" s="333">
        <f t="shared" si="1705"/>
        <v>0</v>
      </c>
      <c r="L4426" s="333">
        <f t="shared" si="1705"/>
        <v>0</v>
      </c>
      <c r="M4426" s="333">
        <f t="shared" si="1705"/>
        <v>0</v>
      </c>
    </row>
    <row r="4427" spans="1:13" s="182" customFormat="1" x14ac:dyDescent="0.25">
      <c r="A4427" s="202"/>
      <c r="B4427" s="328"/>
      <c r="C4427" s="329"/>
      <c r="D4427" s="330"/>
      <c r="E4427" s="331"/>
      <c r="F4427" s="332"/>
      <c r="G4427" s="181"/>
      <c r="H4427" s="51"/>
      <c r="I4427" s="51"/>
      <c r="J4427" s="51"/>
      <c r="K4427" s="333">
        <f t="shared" si="1705"/>
        <v>0</v>
      </c>
      <c r="L4427" s="333">
        <f t="shared" si="1705"/>
        <v>0</v>
      </c>
      <c r="M4427" s="333">
        <f t="shared" si="1705"/>
        <v>0</v>
      </c>
    </row>
    <row r="4428" spans="1:13" s="182" customFormat="1" x14ac:dyDescent="0.25">
      <c r="A4428" s="183">
        <f>A4426+0.0001</f>
        <v>3.1808000000001257</v>
      </c>
      <c r="B4428" s="328" t="s">
        <v>1748</v>
      </c>
      <c r="C4428" s="329" t="s">
        <v>1789</v>
      </c>
      <c r="D4428" s="330" t="s">
        <v>52</v>
      </c>
      <c r="E4428" s="331" t="s">
        <v>1623</v>
      </c>
      <c r="F4428" s="332" t="s">
        <v>44</v>
      </c>
      <c r="G4428" s="181"/>
      <c r="H4428" s="51">
        <v>6960</v>
      </c>
      <c r="I4428" s="51">
        <v>3760</v>
      </c>
      <c r="J4428" s="51">
        <v>3760</v>
      </c>
      <c r="K4428" s="333">
        <f t="shared" si="1705"/>
        <v>0</v>
      </c>
      <c r="L4428" s="333">
        <f t="shared" si="1705"/>
        <v>0</v>
      </c>
      <c r="M4428" s="333">
        <f t="shared" si="1705"/>
        <v>0</v>
      </c>
    </row>
    <row r="4429" spans="1:13" s="182" customFormat="1" x14ac:dyDescent="0.25">
      <c r="A4429" s="202"/>
      <c r="B4429" s="328"/>
      <c r="C4429" s="329"/>
      <c r="D4429" s="330" t="s">
        <v>52</v>
      </c>
      <c r="E4429" s="331"/>
      <c r="F4429" s="332"/>
      <c r="G4429" s="181"/>
      <c r="H4429" s="51"/>
      <c r="I4429" s="51"/>
      <c r="J4429" s="51"/>
      <c r="K4429" s="333">
        <f t="shared" si="1705"/>
        <v>0</v>
      </c>
      <c r="L4429" s="333">
        <f t="shared" si="1705"/>
        <v>0</v>
      </c>
      <c r="M4429" s="333">
        <f t="shared" si="1705"/>
        <v>0</v>
      </c>
    </row>
    <row r="4430" spans="1:13" s="182" customFormat="1" x14ac:dyDescent="0.25">
      <c r="A4430" s="183">
        <f>A4428+0.0001</f>
        <v>3.180900000000126</v>
      </c>
      <c r="B4430" s="328" t="s">
        <v>1748</v>
      </c>
      <c r="C4430" s="329" t="s">
        <v>1790</v>
      </c>
      <c r="D4430" s="330" t="s">
        <v>52</v>
      </c>
      <c r="E4430" s="331" t="s">
        <v>1625</v>
      </c>
      <c r="F4430" s="332" t="s">
        <v>44</v>
      </c>
      <c r="G4430" s="181"/>
      <c r="H4430" s="51">
        <v>7800</v>
      </c>
      <c r="I4430" s="51">
        <v>4130</v>
      </c>
      <c r="J4430" s="51">
        <v>4130</v>
      </c>
      <c r="K4430" s="333">
        <f t="shared" si="1705"/>
        <v>0</v>
      </c>
      <c r="L4430" s="333">
        <f t="shared" si="1705"/>
        <v>0</v>
      </c>
      <c r="M4430" s="333">
        <f t="shared" si="1705"/>
        <v>0</v>
      </c>
    </row>
    <row r="4431" spans="1:13" s="182" customFormat="1" x14ac:dyDescent="0.25">
      <c r="A4431" s="202"/>
      <c r="B4431" s="328"/>
      <c r="C4431" s="329"/>
      <c r="D4431" s="330"/>
      <c r="E4431" s="331"/>
      <c r="F4431" s="332"/>
      <c r="G4431" s="181"/>
      <c r="H4431" s="51"/>
      <c r="I4431" s="51"/>
      <c r="J4431" s="51"/>
      <c r="K4431" s="333">
        <f t="shared" si="1705"/>
        <v>0</v>
      </c>
      <c r="L4431" s="333">
        <f t="shared" si="1705"/>
        <v>0</v>
      </c>
      <c r="M4431" s="333">
        <f t="shared" si="1705"/>
        <v>0</v>
      </c>
    </row>
    <row r="4432" spans="1:13" s="182" customFormat="1" x14ac:dyDescent="0.25">
      <c r="A4432" s="183">
        <f>A4430+0.0001</f>
        <v>3.1810000000001262</v>
      </c>
      <c r="B4432" s="328" t="s">
        <v>1748</v>
      </c>
      <c r="C4432" s="329" t="s">
        <v>1791</v>
      </c>
      <c r="D4432" s="330" t="s">
        <v>52</v>
      </c>
      <c r="E4432" s="331" t="s">
        <v>1627</v>
      </c>
      <c r="F4432" s="332" t="s">
        <v>44</v>
      </c>
      <c r="G4432" s="181"/>
      <c r="H4432" s="51">
        <v>8230</v>
      </c>
      <c r="I4432" s="51">
        <v>4750</v>
      </c>
      <c r="J4432" s="51">
        <v>4750</v>
      </c>
      <c r="K4432" s="333">
        <f t="shared" si="1705"/>
        <v>0</v>
      </c>
      <c r="L4432" s="333">
        <f t="shared" si="1705"/>
        <v>0</v>
      </c>
      <c r="M4432" s="333">
        <f t="shared" si="1705"/>
        <v>0</v>
      </c>
    </row>
    <row r="4433" spans="1:13" s="182" customFormat="1" x14ac:dyDescent="0.25">
      <c r="A4433" s="202"/>
      <c r="B4433" s="328"/>
      <c r="C4433" s="329"/>
      <c r="D4433" s="330"/>
      <c r="E4433" s="331"/>
      <c r="F4433" s="332"/>
      <c r="G4433" s="181"/>
      <c r="H4433" s="51"/>
      <c r="I4433" s="51"/>
      <c r="J4433" s="51"/>
      <c r="K4433" s="333">
        <f t="shared" si="1705"/>
        <v>0</v>
      </c>
      <c r="L4433" s="333">
        <f t="shared" si="1705"/>
        <v>0</v>
      </c>
      <c r="M4433" s="333">
        <f t="shared" si="1705"/>
        <v>0</v>
      </c>
    </row>
    <row r="4434" spans="1:13" s="182" customFormat="1" x14ac:dyDescent="0.25">
      <c r="A4434" s="183">
        <f>A4432+0.0001</f>
        <v>3.1811000000001264</v>
      </c>
      <c r="B4434" s="328" t="s">
        <v>1748</v>
      </c>
      <c r="C4434" s="329" t="s">
        <v>1792</v>
      </c>
      <c r="D4434" s="330" t="s">
        <v>52</v>
      </c>
      <c r="E4434" s="331" t="s">
        <v>1629</v>
      </c>
      <c r="F4434" s="332" t="s">
        <v>44</v>
      </c>
      <c r="G4434" s="181"/>
      <c r="H4434" s="51">
        <v>8680</v>
      </c>
      <c r="I4434" s="51">
        <v>5700</v>
      </c>
      <c r="J4434" s="274">
        <v>5700</v>
      </c>
      <c r="K4434" s="333">
        <f t="shared" si="1705"/>
        <v>0</v>
      </c>
      <c r="L4434" s="333">
        <f t="shared" si="1705"/>
        <v>0</v>
      </c>
      <c r="M4434" s="333">
        <f t="shared" si="1705"/>
        <v>0</v>
      </c>
    </row>
    <row r="4435" spans="1:13" s="182" customFormat="1" x14ac:dyDescent="0.25">
      <c r="A4435" s="202"/>
      <c r="B4435" s="328"/>
      <c r="C4435" s="329"/>
      <c r="D4435" s="330"/>
      <c r="E4435" s="331"/>
      <c r="F4435" s="332"/>
      <c r="G4435" s="181"/>
      <c r="H4435" s="51"/>
      <c r="I4435" s="51"/>
      <c r="J4435" s="274"/>
      <c r="K4435" s="333">
        <f t="shared" si="1705"/>
        <v>0</v>
      </c>
      <c r="L4435" s="333">
        <f t="shared" si="1705"/>
        <v>0</v>
      </c>
      <c r="M4435" s="333">
        <f t="shared" si="1705"/>
        <v>0</v>
      </c>
    </row>
    <row r="4436" spans="1:13" s="182" customFormat="1" x14ac:dyDescent="0.25">
      <c r="A4436" s="183">
        <f>A4434+0.0001</f>
        <v>3.1812000000001266</v>
      </c>
      <c r="B4436" s="328" t="s">
        <v>1753</v>
      </c>
      <c r="C4436" s="329" t="s">
        <v>1793</v>
      </c>
      <c r="D4436" s="330" t="s">
        <v>52</v>
      </c>
      <c r="E4436" s="331" t="s">
        <v>1632</v>
      </c>
      <c r="F4436" s="332" t="s">
        <v>44</v>
      </c>
      <c r="G4436" s="181"/>
      <c r="H4436" s="51">
        <v>9340</v>
      </c>
      <c r="I4436" s="51">
        <v>6560</v>
      </c>
      <c r="J4436" s="274">
        <v>6560</v>
      </c>
      <c r="K4436" s="333">
        <f t="shared" si="1705"/>
        <v>0</v>
      </c>
      <c r="L4436" s="333">
        <f t="shared" si="1705"/>
        <v>0</v>
      </c>
      <c r="M4436" s="333">
        <f t="shared" si="1705"/>
        <v>0</v>
      </c>
    </row>
    <row r="4437" spans="1:13" s="182" customFormat="1" x14ac:dyDescent="0.25">
      <c r="A4437" s="202"/>
      <c r="B4437" s="328"/>
      <c r="C4437" s="329"/>
      <c r="D4437" s="330"/>
      <c r="E4437" s="331"/>
      <c r="F4437" s="332"/>
      <c r="G4437" s="181"/>
      <c r="H4437" s="51"/>
      <c r="I4437" s="51"/>
      <c r="J4437" s="274"/>
      <c r="K4437" s="333">
        <f t="shared" si="1705"/>
        <v>0</v>
      </c>
      <c r="L4437" s="333">
        <f t="shared" si="1705"/>
        <v>0</v>
      </c>
      <c r="M4437" s="333">
        <f t="shared" si="1705"/>
        <v>0</v>
      </c>
    </row>
    <row r="4438" spans="1:13" s="182" customFormat="1" x14ac:dyDescent="0.25">
      <c r="A4438" s="183">
        <f>A4436+0.0001</f>
        <v>3.1813000000001268</v>
      </c>
      <c r="B4438" s="328" t="s">
        <v>1753</v>
      </c>
      <c r="C4438" s="329" t="s">
        <v>1794</v>
      </c>
      <c r="D4438" s="330" t="s">
        <v>52</v>
      </c>
      <c r="E4438" s="331" t="s">
        <v>1634</v>
      </c>
      <c r="F4438" s="332" t="s">
        <v>44</v>
      </c>
      <c r="G4438" s="181"/>
      <c r="H4438" s="51">
        <v>10280</v>
      </c>
      <c r="I4438" s="51">
        <v>7550</v>
      </c>
      <c r="J4438" s="274">
        <v>7550</v>
      </c>
      <c r="K4438" s="333">
        <f t="shared" si="1705"/>
        <v>0</v>
      </c>
      <c r="L4438" s="333">
        <f t="shared" si="1705"/>
        <v>0</v>
      </c>
      <c r="M4438" s="333">
        <f t="shared" si="1705"/>
        <v>0</v>
      </c>
    </row>
    <row r="4439" spans="1:13" s="182" customFormat="1" x14ac:dyDescent="0.25">
      <c r="A4439" s="202"/>
      <c r="B4439" s="328"/>
      <c r="C4439" s="329"/>
      <c r="D4439" s="330"/>
      <c r="E4439" s="331"/>
      <c r="F4439" s="332"/>
      <c r="G4439" s="181"/>
      <c r="H4439" s="51"/>
      <c r="I4439" s="51"/>
      <c r="J4439" s="274"/>
      <c r="K4439" s="333">
        <f t="shared" si="1705"/>
        <v>0</v>
      </c>
      <c r="L4439" s="333">
        <f t="shared" si="1705"/>
        <v>0</v>
      </c>
      <c r="M4439" s="333">
        <f t="shared" si="1705"/>
        <v>0</v>
      </c>
    </row>
    <row r="4440" spans="1:13" s="182" customFormat="1" x14ac:dyDescent="0.25">
      <c r="A4440" s="183">
        <f>A4438+0.0001</f>
        <v>3.181400000000127</v>
      </c>
      <c r="B4440" s="328" t="s">
        <v>1756</v>
      </c>
      <c r="C4440" s="329" t="s">
        <v>1795</v>
      </c>
      <c r="D4440" s="330" t="s">
        <v>52</v>
      </c>
      <c r="E4440" s="331" t="s">
        <v>1637</v>
      </c>
      <c r="F4440" s="332" t="s">
        <v>44</v>
      </c>
      <c r="G4440" s="181"/>
      <c r="H4440" s="51">
        <v>11160</v>
      </c>
      <c r="I4440" s="51">
        <v>8120</v>
      </c>
      <c r="J4440" s="274">
        <v>8120</v>
      </c>
      <c r="K4440" s="333">
        <f t="shared" si="1705"/>
        <v>0</v>
      </c>
      <c r="L4440" s="333">
        <f t="shared" si="1705"/>
        <v>0</v>
      </c>
      <c r="M4440" s="333">
        <f t="shared" si="1705"/>
        <v>0</v>
      </c>
    </row>
    <row r="4441" spans="1:13" s="182" customFormat="1" x14ac:dyDescent="0.25">
      <c r="A4441" s="202"/>
      <c r="B4441" s="328"/>
      <c r="C4441" s="329"/>
      <c r="D4441" s="330"/>
      <c r="E4441" s="331"/>
      <c r="F4441" s="332"/>
      <c r="G4441" s="181"/>
      <c r="H4441" s="51"/>
      <c r="I4441" s="51"/>
      <c r="J4441" s="274"/>
      <c r="K4441" s="333">
        <f t="shared" si="1705"/>
        <v>0</v>
      </c>
      <c r="L4441" s="333">
        <f t="shared" si="1705"/>
        <v>0</v>
      </c>
      <c r="M4441" s="333">
        <f t="shared" si="1705"/>
        <v>0</v>
      </c>
    </row>
    <row r="4442" spans="1:13" s="182" customFormat="1" x14ac:dyDescent="0.25">
      <c r="A4442" s="183">
        <f>A4440+0.0001</f>
        <v>3.1815000000001272</v>
      </c>
      <c r="B4442" s="328" t="s">
        <v>1756</v>
      </c>
      <c r="C4442" s="329" t="s">
        <v>1796</v>
      </c>
      <c r="D4442" s="330" t="s">
        <v>52</v>
      </c>
      <c r="E4442" s="331" t="s">
        <v>1639</v>
      </c>
      <c r="F4442" s="332" t="s">
        <v>44</v>
      </c>
      <c r="G4442" s="181"/>
      <c r="H4442" s="51">
        <v>12200</v>
      </c>
      <c r="I4442" s="51">
        <v>9350</v>
      </c>
      <c r="J4442" s="274">
        <v>9350</v>
      </c>
      <c r="K4442" s="333">
        <f t="shared" si="1705"/>
        <v>0</v>
      </c>
      <c r="L4442" s="333">
        <f t="shared" si="1705"/>
        <v>0</v>
      </c>
      <c r="M4442" s="333">
        <f t="shared" si="1705"/>
        <v>0</v>
      </c>
    </row>
    <row r="4443" spans="1:13" s="182" customFormat="1" x14ac:dyDescent="0.25">
      <c r="A4443" s="202"/>
      <c r="B4443" s="328"/>
      <c r="C4443" s="329"/>
      <c r="D4443" s="330"/>
      <c r="E4443" s="331"/>
      <c r="F4443" s="332"/>
      <c r="G4443" s="181"/>
      <c r="H4443" s="51"/>
      <c r="I4443" s="51"/>
      <c r="J4443" s="274"/>
      <c r="K4443" s="333">
        <f t="shared" si="1705"/>
        <v>0</v>
      </c>
      <c r="L4443" s="333">
        <f t="shared" si="1705"/>
        <v>0</v>
      </c>
      <c r="M4443" s="333">
        <f t="shared" si="1705"/>
        <v>0</v>
      </c>
    </row>
    <row r="4444" spans="1:13" s="182" customFormat="1" x14ac:dyDescent="0.25">
      <c r="A4444" s="183">
        <f>A4442+0.0001</f>
        <v>3.1816000000001274</v>
      </c>
      <c r="B4444" s="328" t="s">
        <v>1756</v>
      </c>
      <c r="C4444" s="329" t="s">
        <v>1797</v>
      </c>
      <c r="D4444" s="330" t="s">
        <v>52</v>
      </c>
      <c r="E4444" s="331" t="s">
        <v>1641</v>
      </c>
      <c r="F4444" s="332" t="s">
        <v>44</v>
      </c>
      <c r="G4444" s="181"/>
      <c r="H4444" s="51">
        <v>12880</v>
      </c>
      <c r="I4444" s="274">
        <v>12880</v>
      </c>
      <c r="J4444" s="274">
        <v>12880</v>
      </c>
      <c r="K4444" s="333">
        <f t="shared" si="1705"/>
        <v>0</v>
      </c>
      <c r="L4444" s="333">
        <f t="shared" si="1705"/>
        <v>0</v>
      </c>
      <c r="M4444" s="333">
        <f t="shared" si="1705"/>
        <v>0</v>
      </c>
    </row>
    <row r="4445" spans="1:13" s="182" customFormat="1" x14ac:dyDescent="0.25">
      <c r="A4445" s="202"/>
      <c r="B4445" s="328"/>
      <c r="C4445" s="329"/>
      <c r="D4445" s="330"/>
      <c r="E4445" s="331"/>
      <c r="F4445" s="332"/>
      <c r="G4445" s="181"/>
      <c r="H4445" s="181"/>
      <c r="I4445" s="339"/>
      <c r="J4445" s="339"/>
      <c r="K4445" s="333">
        <f t="shared" si="1705"/>
        <v>0</v>
      </c>
      <c r="L4445" s="333">
        <f t="shared" si="1705"/>
        <v>0</v>
      </c>
      <c r="M4445" s="333">
        <f t="shared" si="1705"/>
        <v>0</v>
      </c>
    </row>
    <row r="4446" spans="1:13" s="182" customFormat="1" x14ac:dyDescent="0.25">
      <c r="A4446" s="183">
        <f>A4444+0.0001</f>
        <v>3.1817000000001276</v>
      </c>
      <c r="B4446" s="328" t="s">
        <v>1756</v>
      </c>
      <c r="C4446" s="329" t="s">
        <v>1798</v>
      </c>
      <c r="D4446" s="330" t="s">
        <v>52</v>
      </c>
      <c r="E4446" s="331" t="s">
        <v>1643</v>
      </c>
      <c r="F4446" s="332" t="s">
        <v>44</v>
      </c>
      <c r="G4446" s="181"/>
      <c r="H4446" s="51">
        <v>14190</v>
      </c>
      <c r="I4446" s="274">
        <v>14190</v>
      </c>
      <c r="J4446" s="274">
        <v>14190</v>
      </c>
      <c r="K4446" s="333">
        <f t="shared" si="1705"/>
        <v>0</v>
      </c>
      <c r="L4446" s="333">
        <f t="shared" si="1705"/>
        <v>0</v>
      </c>
      <c r="M4446" s="333">
        <f t="shared" si="1705"/>
        <v>0</v>
      </c>
    </row>
    <row r="4447" spans="1:13" s="182" customFormat="1" x14ac:dyDescent="0.25">
      <c r="A4447" s="202"/>
      <c r="B4447" s="328"/>
      <c r="C4447" s="329"/>
      <c r="D4447" s="330"/>
      <c r="E4447" s="331"/>
      <c r="F4447" s="332"/>
      <c r="G4447" s="181"/>
      <c r="H4447" s="181"/>
      <c r="I4447" s="339"/>
      <c r="J4447" s="339"/>
      <c r="K4447" s="333">
        <f t="shared" si="1705"/>
        <v>0</v>
      </c>
      <c r="L4447" s="333">
        <f t="shared" si="1705"/>
        <v>0</v>
      </c>
      <c r="M4447" s="333">
        <f t="shared" si="1705"/>
        <v>0</v>
      </c>
    </row>
    <row r="4448" spans="1:13" s="182" customFormat="1" x14ac:dyDescent="0.25">
      <c r="A4448" s="183">
        <f>A4446+0.0001</f>
        <v>3.1818000000001279</v>
      </c>
      <c r="B4448" s="328" t="s">
        <v>1756</v>
      </c>
      <c r="C4448" s="329" t="s">
        <v>1799</v>
      </c>
      <c r="D4448" s="330" t="s">
        <v>52</v>
      </c>
      <c r="E4448" s="331" t="s">
        <v>1645</v>
      </c>
      <c r="F4448" s="332" t="s">
        <v>44</v>
      </c>
      <c r="G4448" s="181"/>
      <c r="H4448" s="51">
        <v>15680</v>
      </c>
      <c r="I4448" s="274">
        <v>15680</v>
      </c>
      <c r="J4448" s="274">
        <v>15680</v>
      </c>
      <c r="K4448" s="333">
        <f t="shared" si="1705"/>
        <v>0</v>
      </c>
      <c r="L4448" s="333">
        <f t="shared" si="1705"/>
        <v>0</v>
      </c>
      <c r="M4448" s="333">
        <f t="shared" si="1705"/>
        <v>0</v>
      </c>
    </row>
    <row r="4449" spans="1:13" s="182" customFormat="1" x14ac:dyDescent="0.25">
      <c r="A4449" s="202"/>
      <c r="B4449" s="328"/>
      <c r="C4449" s="329"/>
      <c r="D4449" s="330"/>
      <c r="E4449" s="331"/>
      <c r="F4449" s="332"/>
      <c r="G4449" s="181"/>
      <c r="H4449" s="51"/>
      <c r="I4449" s="51"/>
      <c r="J4449" s="274"/>
      <c r="K4449" s="333">
        <f t="shared" si="1705"/>
        <v>0</v>
      </c>
      <c r="L4449" s="333">
        <f t="shared" si="1705"/>
        <v>0</v>
      </c>
      <c r="M4449" s="333">
        <f t="shared" si="1705"/>
        <v>0</v>
      </c>
    </row>
    <row r="4450" spans="1:13" s="182" customFormat="1" x14ac:dyDescent="0.25">
      <c r="A4450" s="183">
        <f>A4448+0.0001</f>
        <v>3.1819000000001281</v>
      </c>
      <c r="B4450" s="328" t="s">
        <v>1753</v>
      </c>
      <c r="C4450" s="329" t="s">
        <v>1800</v>
      </c>
      <c r="D4450" s="330" t="s">
        <v>52</v>
      </c>
      <c r="E4450" s="331" t="s">
        <v>1647</v>
      </c>
      <c r="F4450" s="332" t="s">
        <v>44</v>
      </c>
      <c r="G4450" s="181"/>
      <c r="H4450" s="51">
        <v>10510</v>
      </c>
      <c r="I4450" s="51">
        <v>7500</v>
      </c>
      <c r="J4450" s="274">
        <v>7500</v>
      </c>
      <c r="K4450" s="333">
        <f t="shared" si="1705"/>
        <v>0</v>
      </c>
      <c r="L4450" s="333">
        <f t="shared" si="1705"/>
        <v>0</v>
      </c>
      <c r="M4450" s="333">
        <f t="shared" si="1705"/>
        <v>0</v>
      </c>
    </row>
    <row r="4451" spans="1:13" s="182" customFormat="1" x14ac:dyDescent="0.25">
      <c r="A4451" s="202"/>
      <c r="B4451" s="328"/>
      <c r="C4451" s="329"/>
      <c r="D4451" s="330"/>
      <c r="E4451" s="331"/>
      <c r="F4451" s="332"/>
      <c r="G4451" s="181"/>
      <c r="H4451" s="51"/>
      <c r="I4451" s="51"/>
      <c r="J4451" s="274"/>
      <c r="K4451" s="333">
        <f t="shared" si="1705"/>
        <v>0</v>
      </c>
      <c r="L4451" s="333">
        <f t="shared" si="1705"/>
        <v>0</v>
      </c>
      <c r="M4451" s="333">
        <f t="shared" si="1705"/>
        <v>0</v>
      </c>
    </row>
    <row r="4452" spans="1:13" s="182" customFormat="1" x14ac:dyDescent="0.25">
      <c r="A4452" s="183">
        <f>A4450+0.0001</f>
        <v>3.1820000000001283</v>
      </c>
      <c r="B4452" s="328" t="s">
        <v>1756</v>
      </c>
      <c r="C4452" s="329" t="s">
        <v>1801</v>
      </c>
      <c r="D4452" s="330" t="s">
        <v>52</v>
      </c>
      <c r="E4452" s="331" t="s">
        <v>1649</v>
      </c>
      <c r="F4452" s="332" t="s">
        <v>44</v>
      </c>
      <c r="G4452" s="181"/>
      <c r="H4452" s="51">
        <v>11260</v>
      </c>
      <c r="I4452" s="51">
        <v>8170</v>
      </c>
      <c r="J4452" s="274">
        <v>8170</v>
      </c>
      <c r="K4452" s="333">
        <f t="shared" si="1705"/>
        <v>0</v>
      </c>
      <c r="L4452" s="333">
        <f t="shared" si="1705"/>
        <v>0</v>
      </c>
      <c r="M4452" s="333">
        <f t="shared" si="1705"/>
        <v>0</v>
      </c>
    </row>
    <row r="4453" spans="1:13" s="182" customFormat="1" x14ac:dyDescent="0.25">
      <c r="A4453" s="202"/>
      <c r="B4453" s="328"/>
      <c r="C4453" s="329"/>
      <c r="D4453" s="330"/>
      <c r="E4453" s="331"/>
      <c r="F4453" s="332"/>
      <c r="G4453" s="181"/>
      <c r="H4453" s="51"/>
      <c r="I4453" s="51"/>
      <c r="J4453" s="274"/>
      <c r="K4453" s="333">
        <f t="shared" si="1705"/>
        <v>0</v>
      </c>
      <c r="L4453" s="333">
        <f t="shared" si="1705"/>
        <v>0</v>
      </c>
      <c r="M4453" s="333">
        <f t="shared" si="1705"/>
        <v>0</v>
      </c>
    </row>
    <row r="4454" spans="1:13" s="182" customFormat="1" x14ac:dyDescent="0.25">
      <c r="A4454" s="183">
        <f>A4452+0.0001</f>
        <v>3.1821000000001285</v>
      </c>
      <c r="B4454" s="328" t="s">
        <v>1756</v>
      </c>
      <c r="C4454" s="329" t="s">
        <v>1802</v>
      </c>
      <c r="D4454" s="330" t="s">
        <v>52</v>
      </c>
      <c r="E4454" s="331" t="s">
        <v>1651</v>
      </c>
      <c r="F4454" s="332" t="s">
        <v>44</v>
      </c>
      <c r="G4454" s="181"/>
      <c r="H4454" s="51">
        <v>12360</v>
      </c>
      <c r="I4454" s="51">
        <v>9700</v>
      </c>
      <c r="J4454" s="274">
        <v>9700</v>
      </c>
      <c r="K4454" s="333">
        <f t="shared" si="1705"/>
        <v>0</v>
      </c>
      <c r="L4454" s="333">
        <f t="shared" si="1705"/>
        <v>0</v>
      </c>
      <c r="M4454" s="333">
        <f t="shared" si="1705"/>
        <v>0</v>
      </c>
    </row>
    <row r="4455" spans="1:13" s="182" customFormat="1" x14ac:dyDescent="0.25">
      <c r="A4455" s="202"/>
      <c r="B4455" s="328"/>
      <c r="C4455" s="329"/>
      <c r="D4455" s="330"/>
      <c r="E4455" s="331"/>
      <c r="F4455" s="332"/>
      <c r="G4455" s="181"/>
      <c r="H4455" s="51"/>
      <c r="I4455" s="51"/>
      <c r="J4455" s="274"/>
      <c r="K4455" s="333">
        <f t="shared" si="1705"/>
        <v>0</v>
      </c>
      <c r="L4455" s="333">
        <f t="shared" si="1705"/>
        <v>0</v>
      </c>
      <c r="M4455" s="333">
        <f t="shared" si="1705"/>
        <v>0</v>
      </c>
    </row>
    <row r="4456" spans="1:13" s="182" customFormat="1" x14ac:dyDescent="0.25">
      <c r="A4456" s="183">
        <f>A4454+0.0001</f>
        <v>3.1822000000001287</v>
      </c>
      <c r="B4456" s="328" t="s">
        <v>1756</v>
      </c>
      <c r="C4456" s="329" t="s">
        <v>1803</v>
      </c>
      <c r="D4456" s="330" t="s">
        <v>52</v>
      </c>
      <c r="E4456" s="331" t="s">
        <v>1653</v>
      </c>
      <c r="F4456" s="332" t="s">
        <v>44</v>
      </c>
      <c r="G4456" s="181"/>
      <c r="H4456" s="51">
        <v>13170</v>
      </c>
      <c r="I4456" s="274">
        <v>13170</v>
      </c>
      <c r="J4456" s="274">
        <v>13170</v>
      </c>
      <c r="K4456" s="333">
        <f t="shared" si="1705"/>
        <v>0</v>
      </c>
      <c r="L4456" s="333">
        <f t="shared" si="1705"/>
        <v>0</v>
      </c>
      <c r="M4456" s="333">
        <f t="shared" si="1705"/>
        <v>0</v>
      </c>
    </row>
    <row r="4457" spans="1:13" s="182" customFormat="1" x14ac:dyDescent="0.25">
      <c r="A4457" s="202"/>
      <c r="B4457" s="328"/>
      <c r="C4457" s="329"/>
      <c r="D4457" s="330"/>
      <c r="E4457" s="331"/>
      <c r="F4457" s="332"/>
      <c r="G4457" s="181"/>
      <c r="H4457" s="181"/>
      <c r="I4457" s="339"/>
      <c r="J4457" s="339"/>
      <c r="K4457" s="333">
        <f t="shared" si="1705"/>
        <v>0</v>
      </c>
      <c r="L4457" s="333">
        <f t="shared" si="1705"/>
        <v>0</v>
      </c>
      <c r="M4457" s="333">
        <f t="shared" si="1705"/>
        <v>0</v>
      </c>
    </row>
    <row r="4458" spans="1:13" s="182" customFormat="1" x14ac:dyDescent="0.25">
      <c r="A4458" s="183">
        <f>A4456+0.0001</f>
        <v>3.1823000000001289</v>
      </c>
      <c r="B4458" s="328" t="s">
        <v>1756</v>
      </c>
      <c r="C4458" s="329" t="s">
        <v>1804</v>
      </c>
      <c r="D4458" s="330" t="s">
        <v>52</v>
      </c>
      <c r="E4458" s="331" t="s">
        <v>1655</v>
      </c>
      <c r="F4458" s="332" t="s">
        <v>44</v>
      </c>
      <c r="G4458" s="181"/>
      <c r="H4458" s="51">
        <v>14540</v>
      </c>
      <c r="I4458" s="274">
        <v>14540</v>
      </c>
      <c r="J4458" s="274">
        <v>14540</v>
      </c>
      <c r="K4458" s="333">
        <f t="shared" si="1705"/>
        <v>0</v>
      </c>
      <c r="L4458" s="333">
        <f t="shared" si="1705"/>
        <v>0</v>
      </c>
      <c r="M4458" s="333">
        <f t="shared" si="1705"/>
        <v>0</v>
      </c>
    </row>
    <row r="4459" spans="1:13" s="182" customFormat="1" x14ac:dyDescent="0.25">
      <c r="A4459" s="202"/>
      <c r="B4459" s="328"/>
      <c r="C4459" s="329"/>
      <c r="D4459" s="330"/>
      <c r="E4459" s="331"/>
      <c r="F4459" s="332"/>
      <c r="G4459" s="181"/>
      <c r="H4459" s="51"/>
      <c r="I4459" s="274"/>
      <c r="J4459" s="274"/>
      <c r="K4459" s="333">
        <f t="shared" si="1705"/>
        <v>0</v>
      </c>
      <c r="L4459" s="333">
        <f t="shared" si="1705"/>
        <v>0</v>
      </c>
      <c r="M4459" s="333">
        <f t="shared" si="1705"/>
        <v>0</v>
      </c>
    </row>
    <row r="4460" spans="1:13" s="182" customFormat="1" x14ac:dyDescent="0.25">
      <c r="A4460" s="183">
        <f>A4458+0.0001</f>
        <v>3.1824000000001291</v>
      </c>
      <c r="B4460" s="328" t="s">
        <v>1756</v>
      </c>
      <c r="C4460" s="329" t="s">
        <v>1805</v>
      </c>
      <c r="D4460" s="330" t="s">
        <v>52</v>
      </c>
      <c r="E4460" s="331" t="s">
        <v>1657</v>
      </c>
      <c r="F4460" s="332" t="s">
        <v>44</v>
      </c>
      <c r="G4460" s="181"/>
      <c r="H4460" s="51">
        <v>16110</v>
      </c>
      <c r="I4460" s="274">
        <v>16110</v>
      </c>
      <c r="J4460" s="274">
        <v>16110</v>
      </c>
      <c r="K4460" s="333">
        <f t="shared" si="1705"/>
        <v>0</v>
      </c>
      <c r="L4460" s="333">
        <f t="shared" si="1705"/>
        <v>0</v>
      </c>
      <c r="M4460" s="333">
        <f t="shared" si="1705"/>
        <v>0</v>
      </c>
    </row>
    <row r="4461" spans="1:13" s="182" customFormat="1" x14ac:dyDescent="0.25">
      <c r="A4461" s="202"/>
      <c r="B4461" s="328"/>
      <c r="C4461" s="329"/>
      <c r="D4461" s="330"/>
      <c r="E4461" s="331"/>
      <c r="F4461" s="332"/>
      <c r="G4461" s="181"/>
      <c r="H4461" s="51"/>
      <c r="I4461" s="51"/>
      <c r="J4461" s="274"/>
      <c r="K4461" s="333">
        <f t="shared" si="1705"/>
        <v>0</v>
      </c>
      <c r="L4461" s="333">
        <f t="shared" si="1705"/>
        <v>0</v>
      </c>
      <c r="M4461" s="333">
        <f t="shared" si="1705"/>
        <v>0</v>
      </c>
    </row>
    <row r="4462" spans="1:13" s="182" customFormat="1" x14ac:dyDescent="0.25">
      <c r="A4462" s="183">
        <f>A4460+0.0001</f>
        <v>3.1825000000001293</v>
      </c>
      <c r="B4462" s="328" t="s">
        <v>1768</v>
      </c>
      <c r="C4462" s="329" t="s">
        <v>1806</v>
      </c>
      <c r="D4462" s="330" t="s">
        <v>52</v>
      </c>
      <c r="E4462" s="331" t="s">
        <v>1660</v>
      </c>
      <c r="F4462" s="332" t="s">
        <v>44</v>
      </c>
      <c r="G4462" s="181"/>
      <c r="H4462" s="51">
        <v>10420</v>
      </c>
      <c r="I4462" s="51">
        <v>10100</v>
      </c>
      <c r="J4462" s="274">
        <v>10100</v>
      </c>
      <c r="K4462" s="333">
        <f t="shared" si="1705"/>
        <v>0</v>
      </c>
      <c r="L4462" s="333">
        <f t="shared" si="1705"/>
        <v>0</v>
      </c>
      <c r="M4462" s="333">
        <f t="shared" si="1705"/>
        <v>0</v>
      </c>
    </row>
    <row r="4463" spans="1:13" s="182" customFormat="1" x14ac:dyDescent="0.25">
      <c r="A4463" s="202"/>
      <c r="B4463" s="328"/>
      <c r="C4463" s="329"/>
      <c r="D4463" s="330"/>
      <c r="E4463" s="331"/>
      <c r="F4463" s="332"/>
      <c r="G4463" s="181"/>
      <c r="H4463" s="51"/>
      <c r="I4463" s="51"/>
      <c r="J4463" s="274"/>
      <c r="K4463" s="333">
        <f t="shared" si="1705"/>
        <v>0</v>
      </c>
      <c r="L4463" s="333">
        <f t="shared" si="1705"/>
        <v>0</v>
      </c>
      <c r="M4463" s="333">
        <f t="shared" si="1705"/>
        <v>0</v>
      </c>
    </row>
    <row r="4464" spans="1:13" s="182" customFormat="1" x14ac:dyDescent="0.25">
      <c r="A4464" s="183">
        <f>A4462+0.0001</f>
        <v>3.1826000000001295</v>
      </c>
      <c r="B4464" s="328" t="s">
        <v>1768</v>
      </c>
      <c r="C4464" s="329" t="s">
        <v>1807</v>
      </c>
      <c r="D4464" s="330" t="s">
        <v>52</v>
      </c>
      <c r="E4464" s="331" t="s">
        <v>1662</v>
      </c>
      <c r="F4464" s="332" t="s">
        <v>44</v>
      </c>
      <c r="G4464" s="181"/>
      <c r="H4464" s="51">
        <v>11980</v>
      </c>
      <c r="I4464" s="51">
        <v>10900</v>
      </c>
      <c r="J4464" s="274">
        <v>10900</v>
      </c>
      <c r="K4464" s="333">
        <f t="shared" si="1705"/>
        <v>0</v>
      </c>
      <c r="L4464" s="333">
        <f t="shared" si="1705"/>
        <v>0</v>
      </c>
      <c r="M4464" s="333">
        <f t="shared" si="1705"/>
        <v>0</v>
      </c>
    </row>
    <row r="4465" spans="1:13" s="182" customFormat="1" x14ac:dyDescent="0.25">
      <c r="A4465" s="202"/>
      <c r="B4465" s="328"/>
      <c r="C4465" s="329"/>
      <c r="D4465" s="330"/>
      <c r="E4465" s="331"/>
      <c r="F4465" s="332"/>
      <c r="G4465" s="181"/>
      <c r="H4465" s="51"/>
      <c r="I4465" s="51"/>
      <c r="J4465" s="274"/>
      <c r="K4465" s="333">
        <f t="shared" si="1705"/>
        <v>0</v>
      </c>
      <c r="L4465" s="333">
        <f t="shared" si="1705"/>
        <v>0</v>
      </c>
      <c r="M4465" s="333">
        <f t="shared" si="1705"/>
        <v>0</v>
      </c>
    </row>
    <row r="4466" spans="1:13" s="182" customFormat="1" x14ac:dyDescent="0.25">
      <c r="A4466" s="183">
        <f>A4464+0.0001</f>
        <v>3.1827000000001298</v>
      </c>
      <c r="B4466" s="328" t="s">
        <v>1771</v>
      </c>
      <c r="C4466" s="329" t="s">
        <v>1808</v>
      </c>
      <c r="D4466" s="330" t="s">
        <v>52</v>
      </c>
      <c r="E4466" s="331" t="s">
        <v>1665</v>
      </c>
      <c r="F4466" s="332" t="s">
        <v>44</v>
      </c>
      <c r="G4466" s="181"/>
      <c r="H4466" s="51">
        <v>13990</v>
      </c>
      <c r="I4466" s="51">
        <v>12350</v>
      </c>
      <c r="J4466" s="274">
        <v>12350</v>
      </c>
      <c r="K4466" s="333">
        <f t="shared" si="1705"/>
        <v>0</v>
      </c>
      <c r="L4466" s="333">
        <f t="shared" si="1705"/>
        <v>0</v>
      </c>
      <c r="M4466" s="333">
        <f t="shared" si="1705"/>
        <v>0</v>
      </c>
    </row>
    <row r="4467" spans="1:13" s="182" customFormat="1" x14ac:dyDescent="0.25">
      <c r="A4467" s="202"/>
      <c r="B4467" s="328"/>
      <c r="C4467" s="329"/>
      <c r="D4467" s="330"/>
      <c r="E4467" s="331"/>
      <c r="F4467" s="332"/>
      <c r="G4467" s="181"/>
      <c r="H4467" s="51"/>
      <c r="I4467" s="51"/>
      <c r="J4467" s="51"/>
      <c r="K4467" s="333">
        <f t="shared" si="1705"/>
        <v>0</v>
      </c>
      <c r="L4467" s="333">
        <f t="shared" si="1705"/>
        <v>0</v>
      </c>
      <c r="M4467" s="333">
        <f t="shared" si="1705"/>
        <v>0</v>
      </c>
    </row>
    <row r="4468" spans="1:13" s="182" customFormat="1" x14ac:dyDescent="0.25">
      <c r="A4468" s="183">
        <f>A4466+0.0001</f>
        <v>3.18280000000013</v>
      </c>
      <c r="B4468" s="328" t="s">
        <v>1771</v>
      </c>
      <c r="C4468" s="329" t="s">
        <v>1809</v>
      </c>
      <c r="D4468" s="330" t="s">
        <v>52</v>
      </c>
      <c r="E4468" s="331" t="s">
        <v>1667</v>
      </c>
      <c r="F4468" s="332" t="s">
        <v>44</v>
      </c>
      <c r="G4468" s="181"/>
      <c r="H4468" s="51">
        <v>15850</v>
      </c>
      <c r="I4468" s="274">
        <v>15850</v>
      </c>
      <c r="J4468" s="274">
        <v>15850</v>
      </c>
      <c r="K4468" s="333">
        <f t="shared" si="1705"/>
        <v>0</v>
      </c>
      <c r="L4468" s="333">
        <f t="shared" si="1705"/>
        <v>0</v>
      </c>
      <c r="M4468" s="333">
        <f t="shared" si="1705"/>
        <v>0</v>
      </c>
    </row>
    <row r="4469" spans="1:13" s="182" customFormat="1" x14ac:dyDescent="0.25">
      <c r="A4469" s="202"/>
      <c r="B4469" s="328"/>
      <c r="C4469" s="329"/>
      <c r="D4469" s="330"/>
      <c r="E4469" s="331"/>
      <c r="F4469" s="332"/>
      <c r="G4469" s="181"/>
      <c r="H4469" s="181"/>
      <c r="I4469" s="339"/>
      <c r="J4469" s="339"/>
      <c r="K4469" s="333">
        <f t="shared" si="1705"/>
        <v>0</v>
      </c>
      <c r="L4469" s="333">
        <f t="shared" si="1705"/>
        <v>0</v>
      </c>
      <c r="M4469" s="333">
        <f t="shared" si="1705"/>
        <v>0</v>
      </c>
    </row>
    <row r="4470" spans="1:13" s="182" customFormat="1" x14ac:dyDescent="0.25">
      <c r="A4470" s="183">
        <f>A4468+0.0001</f>
        <v>3.1829000000001302</v>
      </c>
      <c r="B4470" s="328" t="s">
        <v>1771</v>
      </c>
      <c r="C4470" s="329" t="s">
        <v>1810</v>
      </c>
      <c r="D4470" s="330" t="s">
        <v>52</v>
      </c>
      <c r="E4470" s="331" t="s">
        <v>1669</v>
      </c>
      <c r="F4470" s="332" t="s">
        <v>44</v>
      </c>
      <c r="G4470" s="181"/>
      <c r="H4470" s="51">
        <v>18110</v>
      </c>
      <c r="I4470" s="274">
        <v>18110</v>
      </c>
      <c r="J4470" s="274">
        <v>18110</v>
      </c>
      <c r="K4470" s="333">
        <f t="shared" si="1705"/>
        <v>0</v>
      </c>
      <c r="L4470" s="333">
        <f t="shared" si="1705"/>
        <v>0</v>
      </c>
      <c r="M4470" s="333">
        <f t="shared" si="1705"/>
        <v>0</v>
      </c>
    </row>
    <row r="4471" spans="1:13" s="182" customFormat="1" x14ac:dyDescent="0.25">
      <c r="A4471" s="202"/>
      <c r="B4471" s="328"/>
      <c r="C4471" s="329"/>
      <c r="D4471" s="330"/>
      <c r="E4471" s="331"/>
      <c r="F4471" s="332"/>
      <c r="G4471" s="181"/>
      <c r="H4471" s="181"/>
      <c r="I4471" s="339"/>
      <c r="J4471" s="339"/>
      <c r="K4471" s="333">
        <f t="shared" si="1705"/>
        <v>0</v>
      </c>
      <c r="L4471" s="333">
        <f t="shared" si="1705"/>
        <v>0</v>
      </c>
      <c r="M4471" s="333">
        <f t="shared" si="1705"/>
        <v>0</v>
      </c>
    </row>
    <row r="4472" spans="1:13" s="182" customFormat="1" x14ac:dyDescent="0.25">
      <c r="A4472" s="183">
        <f>A4470+0.0001</f>
        <v>3.1830000000001304</v>
      </c>
      <c r="B4472" s="328" t="s">
        <v>1771</v>
      </c>
      <c r="C4472" s="329" t="s">
        <v>1811</v>
      </c>
      <c r="D4472" s="330" t="s">
        <v>52</v>
      </c>
      <c r="E4472" s="331" t="s">
        <v>1671</v>
      </c>
      <c r="F4472" s="332" t="s">
        <v>44</v>
      </c>
      <c r="G4472" s="181"/>
      <c r="H4472" s="51">
        <v>21790</v>
      </c>
      <c r="I4472" s="274">
        <v>21790</v>
      </c>
      <c r="J4472" s="274">
        <v>21790</v>
      </c>
      <c r="K4472" s="333">
        <f t="shared" si="1705"/>
        <v>0</v>
      </c>
      <c r="L4472" s="333">
        <f t="shared" si="1705"/>
        <v>0</v>
      </c>
      <c r="M4472" s="333">
        <f t="shared" si="1705"/>
        <v>0</v>
      </c>
    </row>
    <row r="4473" spans="1:13" s="182" customFormat="1" x14ac:dyDescent="0.25">
      <c r="A4473" s="202"/>
      <c r="B4473" s="328"/>
      <c r="C4473" s="329"/>
      <c r="D4473" s="330"/>
      <c r="E4473" s="331"/>
      <c r="F4473" s="332"/>
      <c r="G4473" s="181"/>
      <c r="H4473" s="181"/>
      <c r="I4473" s="339"/>
      <c r="J4473" s="339"/>
      <c r="K4473" s="333">
        <f t="shared" si="1705"/>
        <v>0</v>
      </c>
      <c r="L4473" s="333">
        <f t="shared" si="1705"/>
        <v>0</v>
      </c>
      <c r="M4473" s="333">
        <f t="shared" si="1705"/>
        <v>0</v>
      </c>
    </row>
    <row r="4474" spans="1:13" s="182" customFormat="1" x14ac:dyDescent="0.25">
      <c r="A4474" s="183">
        <f>A4472+0.0001</f>
        <v>3.1831000000001306</v>
      </c>
      <c r="B4474" s="328" t="s">
        <v>1771</v>
      </c>
      <c r="C4474" s="329" t="s">
        <v>1812</v>
      </c>
      <c r="D4474" s="330" t="s">
        <v>52</v>
      </c>
      <c r="E4474" s="331" t="s">
        <v>1673</v>
      </c>
      <c r="F4474" s="332" t="s">
        <v>44</v>
      </c>
      <c r="G4474" s="181"/>
      <c r="H4474" s="51">
        <v>32740</v>
      </c>
      <c r="I4474" s="274">
        <v>32740</v>
      </c>
      <c r="J4474" s="274">
        <v>32740</v>
      </c>
      <c r="K4474" s="333">
        <f t="shared" si="1705"/>
        <v>0</v>
      </c>
      <c r="L4474" s="333">
        <f t="shared" si="1705"/>
        <v>0</v>
      </c>
      <c r="M4474" s="333">
        <f t="shared" si="1705"/>
        <v>0</v>
      </c>
    </row>
    <row r="4475" spans="1:13" s="182" customFormat="1" x14ac:dyDescent="0.25">
      <c r="A4475" s="202"/>
      <c r="B4475" s="328"/>
      <c r="C4475" s="329"/>
      <c r="D4475" s="330"/>
      <c r="E4475" s="331"/>
      <c r="F4475" s="332"/>
      <c r="G4475" s="181"/>
      <c r="H4475" s="181"/>
      <c r="I4475" s="339"/>
      <c r="J4475" s="339"/>
      <c r="K4475" s="333">
        <f t="shared" si="1705"/>
        <v>0</v>
      </c>
      <c r="L4475" s="333">
        <f t="shared" si="1705"/>
        <v>0</v>
      </c>
      <c r="M4475" s="333">
        <f t="shared" si="1705"/>
        <v>0</v>
      </c>
    </row>
    <row r="4476" spans="1:13" s="182" customFormat="1" x14ac:dyDescent="0.25">
      <c r="A4476" s="183">
        <f>A4474+0.0001</f>
        <v>3.1832000000001308</v>
      </c>
      <c r="B4476" s="328" t="s">
        <v>1777</v>
      </c>
      <c r="C4476" s="329" t="s">
        <v>1813</v>
      </c>
      <c r="D4476" s="330" t="s">
        <v>52</v>
      </c>
      <c r="E4476" s="331" t="s">
        <v>1676</v>
      </c>
      <c r="F4476" s="332" t="s">
        <v>44</v>
      </c>
      <c r="G4476" s="181"/>
      <c r="H4476" s="51">
        <v>47250</v>
      </c>
      <c r="I4476" s="274">
        <v>47250</v>
      </c>
      <c r="J4476" s="274">
        <v>47250</v>
      </c>
      <c r="K4476" s="333">
        <f t="shared" si="1705"/>
        <v>0</v>
      </c>
      <c r="L4476" s="333">
        <f t="shared" si="1705"/>
        <v>0</v>
      </c>
      <c r="M4476" s="333">
        <f t="shared" si="1705"/>
        <v>0</v>
      </c>
    </row>
    <row r="4477" spans="1:13" s="182" customFormat="1" x14ac:dyDescent="0.25">
      <c r="A4477" s="202"/>
      <c r="B4477" s="328"/>
      <c r="C4477" s="329"/>
      <c r="D4477" s="330"/>
      <c r="E4477" s="331"/>
      <c r="F4477" s="332"/>
      <c r="G4477" s="181"/>
      <c r="H4477" s="51"/>
      <c r="I4477" s="274"/>
      <c r="J4477" s="274"/>
      <c r="K4477" s="333">
        <f t="shared" si="1705"/>
        <v>0</v>
      </c>
      <c r="L4477" s="333">
        <f t="shared" si="1705"/>
        <v>0</v>
      </c>
      <c r="M4477" s="333">
        <f t="shared" si="1705"/>
        <v>0</v>
      </c>
    </row>
    <row r="4478" spans="1:13" s="182" customFormat="1" x14ac:dyDescent="0.25">
      <c r="A4478" s="183">
        <f>A4476+0.0001</f>
        <v>3.183300000000131</v>
      </c>
      <c r="B4478" s="328" t="s">
        <v>1777</v>
      </c>
      <c r="C4478" s="329" t="s">
        <v>1814</v>
      </c>
      <c r="D4478" s="330" t="s">
        <v>52</v>
      </c>
      <c r="E4478" s="331" t="s">
        <v>1678</v>
      </c>
      <c r="F4478" s="332" t="s">
        <v>44</v>
      </c>
      <c r="G4478" s="181"/>
      <c r="H4478" s="51">
        <v>65430</v>
      </c>
      <c r="I4478" s="274">
        <v>65430</v>
      </c>
      <c r="J4478" s="274">
        <v>65430</v>
      </c>
      <c r="K4478" s="333">
        <f t="shared" si="1705"/>
        <v>0</v>
      </c>
      <c r="L4478" s="333">
        <f t="shared" si="1705"/>
        <v>0</v>
      </c>
      <c r="M4478" s="333">
        <f t="shared" si="1705"/>
        <v>0</v>
      </c>
    </row>
    <row r="4479" spans="1:13" s="182" customFormat="1" x14ac:dyDescent="0.25">
      <c r="A4479" s="334"/>
      <c r="B4479" s="328"/>
      <c r="C4479" s="329"/>
      <c r="D4479" s="330"/>
      <c r="E4479" s="331"/>
      <c r="F4479" s="332"/>
      <c r="G4479" s="181"/>
      <c r="H4479" s="51"/>
      <c r="I4479" s="274"/>
      <c r="J4479" s="274"/>
      <c r="K4479" s="333">
        <f t="shared" si="1705"/>
        <v>0</v>
      </c>
      <c r="L4479" s="333">
        <f t="shared" si="1705"/>
        <v>0</v>
      </c>
      <c r="M4479" s="333">
        <f t="shared" si="1705"/>
        <v>0</v>
      </c>
    </row>
    <row r="4480" spans="1:13" s="182" customFormat="1" x14ac:dyDescent="0.25">
      <c r="A4480" s="183">
        <f>A4478+0.0001</f>
        <v>3.1834000000001312</v>
      </c>
      <c r="B4480" s="328" t="s">
        <v>1771</v>
      </c>
      <c r="C4480" s="329" t="s">
        <v>1815</v>
      </c>
      <c r="D4480" s="330" t="s">
        <v>52</v>
      </c>
      <c r="E4480" s="331" t="s">
        <v>1680</v>
      </c>
      <c r="F4480" s="332" t="s">
        <v>44</v>
      </c>
      <c r="G4480" s="181"/>
      <c r="H4480" s="51">
        <v>35950</v>
      </c>
      <c r="I4480" s="274">
        <v>35950</v>
      </c>
      <c r="J4480" s="274">
        <v>35950</v>
      </c>
      <c r="K4480" s="333">
        <f t="shared" si="1705"/>
        <v>0</v>
      </c>
      <c r="L4480" s="333">
        <f t="shared" si="1705"/>
        <v>0</v>
      </c>
      <c r="M4480" s="333">
        <f t="shared" si="1705"/>
        <v>0</v>
      </c>
    </row>
    <row r="4481" spans="1:13" s="182" customFormat="1" x14ac:dyDescent="0.25">
      <c r="A4481" s="334"/>
      <c r="B4481" s="328"/>
      <c r="C4481" s="329"/>
      <c r="D4481" s="330"/>
      <c r="E4481" s="331"/>
      <c r="F4481" s="332"/>
      <c r="G4481" s="181"/>
      <c r="H4481" s="51"/>
      <c r="I4481" s="274"/>
      <c r="J4481" s="274"/>
      <c r="K4481" s="333">
        <f t="shared" si="1705"/>
        <v>0</v>
      </c>
      <c r="L4481" s="333">
        <f t="shared" si="1705"/>
        <v>0</v>
      </c>
      <c r="M4481" s="333">
        <f t="shared" si="1705"/>
        <v>0</v>
      </c>
    </row>
    <row r="4482" spans="1:13" s="182" customFormat="1" x14ac:dyDescent="0.25">
      <c r="A4482" s="183">
        <f>A4480+0.0001</f>
        <v>3.1835000000001314</v>
      </c>
      <c r="B4482" s="328" t="s">
        <v>1777</v>
      </c>
      <c r="C4482" s="329" t="s">
        <v>1816</v>
      </c>
      <c r="D4482" s="330" t="s">
        <v>52</v>
      </c>
      <c r="E4482" s="331" t="s">
        <v>1682</v>
      </c>
      <c r="F4482" s="332" t="s">
        <v>44</v>
      </c>
      <c r="G4482" s="181"/>
      <c r="H4482" s="51">
        <v>53040</v>
      </c>
      <c r="I4482" s="274">
        <v>53040</v>
      </c>
      <c r="J4482" s="274">
        <v>53040</v>
      </c>
      <c r="K4482" s="333">
        <f t="shared" si="1705"/>
        <v>0</v>
      </c>
      <c r="L4482" s="333">
        <f t="shared" si="1705"/>
        <v>0</v>
      </c>
      <c r="M4482" s="333">
        <f t="shared" si="1705"/>
        <v>0</v>
      </c>
    </row>
    <row r="4483" spans="1:13" s="182" customFormat="1" x14ac:dyDescent="0.25">
      <c r="A4483" s="334"/>
      <c r="B4483" s="328"/>
      <c r="C4483" s="329"/>
      <c r="D4483" s="330"/>
      <c r="E4483" s="331"/>
      <c r="F4483" s="332"/>
      <c r="G4483" s="181"/>
      <c r="H4483" s="51"/>
      <c r="I4483" s="274"/>
      <c r="J4483" s="274"/>
      <c r="K4483" s="333">
        <f t="shared" ref="K4483:M4546" si="1706">$G4483*H4483</f>
        <v>0</v>
      </c>
      <c r="L4483" s="333">
        <f t="shared" si="1706"/>
        <v>0</v>
      </c>
      <c r="M4483" s="333">
        <f t="shared" si="1706"/>
        <v>0</v>
      </c>
    </row>
    <row r="4484" spans="1:13" s="182" customFormat="1" x14ac:dyDescent="0.25">
      <c r="A4484" s="183">
        <f>A4482+0.0001</f>
        <v>3.1836000000001317</v>
      </c>
      <c r="B4484" s="328" t="s">
        <v>1777</v>
      </c>
      <c r="C4484" s="329" t="s">
        <v>1817</v>
      </c>
      <c r="D4484" s="330" t="s">
        <v>52</v>
      </c>
      <c r="E4484" s="331" t="s">
        <v>1684</v>
      </c>
      <c r="F4484" s="332" t="s">
        <v>44</v>
      </c>
      <c r="G4484" s="181"/>
      <c r="H4484" s="51">
        <v>72260</v>
      </c>
      <c r="I4484" s="274">
        <v>72260</v>
      </c>
      <c r="J4484" s="274">
        <v>72260</v>
      </c>
      <c r="K4484" s="333">
        <f t="shared" si="1706"/>
        <v>0</v>
      </c>
      <c r="L4484" s="333">
        <f t="shared" si="1706"/>
        <v>0</v>
      </c>
      <c r="M4484" s="333">
        <f t="shared" si="1706"/>
        <v>0</v>
      </c>
    </row>
    <row r="4485" spans="1:13" x14ac:dyDescent="0.2">
      <c r="A4485" s="81"/>
      <c r="B4485" s="81"/>
      <c r="C4485" s="82"/>
      <c r="D4485" s="167"/>
      <c r="E4485" s="189"/>
      <c r="F4485" s="187"/>
      <c r="G4485" s="186"/>
      <c r="H4485" s="51"/>
      <c r="I4485" s="51"/>
      <c r="J4485" s="51"/>
      <c r="K4485" s="333">
        <f t="shared" si="1706"/>
        <v>0</v>
      </c>
      <c r="L4485" s="333">
        <f t="shared" si="1706"/>
        <v>0</v>
      </c>
      <c r="M4485" s="333">
        <f t="shared" si="1706"/>
        <v>0</v>
      </c>
    </row>
    <row r="4486" spans="1:13" s="60" customFormat="1" ht="28.5" x14ac:dyDescent="0.25">
      <c r="A4486" s="191"/>
      <c r="B4486" s="191"/>
      <c r="C4486" s="306">
        <v>2.2999999999999998</v>
      </c>
      <c r="D4486" s="307"/>
      <c r="E4486" s="340" t="s">
        <v>1783</v>
      </c>
      <c r="F4486" s="341"/>
      <c r="G4486" s="342"/>
      <c r="H4486" s="51"/>
      <c r="I4486" s="51"/>
      <c r="J4486" s="51"/>
      <c r="K4486" s="333">
        <f t="shared" si="1706"/>
        <v>0</v>
      </c>
      <c r="L4486" s="333">
        <f t="shared" si="1706"/>
        <v>0</v>
      </c>
      <c r="M4486" s="333">
        <f t="shared" si="1706"/>
        <v>0</v>
      </c>
    </row>
    <row r="4487" spans="1:13" s="66" customFormat="1" x14ac:dyDescent="0.2">
      <c r="A4487" s="127"/>
      <c r="B4487" s="127"/>
      <c r="C4487" s="298" t="s">
        <v>53</v>
      </c>
      <c r="D4487" s="299"/>
      <c r="E4487" s="210" t="s">
        <v>1724</v>
      </c>
      <c r="F4487" s="164"/>
      <c r="G4487" s="165"/>
      <c r="H4487" s="51"/>
      <c r="I4487" s="51"/>
      <c r="J4487" s="51"/>
      <c r="K4487" s="333">
        <f t="shared" si="1706"/>
        <v>0</v>
      </c>
      <c r="L4487" s="333">
        <f t="shared" si="1706"/>
        <v>0</v>
      </c>
      <c r="M4487" s="333">
        <f t="shared" si="1706"/>
        <v>0</v>
      </c>
    </row>
    <row r="4488" spans="1:13" x14ac:dyDescent="0.2">
      <c r="A4488" s="81"/>
      <c r="B4488" s="81"/>
      <c r="C4488" s="82"/>
      <c r="D4488" s="167"/>
      <c r="E4488" s="189"/>
      <c r="F4488" s="187"/>
      <c r="G4488" s="186"/>
      <c r="H4488" s="51"/>
      <c r="I4488" s="51"/>
      <c r="J4488" s="51"/>
      <c r="K4488" s="333">
        <f t="shared" si="1706"/>
        <v>0</v>
      </c>
      <c r="L4488" s="333">
        <f t="shared" si="1706"/>
        <v>0</v>
      </c>
      <c r="M4488" s="333">
        <f t="shared" si="1706"/>
        <v>0</v>
      </c>
    </row>
    <row r="4489" spans="1:13" s="182" customFormat="1" ht="16.5" x14ac:dyDescent="0.25">
      <c r="A4489" s="183">
        <f>A4484+0.0001</f>
        <v>3.1837000000001319</v>
      </c>
      <c r="B4489" s="328" t="s">
        <v>1741</v>
      </c>
      <c r="C4489" s="329" t="s">
        <v>1784</v>
      </c>
      <c r="D4489" s="330" t="s">
        <v>54</v>
      </c>
      <c r="E4489" s="331" t="s">
        <v>1611</v>
      </c>
      <c r="F4489" s="332" t="s">
        <v>44</v>
      </c>
      <c r="G4489" s="181"/>
      <c r="H4489" s="51">
        <v>6290</v>
      </c>
      <c r="I4489" s="51">
        <v>3280</v>
      </c>
      <c r="J4489" s="51">
        <v>3180</v>
      </c>
      <c r="K4489" s="333">
        <f t="shared" si="1706"/>
        <v>0</v>
      </c>
      <c r="L4489" s="333">
        <f t="shared" si="1706"/>
        <v>0</v>
      </c>
      <c r="M4489" s="333">
        <f t="shared" si="1706"/>
        <v>0</v>
      </c>
    </row>
    <row r="4490" spans="1:13" s="182" customFormat="1" x14ac:dyDescent="0.25">
      <c r="A4490" s="202"/>
      <c r="B4490" s="328"/>
      <c r="C4490" s="329"/>
      <c r="D4490" s="330"/>
      <c r="E4490" s="331"/>
      <c r="F4490" s="332"/>
      <c r="G4490" s="181"/>
      <c r="H4490" s="51"/>
      <c r="I4490" s="51"/>
      <c r="J4490" s="51"/>
      <c r="K4490" s="333">
        <f t="shared" si="1706"/>
        <v>0</v>
      </c>
      <c r="L4490" s="333">
        <f t="shared" si="1706"/>
        <v>0</v>
      </c>
      <c r="M4490" s="333">
        <f t="shared" si="1706"/>
        <v>0</v>
      </c>
    </row>
    <row r="4491" spans="1:13" s="182" customFormat="1" ht="16.5" x14ac:dyDescent="0.25">
      <c r="A4491" s="183">
        <f>A4489+0.0001</f>
        <v>3.1838000000001321</v>
      </c>
      <c r="B4491" s="328" t="s">
        <v>1741</v>
      </c>
      <c r="C4491" s="329" t="s">
        <v>1785</v>
      </c>
      <c r="D4491" s="330" t="s">
        <v>54</v>
      </c>
      <c r="E4491" s="331" t="s">
        <v>1613</v>
      </c>
      <c r="F4491" s="332" t="s">
        <v>44</v>
      </c>
      <c r="G4491" s="181"/>
      <c r="H4491" s="51">
        <v>7420</v>
      </c>
      <c r="I4491" s="51">
        <v>3550</v>
      </c>
      <c r="J4491" s="51">
        <v>3500</v>
      </c>
      <c r="K4491" s="333">
        <f t="shared" si="1706"/>
        <v>0</v>
      </c>
      <c r="L4491" s="333">
        <f t="shared" si="1706"/>
        <v>0</v>
      </c>
      <c r="M4491" s="333">
        <f t="shared" si="1706"/>
        <v>0</v>
      </c>
    </row>
    <row r="4492" spans="1:13" s="182" customFormat="1" x14ac:dyDescent="0.25">
      <c r="A4492" s="202"/>
      <c r="B4492" s="328"/>
      <c r="C4492" s="329"/>
      <c r="D4492" s="330"/>
      <c r="E4492" s="331"/>
      <c r="F4492" s="332"/>
      <c r="G4492" s="181"/>
      <c r="H4492" s="51"/>
      <c r="I4492" s="51"/>
      <c r="J4492" s="51"/>
      <c r="K4492" s="333">
        <f t="shared" si="1706"/>
        <v>0</v>
      </c>
      <c r="L4492" s="333">
        <f t="shared" si="1706"/>
        <v>0</v>
      </c>
      <c r="M4492" s="333">
        <f t="shared" si="1706"/>
        <v>0</v>
      </c>
    </row>
    <row r="4493" spans="1:13" s="182" customFormat="1" ht="16.5" x14ac:dyDescent="0.25">
      <c r="A4493" s="183">
        <f>A4491+0.0001</f>
        <v>3.1839000000001323</v>
      </c>
      <c r="B4493" s="328" t="s">
        <v>1741</v>
      </c>
      <c r="C4493" s="329" t="s">
        <v>1786</v>
      </c>
      <c r="D4493" s="330" t="s">
        <v>54</v>
      </c>
      <c r="E4493" s="331" t="s">
        <v>1615</v>
      </c>
      <c r="F4493" s="332" t="s">
        <v>44</v>
      </c>
      <c r="G4493" s="181"/>
      <c r="H4493" s="51">
        <v>7810</v>
      </c>
      <c r="I4493" s="51">
        <v>3800</v>
      </c>
      <c r="J4493" s="51">
        <v>3750</v>
      </c>
      <c r="K4493" s="333">
        <f t="shared" si="1706"/>
        <v>0</v>
      </c>
      <c r="L4493" s="333">
        <f t="shared" si="1706"/>
        <v>0</v>
      </c>
      <c r="M4493" s="333">
        <f t="shared" si="1706"/>
        <v>0</v>
      </c>
    </row>
    <row r="4494" spans="1:13" s="182" customFormat="1" x14ac:dyDescent="0.25">
      <c r="A4494" s="202"/>
      <c r="B4494" s="328"/>
      <c r="C4494" s="329"/>
      <c r="D4494" s="330"/>
      <c r="E4494" s="331"/>
      <c r="F4494" s="332"/>
      <c r="G4494" s="181"/>
      <c r="H4494" s="51"/>
      <c r="I4494" s="51"/>
      <c r="J4494" s="51"/>
      <c r="K4494" s="333">
        <f t="shared" si="1706"/>
        <v>0</v>
      </c>
      <c r="L4494" s="333">
        <f t="shared" si="1706"/>
        <v>0</v>
      </c>
      <c r="M4494" s="333">
        <f t="shared" si="1706"/>
        <v>0</v>
      </c>
    </row>
    <row r="4495" spans="1:13" s="182" customFormat="1" ht="16.5" x14ac:dyDescent="0.25">
      <c r="A4495" s="183">
        <f>A4493+0.0001</f>
        <v>3.1840000000001325</v>
      </c>
      <c r="B4495" s="328" t="s">
        <v>1741</v>
      </c>
      <c r="C4495" s="329" t="s">
        <v>1787</v>
      </c>
      <c r="D4495" s="330" t="s">
        <v>54</v>
      </c>
      <c r="E4495" s="331" t="s">
        <v>1617</v>
      </c>
      <c r="F4495" s="332" t="s">
        <v>44</v>
      </c>
      <c r="G4495" s="181"/>
      <c r="H4495" s="51">
        <v>9120</v>
      </c>
      <c r="I4495" s="51">
        <v>4750</v>
      </c>
      <c r="J4495" s="274">
        <v>4750</v>
      </c>
      <c r="K4495" s="333">
        <f t="shared" si="1706"/>
        <v>0</v>
      </c>
      <c r="L4495" s="333">
        <f t="shared" si="1706"/>
        <v>0</v>
      </c>
      <c r="M4495" s="333">
        <f t="shared" si="1706"/>
        <v>0</v>
      </c>
    </row>
    <row r="4496" spans="1:13" s="182" customFormat="1" x14ac:dyDescent="0.25">
      <c r="A4496" s="202"/>
      <c r="B4496" s="328"/>
      <c r="C4496" s="329"/>
      <c r="D4496" s="330"/>
      <c r="E4496" s="331"/>
      <c r="F4496" s="332"/>
      <c r="G4496" s="181"/>
      <c r="H4496" s="51"/>
      <c r="I4496" s="51"/>
      <c r="J4496" s="274"/>
      <c r="K4496" s="333">
        <f t="shared" si="1706"/>
        <v>0</v>
      </c>
      <c r="L4496" s="333">
        <f t="shared" si="1706"/>
        <v>0</v>
      </c>
      <c r="M4496" s="333">
        <f t="shared" si="1706"/>
        <v>0</v>
      </c>
    </row>
    <row r="4497" spans="1:13" s="182" customFormat="1" ht="16.5" x14ac:dyDescent="0.25">
      <c r="A4497" s="183">
        <f>A4495+0.0001</f>
        <v>3.1841000000001327</v>
      </c>
      <c r="B4497" s="328" t="s">
        <v>1746</v>
      </c>
      <c r="C4497" s="329" t="s">
        <v>1788</v>
      </c>
      <c r="D4497" s="330" t="s">
        <v>54</v>
      </c>
      <c r="E4497" s="331" t="s">
        <v>1620</v>
      </c>
      <c r="F4497" s="332" t="s">
        <v>44</v>
      </c>
      <c r="G4497" s="181"/>
      <c r="H4497" s="51">
        <v>9740</v>
      </c>
      <c r="I4497" s="51">
        <v>5500</v>
      </c>
      <c r="J4497" s="274">
        <v>5500</v>
      </c>
      <c r="K4497" s="333">
        <f t="shared" si="1706"/>
        <v>0</v>
      </c>
      <c r="L4497" s="333">
        <f t="shared" si="1706"/>
        <v>0</v>
      </c>
      <c r="M4497" s="333">
        <f t="shared" si="1706"/>
        <v>0</v>
      </c>
    </row>
    <row r="4498" spans="1:13" s="182" customFormat="1" x14ac:dyDescent="0.25">
      <c r="A4498" s="202"/>
      <c r="B4498" s="328"/>
      <c r="C4498" s="329"/>
      <c r="D4498" s="330"/>
      <c r="E4498" s="331"/>
      <c r="F4498" s="332"/>
      <c r="G4498" s="181"/>
      <c r="H4498" s="51"/>
      <c r="I4498" s="51"/>
      <c r="J4498" s="51"/>
      <c r="K4498" s="333">
        <f t="shared" si="1706"/>
        <v>0</v>
      </c>
      <c r="L4498" s="333">
        <f t="shared" si="1706"/>
        <v>0</v>
      </c>
      <c r="M4498" s="333">
        <f t="shared" si="1706"/>
        <v>0</v>
      </c>
    </row>
    <row r="4499" spans="1:13" s="182" customFormat="1" x14ac:dyDescent="0.25">
      <c r="A4499" s="183">
        <f>A4497+0.0001</f>
        <v>3.1842000000001329</v>
      </c>
      <c r="B4499" s="328" t="s">
        <v>1748</v>
      </c>
      <c r="C4499" s="329" t="s">
        <v>1789</v>
      </c>
      <c r="D4499" s="330" t="s">
        <v>54</v>
      </c>
      <c r="E4499" s="331" t="s">
        <v>1623</v>
      </c>
      <c r="F4499" s="332" t="s">
        <v>44</v>
      </c>
      <c r="G4499" s="181"/>
      <c r="H4499" s="51">
        <v>6790</v>
      </c>
      <c r="I4499" s="51">
        <v>3550</v>
      </c>
      <c r="J4499" s="51">
        <v>3450</v>
      </c>
      <c r="K4499" s="333">
        <f t="shared" si="1706"/>
        <v>0</v>
      </c>
      <c r="L4499" s="333">
        <f t="shared" si="1706"/>
        <v>0</v>
      </c>
      <c r="M4499" s="333">
        <f t="shared" si="1706"/>
        <v>0</v>
      </c>
    </row>
    <row r="4500" spans="1:13" s="182" customFormat="1" x14ac:dyDescent="0.25">
      <c r="A4500" s="202"/>
      <c r="B4500" s="328"/>
      <c r="C4500" s="329"/>
      <c r="D4500" s="330"/>
      <c r="E4500" s="331"/>
      <c r="F4500" s="332"/>
      <c r="G4500" s="181"/>
      <c r="H4500" s="51"/>
      <c r="I4500" s="51"/>
      <c r="J4500" s="51"/>
      <c r="K4500" s="333">
        <f t="shared" si="1706"/>
        <v>0</v>
      </c>
      <c r="L4500" s="333">
        <f t="shared" si="1706"/>
        <v>0</v>
      </c>
      <c r="M4500" s="333">
        <f t="shared" si="1706"/>
        <v>0</v>
      </c>
    </row>
    <row r="4501" spans="1:13" s="182" customFormat="1" x14ac:dyDescent="0.25">
      <c r="A4501" s="183">
        <f>A4499+0.0001</f>
        <v>3.1843000000001331</v>
      </c>
      <c r="B4501" s="328" t="s">
        <v>1748</v>
      </c>
      <c r="C4501" s="329" t="s">
        <v>1790</v>
      </c>
      <c r="D4501" s="330" t="s">
        <v>54</v>
      </c>
      <c r="E4501" s="331" t="s">
        <v>1625</v>
      </c>
      <c r="F4501" s="332" t="s">
        <v>44</v>
      </c>
      <c r="G4501" s="181"/>
      <c r="H4501" s="51">
        <v>7610</v>
      </c>
      <c r="I4501" s="51">
        <v>3800</v>
      </c>
      <c r="J4501" s="51">
        <v>3800</v>
      </c>
      <c r="K4501" s="333">
        <f t="shared" si="1706"/>
        <v>0</v>
      </c>
      <c r="L4501" s="333">
        <f t="shared" si="1706"/>
        <v>0</v>
      </c>
      <c r="M4501" s="333">
        <f t="shared" si="1706"/>
        <v>0</v>
      </c>
    </row>
    <row r="4502" spans="1:13" s="182" customFormat="1" x14ac:dyDescent="0.25">
      <c r="A4502" s="202"/>
      <c r="B4502" s="328"/>
      <c r="C4502" s="329"/>
      <c r="D4502" s="330"/>
      <c r="E4502" s="331"/>
      <c r="F4502" s="332"/>
      <c r="G4502" s="181"/>
      <c r="H4502" s="51"/>
      <c r="I4502" s="51"/>
      <c r="J4502" s="51"/>
      <c r="K4502" s="333">
        <f t="shared" si="1706"/>
        <v>0</v>
      </c>
      <c r="L4502" s="333">
        <f t="shared" si="1706"/>
        <v>0</v>
      </c>
      <c r="M4502" s="333">
        <f t="shared" si="1706"/>
        <v>0</v>
      </c>
    </row>
    <row r="4503" spans="1:13" s="182" customFormat="1" x14ac:dyDescent="0.25">
      <c r="A4503" s="183">
        <f>A4501+0.0001</f>
        <v>3.1844000000001333</v>
      </c>
      <c r="B4503" s="328" t="s">
        <v>1748</v>
      </c>
      <c r="C4503" s="329" t="s">
        <v>1791</v>
      </c>
      <c r="D4503" s="330" t="s">
        <v>54</v>
      </c>
      <c r="E4503" s="331" t="s">
        <v>1627</v>
      </c>
      <c r="F4503" s="332" t="s">
        <v>44</v>
      </c>
      <c r="G4503" s="181"/>
      <c r="H4503" s="51">
        <v>8070</v>
      </c>
      <c r="I4503" s="51">
        <v>4450</v>
      </c>
      <c r="J4503" s="51">
        <v>4400</v>
      </c>
      <c r="K4503" s="333">
        <f t="shared" si="1706"/>
        <v>0</v>
      </c>
      <c r="L4503" s="333">
        <f t="shared" si="1706"/>
        <v>0</v>
      </c>
      <c r="M4503" s="333">
        <f t="shared" si="1706"/>
        <v>0</v>
      </c>
    </row>
    <row r="4504" spans="1:13" s="182" customFormat="1" x14ac:dyDescent="0.25">
      <c r="A4504" s="202"/>
      <c r="B4504" s="328"/>
      <c r="C4504" s="329"/>
      <c r="D4504" s="330"/>
      <c r="E4504" s="331"/>
      <c r="F4504" s="332"/>
      <c r="G4504" s="181"/>
      <c r="H4504" s="51"/>
      <c r="I4504" s="51"/>
      <c r="J4504" s="51"/>
      <c r="K4504" s="333">
        <f t="shared" si="1706"/>
        <v>0</v>
      </c>
      <c r="L4504" s="333">
        <f t="shared" si="1706"/>
        <v>0</v>
      </c>
      <c r="M4504" s="333">
        <f t="shared" si="1706"/>
        <v>0</v>
      </c>
    </row>
    <row r="4505" spans="1:13" s="182" customFormat="1" x14ac:dyDescent="0.25">
      <c r="A4505" s="183">
        <f>A4503+0.0001</f>
        <v>3.1845000000001336</v>
      </c>
      <c r="B4505" s="328" t="s">
        <v>1748</v>
      </c>
      <c r="C4505" s="329" t="s">
        <v>1792</v>
      </c>
      <c r="D4505" s="330" t="s">
        <v>54</v>
      </c>
      <c r="E4505" s="331" t="s">
        <v>1629</v>
      </c>
      <c r="F4505" s="332" t="s">
        <v>44</v>
      </c>
      <c r="G4505" s="181"/>
      <c r="H4505" s="51">
        <v>8550</v>
      </c>
      <c r="I4505" s="51">
        <v>5400</v>
      </c>
      <c r="J4505" s="274">
        <v>5400</v>
      </c>
      <c r="K4505" s="333">
        <f t="shared" si="1706"/>
        <v>0</v>
      </c>
      <c r="L4505" s="333">
        <f t="shared" si="1706"/>
        <v>0</v>
      </c>
      <c r="M4505" s="333">
        <f t="shared" si="1706"/>
        <v>0</v>
      </c>
    </row>
    <row r="4506" spans="1:13" s="182" customFormat="1" x14ac:dyDescent="0.25">
      <c r="A4506" s="202"/>
      <c r="B4506" s="328"/>
      <c r="C4506" s="329"/>
      <c r="D4506" s="330"/>
      <c r="E4506" s="331"/>
      <c r="F4506" s="332"/>
      <c r="G4506" s="181"/>
      <c r="H4506" s="51"/>
      <c r="I4506" s="51"/>
      <c r="J4506" s="274"/>
      <c r="K4506" s="333">
        <f t="shared" si="1706"/>
        <v>0</v>
      </c>
      <c r="L4506" s="333">
        <f t="shared" si="1706"/>
        <v>0</v>
      </c>
      <c r="M4506" s="333">
        <f t="shared" si="1706"/>
        <v>0</v>
      </c>
    </row>
    <row r="4507" spans="1:13" s="182" customFormat="1" x14ac:dyDescent="0.25">
      <c r="A4507" s="183">
        <f>A4505+0.0001</f>
        <v>3.1846000000001338</v>
      </c>
      <c r="B4507" s="328" t="s">
        <v>1753</v>
      </c>
      <c r="C4507" s="329" t="s">
        <v>1793</v>
      </c>
      <c r="D4507" s="330" t="s">
        <v>54</v>
      </c>
      <c r="E4507" s="331" t="s">
        <v>1632</v>
      </c>
      <c r="F4507" s="332" t="s">
        <v>44</v>
      </c>
      <c r="G4507" s="181"/>
      <c r="H4507" s="51">
        <v>9150</v>
      </c>
      <c r="I4507" s="51">
        <v>6250</v>
      </c>
      <c r="J4507" s="274">
        <v>6250</v>
      </c>
      <c r="K4507" s="333">
        <f t="shared" si="1706"/>
        <v>0</v>
      </c>
      <c r="L4507" s="333">
        <f t="shared" si="1706"/>
        <v>0</v>
      </c>
      <c r="M4507" s="333">
        <f t="shared" si="1706"/>
        <v>0</v>
      </c>
    </row>
    <row r="4508" spans="1:13" s="182" customFormat="1" x14ac:dyDescent="0.25">
      <c r="A4508" s="202"/>
      <c r="B4508" s="328"/>
      <c r="C4508" s="329"/>
      <c r="D4508" s="330"/>
      <c r="E4508" s="331"/>
      <c r="F4508" s="332"/>
      <c r="G4508" s="181"/>
      <c r="H4508" s="51"/>
      <c r="I4508" s="51"/>
      <c r="J4508" s="274"/>
      <c r="K4508" s="333">
        <f t="shared" si="1706"/>
        <v>0</v>
      </c>
      <c r="L4508" s="333">
        <f t="shared" si="1706"/>
        <v>0</v>
      </c>
      <c r="M4508" s="333">
        <f t="shared" si="1706"/>
        <v>0</v>
      </c>
    </row>
    <row r="4509" spans="1:13" s="182" customFormat="1" x14ac:dyDescent="0.25">
      <c r="A4509" s="183">
        <f>A4507+0.0001</f>
        <v>3.184700000000134</v>
      </c>
      <c r="B4509" s="328" t="s">
        <v>1753</v>
      </c>
      <c r="C4509" s="329" t="s">
        <v>1794</v>
      </c>
      <c r="D4509" s="330" t="s">
        <v>54</v>
      </c>
      <c r="E4509" s="331" t="s">
        <v>1634</v>
      </c>
      <c r="F4509" s="332" t="s">
        <v>44</v>
      </c>
      <c r="G4509" s="181"/>
      <c r="H4509" s="51">
        <v>10050</v>
      </c>
      <c r="I4509" s="51">
        <v>7250</v>
      </c>
      <c r="J4509" s="274">
        <v>7250</v>
      </c>
      <c r="K4509" s="333">
        <f t="shared" si="1706"/>
        <v>0</v>
      </c>
      <c r="L4509" s="333">
        <f t="shared" si="1706"/>
        <v>0</v>
      </c>
      <c r="M4509" s="333">
        <f t="shared" si="1706"/>
        <v>0</v>
      </c>
    </row>
    <row r="4510" spans="1:13" s="182" customFormat="1" x14ac:dyDescent="0.25">
      <c r="A4510" s="202"/>
      <c r="B4510" s="328"/>
      <c r="C4510" s="329"/>
      <c r="D4510" s="330"/>
      <c r="E4510" s="331"/>
      <c r="F4510" s="332"/>
      <c r="G4510" s="181"/>
      <c r="H4510" s="51"/>
      <c r="I4510" s="51"/>
      <c r="J4510" s="274"/>
      <c r="K4510" s="333">
        <f t="shared" si="1706"/>
        <v>0</v>
      </c>
      <c r="L4510" s="333">
        <f t="shared" si="1706"/>
        <v>0</v>
      </c>
      <c r="M4510" s="333">
        <f t="shared" si="1706"/>
        <v>0</v>
      </c>
    </row>
    <row r="4511" spans="1:13" s="182" customFormat="1" x14ac:dyDescent="0.25">
      <c r="A4511" s="183">
        <f>A4509+0.0001</f>
        <v>3.1848000000001342</v>
      </c>
      <c r="B4511" s="328" t="s">
        <v>1756</v>
      </c>
      <c r="C4511" s="329" t="s">
        <v>1795</v>
      </c>
      <c r="D4511" s="330" t="s">
        <v>54</v>
      </c>
      <c r="E4511" s="331" t="s">
        <v>1637</v>
      </c>
      <c r="F4511" s="332" t="s">
        <v>44</v>
      </c>
      <c r="G4511" s="181"/>
      <c r="H4511" s="51">
        <v>10930</v>
      </c>
      <c r="I4511" s="51">
        <v>7950</v>
      </c>
      <c r="J4511" s="274">
        <v>7950</v>
      </c>
      <c r="K4511" s="333">
        <f t="shared" si="1706"/>
        <v>0</v>
      </c>
      <c r="L4511" s="333">
        <f t="shared" si="1706"/>
        <v>0</v>
      </c>
      <c r="M4511" s="333">
        <f t="shared" si="1706"/>
        <v>0</v>
      </c>
    </row>
    <row r="4512" spans="1:13" s="182" customFormat="1" x14ac:dyDescent="0.25">
      <c r="A4512" s="202"/>
      <c r="B4512" s="328"/>
      <c r="C4512" s="329"/>
      <c r="D4512" s="330"/>
      <c r="E4512" s="331"/>
      <c r="F4512" s="332"/>
      <c r="G4512" s="181"/>
      <c r="H4512" s="51"/>
      <c r="I4512" s="51"/>
      <c r="J4512" s="274"/>
      <c r="K4512" s="333">
        <f t="shared" si="1706"/>
        <v>0</v>
      </c>
      <c r="L4512" s="333">
        <f t="shared" si="1706"/>
        <v>0</v>
      </c>
      <c r="M4512" s="333">
        <f t="shared" si="1706"/>
        <v>0</v>
      </c>
    </row>
    <row r="4513" spans="1:13" s="182" customFormat="1" x14ac:dyDescent="0.25">
      <c r="A4513" s="183">
        <f>A4511+0.0001</f>
        <v>3.1849000000001344</v>
      </c>
      <c r="B4513" s="328" t="s">
        <v>1756</v>
      </c>
      <c r="C4513" s="329" t="s">
        <v>1796</v>
      </c>
      <c r="D4513" s="330" t="s">
        <v>54</v>
      </c>
      <c r="E4513" s="331" t="s">
        <v>1639</v>
      </c>
      <c r="F4513" s="332" t="s">
        <v>44</v>
      </c>
      <c r="G4513" s="181"/>
      <c r="H4513" s="51">
        <v>11930</v>
      </c>
      <c r="I4513" s="51">
        <v>9000</v>
      </c>
      <c r="J4513" s="274">
        <v>9000</v>
      </c>
      <c r="K4513" s="333">
        <f t="shared" si="1706"/>
        <v>0</v>
      </c>
      <c r="L4513" s="333">
        <f t="shared" si="1706"/>
        <v>0</v>
      </c>
      <c r="M4513" s="333">
        <f t="shared" si="1706"/>
        <v>0</v>
      </c>
    </row>
    <row r="4514" spans="1:13" s="182" customFormat="1" x14ac:dyDescent="0.25">
      <c r="A4514" s="202"/>
      <c r="B4514" s="328"/>
      <c r="C4514" s="329"/>
      <c r="D4514" s="330"/>
      <c r="E4514" s="331"/>
      <c r="F4514" s="332"/>
      <c r="G4514" s="181"/>
      <c r="H4514" s="51"/>
      <c r="I4514" s="51"/>
      <c r="J4514" s="274"/>
      <c r="K4514" s="333">
        <f t="shared" si="1706"/>
        <v>0</v>
      </c>
      <c r="L4514" s="333">
        <f t="shared" si="1706"/>
        <v>0</v>
      </c>
      <c r="M4514" s="333">
        <f t="shared" si="1706"/>
        <v>0</v>
      </c>
    </row>
    <row r="4515" spans="1:13" s="182" customFormat="1" x14ac:dyDescent="0.25">
      <c r="A4515" s="183">
        <f>A4513+0.0001</f>
        <v>3.1850000000001346</v>
      </c>
      <c r="B4515" s="328" t="s">
        <v>1756</v>
      </c>
      <c r="C4515" s="329" t="s">
        <v>1797</v>
      </c>
      <c r="D4515" s="330" t="s">
        <v>54</v>
      </c>
      <c r="E4515" s="331" t="s">
        <v>1641</v>
      </c>
      <c r="F4515" s="332" t="s">
        <v>44</v>
      </c>
      <c r="G4515" s="181"/>
      <c r="H4515" s="51">
        <v>12610</v>
      </c>
      <c r="I4515" s="274">
        <v>12610</v>
      </c>
      <c r="J4515" s="274">
        <v>12610</v>
      </c>
      <c r="K4515" s="333">
        <f t="shared" si="1706"/>
        <v>0</v>
      </c>
      <c r="L4515" s="333">
        <f t="shared" si="1706"/>
        <v>0</v>
      </c>
      <c r="M4515" s="333">
        <f t="shared" si="1706"/>
        <v>0</v>
      </c>
    </row>
    <row r="4516" spans="1:13" s="182" customFormat="1" x14ac:dyDescent="0.25">
      <c r="A4516" s="202"/>
      <c r="B4516" s="328"/>
      <c r="C4516" s="329"/>
      <c r="D4516" s="330"/>
      <c r="E4516" s="331"/>
      <c r="F4516" s="332"/>
      <c r="G4516" s="181"/>
      <c r="H4516" s="181"/>
      <c r="I4516" s="339"/>
      <c r="J4516" s="339"/>
      <c r="K4516" s="333">
        <f t="shared" si="1706"/>
        <v>0</v>
      </c>
      <c r="L4516" s="333">
        <f t="shared" si="1706"/>
        <v>0</v>
      </c>
      <c r="M4516" s="333">
        <f t="shared" si="1706"/>
        <v>0</v>
      </c>
    </row>
    <row r="4517" spans="1:13" s="182" customFormat="1" x14ac:dyDescent="0.25">
      <c r="A4517" s="183">
        <f>A4515+0.0001</f>
        <v>3.1851000000001348</v>
      </c>
      <c r="B4517" s="328" t="s">
        <v>1756</v>
      </c>
      <c r="C4517" s="329" t="s">
        <v>1798</v>
      </c>
      <c r="D4517" s="330" t="s">
        <v>54</v>
      </c>
      <c r="E4517" s="331" t="s">
        <v>1643</v>
      </c>
      <c r="F4517" s="332" t="s">
        <v>44</v>
      </c>
      <c r="G4517" s="181"/>
      <c r="H4517" s="51">
        <v>13900</v>
      </c>
      <c r="I4517" s="274">
        <v>13900</v>
      </c>
      <c r="J4517" s="274">
        <v>13900</v>
      </c>
      <c r="K4517" s="333">
        <f t="shared" si="1706"/>
        <v>0</v>
      </c>
      <c r="L4517" s="333">
        <f t="shared" si="1706"/>
        <v>0</v>
      </c>
      <c r="M4517" s="333">
        <f t="shared" si="1706"/>
        <v>0</v>
      </c>
    </row>
    <row r="4518" spans="1:13" s="182" customFormat="1" x14ac:dyDescent="0.25">
      <c r="A4518" s="202"/>
      <c r="B4518" s="328"/>
      <c r="C4518" s="329"/>
      <c r="D4518" s="330"/>
      <c r="E4518" s="331"/>
      <c r="F4518" s="332"/>
      <c r="G4518" s="181"/>
      <c r="H4518" s="51"/>
      <c r="I4518" s="274"/>
      <c r="J4518" s="274"/>
      <c r="K4518" s="333">
        <f t="shared" si="1706"/>
        <v>0</v>
      </c>
      <c r="L4518" s="333">
        <f t="shared" si="1706"/>
        <v>0</v>
      </c>
      <c r="M4518" s="333">
        <f t="shared" si="1706"/>
        <v>0</v>
      </c>
    </row>
    <row r="4519" spans="1:13" s="182" customFormat="1" x14ac:dyDescent="0.25">
      <c r="A4519" s="183">
        <f>A4517+0.0001</f>
        <v>3.185200000000135</v>
      </c>
      <c r="B4519" s="328" t="s">
        <v>1756</v>
      </c>
      <c r="C4519" s="329" t="s">
        <v>1799</v>
      </c>
      <c r="D4519" s="330" t="s">
        <v>54</v>
      </c>
      <c r="E4519" s="331" t="s">
        <v>1645</v>
      </c>
      <c r="F4519" s="332" t="s">
        <v>44</v>
      </c>
      <c r="G4519" s="181"/>
      <c r="H4519" s="51">
        <v>15370</v>
      </c>
      <c r="I4519" s="274">
        <v>15370</v>
      </c>
      <c r="J4519" s="274">
        <v>15370</v>
      </c>
      <c r="K4519" s="333">
        <f t="shared" si="1706"/>
        <v>0</v>
      </c>
      <c r="L4519" s="333">
        <f t="shared" si="1706"/>
        <v>0</v>
      </c>
      <c r="M4519" s="333">
        <f t="shared" si="1706"/>
        <v>0</v>
      </c>
    </row>
    <row r="4520" spans="1:13" s="182" customFormat="1" x14ac:dyDescent="0.25">
      <c r="A4520" s="202"/>
      <c r="B4520" s="328"/>
      <c r="C4520" s="329"/>
      <c r="D4520" s="330"/>
      <c r="E4520" s="331"/>
      <c r="F4520" s="332"/>
      <c r="G4520" s="181"/>
      <c r="H4520" s="51"/>
      <c r="I4520" s="51"/>
      <c r="J4520" s="274"/>
      <c r="K4520" s="333">
        <f t="shared" si="1706"/>
        <v>0</v>
      </c>
      <c r="L4520" s="333">
        <f t="shared" si="1706"/>
        <v>0</v>
      </c>
      <c r="M4520" s="333">
        <f t="shared" si="1706"/>
        <v>0</v>
      </c>
    </row>
    <row r="4521" spans="1:13" s="182" customFormat="1" x14ac:dyDescent="0.25">
      <c r="A4521" s="183">
        <f>A4519+0.0001</f>
        <v>3.1853000000001352</v>
      </c>
      <c r="B4521" s="328" t="s">
        <v>1753</v>
      </c>
      <c r="C4521" s="329" t="s">
        <v>1800</v>
      </c>
      <c r="D4521" s="330" t="s">
        <v>54</v>
      </c>
      <c r="E4521" s="331" t="s">
        <v>1647</v>
      </c>
      <c r="F4521" s="332" t="s">
        <v>44</v>
      </c>
      <c r="G4521" s="181"/>
      <c r="H4521" s="51">
        <v>10270</v>
      </c>
      <c r="I4521" s="51">
        <v>7100</v>
      </c>
      <c r="J4521" s="274">
        <v>7100</v>
      </c>
      <c r="K4521" s="333">
        <f t="shared" si="1706"/>
        <v>0</v>
      </c>
      <c r="L4521" s="333">
        <f t="shared" si="1706"/>
        <v>0</v>
      </c>
      <c r="M4521" s="333">
        <f t="shared" si="1706"/>
        <v>0</v>
      </c>
    </row>
    <row r="4522" spans="1:13" s="182" customFormat="1" x14ac:dyDescent="0.25">
      <c r="A4522" s="202"/>
      <c r="B4522" s="328"/>
      <c r="C4522" s="329"/>
      <c r="D4522" s="330"/>
      <c r="E4522" s="331"/>
      <c r="F4522" s="332"/>
      <c r="G4522" s="181"/>
      <c r="H4522" s="51"/>
      <c r="I4522" s="51"/>
      <c r="J4522" s="274"/>
      <c r="K4522" s="333">
        <f t="shared" si="1706"/>
        <v>0</v>
      </c>
      <c r="L4522" s="333">
        <f t="shared" si="1706"/>
        <v>0</v>
      </c>
      <c r="M4522" s="333">
        <f t="shared" si="1706"/>
        <v>0</v>
      </c>
    </row>
    <row r="4523" spans="1:13" s="182" customFormat="1" x14ac:dyDescent="0.25">
      <c r="A4523" s="183">
        <f>A4521+0.0001</f>
        <v>3.1854000000001355</v>
      </c>
      <c r="B4523" s="328" t="s">
        <v>1756</v>
      </c>
      <c r="C4523" s="329" t="s">
        <v>1801</v>
      </c>
      <c r="D4523" s="330" t="s">
        <v>54</v>
      </c>
      <c r="E4523" s="331" t="s">
        <v>1649</v>
      </c>
      <c r="F4523" s="332" t="s">
        <v>44</v>
      </c>
      <c r="G4523" s="181"/>
      <c r="H4523" s="51">
        <v>11110</v>
      </c>
      <c r="I4523" s="51">
        <v>7800</v>
      </c>
      <c r="J4523" s="274">
        <v>7800</v>
      </c>
      <c r="K4523" s="333">
        <f t="shared" si="1706"/>
        <v>0</v>
      </c>
      <c r="L4523" s="333">
        <f t="shared" si="1706"/>
        <v>0</v>
      </c>
      <c r="M4523" s="333">
        <f t="shared" si="1706"/>
        <v>0</v>
      </c>
    </row>
    <row r="4524" spans="1:13" s="182" customFormat="1" x14ac:dyDescent="0.25">
      <c r="A4524" s="202"/>
      <c r="B4524" s="328"/>
      <c r="C4524" s="329"/>
      <c r="D4524" s="330"/>
      <c r="E4524" s="331"/>
      <c r="F4524" s="332"/>
      <c r="G4524" s="181"/>
      <c r="H4524" s="51"/>
      <c r="I4524" s="51"/>
      <c r="J4524" s="274"/>
      <c r="K4524" s="333">
        <f t="shared" si="1706"/>
        <v>0</v>
      </c>
      <c r="L4524" s="333">
        <f t="shared" si="1706"/>
        <v>0</v>
      </c>
      <c r="M4524" s="333">
        <f t="shared" si="1706"/>
        <v>0</v>
      </c>
    </row>
    <row r="4525" spans="1:13" s="182" customFormat="1" x14ac:dyDescent="0.25">
      <c r="A4525" s="183">
        <f>A4523+0.0001</f>
        <v>3.1855000000001357</v>
      </c>
      <c r="B4525" s="328" t="s">
        <v>1756</v>
      </c>
      <c r="C4525" s="329" t="s">
        <v>1802</v>
      </c>
      <c r="D4525" s="330" t="s">
        <v>54</v>
      </c>
      <c r="E4525" s="331" t="s">
        <v>1651</v>
      </c>
      <c r="F4525" s="332" t="s">
        <v>44</v>
      </c>
      <c r="G4525" s="181"/>
      <c r="H4525" s="51">
        <v>12130</v>
      </c>
      <c r="I4525" s="51">
        <v>9200</v>
      </c>
      <c r="J4525" s="274">
        <v>9200</v>
      </c>
      <c r="K4525" s="333">
        <f t="shared" si="1706"/>
        <v>0</v>
      </c>
      <c r="L4525" s="333">
        <f t="shared" si="1706"/>
        <v>0</v>
      </c>
      <c r="M4525" s="333">
        <f t="shared" si="1706"/>
        <v>0</v>
      </c>
    </row>
    <row r="4526" spans="1:13" s="182" customFormat="1" x14ac:dyDescent="0.25">
      <c r="A4526" s="202"/>
      <c r="B4526" s="328"/>
      <c r="C4526" s="329"/>
      <c r="D4526" s="330"/>
      <c r="E4526" s="331"/>
      <c r="F4526" s="332"/>
      <c r="G4526" s="181"/>
      <c r="H4526" s="51"/>
      <c r="I4526" s="51"/>
      <c r="J4526" s="274"/>
      <c r="K4526" s="333">
        <f t="shared" si="1706"/>
        <v>0</v>
      </c>
      <c r="L4526" s="333">
        <f t="shared" si="1706"/>
        <v>0</v>
      </c>
      <c r="M4526" s="333">
        <f t="shared" si="1706"/>
        <v>0</v>
      </c>
    </row>
    <row r="4527" spans="1:13" s="182" customFormat="1" x14ac:dyDescent="0.25">
      <c r="A4527" s="183">
        <f>A4525+0.0001</f>
        <v>3.1856000000001359</v>
      </c>
      <c r="B4527" s="328" t="s">
        <v>1756</v>
      </c>
      <c r="C4527" s="329" t="s">
        <v>1803</v>
      </c>
      <c r="D4527" s="330" t="s">
        <v>54</v>
      </c>
      <c r="E4527" s="331" t="s">
        <v>1653</v>
      </c>
      <c r="F4527" s="332" t="s">
        <v>44</v>
      </c>
      <c r="G4527" s="181"/>
      <c r="H4527" s="51">
        <v>12900</v>
      </c>
      <c r="I4527" s="274">
        <v>12900</v>
      </c>
      <c r="J4527" s="274">
        <v>12900</v>
      </c>
      <c r="K4527" s="333">
        <f t="shared" si="1706"/>
        <v>0</v>
      </c>
      <c r="L4527" s="333">
        <f t="shared" si="1706"/>
        <v>0</v>
      </c>
      <c r="M4527" s="333">
        <f t="shared" si="1706"/>
        <v>0</v>
      </c>
    </row>
    <row r="4528" spans="1:13" s="182" customFormat="1" x14ac:dyDescent="0.25">
      <c r="A4528" s="202"/>
      <c r="B4528" s="328"/>
      <c r="C4528" s="329"/>
      <c r="D4528" s="330"/>
      <c r="E4528" s="331"/>
      <c r="F4528" s="332"/>
      <c r="G4528" s="181"/>
      <c r="H4528" s="181"/>
      <c r="I4528" s="339"/>
      <c r="J4528" s="339"/>
      <c r="K4528" s="333">
        <f t="shared" si="1706"/>
        <v>0</v>
      </c>
      <c r="L4528" s="333">
        <f t="shared" si="1706"/>
        <v>0</v>
      </c>
      <c r="M4528" s="333">
        <f t="shared" si="1706"/>
        <v>0</v>
      </c>
    </row>
    <row r="4529" spans="1:13" s="182" customFormat="1" x14ac:dyDescent="0.25">
      <c r="A4529" s="183">
        <f>A4527+0.0001</f>
        <v>3.1857000000001361</v>
      </c>
      <c r="B4529" s="328" t="s">
        <v>1756</v>
      </c>
      <c r="C4529" s="329" t="s">
        <v>1804</v>
      </c>
      <c r="D4529" s="330" t="s">
        <v>54</v>
      </c>
      <c r="E4529" s="331" t="s">
        <v>1655</v>
      </c>
      <c r="F4529" s="332" t="s">
        <v>44</v>
      </c>
      <c r="G4529" s="181"/>
      <c r="H4529" s="51">
        <v>14240</v>
      </c>
      <c r="I4529" s="274">
        <v>14240</v>
      </c>
      <c r="J4529" s="274">
        <v>14240</v>
      </c>
      <c r="K4529" s="333">
        <f t="shared" si="1706"/>
        <v>0</v>
      </c>
      <c r="L4529" s="333">
        <f t="shared" si="1706"/>
        <v>0</v>
      </c>
      <c r="M4529" s="333">
        <f t="shared" si="1706"/>
        <v>0</v>
      </c>
    </row>
    <row r="4530" spans="1:13" s="182" customFormat="1" x14ac:dyDescent="0.25">
      <c r="A4530" s="202"/>
      <c r="B4530" s="328"/>
      <c r="C4530" s="329"/>
      <c r="D4530" s="330"/>
      <c r="E4530" s="331"/>
      <c r="F4530" s="332"/>
      <c r="G4530" s="181"/>
      <c r="H4530" s="51"/>
      <c r="I4530" s="274"/>
      <c r="J4530" s="274"/>
      <c r="K4530" s="333">
        <f t="shared" si="1706"/>
        <v>0</v>
      </c>
      <c r="L4530" s="333">
        <f t="shared" si="1706"/>
        <v>0</v>
      </c>
      <c r="M4530" s="333">
        <f t="shared" si="1706"/>
        <v>0</v>
      </c>
    </row>
    <row r="4531" spans="1:13" s="182" customFormat="1" x14ac:dyDescent="0.25">
      <c r="A4531" s="183">
        <f>A4529+0.0001</f>
        <v>3.1858000000001363</v>
      </c>
      <c r="B4531" s="328" t="s">
        <v>1756</v>
      </c>
      <c r="C4531" s="329" t="s">
        <v>1805</v>
      </c>
      <c r="D4531" s="330" t="s">
        <v>54</v>
      </c>
      <c r="E4531" s="331" t="s">
        <v>1657</v>
      </c>
      <c r="F4531" s="332" t="s">
        <v>44</v>
      </c>
      <c r="G4531" s="181"/>
      <c r="H4531" s="51">
        <v>15790</v>
      </c>
      <c r="I4531" s="274">
        <v>15790</v>
      </c>
      <c r="J4531" s="274">
        <v>15790</v>
      </c>
      <c r="K4531" s="333">
        <f t="shared" si="1706"/>
        <v>0</v>
      </c>
      <c r="L4531" s="333">
        <f t="shared" si="1706"/>
        <v>0</v>
      </c>
      <c r="M4531" s="333">
        <f t="shared" si="1706"/>
        <v>0</v>
      </c>
    </row>
    <row r="4532" spans="1:13" s="182" customFormat="1" x14ac:dyDescent="0.25">
      <c r="A4532" s="202"/>
      <c r="B4532" s="328"/>
      <c r="C4532" s="329"/>
      <c r="D4532" s="330"/>
      <c r="E4532" s="331"/>
      <c r="F4532" s="332"/>
      <c r="G4532" s="181"/>
      <c r="H4532" s="51"/>
      <c r="I4532" s="51"/>
      <c r="J4532" s="274"/>
      <c r="K4532" s="333">
        <f t="shared" si="1706"/>
        <v>0</v>
      </c>
      <c r="L4532" s="333">
        <f t="shared" si="1706"/>
        <v>0</v>
      </c>
      <c r="M4532" s="333">
        <f t="shared" si="1706"/>
        <v>0</v>
      </c>
    </row>
    <row r="4533" spans="1:13" s="182" customFormat="1" x14ac:dyDescent="0.25">
      <c r="A4533" s="183">
        <f>A4531+0.0001</f>
        <v>3.1859000000001365</v>
      </c>
      <c r="B4533" s="328" t="s">
        <v>1768</v>
      </c>
      <c r="C4533" s="329" t="s">
        <v>1806</v>
      </c>
      <c r="D4533" s="330" t="s">
        <v>54</v>
      </c>
      <c r="E4533" s="331" t="s">
        <v>1660</v>
      </c>
      <c r="F4533" s="332" t="s">
        <v>44</v>
      </c>
      <c r="G4533" s="181"/>
      <c r="H4533" s="51">
        <v>10300</v>
      </c>
      <c r="I4533" s="51">
        <v>10000</v>
      </c>
      <c r="J4533" s="274">
        <v>10000</v>
      </c>
      <c r="K4533" s="333">
        <f t="shared" si="1706"/>
        <v>0</v>
      </c>
      <c r="L4533" s="333">
        <f t="shared" si="1706"/>
        <v>0</v>
      </c>
      <c r="M4533" s="333">
        <f t="shared" si="1706"/>
        <v>0</v>
      </c>
    </row>
    <row r="4534" spans="1:13" s="182" customFormat="1" x14ac:dyDescent="0.25">
      <c r="A4534" s="202"/>
      <c r="B4534" s="328"/>
      <c r="C4534" s="329"/>
      <c r="D4534" s="330"/>
      <c r="E4534" s="331"/>
      <c r="F4534" s="332"/>
      <c r="G4534" s="181"/>
      <c r="H4534" s="51"/>
      <c r="I4534" s="51"/>
      <c r="J4534" s="274"/>
      <c r="K4534" s="333">
        <f t="shared" si="1706"/>
        <v>0</v>
      </c>
      <c r="L4534" s="333">
        <f t="shared" si="1706"/>
        <v>0</v>
      </c>
      <c r="M4534" s="333">
        <f t="shared" si="1706"/>
        <v>0</v>
      </c>
    </row>
    <row r="4535" spans="1:13" s="182" customFormat="1" x14ac:dyDescent="0.25">
      <c r="A4535" s="183">
        <f>A4533+0.0001</f>
        <v>3.1860000000001367</v>
      </c>
      <c r="B4535" s="328" t="s">
        <v>1768</v>
      </c>
      <c r="C4535" s="329" t="s">
        <v>1807</v>
      </c>
      <c r="D4535" s="330" t="s">
        <v>54</v>
      </c>
      <c r="E4535" s="331" t="s">
        <v>1662</v>
      </c>
      <c r="F4535" s="332" t="s">
        <v>44</v>
      </c>
      <c r="G4535" s="181"/>
      <c r="H4535" s="51">
        <v>11820</v>
      </c>
      <c r="I4535" s="51">
        <v>10500</v>
      </c>
      <c r="J4535" s="274">
        <v>10500</v>
      </c>
      <c r="K4535" s="333">
        <f t="shared" si="1706"/>
        <v>0</v>
      </c>
      <c r="L4535" s="333">
        <f t="shared" si="1706"/>
        <v>0</v>
      </c>
      <c r="M4535" s="333">
        <f t="shared" si="1706"/>
        <v>0</v>
      </c>
    </row>
    <row r="4536" spans="1:13" s="182" customFormat="1" x14ac:dyDescent="0.25">
      <c r="A4536" s="202"/>
      <c r="B4536" s="328"/>
      <c r="C4536" s="329"/>
      <c r="D4536" s="330"/>
      <c r="E4536" s="331"/>
      <c r="F4536" s="332"/>
      <c r="G4536" s="181"/>
      <c r="H4536" s="51"/>
      <c r="I4536" s="51"/>
      <c r="J4536" s="274"/>
      <c r="K4536" s="333">
        <f t="shared" si="1706"/>
        <v>0</v>
      </c>
      <c r="L4536" s="333">
        <f t="shared" si="1706"/>
        <v>0</v>
      </c>
      <c r="M4536" s="333">
        <f t="shared" si="1706"/>
        <v>0</v>
      </c>
    </row>
    <row r="4537" spans="1:13" s="182" customFormat="1" x14ac:dyDescent="0.25">
      <c r="A4537" s="183">
        <f>A4535+0.0001</f>
        <v>3.1861000000001369</v>
      </c>
      <c r="B4537" s="328" t="s">
        <v>1771</v>
      </c>
      <c r="C4537" s="329" t="s">
        <v>1808</v>
      </c>
      <c r="D4537" s="330" t="s">
        <v>54</v>
      </c>
      <c r="E4537" s="331" t="s">
        <v>1665</v>
      </c>
      <c r="F4537" s="332" t="s">
        <v>44</v>
      </c>
      <c r="G4537" s="181"/>
      <c r="H4537" s="51">
        <v>13750</v>
      </c>
      <c r="I4537" s="51">
        <v>12160</v>
      </c>
      <c r="J4537" s="274">
        <v>12160</v>
      </c>
      <c r="K4537" s="333">
        <f t="shared" si="1706"/>
        <v>0</v>
      </c>
      <c r="L4537" s="333">
        <f t="shared" si="1706"/>
        <v>0</v>
      </c>
      <c r="M4537" s="333">
        <f t="shared" si="1706"/>
        <v>0</v>
      </c>
    </row>
    <row r="4538" spans="1:13" s="182" customFormat="1" x14ac:dyDescent="0.25">
      <c r="A4538" s="202"/>
      <c r="B4538" s="328"/>
      <c r="C4538" s="329"/>
      <c r="D4538" s="330"/>
      <c r="E4538" s="331"/>
      <c r="F4538" s="332"/>
      <c r="G4538" s="181"/>
      <c r="H4538" s="51"/>
      <c r="I4538" s="51"/>
      <c r="J4538" s="51"/>
      <c r="K4538" s="333">
        <f t="shared" si="1706"/>
        <v>0</v>
      </c>
      <c r="L4538" s="333">
        <f t="shared" si="1706"/>
        <v>0</v>
      </c>
      <c r="M4538" s="333">
        <f t="shared" si="1706"/>
        <v>0</v>
      </c>
    </row>
    <row r="4539" spans="1:13" s="182" customFormat="1" x14ac:dyDescent="0.25">
      <c r="A4539" s="183">
        <f>A4537+0.0001</f>
        <v>3.1862000000001371</v>
      </c>
      <c r="B4539" s="328" t="s">
        <v>1771</v>
      </c>
      <c r="C4539" s="329" t="s">
        <v>1809</v>
      </c>
      <c r="D4539" s="330" t="s">
        <v>54</v>
      </c>
      <c r="E4539" s="331" t="s">
        <v>1667</v>
      </c>
      <c r="F4539" s="332" t="s">
        <v>44</v>
      </c>
      <c r="G4539" s="181"/>
      <c r="H4539" s="51">
        <v>15590</v>
      </c>
      <c r="I4539" s="274">
        <v>15590</v>
      </c>
      <c r="J4539" s="274">
        <v>15590</v>
      </c>
      <c r="K4539" s="333">
        <f t="shared" si="1706"/>
        <v>0</v>
      </c>
      <c r="L4539" s="333">
        <f t="shared" si="1706"/>
        <v>0</v>
      </c>
      <c r="M4539" s="333">
        <f t="shared" si="1706"/>
        <v>0</v>
      </c>
    </row>
    <row r="4540" spans="1:13" s="182" customFormat="1" x14ac:dyDescent="0.25">
      <c r="A4540" s="202"/>
      <c r="B4540" s="328"/>
      <c r="C4540" s="329"/>
      <c r="D4540" s="330"/>
      <c r="E4540" s="331"/>
      <c r="F4540" s="332"/>
      <c r="G4540" s="181"/>
      <c r="H4540" s="181"/>
      <c r="I4540" s="339"/>
      <c r="J4540" s="339"/>
      <c r="K4540" s="333">
        <f t="shared" si="1706"/>
        <v>0</v>
      </c>
      <c r="L4540" s="333">
        <f t="shared" si="1706"/>
        <v>0</v>
      </c>
      <c r="M4540" s="333">
        <f t="shared" si="1706"/>
        <v>0</v>
      </c>
    </row>
    <row r="4541" spans="1:13" s="182" customFormat="1" x14ac:dyDescent="0.25">
      <c r="A4541" s="183">
        <f>A4539+0.0001</f>
        <v>3.1863000000001374</v>
      </c>
      <c r="B4541" s="328" t="s">
        <v>1771</v>
      </c>
      <c r="C4541" s="329" t="s">
        <v>1810</v>
      </c>
      <c r="D4541" s="330" t="s">
        <v>54</v>
      </c>
      <c r="E4541" s="331" t="s">
        <v>1669</v>
      </c>
      <c r="F4541" s="332" t="s">
        <v>44</v>
      </c>
      <c r="G4541" s="181"/>
      <c r="H4541" s="51">
        <v>17810</v>
      </c>
      <c r="I4541" s="274">
        <v>17810</v>
      </c>
      <c r="J4541" s="274">
        <v>17810</v>
      </c>
      <c r="K4541" s="333">
        <f t="shared" si="1706"/>
        <v>0</v>
      </c>
      <c r="L4541" s="333">
        <f t="shared" si="1706"/>
        <v>0</v>
      </c>
      <c r="M4541" s="333">
        <f t="shared" si="1706"/>
        <v>0</v>
      </c>
    </row>
    <row r="4542" spans="1:13" s="182" customFormat="1" x14ac:dyDescent="0.25">
      <c r="A4542" s="202"/>
      <c r="B4542" s="328"/>
      <c r="C4542" s="329"/>
      <c r="D4542" s="330"/>
      <c r="E4542" s="331"/>
      <c r="F4542" s="332"/>
      <c r="G4542" s="181"/>
      <c r="H4542" s="181"/>
      <c r="I4542" s="339"/>
      <c r="J4542" s="339"/>
      <c r="K4542" s="333">
        <f t="shared" si="1706"/>
        <v>0</v>
      </c>
      <c r="L4542" s="333">
        <f t="shared" si="1706"/>
        <v>0</v>
      </c>
      <c r="M4542" s="333">
        <f t="shared" si="1706"/>
        <v>0</v>
      </c>
    </row>
    <row r="4543" spans="1:13" s="182" customFormat="1" x14ac:dyDescent="0.25">
      <c r="A4543" s="183">
        <f>A4541+0.0001</f>
        <v>3.1864000000001376</v>
      </c>
      <c r="B4543" s="328" t="s">
        <v>1771</v>
      </c>
      <c r="C4543" s="329" t="s">
        <v>1811</v>
      </c>
      <c r="D4543" s="330" t="s">
        <v>54</v>
      </c>
      <c r="E4543" s="331" t="s">
        <v>1671</v>
      </c>
      <c r="F4543" s="332" t="s">
        <v>44</v>
      </c>
      <c r="G4543" s="181"/>
      <c r="H4543" s="51">
        <v>21370</v>
      </c>
      <c r="I4543" s="274">
        <v>21370</v>
      </c>
      <c r="J4543" s="274">
        <v>21370</v>
      </c>
      <c r="K4543" s="333">
        <f t="shared" si="1706"/>
        <v>0</v>
      </c>
      <c r="L4543" s="333">
        <f t="shared" si="1706"/>
        <v>0</v>
      </c>
      <c r="M4543" s="333">
        <f t="shared" si="1706"/>
        <v>0</v>
      </c>
    </row>
    <row r="4544" spans="1:13" s="182" customFormat="1" x14ac:dyDescent="0.25">
      <c r="A4544" s="202"/>
      <c r="B4544" s="328"/>
      <c r="C4544" s="329"/>
      <c r="D4544" s="330"/>
      <c r="E4544" s="331"/>
      <c r="F4544" s="332"/>
      <c r="G4544" s="181"/>
      <c r="H4544" s="181"/>
      <c r="I4544" s="339"/>
      <c r="J4544" s="339"/>
      <c r="K4544" s="333">
        <f t="shared" si="1706"/>
        <v>0</v>
      </c>
      <c r="L4544" s="333">
        <f t="shared" si="1706"/>
        <v>0</v>
      </c>
      <c r="M4544" s="333">
        <f t="shared" si="1706"/>
        <v>0</v>
      </c>
    </row>
    <row r="4545" spans="1:13" s="182" customFormat="1" x14ac:dyDescent="0.25">
      <c r="A4545" s="183">
        <f>A4543+0.0001</f>
        <v>3.1865000000001378</v>
      </c>
      <c r="B4545" s="328" t="s">
        <v>1771</v>
      </c>
      <c r="C4545" s="329" t="s">
        <v>1812</v>
      </c>
      <c r="D4545" s="330" t="s">
        <v>54</v>
      </c>
      <c r="E4545" s="331" t="s">
        <v>1673</v>
      </c>
      <c r="F4545" s="332" t="s">
        <v>44</v>
      </c>
      <c r="G4545" s="181"/>
      <c r="H4545" s="51">
        <v>32180</v>
      </c>
      <c r="I4545" s="274">
        <v>32180</v>
      </c>
      <c r="J4545" s="274">
        <v>32180</v>
      </c>
      <c r="K4545" s="333">
        <f t="shared" si="1706"/>
        <v>0</v>
      </c>
      <c r="L4545" s="333">
        <f t="shared" si="1706"/>
        <v>0</v>
      </c>
      <c r="M4545" s="333">
        <f t="shared" si="1706"/>
        <v>0</v>
      </c>
    </row>
    <row r="4546" spans="1:13" s="182" customFormat="1" x14ac:dyDescent="0.25">
      <c r="A4546" s="202"/>
      <c r="B4546" s="328"/>
      <c r="C4546" s="329"/>
      <c r="D4546" s="330"/>
      <c r="E4546" s="331"/>
      <c r="F4546" s="332"/>
      <c r="G4546" s="181"/>
      <c r="H4546" s="181"/>
      <c r="I4546" s="339"/>
      <c r="J4546" s="339"/>
      <c r="K4546" s="333">
        <f t="shared" si="1706"/>
        <v>0</v>
      </c>
      <c r="L4546" s="333">
        <f t="shared" si="1706"/>
        <v>0</v>
      </c>
      <c r="M4546" s="333">
        <f t="shared" si="1706"/>
        <v>0</v>
      </c>
    </row>
    <row r="4547" spans="1:13" s="182" customFormat="1" x14ac:dyDescent="0.25">
      <c r="A4547" s="183">
        <f>A4545+0.0001</f>
        <v>3.186600000000138</v>
      </c>
      <c r="B4547" s="328" t="s">
        <v>1777</v>
      </c>
      <c r="C4547" s="329" t="s">
        <v>1813</v>
      </c>
      <c r="D4547" s="330" t="s">
        <v>54</v>
      </c>
      <c r="E4547" s="331" t="s">
        <v>1676</v>
      </c>
      <c r="F4547" s="332" t="s">
        <v>44</v>
      </c>
      <c r="G4547" s="181"/>
      <c r="H4547" s="51">
        <v>46430</v>
      </c>
      <c r="I4547" s="274">
        <v>46430</v>
      </c>
      <c r="J4547" s="274">
        <v>46430</v>
      </c>
      <c r="K4547" s="333">
        <f t="shared" ref="K4547:M4610" si="1707">$G4547*H4547</f>
        <v>0</v>
      </c>
      <c r="L4547" s="333">
        <f t="shared" si="1707"/>
        <v>0</v>
      </c>
      <c r="M4547" s="333">
        <f t="shared" si="1707"/>
        <v>0</v>
      </c>
    </row>
    <row r="4548" spans="1:13" s="182" customFormat="1" x14ac:dyDescent="0.25">
      <c r="A4548" s="202"/>
      <c r="B4548" s="328"/>
      <c r="C4548" s="329"/>
      <c r="D4548" s="330"/>
      <c r="E4548" s="331"/>
      <c r="F4548" s="332"/>
      <c r="G4548" s="181"/>
      <c r="H4548" s="51"/>
      <c r="I4548" s="274"/>
      <c r="J4548" s="274"/>
      <c r="K4548" s="333">
        <f t="shared" si="1707"/>
        <v>0</v>
      </c>
      <c r="L4548" s="333">
        <f t="shared" si="1707"/>
        <v>0</v>
      </c>
      <c r="M4548" s="333">
        <f t="shared" si="1707"/>
        <v>0</v>
      </c>
    </row>
    <row r="4549" spans="1:13" s="182" customFormat="1" x14ac:dyDescent="0.25">
      <c r="A4549" s="183">
        <f>A4547+0.0001</f>
        <v>3.1867000000001382</v>
      </c>
      <c r="B4549" s="328" t="s">
        <v>1777</v>
      </c>
      <c r="C4549" s="329" t="s">
        <v>1814</v>
      </c>
      <c r="D4549" s="330" t="s">
        <v>54</v>
      </c>
      <c r="E4549" s="331" t="s">
        <v>1678</v>
      </c>
      <c r="F4549" s="332" t="s">
        <v>44</v>
      </c>
      <c r="G4549" s="181"/>
      <c r="H4549" s="51">
        <v>64150</v>
      </c>
      <c r="I4549" s="274">
        <v>64150</v>
      </c>
      <c r="J4549" s="274">
        <v>64150</v>
      </c>
      <c r="K4549" s="333">
        <f t="shared" si="1707"/>
        <v>0</v>
      </c>
      <c r="L4549" s="333">
        <f t="shared" si="1707"/>
        <v>0</v>
      </c>
      <c r="M4549" s="333">
        <f t="shared" si="1707"/>
        <v>0</v>
      </c>
    </row>
    <row r="4550" spans="1:13" s="182" customFormat="1" x14ac:dyDescent="0.25">
      <c r="A4550" s="334"/>
      <c r="B4550" s="328"/>
      <c r="C4550" s="329"/>
      <c r="D4550" s="330"/>
      <c r="E4550" s="331"/>
      <c r="F4550" s="332"/>
      <c r="G4550" s="181"/>
      <c r="H4550" s="51"/>
      <c r="I4550" s="274"/>
      <c r="J4550" s="274"/>
      <c r="K4550" s="333">
        <f t="shared" si="1707"/>
        <v>0</v>
      </c>
      <c r="L4550" s="333">
        <f t="shared" si="1707"/>
        <v>0</v>
      </c>
      <c r="M4550" s="333">
        <f t="shared" si="1707"/>
        <v>0</v>
      </c>
    </row>
    <row r="4551" spans="1:13" s="182" customFormat="1" x14ac:dyDescent="0.25">
      <c r="A4551" s="183">
        <f>A4549+0.0001</f>
        <v>3.1868000000001384</v>
      </c>
      <c r="B4551" s="328" t="s">
        <v>1771</v>
      </c>
      <c r="C4551" s="329" t="s">
        <v>1815</v>
      </c>
      <c r="D4551" s="330" t="s">
        <v>54</v>
      </c>
      <c r="E4551" s="331" t="s">
        <v>1680</v>
      </c>
      <c r="F4551" s="332" t="s">
        <v>44</v>
      </c>
      <c r="G4551" s="181"/>
      <c r="H4551" s="51">
        <v>35350</v>
      </c>
      <c r="I4551" s="274">
        <v>35350</v>
      </c>
      <c r="J4551" s="274">
        <v>35350</v>
      </c>
      <c r="K4551" s="333">
        <f t="shared" si="1707"/>
        <v>0</v>
      </c>
      <c r="L4551" s="333">
        <f t="shared" si="1707"/>
        <v>0</v>
      </c>
      <c r="M4551" s="333">
        <f t="shared" si="1707"/>
        <v>0</v>
      </c>
    </row>
    <row r="4552" spans="1:13" s="182" customFormat="1" x14ac:dyDescent="0.25">
      <c r="A4552" s="334"/>
      <c r="B4552" s="328"/>
      <c r="C4552" s="329"/>
      <c r="D4552" s="330"/>
      <c r="E4552" s="331"/>
      <c r="F4552" s="332"/>
      <c r="G4552" s="181"/>
      <c r="H4552" s="181"/>
      <c r="I4552" s="339"/>
      <c r="J4552" s="339"/>
      <c r="K4552" s="333">
        <f t="shared" si="1707"/>
        <v>0</v>
      </c>
      <c r="L4552" s="333">
        <f t="shared" si="1707"/>
        <v>0</v>
      </c>
      <c r="M4552" s="333">
        <f t="shared" si="1707"/>
        <v>0</v>
      </c>
    </row>
    <row r="4553" spans="1:13" s="182" customFormat="1" x14ac:dyDescent="0.25">
      <c r="A4553" s="183">
        <f>A4551+0.0001</f>
        <v>3.1869000000001386</v>
      </c>
      <c r="B4553" s="328" t="s">
        <v>1777</v>
      </c>
      <c r="C4553" s="329" t="s">
        <v>1816</v>
      </c>
      <c r="D4553" s="330" t="s">
        <v>54</v>
      </c>
      <c r="E4553" s="331" t="s">
        <v>1682</v>
      </c>
      <c r="F4553" s="332" t="s">
        <v>44</v>
      </c>
      <c r="G4553" s="181"/>
      <c r="H4553" s="51">
        <v>52140</v>
      </c>
      <c r="I4553" s="274">
        <v>52140</v>
      </c>
      <c r="J4553" s="274">
        <v>52140</v>
      </c>
      <c r="K4553" s="333">
        <f t="shared" si="1707"/>
        <v>0</v>
      </c>
      <c r="L4553" s="333">
        <f t="shared" si="1707"/>
        <v>0</v>
      </c>
      <c r="M4553" s="333">
        <f t="shared" si="1707"/>
        <v>0</v>
      </c>
    </row>
    <row r="4554" spans="1:13" s="182" customFormat="1" x14ac:dyDescent="0.25">
      <c r="A4554" s="334"/>
      <c r="B4554" s="328"/>
      <c r="C4554" s="329"/>
      <c r="D4554" s="330"/>
      <c r="E4554" s="331"/>
      <c r="F4554" s="332"/>
      <c r="G4554" s="181"/>
      <c r="H4554" s="51"/>
      <c r="I4554" s="274"/>
      <c r="J4554" s="274"/>
      <c r="K4554" s="333">
        <f t="shared" si="1707"/>
        <v>0</v>
      </c>
      <c r="L4554" s="333">
        <f t="shared" si="1707"/>
        <v>0</v>
      </c>
      <c r="M4554" s="333">
        <f t="shared" si="1707"/>
        <v>0</v>
      </c>
    </row>
    <row r="4555" spans="1:13" s="182" customFormat="1" x14ac:dyDescent="0.25">
      <c r="A4555" s="183">
        <f>A4553+0.0001</f>
        <v>3.1870000000001388</v>
      </c>
      <c r="B4555" s="328" t="s">
        <v>1777</v>
      </c>
      <c r="C4555" s="329" t="s">
        <v>1817</v>
      </c>
      <c r="D4555" s="330" t="s">
        <v>54</v>
      </c>
      <c r="E4555" s="331" t="s">
        <v>1684</v>
      </c>
      <c r="F4555" s="332" t="s">
        <v>44</v>
      </c>
      <c r="G4555" s="181"/>
      <c r="H4555" s="51">
        <v>70880</v>
      </c>
      <c r="I4555" s="274">
        <v>70880</v>
      </c>
      <c r="J4555" s="274">
        <v>70880</v>
      </c>
      <c r="K4555" s="333">
        <f t="shared" si="1707"/>
        <v>0</v>
      </c>
      <c r="L4555" s="333">
        <f t="shared" si="1707"/>
        <v>0</v>
      </c>
      <c r="M4555" s="333">
        <f t="shared" si="1707"/>
        <v>0</v>
      </c>
    </row>
    <row r="4556" spans="1:13" s="182" customFormat="1" x14ac:dyDescent="0.2">
      <c r="A4556" s="202"/>
      <c r="B4556" s="202"/>
      <c r="C4556" s="335"/>
      <c r="D4556" s="198"/>
      <c r="E4556" s="179"/>
      <c r="F4556" s="180"/>
      <c r="G4556" s="181"/>
      <c r="H4556" s="51"/>
      <c r="I4556" s="51"/>
      <c r="J4556" s="51"/>
      <c r="K4556" s="333">
        <f t="shared" si="1707"/>
        <v>0</v>
      </c>
      <c r="L4556" s="333">
        <f t="shared" si="1707"/>
        <v>0</v>
      </c>
      <c r="M4556" s="333">
        <f t="shared" si="1707"/>
        <v>0</v>
      </c>
    </row>
    <row r="4557" spans="1:13" s="60" customFormat="1" ht="28.5" x14ac:dyDescent="0.25">
      <c r="A4557" s="191"/>
      <c r="B4557" s="191"/>
      <c r="C4557" s="306">
        <v>2.2999999999999998</v>
      </c>
      <c r="D4557" s="307"/>
      <c r="E4557" s="340" t="s">
        <v>1783</v>
      </c>
      <c r="F4557" s="341"/>
      <c r="G4557" s="342"/>
      <c r="H4557" s="51"/>
      <c r="I4557" s="51"/>
      <c r="J4557" s="51"/>
      <c r="K4557" s="333">
        <f t="shared" si="1707"/>
        <v>0</v>
      </c>
      <c r="L4557" s="333">
        <f t="shared" si="1707"/>
        <v>0</v>
      </c>
      <c r="M4557" s="333">
        <f t="shared" si="1707"/>
        <v>0</v>
      </c>
    </row>
    <row r="4558" spans="1:13" s="66" customFormat="1" x14ac:dyDescent="0.2">
      <c r="A4558" s="127"/>
      <c r="B4558" s="127"/>
      <c r="C4558" s="298" t="s">
        <v>1725</v>
      </c>
      <c r="D4558" s="299"/>
      <c r="E4558" s="210" t="s">
        <v>1726</v>
      </c>
      <c r="F4558" s="164"/>
      <c r="G4558" s="165"/>
      <c r="H4558" s="51"/>
      <c r="I4558" s="51"/>
      <c r="J4558" s="51"/>
      <c r="K4558" s="333">
        <f t="shared" si="1707"/>
        <v>0</v>
      </c>
      <c r="L4558" s="333">
        <f t="shared" si="1707"/>
        <v>0</v>
      </c>
      <c r="M4558" s="333">
        <f t="shared" si="1707"/>
        <v>0</v>
      </c>
    </row>
    <row r="4559" spans="1:13" x14ac:dyDescent="0.2">
      <c r="A4559" s="81"/>
      <c r="B4559" s="81"/>
      <c r="C4559" s="82"/>
      <c r="D4559" s="167"/>
      <c r="E4559" s="189"/>
      <c r="F4559" s="187"/>
      <c r="G4559" s="186"/>
      <c r="H4559" s="51"/>
      <c r="I4559" s="51"/>
      <c r="J4559" s="51"/>
      <c r="K4559" s="333">
        <f t="shared" si="1707"/>
        <v>0</v>
      </c>
      <c r="L4559" s="333">
        <f t="shared" si="1707"/>
        <v>0</v>
      </c>
      <c r="M4559" s="333">
        <f t="shared" si="1707"/>
        <v>0</v>
      </c>
    </row>
    <row r="4560" spans="1:13" s="182" customFormat="1" ht="16.5" x14ac:dyDescent="0.25">
      <c r="A4560" s="183">
        <f>A4555+0.0001</f>
        <v>3.187100000000139</v>
      </c>
      <c r="B4560" s="328" t="s">
        <v>1741</v>
      </c>
      <c r="C4560" s="329" t="s">
        <v>1784</v>
      </c>
      <c r="D4560" s="330" t="s">
        <v>1727</v>
      </c>
      <c r="E4560" s="331" t="s">
        <v>1611</v>
      </c>
      <c r="F4560" s="332" t="s">
        <v>44</v>
      </c>
      <c r="G4560" s="181"/>
      <c r="H4560" s="51">
        <v>6530</v>
      </c>
      <c r="I4560" s="51">
        <v>3300</v>
      </c>
      <c r="J4560" s="51">
        <v>3200</v>
      </c>
      <c r="K4560" s="333">
        <f t="shared" si="1707"/>
        <v>0</v>
      </c>
      <c r="L4560" s="333">
        <f t="shared" si="1707"/>
        <v>0</v>
      </c>
      <c r="M4560" s="333">
        <f t="shared" si="1707"/>
        <v>0</v>
      </c>
    </row>
    <row r="4561" spans="1:13" s="182" customFormat="1" x14ac:dyDescent="0.25">
      <c r="A4561" s="202"/>
      <c r="B4561" s="328"/>
      <c r="C4561" s="329"/>
      <c r="D4561" s="330"/>
      <c r="E4561" s="331"/>
      <c r="F4561" s="332"/>
      <c r="G4561" s="181"/>
      <c r="H4561" s="51"/>
      <c r="I4561" s="51"/>
      <c r="J4561" s="51"/>
      <c r="K4561" s="333">
        <f t="shared" si="1707"/>
        <v>0</v>
      </c>
      <c r="L4561" s="333">
        <f t="shared" si="1707"/>
        <v>0</v>
      </c>
      <c r="M4561" s="333">
        <f t="shared" si="1707"/>
        <v>0</v>
      </c>
    </row>
    <row r="4562" spans="1:13" s="182" customFormat="1" ht="16.5" x14ac:dyDescent="0.25">
      <c r="A4562" s="183">
        <f>A4560+0.0001</f>
        <v>3.1872000000001393</v>
      </c>
      <c r="B4562" s="328" t="s">
        <v>1741</v>
      </c>
      <c r="C4562" s="329" t="s">
        <v>1785</v>
      </c>
      <c r="D4562" s="330" t="s">
        <v>1727</v>
      </c>
      <c r="E4562" s="331" t="s">
        <v>1613</v>
      </c>
      <c r="F4562" s="332" t="s">
        <v>44</v>
      </c>
      <c r="G4562" s="181"/>
      <c r="H4562" s="51">
        <v>7690</v>
      </c>
      <c r="I4562" s="51">
        <v>3580</v>
      </c>
      <c r="J4562" s="51">
        <v>3580</v>
      </c>
      <c r="K4562" s="333">
        <f t="shared" si="1707"/>
        <v>0</v>
      </c>
      <c r="L4562" s="333">
        <f t="shared" si="1707"/>
        <v>0</v>
      </c>
      <c r="M4562" s="333">
        <f t="shared" si="1707"/>
        <v>0</v>
      </c>
    </row>
    <row r="4563" spans="1:13" s="182" customFormat="1" x14ac:dyDescent="0.25">
      <c r="A4563" s="202"/>
      <c r="B4563" s="328"/>
      <c r="C4563" s="329"/>
      <c r="D4563" s="330"/>
      <c r="E4563" s="331"/>
      <c r="F4563" s="332"/>
      <c r="G4563" s="181"/>
      <c r="H4563" s="51"/>
      <c r="I4563" s="51"/>
      <c r="J4563" s="51"/>
      <c r="K4563" s="333">
        <f t="shared" si="1707"/>
        <v>0</v>
      </c>
      <c r="L4563" s="333">
        <f t="shared" si="1707"/>
        <v>0</v>
      </c>
      <c r="M4563" s="333">
        <f t="shared" si="1707"/>
        <v>0</v>
      </c>
    </row>
    <row r="4564" spans="1:13" s="182" customFormat="1" ht="16.5" x14ac:dyDescent="0.25">
      <c r="A4564" s="183">
        <f>A4562+0.0001</f>
        <v>3.1873000000001395</v>
      </c>
      <c r="B4564" s="328" t="s">
        <v>1741</v>
      </c>
      <c r="C4564" s="329" t="s">
        <v>1786</v>
      </c>
      <c r="D4564" s="330" t="s">
        <v>1727</v>
      </c>
      <c r="E4564" s="331" t="s">
        <v>1615</v>
      </c>
      <c r="F4564" s="332" t="s">
        <v>44</v>
      </c>
      <c r="G4564" s="181"/>
      <c r="H4564" s="51">
        <v>8080</v>
      </c>
      <c r="I4564" s="51">
        <v>3860</v>
      </c>
      <c r="J4564" s="51">
        <v>3800</v>
      </c>
      <c r="K4564" s="333">
        <f t="shared" si="1707"/>
        <v>0</v>
      </c>
      <c r="L4564" s="333">
        <f t="shared" si="1707"/>
        <v>0</v>
      </c>
      <c r="M4564" s="333">
        <f t="shared" si="1707"/>
        <v>0</v>
      </c>
    </row>
    <row r="4565" spans="1:13" s="182" customFormat="1" x14ac:dyDescent="0.25">
      <c r="A4565" s="202"/>
      <c r="B4565" s="328"/>
      <c r="C4565" s="329"/>
      <c r="D4565" s="330"/>
      <c r="E4565" s="331"/>
      <c r="F4565" s="332"/>
      <c r="G4565" s="181"/>
      <c r="H4565" s="51"/>
      <c r="I4565" s="51"/>
      <c r="J4565" s="51"/>
      <c r="K4565" s="333">
        <f t="shared" si="1707"/>
        <v>0</v>
      </c>
      <c r="L4565" s="333">
        <f t="shared" si="1707"/>
        <v>0</v>
      </c>
      <c r="M4565" s="333">
        <f t="shared" si="1707"/>
        <v>0</v>
      </c>
    </row>
    <row r="4566" spans="1:13" s="182" customFormat="1" ht="16.5" x14ac:dyDescent="0.25">
      <c r="A4566" s="183">
        <f>A4564+0.0001</f>
        <v>3.1874000000001397</v>
      </c>
      <c r="B4566" s="328" t="s">
        <v>1741</v>
      </c>
      <c r="C4566" s="329" t="s">
        <v>1787</v>
      </c>
      <c r="D4566" s="330" t="s">
        <v>1727</v>
      </c>
      <c r="E4566" s="331" t="s">
        <v>1617</v>
      </c>
      <c r="F4566" s="332" t="s">
        <v>44</v>
      </c>
      <c r="G4566" s="181"/>
      <c r="H4566" s="51">
        <v>9400</v>
      </c>
      <c r="I4566" s="51">
        <v>4830</v>
      </c>
      <c r="J4566" s="274">
        <v>4830</v>
      </c>
      <c r="K4566" s="333">
        <f t="shared" si="1707"/>
        <v>0</v>
      </c>
      <c r="L4566" s="333">
        <f t="shared" si="1707"/>
        <v>0</v>
      </c>
      <c r="M4566" s="333">
        <f t="shared" si="1707"/>
        <v>0</v>
      </c>
    </row>
    <row r="4567" spans="1:13" s="182" customFormat="1" x14ac:dyDescent="0.25">
      <c r="A4567" s="202"/>
      <c r="B4567" s="328"/>
      <c r="C4567" s="329"/>
      <c r="D4567" s="330"/>
      <c r="E4567" s="331"/>
      <c r="F4567" s="332"/>
      <c r="G4567" s="181"/>
      <c r="H4567" s="51"/>
      <c r="I4567" s="51"/>
      <c r="J4567" s="274"/>
      <c r="K4567" s="333">
        <f t="shared" si="1707"/>
        <v>0</v>
      </c>
      <c r="L4567" s="333">
        <f t="shared" si="1707"/>
        <v>0</v>
      </c>
      <c r="M4567" s="333">
        <f t="shared" si="1707"/>
        <v>0</v>
      </c>
    </row>
    <row r="4568" spans="1:13" s="182" customFormat="1" ht="16.5" x14ac:dyDescent="0.25">
      <c r="A4568" s="183">
        <f>A4566+0.0001</f>
        <v>3.1875000000001399</v>
      </c>
      <c r="B4568" s="328" t="s">
        <v>1746</v>
      </c>
      <c r="C4568" s="329" t="s">
        <v>1788</v>
      </c>
      <c r="D4568" s="330" t="s">
        <v>1727</v>
      </c>
      <c r="E4568" s="331" t="s">
        <v>1620</v>
      </c>
      <c r="F4568" s="332" t="s">
        <v>44</v>
      </c>
      <c r="G4568" s="181"/>
      <c r="H4568" s="51">
        <v>10020</v>
      </c>
      <c r="I4568" s="51">
        <v>5560</v>
      </c>
      <c r="J4568" s="274">
        <v>5560</v>
      </c>
      <c r="K4568" s="333">
        <f t="shared" si="1707"/>
        <v>0</v>
      </c>
      <c r="L4568" s="333">
        <f t="shared" si="1707"/>
        <v>0</v>
      </c>
      <c r="M4568" s="333">
        <f t="shared" si="1707"/>
        <v>0</v>
      </c>
    </row>
    <row r="4569" spans="1:13" s="182" customFormat="1" x14ac:dyDescent="0.25">
      <c r="A4569" s="202"/>
      <c r="B4569" s="328"/>
      <c r="C4569" s="329"/>
      <c r="D4569" s="330"/>
      <c r="E4569" s="331"/>
      <c r="F4569" s="332"/>
      <c r="G4569" s="181"/>
      <c r="H4569" s="51"/>
      <c r="I4569" s="51"/>
      <c r="J4569" s="51"/>
      <c r="K4569" s="333">
        <f t="shared" si="1707"/>
        <v>0</v>
      </c>
      <c r="L4569" s="333">
        <f t="shared" si="1707"/>
        <v>0</v>
      </c>
      <c r="M4569" s="333">
        <f t="shared" si="1707"/>
        <v>0</v>
      </c>
    </row>
    <row r="4570" spans="1:13" s="182" customFormat="1" x14ac:dyDescent="0.25">
      <c r="A4570" s="183">
        <f>A4568+0.0001</f>
        <v>3.1876000000001401</v>
      </c>
      <c r="B4570" s="328" t="s">
        <v>1748</v>
      </c>
      <c r="C4570" s="329" t="s">
        <v>1789</v>
      </c>
      <c r="D4570" s="330" t="s">
        <v>1727</v>
      </c>
      <c r="E4570" s="331" t="s">
        <v>1623</v>
      </c>
      <c r="F4570" s="332" t="s">
        <v>44</v>
      </c>
      <c r="G4570" s="181"/>
      <c r="H4570" s="51">
        <v>7060</v>
      </c>
      <c r="I4570" s="51">
        <v>3600</v>
      </c>
      <c r="J4570" s="51">
        <v>3500</v>
      </c>
      <c r="K4570" s="333">
        <f t="shared" si="1707"/>
        <v>0</v>
      </c>
      <c r="L4570" s="333">
        <f t="shared" si="1707"/>
        <v>0</v>
      </c>
      <c r="M4570" s="333">
        <f t="shared" si="1707"/>
        <v>0</v>
      </c>
    </row>
    <row r="4571" spans="1:13" s="182" customFormat="1" x14ac:dyDescent="0.25">
      <c r="A4571" s="202"/>
      <c r="B4571" s="328"/>
      <c r="C4571" s="329"/>
      <c r="D4571" s="330"/>
      <c r="E4571" s="331"/>
      <c r="F4571" s="332"/>
      <c r="G4571" s="181"/>
      <c r="H4571" s="51"/>
      <c r="I4571" s="51"/>
      <c r="J4571" s="51"/>
      <c r="K4571" s="333">
        <f t="shared" si="1707"/>
        <v>0</v>
      </c>
      <c r="L4571" s="333">
        <f t="shared" si="1707"/>
        <v>0</v>
      </c>
      <c r="M4571" s="333">
        <f t="shared" si="1707"/>
        <v>0</v>
      </c>
    </row>
    <row r="4572" spans="1:13" s="182" customFormat="1" x14ac:dyDescent="0.25">
      <c r="A4572" s="183">
        <f>A4570+0.0001</f>
        <v>3.1877000000001403</v>
      </c>
      <c r="B4572" s="328" t="s">
        <v>1748</v>
      </c>
      <c r="C4572" s="329" t="s">
        <v>1790</v>
      </c>
      <c r="D4572" s="330" t="s">
        <v>1727</v>
      </c>
      <c r="E4572" s="331" t="s">
        <v>1625</v>
      </c>
      <c r="F4572" s="332" t="s">
        <v>44</v>
      </c>
      <c r="G4572" s="181"/>
      <c r="H4572" s="51">
        <v>7880</v>
      </c>
      <c r="I4572" s="51">
        <v>3870</v>
      </c>
      <c r="J4572" s="51">
        <v>3870</v>
      </c>
      <c r="K4572" s="333">
        <f t="shared" si="1707"/>
        <v>0</v>
      </c>
      <c r="L4572" s="333">
        <f t="shared" si="1707"/>
        <v>0</v>
      </c>
      <c r="M4572" s="333">
        <f t="shared" si="1707"/>
        <v>0</v>
      </c>
    </row>
    <row r="4573" spans="1:13" s="182" customFormat="1" x14ac:dyDescent="0.25">
      <c r="A4573" s="202"/>
      <c r="B4573" s="328"/>
      <c r="C4573" s="329"/>
      <c r="D4573" s="330"/>
      <c r="E4573" s="331"/>
      <c r="F4573" s="332"/>
      <c r="G4573" s="181"/>
      <c r="H4573" s="51"/>
      <c r="I4573" s="51"/>
      <c r="J4573" s="51"/>
      <c r="K4573" s="333">
        <f t="shared" si="1707"/>
        <v>0</v>
      </c>
      <c r="L4573" s="333">
        <f t="shared" si="1707"/>
        <v>0</v>
      </c>
      <c r="M4573" s="333">
        <f t="shared" si="1707"/>
        <v>0</v>
      </c>
    </row>
    <row r="4574" spans="1:13" s="182" customFormat="1" x14ac:dyDescent="0.25">
      <c r="A4574" s="183">
        <f>A4572+0.0001</f>
        <v>3.1878000000001405</v>
      </c>
      <c r="B4574" s="328" t="s">
        <v>1748</v>
      </c>
      <c r="C4574" s="329" t="s">
        <v>1791</v>
      </c>
      <c r="D4574" s="330" t="s">
        <v>1727</v>
      </c>
      <c r="E4574" s="331" t="s">
        <v>1627</v>
      </c>
      <c r="F4574" s="332" t="s">
        <v>44</v>
      </c>
      <c r="G4574" s="181"/>
      <c r="H4574" s="51">
        <v>8350</v>
      </c>
      <c r="I4574" s="51">
        <v>4550</v>
      </c>
      <c r="J4574" s="51">
        <v>4480</v>
      </c>
      <c r="K4574" s="333">
        <f t="shared" si="1707"/>
        <v>0</v>
      </c>
      <c r="L4574" s="333">
        <f t="shared" si="1707"/>
        <v>0</v>
      </c>
      <c r="M4574" s="333">
        <f t="shared" si="1707"/>
        <v>0</v>
      </c>
    </row>
    <row r="4575" spans="1:13" s="182" customFormat="1" x14ac:dyDescent="0.25">
      <c r="A4575" s="202"/>
      <c r="B4575" s="328"/>
      <c r="C4575" s="329"/>
      <c r="D4575" s="330"/>
      <c r="E4575" s="331"/>
      <c r="F4575" s="332"/>
      <c r="G4575" s="181"/>
      <c r="H4575" s="51"/>
      <c r="I4575" s="51"/>
      <c r="J4575" s="51"/>
      <c r="K4575" s="333">
        <f t="shared" si="1707"/>
        <v>0</v>
      </c>
      <c r="L4575" s="333">
        <f t="shared" si="1707"/>
        <v>0</v>
      </c>
      <c r="M4575" s="333">
        <f t="shared" si="1707"/>
        <v>0</v>
      </c>
    </row>
    <row r="4576" spans="1:13" s="182" customFormat="1" x14ac:dyDescent="0.25">
      <c r="A4576" s="183">
        <f>A4574+0.0001</f>
        <v>3.1879000000001407</v>
      </c>
      <c r="B4576" s="328" t="s">
        <v>1748</v>
      </c>
      <c r="C4576" s="329" t="s">
        <v>1792</v>
      </c>
      <c r="D4576" s="330" t="s">
        <v>1727</v>
      </c>
      <c r="E4576" s="331" t="s">
        <v>1629</v>
      </c>
      <c r="F4576" s="332" t="s">
        <v>44</v>
      </c>
      <c r="G4576" s="181"/>
      <c r="H4576" s="51">
        <v>8840</v>
      </c>
      <c r="I4576" s="51">
        <v>5500</v>
      </c>
      <c r="J4576" s="274">
        <v>5500</v>
      </c>
      <c r="K4576" s="333">
        <f t="shared" si="1707"/>
        <v>0</v>
      </c>
      <c r="L4576" s="333">
        <f t="shared" si="1707"/>
        <v>0</v>
      </c>
      <c r="M4576" s="333">
        <f t="shared" si="1707"/>
        <v>0</v>
      </c>
    </row>
    <row r="4577" spans="1:13" s="182" customFormat="1" x14ac:dyDescent="0.25">
      <c r="A4577" s="202"/>
      <c r="B4577" s="328"/>
      <c r="C4577" s="329"/>
      <c r="D4577" s="330"/>
      <c r="E4577" s="331"/>
      <c r="F4577" s="332"/>
      <c r="G4577" s="181"/>
      <c r="H4577" s="51"/>
      <c r="I4577" s="51"/>
      <c r="J4577" s="274"/>
      <c r="K4577" s="333">
        <f t="shared" si="1707"/>
        <v>0</v>
      </c>
      <c r="L4577" s="333">
        <f t="shared" si="1707"/>
        <v>0</v>
      </c>
      <c r="M4577" s="333">
        <f t="shared" si="1707"/>
        <v>0</v>
      </c>
    </row>
    <row r="4578" spans="1:13" s="182" customFormat="1" x14ac:dyDescent="0.25">
      <c r="A4578" s="183">
        <f>A4576+0.0001</f>
        <v>3.1880000000001409</v>
      </c>
      <c r="B4578" s="328" t="s">
        <v>1753</v>
      </c>
      <c r="C4578" s="329" t="s">
        <v>1793</v>
      </c>
      <c r="D4578" s="330" t="s">
        <v>1727</v>
      </c>
      <c r="E4578" s="331" t="s">
        <v>1632</v>
      </c>
      <c r="F4578" s="332" t="s">
        <v>44</v>
      </c>
      <c r="G4578" s="181"/>
      <c r="H4578" s="51">
        <v>9450</v>
      </c>
      <c r="I4578" s="51">
        <v>6350</v>
      </c>
      <c r="J4578" s="274">
        <v>6350</v>
      </c>
      <c r="K4578" s="333">
        <f t="shared" si="1707"/>
        <v>0</v>
      </c>
      <c r="L4578" s="333">
        <f t="shared" si="1707"/>
        <v>0</v>
      </c>
      <c r="M4578" s="333">
        <f t="shared" si="1707"/>
        <v>0</v>
      </c>
    </row>
    <row r="4579" spans="1:13" s="182" customFormat="1" x14ac:dyDescent="0.25">
      <c r="A4579" s="202"/>
      <c r="B4579" s="328"/>
      <c r="C4579" s="329"/>
      <c r="D4579" s="330"/>
      <c r="E4579" s="331"/>
      <c r="F4579" s="332"/>
      <c r="G4579" s="181"/>
      <c r="H4579" s="51"/>
      <c r="I4579" s="51"/>
      <c r="J4579" s="274"/>
      <c r="K4579" s="333">
        <f t="shared" si="1707"/>
        <v>0</v>
      </c>
      <c r="L4579" s="333">
        <f t="shared" si="1707"/>
        <v>0</v>
      </c>
      <c r="M4579" s="333">
        <f t="shared" si="1707"/>
        <v>0</v>
      </c>
    </row>
    <row r="4580" spans="1:13" s="182" customFormat="1" x14ac:dyDescent="0.25">
      <c r="A4580" s="183">
        <f>A4578+0.0001</f>
        <v>3.1881000000001412</v>
      </c>
      <c r="B4580" s="328" t="s">
        <v>1753</v>
      </c>
      <c r="C4580" s="329" t="s">
        <v>1794</v>
      </c>
      <c r="D4580" s="330" t="s">
        <v>1727</v>
      </c>
      <c r="E4580" s="331" t="s">
        <v>1634</v>
      </c>
      <c r="F4580" s="332" t="s">
        <v>44</v>
      </c>
      <c r="G4580" s="181"/>
      <c r="H4580" s="51">
        <v>10360</v>
      </c>
      <c r="I4580" s="51">
        <v>7350</v>
      </c>
      <c r="J4580" s="274">
        <v>7350</v>
      </c>
      <c r="K4580" s="333">
        <f t="shared" si="1707"/>
        <v>0</v>
      </c>
      <c r="L4580" s="333">
        <f t="shared" si="1707"/>
        <v>0</v>
      </c>
      <c r="M4580" s="333">
        <f t="shared" si="1707"/>
        <v>0</v>
      </c>
    </row>
    <row r="4581" spans="1:13" s="182" customFormat="1" x14ac:dyDescent="0.25">
      <c r="A4581" s="202"/>
      <c r="B4581" s="328"/>
      <c r="C4581" s="329"/>
      <c r="D4581" s="330"/>
      <c r="E4581" s="331"/>
      <c r="F4581" s="332"/>
      <c r="G4581" s="181"/>
      <c r="H4581" s="51"/>
      <c r="I4581" s="51"/>
      <c r="J4581" s="274"/>
      <c r="K4581" s="333">
        <f t="shared" si="1707"/>
        <v>0</v>
      </c>
      <c r="L4581" s="333">
        <f t="shared" si="1707"/>
        <v>0</v>
      </c>
      <c r="M4581" s="333">
        <f t="shared" si="1707"/>
        <v>0</v>
      </c>
    </row>
    <row r="4582" spans="1:13" s="182" customFormat="1" x14ac:dyDescent="0.25">
      <c r="A4582" s="183">
        <f>A4580+0.0001</f>
        <v>3.1882000000001414</v>
      </c>
      <c r="B4582" s="328" t="s">
        <v>1756</v>
      </c>
      <c r="C4582" s="329" t="s">
        <v>1795</v>
      </c>
      <c r="D4582" s="330" t="s">
        <v>1727</v>
      </c>
      <c r="E4582" s="331" t="s">
        <v>1637</v>
      </c>
      <c r="F4582" s="332" t="s">
        <v>44</v>
      </c>
      <c r="G4582" s="181"/>
      <c r="H4582" s="51">
        <v>11270</v>
      </c>
      <c r="I4582" s="51">
        <v>8000</v>
      </c>
      <c r="J4582" s="274">
        <v>8000</v>
      </c>
      <c r="K4582" s="333">
        <f t="shared" si="1707"/>
        <v>0</v>
      </c>
      <c r="L4582" s="333">
        <f t="shared" si="1707"/>
        <v>0</v>
      </c>
      <c r="M4582" s="333">
        <f t="shared" si="1707"/>
        <v>0</v>
      </c>
    </row>
    <row r="4583" spans="1:13" s="182" customFormat="1" x14ac:dyDescent="0.25">
      <c r="A4583" s="202"/>
      <c r="B4583" s="328"/>
      <c r="C4583" s="329"/>
      <c r="D4583" s="330"/>
      <c r="E4583" s="331"/>
      <c r="F4583" s="332"/>
      <c r="G4583" s="181"/>
      <c r="H4583" s="51"/>
      <c r="I4583" s="51"/>
      <c r="J4583" s="274"/>
      <c r="K4583" s="333">
        <f t="shared" si="1707"/>
        <v>0</v>
      </c>
      <c r="L4583" s="333">
        <f t="shared" si="1707"/>
        <v>0</v>
      </c>
      <c r="M4583" s="333">
        <f t="shared" si="1707"/>
        <v>0</v>
      </c>
    </row>
    <row r="4584" spans="1:13" s="182" customFormat="1" x14ac:dyDescent="0.25">
      <c r="A4584" s="183">
        <f>A4582+0.0001</f>
        <v>3.1883000000001416</v>
      </c>
      <c r="B4584" s="328" t="s">
        <v>1756</v>
      </c>
      <c r="C4584" s="329" t="s">
        <v>1796</v>
      </c>
      <c r="D4584" s="330" t="s">
        <v>1727</v>
      </c>
      <c r="E4584" s="331" t="s">
        <v>1639</v>
      </c>
      <c r="F4584" s="332" t="s">
        <v>44</v>
      </c>
      <c r="G4584" s="181"/>
      <c r="H4584" s="51">
        <v>12280</v>
      </c>
      <c r="I4584" s="51">
        <v>9100</v>
      </c>
      <c r="J4584" s="274">
        <v>9100</v>
      </c>
      <c r="K4584" s="333">
        <f t="shared" si="1707"/>
        <v>0</v>
      </c>
      <c r="L4584" s="333">
        <f t="shared" si="1707"/>
        <v>0</v>
      </c>
      <c r="M4584" s="333">
        <f t="shared" si="1707"/>
        <v>0</v>
      </c>
    </row>
    <row r="4585" spans="1:13" s="182" customFormat="1" x14ac:dyDescent="0.25">
      <c r="A4585" s="202"/>
      <c r="B4585" s="328"/>
      <c r="C4585" s="329"/>
      <c r="D4585" s="330"/>
      <c r="E4585" s="331"/>
      <c r="F4585" s="332"/>
      <c r="G4585" s="181"/>
      <c r="H4585" s="51"/>
      <c r="I4585" s="51"/>
      <c r="J4585" s="274"/>
      <c r="K4585" s="333">
        <f t="shared" si="1707"/>
        <v>0</v>
      </c>
      <c r="L4585" s="333">
        <f t="shared" si="1707"/>
        <v>0</v>
      </c>
      <c r="M4585" s="333">
        <f t="shared" si="1707"/>
        <v>0</v>
      </c>
    </row>
    <row r="4586" spans="1:13" s="182" customFormat="1" x14ac:dyDescent="0.25">
      <c r="A4586" s="183">
        <f>A4584+0.0001</f>
        <v>3.1884000000001418</v>
      </c>
      <c r="B4586" s="328" t="s">
        <v>1756</v>
      </c>
      <c r="C4586" s="329" t="s">
        <v>1797</v>
      </c>
      <c r="D4586" s="330" t="s">
        <v>1727</v>
      </c>
      <c r="E4586" s="331" t="s">
        <v>1641</v>
      </c>
      <c r="F4586" s="332" t="s">
        <v>44</v>
      </c>
      <c r="G4586" s="181"/>
      <c r="H4586" s="51">
        <v>13040</v>
      </c>
      <c r="I4586" s="274">
        <v>13040</v>
      </c>
      <c r="J4586" s="274">
        <v>13040</v>
      </c>
      <c r="K4586" s="333">
        <f t="shared" si="1707"/>
        <v>0</v>
      </c>
      <c r="L4586" s="333">
        <f t="shared" si="1707"/>
        <v>0</v>
      </c>
      <c r="M4586" s="333">
        <f t="shared" si="1707"/>
        <v>0</v>
      </c>
    </row>
    <row r="4587" spans="1:13" s="182" customFormat="1" x14ac:dyDescent="0.25">
      <c r="A4587" s="202"/>
      <c r="B4587" s="328"/>
      <c r="C4587" s="329"/>
      <c r="D4587" s="330"/>
      <c r="E4587" s="331"/>
      <c r="F4587" s="332"/>
      <c r="G4587" s="181"/>
      <c r="H4587" s="181"/>
      <c r="I4587" s="339"/>
      <c r="J4587" s="339"/>
      <c r="K4587" s="333">
        <f t="shared" si="1707"/>
        <v>0</v>
      </c>
      <c r="L4587" s="333">
        <f t="shared" si="1707"/>
        <v>0</v>
      </c>
      <c r="M4587" s="333">
        <f t="shared" si="1707"/>
        <v>0</v>
      </c>
    </row>
    <row r="4588" spans="1:13" s="182" customFormat="1" x14ac:dyDescent="0.25">
      <c r="A4588" s="183">
        <f>A4586+0.0001</f>
        <v>3.188500000000142</v>
      </c>
      <c r="B4588" s="328" t="s">
        <v>1756</v>
      </c>
      <c r="C4588" s="329" t="s">
        <v>1798</v>
      </c>
      <c r="D4588" s="330" t="s">
        <v>1727</v>
      </c>
      <c r="E4588" s="331" t="s">
        <v>1643</v>
      </c>
      <c r="F4588" s="332" t="s">
        <v>44</v>
      </c>
      <c r="G4588" s="181"/>
      <c r="H4588" s="51">
        <v>14340</v>
      </c>
      <c r="I4588" s="274">
        <v>14340</v>
      </c>
      <c r="J4588" s="274">
        <v>14340</v>
      </c>
      <c r="K4588" s="333">
        <f t="shared" si="1707"/>
        <v>0</v>
      </c>
      <c r="L4588" s="333">
        <f t="shared" si="1707"/>
        <v>0</v>
      </c>
      <c r="M4588" s="333">
        <f t="shared" si="1707"/>
        <v>0</v>
      </c>
    </row>
    <row r="4589" spans="1:13" s="182" customFormat="1" x14ac:dyDescent="0.25">
      <c r="A4589" s="202"/>
      <c r="B4589" s="328"/>
      <c r="C4589" s="329"/>
      <c r="D4589" s="330"/>
      <c r="E4589" s="331"/>
      <c r="F4589" s="332"/>
      <c r="G4589" s="181"/>
      <c r="H4589" s="51"/>
      <c r="I4589" s="274"/>
      <c r="J4589" s="274"/>
      <c r="K4589" s="333">
        <f t="shared" si="1707"/>
        <v>0</v>
      </c>
      <c r="L4589" s="333">
        <f t="shared" si="1707"/>
        <v>0</v>
      </c>
      <c r="M4589" s="333">
        <f t="shared" si="1707"/>
        <v>0</v>
      </c>
    </row>
    <row r="4590" spans="1:13" s="182" customFormat="1" x14ac:dyDescent="0.25">
      <c r="A4590" s="183">
        <f>A4588+0.0001</f>
        <v>3.1886000000001422</v>
      </c>
      <c r="B4590" s="328" t="s">
        <v>1756</v>
      </c>
      <c r="C4590" s="329" t="s">
        <v>1799</v>
      </c>
      <c r="D4590" s="330" t="s">
        <v>1727</v>
      </c>
      <c r="E4590" s="331" t="s">
        <v>1645</v>
      </c>
      <c r="F4590" s="332" t="s">
        <v>44</v>
      </c>
      <c r="G4590" s="181"/>
      <c r="H4590" s="51">
        <v>15820</v>
      </c>
      <c r="I4590" s="274">
        <v>15820</v>
      </c>
      <c r="J4590" s="274">
        <v>15820</v>
      </c>
      <c r="K4590" s="333">
        <f t="shared" si="1707"/>
        <v>0</v>
      </c>
      <c r="L4590" s="333">
        <f t="shared" si="1707"/>
        <v>0</v>
      </c>
      <c r="M4590" s="333">
        <f t="shared" si="1707"/>
        <v>0</v>
      </c>
    </row>
    <row r="4591" spans="1:13" s="182" customFormat="1" x14ac:dyDescent="0.25">
      <c r="A4591" s="202"/>
      <c r="B4591" s="328"/>
      <c r="C4591" s="329"/>
      <c r="D4591" s="330"/>
      <c r="E4591" s="331"/>
      <c r="F4591" s="332"/>
      <c r="G4591" s="181"/>
      <c r="H4591" s="51"/>
      <c r="I4591" s="51"/>
      <c r="J4591" s="274"/>
      <c r="K4591" s="333">
        <f t="shared" si="1707"/>
        <v>0</v>
      </c>
      <c r="L4591" s="333">
        <f t="shared" si="1707"/>
        <v>0</v>
      </c>
      <c r="M4591" s="333">
        <f t="shared" si="1707"/>
        <v>0</v>
      </c>
    </row>
    <row r="4592" spans="1:13" s="182" customFormat="1" x14ac:dyDescent="0.25">
      <c r="A4592" s="183">
        <f>A4590+0.0001</f>
        <v>3.1887000000001424</v>
      </c>
      <c r="B4592" s="328" t="s">
        <v>1753</v>
      </c>
      <c r="C4592" s="329" t="s">
        <v>1800</v>
      </c>
      <c r="D4592" s="330" t="s">
        <v>1727</v>
      </c>
      <c r="E4592" s="331" t="s">
        <v>1647</v>
      </c>
      <c r="F4592" s="332" t="s">
        <v>44</v>
      </c>
      <c r="G4592" s="181"/>
      <c r="H4592" s="51">
        <v>10580</v>
      </c>
      <c r="I4592" s="51">
        <v>7200</v>
      </c>
      <c r="J4592" s="274">
        <v>7200</v>
      </c>
      <c r="K4592" s="333">
        <f t="shared" si="1707"/>
        <v>0</v>
      </c>
      <c r="L4592" s="333">
        <f t="shared" si="1707"/>
        <v>0</v>
      </c>
      <c r="M4592" s="333">
        <f t="shared" si="1707"/>
        <v>0</v>
      </c>
    </row>
    <row r="4593" spans="1:13" s="182" customFormat="1" x14ac:dyDescent="0.25">
      <c r="A4593" s="202"/>
      <c r="B4593" s="328"/>
      <c r="C4593" s="329"/>
      <c r="D4593" s="330"/>
      <c r="E4593" s="331"/>
      <c r="F4593" s="332"/>
      <c r="G4593" s="181"/>
      <c r="H4593" s="51"/>
      <c r="I4593" s="51"/>
      <c r="J4593" s="274"/>
      <c r="K4593" s="333">
        <f t="shared" si="1707"/>
        <v>0</v>
      </c>
      <c r="L4593" s="333">
        <f t="shared" si="1707"/>
        <v>0</v>
      </c>
      <c r="M4593" s="333">
        <f t="shared" si="1707"/>
        <v>0</v>
      </c>
    </row>
    <row r="4594" spans="1:13" s="182" customFormat="1" x14ac:dyDescent="0.25">
      <c r="A4594" s="183">
        <f>A4592+0.0001</f>
        <v>3.1888000000001426</v>
      </c>
      <c r="B4594" s="328" t="s">
        <v>1756</v>
      </c>
      <c r="C4594" s="329" t="s">
        <v>1801</v>
      </c>
      <c r="D4594" s="330" t="s">
        <v>1727</v>
      </c>
      <c r="E4594" s="331" t="s">
        <v>1649</v>
      </c>
      <c r="F4594" s="332" t="s">
        <v>44</v>
      </c>
      <c r="G4594" s="181"/>
      <c r="H4594" s="51">
        <v>11440</v>
      </c>
      <c r="I4594" s="51">
        <v>7850</v>
      </c>
      <c r="J4594" s="274">
        <v>7850</v>
      </c>
      <c r="K4594" s="333">
        <f t="shared" si="1707"/>
        <v>0</v>
      </c>
      <c r="L4594" s="333">
        <f t="shared" si="1707"/>
        <v>0</v>
      </c>
      <c r="M4594" s="333">
        <f t="shared" si="1707"/>
        <v>0</v>
      </c>
    </row>
    <row r="4595" spans="1:13" s="182" customFormat="1" x14ac:dyDescent="0.25">
      <c r="A4595" s="202"/>
      <c r="B4595" s="328"/>
      <c r="C4595" s="329"/>
      <c r="D4595" s="330"/>
      <c r="E4595" s="331"/>
      <c r="F4595" s="332"/>
      <c r="G4595" s="181"/>
      <c r="H4595" s="51"/>
      <c r="I4595" s="51"/>
      <c r="J4595" s="274"/>
      <c r="K4595" s="333">
        <f t="shared" si="1707"/>
        <v>0</v>
      </c>
      <c r="L4595" s="333">
        <f t="shared" si="1707"/>
        <v>0</v>
      </c>
      <c r="M4595" s="333">
        <f t="shared" si="1707"/>
        <v>0</v>
      </c>
    </row>
    <row r="4596" spans="1:13" s="182" customFormat="1" x14ac:dyDescent="0.25">
      <c r="A4596" s="183">
        <f>A4594+0.0001</f>
        <v>3.1889000000001428</v>
      </c>
      <c r="B4596" s="328" t="s">
        <v>1756</v>
      </c>
      <c r="C4596" s="329" t="s">
        <v>1802</v>
      </c>
      <c r="D4596" s="330" t="s">
        <v>1727</v>
      </c>
      <c r="E4596" s="331" t="s">
        <v>1651</v>
      </c>
      <c r="F4596" s="332" t="s">
        <v>44</v>
      </c>
      <c r="G4596" s="181"/>
      <c r="H4596" s="51">
        <v>12470</v>
      </c>
      <c r="I4596" s="51">
        <v>9250</v>
      </c>
      <c r="J4596" s="274">
        <v>9250</v>
      </c>
      <c r="K4596" s="333">
        <f t="shared" si="1707"/>
        <v>0</v>
      </c>
      <c r="L4596" s="333">
        <f t="shared" si="1707"/>
        <v>0</v>
      </c>
      <c r="M4596" s="333">
        <f t="shared" si="1707"/>
        <v>0</v>
      </c>
    </row>
    <row r="4597" spans="1:13" s="182" customFormat="1" x14ac:dyDescent="0.25">
      <c r="A4597" s="202"/>
      <c r="B4597" s="328"/>
      <c r="C4597" s="329"/>
      <c r="D4597" s="330"/>
      <c r="E4597" s="331"/>
      <c r="F4597" s="332"/>
      <c r="G4597" s="181"/>
      <c r="H4597" s="51"/>
      <c r="I4597" s="51"/>
      <c r="J4597" s="274"/>
      <c r="K4597" s="333">
        <f t="shared" si="1707"/>
        <v>0</v>
      </c>
      <c r="L4597" s="333">
        <f t="shared" si="1707"/>
        <v>0</v>
      </c>
      <c r="M4597" s="333">
        <f t="shared" si="1707"/>
        <v>0</v>
      </c>
    </row>
    <row r="4598" spans="1:13" s="182" customFormat="1" x14ac:dyDescent="0.25">
      <c r="A4598" s="183">
        <f>A4596+0.0001</f>
        <v>3.1890000000001431</v>
      </c>
      <c r="B4598" s="328" t="s">
        <v>1756</v>
      </c>
      <c r="C4598" s="329" t="s">
        <v>1803</v>
      </c>
      <c r="D4598" s="330" t="s">
        <v>1727</v>
      </c>
      <c r="E4598" s="331" t="s">
        <v>1653</v>
      </c>
      <c r="F4598" s="332" t="s">
        <v>44</v>
      </c>
      <c r="G4598" s="181"/>
      <c r="H4598" s="51">
        <v>13340</v>
      </c>
      <c r="I4598" s="274">
        <v>13340</v>
      </c>
      <c r="J4598" s="274">
        <v>13340</v>
      </c>
      <c r="K4598" s="333">
        <f t="shared" si="1707"/>
        <v>0</v>
      </c>
      <c r="L4598" s="333">
        <f t="shared" si="1707"/>
        <v>0</v>
      </c>
      <c r="M4598" s="333">
        <f t="shared" si="1707"/>
        <v>0</v>
      </c>
    </row>
    <row r="4599" spans="1:13" s="182" customFormat="1" x14ac:dyDescent="0.25">
      <c r="A4599" s="202"/>
      <c r="B4599" s="328"/>
      <c r="C4599" s="329"/>
      <c r="D4599" s="330"/>
      <c r="E4599" s="331"/>
      <c r="F4599" s="332"/>
      <c r="G4599" s="181"/>
      <c r="H4599" s="181"/>
      <c r="I4599" s="339"/>
      <c r="J4599" s="339"/>
      <c r="K4599" s="333">
        <f t="shared" si="1707"/>
        <v>0</v>
      </c>
      <c r="L4599" s="333">
        <f t="shared" si="1707"/>
        <v>0</v>
      </c>
      <c r="M4599" s="333">
        <f t="shared" si="1707"/>
        <v>0</v>
      </c>
    </row>
    <row r="4600" spans="1:13" s="182" customFormat="1" x14ac:dyDescent="0.25">
      <c r="A4600" s="183">
        <f>A4598+0.0001</f>
        <v>3.1891000000001433</v>
      </c>
      <c r="B4600" s="328" t="s">
        <v>1756</v>
      </c>
      <c r="C4600" s="329" t="s">
        <v>1804</v>
      </c>
      <c r="D4600" s="330" t="s">
        <v>1727</v>
      </c>
      <c r="E4600" s="331" t="s">
        <v>1655</v>
      </c>
      <c r="F4600" s="332" t="s">
        <v>44</v>
      </c>
      <c r="G4600" s="181"/>
      <c r="H4600" s="51">
        <v>14700</v>
      </c>
      <c r="I4600" s="274">
        <v>14700</v>
      </c>
      <c r="J4600" s="274">
        <v>14700</v>
      </c>
      <c r="K4600" s="333">
        <f t="shared" si="1707"/>
        <v>0</v>
      </c>
      <c r="L4600" s="333">
        <f t="shared" si="1707"/>
        <v>0</v>
      </c>
      <c r="M4600" s="333">
        <f t="shared" si="1707"/>
        <v>0</v>
      </c>
    </row>
    <row r="4601" spans="1:13" s="182" customFormat="1" x14ac:dyDescent="0.25">
      <c r="A4601" s="202"/>
      <c r="B4601" s="328"/>
      <c r="C4601" s="329"/>
      <c r="D4601" s="330"/>
      <c r="E4601" s="331"/>
      <c r="F4601" s="332"/>
      <c r="G4601" s="181"/>
      <c r="H4601" s="51"/>
      <c r="I4601" s="274"/>
      <c r="J4601" s="274"/>
      <c r="K4601" s="333">
        <f t="shared" si="1707"/>
        <v>0</v>
      </c>
      <c r="L4601" s="333">
        <f t="shared" si="1707"/>
        <v>0</v>
      </c>
      <c r="M4601" s="333">
        <f t="shared" si="1707"/>
        <v>0</v>
      </c>
    </row>
    <row r="4602" spans="1:13" s="182" customFormat="1" x14ac:dyDescent="0.25">
      <c r="A4602" s="183">
        <f>A4600+0.0001</f>
        <v>3.1892000000001435</v>
      </c>
      <c r="B4602" s="328" t="s">
        <v>1756</v>
      </c>
      <c r="C4602" s="329" t="s">
        <v>1805</v>
      </c>
      <c r="D4602" s="330" t="s">
        <v>1727</v>
      </c>
      <c r="E4602" s="331" t="s">
        <v>1657</v>
      </c>
      <c r="F4602" s="332" t="s">
        <v>44</v>
      </c>
      <c r="G4602" s="181"/>
      <c r="H4602" s="51">
        <v>16250</v>
      </c>
      <c r="I4602" s="274">
        <v>16250</v>
      </c>
      <c r="J4602" s="274">
        <v>16250</v>
      </c>
      <c r="K4602" s="333">
        <f t="shared" si="1707"/>
        <v>0</v>
      </c>
      <c r="L4602" s="333">
        <f t="shared" si="1707"/>
        <v>0</v>
      </c>
      <c r="M4602" s="333">
        <f t="shared" si="1707"/>
        <v>0</v>
      </c>
    </row>
    <row r="4603" spans="1:13" s="182" customFormat="1" x14ac:dyDescent="0.25">
      <c r="A4603" s="202"/>
      <c r="B4603" s="328"/>
      <c r="C4603" s="329"/>
      <c r="D4603" s="330"/>
      <c r="E4603" s="331"/>
      <c r="F4603" s="332"/>
      <c r="G4603" s="181"/>
      <c r="H4603" s="51"/>
      <c r="I4603" s="51"/>
      <c r="J4603" s="274"/>
      <c r="K4603" s="333">
        <f t="shared" si="1707"/>
        <v>0</v>
      </c>
      <c r="L4603" s="333">
        <f t="shared" si="1707"/>
        <v>0</v>
      </c>
      <c r="M4603" s="333">
        <f t="shared" si="1707"/>
        <v>0</v>
      </c>
    </row>
    <row r="4604" spans="1:13" s="182" customFormat="1" x14ac:dyDescent="0.25">
      <c r="A4604" s="183">
        <f>A4602+0.0001</f>
        <v>3.1893000000001437</v>
      </c>
      <c r="B4604" s="328" t="s">
        <v>1768</v>
      </c>
      <c r="C4604" s="329" t="s">
        <v>1806</v>
      </c>
      <c r="D4604" s="330" t="s">
        <v>1727</v>
      </c>
      <c r="E4604" s="331" t="s">
        <v>1660</v>
      </c>
      <c r="F4604" s="332" t="s">
        <v>44</v>
      </c>
      <c r="G4604" s="181"/>
      <c r="H4604" s="51">
        <v>10620</v>
      </c>
      <c r="I4604" s="51">
        <v>10200</v>
      </c>
      <c r="J4604" s="274">
        <v>10200</v>
      </c>
      <c r="K4604" s="333">
        <f t="shared" si="1707"/>
        <v>0</v>
      </c>
      <c r="L4604" s="333">
        <f t="shared" si="1707"/>
        <v>0</v>
      </c>
      <c r="M4604" s="333">
        <f t="shared" si="1707"/>
        <v>0</v>
      </c>
    </row>
    <row r="4605" spans="1:13" s="182" customFormat="1" x14ac:dyDescent="0.25">
      <c r="A4605" s="202"/>
      <c r="B4605" s="328"/>
      <c r="C4605" s="329"/>
      <c r="D4605" s="330"/>
      <c r="E4605" s="331"/>
      <c r="F4605" s="332"/>
      <c r="G4605" s="181"/>
      <c r="H4605" s="51"/>
      <c r="I4605" s="51"/>
      <c r="J4605" s="274"/>
      <c r="K4605" s="333">
        <f t="shared" si="1707"/>
        <v>0</v>
      </c>
      <c r="L4605" s="333">
        <f t="shared" si="1707"/>
        <v>0</v>
      </c>
      <c r="M4605" s="333">
        <f t="shared" si="1707"/>
        <v>0</v>
      </c>
    </row>
    <row r="4606" spans="1:13" s="182" customFormat="1" x14ac:dyDescent="0.25">
      <c r="A4606" s="183">
        <f>A4604+0.0001</f>
        <v>3.1894000000001439</v>
      </c>
      <c r="B4606" s="328" t="s">
        <v>1768</v>
      </c>
      <c r="C4606" s="329" t="s">
        <v>1807</v>
      </c>
      <c r="D4606" s="330" t="s">
        <v>1727</v>
      </c>
      <c r="E4606" s="331" t="s">
        <v>1662</v>
      </c>
      <c r="F4606" s="332" t="s">
        <v>44</v>
      </c>
      <c r="G4606" s="181"/>
      <c r="H4606" s="51">
        <v>12040</v>
      </c>
      <c r="I4606" s="51">
        <v>10580</v>
      </c>
      <c r="J4606" s="274">
        <v>10580</v>
      </c>
      <c r="K4606" s="333">
        <f t="shared" si="1707"/>
        <v>0</v>
      </c>
      <c r="L4606" s="333">
        <f t="shared" si="1707"/>
        <v>0</v>
      </c>
      <c r="M4606" s="333">
        <f t="shared" si="1707"/>
        <v>0</v>
      </c>
    </row>
    <row r="4607" spans="1:13" s="182" customFormat="1" x14ac:dyDescent="0.25">
      <c r="A4607" s="202"/>
      <c r="B4607" s="328"/>
      <c r="C4607" s="329"/>
      <c r="D4607" s="330"/>
      <c r="E4607" s="331"/>
      <c r="F4607" s="332"/>
      <c r="G4607" s="181"/>
      <c r="H4607" s="51"/>
      <c r="I4607" s="51"/>
      <c r="J4607" s="274"/>
      <c r="K4607" s="333">
        <f t="shared" si="1707"/>
        <v>0</v>
      </c>
      <c r="L4607" s="333">
        <f t="shared" si="1707"/>
        <v>0</v>
      </c>
      <c r="M4607" s="333">
        <f t="shared" si="1707"/>
        <v>0</v>
      </c>
    </row>
    <row r="4608" spans="1:13" s="182" customFormat="1" x14ac:dyDescent="0.25">
      <c r="A4608" s="183">
        <f>A4606+0.0001</f>
        <v>3.1895000000001441</v>
      </c>
      <c r="B4608" s="328" t="s">
        <v>1771</v>
      </c>
      <c r="C4608" s="329" t="s">
        <v>1808</v>
      </c>
      <c r="D4608" s="330" t="s">
        <v>1727</v>
      </c>
      <c r="E4608" s="331" t="s">
        <v>1665</v>
      </c>
      <c r="F4608" s="332" t="s">
        <v>44</v>
      </c>
      <c r="G4608" s="181"/>
      <c r="H4608" s="51">
        <v>13910</v>
      </c>
      <c r="I4608" s="51">
        <v>12250</v>
      </c>
      <c r="J4608" s="274">
        <v>12250</v>
      </c>
      <c r="K4608" s="333">
        <f t="shared" si="1707"/>
        <v>0</v>
      </c>
      <c r="L4608" s="333">
        <f t="shared" si="1707"/>
        <v>0</v>
      </c>
      <c r="M4608" s="333">
        <f t="shared" si="1707"/>
        <v>0</v>
      </c>
    </row>
    <row r="4609" spans="1:13" s="182" customFormat="1" x14ac:dyDescent="0.25">
      <c r="A4609" s="202"/>
      <c r="B4609" s="328"/>
      <c r="C4609" s="329"/>
      <c r="D4609" s="330"/>
      <c r="E4609" s="331"/>
      <c r="F4609" s="332"/>
      <c r="G4609" s="181"/>
      <c r="H4609" s="51"/>
      <c r="I4609" s="51"/>
      <c r="J4609" s="51"/>
      <c r="K4609" s="333">
        <f t="shared" si="1707"/>
        <v>0</v>
      </c>
      <c r="L4609" s="333">
        <f t="shared" si="1707"/>
        <v>0</v>
      </c>
      <c r="M4609" s="333">
        <f t="shared" si="1707"/>
        <v>0</v>
      </c>
    </row>
    <row r="4610" spans="1:13" s="182" customFormat="1" x14ac:dyDescent="0.25">
      <c r="A4610" s="183">
        <f>A4608+0.0001</f>
        <v>3.1896000000001443</v>
      </c>
      <c r="B4610" s="328" t="s">
        <v>1771</v>
      </c>
      <c r="C4610" s="329" t="s">
        <v>1809</v>
      </c>
      <c r="D4610" s="330" t="s">
        <v>1727</v>
      </c>
      <c r="E4610" s="331" t="s">
        <v>1667</v>
      </c>
      <c r="F4610" s="332" t="s">
        <v>44</v>
      </c>
      <c r="G4610" s="181"/>
      <c r="H4610" s="51">
        <v>15830</v>
      </c>
      <c r="I4610" s="274">
        <v>15830</v>
      </c>
      <c r="J4610" s="274">
        <v>15830</v>
      </c>
      <c r="K4610" s="333">
        <f t="shared" si="1707"/>
        <v>0</v>
      </c>
      <c r="L4610" s="333">
        <f t="shared" si="1707"/>
        <v>0</v>
      </c>
      <c r="M4610" s="333">
        <f t="shared" si="1707"/>
        <v>0</v>
      </c>
    </row>
    <row r="4611" spans="1:13" s="182" customFormat="1" x14ac:dyDescent="0.25">
      <c r="A4611" s="202"/>
      <c r="B4611" s="328"/>
      <c r="C4611" s="329"/>
      <c r="D4611" s="330"/>
      <c r="E4611" s="331"/>
      <c r="F4611" s="332"/>
      <c r="G4611" s="181"/>
      <c r="H4611" s="181"/>
      <c r="I4611" s="339"/>
      <c r="J4611" s="339"/>
      <c r="K4611" s="333">
        <f t="shared" ref="K4611:M4674" si="1708">$G4611*H4611</f>
        <v>0</v>
      </c>
      <c r="L4611" s="333">
        <f t="shared" si="1708"/>
        <v>0</v>
      </c>
      <c r="M4611" s="333">
        <f t="shared" si="1708"/>
        <v>0</v>
      </c>
    </row>
    <row r="4612" spans="1:13" s="182" customFormat="1" x14ac:dyDescent="0.25">
      <c r="A4612" s="183">
        <f>A4610+0.0001</f>
        <v>3.1897000000001445</v>
      </c>
      <c r="B4612" s="328" t="s">
        <v>1771</v>
      </c>
      <c r="C4612" s="329" t="s">
        <v>1810</v>
      </c>
      <c r="D4612" s="330" t="s">
        <v>1727</v>
      </c>
      <c r="E4612" s="331" t="s">
        <v>1669</v>
      </c>
      <c r="F4612" s="332" t="s">
        <v>44</v>
      </c>
      <c r="G4612" s="181"/>
      <c r="H4612" s="51">
        <v>18060</v>
      </c>
      <c r="I4612" s="274">
        <v>18060</v>
      </c>
      <c r="J4612" s="274">
        <v>18060</v>
      </c>
      <c r="K4612" s="333">
        <f t="shared" si="1708"/>
        <v>0</v>
      </c>
      <c r="L4612" s="333">
        <f t="shared" si="1708"/>
        <v>0</v>
      </c>
      <c r="M4612" s="333">
        <f t="shared" si="1708"/>
        <v>0</v>
      </c>
    </row>
    <row r="4613" spans="1:13" s="182" customFormat="1" x14ac:dyDescent="0.25">
      <c r="A4613" s="202"/>
      <c r="B4613" s="328"/>
      <c r="C4613" s="329"/>
      <c r="D4613" s="330"/>
      <c r="E4613" s="331"/>
      <c r="F4613" s="332"/>
      <c r="G4613" s="181"/>
      <c r="H4613" s="181"/>
      <c r="I4613" s="339"/>
      <c r="J4613" s="339"/>
      <c r="K4613" s="333">
        <f t="shared" si="1708"/>
        <v>0</v>
      </c>
      <c r="L4613" s="333">
        <f t="shared" si="1708"/>
        <v>0</v>
      </c>
      <c r="M4613" s="333">
        <f t="shared" si="1708"/>
        <v>0</v>
      </c>
    </row>
    <row r="4614" spans="1:13" s="182" customFormat="1" x14ac:dyDescent="0.25">
      <c r="A4614" s="183">
        <f>A4612+0.0001</f>
        <v>3.1898000000001447</v>
      </c>
      <c r="B4614" s="328" t="s">
        <v>1771</v>
      </c>
      <c r="C4614" s="329" t="s">
        <v>1811</v>
      </c>
      <c r="D4614" s="330" t="s">
        <v>1727</v>
      </c>
      <c r="E4614" s="331" t="s">
        <v>1671</v>
      </c>
      <c r="F4614" s="332" t="s">
        <v>44</v>
      </c>
      <c r="G4614" s="181"/>
      <c r="H4614" s="51">
        <v>21720</v>
      </c>
      <c r="I4614" s="274">
        <v>21720</v>
      </c>
      <c r="J4614" s="274">
        <v>21720</v>
      </c>
      <c r="K4614" s="333">
        <f t="shared" si="1708"/>
        <v>0</v>
      </c>
      <c r="L4614" s="333">
        <f t="shared" si="1708"/>
        <v>0</v>
      </c>
      <c r="M4614" s="333">
        <f t="shared" si="1708"/>
        <v>0</v>
      </c>
    </row>
    <row r="4615" spans="1:13" s="182" customFormat="1" x14ac:dyDescent="0.25">
      <c r="A4615" s="202"/>
      <c r="B4615" s="328"/>
      <c r="C4615" s="329"/>
      <c r="D4615" s="330"/>
      <c r="E4615" s="331"/>
      <c r="F4615" s="332"/>
      <c r="G4615" s="181"/>
      <c r="H4615" s="181"/>
      <c r="I4615" s="339"/>
      <c r="J4615" s="339"/>
      <c r="K4615" s="333">
        <f t="shared" si="1708"/>
        <v>0</v>
      </c>
      <c r="L4615" s="333">
        <f t="shared" si="1708"/>
        <v>0</v>
      </c>
      <c r="M4615" s="333">
        <f t="shared" si="1708"/>
        <v>0</v>
      </c>
    </row>
    <row r="4616" spans="1:13" s="182" customFormat="1" x14ac:dyDescent="0.25">
      <c r="A4616" s="183">
        <f>A4614+0.0001</f>
        <v>3.189900000000145</v>
      </c>
      <c r="B4616" s="328" t="s">
        <v>1771</v>
      </c>
      <c r="C4616" s="329" t="s">
        <v>1812</v>
      </c>
      <c r="D4616" s="330" t="s">
        <v>1727</v>
      </c>
      <c r="E4616" s="331" t="s">
        <v>1673</v>
      </c>
      <c r="F4616" s="332" t="s">
        <v>44</v>
      </c>
      <c r="G4616" s="181"/>
      <c r="H4616" s="51">
        <v>33200</v>
      </c>
      <c r="I4616" s="274">
        <v>33200</v>
      </c>
      <c r="J4616" s="274">
        <v>33200</v>
      </c>
      <c r="K4616" s="333">
        <f t="shared" si="1708"/>
        <v>0</v>
      </c>
      <c r="L4616" s="333">
        <f t="shared" si="1708"/>
        <v>0</v>
      </c>
      <c r="M4616" s="333">
        <f t="shared" si="1708"/>
        <v>0</v>
      </c>
    </row>
    <row r="4617" spans="1:13" s="182" customFormat="1" x14ac:dyDescent="0.25">
      <c r="A4617" s="202"/>
      <c r="B4617" s="328"/>
      <c r="C4617" s="329"/>
      <c r="D4617" s="330"/>
      <c r="E4617" s="331"/>
      <c r="F4617" s="332"/>
      <c r="G4617" s="181"/>
      <c r="H4617" s="181"/>
      <c r="I4617" s="339"/>
      <c r="J4617" s="339"/>
      <c r="K4617" s="333">
        <f t="shared" si="1708"/>
        <v>0</v>
      </c>
      <c r="L4617" s="333">
        <f t="shared" si="1708"/>
        <v>0</v>
      </c>
      <c r="M4617" s="333">
        <f t="shared" si="1708"/>
        <v>0</v>
      </c>
    </row>
    <row r="4618" spans="1:13" s="182" customFormat="1" x14ac:dyDescent="0.25">
      <c r="A4618" s="183">
        <f>A4616+0.0001</f>
        <v>3.1900000000001452</v>
      </c>
      <c r="B4618" s="328" t="s">
        <v>1777</v>
      </c>
      <c r="C4618" s="329" t="s">
        <v>1813</v>
      </c>
      <c r="D4618" s="330" t="s">
        <v>1727</v>
      </c>
      <c r="E4618" s="331" t="s">
        <v>1676</v>
      </c>
      <c r="F4618" s="332" t="s">
        <v>44</v>
      </c>
      <c r="G4618" s="181"/>
      <c r="H4618" s="51">
        <v>47390</v>
      </c>
      <c r="I4618" s="274">
        <v>47390</v>
      </c>
      <c r="J4618" s="274">
        <v>47390</v>
      </c>
      <c r="K4618" s="333">
        <f t="shared" si="1708"/>
        <v>0</v>
      </c>
      <c r="L4618" s="333">
        <f t="shared" si="1708"/>
        <v>0</v>
      </c>
      <c r="M4618" s="333">
        <f t="shared" si="1708"/>
        <v>0</v>
      </c>
    </row>
    <row r="4619" spans="1:13" s="182" customFormat="1" x14ac:dyDescent="0.25">
      <c r="A4619" s="202"/>
      <c r="B4619" s="328"/>
      <c r="C4619" s="329"/>
      <c r="D4619" s="330"/>
      <c r="E4619" s="331"/>
      <c r="F4619" s="332"/>
      <c r="G4619" s="181"/>
      <c r="H4619" s="51"/>
      <c r="I4619" s="274"/>
      <c r="J4619" s="274"/>
      <c r="K4619" s="333">
        <f t="shared" si="1708"/>
        <v>0</v>
      </c>
      <c r="L4619" s="333">
        <f t="shared" si="1708"/>
        <v>0</v>
      </c>
      <c r="M4619" s="333">
        <f t="shared" si="1708"/>
        <v>0</v>
      </c>
    </row>
    <row r="4620" spans="1:13" s="182" customFormat="1" x14ac:dyDescent="0.25">
      <c r="A4620" s="183">
        <f>A4618+0.0001</f>
        <v>3.1901000000001454</v>
      </c>
      <c r="B4620" s="328" t="s">
        <v>1777</v>
      </c>
      <c r="C4620" s="329" t="s">
        <v>1814</v>
      </c>
      <c r="D4620" s="330" t="s">
        <v>1727</v>
      </c>
      <c r="E4620" s="331" t="s">
        <v>1678</v>
      </c>
      <c r="F4620" s="332" t="s">
        <v>44</v>
      </c>
      <c r="G4620" s="181"/>
      <c r="H4620" s="51">
        <v>65020</v>
      </c>
      <c r="I4620" s="274">
        <v>65020</v>
      </c>
      <c r="J4620" s="274">
        <v>65020</v>
      </c>
      <c r="K4620" s="333">
        <f t="shared" si="1708"/>
        <v>0</v>
      </c>
      <c r="L4620" s="333">
        <f t="shared" si="1708"/>
        <v>0</v>
      </c>
      <c r="M4620" s="333">
        <f t="shared" si="1708"/>
        <v>0</v>
      </c>
    </row>
    <row r="4621" spans="1:13" s="182" customFormat="1" x14ac:dyDescent="0.25">
      <c r="A4621" s="334"/>
      <c r="B4621" s="328"/>
      <c r="C4621" s="329"/>
      <c r="D4621" s="330"/>
      <c r="E4621" s="331"/>
      <c r="F4621" s="332"/>
      <c r="G4621" s="181"/>
      <c r="H4621" s="51"/>
      <c r="I4621" s="274"/>
      <c r="J4621" s="274"/>
      <c r="K4621" s="333">
        <f t="shared" si="1708"/>
        <v>0</v>
      </c>
      <c r="L4621" s="333">
        <f t="shared" si="1708"/>
        <v>0</v>
      </c>
      <c r="M4621" s="333">
        <f t="shared" si="1708"/>
        <v>0</v>
      </c>
    </row>
    <row r="4622" spans="1:13" s="182" customFormat="1" x14ac:dyDescent="0.25">
      <c r="A4622" s="183">
        <f>A4620+0.0001</f>
        <v>3.1902000000001456</v>
      </c>
      <c r="B4622" s="328" t="s">
        <v>1771</v>
      </c>
      <c r="C4622" s="329" t="s">
        <v>1815</v>
      </c>
      <c r="D4622" s="330" t="s">
        <v>1727</v>
      </c>
      <c r="E4622" s="331" t="s">
        <v>1680</v>
      </c>
      <c r="F4622" s="332" t="s">
        <v>44</v>
      </c>
      <c r="G4622" s="181"/>
      <c r="H4622" s="51">
        <v>36490</v>
      </c>
      <c r="I4622" s="274">
        <v>36490</v>
      </c>
      <c r="J4622" s="274">
        <v>36490</v>
      </c>
      <c r="K4622" s="333">
        <f t="shared" si="1708"/>
        <v>0</v>
      </c>
      <c r="L4622" s="333">
        <f t="shared" si="1708"/>
        <v>0</v>
      </c>
      <c r="M4622" s="333">
        <f t="shared" si="1708"/>
        <v>0</v>
      </c>
    </row>
    <row r="4623" spans="1:13" s="182" customFormat="1" x14ac:dyDescent="0.25">
      <c r="A4623" s="334"/>
      <c r="B4623" s="328"/>
      <c r="C4623" s="329"/>
      <c r="D4623" s="330"/>
      <c r="E4623" s="331"/>
      <c r="F4623" s="332"/>
      <c r="G4623" s="181"/>
      <c r="H4623" s="51"/>
      <c r="I4623" s="274"/>
      <c r="J4623" s="274"/>
      <c r="K4623" s="333">
        <f t="shared" si="1708"/>
        <v>0</v>
      </c>
      <c r="L4623" s="333">
        <f t="shared" si="1708"/>
        <v>0</v>
      </c>
      <c r="M4623" s="333">
        <f t="shared" si="1708"/>
        <v>0</v>
      </c>
    </row>
    <row r="4624" spans="1:13" s="182" customFormat="1" x14ac:dyDescent="0.25">
      <c r="A4624" s="183">
        <f>A4622+0.0001</f>
        <v>3.1903000000001458</v>
      </c>
      <c r="B4624" s="328" t="s">
        <v>1777</v>
      </c>
      <c r="C4624" s="329" t="s">
        <v>1816</v>
      </c>
      <c r="D4624" s="330" t="s">
        <v>1727</v>
      </c>
      <c r="E4624" s="331" t="s">
        <v>1682</v>
      </c>
      <c r="F4624" s="332" t="s">
        <v>44</v>
      </c>
      <c r="G4624" s="181"/>
      <c r="H4624" s="51">
        <v>53260</v>
      </c>
      <c r="I4624" s="274">
        <v>53260</v>
      </c>
      <c r="J4624" s="274">
        <v>53260</v>
      </c>
      <c r="K4624" s="333">
        <f t="shared" si="1708"/>
        <v>0</v>
      </c>
      <c r="L4624" s="333">
        <f t="shared" si="1708"/>
        <v>0</v>
      </c>
      <c r="M4624" s="333">
        <f t="shared" si="1708"/>
        <v>0</v>
      </c>
    </row>
    <row r="4625" spans="1:13" s="182" customFormat="1" x14ac:dyDescent="0.25">
      <c r="A4625" s="334"/>
      <c r="B4625" s="328"/>
      <c r="C4625" s="329"/>
      <c r="D4625" s="330"/>
      <c r="E4625" s="331"/>
      <c r="F4625" s="332"/>
      <c r="G4625" s="181"/>
      <c r="H4625" s="51"/>
      <c r="I4625" s="274"/>
      <c r="J4625" s="274"/>
      <c r="K4625" s="333">
        <f t="shared" si="1708"/>
        <v>0</v>
      </c>
      <c r="L4625" s="333">
        <f t="shared" si="1708"/>
        <v>0</v>
      </c>
      <c r="M4625" s="333">
        <f t="shared" si="1708"/>
        <v>0</v>
      </c>
    </row>
    <row r="4626" spans="1:13" s="182" customFormat="1" x14ac:dyDescent="0.25">
      <c r="A4626" s="183">
        <f>A4624+0.0001</f>
        <v>3.190400000000146</v>
      </c>
      <c r="B4626" s="328" t="s">
        <v>1777</v>
      </c>
      <c r="C4626" s="329" t="s">
        <v>1817</v>
      </c>
      <c r="D4626" s="330" t="s">
        <v>1727</v>
      </c>
      <c r="E4626" s="331" t="s">
        <v>1684</v>
      </c>
      <c r="F4626" s="332" t="s">
        <v>44</v>
      </c>
      <c r="G4626" s="181"/>
      <c r="H4626" s="51">
        <v>71940</v>
      </c>
      <c r="I4626" s="274">
        <v>71940</v>
      </c>
      <c r="J4626" s="274">
        <v>71940</v>
      </c>
      <c r="K4626" s="333">
        <f t="shared" si="1708"/>
        <v>0</v>
      </c>
      <c r="L4626" s="333">
        <f t="shared" si="1708"/>
        <v>0</v>
      </c>
      <c r="M4626" s="333">
        <f t="shared" si="1708"/>
        <v>0</v>
      </c>
    </row>
    <row r="4627" spans="1:13" s="182" customFormat="1" x14ac:dyDescent="0.2">
      <c r="A4627" s="202"/>
      <c r="B4627" s="202"/>
      <c r="C4627" s="335"/>
      <c r="D4627" s="198"/>
      <c r="E4627" s="179"/>
      <c r="F4627" s="180"/>
      <c r="G4627" s="181"/>
      <c r="H4627" s="51"/>
      <c r="I4627" s="51"/>
      <c r="J4627" s="51"/>
      <c r="K4627" s="333">
        <f t="shared" si="1708"/>
        <v>0</v>
      </c>
      <c r="L4627" s="333">
        <f t="shared" si="1708"/>
        <v>0</v>
      </c>
      <c r="M4627" s="333">
        <f t="shared" si="1708"/>
        <v>0</v>
      </c>
    </row>
    <row r="4628" spans="1:13" s="60" customFormat="1" ht="28.5" x14ac:dyDescent="0.25">
      <c r="A4628" s="191"/>
      <c r="B4628" s="191"/>
      <c r="C4628" s="306">
        <v>2.2999999999999998</v>
      </c>
      <c r="D4628" s="307"/>
      <c r="E4628" s="340" t="s">
        <v>1783</v>
      </c>
      <c r="F4628" s="341"/>
      <c r="G4628" s="342"/>
      <c r="H4628" s="51"/>
      <c r="I4628" s="51"/>
      <c r="J4628" s="51"/>
      <c r="K4628" s="333">
        <f t="shared" si="1708"/>
        <v>0</v>
      </c>
      <c r="L4628" s="333">
        <f t="shared" si="1708"/>
        <v>0</v>
      </c>
      <c r="M4628" s="333">
        <f t="shared" si="1708"/>
        <v>0</v>
      </c>
    </row>
    <row r="4629" spans="1:13" s="66" customFormat="1" x14ac:dyDescent="0.2">
      <c r="A4629" s="127"/>
      <c r="B4629" s="127"/>
      <c r="C4629" s="298" t="s">
        <v>1728</v>
      </c>
      <c r="D4629" s="299"/>
      <c r="E4629" s="210" t="s">
        <v>1729</v>
      </c>
      <c r="F4629" s="164"/>
      <c r="G4629" s="165"/>
      <c r="H4629" s="51"/>
      <c r="I4629" s="51"/>
      <c r="J4629" s="51"/>
      <c r="K4629" s="333">
        <f t="shared" si="1708"/>
        <v>0</v>
      </c>
      <c r="L4629" s="333">
        <f t="shared" si="1708"/>
        <v>0</v>
      </c>
      <c r="M4629" s="333">
        <f t="shared" si="1708"/>
        <v>0</v>
      </c>
    </row>
    <row r="4630" spans="1:13" x14ac:dyDescent="0.2">
      <c r="A4630" s="81"/>
      <c r="B4630" s="81"/>
      <c r="C4630" s="82"/>
      <c r="D4630" s="167"/>
      <c r="E4630" s="189"/>
      <c r="F4630" s="187"/>
      <c r="G4630" s="186"/>
      <c r="H4630" s="51"/>
      <c r="I4630" s="51"/>
      <c r="J4630" s="51"/>
      <c r="K4630" s="333">
        <f t="shared" si="1708"/>
        <v>0</v>
      </c>
      <c r="L4630" s="333">
        <f t="shared" si="1708"/>
        <v>0</v>
      </c>
      <c r="M4630" s="333">
        <f t="shared" si="1708"/>
        <v>0</v>
      </c>
    </row>
    <row r="4631" spans="1:13" s="182" customFormat="1" ht="16.5" x14ac:dyDescent="0.25">
      <c r="A4631" s="183">
        <f>A4626+0.0001</f>
        <v>3.1905000000001462</v>
      </c>
      <c r="B4631" s="328" t="s">
        <v>1741</v>
      </c>
      <c r="C4631" s="329" t="s">
        <v>1784</v>
      </c>
      <c r="D4631" s="330" t="s">
        <v>1730</v>
      </c>
      <c r="E4631" s="331" t="s">
        <v>1611</v>
      </c>
      <c r="F4631" s="332" t="s">
        <v>44</v>
      </c>
      <c r="G4631" s="181"/>
      <c r="H4631" s="51">
        <v>6210</v>
      </c>
      <c r="I4631" s="51">
        <v>2660</v>
      </c>
      <c r="J4631" s="51">
        <v>2660</v>
      </c>
      <c r="K4631" s="333">
        <f t="shared" si="1708"/>
        <v>0</v>
      </c>
      <c r="L4631" s="333">
        <f t="shared" si="1708"/>
        <v>0</v>
      </c>
      <c r="M4631" s="333">
        <f t="shared" si="1708"/>
        <v>0</v>
      </c>
    </row>
    <row r="4632" spans="1:13" s="182" customFormat="1" x14ac:dyDescent="0.25">
      <c r="A4632" s="202"/>
      <c r="B4632" s="328"/>
      <c r="C4632" s="329"/>
      <c r="D4632" s="330"/>
      <c r="E4632" s="331"/>
      <c r="F4632" s="332"/>
      <c r="G4632" s="181"/>
      <c r="H4632" s="51"/>
      <c r="I4632" s="51"/>
      <c r="J4632" s="51"/>
      <c r="K4632" s="333">
        <f t="shared" si="1708"/>
        <v>0</v>
      </c>
      <c r="L4632" s="333">
        <f t="shared" si="1708"/>
        <v>0</v>
      </c>
      <c r="M4632" s="333">
        <f t="shared" si="1708"/>
        <v>0</v>
      </c>
    </row>
    <row r="4633" spans="1:13" s="182" customFormat="1" ht="16.5" x14ac:dyDescent="0.25">
      <c r="A4633" s="183">
        <f>A4631+0.0001</f>
        <v>3.1906000000001464</v>
      </c>
      <c r="B4633" s="328" t="s">
        <v>1741</v>
      </c>
      <c r="C4633" s="329" t="s">
        <v>1785</v>
      </c>
      <c r="D4633" s="330" t="s">
        <v>1730</v>
      </c>
      <c r="E4633" s="331" t="s">
        <v>1613</v>
      </c>
      <c r="F4633" s="332" t="s">
        <v>44</v>
      </c>
      <c r="G4633" s="181"/>
      <c r="H4633" s="51">
        <v>7320</v>
      </c>
      <c r="I4633" s="51">
        <v>2930</v>
      </c>
      <c r="J4633" s="51">
        <v>2930</v>
      </c>
      <c r="K4633" s="333">
        <f t="shared" si="1708"/>
        <v>0</v>
      </c>
      <c r="L4633" s="333">
        <f t="shared" si="1708"/>
        <v>0</v>
      </c>
      <c r="M4633" s="333">
        <f t="shared" si="1708"/>
        <v>0</v>
      </c>
    </row>
    <row r="4634" spans="1:13" s="182" customFormat="1" x14ac:dyDescent="0.25">
      <c r="A4634" s="202"/>
      <c r="B4634" s="328"/>
      <c r="C4634" s="329"/>
      <c r="D4634" s="330"/>
      <c r="E4634" s="331"/>
      <c r="F4634" s="332"/>
      <c r="G4634" s="181"/>
      <c r="H4634" s="51"/>
      <c r="I4634" s="51"/>
      <c r="J4634" s="51"/>
      <c r="K4634" s="333">
        <f t="shared" si="1708"/>
        <v>0</v>
      </c>
      <c r="L4634" s="333">
        <f t="shared" si="1708"/>
        <v>0</v>
      </c>
      <c r="M4634" s="333">
        <f t="shared" si="1708"/>
        <v>0</v>
      </c>
    </row>
    <row r="4635" spans="1:13" s="182" customFormat="1" ht="16.5" x14ac:dyDescent="0.25">
      <c r="A4635" s="183">
        <f>A4633+0.0001</f>
        <v>3.1907000000001466</v>
      </c>
      <c r="B4635" s="328" t="s">
        <v>1741</v>
      </c>
      <c r="C4635" s="329" t="s">
        <v>1786</v>
      </c>
      <c r="D4635" s="330" t="s">
        <v>1730</v>
      </c>
      <c r="E4635" s="331" t="s">
        <v>1615</v>
      </c>
      <c r="F4635" s="332" t="s">
        <v>44</v>
      </c>
      <c r="G4635" s="181"/>
      <c r="H4635" s="51">
        <v>7700</v>
      </c>
      <c r="I4635" s="51">
        <v>3440</v>
      </c>
      <c r="J4635" s="51">
        <v>3440</v>
      </c>
      <c r="K4635" s="333">
        <f t="shared" si="1708"/>
        <v>0</v>
      </c>
      <c r="L4635" s="333">
        <f t="shared" si="1708"/>
        <v>0</v>
      </c>
      <c r="M4635" s="333">
        <f t="shared" si="1708"/>
        <v>0</v>
      </c>
    </row>
    <row r="4636" spans="1:13" s="182" customFormat="1" x14ac:dyDescent="0.25">
      <c r="A4636" s="202"/>
      <c r="B4636" s="328"/>
      <c r="C4636" s="329"/>
      <c r="D4636" s="330"/>
      <c r="E4636" s="331"/>
      <c r="F4636" s="332"/>
      <c r="G4636" s="181"/>
      <c r="H4636" s="51"/>
      <c r="I4636" s="51"/>
      <c r="J4636" s="51"/>
      <c r="K4636" s="333">
        <f t="shared" si="1708"/>
        <v>0</v>
      </c>
      <c r="L4636" s="333">
        <f t="shared" si="1708"/>
        <v>0</v>
      </c>
      <c r="M4636" s="333">
        <f t="shared" si="1708"/>
        <v>0</v>
      </c>
    </row>
    <row r="4637" spans="1:13" s="182" customFormat="1" ht="16.5" x14ac:dyDescent="0.25">
      <c r="A4637" s="183">
        <f>A4635+0.0001</f>
        <v>3.1908000000001469</v>
      </c>
      <c r="B4637" s="328" t="s">
        <v>1741</v>
      </c>
      <c r="C4637" s="329" t="s">
        <v>1787</v>
      </c>
      <c r="D4637" s="330" t="s">
        <v>1730</v>
      </c>
      <c r="E4637" s="331" t="s">
        <v>1617</v>
      </c>
      <c r="F4637" s="332" t="s">
        <v>44</v>
      </c>
      <c r="G4637" s="181"/>
      <c r="H4637" s="51">
        <v>8960</v>
      </c>
      <c r="I4637" s="51">
        <v>4580</v>
      </c>
      <c r="J4637" s="274">
        <v>4580</v>
      </c>
      <c r="K4637" s="333">
        <f t="shared" si="1708"/>
        <v>0</v>
      </c>
      <c r="L4637" s="333">
        <f t="shared" si="1708"/>
        <v>0</v>
      </c>
      <c r="M4637" s="333">
        <f t="shared" si="1708"/>
        <v>0</v>
      </c>
    </row>
    <row r="4638" spans="1:13" s="182" customFormat="1" x14ac:dyDescent="0.25">
      <c r="A4638" s="202"/>
      <c r="B4638" s="328"/>
      <c r="C4638" s="329"/>
      <c r="D4638" s="330"/>
      <c r="E4638" s="331"/>
      <c r="F4638" s="332"/>
      <c r="G4638" s="181"/>
      <c r="H4638" s="51"/>
      <c r="I4638" s="51"/>
      <c r="J4638" s="274"/>
      <c r="K4638" s="333">
        <f t="shared" si="1708"/>
        <v>0</v>
      </c>
      <c r="L4638" s="333">
        <f t="shared" si="1708"/>
        <v>0</v>
      </c>
      <c r="M4638" s="333">
        <f t="shared" si="1708"/>
        <v>0</v>
      </c>
    </row>
    <row r="4639" spans="1:13" s="182" customFormat="1" ht="16.5" x14ac:dyDescent="0.25">
      <c r="A4639" s="183">
        <f>A4637+0.0001</f>
        <v>3.1909000000001471</v>
      </c>
      <c r="B4639" s="328" t="s">
        <v>1746</v>
      </c>
      <c r="C4639" s="329" t="s">
        <v>1788</v>
      </c>
      <c r="D4639" s="330" t="s">
        <v>1730</v>
      </c>
      <c r="E4639" s="331" t="s">
        <v>1620</v>
      </c>
      <c r="F4639" s="332" t="s">
        <v>44</v>
      </c>
      <c r="G4639" s="181"/>
      <c r="H4639" s="51">
        <v>9570</v>
      </c>
      <c r="I4639" s="51">
        <v>5530</v>
      </c>
      <c r="J4639" s="274">
        <v>5530</v>
      </c>
      <c r="K4639" s="333">
        <f t="shared" si="1708"/>
        <v>0</v>
      </c>
      <c r="L4639" s="333">
        <f t="shared" si="1708"/>
        <v>0</v>
      </c>
      <c r="M4639" s="333">
        <f t="shared" si="1708"/>
        <v>0</v>
      </c>
    </row>
    <row r="4640" spans="1:13" s="182" customFormat="1" x14ac:dyDescent="0.25">
      <c r="A4640" s="202"/>
      <c r="B4640" s="328"/>
      <c r="C4640" s="329"/>
      <c r="D4640" s="330"/>
      <c r="E4640" s="331"/>
      <c r="F4640" s="332"/>
      <c r="G4640" s="181"/>
      <c r="H4640" s="51"/>
      <c r="I4640" s="51"/>
      <c r="J4640" s="51"/>
      <c r="K4640" s="333">
        <f t="shared" si="1708"/>
        <v>0</v>
      </c>
      <c r="L4640" s="333">
        <f t="shared" si="1708"/>
        <v>0</v>
      </c>
      <c r="M4640" s="333">
        <f t="shared" si="1708"/>
        <v>0</v>
      </c>
    </row>
    <row r="4641" spans="1:13" s="182" customFormat="1" x14ac:dyDescent="0.25">
      <c r="A4641" s="183">
        <f>A4639+0.0001</f>
        <v>3.1910000000001473</v>
      </c>
      <c r="B4641" s="328" t="s">
        <v>1748</v>
      </c>
      <c r="C4641" s="329" t="s">
        <v>1789</v>
      </c>
      <c r="D4641" s="330" t="s">
        <v>1730</v>
      </c>
      <c r="E4641" s="331" t="s">
        <v>1623</v>
      </c>
      <c r="F4641" s="332" t="s">
        <v>44</v>
      </c>
      <c r="G4641" s="181"/>
      <c r="H4641" s="51">
        <v>6740</v>
      </c>
      <c r="I4641" s="51">
        <v>3460</v>
      </c>
      <c r="J4641" s="51">
        <v>3460</v>
      </c>
      <c r="K4641" s="333">
        <f t="shared" si="1708"/>
        <v>0</v>
      </c>
      <c r="L4641" s="333">
        <f t="shared" si="1708"/>
        <v>0</v>
      </c>
      <c r="M4641" s="333">
        <f t="shared" si="1708"/>
        <v>0</v>
      </c>
    </row>
    <row r="4642" spans="1:13" s="182" customFormat="1" x14ac:dyDescent="0.25">
      <c r="A4642" s="202"/>
      <c r="B4642" s="328"/>
      <c r="C4642" s="329"/>
      <c r="D4642" s="330"/>
      <c r="E4642" s="331"/>
      <c r="F4642" s="332"/>
      <c r="G4642" s="181"/>
      <c r="H4642" s="51"/>
      <c r="I4642" s="51"/>
      <c r="J4642" s="51"/>
      <c r="K4642" s="333">
        <f t="shared" si="1708"/>
        <v>0</v>
      </c>
      <c r="L4642" s="333">
        <f t="shared" si="1708"/>
        <v>0</v>
      </c>
      <c r="M4642" s="333">
        <f t="shared" si="1708"/>
        <v>0</v>
      </c>
    </row>
    <row r="4643" spans="1:13" s="182" customFormat="1" x14ac:dyDescent="0.25">
      <c r="A4643" s="183">
        <f>A4641+0.0001</f>
        <v>3.1911000000001475</v>
      </c>
      <c r="B4643" s="328" t="s">
        <v>1748</v>
      </c>
      <c r="C4643" s="329" t="s">
        <v>1790</v>
      </c>
      <c r="D4643" s="330" t="s">
        <v>1730</v>
      </c>
      <c r="E4643" s="331" t="s">
        <v>1625</v>
      </c>
      <c r="F4643" s="332" t="s">
        <v>44</v>
      </c>
      <c r="G4643" s="181"/>
      <c r="H4643" s="51">
        <v>7520</v>
      </c>
      <c r="I4643" s="51">
        <v>3800</v>
      </c>
      <c r="J4643" s="51">
        <v>3800</v>
      </c>
      <c r="K4643" s="333">
        <f t="shared" si="1708"/>
        <v>0</v>
      </c>
      <c r="L4643" s="333">
        <f t="shared" si="1708"/>
        <v>0</v>
      </c>
      <c r="M4643" s="333">
        <f t="shared" si="1708"/>
        <v>0</v>
      </c>
    </row>
    <row r="4644" spans="1:13" s="182" customFormat="1" x14ac:dyDescent="0.25">
      <c r="A4644" s="202"/>
      <c r="B4644" s="328"/>
      <c r="C4644" s="329"/>
      <c r="D4644" s="330"/>
      <c r="E4644" s="331"/>
      <c r="F4644" s="332"/>
      <c r="G4644" s="181"/>
      <c r="H4644" s="51"/>
      <c r="I4644" s="51"/>
      <c r="J4644" s="51"/>
      <c r="K4644" s="333">
        <f t="shared" si="1708"/>
        <v>0</v>
      </c>
      <c r="L4644" s="333">
        <f t="shared" si="1708"/>
        <v>0</v>
      </c>
      <c r="M4644" s="333">
        <f t="shared" si="1708"/>
        <v>0</v>
      </c>
    </row>
    <row r="4645" spans="1:13" s="182" customFormat="1" x14ac:dyDescent="0.25">
      <c r="A4645" s="183">
        <f>A4643+0.0001</f>
        <v>3.1912000000001477</v>
      </c>
      <c r="B4645" s="328" t="s">
        <v>1748</v>
      </c>
      <c r="C4645" s="329" t="s">
        <v>1791</v>
      </c>
      <c r="D4645" s="330" t="s">
        <v>1730</v>
      </c>
      <c r="E4645" s="331" t="s">
        <v>1627</v>
      </c>
      <c r="F4645" s="332" t="s">
        <v>44</v>
      </c>
      <c r="G4645" s="181"/>
      <c r="H4645" s="51">
        <v>7960</v>
      </c>
      <c r="I4645" s="51">
        <v>4420</v>
      </c>
      <c r="J4645" s="51">
        <v>4420</v>
      </c>
      <c r="K4645" s="333">
        <f t="shared" si="1708"/>
        <v>0</v>
      </c>
      <c r="L4645" s="333">
        <f t="shared" si="1708"/>
        <v>0</v>
      </c>
      <c r="M4645" s="333">
        <f t="shared" si="1708"/>
        <v>0</v>
      </c>
    </row>
    <row r="4646" spans="1:13" s="182" customFormat="1" x14ac:dyDescent="0.25">
      <c r="A4646" s="202"/>
      <c r="B4646" s="328"/>
      <c r="C4646" s="329"/>
      <c r="D4646" s="330"/>
      <c r="E4646" s="331"/>
      <c r="F4646" s="332"/>
      <c r="G4646" s="181"/>
      <c r="H4646" s="51"/>
      <c r="I4646" s="51"/>
      <c r="J4646" s="51"/>
      <c r="K4646" s="333">
        <f t="shared" si="1708"/>
        <v>0</v>
      </c>
      <c r="L4646" s="333">
        <f t="shared" si="1708"/>
        <v>0</v>
      </c>
      <c r="M4646" s="333">
        <f t="shared" si="1708"/>
        <v>0</v>
      </c>
    </row>
    <row r="4647" spans="1:13" s="182" customFormat="1" x14ac:dyDescent="0.25">
      <c r="A4647" s="183">
        <f>A4645+0.0001</f>
        <v>3.1913000000001479</v>
      </c>
      <c r="B4647" s="328" t="s">
        <v>1748</v>
      </c>
      <c r="C4647" s="329" t="s">
        <v>1792</v>
      </c>
      <c r="D4647" s="330" t="s">
        <v>1730</v>
      </c>
      <c r="E4647" s="331" t="s">
        <v>1629</v>
      </c>
      <c r="F4647" s="332" t="s">
        <v>44</v>
      </c>
      <c r="G4647" s="181"/>
      <c r="H4647" s="51">
        <v>8410</v>
      </c>
      <c r="I4647" s="51">
        <v>5390</v>
      </c>
      <c r="J4647" s="274">
        <v>5390</v>
      </c>
      <c r="K4647" s="333">
        <f t="shared" si="1708"/>
        <v>0</v>
      </c>
      <c r="L4647" s="333">
        <f t="shared" si="1708"/>
        <v>0</v>
      </c>
      <c r="M4647" s="333">
        <f t="shared" si="1708"/>
        <v>0</v>
      </c>
    </row>
    <row r="4648" spans="1:13" s="182" customFormat="1" x14ac:dyDescent="0.25">
      <c r="A4648" s="202"/>
      <c r="B4648" s="328"/>
      <c r="C4648" s="329"/>
      <c r="D4648" s="330"/>
      <c r="E4648" s="331"/>
      <c r="F4648" s="332"/>
      <c r="G4648" s="181"/>
      <c r="H4648" s="51"/>
      <c r="I4648" s="51"/>
      <c r="J4648" s="274"/>
      <c r="K4648" s="333">
        <f t="shared" si="1708"/>
        <v>0</v>
      </c>
      <c r="L4648" s="333">
        <f t="shared" si="1708"/>
        <v>0</v>
      </c>
      <c r="M4648" s="333">
        <f t="shared" si="1708"/>
        <v>0</v>
      </c>
    </row>
    <row r="4649" spans="1:13" s="182" customFormat="1" x14ac:dyDescent="0.25">
      <c r="A4649" s="183">
        <f>A4647+0.0001</f>
        <v>3.1914000000001481</v>
      </c>
      <c r="B4649" s="328" t="s">
        <v>1753</v>
      </c>
      <c r="C4649" s="329" t="s">
        <v>1793</v>
      </c>
      <c r="D4649" s="330" t="s">
        <v>1730</v>
      </c>
      <c r="E4649" s="331" t="s">
        <v>1632</v>
      </c>
      <c r="F4649" s="332" t="s">
        <v>44</v>
      </c>
      <c r="G4649" s="181"/>
      <c r="H4649" s="51">
        <v>9010</v>
      </c>
      <c r="I4649" s="51">
        <v>6210</v>
      </c>
      <c r="J4649" s="274">
        <v>6210</v>
      </c>
      <c r="K4649" s="333">
        <f t="shared" si="1708"/>
        <v>0</v>
      </c>
      <c r="L4649" s="333">
        <f t="shared" si="1708"/>
        <v>0</v>
      </c>
      <c r="M4649" s="333">
        <f t="shared" si="1708"/>
        <v>0</v>
      </c>
    </row>
    <row r="4650" spans="1:13" s="182" customFormat="1" x14ac:dyDescent="0.25">
      <c r="A4650" s="202"/>
      <c r="B4650" s="328"/>
      <c r="C4650" s="329"/>
      <c r="D4650" s="330"/>
      <c r="E4650" s="331"/>
      <c r="F4650" s="332"/>
      <c r="G4650" s="181"/>
      <c r="H4650" s="51"/>
      <c r="I4650" s="51"/>
      <c r="J4650" s="274"/>
      <c r="K4650" s="333">
        <f t="shared" si="1708"/>
        <v>0</v>
      </c>
      <c r="L4650" s="333">
        <f t="shared" si="1708"/>
        <v>0</v>
      </c>
      <c r="M4650" s="333">
        <f t="shared" si="1708"/>
        <v>0</v>
      </c>
    </row>
    <row r="4651" spans="1:13" s="182" customFormat="1" x14ac:dyDescent="0.25">
      <c r="A4651" s="183">
        <f>A4649+0.0001</f>
        <v>3.1915000000001483</v>
      </c>
      <c r="B4651" s="328" t="s">
        <v>1753</v>
      </c>
      <c r="C4651" s="329" t="s">
        <v>1794</v>
      </c>
      <c r="D4651" s="330" t="s">
        <v>1730</v>
      </c>
      <c r="E4651" s="331" t="s">
        <v>1634</v>
      </c>
      <c r="F4651" s="332" t="s">
        <v>44</v>
      </c>
      <c r="G4651" s="181"/>
      <c r="H4651" s="51">
        <v>9900</v>
      </c>
      <c r="I4651" s="51">
        <v>7130</v>
      </c>
      <c r="J4651" s="274">
        <v>7130</v>
      </c>
      <c r="K4651" s="333">
        <f t="shared" si="1708"/>
        <v>0</v>
      </c>
      <c r="L4651" s="333">
        <f t="shared" si="1708"/>
        <v>0</v>
      </c>
      <c r="M4651" s="333">
        <f t="shared" si="1708"/>
        <v>0</v>
      </c>
    </row>
    <row r="4652" spans="1:13" s="182" customFormat="1" x14ac:dyDescent="0.25">
      <c r="A4652" s="202"/>
      <c r="B4652" s="328"/>
      <c r="C4652" s="329"/>
      <c r="D4652" s="330"/>
      <c r="E4652" s="331"/>
      <c r="F4652" s="332"/>
      <c r="G4652" s="181"/>
      <c r="H4652" s="51"/>
      <c r="I4652" s="51"/>
      <c r="J4652" s="274"/>
      <c r="K4652" s="333">
        <f t="shared" si="1708"/>
        <v>0</v>
      </c>
      <c r="L4652" s="333">
        <f t="shared" si="1708"/>
        <v>0</v>
      </c>
      <c r="M4652" s="333">
        <f t="shared" si="1708"/>
        <v>0</v>
      </c>
    </row>
    <row r="4653" spans="1:13" s="182" customFormat="1" x14ac:dyDescent="0.25">
      <c r="A4653" s="183">
        <f>A4651+0.0001</f>
        <v>3.1916000000001485</v>
      </c>
      <c r="B4653" s="328" t="s">
        <v>1756</v>
      </c>
      <c r="C4653" s="329" t="s">
        <v>1795</v>
      </c>
      <c r="D4653" s="330" t="s">
        <v>1730</v>
      </c>
      <c r="E4653" s="331" t="s">
        <v>1637</v>
      </c>
      <c r="F4653" s="332" t="s">
        <v>44</v>
      </c>
      <c r="G4653" s="181"/>
      <c r="H4653" s="51">
        <v>10780</v>
      </c>
      <c r="I4653" s="51">
        <v>7720</v>
      </c>
      <c r="J4653" s="274">
        <v>7720</v>
      </c>
      <c r="K4653" s="333">
        <f t="shared" si="1708"/>
        <v>0</v>
      </c>
      <c r="L4653" s="333">
        <f t="shared" si="1708"/>
        <v>0</v>
      </c>
      <c r="M4653" s="333">
        <f t="shared" si="1708"/>
        <v>0</v>
      </c>
    </row>
    <row r="4654" spans="1:13" s="182" customFormat="1" x14ac:dyDescent="0.25">
      <c r="A4654" s="202"/>
      <c r="B4654" s="328"/>
      <c r="C4654" s="329"/>
      <c r="D4654" s="330"/>
      <c r="E4654" s="331"/>
      <c r="F4654" s="332"/>
      <c r="G4654" s="181"/>
      <c r="H4654" s="51"/>
      <c r="I4654" s="51"/>
      <c r="J4654" s="274"/>
      <c r="K4654" s="333">
        <f t="shared" si="1708"/>
        <v>0</v>
      </c>
      <c r="L4654" s="333">
        <f t="shared" si="1708"/>
        <v>0</v>
      </c>
      <c r="M4654" s="333">
        <f t="shared" si="1708"/>
        <v>0</v>
      </c>
    </row>
    <row r="4655" spans="1:13" s="182" customFormat="1" x14ac:dyDescent="0.25">
      <c r="A4655" s="183">
        <f>A4653+0.0001</f>
        <v>3.1917000000001488</v>
      </c>
      <c r="B4655" s="328" t="s">
        <v>1756</v>
      </c>
      <c r="C4655" s="329" t="s">
        <v>1796</v>
      </c>
      <c r="D4655" s="330" t="s">
        <v>1730</v>
      </c>
      <c r="E4655" s="331" t="s">
        <v>1639</v>
      </c>
      <c r="F4655" s="332" t="s">
        <v>44</v>
      </c>
      <c r="G4655" s="181"/>
      <c r="H4655" s="51">
        <v>11750</v>
      </c>
      <c r="I4655" s="51">
        <v>8910</v>
      </c>
      <c r="J4655" s="274">
        <v>8910</v>
      </c>
      <c r="K4655" s="333">
        <f t="shared" si="1708"/>
        <v>0</v>
      </c>
      <c r="L4655" s="333">
        <f t="shared" si="1708"/>
        <v>0</v>
      </c>
      <c r="M4655" s="333">
        <f t="shared" si="1708"/>
        <v>0</v>
      </c>
    </row>
    <row r="4656" spans="1:13" s="182" customFormat="1" x14ac:dyDescent="0.25">
      <c r="A4656" s="202"/>
      <c r="B4656" s="328"/>
      <c r="C4656" s="329"/>
      <c r="D4656" s="330"/>
      <c r="E4656" s="331"/>
      <c r="F4656" s="332"/>
      <c r="G4656" s="181"/>
      <c r="H4656" s="51"/>
      <c r="I4656" s="51"/>
      <c r="J4656" s="274"/>
      <c r="K4656" s="333">
        <f t="shared" si="1708"/>
        <v>0</v>
      </c>
      <c r="L4656" s="333">
        <f t="shared" si="1708"/>
        <v>0</v>
      </c>
      <c r="M4656" s="333">
        <f t="shared" si="1708"/>
        <v>0</v>
      </c>
    </row>
    <row r="4657" spans="1:13" s="182" customFormat="1" x14ac:dyDescent="0.25">
      <c r="A4657" s="183">
        <f>A4655+0.0001</f>
        <v>3.191800000000149</v>
      </c>
      <c r="B4657" s="328" t="s">
        <v>1756</v>
      </c>
      <c r="C4657" s="329" t="s">
        <v>1797</v>
      </c>
      <c r="D4657" s="330" t="s">
        <v>1730</v>
      </c>
      <c r="E4657" s="331" t="s">
        <v>1641</v>
      </c>
      <c r="F4657" s="332" t="s">
        <v>44</v>
      </c>
      <c r="G4657" s="181"/>
      <c r="H4657" s="51">
        <v>12450</v>
      </c>
      <c r="I4657" s="274">
        <v>12450</v>
      </c>
      <c r="J4657" s="274">
        <v>12450</v>
      </c>
      <c r="K4657" s="333">
        <f t="shared" si="1708"/>
        <v>0</v>
      </c>
      <c r="L4657" s="333">
        <f t="shared" si="1708"/>
        <v>0</v>
      </c>
      <c r="M4657" s="333">
        <f t="shared" si="1708"/>
        <v>0</v>
      </c>
    </row>
    <row r="4658" spans="1:13" s="182" customFormat="1" x14ac:dyDescent="0.25">
      <c r="A4658" s="202"/>
      <c r="B4658" s="328"/>
      <c r="C4658" s="329"/>
      <c r="D4658" s="330"/>
      <c r="E4658" s="331"/>
      <c r="F4658" s="332"/>
      <c r="G4658" s="181"/>
      <c r="H4658" s="181"/>
      <c r="I4658" s="339"/>
      <c r="J4658" s="339"/>
      <c r="K4658" s="333">
        <f t="shared" si="1708"/>
        <v>0</v>
      </c>
      <c r="L4658" s="333">
        <f t="shared" si="1708"/>
        <v>0</v>
      </c>
      <c r="M4658" s="333">
        <f t="shared" si="1708"/>
        <v>0</v>
      </c>
    </row>
    <row r="4659" spans="1:13" s="182" customFormat="1" x14ac:dyDescent="0.25">
      <c r="A4659" s="183">
        <f>A4657+0.0001</f>
        <v>3.1919000000001492</v>
      </c>
      <c r="B4659" s="328" t="s">
        <v>1756</v>
      </c>
      <c r="C4659" s="329" t="s">
        <v>1798</v>
      </c>
      <c r="D4659" s="330" t="s">
        <v>1730</v>
      </c>
      <c r="E4659" s="331" t="s">
        <v>1643</v>
      </c>
      <c r="F4659" s="332" t="s">
        <v>44</v>
      </c>
      <c r="G4659" s="181"/>
      <c r="H4659" s="51">
        <v>13730</v>
      </c>
      <c r="I4659" s="274">
        <v>13730</v>
      </c>
      <c r="J4659" s="274">
        <v>13730</v>
      </c>
      <c r="K4659" s="333">
        <f t="shared" si="1708"/>
        <v>0</v>
      </c>
      <c r="L4659" s="333">
        <f t="shared" si="1708"/>
        <v>0</v>
      </c>
      <c r="M4659" s="333">
        <f t="shared" si="1708"/>
        <v>0</v>
      </c>
    </row>
    <row r="4660" spans="1:13" s="182" customFormat="1" x14ac:dyDescent="0.25">
      <c r="A4660" s="202"/>
      <c r="B4660" s="328"/>
      <c r="C4660" s="329"/>
      <c r="D4660" s="330"/>
      <c r="E4660" s="331"/>
      <c r="F4660" s="332"/>
      <c r="G4660" s="181"/>
      <c r="H4660" s="51"/>
      <c r="I4660" s="274"/>
      <c r="J4660" s="274"/>
      <c r="K4660" s="333">
        <f t="shared" si="1708"/>
        <v>0</v>
      </c>
      <c r="L4660" s="333">
        <f t="shared" si="1708"/>
        <v>0</v>
      </c>
      <c r="M4660" s="333">
        <f t="shared" si="1708"/>
        <v>0</v>
      </c>
    </row>
    <row r="4661" spans="1:13" s="182" customFormat="1" x14ac:dyDescent="0.25">
      <c r="A4661" s="183">
        <f>A4659+0.0001</f>
        <v>3.1920000000001494</v>
      </c>
      <c r="B4661" s="328" t="s">
        <v>1756</v>
      </c>
      <c r="C4661" s="329" t="s">
        <v>1799</v>
      </c>
      <c r="D4661" s="330" t="s">
        <v>1730</v>
      </c>
      <c r="E4661" s="331" t="s">
        <v>1645</v>
      </c>
      <c r="F4661" s="332" t="s">
        <v>44</v>
      </c>
      <c r="G4661" s="181"/>
      <c r="H4661" s="51">
        <v>15160</v>
      </c>
      <c r="I4661" s="274">
        <v>15160</v>
      </c>
      <c r="J4661" s="274">
        <v>15160</v>
      </c>
      <c r="K4661" s="333">
        <f t="shared" si="1708"/>
        <v>0</v>
      </c>
      <c r="L4661" s="333">
        <f t="shared" si="1708"/>
        <v>0</v>
      </c>
      <c r="M4661" s="333">
        <f t="shared" si="1708"/>
        <v>0</v>
      </c>
    </row>
    <row r="4662" spans="1:13" s="182" customFormat="1" x14ac:dyDescent="0.25">
      <c r="A4662" s="202"/>
      <c r="B4662" s="328"/>
      <c r="C4662" s="329"/>
      <c r="D4662" s="330"/>
      <c r="E4662" s="331"/>
      <c r="F4662" s="332"/>
      <c r="G4662" s="181"/>
      <c r="H4662" s="51"/>
      <c r="I4662" s="51"/>
      <c r="J4662" s="274"/>
      <c r="K4662" s="333">
        <f t="shared" si="1708"/>
        <v>0</v>
      </c>
      <c r="L4662" s="333">
        <f t="shared" si="1708"/>
        <v>0</v>
      </c>
      <c r="M4662" s="333">
        <f t="shared" si="1708"/>
        <v>0</v>
      </c>
    </row>
    <row r="4663" spans="1:13" s="182" customFormat="1" x14ac:dyDescent="0.25">
      <c r="A4663" s="183">
        <f>A4661+0.0001</f>
        <v>3.1921000000001496</v>
      </c>
      <c r="B4663" s="328" t="s">
        <v>1753</v>
      </c>
      <c r="C4663" s="329" t="s">
        <v>1800</v>
      </c>
      <c r="D4663" s="330" t="s">
        <v>1730</v>
      </c>
      <c r="E4663" s="331" t="s">
        <v>1647</v>
      </c>
      <c r="F4663" s="332" t="s">
        <v>44</v>
      </c>
      <c r="G4663" s="181"/>
      <c r="H4663" s="51">
        <v>10110</v>
      </c>
      <c r="I4663" s="51">
        <v>6980</v>
      </c>
      <c r="J4663" s="274">
        <v>6980</v>
      </c>
      <c r="K4663" s="333">
        <f t="shared" si="1708"/>
        <v>0</v>
      </c>
      <c r="L4663" s="333">
        <f t="shared" si="1708"/>
        <v>0</v>
      </c>
      <c r="M4663" s="333">
        <f t="shared" si="1708"/>
        <v>0</v>
      </c>
    </row>
    <row r="4664" spans="1:13" s="182" customFormat="1" x14ac:dyDescent="0.25">
      <c r="A4664" s="202"/>
      <c r="B4664" s="328"/>
      <c r="C4664" s="329"/>
      <c r="D4664" s="330"/>
      <c r="E4664" s="331"/>
      <c r="F4664" s="332"/>
      <c r="G4664" s="181"/>
      <c r="H4664" s="51"/>
      <c r="I4664" s="51"/>
      <c r="J4664" s="274"/>
      <c r="K4664" s="333">
        <f t="shared" si="1708"/>
        <v>0</v>
      </c>
      <c r="L4664" s="333">
        <f t="shared" si="1708"/>
        <v>0</v>
      </c>
      <c r="M4664" s="333">
        <f t="shared" si="1708"/>
        <v>0</v>
      </c>
    </row>
    <row r="4665" spans="1:13" s="182" customFormat="1" x14ac:dyDescent="0.25">
      <c r="A4665" s="183">
        <f>A4663+0.0001</f>
        <v>3.1922000000001498</v>
      </c>
      <c r="B4665" s="328" t="s">
        <v>1756</v>
      </c>
      <c r="C4665" s="329" t="s">
        <v>1801</v>
      </c>
      <c r="D4665" s="330" t="s">
        <v>1730</v>
      </c>
      <c r="E4665" s="331" t="s">
        <v>1649</v>
      </c>
      <c r="F4665" s="332" t="s">
        <v>44</v>
      </c>
      <c r="G4665" s="181"/>
      <c r="H4665" s="51">
        <v>10940</v>
      </c>
      <c r="I4665" s="51">
        <v>7630</v>
      </c>
      <c r="J4665" s="274">
        <v>7630</v>
      </c>
      <c r="K4665" s="333">
        <f t="shared" si="1708"/>
        <v>0</v>
      </c>
      <c r="L4665" s="333">
        <f t="shared" si="1708"/>
        <v>0</v>
      </c>
      <c r="M4665" s="333">
        <f t="shared" si="1708"/>
        <v>0</v>
      </c>
    </row>
    <row r="4666" spans="1:13" s="182" customFormat="1" x14ac:dyDescent="0.25">
      <c r="A4666" s="202"/>
      <c r="B4666" s="328"/>
      <c r="C4666" s="329"/>
      <c r="D4666" s="330"/>
      <c r="E4666" s="331"/>
      <c r="F4666" s="332"/>
      <c r="G4666" s="181"/>
      <c r="H4666" s="51"/>
      <c r="I4666" s="51"/>
      <c r="J4666" s="274"/>
      <c r="K4666" s="333">
        <f t="shared" si="1708"/>
        <v>0</v>
      </c>
      <c r="L4666" s="333">
        <f t="shared" si="1708"/>
        <v>0</v>
      </c>
      <c r="M4666" s="333">
        <f t="shared" si="1708"/>
        <v>0</v>
      </c>
    </row>
    <row r="4667" spans="1:13" s="182" customFormat="1" x14ac:dyDescent="0.25">
      <c r="A4667" s="183">
        <f>A4665+0.0001</f>
        <v>3.19230000000015</v>
      </c>
      <c r="B4667" s="328" t="s">
        <v>1756</v>
      </c>
      <c r="C4667" s="329" t="s">
        <v>1802</v>
      </c>
      <c r="D4667" s="330" t="s">
        <v>1730</v>
      </c>
      <c r="E4667" s="331" t="s">
        <v>1651</v>
      </c>
      <c r="F4667" s="332" t="s">
        <v>44</v>
      </c>
      <c r="G4667" s="181"/>
      <c r="H4667" s="51">
        <v>11930</v>
      </c>
      <c r="I4667" s="51">
        <v>9070</v>
      </c>
      <c r="J4667" s="274">
        <v>9070</v>
      </c>
      <c r="K4667" s="333">
        <f t="shared" si="1708"/>
        <v>0</v>
      </c>
      <c r="L4667" s="333">
        <f t="shared" si="1708"/>
        <v>0</v>
      </c>
      <c r="M4667" s="333">
        <f t="shared" si="1708"/>
        <v>0</v>
      </c>
    </row>
    <row r="4668" spans="1:13" s="182" customFormat="1" x14ac:dyDescent="0.25">
      <c r="A4668" s="202"/>
      <c r="B4668" s="328"/>
      <c r="C4668" s="329"/>
      <c r="D4668" s="330"/>
      <c r="E4668" s="331"/>
      <c r="F4668" s="332"/>
      <c r="G4668" s="181"/>
      <c r="H4668" s="51"/>
      <c r="I4668" s="51"/>
      <c r="J4668" s="274"/>
      <c r="K4668" s="333">
        <f t="shared" si="1708"/>
        <v>0</v>
      </c>
      <c r="L4668" s="333">
        <f t="shared" si="1708"/>
        <v>0</v>
      </c>
      <c r="M4668" s="333">
        <f t="shared" si="1708"/>
        <v>0</v>
      </c>
    </row>
    <row r="4669" spans="1:13" s="182" customFormat="1" x14ac:dyDescent="0.25">
      <c r="A4669" s="183">
        <f>A4667+0.0001</f>
        <v>3.1924000000001502</v>
      </c>
      <c r="B4669" s="328" t="s">
        <v>1756</v>
      </c>
      <c r="C4669" s="329" t="s">
        <v>1803</v>
      </c>
      <c r="D4669" s="330" t="s">
        <v>1730</v>
      </c>
      <c r="E4669" s="331" t="s">
        <v>1653</v>
      </c>
      <c r="F4669" s="332" t="s">
        <v>44</v>
      </c>
      <c r="G4669" s="181"/>
      <c r="H4669" s="51">
        <v>12740</v>
      </c>
      <c r="I4669" s="274">
        <v>12740</v>
      </c>
      <c r="J4669" s="274">
        <v>12740</v>
      </c>
      <c r="K4669" s="333">
        <f t="shared" si="1708"/>
        <v>0</v>
      </c>
      <c r="L4669" s="333">
        <f t="shared" si="1708"/>
        <v>0</v>
      </c>
      <c r="M4669" s="333">
        <f t="shared" si="1708"/>
        <v>0</v>
      </c>
    </row>
    <row r="4670" spans="1:13" s="182" customFormat="1" x14ac:dyDescent="0.25">
      <c r="A4670" s="202"/>
      <c r="B4670" s="328"/>
      <c r="C4670" s="329"/>
      <c r="D4670" s="330"/>
      <c r="E4670" s="331"/>
      <c r="F4670" s="332"/>
      <c r="G4670" s="181"/>
      <c r="H4670" s="181"/>
      <c r="I4670" s="339"/>
      <c r="J4670" s="339"/>
      <c r="K4670" s="333">
        <f t="shared" si="1708"/>
        <v>0</v>
      </c>
      <c r="L4670" s="333">
        <f t="shared" si="1708"/>
        <v>0</v>
      </c>
      <c r="M4670" s="333">
        <f t="shared" si="1708"/>
        <v>0</v>
      </c>
    </row>
    <row r="4671" spans="1:13" s="182" customFormat="1" x14ac:dyDescent="0.25">
      <c r="A4671" s="183">
        <f>A4669+0.0001</f>
        <v>3.1925000000001504</v>
      </c>
      <c r="B4671" s="328" t="s">
        <v>1756</v>
      </c>
      <c r="C4671" s="329" t="s">
        <v>1804</v>
      </c>
      <c r="D4671" s="330" t="s">
        <v>1730</v>
      </c>
      <c r="E4671" s="331" t="s">
        <v>1655</v>
      </c>
      <c r="F4671" s="332" t="s">
        <v>44</v>
      </c>
      <c r="G4671" s="181"/>
      <c r="H4671" s="51">
        <v>14060</v>
      </c>
      <c r="I4671" s="274">
        <v>14060</v>
      </c>
      <c r="J4671" s="274">
        <v>14060</v>
      </c>
      <c r="K4671" s="333">
        <f t="shared" si="1708"/>
        <v>0</v>
      </c>
      <c r="L4671" s="333">
        <f t="shared" si="1708"/>
        <v>0</v>
      </c>
      <c r="M4671" s="333">
        <f t="shared" si="1708"/>
        <v>0</v>
      </c>
    </row>
    <row r="4672" spans="1:13" s="182" customFormat="1" x14ac:dyDescent="0.25">
      <c r="A4672" s="202"/>
      <c r="B4672" s="328"/>
      <c r="C4672" s="329"/>
      <c r="D4672" s="330"/>
      <c r="E4672" s="331"/>
      <c r="F4672" s="332"/>
      <c r="G4672" s="181"/>
      <c r="H4672" s="51"/>
      <c r="I4672" s="274"/>
      <c r="J4672" s="274"/>
      <c r="K4672" s="333">
        <f t="shared" si="1708"/>
        <v>0</v>
      </c>
      <c r="L4672" s="333">
        <f t="shared" si="1708"/>
        <v>0</v>
      </c>
      <c r="M4672" s="333">
        <f t="shared" si="1708"/>
        <v>0</v>
      </c>
    </row>
    <row r="4673" spans="1:13" s="182" customFormat="1" x14ac:dyDescent="0.25">
      <c r="A4673" s="183">
        <f>A4671+0.0001</f>
        <v>3.1926000000001507</v>
      </c>
      <c r="B4673" s="328" t="s">
        <v>1756</v>
      </c>
      <c r="C4673" s="329" t="s">
        <v>1805</v>
      </c>
      <c r="D4673" s="330" t="s">
        <v>1730</v>
      </c>
      <c r="E4673" s="331" t="s">
        <v>1657</v>
      </c>
      <c r="F4673" s="332" t="s">
        <v>44</v>
      </c>
      <c r="G4673" s="181"/>
      <c r="H4673" s="51">
        <v>15570</v>
      </c>
      <c r="I4673" s="274">
        <v>15570</v>
      </c>
      <c r="J4673" s="274">
        <v>15570</v>
      </c>
      <c r="K4673" s="333">
        <f t="shared" si="1708"/>
        <v>0</v>
      </c>
      <c r="L4673" s="333">
        <f t="shared" si="1708"/>
        <v>0</v>
      </c>
      <c r="M4673" s="333">
        <f t="shared" si="1708"/>
        <v>0</v>
      </c>
    </row>
    <row r="4674" spans="1:13" s="182" customFormat="1" x14ac:dyDescent="0.25">
      <c r="A4674" s="202"/>
      <c r="B4674" s="328"/>
      <c r="C4674" s="329"/>
      <c r="D4674" s="330"/>
      <c r="E4674" s="331"/>
      <c r="F4674" s="332"/>
      <c r="G4674" s="181"/>
      <c r="H4674" s="51"/>
      <c r="I4674" s="51"/>
      <c r="J4674" s="274"/>
      <c r="K4674" s="333">
        <f t="shared" si="1708"/>
        <v>0</v>
      </c>
      <c r="L4674" s="333">
        <f t="shared" si="1708"/>
        <v>0</v>
      </c>
      <c r="M4674" s="333">
        <f t="shared" si="1708"/>
        <v>0</v>
      </c>
    </row>
    <row r="4675" spans="1:13" s="182" customFormat="1" x14ac:dyDescent="0.25">
      <c r="A4675" s="183">
        <f>A4673+0.0001</f>
        <v>3.1927000000001509</v>
      </c>
      <c r="B4675" s="328" t="s">
        <v>1768</v>
      </c>
      <c r="C4675" s="329" t="s">
        <v>1806</v>
      </c>
      <c r="D4675" s="330" t="s">
        <v>1730</v>
      </c>
      <c r="E4675" s="331" t="s">
        <v>1660</v>
      </c>
      <c r="F4675" s="332" t="s">
        <v>44</v>
      </c>
      <c r="G4675" s="181"/>
      <c r="H4675" s="51">
        <v>10170</v>
      </c>
      <c r="I4675" s="51">
        <v>9450</v>
      </c>
      <c r="J4675" s="274">
        <v>9450</v>
      </c>
      <c r="K4675" s="333">
        <f t="shared" ref="K4675:M4738" si="1709">$G4675*H4675</f>
        <v>0</v>
      </c>
      <c r="L4675" s="333">
        <f t="shared" si="1709"/>
        <v>0</v>
      </c>
      <c r="M4675" s="333">
        <f t="shared" si="1709"/>
        <v>0</v>
      </c>
    </row>
    <row r="4676" spans="1:13" s="182" customFormat="1" x14ac:dyDescent="0.25">
      <c r="A4676" s="202"/>
      <c r="B4676" s="328"/>
      <c r="C4676" s="329"/>
      <c r="D4676" s="330"/>
      <c r="E4676" s="331"/>
      <c r="F4676" s="332"/>
      <c r="G4676" s="181"/>
      <c r="H4676" s="51"/>
      <c r="I4676" s="51"/>
      <c r="J4676" s="274"/>
      <c r="K4676" s="333">
        <f t="shared" si="1709"/>
        <v>0</v>
      </c>
      <c r="L4676" s="333">
        <f t="shared" si="1709"/>
        <v>0</v>
      </c>
      <c r="M4676" s="333">
        <f t="shared" si="1709"/>
        <v>0</v>
      </c>
    </row>
    <row r="4677" spans="1:13" s="182" customFormat="1" x14ac:dyDescent="0.25">
      <c r="A4677" s="183">
        <f>A4675+0.0001</f>
        <v>3.1928000000001511</v>
      </c>
      <c r="B4677" s="328" t="s">
        <v>1768</v>
      </c>
      <c r="C4677" s="329" t="s">
        <v>1807</v>
      </c>
      <c r="D4677" s="330" t="s">
        <v>1730</v>
      </c>
      <c r="E4677" s="331" t="s">
        <v>1662</v>
      </c>
      <c r="F4677" s="332" t="s">
        <v>44</v>
      </c>
      <c r="G4677" s="181"/>
      <c r="H4677" s="51">
        <v>11510</v>
      </c>
      <c r="I4677" s="51">
        <v>10250</v>
      </c>
      <c r="J4677" s="274">
        <v>10250</v>
      </c>
      <c r="K4677" s="333">
        <f t="shared" si="1709"/>
        <v>0</v>
      </c>
      <c r="L4677" s="333">
        <f t="shared" si="1709"/>
        <v>0</v>
      </c>
      <c r="M4677" s="333">
        <f t="shared" si="1709"/>
        <v>0</v>
      </c>
    </row>
    <row r="4678" spans="1:13" s="182" customFormat="1" x14ac:dyDescent="0.25">
      <c r="A4678" s="202"/>
      <c r="B4678" s="328"/>
      <c r="C4678" s="329"/>
      <c r="D4678" s="330"/>
      <c r="E4678" s="331"/>
      <c r="F4678" s="332"/>
      <c r="G4678" s="181"/>
      <c r="H4678" s="51"/>
      <c r="I4678" s="51"/>
      <c r="J4678" s="274"/>
      <c r="K4678" s="333">
        <f t="shared" si="1709"/>
        <v>0</v>
      </c>
      <c r="L4678" s="333">
        <f t="shared" si="1709"/>
        <v>0</v>
      </c>
      <c r="M4678" s="333">
        <f t="shared" si="1709"/>
        <v>0</v>
      </c>
    </row>
    <row r="4679" spans="1:13" s="182" customFormat="1" x14ac:dyDescent="0.25">
      <c r="A4679" s="183">
        <f>A4677+0.0001</f>
        <v>3.1929000000001513</v>
      </c>
      <c r="B4679" s="328" t="s">
        <v>1771</v>
      </c>
      <c r="C4679" s="329" t="s">
        <v>1808</v>
      </c>
      <c r="D4679" s="330" t="s">
        <v>1730</v>
      </c>
      <c r="E4679" s="331" t="s">
        <v>1665</v>
      </c>
      <c r="F4679" s="332" t="s">
        <v>44</v>
      </c>
      <c r="G4679" s="181"/>
      <c r="H4679" s="51">
        <v>13300</v>
      </c>
      <c r="I4679" s="51">
        <v>11740</v>
      </c>
      <c r="J4679" s="274">
        <v>11740</v>
      </c>
      <c r="K4679" s="333">
        <f t="shared" si="1709"/>
        <v>0</v>
      </c>
      <c r="L4679" s="333">
        <f t="shared" si="1709"/>
        <v>0</v>
      </c>
      <c r="M4679" s="333">
        <f t="shared" si="1709"/>
        <v>0</v>
      </c>
    </row>
    <row r="4680" spans="1:13" s="182" customFormat="1" x14ac:dyDescent="0.25">
      <c r="A4680" s="202"/>
      <c r="B4680" s="328"/>
      <c r="C4680" s="329"/>
      <c r="D4680" s="330"/>
      <c r="E4680" s="331"/>
      <c r="F4680" s="332"/>
      <c r="G4680" s="181"/>
      <c r="H4680" s="51"/>
      <c r="I4680" s="51"/>
      <c r="J4680" s="51"/>
      <c r="K4680" s="333">
        <f t="shared" si="1709"/>
        <v>0</v>
      </c>
      <c r="L4680" s="333">
        <f t="shared" si="1709"/>
        <v>0</v>
      </c>
      <c r="M4680" s="333">
        <f t="shared" si="1709"/>
        <v>0</v>
      </c>
    </row>
    <row r="4681" spans="1:13" s="182" customFormat="1" x14ac:dyDescent="0.25">
      <c r="A4681" s="183">
        <f>A4679+0.0001</f>
        <v>3.1930000000001515</v>
      </c>
      <c r="B4681" s="328" t="s">
        <v>1771</v>
      </c>
      <c r="C4681" s="329" t="s">
        <v>1809</v>
      </c>
      <c r="D4681" s="330" t="s">
        <v>1730</v>
      </c>
      <c r="E4681" s="331" t="s">
        <v>1667</v>
      </c>
      <c r="F4681" s="332" t="s">
        <v>44</v>
      </c>
      <c r="G4681" s="181"/>
      <c r="H4681" s="51">
        <v>15160</v>
      </c>
      <c r="I4681" s="274">
        <v>15160</v>
      </c>
      <c r="J4681" s="274">
        <v>15160</v>
      </c>
      <c r="K4681" s="333">
        <f t="shared" si="1709"/>
        <v>0</v>
      </c>
      <c r="L4681" s="333">
        <f t="shared" si="1709"/>
        <v>0</v>
      </c>
      <c r="M4681" s="333">
        <f t="shared" si="1709"/>
        <v>0</v>
      </c>
    </row>
    <row r="4682" spans="1:13" s="182" customFormat="1" x14ac:dyDescent="0.25">
      <c r="A4682" s="202"/>
      <c r="B4682" s="328"/>
      <c r="C4682" s="329"/>
      <c r="D4682" s="330"/>
      <c r="E4682" s="331"/>
      <c r="F4682" s="332"/>
      <c r="G4682" s="181"/>
      <c r="H4682" s="181"/>
      <c r="I4682" s="339"/>
      <c r="J4682" s="339"/>
      <c r="K4682" s="333">
        <f t="shared" si="1709"/>
        <v>0</v>
      </c>
      <c r="L4682" s="333">
        <f t="shared" si="1709"/>
        <v>0</v>
      </c>
      <c r="M4682" s="333">
        <f t="shared" si="1709"/>
        <v>0</v>
      </c>
    </row>
    <row r="4683" spans="1:13" s="182" customFormat="1" x14ac:dyDescent="0.25">
      <c r="A4683" s="183">
        <f>A4681+0.0001</f>
        <v>3.1931000000001517</v>
      </c>
      <c r="B4683" s="328" t="s">
        <v>1771</v>
      </c>
      <c r="C4683" s="329" t="s">
        <v>1810</v>
      </c>
      <c r="D4683" s="330" t="s">
        <v>1730</v>
      </c>
      <c r="E4683" s="331" t="s">
        <v>1669</v>
      </c>
      <c r="F4683" s="332" t="s">
        <v>44</v>
      </c>
      <c r="G4683" s="181"/>
      <c r="H4683" s="51">
        <v>17310</v>
      </c>
      <c r="I4683" s="274">
        <v>17310</v>
      </c>
      <c r="J4683" s="274">
        <v>17310</v>
      </c>
      <c r="K4683" s="333">
        <f t="shared" si="1709"/>
        <v>0</v>
      </c>
      <c r="L4683" s="333">
        <f t="shared" si="1709"/>
        <v>0</v>
      </c>
      <c r="M4683" s="333">
        <f t="shared" si="1709"/>
        <v>0</v>
      </c>
    </row>
    <row r="4684" spans="1:13" s="182" customFormat="1" x14ac:dyDescent="0.25">
      <c r="A4684" s="202"/>
      <c r="B4684" s="328"/>
      <c r="C4684" s="329"/>
      <c r="D4684" s="330"/>
      <c r="E4684" s="331"/>
      <c r="F4684" s="332"/>
      <c r="G4684" s="181"/>
      <c r="H4684" s="181"/>
      <c r="I4684" s="339"/>
      <c r="J4684" s="339"/>
      <c r="K4684" s="333">
        <f t="shared" si="1709"/>
        <v>0</v>
      </c>
      <c r="L4684" s="333">
        <f t="shared" si="1709"/>
        <v>0</v>
      </c>
      <c r="M4684" s="333">
        <f t="shared" si="1709"/>
        <v>0</v>
      </c>
    </row>
    <row r="4685" spans="1:13" s="182" customFormat="1" x14ac:dyDescent="0.25">
      <c r="A4685" s="183">
        <f>A4683+0.0001</f>
        <v>3.1932000000001519</v>
      </c>
      <c r="B4685" s="328" t="s">
        <v>1771</v>
      </c>
      <c r="C4685" s="329" t="s">
        <v>1811</v>
      </c>
      <c r="D4685" s="330" t="s">
        <v>1730</v>
      </c>
      <c r="E4685" s="331" t="s">
        <v>1671</v>
      </c>
      <c r="F4685" s="332" t="s">
        <v>44</v>
      </c>
      <c r="G4685" s="181"/>
      <c r="H4685" s="51">
        <v>20930</v>
      </c>
      <c r="I4685" s="274">
        <v>20930</v>
      </c>
      <c r="J4685" s="274">
        <v>20930</v>
      </c>
      <c r="K4685" s="333">
        <f t="shared" si="1709"/>
        <v>0</v>
      </c>
      <c r="L4685" s="333">
        <f t="shared" si="1709"/>
        <v>0</v>
      </c>
      <c r="M4685" s="333">
        <f t="shared" si="1709"/>
        <v>0</v>
      </c>
    </row>
    <row r="4686" spans="1:13" s="182" customFormat="1" x14ac:dyDescent="0.25">
      <c r="A4686" s="202"/>
      <c r="B4686" s="328"/>
      <c r="C4686" s="329"/>
      <c r="D4686" s="330"/>
      <c r="E4686" s="331"/>
      <c r="F4686" s="332"/>
      <c r="G4686" s="181"/>
      <c r="H4686" s="181"/>
      <c r="I4686" s="339"/>
      <c r="J4686" s="339"/>
      <c r="K4686" s="333">
        <f t="shared" si="1709"/>
        <v>0</v>
      </c>
      <c r="L4686" s="333">
        <f t="shared" si="1709"/>
        <v>0</v>
      </c>
      <c r="M4686" s="333">
        <f t="shared" si="1709"/>
        <v>0</v>
      </c>
    </row>
    <row r="4687" spans="1:13" s="182" customFormat="1" x14ac:dyDescent="0.25">
      <c r="A4687" s="183">
        <f>A4685+0.0001</f>
        <v>3.1933000000001521</v>
      </c>
      <c r="B4687" s="328" t="s">
        <v>1771</v>
      </c>
      <c r="C4687" s="329" t="s">
        <v>1812</v>
      </c>
      <c r="D4687" s="330" t="s">
        <v>1730</v>
      </c>
      <c r="E4687" s="331" t="s">
        <v>1673</v>
      </c>
      <c r="F4687" s="332" t="s">
        <v>44</v>
      </c>
      <c r="G4687" s="181"/>
      <c r="H4687" s="51">
        <v>32190</v>
      </c>
      <c r="I4687" s="274">
        <v>32190</v>
      </c>
      <c r="J4687" s="274">
        <v>32190</v>
      </c>
      <c r="K4687" s="333">
        <f t="shared" si="1709"/>
        <v>0</v>
      </c>
      <c r="L4687" s="333">
        <f t="shared" si="1709"/>
        <v>0</v>
      </c>
      <c r="M4687" s="333">
        <f t="shared" si="1709"/>
        <v>0</v>
      </c>
    </row>
    <row r="4688" spans="1:13" s="182" customFormat="1" x14ac:dyDescent="0.25">
      <c r="A4688" s="202"/>
      <c r="B4688" s="328"/>
      <c r="C4688" s="329"/>
      <c r="D4688" s="330"/>
      <c r="E4688" s="331"/>
      <c r="F4688" s="332"/>
      <c r="G4688" s="181"/>
      <c r="H4688" s="181"/>
      <c r="I4688" s="339"/>
      <c r="J4688" s="339"/>
      <c r="K4688" s="333">
        <f t="shared" si="1709"/>
        <v>0</v>
      </c>
      <c r="L4688" s="333">
        <f t="shared" si="1709"/>
        <v>0</v>
      </c>
      <c r="M4688" s="333">
        <f t="shared" si="1709"/>
        <v>0</v>
      </c>
    </row>
    <row r="4689" spans="1:13" s="182" customFormat="1" x14ac:dyDescent="0.25">
      <c r="A4689" s="183">
        <f>A4687+0.0001</f>
        <v>3.1934000000001523</v>
      </c>
      <c r="B4689" s="328" t="s">
        <v>1777</v>
      </c>
      <c r="C4689" s="329" t="s">
        <v>1813</v>
      </c>
      <c r="D4689" s="330" t="s">
        <v>1730</v>
      </c>
      <c r="E4689" s="331" t="s">
        <v>1676</v>
      </c>
      <c r="F4689" s="332" t="s">
        <v>44</v>
      </c>
      <c r="G4689" s="181"/>
      <c r="H4689" s="51">
        <v>46030</v>
      </c>
      <c r="I4689" s="274">
        <v>46030</v>
      </c>
      <c r="J4689" s="274">
        <v>46030</v>
      </c>
      <c r="K4689" s="333">
        <f t="shared" si="1709"/>
        <v>0</v>
      </c>
      <c r="L4689" s="333">
        <f t="shared" si="1709"/>
        <v>0</v>
      </c>
      <c r="M4689" s="333">
        <f t="shared" si="1709"/>
        <v>0</v>
      </c>
    </row>
    <row r="4690" spans="1:13" s="182" customFormat="1" x14ac:dyDescent="0.25">
      <c r="A4690" s="202"/>
      <c r="B4690" s="328"/>
      <c r="C4690" s="329"/>
      <c r="D4690" s="330"/>
      <c r="E4690" s="331"/>
      <c r="F4690" s="332"/>
      <c r="G4690" s="181"/>
      <c r="H4690" s="51"/>
      <c r="I4690" s="274"/>
      <c r="J4690" s="274"/>
      <c r="K4690" s="333">
        <f t="shared" si="1709"/>
        <v>0</v>
      </c>
      <c r="L4690" s="333">
        <f t="shared" si="1709"/>
        <v>0</v>
      </c>
      <c r="M4690" s="333">
        <f t="shared" si="1709"/>
        <v>0</v>
      </c>
    </row>
    <row r="4691" spans="1:13" s="182" customFormat="1" x14ac:dyDescent="0.25">
      <c r="A4691" s="183">
        <f>A4689+0.0001</f>
        <v>3.1935000000001525</v>
      </c>
      <c r="B4691" s="328" t="s">
        <v>1777</v>
      </c>
      <c r="C4691" s="329" t="s">
        <v>1814</v>
      </c>
      <c r="D4691" s="330" t="s">
        <v>1730</v>
      </c>
      <c r="E4691" s="331" t="s">
        <v>1678</v>
      </c>
      <c r="F4691" s="332" t="s">
        <v>44</v>
      </c>
      <c r="G4691" s="181"/>
      <c r="H4691" s="51">
        <v>63180</v>
      </c>
      <c r="I4691" s="274">
        <v>63180</v>
      </c>
      <c r="J4691" s="274">
        <v>63180</v>
      </c>
      <c r="K4691" s="333">
        <f t="shared" si="1709"/>
        <v>0</v>
      </c>
      <c r="L4691" s="333">
        <f t="shared" si="1709"/>
        <v>0</v>
      </c>
      <c r="M4691" s="333">
        <f t="shared" si="1709"/>
        <v>0</v>
      </c>
    </row>
    <row r="4692" spans="1:13" s="182" customFormat="1" x14ac:dyDescent="0.25">
      <c r="A4692" s="334"/>
      <c r="B4692" s="328"/>
      <c r="C4692" s="329"/>
      <c r="D4692" s="330"/>
      <c r="E4692" s="331"/>
      <c r="F4692" s="332"/>
      <c r="G4692" s="181"/>
      <c r="H4692" s="51"/>
      <c r="I4692" s="274"/>
      <c r="J4692" s="274"/>
      <c r="K4692" s="333">
        <f t="shared" si="1709"/>
        <v>0</v>
      </c>
      <c r="L4692" s="333">
        <f t="shared" si="1709"/>
        <v>0</v>
      </c>
      <c r="M4692" s="333">
        <f t="shared" si="1709"/>
        <v>0</v>
      </c>
    </row>
    <row r="4693" spans="1:13" s="182" customFormat="1" x14ac:dyDescent="0.25">
      <c r="A4693" s="183">
        <f>A4691+0.0001</f>
        <v>3.1936000000001528</v>
      </c>
      <c r="B4693" s="328" t="s">
        <v>1771</v>
      </c>
      <c r="C4693" s="329" t="s">
        <v>1815</v>
      </c>
      <c r="D4693" s="330" t="s">
        <v>1730</v>
      </c>
      <c r="E4693" s="331" t="s">
        <v>1680</v>
      </c>
      <c r="F4693" s="332" t="s">
        <v>44</v>
      </c>
      <c r="G4693" s="181"/>
      <c r="H4693" s="51">
        <v>35430</v>
      </c>
      <c r="I4693" s="274">
        <v>35430</v>
      </c>
      <c r="J4693" s="274">
        <v>35430</v>
      </c>
      <c r="K4693" s="333">
        <f t="shared" si="1709"/>
        <v>0</v>
      </c>
      <c r="L4693" s="333">
        <f t="shared" si="1709"/>
        <v>0</v>
      </c>
      <c r="M4693" s="333">
        <f t="shared" si="1709"/>
        <v>0</v>
      </c>
    </row>
    <row r="4694" spans="1:13" s="182" customFormat="1" x14ac:dyDescent="0.25">
      <c r="A4694" s="334"/>
      <c r="B4694" s="328"/>
      <c r="C4694" s="329"/>
      <c r="D4694" s="330"/>
      <c r="E4694" s="331"/>
      <c r="F4694" s="332"/>
      <c r="G4694" s="181"/>
      <c r="H4694" s="51"/>
      <c r="I4694" s="274"/>
      <c r="J4694" s="274"/>
      <c r="K4694" s="333">
        <f t="shared" si="1709"/>
        <v>0</v>
      </c>
      <c r="L4694" s="333">
        <f t="shared" si="1709"/>
        <v>0</v>
      </c>
      <c r="M4694" s="333">
        <f t="shared" si="1709"/>
        <v>0</v>
      </c>
    </row>
    <row r="4695" spans="1:13" s="182" customFormat="1" x14ac:dyDescent="0.25">
      <c r="A4695" s="183">
        <f>A4693+0.0001</f>
        <v>3.193700000000153</v>
      </c>
      <c r="B4695" s="328" t="s">
        <v>1777</v>
      </c>
      <c r="C4695" s="329" t="s">
        <v>1816</v>
      </c>
      <c r="D4695" s="330" t="s">
        <v>1730</v>
      </c>
      <c r="E4695" s="331" t="s">
        <v>1682</v>
      </c>
      <c r="F4695" s="332" t="s">
        <v>44</v>
      </c>
      <c r="G4695" s="181"/>
      <c r="H4695" s="51">
        <v>51850</v>
      </c>
      <c r="I4695" s="274">
        <v>51850</v>
      </c>
      <c r="J4695" s="274">
        <v>51850</v>
      </c>
      <c r="K4695" s="333">
        <f t="shared" si="1709"/>
        <v>0</v>
      </c>
      <c r="L4695" s="333">
        <f t="shared" si="1709"/>
        <v>0</v>
      </c>
      <c r="M4695" s="333">
        <f t="shared" si="1709"/>
        <v>0</v>
      </c>
    </row>
    <row r="4696" spans="1:13" s="182" customFormat="1" x14ac:dyDescent="0.25">
      <c r="A4696" s="334"/>
      <c r="B4696" s="328"/>
      <c r="C4696" s="329"/>
      <c r="D4696" s="330"/>
      <c r="E4696" s="331"/>
      <c r="F4696" s="332"/>
      <c r="G4696" s="181"/>
      <c r="H4696" s="51"/>
      <c r="I4696" s="274"/>
      <c r="J4696" s="274"/>
      <c r="K4696" s="333">
        <f t="shared" si="1709"/>
        <v>0</v>
      </c>
      <c r="L4696" s="333">
        <f t="shared" si="1709"/>
        <v>0</v>
      </c>
      <c r="M4696" s="333">
        <f t="shared" si="1709"/>
        <v>0</v>
      </c>
    </row>
    <row r="4697" spans="1:13" s="182" customFormat="1" x14ac:dyDescent="0.25">
      <c r="A4697" s="183">
        <f>A4695+0.0001</f>
        <v>3.1938000000001532</v>
      </c>
      <c r="B4697" s="328" t="s">
        <v>1777</v>
      </c>
      <c r="C4697" s="329" t="s">
        <v>1817</v>
      </c>
      <c r="D4697" s="330" t="s">
        <v>1730</v>
      </c>
      <c r="E4697" s="331" t="s">
        <v>1684</v>
      </c>
      <c r="F4697" s="332" t="s">
        <v>44</v>
      </c>
      <c r="G4697" s="181"/>
      <c r="H4697" s="51">
        <v>70030</v>
      </c>
      <c r="I4697" s="274">
        <v>70030</v>
      </c>
      <c r="J4697" s="274">
        <v>70030</v>
      </c>
      <c r="K4697" s="333">
        <f t="shared" si="1709"/>
        <v>0</v>
      </c>
      <c r="L4697" s="333">
        <f t="shared" si="1709"/>
        <v>0</v>
      </c>
      <c r="M4697" s="333">
        <f t="shared" si="1709"/>
        <v>0</v>
      </c>
    </row>
    <row r="4698" spans="1:13" s="182" customFormat="1" x14ac:dyDescent="0.2">
      <c r="A4698" s="202"/>
      <c r="B4698" s="202"/>
      <c r="C4698" s="335"/>
      <c r="D4698" s="198"/>
      <c r="E4698" s="179"/>
      <c r="F4698" s="180"/>
      <c r="G4698" s="181"/>
      <c r="H4698" s="51"/>
      <c r="I4698" s="51"/>
      <c r="J4698" s="51"/>
      <c r="K4698" s="333">
        <f t="shared" si="1709"/>
        <v>0</v>
      </c>
      <c r="L4698" s="333">
        <f t="shared" si="1709"/>
        <v>0</v>
      </c>
      <c r="M4698" s="333">
        <f t="shared" si="1709"/>
        <v>0</v>
      </c>
    </row>
    <row r="4699" spans="1:13" s="60" customFormat="1" ht="28.5" x14ac:dyDescent="0.25">
      <c r="A4699" s="191"/>
      <c r="B4699" s="191"/>
      <c r="C4699" s="306">
        <v>2.2999999999999998</v>
      </c>
      <c r="D4699" s="307"/>
      <c r="E4699" s="340" t="s">
        <v>1783</v>
      </c>
      <c r="F4699" s="341"/>
      <c r="G4699" s="342"/>
      <c r="H4699" s="51"/>
      <c r="I4699" s="51"/>
      <c r="J4699" s="51"/>
      <c r="K4699" s="333">
        <f t="shared" si="1709"/>
        <v>0</v>
      </c>
      <c r="L4699" s="333">
        <f t="shared" si="1709"/>
        <v>0</v>
      </c>
      <c r="M4699" s="333">
        <f t="shared" si="1709"/>
        <v>0</v>
      </c>
    </row>
    <row r="4700" spans="1:13" s="66" customFormat="1" x14ac:dyDescent="0.2">
      <c r="A4700" s="127"/>
      <c r="B4700" s="127"/>
      <c r="C4700" s="298" t="s">
        <v>1731</v>
      </c>
      <c r="D4700" s="299"/>
      <c r="E4700" s="210" t="s">
        <v>1732</v>
      </c>
      <c r="F4700" s="164"/>
      <c r="G4700" s="165"/>
      <c r="H4700" s="51"/>
      <c r="I4700" s="51"/>
      <c r="J4700" s="51"/>
      <c r="K4700" s="333">
        <f t="shared" si="1709"/>
        <v>0</v>
      </c>
      <c r="L4700" s="333">
        <f t="shared" si="1709"/>
        <v>0</v>
      </c>
      <c r="M4700" s="333">
        <f t="shared" si="1709"/>
        <v>0</v>
      </c>
    </row>
    <row r="4701" spans="1:13" x14ac:dyDescent="0.2">
      <c r="A4701" s="81"/>
      <c r="B4701" s="81"/>
      <c r="C4701" s="82"/>
      <c r="D4701" s="167"/>
      <c r="E4701" s="189"/>
      <c r="F4701" s="187"/>
      <c r="G4701" s="186"/>
      <c r="H4701" s="51"/>
      <c r="I4701" s="51"/>
      <c r="J4701" s="51"/>
      <c r="K4701" s="333">
        <f t="shared" si="1709"/>
        <v>0</v>
      </c>
      <c r="L4701" s="333">
        <f t="shared" si="1709"/>
        <v>0</v>
      </c>
      <c r="M4701" s="333">
        <f t="shared" si="1709"/>
        <v>0</v>
      </c>
    </row>
    <row r="4702" spans="1:13" s="182" customFormat="1" ht="16.5" x14ac:dyDescent="0.25">
      <c r="A4702" s="183">
        <f>A4697+0.0001</f>
        <v>3.1939000000001534</v>
      </c>
      <c r="B4702" s="328" t="s">
        <v>1741</v>
      </c>
      <c r="C4702" s="329" t="s">
        <v>1784</v>
      </c>
      <c r="D4702" s="330" t="s">
        <v>1733</v>
      </c>
      <c r="E4702" s="331" t="s">
        <v>1611</v>
      </c>
      <c r="F4702" s="332" t="s">
        <v>44</v>
      </c>
      <c r="G4702" s="181"/>
      <c r="H4702" s="51">
        <v>5350</v>
      </c>
      <c r="I4702" s="51">
        <v>2500</v>
      </c>
      <c r="J4702" s="51">
        <v>2500</v>
      </c>
      <c r="K4702" s="333">
        <f t="shared" si="1709"/>
        <v>0</v>
      </c>
      <c r="L4702" s="333">
        <f t="shared" si="1709"/>
        <v>0</v>
      </c>
      <c r="M4702" s="333">
        <f t="shared" si="1709"/>
        <v>0</v>
      </c>
    </row>
    <row r="4703" spans="1:13" s="182" customFormat="1" x14ac:dyDescent="0.25">
      <c r="A4703" s="202"/>
      <c r="B4703" s="328"/>
      <c r="C4703" s="329"/>
      <c r="D4703" s="330"/>
      <c r="E4703" s="331"/>
      <c r="F4703" s="332"/>
      <c r="G4703" s="181"/>
      <c r="H4703" s="51"/>
      <c r="I4703" s="51"/>
      <c r="J4703" s="51"/>
      <c r="K4703" s="333">
        <f t="shared" si="1709"/>
        <v>0</v>
      </c>
      <c r="L4703" s="333">
        <f t="shared" si="1709"/>
        <v>0</v>
      </c>
      <c r="M4703" s="333">
        <f t="shared" si="1709"/>
        <v>0</v>
      </c>
    </row>
    <row r="4704" spans="1:13" s="182" customFormat="1" ht="16.5" x14ac:dyDescent="0.25">
      <c r="A4704" s="183">
        <f>A4702+0.0001</f>
        <v>3.1940000000001536</v>
      </c>
      <c r="B4704" s="328" t="s">
        <v>1741</v>
      </c>
      <c r="C4704" s="329" t="s">
        <v>1785</v>
      </c>
      <c r="D4704" s="330" t="s">
        <v>1733</v>
      </c>
      <c r="E4704" s="331" t="s">
        <v>1613</v>
      </c>
      <c r="F4704" s="332" t="s">
        <v>44</v>
      </c>
      <c r="G4704" s="181"/>
      <c r="H4704" s="51">
        <v>6320</v>
      </c>
      <c r="I4704" s="51">
        <v>2800</v>
      </c>
      <c r="J4704" s="51">
        <v>2650</v>
      </c>
      <c r="K4704" s="333">
        <f t="shared" si="1709"/>
        <v>0</v>
      </c>
      <c r="L4704" s="333">
        <f t="shared" si="1709"/>
        <v>0</v>
      </c>
      <c r="M4704" s="333">
        <f t="shared" si="1709"/>
        <v>0</v>
      </c>
    </row>
    <row r="4705" spans="1:13" s="182" customFormat="1" x14ac:dyDescent="0.25">
      <c r="A4705" s="202"/>
      <c r="B4705" s="328"/>
      <c r="C4705" s="329"/>
      <c r="D4705" s="330"/>
      <c r="E4705" s="331"/>
      <c r="F4705" s="332"/>
      <c r="G4705" s="181"/>
      <c r="H4705" s="51"/>
      <c r="I4705" s="51"/>
      <c r="J4705" s="51"/>
      <c r="K4705" s="333">
        <f t="shared" si="1709"/>
        <v>0</v>
      </c>
      <c r="L4705" s="333">
        <f t="shared" si="1709"/>
        <v>0</v>
      </c>
      <c r="M4705" s="333">
        <f t="shared" si="1709"/>
        <v>0</v>
      </c>
    </row>
    <row r="4706" spans="1:13" s="182" customFormat="1" ht="16.5" x14ac:dyDescent="0.25">
      <c r="A4706" s="183">
        <f>A4704+0.0001</f>
        <v>3.1941000000001538</v>
      </c>
      <c r="B4706" s="328" t="s">
        <v>1741</v>
      </c>
      <c r="C4706" s="329" t="s">
        <v>1786</v>
      </c>
      <c r="D4706" s="330" t="s">
        <v>1733</v>
      </c>
      <c r="E4706" s="331" t="s">
        <v>1615</v>
      </c>
      <c r="F4706" s="332" t="s">
        <v>44</v>
      </c>
      <c r="G4706" s="181"/>
      <c r="H4706" s="51">
        <v>6650</v>
      </c>
      <c r="I4706" s="51">
        <v>3100</v>
      </c>
      <c r="J4706" s="51">
        <v>3100</v>
      </c>
      <c r="K4706" s="333">
        <f t="shared" si="1709"/>
        <v>0</v>
      </c>
      <c r="L4706" s="333">
        <f t="shared" si="1709"/>
        <v>0</v>
      </c>
      <c r="M4706" s="333">
        <f t="shared" si="1709"/>
        <v>0</v>
      </c>
    </row>
    <row r="4707" spans="1:13" s="182" customFormat="1" x14ac:dyDescent="0.25">
      <c r="A4707" s="202"/>
      <c r="B4707" s="328"/>
      <c r="C4707" s="329"/>
      <c r="D4707" s="330"/>
      <c r="E4707" s="331"/>
      <c r="F4707" s="332"/>
      <c r="G4707" s="181"/>
      <c r="H4707" s="51"/>
      <c r="I4707" s="51"/>
      <c r="J4707" s="51"/>
      <c r="K4707" s="333">
        <f t="shared" si="1709"/>
        <v>0</v>
      </c>
      <c r="L4707" s="333">
        <f t="shared" si="1709"/>
        <v>0</v>
      </c>
      <c r="M4707" s="333">
        <f t="shared" si="1709"/>
        <v>0</v>
      </c>
    </row>
    <row r="4708" spans="1:13" s="182" customFormat="1" ht="16.5" x14ac:dyDescent="0.25">
      <c r="A4708" s="183">
        <f>A4706+0.0001</f>
        <v>3.194200000000154</v>
      </c>
      <c r="B4708" s="328" t="s">
        <v>1741</v>
      </c>
      <c r="C4708" s="329" t="s">
        <v>1787</v>
      </c>
      <c r="D4708" s="330" t="s">
        <v>1733</v>
      </c>
      <c r="E4708" s="331" t="s">
        <v>1617</v>
      </c>
      <c r="F4708" s="332" t="s">
        <v>44</v>
      </c>
      <c r="G4708" s="181"/>
      <c r="H4708" s="51">
        <v>7750</v>
      </c>
      <c r="I4708" s="51">
        <v>4040</v>
      </c>
      <c r="J4708" s="274">
        <v>4040</v>
      </c>
      <c r="K4708" s="333">
        <f t="shared" si="1709"/>
        <v>0</v>
      </c>
      <c r="L4708" s="333">
        <f t="shared" si="1709"/>
        <v>0</v>
      </c>
      <c r="M4708" s="333">
        <f t="shared" si="1709"/>
        <v>0</v>
      </c>
    </row>
    <row r="4709" spans="1:13" s="182" customFormat="1" x14ac:dyDescent="0.25">
      <c r="A4709" s="202"/>
      <c r="B4709" s="328"/>
      <c r="C4709" s="329"/>
      <c r="D4709" s="330"/>
      <c r="E4709" s="331"/>
      <c r="F4709" s="332"/>
      <c r="G4709" s="181"/>
      <c r="H4709" s="51"/>
      <c r="I4709" s="51"/>
      <c r="J4709" s="274"/>
      <c r="K4709" s="333">
        <f t="shared" si="1709"/>
        <v>0</v>
      </c>
      <c r="L4709" s="333">
        <f t="shared" si="1709"/>
        <v>0</v>
      </c>
      <c r="M4709" s="333">
        <f t="shared" si="1709"/>
        <v>0</v>
      </c>
    </row>
    <row r="4710" spans="1:13" s="182" customFormat="1" ht="16.5" x14ac:dyDescent="0.25">
      <c r="A4710" s="183">
        <f>A4708+0.0001</f>
        <v>3.1943000000001542</v>
      </c>
      <c r="B4710" s="328" t="s">
        <v>1746</v>
      </c>
      <c r="C4710" s="329" t="s">
        <v>1788</v>
      </c>
      <c r="D4710" s="330" t="s">
        <v>1733</v>
      </c>
      <c r="E4710" s="331" t="s">
        <v>1620</v>
      </c>
      <c r="F4710" s="332" t="s">
        <v>44</v>
      </c>
      <c r="G4710" s="181"/>
      <c r="H4710" s="51">
        <v>8310</v>
      </c>
      <c r="I4710" s="51">
        <v>4350</v>
      </c>
      <c r="J4710" s="274">
        <v>4350</v>
      </c>
      <c r="K4710" s="333">
        <f t="shared" si="1709"/>
        <v>0</v>
      </c>
      <c r="L4710" s="333">
        <f t="shared" si="1709"/>
        <v>0</v>
      </c>
      <c r="M4710" s="333">
        <f t="shared" si="1709"/>
        <v>0</v>
      </c>
    </row>
    <row r="4711" spans="1:13" s="182" customFormat="1" x14ac:dyDescent="0.25">
      <c r="A4711" s="202"/>
      <c r="B4711" s="328"/>
      <c r="C4711" s="329"/>
      <c r="D4711" s="330"/>
      <c r="E4711" s="331"/>
      <c r="F4711" s="332"/>
      <c r="G4711" s="181"/>
      <c r="H4711" s="51"/>
      <c r="I4711" s="51"/>
      <c r="J4711" s="51"/>
      <c r="K4711" s="333">
        <f t="shared" si="1709"/>
        <v>0</v>
      </c>
      <c r="L4711" s="333">
        <f t="shared" si="1709"/>
        <v>0</v>
      </c>
      <c r="M4711" s="333">
        <f t="shared" si="1709"/>
        <v>0</v>
      </c>
    </row>
    <row r="4712" spans="1:13" s="182" customFormat="1" x14ac:dyDescent="0.25">
      <c r="A4712" s="183">
        <f>A4710+0.0001</f>
        <v>3.1944000000001544</v>
      </c>
      <c r="B4712" s="328" t="s">
        <v>1748</v>
      </c>
      <c r="C4712" s="329" t="s">
        <v>1789</v>
      </c>
      <c r="D4712" s="330" t="s">
        <v>1733</v>
      </c>
      <c r="E4712" s="331" t="s">
        <v>1623</v>
      </c>
      <c r="F4712" s="332" t="s">
        <v>44</v>
      </c>
      <c r="G4712" s="181"/>
      <c r="H4712" s="51">
        <v>5830</v>
      </c>
      <c r="I4712" s="51">
        <v>2800</v>
      </c>
      <c r="J4712" s="51">
        <v>2740</v>
      </c>
      <c r="K4712" s="333">
        <f t="shared" si="1709"/>
        <v>0</v>
      </c>
      <c r="L4712" s="333">
        <f t="shared" si="1709"/>
        <v>0</v>
      </c>
      <c r="M4712" s="333">
        <f t="shared" si="1709"/>
        <v>0</v>
      </c>
    </row>
    <row r="4713" spans="1:13" s="182" customFormat="1" x14ac:dyDescent="0.25">
      <c r="A4713" s="202"/>
      <c r="B4713" s="328"/>
      <c r="C4713" s="329"/>
      <c r="D4713" s="330"/>
      <c r="E4713" s="331"/>
      <c r="F4713" s="332"/>
      <c r="G4713" s="181"/>
      <c r="H4713" s="51"/>
      <c r="I4713" s="51"/>
      <c r="J4713" s="51"/>
      <c r="K4713" s="333">
        <f t="shared" si="1709"/>
        <v>0</v>
      </c>
      <c r="L4713" s="333">
        <f t="shared" si="1709"/>
        <v>0</v>
      </c>
      <c r="M4713" s="333">
        <f t="shared" si="1709"/>
        <v>0</v>
      </c>
    </row>
    <row r="4714" spans="1:13" s="182" customFormat="1" x14ac:dyDescent="0.25">
      <c r="A4714" s="183">
        <f>A4712+0.0001</f>
        <v>3.1945000000001547</v>
      </c>
      <c r="B4714" s="328" t="s">
        <v>1748</v>
      </c>
      <c r="C4714" s="329" t="s">
        <v>1790</v>
      </c>
      <c r="D4714" s="330" t="s">
        <v>1733</v>
      </c>
      <c r="E4714" s="331" t="s">
        <v>1625</v>
      </c>
      <c r="F4714" s="332" t="s">
        <v>44</v>
      </c>
      <c r="G4714" s="181"/>
      <c r="H4714" s="51">
        <v>6500</v>
      </c>
      <c r="I4714" s="51">
        <v>3180</v>
      </c>
      <c r="J4714" s="51">
        <v>3180</v>
      </c>
      <c r="K4714" s="333">
        <f t="shared" si="1709"/>
        <v>0</v>
      </c>
      <c r="L4714" s="333">
        <f t="shared" si="1709"/>
        <v>0</v>
      </c>
      <c r="M4714" s="333">
        <f t="shared" si="1709"/>
        <v>0</v>
      </c>
    </row>
    <row r="4715" spans="1:13" s="182" customFormat="1" x14ac:dyDescent="0.25">
      <c r="A4715" s="202"/>
      <c r="B4715" s="328"/>
      <c r="C4715" s="329"/>
      <c r="D4715" s="330"/>
      <c r="E4715" s="331"/>
      <c r="F4715" s="332"/>
      <c r="G4715" s="181"/>
      <c r="H4715" s="51"/>
      <c r="I4715" s="51"/>
      <c r="J4715" s="51"/>
      <c r="K4715" s="333">
        <f t="shared" si="1709"/>
        <v>0</v>
      </c>
      <c r="L4715" s="333">
        <f t="shared" si="1709"/>
        <v>0</v>
      </c>
      <c r="M4715" s="333">
        <f t="shared" si="1709"/>
        <v>0</v>
      </c>
    </row>
    <row r="4716" spans="1:13" s="182" customFormat="1" x14ac:dyDescent="0.25">
      <c r="A4716" s="183">
        <f>A4714+0.0001</f>
        <v>3.1946000000001549</v>
      </c>
      <c r="B4716" s="328" t="s">
        <v>1748</v>
      </c>
      <c r="C4716" s="329" t="s">
        <v>1791</v>
      </c>
      <c r="D4716" s="330" t="s">
        <v>1733</v>
      </c>
      <c r="E4716" s="331" t="s">
        <v>1627</v>
      </c>
      <c r="F4716" s="332" t="s">
        <v>44</v>
      </c>
      <c r="G4716" s="181"/>
      <c r="H4716" s="51">
        <v>6870</v>
      </c>
      <c r="I4716" s="51">
        <v>3790</v>
      </c>
      <c r="J4716" s="51">
        <v>3790</v>
      </c>
      <c r="K4716" s="333">
        <f t="shared" si="1709"/>
        <v>0</v>
      </c>
      <c r="L4716" s="333">
        <f t="shared" si="1709"/>
        <v>0</v>
      </c>
      <c r="M4716" s="333">
        <f t="shared" si="1709"/>
        <v>0</v>
      </c>
    </row>
    <row r="4717" spans="1:13" s="182" customFormat="1" x14ac:dyDescent="0.25">
      <c r="A4717" s="202"/>
      <c r="B4717" s="328"/>
      <c r="C4717" s="329"/>
      <c r="D4717" s="330"/>
      <c r="E4717" s="331"/>
      <c r="F4717" s="332"/>
      <c r="G4717" s="181"/>
      <c r="H4717" s="51"/>
      <c r="I4717" s="51"/>
      <c r="J4717" s="51"/>
      <c r="K4717" s="333">
        <f t="shared" si="1709"/>
        <v>0</v>
      </c>
      <c r="L4717" s="333">
        <f t="shared" si="1709"/>
        <v>0</v>
      </c>
      <c r="M4717" s="333">
        <f t="shared" si="1709"/>
        <v>0</v>
      </c>
    </row>
    <row r="4718" spans="1:13" s="182" customFormat="1" x14ac:dyDescent="0.25">
      <c r="A4718" s="183">
        <f>A4716+0.0001</f>
        <v>3.1947000000001551</v>
      </c>
      <c r="B4718" s="328" t="s">
        <v>1748</v>
      </c>
      <c r="C4718" s="329" t="s">
        <v>1792</v>
      </c>
      <c r="D4718" s="330" t="s">
        <v>1733</v>
      </c>
      <c r="E4718" s="331" t="s">
        <v>1629</v>
      </c>
      <c r="F4718" s="332" t="s">
        <v>44</v>
      </c>
      <c r="G4718" s="181"/>
      <c r="H4718" s="51">
        <v>7230</v>
      </c>
      <c r="I4718" s="51">
        <v>4610</v>
      </c>
      <c r="J4718" s="274">
        <v>4610</v>
      </c>
      <c r="K4718" s="333">
        <f t="shared" si="1709"/>
        <v>0</v>
      </c>
      <c r="L4718" s="333">
        <f t="shared" si="1709"/>
        <v>0</v>
      </c>
      <c r="M4718" s="333">
        <f t="shared" si="1709"/>
        <v>0</v>
      </c>
    </row>
    <row r="4719" spans="1:13" s="182" customFormat="1" x14ac:dyDescent="0.25">
      <c r="A4719" s="202"/>
      <c r="B4719" s="328"/>
      <c r="C4719" s="329"/>
      <c r="D4719" s="330"/>
      <c r="E4719" s="331"/>
      <c r="F4719" s="332"/>
      <c r="G4719" s="181"/>
      <c r="H4719" s="51"/>
      <c r="I4719" s="51"/>
      <c r="J4719" s="274"/>
      <c r="K4719" s="333">
        <f t="shared" si="1709"/>
        <v>0</v>
      </c>
      <c r="L4719" s="333">
        <f t="shared" si="1709"/>
        <v>0</v>
      </c>
      <c r="M4719" s="333">
        <f t="shared" si="1709"/>
        <v>0</v>
      </c>
    </row>
    <row r="4720" spans="1:13" s="182" customFormat="1" x14ac:dyDescent="0.25">
      <c r="A4720" s="183">
        <f>A4718+0.0001</f>
        <v>3.1948000000001553</v>
      </c>
      <c r="B4720" s="328" t="s">
        <v>1753</v>
      </c>
      <c r="C4720" s="329" t="s">
        <v>1793</v>
      </c>
      <c r="D4720" s="330" t="s">
        <v>1733</v>
      </c>
      <c r="E4720" s="331" t="s">
        <v>1632</v>
      </c>
      <c r="F4720" s="332" t="s">
        <v>44</v>
      </c>
      <c r="G4720" s="181"/>
      <c r="H4720" s="51">
        <v>7780</v>
      </c>
      <c r="I4720" s="51">
        <v>5360</v>
      </c>
      <c r="J4720" s="274">
        <v>5360</v>
      </c>
      <c r="K4720" s="333">
        <f t="shared" si="1709"/>
        <v>0</v>
      </c>
      <c r="L4720" s="333">
        <f t="shared" si="1709"/>
        <v>0</v>
      </c>
      <c r="M4720" s="333">
        <f t="shared" si="1709"/>
        <v>0</v>
      </c>
    </row>
    <row r="4721" spans="1:13" s="182" customFormat="1" x14ac:dyDescent="0.25">
      <c r="A4721" s="202"/>
      <c r="B4721" s="328"/>
      <c r="C4721" s="329"/>
      <c r="D4721" s="330"/>
      <c r="E4721" s="331"/>
      <c r="F4721" s="332"/>
      <c r="G4721" s="181"/>
      <c r="H4721" s="51"/>
      <c r="I4721" s="51"/>
      <c r="J4721" s="274"/>
      <c r="K4721" s="333">
        <f t="shared" si="1709"/>
        <v>0</v>
      </c>
      <c r="L4721" s="333">
        <f t="shared" si="1709"/>
        <v>0</v>
      </c>
      <c r="M4721" s="333">
        <f t="shared" si="1709"/>
        <v>0</v>
      </c>
    </row>
    <row r="4722" spans="1:13" s="182" customFormat="1" x14ac:dyDescent="0.25">
      <c r="A4722" s="183">
        <f>A4720+0.0001</f>
        <v>3.1949000000001555</v>
      </c>
      <c r="B4722" s="328" t="s">
        <v>1753</v>
      </c>
      <c r="C4722" s="329" t="s">
        <v>1794</v>
      </c>
      <c r="D4722" s="330" t="s">
        <v>1733</v>
      </c>
      <c r="E4722" s="331" t="s">
        <v>1634</v>
      </c>
      <c r="F4722" s="332" t="s">
        <v>44</v>
      </c>
      <c r="G4722" s="181"/>
      <c r="H4722" s="51">
        <v>8600</v>
      </c>
      <c r="I4722" s="51">
        <v>6170</v>
      </c>
      <c r="J4722" s="274">
        <v>6170</v>
      </c>
      <c r="K4722" s="333">
        <f t="shared" si="1709"/>
        <v>0</v>
      </c>
      <c r="L4722" s="333">
        <f t="shared" si="1709"/>
        <v>0</v>
      </c>
      <c r="M4722" s="333">
        <f t="shared" si="1709"/>
        <v>0</v>
      </c>
    </row>
    <row r="4723" spans="1:13" s="182" customFormat="1" x14ac:dyDescent="0.25">
      <c r="A4723" s="202"/>
      <c r="B4723" s="328"/>
      <c r="C4723" s="329"/>
      <c r="D4723" s="330"/>
      <c r="E4723" s="331"/>
      <c r="F4723" s="332"/>
      <c r="G4723" s="181"/>
      <c r="H4723" s="51"/>
      <c r="I4723" s="51"/>
      <c r="J4723" s="274"/>
      <c r="K4723" s="333">
        <f t="shared" si="1709"/>
        <v>0</v>
      </c>
      <c r="L4723" s="333">
        <f t="shared" si="1709"/>
        <v>0</v>
      </c>
      <c r="M4723" s="333">
        <f t="shared" si="1709"/>
        <v>0</v>
      </c>
    </row>
    <row r="4724" spans="1:13" s="182" customFormat="1" x14ac:dyDescent="0.25">
      <c r="A4724" s="183">
        <f>A4722+0.0001</f>
        <v>3.1950000000001557</v>
      </c>
      <c r="B4724" s="328" t="s">
        <v>1756</v>
      </c>
      <c r="C4724" s="329" t="s">
        <v>1795</v>
      </c>
      <c r="D4724" s="330" t="s">
        <v>1733</v>
      </c>
      <c r="E4724" s="331" t="s">
        <v>1637</v>
      </c>
      <c r="F4724" s="332" t="s">
        <v>44</v>
      </c>
      <c r="G4724" s="181"/>
      <c r="H4724" s="51">
        <v>9390</v>
      </c>
      <c r="I4724" s="51">
        <v>6790</v>
      </c>
      <c r="J4724" s="274">
        <v>6790</v>
      </c>
      <c r="K4724" s="333">
        <f t="shared" si="1709"/>
        <v>0</v>
      </c>
      <c r="L4724" s="333">
        <f t="shared" si="1709"/>
        <v>0</v>
      </c>
      <c r="M4724" s="333">
        <f t="shared" si="1709"/>
        <v>0</v>
      </c>
    </row>
    <row r="4725" spans="1:13" s="182" customFormat="1" x14ac:dyDescent="0.25">
      <c r="A4725" s="202"/>
      <c r="B4725" s="328"/>
      <c r="C4725" s="329"/>
      <c r="D4725" s="330"/>
      <c r="E4725" s="331"/>
      <c r="F4725" s="332"/>
      <c r="G4725" s="181"/>
      <c r="H4725" s="51"/>
      <c r="I4725" s="51"/>
      <c r="J4725" s="274"/>
      <c r="K4725" s="333">
        <f t="shared" si="1709"/>
        <v>0</v>
      </c>
      <c r="L4725" s="333">
        <f t="shared" si="1709"/>
        <v>0</v>
      </c>
      <c r="M4725" s="333">
        <f t="shared" si="1709"/>
        <v>0</v>
      </c>
    </row>
    <row r="4726" spans="1:13" s="182" customFormat="1" x14ac:dyDescent="0.25">
      <c r="A4726" s="183">
        <f>A4724+0.0001</f>
        <v>3.1951000000001559</v>
      </c>
      <c r="B4726" s="328" t="s">
        <v>1756</v>
      </c>
      <c r="C4726" s="329" t="s">
        <v>1796</v>
      </c>
      <c r="D4726" s="330" t="s">
        <v>1733</v>
      </c>
      <c r="E4726" s="331" t="s">
        <v>1639</v>
      </c>
      <c r="F4726" s="332" t="s">
        <v>44</v>
      </c>
      <c r="G4726" s="181"/>
      <c r="H4726" s="51">
        <v>10240</v>
      </c>
      <c r="I4726" s="51">
        <v>8010</v>
      </c>
      <c r="J4726" s="274">
        <v>8010</v>
      </c>
      <c r="K4726" s="333">
        <f t="shared" si="1709"/>
        <v>0</v>
      </c>
      <c r="L4726" s="333">
        <f t="shared" si="1709"/>
        <v>0</v>
      </c>
      <c r="M4726" s="333">
        <f t="shared" si="1709"/>
        <v>0</v>
      </c>
    </row>
    <row r="4727" spans="1:13" s="182" customFormat="1" x14ac:dyDescent="0.25">
      <c r="A4727" s="202"/>
      <c r="B4727" s="328"/>
      <c r="C4727" s="329"/>
      <c r="D4727" s="330"/>
      <c r="E4727" s="331"/>
      <c r="F4727" s="332"/>
      <c r="G4727" s="181"/>
      <c r="H4727" s="51"/>
      <c r="I4727" s="51"/>
      <c r="J4727" s="274"/>
      <c r="K4727" s="333">
        <f t="shared" si="1709"/>
        <v>0</v>
      </c>
      <c r="L4727" s="333">
        <f t="shared" si="1709"/>
        <v>0</v>
      </c>
      <c r="M4727" s="333">
        <f t="shared" si="1709"/>
        <v>0</v>
      </c>
    </row>
    <row r="4728" spans="1:13" s="182" customFormat="1" x14ac:dyDescent="0.25">
      <c r="A4728" s="183">
        <f>A4726+0.0001</f>
        <v>3.1952000000001561</v>
      </c>
      <c r="B4728" s="328" t="s">
        <v>1756</v>
      </c>
      <c r="C4728" s="329" t="s">
        <v>1797</v>
      </c>
      <c r="D4728" s="330" t="s">
        <v>1733</v>
      </c>
      <c r="E4728" s="331" t="s">
        <v>1641</v>
      </c>
      <c r="F4728" s="332" t="s">
        <v>44</v>
      </c>
      <c r="G4728" s="181"/>
      <c r="H4728" s="51">
        <v>10990</v>
      </c>
      <c r="I4728" s="274">
        <v>10990</v>
      </c>
      <c r="J4728" s="274">
        <v>10990</v>
      </c>
      <c r="K4728" s="333">
        <f t="shared" si="1709"/>
        <v>0</v>
      </c>
      <c r="L4728" s="333">
        <f t="shared" si="1709"/>
        <v>0</v>
      </c>
      <c r="M4728" s="333">
        <f t="shared" si="1709"/>
        <v>0</v>
      </c>
    </row>
    <row r="4729" spans="1:13" s="182" customFormat="1" x14ac:dyDescent="0.25">
      <c r="A4729" s="202"/>
      <c r="B4729" s="328"/>
      <c r="C4729" s="329"/>
      <c r="D4729" s="330"/>
      <c r="E4729" s="331"/>
      <c r="F4729" s="332"/>
      <c r="G4729" s="181"/>
      <c r="H4729" s="181"/>
      <c r="I4729" s="339"/>
      <c r="J4729" s="339"/>
      <c r="K4729" s="333">
        <f t="shared" si="1709"/>
        <v>0</v>
      </c>
      <c r="L4729" s="333">
        <f t="shared" si="1709"/>
        <v>0</v>
      </c>
      <c r="M4729" s="333">
        <f t="shared" si="1709"/>
        <v>0</v>
      </c>
    </row>
    <row r="4730" spans="1:13" s="182" customFormat="1" x14ac:dyDescent="0.25">
      <c r="A4730" s="183">
        <f>A4728+0.0001</f>
        <v>3.1953000000001563</v>
      </c>
      <c r="B4730" s="328" t="s">
        <v>1756</v>
      </c>
      <c r="C4730" s="329" t="s">
        <v>1798</v>
      </c>
      <c r="D4730" s="330" t="s">
        <v>1733</v>
      </c>
      <c r="E4730" s="331" t="s">
        <v>1643</v>
      </c>
      <c r="F4730" s="332" t="s">
        <v>44</v>
      </c>
      <c r="G4730" s="181"/>
      <c r="H4730" s="51">
        <v>12180</v>
      </c>
      <c r="I4730" s="274">
        <v>12180</v>
      </c>
      <c r="J4730" s="274">
        <v>12180</v>
      </c>
      <c r="K4730" s="333">
        <f t="shared" si="1709"/>
        <v>0</v>
      </c>
      <c r="L4730" s="333">
        <f t="shared" si="1709"/>
        <v>0</v>
      </c>
      <c r="M4730" s="333">
        <f t="shared" si="1709"/>
        <v>0</v>
      </c>
    </row>
    <row r="4731" spans="1:13" s="182" customFormat="1" x14ac:dyDescent="0.25">
      <c r="A4731" s="202"/>
      <c r="B4731" s="328"/>
      <c r="C4731" s="329"/>
      <c r="D4731" s="330"/>
      <c r="E4731" s="331"/>
      <c r="F4731" s="332"/>
      <c r="G4731" s="181"/>
      <c r="H4731" s="51"/>
      <c r="I4731" s="274"/>
      <c r="J4731" s="274"/>
      <c r="K4731" s="333">
        <f t="shared" si="1709"/>
        <v>0</v>
      </c>
      <c r="L4731" s="333">
        <f t="shared" si="1709"/>
        <v>0</v>
      </c>
      <c r="M4731" s="333">
        <f t="shared" si="1709"/>
        <v>0</v>
      </c>
    </row>
    <row r="4732" spans="1:13" s="182" customFormat="1" x14ac:dyDescent="0.25">
      <c r="A4732" s="183">
        <f>A4730+0.0001</f>
        <v>3.1954000000001566</v>
      </c>
      <c r="B4732" s="328" t="s">
        <v>1756</v>
      </c>
      <c r="C4732" s="329" t="s">
        <v>1799</v>
      </c>
      <c r="D4732" s="330" t="s">
        <v>1733</v>
      </c>
      <c r="E4732" s="331" t="s">
        <v>1645</v>
      </c>
      <c r="F4732" s="332" t="s">
        <v>44</v>
      </c>
      <c r="G4732" s="181"/>
      <c r="H4732" s="51">
        <v>13440</v>
      </c>
      <c r="I4732" s="274">
        <v>13440</v>
      </c>
      <c r="J4732" s="274">
        <v>13440</v>
      </c>
      <c r="K4732" s="333">
        <f t="shared" si="1709"/>
        <v>0</v>
      </c>
      <c r="L4732" s="333">
        <f t="shared" si="1709"/>
        <v>0</v>
      </c>
      <c r="M4732" s="333">
        <f t="shared" si="1709"/>
        <v>0</v>
      </c>
    </row>
    <row r="4733" spans="1:13" s="182" customFormat="1" x14ac:dyDescent="0.25">
      <c r="A4733" s="202"/>
      <c r="B4733" s="328"/>
      <c r="C4733" s="329"/>
      <c r="D4733" s="330"/>
      <c r="E4733" s="331"/>
      <c r="F4733" s="332"/>
      <c r="G4733" s="181"/>
      <c r="H4733" s="51"/>
      <c r="I4733" s="51"/>
      <c r="J4733" s="274"/>
      <c r="K4733" s="333">
        <f t="shared" si="1709"/>
        <v>0</v>
      </c>
      <c r="L4733" s="333">
        <f t="shared" si="1709"/>
        <v>0</v>
      </c>
      <c r="M4733" s="333">
        <f t="shared" si="1709"/>
        <v>0</v>
      </c>
    </row>
    <row r="4734" spans="1:13" s="182" customFormat="1" x14ac:dyDescent="0.25">
      <c r="A4734" s="183">
        <f>A4732+0.0001</f>
        <v>3.1955000000001568</v>
      </c>
      <c r="B4734" s="328" t="s">
        <v>1753</v>
      </c>
      <c r="C4734" s="329" t="s">
        <v>1800</v>
      </c>
      <c r="D4734" s="330" t="s">
        <v>1733</v>
      </c>
      <c r="E4734" s="331" t="s">
        <v>1647</v>
      </c>
      <c r="F4734" s="332" t="s">
        <v>44</v>
      </c>
      <c r="G4734" s="181"/>
      <c r="H4734" s="51">
        <v>8770</v>
      </c>
      <c r="I4734" s="51">
        <v>6380</v>
      </c>
      <c r="J4734" s="274">
        <v>6380</v>
      </c>
      <c r="K4734" s="333">
        <f t="shared" si="1709"/>
        <v>0</v>
      </c>
      <c r="L4734" s="333">
        <f t="shared" si="1709"/>
        <v>0</v>
      </c>
      <c r="M4734" s="333">
        <f t="shared" si="1709"/>
        <v>0</v>
      </c>
    </row>
    <row r="4735" spans="1:13" s="182" customFormat="1" x14ac:dyDescent="0.25">
      <c r="A4735" s="202"/>
      <c r="B4735" s="328"/>
      <c r="C4735" s="329"/>
      <c r="D4735" s="330"/>
      <c r="E4735" s="331"/>
      <c r="F4735" s="332"/>
      <c r="G4735" s="181"/>
      <c r="H4735" s="51"/>
      <c r="I4735" s="51"/>
      <c r="J4735" s="274"/>
      <c r="K4735" s="333">
        <f t="shared" si="1709"/>
        <v>0</v>
      </c>
      <c r="L4735" s="333">
        <f t="shared" si="1709"/>
        <v>0</v>
      </c>
      <c r="M4735" s="333">
        <f t="shared" si="1709"/>
        <v>0</v>
      </c>
    </row>
    <row r="4736" spans="1:13" s="182" customFormat="1" x14ac:dyDescent="0.25">
      <c r="A4736" s="183">
        <f>A4734+0.0001</f>
        <v>3.195600000000157</v>
      </c>
      <c r="B4736" s="328" t="s">
        <v>1756</v>
      </c>
      <c r="C4736" s="329" t="s">
        <v>1801</v>
      </c>
      <c r="D4736" s="330" t="s">
        <v>1733</v>
      </c>
      <c r="E4736" s="331" t="s">
        <v>1649</v>
      </c>
      <c r="F4736" s="332" t="s">
        <v>44</v>
      </c>
      <c r="G4736" s="181"/>
      <c r="H4736" s="51">
        <v>9510</v>
      </c>
      <c r="I4736" s="51">
        <v>7020</v>
      </c>
      <c r="J4736" s="274">
        <v>7020</v>
      </c>
      <c r="K4736" s="333">
        <f t="shared" si="1709"/>
        <v>0</v>
      </c>
      <c r="L4736" s="333">
        <f t="shared" si="1709"/>
        <v>0</v>
      </c>
      <c r="M4736" s="333">
        <f t="shared" si="1709"/>
        <v>0</v>
      </c>
    </row>
    <row r="4737" spans="1:13" s="182" customFormat="1" x14ac:dyDescent="0.25">
      <c r="A4737" s="202"/>
      <c r="B4737" s="328"/>
      <c r="C4737" s="329"/>
      <c r="D4737" s="330"/>
      <c r="E4737" s="331"/>
      <c r="F4737" s="332"/>
      <c r="G4737" s="181"/>
      <c r="H4737" s="51"/>
      <c r="I4737" s="51"/>
      <c r="J4737" s="274"/>
      <c r="K4737" s="333">
        <f t="shared" si="1709"/>
        <v>0</v>
      </c>
      <c r="L4737" s="333">
        <f t="shared" si="1709"/>
        <v>0</v>
      </c>
      <c r="M4737" s="333">
        <f t="shared" si="1709"/>
        <v>0</v>
      </c>
    </row>
    <row r="4738" spans="1:13" s="182" customFormat="1" x14ac:dyDescent="0.25">
      <c r="A4738" s="183">
        <f>A4736+0.0001</f>
        <v>3.1957000000001572</v>
      </c>
      <c r="B4738" s="328" t="s">
        <v>1756</v>
      </c>
      <c r="C4738" s="329" t="s">
        <v>1802</v>
      </c>
      <c r="D4738" s="330" t="s">
        <v>1733</v>
      </c>
      <c r="E4738" s="331" t="s">
        <v>1651</v>
      </c>
      <c r="F4738" s="332" t="s">
        <v>44</v>
      </c>
      <c r="G4738" s="181"/>
      <c r="H4738" s="51">
        <v>10370</v>
      </c>
      <c r="I4738" s="51">
        <v>8310</v>
      </c>
      <c r="J4738" s="274">
        <v>8310</v>
      </c>
      <c r="K4738" s="333">
        <f t="shared" si="1709"/>
        <v>0</v>
      </c>
      <c r="L4738" s="333">
        <f t="shared" si="1709"/>
        <v>0</v>
      </c>
      <c r="M4738" s="333">
        <f t="shared" si="1709"/>
        <v>0</v>
      </c>
    </row>
    <row r="4739" spans="1:13" s="182" customFormat="1" x14ac:dyDescent="0.25">
      <c r="A4739" s="202"/>
      <c r="B4739" s="328"/>
      <c r="C4739" s="329"/>
      <c r="D4739" s="330"/>
      <c r="E4739" s="331"/>
      <c r="F4739" s="332"/>
      <c r="G4739" s="181"/>
      <c r="H4739" s="51"/>
      <c r="I4739" s="51"/>
      <c r="J4739" s="274"/>
      <c r="K4739" s="333">
        <f t="shared" ref="K4739:M4802" si="1710">$G4739*H4739</f>
        <v>0</v>
      </c>
      <c r="L4739" s="333">
        <f t="shared" si="1710"/>
        <v>0</v>
      </c>
      <c r="M4739" s="333">
        <f t="shared" si="1710"/>
        <v>0</v>
      </c>
    </row>
    <row r="4740" spans="1:13" s="182" customFormat="1" x14ac:dyDescent="0.25">
      <c r="A4740" s="183">
        <f>A4738+0.0001</f>
        <v>3.1958000000001574</v>
      </c>
      <c r="B4740" s="328" t="s">
        <v>1756</v>
      </c>
      <c r="C4740" s="329" t="s">
        <v>1803</v>
      </c>
      <c r="D4740" s="330" t="s">
        <v>1733</v>
      </c>
      <c r="E4740" s="331" t="s">
        <v>1653</v>
      </c>
      <c r="F4740" s="332" t="s">
        <v>44</v>
      </c>
      <c r="G4740" s="181"/>
      <c r="H4740" s="51">
        <v>11230</v>
      </c>
      <c r="I4740" s="274">
        <v>11230</v>
      </c>
      <c r="J4740" s="274">
        <v>11230</v>
      </c>
      <c r="K4740" s="333">
        <f t="shared" si="1710"/>
        <v>0</v>
      </c>
      <c r="L4740" s="333">
        <f t="shared" si="1710"/>
        <v>0</v>
      </c>
      <c r="M4740" s="333">
        <f t="shared" si="1710"/>
        <v>0</v>
      </c>
    </row>
    <row r="4741" spans="1:13" s="182" customFormat="1" x14ac:dyDescent="0.25">
      <c r="A4741" s="202"/>
      <c r="B4741" s="328"/>
      <c r="C4741" s="329"/>
      <c r="D4741" s="330"/>
      <c r="E4741" s="331"/>
      <c r="F4741" s="332"/>
      <c r="G4741" s="181"/>
      <c r="H4741" s="181"/>
      <c r="I4741" s="339"/>
      <c r="J4741" s="339"/>
      <c r="K4741" s="333">
        <f t="shared" si="1710"/>
        <v>0</v>
      </c>
      <c r="L4741" s="333">
        <f t="shared" si="1710"/>
        <v>0</v>
      </c>
      <c r="M4741" s="333">
        <f t="shared" si="1710"/>
        <v>0</v>
      </c>
    </row>
    <row r="4742" spans="1:13" s="182" customFormat="1" x14ac:dyDescent="0.25">
      <c r="A4742" s="183">
        <f>A4740+0.0001</f>
        <v>3.1959000000001576</v>
      </c>
      <c r="B4742" s="328" t="s">
        <v>1756</v>
      </c>
      <c r="C4742" s="329" t="s">
        <v>1804</v>
      </c>
      <c r="D4742" s="330" t="s">
        <v>1733</v>
      </c>
      <c r="E4742" s="331" t="s">
        <v>1655</v>
      </c>
      <c r="F4742" s="332" t="s">
        <v>44</v>
      </c>
      <c r="G4742" s="181"/>
      <c r="H4742" s="51">
        <v>12460</v>
      </c>
      <c r="I4742" s="274">
        <v>12460</v>
      </c>
      <c r="J4742" s="274">
        <v>12460</v>
      </c>
      <c r="K4742" s="333">
        <f t="shared" si="1710"/>
        <v>0</v>
      </c>
      <c r="L4742" s="333">
        <f t="shared" si="1710"/>
        <v>0</v>
      </c>
      <c r="M4742" s="333">
        <f t="shared" si="1710"/>
        <v>0</v>
      </c>
    </row>
    <row r="4743" spans="1:13" s="182" customFormat="1" x14ac:dyDescent="0.25">
      <c r="A4743" s="202"/>
      <c r="B4743" s="328"/>
      <c r="C4743" s="329"/>
      <c r="D4743" s="330"/>
      <c r="E4743" s="331"/>
      <c r="F4743" s="332"/>
      <c r="G4743" s="181"/>
      <c r="H4743" s="51"/>
      <c r="I4743" s="274"/>
      <c r="J4743" s="274"/>
      <c r="K4743" s="333">
        <f t="shared" si="1710"/>
        <v>0</v>
      </c>
      <c r="L4743" s="333">
        <f t="shared" si="1710"/>
        <v>0</v>
      </c>
      <c r="M4743" s="333">
        <f t="shared" si="1710"/>
        <v>0</v>
      </c>
    </row>
    <row r="4744" spans="1:13" s="182" customFormat="1" x14ac:dyDescent="0.25">
      <c r="A4744" s="183">
        <f>A4742+0.0001</f>
        <v>3.1960000000001578</v>
      </c>
      <c r="B4744" s="328" t="s">
        <v>1756</v>
      </c>
      <c r="C4744" s="329" t="s">
        <v>1805</v>
      </c>
      <c r="D4744" s="330" t="s">
        <v>1733</v>
      </c>
      <c r="E4744" s="331" t="s">
        <v>1657</v>
      </c>
      <c r="F4744" s="332" t="s">
        <v>44</v>
      </c>
      <c r="G4744" s="181"/>
      <c r="H4744" s="51">
        <v>13780</v>
      </c>
      <c r="I4744" s="274">
        <v>13780</v>
      </c>
      <c r="J4744" s="274">
        <v>13780</v>
      </c>
      <c r="K4744" s="333">
        <f t="shared" si="1710"/>
        <v>0</v>
      </c>
      <c r="L4744" s="333">
        <f t="shared" si="1710"/>
        <v>0</v>
      </c>
      <c r="M4744" s="333">
        <f t="shared" si="1710"/>
        <v>0</v>
      </c>
    </row>
    <row r="4745" spans="1:13" s="182" customFormat="1" x14ac:dyDescent="0.25">
      <c r="A4745" s="202"/>
      <c r="B4745" s="328"/>
      <c r="C4745" s="329"/>
      <c r="D4745" s="330"/>
      <c r="E4745" s="331"/>
      <c r="F4745" s="332"/>
      <c r="G4745" s="181"/>
      <c r="H4745" s="51"/>
      <c r="I4745" s="51"/>
      <c r="J4745" s="274"/>
      <c r="K4745" s="333">
        <f t="shared" si="1710"/>
        <v>0</v>
      </c>
      <c r="L4745" s="333">
        <f t="shared" si="1710"/>
        <v>0</v>
      </c>
      <c r="M4745" s="333">
        <f t="shared" si="1710"/>
        <v>0</v>
      </c>
    </row>
    <row r="4746" spans="1:13" s="182" customFormat="1" x14ac:dyDescent="0.25">
      <c r="A4746" s="183">
        <f>A4744+0.0001</f>
        <v>3.196100000000158</v>
      </c>
      <c r="B4746" s="328" t="s">
        <v>1768</v>
      </c>
      <c r="C4746" s="329" t="s">
        <v>1806</v>
      </c>
      <c r="D4746" s="330" t="s">
        <v>1733</v>
      </c>
      <c r="E4746" s="331" t="s">
        <v>1660</v>
      </c>
      <c r="F4746" s="332" t="s">
        <v>44</v>
      </c>
      <c r="G4746" s="181"/>
      <c r="H4746" s="51">
        <v>8850</v>
      </c>
      <c r="I4746" s="51">
        <v>7980</v>
      </c>
      <c r="J4746" s="274">
        <v>7980</v>
      </c>
      <c r="K4746" s="333">
        <f t="shared" si="1710"/>
        <v>0</v>
      </c>
      <c r="L4746" s="333">
        <f t="shared" si="1710"/>
        <v>0</v>
      </c>
      <c r="M4746" s="333">
        <f t="shared" si="1710"/>
        <v>0</v>
      </c>
    </row>
    <row r="4747" spans="1:13" s="182" customFormat="1" x14ac:dyDescent="0.25">
      <c r="A4747" s="202"/>
      <c r="B4747" s="328"/>
      <c r="C4747" s="329"/>
      <c r="D4747" s="330"/>
      <c r="E4747" s="331"/>
      <c r="F4747" s="332"/>
      <c r="G4747" s="181"/>
      <c r="H4747" s="51"/>
      <c r="I4747" s="51"/>
      <c r="J4747" s="274"/>
      <c r="K4747" s="333">
        <f t="shared" si="1710"/>
        <v>0</v>
      </c>
      <c r="L4747" s="333">
        <f t="shared" si="1710"/>
        <v>0</v>
      </c>
      <c r="M4747" s="333">
        <f t="shared" si="1710"/>
        <v>0</v>
      </c>
    </row>
    <row r="4748" spans="1:13" s="182" customFormat="1" x14ac:dyDescent="0.25">
      <c r="A4748" s="183">
        <f>A4746+0.0001</f>
        <v>3.1962000000001582</v>
      </c>
      <c r="B4748" s="328" t="s">
        <v>1768</v>
      </c>
      <c r="C4748" s="329" t="s">
        <v>1807</v>
      </c>
      <c r="D4748" s="330" t="s">
        <v>1733</v>
      </c>
      <c r="E4748" s="331" t="s">
        <v>1662</v>
      </c>
      <c r="F4748" s="332" t="s">
        <v>44</v>
      </c>
      <c r="G4748" s="181"/>
      <c r="H4748" s="51">
        <v>10290</v>
      </c>
      <c r="I4748" s="51">
        <v>9090</v>
      </c>
      <c r="J4748" s="274">
        <v>9090</v>
      </c>
      <c r="K4748" s="333">
        <f t="shared" si="1710"/>
        <v>0</v>
      </c>
      <c r="L4748" s="333">
        <f t="shared" si="1710"/>
        <v>0</v>
      </c>
      <c r="M4748" s="333">
        <f t="shared" si="1710"/>
        <v>0</v>
      </c>
    </row>
    <row r="4749" spans="1:13" s="182" customFormat="1" x14ac:dyDescent="0.25">
      <c r="A4749" s="202"/>
      <c r="B4749" s="328"/>
      <c r="C4749" s="329"/>
      <c r="D4749" s="330"/>
      <c r="E4749" s="331"/>
      <c r="F4749" s="332"/>
      <c r="G4749" s="181"/>
      <c r="H4749" s="51"/>
      <c r="I4749" s="51"/>
      <c r="J4749" s="274"/>
      <c r="K4749" s="333">
        <f t="shared" si="1710"/>
        <v>0</v>
      </c>
      <c r="L4749" s="333">
        <f t="shared" si="1710"/>
        <v>0</v>
      </c>
      <c r="M4749" s="333">
        <f t="shared" si="1710"/>
        <v>0</v>
      </c>
    </row>
    <row r="4750" spans="1:13" s="182" customFormat="1" x14ac:dyDescent="0.25">
      <c r="A4750" s="183">
        <f>A4748+0.0001</f>
        <v>3.1963000000001585</v>
      </c>
      <c r="B4750" s="328" t="s">
        <v>1771</v>
      </c>
      <c r="C4750" s="329" t="s">
        <v>1808</v>
      </c>
      <c r="D4750" s="330" t="s">
        <v>1733</v>
      </c>
      <c r="E4750" s="331" t="s">
        <v>1665</v>
      </c>
      <c r="F4750" s="332" t="s">
        <v>44</v>
      </c>
      <c r="G4750" s="181"/>
      <c r="H4750" s="51">
        <v>11900</v>
      </c>
      <c r="I4750" s="51">
        <v>10580</v>
      </c>
      <c r="J4750" s="274">
        <v>10580</v>
      </c>
      <c r="K4750" s="333">
        <f t="shared" si="1710"/>
        <v>0</v>
      </c>
      <c r="L4750" s="333">
        <f t="shared" si="1710"/>
        <v>0</v>
      </c>
      <c r="M4750" s="333">
        <f t="shared" si="1710"/>
        <v>0</v>
      </c>
    </row>
    <row r="4751" spans="1:13" s="182" customFormat="1" x14ac:dyDescent="0.25">
      <c r="A4751" s="202"/>
      <c r="B4751" s="328"/>
      <c r="C4751" s="329"/>
      <c r="D4751" s="330"/>
      <c r="E4751" s="331"/>
      <c r="F4751" s="332"/>
      <c r="G4751" s="181"/>
      <c r="H4751" s="51"/>
      <c r="I4751" s="51"/>
      <c r="J4751" s="51"/>
      <c r="K4751" s="333">
        <f t="shared" si="1710"/>
        <v>0</v>
      </c>
      <c r="L4751" s="333">
        <f t="shared" si="1710"/>
        <v>0</v>
      </c>
      <c r="M4751" s="333">
        <f t="shared" si="1710"/>
        <v>0</v>
      </c>
    </row>
    <row r="4752" spans="1:13" s="182" customFormat="1" x14ac:dyDescent="0.25">
      <c r="A4752" s="183">
        <f>A4750+0.0001</f>
        <v>3.1964000000001587</v>
      </c>
      <c r="B4752" s="328" t="s">
        <v>1771</v>
      </c>
      <c r="C4752" s="329" t="s">
        <v>1809</v>
      </c>
      <c r="D4752" s="330" t="s">
        <v>1733</v>
      </c>
      <c r="E4752" s="331" t="s">
        <v>1667</v>
      </c>
      <c r="F4752" s="332" t="s">
        <v>44</v>
      </c>
      <c r="G4752" s="181"/>
      <c r="H4752" s="51">
        <v>13710</v>
      </c>
      <c r="I4752" s="274">
        <v>13710</v>
      </c>
      <c r="J4752" s="274">
        <v>13710</v>
      </c>
      <c r="K4752" s="333">
        <f t="shared" si="1710"/>
        <v>0</v>
      </c>
      <c r="L4752" s="333">
        <f t="shared" si="1710"/>
        <v>0</v>
      </c>
      <c r="M4752" s="333">
        <f t="shared" si="1710"/>
        <v>0</v>
      </c>
    </row>
    <row r="4753" spans="1:13" s="182" customFormat="1" x14ac:dyDescent="0.25">
      <c r="A4753" s="202"/>
      <c r="B4753" s="328"/>
      <c r="C4753" s="329"/>
      <c r="D4753" s="330"/>
      <c r="E4753" s="331"/>
      <c r="F4753" s="332"/>
      <c r="G4753" s="181"/>
      <c r="H4753" s="181"/>
      <c r="I4753" s="339"/>
      <c r="J4753" s="339"/>
      <c r="K4753" s="333">
        <f t="shared" si="1710"/>
        <v>0</v>
      </c>
      <c r="L4753" s="333">
        <f t="shared" si="1710"/>
        <v>0</v>
      </c>
      <c r="M4753" s="333">
        <f t="shared" si="1710"/>
        <v>0</v>
      </c>
    </row>
    <row r="4754" spans="1:13" s="182" customFormat="1" x14ac:dyDescent="0.25">
      <c r="A4754" s="183">
        <f>A4752+0.0001</f>
        <v>3.1965000000001589</v>
      </c>
      <c r="B4754" s="328" t="s">
        <v>1771</v>
      </c>
      <c r="C4754" s="329" t="s">
        <v>1810</v>
      </c>
      <c r="D4754" s="330" t="s">
        <v>1733</v>
      </c>
      <c r="E4754" s="331" t="s">
        <v>1669</v>
      </c>
      <c r="F4754" s="332" t="s">
        <v>44</v>
      </c>
      <c r="G4754" s="181"/>
      <c r="H4754" s="51">
        <v>15670</v>
      </c>
      <c r="I4754" s="274">
        <v>15670</v>
      </c>
      <c r="J4754" s="274">
        <v>15670</v>
      </c>
      <c r="K4754" s="333">
        <f t="shared" si="1710"/>
        <v>0</v>
      </c>
      <c r="L4754" s="333">
        <f t="shared" si="1710"/>
        <v>0</v>
      </c>
      <c r="M4754" s="333">
        <f t="shared" si="1710"/>
        <v>0</v>
      </c>
    </row>
    <row r="4755" spans="1:13" s="182" customFormat="1" x14ac:dyDescent="0.25">
      <c r="A4755" s="202"/>
      <c r="B4755" s="328"/>
      <c r="C4755" s="329"/>
      <c r="D4755" s="330"/>
      <c r="E4755" s="331"/>
      <c r="F4755" s="332"/>
      <c r="G4755" s="181"/>
      <c r="H4755" s="181"/>
      <c r="I4755" s="339"/>
      <c r="J4755" s="339"/>
      <c r="K4755" s="333">
        <f t="shared" si="1710"/>
        <v>0</v>
      </c>
      <c r="L4755" s="333">
        <f t="shared" si="1710"/>
        <v>0</v>
      </c>
      <c r="M4755" s="333">
        <f t="shared" si="1710"/>
        <v>0</v>
      </c>
    </row>
    <row r="4756" spans="1:13" s="182" customFormat="1" x14ac:dyDescent="0.25">
      <c r="A4756" s="183">
        <f>A4754+0.0001</f>
        <v>3.1966000000001591</v>
      </c>
      <c r="B4756" s="328" t="s">
        <v>1771</v>
      </c>
      <c r="C4756" s="329" t="s">
        <v>1811</v>
      </c>
      <c r="D4756" s="330" t="s">
        <v>1733</v>
      </c>
      <c r="E4756" s="331" t="s">
        <v>1671</v>
      </c>
      <c r="F4756" s="332" t="s">
        <v>44</v>
      </c>
      <c r="G4756" s="181"/>
      <c r="H4756" s="51">
        <v>19000</v>
      </c>
      <c r="I4756" s="274">
        <v>19000</v>
      </c>
      <c r="J4756" s="274">
        <v>19000</v>
      </c>
      <c r="K4756" s="333">
        <f t="shared" si="1710"/>
        <v>0</v>
      </c>
      <c r="L4756" s="333">
        <f t="shared" si="1710"/>
        <v>0</v>
      </c>
      <c r="M4756" s="333">
        <f t="shared" si="1710"/>
        <v>0</v>
      </c>
    </row>
    <row r="4757" spans="1:13" s="182" customFormat="1" x14ac:dyDescent="0.25">
      <c r="A4757" s="202"/>
      <c r="B4757" s="328"/>
      <c r="C4757" s="329"/>
      <c r="D4757" s="330"/>
      <c r="E4757" s="331"/>
      <c r="F4757" s="332"/>
      <c r="G4757" s="181"/>
      <c r="H4757" s="181"/>
      <c r="I4757" s="339"/>
      <c r="J4757" s="339"/>
      <c r="K4757" s="333">
        <f t="shared" si="1710"/>
        <v>0</v>
      </c>
      <c r="L4757" s="333">
        <f t="shared" si="1710"/>
        <v>0</v>
      </c>
      <c r="M4757" s="333">
        <f t="shared" si="1710"/>
        <v>0</v>
      </c>
    </row>
    <row r="4758" spans="1:13" s="182" customFormat="1" x14ac:dyDescent="0.25">
      <c r="A4758" s="183">
        <f>A4756+0.0001</f>
        <v>3.1967000000001593</v>
      </c>
      <c r="B4758" s="328" t="s">
        <v>1771</v>
      </c>
      <c r="C4758" s="329" t="s">
        <v>1812</v>
      </c>
      <c r="D4758" s="330" t="s">
        <v>1733</v>
      </c>
      <c r="E4758" s="331" t="s">
        <v>1673</v>
      </c>
      <c r="F4758" s="332" t="s">
        <v>44</v>
      </c>
      <c r="G4758" s="181"/>
      <c r="H4758" s="51">
        <v>28900</v>
      </c>
      <c r="I4758" s="274">
        <v>28900</v>
      </c>
      <c r="J4758" s="274">
        <v>28900</v>
      </c>
      <c r="K4758" s="333">
        <f t="shared" si="1710"/>
        <v>0</v>
      </c>
      <c r="L4758" s="333">
        <f t="shared" si="1710"/>
        <v>0</v>
      </c>
      <c r="M4758" s="333">
        <f t="shared" si="1710"/>
        <v>0</v>
      </c>
    </row>
    <row r="4759" spans="1:13" s="182" customFormat="1" x14ac:dyDescent="0.25">
      <c r="A4759" s="202"/>
      <c r="B4759" s="328"/>
      <c r="C4759" s="329"/>
      <c r="D4759" s="330"/>
      <c r="E4759" s="331"/>
      <c r="F4759" s="332"/>
      <c r="G4759" s="181"/>
      <c r="H4759" s="181"/>
      <c r="I4759" s="339"/>
      <c r="J4759" s="339"/>
      <c r="K4759" s="333">
        <f t="shared" si="1710"/>
        <v>0</v>
      </c>
      <c r="L4759" s="333">
        <f t="shared" si="1710"/>
        <v>0</v>
      </c>
      <c r="M4759" s="333">
        <f t="shared" si="1710"/>
        <v>0</v>
      </c>
    </row>
    <row r="4760" spans="1:13" s="182" customFormat="1" x14ac:dyDescent="0.25">
      <c r="A4760" s="183">
        <f>A4758+0.0001</f>
        <v>3.1968000000001595</v>
      </c>
      <c r="B4760" s="328" t="s">
        <v>1777</v>
      </c>
      <c r="C4760" s="329" t="s">
        <v>1813</v>
      </c>
      <c r="D4760" s="330" t="s">
        <v>1733</v>
      </c>
      <c r="E4760" s="331" t="s">
        <v>1676</v>
      </c>
      <c r="F4760" s="332" t="s">
        <v>44</v>
      </c>
      <c r="G4760" s="181"/>
      <c r="H4760" s="51">
        <v>41790</v>
      </c>
      <c r="I4760" s="274">
        <v>41790</v>
      </c>
      <c r="J4760" s="274">
        <v>41790</v>
      </c>
      <c r="K4760" s="333">
        <f t="shared" si="1710"/>
        <v>0</v>
      </c>
      <c r="L4760" s="333">
        <f t="shared" si="1710"/>
        <v>0</v>
      </c>
      <c r="M4760" s="333">
        <f t="shared" si="1710"/>
        <v>0</v>
      </c>
    </row>
    <row r="4761" spans="1:13" s="182" customFormat="1" x14ac:dyDescent="0.25">
      <c r="A4761" s="202"/>
      <c r="B4761" s="328"/>
      <c r="C4761" s="329"/>
      <c r="D4761" s="330"/>
      <c r="E4761" s="331"/>
      <c r="F4761" s="332"/>
      <c r="G4761" s="181"/>
      <c r="H4761" s="51"/>
      <c r="I4761" s="274"/>
      <c r="J4761" s="274"/>
      <c r="K4761" s="333">
        <f t="shared" si="1710"/>
        <v>0</v>
      </c>
      <c r="L4761" s="333">
        <f t="shared" si="1710"/>
        <v>0</v>
      </c>
      <c r="M4761" s="333">
        <f t="shared" si="1710"/>
        <v>0</v>
      </c>
    </row>
    <row r="4762" spans="1:13" s="182" customFormat="1" x14ac:dyDescent="0.25">
      <c r="A4762" s="183">
        <f>A4760+0.0001</f>
        <v>3.1969000000001597</v>
      </c>
      <c r="B4762" s="328" t="s">
        <v>1777</v>
      </c>
      <c r="C4762" s="329" t="s">
        <v>1814</v>
      </c>
      <c r="D4762" s="330" t="s">
        <v>1733</v>
      </c>
      <c r="E4762" s="331" t="s">
        <v>1678</v>
      </c>
      <c r="F4762" s="332" t="s">
        <v>44</v>
      </c>
      <c r="G4762" s="181"/>
      <c r="H4762" s="51">
        <v>58360</v>
      </c>
      <c r="I4762" s="274">
        <v>58360</v>
      </c>
      <c r="J4762" s="274">
        <v>58360</v>
      </c>
      <c r="K4762" s="333">
        <f t="shared" si="1710"/>
        <v>0</v>
      </c>
      <c r="L4762" s="333">
        <f t="shared" si="1710"/>
        <v>0</v>
      </c>
      <c r="M4762" s="333">
        <f t="shared" si="1710"/>
        <v>0</v>
      </c>
    </row>
    <row r="4763" spans="1:13" s="182" customFormat="1" x14ac:dyDescent="0.25">
      <c r="A4763" s="334"/>
      <c r="B4763" s="328"/>
      <c r="C4763" s="329"/>
      <c r="D4763" s="330"/>
      <c r="E4763" s="331"/>
      <c r="F4763" s="332"/>
      <c r="G4763" s="181"/>
      <c r="H4763" s="51"/>
      <c r="I4763" s="274"/>
      <c r="J4763" s="274"/>
      <c r="K4763" s="333">
        <f t="shared" si="1710"/>
        <v>0</v>
      </c>
      <c r="L4763" s="333">
        <f t="shared" si="1710"/>
        <v>0</v>
      </c>
      <c r="M4763" s="333">
        <f t="shared" si="1710"/>
        <v>0</v>
      </c>
    </row>
    <row r="4764" spans="1:13" s="182" customFormat="1" x14ac:dyDescent="0.25">
      <c r="A4764" s="183">
        <f>A4762+0.0001</f>
        <v>3.1970000000001599</v>
      </c>
      <c r="B4764" s="328" t="s">
        <v>1771</v>
      </c>
      <c r="C4764" s="329" t="s">
        <v>1815</v>
      </c>
      <c r="D4764" s="330" t="s">
        <v>1733</v>
      </c>
      <c r="E4764" s="331" t="s">
        <v>1680</v>
      </c>
      <c r="F4764" s="332" t="s">
        <v>44</v>
      </c>
      <c r="G4764" s="181"/>
      <c r="H4764" s="51">
        <v>31900</v>
      </c>
      <c r="I4764" s="274">
        <v>31900</v>
      </c>
      <c r="J4764" s="274">
        <v>31900</v>
      </c>
      <c r="K4764" s="333">
        <f t="shared" si="1710"/>
        <v>0</v>
      </c>
      <c r="L4764" s="333">
        <f t="shared" si="1710"/>
        <v>0</v>
      </c>
      <c r="M4764" s="333">
        <f t="shared" si="1710"/>
        <v>0</v>
      </c>
    </row>
    <row r="4765" spans="1:13" s="182" customFormat="1" x14ac:dyDescent="0.25">
      <c r="A4765" s="334"/>
      <c r="B4765" s="328"/>
      <c r="C4765" s="329"/>
      <c r="D4765" s="330"/>
      <c r="E4765" s="331"/>
      <c r="F4765" s="332"/>
      <c r="G4765" s="181"/>
      <c r="H4765" s="51"/>
      <c r="I4765" s="274"/>
      <c r="J4765" s="274"/>
      <c r="K4765" s="333">
        <f t="shared" si="1710"/>
        <v>0</v>
      </c>
      <c r="L4765" s="333">
        <f t="shared" si="1710"/>
        <v>0</v>
      </c>
      <c r="M4765" s="333">
        <f t="shared" si="1710"/>
        <v>0</v>
      </c>
    </row>
    <row r="4766" spans="1:13" s="182" customFormat="1" x14ac:dyDescent="0.25">
      <c r="A4766" s="183">
        <f>A4764+0.0001</f>
        <v>3.1971000000001601</v>
      </c>
      <c r="B4766" s="328" t="s">
        <v>1777</v>
      </c>
      <c r="C4766" s="329" t="s">
        <v>1816</v>
      </c>
      <c r="D4766" s="330" t="s">
        <v>1733</v>
      </c>
      <c r="E4766" s="331" t="s">
        <v>1682</v>
      </c>
      <c r="F4766" s="332" t="s">
        <v>44</v>
      </c>
      <c r="G4766" s="181"/>
      <c r="H4766" s="51">
        <v>47280</v>
      </c>
      <c r="I4766" s="274">
        <v>47280</v>
      </c>
      <c r="J4766" s="274">
        <v>47280</v>
      </c>
      <c r="K4766" s="333">
        <f t="shared" si="1710"/>
        <v>0</v>
      </c>
      <c r="L4766" s="333">
        <f t="shared" si="1710"/>
        <v>0</v>
      </c>
      <c r="M4766" s="333">
        <f t="shared" si="1710"/>
        <v>0</v>
      </c>
    </row>
    <row r="4767" spans="1:13" s="182" customFormat="1" x14ac:dyDescent="0.25">
      <c r="A4767" s="334"/>
      <c r="B4767" s="328"/>
      <c r="C4767" s="329"/>
      <c r="D4767" s="330"/>
      <c r="E4767" s="331"/>
      <c r="F4767" s="332"/>
      <c r="G4767" s="181"/>
      <c r="H4767" s="51"/>
      <c r="I4767" s="274"/>
      <c r="J4767" s="274"/>
      <c r="K4767" s="333">
        <f t="shared" si="1710"/>
        <v>0</v>
      </c>
      <c r="L4767" s="333">
        <f t="shared" si="1710"/>
        <v>0</v>
      </c>
      <c r="M4767" s="333">
        <f t="shared" si="1710"/>
        <v>0</v>
      </c>
    </row>
    <row r="4768" spans="1:13" s="182" customFormat="1" x14ac:dyDescent="0.25">
      <c r="A4768" s="183">
        <f>A4766+0.0001</f>
        <v>3.1972000000001604</v>
      </c>
      <c r="B4768" s="328" t="s">
        <v>1777</v>
      </c>
      <c r="C4768" s="329" t="s">
        <v>1817</v>
      </c>
      <c r="D4768" s="330" t="s">
        <v>1733</v>
      </c>
      <c r="E4768" s="331" t="s">
        <v>1684</v>
      </c>
      <c r="F4768" s="332" t="s">
        <v>44</v>
      </c>
      <c r="G4768" s="181"/>
      <c r="H4768" s="51">
        <v>64790</v>
      </c>
      <c r="I4768" s="274">
        <v>64790</v>
      </c>
      <c r="J4768" s="274">
        <v>64790</v>
      </c>
      <c r="K4768" s="333">
        <f t="shared" si="1710"/>
        <v>0</v>
      </c>
      <c r="L4768" s="333">
        <f t="shared" si="1710"/>
        <v>0</v>
      </c>
      <c r="M4768" s="333">
        <f t="shared" si="1710"/>
        <v>0</v>
      </c>
    </row>
    <row r="4769" spans="1:13" s="182" customFormat="1" x14ac:dyDescent="0.2">
      <c r="A4769" s="202"/>
      <c r="B4769" s="202"/>
      <c r="C4769" s="335"/>
      <c r="D4769" s="198"/>
      <c r="E4769" s="179"/>
      <c r="F4769" s="180"/>
      <c r="G4769" s="181"/>
      <c r="H4769" s="51"/>
      <c r="I4769" s="51"/>
      <c r="J4769" s="51"/>
      <c r="K4769" s="333">
        <f t="shared" si="1710"/>
        <v>0</v>
      </c>
      <c r="L4769" s="333">
        <f t="shared" si="1710"/>
        <v>0</v>
      </c>
      <c r="M4769" s="333">
        <f t="shared" si="1710"/>
        <v>0</v>
      </c>
    </row>
    <row r="4770" spans="1:13" s="60" customFormat="1" ht="28.5" x14ac:dyDescent="0.25">
      <c r="A4770" s="191"/>
      <c r="B4770" s="191"/>
      <c r="C4770" s="306">
        <v>2.2999999999999998</v>
      </c>
      <c r="D4770" s="307"/>
      <c r="E4770" s="340" t="s">
        <v>1783</v>
      </c>
      <c r="F4770" s="341"/>
      <c r="G4770" s="342"/>
      <c r="H4770" s="51"/>
      <c r="I4770" s="51"/>
      <c r="J4770" s="51"/>
      <c r="K4770" s="333">
        <f t="shared" si="1710"/>
        <v>0</v>
      </c>
      <c r="L4770" s="333">
        <f t="shared" si="1710"/>
        <v>0</v>
      </c>
      <c r="M4770" s="333">
        <f t="shared" si="1710"/>
        <v>0</v>
      </c>
    </row>
    <row r="4771" spans="1:13" s="66" customFormat="1" x14ac:dyDescent="0.2">
      <c r="A4771" s="127"/>
      <c r="B4771" s="127"/>
      <c r="C4771" s="298" t="s">
        <v>1734</v>
      </c>
      <c r="D4771" s="299"/>
      <c r="E4771" s="210" t="s">
        <v>1735</v>
      </c>
      <c r="F4771" s="164"/>
      <c r="G4771" s="165"/>
      <c r="H4771" s="51"/>
      <c r="I4771" s="51"/>
      <c r="J4771" s="51"/>
      <c r="K4771" s="333">
        <f t="shared" si="1710"/>
        <v>0</v>
      </c>
      <c r="L4771" s="333">
        <f t="shared" si="1710"/>
        <v>0</v>
      </c>
      <c r="M4771" s="333">
        <f t="shared" si="1710"/>
        <v>0</v>
      </c>
    </row>
    <row r="4772" spans="1:13" x14ac:dyDescent="0.2">
      <c r="A4772" s="81"/>
      <c r="B4772" s="81"/>
      <c r="C4772" s="82"/>
      <c r="D4772" s="167"/>
      <c r="E4772" s="189"/>
      <c r="F4772" s="187"/>
      <c r="G4772" s="186"/>
      <c r="H4772" s="51"/>
      <c r="I4772" s="51"/>
      <c r="J4772" s="51"/>
      <c r="K4772" s="333">
        <f t="shared" si="1710"/>
        <v>0</v>
      </c>
      <c r="L4772" s="333">
        <f t="shared" si="1710"/>
        <v>0</v>
      </c>
      <c r="M4772" s="333">
        <f t="shared" si="1710"/>
        <v>0</v>
      </c>
    </row>
    <row r="4773" spans="1:13" s="182" customFormat="1" ht="16.5" x14ac:dyDescent="0.25">
      <c r="A4773" s="183">
        <f>A4768+0.0001</f>
        <v>3.1973000000001606</v>
      </c>
      <c r="B4773" s="328" t="s">
        <v>1741</v>
      </c>
      <c r="C4773" s="329" t="s">
        <v>1784</v>
      </c>
      <c r="D4773" s="330" t="s">
        <v>1736</v>
      </c>
      <c r="E4773" s="331" t="s">
        <v>1611</v>
      </c>
      <c r="F4773" s="332" t="s">
        <v>44</v>
      </c>
      <c r="G4773" s="181"/>
      <c r="H4773" s="51">
        <v>5830</v>
      </c>
      <c r="I4773" s="51">
        <v>2550</v>
      </c>
      <c r="J4773" s="51">
        <v>2550</v>
      </c>
      <c r="K4773" s="333">
        <f t="shared" si="1710"/>
        <v>0</v>
      </c>
      <c r="L4773" s="333">
        <f t="shared" si="1710"/>
        <v>0</v>
      </c>
      <c r="M4773" s="333">
        <f t="shared" si="1710"/>
        <v>0</v>
      </c>
    </row>
    <row r="4774" spans="1:13" s="182" customFormat="1" x14ac:dyDescent="0.25">
      <c r="A4774" s="202"/>
      <c r="B4774" s="328"/>
      <c r="C4774" s="329"/>
      <c r="D4774" s="330"/>
      <c r="E4774" s="331"/>
      <c r="F4774" s="332"/>
      <c r="G4774" s="181"/>
      <c r="H4774" s="51"/>
      <c r="I4774" s="51"/>
      <c r="J4774" s="51"/>
      <c r="K4774" s="333">
        <f t="shared" si="1710"/>
        <v>0</v>
      </c>
      <c r="L4774" s="333">
        <f t="shared" si="1710"/>
        <v>0</v>
      </c>
      <c r="M4774" s="333">
        <f t="shared" si="1710"/>
        <v>0</v>
      </c>
    </row>
    <row r="4775" spans="1:13" s="182" customFormat="1" ht="16.5" x14ac:dyDescent="0.25">
      <c r="A4775" s="183">
        <f>A4773+0.0001</f>
        <v>3.1974000000001608</v>
      </c>
      <c r="B4775" s="328" t="s">
        <v>1741</v>
      </c>
      <c r="C4775" s="329" t="s">
        <v>1785</v>
      </c>
      <c r="D4775" s="330" t="s">
        <v>1736</v>
      </c>
      <c r="E4775" s="331" t="s">
        <v>1613</v>
      </c>
      <c r="F4775" s="332" t="s">
        <v>44</v>
      </c>
      <c r="G4775" s="181"/>
      <c r="H4775" s="51">
        <v>6880</v>
      </c>
      <c r="I4775" s="51">
        <v>2900</v>
      </c>
      <c r="J4775" s="51">
        <v>2720</v>
      </c>
      <c r="K4775" s="333">
        <f t="shared" si="1710"/>
        <v>0</v>
      </c>
      <c r="L4775" s="333">
        <f t="shared" si="1710"/>
        <v>0</v>
      </c>
      <c r="M4775" s="333">
        <f t="shared" si="1710"/>
        <v>0</v>
      </c>
    </row>
    <row r="4776" spans="1:13" s="182" customFormat="1" x14ac:dyDescent="0.25">
      <c r="A4776" s="202"/>
      <c r="B4776" s="328"/>
      <c r="C4776" s="329"/>
      <c r="D4776" s="330"/>
      <c r="E4776" s="331"/>
      <c r="F4776" s="332"/>
      <c r="G4776" s="181"/>
      <c r="H4776" s="51"/>
      <c r="I4776" s="51"/>
      <c r="J4776" s="51"/>
      <c r="K4776" s="333">
        <f t="shared" si="1710"/>
        <v>0</v>
      </c>
      <c r="L4776" s="333">
        <f t="shared" si="1710"/>
        <v>0</v>
      </c>
      <c r="M4776" s="333">
        <f t="shared" si="1710"/>
        <v>0</v>
      </c>
    </row>
    <row r="4777" spans="1:13" s="182" customFormat="1" ht="16.5" x14ac:dyDescent="0.25">
      <c r="A4777" s="183">
        <f>A4775+0.0001</f>
        <v>3.197500000000161</v>
      </c>
      <c r="B4777" s="328" t="s">
        <v>1741</v>
      </c>
      <c r="C4777" s="329" t="s">
        <v>1786</v>
      </c>
      <c r="D4777" s="330" t="s">
        <v>1736</v>
      </c>
      <c r="E4777" s="331" t="s">
        <v>1615</v>
      </c>
      <c r="F4777" s="332" t="s">
        <v>44</v>
      </c>
      <c r="G4777" s="181"/>
      <c r="H4777" s="51">
        <v>7240</v>
      </c>
      <c r="I4777" s="51">
        <v>3250</v>
      </c>
      <c r="J4777" s="51">
        <v>3150</v>
      </c>
      <c r="K4777" s="333">
        <f t="shared" si="1710"/>
        <v>0</v>
      </c>
      <c r="L4777" s="333">
        <f t="shared" si="1710"/>
        <v>0</v>
      </c>
      <c r="M4777" s="333">
        <f t="shared" si="1710"/>
        <v>0</v>
      </c>
    </row>
    <row r="4778" spans="1:13" s="182" customFormat="1" x14ac:dyDescent="0.25">
      <c r="A4778" s="202"/>
      <c r="B4778" s="328"/>
      <c r="C4778" s="329"/>
      <c r="D4778" s="330"/>
      <c r="E4778" s="331"/>
      <c r="F4778" s="332"/>
      <c r="G4778" s="181"/>
      <c r="H4778" s="51"/>
      <c r="I4778" s="51"/>
      <c r="J4778" s="51"/>
      <c r="K4778" s="333">
        <f t="shared" si="1710"/>
        <v>0</v>
      </c>
      <c r="L4778" s="333">
        <f t="shared" si="1710"/>
        <v>0</v>
      </c>
      <c r="M4778" s="333">
        <f t="shared" si="1710"/>
        <v>0</v>
      </c>
    </row>
    <row r="4779" spans="1:13" s="182" customFormat="1" ht="16.5" x14ac:dyDescent="0.25">
      <c r="A4779" s="183">
        <f>A4777+0.0001</f>
        <v>3.1976000000001612</v>
      </c>
      <c r="B4779" s="328" t="s">
        <v>1741</v>
      </c>
      <c r="C4779" s="329" t="s">
        <v>1787</v>
      </c>
      <c r="D4779" s="330" t="s">
        <v>1736</v>
      </c>
      <c r="E4779" s="331" t="s">
        <v>1617</v>
      </c>
      <c r="F4779" s="332" t="s">
        <v>44</v>
      </c>
      <c r="G4779" s="181"/>
      <c r="H4779" s="51">
        <v>8470</v>
      </c>
      <c r="I4779" s="51">
        <v>4100</v>
      </c>
      <c r="J4779" s="274">
        <v>4100</v>
      </c>
      <c r="K4779" s="333">
        <f t="shared" si="1710"/>
        <v>0</v>
      </c>
      <c r="L4779" s="333">
        <f t="shared" si="1710"/>
        <v>0</v>
      </c>
      <c r="M4779" s="333">
        <f t="shared" si="1710"/>
        <v>0</v>
      </c>
    </row>
    <row r="4780" spans="1:13" s="182" customFormat="1" x14ac:dyDescent="0.25">
      <c r="A4780" s="202"/>
      <c r="B4780" s="328"/>
      <c r="C4780" s="329"/>
      <c r="D4780" s="330"/>
      <c r="E4780" s="331"/>
      <c r="F4780" s="332"/>
      <c r="G4780" s="181"/>
      <c r="H4780" s="51"/>
      <c r="I4780" s="51"/>
      <c r="J4780" s="274"/>
      <c r="K4780" s="333">
        <f t="shared" si="1710"/>
        <v>0</v>
      </c>
      <c r="L4780" s="333">
        <f t="shared" si="1710"/>
        <v>0</v>
      </c>
      <c r="M4780" s="333">
        <f t="shared" si="1710"/>
        <v>0</v>
      </c>
    </row>
    <row r="4781" spans="1:13" s="182" customFormat="1" ht="16.5" x14ac:dyDescent="0.25">
      <c r="A4781" s="183">
        <f>A4779+0.0001</f>
        <v>3.1977000000001614</v>
      </c>
      <c r="B4781" s="328" t="s">
        <v>1746</v>
      </c>
      <c r="C4781" s="329" t="s">
        <v>1788</v>
      </c>
      <c r="D4781" s="330" t="s">
        <v>1736</v>
      </c>
      <c r="E4781" s="331" t="s">
        <v>1620</v>
      </c>
      <c r="F4781" s="332" t="s">
        <v>44</v>
      </c>
      <c r="G4781" s="181"/>
      <c r="H4781" s="51">
        <v>9050</v>
      </c>
      <c r="I4781" s="51">
        <v>4450</v>
      </c>
      <c r="J4781" s="274">
        <v>4450</v>
      </c>
      <c r="K4781" s="333">
        <f t="shared" si="1710"/>
        <v>0</v>
      </c>
      <c r="L4781" s="333">
        <f t="shared" si="1710"/>
        <v>0</v>
      </c>
      <c r="M4781" s="333">
        <f t="shared" si="1710"/>
        <v>0</v>
      </c>
    </row>
    <row r="4782" spans="1:13" s="182" customFormat="1" x14ac:dyDescent="0.25">
      <c r="A4782" s="202"/>
      <c r="B4782" s="328"/>
      <c r="C4782" s="329"/>
      <c r="D4782" s="330"/>
      <c r="E4782" s="331"/>
      <c r="F4782" s="332"/>
      <c r="G4782" s="181"/>
      <c r="H4782" s="51"/>
      <c r="I4782" s="51"/>
      <c r="J4782" s="51"/>
      <c r="K4782" s="333">
        <f t="shared" si="1710"/>
        <v>0</v>
      </c>
      <c r="L4782" s="333">
        <f t="shared" si="1710"/>
        <v>0</v>
      </c>
      <c r="M4782" s="333">
        <f t="shared" si="1710"/>
        <v>0</v>
      </c>
    </row>
    <row r="4783" spans="1:13" s="182" customFormat="1" x14ac:dyDescent="0.25">
      <c r="A4783" s="183">
        <f>A4781+0.0001</f>
        <v>3.1978000000001616</v>
      </c>
      <c r="B4783" s="328" t="s">
        <v>1748</v>
      </c>
      <c r="C4783" s="329" t="s">
        <v>1789</v>
      </c>
      <c r="D4783" s="330" t="s">
        <v>1736</v>
      </c>
      <c r="E4783" s="331" t="s">
        <v>1623</v>
      </c>
      <c r="F4783" s="332" t="s">
        <v>44</v>
      </c>
      <c r="G4783" s="181"/>
      <c r="H4783" s="51">
        <v>6300</v>
      </c>
      <c r="I4783" s="51">
        <v>2850</v>
      </c>
      <c r="J4783" s="51">
        <v>2800</v>
      </c>
      <c r="K4783" s="333">
        <f t="shared" si="1710"/>
        <v>0</v>
      </c>
      <c r="L4783" s="333">
        <f t="shared" si="1710"/>
        <v>0</v>
      </c>
      <c r="M4783" s="333">
        <f t="shared" si="1710"/>
        <v>0</v>
      </c>
    </row>
    <row r="4784" spans="1:13" s="182" customFormat="1" x14ac:dyDescent="0.25">
      <c r="A4784" s="202"/>
      <c r="B4784" s="328"/>
      <c r="C4784" s="329"/>
      <c r="D4784" s="330"/>
      <c r="E4784" s="331"/>
      <c r="F4784" s="332"/>
      <c r="G4784" s="181"/>
      <c r="H4784" s="51"/>
      <c r="I4784" s="51"/>
      <c r="J4784" s="51"/>
      <c r="K4784" s="333">
        <f t="shared" si="1710"/>
        <v>0</v>
      </c>
      <c r="L4784" s="333">
        <f t="shared" si="1710"/>
        <v>0</v>
      </c>
      <c r="M4784" s="333">
        <f t="shared" si="1710"/>
        <v>0</v>
      </c>
    </row>
    <row r="4785" spans="1:13" s="182" customFormat="1" x14ac:dyDescent="0.25">
      <c r="A4785" s="183">
        <f>A4783+0.0001</f>
        <v>3.1979000000001618</v>
      </c>
      <c r="B4785" s="328" t="s">
        <v>1748</v>
      </c>
      <c r="C4785" s="329" t="s">
        <v>1790</v>
      </c>
      <c r="D4785" s="330" t="s">
        <v>1736</v>
      </c>
      <c r="E4785" s="331" t="s">
        <v>1625</v>
      </c>
      <c r="F4785" s="332" t="s">
        <v>44</v>
      </c>
      <c r="G4785" s="181"/>
      <c r="H4785" s="51">
        <v>7060</v>
      </c>
      <c r="I4785" s="51">
        <v>3200</v>
      </c>
      <c r="J4785" s="51">
        <v>3200</v>
      </c>
      <c r="K4785" s="333">
        <f t="shared" si="1710"/>
        <v>0</v>
      </c>
      <c r="L4785" s="333">
        <f t="shared" si="1710"/>
        <v>0</v>
      </c>
      <c r="M4785" s="333">
        <f t="shared" si="1710"/>
        <v>0</v>
      </c>
    </row>
    <row r="4786" spans="1:13" s="182" customFormat="1" x14ac:dyDescent="0.25">
      <c r="A4786" s="202"/>
      <c r="B4786" s="328"/>
      <c r="C4786" s="329"/>
      <c r="D4786" s="330"/>
      <c r="E4786" s="331"/>
      <c r="F4786" s="332"/>
      <c r="G4786" s="181"/>
      <c r="H4786" s="51"/>
      <c r="I4786" s="51"/>
      <c r="J4786" s="51"/>
      <c r="K4786" s="333">
        <f t="shared" si="1710"/>
        <v>0</v>
      </c>
      <c r="L4786" s="333">
        <f t="shared" si="1710"/>
        <v>0</v>
      </c>
      <c r="M4786" s="333">
        <f t="shared" si="1710"/>
        <v>0</v>
      </c>
    </row>
    <row r="4787" spans="1:13" s="182" customFormat="1" x14ac:dyDescent="0.25">
      <c r="A4787" s="183">
        <f>A4785+0.0001</f>
        <v>3.198000000000162</v>
      </c>
      <c r="B4787" s="328" t="s">
        <v>1748</v>
      </c>
      <c r="C4787" s="329" t="s">
        <v>1791</v>
      </c>
      <c r="D4787" s="330" t="s">
        <v>1736</v>
      </c>
      <c r="E4787" s="331" t="s">
        <v>1627</v>
      </c>
      <c r="F4787" s="332" t="s">
        <v>44</v>
      </c>
      <c r="G4787" s="181"/>
      <c r="H4787" s="51">
        <v>7480</v>
      </c>
      <c r="I4787" s="51">
        <v>4200</v>
      </c>
      <c r="J4787" s="51">
        <v>4200</v>
      </c>
      <c r="K4787" s="333">
        <f t="shared" si="1710"/>
        <v>0</v>
      </c>
      <c r="L4787" s="333">
        <f t="shared" si="1710"/>
        <v>0</v>
      </c>
      <c r="M4787" s="333">
        <f t="shared" si="1710"/>
        <v>0</v>
      </c>
    </row>
    <row r="4788" spans="1:13" s="182" customFormat="1" x14ac:dyDescent="0.25">
      <c r="A4788" s="202"/>
      <c r="B4788" s="328"/>
      <c r="C4788" s="329"/>
      <c r="D4788" s="330"/>
      <c r="E4788" s="331"/>
      <c r="F4788" s="332"/>
      <c r="G4788" s="181"/>
      <c r="H4788" s="51"/>
      <c r="I4788" s="51"/>
      <c r="J4788" s="51"/>
      <c r="K4788" s="333">
        <f t="shared" si="1710"/>
        <v>0</v>
      </c>
      <c r="L4788" s="333">
        <f t="shared" si="1710"/>
        <v>0</v>
      </c>
      <c r="M4788" s="333">
        <f t="shared" si="1710"/>
        <v>0</v>
      </c>
    </row>
    <row r="4789" spans="1:13" s="182" customFormat="1" x14ac:dyDescent="0.25">
      <c r="A4789" s="183">
        <f>A4787+0.0001</f>
        <v>3.1981000000001623</v>
      </c>
      <c r="B4789" s="328" t="s">
        <v>1748</v>
      </c>
      <c r="C4789" s="329" t="s">
        <v>1792</v>
      </c>
      <c r="D4789" s="330" t="s">
        <v>1736</v>
      </c>
      <c r="E4789" s="331" t="s">
        <v>1629</v>
      </c>
      <c r="F4789" s="332" t="s">
        <v>44</v>
      </c>
      <c r="G4789" s="181"/>
      <c r="H4789" s="51">
        <v>7930</v>
      </c>
      <c r="I4789" s="51">
        <v>5100</v>
      </c>
      <c r="J4789" s="274">
        <v>5100</v>
      </c>
      <c r="K4789" s="333">
        <f t="shared" si="1710"/>
        <v>0</v>
      </c>
      <c r="L4789" s="333">
        <f t="shared" si="1710"/>
        <v>0</v>
      </c>
      <c r="M4789" s="333">
        <f t="shared" si="1710"/>
        <v>0</v>
      </c>
    </row>
    <row r="4790" spans="1:13" s="182" customFormat="1" x14ac:dyDescent="0.25">
      <c r="A4790" s="202"/>
      <c r="B4790" s="328"/>
      <c r="C4790" s="329"/>
      <c r="D4790" s="330"/>
      <c r="E4790" s="331"/>
      <c r="F4790" s="332"/>
      <c r="G4790" s="181"/>
      <c r="H4790" s="51"/>
      <c r="I4790" s="51"/>
      <c r="J4790" s="274"/>
      <c r="K4790" s="333">
        <f t="shared" si="1710"/>
        <v>0</v>
      </c>
      <c r="L4790" s="333">
        <f t="shared" si="1710"/>
        <v>0</v>
      </c>
      <c r="M4790" s="333">
        <f t="shared" si="1710"/>
        <v>0</v>
      </c>
    </row>
    <row r="4791" spans="1:13" s="182" customFormat="1" x14ac:dyDescent="0.25">
      <c r="A4791" s="183">
        <f>A4789+0.0001</f>
        <v>3.1982000000001625</v>
      </c>
      <c r="B4791" s="328" t="s">
        <v>1753</v>
      </c>
      <c r="C4791" s="329" t="s">
        <v>1793</v>
      </c>
      <c r="D4791" s="330" t="s">
        <v>1736</v>
      </c>
      <c r="E4791" s="331" t="s">
        <v>1632</v>
      </c>
      <c r="F4791" s="332" t="s">
        <v>44</v>
      </c>
      <c r="G4791" s="181"/>
      <c r="H4791" s="51">
        <v>8510</v>
      </c>
      <c r="I4791" s="51">
        <v>5910</v>
      </c>
      <c r="J4791" s="274">
        <v>5910</v>
      </c>
      <c r="K4791" s="333">
        <f t="shared" si="1710"/>
        <v>0</v>
      </c>
      <c r="L4791" s="333">
        <f t="shared" si="1710"/>
        <v>0</v>
      </c>
      <c r="M4791" s="333">
        <f t="shared" si="1710"/>
        <v>0</v>
      </c>
    </row>
    <row r="4792" spans="1:13" s="182" customFormat="1" x14ac:dyDescent="0.25">
      <c r="A4792" s="202"/>
      <c r="B4792" s="328"/>
      <c r="C4792" s="329"/>
      <c r="D4792" s="330"/>
      <c r="E4792" s="331"/>
      <c r="F4792" s="332"/>
      <c r="G4792" s="181"/>
      <c r="H4792" s="51"/>
      <c r="I4792" s="51"/>
      <c r="J4792" s="274"/>
      <c r="K4792" s="333">
        <f t="shared" si="1710"/>
        <v>0</v>
      </c>
      <c r="L4792" s="333">
        <f t="shared" si="1710"/>
        <v>0</v>
      </c>
      <c r="M4792" s="333">
        <f t="shared" si="1710"/>
        <v>0</v>
      </c>
    </row>
    <row r="4793" spans="1:13" s="182" customFormat="1" x14ac:dyDescent="0.25">
      <c r="A4793" s="183">
        <f>A4791+0.0001</f>
        <v>3.1983000000001627</v>
      </c>
      <c r="B4793" s="328" t="s">
        <v>1753</v>
      </c>
      <c r="C4793" s="329" t="s">
        <v>1794</v>
      </c>
      <c r="D4793" s="330" t="s">
        <v>1736</v>
      </c>
      <c r="E4793" s="331" t="s">
        <v>1634</v>
      </c>
      <c r="F4793" s="332" t="s">
        <v>44</v>
      </c>
      <c r="G4793" s="181"/>
      <c r="H4793" s="51">
        <v>9360</v>
      </c>
      <c r="I4793" s="51">
        <v>6800</v>
      </c>
      <c r="J4793" s="274">
        <v>6800</v>
      </c>
      <c r="K4793" s="333">
        <f t="shared" si="1710"/>
        <v>0</v>
      </c>
      <c r="L4793" s="333">
        <f t="shared" si="1710"/>
        <v>0</v>
      </c>
      <c r="M4793" s="333">
        <f t="shared" si="1710"/>
        <v>0</v>
      </c>
    </row>
    <row r="4794" spans="1:13" s="182" customFormat="1" x14ac:dyDescent="0.25">
      <c r="A4794" s="202"/>
      <c r="B4794" s="328"/>
      <c r="C4794" s="329"/>
      <c r="D4794" s="330"/>
      <c r="E4794" s="331"/>
      <c r="F4794" s="332"/>
      <c r="G4794" s="181"/>
      <c r="H4794" s="51"/>
      <c r="I4794" s="51"/>
      <c r="J4794" s="274"/>
      <c r="K4794" s="333">
        <f t="shared" si="1710"/>
        <v>0</v>
      </c>
      <c r="L4794" s="333">
        <f t="shared" si="1710"/>
        <v>0</v>
      </c>
      <c r="M4794" s="333">
        <f t="shared" si="1710"/>
        <v>0</v>
      </c>
    </row>
    <row r="4795" spans="1:13" s="182" customFormat="1" x14ac:dyDescent="0.25">
      <c r="A4795" s="183">
        <f>A4793+0.0001</f>
        <v>3.1984000000001629</v>
      </c>
      <c r="B4795" s="328" t="s">
        <v>1756</v>
      </c>
      <c r="C4795" s="329" t="s">
        <v>1795</v>
      </c>
      <c r="D4795" s="330" t="s">
        <v>1736</v>
      </c>
      <c r="E4795" s="331" t="s">
        <v>1637</v>
      </c>
      <c r="F4795" s="332" t="s">
        <v>44</v>
      </c>
      <c r="G4795" s="181"/>
      <c r="H4795" s="51">
        <v>10200</v>
      </c>
      <c r="I4795" s="51">
        <v>7420</v>
      </c>
      <c r="J4795" s="274">
        <v>7420</v>
      </c>
      <c r="K4795" s="333">
        <f t="shared" si="1710"/>
        <v>0</v>
      </c>
      <c r="L4795" s="333">
        <f t="shared" si="1710"/>
        <v>0</v>
      </c>
      <c r="M4795" s="333">
        <f t="shared" si="1710"/>
        <v>0</v>
      </c>
    </row>
    <row r="4796" spans="1:13" s="182" customFormat="1" x14ac:dyDescent="0.25">
      <c r="A4796" s="202"/>
      <c r="B4796" s="328"/>
      <c r="C4796" s="329"/>
      <c r="D4796" s="330"/>
      <c r="E4796" s="331"/>
      <c r="F4796" s="332"/>
      <c r="G4796" s="181"/>
      <c r="H4796" s="51"/>
      <c r="I4796" s="51"/>
      <c r="J4796" s="274"/>
      <c r="K4796" s="333">
        <f t="shared" si="1710"/>
        <v>0</v>
      </c>
      <c r="L4796" s="333">
        <f t="shared" si="1710"/>
        <v>0</v>
      </c>
      <c r="M4796" s="333">
        <f t="shared" si="1710"/>
        <v>0</v>
      </c>
    </row>
    <row r="4797" spans="1:13" s="182" customFormat="1" x14ac:dyDescent="0.25">
      <c r="A4797" s="183">
        <f>A4795+0.0001</f>
        <v>3.1985000000001631</v>
      </c>
      <c r="B4797" s="328" t="s">
        <v>1756</v>
      </c>
      <c r="C4797" s="329" t="s">
        <v>1796</v>
      </c>
      <c r="D4797" s="330" t="s">
        <v>1736</v>
      </c>
      <c r="E4797" s="331" t="s">
        <v>1639</v>
      </c>
      <c r="F4797" s="332" t="s">
        <v>44</v>
      </c>
      <c r="G4797" s="181"/>
      <c r="H4797" s="51">
        <v>11140</v>
      </c>
      <c r="I4797" s="51">
        <v>8520</v>
      </c>
      <c r="J4797" s="274">
        <v>8520</v>
      </c>
      <c r="K4797" s="333">
        <f t="shared" si="1710"/>
        <v>0</v>
      </c>
      <c r="L4797" s="333">
        <f t="shared" si="1710"/>
        <v>0</v>
      </c>
      <c r="M4797" s="333">
        <f t="shared" si="1710"/>
        <v>0</v>
      </c>
    </row>
    <row r="4798" spans="1:13" s="182" customFormat="1" x14ac:dyDescent="0.25">
      <c r="A4798" s="202"/>
      <c r="B4798" s="328"/>
      <c r="C4798" s="329"/>
      <c r="D4798" s="330"/>
      <c r="E4798" s="331"/>
      <c r="F4798" s="332"/>
      <c r="G4798" s="181"/>
      <c r="H4798" s="51"/>
      <c r="I4798" s="51"/>
      <c r="J4798" s="274"/>
      <c r="K4798" s="333">
        <f t="shared" si="1710"/>
        <v>0</v>
      </c>
      <c r="L4798" s="333">
        <f t="shared" si="1710"/>
        <v>0</v>
      </c>
      <c r="M4798" s="333">
        <f t="shared" si="1710"/>
        <v>0</v>
      </c>
    </row>
    <row r="4799" spans="1:13" s="182" customFormat="1" x14ac:dyDescent="0.25">
      <c r="A4799" s="183">
        <f>A4797+0.0001</f>
        <v>3.1986000000001633</v>
      </c>
      <c r="B4799" s="328" t="s">
        <v>1756</v>
      </c>
      <c r="C4799" s="329" t="s">
        <v>1797</v>
      </c>
      <c r="D4799" s="330" t="s">
        <v>1736</v>
      </c>
      <c r="E4799" s="331" t="s">
        <v>1641</v>
      </c>
      <c r="F4799" s="332" t="s">
        <v>44</v>
      </c>
      <c r="G4799" s="181"/>
      <c r="H4799" s="51">
        <v>11950</v>
      </c>
      <c r="I4799" s="51">
        <v>11950</v>
      </c>
      <c r="J4799" s="51">
        <v>11950</v>
      </c>
      <c r="K4799" s="333">
        <f t="shared" si="1710"/>
        <v>0</v>
      </c>
      <c r="L4799" s="333">
        <f t="shared" si="1710"/>
        <v>0</v>
      </c>
      <c r="M4799" s="333">
        <f t="shared" si="1710"/>
        <v>0</v>
      </c>
    </row>
    <row r="4800" spans="1:13" s="182" customFormat="1" x14ac:dyDescent="0.25">
      <c r="A4800" s="202"/>
      <c r="B4800" s="328"/>
      <c r="C4800" s="329"/>
      <c r="D4800" s="330"/>
      <c r="E4800" s="331"/>
      <c r="F4800" s="332"/>
      <c r="G4800" s="181"/>
      <c r="H4800" s="181"/>
      <c r="I4800" s="181"/>
      <c r="J4800" s="181"/>
      <c r="K4800" s="333">
        <f t="shared" si="1710"/>
        <v>0</v>
      </c>
      <c r="L4800" s="333">
        <f t="shared" si="1710"/>
        <v>0</v>
      </c>
      <c r="M4800" s="333">
        <f t="shared" si="1710"/>
        <v>0</v>
      </c>
    </row>
    <row r="4801" spans="1:13" s="182" customFormat="1" x14ac:dyDescent="0.25">
      <c r="A4801" s="183">
        <f>A4799+0.0001</f>
        <v>3.1987000000001635</v>
      </c>
      <c r="B4801" s="328" t="s">
        <v>1756</v>
      </c>
      <c r="C4801" s="329" t="s">
        <v>1798</v>
      </c>
      <c r="D4801" s="330" t="s">
        <v>1736</v>
      </c>
      <c r="E4801" s="331" t="s">
        <v>1643</v>
      </c>
      <c r="F4801" s="332" t="s">
        <v>44</v>
      </c>
      <c r="G4801" s="181"/>
      <c r="H4801" s="51">
        <v>13190</v>
      </c>
      <c r="I4801" s="51">
        <v>13190</v>
      </c>
      <c r="J4801" s="51">
        <v>13190</v>
      </c>
      <c r="K4801" s="333">
        <f t="shared" si="1710"/>
        <v>0</v>
      </c>
      <c r="L4801" s="333">
        <f t="shared" si="1710"/>
        <v>0</v>
      </c>
      <c r="M4801" s="333">
        <f t="shared" si="1710"/>
        <v>0</v>
      </c>
    </row>
    <row r="4802" spans="1:13" s="182" customFormat="1" x14ac:dyDescent="0.25">
      <c r="A4802" s="202"/>
      <c r="B4802" s="328"/>
      <c r="C4802" s="329"/>
      <c r="D4802" s="330"/>
      <c r="E4802" s="331"/>
      <c r="F4802" s="332"/>
      <c r="G4802" s="181"/>
      <c r="H4802" s="51"/>
      <c r="I4802" s="51"/>
      <c r="J4802" s="51"/>
      <c r="K4802" s="333">
        <f t="shared" si="1710"/>
        <v>0</v>
      </c>
      <c r="L4802" s="333">
        <f t="shared" si="1710"/>
        <v>0</v>
      </c>
      <c r="M4802" s="333">
        <f t="shared" si="1710"/>
        <v>0</v>
      </c>
    </row>
    <row r="4803" spans="1:13" s="182" customFormat="1" x14ac:dyDescent="0.25">
      <c r="A4803" s="183">
        <f>A4801+0.0001</f>
        <v>3.1988000000001637</v>
      </c>
      <c r="B4803" s="328" t="s">
        <v>1756</v>
      </c>
      <c r="C4803" s="329" t="s">
        <v>1799</v>
      </c>
      <c r="D4803" s="330" t="s">
        <v>1736</v>
      </c>
      <c r="E4803" s="331" t="s">
        <v>1645</v>
      </c>
      <c r="F4803" s="332" t="s">
        <v>44</v>
      </c>
      <c r="G4803" s="181"/>
      <c r="H4803" s="51">
        <v>14590</v>
      </c>
      <c r="I4803" s="51">
        <v>14590</v>
      </c>
      <c r="J4803" s="51">
        <v>14590</v>
      </c>
      <c r="K4803" s="333">
        <f t="shared" ref="K4803:M4866" si="1711">$G4803*H4803</f>
        <v>0</v>
      </c>
      <c r="L4803" s="333">
        <f t="shared" si="1711"/>
        <v>0</v>
      </c>
      <c r="M4803" s="333">
        <f t="shared" si="1711"/>
        <v>0</v>
      </c>
    </row>
    <row r="4804" spans="1:13" s="182" customFormat="1" x14ac:dyDescent="0.25">
      <c r="A4804" s="202"/>
      <c r="B4804" s="328"/>
      <c r="C4804" s="329"/>
      <c r="D4804" s="330"/>
      <c r="E4804" s="331"/>
      <c r="F4804" s="332"/>
      <c r="G4804" s="181"/>
      <c r="H4804" s="51"/>
      <c r="I4804" s="51"/>
      <c r="J4804" s="274"/>
      <c r="K4804" s="333">
        <f t="shared" si="1711"/>
        <v>0</v>
      </c>
      <c r="L4804" s="333">
        <f t="shared" si="1711"/>
        <v>0</v>
      </c>
      <c r="M4804" s="333">
        <f t="shared" si="1711"/>
        <v>0</v>
      </c>
    </row>
    <row r="4805" spans="1:13" s="182" customFormat="1" x14ac:dyDescent="0.25">
      <c r="A4805" s="183">
        <f>A4803+0.0001</f>
        <v>3.1989000000001639</v>
      </c>
      <c r="B4805" s="328" t="s">
        <v>1753</v>
      </c>
      <c r="C4805" s="329" t="s">
        <v>1800</v>
      </c>
      <c r="D4805" s="330" t="s">
        <v>1736</v>
      </c>
      <c r="E4805" s="331" t="s">
        <v>1647</v>
      </c>
      <c r="F4805" s="332" t="s">
        <v>44</v>
      </c>
      <c r="G4805" s="181"/>
      <c r="H4805" s="51">
        <v>9560</v>
      </c>
      <c r="I4805" s="51">
        <v>6620</v>
      </c>
      <c r="J4805" s="274">
        <v>6620</v>
      </c>
      <c r="K4805" s="333">
        <f t="shared" si="1711"/>
        <v>0</v>
      </c>
      <c r="L4805" s="333">
        <f t="shared" si="1711"/>
        <v>0</v>
      </c>
      <c r="M4805" s="333">
        <f t="shared" si="1711"/>
        <v>0</v>
      </c>
    </row>
    <row r="4806" spans="1:13" s="182" customFormat="1" x14ac:dyDescent="0.25">
      <c r="A4806" s="202"/>
      <c r="B4806" s="328"/>
      <c r="C4806" s="329"/>
      <c r="D4806" s="330"/>
      <c r="E4806" s="331"/>
      <c r="F4806" s="332"/>
      <c r="G4806" s="181"/>
      <c r="H4806" s="51"/>
      <c r="I4806" s="51"/>
      <c r="J4806" s="274"/>
      <c r="K4806" s="333">
        <f t="shared" si="1711"/>
        <v>0</v>
      </c>
      <c r="L4806" s="333">
        <f t="shared" si="1711"/>
        <v>0</v>
      </c>
      <c r="M4806" s="333">
        <f t="shared" si="1711"/>
        <v>0</v>
      </c>
    </row>
    <row r="4807" spans="1:13" s="182" customFormat="1" x14ac:dyDescent="0.25">
      <c r="A4807" s="183">
        <f>A4805+0.0001</f>
        <v>3.1990000000001642</v>
      </c>
      <c r="B4807" s="328" t="s">
        <v>1756</v>
      </c>
      <c r="C4807" s="329" t="s">
        <v>1801</v>
      </c>
      <c r="D4807" s="330" t="s">
        <v>1736</v>
      </c>
      <c r="E4807" s="331" t="s">
        <v>1649</v>
      </c>
      <c r="F4807" s="332" t="s">
        <v>44</v>
      </c>
      <c r="G4807" s="181"/>
      <c r="H4807" s="51">
        <v>10350</v>
      </c>
      <c r="I4807" s="51">
        <v>7260</v>
      </c>
      <c r="J4807" s="274">
        <v>7260</v>
      </c>
      <c r="K4807" s="333">
        <f t="shared" si="1711"/>
        <v>0</v>
      </c>
      <c r="L4807" s="333">
        <f t="shared" si="1711"/>
        <v>0</v>
      </c>
      <c r="M4807" s="333">
        <f t="shared" si="1711"/>
        <v>0</v>
      </c>
    </row>
    <row r="4808" spans="1:13" s="182" customFormat="1" x14ac:dyDescent="0.25">
      <c r="A4808" s="202"/>
      <c r="B4808" s="328"/>
      <c r="C4808" s="329"/>
      <c r="D4808" s="330"/>
      <c r="E4808" s="331"/>
      <c r="F4808" s="332"/>
      <c r="G4808" s="181"/>
      <c r="H4808" s="51"/>
      <c r="I4808" s="51"/>
      <c r="J4808" s="274"/>
      <c r="K4808" s="333">
        <f t="shared" si="1711"/>
        <v>0</v>
      </c>
      <c r="L4808" s="333">
        <f t="shared" si="1711"/>
        <v>0</v>
      </c>
      <c r="M4808" s="333">
        <f t="shared" si="1711"/>
        <v>0</v>
      </c>
    </row>
    <row r="4809" spans="1:13" s="182" customFormat="1" x14ac:dyDescent="0.25">
      <c r="A4809" s="183">
        <f>A4807+0.0001</f>
        <v>3.1991000000001644</v>
      </c>
      <c r="B4809" s="328" t="s">
        <v>1756</v>
      </c>
      <c r="C4809" s="329" t="s">
        <v>1802</v>
      </c>
      <c r="D4809" s="330" t="s">
        <v>1736</v>
      </c>
      <c r="E4809" s="331" t="s">
        <v>1651</v>
      </c>
      <c r="F4809" s="332" t="s">
        <v>44</v>
      </c>
      <c r="G4809" s="181"/>
      <c r="H4809" s="51">
        <v>11310</v>
      </c>
      <c r="I4809" s="51">
        <v>8600</v>
      </c>
      <c r="J4809" s="274">
        <v>8600</v>
      </c>
      <c r="K4809" s="333">
        <f t="shared" si="1711"/>
        <v>0</v>
      </c>
      <c r="L4809" s="333">
        <f t="shared" si="1711"/>
        <v>0</v>
      </c>
      <c r="M4809" s="333">
        <f t="shared" si="1711"/>
        <v>0</v>
      </c>
    </row>
    <row r="4810" spans="1:13" s="182" customFormat="1" x14ac:dyDescent="0.25">
      <c r="A4810" s="202"/>
      <c r="B4810" s="328"/>
      <c r="C4810" s="329"/>
      <c r="D4810" s="330"/>
      <c r="E4810" s="331"/>
      <c r="F4810" s="332"/>
      <c r="G4810" s="181"/>
      <c r="H4810" s="51"/>
      <c r="I4810" s="51"/>
      <c r="J4810" s="274"/>
      <c r="K4810" s="333">
        <f t="shared" si="1711"/>
        <v>0</v>
      </c>
      <c r="L4810" s="333">
        <f t="shared" si="1711"/>
        <v>0</v>
      </c>
      <c r="M4810" s="333">
        <f t="shared" si="1711"/>
        <v>0</v>
      </c>
    </row>
    <row r="4811" spans="1:13" s="182" customFormat="1" x14ac:dyDescent="0.25">
      <c r="A4811" s="183">
        <f>A4809+0.0001</f>
        <v>3.1992000000001646</v>
      </c>
      <c r="B4811" s="328" t="s">
        <v>1756</v>
      </c>
      <c r="C4811" s="329" t="s">
        <v>1803</v>
      </c>
      <c r="D4811" s="330" t="s">
        <v>1736</v>
      </c>
      <c r="E4811" s="331" t="s">
        <v>1653</v>
      </c>
      <c r="F4811" s="332" t="s">
        <v>44</v>
      </c>
      <c r="G4811" s="181"/>
      <c r="H4811" s="51">
        <v>12220</v>
      </c>
      <c r="I4811" s="274">
        <v>12220</v>
      </c>
      <c r="J4811" s="274">
        <v>12220</v>
      </c>
      <c r="K4811" s="333">
        <f t="shared" si="1711"/>
        <v>0</v>
      </c>
      <c r="L4811" s="333">
        <f t="shared" si="1711"/>
        <v>0</v>
      </c>
      <c r="M4811" s="333">
        <f t="shared" si="1711"/>
        <v>0</v>
      </c>
    </row>
    <row r="4812" spans="1:13" s="182" customFormat="1" x14ac:dyDescent="0.25">
      <c r="A4812" s="202"/>
      <c r="B4812" s="328"/>
      <c r="C4812" s="329"/>
      <c r="D4812" s="330"/>
      <c r="E4812" s="331"/>
      <c r="F4812" s="332"/>
      <c r="G4812" s="181"/>
      <c r="H4812" s="181"/>
      <c r="I4812" s="339"/>
      <c r="J4812" s="339"/>
      <c r="K4812" s="333">
        <f t="shared" si="1711"/>
        <v>0</v>
      </c>
      <c r="L4812" s="333">
        <f t="shared" si="1711"/>
        <v>0</v>
      </c>
      <c r="M4812" s="333">
        <f t="shared" si="1711"/>
        <v>0</v>
      </c>
    </row>
    <row r="4813" spans="1:13" s="182" customFormat="1" x14ac:dyDescent="0.25">
      <c r="A4813" s="183">
        <f>A4811+0.0001</f>
        <v>3.1993000000001648</v>
      </c>
      <c r="B4813" s="328" t="s">
        <v>1756</v>
      </c>
      <c r="C4813" s="329" t="s">
        <v>1804</v>
      </c>
      <c r="D4813" s="330" t="s">
        <v>1736</v>
      </c>
      <c r="E4813" s="331" t="s">
        <v>1655</v>
      </c>
      <c r="F4813" s="332" t="s">
        <v>44</v>
      </c>
      <c r="G4813" s="181"/>
      <c r="H4813" s="51">
        <v>13510</v>
      </c>
      <c r="I4813" s="274">
        <v>13510</v>
      </c>
      <c r="J4813" s="274">
        <v>13510</v>
      </c>
      <c r="K4813" s="333">
        <f t="shared" si="1711"/>
        <v>0</v>
      </c>
      <c r="L4813" s="333">
        <f t="shared" si="1711"/>
        <v>0</v>
      </c>
      <c r="M4813" s="333">
        <f t="shared" si="1711"/>
        <v>0</v>
      </c>
    </row>
    <row r="4814" spans="1:13" s="182" customFormat="1" x14ac:dyDescent="0.25">
      <c r="A4814" s="202"/>
      <c r="B4814" s="328"/>
      <c r="C4814" s="329"/>
      <c r="D4814" s="330"/>
      <c r="E4814" s="331"/>
      <c r="F4814" s="332"/>
      <c r="G4814" s="181"/>
      <c r="H4814" s="51"/>
      <c r="I4814" s="274"/>
      <c r="J4814" s="274"/>
      <c r="K4814" s="333">
        <f t="shared" si="1711"/>
        <v>0</v>
      </c>
      <c r="L4814" s="333">
        <f t="shared" si="1711"/>
        <v>0</v>
      </c>
      <c r="M4814" s="333">
        <f t="shared" si="1711"/>
        <v>0</v>
      </c>
    </row>
    <row r="4815" spans="1:13" s="182" customFormat="1" x14ac:dyDescent="0.25">
      <c r="A4815" s="183">
        <f>A4813+0.0001</f>
        <v>3.199400000000165</v>
      </c>
      <c r="B4815" s="328" t="s">
        <v>1756</v>
      </c>
      <c r="C4815" s="329" t="s">
        <v>1805</v>
      </c>
      <c r="D4815" s="330" t="s">
        <v>1736</v>
      </c>
      <c r="E4815" s="331" t="s">
        <v>1657</v>
      </c>
      <c r="F4815" s="332" t="s">
        <v>44</v>
      </c>
      <c r="G4815" s="181"/>
      <c r="H4815" s="51">
        <v>14980</v>
      </c>
      <c r="I4815" s="274">
        <v>14980</v>
      </c>
      <c r="J4815" s="274">
        <v>14980</v>
      </c>
      <c r="K4815" s="333">
        <f t="shared" si="1711"/>
        <v>0</v>
      </c>
      <c r="L4815" s="333">
        <f t="shared" si="1711"/>
        <v>0</v>
      </c>
      <c r="M4815" s="333">
        <f t="shared" si="1711"/>
        <v>0</v>
      </c>
    </row>
    <row r="4816" spans="1:13" s="182" customFormat="1" x14ac:dyDescent="0.25">
      <c r="A4816" s="202"/>
      <c r="B4816" s="328"/>
      <c r="C4816" s="329"/>
      <c r="D4816" s="330"/>
      <c r="E4816" s="331"/>
      <c r="F4816" s="332"/>
      <c r="G4816" s="181"/>
      <c r="H4816" s="51"/>
      <c r="I4816" s="51"/>
      <c r="J4816" s="274"/>
      <c r="K4816" s="333">
        <f t="shared" si="1711"/>
        <v>0</v>
      </c>
      <c r="L4816" s="333">
        <f t="shared" si="1711"/>
        <v>0</v>
      </c>
      <c r="M4816" s="333">
        <f t="shared" si="1711"/>
        <v>0</v>
      </c>
    </row>
    <row r="4817" spans="1:13" s="182" customFormat="1" x14ac:dyDescent="0.25">
      <c r="A4817" s="183">
        <f>A4815+0.0001</f>
        <v>3.1995000000001652</v>
      </c>
      <c r="B4817" s="328" t="s">
        <v>1768</v>
      </c>
      <c r="C4817" s="329" t="s">
        <v>1806</v>
      </c>
      <c r="D4817" s="330" t="s">
        <v>1736</v>
      </c>
      <c r="E4817" s="331" t="s">
        <v>1660</v>
      </c>
      <c r="F4817" s="332" t="s">
        <v>44</v>
      </c>
      <c r="G4817" s="181"/>
      <c r="H4817" s="51">
        <v>9620</v>
      </c>
      <c r="I4817" s="51">
        <v>8090</v>
      </c>
      <c r="J4817" s="274">
        <v>8090</v>
      </c>
      <c r="K4817" s="333">
        <f t="shared" si="1711"/>
        <v>0</v>
      </c>
      <c r="L4817" s="333">
        <f t="shared" si="1711"/>
        <v>0</v>
      </c>
      <c r="M4817" s="333">
        <f t="shared" si="1711"/>
        <v>0</v>
      </c>
    </row>
    <row r="4818" spans="1:13" s="182" customFormat="1" x14ac:dyDescent="0.25">
      <c r="A4818" s="202"/>
      <c r="B4818" s="328"/>
      <c r="C4818" s="329"/>
      <c r="D4818" s="330"/>
      <c r="E4818" s="331"/>
      <c r="F4818" s="332"/>
      <c r="G4818" s="181"/>
      <c r="H4818" s="51"/>
      <c r="I4818" s="51"/>
      <c r="J4818" s="274"/>
      <c r="K4818" s="333">
        <f t="shared" si="1711"/>
        <v>0</v>
      </c>
      <c r="L4818" s="333">
        <f t="shared" si="1711"/>
        <v>0</v>
      </c>
      <c r="M4818" s="333">
        <f t="shared" si="1711"/>
        <v>0</v>
      </c>
    </row>
    <row r="4819" spans="1:13" s="182" customFormat="1" x14ac:dyDescent="0.25">
      <c r="A4819" s="183">
        <f>A4817+0.0001</f>
        <v>3.1996000000001654</v>
      </c>
      <c r="B4819" s="328" t="s">
        <v>1768</v>
      </c>
      <c r="C4819" s="329" t="s">
        <v>1807</v>
      </c>
      <c r="D4819" s="330" t="s">
        <v>1736</v>
      </c>
      <c r="E4819" s="331" t="s">
        <v>1662</v>
      </c>
      <c r="F4819" s="332" t="s">
        <v>44</v>
      </c>
      <c r="G4819" s="181"/>
      <c r="H4819" s="51">
        <v>11060</v>
      </c>
      <c r="I4819" s="51">
        <v>9650</v>
      </c>
      <c r="J4819" s="274">
        <v>9650</v>
      </c>
      <c r="K4819" s="333">
        <f t="shared" si="1711"/>
        <v>0</v>
      </c>
      <c r="L4819" s="333">
        <f t="shared" si="1711"/>
        <v>0</v>
      </c>
      <c r="M4819" s="333">
        <f t="shared" si="1711"/>
        <v>0</v>
      </c>
    </row>
    <row r="4820" spans="1:13" s="182" customFormat="1" x14ac:dyDescent="0.25">
      <c r="A4820" s="202"/>
      <c r="B4820" s="328"/>
      <c r="C4820" s="329"/>
      <c r="D4820" s="330"/>
      <c r="E4820" s="331"/>
      <c r="F4820" s="332"/>
      <c r="G4820" s="181"/>
      <c r="H4820" s="51"/>
      <c r="I4820" s="51"/>
      <c r="J4820" s="274"/>
      <c r="K4820" s="333">
        <f t="shared" si="1711"/>
        <v>0</v>
      </c>
      <c r="L4820" s="333">
        <f t="shared" si="1711"/>
        <v>0</v>
      </c>
      <c r="M4820" s="333">
        <f t="shared" si="1711"/>
        <v>0</v>
      </c>
    </row>
    <row r="4821" spans="1:13" s="182" customFormat="1" x14ac:dyDescent="0.25">
      <c r="A4821" s="183">
        <f>A4819+0.0001</f>
        <v>3.1997000000001656</v>
      </c>
      <c r="B4821" s="328" t="s">
        <v>1771</v>
      </c>
      <c r="C4821" s="329" t="s">
        <v>1808</v>
      </c>
      <c r="D4821" s="330" t="s">
        <v>1736</v>
      </c>
      <c r="E4821" s="331" t="s">
        <v>1665</v>
      </c>
      <c r="F4821" s="332" t="s">
        <v>44</v>
      </c>
      <c r="G4821" s="181"/>
      <c r="H4821" s="51">
        <v>13020</v>
      </c>
      <c r="I4821" s="51">
        <v>11060</v>
      </c>
      <c r="J4821" s="274">
        <v>11060</v>
      </c>
      <c r="K4821" s="333">
        <f t="shared" si="1711"/>
        <v>0</v>
      </c>
      <c r="L4821" s="333">
        <f t="shared" si="1711"/>
        <v>0</v>
      </c>
      <c r="M4821" s="333">
        <f t="shared" si="1711"/>
        <v>0</v>
      </c>
    </row>
    <row r="4822" spans="1:13" s="182" customFormat="1" x14ac:dyDescent="0.25">
      <c r="A4822" s="202"/>
      <c r="B4822" s="328"/>
      <c r="C4822" s="329"/>
      <c r="D4822" s="330"/>
      <c r="E4822" s="331"/>
      <c r="F4822" s="332"/>
      <c r="G4822" s="181"/>
      <c r="H4822" s="51"/>
      <c r="I4822" s="51"/>
      <c r="J4822" s="51"/>
      <c r="K4822" s="333">
        <f t="shared" si="1711"/>
        <v>0</v>
      </c>
      <c r="L4822" s="333">
        <f t="shared" si="1711"/>
        <v>0</v>
      </c>
      <c r="M4822" s="333">
        <f t="shared" si="1711"/>
        <v>0</v>
      </c>
    </row>
    <row r="4823" spans="1:13" s="182" customFormat="1" x14ac:dyDescent="0.25">
      <c r="A4823" s="183">
        <f>A4821+0.0001</f>
        <v>3.1998000000001658</v>
      </c>
      <c r="B4823" s="328" t="s">
        <v>1771</v>
      </c>
      <c r="C4823" s="329" t="s">
        <v>1809</v>
      </c>
      <c r="D4823" s="330" t="s">
        <v>1736</v>
      </c>
      <c r="E4823" s="331" t="s">
        <v>1667</v>
      </c>
      <c r="F4823" s="332" t="s">
        <v>44</v>
      </c>
      <c r="G4823" s="181"/>
      <c r="H4823" s="51">
        <v>14970</v>
      </c>
      <c r="I4823" s="51">
        <v>14970</v>
      </c>
      <c r="J4823" s="51">
        <v>14970</v>
      </c>
      <c r="K4823" s="333">
        <f t="shared" si="1711"/>
        <v>0</v>
      </c>
      <c r="L4823" s="333">
        <f t="shared" si="1711"/>
        <v>0</v>
      </c>
      <c r="M4823" s="333">
        <f t="shared" si="1711"/>
        <v>0</v>
      </c>
    </row>
    <row r="4824" spans="1:13" s="182" customFormat="1" x14ac:dyDescent="0.25">
      <c r="A4824" s="202"/>
      <c r="B4824" s="328"/>
      <c r="C4824" s="329"/>
      <c r="D4824" s="330"/>
      <c r="E4824" s="331"/>
      <c r="F4824" s="332"/>
      <c r="G4824" s="181"/>
      <c r="H4824" s="181"/>
      <c r="I4824" s="181"/>
      <c r="J4824" s="181"/>
      <c r="K4824" s="333">
        <f t="shared" si="1711"/>
        <v>0</v>
      </c>
      <c r="L4824" s="333">
        <f t="shared" si="1711"/>
        <v>0</v>
      </c>
      <c r="M4824" s="333">
        <f t="shared" si="1711"/>
        <v>0</v>
      </c>
    </row>
    <row r="4825" spans="1:13" s="182" customFormat="1" x14ac:dyDescent="0.25">
      <c r="A4825" s="183">
        <f>A4823+0.0001</f>
        <v>3.1999000000001661</v>
      </c>
      <c r="B4825" s="328" t="s">
        <v>1771</v>
      </c>
      <c r="C4825" s="329" t="s">
        <v>1810</v>
      </c>
      <c r="D4825" s="330" t="s">
        <v>1736</v>
      </c>
      <c r="E4825" s="331" t="s">
        <v>1669</v>
      </c>
      <c r="F4825" s="332" t="s">
        <v>44</v>
      </c>
      <c r="G4825" s="181"/>
      <c r="H4825" s="51">
        <v>17080</v>
      </c>
      <c r="I4825" s="51">
        <v>17080</v>
      </c>
      <c r="J4825" s="51">
        <v>17080</v>
      </c>
      <c r="K4825" s="333">
        <f t="shared" si="1711"/>
        <v>0</v>
      </c>
      <c r="L4825" s="333">
        <f t="shared" si="1711"/>
        <v>0</v>
      </c>
      <c r="M4825" s="333">
        <f t="shared" si="1711"/>
        <v>0</v>
      </c>
    </row>
    <row r="4826" spans="1:13" s="182" customFormat="1" x14ac:dyDescent="0.25">
      <c r="A4826" s="202"/>
      <c r="B4826" s="328"/>
      <c r="C4826" s="329"/>
      <c r="D4826" s="330"/>
      <c r="E4826" s="331"/>
      <c r="F4826" s="332"/>
      <c r="G4826" s="181"/>
      <c r="H4826" s="181"/>
      <c r="I4826" s="181"/>
      <c r="J4826" s="181"/>
      <c r="K4826" s="333">
        <f t="shared" si="1711"/>
        <v>0</v>
      </c>
      <c r="L4826" s="333">
        <f t="shared" si="1711"/>
        <v>0</v>
      </c>
      <c r="M4826" s="333">
        <f t="shared" si="1711"/>
        <v>0</v>
      </c>
    </row>
    <row r="4827" spans="1:13" s="182" customFormat="1" x14ac:dyDescent="0.25">
      <c r="A4827" s="183">
        <f>A4825+0.0001</f>
        <v>3.2000000000001663</v>
      </c>
      <c r="B4827" s="328" t="s">
        <v>1771</v>
      </c>
      <c r="C4827" s="329" t="s">
        <v>1811</v>
      </c>
      <c r="D4827" s="330" t="s">
        <v>1736</v>
      </c>
      <c r="E4827" s="331" t="s">
        <v>1671</v>
      </c>
      <c r="F4827" s="332" t="s">
        <v>44</v>
      </c>
      <c r="G4827" s="181"/>
      <c r="H4827" s="51">
        <v>20330</v>
      </c>
      <c r="I4827" s="51">
        <v>20330</v>
      </c>
      <c r="J4827" s="51">
        <v>20330</v>
      </c>
      <c r="K4827" s="333">
        <f t="shared" si="1711"/>
        <v>0</v>
      </c>
      <c r="L4827" s="333">
        <f t="shared" si="1711"/>
        <v>0</v>
      </c>
      <c r="M4827" s="333">
        <f t="shared" si="1711"/>
        <v>0</v>
      </c>
    </row>
    <row r="4828" spans="1:13" s="182" customFormat="1" x14ac:dyDescent="0.25">
      <c r="A4828" s="202"/>
      <c r="B4828" s="328"/>
      <c r="C4828" s="329"/>
      <c r="D4828" s="330"/>
      <c r="E4828" s="331"/>
      <c r="F4828" s="332"/>
      <c r="G4828" s="181"/>
      <c r="H4828" s="181"/>
      <c r="I4828" s="181"/>
      <c r="J4828" s="181"/>
      <c r="K4828" s="333">
        <f t="shared" si="1711"/>
        <v>0</v>
      </c>
      <c r="L4828" s="333">
        <f t="shared" si="1711"/>
        <v>0</v>
      </c>
      <c r="M4828" s="333">
        <f t="shared" si="1711"/>
        <v>0</v>
      </c>
    </row>
    <row r="4829" spans="1:13" s="182" customFormat="1" x14ac:dyDescent="0.25">
      <c r="A4829" s="183">
        <f>A4827+0.0001</f>
        <v>3.2001000000001665</v>
      </c>
      <c r="B4829" s="328" t="s">
        <v>1771</v>
      </c>
      <c r="C4829" s="329" t="s">
        <v>1812</v>
      </c>
      <c r="D4829" s="330" t="s">
        <v>1736</v>
      </c>
      <c r="E4829" s="331" t="s">
        <v>1673</v>
      </c>
      <c r="F4829" s="332" t="s">
        <v>44</v>
      </c>
      <c r="G4829" s="181"/>
      <c r="H4829" s="51">
        <v>30770</v>
      </c>
      <c r="I4829" s="51">
        <v>30770</v>
      </c>
      <c r="J4829" s="51">
        <v>30770</v>
      </c>
      <c r="K4829" s="333">
        <f t="shared" si="1711"/>
        <v>0</v>
      </c>
      <c r="L4829" s="333">
        <f t="shared" si="1711"/>
        <v>0</v>
      </c>
      <c r="M4829" s="333">
        <f t="shared" si="1711"/>
        <v>0</v>
      </c>
    </row>
    <row r="4830" spans="1:13" s="182" customFormat="1" x14ac:dyDescent="0.25">
      <c r="A4830" s="202"/>
      <c r="B4830" s="328"/>
      <c r="C4830" s="329"/>
      <c r="D4830" s="330"/>
      <c r="E4830" s="331"/>
      <c r="F4830" s="332"/>
      <c r="G4830" s="181"/>
      <c r="H4830" s="181"/>
      <c r="I4830" s="181"/>
      <c r="J4830" s="181"/>
      <c r="K4830" s="333">
        <f t="shared" si="1711"/>
        <v>0</v>
      </c>
      <c r="L4830" s="333">
        <f t="shared" si="1711"/>
        <v>0</v>
      </c>
      <c r="M4830" s="333">
        <f t="shared" si="1711"/>
        <v>0</v>
      </c>
    </row>
    <row r="4831" spans="1:13" s="182" customFormat="1" x14ac:dyDescent="0.25">
      <c r="A4831" s="183">
        <f>A4829+0.0001</f>
        <v>3.2002000000001667</v>
      </c>
      <c r="B4831" s="328" t="s">
        <v>1777</v>
      </c>
      <c r="C4831" s="329" t="s">
        <v>1813</v>
      </c>
      <c r="D4831" s="330" t="s">
        <v>1736</v>
      </c>
      <c r="E4831" s="331" t="s">
        <v>1676</v>
      </c>
      <c r="F4831" s="332" t="s">
        <v>44</v>
      </c>
      <c r="G4831" s="181"/>
      <c r="H4831" s="51">
        <v>44410</v>
      </c>
      <c r="I4831" s="51">
        <v>44410</v>
      </c>
      <c r="J4831" s="51">
        <v>44410</v>
      </c>
      <c r="K4831" s="333">
        <f t="shared" si="1711"/>
        <v>0</v>
      </c>
      <c r="L4831" s="333">
        <f t="shared" si="1711"/>
        <v>0</v>
      </c>
      <c r="M4831" s="333">
        <f t="shared" si="1711"/>
        <v>0</v>
      </c>
    </row>
    <row r="4832" spans="1:13" s="182" customFormat="1" x14ac:dyDescent="0.25">
      <c r="A4832" s="202"/>
      <c r="B4832" s="328"/>
      <c r="C4832" s="329"/>
      <c r="D4832" s="330"/>
      <c r="E4832" s="331"/>
      <c r="F4832" s="332"/>
      <c r="G4832" s="181"/>
      <c r="H4832" s="51"/>
      <c r="I4832" s="51"/>
      <c r="J4832" s="51"/>
      <c r="K4832" s="333">
        <f t="shared" si="1711"/>
        <v>0</v>
      </c>
      <c r="L4832" s="333">
        <f t="shared" si="1711"/>
        <v>0</v>
      </c>
      <c r="M4832" s="333">
        <f t="shared" si="1711"/>
        <v>0</v>
      </c>
    </row>
    <row r="4833" spans="1:13" s="182" customFormat="1" x14ac:dyDescent="0.25">
      <c r="A4833" s="183">
        <f>A4831+0.0001</f>
        <v>3.2003000000001669</v>
      </c>
      <c r="B4833" s="328" t="s">
        <v>1777</v>
      </c>
      <c r="C4833" s="329" t="s">
        <v>1814</v>
      </c>
      <c r="D4833" s="330" t="s">
        <v>1736</v>
      </c>
      <c r="E4833" s="331" t="s">
        <v>1678</v>
      </c>
      <c r="F4833" s="332" t="s">
        <v>44</v>
      </c>
      <c r="G4833" s="181"/>
      <c r="H4833" s="51">
        <v>61550</v>
      </c>
      <c r="I4833" s="51">
        <v>61550</v>
      </c>
      <c r="J4833" s="51">
        <v>61550</v>
      </c>
      <c r="K4833" s="333">
        <f t="shared" si="1711"/>
        <v>0</v>
      </c>
      <c r="L4833" s="333">
        <f t="shared" si="1711"/>
        <v>0</v>
      </c>
      <c r="M4833" s="333">
        <f t="shared" si="1711"/>
        <v>0</v>
      </c>
    </row>
    <row r="4834" spans="1:13" s="182" customFormat="1" x14ac:dyDescent="0.25">
      <c r="A4834" s="334"/>
      <c r="B4834" s="328"/>
      <c r="C4834" s="329"/>
      <c r="D4834" s="330"/>
      <c r="E4834" s="331"/>
      <c r="F4834" s="332"/>
      <c r="G4834" s="181"/>
      <c r="H4834" s="51"/>
      <c r="I4834" s="51"/>
      <c r="J4834" s="51"/>
      <c r="K4834" s="333">
        <f t="shared" si="1711"/>
        <v>0</v>
      </c>
      <c r="L4834" s="333">
        <f t="shared" si="1711"/>
        <v>0</v>
      </c>
      <c r="M4834" s="333">
        <f t="shared" si="1711"/>
        <v>0</v>
      </c>
    </row>
    <row r="4835" spans="1:13" s="182" customFormat="1" x14ac:dyDescent="0.25">
      <c r="A4835" s="183">
        <f>A4833+0.0001</f>
        <v>3.2004000000001671</v>
      </c>
      <c r="B4835" s="328" t="s">
        <v>1821</v>
      </c>
      <c r="C4835" s="329" t="s">
        <v>1815</v>
      </c>
      <c r="D4835" s="330" t="s">
        <v>1736</v>
      </c>
      <c r="E4835" s="331" t="s">
        <v>1680</v>
      </c>
      <c r="F4835" s="332" t="s">
        <v>44</v>
      </c>
      <c r="G4835" s="181"/>
      <c r="H4835" s="51">
        <v>33850</v>
      </c>
      <c r="I4835" s="51">
        <v>33850</v>
      </c>
      <c r="J4835" s="51">
        <v>33850</v>
      </c>
      <c r="K4835" s="333">
        <f t="shared" si="1711"/>
        <v>0</v>
      </c>
      <c r="L4835" s="333">
        <f t="shared" si="1711"/>
        <v>0</v>
      </c>
      <c r="M4835" s="333">
        <f t="shared" si="1711"/>
        <v>0</v>
      </c>
    </row>
    <row r="4836" spans="1:13" s="182" customFormat="1" x14ac:dyDescent="0.25">
      <c r="A4836" s="334"/>
      <c r="B4836" s="328"/>
      <c r="C4836" s="329"/>
      <c r="D4836" s="330"/>
      <c r="E4836" s="331"/>
      <c r="F4836" s="332"/>
      <c r="G4836" s="181"/>
      <c r="H4836" s="51"/>
      <c r="I4836" s="51"/>
      <c r="J4836" s="51"/>
      <c r="K4836" s="333">
        <f t="shared" si="1711"/>
        <v>0</v>
      </c>
      <c r="L4836" s="333">
        <f t="shared" si="1711"/>
        <v>0</v>
      </c>
      <c r="M4836" s="333">
        <f t="shared" si="1711"/>
        <v>0</v>
      </c>
    </row>
    <row r="4837" spans="1:13" s="182" customFormat="1" x14ac:dyDescent="0.25">
      <c r="A4837" s="183">
        <f>A4835+0.0001</f>
        <v>3.2005000000001673</v>
      </c>
      <c r="B4837" s="328" t="s">
        <v>1777</v>
      </c>
      <c r="C4837" s="329" t="s">
        <v>1816</v>
      </c>
      <c r="D4837" s="330" t="s">
        <v>1736</v>
      </c>
      <c r="E4837" s="331" t="s">
        <v>1682</v>
      </c>
      <c r="F4837" s="332" t="s">
        <v>44</v>
      </c>
      <c r="G4837" s="181"/>
      <c r="H4837" s="51">
        <v>50040</v>
      </c>
      <c r="I4837" s="51">
        <v>50040</v>
      </c>
      <c r="J4837" s="51">
        <v>50040</v>
      </c>
      <c r="K4837" s="333">
        <f t="shared" si="1711"/>
        <v>0</v>
      </c>
      <c r="L4837" s="333">
        <f t="shared" si="1711"/>
        <v>0</v>
      </c>
      <c r="M4837" s="333">
        <f t="shared" si="1711"/>
        <v>0</v>
      </c>
    </row>
    <row r="4838" spans="1:13" s="182" customFormat="1" x14ac:dyDescent="0.25">
      <c r="A4838" s="334"/>
      <c r="B4838" s="328"/>
      <c r="C4838" s="329"/>
      <c r="D4838" s="330"/>
      <c r="E4838" s="331"/>
      <c r="F4838" s="332"/>
      <c r="G4838" s="181"/>
      <c r="H4838" s="51"/>
      <c r="I4838" s="51"/>
      <c r="J4838" s="51"/>
      <c r="K4838" s="333">
        <f t="shared" si="1711"/>
        <v>0</v>
      </c>
      <c r="L4838" s="333">
        <f t="shared" si="1711"/>
        <v>0</v>
      </c>
      <c r="M4838" s="333">
        <f t="shared" si="1711"/>
        <v>0</v>
      </c>
    </row>
    <row r="4839" spans="1:13" s="182" customFormat="1" x14ac:dyDescent="0.25">
      <c r="A4839" s="183">
        <f>A4837+0.0001</f>
        <v>3.2006000000001675</v>
      </c>
      <c r="B4839" s="328" t="s">
        <v>1777</v>
      </c>
      <c r="C4839" s="329" t="s">
        <v>1817</v>
      </c>
      <c r="D4839" s="330" t="s">
        <v>1736</v>
      </c>
      <c r="E4839" s="331" t="s">
        <v>1684</v>
      </c>
      <c r="F4839" s="332" t="s">
        <v>44</v>
      </c>
      <c r="G4839" s="181"/>
      <c r="H4839" s="51">
        <v>68160</v>
      </c>
      <c r="I4839" s="51">
        <v>68160</v>
      </c>
      <c r="J4839" s="51">
        <v>68160</v>
      </c>
      <c r="K4839" s="333">
        <f t="shared" si="1711"/>
        <v>0</v>
      </c>
      <c r="L4839" s="333">
        <f t="shared" si="1711"/>
        <v>0</v>
      </c>
      <c r="M4839" s="333">
        <f t="shared" si="1711"/>
        <v>0</v>
      </c>
    </row>
    <row r="4840" spans="1:13" s="182" customFormat="1" x14ac:dyDescent="0.2">
      <c r="A4840" s="202"/>
      <c r="B4840" s="202"/>
      <c r="C4840" s="335"/>
      <c r="D4840" s="198"/>
      <c r="E4840" s="179"/>
      <c r="F4840" s="180"/>
      <c r="G4840" s="181"/>
      <c r="H4840" s="51"/>
      <c r="I4840" s="51"/>
      <c r="J4840" s="51"/>
      <c r="K4840" s="333">
        <f t="shared" si="1711"/>
        <v>0</v>
      </c>
      <c r="L4840" s="333">
        <f t="shared" si="1711"/>
        <v>0</v>
      </c>
      <c r="M4840" s="333">
        <f t="shared" si="1711"/>
        <v>0</v>
      </c>
    </row>
    <row r="4841" spans="1:13" s="60" customFormat="1" ht="28.5" x14ac:dyDescent="0.25">
      <c r="A4841" s="191"/>
      <c r="B4841" s="191"/>
      <c r="C4841" s="306">
        <v>2.2999999999999998</v>
      </c>
      <c r="D4841" s="307"/>
      <c r="E4841" s="340" t="s">
        <v>1783</v>
      </c>
      <c r="F4841" s="341"/>
      <c r="G4841" s="342"/>
      <c r="H4841" s="51"/>
      <c r="I4841" s="51"/>
      <c r="J4841" s="51"/>
      <c r="K4841" s="333">
        <f t="shared" si="1711"/>
        <v>0</v>
      </c>
      <c r="L4841" s="333">
        <f t="shared" si="1711"/>
        <v>0</v>
      </c>
      <c r="M4841" s="333">
        <f t="shared" si="1711"/>
        <v>0</v>
      </c>
    </row>
    <row r="4842" spans="1:13" s="66" customFormat="1" x14ac:dyDescent="0.2">
      <c r="A4842" s="127"/>
      <c r="B4842" s="127"/>
      <c r="C4842" s="298" t="s">
        <v>1737</v>
      </c>
      <c r="D4842" s="299"/>
      <c r="E4842" s="210" t="s">
        <v>1738</v>
      </c>
      <c r="F4842" s="164"/>
      <c r="G4842" s="165"/>
      <c r="H4842" s="51"/>
      <c r="I4842" s="51"/>
      <c r="J4842" s="51"/>
      <c r="K4842" s="333">
        <f t="shared" si="1711"/>
        <v>0</v>
      </c>
      <c r="L4842" s="333">
        <f t="shared" si="1711"/>
        <v>0</v>
      </c>
      <c r="M4842" s="333">
        <f t="shared" si="1711"/>
        <v>0</v>
      </c>
    </row>
    <row r="4843" spans="1:13" x14ac:dyDescent="0.2">
      <c r="A4843" s="81"/>
      <c r="B4843" s="81"/>
      <c r="C4843" s="82"/>
      <c r="D4843" s="167"/>
      <c r="E4843" s="189"/>
      <c r="F4843" s="187"/>
      <c r="G4843" s="186"/>
      <c r="H4843" s="51"/>
      <c r="I4843" s="51"/>
      <c r="J4843" s="51"/>
      <c r="K4843" s="333">
        <f t="shared" si="1711"/>
        <v>0</v>
      </c>
      <c r="L4843" s="333">
        <f t="shared" si="1711"/>
        <v>0</v>
      </c>
      <c r="M4843" s="333">
        <f t="shared" si="1711"/>
        <v>0</v>
      </c>
    </row>
    <row r="4844" spans="1:13" s="182" customFormat="1" ht="16.5" x14ac:dyDescent="0.25">
      <c r="A4844" s="183">
        <f>A4839+0.0001</f>
        <v>3.2007000000001677</v>
      </c>
      <c r="B4844" s="328" t="s">
        <v>1741</v>
      </c>
      <c r="C4844" s="329" t="s">
        <v>1784</v>
      </c>
      <c r="D4844" s="330" t="s">
        <v>1739</v>
      </c>
      <c r="E4844" s="331" t="s">
        <v>1611</v>
      </c>
      <c r="F4844" s="332" t="s">
        <v>44</v>
      </c>
      <c r="G4844" s="181"/>
      <c r="H4844" s="51">
        <v>5520</v>
      </c>
      <c r="I4844" s="51">
        <v>2450</v>
      </c>
      <c r="J4844" s="51">
        <v>2380</v>
      </c>
      <c r="K4844" s="333">
        <f t="shared" si="1711"/>
        <v>0</v>
      </c>
      <c r="L4844" s="333">
        <f t="shared" si="1711"/>
        <v>0</v>
      </c>
      <c r="M4844" s="333">
        <f t="shared" si="1711"/>
        <v>0</v>
      </c>
    </row>
    <row r="4845" spans="1:13" s="182" customFormat="1" x14ac:dyDescent="0.25">
      <c r="A4845" s="202"/>
      <c r="B4845" s="328"/>
      <c r="C4845" s="329"/>
      <c r="D4845" s="330"/>
      <c r="E4845" s="331"/>
      <c r="F4845" s="332"/>
      <c r="G4845" s="181"/>
      <c r="H4845" s="51"/>
      <c r="I4845" s="51"/>
      <c r="J4845" s="51"/>
      <c r="K4845" s="333">
        <f t="shared" si="1711"/>
        <v>0</v>
      </c>
      <c r="L4845" s="333">
        <f t="shared" si="1711"/>
        <v>0</v>
      </c>
      <c r="M4845" s="333">
        <f t="shared" si="1711"/>
        <v>0</v>
      </c>
    </row>
    <row r="4846" spans="1:13" s="182" customFormat="1" ht="16.5" x14ac:dyDescent="0.25">
      <c r="A4846" s="183">
        <f>A4844+0.0001</f>
        <v>3.200800000000168</v>
      </c>
      <c r="B4846" s="328" t="s">
        <v>1741</v>
      </c>
      <c r="C4846" s="329" t="s">
        <v>1785</v>
      </c>
      <c r="D4846" s="330" t="s">
        <v>1739</v>
      </c>
      <c r="E4846" s="331" t="s">
        <v>1613</v>
      </c>
      <c r="F4846" s="332" t="s">
        <v>44</v>
      </c>
      <c r="G4846" s="181"/>
      <c r="H4846" s="51">
        <v>6520</v>
      </c>
      <c r="I4846" s="51">
        <v>2650</v>
      </c>
      <c r="J4846" s="51">
        <v>2650</v>
      </c>
      <c r="K4846" s="333">
        <f t="shared" si="1711"/>
        <v>0</v>
      </c>
      <c r="L4846" s="333">
        <f t="shared" si="1711"/>
        <v>0</v>
      </c>
      <c r="M4846" s="333">
        <f t="shared" si="1711"/>
        <v>0</v>
      </c>
    </row>
    <row r="4847" spans="1:13" s="182" customFormat="1" x14ac:dyDescent="0.25">
      <c r="A4847" s="202"/>
      <c r="B4847" s="328"/>
      <c r="C4847" s="329"/>
      <c r="D4847" s="330"/>
      <c r="E4847" s="331"/>
      <c r="F4847" s="332"/>
      <c r="G4847" s="181"/>
      <c r="H4847" s="51"/>
      <c r="I4847" s="51"/>
      <c r="J4847" s="51"/>
      <c r="K4847" s="333">
        <f t="shared" si="1711"/>
        <v>0</v>
      </c>
      <c r="L4847" s="333">
        <f t="shared" si="1711"/>
        <v>0</v>
      </c>
      <c r="M4847" s="333">
        <f t="shared" si="1711"/>
        <v>0</v>
      </c>
    </row>
    <row r="4848" spans="1:13" s="182" customFormat="1" ht="16.5" x14ac:dyDescent="0.25">
      <c r="A4848" s="183">
        <f>A4846+0.0001</f>
        <v>3.2009000000001682</v>
      </c>
      <c r="B4848" s="328" t="s">
        <v>1822</v>
      </c>
      <c r="C4848" s="329" t="s">
        <v>1786</v>
      </c>
      <c r="D4848" s="330" t="s">
        <v>1739</v>
      </c>
      <c r="E4848" s="331" t="s">
        <v>1615</v>
      </c>
      <c r="F4848" s="332" t="s">
        <v>44</v>
      </c>
      <c r="G4848" s="181"/>
      <c r="H4848" s="51">
        <v>6870</v>
      </c>
      <c r="I4848" s="51">
        <v>3150</v>
      </c>
      <c r="J4848" s="51">
        <v>3150</v>
      </c>
      <c r="K4848" s="333">
        <f t="shared" si="1711"/>
        <v>0</v>
      </c>
      <c r="L4848" s="333">
        <f t="shared" si="1711"/>
        <v>0</v>
      </c>
      <c r="M4848" s="333">
        <f t="shared" si="1711"/>
        <v>0</v>
      </c>
    </row>
    <row r="4849" spans="1:13" s="182" customFormat="1" x14ac:dyDescent="0.25">
      <c r="A4849" s="202"/>
      <c r="B4849" s="328"/>
      <c r="C4849" s="329"/>
      <c r="D4849" s="330"/>
      <c r="E4849" s="331"/>
      <c r="F4849" s="332"/>
      <c r="G4849" s="181"/>
      <c r="H4849" s="51"/>
      <c r="I4849" s="51"/>
      <c r="J4849" s="51"/>
      <c r="K4849" s="333">
        <f t="shared" si="1711"/>
        <v>0</v>
      </c>
      <c r="L4849" s="333">
        <f t="shared" si="1711"/>
        <v>0</v>
      </c>
      <c r="M4849" s="333">
        <f t="shared" si="1711"/>
        <v>0</v>
      </c>
    </row>
    <row r="4850" spans="1:13" s="182" customFormat="1" ht="16.5" x14ac:dyDescent="0.25">
      <c r="A4850" s="183">
        <f>A4848+0.0001</f>
        <v>3.2010000000001684</v>
      </c>
      <c r="B4850" s="328" t="s">
        <v>1822</v>
      </c>
      <c r="C4850" s="329" t="s">
        <v>1787</v>
      </c>
      <c r="D4850" s="330" t="s">
        <v>1739</v>
      </c>
      <c r="E4850" s="331" t="s">
        <v>1617</v>
      </c>
      <c r="F4850" s="332" t="s">
        <v>44</v>
      </c>
      <c r="G4850" s="181"/>
      <c r="H4850" s="51">
        <v>8020</v>
      </c>
      <c r="I4850" s="51">
        <v>3700</v>
      </c>
      <c r="J4850" s="51">
        <v>3700</v>
      </c>
      <c r="K4850" s="333">
        <f t="shared" si="1711"/>
        <v>0</v>
      </c>
      <c r="L4850" s="333">
        <f t="shared" si="1711"/>
        <v>0</v>
      </c>
      <c r="M4850" s="333">
        <f t="shared" si="1711"/>
        <v>0</v>
      </c>
    </row>
    <row r="4851" spans="1:13" s="182" customFormat="1" x14ac:dyDescent="0.25">
      <c r="A4851" s="202"/>
      <c r="B4851" s="328"/>
      <c r="C4851" s="329"/>
      <c r="D4851" s="330"/>
      <c r="E4851" s="331"/>
      <c r="F4851" s="332"/>
      <c r="G4851" s="181"/>
      <c r="H4851" s="51"/>
      <c r="I4851" s="51"/>
      <c r="J4851" s="51"/>
      <c r="K4851" s="333">
        <f t="shared" si="1711"/>
        <v>0</v>
      </c>
      <c r="L4851" s="333">
        <f t="shared" si="1711"/>
        <v>0</v>
      </c>
      <c r="M4851" s="333">
        <f t="shared" si="1711"/>
        <v>0</v>
      </c>
    </row>
    <row r="4852" spans="1:13" s="182" customFormat="1" ht="16.5" x14ac:dyDescent="0.25">
      <c r="A4852" s="183">
        <f>A4850+0.0001</f>
        <v>3.2011000000001686</v>
      </c>
      <c r="B4852" s="328" t="s">
        <v>1746</v>
      </c>
      <c r="C4852" s="329" t="s">
        <v>1788</v>
      </c>
      <c r="D4852" s="330" t="s">
        <v>1739</v>
      </c>
      <c r="E4852" s="331" t="s">
        <v>1620</v>
      </c>
      <c r="F4852" s="332" t="s">
        <v>44</v>
      </c>
      <c r="G4852" s="181"/>
      <c r="H4852" s="51">
        <v>8590</v>
      </c>
      <c r="I4852" s="51">
        <v>4200</v>
      </c>
      <c r="J4852" s="51">
        <v>4200</v>
      </c>
      <c r="K4852" s="333">
        <f t="shared" si="1711"/>
        <v>0</v>
      </c>
      <c r="L4852" s="333">
        <f t="shared" si="1711"/>
        <v>0</v>
      </c>
      <c r="M4852" s="333">
        <f t="shared" si="1711"/>
        <v>0</v>
      </c>
    </row>
    <row r="4853" spans="1:13" s="182" customFormat="1" x14ac:dyDescent="0.25">
      <c r="A4853" s="202"/>
      <c r="B4853" s="328"/>
      <c r="C4853" s="329"/>
      <c r="D4853" s="330"/>
      <c r="E4853" s="331"/>
      <c r="F4853" s="332"/>
      <c r="G4853" s="181"/>
      <c r="H4853" s="51"/>
      <c r="I4853" s="51"/>
      <c r="J4853" s="51"/>
      <c r="K4853" s="333">
        <f t="shared" si="1711"/>
        <v>0</v>
      </c>
      <c r="L4853" s="333">
        <f t="shared" si="1711"/>
        <v>0</v>
      </c>
      <c r="M4853" s="333">
        <f t="shared" si="1711"/>
        <v>0</v>
      </c>
    </row>
    <row r="4854" spans="1:13" s="182" customFormat="1" x14ac:dyDescent="0.25">
      <c r="A4854" s="183">
        <f>A4852+0.0001</f>
        <v>3.2012000000001688</v>
      </c>
      <c r="B4854" s="328" t="s">
        <v>1748</v>
      </c>
      <c r="C4854" s="329" t="s">
        <v>1789</v>
      </c>
      <c r="D4854" s="330" t="s">
        <v>1739</v>
      </c>
      <c r="E4854" s="331" t="s">
        <v>1623</v>
      </c>
      <c r="F4854" s="332" t="s">
        <v>44</v>
      </c>
      <c r="G4854" s="181"/>
      <c r="H4854" s="51">
        <v>5980</v>
      </c>
      <c r="I4854" s="51">
        <v>2650</v>
      </c>
      <c r="J4854" s="51">
        <v>2600</v>
      </c>
      <c r="K4854" s="333">
        <f t="shared" si="1711"/>
        <v>0</v>
      </c>
      <c r="L4854" s="333">
        <f t="shared" si="1711"/>
        <v>0</v>
      </c>
      <c r="M4854" s="333">
        <f t="shared" si="1711"/>
        <v>0</v>
      </c>
    </row>
    <row r="4855" spans="1:13" s="182" customFormat="1" x14ac:dyDescent="0.25">
      <c r="A4855" s="202"/>
      <c r="B4855" s="328"/>
      <c r="C4855" s="329"/>
      <c r="D4855" s="330"/>
      <c r="E4855" s="331"/>
      <c r="F4855" s="332"/>
      <c r="G4855" s="181"/>
      <c r="H4855" s="51"/>
      <c r="I4855" s="51"/>
      <c r="J4855" s="51"/>
      <c r="K4855" s="333">
        <f t="shared" si="1711"/>
        <v>0</v>
      </c>
      <c r="L4855" s="333">
        <f t="shared" si="1711"/>
        <v>0</v>
      </c>
      <c r="M4855" s="333">
        <f t="shared" si="1711"/>
        <v>0</v>
      </c>
    </row>
    <row r="4856" spans="1:13" s="182" customFormat="1" x14ac:dyDescent="0.25">
      <c r="A4856" s="183">
        <f>A4854+0.0001</f>
        <v>3.201300000000169</v>
      </c>
      <c r="B4856" s="328" t="s">
        <v>1748</v>
      </c>
      <c r="C4856" s="329" t="s">
        <v>1790</v>
      </c>
      <c r="D4856" s="330" t="s">
        <v>1739</v>
      </c>
      <c r="E4856" s="331" t="s">
        <v>1625</v>
      </c>
      <c r="F4856" s="332" t="s">
        <v>44</v>
      </c>
      <c r="G4856" s="181"/>
      <c r="H4856" s="51">
        <v>6700</v>
      </c>
      <c r="I4856" s="51">
        <v>3080</v>
      </c>
      <c r="J4856" s="51">
        <v>3080</v>
      </c>
      <c r="K4856" s="333">
        <f t="shared" si="1711"/>
        <v>0</v>
      </c>
      <c r="L4856" s="333">
        <f t="shared" si="1711"/>
        <v>0</v>
      </c>
      <c r="M4856" s="333">
        <f t="shared" si="1711"/>
        <v>0</v>
      </c>
    </row>
    <row r="4857" spans="1:13" s="182" customFormat="1" x14ac:dyDescent="0.25">
      <c r="A4857" s="202"/>
      <c r="B4857" s="328"/>
      <c r="C4857" s="329"/>
      <c r="D4857" s="330"/>
      <c r="E4857" s="331"/>
      <c r="F4857" s="332"/>
      <c r="G4857" s="181"/>
      <c r="H4857" s="51"/>
      <c r="I4857" s="51"/>
      <c r="J4857" s="51"/>
      <c r="K4857" s="333">
        <f t="shared" si="1711"/>
        <v>0</v>
      </c>
      <c r="L4857" s="333">
        <f t="shared" si="1711"/>
        <v>0</v>
      </c>
      <c r="M4857" s="333">
        <f t="shared" si="1711"/>
        <v>0</v>
      </c>
    </row>
    <row r="4858" spans="1:13" s="182" customFormat="1" x14ac:dyDescent="0.25">
      <c r="A4858" s="183">
        <f>A4856+0.0001</f>
        <v>3.2014000000001692</v>
      </c>
      <c r="B4858" s="328" t="s">
        <v>1748</v>
      </c>
      <c r="C4858" s="329" t="s">
        <v>1791</v>
      </c>
      <c r="D4858" s="330" t="s">
        <v>1739</v>
      </c>
      <c r="E4858" s="331" t="s">
        <v>1627</v>
      </c>
      <c r="F4858" s="332" t="s">
        <v>44</v>
      </c>
      <c r="G4858" s="181"/>
      <c r="H4858" s="51">
        <v>7110</v>
      </c>
      <c r="I4858" s="51">
        <v>3640</v>
      </c>
      <c r="J4858" s="51">
        <v>3640</v>
      </c>
      <c r="K4858" s="333">
        <f t="shared" si="1711"/>
        <v>0</v>
      </c>
      <c r="L4858" s="333">
        <f t="shared" si="1711"/>
        <v>0</v>
      </c>
      <c r="M4858" s="333">
        <f t="shared" si="1711"/>
        <v>0</v>
      </c>
    </row>
    <row r="4859" spans="1:13" s="182" customFormat="1" x14ac:dyDescent="0.25">
      <c r="A4859" s="202"/>
      <c r="B4859" s="328"/>
      <c r="C4859" s="329"/>
      <c r="D4859" s="330"/>
      <c r="E4859" s="331"/>
      <c r="F4859" s="332"/>
      <c r="G4859" s="181"/>
      <c r="H4859" s="51"/>
      <c r="I4859" s="51"/>
      <c r="J4859" s="51"/>
      <c r="K4859" s="333">
        <f t="shared" si="1711"/>
        <v>0</v>
      </c>
      <c r="L4859" s="333">
        <f t="shared" si="1711"/>
        <v>0</v>
      </c>
      <c r="M4859" s="333">
        <f t="shared" si="1711"/>
        <v>0</v>
      </c>
    </row>
    <row r="4860" spans="1:13" s="182" customFormat="1" x14ac:dyDescent="0.25">
      <c r="A4860" s="183">
        <f>A4858+0.0001</f>
        <v>3.2015000000001694</v>
      </c>
      <c r="B4860" s="328" t="s">
        <v>1748</v>
      </c>
      <c r="C4860" s="329" t="s">
        <v>1792</v>
      </c>
      <c r="D4860" s="330" t="s">
        <v>1739</v>
      </c>
      <c r="E4860" s="331" t="s">
        <v>1629</v>
      </c>
      <c r="F4860" s="332" t="s">
        <v>44</v>
      </c>
      <c r="G4860" s="181"/>
      <c r="H4860" s="51">
        <v>7490</v>
      </c>
      <c r="I4860" s="51">
        <v>4450</v>
      </c>
      <c r="J4860" s="274">
        <v>4450</v>
      </c>
      <c r="K4860" s="333">
        <f t="shared" si="1711"/>
        <v>0</v>
      </c>
      <c r="L4860" s="333">
        <f t="shared" si="1711"/>
        <v>0</v>
      </c>
      <c r="M4860" s="333">
        <f t="shared" si="1711"/>
        <v>0</v>
      </c>
    </row>
    <row r="4861" spans="1:13" s="182" customFormat="1" x14ac:dyDescent="0.25">
      <c r="A4861" s="202"/>
      <c r="B4861" s="328"/>
      <c r="C4861" s="329"/>
      <c r="D4861" s="330"/>
      <c r="E4861" s="331"/>
      <c r="F4861" s="332"/>
      <c r="G4861" s="181"/>
      <c r="H4861" s="51"/>
      <c r="I4861" s="51"/>
      <c r="J4861" s="274"/>
      <c r="K4861" s="333">
        <f t="shared" si="1711"/>
        <v>0</v>
      </c>
      <c r="L4861" s="333">
        <f t="shared" si="1711"/>
        <v>0</v>
      </c>
      <c r="M4861" s="333">
        <f t="shared" si="1711"/>
        <v>0</v>
      </c>
    </row>
    <row r="4862" spans="1:13" s="182" customFormat="1" x14ac:dyDescent="0.25">
      <c r="A4862" s="183">
        <f>A4860+0.0001</f>
        <v>3.2016000000001696</v>
      </c>
      <c r="B4862" s="328" t="s">
        <v>1753</v>
      </c>
      <c r="C4862" s="329" t="s">
        <v>1793</v>
      </c>
      <c r="D4862" s="330" t="s">
        <v>1739</v>
      </c>
      <c r="E4862" s="331" t="s">
        <v>1632</v>
      </c>
      <c r="F4862" s="332" t="s">
        <v>44</v>
      </c>
      <c r="G4862" s="181"/>
      <c r="H4862" s="51">
        <v>8050</v>
      </c>
      <c r="I4862" s="51">
        <v>5170</v>
      </c>
      <c r="J4862" s="274">
        <v>5170</v>
      </c>
      <c r="K4862" s="333">
        <f t="shared" si="1711"/>
        <v>0</v>
      </c>
      <c r="L4862" s="333">
        <f t="shared" si="1711"/>
        <v>0</v>
      </c>
      <c r="M4862" s="333">
        <f t="shared" si="1711"/>
        <v>0</v>
      </c>
    </row>
    <row r="4863" spans="1:13" s="182" customFormat="1" x14ac:dyDescent="0.25">
      <c r="A4863" s="202"/>
      <c r="B4863" s="328"/>
      <c r="C4863" s="329"/>
      <c r="D4863" s="330"/>
      <c r="E4863" s="331"/>
      <c r="F4863" s="332"/>
      <c r="G4863" s="181"/>
      <c r="H4863" s="51"/>
      <c r="I4863" s="51"/>
      <c r="J4863" s="274"/>
      <c r="K4863" s="333">
        <f t="shared" si="1711"/>
        <v>0</v>
      </c>
      <c r="L4863" s="333">
        <f t="shared" si="1711"/>
        <v>0</v>
      </c>
      <c r="M4863" s="333">
        <f t="shared" si="1711"/>
        <v>0</v>
      </c>
    </row>
    <row r="4864" spans="1:13" s="182" customFormat="1" x14ac:dyDescent="0.25">
      <c r="A4864" s="183">
        <f>A4862+0.0001</f>
        <v>3.2017000000001699</v>
      </c>
      <c r="B4864" s="328" t="s">
        <v>1753</v>
      </c>
      <c r="C4864" s="329" t="s">
        <v>1794</v>
      </c>
      <c r="D4864" s="330" t="s">
        <v>1739</v>
      </c>
      <c r="E4864" s="331" t="s">
        <v>1634</v>
      </c>
      <c r="F4864" s="332" t="s">
        <v>44</v>
      </c>
      <c r="G4864" s="181"/>
      <c r="H4864" s="51">
        <v>8890</v>
      </c>
      <c r="I4864" s="51">
        <v>5940</v>
      </c>
      <c r="J4864" s="274">
        <v>5940</v>
      </c>
      <c r="K4864" s="333">
        <f t="shared" si="1711"/>
        <v>0</v>
      </c>
      <c r="L4864" s="333">
        <f t="shared" si="1711"/>
        <v>0</v>
      </c>
      <c r="M4864" s="333">
        <f t="shared" si="1711"/>
        <v>0</v>
      </c>
    </row>
    <row r="4865" spans="1:13" s="182" customFormat="1" x14ac:dyDescent="0.25">
      <c r="A4865" s="202"/>
      <c r="B4865" s="328"/>
      <c r="C4865" s="329"/>
      <c r="D4865" s="330"/>
      <c r="E4865" s="331"/>
      <c r="F4865" s="332"/>
      <c r="G4865" s="181"/>
      <c r="H4865" s="51"/>
      <c r="I4865" s="51"/>
      <c r="J4865" s="274"/>
      <c r="K4865" s="333">
        <f t="shared" si="1711"/>
        <v>0</v>
      </c>
      <c r="L4865" s="333">
        <f t="shared" si="1711"/>
        <v>0</v>
      </c>
      <c r="M4865" s="333">
        <f t="shared" si="1711"/>
        <v>0</v>
      </c>
    </row>
    <row r="4866" spans="1:13" s="182" customFormat="1" x14ac:dyDescent="0.25">
      <c r="A4866" s="183">
        <f>A4864+0.0001</f>
        <v>3.2018000000001701</v>
      </c>
      <c r="B4866" s="328" t="s">
        <v>1756</v>
      </c>
      <c r="C4866" s="329" t="s">
        <v>1795</v>
      </c>
      <c r="D4866" s="330" t="s">
        <v>1739</v>
      </c>
      <c r="E4866" s="331" t="s">
        <v>1637</v>
      </c>
      <c r="F4866" s="332" t="s">
        <v>44</v>
      </c>
      <c r="G4866" s="181"/>
      <c r="H4866" s="51">
        <v>9710</v>
      </c>
      <c r="I4866" s="51">
        <v>6550</v>
      </c>
      <c r="J4866" s="274">
        <v>6550</v>
      </c>
      <c r="K4866" s="333">
        <f t="shared" si="1711"/>
        <v>0</v>
      </c>
      <c r="L4866" s="333">
        <f t="shared" si="1711"/>
        <v>0</v>
      </c>
      <c r="M4866" s="333">
        <f t="shared" si="1711"/>
        <v>0</v>
      </c>
    </row>
    <row r="4867" spans="1:13" s="182" customFormat="1" x14ac:dyDescent="0.25">
      <c r="A4867" s="202"/>
      <c r="B4867" s="328"/>
      <c r="C4867" s="329"/>
      <c r="D4867" s="330"/>
      <c r="E4867" s="331"/>
      <c r="F4867" s="332"/>
      <c r="G4867" s="181"/>
      <c r="H4867" s="51"/>
      <c r="I4867" s="51"/>
      <c r="J4867" s="274"/>
      <c r="K4867" s="333">
        <f t="shared" ref="K4867:M4911" si="1712">$G4867*H4867</f>
        <v>0</v>
      </c>
      <c r="L4867" s="333">
        <f t="shared" si="1712"/>
        <v>0</v>
      </c>
      <c r="M4867" s="333">
        <f t="shared" si="1712"/>
        <v>0</v>
      </c>
    </row>
    <row r="4868" spans="1:13" s="182" customFormat="1" x14ac:dyDescent="0.25">
      <c r="A4868" s="183">
        <f>A4866+0.0001</f>
        <v>3.2019000000001703</v>
      </c>
      <c r="B4868" s="328" t="s">
        <v>1756</v>
      </c>
      <c r="C4868" s="329" t="s">
        <v>1796</v>
      </c>
      <c r="D4868" s="330" t="s">
        <v>1739</v>
      </c>
      <c r="E4868" s="331" t="s">
        <v>1639</v>
      </c>
      <c r="F4868" s="332" t="s">
        <v>44</v>
      </c>
      <c r="G4868" s="181"/>
      <c r="H4868" s="51">
        <v>10590</v>
      </c>
      <c r="I4868" s="51">
        <v>7650</v>
      </c>
      <c r="J4868" s="274">
        <v>7650</v>
      </c>
      <c r="K4868" s="333">
        <f t="shared" si="1712"/>
        <v>0</v>
      </c>
      <c r="L4868" s="333">
        <f t="shared" si="1712"/>
        <v>0</v>
      </c>
      <c r="M4868" s="333">
        <f t="shared" si="1712"/>
        <v>0</v>
      </c>
    </row>
    <row r="4869" spans="1:13" s="182" customFormat="1" x14ac:dyDescent="0.25">
      <c r="A4869" s="202"/>
      <c r="B4869" s="328"/>
      <c r="C4869" s="329"/>
      <c r="D4869" s="330"/>
      <c r="E4869" s="331"/>
      <c r="F4869" s="332"/>
      <c r="G4869" s="181"/>
      <c r="H4869" s="51"/>
      <c r="I4869" s="51"/>
      <c r="J4869" s="274"/>
      <c r="K4869" s="333">
        <f t="shared" si="1712"/>
        <v>0</v>
      </c>
      <c r="L4869" s="333">
        <f t="shared" si="1712"/>
        <v>0</v>
      </c>
      <c r="M4869" s="333">
        <f t="shared" si="1712"/>
        <v>0</v>
      </c>
    </row>
    <row r="4870" spans="1:13" s="182" customFormat="1" x14ac:dyDescent="0.25">
      <c r="A4870" s="183">
        <f>A4868+0.0001</f>
        <v>3.2020000000001705</v>
      </c>
      <c r="B4870" s="328" t="s">
        <v>1756</v>
      </c>
      <c r="C4870" s="329" t="s">
        <v>1797</v>
      </c>
      <c r="D4870" s="330" t="s">
        <v>1739</v>
      </c>
      <c r="E4870" s="331" t="s">
        <v>1641</v>
      </c>
      <c r="F4870" s="332" t="s">
        <v>44</v>
      </c>
      <c r="G4870" s="181"/>
      <c r="H4870" s="51">
        <v>11370</v>
      </c>
      <c r="I4870" s="274">
        <v>11370</v>
      </c>
      <c r="J4870" s="274">
        <v>11370</v>
      </c>
      <c r="K4870" s="333">
        <f t="shared" si="1712"/>
        <v>0</v>
      </c>
      <c r="L4870" s="333">
        <f t="shared" si="1712"/>
        <v>0</v>
      </c>
      <c r="M4870" s="333">
        <f t="shared" si="1712"/>
        <v>0</v>
      </c>
    </row>
    <row r="4871" spans="1:13" s="182" customFormat="1" x14ac:dyDescent="0.25">
      <c r="A4871" s="202"/>
      <c r="B4871" s="328"/>
      <c r="C4871" s="329"/>
      <c r="D4871" s="330"/>
      <c r="E4871" s="331"/>
      <c r="F4871" s="332"/>
      <c r="G4871" s="181"/>
      <c r="H4871" s="181"/>
      <c r="I4871" s="339"/>
      <c r="J4871" s="339"/>
      <c r="K4871" s="333">
        <f t="shared" si="1712"/>
        <v>0</v>
      </c>
      <c r="L4871" s="333">
        <f t="shared" si="1712"/>
        <v>0</v>
      </c>
      <c r="M4871" s="333">
        <f t="shared" si="1712"/>
        <v>0</v>
      </c>
    </row>
    <row r="4872" spans="1:13" s="182" customFormat="1" x14ac:dyDescent="0.25">
      <c r="A4872" s="183">
        <f>A4870+0.0001</f>
        <v>3.2021000000001707</v>
      </c>
      <c r="B4872" s="328" t="s">
        <v>1756</v>
      </c>
      <c r="C4872" s="329" t="s">
        <v>1798</v>
      </c>
      <c r="D4872" s="330" t="s">
        <v>1739</v>
      </c>
      <c r="E4872" s="331" t="s">
        <v>1643</v>
      </c>
      <c r="F4872" s="332" t="s">
        <v>44</v>
      </c>
      <c r="G4872" s="181"/>
      <c r="H4872" s="51">
        <v>12600</v>
      </c>
      <c r="I4872" s="274">
        <v>12600</v>
      </c>
      <c r="J4872" s="274">
        <v>12600</v>
      </c>
      <c r="K4872" s="333">
        <f t="shared" si="1712"/>
        <v>0</v>
      </c>
      <c r="L4872" s="333">
        <f t="shared" si="1712"/>
        <v>0</v>
      </c>
      <c r="M4872" s="333">
        <f t="shared" si="1712"/>
        <v>0</v>
      </c>
    </row>
    <row r="4873" spans="1:13" s="182" customFormat="1" x14ac:dyDescent="0.25">
      <c r="A4873" s="202"/>
      <c r="B4873" s="328"/>
      <c r="C4873" s="329"/>
      <c r="D4873" s="330"/>
      <c r="E4873" s="331"/>
      <c r="F4873" s="332"/>
      <c r="G4873" s="181"/>
      <c r="H4873" s="51"/>
      <c r="I4873" s="274"/>
      <c r="J4873" s="274"/>
      <c r="K4873" s="333">
        <f t="shared" si="1712"/>
        <v>0</v>
      </c>
      <c r="L4873" s="333">
        <f t="shared" si="1712"/>
        <v>0</v>
      </c>
      <c r="M4873" s="333">
        <f t="shared" si="1712"/>
        <v>0</v>
      </c>
    </row>
    <row r="4874" spans="1:13" s="182" customFormat="1" x14ac:dyDescent="0.25">
      <c r="A4874" s="183">
        <f>A4872+0.0001</f>
        <v>3.2022000000001709</v>
      </c>
      <c r="B4874" s="328" t="s">
        <v>1756</v>
      </c>
      <c r="C4874" s="329" t="s">
        <v>1799</v>
      </c>
      <c r="D4874" s="330" t="s">
        <v>1739</v>
      </c>
      <c r="E4874" s="331" t="s">
        <v>1645</v>
      </c>
      <c r="F4874" s="332" t="s">
        <v>44</v>
      </c>
      <c r="G4874" s="181"/>
      <c r="H4874" s="51">
        <v>13960</v>
      </c>
      <c r="I4874" s="274">
        <v>13960</v>
      </c>
      <c r="J4874" s="274">
        <v>13960</v>
      </c>
      <c r="K4874" s="333">
        <f t="shared" si="1712"/>
        <v>0</v>
      </c>
      <c r="L4874" s="333">
        <f t="shared" si="1712"/>
        <v>0</v>
      </c>
      <c r="M4874" s="333">
        <f t="shared" si="1712"/>
        <v>0</v>
      </c>
    </row>
    <row r="4875" spans="1:13" s="182" customFormat="1" x14ac:dyDescent="0.25">
      <c r="A4875" s="202"/>
      <c r="B4875" s="328"/>
      <c r="C4875" s="329"/>
      <c r="D4875" s="330"/>
      <c r="E4875" s="331"/>
      <c r="F4875" s="332"/>
      <c r="G4875" s="181"/>
      <c r="H4875" s="51"/>
      <c r="I4875" s="51"/>
      <c r="J4875" s="274"/>
      <c r="K4875" s="333">
        <f t="shared" si="1712"/>
        <v>0</v>
      </c>
      <c r="L4875" s="333">
        <f t="shared" si="1712"/>
        <v>0</v>
      </c>
      <c r="M4875" s="333">
        <f t="shared" si="1712"/>
        <v>0</v>
      </c>
    </row>
    <row r="4876" spans="1:13" s="182" customFormat="1" x14ac:dyDescent="0.25">
      <c r="A4876" s="183">
        <f>A4874+0.0001</f>
        <v>3.2023000000001711</v>
      </c>
      <c r="B4876" s="328" t="s">
        <v>1753</v>
      </c>
      <c r="C4876" s="329" t="s">
        <v>1800</v>
      </c>
      <c r="D4876" s="330" t="s">
        <v>1739</v>
      </c>
      <c r="E4876" s="331" t="s">
        <v>1647</v>
      </c>
      <c r="F4876" s="332" t="s">
        <v>44</v>
      </c>
      <c r="G4876" s="181"/>
      <c r="H4876" s="51">
        <v>9080</v>
      </c>
      <c r="I4876" s="51">
        <v>6110</v>
      </c>
      <c r="J4876" s="274">
        <v>6110</v>
      </c>
      <c r="K4876" s="333">
        <f t="shared" si="1712"/>
        <v>0</v>
      </c>
      <c r="L4876" s="333">
        <f t="shared" si="1712"/>
        <v>0</v>
      </c>
      <c r="M4876" s="333">
        <f t="shared" si="1712"/>
        <v>0</v>
      </c>
    </row>
    <row r="4877" spans="1:13" s="182" customFormat="1" x14ac:dyDescent="0.25">
      <c r="A4877" s="202"/>
      <c r="B4877" s="328"/>
      <c r="C4877" s="329"/>
      <c r="D4877" s="330"/>
      <c r="E4877" s="331"/>
      <c r="F4877" s="332"/>
      <c r="G4877" s="181"/>
      <c r="H4877" s="51"/>
      <c r="I4877" s="51"/>
      <c r="J4877" s="274"/>
      <c r="K4877" s="333">
        <f t="shared" si="1712"/>
        <v>0</v>
      </c>
      <c r="L4877" s="333">
        <f t="shared" si="1712"/>
        <v>0</v>
      </c>
      <c r="M4877" s="333">
        <f t="shared" si="1712"/>
        <v>0</v>
      </c>
    </row>
    <row r="4878" spans="1:13" s="182" customFormat="1" x14ac:dyDescent="0.25">
      <c r="A4878" s="183">
        <f>A4876+0.0001</f>
        <v>3.2024000000001713</v>
      </c>
      <c r="B4878" s="328" t="s">
        <v>1756</v>
      </c>
      <c r="C4878" s="329" t="s">
        <v>1801</v>
      </c>
      <c r="D4878" s="330" t="s">
        <v>1739</v>
      </c>
      <c r="E4878" s="331" t="s">
        <v>1649</v>
      </c>
      <c r="F4878" s="332" t="s">
        <v>44</v>
      </c>
      <c r="G4878" s="181"/>
      <c r="H4878" s="51">
        <v>9850</v>
      </c>
      <c r="I4878" s="51">
        <v>6720</v>
      </c>
      <c r="J4878" s="274">
        <v>6720</v>
      </c>
      <c r="K4878" s="333">
        <f t="shared" si="1712"/>
        <v>0</v>
      </c>
      <c r="L4878" s="333">
        <f t="shared" si="1712"/>
        <v>0</v>
      </c>
      <c r="M4878" s="333">
        <f t="shared" si="1712"/>
        <v>0</v>
      </c>
    </row>
    <row r="4879" spans="1:13" s="182" customFormat="1" x14ac:dyDescent="0.25">
      <c r="A4879" s="202"/>
      <c r="B4879" s="328"/>
      <c r="C4879" s="329"/>
      <c r="D4879" s="330"/>
      <c r="E4879" s="331"/>
      <c r="F4879" s="332"/>
      <c r="G4879" s="181"/>
      <c r="H4879" s="51"/>
      <c r="I4879" s="51"/>
      <c r="J4879" s="274"/>
      <c r="K4879" s="333">
        <f t="shared" si="1712"/>
        <v>0</v>
      </c>
      <c r="L4879" s="333">
        <f t="shared" si="1712"/>
        <v>0</v>
      </c>
      <c r="M4879" s="333">
        <f t="shared" si="1712"/>
        <v>0</v>
      </c>
    </row>
    <row r="4880" spans="1:13" s="182" customFormat="1" x14ac:dyDescent="0.25">
      <c r="A4880" s="183">
        <f>A4878+0.0001</f>
        <v>3.2025000000001715</v>
      </c>
      <c r="B4880" s="328" t="s">
        <v>1756</v>
      </c>
      <c r="C4880" s="329" t="s">
        <v>1802</v>
      </c>
      <c r="D4880" s="330" t="s">
        <v>1739</v>
      </c>
      <c r="E4880" s="331" t="s">
        <v>1651</v>
      </c>
      <c r="F4880" s="332" t="s">
        <v>44</v>
      </c>
      <c r="G4880" s="181"/>
      <c r="H4880" s="51">
        <v>10750</v>
      </c>
      <c r="I4880" s="51">
        <v>7880</v>
      </c>
      <c r="J4880" s="274">
        <v>7880</v>
      </c>
      <c r="K4880" s="333">
        <f t="shared" si="1712"/>
        <v>0</v>
      </c>
      <c r="L4880" s="333">
        <f t="shared" si="1712"/>
        <v>0</v>
      </c>
      <c r="M4880" s="333">
        <f t="shared" si="1712"/>
        <v>0</v>
      </c>
    </row>
    <row r="4881" spans="1:13" s="182" customFormat="1" x14ac:dyDescent="0.25">
      <c r="A4881" s="202"/>
      <c r="B4881" s="328"/>
      <c r="C4881" s="329"/>
      <c r="D4881" s="330"/>
      <c r="E4881" s="331"/>
      <c r="F4881" s="332"/>
      <c r="G4881" s="181"/>
      <c r="H4881" s="51"/>
      <c r="I4881" s="51"/>
      <c r="J4881" s="274"/>
      <c r="K4881" s="333">
        <f t="shared" si="1712"/>
        <v>0</v>
      </c>
      <c r="L4881" s="333">
        <f t="shared" si="1712"/>
        <v>0</v>
      </c>
      <c r="M4881" s="333">
        <f t="shared" si="1712"/>
        <v>0</v>
      </c>
    </row>
    <row r="4882" spans="1:13" s="182" customFormat="1" x14ac:dyDescent="0.25">
      <c r="A4882" s="183">
        <f>A4880+0.0001</f>
        <v>3.2026000000001718</v>
      </c>
      <c r="B4882" s="328" t="s">
        <v>1756</v>
      </c>
      <c r="C4882" s="329" t="s">
        <v>1803</v>
      </c>
      <c r="D4882" s="330" t="s">
        <v>1739</v>
      </c>
      <c r="E4882" s="331" t="s">
        <v>1653</v>
      </c>
      <c r="F4882" s="332" t="s">
        <v>44</v>
      </c>
      <c r="G4882" s="181"/>
      <c r="H4882" s="51">
        <v>11630</v>
      </c>
      <c r="I4882" s="274">
        <v>11630</v>
      </c>
      <c r="J4882" s="274">
        <v>11630</v>
      </c>
      <c r="K4882" s="333">
        <f t="shared" si="1712"/>
        <v>0</v>
      </c>
      <c r="L4882" s="333">
        <f t="shared" si="1712"/>
        <v>0</v>
      </c>
      <c r="M4882" s="333">
        <f t="shared" si="1712"/>
        <v>0</v>
      </c>
    </row>
    <row r="4883" spans="1:13" s="182" customFormat="1" x14ac:dyDescent="0.25">
      <c r="A4883" s="202"/>
      <c r="B4883" s="328"/>
      <c r="C4883" s="329"/>
      <c r="D4883" s="330"/>
      <c r="E4883" s="331"/>
      <c r="F4883" s="332"/>
      <c r="G4883" s="181"/>
      <c r="H4883" s="181"/>
      <c r="I4883" s="339"/>
      <c r="J4883" s="339"/>
      <c r="K4883" s="333">
        <f t="shared" si="1712"/>
        <v>0</v>
      </c>
      <c r="L4883" s="333">
        <f t="shared" si="1712"/>
        <v>0</v>
      </c>
      <c r="M4883" s="333">
        <f t="shared" si="1712"/>
        <v>0</v>
      </c>
    </row>
    <row r="4884" spans="1:13" s="182" customFormat="1" x14ac:dyDescent="0.25">
      <c r="A4884" s="183">
        <f>A4882+0.0001</f>
        <v>3.202700000000172</v>
      </c>
      <c r="B4884" s="328" t="s">
        <v>1756</v>
      </c>
      <c r="C4884" s="329" t="s">
        <v>1804</v>
      </c>
      <c r="D4884" s="330" t="s">
        <v>1739</v>
      </c>
      <c r="E4884" s="331" t="s">
        <v>1655</v>
      </c>
      <c r="F4884" s="332" t="s">
        <v>44</v>
      </c>
      <c r="G4884" s="181"/>
      <c r="H4884" s="51">
        <v>12900</v>
      </c>
      <c r="I4884" s="274">
        <v>12900</v>
      </c>
      <c r="J4884" s="274">
        <v>12900</v>
      </c>
      <c r="K4884" s="333">
        <f t="shared" si="1712"/>
        <v>0</v>
      </c>
      <c r="L4884" s="333">
        <f t="shared" si="1712"/>
        <v>0</v>
      </c>
      <c r="M4884" s="333">
        <f t="shared" si="1712"/>
        <v>0</v>
      </c>
    </row>
    <row r="4885" spans="1:13" s="182" customFormat="1" x14ac:dyDescent="0.25">
      <c r="A4885" s="202"/>
      <c r="B4885" s="328"/>
      <c r="C4885" s="329"/>
      <c r="D4885" s="330"/>
      <c r="E4885" s="331"/>
      <c r="F4885" s="332"/>
      <c r="G4885" s="181"/>
      <c r="H4885" s="51"/>
      <c r="I4885" s="274"/>
      <c r="J4885" s="274"/>
      <c r="K4885" s="333">
        <f t="shared" si="1712"/>
        <v>0</v>
      </c>
      <c r="L4885" s="333">
        <f t="shared" si="1712"/>
        <v>0</v>
      </c>
      <c r="M4885" s="333">
        <f t="shared" si="1712"/>
        <v>0</v>
      </c>
    </row>
    <row r="4886" spans="1:13" s="182" customFormat="1" x14ac:dyDescent="0.25">
      <c r="A4886" s="183">
        <f>A4884+0.0001</f>
        <v>3.2028000000001722</v>
      </c>
      <c r="B4886" s="328" t="s">
        <v>1756</v>
      </c>
      <c r="C4886" s="329" t="s">
        <v>1805</v>
      </c>
      <c r="D4886" s="330" t="s">
        <v>1739</v>
      </c>
      <c r="E4886" s="331" t="s">
        <v>1657</v>
      </c>
      <c r="F4886" s="332" t="s">
        <v>44</v>
      </c>
      <c r="G4886" s="181"/>
      <c r="H4886" s="51">
        <v>14330</v>
      </c>
      <c r="I4886" s="274">
        <v>14330</v>
      </c>
      <c r="J4886" s="274">
        <v>14330</v>
      </c>
      <c r="K4886" s="333">
        <f t="shared" si="1712"/>
        <v>0</v>
      </c>
      <c r="L4886" s="333">
        <f t="shared" si="1712"/>
        <v>0</v>
      </c>
      <c r="M4886" s="333">
        <f t="shared" si="1712"/>
        <v>0</v>
      </c>
    </row>
    <row r="4887" spans="1:13" s="182" customFormat="1" x14ac:dyDescent="0.25">
      <c r="A4887" s="202"/>
      <c r="B4887" s="328"/>
      <c r="C4887" s="329"/>
      <c r="D4887" s="330"/>
      <c r="E4887" s="331"/>
      <c r="F4887" s="332"/>
      <c r="G4887" s="181"/>
      <c r="H4887" s="51"/>
      <c r="I4887" s="51"/>
      <c r="J4887" s="274"/>
      <c r="K4887" s="333">
        <f t="shared" si="1712"/>
        <v>0</v>
      </c>
      <c r="L4887" s="333">
        <f t="shared" si="1712"/>
        <v>0</v>
      </c>
      <c r="M4887" s="333">
        <f t="shared" si="1712"/>
        <v>0</v>
      </c>
    </row>
    <row r="4888" spans="1:13" s="182" customFormat="1" x14ac:dyDescent="0.25">
      <c r="A4888" s="183">
        <f>A4886+0.0001</f>
        <v>3.2029000000001724</v>
      </c>
      <c r="B4888" s="328" t="s">
        <v>1768</v>
      </c>
      <c r="C4888" s="329" t="s">
        <v>1806</v>
      </c>
      <c r="D4888" s="330" t="s">
        <v>1739</v>
      </c>
      <c r="E4888" s="331" t="s">
        <v>1660</v>
      </c>
      <c r="F4888" s="332" t="s">
        <v>44</v>
      </c>
      <c r="G4888" s="181"/>
      <c r="H4888" s="51">
        <v>9140</v>
      </c>
      <c r="I4888" s="51">
        <v>8000</v>
      </c>
      <c r="J4888" s="274">
        <v>8000</v>
      </c>
      <c r="K4888" s="333">
        <f t="shared" si="1712"/>
        <v>0</v>
      </c>
      <c r="L4888" s="333">
        <f t="shared" si="1712"/>
        <v>0</v>
      </c>
      <c r="M4888" s="333">
        <f t="shared" si="1712"/>
        <v>0</v>
      </c>
    </row>
    <row r="4889" spans="1:13" s="182" customFormat="1" x14ac:dyDescent="0.25">
      <c r="A4889" s="202"/>
      <c r="B4889" s="328"/>
      <c r="C4889" s="329"/>
      <c r="D4889" s="330"/>
      <c r="E4889" s="331"/>
      <c r="F4889" s="332"/>
      <c r="G4889" s="181"/>
      <c r="H4889" s="51"/>
      <c r="I4889" s="51"/>
      <c r="J4889" s="274"/>
      <c r="K4889" s="333">
        <f t="shared" si="1712"/>
        <v>0</v>
      </c>
      <c r="L4889" s="333">
        <f t="shared" si="1712"/>
        <v>0</v>
      </c>
      <c r="M4889" s="333">
        <f t="shared" si="1712"/>
        <v>0</v>
      </c>
    </row>
    <row r="4890" spans="1:13" s="182" customFormat="1" x14ac:dyDescent="0.25">
      <c r="A4890" s="183">
        <f>A4888+0.0001</f>
        <v>3.2030000000001726</v>
      </c>
      <c r="B4890" s="328" t="s">
        <v>1768</v>
      </c>
      <c r="C4890" s="329" t="s">
        <v>1807</v>
      </c>
      <c r="D4890" s="330" t="s">
        <v>1739</v>
      </c>
      <c r="E4890" s="331" t="s">
        <v>1662</v>
      </c>
      <c r="F4890" s="332" t="s">
        <v>44</v>
      </c>
      <c r="G4890" s="181"/>
      <c r="H4890" s="51">
        <v>10570</v>
      </c>
      <c r="I4890" s="51">
        <v>8790</v>
      </c>
      <c r="J4890" s="274">
        <v>8790</v>
      </c>
      <c r="K4890" s="333">
        <f t="shared" si="1712"/>
        <v>0</v>
      </c>
      <c r="L4890" s="333">
        <f t="shared" si="1712"/>
        <v>0</v>
      </c>
      <c r="M4890" s="333">
        <f t="shared" si="1712"/>
        <v>0</v>
      </c>
    </row>
    <row r="4891" spans="1:13" s="182" customFormat="1" x14ac:dyDescent="0.25">
      <c r="A4891" s="202"/>
      <c r="B4891" s="328"/>
      <c r="C4891" s="329"/>
      <c r="D4891" s="330"/>
      <c r="E4891" s="331"/>
      <c r="F4891" s="332"/>
      <c r="G4891" s="181"/>
      <c r="H4891" s="51"/>
      <c r="I4891" s="51"/>
      <c r="J4891" s="274"/>
      <c r="K4891" s="333">
        <f t="shared" si="1712"/>
        <v>0</v>
      </c>
      <c r="L4891" s="333">
        <f t="shared" si="1712"/>
        <v>0</v>
      </c>
      <c r="M4891" s="333">
        <f t="shared" si="1712"/>
        <v>0</v>
      </c>
    </row>
    <row r="4892" spans="1:13" s="182" customFormat="1" x14ac:dyDescent="0.25">
      <c r="A4892" s="183">
        <f>A4890+0.0001</f>
        <v>3.2031000000001728</v>
      </c>
      <c r="B4892" s="328" t="s">
        <v>1771</v>
      </c>
      <c r="C4892" s="329" t="s">
        <v>1808</v>
      </c>
      <c r="D4892" s="330" t="s">
        <v>1739</v>
      </c>
      <c r="E4892" s="331" t="s">
        <v>1665</v>
      </c>
      <c r="F4892" s="332" t="s">
        <v>44</v>
      </c>
      <c r="G4892" s="181"/>
      <c r="H4892" s="51">
        <v>12400</v>
      </c>
      <c r="I4892" s="51">
        <v>10200</v>
      </c>
      <c r="J4892" s="274">
        <v>10200</v>
      </c>
      <c r="K4892" s="333">
        <f t="shared" si="1712"/>
        <v>0</v>
      </c>
      <c r="L4892" s="333">
        <f t="shared" si="1712"/>
        <v>0</v>
      </c>
      <c r="M4892" s="333">
        <f t="shared" si="1712"/>
        <v>0</v>
      </c>
    </row>
    <row r="4893" spans="1:13" s="182" customFormat="1" x14ac:dyDescent="0.25">
      <c r="A4893" s="202"/>
      <c r="B4893" s="328"/>
      <c r="C4893" s="329"/>
      <c r="D4893" s="330"/>
      <c r="E4893" s="331"/>
      <c r="F4893" s="332"/>
      <c r="G4893" s="181"/>
      <c r="H4893" s="51"/>
      <c r="I4893" s="51"/>
      <c r="J4893" s="51"/>
      <c r="K4893" s="333">
        <f t="shared" si="1712"/>
        <v>0</v>
      </c>
      <c r="L4893" s="333">
        <f t="shared" si="1712"/>
        <v>0</v>
      </c>
      <c r="M4893" s="333">
        <f t="shared" si="1712"/>
        <v>0</v>
      </c>
    </row>
    <row r="4894" spans="1:13" s="182" customFormat="1" x14ac:dyDescent="0.25">
      <c r="A4894" s="183">
        <f>A4892+0.0001</f>
        <v>3.203200000000173</v>
      </c>
      <c r="B4894" s="328" t="s">
        <v>1771</v>
      </c>
      <c r="C4894" s="329" t="s">
        <v>1809</v>
      </c>
      <c r="D4894" s="330" t="s">
        <v>1739</v>
      </c>
      <c r="E4894" s="331" t="s">
        <v>1667</v>
      </c>
      <c r="F4894" s="332" t="s">
        <v>44</v>
      </c>
      <c r="G4894" s="181"/>
      <c r="H4894" s="51">
        <v>14290</v>
      </c>
      <c r="I4894" s="274">
        <v>14290</v>
      </c>
      <c r="J4894" s="274">
        <v>14290</v>
      </c>
      <c r="K4894" s="333">
        <f t="shared" si="1712"/>
        <v>0</v>
      </c>
      <c r="L4894" s="333">
        <f t="shared" si="1712"/>
        <v>0</v>
      </c>
      <c r="M4894" s="333">
        <f t="shared" si="1712"/>
        <v>0</v>
      </c>
    </row>
    <row r="4895" spans="1:13" s="182" customFormat="1" x14ac:dyDescent="0.25">
      <c r="A4895" s="202"/>
      <c r="B4895" s="328"/>
      <c r="C4895" s="329"/>
      <c r="D4895" s="330"/>
      <c r="E4895" s="331"/>
      <c r="F4895" s="332"/>
      <c r="G4895" s="181"/>
      <c r="H4895" s="181"/>
      <c r="I4895" s="339"/>
      <c r="J4895" s="339"/>
      <c r="K4895" s="333">
        <f t="shared" si="1712"/>
        <v>0</v>
      </c>
      <c r="L4895" s="333">
        <f t="shared" si="1712"/>
        <v>0</v>
      </c>
      <c r="M4895" s="333">
        <f t="shared" si="1712"/>
        <v>0</v>
      </c>
    </row>
    <row r="4896" spans="1:13" s="182" customFormat="1" x14ac:dyDescent="0.25">
      <c r="A4896" s="183">
        <f>A4894+0.0001</f>
        <v>3.2033000000001732</v>
      </c>
      <c r="B4896" s="328" t="s">
        <v>1771</v>
      </c>
      <c r="C4896" s="329" t="s">
        <v>1810</v>
      </c>
      <c r="D4896" s="330" t="s">
        <v>1739</v>
      </c>
      <c r="E4896" s="331" t="s">
        <v>1669</v>
      </c>
      <c r="F4896" s="332" t="s">
        <v>44</v>
      </c>
      <c r="G4896" s="181"/>
      <c r="H4896" s="51">
        <v>16360</v>
      </c>
      <c r="I4896" s="274">
        <v>16360</v>
      </c>
      <c r="J4896" s="274">
        <v>16360</v>
      </c>
      <c r="K4896" s="333">
        <f t="shared" si="1712"/>
        <v>0</v>
      </c>
      <c r="L4896" s="333">
        <f t="shared" si="1712"/>
        <v>0</v>
      </c>
      <c r="M4896" s="333">
        <f t="shared" si="1712"/>
        <v>0</v>
      </c>
    </row>
    <row r="4897" spans="1:13" s="182" customFormat="1" x14ac:dyDescent="0.25">
      <c r="A4897" s="202"/>
      <c r="B4897" s="328"/>
      <c r="C4897" s="329"/>
      <c r="D4897" s="330"/>
      <c r="E4897" s="331"/>
      <c r="F4897" s="332"/>
      <c r="G4897" s="181"/>
      <c r="H4897" s="181"/>
      <c r="I4897" s="339"/>
      <c r="J4897" s="339"/>
      <c r="K4897" s="333">
        <f t="shared" si="1712"/>
        <v>0</v>
      </c>
      <c r="L4897" s="333">
        <f t="shared" si="1712"/>
        <v>0</v>
      </c>
      <c r="M4897" s="333">
        <f t="shared" si="1712"/>
        <v>0</v>
      </c>
    </row>
    <row r="4898" spans="1:13" s="182" customFormat="1" x14ac:dyDescent="0.25">
      <c r="A4898" s="183">
        <f>A4896+0.0001</f>
        <v>3.2034000000001734</v>
      </c>
      <c r="B4898" s="328" t="s">
        <v>1771</v>
      </c>
      <c r="C4898" s="329" t="s">
        <v>1811</v>
      </c>
      <c r="D4898" s="330" t="s">
        <v>1739</v>
      </c>
      <c r="E4898" s="331" t="s">
        <v>1671</v>
      </c>
      <c r="F4898" s="332" t="s">
        <v>44</v>
      </c>
      <c r="G4898" s="181"/>
      <c r="H4898" s="51">
        <v>19580</v>
      </c>
      <c r="I4898" s="274">
        <v>19580</v>
      </c>
      <c r="J4898" s="274">
        <v>19580</v>
      </c>
      <c r="K4898" s="333">
        <f t="shared" si="1712"/>
        <v>0</v>
      </c>
      <c r="L4898" s="333">
        <f t="shared" si="1712"/>
        <v>0</v>
      </c>
      <c r="M4898" s="333">
        <f t="shared" si="1712"/>
        <v>0</v>
      </c>
    </row>
    <row r="4899" spans="1:13" s="182" customFormat="1" x14ac:dyDescent="0.25">
      <c r="A4899" s="202"/>
      <c r="B4899" s="328"/>
      <c r="C4899" s="329"/>
      <c r="D4899" s="330"/>
      <c r="E4899" s="331"/>
      <c r="F4899" s="332"/>
      <c r="G4899" s="181"/>
      <c r="H4899" s="181"/>
      <c r="I4899" s="339"/>
      <c r="J4899" s="339"/>
      <c r="K4899" s="333">
        <f t="shared" si="1712"/>
        <v>0</v>
      </c>
      <c r="L4899" s="333">
        <f t="shared" si="1712"/>
        <v>0</v>
      </c>
      <c r="M4899" s="333">
        <f t="shared" si="1712"/>
        <v>0</v>
      </c>
    </row>
    <row r="4900" spans="1:13" s="182" customFormat="1" x14ac:dyDescent="0.25">
      <c r="A4900" s="183">
        <f>A4898+0.0001</f>
        <v>3.2035000000001737</v>
      </c>
      <c r="B4900" s="328" t="s">
        <v>1771</v>
      </c>
      <c r="C4900" s="329" t="s">
        <v>1812</v>
      </c>
      <c r="D4900" s="330" t="s">
        <v>1739</v>
      </c>
      <c r="E4900" s="331" t="s">
        <v>1673</v>
      </c>
      <c r="F4900" s="332" t="s">
        <v>44</v>
      </c>
      <c r="G4900" s="181"/>
      <c r="H4900" s="51">
        <v>29760</v>
      </c>
      <c r="I4900" s="274">
        <v>29760</v>
      </c>
      <c r="J4900" s="274">
        <v>29760</v>
      </c>
      <c r="K4900" s="333">
        <f t="shared" si="1712"/>
        <v>0</v>
      </c>
      <c r="L4900" s="333">
        <f t="shared" si="1712"/>
        <v>0</v>
      </c>
      <c r="M4900" s="333">
        <f t="shared" si="1712"/>
        <v>0</v>
      </c>
    </row>
    <row r="4901" spans="1:13" s="182" customFormat="1" x14ac:dyDescent="0.25">
      <c r="A4901" s="202"/>
      <c r="B4901" s="328"/>
      <c r="C4901" s="329"/>
      <c r="D4901" s="330"/>
      <c r="E4901" s="331"/>
      <c r="F4901" s="332"/>
      <c r="G4901" s="181"/>
      <c r="H4901" s="181"/>
      <c r="I4901" s="339"/>
      <c r="J4901" s="339"/>
      <c r="K4901" s="333">
        <f t="shared" si="1712"/>
        <v>0</v>
      </c>
      <c r="L4901" s="333">
        <f t="shared" si="1712"/>
        <v>0</v>
      </c>
      <c r="M4901" s="333">
        <f t="shared" si="1712"/>
        <v>0</v>
      </c>
    </row>
    <row r="4902" spans="1:13" s="182" customFormat="1" x14ac:dyDescent="0.25">
      <c r="A4902" s="183">
        <f>A4900+0.0001</f>
        <v>3.2036000000001739</v>
      </c>
      <c r="B4902" s="328" t="s">
        <v>1777</v>
      </c>
      <c r="C4902" s="329" t="s">
        <v>1813</v>
      </c>
      <c r="D4902" s="330" t="s">
        <v>1739</v>
      </c>
      <c r="E4902" s="331" t="s">
        <v>1676</v>
      </c>
      <c r="F4902" s="332" t="s">
        <v>44</v>
      </c>
      <c r="G4902" s="181"/>
      <c r="H4902" s="51">
        <v>43110</v>
      </c>
      <c r="I4902" s="274">
        <v>43110</v>
      </c>
      <c r="J4902" s="274">
        <v>43110</v>
      </c>
      <c r="K4902" s="333">
        <f t="shared" si="1712"/>
        <v>0</v>
      </c>
      <c r="L4902" s="333">
        <f t="shared" si="1712"/>
        <v>0</v>
      </c>
      <c r="M4902" s="333">
        <f t="shared" si="1712"/>
        <v>0</v>
      </c>
    </row>
    <row r="4903" spans="1:13" s="182" customFormat="1" x14ac:dyDescent="0.25">
      <c r="A4903" s="202"/>
      <c r="B4903" s="328"/>
      <c r="C4903" s="329"/>
      <c r="D4903" s="330"/>
      <c r="E4903" s="331"/>
      <c r="F4903" s="332"/>
      <c r="G4903" s="181"/>
      <c r="H4903" s="51"/>
      <c r="I4903" s="274"/>
      <c r="J4903" s="274"/>
      <c r="K4903" s="333">
        <f t="shared" si="1712"/>
        <v>0</v>
      </c>
      <c r="L4903" s="333">
        <f t="shared" si="1712"/>
        <v>0</v>
      </c>
      <c r="M4903" s="333">
        <f t="shared" si="1712"/>
        <v>0</v>
      </c>
    </row>
    <row r="4904" spans="1:13" s="182" customFormat="1" x14ac:dyDescent="0.25">
      <c r="A4904" s="183">
        <f>A4902+0.0001</f>
        <v>3.2037000000001741</v>
      </c>
      <c r="B4904" s="328" t="s">
        <v>1777</v>
      </c>
      <c r="C4904" s="329" t="s">
        <v>1814</v>
      </c>
      <c r="D4904" s="330" t="s">
        <v>1739</v>
      </c>
      <c r="E4904" s="331" t="s">
        <v>1678</v>
      </c>
      <c r="F4904" s="332" t="s">
        <v>44</v>
      </c>
      <c r="G4904" s="181"/>
      <c r="H4904" s="51">
        <v>59810</v>
      </c>
      <c r="I4904" s="274">
        <v>59810</v>
      </c>
      <c r="J4904" s="274">
        <v>59810</v>
      </c>
      <c r="K4904" s="333">
        <f t="shared" si="1712"/>
        <v>0</v>
      </c>
      <c r="L4904" s="333">
        <f t="shared" si="1712"/>
        <v>0</v>
      </c>
      <c r="M4904" s="333">
        <f t="shared" si="1712"/>
        <v>0</v>
      </c>
    </row>
    <row r="4905" spans="1:13" s="182" customFormat="1" x14ac:dyDescent="0.25">
      <c r="A4905" s="334"/>
      <c r="B4905" s="328"/>
      <c r="C4905" s="329"/>
      <c r="D4905" s="330"/>
      <c r="E4905" s="331"/>
      <c r="F4905" s="332"/>
      <c r="G4905" s="181"/>
      <c r="H4905" s="51"/>
      <c r="I4905" s="274"/>
      <c r="J4905" s="274"/>
      <c r="K4905" s="333">
        <f t="shared" si="1712"/>
        <v>0</v>
      </c>
      <c r="L4905" s="333">
        <f t="shared" si="1712"/>
        <v>0</v>
      </c>
      <c r="M4905" s="333">
        <f t="shared" si="1712"/>
        <v>0</v>
      </c>
    </row>
    <row r="4906" spans="1:13" s="182" customFormat="1" x14ac:dyDescent="0.25">
      <c r="A4906" s="183">
        <f>A4904+0.0001</f>
        <v>3.2038000000001743</v>
      </c>
      <c r="B4906" s="328" t="s">
        <v>1771</v>
      </c>
      <c r="C4906" s="329" t="s">
        <v>1815</v>
      </c>
      <c r="D4906" s="330" t="s">
        <v>1739</v>
      </c>
      <c r="E4906" s="331" t="s">
        <v>1680</v>
      </c>
      <c r="F4906" s="332" t="s">
        <v>44</v>
      </c>
      <c r="G4906" s="181"/>
      <c r="H4906" s="51">
        <v>32730</v>
      </c>
      <c r="I4906" s="274">
        <v>32730</v>
      </c>
      <c r="J4906" s="274">
        <v>32730</v>
      </c>
      <c r="K4906" s="333">
        <f t="shared" si="1712"/>
        <v>0</v>
      </c>
      <c r="L4906" s="333">
        <f t="shared" si="1712"/>
        <v>0</v>
      </c>
      <c r="M4906" s="333">
        <f t="shared" si="1712"/>
        <v>0</v>
      </c>
    </row>
    <row r="4907" spans="1:13" s="182" customFormat="1" x14ac:dyDescent="0.25">
      <c r="A4907" s="334"/>
      <c r="B4907" s="328"/>
      <c r="C4907" s="329"/>
      <c r="D4907" s="330"/>
      <c r="E4907" s="331"/>
      <c r="F4907" s="332"/>
      <c r="G4907" s="181"/>
      <c r="H4907" s="51"/>
      <c r="I4907" s="274"/>
      <c r="J4907" s="274"/>
      <c r="K4907" s="333">
        <f t="shared" si="1712"/>
        <v>0</v>
      </c>
      <c r="L4907" s="333">
        <f t="shared" si="1712"/>
        <v>0</v>
      </c>
      <c r="M4907" s="333">
        <f t="shared" si="1712"/>
        <v>0</v>
      </c>
    </row>
    <row r="4908" spans="1:13" s="182" customFormat="1" x14ac:dyDescent="0.25">
      <c r="A4908" s="183">
        <f>A4906+0.0001</f>
        <v>3.2039000000001745</v>
      </c>
      <c r="B4908" s="328" t="s">
        <v>1777</v>
      </c>
      <c r="C4908" s="329" t="s">
        <v>1816</v>
      </c>
      <c r="D4908" s="330" t="s">
        <v>1739</v>
      </c>
      <c r="E4908" s="331" t="s">
        <v>1682</v>
      </c>
      <c r="F4908" s="332" t="s">
        <v>44</v>
      </c>
      <c r="G4908" s="181"/>
      <c r="H4908" s="51">
        <v>48650</v>
      </c>
      <c r="I4908" s="274">
        <v>48650</v>
      </c>
      <c r="J4908" s="274">
        <v>48650</v>
      </c>
      <c r="K4908" s="333">
        <f t="shared" si="1712"/>
        <v>0</v>
      </c>
      <c r="L4908" s="333">
        <f t="shared" si="1712"/>
        <v>0</v>
      </c>
      <c r="M4908" s="333">
        <f t="shared" si="1712"/>
        <v>0</v>
      </c>
    </row>
    <row r="4909" spans="1:13" s="182" customFormat="1" x14ac:dyDescent="0.25">
      <c r="A4909" s="334"/>
      <c r="B4909" s="328"/>
      <c r="C4909" s="329"/>
      <c r="D4909" s="330"/>
      <c r="E4909" s="331"/>
      <c r="F4909" s="332"/>
      <c r="G4909" s="181"/>
      <c r="H4909" s="51"/>
      <c r="I4909" s="274"/>
      <c r="J4909" s="274"/>
      <c r="K4909" s="333">
        <f t="shared" si="1712"/>
        <v>0</v>
      </c>
      <c r="L4909" s="333">
        <f t="shared" si="1712"/>
        <v>0</v>
      </c>
      <c r="M4909" s="333">
        <f t="shared" si="1712"/>
        <v>0</v>
      </c>
    </row>
    <row r="4910" spans="1:13" s="182" customFormat="1" x14ac:dyDescent="0.25">
      <c r="A4910" s="183">
        <f>A4908+0.0001</f>
        <v>3.2040000000001747</v>
      </c>
      <c r="B4910" s="328" t="s">
        <v>1777</v>
      </c>
      <c r="C4910" s="329" t="s">
        <v>1817</v>
      </c>
      <c r="D4910" s="330" t="s">
        <v>1739</v>
      </c>
      <c r="E4910" s="331" t="s">
        <v>1684</v>
      </c>
      <c r="F4910" s="332" t="s">
        <v>44</v>
      </c>
      <c r="G4910" s="181"/>
      <c r="H4910" s="51">
        <v>66320</v>
      </c>
      <c r="I4910" s="274">
        <v>66320</v>
      </c>
      <c r="J4910" s="274">
        <v>66320</v>
      </c>
      <c r="K4910" s="333">
        <f t="shared" si="1712"/>
        <v>0</v>
      </c>
      <c r="L4910" s="333">
        <f t="shared" si="1712"/>
        <v>0</v>
      </c>
      <c r="M4910" s="333">
        <f t="shared" si="1712"/>
        <v>0</v>
      </c>
    </row>
    <row r="4911" spans="1:13" s="182" customFormat="1" x14ac:dyDescent="0.2">
      <c r="A4911" s="202"/>
      <c r="B4911" s="202"/>
      <c r="C4911" s="335"/>
      <c r="D4911" s="198"/>
      <c r="E4911" s="179"/>
      <c r="F4911" s="180"/>
      <c r="G4911" s="181"/>
      <c r="H4911" s="343"/>
      <c r="I4911" s="343"/>
      <c r="J4911" s="343"/>
      <c r="K4911" s="333">
        <f t="shared" si="1712"/>
        <v>0</v>
      </c>
      <c r="L4911" s="333">
        <f t="shared" si="1712"/>
        <v>0</v>
      </c>
      <c r="M4911" s="333">
        <f t="shared" si="1712"/>
        <v>0</v>
      </c>
    </row>
    <row r="4912" spans="1:13" ht="21.75" customHeight="1" x14ac:dyDescent="0.25">
      <c r="A4912" s="344"/>
      <c r="B4912" s="345" t="s">
        <v>1585</v>
      </c>
      <c r="C4912" s="346"/>
      <c r="D4912" s="346"/>
      <c r="E4912" s="346"/>
      <c r="F4912" s="346"/>
      <c r="G4912" s="346"/>
      <c r="H4912" s="346"/>
      <c r="I4912" s="346"/>
      <c r="J4912" s="347"/>
      <c r="K4912" s="348">
        <f>SUM(K16:K4911)</f>
        <v>0</v>
      </c>
      <c r="L4912" s="348">
        <f>SUM(L16:L4911)</f>
        <v>0</v>
      </c>
      <c r="M4912" s="348">
        <f>SUM(M16:M4911)</f>
        <v>0</v>
      </c>
    </row>
  </sheetData>
  <mergeCells count="151">
    <mergeCell ref="B4912:J4912"/>
    <mergeCell ref="C4700:D4700"/>
    <mergeCell ref="C4770:D4770"/>
    <mergeCell ref="C4771:D4771"/>
    <mergeCell ref="C4841:D4841"/>
    <mergeCell ref="C4842:D4842"/>
    <mergeCell ref="C4487:D4487"/>
    <mergeCell ref="C4557:D4557"/>
    <mergeCell ref="C4558:D4558"/>
    <mergeCell ref="C4628:D4628"/>
    <mergeCell ref="C4629:D4629"/>
    <mergeCell ref="C4699:D4699"/>
    <mergeCell ref="C4274:D4274"/>
    <mergeCell ref="C4344:D4344"/>
    <mergeCell ref="C4345:D4345"/>
    <mergeCell ref="C4415:D4415"/>
    <mergeCell ref="C4416:D4416"/>
    <mergeCell ref="C4486:D4486"/>
    <mergeCell ref="C4061:D4061"/>
    <mergeCell ref="C4131:D4131"/>
    <mergeCell ref="C4132:D4132"/>
    <mergeCell ref="C4202:D4202"/>
    <mergeCell ref="C4203:D4203"/>
    <mergeCell ref="C4273:D4273"/>
    <mergeCell ref="C3848:D3848"/>
    <mergeCell ref="C3918:D3918"/>
    <mergeCell ref="C3919:D3919"/>
    <mergeCell ref="C3989:D3989"/>
    <mergeCell ref="C3990:D3990"/>
    <mergeCell ref="C4060:D4060"/>
    <mergeCell ref="C3635:D3635"/>
    <mergeCell ref="C3705:D3705"/>
    <mergeCell ref="C3706:D3706"/>
    <mergeCell ref="C3776:D3776"/>
    <mergeCell ref="C3777:D3777"/>
    <mergeCell ref="C3847:D3847"/>
    <mergeCell ref="C3422:D3422"/>
    <mergeCell ref="C3492:D3492"/>
    <mergeCell ref="C3493:D3493"/>
    <mergeCell ref="C3563:D3563"/>
    <mergeCell ref="C3564:D3564"/>
    <mergeCell ref="C3634:D3634"/>
    <mergeCell ref="C3279:D3279"/>
    <mergeCell ref="C3280:D3280"/>
    <mergeCell ref="C3350:D3350"/>
    <mergeCell ref="C3351:D3351"/>
    <mergeCell ref="C3421:D3421"/>
    <mergeCell ref="C3067:D3067"/>
    <mergeCell ref="C3137:D3137"/>
    <mergeCell ref="C3138:D3138"/>
    <mergeCell ref="C3208:D3208"/>
    <mergeCell ref="C3209:D3209"/>
    <mergeCell ref="C2854:D2854"/>
    <mergeCell ref="C2924:D2924"/>
    <mergeCell ref="C2925:D2925"/>
    <mergeCell ref="C2995:D2995"/>
    <mergeCell ref="C2996:D2996"/>
    <mergeCell ref="C3066:D3066"/>
    <mergeCell ref="C2641:D2641"/>
    <mergeCell ref="C2711:D2711"/>
    <mergeCell ref="C2712:D2712"/>
    <mergeCell ref="C2782:D2782"/>
    <mergeCell ref="C2783:D2783"/>
    <mergeCell ref="C2853:D2853"/>
    <mergeCell ref="C2428:D2428"/>
    <mergeCell ref="C2498:D2498"/>
    <mergeCell ref="C2499:D2499"/>
    <mergeCell ref="C2569:D2569"/>
    <mergeCell ref="C2570:D2570"/>
    <mergeCell ref="C2640:D2640"/>
    <mergeCell ref="C2215:D2215"/>
    <mergeCell ref="C2285:D2285"/>
    <mergeCell ref="C2286:D2286"/>
    <mergeCell ref="C2356:D2356"/>
    <mergeCell ref="C2357:D2357"/>
    <mergeCell ref="C2427:D2427"/>
    <mergeCell ref="C2002:D2002"/>
    <mergeCell ref="C2072:D2072"/>
    <mergeCell ref="C2073:D2073"/>
    <mergeCell ref="C2143:D2143"/>
    <mergeCell ref="C2144:D2144"/>
    <mergeCell ref="C2214:D2214"/>
    <mergeCell ref="C1789:D1789"/>
    <mergeCell ref="C1859:D1859"/>
    <mergeCell ref="C1860:D1860"/>
    <mergeCell ref="C1930:D1930"/>
    <mergeCell ref="C1931:D1931"/>
    <mergeCell ref="C2001:D2001"/>
    <mergeCell ref="C1646:D1646"/>
    <mergeCell ref="C1647:D1647"/>
    <mergeCell ref="C1717:D1717"/>
    <mergeCell ref="C1718:D1718"/>
    <mergeCell ref="C1788:D1788"/>
    <mergeCell ref="C1434:D1434"/>
    <mergeCell ref="C1504:D1504"/>
    <mergeCell ref="C1505:D1505"/>
    <mergeCell ref="C1575:D1575"/>
    <mergeCell ref="C1576:D1576"/>
    <mergeCell ref="C1221:D1221"/>
    <mergeCell ref="C1291:D1291"/>
    <mergeCell ref="C1292:D1292"/>
    <mergeCell ref="C1362:D1362"/>
    <mergeCell ref="C1363:D1363"/>
    <mergeCell ref="C1433:D1433"/>
    <mergeCell ref="C1008:D1008"/>
    <mergeCell ref="C1078:D1078"/>
    <mergeCell ref="C1079:D1079"/>
    <mergeCell ref="C1149:D1149"/>
    <mergeCell ref="C1150:D1150"/>
    <mergeCell ref="C1220:D1220"/>
    <mergeCell ref="C795:D795"/>
    <mergeCell ref="C865:D865"/>
    <mergeCell ref="C866:D866"/>
    <mergeCell ref="C936:D936"/>
    <mergeCell ref="C937:D937"/>
    <mergeCell ref="C1007:D1007"/>
    <mergeCell ref="C582:D582"/>
    <mergeCell ref="C652:D652"/>
    <mergeCell ref="C653:D653"/>
    <mergeCell ref="C723:D723"/>
    <mergeCell ref="C724:D724"/>
    <mergeCell ref="C794:D794"/>
    <mergeCell ref="C369:D369"/>
    <mergeCell ref="C439:D439"/>
    <mergeCell ref="C440:D440"/>
    <mergeCell ref="C510:D510"/>
    <mergeCell ref="C511:D511"/>
    <mergeCell ref="C581:D581"/>
    <mergeCell ref="C156:D156"/>
    <mergeCell ref="C226:D226"/>
    <mergeCell ref="C227:D227"/>
    <mergeCell ref="C297:D297"/>
    <mergeCell ref="C298:D298"/>
    <mergeCell ref="C368:D368"/>
    <mergeCell ref="K6:M6"/>
    <mergeCell ref="C13:D13"/>
    <mergeCell ref="C14:D14"/>
    <mergeCell ref="C84:D84"/>
    <mergeCell ref="C85:D85"/>
    <mergeCell ref="C155:D155"/>
    <mergeCell ref="H6:J6"/>
    <mergeCell ref="A1:M1"/>
    <mergeCell ref="A2:M2"/>
    <mergeCell ref="A3:M3"/>
    <mergeCell ref="A4:M4"/>
    <mergeCell ref="A6:A7"/>
    <mergeCell ref="B6:B7"/>
    <mergeCell ref="C6:D7"/>
    <mergeCell ref="E6:E7"/>
    <mergeCell ref="F6:F7"/>
    <mergeCell ref="G6:G7"/>
  </mergeCells>
  <pageMargins left="0.7" right="0.7" top="0.75" bottom="0.75" header="0.3" footer="0.3"/>
  <pageSetup paperSize="9" scale="72" orientation="landscape" verticalDpi="0" r:id="rId1"/>
  <rowBreaks count="1" manualBreakCount="1">
    <brk id="4399"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964"/>
  <sheetViews>
    <sheetView view="pageBreakPreview" zoomScale="90" zoomScaleNormal="100" zoomScaleSheetLayoutView="90" workbookViewId="0">
      <selection activeCell="O3" sqref="O3"/>
    </sheetView>
  </sheetViews>
  <sheetFormatPr defaultColWidth="10.28515625" defaultRowHeight="15" x14ac:dyDescent="0.25"/>
  <cols>
    <col min="1" max="1" width="7.85546875" style="228" customWidth="1"/>
    <col min="2" max="2" width="8.42578125" style="228" customWidth="1"/>
    <col min="3" max="3" width="6.5703125" style="228" customWidth="1"/>
    <col min="4" max="4" width="8" style="228" customWidth="1"/>
    <col min="5" max="5" width="49.7109375" style="230" customWidth="1"/>
    <col min="6" max="6" width="7.42578125" style="231" customWidth="1"/>
    <col min="7" max="7" width="6.5703125" style="78" customWidth="1"/>
    <col min="8" max="10" width="12.7109375" style="53" customWidth="1"/>
    <col min="11" max="11" width="15.42578125" style="78" customWidth="1"/>
    <col min="12" max="12" width="15.140625" style="78" customWidth="1"/>
    <col min="13" max="13" width="16" style="78" customWidth="1"/>
    <col min="14" max="16384" width="10.28515625" style="78"/>
  </cols>
  <sheetData>
    <row r="1" spans="1:20" s="60" customFormat="1" ht="15" customHeight="1" x14ac:dyDescent="0.25">
      <c r="A1" s="283" t="str">
        <f>'Bill 02(A-P.Sum)'!A1:M1</f>
        <v>NATIONAL WATER SUPPLY &amp; DRAINAGE BOARD</v>
      </c>
      <c r="B1" s="283"/>
      <c r="C1" s="283"/>
      <c r="D1" s="283"/>
      <c r="E1" s="283"/>
      <c r="F1" s="283"/>
      <c r="G1" s="283"/>
      <c r="H1" s="283"/>
      <c r="I1" s="283"/>
      <c r="J1" s="283"/>
      <c r="K1" s="283"/>
      <c r="L1" s="283"/>
      <c r="M1" s="283"/>
    </row>
    <row r="2" spans="1:20" s="60" customFormat="1" ht="19.5" customHeight="1" x14ac:dyDescent="0.25">
      <c r="A2" s="283" t="str">
        <f>'Bill 02(A-P.Sum)'!A2:M2</f>
        <v>LAYING OF HDPE/uPVC/DI PIPES, FITTINGS, VALVES, SPECIALS AND ACCESSORIES</v>
      </c>
      <c r="B2" s="283"/>
      <c r="C2" s="283"/>
      <c r="D2" s="283"/>
      <c r="E2" s="283"/>
      <c r="F2" s="283"/>
      <c r="G2" s="283"/>
      <c r="H2" s="283"/>
      <c r="I2" s="283"/>
      <c r="J2" s="283"/>
      <c r="K2" s="283"/>
      <c r="L2" s="283"/>
      <c r="M2" s="283"/>
    </row>
    <row r="3" spans="1:20" s="60" customFormat="1" ht="15" customHeight="1" x14ac:dyDescent="0.25">
      <c r="A3" s="283" t="str">
        <f>'Bill 02(A-P.Sum)'!A3:M3</f>
        <v>CONTRACT NO. :- …………………………………….</v>
      </c>
      <c r="B3" s="283"/>
      <c r="C3" s="283"/>
      <c r="D3" s="283"/>
      <c r="E3" s="283"/>
      <c r="F3" s="283"/>
      <c r="G3" s="283"/>
      <c r="H3" s="283"/>
      <c r="I3" s="283"/>
      <c r="J3" s="283"/>
      <c r="K3" s="283"/>
      <c r="L3" s="283"/>
      <c r="M3" s="283"/>
    </row>
    <row r="4" spans="1:20" s="61" customFormat="1" ht="15" customHeight="1" x14ac:dyDescent="0.25">
      <c r="A4" s="284" t="s">
        <v>1823</v>
      </c>
      <c r="B4" s="284"/>
      <c r="C4" s="284"/>
      <c r="D4" s="284"/>
      <c r="E4" s="284"/>
      <c r="F4" s="284"/>
      <c r="G4" s="284"/>
      <c r="H4" s="284"/>
      <c r="I4" s="284"/>
      <c r="J4" s="284"/>
      <c r="K4" s="284"/>
      <c r="L4" s="284"/>
      <c r="M4" s="284"/>
      <c r="N4" s="141"/>
      <c r="O4" s="141"/>
      <c r="P4" s="142"/>
      <c r="Q4" s="142"/>
      <c r="R4" s="142"/>
      <c r="S4" s="142"/>
      <c r="T4" s="142"/>
    </row>
    <row r="5" spans="1:20" s="66" customFormat="1" x14ac:dyDescent="0.2">
      <c r="A5" s="349"/>
      <c r="B5" s="143"/>
      <c r="C5" s="350"/>
      <c r="D5" s="350"/>
      <c r="E5" s="146"/>
      <c r="F5" s="147"/>
      <c r="G5" s="148"/>
      <c r="H5" s="46"/>
      <c r="I5" s="46"/>
      <c r="J5" s="47"/>
      <c r="K5" s="62"/>
      <c r="L5" s="62"/>
      <c r="M5" s="62"/>
    </row>
    <row r="6" spans="1:20" s="61" customFormat="1" ht="15" customHeight="1" x14ac:dyDescent="0.25">
      <c r="A6" s="281" t="s">
        <v>1</v>
      </c>
      <c r="B6" s="292" t="s">
        <v>2</v>
      </c>
      <c r="C6" s="292" t="s">
        <v>3</v>
      </c>
      <c r="D6" s="292"/>
      <c r="E6" s="293" t="s">
        <v>4</v>
      </c>
      <c r="F6" s="293" t="s">
        <v>5</v>
      </c>
      <c r="G6" s="289" t="s">
        <v>6</v>
      </c>
      <c r="H6" s="290" t="s">
        <v>1586</v>
      </c>
      <c r="I6" s="290"/>
      <c r="J6" s="290"/>
      <c r="K6" s="291" t="s">
        <v>1587</v>
      </c>
      <c r="L6" s="291"/>
      <c r="M6" s="291"/>
    </row>
    <row r="7" spans="1:20" s="66" customFormat="1" ht="26.25" customHeight="1" x14ac:dyDescent="0.25">
      <c r="A7" s="282"/>
      <c r="B7" s="292"/>
      <c r="C7" s="292"/>
      <c r="D7" s="292"/>
      <c r="E7" s="293"/>
      <c r="F7" s="293"/>
      <c r="G7" s="289"/>
      <c r="H7" s="276" t="s">
        <v>1588</v>
      </c>
      <c r="I7" s="276" t="s">
        <v>1589</v>
      </c>
      <c r="J7" s="276" t="s">
        <v>1590</v>
      </c>
      <c r="K7" s="65" t="s">
        <v>1588</v>
      </c>
      <c r="L7" s="65" t="s">
        <v>1589</v>
      </c>
      <c r="M7" s="65" t="s">
        <v>1590</v>
      </c>
    </row>
    <row r="8" spans="1:20" s="66" customFormat="1" x14ac:dyDescent="0.2">
      <c r="A8" s="160"/>
      <c r="B8" s="160"/>
      <c r="C8" s="279"/>
      <c r="D8" s="280"/>
      <c r="E8" s="163" t="s">
        <v>1605</v>
      </c>
      <c r="F8" s="164"/>
      <c r="G8" s="165"/>
      <c r="H8" s="48"/>
      <c r="I8" s="48"/>
      <c r="J8" s="49"/>
      <c r="K8" s="165"/>
      <c r="L8" s="165"/>
      <c r="M8" s="165"/>
    </row>
    <row r="9" spans="1:20" s="66" customFormat="1" x14ac:dyDescent="0.2">
      <c r="A9" s="160"/>
      <c r="B9" s="160"/>
      <c r="C9" s="279"/>
      <c r="D9" s="280"/>
      <c r="E9" s="163"/>
      <c r="F9" s="164"/>
      <c r="G9" s="165"/>
      <c r="H9" s="50"/>
      <c r="I9" s="50"/>
      <c r="J9" s="50"/>
      <c r="K9" s="165"/>
      <c r="L9" s="165"/>
      <c r="M9" s="165"/>
    </row>
    <row r="10" spans="1:20" s="66" customFormat="1" x14ac:dyDescent="0.2">
      <c r="A10" s="160"/>
      <c r="B10" s="160"/>
      <c r="C10" s="279"/>
      <c r="D10" s="280"/>
      <c r="E10" s="163" t="s">
        <v>1606</v>
      </c>
      <c r="F10" s="164"/>
      <c r="G10" s="165"/>
      <c r="H10" s="50"/>
      <c r="I10" s="50"/>
      <c r="J10" s="50"/>
      <c r="K10" s="165"/>
      <c r="L10" s="165"/>
      <c r="M10" s="165"/>
    </row>
    <row r="11" spans="1:20" s="66" customFormat="1" ht="42.75" x14ac:dyDescent="0.2">
      <c r="A11" s="127"/>
      <c r="B11" s="127"/>
      <c r="C11" s="277"/>
      <c r="D11" s="278"/>
      <c r="E11" s="264" t="s">
        <v>41</v>
      </c>
      <c r="F11" s="164"/>
      <c r="G11" s="165"/>
      <c r="H11" s="50"/>
      <c r="I11" s="50"/>
      <c r="J11" s="50"/>
      <c r="K11" s="165"/>
      <c r="L11" s="165"/>
      <c r="M11" s="165"/>
    </row>
    <row r="12" spans="1:20" s="66" customFormat="1" x14ac:dyDescent="0.2">
      <c r="A12" s="127"/>
      <c r="B12" s="127"/>
      <c r="C12" s="277"/>
      <c r="D12" s="278"/>
      <c r="E12" s="169"/>
      <c r="F12" s="164"/>
      <c r="G12" s="165"/>
      <c r="H12" s="50"/>
      <c r="I12" s="50"/>
      <c r="J12" s="50"/>
      <c r="K12" s="165"/>
      <c r="L12" s="165"/>
      <c r="M12" s="165"/>
    </row>
    <row r="13" spans="1:20" s="60" customFormat="1" ht="31.5" customHeight="1" x14ac:dyDescent="0.2">
      <c r="A13" s="170"/>
      <c r="B13" s="171"/>
      <c r="C13" s="306">
        <v>2.4</v>
      </c>
      <c r="D13" s="307"/>
      <c r="E13" s="199" t="s">
        <v>1824</v>
      </c>
      <c r="F13" s="173"/>
      <c r="G13" s="174"/>
      <c r="H13" s="50"/>
      <c r="I13" s="50"/>
      <c r="J13" s="50"/>
      <c r="K13" s="174"/>
      <c r="L13" s="174"/>
      <c r="M13" s="174"/>
    </row>
    <row r="14" spans="1:20" s="66" customFormat="1" x14ac:dyDescent="0.2">
      <c r="A14" s="170"/>
      <c r="B14" s="351"/>
      <c r="C14" s="298" t="s">
        <v>62</v>
      </c>
      <c r="D14" s="299"/>
      <c r="E14" s="210" t="s">
        <v>1608</v>
      </c>
      <c r="F14" s="164"/>
      <c r="G14" s="165"/>
      <c r="H14" s="50"/>
      <c r="I14" s="50"/>
      <c r="J14" s="50"/>
      <c r="K14" s="165"/>
      <c r="L14" s="165"/>
      <c r="M14" s="165"/>
    </row>
    <row r="15" spans="1:20" x14ac:dyDescent="0.2">
      <c r="A15" s="81"/>
      <c r="B15" s="81"/>
      <c r="C15" s="82"/>
      <c r="D15" s="167"/>
      <c r="E15" s="189"/>
      <c r="F15" s="187"/>
      <c r="G15" s="186"/>
      <c r="H15" s="50"/>
      <c r="I15" s="50"/>
      <c r="J15" s="50"/>
      <c r="K15" s="165"/>
      <c r="L15" s="165"/>
      <c r="M15" s="165"/>
    </row>
    <row r="16" spans="1:20" s="182" customFormat="1" ht="48" customHeight="1" x14ac:dyDescent="0.25">
      <c r="A16" s="183">
        <v>3.2448000000001853</v>
      </c>
      <c r="B16" s="202" t="s">
        <v>1609</v>
      </c>
      <c r="C16" s="352" t="s">
        <v>1825</v>
      </c>
      <c r="D16" s="193" t="s">
        <v>57</v>
      </c>
      <c r="E16" s="331" t="s">
        <v>1826</v>
      </c>
      <c r="F16" s="332" t="s">
        <v>44</v>
      </c>
      <c r="G16" s="181"/>
      <c r="H16" s="51">
        <v>7560</v>
      </c>
      <c r="I16" s="51">
        <v>4530</v>
      </c>
      <c r="J16" s="274">
        <v>4530</v>
      </c>
      <c r="K16" s="333">
        <f>$G16*H16</f>
        <v>0</v>
      </c>
      <c r="L16" s="333">
        <f>$G16*I16</f>
        <v>0</v>
      </c>
      <c r="M16" s="333">
        <f t="shared" ref="M16:M79" si="0">$G16*J16</f>
        <v>0</v>
      </c>
    </row>
    <row r="17" spans="1:13" s="182" customFormat="1" x14ac:dyDescent="0.25">
      <c r="A17" s="183"/>
      <c r="B17" s="202"/>
      <c r="C17" s="352"/>
      <c r="D17" s="193"/>
      <c r="E17" s="331"/>
      <c r="F17" s="332"/>
      <c r="G17" s="181"/>
      <c r="H17" s="51"/>
      <c r="I17" s="51"/>
      <c r="J17" s="274"/>
      <c r="K17" s="333">
        <f t="shared" ref="K17:M80" si="1">$G17*H17</f>
        <v>0</v>
      </c>
      <c r="L17" s="333">
        <f t="shared" si="1"/>
        <v>0</v>
      </c>
      <c r="M17" s="333">
        <f t="shared" si="0"/>
        <v>0</v>
      </c>
    </row>
    <row r="18" spans="1:13" s="182" customFormat="1" ht="45" x14ac:dyDescent="0.25">
      <c r="A18" s="183">
        <f>A16+0.0001</f>
        <v>3.2449000000001855</v>
      </c>
      <c r="B18" s="202" t="s">
        <v>1609</v>
      </c>
      <c r="C18" s="352" t="s">
        <v>1827</v>
      </c>
      <c r="D18" s="193" t="s">
        <v>57</v>
      </c>
      <c r="E18" s="331" t="s">
        <v>1828</v>
      </c>
      <c r="F18" s="332" t="s">
        <v>44</v>
      </c>
      <c r="G18" s="181"/>
      <c r="H18" s="51">
        <v>7880</v>
      </c>
      <c r="I18" s="51">
        <v>5040</v>
      </c>
      <c r="J18" s="274">
        <v>5040</v>
      </c>
      <c r="K18" s="333">
        <f t="shared" si="1"/>
        <v>0</v>
      </c>
      <c r="L18" s="333">
        <f t="shared" si="1"/>
        <v>0</v>
      </c>
      <c r="M18" s="333">
        <f t="shared" si="0"/>
        <v>0</v>
      </c>
    </row>
    <row r="19" spans="1:13" s="182" customFormat="1" x14ac:dyDescent="0.25">
      <c r="A19" s="183"/>
      <c r="B19" s="202"/>
      <c r="C19" s="352"/>
      <c r="D19" s="193"/>
      <c r="E19" s="331"/>
      <c r="F19" s="332"/>
      <c r="G19" s="181"/>
      <c r="H19" s="51"/>
      <c r="I19" s="51"/>
      <c r="J19" s="274"/>
      <c r="K19" s="333">
        <f t="shared" si="1"/>
        <v>0</v>
      </c>
      <c r="L19" s="333">
        <f t="shared" si="1"/>
        <v>0</v>
      </c>
      <c r="M19" s="333">
        <f t="shared" si="0"/>
        <v>0</v>
      </c>
    </row>
    <row r="20" spans="1:13" s="182" customFormat="1" ht="45" x14ac:dyDescent="0.25">
      <c r="A20" s="183">
        <f>A18+0.0001</f>
        <v>3.2450000000001857</v>
      </c>
      <c r="B20" s="202" t="s">
        <v>1609</v>
      </c>
      <c r="C20" s="352" t="s">
        <v>1829</v>
      </c>
      <c r="D20" s="193" t="s">
        <v>57</v>
      </c>
      <c r="E20" s="331" t="s">
        <v>1830</v>
      </c>
      <c r="F20" s="332" t="s">
        <v>44</v>
      </c>
      <c r="G20" s="181"/>
      <c r="H20" s="51">
        <v>8640</v>
      </c>
      <c r="I20" s="51">
        <v>5990</v>
      </c>
      <c r="J20" s="274">
        <v>5990</v>
      </c>
      <c r="K20" s="333">
        <f t="shared" si="1"/>
        <v>0</v>
      </c>
      <c r="L20" s="333">
        <f t="shared" si="1"/>
        <v>0</v>
      </c>
      <c r="M20" s="333">
        <f t="shared" si="0"/>
        <v>0</v>
      </c>
    </row>
    <row r="21" spans="1:13" s="182" customFormat="1" x14ac:dyDescent="0.25">
      <c r="A21" s="183"/>
      <c r="B21" s="202"/>
      <c r="C21" s="352"/>
      <c r="D21" s="193"/>
      <c r="E21" s="331"/>
      <c r="F21" s="332"/>
      <c r="G21" s="181"/>
      <c r="H21" s="51"/>
      <c r="I21" s="51"/>
      <c r="J21" s="274"/>
      <c r="K21" s="333">
        <f t="shared" si="1"/>
        <v>0</v>
      </c>
      <c r="L21" s="333">
        <f t="shared" si="1"/>
        <v>0</v>
      </c>
      <c r="M21" s="333">
        <f t="shared" si="0"/>
        <v>0</v>
      </c>
    </row>
    <row r="22" spans="1:13" s="182" customFormat="1" ht="45" x14ac:dyDescent="0.25">
      <c r="A22" s="183">
        <f>A20+0.0001</f>
        <v>3.2451000000001859</v>
      </c>
      <c r="B22" s="202" t="s">
        <v>1609</v>
      </c>
      <c r="C22" s="352" t="s">
        <v>1829</v>
      </c>
      <c r="D22" s="193" t="s">
        <v>58</v>
      </c>
      <c r="E22" s="331" t="s">
        <v>1831</v>
      </c>
      <c r="F22" s="332" t="s">
        <v>44</v>
      </c>
      <c r="G22" s="181"/>
      <c r="H22" s="51">
        <v>9140</v>
      </c>
      <c r="I22" s="51">
        <v>6640</v>
      </c>
      <c r="J22" s="274">
        <v>6640</v>
      </c>
      <c r="K22" s="333">
        <f t="shared" si="1"/>
        <v>0</v>
      </c>
      <c r="L22" s="333">
        <f t="shared" si="1"/>
        <v>0</v>
      </c>
      <c r="M22" s="333">
        <f t="shared" si="0"/>
        <v>0</v>
      </c>
    </row>
    <row r="23" spans="1:13" s="182" customFormat="1" x14ac:dyDescent="0.25">
      <c r="A23" s="183"/>
      <c r="B23" s="202"/>
      <c r="C23" s="352"/>
      <c r="D23" s="193"/>
      <c r="E23" s="331"/>
      <c r="F23" s="332"/>
      <c r="G23" s="181"/>
      <c r="H23" s="51"/>
      <c r="I23" s="51"/>
      <c r="J23" s="274"/>
      <c r="K23" s="333">
        <f t="shared" si="1"/>
        <v>0</v>
      </c>
      <c r="L23" s="333">
        <f t="shared" si="1"/>
        <v>0</v>
      </c>
      <c r="M23" s="333">
        <f t="shared" si="0"/>
        <v>0</v>
      </c>
    </row>
    <row r="24" spans="1:13" s="182" customFormat="1" ht="45" x14ac:dyDescent="0.25">
      <c r="A24" s="183">
        <f>A22+0.0001</f>
        <v>3.2452000000001862</v>
      </c>
      <c r="B24" s="202" t="s">
        <v>1618</v>
      </c>
      <c r="C24" s="352" t="s">
        <v>1832</v>
      </c>
      <c r="D24" s="193" t="s">
        <v>57</v>
      </c>
      <c r="E24" s="331" t="s">
        <v>1833</v>
      </c>
      <c r="F24" s="332" t="s">
        <v>44</v>
      </c>
      <c r="G24" s="181"/>
      <c r="H24" s="51">
        <v>9310</v>
      </c>
      <c r="I24" s="51">
        <v>6850</v>
      </c>
      <c r="J24" s="274">
        <v>6850</v>
      </c>
      <c r="K24" s="333">
        <f t="shared" si="1"/>
        <v>0</v>
      </c>
      <c r="L24" s="333">
        <f t="shared" si="1"/>
        <v>0</v>
      </c>
      <c r="M24" s="333">
        <f t="shared" si="0"/>
        <v>0</v>
      </c>
    </row>
    <row r="25" spans="1:13" s="182" customFormat="1" x14ac:dyDescent="0.25">
      <c r="A25" s="183"/>
      <c r="B25" s="202"/>
      <c r="C25" s="352"/>
      <c r="D25" s="193"/>
      <c r="E25" s="331"/>
      <c r="F25" s="332"/>
      <c r="G25" s="181"/>
      <c r="H25" s="51"/>
      <c r="I25" s="51"/>
      <c r="J25" s="274"/>
      <c r="K25" s="333">
        <f t="shared" si="1"/>
        <v>0</v>
      </c>
      <c r="L25" s="333">
        <f t="shared" si="1"/>
        <v>0</v>
      </c>
      <c r="M25" s="333">
        <f t="shared" si="0"/>
        <v>0</v>
      </c>
    </row>
    <row r="26" spans="1:13" s="182" customFormat="1" ht="60" x14ac:dyDescent="0.25">
      <c r="A26" s="183">
        <f>A24+0.0001</f>
        <v>3.2453000000001864</v>
      </c>
      <c r="B26" s="202" t="s">
        <v>1618</v>
      </c>
      <c r="C26" s="352" t="s">
        <v>1832</v>
      </c>
      <c r="D26" s="193" t="s">
        <v>58</v>
      </c>
      <c r="E26" s="331" t="s">
        <v>1834</v>
      </c>
      <c r="F26" s="332" t="s">
        <v>44</v>
      </c>
      <c r="G26" s="181"/>
      <c r="H26" s="51">
        <v>11780</v>
      </c>
      <c r="I26" s="51">
        <v>7640</v>
      </c>
      <c r="J26" s="274">
        <v>7640</v>
      </c>
      <c r="K26" s="333">
        <f t="shared" si="1"/>
        <v>0</v>
      </c>
      <c r="L26" s="333">
        <f t="shared" si="1"/>
        <v>0</v>
      </c>
      <c r="M26" s="333">
        <f t="shared" si="0"/>
        <v>0</v>
      </c>
    </row>
    <row r="27" spans="1:13" s="182" customFormat="1" x14ac:dyDescent="0.25">
      <c r="A27" s="183"/>
      <c r="B27" s="202"/>
      <c r="C27" s="352"/>
      <c r="D27" s="193"/>
      <c r="E27" s="331"/>
      <c r="F27" s="332"/>
      <c r="G27" s="181"/>
      <c r="H27" s="51"/>
      <c r="I27" s="51"/>
      <c r="J27" s="274"/>
      <c r="K27" s="333">
        <f t="shared" si="1"/>
        <v>0</v>
      </c>
      <c r="L27" s="333">
        <f t="shared" si="1"/>
        <v>0</v>
      </c>
      <c r="M27" s="333">
        <f t="shared" si="0"/>
        <v>0</v>
      </c>
    </row>
    <row r="28" spans="1:13" s="182" customFormat="1" ht="48" customHeight="1" x14ac:dyDescent="0.25">
      <c r="A28" s="183">
        <f>A26+0.0001</f>
        <v>3.2454000000001866</v>
      </c>
      <c r="B28" s="202" t="s">
        <v>1621</v>
      </c>
      <c r="C28" s="352" t="s">
        <v>1835</v>
      </c>
      <c r="D28" s="193" t="s">
        <v>57</v>
      </c>
      <c r="E28" s="331" t="s">
        <v>1836</v>
      </c>
      <c r="F28" s="332" t="s">
        <v>44</v>
      </c>
      <c r="G28" s="181"/>
      <c r="H28" s="51">
        <v>7710</v>
      </c>
      <c r="I28" s="51">
        <v>5100</v>
      </c>
      <c r="J28" s="274">
        <v>5100</v>
      </c>
      <c r="K28" s="333">
        <f t="shared" si="1"/>
        <v>0</v>
      </c>
      <c r="L28" s="333">
        <f t="shared" si="1"/>
        <v>0</v>
      </c>
      <c r="M28" s="333">
        <f t="shared" si="0"/>
        <v>0</v>
      </c>
    </row>
    <row r="29" spans="1:13" s="182" customFormat="1" x14ac:dyDescent="0.25">
      <c r="A29" s="183"/>
      <c r="B29" s="202"/>
      <c r="C29" s="352"/>
      <c r="D29" s="193"/>
      <c r="E29" s="331"/>
      <c r="F29" s="332"/>
      <c r="G29" s="181"/>
      <c r="H29" s="51"/>
      <c r="I29" s="51"/>
      <c r="J29" s="274"/>
      <c r="K29" s="333">
        <f t="shared" si="1"/>
        <v>0</v>
      </c>
      <c r="L29" s="333">
        <f t="shared" si="1"/>
        <v>0</v>
      </c>
      <c r="M29" s="333">
        <f t="shared" si="0"/>
        <v>0</v>
      </c>
    </row>
    <row r="30" spans="1:13" s="182" customFormat="1" ht="45" x14ac:dyDescent="0.25">
      <c r="A30" s="183">
        <f>A28+0.0001</f>
        <v>3.2455000000001868</v>
      </c>
      <c r="B30" s="202" t="s">
        <v>1621</v>
      </c>
      <c r="C30" s="352" t="s">
        <v>1837</v>
      </c>
      <c r="D30" s="193" t="s">
        <v>57</v>
      </c>
      <c r="E30" s="331" t="s">
        <v>1838</v>
      </c>
      <c r="F30" s="332" t="s">
        <v>44</v>
      </c>
      <c r="G30" s="181"/>
      <c r="H30" s="51">
        <v>8140</v>
      </c>
      <c r="I30" s="51">
        <v>5550</v>
      </c>
      <c r="J30" s="274">
        <v>5550</v>
      </c>
      <c r="K30" s="333">
        <f t="shared" si="1"/>
        <v>0</v>
      </c>
      <c r="L30" s="333">
        <f t="shared" si="1"/>
        <v>0</v>
      </c>
      <c r="M30" s="333">
        <f t="shared" si="0"/>
        <v>0</v>
      </c>
    </row>
    <row r="31" spans="1:13" s="182" customFormat="1" x14ac:dyDescent="0.25">
      <c r="A31" s="183"/>
      <c r="B31" s="202"/>
      <c r="C31" s="352"/>
      <c r="D31" s="193"/>
      <c r="E31" s="331"/>
      <c r="F31" s="332"/>
      <c r="G31" s="181"/>
      <c r="H31" s="51"/>
      <c r="I31" s="51"/>
      <c r="J31" s="274"/>
      <c r="K31" s="333">
        <f t="shared" si="1"/>
        <v>0</v>
      </c>
      <c r="L31" s="333">
        <f t="shared" si="1"/>
        <v>0</v>
      </c>
      <c r="M31" s="333">
        <f t="shared" si="0"/>
        <v>0</v>
      </c>
    </row>
    <row r="32" spans="1:13" s="182" customFormat="1" ht="45" x14ac:dyDescent="0.25">
      <c r="A32" s="183">
        <f>A30+0.0001</f>
        <v>3.245600000000187</v>
      </c>
      <c r="B32" s="202" t="s">
        <v>1621</v>
      </c>
      <c r="C32" s="352" t="s">
        <v>1839</v>
      </c>
      <c r="D32" s="193" t="s">
        <v>57</v>
      </c>
      <c r="E32" s="331" t="s">
        <v>1840</v>
      </c>
      <c r="F32" s="332" t="s">
        <v>44</v>
      </c>
      <c r="G32" s="181"/>
      <c r="H32" s="51">
        <v>8850</v>
      </c>
      <c r="I32" s="51">
        <v>6520</v>
      </c>
      <c r="J32" s="274">
        <v>6520</v>
      </c>
      <c r="K32" s="333">
        <f t="shared" si="1"/>
        <v>0</v>
      </c>
      <c r="L32" s="333">
        <f t="shared" si="1"/>
        <v>0</v>
      </c>
      <c r="M32" s="333">
        <f t="shared" si="0"/>
        <v>0</v>
      </c>
    </row>
    <row r="33" spans="1:13" s="182" customFormat="1" x14ac:dyDescent="0.25">
      <c r="A33" s="183"/>
      <c r="B33" s="202"/>
      <c r="C33" s="352"/>
      <c r="D33" s="193"/>
      <c r="E33" s="331"/>
      <c r="F33" s="332"/>
      <c r="G33" s="181"/>
      <c r="H33" s="51"/>
      <c r="I33" s="51"/>
      <c r="J33" s="274"/>
      <c r="K33" s="333">
        <f t="shared" si="1"/>
        <v>0</v>
      </c>
      <c r="L33" s="333">
        <f t="shared" si="1"/>
        <v>0</v>
      </c>
      <c r="M33" s="333">
        <f t="shared" si="0"/>
        <v>0</v>
      </c>
    </row>
    <row r="34" spans="1:13" s="182" customFormat="1" ht="45" x14ac:dyDescent="0.25">
      <c r="A34" s="183">
        <f>A32+0.0001</f>
        <v>3.2457000000001872</v>
      </c>
      <c r="B34" s="202" t="s">
        <v>1621</v>
      </c>
      <c r="C34" s="352" t="s">
        <v>1839</v>
      </c>
      <c r="D34" s="193" t="s">
        <v>58</v>
      </c>
      <c r="E34" s="331" t="s">
        <v>1841</v>
      </c>
      <c r="F34" s="332" t="s">
        <v>44</v>
      </c>
      <c r="G34" s="181"/>
      <c r="H34" s="51">
        <v>10900</v>
      </c>
      <c r="I34" s="51">
        <v>7200</v>
      </c>
      <c r="J34" s="274">
        <v>7200</v>
      </c>
      <c r="K34" s="333">
        <f t="shared" si="1"/>
        <v>0</v>
      </c>
      <c r="L34" s="333">
        <f t="shared" si="1"/>
        <v>0</v>
      </c>
      <c r="M34" s="333">
        <f t="shared" si="0"/>
        <v>0</v>
      </c>
    </row>
    <row r="35" spans="1:13" s="182" customFormat="1" x14ac:dyDescent="0.25">
      <c r="A35" s="183"/>
      <c r="B35" s="202"/>
      <c r="C35" s="352"/>
      <c r="D35" s="193"/>
      <c r="E35" s="331"/>
      <c r="F35" s="332"/>
      <c r="G35" s="181"/>
      <c r="H35" s="51"/>
      <c r="I35" s="51"/>
      <c r="J35" s="274"/>
      <c r="K35" s="333">
        <f t="shared" si="1"/>
        <v>0</v>
      </c>
      <c r="L35" s="333">
        <f t="shared" si="1"/>
        <v>0</v>
      </c>
      <c r="M35" s="333">
        <f t="shared" si="0"/>
        <v>0</v>
      </c>
    </row>
    <row r="36" spans="1:13" s="182" customFormat="1" ht="45" x14ac:dyDescent="0.25">
      <c r="A36" s="183">
        <f>A34+0.0001</f>
        <v>3.2458000000001874</v>
      </c>
      <c r="B36" s="202" t="s">
        <v>1630</v>
      </c>
      <c r="C36" s="352" t="s">
        <v>1842</v>
      </c>
      <c r="D36" s="193" t="s">
        <v>57</v>
      </c>
      <c r="E36" s="331" t="s">
        <v>1843</v>
      </c>
      <c r="F36" s="332" t="s">
        <v>44</v>
      </c>
      <c r="G36" s="181"/>
      <c r="H36" s="51">
        <v>9860</v>
      </c>
      <c r="I36" s="51">
        <v>7190</v>
      </c>
      <c r="J36" s="274">
        <v>7190</v>
      </c>
      <c r="K36" s="333">
        <f t="shared" si="1"/>
        <v>0</v>
      </c>
      <c r="L36" s="333">
        <f t="shared" si="1"/>
        <v>0</v>
      </c>
      <c r="M36" s="333">
        <f t="shared" si="0"/>
        <v>0</v>
      </c>
    </row>
    <row r="37" spans="1:13" s="182" customFormat="1" x14ac:dyDescent="0.25">
      <c r="A37" s="183"/>
      <c r="B37" s="202"/>
      <c r="C37" s="352"/>
      <c r="D37" s="193"/>
      <c r="E37" s="331"/>
      <c r="F37" s="332"/>
      <c r="G37" s="181"/>
      <c r="H37" s="51"/>
      <c r="I37" s="51"/>
      <c r="J37" s="274"/>
      <c r="K37" s="333">
        <f t="shared" si="1"/>
        <v>0</v>
      </c>
      <c r="L37" s="333">
        <f t="shared" si="1"/>
        <v>0</v>
      </c>
      <c r="M37" s="333">
        <f t="shared" si="0"/>
        <v>0</v>
      </c>
    </row>
    <row r="38" spans="1:13" s="182" customFormat="1" ht="60" x14ac:dyDescent="0.25">
      <c r="A38" s="183">
        <f>A36+0.0001</f>
        <v>3.2459000000001876</v>
      </c>
      <c r="B38" s="202" t="s">
        <v>1630</v>
      </c>
      <c r="C38" s="352" t="s">
        <v>1842</v>
      </c>
      <c r="D38" s="193" t="s">
        <v>58</v>
      </c>
      <c r="E38" s="331" t="s">
        <v>1844</v>
      </c>
      <c r="F38" s="332" t="s">
        <v>44</v>
      </c>
      <c r="G38" s="181"/>
      <c r="H38" s="51">
        <v>11970</v>
      </c>
      <c r="I38" s="51">
        <v>7970</v>
      </c>
      <c r="J38" s="274">
        <v>7970</v>
      </c>
      <c r="K38" s="333">
        <f t="shared" si="1"/>
        <v>0</v>
      </c>
      <c r="L38" s="333">
        <f t="shared" si="1"/>
        <v>0</v>
      </c>
      <c r="M38" s="333">
        <f t="shared" si="0"/>
        <v>0</v>
      </c>
    </row>
    <row r="39" spans="1:13" s="182" customFormat="1" x14ac:dyDescent="0.25">
      <c r="A39" s="183"/>
      <c r="B39" s="202"/>
      <c r="C39" s="352"/>
      <c r="D39" s="193"/>
      <c r="E39" s="331"/>
      <c r="F39" s="332"/>
      <c r="G39" s="181"/>
      <c r="H39" s="51"/>
      <c r="I39" s="51"/>
      <c r="J39" s="274"/>
      <c r="K39" s="333">
        <f t="shared" si="1"/>
        <v>0</v>
      </c>
      <c r="L39" s="333">
        <f t="shared" si="1"/>
        <v>0</v>
      </c>
      <c r="M39" s="333">
        <f t="shared" si="0"/>
        <v>0</v>
      </c>
    </row>
    <row r="40" spans="1:13" s="182" customFormat="1" ht="45" x14ac:dyDescent="0.25">
      <c r="A40" s="183">
        <f>A38+0.0001</f>
        <v>3.2460000000001878</v>
      </c>
      <c r="B40" s="202" t="s">
        <v>1630</v>
      </c>
      <c r="C40" s="352" t="s">
        <v>1845</v>
      </c>
      <c r="D40" s="193" t="s">
        <v>57</v>
      </c>
      <c r="E40" s="331" t="s">
        <v>1846</v>
      </c>
      <c r="F40" s="332" t="s">
        <v>44</v>
      </c>
      <c r="G40" s="181"/>
      <c r="H40" s="51">
        <v>10370</v>
      </c>
      <c r="I40" s="51">
        <v>8000</v>
      </c>
      <c r="J40" s="274">
        <v>8000</v>
      </c>
      <c r="K40" s="333">
        <f t="shared" si="1"/>
        <v>0</v>
      </c>
      <c r="L40" s="333">
        <f t="shared" si="1"/>
        <v>0</v>
      </c>
      <c r="M40" s="333">
        <f t="shared" si="0"/>
        <v>0</v>
      </c>
    </row>
    <row r="41" spans="1:13" s="182" customFormat="1" x14ac:dyDescent="0.25">
      <c r="A41" s="183"/>
      <c r="B41" s="202"/>
      <c r="C41" s="352"/>
      <c r="D41" s="193"/>
      <c r="E41" s="331"/>
      <c r="F41" s="332"/>
      <c r="G41" s="181"/>
      <c r="H41" s="51"/>
      <c r="I41" s="51"/>
      <c r="J41" s="274"/>
      <c r="K41" s="333">
        <f t="shared" si="1"/>
        <v>0</v>
      </c>
      <c r="L41" s="333">
        <f t="shared" si="1"/>
        <v>0</v>
      </c>
      <c r="M41" s="333">
        <f t="shared" si="0"/>
        <v>0</v>
      </c>
    </row>
    <row r="42" spans="1:13" s="182" customFormat="1" ht="60" x14ac:dyDescent="0.25">
      <c r="A42" s="183">
        <f>A40+0.0001</f>
        <v>3.2461000000001881</v>
      </c>
      <c r="B42" s="202" t="s">
        <v>1630</v>
      </c>
      <c r="C42" s="352" t="s">
        <v>1845</v>
      </c>
      <c r="D42" s="193" t="s">
        <v>58</v>
      </c>
      <c r="E42" s="331" t="s">
        <v>1847</v>
      </c>
      <c r="F42" s="332" t="s">
        <v>44</v>
      </c>
      <c r="G42" s="181"/>
      <c r="H42" s="51">
        <v>12640</v>
      </c>
      <c r="I42" s="51">
        <v>8790</v>
      </c>
      <c r="J42" s="274">
        <v>8790</v>
      </c>
      <c r="K42" s="333">
        <f t="shared" si="1"/>
        <v>0</v>
      </c>
      <c r="L42" s="333">
        <f t="shared" si="1"/>
        <v>0</v>
      </c>
      <c r="M42" s="333">
        <f t="shared" si="0"/>
        <v>0</v>
      </c>
    </row>
    <row r="43" spans="1:13" s="182" customFormat="1" x14ac:dyDescent="0.25">
      <c r="A43" s="183"/>
      <c r="B43" s="202"/>
      <c r="C43" s="352"/>
      <c r="D43" s="193"/>
      <c r="E43" s="331"/>
      <c r="F43" s="332"/>
      <c r="G43" s="181"/>
      <c r="H43" s="51"/>
      <c r="I43" s="51"/>
      <c r="J43" s="274"/>
      <c r="K43" s="333">
        <f t="shared" si="1"/>
        <v>0</v>
      </c>
      <c r="L43" s="333">
        <f t="shared" si="1"/>
        <v>0</v>
      </c>
      <c r="M43" s="333">
        <f t="shared" si="0"/>
        <v>0</v>
      </c>
    </row>
    <row r="44" spans="1:13" s="182" customFormat="1" ht="45" x14ac:dyDescent="0.25">
      <c r="A44" s="183">
        <f>A42+0.0001</f>
        <v>3.2462000000001883</v>
      </c>
      <c r="B44" s="202" t="s">
        <v>1635</v>
      </c>
      <c r="C44" s="352" t="s">
        <v>1848</v>
      </c>
      <c r="D44" s="193" t="s">
        <v>57</v>
      </c>
      <c r="E44" s="331" t="s">
        <v>1849</v>
      </c>
      <c r="F44" s="332" t="s">
        <v>44</v>
      </c>
      <c r="G44" s="181"/>
      <c r="H44" s="51">
        <v>11280</v>
      </c>
      <c r="I44" s="51">
        <v>8590</v>
      </c>
      <c r="J44" s="274">
        <v>8590</v>
      </c>
      <c r="K44" s="333">
        <f t="shared" si="1"/>
        <v>0</v>
      </c>
      <c r="L44" s="333">
        <f t="shared" si="1"/>
        <v>0</v>
      </c>
      <c r="M44" s="333">
        <f t="shared" si="0"/>
        <v>0</v>
      </c>
    </row>
    <row r="45" spans="1:13" s="182" customFormat="1" x14ac:dyDescent="0.25">
      <c r="A45" s="183"/>
      <c r="B45" s="202"/>
      <c r="C45" s="352"/>
      <c r="D45" s="193"/>
      <c r="E45" s="331"/>
      <c r="F45" s="332"/>
      <c r="G45" s="181"/>
      <c r="H45" s="51"/>
      <c r="I45" s="51"/>
      <c r="J45" s="274"/>
      <c r="K45" s="333">
        <f t="shared" si="1"/>
        <v>0</v>
      </c>
      <c r="L45" s="333">
        <f t="shared" si="1"/>
        <v>0</v>
      </c>
      <c r="M45" s="333">
        <f t="shared" si="0"/>
        <v>0</v>
      </c>
    </row>
    <row r="46" spans="1:13" s="182" customFormat="1" ht="60" x14ac:dyDescent="0.25">
      <c r="A46" s="183">
        <f>A44+0.0001</f>
        <v>3.2463000000001885</v>
      </c>
      <c r="B46" s="202" t="s">
        <v>1635</v>
      </c>
      <c r="C46" s="352" t="s">
        <v>1848</v>
      </c>
      <c r="D46" s="193" t="s">
        <v>58</v>
      </c>
      <c r="E46" s="331" t="s">
        <v>1850</v>
      </c>
      <c r="F46" s="332" t="s">
        <v>44</v>
      </c>
      <c r="G46" s="181"/>
      <c r="H46" s="51">
        <v>14000</v>
      </c>
      <c r="I46" s="51">
        <v>9670</v>
      </c>
      <c r="J46" s="274">
        <v>9670</v>
      </c>
      <c r="K46" s="333">
        <f t="shared" si="1"/>
        <v>0</v>
      </c>
      <c r="L46" s="333">
        <f t="shared" si="1"/>
        <v>0</v>
      </c>
      <c r="M46" s="333">
        <f t="shared" si="0"/>
        <v>0</v>
      </c>
    </row>
    <row r="47" spans="1:13" s="182" customFormat="1" x14ac:dyDescent="0.25">
      <c r="A47" s="183"/>
      <c r="B47" s="202"/>
      <c r="C47" s="352"/>
      <c r="D47" s="193"/>
      <c r="E47" s="331"/>
      <c r="F47" s="332"/>
      <c r="G47" s="181"/>
      <c r="H47" s="51"/>
      <c r="I47" s="51"/>
      <c r="J47" s="274"/>
      <c r="K47" s="333">
        <f t="shared" si="1"/>
        <v>0</v>
      </c>
      <c r="L47" s="333">
        <f t="shared" si="1"/>
        <v>0</v>
      </c>
      <c r="M47" s="333">
        <f t="shared" si="0"/>
        <v>0</v>
      </c>
    </row>
    <row r="48" spans="1:13" s="182" customFormat="1" ht="45" x14ac:dyDescent="0.25">
      <c r="A48" s="183">
        <f>A46+0.0001</f>
        <v>3.2464000000001887</v>
      </c>
      <c r="B48" s="202" t="s">
        <v>1635</v>
      </c>
      <c r="C48" s="352" t="s">
        <v>1848</v>
      </c>
      <c r="D48" s="193" t="s">
        <v>1851</v>
      </c>
      <c r="E48" s="331" t="s">
        <v>1852</v>
      </c>
      <c r="F48" s="332" t="s">
        <v>44</v>
      </c>
      <c r="G48" s="181"/>
      <c r="H48" s="51">
        <v>17390</v>
      </c>
      <c r="I48" s="51">
        <v>10110</v>
      </c>
      <c r="J48" s="274">
        <v>10110</v>
      </c>
      <c r="K48" s="333">
        <f t="shared" si="1"/>
        <v>0</v>
      </c>
      <c r="L48" s="333">
        <f t="shared" si="1"/>
        <v>0</v>
      </c>
      <c r="M48" s="333">
        <f t="shared" si="0"/>
        <v>0</v>
      </c>
    </row>
    <row r="49" spans="1:13" s="182" customFormat="1" x14ac:dyDescent="0.25">
      <c r="A49" s="183"/>
      <c r="B49" s="202"/>
      <c r="C49" s="352"/>
      <c r="D49" s="193"/>
      <c r="E49" s="331"/>
      <c r="F49" s="332"/>
      <c r="G49" s="181"/>
      <c r="H49" s="51"/>
      <c r="I49" s="51"/>
      <c r="J49" s="274"/>
      <c r="K49" s="333">
        <f t="shared" si="1"/>
        <v>0</v>
      </c>
      <c r="L49" s="333">
        <f t="shared" si="1"/>
        <v>0</v>
      </c>
      <c r="M49" s="333">
        <f t="shared" si="0"/>
        <v>0</v>
      </c>
    </row>
    <row r="50" spans="1:13" s="182" customFormat="1" ht="45" x14ac:dyDescent="0.25">
      <c r="A50" s="183">
        <f>A48+0.0001</f>
        <v>3.2465000000001889</v>
      </c>
      <c r="B50" s="202" t="s">
        <v>1635</v>
      </c>
      <c r="C50" s="352" t="s">
        <v>1853</v>
      </c>
      <c r="D50" s="193" t="s">
        <v>57</v>
      </c>
      <c r="E50" s="331" t="s">
        <v>1854</v>
      </c>
      <c r="F50" s="332" t="s">
        <v>44</v>
      </c>
      <c r="G50" s="181"/>
      <c r="H50" s="51">
        <v>12090</v>
      </c>
      <c r="I50" s="51">
        <v>9010</v>
      </c>
      <c r="J50" s="274">
        <v>9010</v>
      </c>
      <c r="K50" s="333">
        <f t="shared" si="1"/>
        <v>0</v>
      </c>
      <c r="L50" s="333">
        <f t="shared" si="1"/>
        <v>0</v>
      </c>
      <c r="M50" s="333">
        <f t="shared" si="0"/>
        <v>0</v>
      </c>
    </row>
    <row r="51" spans="1:13" s="182" customFormat="1" x14ac:dyDescent="0.25">
      <c r="A51" s="183"/>
      <c r="B51" s="202"/>
      <c r="C51" s="352"/>
      <c r="D51" s="193"/>
      <c r="E51" s="331"/>
      <c r="F51" s="332"/>
      <c r="G51" s="181"/>
      <c r="H51" s="51"/>
      <c r="I51" s="51"/>
      <c r="J51" s="274"/>
      <c r="K51" s="333">
        <f t="shared" si="1"/>
        <v>0</v>
      </c>
      <c r="L51" s="333">
        <f t="shared" si="1"/>
        <v>0</v>
      </c>
      <c r="M51" s="333">
        <f t="shared" si="0"/>
        <v>0</v>
      </c>
    </row>
    <row r="52" spans="1:13" s="182" customFormat="1" ht="60" x14ac:dyDescent="0.25">
      <c r="A52" s="183">
        <f>A50+0.0001</f>
        <v>3.2466000000001891</v>
      </c>
      <c r="B52" s="202" t="s">
        <v>1635</v>
      </c>
      <c r="C52" s="352" t="s">
        <v>1853</v>
      </c>
      <c r="D52" s="193" t="s">
        <v>58</v>
      </c>
      <c r="E52" s="331" t="s">
        <v>1855</v>
      </c>
      <c r="F52" s="332" t="s">
        <v>44</v>
      </c>
      <c r="G52" s="181"/>
      <c r="H52" s="51">
        <v>15370</v>
      </c>
      <c r="I52" s="51">
        <v>9480</v>
      </c>
      <c r="J52" s="274">
        <v>9480</v>
      </c>
      <c r="K52" s="333">
        <f t="shared" si="1"/>
        <v>0</v>
      </c>
      <c r="L52" s="333">
        <f t="shared" si="1"/>
        <v>0</v>
      </c>
      <c r="M52" s="333">
        <f t="shared" si="0"/>
        <v>0</v>
      </c>
    </row>
    <row r="53" spans="1:13" s="182" customFormat="1" x14ac:dyDescent="0.25">
      <c r="A53" s="183"/>
      <c r="B53" s="202"/>
      <c r="C53" s="352"/>
      <c r="D53" s="193"/>
      <c r="E53" s="331"/>
      <c r="F53" s="332"/>
      <c r="G53" s="181"/>
      <c r="H53" s="51"/>
      <c r="I53" s="51"/>
      <c r="J53" s="274"/>
      <c r="K53" s="333">
        <f t="shared" si="1"/>
        <v>0</v>
      </c>
      <c r="L53" s="333">
        <f t="shared" si="1"/>
        <v>0</v>
      </c>
      <c r="M53" s="333">
        <f t="shared" si="0"/>
        <v>0</v>
      </c>
    </row>
    <row r="54" spans="1:13" s="182" customFormat="1" ht="60" x14ac:dyDescent="0.25">
      <c r="A54" s="183">
        <f>A52+0.0001</f>
        <v>3.2467000000001893</v>
      </c>
      <c r="B54" s="202" t="s">
        <v>1635</v>
      </c>
      <c r="C54" s="352" t="s">
        <v>1853</v>
      </c>
      <c r="D54" s="193" t="s">
        <v>1851</v>
      </c>
      <c r="E54" s="331" t="s">
        <v>1856</v>
      </c>
      <c r="F54" s="332" t="s">
        <v>44</v>
      </c>
      <c r="G54" s="181"/>
      <c r="H54" s="51">
        <v>18750</v>
      </c>
      <c r="I54" s="51">
        <v>10370</v>
      </c>
      <c r="J54" s="274">
        <v>10370</v>
      </c>
      <c r="K54" s="333">
        <f t="shared" si="1"/>
        <v>0</v>
      </c>
      <c r="L54" s="333">
        <f t="shared" si="1"/>
        <v>0</v>
      </c>
      <c r="M54" s="333">
        <f t="shared" si="0"/>
        <v>0</v>
      </c>
    </row>
    <row r="55" spans="1:13" s="182" customFormat="1" x14ac:dyDescent="0.25">
      <c r="A55" s="183"/>
      <c r="B55" s="202"/>
      <c r="C55" s="352"/>
      <c r="D55" s="193"/>
      <c r="E55" s="331"/>
      <c r="F55" s="332"/>
      <c r="G55" s="181"/>
      <c r="H55" s="51"/>
      <c r="I55" s="51"/>
      <c r="J55" s="274"/>
      <c r="K55" s="333">
        <f t="shared" si="1"/>
        <v>0</v>
      </c>
      <c r="L55" s="333">
        <f t="shared" si="1"/>
        <v>0</v>
      </c>
      <c r="M55" s="333">
        <f t="shared" si="0"/>
        <v>0</v>
      </c>
    </row>
    <row r="56" spans="1:13" s="182" customFormat="1" ht="45" x14ac:dyDescent="0.25">
      <c r="A56" s="183">
        <f>A54+0.0001</f>
        <v>3.2468000000001895</v>
      </c>
      <c r="B56" s="202" t="s">
        <v>1635</v>
      </c>
      <c r="C56" s="352" t="s">
        <v>1857</v>
      </c>
      <c r="D56" s="193" t="s">
        <v>57</v>
      </c>
      <c r="E56" s="331" t="s">
        <v>1858</v>
      </c>
      <c r="F56" s="332" t="s">
        <v>44</v>
      </c>
      <c r="G56" s="181"/>
      <c r="H56" s="51">
        <v>12770</v>
      </c>
      <c r="I56" s="274">
        <v>12770</v>
      </c>
      <c r="J56" s="274">
        <v>12770</v>
      </c>
      <c r="K56" s="333">
        <f t="shared" si="1"/>
        <v>0</v>
      </c>
      <c r="L56" s="333">
        <f t="shared" si="1"/>
        <v>0</v>
      </c>
      <c r="M56" s="333">
        <f t="shared" si="0"/>
        <v>0</v>
      </c>
    </row>
    <row r="57" spans="1:13" s="182" customFormat="1" x14ac:dyDescent="0.25">
      <c r="A57" s="183"/>
      <c r="B57" s="202"/>
      <c r="C57" s="352"/>
      <c r="D57" s="193"/>
      <c r="E57" s="331"/>
      <c r="F57" s="332"/>
      <c r="G57" s="181"/>
      <c r="H57" s="51"/>
      <c r="I57" s="274"/>
      <c r="J57" s="274"/>
      <c r="K57" s="333">
        <f t="shared" si="1"/>
        <v>0</v>
      </c>
      <c r="L57" s="333">
        <f t="shared" si="1"/>
        <v>0</v>
      </c>
      <c r="M57" s="333">
        <f t="shared" si="0"/>
        <v>0</v>
      </c>
    </row>
    <row r="58" spans="1:13" s="182" customFormat="1" ht="60" x14ac:dyDescent="0.25">
      <c r="A58" s="183">
        <f>A56+0.0001</f>
        <v>3.2469000000001897</v>
      </c>
      <c r="B58" s="202" t="s">
        <v>1635</v>
      </c>
      <c r="C58" s="352" t="s">
        <v>1857</v>
      </c>
      <c r="D58" s="193" t="s">
        <v>58</v>
      </c>
      <c r="E58" s="331" t="s">
        <v>1859</v>
      </c>
      <c r="F58" s="332" t="s">
        <v>44</v>
      </c>
      <c r="G58" s="181"/>
      <c r="H58" s="51">
        <v>15710</v>
      </c>
      <c r="I58" s="274">
        <v>15710</v>
      </c>
      <c r="J58" s="274">
        <v>15710</v>
      </c>
      <c r="K58" s="333">
        <f t="shared" si="1"/>
        <v>0</v>
      </c>
      <c r="L58" s="333">
        <f t="shared" si="1"/>
        <v>0</v>
      </c>
      <c r="M58" s="333">
        <f t="shared" si="0"/>
        <v>0</v>
      </c>
    </row>
    <row r="59" spans="1:13" s="182" customFormat="1" x14ac:dyDescent="0.25">
      <c r="A59" s="183"/>
      <c r="B59" s="202"/>
      <c r="C59" s="352"/>
      <c r="D59" s="193"/>
      <c r="E59" s="331"/>
      <c r="F59" s="332"/>
      <c r="G59" s="181"/>
      <c r="H59" s="51"/>
      <c r="I59" s="274"/>
      <c r="J59" s="274"/>
      <c r="K59" s="333">
        <f t="shared" si="1"/>
        <v>0</v>
      </c>
      <c r="L59" s="333">
        <f t="shared" si="1"/>
        <v>0</v>
      </c>
      <c r="M59" s="333">
        <f t="shared" si="0"/>
        <v>0</v>
      </c>
    </row>
    <row r="60" spans="1:13" s="182" customFormat="1" ht="60" x14ac:dyDescent="0.25">
      <c r="A60" s="183">
        <f>A58+0.0001</f>
        <v>3.24700000000019</v>
      </c>
      <c r="B60" s="202" t="s">
        <v>1635</v>
      </c>
      <c r="C60" s="352" t="s">
        <v>1857</v>
      </c>
      <c r="D60" s="193" t="s">
        <v>1851</v>
      </c>
      <c r="E60" s="331" t="s">
        <v>1860</v>
      </c>
      <c r="F60" s="332" t="s">
        <v>44</v>
      </c>
      <c r="G60" s="181"/>
      <c r="H60" s="51">
        <v>19960</v>
      </c>
      <c r="I60" s="274">
        <v>19960</v>
      </c>
      <c r="J60" s="274">
        <v>19960</v>
      </c>
      <c r="K60" s="333">
        <f t="shared" si="1"/>
        <v>0</v>
      </c>
      <c r="L60" s="333">
        <f t="shared" si="1"/>
        <v>0</v>
      </c>
      <c r="M60" s="333">
        <f t="shared" si="0"/>
        <v>0</v>
      </c>
    </row>
    <row r="61" spans="1:13" s="182" customFormat="1" x14ac:dyDescent="0.25">
      <c r="A61" s="183"/>
      <c r="B61" s="202"/>
      <c r="C61" s="352"/>
      <c r="D61" s="193"/>
      <c r="E61" s="331"/>
      <c r="F61" s="332"/>
      <c r="G61" s="181"/>
      <c r="H61" s="51"/>
      <c r="I61" s="274"/>
      <c r="J61" s="274"/>
      <c r="K61" s="333">
        <f t="shared" si="1"/>
        <v>0</v>
      </c>
      <c r="L61" s="333">
        <f t="shared" si="1"/>
        <v>0</v>
      </c>
      <c r="M61" s="333">
        <f t="shared" si="0"/>
        <v>0</v>
      </c>
    </row>
    <row r="62" spans="1:13" s="182" customFormat="1" ht="45" x14ac:dyDescent="0.25">
      <c r="A62" s="183">
        <f>A60+0.0001</f>
        <v>3.2471000000001902</v>
      </c>
      <c r="B62" s="202" t="s">
        <v>1635</v>
      </c>
      <c r="C62" s="352" t="s">
        <v>1861</v>
      </c>
      <c r="D62" s="193" t="s">
        <v>57</v>
      </c>
      <c r="E62" s="331" t="s">
        <v>1862</v>
      </c>
      <c r="F62" s="332" t="s">
        <v>44</v>
      </c>
      <c r="G62" s="181"/>
      <c r="H62" s="51">
        <v>13630</v>
      </c>
      <c r="I62" s="274">
        <v>13630</v>
      </c>
      <c r="J62" s="274">
        <v>13630</v>
      </c>
      <c r="K62" s="333">
        <f t="shared" si="1"/>
        <v>0</v>
      </c>
      <c r="L62" s="333">
        <f t="shared" si="1"/>
        <v>0</v>
      </c>
      <c r="M62" s="333">
        <f t="shared" si="0"/>
        <v>0</v>
      </c>
    </row>
    <row r="63" spans="1:13" s="182" customFormat="1" x14ac:dyDescent="0.25">
      <c r="A63" s="183"/>
      <c r="B63" s="202"/>
      <c r="C63" s="352"/>
      <c r="D63" s="193"/>
      <c r="E63" s="331"/>
      <c r="F63" s="332"/>
      <c r="G63" s="181"/>
      <c r="H63" s="51"/>
      <c r="I63" s="274"/>
      <c r="J63" s="274"/>
      <c r="K63" s="333">
        <f t="shared" si="1"/>
        <v>0</v>
      </c>
      <c r="L63" s="333">
        <f t="shared" si="1"/>
        <v>0</v>
      </c>
      <c r="M63" s="333">
        <f t="shared" si="0"/>
        <v>0</v>
      </c>
    </row>
    <row r="64" spans="1:13" s="182" customFormat="1" ht="60" x14ac:dyDescent="0.25">
      <c r="A64" s="183">
        <f>A62+0.0001</f>
        <v>3.2472000000001904</v>
      </c>
      <c r="B64" s="202" t="s">
        <v>1635</v>
      </c>
      <c r="C64" s="352" t="s">
        <v>1861</v>
      </c>
      <c r="D64" s="193" t="s">
        <v>58</v>
      </c>
      <c r="E64" s="331" t="s">
        <v>1863</v>
      </c>
      <c r="F64" s="332" t="s">
        <v>44</v>
      </c>
      <c r="G64" s="181"/>
      <c r="H64" s="51">
        <v>16680</v>
      </c>
      <c r="I64" s="274">
        <v>16680</v>
      </c>
      <c r="J64" s="274">
        <v>16680</v>
      </c>
      <c r="K64" s="333">
        <f t="shared" si="1"/>
        <v>0</v>
      </c>
      <c r="L64" s="333">
        <f t="shared" si="1"/>
        <v>0</v>
      </c>
      <c r="M64" s="333">
        <f t="shared" si="0"/>
        <v>0</v>
      </c>
    </row>
    <row r="65" spans="1:13" s="182" customFormat="1" x14ac:dyDescent="0.25">
      <c r="A65" s="183"/>
      <c r="B65" s="202"/>
      <c r="C65" s="352"/>
      <c r="D65" s="193"/>
      <c r="E65" s="331"/>
      <c r="F65" s="332"/>
      <c r="G65" s="181"/>
      <c r="H65" s="51"/>
      <c r="I65" s="274"/>
      <c r="J65" s="274"/>
      <c r="K65" s="333">
        <f t="shared" si="1"/>
        <v>0</v>
      </c>
      <c r="L65" s="333">
        <f t="shared" si="1"/>
        <v>0</v>
      </c>
      <c r="M65" s="333">
        <f t="shared" si="0"/>
        <v>0</v>
      </c>
    </row>
    <row r="66" spans="1:13" s="182" customFormat="1" ht="60" x14ac:dyDescent="0.25">
      <c r="A66" s="183">
        <f>A64+0.0001</f>
        <v>3.2473000000001906</v>
      </c>
      <c r="B66" s="202" t="s">
        <v>1635</v>
      </c>
      <c r="C66" s="352" t="s">
        <v>1861</v>
      </c>
      <c r="D66" s="193" t="s">
        <v>1851</v>
      </c>
      <c r="E66" s="331" t="s">
        <v>1864</v>
      </c>
      <c r="F66" s="332" t="s">
        <v>44</v>
      </c>
      <c r="G66" s="181"/>
      <c r="H66" s="51">
        <v>20850</v>
      </c>
      <c r="I66" s="274">
        <v>20850</v>
      </c>
      <c r="J66" s="274">
        <v>20850</v>
      </c>
      <c r="K66" s="333">
        <f t="shared" si="1"/>
        <v>0</v>
      </c>
      <c r="L66" s="333">
        <f t="shared" si="1"/>
        <v>0</v>
      </c>
      <c r="M66" s="333">
        <f t="shared" si="0"/>
        <v>0</v>
      </c>
    </row>
    <row r="67" spans="1:13" s="182" customFormat="1" x14ac:dyDescent="0.25">
      <c r="A67" s="183"/>
      <c r="B67" s="202"/>
      <c r="C67" s="352"/>
      <c r="D67" s="193"/>
      <c r="E67" s="331"/>
      <c r="F67" s="332"/>
      <c r="G67" s="181"/>
      <c r="H67" s="51"/>
      <c r="I67" s="274"/>
      <c r="J67" s="274"/>
      <c r="K67" s="333">
        <f t="shared" si="1"/>
        <v>0</v>
      </c>
      <c r="L67" s="333">
        <f t="shared" si="1"/>
        <v>0</v>
      </c>
      <c r="M67" s="333">
        <f t="shared" si="0"/>
        <v>0</v>
      </c>
    </row>
    <row r="68" spans="1:13" s="182" customFormat="1" ht="45" x14ac:dyDescent="0.25">
      <c r="A68" s="183">
        <f>A66+0.0001</f>
        <v>3.2474000000001908</v>
      </c>
      <c r="B68" s="202" t="s">
        <v>1635</v>
      </c>
      <c r="C68" s="352" t="s">
        <v>1865</v>
      </c>
      <c r="D68" s="193" t="s">
        <v>57</v>
      </c>
      <c r="E68" s="331" t="s">
        <v>1866</v>
      </c>
      <c r="F68" s="332" t="s">
        <v>44</v>
      </c>
      <c r="G68" s="181"/>
      <c r="H68" s="51">
        <v>15350</v>
      </c>
      <c r="I68" s="274">
        <v>15350</v>
      </c>
      <c r="J68" s="274">
        <v>15350</v>
      </c>
      <c r="K68" s="333">
        <f t="shared" si="1"/>
        <v>0</v>
      </c>
      <c r="L68" s="333">
        <f t="shared" si="1"/>
        <v>0</v>
      </c>
      <c r="M68" s="333">
        <f t="shared" si="0"/>
        <v>0</v>
      </c>
    </row>
    <row r="69" spans="1:13" s="182" customFormat="1" x14ac:dyDescent="0.25">
      <c r="A69" s="183"/>
      <c r="B69" s="202"/>
      <c r="C69" s="352"/>
      <c r="D69" s="193"/>
      <c r="E69" s="331"/>
      <c r="F69" s="332"/>
      <c r="G69" s="181"/>
      <c r="H69" s="51"/>
      <c r="I69" s="274"/>
      <c r="J69" s="274"/>
      <c r="K69" s="333">
        <f t="shared" si="1"/>
        <v>0</v>
      </c>
      <c r="L69" s="333">
        <f t="shared" si="1"/>
        <v>0</v>
      </c>
      <c r="M69" s="333">
        <f t="shared" si="0"/>
        <v>0</v>
      </c>
    </row>
    <row r="70" spans="1:13" s="182" customFormat="1" ht="60" x14ac:dyDescent="0.25">
      <c r="A70" s="183">
        <f>A68+0.0001</f>
        <v>3.247500000000191</v>
      </c>
      <c r="B70" s="202" t="s">
        <v>1635</v>
      </c>
      <c r="C70" s="352" t="s">
        <v>1865</v>
      </c>
      <c r="D70" s="193" t="s">
        <v>58</v>
      </c>
      <c r="E70" s="331" t="s">
        <v>1867</v>
      </c>
      <c r="F70" s="332" t="s">
        <v>44</v>
      </c>
      <c r="G70" s="181"/>
      <c r="H70" s="51">
        <v>18100</v>
      </c>
      <c r="I70" s="274">
        <v>18100</v>
      </c>
      <c r="J70" s="274">
        <v>18100</v>
      </c>
      <c r="K70" s="333">
        <f t="shared" si="1"/>
        <v>0</v>
      </c>
      <c r="L70" s="333">
        <f t="shared" si="1"/>
        <v>0</v>
      </c>
      <c r="M70" s="333">
        <f t="shared" si="0"/>
        <v>0</v>
      </c>
    </row>
    <row r="71" spans="1:13" s="182" customFormat="1" x14ac:dyDescent="0.25">
      <c r="A71" s="183"/>
      <c r="B71" s="202"/>
      <c r="C71" s="352"/>
      <c r="D71" s="193"/>
      <c r="E71" s="331"/>
      <c r="F71" s="332"/>
      <c r="G71" s="181"/>
      <c r="H71" s="51"/>
      <c r="I71" s="274"/>
      <c r="J71" s="274"/>
      <c r="K71" s="333">
        <f t="shared" si="1"/>
        <v>0</v>
      </c>
      <c r="L71" s="333">
        <f t="shared" si="1"/>
        <v>0</v>
      </c>
      <c r="M71" s="333">
        <f t="shared" si="0"/>
        <v>0</v>
      </c>
    </row>
    <row r="72" spans="1:13" s="182" customFormat="1" ht="60" x14ac:dyDescent="0.25">
      <c r="A72" s="183">
        <f>A70+0.0001</f>
        <v>3.2476000000001912</v>
      </c>
      <c r="B72" s="202" t="s">
        <v>1635</v>
      </c>
      <c r="C72" s="352" t="s">
        <v>1865</v>
      </c>
      <c r="D72" s="193" t="s">
        <v>1851</v>
      </c>
      <c r="E72" s="331" t="s">
        <v>1868</v>
      </c>
      <c r="F72" s="332" t="s">
        <v>44</v>
      </c>
      <c r="G72" s="181"/>
      <c r="H72" s="51">
        <v>22340</v>
      </c>
      <c r="I72" s="274">
        <v>22340</v>
      </c>
      <c r="J72" s="274">
        <v>22340</v>
      </c>
      <c r="K72" s="333">
        <f t="shared" si="1"/>
        <v>0</v>
      </c>
      <c r="L72" s="333">
        <f t="shared" si="1"/>
        <v>0</v>
      </c>
      <c r="M72" s="333">
        <f t="shared" si="0"/>
        <v>0</v>
      </c>
    </row>
    <row r="73" spans="1:13" s="182" customFormat="1" x14ac:dyDescent="0.25">
      <c r="A73" s="183"/>
      <c r="B73" s="202"/>
      <c r="C73" s="352"/>
      <c r="D73" s="193"/>
      <c r="E73" s="331"/>
      <c r="F73" s="332"/>
      <c r="G73" s="181"/>
      <c r="H73" s="51"/>
      <c r="I73" s="51"/>
      <c r="J73" s="274"/>
      <c r="K73" s="333">
        <f t="shared" si="1"/>
        <v>0</v>
      </c>
      <c r="L73" s="333">
        <f t="shared" si="1"/>
        <v>0</v>
      </c>
      <c r="M73" s="333">
        <f t="shared" si="0"/>
        <v>0</v>
      </c>
    </row>
    <row r="74" spans="1:13" s="182" customFormat="1" ht="45" x14ac:dyDescent="0.25">
      <c r="A74" s="183">
        <f>A72+0.0001</f>
        <v>3.2477000000001914</v>
      </c>
      <c r="B74" s="202" t="s">
        <v>1630</v>
      </c>
      <c r="C74" s="352" t="s">
        <v>1869</v>
      </c>
      <c r="D74" s="193" t="s">
        <v>57</v>
      </c>
      <c r="E74" s="331" t="s">
        <v>1870</v>
      </c>
      <c r="F74" s="332" t="s">
        <v>44</v>
      </c>
      <c r="G74" s="181"/>
      <c r="H74" s="51">
        <v>10590</v>
      </c>
      <c r="I74" s="51">
        <v>8130</v>
      </c>
      <c r="J74" s="274">
        <v>8130</v>
      </c>
      <c r="K74" s="333">
        <f t="shared" si="1"/>
        <v>0</v>
      </c>
      <c r="L74" s="333">
        <f t="shared" si="1"/>
        <v>0</v>
      </c>
      <c r="M74" s="333">
        <f t="shared" si="0"/>
        <v>0</v>
      </c>
    </row>
    <row r="75" spans="1:13" s="182" customFormat="1" x14ac:dyDescent="0.25">
      <c r="A75" s="183"/>
      <c r="B75" s="202"/>
      <c r="C75" s="352"/>
      <c r="D75" s="193"/>
      <c r="E75" s="331"/>
      <c r="F75" s="332"/>
      <c r="G75" s="181"/>
      <c r="H75" s="51"/>
      <c r="I75" s="51"/>
      <c r="J75" s="274"/>
      <c r="K75" s="333">
        <f t="shared" si="1"/>
        <v>0</v>
      </c>
      <c r="L75" s="333">
        <f t="shared" si="1"/>
        <v>0</v>
      </c>
      <c r="M75" s="333">
        <f t="shared" si="0"/>
        <v>0</v>
      </c>
    </row>
    <row r="76" spans="1:13" s="182" customFormat="1" ht="60" x14ac:dyDescent="0.25">
      <c r="A76" s="183">
        <f>A74+0.0001</f>
        <v>3.2478000000001916</v>
      </c>
      <c r="B76" s="202" t="s">
        <v>1630</v>
      </c>
      <c r="C76" s="352" t="s">
        <v>1869</v>
      </c>
      <c r="D76" s="193" t="s">
        <v>58</v>
      </c>
      <c r="E76" s="331" t="s">
        <v>1871</v>
      </c>
      <c r="F76" s="332" t="s">
        <v>44</v>
      </c>
      <c r="G76" s="181"/>
      <c r="H76" s="51">
        <v>12990</v>
      </c>
      <c r="I76" s="51">
        <v>8900</v>
      </c>
      <c r="J76" s="274">
        <v>8900</v>
      </c>
      <c r="K76" s="333">
        <f t="shared" si="1"/>
        <v>0</v>
      </c>
      <c r="L76" s="333">
        <f t="shared" si="1"/>
        <v>0</v>
      </c>
      <c r="M76" s="333">
        <f t="shared" si="0"/>
        <v>0</v>
      </c>
    </row>
    <row r="77" spans="1:13" s="182" customFormat="1" x14ac:dyDescent="0.25">
      <c r="A77" s="183"/>
      <c r="B77" s="202"/>
      <c r="C77" s="352"/>
      <c r="D77" s="193"/>
      <c r="E77" s="331"/>
      <c r="F77" s="332"/>
      <c r="G77" s="181"/>
      <c r="H77" s="51"/>
      <c r="I77" s="51"/>
      <c r="J77" s="274"/>
      <c r="K77" s="333">
        <f t="shared" si="1"/>
        <v>0</v>
      </c>
      <c r="L77" s="333">
        <f t="shared" si="1"/>
        <v>0</v>
      </c>
      <c r="M77" s="333">
        <f t="shared" si="0"/>
        <v>0</v>
      </c>
    </row>
    <row r="78" spans="1:13" s="182" customFormat="1" ht="45" x14ac:dyDescent="0.25">
      <c r="A78" s="183">
        <f>A76+0.0001</f>
        <v>3.2479000000001919</v>
      </c>
      <c r="B78" s="202" t="s">
        <v>1635</v>
      </c>
      <c r="C78" s="352" t="s">
        <v>1872</v>
      </c>
      <c r="D78" s="193" t="s">
        <v>57</v>
      </c>
      <c r="E78" s="331" t="s">
        <v>1873</v>
      </c>
      <c r="F78" s="332" t="s">
        <v>44</v>
      </c>
      <c r="G78" s="181"/>
      <c r="H78" s="51">
        <v>11580</v>
      </c>
      <c r="I78" s="51">
        <v>8870</v>
      </c>
      <c r="J78" s="274">
        <v>8870</v>
      </c>
      <c r="K78" s="333">
        <f t="shared" si="1"/>
        <v>0</v>
      </c>
      <c r="L78" s="333">
        <f t="shared" si="1"/>
        <v>0</v>
      </c>
      <c r="M78" s="333">
        <f t="shared" si="0"/>
        <v>0</v>
      </c>
    </row>
    <row r="79" spans="1:13" s="182" customFormat="1" x14ac:dyDescent="0.25">
      <c r="A79" s="183"/>
      <c r="B79" s="202"/>
      <c r="C79" s="352"/>
      <c r="D79" s="193"/>
      <c r="E79" s="331"/>
      <c r="F79" s="332"/>
      <c r="G79" s="181"/>
      <c r="H79" s="51"/>
      <c r="I79" s="51"/>
      <c r="J79" s="274"/>
      <c r="K79" s="333">
        <f t="shared" si="1"/>
        <v>0</v>
      </c>
      <c r="L79" s="333">
        <f t="shared" si="1"/>
        <v>0</v>
      </c>
      <c r="M79" s="333">
        <f t="shared" si="0"/>
        <v>0</v>
      </c>
    </row>
    <row r="80" spans="1:13" s="182" customFormat="1" ht="60" x14ac:dyDescent="0.25">
      <c r="A80" s="183">
        <f>A78+0.0001</f>
        <v>3.2480000000001921</v>
      </c>
      <c r="B80" s="202" t="s">
        <v>1635</v>
      </c>
      <c r="C80" s="352" t="s">
        <v>1872</v>
      </c>
      <c r="D80" s="193" t="s">
        <v>58</v>
      </c>
      <c r="E80" s="331" t="s">
        <v>1874</v>
      </c>
      <c r="F80" s="332" t="s">
        <v>44</v>
      </c>
      <c r="G80" s="181"/>
      <c r="H80" s="51">
        <v>14090</v>
      </c>
      <c r="I80" s="51">
        <v>9840</v>
      </c>
      <c r="J80" s="274">
        <v>9840</v>
      </c>
      <c r="K80" s="333">
        <f t="shared" si="1"/>
        <v>0</v>
      </c>
      <c r="L80" s="333">
        <f t="shared" si="1"/>
        <v>0</v>
      </c>
      <c r="M80" s="333">
        <f t="shared" si="1"/>
        <v>0</v>
      </c>
    </row>
    <row r="81" spans="1:13" s="182" customFormat="1" x14ac:dyDescent="0.25">
      <c r="A81" s="183"/>
      <c r="B81" s="202"/>
      <c r="C81" s="352"/>
      <c r="D81" s="193"/>
      <c r="E81" s="331"/>
      <c r="F81" s="332"/>
      <c r="G81" s="181"/>
      <c r="H81" s="51"/>
      <c r="I81" s="51"/>
      <c r="J81" s="274"/>
      <c r="K81" s="333">
        <f t="shared" ref="K81:M144" si="2">$G81*H81</f>
        <v>0</v>
      </c>
      <c r="L81" s="333">
        <f t="shared" si="2"/>
        <v>0</v>
      </c>
      <c r="M81" s="333">
        <f t="shared" si="2"/>
        <v>0</v>
      </c>
    </row>
    <row r="82" spans="1:13" s="182" customFormat="1" ht="45" x14ac:dyDescent="0.25">
      <c r="A82" s="183">
        <f>A80+0.0001</f>
        <v>3.2481000000001923</v>
      </c>
      <c r="B82" s="202" t="s">
        <v>1635</v>
      </c>
      <c r="C82" s="352" t="s">
        <v>1875</v>
      </c>
      <c r="D82" s="193" t="s">
        <v>57</v>
      </c>
      <c r="E82" s="331" t="s">
        <v>1876</v>
      </c>
      <c r="F82" s="332" t="s">
        <v>44</v>
      </c>
      <c r="G82" s="181"/>
      <c r="H82" s="51">
        <v>12370</v>
      </c>
      <c r="I82" s="51">
        <v>9140</v>
      </c>
      <c r="J82" s="274">
        <v>9140</v>
      </c>
      <c r="K82" s="333">
        <f t="shared" si="2"/>
        <v>0</v>
      </c>
      <c r="L82" s="333">
        <f t="shared" si="2"/>
        <v>0</v>
      </c>
      <c r="M82" s="333">
        <f t="shared" si="2"/>
        <v>0</v>
      </c>
    </row>
    <row r="83" spans="1:13" s="182" customFormat="1" x14ac:dyDescent="0.25">
      <c r="A83" s="183"/>
      <c r="B83" s="202"/>
      <c r="C83" s="352"/>
      <c r="D83" s="193"/>
      <c r="E83" s="331"/>
      <c r="F83" s="332"/>
      <c r="G83" s="181"/>
      <c r="H83" s="51"/>
      <c r="I83" s="51"/>
      <c r="J83" s="274"/>
      <c r="K83" s="333">
        <f t="shared" si="2"/>
        <v>0</v>
      </c>
      <c r="L83" s="333">
        <f t="shared" si="2"/>
        <v>0</v>
      </c>
      <c r="M83" s="333">
        <f t="shared" si="2"/>
        <v>0</v>
      </c>
    </row>
    <row r="84" spans="1:13" s="182" customFormat="1" ht="60" x14ac:dyDescent="0.25">
      <c r="A84" s="183">
        <f>A82+0.0001</f>
        <v>3.2482000000001925</v>
      </c>
      <c r="B84" s="202" t="s">
        <v>1635</v>
      </c>
      <c r="C84" s="352" t="s">
        <v>1875</v>
      </c>
      <c r="D84" s="193" t="s">
        <v>58</v>
      </c>
      <c r="E84" s="331" t="s">
        <v>1877</v>
      </c>
      <c r="F84" s="332" t="s">
        <v>44</v>
      </c>
      <c r="G84" s="181"/>
      <c r="H84" s="51">
        <v>14960</v>
      </c>
      <c r="I84" s="51">
        <v>9880</v>
      </c>
      <c r="J84" s="274">
        <v>9880</v>
      </c>
      <c r="K84" s="333">
        <f t="shared" si="2"/>
        <v>0</v>
      </c>
      <c r="L84" s="333">
        <f t="shared" si="2"/>
        <v>0</v>
      </c>
      <c r="M84" s="333">
        <f t="shared" si="2"/>
        <v>0</v>
      </c>
    </row>
    <row r="85" spans="1:13" s="182" customFormat="1" x14ac:dyDescent="0.25">
      <c r="A85" s="183"/>
      <c r="B85" s="202"/>
      <c r="C85" s="352"/>
      <c r="D85" s="193"/>
      <c r="E85" s="331"/>
      <c r="F85" s="332"/>
      <c r="G85" s="181"/>
      <c r="H85" s="51"/>
      <c r="I85" s="51"/>
      <c r="J85" s="274"/>
      <c r="K85" s="333">
        <f t="shared" si="2"/>
        <v>0</v>
      </c>
      <c r="L85" s="333">
        <f t="shared" si="2"/>
        <v>0</v>
      </c>
      <c r="M85" s="333">
        <f t="shared" si="2"/>
        <v>0</v>
      </c>
    </row>
    <row r="86" spans="1:13" s="182" customFormat="1" ht="60" x14ac:dyDescent="0.25">
      <c r="A86" s="183">
        <f>A84+0.0001</f>
        <v>3.2483000000001927</v>
      </c>
      <c r="B86" s="202" t="s">
        <v>1635</v>
      </c>
      <c r="C86" s="352" t="s">
        <v>1875</v>
      </c>
      <c r="D86" s="193" t="s">
        <v>1851</v>
      </c>
      <c r="E86" s="331" t="s">
        <v>1878</v>
      </c>
      <c r="F86" s="332" t="s">
        <v>44</v>
      </c>
      <c r="G86" s="181"/>
      <c r="H86" s="51">
        <v>18970</v>
      </c>
      <c r="I86" s="51">
        <v>10380</v>
      </c>
      <c r="J86" s="274">
        <v>10380</v>
      </c>
      <c r="K86" s="333">
        <f t="shared" si="2"/>
        <v>0</v>
      </c>
      <c r="L86" s="333">
        <f t="shared" si="2"/>
        <v>0</v>
      </c>
      <c r="M86" s="333">
        <f t="shared" si="2"/>
        <v>0</v>
      </c>
    </row>
    <row r="87" spans="1:13" s="182" customFormat="1" x14ac:dyDescent="0.25">
      <c r="A87" s="183"/>
      <c r="B87" s="202"/>
      <c r="C87" s="352"/>
      <c r="D87" s="193"/>
      <c r="E87" s="331"/>
      <c r="F87" s="332"/>
      <c r="G87" s="181"/>
      <c r="H87" s="51"/>
      <c r="I87" s="51"/>
      <c r="J87" s="274"/>
      <c r="K87" s="333">
        <f t="shared" si="2"/>
        <v>0</v>
      </c>
      <c r="L87" s="333">
        <f t="shared" si="2"/>
        <v>0</v>
      </c>
      <c r="M87" s="333">
        <f t="shared" si="2"/>
        <v>0</v>
      </c>
    </row>
    <row r="88" spans="1:13" s="182" customFormat="1" ht="45" x14ac:dyDescent="0.25">
      <c r="A88" s="183">
        <f>A86+0.0001</f>
        <v>3.2484000000001929</v>
      </c>
      <c r="B88" s="202" t="s">
        <v>1635</v>
      </c>
      <c r="C88" s="352" t="s">
        <v>1879</v>
      </c>
      <c r="D88" s="193" t="s">
        <v>57</v>
      </c>
      <c r="E88" s="331" t="s">
        <v>1880</v>
      </c>
      <c r="F88" s="332" t="s">
        <v>44</v>
      </c>
      <c r="G88" s="181"/>
      <c r="H88" s="51">
        <v>13090</v>
      </c>
      <c r="I88" s="274">
        <v>13090</v>
      </c>
      <c r="J88" s="274">
        <v>13090</v>
      </c>
      <c r="K88" s="333">
        <f t="shared" si="2"/>
        <v>0</v>
      </c>
      <c r="L88" s="333">
        <f t="shared" si="2"/>
        <v>0</v>
      </c>
      <c r="M88" s="333">
        <f t="shared" si="2"/>
        <v>0</v>
      </c>
    </row>
    <row r="89" spans="1:13" s="182" customFormat="1" x14ac:dyDescent="0.25">
      <c r="A89" s="183"/>
      <c r="B89" s="202"/>
      <c r="C89" s="352"/>
      <c r="D89" s="193"/>
      <c r="E89" s="331"/>
      <c r="F89" s="332"/>
      <c r="G89" s="181"/>
      <c r="H89" s="51"/>
      <c r="I89" s="274"/>
      <c r="J89" s="274"/>
      <c r="K89" s="333">
        <f t="shared" si="2"/>
        <v>0</v>
      </c>
      <c r="L89" s="333">
        <f t="shared" si="2"/>
        <v>0</v>
      </c>
      <c r="M89" s="333">
        <f t="shared" si="2"/>
        <v>0</v>
      </c>
    </row>
    <row r="90" spans="1:13" s="182" customFormat="1" ht="60" x14ac:dyDescent="0.25">
      <c r="A90" s="183">
        <f>A88+0.0001</f>
        <v>3.2485000000001931</v>
      </c>
      <c r="B90" s="202" t="s">
        <v>1635</v>
      </c>
      <c r="C90" s="352" t="s">
        <v>1879</v>
      </c>
      <c r="D90" s="193" t="s">
        <v>58</v>
      </c>
      <c r="E90" s="331" t="s">
        <v>1881</v>
      </c>
      <c r="F90" s="332" t="s">
        <v>44</v>
      </c>
      <c r="G90" s="181"/>
      <c r="H90" s="51">
        <v>15740</v>
      </c>
      <c r="I90" s="274">
        <v>15740</v>
      </c>
      <c r="J90" s="274">
        <v>15740</v>
      </c>
      <c r="K90" s="333">
        <f t="shared" si="2"/>
        <v>0</v>
      </c>
      <c r="L90" s="333">
        <f t="shared" si="2"/>
        <v>0</v>
      </c>
      <c r="M90" s="333">
        <f t="shared" si="2"/>
        <v>0</v>
      </c>
    </row>
    <row r="91" spans="1:13" s="182" customFormat="1" x14ac:dyDescent="0.25">
      <c r="A91" s="183"/>
      <c r="B91" s="202"/>
      <c r="C91" s="352"/>
      <c r="D91" s="193"/>
      <c r="E91" s="331"/>
      <c r="F91" s="332"/>
      <c r="G91" s="181"/>
      <c r="H91" s="51"/>
      <c r="I91" s="274"/>
      <c r="J91" s="274"/>
      <c r="K91" s="333">
        <f t="shared" si="2"/>
        <v>0</v>
      </c>
      <c r="L91" s="333">
        <f t="shared" si="2"/>
        <v>0</v>
      </c>
      <c r="M91" s="333">
        <f t="shared" si="2"/>
        <v>0</v>
      </c>
    </row>
    <row r="92" spans="1:13" s="182" customFormat="1" ht="60" x14ac:dyDescent="0.25">
      <c r="A92" s="183">
        <f>A90+0.0001</f>
        <v>3.2486000000001933</v>
      </c>
      <c r="B92" s="202" t="s">
        <v>1635</v>
      </c>
      <c r="C92" s="352" t="s">
        <v>1879</v>
      </c>
      <c r="D92" s="193" t="s">
        <v>1851</v>
      </c>
      <c r="E92" s="331" t="s">
        <v>1882</v>
      </c>
      <c r="F92" s="332" t="s">
        <v>44</v>
      </c>
      <c r="G92" s="181"/>
      <c r="H92" s="51">
        <v>20140</v>
      </c>
      <c r="I92" s="274">
        <v>20140</v>
      </c>
      <c r="J92" s="274">
        <v>20140</v>
      </c>
      <c r="K92" s="333">
        <f t="shared" si="2"/>
        <v>0</v>
      </c>
      <c r="L92" s="333">
        <f t="shared" si="2"/>
        <v>0</v>
      </c>
      <c r="M92" s="333">
        <f t="shared" si="2"/>
        <v>0</v>
      </c>
    </row>
    <row r="93" spans="1:13" s="182" customFormat="1" x14ac:dyDescent="0.25">
      <c r="A93" s="183"/>
      <c r="B93" s="202"/>
      <c r="C93" s="352"/>
      <c r="D93" s="193"/>
      <c r="E93" s="331"/>
      <c r="F93" s="332"/>
      <c r="G93" s="181"/>
      <c r="H93" s="51"/>
      <c r="I93" s="274"/>
      <c r="J93" s="274"/>
      <c r="K93" s="333">
        <f t="shared" si="2"/>
        <v>0</v>
      </c>
      <c r="L93" s="333">
        <f t="shared" si="2"/>
        <v>0</v>
      </c>
      <c r="M93" s="333">
        <f t="shared" si="2"/>
        <v>0</v>
      </c>
    </row>
    <row r="94" spans="1:13" s="182" customFormat="1" ht="45" x14ac:dyDescent="0.25">
      <c r="A94" s="183">
        <f>A92+0.0001</f>
        <v>3.2487000000001935</v>
      </c>
      <c r="B94" s="202" t="s">
        <v>1635</v>
      </c>
      <c r="C94" s="352" t="s">
        <v>1883</v>
      </c>
      <c r="D94" s="193" t="s">
        <v>57</v>
      </c>
      <c r="E94" s="331" t="s">
        <v>1884</v>
      </c>
      <c r="F94" s="332" t="s">
        <v>44</v>
      </c>
      <c r="G94" s="181"/>
      <c r="H94" s="51">
        <v>13880</v>
      </c>
      <c r="I94" s="274">
        <v>13880</v>
      </c>
      <c r="J94" s="274">
        <v>13880</v>
      </c>
      <c r="K94" s="333">
        <f t="shared" si="2"/>
        <v>0</v>
      </c>
      <c r="L94" s="333">
        <f t="shared" si="2"/>
        <v>0</v>
      </c>
      <c r="M94" s="333">
        <f t="shared" si="2"/>
        <v>0</v>
      </c>
    </row>
    <row r="95" spans="1:13" s="182" customFormat="1" x14ac:dyDescent="0.25">
      <c r="A95" s="183"/>
      <c r="B95" s="202"/>
      <c r="C95" s="352"/>
      <c r="D95" s="193"/>
      <c r="E95" s="331"/>
      <c r="F95" s="332"/>
      <c r="G95" s="181"/>
      <c r="H95" s="51"/>
      <c r="I95" s="274"/>
      <c r="J95" s="274"/>
      <c r="K95" s="333">
        <f t="shared" si="2"/>
        <v>0</v>
      </c>
      <c r="L95" s="333">
        <f t="shared" si="2"/>
        <v>0</v>
      </c>
      <c r="M95" s="333">
        <f t="shared" si="2"/>
        <v>0</v>
      </c>
    </row>
    <row r="96" spans="1:13" s="182" customFormat="1" ht="60" x14ac:dyDescent="0.25">
      <c r="A96" s="183">
        <f>A94+0.0001</f>
        <v>3.2488000000001938</v>
      </c>
      <c r="B96" s="202" t="s">
        <v>1635</v>
      </c>
      <c r="C96" s="352" t="s">
        <v>1883</v>
      </c>
      <c r="D96" s="193" t="s">
        <v>58</v>
      </c>
      <c r="E96" s="331" t="s">
        <v>1885</v>
      </c>
      <c r="F96" s="332" t="s">
        <v>44</v>
      </c>
      <c r="G96" s="181"/>
      <c r="H96" s="51">
        <v>16680</v>
      </c>
      <c r="I96" s="274">
        <v>16680</v>
      </c>
      <c r="J96" s="274">
        <v>16680</v>
      </c>
      <c r="K96" s="333">
        <f t="shared" si="2"/>
        <v>0</v>
      </c>
      <c r="L96" s="333">
        <f t="shared" si="2"/>
        <v>0</v>
      </c>
      <c r="M96" s="333">
        <f t="shared" si="2"/>
        <v>0</v>
      </c>
    </row>
    <row r="97" spans="1:13" s="182" customFormat="1" x14ac:dyDescent="0.25">
      <c r="A97" s="183"/>
      <c r="B97" s="202"/>
      <c r="C97" s="352"/>
      <c r="D97" s="193"/>
      <c r="E97" s="331"/>
      <c r="F97" s="332"/>
      <c r="G97" s="181"/>
      <c r="H97" s="51"/>
      <c r="I97" s="274"/>
      <c r="J97" s="274"/>
      <c r="K97" s="333">
        <f t="shared" si="2"/>
        <v>0</v>
      </c>
      <c r="L97" s="333">
        <f t="shared" si="2"/>
        <v>0</v>
      </c>
      <c r="M97" s="333">
        <f t="shared" si="2"/>
        <v>0</v>
      </c>
    </row>
    <row r="98" spans="1:13" s="182" customFormat="1" ht="60" x14ac:dyDescent="0.25">
      <c r="A98" s="183">
        <f>A96+0.0001</f>
        <v>3.248900000000194</v>
      </c>
      <c r="B98" s="202" t="s">
        <v>1635</v>
      </c>
      <c r="C98" s="352" t="s">
        <v>1883</v>
      </c>
      <c r="D98" s="193" t="s">
        <v>1851</v>
      </c>
      <c r="E98" s="331" t="s">
        <v>1886</v>
      </c>
      <c r="F98" s="332" t="s">
        <v>44</v>
      </c>
      <c r="G98" s="181"/>
      <c r="H98" s="51">
        <v>21000</v>
      </c>
      <c r="I98" s="274">
        <v>21000</v>
      </c>
      <c r="J98" s="274">
        <v>21000</v>
      </c>
      <c r="K98" s="333">
        <f t="shared" si="2"/>
        <v>0</v>
      </c>
      <c r="L98" s="333">
        <f t="shared" si="2"/>
        <v>0</v>
      </c>
      <c r="M98" s="333">
        <f t="shared" si="2"/>
        <v>0</v>
      </c>
    </row>
    <row r="99" spans="1:13" s="182" customFormat="1" x14ac:dyDescent="0.25">
      <c r="A99" s="183"/>
      <c r="B99" s="202"/>
      <c r="C99" s="352"/>
      <c r="D99" s="193"/>
      <c r="E99" s="331"/>
      <c r="F99" s="332"/>
      <c r="G99" s="181"/>
      <c r="H99" s="51"/>
      <c r="I99" s="274"/>
      <c r="J99" s="274"/>
      <c r="K99" s="333">
        <f t="shared" si="2"/>
        <v>0</v>
      </c>
      <c r="L99" s="333">
        <f t="shared" si="2"/>
        <v>0</v>
      </c>
      <c r="M99" s="333">
        <f t="shared" si="2"/>
        <v>0</v>
      </c>
    </row>
    <row r="100" spans="1:13" s="182" customFormat="1" ht="45" x14ac:dyDescent="0.25">
      <c r="A100" s="183">
        <f>A98+0.0001</f>
        <v>3.2490000000001942</v>
      </c>
      <c r="B100" s="202" t="s">
        <v>1635</v>
      </c>
      <c r="C100" s="352" t="s">
        <v>1887</v>
      </c>
      <c r="D100" s="193" t="s">
        <v>57</v>
      </c>
      <c r="E100" s="331" t="s">
        <v>1888</v>
      </c>
      <c r="F100" s="332" t="s">
        <v>44</v>
      </c>
      <c r="G100" s="181"/>
      <c r="H100" s="51">
        <v>15520</v>
      </c>
      <c r="I100" s="274">
        <v>15520</v>
      </c>
      <c r="J100" s="274">
        <v>15520</v>
      </c>
      <c r="K100" s="333">
        <f t="shared" si="2"/>
        <v>0</v>
      </c>
      <c r="L100" s="333">
        <f t="shared" si="2"/>
        <v>0</v>
      </c>
      <c r="M100" s="333">
        <f t="shared" si="2"/>
        <v>0</v>
      </c>
    </row>
    <row r="101" spans="1:13" s="182" customFormat="1" x14ac:dyDescent="0.25">
      <c r="A101" s="183"/>
      <c r="B101" s="202"/>
      <c r="C101" s="352"/>
      <c r="D101" s="193"/>
      <c r="E101" s="331"/>
      <c r="F101" s="332"/>
      <c r="G101" s="181"/>
      <c r="H101" s="51"/>
      <c r="I101" s="274"/>
      <c r="J101" s="274"/>
      <c r="K101" s="333">
        <f t="shared" si="2"/>
        <v>0</v>
      </c>
      <c r="L101" s="333">
        <f t="shared" si="2"/>
        <v>0</v>
      </c>
      <c r="M101" s="333">
        <f t="shared" si="2"/>
        <v>0</v>
      </c>
    </row>
    <row r="102" spans="1:13" s="182" customFormat="1" ht="60" x14ac:dyDescent="0.25">
      <c r="A102" s="183">
        <f>A100+0.0001</f>
        <v>3.2491000000001944</v>
      </c>
      <c r="B102" s="202" t="s">
        <v>1635</v>
      </c>
      <c r="C102" s="352" t="s">
        <v>1887</v>
      </c>
      <c r="D102" s="193" t="s">
        <v>58</v>
      </c>
      <c r="E102" s="331" t="s">
        <v>1889</v>
      </c>
      <c r="F102" s="332" t="s">
        <v>44</v>
      </c>
      <c r="G102" s="181"/>
      <c r="H102" s="51">
        <v>18150</v>
      </c>
      <c r="I102" s="274">
        <v>18150</v>
      </c>
      <c r="J102" s="274">
        <v>18150</v>
      </c>
      <c r="K102" s="333">
        <f t="shared" si="2"/>
        <v>0</v>
      </c>
      <c r="L102" s="333">
        <f t="shared" si="2"/>
        <v>0</v>
      </c>
      <c r="M102" s="333">
        <f t="shared" si="2"/>
        <v>0</v>
      </c>
    </row>
    <row r="103" spans="1:13" s="182" customFormat="1" x14ac:dyDescent="0.25">
      <c r="A103" s="183"/>
      <c r="B103" s="202"/>
      <c r="C103" s="352"/>
      <c r="D103" s="193"/>
      <c r="E103" s="331"/>
      <c r="F103" s="332"/>
      <c r="G103" s="181"/>
      <c r="H103" s="51"/>
      <c r="I103" s="274"/>
      <c r="J103" s="274"/>
      <c r="K103" s="333">
        <f t="shared" si="2"/>
        <v>0</v>
      </c>
      <c r="L103" s="333">
        <f t="shared" si="2"/>
        <v>0</v>
      </c>
      <c r="M103" s="333">
        <f t="shared" si="2"/>
        <v>0</v>
      </c>
    </row>
    <row r="104" spans="1:13" s="182" customFormat="1" ht="60" x14ac:dyDescent="0.25">
      <c r="A104" s="183">
        <f>A102+0.0001</f>
        <v>3.2492000000001946</v>
      </c>
      <c r="B104" s="202" t="s">
        <v>1635</v>
      </c>
      <c r="C104" s="352" t="s">
        <v>1887</v>
      </c>
      <c r="D104" s="193" t="s">
        <v>1851</v>
      </c>
      <c r="E104" s="331" t="s">
        <v>1890</v>
      </c>
      <c r="F104" s="332" t="s">
        <v>44</v>
      </c>
      <c r="G104" s="181"/>
      <c r="H104" s="51">
        <v>22470</v>
      </c>
      <c r="I104" s="274">
        <v>22470</v>
      </c>
      <c r="J104" s="274">
        <v>22470</v>
      </c>
      <c r="K104" s="333">
        <f t="shared" si="2"/>
        <v>0</v>
      </c>
      <c r="L104" s="333">
        <f t="shared" si="2"/>
        <v>0</v>
      </c>
      <c r="M104" s="333">
        <f t="shared" si="2"/>
        <v>0</v>
      </c>
    </row>
    <row r="105" spans="1:13" s="182" customFormat="1" x14ac:dyDescent="0.25">
      <c r="A105" s="183"/>
      <c r="B105" s="202"/>
      <c r="C105" s="352"/>
      <c r="D105" s="193"/>
      <c r="E105" s="331"/>
      <c r="F105" s="332"/>
      <c r="G105" s="181"/>
      <c r="H105" s="51"/>
      <c r="I105" s="51"/>
      <c r="J105" s="274"/>
      <c r="K105" s="333">
        <f t="shared" si="2"/>
        <v>0</v>
      </c>
      <c r="L105" s="333">
        <f t="shared" si="2"/>
        <v>0</v>
      </c>
      <c r="M105" s="333">
        <f t="shared" si="2"/>
        <v>0</v>
      </c>
    </row>
    <row r="106" spans="1:13" s="182" customFormat="1" ht="45" x14ac:dyDescent="0.25">
      <c r="A106" s="183">
        <f>A104+0.0001</f>
        <v>3.2493000000001948</v>
      </c>
      <c r="B106" s="202" t="s">
        <v>1658</v>
      </c>
      <c r="C106" s="352" t="s">
        <v>1891</v>
      </c>
      <c r="D106" s="193" t="s">
        <v>57</v>
      </c>
      <c r="E106" s="331" t="s">
        <v>1892</v>
      </c>
      <c r="F106" s="332" t="s">
        <v>44</v>
      </c>
      <c r="G106" s="181"/>
      <c r="H106" s="51">
        <v>12060</v>
      </c>
      <c r="I106" s="51">
        <v>8820</v>
      </c>
      <c r="J106" s="274">
        <v>8820</v>
      </c>
      <c r="K106" s="333">
        <f t="shared" si="2"/>
        <v>0</v>
      </c>
      <c r="L106" s="333">
        <f t="shared" si="2"/>
        <v>0</v>
      </c>
      <c r="M106" s="333">
        <f t="shared" si="2"/>
        <v>0</v>
      </c>
    </row>
    <row r="107" spans="1:13" s="182" customFormat="1" x14ac:dyDescent="0.25">
      <c r="A107" s="183"/>
      <c r="B107" s="202"/>
      <c r="C107" s="352"/>
      <c r="D107" s="193"/>
      <c r="E107" s="331"/>
      <c r="F107" s="332"/>
      <c r="G107" s="181"/>
      <c r="H107" s="51"/>
      <c r="I107" s="51"/>
      <c r="J107" s="274"/>
      <c r="K107" s="333">
        <f t="shared" si="2"/>
        <v>0</v>
      </c>
      <c r="L107" s="333">
        <f t="shared" si="2"/>
        <v>0</v>
      </c>
      <c r="M107" s="333">
        <f t="shared" si="2"/>
        <v>0</v>
      </c>
    </row>
    <row r="108" spans="1:13" s="182" customFormat="1" ht="45" x14ac:dyDescent="0.25">
      <c r="A108" s="183">
        <f>A106+0.0001</f>
        <v>3.249400000000195</v>
      </c>
      <c r="B108" s="202" t="s">
        <v>1658</v>
      </c>
      <c r="C108" s="352" t="s">
        <v>1891</v>
      </c>
      <c r="D108" s="193" t="s">
        <v>58</v>
      </c>
      <c r="E108" s="331" t="s">
        <v>1893</v>
      </c>
      <c r="F108" s="332" t="s">
        <v>44</v>
      </c>
      <c r="G108" s="181"/>
      <c r="H108" s="51">
        <v>13710</v>
      </c>
      <c r="I108" s="51">
        <v>9280</v>
      </c>
      <c r="J108" s="274">
        <v>9280</v>
      </c>
      <c r="K108" s="333">
        <f t="shared" si="2"/>
        <v>0</v>
      </c>
      <c r="L108" s="333">
        <f t="shared" si="2"/>
        <v>0</v>
      </c>
      <c r="M108" s="333">
        <f t="shared" si="2"/>
        <v>0</v>
      </c>
    </row>
    <row r="109" spans="1:13" s="182" customFormat="1" x14ac:dyDescent="0.25">
      <c r="A109" s="183"/>
      <c r="B109" s="202"/>
      <c r="C109" s="352"/>
      <c r="D109" s="193"/>
      <c r="E109" s="331"/>
      <c r="F109" s="332"/>
      <c r="G109" s="181"/>
      <c r="H109" s="51"/>
      <c r="I109" s="51"/>
      <c r="J109" s="274"/>
      <c r="K109" s="333">
        <f t="shared" si="2"/>
        <v>0</v>
      </c>
      <c r="L109" s="333">
        <f t="shared" si="2"/>
        <v>0</v>
      </c>
      <c r="M109" s="333">
        <f t="shared" si="2"/>
        <v>0</v>
      </c>
    </row>
    <row r="110" spans="1:13" s="182" customFormat="1" ht="45" x14ac:dyDescent="0.25">
      <c r="A110" s="183">
        <f>A108+0.0001</f>
        <v>3.2495000000001952</v>
      </c>
      <c r="B110" s="202" t="s">
        <v>1658</v>
      </c>
      <c r="C110" s="352" t="s">
        <v>1894</v>
      </c>
      <c r="D110" s="193" t="s">
        <v>57</v>
      </c>
      <c r="E110" s="331" t="s">
        <v>1895</v>
      </c>
      <c r="F110" s="332" t="s">
        <v>44</v>
      </c>
      <c r="G110" s="181"/>
      <c r="H110" s="51">
        <v>12650</v>
      </c>
      <c r="I110" s="51">
        <v>9240</v>
      </c>
      <c r="J110" s="274">
        <v>9240</v>
      </c>
      <c r="K110" s="333">
        <f t="shared" si="2"/>
        <v>0</v>
      </c>
      <c r="L110" s="333">
        <f t="shared" si="2"/>
        <v>0</v>
      </c>
      <c r="M110" s="333">
        <f t="shared" si="2"/>
        <v>0</v>
      </c>
    </row>
    <row r="111" spans="1:13" s="182" customFormat="1" x14ac:dyDescent="0.25">
      <c r="A111" s="183"/>
      <c r="B111" s="202"/>
      <c r="C111" s="352"/>
      <c r="D111" s="193"/>
      <c r="E111" s="331"/>
      <c r="F111" s="332"/>
      <c r="G111" s="181"/>
      <c r="H111" s="51"/>
      <c r="I111" s="51"/>
      <c r="J111" s="274"/>
      <c r="K111" s="333">
        <f t="shared" si="2"/>
        <v>0</v>
      </c>
      <c r="L111" s="333">
        <f t="shared" si="2"/>
        <v>0</v>
      </c>
      <c r="M111" s="333">
        <f t="shared" si="2"/>
        <v>0</v>
      </c>
    </row>
    <row r="112" spans="1:13" s="182" customFormat="1" ht="60" x14ac:dyDescent="0.25">
      <c r="A112" s="183">
        <f>A110+0.0001</f>
        <v>3.2496000000001954</v>
      </c>
      <c r="B112" s="202" t="s">
        <v>1658</v>
      </c>
      <c r="C112" s="352" t="s">
        <v>1894</v>
      </c>
      <c r="D112" s="193" t="s">
        <v>58</v>
      </c>
      <c r="E112" s="331" t="s">
        <v>1896</v>
      </c>
      <c r="F112" s="332" t="s">
        <v>44</v>
      </c>
      <c r="G112" s="181"/>
      <c r="H112" s="51">
        <v>14400</v>
      </c>
      <c r="I112" s="51">
        <v>10000</v>
      </c>
      <c r="J112" s="274">
        <v>10000</v>
      </c>
      <c r="K112" s="333">
        <f t="shared" si="2"/>
        <v>0</v>
      </c>
      <c r="L112" s="333">
        <f t="shared" si="2"/>
        <v>0</v>
      </c>
      <c r="M112" s="333">
        <f t="shared" si="2"/>
        <v>0</v>
      </c>
    </row>
    <row r="113" spans="1:13" s="182" customFormat="1" x14ac:dyDescent="0.25">
      <c r="A113" s="183"/>
      <c r="B113" s="202"/>
      <c r="C113" s="352"/>
      <c r="D113" s="193"/>
      <c r="E113" s="331"/>
      <c r="F113" s="332"/>
      <c r="G113" s="181"/>
      <c r="H113" s="51"/>
      <c r="I113" s="51"/>
      <c r="J113" s="274"/>
      <c r="K113" s="333">
        <f t="shared" si="2"/>
        <v>0</v>
      </c>
      <c r="L113" s="333">
        <f t="shared" si="2"/>
        <v>0</v>
      </c>
      <c r="M113" s="333">
        <f t="shared" si="2"/>
        <v>0</v>
      </c>
    </row>
    <row r="114" spans="1:13" s="182" customFormat="1" ht="45" x14ac:dyDescent="0.25">
      <c r="A114" s="183">
        <f>A112+0.0001</f>
        <v>3.2497000000001957</v>
      </c>
      <c r="B114" s="202" t="s">
        <v>1663</v>
      </c>
      <c r="C114" s="352" t="s">
        <v>1897</v>
      </c>
      <c r="D114" s="193" t="s">
        <v>57</v>
      </c>
      <c r="E114" s="331" t="s">
        <v>1898</v>
      </c>
      <c r="F114" s="332" t="s">
        <v>44</v>
      </c>
      <c r="G114" s="181"/>
      <c r="H114" s="51">
        <v>14240</v>
      </c>
      <c r="I114" s="51">
        <v>10530</v>
      </c>
      <c r="J114" s="274">
        <v>10530</v>
      </c>
      <c r="K114" s="333">
        <f t="shared" si="2"/>
        <v>0</v>
      </c>
      <c r="L114" s="333">
        <f t="shared" si="2"/>
        <v>0</v>
      </c>
      <c r="M114" s="333">
        <f t="shared" si="2"/>
        <v>0</v>
      </c>
    </row>
    <row r="115" spans="1:13" s="182" customFormat="1" x14ac:dyDescent="0.25">
      <c r="A115" s="183"/>
      <c r="B115" s="202"/>
      <c r="C115" s="352"/>
      <c r="D115" s="193"/>
      <c r="E115" s="331"/>
      <c r="F115" s="332"/>
      <c r="G115" s="181"/>
      <c r="H115" s="51"/>
      <c r="I115" s="51"/>
      <c r="J115" s="274"/>
      <c r="K115" s="333">
        <f t="shared" si="2"/>
        <v>0</v>
      </c>
      <c r="L115" s="333">
        <f t="shared" si="2"/>
        <v>0</v>
      </c>
      <c r="M115" s="333">
        <f t="shared" si="2"/>
        <v>0</v>
      </c>
    </row>
    <row r="116" spans="1:13" s="182" customFormat="1" ht="60" x14ac:dyDescent="0.25">
      <c r="A116" s="183">
        <f>A114+0.0001</f>
        <v>3.2498000000001959</v>
      </c>
      <c r="B116" s="202" t="s">
        <v>1663</v>
      </c>
      <c r="C116" s="352" t="s">
        <v>1897</v>
      </c>
      <c r="D116" s="193" t="s">
        <v>58</v>
      </c>
      <c r="E116" s="331" t="s">
        <v>1899</v>
      </c>
      <c r="F116" s="332" t="s">
        <v>44</v>
      </c>
      <c r="G116" s="181"/>
      <c r="H116" s="51">
        <v>16210</v>
      </c>
      <c r="I116" s="51">
        <v>11170</v>
      </c>
      <c r="J116" s="274">
        <v>11170</v>
      </c>
      <c r="K116" s="333">
        <f t="shared" si="2"/>
        <v>0</v>
      </c>
      <c r="L116" s="333">
        <f t="shared" si="2"/>
        <v>0</v>
      </c>
      <c r="M116" s="333">
        <f t="shared" si="2"/>
        <v>0</v>
      </c>
    </row>
    <row r="117" spans="1:13" s="182" customFormat="1" x14ac:dyDescent="0.25">
      <c r="A117" s="183"/>
      <c r="B117" s="202"/>
      <c r="C117" s="352"/>
      <c r="D117" s="193"/>
      <c r="E117" s="331"/>
      <c r="F117" s="332"/>
      <c r="G117" s="181"/>
      <c r="H117" s="51"/>
      <c r="I117" s="51"/>
      <c r="J117" s="274"/>
      <c r="K117" s="333">
        <f t="shared" si="2"/>
        <v>0</v>
      </c>
      <c r="L117" s="333">
        <f t="shared" si="2"/>
        <v>0</v>
      </c>
      <c r="M117" s="333">
        <f t="shared" si="2"/>
        <v>0</v>
      </c>
    </row>
    <row r="118" spans="1:13" s="182" customFormat="1" ht="45" x14ac:dyDescent="0.25">
      <c r="A118" s="183">
        <f>A116+0.0001</f>
        <v>3.2499000000001961</v>
      </c>
      <c r="B118" s="202" t="s">
        <v>1663</v>
      </c>
      <c r="C118" s="352" t="s">
        <v>1897</v>
      </c>
      <c r="D118" s="193" t="s">
        <v>1851</v>
      </c>
      <c r="E118" s="331" t="s">
        <v>1900</v>
      </c>
      <c r="F118" s="332" t="s">
        <v>44</v>
      </c>
      <c r="G118" s="181"/>
      <c r="H118" s="51">
        <v>20160</v>
      </c>
      <c r="I118" s="51">
        <v>12290</v>
      </c>
      <c r="J118" s="274">
        <v>12290</v>
      </c>
      <c r="K118" s="333">
        <f t="shared" si="2"/>
        <v>0</v>
      </c>
      <c r="L118" s="333">
        <f t="shared" si="2"/>
        <v>0</v>
      </c>
      <c r="M118" s="333">
        <f t="shared" si="2"/>
        <v>0</v>
      </c>
    </row>
    <row r="119" spans="1:13" s="182" customFormat="1" x14ac:dyDescent="0.25">
      <c r="A119" s="183"/>
      <c r="B119" s="202"/>
      <c r="C119" s="352"/>
      <c r="D119" s="193"/>
      <c r="E119" s="331"/>
      <c r="F119" s="332"/>
      <c r="G119" s="181"/>
      <c r="H119" s="51"/>
      <c r="I119" s="51"/>
      <c r="J119" s="274"/>
      <c r="K119" s="333">
        <f t="shared" si="2"/>
        <v>0</v>
      </c>
      <c r="L119" s="333">
        <f t="shared" si="2"/>
        <v>0</v>
      </c>
      <c r="M119" s="333">
        <f t="shared" si="2"/>
        <v>0</v>
      </c>
    </row>
    <row r="120" spans="1:13" s="182" customFormat="1" ht="45" x14ac:dyDescent="0.25">
      <c r="A120" s="183">
        <f>A118+0.0001</f>
        <v>3.2500000000001963</v>
      </c>
      <c r="B120" s="202" t="s">
        <v>1663</v>
      </c>
      <c r="C120" s="352" t="s">
        <v>1901</v>
      </c>
      <c r="D120" s="193" t="s">
        <v>57</v>
      </c>
      <c r="E120" s="331" t="s">
        <v>1902</v>
      </c>
      <c r="F120" s="332" t="s">
        <v>44</v>
      </c>
      <c r="G120" s="181"/>
      <c r="H120" s="51">
        <v>15300</v>
      </c>
      <c r="I120" s="274">
        <v>15300</v>
      </c>
      <c r="J120" s="274">
        <v>15300</v>
      </c>
      <c r="K120" s="333">
        <f t="shared" si="2"/>
        <v>0</v>
      </c>
      <c r="L120" s="333">
        <f t="shared" si="2"/>
        <v>0</v>
      </c>
      <c r="M120" s="333">
        <f t="shared" si="2"/>
        <v>0</v>
      </c>
    </row>
    <row r="121" spans="1:13" s="182" customFormat="1" x14ac:dyDescent="0.25">
      <c r="A121" s="183"/>
      <c r="B121" s="202"/>
      <c r="C121" s="352"/>
      <c r="D121" s="193"/>
      <c r="E121" s="331"/>
      <c r="F121" s="332"/>
      <c r="G121" s="181"/>
      <c r="H121" s="51"/>
      <c r="I121" s="274"/>
      <c r="J121" s="274"/>
      <c r="K121" s="333">
        <f t="shared" si="2"/>
        <v>0</v>
      </c>
      <c r="L121" s="333">
        <f t="shared" si="2"/>
        <v>0</v>
      </c>
      <c r="M121" s="333">
        <f t="shared" si="2"/>
        <v>0</v>
      </c>
    </row>
    <row r="122" spans="1:13" s="182" customFormat="1" ht="60" x14ac:dyDescent="0.25">
      <c r="A122" s="183">
        <f>A120+0.0001</f>
        <v>3.2501000000001965</v>
      </c>
      <c r="B122" s="202" t="s">
        <v>1663</v>
      </c>
      <c r="C122" s="352" t="s">
        <v>1901</v>
      </c>
      <c r="D122" s="193" t="s">
        <v>58</v>
      </c>
      <c r="E122" s="331" t="s">
        <v>1903</v>
      </c>
      <c r="F122" s="332" t="s">
        <v>44</v>
      </c>
      <c r="G122" s="181"/>
      <c r="H122" s="51">
        <v>17350</v>
      </c>
      <c r="I122" s="274">
        <v>17350</v>
      </c>
      <c r="J122" s="274">
        <v>17350</v>
      </c>
      <c r="K122" s="333">
        <f t="shared" si="2"/>
        <v>0</v>
      </c>
      <c r="L122" s="333">
        <f t="shared" si="2"/>
        <v>0</v>
      </c>
      <c r="M122" s="333">
        <f t="shared" si="2"/>
        <v>0</v>
      </c>
    </row>
    <row r="123" spans="1:13" s="182" customFormat="1" x14ac:dyDescent="0.25">
      <c r="A123" s="183"/>
      <c r="B123" s="202"/>
      <c r="C123" s="352"/>
      <c r="D123" s="193"/>
      <c r="E123" s="331"/>
      <c r="F123" s="332"/>
      <c r="G123" s="181"/>
      <c r="H123" s="51"/>
      <c r="I123" s="274"/>
      <c r="J123" s="274"/>
      <c r="K123" s="333">
        <f t="shared" si="2"/>
        <v>0</v>
      </c>
      <c r="L123" s="333">
        <f t="shared" si="2"/>
        <v>0</v>
      </c>
      <c r="M123" s="333">
        <f t="shared" si="2"/>
        <v>0</v>
      </c>
    </row>
    <row r="124" spans="1:13" s="182" customFormat="1" ht="45" x14ac:dyDescent="0.25">
      <c r="A124" s="183">
        <f>A122+0.0001</f>
        <v>3.2502000000001967</v>
      </c>
      <c r="B124" s="202" t="s">
        <v>1663</v>
      </c>
      <c r="C124" s="352" t="s">
        <v>1901</v>
      </c>
      <c r="D124" s="193" t="s">
        <v>1851</v>
      </c>
      <c r="E124" s="331" t="s">
        <v>1904</v>
      </c>
      <c r="F124" s="332" t="s">
        <v>44</v>
      </c>
      <c r="G124" s="181"/>
      <c r="H124" s="51">
        <v>21280</v>
      </c>
      <c r="I124" s="274">
        <v>21280</v>
      </c>
      <c r="J124" s="274">
        <v>21280</v>
      </c>
      <c r="K124" s="333">
        <f t="shared" si="2"/>
        <v>0</v>
      </c>
      <c r="L124" s="333">
        <f t="shared" si="2"/>
        <v>0</v>
      </c>
      <c r="M124" s="333">
        <f t="shared" si="2"/>
        <v>0</v>
      </c>
    </row>
    <row r="125" spans="1:13" s="182" customFormat="1" x14ac:dyDescent="0.25">
      <c r="A125" s="183"/>
      <c r="B125" s="202"/>
      <c r="C125" s="352"/>
      <c r="D125" s="193"/>
      <c r="E125" s="331"/>
      <c r="F125" s="332"/>
      <c r="G125" s="181"/>
      <c r="H125" s="51"/>
      <c r="I125" s="274"/>
      <c r="J125" s="274"/>
      <c r="K125" s="333">
        <f t="shared" si="2"/>
        <v>0</v>
      </c>
      <c r="L125" s="333">
        <f t="shared" si="2"/>
        <v>0</v>
      </c>
      <c r="M125" s="333">
        <f t="shared" si="2"/>
        <v>0</v>
      </c>
    </row>
    <row r="126" spans="1:13" s="182" customFormat="1" ht="45" x14ac:dyDescent="0.25">
      <c r="A126" s="183">
        <f>A124+0.0001</f>
        <v>3.2503000000001969</v>
      </c>
      <c r="B126" s="202" t="s">
        <v>1663</v>
      </c>
      <c r="C126" s="352" t="s">
        <v>1905</v>
      </c>
      <c r="D126" s="193" t="s">
        <v>57</v>
      </c>
      <c r="E126" s="331" t="s">
        <v>1906</v>
      </c>
      <c r="F126" s="332" t="s">
        <v>44</v>
      </c>
      <c r="G126" s="181"/>
      <c r="H126" s="51">
        <v>16920</v>
      </c>
      <c r="I126" s="274">
        <v>16920</v>
      </c>
      <c r="J126" s="274">
        <v>16920</v>
      </c>
      <c r="K126" s="333">
        <f t="shared" si="2"/>
        <v>0</v>
      </c>
      <c r="L126" s="333">
        <f t="shared" si="2"/>
        <v>0</v>
      </c>
      <c r="M126" s="333">
        <f t="shared" si="2"/>
        <v>0</v>
      </c>
    </row>
    <row r="127" spans="1:13" s="182" customFormat="1" x14ac:dyDescent="0.25">
      <c r="A127" s="183"/>
      <c r="B127" s="202"/>
      <c r="C127" s="352"/>
      <c r="D127" s="193"/>
      <c r="E127" s="331"/>
      <c r="F127" s="332"/>
      <c r="G127" s="181"/>
      <c r="H127" s="51"/>
      <c r="I127" s="274"/>
      <c r="J127" s="274"/>
      <c r="K127" s="333">
        <f t="shared" si="2"/>
        <v>0</v>
      </c>
      <c r="L127" s="333">
        <f t="shared" si="2"/>
        <v>0</v>
      </c>
      <c r="M127" s="333">
        <f t="shared" si="2"/>
        <v>0</v>
      </c>
    </row>
    <row r="128" spans="1:13" s="182" customFormat="1" ht="60" x14ac:dyDescent="0.25">
      <c r="A128" s="183">
        <f>A126+0.0001</f>
        <v>3.2504000000001971</v>
      </c>
      <c r="B128" s="202" t="s">
        <v>1663</v>
      </c>
      <c r="C128" s="352" t="s">
        <v>1905</v>
      </c>
      <c r="D128" s="193" t="s">
        <v>58</v>
      </c>
      <c r="E128" s="331" t="s">
        <v>1907</v>
      </c>
      <c r="F128" s="332" t="s">
        <v>44</v>
      </c>
      <c r="G128" s="181"/>
      <c r="H128" s="51">
        <v>19010</v>
      </c>
      <c r="I128" s="274">
        <v>19010</v>
      </c>
      <c r="J128" s="274">
        <v>19010</v>
      </c>
      <c r="K128" s="333">
        <f t="shared" si="2"/>
        <v>0</v>
      </c>
      <c r="L128" s="333">
        <f t="shared" si="2"/>
        <v>0</v>
      </c>
      <c r="M128" s="333">
        <f t="shared" si="2"/>
        <v>0</v>
      </c>
    </row>
    <row r="129" spans="1:13" s="182" customFormat="1" x14ac:dyDescent="0.25">
      <c r="A129" s="183"/>
      <c r="B129" s="202"/>
      <c r="C129" s="352"/>
      <c r="D129" s="193"/>
      <c r="E129" s="331"/>
      <c r="F129" s="332"/>
      <c r="G129" s="181"/>
      <c r="H129" s="51"/>
      <c r="I129" s="274"/>
      <c r="J129" s="274"/>
      <c r="K129" s="333">
        <f t="shared" si="2"/>
        <v>0</v>
      </c>
      <c r="L129" s="333">
        <f t="shared" si="2"/>
        <v>0</v>
      </c>
      <c r="M129" s="333">
        <f t="shared" si="2"/>
        <v>0</v>
      </c>
    </row>
    <row r="130" spans="1:13" s="182" customFormat="1" ht="45" x14ac:dyDescent="0.25">
      <c r="A130" s="183">
        <f>A128+0.0001</f>
        <v>3.2505000000001973</v>
      </c>
      <c r="B130" s="202" t="s">
        <v>1663</v>
      </c>
      <c r="C130" s="352" t="s">
        <v>1905</v>
      </c>
      <c r="D130" s="193" t="s">
        <v>1851</v>
      </c>
      <c r="E130" s="331" t="s">
        <v>1908</v>
      </c>
      <c r="F130" s="332" t="s">
        <v>44</v>
      </c>
      <c r="G130" s="181"/>
      <c r="H130" s="51">
        <v>23120</v>
      </c>
      <c r="I130" s="274">
        <v>23120</v>
      </c>
      <c r="J130" s="274">
        <v>23120</v>
      </c>
      <c r="K130" s="333">
        <f t="shared" si="2"/>
        <v>0</v>
      </c>
      <c r="L130" s="333">
        <f t="shared" si="2"/>
        <v>0</v>
      </c>
      <c r="M130" s="333">
        <f t="shared" si="2"/>
        <v>0</v>
      </c>
    </row>
    <row r="131" spans="1:13" s="182" customFormat="1" x14ac:dyDescent="0.25">
      <c r="A131" s="183"/>
      <c r="B131" s="202"/>
      <c r="C131" s="352"/>
      <c r="D131" s="193"/>
      <c r="E131" s="331"/>
      <c r="F131" s="332"/>
      <c r="G131" s="181"/>
      <c r="H131" s="51"/>
      <c r="I131" s="274"/>
      <c r="J131" s="274"/>
      <c r="K131" s="333">
        <f t="shared" si="2"/>
        <v>0</v>
      </c>
      <c r="L131" s="333">
        <f t="shared" si="2"/>
        <v>0</v>
      </c>
      <c r="M131" s="333">
        <f t="shared" si="2"/>
        <v>0</v>
      </c>
    </row>
    <row r="132" spans="1:13" s="182" customFormat="1" ht="45" x14ac:dyDescent="0.25">
      <c r="A132" s="183">
        <f>A130+0.0001</f>
        <v>3.2506000000001976</v>
      </c>
      <c r="B132" s="202" t="s">
        <v>1663</v>
      </c>
      <c r="C132" s="352" t="s">
        <v>1909</v>
      </c>
      <c r="D132" s="193" t="s">
        <v>57</v>
      </c>
      <c r="E132" s="331" t="s">
        <v>1910</v>
      </c>
      <c r="F132" s="332" t="s">
        <v>44</v>
      </c>
      <c r="G132" s="181"/>
      <c r="H132" s="51">
        <v>19470</v>
      </c>
      <c r="I132" s="274">
        <v>19470</v>
      </c>
      <c r="J132" s="274">
        <v>19470</v>
      </c>
      <c r="K132" s="333">
        <f t="shared" si="2"/>
        <v>0</v>
      </c>
      <c r="L132" s="333">
        <f t="shared" si="2"/>
        <v>0</v>
      </c>
      <c r="M132" s="333">
        <f t="shared" si="2"/>
        <v>0</v>
      </c>
    </row>
    <row r="133" spans="1:13" s="182" customFormat="1" x14ac:dyDescent="0.25">
      <c r="A133" s="183"/>
      <c r="B133" s="202"/>
      <c r="C133" s="352"/>
      <c r="D133" s="193"/>
      <c r="E133" s="331"/>
      <c r="F133" s="332"/>
      <c r="G133" s="181"/>
      <c r="H133" s="51"/>
      <c r="I133" s="274"/>
      <c r="J133" s="274"/>
      <c r="K133" s="333">
        <f t="shared" si="2"/>
        <v>0</v>
      </c>
      <c r="L133" s="333">
        <f t="shared" si="2"/>
        <v>0</v>
      </c>
      <c r="M133" s="333">
        <f t="shared" si="2"/>
        <v>0</v>
      </c>
    </row>
    <row r="134" spans="1:13" s="182" customFormat="1" ht="60" x14ac:dyDescent="0.25">
      <c r="A134" s="183">
        <f>A132+0.0001</f>
        <v>3.2507000000001978</v>
      </c>
      <c r="B134" s="202" t="s">
        <v>1663</v>
      </c>
      <c r="C134" s="352" t="s">
        <v>1909</v>
      </c>
      <c r="D134" s="193" t="s">
        <v>58</v>
      </c>
      <c r="E134" s="331" t="s">
        <v>1911</v>
      </c>
      <c r="F134" s="332" t="s">
        <v>44</v>
      </c>
      <c r="G134" s="181"/>
      <c r="H134" s="51">
        <v>21830</v>
      </c>
      <c r="I134" s="274">
        <v>21830</v>
      </c>
      <c r="J134" s="274">
        <v>21830</v>
      </c>
      <c r="K134" s="333">
        <f t="shared" si="2"/>
        <v>0</v>
      </c>
      <c r="L134" s="333">
        <f t="shared" si="2"/>
        <v>0</v>
      </c>
      <c r="M134" s="333">
        <f t="shared" si="2"/>
        <v>0</v>
      </c>
    </row>
    <row r="135" spans="1:13" s="182" customFormat="1" x14ac:dyDescent="0.25">
      <c r="A135" s="183"/>
      <c r="B135" s="202"/>
      <c r="C135" s="352"/>
      <c r="D135" s="193"/>
      <c r="E135" s="331"/>
      <c r="F135" s="332"/>
      <c r="G135" s="181"/>
      <c r="H135" s="51"/>
      <c r="I135" s="274"/>
      <c r="J135" s="274"/>
      <c r="K135" s="333">
        <f t="shared" si="2"/>
        <v>0</v>
      </c>
      <c r="L135" s="333">
        <f t="shared" si="2"/>
        <v>0</v>
      </c>
      <c r="M135" s="333">
        <f t="shared" si="2"/>
        <v>0</v>
      </c>
    </row>
    <row r="136" spans="1:13" s="182" customFormat="1" ht="45" x14ac:dyDescent="0.25">
      <c r="A136" s="183">
        <f>A134+0.0001</f>
        <v>3.250800000000198</v>
      </c>
      <c r="B136" s="202" t="s">
        <v>1663</v>
      </c>
      <c r="C136" s="352" t="s">
        <v>1909</v>
      </c>
      <c r="D136" s="193" t="s">
        <v>1851</v>
      </c>
      <c r="E136" s="331" t="s">
        <v>1912</v>
      </c>
      <c r="F136" s="332" t="s">
        <v>44</v>
      </c>
      <c r="G136" s="181"/>
      <c r="H136" s="51">
        <v>26040</v>
      </c>
      <c r="I136" s="274">
        <v>26040</v>
      </c>
      <c r="J136" s="274">
        <v>26040</v>
      </c>
      <c r="K136" s="333">
        <f t="shared" si="2"/>
        <v>0</v>
      </c>
      <c r="L136" s="333">
        <f t="shared" si="2"/>
        <v>0</v>
      </c>
      <c r="M136" s="333">
        <f t="shared" si="2"/>
        <v>0</v>
      </c>
    </row>
    <row r="137" spans="1:13" s="182" customFormat="1" x14ac:dyDescent="0.25">
      <c r="A137" s="183"/>
      <c r="B137" s="202"/>
      <c r="C137" s="352"/>
      <c r="D137" s="193"/>
      <c r="E137" s="331"/>
      <c r="F137" s="332"/>
      <c r="G137" s="181"/>
      <c r="H137" s="51"/>
      <c r="I137" s="274"/>
      <c r="J137" s="274"/>
      <c r="K137" s="333">
        <f t="shared" si="2"/>
        <v>0</v>
      </c>
      <c r="L137" s="333">
        <f t="shared" si="2"/>
        <v>0</v>
      </c>
      <c r="M137" s="333">
        <f t="shared" si="2"/>
        <v>0</v>
      </c>
    </row>
    <row r="138" spans="1:13" s="182" customFormat="1" ht="45" x14ac:dyDescent="0.25">
      <c r="A138" s="183">
        <f>A136+0.0001</f>
        <v>3.2509000000001982</v>
      </c>
      <c r="B138" s="202" t="s">
        <v>1663</v>
      </c>
      <c r="C138" s="352" t="s">
        <v>1913</v>
      </c>
      <c r="D138" s="193" t="s">
        <v>57</v>
      </c>
      <c r="E138" s="331" t="s">
        <v>1914</v>
      </c>
      <c r="F138" s="332" t="s">
        <v>44</v>
      </c>
      <c r="G138" s="181"/>
      <c r="H138" s="51">
        <v>25780</v>
      </c>
      <c r="I138" s="274">
        <v>25780</v>
      </c>
      <c r="J138" s="274">
        <v>25780</v>
      </c>
      <c r="K138" s="333">
        <f t="shared" si="2"/>
        <v>0</v>
      </c>
      <c r="L138" s="333">
        <f t="shared" si="2"/>
        <v>0</v>
      </c>
      <c r="M138" s="333">
        <f t="shared" si="2"/>
        <v>0</v>
      </c>
    </row>
    <row r="139" spans="1:13" s="182" customFormat="1" x14ac:dyDescent="0.25">
      <c r="A139" s="183"/>
      <c r="B139" s="202"/>
      <c r="C139" s="352"/>
      <c r="D139" s="193"/>
      <c r="E139" s="331"/>
      <c r="F139" s="332"/>
      <c r="G139" s="181"/>
      <c r="H139" s="51"/>
      <c r="I139" s="274"/>
      <c r="J139" s="274"/>
      <c r="K139" s="333">
        <f t="shared" si="2"/>
        <v>0</v>
      </c>
      <c r="L139" s="333">
        <f t="shared" si="2"/>
        <v>0</v>
      </c>
      <c r="M139" s="333">
        <f t="shared" si="2"/>
        <v>0</v>
      </c>
    </row>
    <row r="140" spans="1:13" s="182" customFormat="1" ht="60" x14ac:dyDescent="0.25">
      <c r="A140" s="183">
        <f>A138+0.0001</f>
        <v>3.2510000000001984</v>
      </c>
      <c r="B140" s="202" t="s">
        <v>1663</v>
      </c>
      <c r="C140" s="352" t="s">
        <v>1913</v>
      </c>
      <c r="D140" s="193" t="s">
        <v>58</v>
      </c>
      <c r="E140" s="331" t="s">
        <v>1915</v>
      </c>
      <c r="F140" s="332" t="s">
        <v>44</v>
      </c>
      <c r="G140" s="181"/>
      <c r="H140" s="51">
        <v>28950</v>
      </c>
      <c r="I140" s="274">
        <v>28950</v>
      </c>
      <c r="J140" s="274">
        <v>28950</v>
      </c>
      <c r="K140" s="333">
        <f t="shared" si="2"/>
        <v>0</v>
      </c>
      <c r="L140" s="333">
        <f t="shared" si="2"/>
        <v>0</v>
      </c>
      <c r="M140" s="333">
        <f t="shared" si="2"/>
        <v>0</v>
      </c>
    </row>
    <row r="141" spans="1:13" s="182" customFormat="1" x14ac:dyDescent="0.25">
      <c r="A141" s="183"/>
      <c r="B141" s="202"/>
      <c r="C141" s="352"/>
      <c r="D141" s="193"/>
      <c r="E141" s="331"/>
      <c r="F141" s="332"/>
      <c r="G141" s="181"/>
      <c r="H141" s="51"/>
      <c r="I141" s="274"/>
      <c r="J141" s="274"/>
      <c r="K141" s="333">
        <f t="shared" si="2"/>
        <v>0</v>
      </c>
      <c r="L141" s="333">
        <f t="shared" si="2"/>
        <v>0</v>
      </c>
      <c r="M141" s="333">
        <f t="shared" si="2"/>
        <v>0</v>
      </c>
    </row>
    <row r="142" spans="1:13" s="182" customFormat="1" ht="45" x14ac:dyDescent="0.25">
      <c r="A142" s="183">
        <f>A140+0.0001</f>
        <v>3.2511000000001986</v>
      </c>
      <c r="B142" s="202" t="s">
        <v>1663</v>
      </c>
      <c r="C142" s="352" t="s">
        <v>1913</v>
      </c>
      <c r="D142" s="193" t="s">
        <v>1851</v>
      </c>
      <c r="E142" s="331" t="s">
        <v>1916</v>
      </c>
      <c r="F142" s="332" t="s">
        <v>44</v>
      </c>
      <c r="G142" s="181"/>
      <c r="H142" s="51">
        <v>33400</v>
      </c>
      <c r="I142" s="274">
        <v>33400</v>
      </c>
      <c r="J142" s="274">
        <v>33400</v>
      </c>
      <c r="K142" s="333">
        <f t="shared" si="2"/>
        <v>0</v>
      </c>
      <c r="L142" s="333">
        <f t="shared" si="2"/>
        <v>0</v>
      </c>
      <c r="M142" s="333">
        <f t="shared" si="2"/>
        <v>0</v>
      </c>
    </row>
    <row r="143" spans="1:13" s="182" customFormat="1" x14ac:dyDescent="0.25">
      <c r="A143" s="183"/>
      <c r="B143" s="202"/>
      <c r="C143" s="352"/>
      <c r="D143" s="193"/>
      <c r="E143" s="331"/>
      <c r="F143" s="332"/>
      <c r="G143" s="181"/>
      <c r="H143" s="51"/>
      <c r="I143" s="274"/>
      <c r="J143" s="274"/>
      <c r="K143" s="333">
        <f t="shared" si="2"/>
        <v>0</v>
      </c>
      <c r="L143" s="333">
        <f t="shared" si="2"/>
        <v>0</v>
      </c>
      <c r="M143" s="333">
        <f t="shared" si="2"/>
        <v>0</v>
      </c>
    </row>
    <row r="144" spans="1:13" s="182" customFormat="1" ht="45" x14ac:dyDescent="0.25">
      <c r="A144" s="183">
        <f>A142+0.0001</f>
        <v>3.2512000000001988</v>
      </c>
      <c r="B144" s="202" t="s">
        <v>1663</v>
      </c>
      <c r="C144" s="352" t="s">
        <v>1917</v>
      </c>
      <c r="D144" s="193" t="s">
        <v>57</v>
      </c>
      <c r="E144" s="331" t="s">
        <v>1918</v>
      </c>
      <c r="F144" s="332" t="s">
        <v>44</v>
      </c>
      <c r="G144" s="181"/>
      <c r="H144" s="51">
        <v>32990</v>
      </c>
      <c r="I144" s="274">
        <v>32990</v>
      </c>
      <c r="J144" s="274">
        <v>32990</v>
      </c>
      <c r="K144" s="333">
        <f t="shared" si="2"/>
        <v>0</v>
      </c>
      <c r="L144" s="333">
        <f t="shared" si="2"/>
        <v>0</v>
      </c>
      <c r="M144" s="333">
        <f t="shared" si="2"/>
        <v>0</v>
      </c>
    </row>
    <row r="145" spans="1:13" s="182" customFormat="1" x14ac:dyDescent="0.25">
      <c r="A145" s="183"/>
      <c r="B145" s="202"/>
      <c r="C145" s="352"/>
      <c r="D145" s="193"/>
      <c r="E145" s="331"/>
      <c r="F145" s="332"/>
      <c r="G145" s="181"/>
      <c r="H145" s="51"/>
      <c r="I145" s="274"/>
      <c r="J145" s="274"/>
      <c r="K145" s="333">
        <f t="shared" ref="K145:M208" si="3">$G145*H145</f>
        <v>0</v>
      </c>
      <c r="L145" s="333">
        <f t="shared" si="3"/>
        <v>0</v>
      </c>
      <c r="M145" s="333">
        <f t="shared" si="3"/>
        <v>0</v>
      </c>
    </row>
    <row r="146" spans="1:13" s="182" customFormat="1" ht="60" x14ac:dyDescent="0.25">
      <c r="A146" s="183">
        <f>A144+0.0001</f>
        <v>3.251300000000199</v>
      </c>
      <c r="B146" s="202" t="s">
        <v>1663</v>
      </c>
      <c r="C146" s="352" t="s">
        <v>1917</v>
      </c>
      <c r="D146" s="193" t="s">
        <v>58</v>
      </c>
      <c r="E146" s="331" t="s">
        <v>1919</v>
      </c>
      <c r="F146" s="332" t="s">
        <v>44</v>
      </c>
      <c r="G146" s="181"/>
      <c r="H146" s="51">
        <v>35210</v>
      </c>
      <c r="I146" s="274">
        <v>35210</v>
      </c>
      <c r="J146" s="274">
        <v>35210</v>
      </c>
      <c r="K146" s="333">
        <f t="shared" si="3"/>
        <v>0</v>
      </c>
      <c r="L146" s="333">
        <f t="shared" si="3"/>
        <v>0</v>
      </c>
      <c r="M146" s="333">
        <f t="shared" si="3"/>
        <v>0</v>
      </c>
    </row>
    <row r="147" spans="1:13" s="182" customFormat="1" x14ac:dyDescent="0.25">
      <c r="A147" s="183"/>
      <c r="B147" s="202"/>
      <c r="C147" s="352"/>
      <c r="D147" s="193"/>
      <c r="E147" s="331"/>
      <c r="F147" s="332"/>
      <c r="G147" s="181"/>
      <c r="H147" s="51"/>
      <c r="I147" s="274"/>
      <c r="J147" s="274"/>
      <c r="K147" s="333">
        <f t="shared" si="3"/>
        <v>0</v>
      </c>
      <c r="L147" s="333">
        <f t="shared" si="3"/>
        <v>0</v>
      </c>
      <c r="M147" s="333">
        <f t="shared" si="3"/>
        <v>0</v>
      </c>
    </row>
    <row r="148" spans="1:13" s="182" customFormat="1" ht="45" x14ac:dyDescent="0.25">
      <c r="A148" s="183">
        <f>A146+0.0001</f>
        <v>3.2514000000001992</v>
      </c>
      <c r="B148" s="202" t="s">
        <v>1674</v>
      </c>
      <c r="C148" s="352" t="s">
        <v>1917</v>
      </c>
      <c r="D148" s="193" t="s">
        <v>1851</v>
      </c>
      <c r="E148" s="331" t="s">
        <v>1920</v>
      </c>
      <c r="F148" s="332" t="s">
        <v>44</v>
      </c>
      <c r="G148" s="181"/>
      <c r="H148" s="51">
        <v>39880</v>
      </c>
      <c r="I148" s="274">
        <v>39880</v>
      </c>
      <c r="J148" s="274">
        <v>39880</v>
      </c>
      <c r="K148" s="333">
        <f t="shared" si="3"/>
        <v>0</v>
      </c>
      <c r="L148" s="333">
        <f t="shared" si="3"/>
        <v>0</v>
      </c>
      <c r="M148" s="333">
        <f t="shared" si="3"/>
        <v>0</v>
      </c>
    </row>
    <row r="149" spans="1:13" s="182" customFormat="1" x14ac:dyDescent="0.25">
      <c r="A149" s="183"/>
      <c r="B149" s="202"/>
      <c r="C149" s="352"/>
      <c r="D149" s="193"/>
      <c r="E149" s="331"/>
      <c r="F149" s="332"/>
      <c r="G149" s="181"/>
      <c r="H149" s="51"/>
      <c r="I149" s="274"/>
      <c r="J149" s="274"/>
      <c r="K149" s="333">
        <f t="shared" si="3"/>
        <v>0</v>
      </c>
      <c r="L149" s="333">
        <f t="shared" si="3"/>
        <v>0</v>
      </c>
      <c r="M149" s="333">
        <f t="shared" si="3"/>
        <v>0</v>
      </c>
    </row>
    <row r="150" spans="1:13" s="182" customFormat="1" ht="45" x14ac:dyDescent="0.25">
      <c r="A150" s="183">
        <f>A148+0.0001</f>
        <v>3.2515000000001995</v>
      </c>
      <c r="B150" s="202" t="s">
        <v>1674</v>
      </c>
      <c r="C150" s="352" t="s">
        <v>1921</v>
      </c>
      <c r="D150" s="193" t="s">
        <v>57</v>
      </c>
      <c r="E150" s="331" t="s">
        <v>1922</v>
      </c>
      <c r="F150" s="332" t="s">
        <v>44</v>
      </c>
      <c r="G150" s="181"/>
      <c r="H150" s="51">
        <v>44890</v>
      </c>
      <c r="I150" s="274">
        <v>44890</v>
      </c>
      <c r="J150" s="274">
        <v>44890</v>
      </c>
      <c r="K150" s="333">
        <f t="shared" si="3"/>
        <v>0</v>
      </c>
      <c r="L150" s="333">
        <f t="shared" si="3"/>
        <v>0</v>
      </c>
      <c r="M150" s="333">
        <f t="shared" si="3"/>
        <v>0</v>
      </c>
    </row>
    <row r="151" spans="1:13" s="182" customFormat="1" x14ac:dyDescent="0.25">
      <c r="A151" s="183"/>
      <c r="B151" s="202"/>
      <c r="C151" s="352"/>
      <c r="D151" s="193"/>
      <c r="E151" s="331"/>
      <c r="F151" s="332"/>
      <c r="G151" s="181"/>
      <c r="H151" s="51"/>
      <c r="I151" s="274"/>
      <c r="J151" s="274"/>
      <c r="K151" s="333">
        <f t="shared" si="3"/>
        <v>0</v>
      </c>
      <c r="L151" s="333">
        <f t="shared" si="3"/>
        <v>0</v>
      </c>
      <c r="M151" s="333">
        <f t="shared" si="3"/>
        <v>0</v>
      </c>
    </row>
    <row r="152" spans="1:13" s="182" customFormat="1" ht="60" x14ac:dyDescent="0.25">
      <c r="A152" s="183">
        <f>A150+0.0001</f>
        <v>3.2516000000001997</v>
      </c>
      <c r="B152" s="202" t="s">
        <v>1674</v>
      </c>
      <c r="C152" s="352" t="s">
        <v>1921</v>
      </c>
      <c r="D152" s="193" t="s">
        <v>58</v>
      </c>
      <c r="E152" s="331" t="s">
        <v>1923</v>
      </c>
      <c r="F152" s="332" t="s">
        <v>44</v>
      </c>
      <c r="G152" s="181"/>
      <c r="H152" s="51">
        <v>47580</v>
      </c>
      <c r="I152" s="274">
        <v>47580</v>
      </c>
      <c r="J152" s="274">
        <v>47580</v>
      </c>
      <c r="K152" s="333">
        <f t="shared" si="3"/>
        <v>0</v>
      </c>
      <c r="L152" s="333">
        <f t="shared" si="3"/>
        <v>0</v>
      </c>
      <c r="M152" s="333">
        <f t="shared" si="3"/>
        <v>0</v>
      </c>
    </row>
    <row r="153" spans="1:13" s="182" customFormat="1" x14ac:dyDescent="0.25">
      <c r="A153" s="183"/>
      <c r="B153" s="202"/>
      <c r="C153" s="352"/>
      <c r="D153" s="193"/>
      <c r="E153" s="331"/>
      <c r="F153" s="332"/>
      <c r="G153" s="181"/>
      <c r="H153" s="51"/>
      <c r="I153" s="274"/>
      <c r="J153" s="274"/>
      <c r="K153" s="333">
        <f t="shared" si="3"/>
        <v>0</v>
      </c>
      <c r="L153" s="333">
        <f t="shared" si="3"/>
        <v>0</v>
      </c>
      <c r="M153" s="333">
        <f t="shared" si="3"/>
        <v>0</v>
      </c>
    </row>
    <row r="154" spans="1:13" s="182" customFormat="1" ht="45" x14ac:dyDescent="0.25">
      <c r="A154" s="183">
        <f>A152+0.0001</f>
        <v>3.2517000000001999</v>
      </c>
      <c r="B154" s="202" t="s">
        <v>1674</v>
      </c>
      <c r="C154" s="352" t="s">
        <v>1921</v>
      </c>
      <c r="D154" s="193" t="s">
        <v>1851</v>
      </c>
      <c r="E154" s="331" t="s">
        <v>1924</v>
      </c>
      <c r="F154" s="332" t="s">
        <v>44</v>
      </c>
      <c r="G154" s="181"/>
      <c r="H154" s="51">
        <v>52640</v>
      </c>
      <c r="I154" s="274">
        <v>52640</v>
      </c>
      <c r="J154" s="274">
        <v>52640</v>
      </c>
      <c r="K154" s="333">
        <f t="shared" si="3"/>
        <v>0</v>
      </c>
      <c r="L154" s="333">
        <f t="shared" si="3"/>
        <v>0</v>
      </c>
      <c r="M154" s="333">
        <f t="shared" si="3"/>
        <v>0</v>
      </c>
    </row>
    <row r="155" spans="1:13" s="182" customFormat="1" x14ac:dyDescent="0.25">
      <c r="A155" s="183"/>
      <c r="B155" s="202"/>
      <c r="C155" s="352"/>
      <c r="D155" s="193"/>
      <c r="E155" s="331"/>
      <c r="F155" s="332"/>
      <c r="G155" s="181"/>
      <c r="H155" s="51"/>
      <c r="I155" s="274"/>
      <c r="J155" s="274"/>
      <c r="K155" s="333">
        <f t="shared" si="3"/>
        <v>0</v>
      </c>
      <c r="L155" s="333">
        <f t="shared" si="3"/>
        <v>0</v>
      </c>
      <c r="M155" s="333">
        <f t="shared" si="3"/>
        <v>0</v>
      </c>
    </row>
    <row r="156" spans="1:13" s="182" customFormat="1" ht="45" x14ac:dyDescent="0.25">
      <c r="A156" s="183">
        <f>A154+0.0001</f>
        <v>3.2518000000002001</v>
      </c>
      <c r="B156" s="202" t="s">
        <v>1663</v>
      </c>
      <c r="C156" s="352" t="s">
        <v>1925</v>
      </c>
      <c r="D156" s="193" t="s">
        <v>57</v>
      </c>
      <c r="E156" s="331" t="s">
        <v>1926</v>
      </c>
      <c r="F156" s="332" t="s">
        <v>44</v>
      </c>
      <c r="G156" s="181"/>
      <c r="H156" s="51">
        <v>27570</v>
      </c>
      <c r="I156" s="274">
        <v>27570</v>
      </c>
      <c r="J156" s="274">
        <v>27570</v>
      </c>
      <c r="K156" s="333">
        <f t="shared" si="3"/>
        <v>0</v>
      </c>
      <c r="L156" s="333">
        <f t="shared" si="3"/>
        <v>0</v>
      </c>
      <c r="M156" s="333">
        <f t="shared" si="3"/>
        <v>0</v>
      </c>
    </row>
    <row r="157" spans="1:13" s="182" customFormat="1" x14ac:dyDescent="0.25">
      <c r="A157" s="183"/>
      <c r="B157" s="202"/>
      <c r="C157" s="352"/>
      <c r="D157" s="193"/>
      <c r="E157" s="331"/>
      <c r="F157" s="332"/>
      <c r="G157" s="181"/>
      <c r="H157" s="51"/>
      <c r="I157" s="274"/>
      <c r="J157" s="274"/>
      <c r="K157" s="333">
        <f t="shared" si="3"/>
        <v>0</v>
      </c>
      <c r="L157" s="333">
        <f t="shared" si="3"/>
        <v>0</v>
      </c>
      <c r="M157" s="333">
        <f t="shared" si="3"/>
        <v>0</v>
      </c>
    </row>
    <row r="158" spans="1:13" s="182" customFormat="1" ht="60" x14ac:dyDescent="0.25">
      <c r="A158" s="183">
        <f>A156+0.0001</f>
        <v>3.2519000000002003</v>
      </c>
      <c r="B158" s="202" t="s">
        <v>1663</v>
      </c>
      <c r="C158" s="352" t="s">
        <v>1925</v>
      </c>
      <c r="D158" s="193" t="s">
        <v>58</v>
      </c>
      <c r="E158" s="331" t="s">
        <v>1915</v>
      </c>
      <c r="F158" s="332" t="s">
        <v>44</v>
      </c>
      <c r="G158" s="181"/>
      <c r="H158" s="51">
        <v>30940</v>
      </c>
      <c r="I158" s="274">
        <v>30940</v>
      </c>
      <c r="J158" s="274">
        <v>30940</v>
      </c>
      <c r="K158" s="333">
        <f t="shared" si="3"/>
        <v>0</v>
      </c>
      <c r="L158" s="333">
        <f t="shared" si="3"/>
        <v>0</v>
      </c>
      <c r="M158" s="333">
        <f t="shared" si="3"/>
        <v>0</v>
      </c>
    </row>
    <row r="159" spans="1:13" s="182" customFormat="1" x14ac:dyDescent="0.25">
      <c r="A159" s="183"/>
      <c r="B159" s="202"/>
      <c r="C159" s="352"/>
      <c r="D159" s="193"/>
      <c r="E159" s="331"/>
      <c r="F159" s="332"/>
      <c r="G159" s="181"/>
      <c r="H159" s="51"/>
      <c r="I159" s="274"/>
      <c r="J159" s="274"/>
      <c r="K159" s="333">
        <f t="shared" si="3"/>
        <v>0</v>
      </c>
      <c r="L159" s="333">
        <f t="shared" si="3"/>
        <v>0</v>
      </c>
      <c r="M159" s="333">
        <f t="shared" si="3"/>
        <v>0</v>
      </c>
    </row>
    <row r="160" spans="1:13" s="182" customFormat="1" ht="45" x14ac:dyDescent="0.25">
      <c r="A160" s="183">
        <f>A158+0.0001</f>
        <v>3.2520000000002005</v>
      </c>
      <c r="B160" s="202" t="s">
        <v>1663</v>
      </c>
      <c r="C160" s="352" t="s">
        <v>1925</v>
      </c>
      <c r="D160" s="193" t="s">
        <v>1851</v>
      </c>
      <c r="E160" s="331" t="s">
        <v>1927</v>
      </c>
      <c r="F160" s="332" t="s">
        <v>44</v>
      </c>
      <c r="G160" s="181"/>
      <c r="H160" s="51">
        <v>35690</v>
      </c>
      <c r="I160" s="274">
        <v>35690</v>
      </c>
      <c r="J160" s="274">
        <v>35690</v>
      </c>
      <c r="K160" s="333">
        <f t="shared" si="3"/>
        <v>0</v>
      </c>
      <c r="L160" s="333">
        <f t="shared" si="3"/>
        <v>0</v>
      </c>
      <c r="M160" s="333">
        <f t="shared" si="3"/>
        <v>0</v>
      </c>
    </row>
    <row r="161" spans="1:13" s="182" customFormat="1" x14ac:dyDescent="0.25">
      <c r="A161" s="183"/>
      <c r="B161" s="202"/>
      <c r="C161" s="352"/>
      <c r="D161" s="193"/>
      <c r="E161" s="331"/>
      <c r="F161" s="332"/>
      <c r="G161" s="181"/>
      <c r="H161" s="51"/>
      <c r="I161" s="274"/>
      <c r="J161" s="274"/>
      <c r="K161" s="333">
        <f t="shared" si="3"/>
        <v>0</v>
      </c>
      <c r="L161" s="333">
        <f t="shared" si="3"/>
        <v>0</v>
      </c>
      <c r="M161" s="333">
        <f t="shared" si="3"/>
        <v>0</v>
      </c>
    </row>
    <row r="162" spans="1:13" s="182" customFormat="1" ht="45" x14ac:dyDescent="0.25">
      <c r="A162" s="183">
        <f>A160+0.0001</f>
        <v>3.2521000000002007</v>
      </c>
      <c r="B162" s="202" t="s">
        <v>1674</v>
      </c>
      <c r="C162" s="352" t="s">
        <v>1928</v>
      </c>
      <c r="D162" s="193" t="s">
        <v>57</v>
      </c>
      <c r="E162" s="331" t="s">
        <v>1929</v>
      </c>
      <c r="F162" s="332" t="s">
        <v>44</v>
      </c>
      <c r="G162" s="181"/>
      <c r="H162" s="51">
        <v>37910</v>
      </c>
      <c r="I162" s="274">
        <v>37910</v>
      </c>
      <c r="J162" s="274">
        <v>37910</v>
      </c>
      <c r="K162" s="333">
        <f t="shared" si="3"/>
        <v>0</v>
      </c>
      <c r="L162" s="333">
        <f t="shared" si="3"/>
        <v>0</v>
      </c>
      <c r="M162" s="333">
        <f t="shared" si="3"/>
        <v>0</v>
      </c>
    </row>
    <row r="163" spans="1:13" s="182" customFormat="1" x14ac:dyDescent="0.25">
      <c r="A163" s="183"/>
      <c r="B163" s="202"/>
      <c r="C163" s="352"/>
      <c r="D163" s="193"/>
      <c r="E163" s="331"/>
      <c r="F163" s="332"/>
      <c r="G163" s="181"/>
      <c r="H163" s="51"/>
      <c r="I163" s="274"/>
      <c r="J163" s="274"/>
      <c r="K163" s="333">
        <f t="shared" si="3"/>
        <v>0</v>
      </c>
      <c r="L163" s="333">
        <f t="shared" si="3"/>
        <v>0</v>
      </c>
      <c r="M163" s="333">
        <f t="shared" si="3"/>
        <v>0</v>
      </c>
    </row>
    <row r="164" spans="1:13" s="182" customFormat="1" ht="60" x14ac:dyDescent="0.25">
      <c r="A164" s="183">
        <f>A162+0.0001</f>
        <v>3.2522000000002009</v>
      </c>
      <c r="B164" s="202" t="s">
        <v>1674</v>
      </c>
      <c r="C164" s="352" t="s">
        <v>1928</v>
      </c>
      <c r="D164" s="193" t="s">
        <v>58</v>
      </c>
      <c r="E164" s="331" t="s">
        <v>1930</v>
      </c>
      <c r="F164" s="332" t="s">
        <v>44</v>
      </c>
      <c r="G164" s="181"/>
      <c r="H164" s="51">
        <v>41220</v>
      </c>
      <c r="I164" s="274">
        <v>41220</v>
      </c>
      <c r="J164" s="274">
        <v>41220</v>
      </c>
      <c r="K164" s="333">
        <f t="shared" si="3"/>
        <v>0</v>
      </c>
      <c r="L164" s="333">
        <f t="shared" si="3"/>
        <v>0</v>
      </c>
      <c r="M164" s="333">
        <f t="shared" si="3"/>
        <v>0</v>
      </c>
    </row>
    <row r="165" spans="1:13" s="182" customFormat="1" x14ac:dyDescent="0.25">
      <c r="A165" s="183"/>
      <c r="B165" s="202"/>
      <c r="C165" s="352"/>
      <c r="D165" s="193"/>
      <c r="E165" s="331"/>
      <c r="F165" s="332"/>
      <c r="G165" s="181"/>
      <c r="H165" s="51"/>
      <c r="I165" s="274"/>
      <c r="J165" s="274"/>
      <c r="K165" s="333">
        <f t="shared" si="3"/>
        <v>0</v>
      </c>
      <c r="L165" s="333">
        <f t="shared" si="3"/>
        <v>0</v>
      </c>
      <c r="M165" s="333">
        <f t="shared" si="3"/>
        <v>0</v>
      </c>
    </row>
    <row r="166" spans="1:13" s="182" customFormat="1" ht="45" x14ac:dyDescent="0.25">
      <c r="A166" s="183">
        <f>A164+0.0001</f>
        <v>3.2523000000002011</v>
      </c>
      <c r="B166" s="202" t="s">
        <v>1674</v>
      </c>
      <c r="C166" s="352" t="s">
        <v>1928</v>
      </c>
      <c r="D166" s="193" t="s">
        <v>1851</v>
      </c>
      <c r="E166" s="331" t="s">
        <v>1931</v>
      </c>
      <c r="F166" s="332" t="s">
        <v>44</v>
      </c>
      <c r="G166" s="181"/>
      <c r="H166" s="51">
        <v>45870</v>
      </c>
      <c r="I166" s="274">
        <v>45870</v>
      </c>
      <c r="J166" s="274">
        <v>45870</v>
      </c>
      <c r="K166" s="333">
        <f t="shared" si="3"/>
        <v>0</v>
      </c>
      <c r="L166" s="333">
        <f t="shared" si="3"/>
        <v>0</v>
      </c>
      <c r="M166" s="333">
        <f t="shared" si="3"/>
        <v>0</v>
      </c>
    </row>
    <row r="167" spans="1:13" s="182" customFormat="1" x14ac:dyDescent="0.25">
      <c r="A167" s="183"/>
      <c r="B167" s="202"/>
      <c r="C167" s="352"/>
      <c r="D167" s="193"/>
      <c r="E167" s="331"/>
      <c r="F167" s="332"/>
      <c r="G167" s="181"/>
      <c r="H167" s="51"/>
      <c r="I167" s="274"/>
      <c r="J167" s="274"/>
      <c r="K167" s="333">
        <f t="shared" si="3"/>
        <v>0</v>
      </c>
      <c r="L167" s="333">
        <f t="shared" si="3"/>
        <v>0</v>
      </c>
      <c r="M167" s="333">
        <f t="shared" si="3"/>
        <v>0</v>
      </c>
    </row>
    <row r="168" spans="1:13" s="182" customFormat="1" ht="45" x14ac:dyDescent="0.25">
      <c r="A168" s="183">
        <f>A166+0.0001</f>
        <v>3.2524000000002014</v>
      </c>
      <c r="B168" s="202" t="s">
        <v>1674</v>
      </c>
      <c r="C168" s="352" t="s">
        <v>1932</v>
      </c>
      <c r="D168" s="193" t="s">
        <v>57</v>
      </c>
      <c r="E168" s="331" t="s">
        <v>1933</v>
      </c>
      <c r="F168" s="332" t="s">
        <v>44</v>
      </c>
      <c r="G168" s="181"/>
      <c r="H168" s="51">
        <v>50950</v>
      </c>
      <c r="I168" s="274">
        <v>50950</v>
      </c>
      <c r="J168" s="274">
        <v>50950</v>
      </c>
      <c r="K168" s="333">
        <f t="shared" si="3"/>
        <v>0</v>
      </c>
      <c r="L168" s="333">
        <f t="shared" si="3"/>
        <v>0</v>
      </c>
      <c r="M168" s="333">
        <f t="shared" si="3"/>
        <v>0</v>
      </c>
    </row>
    <row r="169" spans="1:13" s="182" customFormat="1" x14ac:dyDescent="0.25">
      <c r="A169" s="183"/>
      <c r="B169" s="202"/>
      <c r="C169" s="352"/>
      <c r="D169" s="193"/>
      <c r="E169" s="331"/>
      <c r="F169" s="332"/>
      <c r="G169" s="181"/>
      <c r="H169" s="51"/>
      <c r="I169" s="274"/>
      <c r="J169" s="274"/>
      <c r="K169" s="333">
        <f t="shared" si="3"/>
        <v>0</v>
      </c>
      <c r="L169" s="333">
        <f t="shared" si="3"/>
        <v>0</v>
      </c>
      <c r="M169" s="333">
        <f t="shared" si="3"/>
        <v>0</v>
      </c>
    </row>
    <row r="170" spans="1:13" s="182" customFormat="1" ht="60" x14ac:dyDescent="0.25">
      <c r="A170" s="183">
        <f>A168+0.0001</f>
        <v>3.2525000000002016</v>
      </c>
      <c r="B170" s="202" t="s">
        <v>1674</v>
      </c>
      <c r="C170" s="352" t="s">
        <v>1932</v>
      </c>
      <c r="D170" s="193" t="s">
        <v>58</v>
      </c>
      <c r="E170" s="331" t="s">
        <v>1934</v>
      </c>
      <c r="F170" s="332" t="s">
        <v>44</v>
      </c>
      <c r="G170" s="181"/>
      <c r="H170" s="51">
        <v>54650</v>
      </c>
      <c r="I170" s="274">
        <v>54650</v>
      </c>
      <c r="J170" s="274">
        <v>54650</v>
      </c>
      <c r="K170" s="333">
        <f t="shared" si="3"/>
        <v>0</v>
      </c>
      <c r="L170" s="333">
        <f t="shared" si="3"/>
        <v>0</v>
      </c>
      <c r="M170" s="333">
        <f t="shared" si="3"/>
        <v>0</v>
      </c>
    </row>
    <row r="171" spans="1:13" s="182" customFormat="1" x14ac:dyDescent="0.25">
      <c r="A171" s="183"/>
      <c r="B171" s="202"/>
      <c r="C171" s="352"/>
      <c r="D171" s="193"/>
      <c r="E171" s="331"/>
      <c r="F171" s="332"/>
      <c r="G171" s="181"/>
      <c r="H171" s="51"/>
      <c r="I171" s="274"/>
      <c r="J171" s="274"/>
      <c r="K171" s="333">
        <f t="shared" si="3"/>
        <v>0</v>
      </c>
      <c r="L171" s="333">
        <f t="shared" si="3"/>
        <v>0</v>
      </c>
      <c r="M171" s="333">
        <f t="shared" si="3"/>
        <v>0</v>
      </c>
    </row>
    <row r="172" spans="1:13" s="182" customFormat="1" ht="45" x14ac:dyDescent="0.25">
      <c r="A172" s="183">
        <f>A170+0.0001</f>
        <v>3.2526000000002018</v>
      </c>
      <c r="B172" s="202" t="s">
        <v>1674</v>
      </c>
      <c r="C172" s="352" t="s">
        <v>1932</v>
      </c>
      <c r="D172" s="193" t="s">
        <v>1851</v>
      </c>
      <c r="E172" s="331" t="s">
        <v>1935</v>
      </c>
      <c r="F172" s="332" t="s">
        <v>44</v>
      </c>
      <c r="G172" s="181"/>
      <c r="H172" s="51">
        <v>60200</v>
      </c>
      <c r="I172" s="274">
        <v>60200</v>
      </c>
      <c r="J172" s="274">
        <v>60200</v>
      </c>
      <c r="K172" s="333">
        <f t="shared" si="3"/>
        <v>0</v>
      </c>
      <c r="L172" s="333">
        <f t="shared" si="3"/>
        <v>0</v>
      </c>
      <c r="M172" s="333">
        <f t="shared" si="3"/>
        <v>0</v>
      </c>
    </row>
    <row r="173" spans="1:13" s="182" customFormat="1" x14ac:dyDescent="0.25">
      <c r="A173" s="183"/>
      <c r="B173" s="202"/>
      <c r="C173" s="352"/>
      <c r="D173" s="193"/>
      <c r="E173" s="331"/>
      <c r="F173" s="332"/>
      <c r="G173" s="181"/>
      <c r="H173" s="51"/>
      <c r="I173" s="51"/>
      <c r="J173" s="274"/>
      <c r="K173" s="333">
        <f t="shared" si="3"/>
        <v>0</v>
      </c>
      <c r="L173" s="333">
        <f t="shared" si="3"/>
        <v>0</v>
      </c>
      <c r="M173" s="333">
        <f t="shared" si="3"/>
        <v>0</v>
      </c>
    </row>
    <row r="174" spans="1:13" s="60" customFormat="1" ht="31.5" customHeight="1" x14ac:dyDescent="0.2">
      <c r="A174" s="170"/>
      <c r="B174" s="171"/>
      <c r="C174" s="306">
        <v>2.4</v>
      </c>
      <c r="D174" s="307"/>
      <c r="E174" s="199" t="s">
        <v>1824</v>
      </c>
      <c r="F174" s="173"/>
      <c r="G174" s="174"/>
      <c r="H174" s="51"/>
      <c r="I174" s="51"/>
      <c r="J174" s="274"/>
      <c r="K174" s="333">
        <f t="shared" si="3"/>
        <v>0</v>
      </c>
      <c r="L174" s="333">
        <f t="shared" si="3"/>
        <v>0</v>
      </c>
      <c r="M174" s="333">
        <f t="shared" si="3"/>
        <v>0</v>
      </c>
    </row>
    <row r="175" spans="1:13" s="66" customFormat="1" ht="30" x14ac:dyDescent="0.2">
      <c r="A175" s="170"/>
      <c r="B175" s="351"/>
      <c r="C175" s="298" t="s">
        <v>1936</v>
      </c>
      <c r="D175" s="299"/>
      <c r="E175" s="210" t="s">
        <v>1937</v>
      </c>
      <c r="F175" s="164"/>
      <c r="G175" s="165"/>
      <c r="H175" s="51"/>
      <c r="I175" s="51"/>
      <c r="J175" s="274"/>
      <c r="K175" s="333">
        <f t="shared" si="3"/>
        <v>0</v>
      </c>
      <c r="L175" s="333">
        <f t="shared" si="3"/>
        <v>0</v>
      </c>
      <c r="M175" s="333">
        <f t="shared" si="3"/>
        <v>0</v>
      </c>
    </row>
    <row r="176" spans="1:13" x14ac:dyDescent="0.2">
      <c r="A176" s="81"/>
      <c r="B176" s="81"/>
      <c r="C176" s="82"/>
      <c r="D176" s="167"/>
      <c r="E176" s="189"/>
      <c r="F176" s="187"/>
      <c r="G176" s="186"/>
      <c r="H176" s="51"/>
      <c r="I176" s="51"/>
      <c r="J176" s="274"/>
      <c r="K176" s="333">
        <f t="shared" si="3"/>
        <v>0</v>
      </c>
      <c r="L176" s="333">
        <f t="shared" si="3"/>
        <v>0</v>
      </c>
      <c r="M176" s="333">
        <f t="shared" si="3"/>
        <v>0</v>
      </c>
    </row>
    <row r="177" spans="1:13" s="182" customFormat="1" ht="48" customHeight="1" x14ac:dyDescent="0.25">
      <c r="A177" s="183">
        <f>A172+0.0001</f>
        <v>3.252700000000202</v>
      </c>
      <c r="B177" s="202" t="s">
        <v>1609</v>
      </c>
      <c r="C177" s="352" t="s">
        <v>1825</v>
      </c>
      <c r="D177" s="193" t="s">
        <v>1938</v>
      </c>
      <c r="E177" s="331" t="s">
        <v>1826</v>
      </c>
      <c r="F177" s="332" t="s">
        <v>44</v>
      </c>
      <c r="G177" s="181"/>
      <c r="H177" s="51">
        <f>H16*1.3</f>
        <v>9828</v>
      </c>
      <c r="I177" s="51">
        <f t="shared" ref="I177" si="4">I16*1.3</f>
        <v>5889</v>
      </c>
      <c r="J177" s="274">
        <f t="shared" ref="J177" si="5">J16*1.3</f>
        <v>5889</v>
      </c>
      <c r="K177" s="333">
        <f t="shared" si="3"/>
        <v>0</v>
      </c>
      <c r="L177" s="333">
        <f t="shared" si="3"/>
        <v>0</v>
      </c>
      <c r="M177" s="333">
        <f t="shared" si="3"/>
        <v>0</v>
      </c>
    </row>
    <row r="178" spans="1:13" s="182" customFormat="1" x14ac:dyDescent="0.25">
      <c r="A178" s="183"/>
      <c r="B178" s="202"/>
      <c r="C178" s="352"/>
      <c r="D178" s="193"/>
      <c r="E178" s="331"/>
      <c r="F178" s="332"/>
      <c r="G178" s="181"/>
      <c r="H178" s="51"/>
      <c r="I178" s="51"/>
      <c r="J178" s="274"/>
      <c r="K178" s="333">
        <f t="shared" si="3"/>
        <v>0</v>
      </c>
      <c r="L178" s="333">
        <f t="shared" si="3"/>
        <v>0</v>
      </c>
      <c r="M178" s="333">
        <f t="shared" si="3"/>
        <v>0</v>
      </c>
    </row>
    <row r="179" spans="1:13" s="182" customFormat="1" ht="45" x14ac:dyDescent="0.25">
      <c r="A179" s="183">
        <f>A177+0.0001</f>
        <v>3.2528000000002022</v>
      </c>
      <c r="B179" s="202" t="s">
        <v>1609</v>
      </c>
      <c r="C179" s="352" t="s">
        <v>1827</v>
      </c>
      <c r="D179" s="193" t="s">
        <v>1938</v>
      </c>
      <c r="E179" s="331" t="s">
        <v>1828</v>
      </c>
      <c r="F179" s="332" t="s">
        <v>44</v>
      </c>
      <c r="G179" s="181"/>
      <c r="H179" s="51">
        <f t="shared" ref="H179:I179" si="6">H18*1.3</f>
        <v>10244</v>
      </c>
      <c r="I179" s="51">
        <f t="shared" si="6"/>
        <v>6552</v>
      </c>
      <c r="J179" s="274">
        <f t="shared" ref="J179" si="7">J18*1.3</f>
        <v>6552</v>
      </c>
      <c r="K179" s="333">
        <f t="shared" si="3"/>
        <v>0</v>
      </c>
      <c r="L179" s="333">
        <f t="shared" si="3"/>
        <v>0</v>
      </c>
      <c r="M179" s="333">
        <f t="shared" si="3"/>
        <v>0</v>
      </c>
    </row>
    <row r="180" spans="1:13" s="182" customFormat="1" x14ac:dyDescent="0.25">
      <c r="A180" s="183"/>
      <c r="B180" s="202"/>
      <c r="C180" s="352"/>
      <c r="D180" s="193"/>
      <c r="E180" s="331"/>
      <c r="F180" s="332"/>
      <c r="G180" s="181"/>
      <c r="H180" s="51"/>
      <c r="I180" s="51"/>
      <c r="J180" s="274"/>
      <c r="K180" s="333">
        <f t="shared" si="3"/>
        <v>0</v>
      </c>
      <c r="L180" s="333">
        <f t="shared" si="3"/>
        <v>0</v>
      </c>
      <c r="M180" s="333">
        <f t="shared" si="3"/>
        <v>0</v>
      </c>
    </row>
    <row r="181" spans="1:13" s="182" customFormat="1" ht="45" x14ac:dyDescent="0.25">
      <c r="A181" s="183">
        <f>A179+0.0001</f>
        <v>3.2529000000002024</v>
      </c>
      <c r="B181" s="202" t="s">
        <v>1609</v>
      </c>
      <c r="C181" s="352" t="s">
        <v>1829</v>
      </c>
      <c r="D181" s="193" t="s">
        <v>1938</v>
      </c>
      <c r="E181" s="331" t="s">
        <v>1830</v>
      </c>
      <c r="F181" s="332" t="s">
        <v>44</v>
      </c>
      <c r="G181" s="181"/>
      <c r="H181" s="51">
        <f t="shared" ref="H181:I181" si="8">H20*1.3</f>
        <v>11232</v>
      </c>
      <c r="I181" s="51">
        <f t="shared" si="8"/>
        <v>7787</v>
      </c>
      <c r="J181" s="274">
        <f t="shared" ref="J181" si="9">J20*1.3</f>
        <v>7787</v>
      </c>
      <c r="K181" s="333">
        <f t="shared" si="3"/>
        <v>0</v>
      </c>
      <c r="L181" s="333">
        <f t="shared" si="3"/>
        <v>0</v>
      </c>
      <c r="M181" s="333">
        <f t="shared" si="3"/>
        <v>0</v>
      </c>
    </row>
    <row r="182" spans="1:13" s="182" customFormat="1" x14ac:dyDescent="0.25">
      <c r="A182" s="183"/>
      <c r="B182" s="202"/>
      <c r="C182" s="352"/>
      <c r="D182" s="193"/>
      <c r="E182" s="331"/>
      <c r="F182" s="332"/>
      <c r="G182" s="181"/>
      <c r="H182" s="51"/>
      <c r="I182" s="51"/>
      <c r="J182" s="274"/>
      <c r="K182" s="333">
        <f t="shared" si="3"/>
        <v>0</v>
      </c>
      <c r="L182" s="333">
        <f t="shared" si="3"/>
        <v>0</v>
      </c>
      <c r="M182" s="333">
        <f t="shared" si="3"/>
        <v>0</v>
      </c>
    </row>
    <row r="183" spans="1:13" s="182" customFormat="1" ht="45" x14ac:dyDescent="0.25">
      <c r="A183" s="183">
        <f>A181+0.0001</f>
        <v>3.2530000000002026</v>
      </c>
      <c r="B183" s="202" t="s">
        <v>1609</v>
      </c>
      <c r="C183" s="352" t="s">
        <v>1829</v>
      </c>
      <c r="D183" s="193" t="s">
        <v>1939</v>
      </c>
      <c r="E183" s="331" t="s">
        <v>1831</v>
      </c>
      <c r="F183" s="332" t="s">
        <v>44</v>
      </c>
      <c r="G183" s="181"/>
      <c r="H183" s="51">
        <f t="shared" ref="H183:I183" si="10">H22*1.3</f>
        <v>11882</v>
      </c>
      <c r="I183" s="51">
        <f t="shared" si="10"/>
        <v>8632</v>
      </c>
      <c r="J183" s="274">
        <f t="shared" ref="J183" si="11">J22*1.3</f>
        <v>8632</v>
      </c>
      <c r="K183" s="333">
        <f t="shared" si="3"/>
        <v>0</v>
      </c>
      <c r="L183" s="333">
        <f t="shared" si="3"/>
        <v>0</v>
      </c>
      <c r="M183" s="333">
        <f t="shared" si="3"/>
        <v>0</v>
      </c>
    </row>
    <row r="184" spans="1:13" s="182" customFormat="1" x14ac:dyDescent="0.25">
      <c r="A184" s="183"/>
      <c r="B184" s="202"/>
      <c r="C184" s="352"/>
      <c r="D184" s="193"/>
      <c r="E184" s="331"/>
      <c r="F184" s="332"/>
      <c r="G184" s="181"/>
      <c r="H184" s="51"/>
      <c r="I184" s="51"/>
      <c r="J184" s="274"/>
      <c r="K184" s="333">
        <f t="shared" si="3"/>
        <v>0</v>
      </c>
      <c r="L184" s="333">
        <f t="shared" si="3"/>
        <v>0</v>
      </c>
      <c r="M184" s="333">
        <f t="shared" si="3"/>
        <v>0</v>
      </c>
    </row>
    <row r="185" spans="1:13" s="182" customFormat="1" ht="45" x14ac:dyDescent="0.25">
      <c r="A185" s="183">
        <f>A183+0.0001</f>
        <v>3.2531000000002028</v>
      </c>
      <c r="B185" s="202" t="s">
        <v>1618</v>
      </c>
      <c r="C185" s="352" t="s">
        <v>1832</v>
      </c>
      <c r="D185" s="193" t="s">
        <v>1938</v>
      </c>
      <c r="E185" s="331" t="s">
        <v>1940</v>
      </c>
      <c r="F185" s="332" t="s">
        <v>44</v>
      </c>
      <c r="G185" s="181"/>
      <c r="H185" s="51">
        <f t="shared" ref="H185:I185" si="12">H24*1.3</f>
        <v>12103</v>
      </c>
      <c r="I185" s="51">
        <f t="shared" si="12"/>
        <v>8905</v>
      </c>
      <c r="J185" s="274">
        <f t="shared" ref="J185" si="13">J24*1.3</f>
        <v>8905</v>
      </c>
      <c r="K185" s="333">
        <f t="shared" si="3"/>
        <v>0</v>
      </c>
      <c r="L185" s="333">
        <f t="shared" si="3"/>
        <v>0</v>
      </c>
      <c r="M185" s="333">
        <f t="shared" si="3"/>
        <v>0</v>
      </c>
    </row>
    <row r="186" spans="1:13" s="182" customFormat="1" x14ac:dyDescent="0.25">
      <c r="A186" s="183"/>
      <c r="B186" s="202"/>
      <c r="C186" s="352"/>
      <c r="D186" s="193"/>
      <c r="E186" s="331"/>
      <c r="F186" s="332"/>
      <c r="G186" s="181"/>
      <c r="H186" s="51"/>
      <c r="I186" s="51"/>
      <c r="J186" s="274"/>
      <c r="K186" s="333">
        <f t="shared" si="3"/>
        <v>0</v>
      </c>
      <c r="L186" s="333">
        <f t="shared" si="3"/>
        <v>0</v>
      </c>
      <c r="M186" s="333">
        <f t="shared" si="3"/>
        <v>0</v>
      </c>
    </row>
    <row r="187" spans="1:13" s="182" customFormat="1" ht="60" x14ac:dyDescent="0.25">
      <c r="A187" s="183">
        <f>A185+0.0001</f>
        <v>3.253200000000203</v>
      </c>
      <c r="B187" s="202" t="s">
        <v>1618</v>
      </c>
      <c r="C187" s="352" t="s">
        <v>1832</v>
      </c>
      <c r="D187" s="193" t="s">
        <v>1939</v>
      </c>
      <c r="E187" s="331" t="s">
        <v>1834</v>
      </c>
      <c r="F187" s="332" t="s">
        <v>44</v>
      </c>
      <c r="G187" s="181"/>
      <c r="H187" s="51">
        <f t="shared" ref="H187:I187" si="14">H26*1.3</f>
        <v>15314</v>
      </c>
      <c r="I187" s="51">
        <f t="shared" si="14"/>
        <v>9932</v>
      </c>
      <c r="J187" s="274">
        <f t="shared" ref="J187" si="15">J26*1.3</f>
        <v>9932</v>
      </c>
      <c r="K187" s="333">
        <f t="shared" si="3"/>
        <v>0</v>
      </c>
      <c r="L187" s="333">
        <f t="shared" si="3"/>
        <v>0</v>
      </c>
      <c r="M187" s="333">
        <f t="shared" si="3"/>
        <v>0</v>
      </c>
    </row>
    <row r="188" spans="1:13" s="182" customFormat="1" x14ac:dyDescent="0.25">
      <c r="A188" s="183"/>
      <c r="B188" s="202"/>
      <c r="C188" s="352"/>
      <c r="D188" s="193"/>
      <c r="E188" s="331"/>
      <c r="F188" s="332"/>
      <c r="G188" s="181"/>
      <c r="H188" s="51"/>
      <c r="I188" s="51"/>
      <c r="J188" s="274"/>
      <c r="K188" s="333">
        <f t="shared" si="3"/>
        <v>0</v>
      </c>
      <c r="L188" s="333">
        <f t="shared" si="3"/>
        <v>0</v>
      </c>
      <c r="M188" s="333">
        <f t="shared" si="3"/>
        <v>0</v>
      </c>
    </row>
    <row r="189" spans="1:13" s="182" customFormat="1" ht="48" customHeight="1" x14ac:dyDescent="0.25">
      <c r="A189" s="183">
        <f>A187+0.0001</f>
        <v>3.2533000000002033</v>
      </c>
      <c r="B189" s="202" t="s">
        <v>1621</v>
      </c>
      <c r="C189" s="352" t="s">
        <v>1835</v>
      </c>
      <c r="D189" s="193" t="s">
        <v>1938</v>
      </c>
      <c r="E189" s="331" t="s">
        <v>1836</v>
      </c>
      <c r="F189" s="332" t="s">
        <v>44</v>
      </c>
      <c r="G189" s="181"/>
      <c r="H189" s="51">
        <f t="shared" ref="H189:I189" si="16">H28*1.3</f>
        <v>10023</v>
      </c>
      <c r="I189" s="51">
        <f t="shared" si="16"/>
        <v>6630</v>
      </c>
      <c r="J189" s="274">
        <f t="shared" ref="J189" si="17">J28*1.3</f>
        <v>6630</v>
      </c>
      <c r="K189" s="333">
        <f t="shared" si="3"/>
        <v>0</v>
      </c>
      <c r="L189" s="333">
        <f t="shared" si="3"/>
        <v>0</v>
      </c>
      <c r="M189" s="333">
        <f t="shared" si="3"/>
        <v>0</v>
      </c>
    </row>
    <row r="190" spans="1:13" s="182" customFormat="1" x14ac:dyDescent="0.25">
      <c r="A190" s="183"/>
      <c r="B190" s="202"/>
      <c r="C190" s="352"/>
      <c r="D190" s="193"/>
      <c r="E190" s="331"/>
      <c r="F190" s="332"/>
      <c r="G190" s="181"/>
      <c r="H190" s="51"/>
      <c r="I190" s="51"/>
      <c r="J190" s="274"/>
      <c r="K190" s="333">
        <f t="shared" si="3"/>
        <v>0</v>
      </c>
      <c r="L190" s="333">
        <f t="shared" si="3"/>
        <v>0</v>
      </c>
      <c r="M190" s="333">
        <f t="shared" si="3"/>
        <v>0</v>
      </c>
    </row>
    <row r="191" spans="1:13" s="182" customFormat="1" ht="45" x14ac:dyDescent="0.25">
      <c r="A191" s="183">
        <f>A189+0.0001</f>
        <v>3.2534000000002035</v>
      </c>
      <c r="B191" s="202" t="s">
        <v>1621</v>
      </c>
      <c r="C191" s="352" t="s">
        <v>1837</v>
      </c>
      <c r="D191" s="193" t="s">
        <v>1939</v>
      </c>
      <c r="E191" s="331" t="s">
        <v>1838</v>
      </c>
      <c r="F191" s="332" t="s">
        <v>44</v>
      </c>
      <c r="G191" s="181"/>
      <c r="H191" s="51">
        <f t="shared" ref="H191:I191" si="18">H30*1.3</f>
        <v>10582</v>
      </c>
      <c r="I191" s="51">
        <f t="shared" si="18"/>
        <v>7215</v>
      </c>
      <c r="J191" s="274">
        <f t="shared" ref="J191" si="19">J30*1.3</f>
        <v>7215</v>
      </c>
      <c r="K191" s="333">
        <f t="shared" si="3"/>
        <v>0</v>
      </c>
      <c r="L191" s="333">
        <f t="shared" si="3"/>
        <v>0</v>
      </c>
      <c r="M191" s="333">
        <f t="shared" si="3"/>
        <v>0</v>
      </c>
    </row>
    <row r="192" spans="1:13" s="182" customFormat="1" x14ac:dyDescent="0.25">
      <c r="A192" s="183"/>
      <c r="B192" s="202"/>
      <c r="C192" s="352"/>
      <c r="D192" s="193"/>
      <c r="E192" s="331"/>
      <c r="F192" s="332"/>
      <c r="G192" s="181"/>
      <c r="H192" s="51"/>
      <c r="I192" s="51"/>
      <c r="J192" s="274"/>
      <c r="K192" s="333">
        <f t="shared" si="3"/>
        <v>0</v>
      </c>
      <c r="L192" s="333">
        <f t="shared" si="3"/>
        <v>0</v>
      </c>
      <c r="M192" s="333">
        <f t="shared" si="3"/>
        <v>0</v>
      </c>
    </row>
    <row r="193" spans="1:13" s="182" customFormat="1" ht="45" x14ac:dyDescent="0.25">
      <c r="A193" s="183">
        <f>A191+0.0001</f>
        <v>3.2535000000002037</v>
      </c>
      <c r="B193" s="202" t="s">
        <v>1621</v>
      </c>
      <c r="C193" s="352" t="s">
        <v>1839</v>
      </c>
      <c r="D193" s="193" t="s">
        <v>1938</v>
      </c>
      <c r="E193" s="331" t="s">
        <v>1840</v>
      </c>
      <c r="F193" s="332" t="s">
        <v>44</v>
      </c>
      <c r="G193" s="181"/>
      <c r="H193" s="51">
        <f t="shared" ref="H193:I193" si="20">H32*1.3</f>
        <v>11505</v>
      </c>
      <c r="I193" s="51">
        <f t="shared" si="20"/>
        <v>8476</v>
      </c>
      <c r="J193" s="274">
        <f t="shared" ref="J193" si="21">J32*1.3</f>
        <v>8476</v>
      </c>
      <c r="K193" s="333">
        <f t="shared" si="3"/>
        <v>0</v>
      </c>
      <c r="L193" s="333">
        <f t="shared" si="3"/>
        <v>0</v>
      </c>
      <c r="M193" s="333">
        <f t="shared" si="3"/>
        <v>0</v>
      </c>
    </row>
    <row r="194" spans="1:13" s="182" customFormat="1" x14ac:dyDescent="0.25">
      <c r="A194" s="183"/>
      <c r="B194" s="202"/>
      <c r="C194" s="352"/>
      <c r="D194" s="193"/>
      <c r="E194" s="331"/>
      <c r="F194" s="332"/>
      <c r="G194" s="181"/>
      <c r="H194" s="51"/>
      <c r="I194" s="51"/>
      <c r="J194" s="274"/>
      <c r="K194" s="333">
        <f t="shared" si="3"/>
        <v>0</v>
      </c>
      <c r="L194" s="333">
        <f t="shared" si="3"/>
        <v>0</v>
      </c>
      <c r="M194" s="333">
        <f t="shared" si="3"/>
        <v>0</v>
      </c>
    </row>
    <row r="195" spans="1:13" s="182" customFormat="1" ht="45" x14ac:dyDescent="0.25">
      <c r="A195" s="183">
        <f>A193+0.0001</f>
        <v>3.2536000000002039</v>
      </c>
      <c r="B195" s="202" t="s">
        <v>1630</v>
      </c>
      <c r="C195" s="352" t="s">
        <v>1839</v>
      </c>
      <c r="D195" s="193" t="s">
        <v>1939</v>
      </c>
      <c r="E195" s="331" t="s">
        <v>1841</v>
      </c>
      <c r="F195" s="332" t="s">
        <v>44</v>
      </c>
      <c r="G195" s="181"/>
      <c r="H195" s="51">
        <f t="shared" ref="H195:I195" si="22">H34*1.3</f>
        <v>14170</v>
      </c>
      <c r="I195" s="51">
        <f t="shared" si="22"/>
        <v>9360</v>
      </c>
      <c r="J195" s="274">
        <f t="shared" ref="J195" si="23">J34*1.3</f>
        <v>9360</v>
      </c>
      <c r="K195" s="333">
        <f t="shared" si="3"/>
        <v>0</v>
      </c>
      <c r="L195" s="333">
        <f t="shared" si="3"/>
        <v>0</v>
      </c>
      <c r="M195" s="333">
        <f t="shared" si="3"/>
        <v>0</v>
      </c>
    </row>
    <row r="196" spans="1:13" s="182" customFormat="1" x14ac:dyDescent="0.25">
      <c r="A196" s="183"/>
      <c r="B196" s="202"/>
      <c r="C196" s="352"/>
      <c r="D196" s="193"/>
      <c r="E196" s="331"/>
      <c r="F196" s="332"/>
      <c r="G196" s="181"/>
      <c r="H196" s="51"/>
      <c r="I196" s="51"/>
      <c r="J196" s="274"/>
      <c r="K196" s="333">
        <f t="shared" si="3"/>
        <v>0</v>
      </c>
      <c r="L196" s="333">
        <f t="shared" si="3"/>
        <v>0</v>
      </c>
      <c r="M196" s="333">
        <f t="shared" si="3"/>
        <v>0</v>
      </c>
    </row>
    <row r="197" spans="1:13" s="182" customFormat="1" ht="45" x14ac:dyDescent="0.25">
      <c r="A197" s="183">
        <f>A195+0.0001</f>
        <v>3.2537000000002041</v>
      </c>
      <c r="B197" s="202" t="s">
        <v>1630</v>
      </c>
      <c r="C197" s="352" t="s">
        <v>1842</v>
      </c>
      <c r="D197" s="193" t="s">
        <v>1938</v>
      </c>
      <c r="E197" s="331" t="s">
        <v>1843</v>
      </c>
      <c r="F197" s="332" t="s">
        <v>44</v>
      </c>
      <c r="G197" s="181"/>
      <c r="H197" s="51">
        <f t="shared" ref="H197:I197" si="24">H36*1.3</f>
        <v>12818</v>
      </c>
      <c r="I197" s="51">
        <f t="shared" si="24"/>
        <v>9347</v>
      </c>
      <c r="J197" s="274">
        <f t="shared" ref="J197" si="25">J36*1.3</f>
        <v>9347</v>
      </c>
      <c r="K197" s="333">
        <f t="shared" si="3"/>
        <v>0</v>
      </c>
      <c r="L197" s="333">
        <f t="shared" si="3"/>
        <v>0</v>
      </c>
      <c r="M197" s="333">
        <f t="shared" si="3"/>
        <v>0</v>
      </c>
    </row>
    <row r="198" spans="1:13" s="182" customFormat="1" x14ac:dyDescent="0.25">
      <c r="A198" s="183"/>
      <c r="B198" s="202"/>
      <c r="C198" s="352"/>
      <c r="D198" s="193"/>
      <c r="E198" s="331"/>
      <c r="F198" s="332"/>
      <c r="G198" s="181"/>
      <c r="H198" s="51"/>
      <c r="I198" s="51"/>
      <c r="J198" s="274"/>
      <c r="K198" s="333">
        <f t="shared" si="3"/>
        <v>0</v>
      </c>
      <c r="L198" s="333">
        <f t="shared" si="3"/>
        <v>0</v>
      </c>
      <c r="M198" s="333">
        <f t="shared" si="3"/>
        <v>0</v>
      </c>
    </row>
    <row r="199" spans="1:13" s="182" customFormat="1" ht="60" x14ac:dyDescent="0.25">
      <c r="A199" s="183">
        <f>A197+0.0001</f>
        <v>3.2538000000002043</v>
      </c>
      <c r="B199" s="202" t="s">
        <v>1630</v>
      </c>
      <c r="C199" s="352" t="s">
        <v>1842</v>
      </c>
      <c r="D199" s="193" t="s">
        <v>1939</v>
      </c>
      <c r="E199" s="331" t="s">
        <v>1844</v>
      </c>
      <c r="F199" s="332" t="s">
        <v>44</v>
      </c>
      <c r="G199" s="181"/>
      <c r="H199" s="51">
        <f t="shared" ref="H199:I199" si="26">H38*1.3</f>
        <v>15561</v>
      </c>
      <c r="I199" s="51">
        <f t="shared" si="26"/>
        <v>10361</v>
      </c>
      <c r="J199" s="274">
        <f t="shared" ref="J199" si="27">J38*1.3</f>
        <v>10361</v>
      </c>
      <c r="K199" s="333">
        <f t="shared" si="3"/>
        <v>0</v>
      </c>
      <c r="L199" s="333">
        <f t="shared" si="3"/>
        <v>0</v>
      </c>
      <c r="M199" s="333">
        <f t="shared" si="3"/>
        <v>0</v>
      </c>
    </row>
    <row r="200" spans="1:13" s="182" customFormat="1" x14ac:dyDescent="0.25">
      <c r="A200" s="183"/>
      <c r="B200" s="202"/>
      <c r="C200" s="352"/>
      <c r="D200" s="193"/>
      <c r="E200" s="331"/>
      <c r="F200" s="332"/>
      <c r="G200" s="181"/>
      <c r="H200" s="51"/>
      <c r="I200" s="51"/>
      <c r="J200" s="274"/>
      <c r="K200" s="333">
        <f t="shared" si="3"/>
        <v>0</v>
      </c>
      <c r="L200" s="333">
        <f t="shared" si="3"/>
        <v>0</v>
      </c>
      <c r="M200" s="333">
        <f t="shared" si="3"/>
        <v>0</v>
      </c>
    </row>
    <row r="201" spans="1:13" s="182" customFormat="1" ht="45" x14ac:dyDescent="0.25">
      <c r="A201" s="183">
        <f>A199+0.0001</f>
        <v>3.2539000000002045</v>
      </c>
      <c r="B201" s="202" t="s">
        <v>1630</v>
      </c>
      <c r="C201" s="352" t="s">
        <v>1845</v>
      </c>
      <c r="D201" s="193" t="s">
        <v>1938</v>
      </c>
      <c r="E201" s="331" t="s">
        <v>1846</v>
      </c>
      <c r="F201" s="332" t="s">
        <v>44</v>
      </c>
      <c r="G201" s="181"/>
      <c r="H201" s="51">
        <f t="shared" ref="H201:I201" si="28">H40*1.3</f>
        <v>13481</v>
      </c>
      <c r="I201" s="51">
        <f t="shared" si="28"/>
        <v>10400</v>
      </c>
      <c r="J201" s="274">
        <f t="shared" ref="J201" si="29">J40*1.3</f>
        <v>10400</v>
      </c>
      <c r="K201" s="333">
        <f t="shared" si="3"/>
        <v>0</v>
      </c>
      <c r="L201" s="333">
        <f t="shared" si="3"/>
        <v>0</v>
      </c>
      <c r="M201" s="333">
        <f t="shared" si="3"/>
        <v>0</v>
      </c>
    </row>
    <row r="202" spans="1:13" s="182" customFormat="1" x14ac:dyDescent="0.25">
      <c r="A202" s="183"/>
      <c r="B202" s="202"/>
      <c r="C202" s="352"/>
      <c r="D202" s="193"/>
      <c r="E202" s="331"/>
      <c r="F202" s="332"/>
      <c r="G202" s="181"/>
      <c r="H202" s="51"/>
      <c r="I202" s="51"/>
      <c r="J202" s="274"/>
      <c r="K202" s="333">
        <f t="shared" si="3"/>
        <v>0</v>
      </c>
      <c r="L202" s="333">
        <f t="shared" si="3"/>
        <v>0</v>
      </c>
      <c r="M202" s="333">
        <f t="shared" si="3"/>
        <v>0</v>
      </c>
    </row>
    <row r="203" spans="1:13" s="182" customFormat="1" ht="60" x14ac:dyDescent="0.25">
      <c r="A203" s="183">
        <f>A201+0.0001</f>
        <v>3.2540000000002047</v>
      </c>
      <c r="B203" s="202" t="s">
        <v>1630</v>
      </c>
      <c r="C203" s="352" t="s">
        <v>1845</v>
      </c>
      <c r="D203" s="193" t="s">
        <v>1939</v>
      </c>
      <c r="E203" s="331" t="s">
        <v>1847</v>
      </c>
      <c r="F203" s="332" t="s">
        <v>44</v>
      </c>
      <c r="G203" s="181"/>
      <c r="H203" s="51">
        <f t="shared" ref="H203:I203" si="30">H42*1.3</f>
        <v>16432</v>
      </c>
      <c r="I203" s="51">
        <f t="shared" si="30"/>
        <v>11427</v>
      </c>
      <c r="J203" s="274">
        <f t="shared" ref="J203" si="31">J42*1.3</f>
        <v>11427</v>
      </c>
      <c r="K203" s="333">
        <f t="shared" si="3"/>
        <v>0</v>
      </c>
      <c r="L203" s="333">
        <f t="shared" si="3"/>
        <v>0</v>
      </c>
      <c r="M203" s="333">
        <f t="shared" si="3"/>
        <v>0</v>
      </c>
    </row>
    <row r="204" spans="1:13" s="182" customFormat="1" x14ac:dyDescent="0.25">
      <c r="A204" s="183"/>
      <c r="B204" s="202"/>
      <c r="C204" s="352"/>
      <c r="D204" s="193"/>
      <c r="E204" s="331"/>
      <c r="F204" s="332"/>
      <c r="G204" s="181"/>
      <c r="H204" s="51"/>
      <c r="I204" s="51"/>
      <c r="J204" s="274"/>
      <c r="K204" s="333">
        <f t="shared" si="3"/>
        <v>0</v>
      </c>
      <c r="L204" s="333">
        <f t="shared" si="3"/>
        <v>0</v>
      </c>
      <c r="M204" s="333">
        <f t="shared" si="3"/>
        <v>0</v>
      </c>
    </row>
    <row r="205" spans="1:13" s="182" customFormat="1" ht="45" x14ac:dyDescent="0.25">
      <c r="A205" s="183">
        <f>A203+0.0001</f>
        <v>3.2541000000002049</v>
      </c>
      <c r="B205" s="202" t="s">
        <v>1635</v>
      </c>
      <c r="C205" s="352" t="s">
        <v>1848</v>
      </c>
      <c r="D205" s="193" t="s">
        <v>1938</v>
      </c>
      <c r="E205" s="331" t="s">
        <v>1849</v>
      </c>
      <c r="F205" s="332" t="s">
        <v>44</v>
      </c>
      <c r="G205" s="181"/>
      <c r="H205" s="51">
        <f t="shared" ref="H205:I205" si="32">H44*1.3</f>
        <v>14664</v>
      </c>
      <c r="I205" s="51">
        <f t="shared" si="32"/>
        <v>11167</v>
      </c>
      <c r="J205" s="274">
        <f t="shared" ref="J205" si="33">J44*1.3</f>
        <v>11167</v>
      </c>
      <c r="K205" s="333">
        <f t="shared" si="3"/>
        <v>0</v>
      </c>
      <c r="L205" s="333">
        <f t="shared" si="3"/>
        <v>0</v>
      </c>
      <c r="M205" s="333">
        <f t="shared" si="3"/>
        <v>0</v>
      </c>
    </row>
    <row r="206" spans="1:13" s="182" customFormat="1" x14ac:dyDescent="0.25">
      <c r="A206" s="183"/>
      <c r="B206" s="202"/>
      <c r="C206" s="352"/>
      <c r="D206" s="193"/>
      <c r="E206" s="331"/>
      <c r="F206" s="332"/>
      <c r="G206" s="181"/>
      <c r="H206" s="51"/>
      <c r="I206" s="51"/>
      <c r="J206" s="274"/>
      <c r="K206" s="333">
        <f t="shared" si="3"/>
        <v>0</v>
      </c>
      <c r="L206" s="333">
        <f t="shared" si="3"/>
        <v>0</v>
      </c>
      <c r="M206" s="333">
        <f t="shared" si="3"/>
        <v>0</v>
      </c>
    </row>
    <row r="207" spans="1:13" s="182" customFormat="1" ht="60" x14ac:dyDescent="0.25">
      <c r="A207" s="183">
        <f>A205+0.0001</f>
        <v>3.2542000000002052</v>
      </c>
      <c r="B207" s="202" t="s">
        <v>1635</v>
      </c>
      <c r="C207" s="352" t="s">
        <v>1848</v>
      </c>
      <c r="D207" s="193" t="s">
        <v>1939</v>
      </c>
      <c r="E207" s="331" t="s">
        <v>1850</v>
      </c>
      <c r="F207" s="332" t="s">
        <v>44</v>
      </c>
      <c r="G207" s="181"/>
      <c r="H207" s="51">
        <f t="shared" ref="H207:I207" si="34">H46*1.3</f>
        <v>18200</v>
      </c>
      <c r="I207" s="51">
        <f t="shared" si="34"/>
        <v>12571</v>
      </c>
      <c r="J207" s="274">
        <f t="shared" ref="J207" si="35">J46*1.3</f>
        <v>12571</v>
      </c>
      <c r="K207" s="333">
        <f t="shared" si="3"/>
        <v>0</v>
      </c>
      <c r="L207" s="333">
        <f t="shared" si="3"/>
        <v>0</v>
      </c>
      <c r="M207" s="333">
        <f t="shared" si="3"/>
        <v>0</v>
      </c>
    </row>
    <row r="208" spans="1:13" s="182" customFormat="1" x14ac:dyDescent="0.25">
      <c r="A208" s="183"/>
      <c r="B208" s="202"/>
      <c r="C208" s="352"/>
      <c r="D208" s="193"/>
      <c r="E208" s="331"/>
      <c r="F208" s="332"/>
      <c r="G208" s="181"/>
      <c r="H208" s="51"/>
      <c r="I208" s="51"/>
      <c r="J208" s="274"/>
      <c r="K208" s="333">
        <f t="shared" si="3"/>
        <v>0</v>
      </c>
      <c r="L208" s="333">
        <f t="shared" si="3"/>
        <v>0</v>
      </c>
      <c r="M208" s="333">
        <f t="shared" si="3"/>
        <v>0</v>
      </c>
    </row>
    <row r="209" spans="1:13" s="182" customFormat="1" ht="45" x14ac:dyDescent="0.25">
      <c r="A209" s="183">
        <f>A207+0.0001</f>
        <v>3.2543000000002054</v>
      </c>
      <c r="B209" s="202" t="s">
        <v>1635</v>
      </c>
      <c r="C209" s="352" t="s">
        <v>1848</v>
      </c>
      <c r="D209" s="193" t="s">
        <v>1941</v>
      </c>
      <c r="E209" s="331" t="s">
        <v>1852</v>
      </c>
      <c r="F209" s="332" t="s">
        <v>44</v>
      </c>
      <c r="G209" s="181"/>
      <c r="H209" s="51">
        <f t="shared" ref="H209:I209" si="36">H48*1.3</f>
        <v>22607</v>
      </c>
      <c r="I209" s="51">
        <f t="shared" si="36"/>
        <v>13143</v>
      </c>
      <c r="J209" s="274">
        <f t="shared" ref="J209" si="37">J48*1.3</f>
        <v>13143</v>
      </c>
      <c r="K209" s="333">
        <f t="shared" ref="K209:M272" si="38">$G209*H209</f>
        <v>0</v>
      </c>
      <c r="L209" s="333">
        <f t="shared" si="38"/>
        <v>0</v>
      </c>
      <c r="M209" s="333">
        <f t="shared" si="38"/>
        <v>0</v>
      </c>
    </row>
    <row r="210" spans="1:13" s="182" customFormat="1" x14ac:dyDescent="0.25">
      <c r="A210" s="183"/>
      <c r="B210" s="202"/>
      <c r="C210" s="352"/>
      <c r="D210" s="193"/>
      <c r="E210" s="331"/>
      <c r="F210" s="332"/>
      <c r="G210" s="181"/>
      <c r="H210" s="51"/>
      <c r="I210" s="51"/>
      <c r="J210" s="274"/>
      <c r="K210" s="333">
        <f t="shared" si="38"/>
        <v>0</v>
      </c>
      <c r="L210" s="333">
        <f t="shared" si="38"/>
        <v>0</v>
      </c>
      <c r="M210" s="333">
        <f t="shared" si="38"/>
        <v>0</v>
      </c>
    </row>
    <row r="211" spans="1:13" s="182" customFormat="1" ht="45" x14ac:dyDescent="0.25">
      <c r="A211" s="183">
        <f>A209+0.0001</f>
        <v>3.2544000000002056</v>
      </c>
      <c r="B211" s="202" t="s">
        <v>1635</v>
      </c>
      <c r="C211" s="352" t="s">
        <v>1853</v>
      </c>
      <c r="D211" s="193" t="s">
        <v>1938</v>
      </c>
      <c r="E211" s="331" t="s">
        <v>1854</v>
      </c>
      <c r="F211" s="332" t="s">
        <v>44</v>
      </c>
      <c r="G211" s="181"/>
      <c r="H211" s="51">
        <f t="shared" ref="H211:I211" si="39">H50*1.3</f>
        <v>15717</v>
      </c>
      <c r="I211" s="51">
        <f t="shared" si="39"/>
        <v>11713</v>
      </c>
      <c r="J211" s="274">
        <f t="shared" ref="J211" si="40">J50*1.3</f>
        <v>11713</v>
      </c>
      <c r="K211" s="333">
        <f t="shared" si="38"/>
        <v>0</v>
      </c>
      <c r="L211" s="333">
        <f t="shared" si="38"/>
        <v>0</v>
      </c>
      <c r="M211" s="333">
        <f t="shared" si="38"/>
        <v>0</v>
      </c>
    </row>
    <row r="212" spans="1:13" s="182" customFormat="1" x14ac:dyDescent="0.25">
      <c r="A212" s="183"/>
      <c r="B212" s="202"/>
      <c r="C212" s="352"/>
      <c r="D212" s="193"/>
      <c r="E212" s="331"/>
      <c r="F212" s="332"/>
      <c r="G212" s="181"/>
      <c r="H212" s="51"/>
      <c r="I212" s="51"/>
      <c r="J212" s="274"/>
      <c r="K212" s="333">
        <f t="shared" si="38"/>
        <v>0</v>
      </c>
      <c r="L212" s="333">
        <f t="shared" si="38"/>
        <v>0</v>
      </c>
      <c r="M212" s="333">
        <f t="shared" si="38"/>
        <v>0</v>
      </c>
    </row>
    <row r="213" spans="1:13" s="182" customFormat="1" ht="60" x14ac:dyDescent="0.25">
      <c r="A213" s="183">
        <f>A211+0.0001</f>
        <v>3.2545000000002058</v>
      </c>
      <c r="B213" s="202" t="s">
        <v>1635</v>
      </c>
      <c r="C213" s="352" t="s">
        <v>1853</v>
      </c>
      <c r="D213" s="193" t="s">
        <v>1939</v>
      </c>
      <c r="E213" s="331" t="s">
        <v>1855</v>
      </c>
      <c r="F213" s="332" t="s">
        <v>44</v>
      </c>
      <c r="G213" s="181"/>
      <c r="H213" s="51">
        <f t="shared" ref="H213:I213" si="41">H52*1.3</f>
        <v>19981</v>
      </c>
      <c r="I213" s="51">
        <f t="shared" si="41"/>
        <v>12324</v>
      </c>
      <c r="J213" s="274">
        <f t="shared" ref="J213" si="42">J52*1.3</f>
        <v>12324</v>
      </c>
      <c r="K213" s="333">
        <f t="shared" si="38"/>
        <v>0</v>
      </c>
      <c r="L213" s="333">
        <f t="shared" si="38"/>
        <v>0</v>
      </c>
      <c r="M213" s="333">
        <f t="shared" si="38"/>
        <v>0</v>
      </c>
    </row>
    <row r="214" spans="1:13" s="182" customFormat="1" x14ac:dyDescent="0.25">
      <c r="A214" s="183"/>
      <c r="B214" s="202"/>
      <c r="C214" s="352"/>
      <c r="D214" s="193"/>
      <c r="E214" s="331"/>
      <c r="F214" s="332"/>
      <c r="G214" s="181"/>
      <c r="H214" s="51"/>
      <c r="I214" s="51"/>
      <c r="J214" s="274"/>
      <c r="K214" s="333">
        <f t="shared" si="38"/>
        <v>0</v>
      </c>
      <c r="L214" s="333">
        <f t="shared" si="38"/>
        <v>0</v>
      </c>
      <c r="M214" s="333">
        <f t="shared" si="38"/>
        <v>0</v>
      </c>
    </row>
    <row r="215" spans="1:13" s="182" customFormat="1" ht="60" x14ac:dyDescent="0.25">
      <c r="A215" s="183">
        <f>A213+0.0001</f>
        <v>3.254600000000206</v>
      </c>
      <c r="B215" s="202" t="s">
        <v>1635</v>
      </c>
      <c r="C215" s="352" t="s">
        <v>1853</v>
      </c>
      <c r="D215" s="193" t="s">
        <v>1941</v>
      </c>
      <c r="E215" s="331" t="s">
        <v>1856</v>
      </c>
      <c r="F215" s="332" t="s">
        <v>44</v>
      </c>
      <c r="G215" s="181"/>
      <c r="H215" s="51">
        <f t="shared" ref="H215:I215" si="43">H54*1.3</f>
        <v>24375</v>
      </c>
      <c r="I215" s="51">
        <f t="shared" si="43"/>
        <v>13481</v>
      </c>
      <c r="J215" s="274">
        <f t="shared" ref="J215" si="44">J54*1.3</f>
        <v>13481</v>
      </c>
      <c r="K215" s="333">
        <f t="shared" si="38"/>
        <v>0</v>
      </c>
      <c r="L215" s="333">
        <f t="shared" si="38"/>
        <v>0</v>
      </c>
      <c r="M215" s="333">
        <f t="shared" si="38"/>
        <v>0</v>
      </c>
    </row>
    <row r="216" spans="1:13" s="182" customFormat="1" x14ac:dyDescent="0.25">
      <c r="A216" s="183"/>
      <c r="B216" s="202"/>
      <c r="C216" s="352"/>
      <c r="D216" s="193"/>
      <c r="E216" s="331"/>
      <c r="F216" s="332"/>
      <c r="G216" s="181"/>
      <c r="H216" s="51"/>
      <c r="I216" s="51"/>
      <c r="J216" s="274"/>
      <c r="K216" s="333">
        <f t="shared" si="38"/>
        <v>0</v>
      </c>
      <c r="L216" s="333">
        <f t="shared" si="38"/>
        <v>0</v>
      </c>
      <c r="M216" s="333">
        <f t="shared" si="38"/>
        <v>0</v>
      </c>
    </row>
    <row r="217" spans="1:13" s="182" customFormat="1" ht="45" x14ac:dyDescent="0.25">
      <c r="A217" s="183">
        <f>A215+0.0001</f>
        <v>3.2547000000002062</v>
      </c>
      <c r="B217" s="202" t="s">
        <v>1635</v>
      </c>
      <c r="C217" s="352" t="s">
        <v>1857</v>
      </c>
      <c r="D217" s="193" t="s">
        <v>1938</v>
      </c>
      <c r="E217" s="331" t="s">
        <v>1858</v>
      </c>
      <c r="F217" s="332" t="s">
        <v>44</v>
      </c>
      <c r="G217" s="181"/>
      <c r="H217" s="51">
        <f t="shared" ref="H217:I217" si="45">H56*1.3</f>
        <v>16601</v>
      </c>
      <c r="I217" s="274">
        <f t="shared" si="45"/>
        <v>16601</v>
      </c>
      <c r="J217" s="274">
        <f t="shared" ref="J217" si="46">J56*1.3</f>
        <v>16601</v>
      </c>
      <c r="K217" s="333">
        <f t="shared" si="38"/>
        <v>0</v>
      </c>
      <c r="L217" s="333">
        <f t="shared" si="38"/>
        <v>0</v>
      </c>
      <c r="M217" s="333">
        <f t="shared" si="38"/>
        <v>0</v>
      </c>
    </row>
    <row r="218" spans="1:13" s="182" customFormat="1" x14ac:dyDescent="0.25">
      <c r="A218" s="183"/>
      <c r="B218" s="202"/>
      <c r="C218" s="352"/>
      <c r="D218" s="193"/>
      <c r="E218" s="331"/>
      <c r="F218" s="332"/>
      <c r="G218" s="181"/>
      <c r="H218" s="51"/>
      <c r="I218" s="274"/>
      <c r="J218" s="274"/>
      <c r="K218" s="333">
        <f t="shared" si="38"/>
        <v>0</v>
      </c>
      <c r="L218" s="333">
        <f t="shared" si="38"/>
        <v>0</v>
      </c>
      <c r="M218" s="333">
        <f t="shared" si="38"/>
        <v>0</v>
      </c>
    </row>
    <row r="219" spans="1:13" s="182" customFormat="1" ht="60" x14ac:dyDescent="0.25">
      <c r="A219" s="183">
        <f>A217+0.0001</f>
        <v>3.2548000000002064</v>
      </c>
      <c r="B219" s="202" t="s">
        <v>1635</v>
      </c>
      <c r="C219" s="352" t="s">
        <v>1857</v>
      </c>
      <c r="D219" s="193" t="s">
        <v>1939</v>
      </c>
      <c r="E219" s="331" t="s">
        <v>1859</v>
      </c>
      <c r="F219" s="332" t="s">
        <v>44</v>
      </c>
      <c r="G219" s="181"/>
      <c r="H219" s="51">
        <f t="shared" ref="H219:I219" si="47">H58*1.3</f>
        <v>20423</v>
      </c>
      <c r="I219" s="274">
        <f t="shared" si="47"/>
        <v>20423</v>
      </c>
      <c r="J219" s="274">
        <f t="shared" ref="J219" si="48">J58*1.3</f>
        <v>20423</v>
      </c>
      <c r="K219" s="333">
        <f t="shared" si="38"/>
        <v>0</v>
      </c>
      <c r="L219" s="333">
        <f t="shared" si="38"/>
        <v>0</v>
      </c>
      <c r="M219" s="333">
        <f t="shared" si="38"/>
        <v>0</v>
      </c>
    </row>
    <row r="220" spans="1:13" s="182" customFormat="1" x14ac:dyDescent="0.25">
      <c r="A220" s="183"/>
      <c r="B220" s="202"/>
      <c r="C220" s="352"/>
      <c r="D220" s="193"/>
      <c r="E220" s="331"/>
      <c r="F220" s="332"/>
      <c r="G220" s="181"/>
      <c r="H220" s="51"/>
      <c r="I220" s="274"/>
      <c r="J220" s="274"/>
      <c r="K220" s="333">
        <f t="shared" si="38"/>
        <v>0</v>
      </c>
      <c r="L220" s="333">
        <f t="shared" si="38"/>
        <v>0</v>
      </c>
      <c r="M220" s="333">
        <f t="shared" si="38"/>
        <v>0</v>
      </c>
    </row>
    <row r="221" spans="1:13" s="182" customFormat="1" ht="60" x14ac:dyDescent="0.25">
      <c r="A221" s="183">
        <f>A219+0.0001</f>
        <v>3.2549000000002066</v>
      </c>
      <c r="B221" s="202" t="s">
        <v>1635</v>
      </c>
      <c r="C221" s="352" t="s">
        <v>1857</v>
      </c>
      <c r="D221" s="193" t="s">
        <v>1941</v>
      </c>
      <c r="E221" s="331" t="s">
        <v>1860</v>
      </c>
      <c r="F221" s="332" t="s">
        <v>44</v>
      </c>
      <c r="G221" s="181"/>
      <c r="H221" s="51">
        <f t="shared" ref="H221:I221" si="49">H60*1.3</f>
        <v>25948</v>
      </c>
      <c r="I221" s="274">
        <f t="shared" si="49"/>
        <v>25948</v>
      </c>
      <c r="J221" s="274">
        <f t="shared" ref="J221" si="50">J60*1.3</f>
        <v>25948</v>
      </c>
      <c r="K221" s="333">
        <f t="shared" si="38"/>
        <v>0</v>
      </c>
      <c r="L221" s="333">
        <f t="shared" si="38"/>
        <v>0</v>
      </c>
      <c r="M221" s="333">
        <f t="shared" si="38"/>
        <v>0</v>
      </c>
    </row>
    <row r="222" spans="1:13" s="182" customFormat="1" x14ac:dyDescent="0.25">
      <c r="A222" s="183"/>
      <c r="B222" s="202"/>
      <c r="C222" s="352"/>
      <c r="D222" s="193"/>
      <c r="E222" s="331"/>
      <c r="F222" s="332"/>
      <c r="G222" s="181"/>
      <c r="H222" s="51"/>
      <c r="I222" s="274"/>
      <c r="J222" s="274"/>
      <c r="K222" s="333">
        <f t="shared" si="38"/>
        <v>0</v>
      </c>
      <c r="L222" s="333">
        <f t="shared" si="38"/>
        <v>0</v>
      </c>
      <c r="M222" s="333">
        <f t="shared" si="38"/>
        <v>0</v>
      </c>
    </row>
    <row r="223" spans="1:13" s="182" customFormat="1" ht="45" x14ac:dyDescent="0.25">
      <c r="A223" s="183">
        <f>A221+0.0001</f>
        <v>3.2550000000002068</v>
      </c>
      <c r="B223" s="202" t="s">
        <v>1635</v>
      </c>
      <c r="C223" s="352" t="s">
        <v>1861</v>
      </c>
      <c r="D223" s="193" t="s">
        <v>1938</v>
      </c>
      <c r="E223" s="331" t="s">
        <v>1862</v>
      </c>
      <c r="F223" s="332" t="s">
        <v>44</v>
      </c>
      <c r="G223" s="181"/>
      <c r="H223" s="51">
        <f t="shared" ref="H223:I223" si="51">H62*1.3</f>
        <v>17719</v>
      </c>
      <c r="I223" s="274">
        <f t="shared" si="51"/>
        <v>17719</v>
      </c>
      <c r="J223" s="274">
        <f t="shared" ref="J223" si="52">J62*1.3</f>
        <v>17719</v>
      </c>
      <c r="K223" s="333">
        <f t="shared" si="38"/>
        <v>0</v>
      </c>
      <c r="L223" s="333">
        <f t="shared" si="38"/>
        <v>0</v>
      </c>
      <c r="M223" s="333">
        <f t="shared" si="38"/>
        <v>0</v>
      </c>
    </row>
    <row r="224" spans="1:13" s="182" customFormat="1" x14ac:dyDescent="0.25">
      <c r="A224" s="183"/>
      <c r="B224" s="202"/>
      <c r="C224" s="352"/>
      <c r="D224" s="193"/>
      <c r="E224" s="331"/>
      <c r="F224" s="332"/>
      <c r="G224" s="181"/>
      <c r="H224" s="51"/>
      <c r="I224" s="274"/>
      <c r="J224" s="274"/>
      <c r="K224" s="333">
        <f t="shared" si="38"/>
        <v>0</v>
      </c>
      <c r="L224" s="333">
        <f t="shared" si="38"/>
        <v>0</v>
      </c>
      <c r="M224" s="333">
        <f t="shared" si="38"/>
        <v>0</v>
      </c>
    </row>
    <row r="225" spans="1:13" s="182" customFormat="1" ht="60" x14ac:dyDescent="0.25">
      <c r="A225" s="183">
        <f>A223+0.0001</f>
        <v>3.2551000000002071</v>
      </c>
      <c r="B225" s="202" t="s">
        <v>1635</v>
      </c>
      <c r="C225" s="352" t="s">
        <v>1861</v>
      </c>
      <c r="D225" s="193" t="s">
        <v>1939</v>
      </c>
      <c r="E225" s="331" t="s">
        <v>1863</v>
      </c>
      <c r="F225" s="332" t="s">
        <v>44</v>
      </c>
      <c r="G225" s="181"/>
      <c r="H225" s="51">
        <f t="shared" ref="H225:I225" si="53">H64*1.3</f>
        <v>21684</v>
      </c>
      <c r="I225" s="274">
        <f t="shared" si="53"/>
        <v>21684</v>
      </c>
      <c r="J225" s="274">
        <f t="shared" ref="J225" si="54">J64*1.3</f>
        <v>21684</v>
      </c>
      <c r="K225" s="333">
        <f t="shared" si="38"/>
        <v>0</v>
      </c>
      <c r="L225" s="333">
        <f t="shared" si="38"/>
        <v>0</v>
      </c>
      <c r="M225" s="333">
        <f t="shared" si="38"/>
        <v>0</v>
      </c>
    </row>
    <row r="226" spans="1:13" s="182" customFormat="1" x14ac:dyDescent="0.25">
      <c r="A226" s="183"/>
      <c r="B226" s="202"/>
      <c r="C226" s="352"/>
      <c r="D226" s="193"/>
      <c r="E226" s="331"/>
      <c r="F226" s="332"/>
      <c r="G226" s="181"/>
      <c r="H226" s="51"/>
      <c r="I226" s="274"/>
      <c r="J226" s="274"/>
      <c r="K226" s="333">
        <f t="shared" si="38"/>
        <v>0</v>
      </c>
      <c r="L226" s="333">
        <f t="shared" si="38"/>
        <v>0</v>
      </c>
      <c r="M226" s="333">
        <f t="shared" si="38"/>
        <v>0</v>
      </c>
    </row>
    <row r="227" spans="1:13" s="182" customFormat="1" ht="60" x14ac:dyDescent="0.25">
      <c r="A227" s="183">
        <f>A225+0.0001</f>
        <v>3.2552000000002073</v>
      </c>
      <c r="B227" s="202" t="s">
        <v>1635</v>
      </c>
      <c r="C227" s="352" t="s">
        <v>1861</v>
      </c>
      <c r="D227" s="193" t="s">
        <v>1941</v>
      </c>
      <c r="E227" s="331" t="s">
        <v>1942</v>
      </c>
      <c r="F227" s="332" t="s">
        <v>44</v>
      </c>
      <c r="G227" s="181"/>
      <c r="H227" s="51">
        <f t="shared" ref="H227:I227" si="55">H66*1.3</f>
        <v>27105</v>
      </c>
      <c r="I227" s="274">
        <f t="shared" si="55"/>
        <v>27105</v>
      </c>
      <c r="J227" s="274">
        <f t="shared" ref="J227" si="56">J66*1.3</f>
        <v>27105</v>
      </c>
      <c r="K227" s="333">
        <f t="shared" si="38"/>
        <v>0</v>
      </c>
      <c r="L227" s="333">
        <f t="shared" si="38"/>
        <v>0</v>
      </c>
      <c r="M227" s="333">
        <f t="shared" si="38"/>
        <v>0</v>
      </c>
    </row>
    <row r="228" spans="1:13" s="182" customFormat="1" x14ac:dyDescent="0.25">
      <c r="A228" s="183"/>
      <c r="B228" s="202"/>
      <c r="C228" s="352"/>
      <c r="D228" s="193"/>
      <c r="E228" s="331"/>
      <c r="F228" s="332"/>
      <c r="G228" s="181"/>
      <c r="H228" s="51"/>
      <c r="I228" s="274"/>
      <c r="J228" s="274"/>
      <c r="K228" s="333">
        <f t="shared" si="38"/>
        <v>0</v>
      </c>
      <c r="L228" s="333">
        <f t="shared" si="38"/>
        <v>0</v>
      </c>
      <c r="M228" s="333">
        <f t="shared" si="38"/>
        <v>0</v>
      </c>
    </row>
    <row r="229" spans="1:13" s="182" customFormat="1" ht="45" x14ac:dyDescent="0.25">
      <c r="A229" s="183">
        <f>A227+0.0001</f>
        <v>3.2553000000002075</v>
      </c>
      <c r="B229" s="202" t="s">
        <v>1635</v>
      </c>
      <c r="C229" s="352" t="s">
        <v>1865</v>
      </c>
      <c r="D229" s="193" t="s">
        <v>1938</v>
      </c>
      <c r="E229" s="331" t="s">
        <v>1866</v>
      </c>
      <c r="F229" s="332" t="s">
        <v>44</v>
      </c>
      <c r="G229" s="181"/>
      <c r="H229" s="51">
        <f t="shared" ref="H229:I229" si="57">H68*1.3</f>
        <v>19955</v>
      </c>
      <c r="I229" s="274">
        <f t="shared" si="57"/>
        <v>19955</v>
      </c>
      <c r="J229" s="274">
        <f t="shared" ref="J229" si="58">J68*1.3</f>
        <v>19955</v>
      </c>
      <c r="K229" s="333">
        <f t="shared" si="38"/>
        <v>0</v>
      </c>
      <c r="L229" s="333">
        <f t="shared" si="38"/>
        <v>0</v>
      </c>
      <c r="M229" s="333">
        <f t="shared" si="38"/>
        <v>0</v>
      </c>
    </row>
    <row r="230" spans="1:13" s="182" customFormat="1" x14ac:dyDescent="0.25">
      <c r="A230" s="183"/>
      <c r="B230" s="202"/>
      <c r="C230" s="352"/>
      <c r="D230" s="193"/>
      <c r="E230" s="331"/>
      <c r="F230" s="332"/>
      <c r="G230" s="181"/>
      <c r="H230" s="51"/>
      <c r="I230" s="274"/>
      <c r="J230" s="274"/>
      <c r="K230" s="333">
        <f t="shared" si="38"/>
        <v>0</v>
      </c>
      <c r="L230" s="333">
        <f t="shared" si="38"/>
        <v>0</v>
      </c>
      <c r="M230" s="333">
        <f t="shared" si="38"/>
        <v>0</v>
      </c>
    </row>
    <row r="231" spans="1:13" s="182" customFormat="1" ht="60" x14ac:dyDescent="0.25">
      <c r="A231" s="183">
        <f>A229+0.0001</f>
        <v>3.2554000000002077</v>
      </c>
      <c r="B231" s="202" t="s">
        <v>1635</v>
      </c>
      <c r="C231" s="352" t="s">
        <v>1865</v>
      </c>
      <c r="D231" s="193" t="s">
        <v>1939</v>
      </c>
      <c r="E231" s="331" t="s">
        <v>1867</v>
      </c>
      <c r="F231" s="332" t="s">
        <v>44</v>
      </c>
      <c r="G231" s="181"/>
      <c r="H231" s="51">
        <f t="shared" ref="H231:I231" si="59">H70*1.3</f>
        <v>23530</v>
      </c>
      <c r="I231" s="274">
        <f t="shared" si="59"/>
        <v>23530</v>
      </c>
      <c r="J231" s="274">
        <f t="shared" ref="J231" si="60">J70*1.3</f>
        <v>23530</v>
      </c>
      <c r="K231" s="333">
        <f t="shared" si="38"/>
        <v>0</v>
      </c>
      <c r="L231" s="333">
        <f t="shared" si="38"/>
        <v>0</v>
      </c>
      <c r="M231" s="333">
        <f t="shared" si="38"/>
        <v>0</v>
      </c>
    </row>
    <row r="232" spans="1:13" s="182" customFormat="1" x14ac:dyDescent="0.25">
      <c r="A232" s="183"/>
      <c r="B232" s="202"/>
      <c r="C232" s="352"/>
      <c r="D232" s="193"/>
      <c r="E232" s="331"/>
      <c r="F232" s="332"/>
      <c r="G232" s="181"/>
      <c r="H232" s="51"/>
      <c r="I232" s="274"/>
      <c r="J232" s="274"/>
      <c r="K232" s="333">
        <f t="shared" si="38"/>
        <v>0</v>
      </c>
      <c r="L232" s="333">
        <f t="shared" si="38"/>
        <v>0</v>
      </c>
      <c r="M232" s="333">
        <f t="shared" si="38"/>
        <v>0</v>
      </c>
    </row>
    <row r="233" spans="1:13" s="182" customFormat="1" ht="60" x14ac:dyDescent="0.25">
      <c r="A233" s="183">
        <f>A231+0.0001</f>
        <v>3.2555000000002079</v>
      </c>
      <c r="B233" s="202" t="s">
        <v>1635</v>
      </c>
      <c r="C233" s="352" t="s">
        <v>1865</v>
      </c>
      <c r="D233" s="193" t="s">
        <v>1941</v>
      </c>
      <c r="E233" s="331" t="s">
        <v>1943</v>
      </c>
      <c r="F233" s="332" t="s">
        <v>44</v>
      </c>
      <c r="G233" s="181"/>
      <c r="H233" s="51">
        <f t="shared" ref="H233:I233" si="61">H72*1.3</f>
        <v>29042</v>
      </c>
      <c r="I233" s="274">
        <f t="shared" si="61"/>
        <v>29042</v>
      </c>
      <c r="J233" s="274">
        <f t="shared" ref="J233" si="62">J72*1.3</f>
        <v>29042</v>
      </c>
      <c r="K233" s="333">
        <f t="shared" si="38"/>
        <v>0</v>
      </c>
      <c r="L233" s="333">
        <f t="shared" si="38"/>
        <v>0</v>
      </c>
      <c r="M233" s="333">
        <f t="shared" si="38"/>
        <v>0</v>
      </c>
    </row>
    <row r="234" spans="1:13" s="182" customFormat="1" x14ac:dyDescent="0.25">
      <c r="A234" s="183"/>
      <c r="B234" s="202"/>
      <c r="C234" s="352"/>
      <c r="D234" s="193"/>
      <c r="E234" s="331"/>
      <c r="F234" s="332"/>
      <c r="G234" s="181"/>
      <c r="H234" s="51"/>
      <c r="I234" s="51"/>
      <c r="J234" s="274"/>
      <c r="K234" s="333">
        <f t="shared" si="38"/>
        <v>0</v>
      </c>
      <c r="L234" s="333">
        <f t="shared" si="38"/>
        <v>0</v>
      </c>
      <c r="M234" s="333">
        <f t="shared" si="38"/>
        <v>0</v>
      </c>
    </row>
    <row r="235" spans="1:13" s="182" customFormat="1" ht="45" x14ac:dyDescent="0.25">
      <c r="A235" s="183">
        <f>A233+0.0001</f>
        <v>3.2556000000002081</v>
      </c>
      <c r="B235" s="202" t="s">
        <v>1630</v>
      </c>
      <c r="C235" s="352" t="s">
        <v>1869</v>
      </c>
      <c r="D235" s="193" t="s">
        <v>1938</v>
      </c>
      <c r="E235" s="331" t="s">
        <v>1870</v>
      </c>
      <c r="F235" s="332" t="s">
        <v>44</v>
      </c>
      <c r="G235" s="181"/>
      <c r="H235" s="51">
        <f t="shared" ref="H235:I235" si="63">H74*1.3</f>
        <v>13767</v>
      </c>
      <c r="I235" s="51">
        <f t="shared" si="63"/>
        <v>10569</v>
      </c>
      <c r="J235" s="274">
        <f t="shared" ref="J235" si="64">J74*1.3</f>
        <v>10569</v>
      </c>
      <c r="K235" s="333">
        <f t="shared" si="38"/>
        <v>0</v>
      </c>
      <c r="L235" s="333">
        <f t="shared" si="38"/>
        <v>0</v>
      </c>
      <c r="M235" s="333">
        <f t="shared" si="38"/>
        <v>0</v>
      </c>
    </row>
    <row r="236" spans="1:13" s="182" customFormat="1" x14ac:dyDescent="0.25">
      <c r="A236" s="183"/>
      <c r="B236" s="202"/>
      <c r="C236" s="352"/>
      <c r="D236" s="193"/>
      <c r="E236" s="331"/>
      <c r="F236" s="332"/>
      <c r="G236" s="181"/>
      <c r="H236" s="51"/>
      <c r="I236" s="51"/>
      <c r="J236" s="274"/>
      <c r="K236" s="333">
        <f t="shared" si="38"/>
        <v>0</v>
      </c>
      <c r="L236" s="333">
        <f t="shared" si="38"/>
        <v>0</v>
      </c>
      <c r="M236" s="333">
        <f t="shared" si="38"/>
        <v>0</v>
      </c>
    </row>
    <row r="237" spans="1:13" s="182" customFormat="1" ht="60" x14ac:dyDescent="0.25">
      <c r="A237" s="183">
        <f>A235+0.0001</f>
        <v>3.2557000000002083</v>
      </c>
      <c r="B237" s="202" t="s">
        <v>1630</v>
      </c>
      <c r="C237" s="352" t="s">
        <v>1869</v>
      </c>
      <c r="D237" s="193" t="s">
        <v>1939</v>
      </c>
      <c r="E237" s="331" t="s">
        <v>1871</v>
      </c>
      <c r="F237" s="332" t="s">
        <v>44</v>
      </c>
      <c r="G237" s="181"/>
      <c r="H237" s="51">
        <f t="shared" ref="H237:I237" si="65">H76*1.3</f>
        <v>16887</v>
      </c>
      <c r="I237" s="51">
        <f t="shared" si="65"/>
        <v>11570</v>
      </c>
      <c r="J237" s="274">
        <f t="shared" ref="J237" si="66">J76*1.3</f>
        <v>11570</v>
      </c>
      <c r="K237" s="333">
        <f t="shared" si="38"/>
        <v>0</v>
      </c>
      <c r="L237" s="333">
        <f t="shared" si="38"/>
        <v>0</v>
      </c>
      <c r="M237" s="333">
        <f t="shared" si="38"/>
        <v>0</v>
      </c>
    </row>
    <row r="238" spans="1:13" s="182" customFormat="1" x14ac:dyDescent="0.25">
      <c r="A238" s="183"/>
      <c r="B238" s="202"/>
      <c r="C238" s="352"/>
      <c r="D238" s="193"/>
      <c r="E238" s="331"/>
      <c r="F238" s="332"/>
      <c r="G238" s="181"/>
      <c r="H238" s="51"/>
      <c r="I238" s="51"/>
      <c r="J238" s="274"/>
      <c r="K238" s="333">
        <f t="shared" si="38"/>
        <v>0</v>
      </c>
      <c r="L238" s="333">
        <f t="shared" si="38"/>
        <v>0</v>
      </c>
      <c r="M238" s="333">
        <f t="shared" si="38"/>
        <v>0</v>
      </c>
    </row>
    <row r="239" spans="1:13" s="182" customFormat="1" ht="45" x14ac:dyDescent="0.25">
      <c r="A239" s="183">
        <f>A237+0.0001</f>
        <v>3.2558000000002085</v>
      </c>
      <c r="B239" s="202" t="s">
        <v>1635</v>
      </c>
      <c r="C239" s="352" t="s">
        <v>1872</v>
      </c>
      <c r="D239" s="193" t="s">
        <v>1938</v>
      </c>
      <c r="E239" s="331" t="s">
        <v>1873</v>
      </c>
      <c r="F239" s="332" t="s">
        <v>44</v>
      </c>
      <c r="G239" s="181"/>
      <c r="H239" s="51">
        <f t="shared" ref="H239:I239" si="67">H78*1.3</f>
        <v>15054</v>
      </c>
      <c r="I239" s="51">
        <f t="shared" si="67"/>
        <v>11531</v>
      </c>
      <c r="J239" s="274">
        <f t="shared" ref="J239" si="68">J78*1.3</f>
        <v>11531</v>
      </c>
      <c r="K239" s="333">
        <f t="shared" si="38"/>
        <v>0</v>
      </c>
      <c r="L239" s="333">
        <f t="shared" si="38"/>
        <v>0</v>
      </c>
      <c r="M239" s="333">
        <f t="shared" si="38"/>
        <v>0</v>
      </c>
    </row>
    <row r="240" spans="1:13" s="182" customFormat="1" x14ac:dyDescent="0.25">
      <c r="A240" s="183"/>
      <c r="B240" s="202"/>
      <c r="C240" s="352"/>
      <c r="D240" s="193"/>
      <c r="E240" s="331"/>
      <c r="F240" s="332"/>
      <c r="G240" s="181"/>
      <c r="H240" s="51"/>
      <c r="I240" s="51"/>
      <c r="J240" s="274"/>
      <c r="K240" s="333">
        <f t="shared" si="38"/>
        <v>0</v>
      </c>
      <c r="L240" s="333">
        <f t="shared" si="38"/>
        <v>0</v>
      </c>
      <c r="M240" s="333">
        <f t="shared" si="38"/>
        <v>0</v>
      </c>
    </row>
    <row r="241" spans="1:13" s="182" customFormat="1" ht="60" x14ac:dyDescent="0.25">
      <c r="A241" s="183">
        <f>A239+0.0001</f>
        <v>3.2559000000002087</v>
      </c>
      <c r="B241" s="202" t="s">
        <v>1635</v>
      </c>
      <c r="C241" s="352" t="s">
        <v>1872</v>
      </c>
      <c r="D241" s="193" t="s">
        <v>1939</v>
      </c>
      <c r="E241" s="331" t="s">
        <v>1874</v>
      </c>
      <c r="F241" s="332" t="s">
        <v>44</v>
      </c>
      <c r="G241" s="181"/>
      <c r="H241" s="51">
        <f t="shared" ref="H241:I241" si="69">H80*1.3</f>
        <v>18317</v>
      </c>
      <c r="I241" s="51">
        <f t="shared" si="69"/>
        <v>12792</v>
      </c>
      <c r="J241" s="274">
        <f t="shared" ref="J241" si="70">J80*1.3</f>
        <v>12792</v>
      </c>
      <c r="K241" s="333">
        <f t="shared" si="38"/>
        <v>0</v>
      </c>
      <c r="L241" s="333">
        <f t="shared" si="38"/>
        <v>0</v>
      </c>
      <c r="M241" s="333">
        <f t="shared" si="38"/>
        <v>0</v>
      </c>
    </row>
    <row r="242" spans="1:13" s="182" customFormat="1" x14ac:dyDescent="0.25">
      <c r="A242" s="183"/>
      <c r="B242" s="202"/>
      <c r="C242" s="352"/>
      <c r="D242" s="193"/>
      <c r="E242" s="331"/>
      <c r="F242" s="332"/>
      <c r="G242" s="181"/>
      <c r="H242" s="51"/>
      <c r="I242" s="51"/>
      <c r="J242" s="274"/>
      <c r="K242" s="333">
        <f t="shared" si="38"/>
        <v>0</v>
      </c>
      <c r="L242" s="333">
        <f t="shared" si="38"/>
        <v>0</v>
      </c>
      <c r="M242" s="333">
        <f t="shared" si="38"/>
        <v>0</v>
      </c>
    </row>
    <row r="243" spans="1:13" s="182" customFormat="1" ht="45" x14ac:dyDescent="0.25">
      <c r="A243" s="183">
        <f>A241+0.0001</f>
        <v>3.2560000000002089</v>
      </c>
      <c r="B243" s="202" t="s">
        <v>1635</v>
      </c>
      <c r="C243" s="352" t="s">
        <v>1875</v>
      </c>
      <c r="D243" s="193" t="s">
        <v>1938</v>
      </c>
      <c r="E243" s="331" t="s">
        <v>1876</v>
      </c>
      <c r="F243" s="332" t="s">
        <v>44</v>
      </c>
      <c r="G243" s="181"/>
      <c r="H243" s="51">
        <f t="shared" ref="H243:I243" si="71">H82*1.3</f>
        <v>16081</v>
      </c>
      <c r="I243" s="51">
        <f t="shared" si="71"/>
        <v>11882</v>
      </c>
      <c r="J243" s="274">
        <f t="shared" ref="J243" si="72">J82*1.3</f>
        <v>11882</v>
      </c>
      <c r="K243" s="333">
        <f t="shared" si="38"/>
        <v>0</v>
      </c>
      <c r="L243" s="333">
        <f t="shared" si="38"/>
        <v>0</v>
      </c>
      <c r="M243" s="333">
        <f t="shared" si="38"/>
        <v>0</v>
      </c>
    </row>
    <row r="244" spans="1:13" s="182" customFormat="1" x14ac:dyDescent="0.25">
      <c r="A244" s="183"/>
      <c r="B244" s="202"/>
      <c r="C244" s="352"/>
      <c r="D244" s="193"/>
      <c r="E244" s="331"/>
      <c r="F244" s="332"/>
      <c r="G244" s="181"/>
      <c r="H244" s="51"/>
      <c r="I244" s="51"/>
      <c r="J244" s="274"/>
      <c r="K244" s="333">
        <f t="shared" si="38"/>
        <v>0</v>
      </c>
      <c r="L244" s="333">
        <f t="shared" si="38"/>
        <v>0</v>
      </c>
      <c r="M244" s="333">
        <f t="shared" si="38"/>
        <v>0</v>
      </c>
    </row>
    <row r="245" spans="1:13" s="182" customFormat="1" ht="60" x14ac:dyDescent="0.25">
      <c r="A245" s="183">
        <f>A243+0.0001</f>
        <v>3.2561000000002092</v>
      </c>
      <c r="B245" s="202" t="s">
        <v>1635</v>
      </c>
      <c r="C245" s="352" t="s">
        <v>1875</v>
      </c>
      <c r="D245" s="193" t="s">
        <v>1939</v>
      </c>
      <c r="E245" s="331" t="s">
        <v>1877</v>
      </c>
      <c r="F245" s="332" t="s">
        <v>44</v>
      </c>
      <c r="G245" s="181"/>
      <c r="H245" s="51">
        <f t="shared" ref="H245:I245" si="73">H84*1.3</f>
        <v>19448</v>
      </c>
      <c r="I245" s="51">
        <f t="shared" si="73"/>
        <v>12844</v>
      </c>
      <c r="J245" s="274">
        <f t="shared" ref="J245" si="74">J84*1.3</f>
        <v>12844</v>
      </c>
      <c r="K245" s="333">
        <f t="shared" si="38"/>
        <v>0</v>
      </c>
      <c r="L245" s="333">
        <f t="shared" si="38"/>
        <v>0</v>
      </c>
      <c r="M245" s="333">
        <f t="shared" si="38"/>
        <v>0</v>
      </c>
    </row>
    <row r="246" spans="1:13" s="182" customFormat="1" x14ac:dyDescent="0.25">
      <c r="A246" s="183"/>
      <c r="B246" s="202"/>
      <c r="C246" s="352"/>
      <c r="D246" s="193"/>
      <c r="E246" s="331"/>
      <c r="F246" s="332"/>
      <c r="G246" s="181"/>
      <c r="H246" s="51"/>
      <c r="I246" s="51"/>
      <c r="J246" s="274"/>
      <c r="K246" s="333">
        <f t="shared" si="38"/>
        <v>0</v>
      </c>
      <c r="L246" s="333">
        <f t="shared" si="38"/>
        <v>0</v>
      </c>
      <c r="M246" s="333">
        <f t="shared" si="38"/>
        <v>0</v>
      </c>
    </row>
    <row r="247" spans="1:13" s="182" customFormat="1" ht="60" x14ac:dyDescent="0.25">
      <c r="A247" s="183">
        <f>A245+0.0001</f>
        <v>3.2562000000002094</v>
      </c>
      <c r="B247" s="202" t="s">
        <v>1635</v>
      </c>
      <c r="C247" s="352" t="s">
        <v>1875</v>
      </c>
      <c r="D247" s="193" t="s">
        <v>1941</v>
      </c>
      <c r="E247" s="331" t="s">
        <v>1878</v>
      </c>
      <c r="F247" s="332" t="s">
        <v>44</v>
      </c>
      <c r="G247" s="181"/>
      <c r="H247" s="51">
        <f t="shared" ref="H247:I247" si="75">H86*1.3</f>
        <v>24661</v>
      </c>
      <c r="I247" s="51">
        <f t="shared" si="75"/>
        <v>13494</v>
      </c>
      <c r="J247" s="274">
        <f t="shared" ref="J247" si="76">J86*1.3</f>
        <v>13494</v>
      </c>
      <c r="K247" s="333">
        <f t="shared" si="38"/>
        <v>0</v>
      </c>
      <c r="L247" s="333">
        <f t="shared" si="38"/>
        <v>0</v>
      </c>
      <c r="M247" s="333">
        <f t="shared" si="38"/>
        <v>0</v>
      </c>
    </row>
    <row r="248" spans="1:13" s="182" customFormat="1" x14ac:dyDescent="0.25">
      <c r="A248" s="183"/>
      <c r="B248" s="202"/>
      <c r="C248" s="352"/>
      <c r="D248" s="193"/>
      <c r="E248" s="331"/>
      <c r="F248" s="332"/>
      <c r="G248" s="181"/>
      <c r="H248" s="51"/>
      <c r="I248" s="51"/>
      <c r="J248" s="274"/>
      <c r="K248" s="333">
        <f t="shared" si="38"/>
        <v>0</v>
      </c>
      <c r="L248" s="333">
        <f t="shared" si="38"/>
        <v>0</v>
      </c>
      <c r="M248" s="333">
        <f t="shared" si="38"/>
        <v>0</v>
      </c>
    </row>
    <row r="249" spans="1:13" s="182" customFormat="1" ht="45" x14ac:dyDescent="0.25">
      <c r="A249" s="183">
        <f>A247+0.0001</f>
        <v>3.2563000000002096</v>
      </c>
      <c r="B249" s="202" t="s">
        <v>1635</v>
      </c>
      <c r="C249" s="352" t="s">
        <v>1879</v>
      </c>
      <c r="D249" s="193" t="s">
        <v>1938</v>
      </c>
      <c r="E249" s="331" t="s">
        <v>1880</v>
      </c>
      <c r="F249" s="332" t="s">
        <v>44</v>
      </c>
      <c r="G249" s="181"/>
      <c r="H249" s="51">
        <f t="shared" ref="H249:I249" si="77">H88*1.3</f>
        <v>17017</v>
      </c>
      <c r="I249" s="274">
        <f t="shared" si="77"/>
        <v>17017</v>
      </c>
      <c r="J249" s="274">
        <f t="shared" ref="J249" si="78">J88*1.3</f>
        <v>17017</v>
      </c>
      <c r="K249" s="333">
        <f t="shared" si="38"/>
        <v>0</v>
      </c>
      <c r="L249" s="333">
        <f t="shared" si="38"/>
        <v>0</v>
      </c>
      <c r="M249" s="333">
        <f t="shared" si="38"/>
        <v>0</v>
      </c>
    </row>
    <row r="250" spans="1:13" s="182" customFormat="1" x14ac:dyDescent="0.25">
      <c r="A250" s="183"/>
      <c r="B250" s="202"/>
      <c r="C250" s="352"/>
      <c r="D250" s="193"/>
      <c r="E250" s="331"/>
      <c r="F250" s="332"/>
      <c r="G250" s="181"/>
      <c r="H250" s="51"/>
      <c r="I250" s="274"/>
      <c r="J250" s="274"/>
      <c r="K250" s="333">
        <f t="shared" si="38"/>
        <v>0</v>
      </c>
      <c r="L250" s="333">
        <f t="shared" si="38"/>
        <v>0</v>
      </c>
      <c r="M250" s="333">
        <f t="shared" si="38"/>
        <v>0</v>
      </c>
    </row>
    <row r="251" spans="1:13" s="182" customFormat="1" ht="60" x14ac:dyDescent="0.25">
      <c r="A251" s="183">
        <f>A249+0.0001</f>
        <v>3.2564000000002098</v>
      </c>
      <c r="B251" s="202" t="s">
        <v>1635</v>
      </c>
      <c r="C251" s="352" t="s">
        <v>1879</v>
      </c>
      <c r="D251" s="193" t="s">
        <v>1939</v>
      </c>
      <c r="E251" s="331" t="s">
        <v>1881</v>
      </c>
      <c r="F251" s="332" t="s">
        <v>44</v>
      </c>
      <c r="G251" s="181"/>
      <c r="H251" s="51">
        <f t="shared" ref="H251:I251" si="79">H90*1.3</f>
        <v>20462</v>
      </c>
      <c r="I251" s="274">
        <f t="shared" si="79"/>
        <v>20462</v>
      </c>
      <c r="J251" s="274">
        <f t="shared" ref="J251" si="80">J90*1.3</f>
        <v>20462</v>
      </c>
      <c r="K251" s="333">
        <f t="shared" si="38"/>
        <v>0</v>
      </c>
      <c r="L251" s="333">
        <f t="shared" si="38"/>
        <v>0</v>
      </c>
      <c r="M251" s="333">
        <f t="shared" si="38"/>
        <v>0</v>
      </c>
    </row>
    <row r="252" spans="1:13" s="182" customFormat="1" x14ac:dyDescent="0.25">
      <c r="A252" s="183"/>
      <c r="B252" s="202"/>
      <c r="C252" s="352"/>
      <c r="D252" s="193"/>
      <c r="E252" s="331"/>
      <c r="F252" s="332"/>
      <c r="G252" s="181"/>
      <c r="H252" s="51"/>
      <c r="I252" s="274"/>
      <c r="J252" s="274"/>
      <c r="K252" s="333">
        <f t="shared" si="38"/>
        <v>0</v>
      </c>
      <c r="L252" s="333">
        <f t="shared" si="38"/>
        <v>0</v>
      </c>
      <c r="M252" s="333">
        <f t="shared" si="38"/>
        <v>0</v>
      </c>
    </row>
    <row r="253" spans="1:13" s="182" customFormat="1" ht="60" x14ac:dyDescent="0.25">
      <c r="A253" s="183">
        <f>A251+0.0001</f>
        <v>3.25650000000021</v>
      </c>
      <c r="B253" s="202" t="s">
        <v>1635</v>
      </c>
      <c r="C253" s="352" t="s">
        <v>1879</v>
      </c>
      <c r="D253" s="193" t="s">
        <v>1941</v>
      </c>
      <c r="E253" s="331" t="s">
        <v>1882</v>
      </c>
      <c r="F253" s="332" t="s">
        <v>44</v>
      </c>
      <c r="G253" s="181"/>
      <c r="H253" s="51">
        <f t="shared" ref="H253:I253" si="81">H92*1.3</f>
        <v>26182</v>
      </c>
      <c r="I253" s="274">
        <f t="shared" si="81"/>
        <v>26182</v>
      </c>
      <c r="J253" s="274">
        <f t="shared" ref="J253" si="82">J92*1.3</f>
        <v>26182</v>
      </c>
      <c r="K253" s="333">
        <f t="shared" si="38"/>
        <v>0</v>
      </c>
      <c r="L253" s="333">
        <f t="shared" si="38"/>
        <v>0</v>
      </c>
      <c r="M253" s="333">
        <f t="shared" si="38"/>
        <v>0</v>
      </c>
    </row>
    <row r="254" spans="1:13" s="182" customFormat="1" x14ac:dyDescent="0.25">
      <c r="A254" s="183"/>
      <c r="B254" s="202"/>
      <c r="C254" s="352"/>
      <c r="D254" s="193"/>
      <c r="E254" s="331"/>
      <c r="F254" s="332"/>
      <c r="G254" s="181"/>
      <c r="H254" s="51"/>
      <c r="I254" s="274"/>
      <c r="J254" s="274"/>
      <c r="K254" s="333">
        <f t="shared" si="38"/>
        <v>0</v>
      </c>
      <c r="L254" s="333">
        <f t="shared" si="38"/>
        <v>0</v>
      </c>
      <c r="M254" s="333">
        <f t="shared" si="38"/>
        <v>0</v>
      </c>
    </row>
    <row r="255" spans="1:13" s="182" customFormat="1" ht="45" x14ac:dyDescent="0.25">
      <c r="A255" s="183">
        <f>A253+0.0001</f>
        <v>3.2566000000002102</v>
      </c>
      <c r="B255" s="202" t="s">
        <v>1635</v>
      </c>
      <c r="C255" s="352" t="s">
        <v>1883</v>
      </c>
      <c r="D255" s="193" t="s">
        <v>1938</v>
      </c>
      <c r="E255" s="331" t="s">
        <v>1884</v>
      </c>
      <c r="F255" s="332" t="s">
        <v>44</v>
      </c>
      <c r="G255" s="181"/>
      <c r="H255" s="51">
        <f t="shared" ref="H255:I255" si="83">H94*1.3</f>
        <v>18044</v>
      </c>
      <c r="I255" s="274">
        <f t="shared" si="83"/>
        <v>18044</v>
      </c>
      <c r="J255" s="274">
        <f t="shared" ref="J255" si="84">J94*1.3</f>
        <v>18044</v>
      </c>
      <c r="K255" s="333">
        <f t="shared" si="38"/>
        <v>0</v>
      </c>
      <c r="L255" s="333">
        <f t="shared" si="38"/>
        <v>0</v>
      </c>
      <c r="M255" s="333">
        <f t="shared" si="38"/>
        <v>0</v>
      </c>
    </row>
    <row r="256" spans="1:13" s="182" customFormat="1" x14ac:dyDescent="0.25">
      <c r="A256" s="183"/>
      <c r="B256" s="202"/>
      <c r="C256" s="352"/>
      <c r="D256" s="193"/>
      <c r="E256" s="331"/>
      <c r="F256" s="332"/>
      <c r="G256" s="181"/>
      <c r="H256" s="51"/>
      <c r="I256" s="274"/>
      <c r="J256" s="274"/>
      <c r="K256" s="333">
        <f t="shared" si="38"/>
        <v>0</v>
      </c>
      <c r="L256" s="333">
        <f t="shared" si="38"/>
        <v>0</v>
      </c>
      <c r="M256" s="333">
        <f t="shared" si="38"/>
        <v>0</v>
      </c>
    </row>
    <row r="257" spans="1:13" s="182" customFormat="1" ht="60" x14ac:dyDescent="0.25">
      <c r="A257" s="183">
        <f>A255+0.0001</f>
        <v>3.2567000000002104</v>
      </c>
      <c r="B257" s="202" t="s">
        <v>1635</v>
      </c>
      <c r="C257" s="352" t="s">
        <v>1883</v>
      </c>
      <c r="D257" s="193" t="s">
        <v>1939</v>
      </c>
      <c r="E257" s="331" t="s">
        <v>1885</v>
      </c>
      <c r="F257" s="332" t="s">
        <v>44</v>
      </c>
      <c r="G257" s="181"/>
      <c r="H257" s="51">
        <f t="shared" ref="H257:I257" si="85">H96*1.3</f>
        <v>21684</v>
      </c>
      <c r="I257" s="274">
        <f t="shared" si="85"/>
        <v>21684</v>
      </c>
      <c r="J257" s="274">
        <f t="shared" ref="J257" si="86">J96*1.3</f>
        <v>21684</v>
      </c>
      <c r="K257" s="333">
        <f t="shared" si="38"/>
        <v>0</v>
      </c>
      <c r="L257" s="333">
        <f t="shared" si="38"/>
        <v>0</v>
      </c>
      <c r="M257" s="333">
        <f t="shared" si="38"/>
        <v>0</v>
      </c>
    </row>
    <row r="258" spans="1:13" s="182" customFormat="1" x14ac:dyDescent="0.25">
      <c r="A258" s="183"/>
      <c r="B258" s="202"/>
      <c r="C258" s="352"/>
      <c r="D258" s="193"/>
      <c r="E258" s="331"/>
      <c r="F258" s="332"/>
      <c r="G258" s="181"/>
      <c r="H258" s="51"/>
      <c r="I258" s="274"/>
      <c r="J258" s="274"/>
      <c r="K258" s="333">
        <f t="shared" si="38"/>
        <v>0</v>
      </c>
      <c r="L258" s="333">
        <f t="shared" si="38"/>
        <v>0</v>
      </c>
      <c r="M258" s="333">
        <f t="shared" si="38"/>
        <v>0</v>
      </c>
    </row>
    <row r="259" spans="1:13" s="182" customFormat="1" ht="60" x14ac:dyDescent="0.25">
      <c r="A259" s="183">
        <f>A257+0.0001</f>
        <v>3.2568000000002106</v>
      </c>
      <c r="B259" s="202" t="s">
        <v>1635</v>
      </c>
      <c r="C259" s="352" t="s">
        <v>1883</v>
      </c>
      <c r="D259" s="193" t="s">
        <v>1941</v>
      </c>
      <c r="E259" s="331" t="s">
        <v>1944</v>
      </c>
      <c r="F259" s="332" t="s">
        <v>44</v>
      </c>
      <c r="G259" s="181"/>
      <c r="H259" s="51">
        <f t="shared" ref="H259:I259" si="87">H98*1.3</f>
        <v>27300</v>
      </c>
      <c r="I259" s="274">
        <f t="shared" si="87"/>
        <v>27300</v>
      </c>
      <c r="J259" s="274">
        <f t="shared" ref="J259" si="88">J98*1.3</f>
        <v>27300</v>
      </c>
      <c r="K259" s="333">
        <f t="shared" si="38"/>
        <v>0</v>
      </c>
      <c r="L259" s="333">
        <f t="shared" si="38"/>
        <v>0</v>
      </c>
      <c r="M259" s="333">
        <f t="shared" si="38"/>
        <v>0</v>
      </c>
    </row>
    <row r="260" spans="1:13" s="182" customFormat="1" x14ac:dyDescent="0.25">
      <c r="A260" s="183"/>
      <c r="B260" s="202"/>
      <c r="C260" s="352"/>
      <c r="D260" s="193"/>
      <c r="E260" s="331"/>
      <c r="F260" s="332"/>
      <c r="G260" s="181"/>
      <c r="H260" s="51"/>
      <c r="I260" s="274"/>
      <c r="J260" s="274"/>
      <c r="K260" s="333">
        <f t="shared" si="38"/>
        <v>0</v>
      </c>
      <c r="L260" s="333">
        <f t="shared" si="38"/>
        <v>0</v>
      </c>
      <c r="M260" s="333">
        <f t="shared" si="38"/>
        <v>0</v>
      </c>
    </row>
    <row r="261" spans="1:13" s="182" customFormat="1" ht="45" x14ac:dyDescent="0.25">
      <c r="A261" s="183">
        <f>A259+0.0001</f>
        <v>3.2569000000002108</v>
      </c>
      <c r="B261" s="202" t="s">
        <v>1635</v>
      </c>
      <c r="C261" s="352" t="s">
        <v>1887</v>
      </c>
      <c r="D261" s="193" t="s">
        <v>1938</v>
      </c>
      <c r="E261" s="331" t="s">
        <v>1888</v>
      </c>
      <c r="F261" s="332" t="s">
        <v>44</v>
      </c>
      <c r="G261" s="181"/>
      <c r="H261" s="51">
        <f t="shared" ref="H261:I261" si="89">H100*1.3</f>
        <v>20176</v>
      </c>
      <c r="I261" s="274">
        <f t="shared" si="89"/>
        <v>20176</v>
      </c>
      <c r="J261" s="274">
        <f t="shared" ref="J261" si="90">J100*1.3</f>
        <v>20176</v>
      </c>
      <c r="K261" s="333">
        <f t="shared" si="38"/>
        <v>0</v>
      </c>
      <c r="L261" s="333">
        <f t="shared" si="38"/>
        <v>0</v>
      </c>
      <c r="M261" s="333">
        <f t="shared" si="38"/>
        <v>0</v>
      </c>
    </row>
    <row r="262" spans="1:13" s="182" customFormat="1" x14ac:dyDescent="0.25">
      <c r="A262" s="183"/>
      <c r="B262" s="202"/>
      <c r="C262" s="352"/>
      <c r="D262" s="193"/>
      <c r="E262" s="331"/>
      <c r="F262" s="332"/>
      <c r="G262" s="181"/>
      <c r="H262" s="51"/>
      <c r="I262" s="274"/>
      <c r="J262" s="274"/>
      <c r="K262" s="333">
        <f t="shared" si="38"/>
        <v>0</v>
      </c>
      <c r="L262" s="333">
        <f t="shared" si="38"/>
        <v>0</v>
      </c>
      <c r="M262" s="333">
        <f t="shared" si="38"/>
        <v>0</v>
      </c>
    </row>
    <row r="263" spans="1:13" s="182" customFormat="1" ht="60" x14ac:dyDescent="0.25">
      <c r="A263" s="183">
        <f>A261+0.0001</f>
        <v>3.2570000000002111</v>
      </c>
      <c r="B263" s="202" t="s">
        <v>1635</v>
      </c>
      <c r="C263" s="352" t="s">
        <v>1887</v>
      </c>
      <c r="D263" s="193" t="s">
        <v>1939</v>
      </c>
      <c r="E263" s="331" t="s">
        <v>1889</v>
      </c>
      <c r="F263" s="332" t="s">
        <v>44</v>
      </c>
      <c r="G263" s="181"/>
      <c r="H263" s="51">
        <f t="shared" ref="H263:I263" si="91">H102*1.3</f>
        <v>23595</v>
      </c>
      <c r="I263" s="274">
        <f t="shared" si="91"/>
        <v>23595</v>
      </c>
      <c r="J263" s="274">
        <f t="shared" ref="J263" si="92">J102*1.3</f>
        <v>23595</v>
      </c>
      <c r="K263" s="333">
        <f t="shared" si="38"/>
        <v>0</v>
      </c>
      <c r="L263" s="333">
        <f t="shared" si="38"/>
        <v>0</v>
      </c>
      <c r="M263" s="333">
        <f t="shared" si="38"/>
        <v>0</v>
      </c>
    </row>
    <row r="264" spans="1:13" s="182" customFormat="1" x14ac:dyDescent="0.25">
      <c r="A264" s="183"/>
      <c r="B264" s="202"/>
      <c r="C264" s="352"/>
      <c r="D264" s="193"/>
      <c r="E264" s="331"/>
      <c r="F264" s="332"/>
      <c r="G264" s="181"/>
      <c r="H264" s="51"/>
      <c r="I264" s="274"/>
      <c r="J264" s="274"/>
      <c r="K264" s="333">
        <f t="shared" si="38"/>
        <v>0</v>
      </c>
      <c r="L264" s="333">
        <f t="shared" si="38"/>
        <v>0</v>
      </c>
      <c r="M264" s="333">
        <f t="shared" si="38"/>
        <v>0</v>
      </c>
    </row>
    <row r="265" spans="1:13" s="182" customFormat="1" ht="60" x14ac:dyDescent="0.25">
      <c r="A265" s="183">
        <f>A263+0.0001</f>
        <v>3.2571000000002113</v>
      </c>
      <c r="B265" s="202" t="s">
        <v>1635</v>
      </c>
      <c r="C265" s="352" t="s">
        <v>1887</v>
      </c>
      <c r="D265" s="193" t="s">
        <v>1941</v>
      </c>
      <c r="E265" s="331" t="s">
        <v>1945</v>
      </c>
      <c r="F265" s="332" t="s">
        <v>44</v>
      </c>
      <c r="G265" s="181"/>
      <c r="H265" s="51">
        <f t="shared" ref="H265:I265" si="93">H104*1.3</f>
        <v>29211</v>
      </c>
      <c r="I265" s="274">
        <f t="shared" si="93"/>
        <v>29211</v>
      </c>
      <c r="J265" s="274">
        <f t="shared" ref="J265" si="94">J104*1.3</f>
        <v>29211</v>
      </c>
      <c r="K265" s="333">
        <f t="shared" si="38"/>
        <v>0</v>
      </c>
      <c r="L265" s="333">
        <f t="shared" si="38"/>
        <v>0</v>
      </c>
      <c r="M265" s="333">
        <f t="shared" si="38"/>
        <v>0</v>
      </c>
    </row>
    <row r="266" spans="1:13" s="182" customFormat="1" x14ac:dyDescent="0.25">
      <c r="A266" s="183"/>
      <c r="B266" s="202"/>
      <c r="C266" s="352"/>
      <c r="D266" s="193"/>
      <c r="E266" s="331"/>
      <c r="F266" s="332"/>
      <c r="G266" s="181"/>
      <c r="H266" s="51"/>
      <c r="I266" s="51"/>
      <c r="J266" s="274"/>
      <c r="K266" s="333">
        <f t="shared" si="38"/>
        <v>0</v>
      </c>
      <c r="L266" s="333">
        <f t="shared" si="38"/>
        <v>0</v>
      </c>
      <c r="M266" s="333">
        <f t="shared" si="38"/>
        <v>0</v>
      </c>
    </row>
    <row r="267" spans="1:13" s="182" customFormat="1" ht="45" x14ac:dyDescent="0.25">
      <c r="A267" s="183">
        <f>A265+0.0001</f>
        <v>3.2572000000002115</v>
      </c>
      <c r="B267" s="202" t="s">
        <v>1658</v>
      </c>
      <c r="C267" s="352" t="s">
        <v>1891</v>
      </c>
      <c r="D267" s="193" t="s">
        <v>1938</v>
      </c>
      <c r="E267" s="331" t="s">
        <v>1892</v>
      </c>
      <c r="F267" s="332" t="s">
        <v>44</v>
      </c>
      <c r="G267" s="181"/>
      <c r="H267" s="51">
        <f t="shared" ref="H267:I267" si="95">H106*1.3</f>
        <v>15678</v>
      </c>
      <c r="I267" s="51">
        <f t="shared" si="95"/>
        <v>11466</v>
      </c>
      <c r="J267" s="274">
        <f t="shared" ref="J267" si="96">J106*1.3</f>
        <v>11466</v>
      </c>
      <c r="K267" s="333">
        <f t="shared" si="38"/>
        <v>0</v>
      </c>
      <c r="L267" s="333">
        <f t="shared" si="38"/>
        <v>0</v>
      </c>
      <c r="M267" s="333">
        <f t="shared" si="38"/>
        <v>0</v>
      </c>
    </row>
    <row r="268" spans="1:13" s="182" customFormat="1" x14ac:dyDescent="0.25">
      <c r="A268" s="183"/>
      <c r="B268" s="202"/>
      <c r="C268" s="352"/>
      <c r="D268" s="193"/>
      <c r="E268" s="331"/>
      <c r="F268" s="332"/>
      <c r="G268" s="181"/>
      <c r="H268" s="51"/>
      <c r="I268" s="51"/>
      <c r="J268" s="274"/>
      <c r="K268" s="333">
        <f t="shared" si="38"/>
        <v>0</v>
      </c>
      <c r="L268" s="333">
        <f t="shared" si="38"/>
        <v>0</v>
      </c>
      <c r="M268" s="333">
        <f t="shared" si="38"/>
        <v>0</v>
      </c>
    </row>
    <row r="269" spans="1:13" s="182" customFormat="1" ht="45" x14ac:dyDescent="0.25">
      <c r="A269" s="183">
        <f>A267+0.0001</f>
        <v>3.2573000000002117</v>
      </c>
      <c r="B269" s="202" t="s">
        <v>1658</v>
      </c>
      <c r="C269" s="352" t="s">
        <v>1891</v>
      </c>
      <c r="D269" s="193" t="s">
        <v>1939</v>
      </c>
      <c r="E269" s="331" t="s">
        <v>1893</v>
      </c>
      <c r="F269" s="332" t="s">
        <v>44</v>
      </c>
      <c r="G269" s="181"/>
      <c r="H269" s="51">
        <f t="shared" ref="H269:I269" si="97">H108*1.3</f>
        <v>17823</v>
      </c>
      <c r="I269" s="51">
        <f t="shared" si="97"/>
        <v>12064</v>
      </c>
      <c r="J269" s="274">
        <f t="shared" ref="J269" si="98">J108*1.3</f>
        <v>12064</v>
      </c>
      <c r="K269" s="333">
        <f t="shared" si="38"/>
        <v>0</v>
      </c>
      <c r="L269" s="333">
        <f t="shared" si="38"/>
        <v>0</v>
      </c>
      <c r="M269" s="333">
        <f t="shared" si="38"/>
        <v>0</v>
      </c>
    </row>
    <row r="270" spans="1:13" s="182" customFormat="1" x14ac:dyDescent="0.25">
      <c r="A270" s="183"/>
      <c r="B270" s="202"/>
      <c r="C270" s="352"/>
      <c r="D270" s="193"/>
      <c r="E270" s="331"/>
      <c r="F270" s="332"/>
      <c r="G270" s="181"/>
      <c r="H270" s="51"/>
      <c r="I270" s="51"/>
      <c r="J270" s="274"/>
      <c r="K270" s="333">
        <f t="shared" si="38"/>
        <v>0</v>
      </c>
      <c r="L270" s="333">
        <f t="shared" si="38"/>
        <v>0</v>
      </c>
      <c r="M270" s="333">
        <f t="shared" si="38"/>
        <v>0</v>
      </c>
    </row>
    <row r="271" spans="1:13" s="182" customFormat="1" ht="45" x14ac:dyDescent="0.25">
      <c r="A271" s="183">
        <f>A269+0.0001</f>
        <v>3.2574000000002119</v>
      </c>
      <c r="B271" s="202" t="s">
        <v>1658</v>
      </c>
      <c r="C271" s="352" t="s">
        <v>1894</v>
      </c>
      <c r="D271" s="193" t="s">
        <v>1938</v>
      </c>
      <c r="E271" s="331" t="s">
        <v>1895</v>
      </c>
      <c r="F271" s="332" t="s">
        <v>44</v>
      </c>
      <c r="G271" s="181"/>
      <c r="H271" s="51">
        <f t="shared" ref="H271:I271" si="99">H110*1.3</f>
        <v>16445</v>
      </c>
      <c r="I271" s="51">
        <f t="shared" si="99"/>
        <v>12012</v>
      </c>
      <c r="J271" s="274">
        <f t="shared" ref="J271" si="100">J110*1.3</f>
        <v>12012</v>
      </c>
      <c r="K271" s="333">
        <f t="shared" si="38"/>
        <v>0</v>
      </c>
      <c r="L271" s="333">
        <f t="shared" si="38"/>
        <v>0</v>
      </c>
      <c r="M271" s="333">
        <f t="shared" si="38"/>
        <v>0</v>
      </c>
    </row>
    <row r="272" spans="1:13" s="182" customFormat="1" x14ac:dyDescent="0.25">
      <c r="A272" s="183"/>
      <c r="B272" s="202"/>
      <c r="C272" s="352"/>
      <c r="D272" s="193"/>
      <c r="E272" s="331"/>
      <c r="F272" s="332"/>
      <c r="G272" s="181"/>
      <c r="H272" s="51"/>
      <c r="I272" s="51"/>
      <c r="J272" s="274"/>
      <c r="K272" s="333">
        <f t="shared" si="38"/>
        <v>0</v>
      </c>
      <c r="L272" s="333">
        <f t="shared" si="38"/>
        <v>0</v>
      </c>
      <c r="M272" s="333">
        <f t="shared" si="38"/>
        <v>0</v>
      </c>
    </row>
    <row r="273" spans="1:13" s="182" customFormat="1" ht="60" x14ac:dyDescent="0.25">
      <c r="A273" s="183">
        <f>A271+0.0001</f>
        <v>3.2575000000002121</v>
      </c>
      <c r="B273" s="202" t="s">
        <v>1658</v>
      </c>
      <c r="C273" s="352" t="s">
        <v>1894</v>
      </c>
      <c r="D273" s="193" t="s">
        <v>1939</v>
      </c>
      <c r="E273" s="331" t="s">
        <v>1896</v>
      </c>
      <c r="F273" s="332" t="s">
        <v>44</v>
      </c>
      <c r="G273" s="181"/>
      <c r="H273" s="51">
        <f t="shared" ref="H273:I273" si="101">H112*1.3</f>
        <v>18720</v>
      </c>
      <c r="I273" s="51">
        <f t="shared" si="101"/>
        <v>13000</v>
      </c>
      <c r="J273" s="274">
        <f t="shared" ref="J273" si="102">J112*1.3</f>
        <v>13000</v>
      </c>
      <c r="K273" s="333">
        <f t="shared" ref="K273:M336" si="103">$G273*H273</f>
        <v>0</v>
      </c>
      <c r="L273" s="333">
        <f t="shared" si="103"/>
        <v>0</v>
      </c>
      <c r="M273" s="333">
        <f t="shared" si="103"/>
        <v>0</v>
      </c>
    </row>
    <row r="274" spans="1:13" s="182" customFormat="1" x14ac:dyDescent="0.25">
      <c r="A274" s="183"/>
      <c r="B274" s="202"/>
      <c r="C274" s="352"/>
      <c r="D274" s="193"/>
      <c r="E274" s="331"/>
      <c r="F274" s="332"/>
      <c r="G274" s="181"/>
      <c r="H274" s="51"/>
      <c r="I274" s="51"/>
      <c r="J274" s="274"/>
      <c r="K274" s="333">
        <f t="shared" si="103"/>
        <v>0</v>
      </c>
      <c r="L274" s="333">
        <f t="shared" si="103"/>
        <v>0</v>
      </c>
      <c r="M274" s="333">
        <f t="shared" si="103"/>
        <v>0</v>
      </c>
    </row>
    <row r="275" spans="1:13" s="182" customFormat="1" ht="45" x14ac:dyDescent="0.25">
      <c r="A275" s="183">
        <f>A273+0.0001</f>
        <v>3.2576000000002123</v>
      </c>
      <c r="B275" s="202" t="s">
        <v>1663</v>
      </c>
      <c r="C275" s="352" t="s">
        <v>1897</v>
      </c>
      <c r="D275" s="193" t="s">
        <v>1938</v>
      </c>
      <c r="E275" s="331" t="s">
        <v>1898</v>
      </c>
      <c r="F275" s="332" t="s">
        <v>44</v>
      </c>
      <c r="G275" s="181"/>
      <c r="H275" s="51">
        <f t="shared" ref="H275:I275" si="104">H114*1.3</f>
        <v>18512</v>
      </c>
      <c r="I275" s="51">
        <f t="shared" si="104"/>
        <v>13689</v>
      </c>
      <c r="J275" s="274">
        <f t="shared" ref="J275" si="105">J114*1.3</f>
        <v>13689</v>
      </c>
      <c r="K275" s="333">
        <f t="shared" si="103"/>
        <v>0</v>
      </c>
      <c r="L275" s="333">
        <f t="shared" si="103"/>
        <v>0</v>
      </c>
      <c r="M275" s="333">
        <f t="shared" si="103"/>
        <v>0</v>
      </c>
    </row>
    <row r="276" spans="1:13" s="182" customFormat="1" x14ac:dyDescent="0.25">
      <c r="A276" s="183"/>
      <c r="B276" s="202"/>
      <c r="C276" s="352"/>
      <c r="D276" s="193"/>
      <c r="E276" s="331"/>
      <c r="F276" s="332"/>
      <c r="G276" s="181"/>
      <c r="H276" s="51"/>
      <c r="I276" s="51"/>
      <c r="J276" s="274"/>
      <c r="K276" s="333">
        <f t="shared" si="103"/>
        <v>0</v>
      </c>
      <c r="L276" s="333">
        <f t="shared" si="103"/>
        <v>0</v>
      </c>
      <c r="M276" s="333">
        <f t="shared" si="103"/>
        <v>0</v>
      </c>
    </row>
    <row r="277" spans="1:13" s="182" customFormat="1" ht="60" x14ac:dyDescent="0.25">
      <c r="A277" s="183">
        <f>A275+0.0001</f>
        <v>3.2577000000002125</v>
      </c>
      <c r="B277" s="202" t="s">
        <v>1663</v>
      </c>
      <c r="C277" s="352" t="s">
        <v>1897</v>
      </c>
      <c r="D277" s="193" t="s">
        <v>1939</v>
      </c>
      <c r="E277" s="331" t="s">
        <v>1899</v>
      </c>
      <c r="F277" s="332" t="s">
        <v>44</v>
      </c>
      <c r="G277" s="181"/>
      <c r="H277" s="51">
        <f t="shared" ref="H277:I277" si="106">H116*1.3</f>
        <v>21073</v>
      </c>
      <c r="I277" s="51">
        <f t="shared" si="106"/>
        <v>14521</v>
      </c>
      <c r="J277" s="274">
        <f t="shared" ref="J277" si="107">J116*1.3</f>
        <v>14521</v>
      </c>
      <c r="K277" s="333">
        <f t="shared" si="103"/>
        <v>0</v>
      </c>
      <c r="L277" s="333">
        <f t="shared" si="103"/>
        <v>0</v>
      </c>
      <c r="M277" s="333">
        <f t="shared" si="103"/>
        <v>0</v>
      </c>
    </row>
    <row r="278" spans="1:13" s="182" customFormat="1" x14ac:dyDescent="0.25">
      <c r="A278" s="183"/>
      <c r="B278" s="202"/>
      <c r="C278" s="352"/>
      <c r="D278" s="193"/>
      <c r="E278" s="331"/>
      <c r="F278" s="332"/>
      <c r="G278" s="181"/>
      <c r="H278" s="51"/>
      <c r="I278" s="51"/>
      <c r="J278" s="274"/>
      <c r="K278" s="333">
        <f t="shared" si="103"/>
        <v>0</v>
      </c>
      <c r="L278" s="333">
        <f t="shared" si="103"/>
        <v>0</v>
      </c>
      <c r="M278" s="333">
        <f t="shared" si="103"/>
        <v>0</v>
      </c>
    </row>
    <row r="279" spans="1:13" s="182" customFormat="1" ht="45" x14ac:dyDescent="0.25">
      <c r="A279" s="183">
        <f>A277+0.0001</f>
        <v>3.2578000000002127</v>
      </c>
      <c r="B279" s="202" t="s">
        <v>1663</v>
      </c>
      <c r="C279" s="352" t="s">
        <v>1897</v>
      </c>
      <c r="D279" s="193" t="s">
        <v>1941</v>
      </c>
      <c r="E279" s="331" t="s">
        <v>1946</v>
      </c>
      <c r="F279" s="332" t="s">
        <v>44</v>
      </c>
      <c r="G279" s="181"/>
      <c r="H279" s="51">
        <f t="shared" ref="H279:I279" si="108">H118*1.3</f>
        <v>26208</v>
      </c>
      <c r="I279" s="51">
        <f t="shared" si="108"/>
        <v>15977</v>
      </c>
      <c r="J279" s="274">
        <f t="shared" ref="J279" si="109">J118*1.3</f>
        <v>15977</v>
      </c>
      <c r="K279" s="333">
        <f t="shared" si="103"/>
        <v>0</v>
      </c>
      <c r="L279" s="333">
        <f t="shared" si="103"/>
        <v>0</v>
      </c>
      <c r="M279" s="333">
        <f t="shared" si="103"/>
        <v>0</v>
      </c>
    </row>
    <row r="280" spans="1:13" s="182" customFormat="1" x14ac:dyDescent="0.25">
      <c r="A280" s="183"/>
      <c r="B280" s="202"/>
      <c r="C280" s="352"/>
      <c r="D280" s="193"/>
      <c r="E280" s="331"/>
      <c r="F280" s="332"/>
      <c r="G280" s="181"/>
      <c r="H280" s="51"/>
      <c r="I280" s="51"/>
      <c r="J280" s="274"/>
      <c r="K280" s="333">
        <f t="shared" si="103"/>
        <v>0</v>
      </c>
      <c r="L280" s="333">
        <f t="shared" si="103"/>
        <v>0</v>
      </c>
      <c r="M280" s="333">
        <f t="shared" si="103"/>
        <v>0</v>
      </c>
    </row>
    <row r="281" spans="1:13" s="182" customFormat="1" ht="45" x14ac:dyDescent="0.25">
      <c r="A281" s="183">
        <f>A279+0.0001</f>
        <v>3.257900000000213</v>
      </c>
      <c r="B281" s="202" t="s">
        <v>1663</v>
      </c>
      <c r="C281" s="352" t="s">
        <v>1901</v>
      </c>
      <c r="D281" s="193" t="s">
        <v>1938</v>
      </c>
      <c r="E281" s="331" t="s">
        <v>1902</v>
      </c>
      <c r="F281" s="332" t="s">
        <v>44</v>
      </c>
      <c r="G281" s="181"/>
      <c r="H281" s="51">
        <f t="shared" ref="H281:I281" si="110">H120*1.3</f>
        <v>19890</v>
      </c>
      <c r="I281" s="274">
        <f t="shared" si="110"/>
        <v>19890</v>
      </c>
      <c r="J281" s="274">
        <f t="shared" ref="J281" si="111">J120*1.3</f>
        <v>19890</v>
      </c>
      <c r="K281" s="333">
        <f t="shared" si="103"/>
        <v>0</v>
      </c>
      <c r="L281" s="333">
        <f t="shared" si="103"/>
        <v>0</v>
      </c>
      <c r="M281" s="333">
        <f t="shared" si="103"/>
        <v>0</v>
      </c>
    </row>
    <row r="282" spans="1:13" s="182" customFormat="1" x14ac:dyDescent="0.25">
      <c r="A282" s="183"/>
      <c r="B282" s="202"/>
      <c r="C282" s="352"/>
      <c r="D282" s="193"/>
      <c r="E282" s="331"/>
      <c r="F282" s="332"/>
      <c r="G282" s="181"/>
      <c r="H282" s="51"/>
      <c r="I282" s="274"/>
      <c r="J282" s="274"/>
      <c r="K282" s="333">
        <f t="shared" si="103"/>
        <v>0</v>
      </c>
      <c r="L282" s="333">
        <f t="shared" si="103"/>
        <v>0</v>
      </c>
      <c r="M282" s="333">
        <f t="shared" si="103"/>
        <v>0</v>
      </c>
    </row>
    <row r="283" spans="1:13" s="182" customFormat="1" ht="60" x14ac:dyDescent="0.25">
      <c r="A283" s="183">
        <f>A281+0.0001</f>
        <v>3.2580000000002132</v>
      </c>
      <c r="B283" s="202" t="s">
        <v>1663</v>
      </c>
      <c r="C283" s="352" t="s">
        <v>1901</v>
      </c>
      <c r="D283" s="193" t="s">
        <v>1939</v>
      </c>
      <c r="E283" s="331" t="s">
        <v>1903</v>
      </c>
      <c r="F283" s="332" t="s">
        <v>44</v>
      </c>
      <c r="G283" s="181"/>
      <c r="H283" s="51">
        <f t="shared" ref="H283:I283" si="112">H122*1.3</f>
        <v>22555</v>
      </c>
      <c r="I283" s="274">
        <f t="shared" si="112"/>
        <v>22555</v>
      </c>
      <c r="J283" s="274">
        <f t="shared" ref="J283" si="113">J122*1.3</f>
        <v>22555</v>
      </c>
      <c r="K283" s="333">
        <f t="shared" si="103"/>
        <v>0</v>
      </c>
      <c r="L283" s="333">
        <f t="shared" si="103"/>
        <v>0</v>
      </c>
      <c r="M283" s="333">
        <f t="shared" si="103"/>
        <v>0</v>
      </c>
    </row>
    <row r="284" spans="1:13" s="182" customFormat="1" x14ac:dyDescent="0.25">
      <c r="A284" s="183"/>
      <c r="B284" s="202"/>
      <c r="C284" s="352"/>
      <c r="D284" s="193"/>
      <c r="E284" s="331"/>
      <c r="F284" s="332"/>
      <c r="G284" s="181"/>
      <c r="H284" s="51"/>
      <c r="I284" s="274"/>
      <c r="J284" s="274"/>
      <c r="K284" s="333">
        <f t="shared" si="103"/>
        <v>0</v>
      </c>
      <c r="L284" s="333">
        <f t="shared" si="103"/>
        <v>0</v>
      </c>
      <c r="M284" s="333">
        <f t="shared" si="103"/>
        <v>0</v>
      </c>
    </row>
    <row r="285" spans="1:13" s="182" customFormat="1" ht="45" x14ac:dyDescent="0.25">
      <c r="A285" s="183">
        <f>A283+0.0001</f>
        <v>3.2581000000002134</v>
      </c>
      <c r="B285" s="202" t="s">
        <v>1663</v>
      </c>
      <c r="C285" s="352" t="s">
        <v>1901</v>
      </c>
      <c r="D285" s="193" t="s">
        <v>1941</v>
      </c>
      <c r="E285" s="331" t="s">
        <v>1904</v>
      </c>
      <c r="F285" s="332" t="s">
        <v>44</v>
      </c>
      <c r="G285" s="181"/>
      <c r="H285" s="51">
        <f t="shared" ref="H285:I285" si="114">H124*1.3</f>
        <v>27664</v>
      </c>
      <c r="I285" s="274">
        <f t="shared" si="114"/>
        <v>27664</v>
      </c>
      <c r="J285" s="274">
        <f t="shared" ref="J285" si="115">J124*1.3</f>
        <v>27664</v>
      </c>
      <c r="K285" s="333">
        <f t="shared" si="103"/>
        <v>0</v>
      </c>
      <c r="L285" s="333">
        <f t="shared" si="103"/>
        <v>0</v>
      </c>
      <c r="M285" s="333">
        <f t="shared" si="103"/>
        <v>0</v>
      </c>
    </row>
    <row r="286" spans="1:13" s="182" customFormat="1" x14ac:dyDescent="0.25">
      <c r="A286" s="183"/>
      <c r="B286" s="202"/>
      <c r="C286" s="352"/>
      <c r="D286" s="193"/>
      <c r="E286" s="331"/>
      <c r="F286" s="332"/>
      <c r="G286" s="181"/>
      <c r="H286" s="51"/>
      <c r="I286" s="274"/>
      <c r="J286" s="274"/>
      <c r="K286" s="333">
        <f t="shared" si="103"/>
        <v>0</v>
      </c>
      <c r="L286" s="333">
        <f t="shared" si="103"/>
        <v>0</v>
      </c>
      <c r="M286" s="333">
        <f t="shared" si="103"/>
        <v>0</v>
      </c>
    </row>
    <row r="287" spans="1:13" s="182" customFormat="1" ht="45" x14ac:dyDescent="0.25">
      <c r="A287" s="183">
        <f>A285+0.0001</f>
        <v>3.2582000000002136</v>
      </c>
      <c r="B287" s="202" t="s">
        <v>1663</v>
      </c>
      <c r="C287" s="352" t="s">
        <v>1905</v>
      </c>
      <c r="D287" s="193" t="s">
        <v>1938</v>
      </c>
      <c r="E287" s="331" t="s">
        <v>1906</v>
      </c>
      <c r="F287" s="332" t="s">
        <v>44</v>
      </c>
      <c r="G287" s="181"/>
      <c r="H287" s="51">
        <f t="shared" ref="H287:I287" si="116">H126*1.3</f>
        <v>21996</v>
      </c>
      <c r="I287" s="274">
        <f t="shared" si="116"/>
        <v>21996</v>
      </c>
      <c r="J287" s="274">
        <f t="shared" ref="J287" si="117">J126*1.3</f>
        <v>21996</v>
      </c>
      <c r="K287" s="333">
        <f t="shared" si="103"/>
        <v>0</v>
      </c>
      <c r="L287" s="333">
        <f t="shared" si="103"/>
        <v>0</v>
      </c>
      <c r="M287" s="333">
        <f t="shared" si="103"/>
        <v>0</v>
      </c>
    </row>
    <row r="288" spans="1:13" s="182" customFormat="1" x14ac:dyDescent="0.25">
      <c r="A288" s="183"/>
      <c r="B288" s="202"/>
      <c r="C288" s="352"/>
      <c r="D288" s="193"/>
      <c r="E288" s="331"/>
      <c r="F288" s="332"/>
      <c r="G288" s="181"/>
      <c r="H288" s="51"/>
      <c r="I288" s="274"/>
      <c r="J288" s="274"/>
      <c r="K288" s="333">
        <f t="shared" si="103"/>
        <v>0</v>
      </c>
      <c r="L288" s="333">
        <f t="shared" si="103"/>
        <v>0</v>
      </c>
      <c r="M288" s="333">
        <f t="shared" si="103"/>
        <v>0</v>
      </c>
    </row>
    <row r="289" spans="1:13" s="182" customFormat="1" ht="60" x14ac:dyDescent="0.25">
      <c r="A289" s="183">
        <f>A287+0.0001</f>
        <v>3.2583000000002138</v>
      </c>
      <c r="B289" s="202" t="s">
        <v>1663</v>
      </c>
      <c r="C289" s="352" t="s">
        <v>1905</v>
      </c>
      <c r="D289" s="193" t="s">
        <v>1939</v>
      </c>
      <c r="E289" s="331" t="s">
        <v>1907</v>
      </c>
      <c r="F289" s="332" t="s">
        <v>44</v>
      </c>
      <c r="G289" s="181"/>
      <c r="H289" s="51">
        <f t="shared" ref="H289:I289" si="118">H128*1.3</f>
        <v>24713</v>
      </c>
      <c r="I289" s="274">
        <f t="shared" si="118"/>
        <v>24713</v>
      </c>
      <c r="J289" s="274">
        <f t="shared" ref="J289" si="119">J128*1.3</f>
        <v>24713</v>
      </c>
      <c r="K289" s="333">
        <f t="shared" si="103"/>
        <v>0</v>
      </c>
      <c r="L289" s="333">
        <f t="shared" si="103"/>
        <v>0</v>
      </c>
      <c r="M289" s="333">
        <f t="shared" si="103"/>
        <v>0</v>
      </c>
    </row>
    <row r="290" spans="1:13" s="182" customFormat="1" x14ac:dyDescent="0.25">
      <c r="A290" s="183"/>
      <c r="B290" s="202"/>
      <c r="C290" s="352"/>
      <c r="D290" s="193"/>
      <c r="E290" s="331"/>
      <c r="F290" s="332"/>
      <c r="G290" s="181"/>
      <c r="H290" s="51"/>
      <c r="I290" s="274"/>
      <c r="J290" s="274"/>
      <c r="K290" s="333">
        <f t="shared" si="103"/>
        <v>0</v>
      </c>
      <c r="L290" s="333">
        <f t="shared" si="103"/>
        <v>0</v>
      </c>
      <c r="M290" s="333">
        <f t="shared" si="103"/>
        <v>0</v>
      </c>
    </row>
    <row r="291" spans="1:13" s="182" customFormat="1" ht="45" x14ac:dyDescent="0.25">
      <c r="A291" s="183">
        <f>A289+0.0001</f>
        <v>3.258400000000214</v>
      </c>
      <c r="B291" s="202" t="s">
        <v>1663</v>
      </c>
      <c r="C291" s="352" t="s">
        <v>1905</v>
      </c>
      <c r="D291" s="193" t="s">
        <v>1941</v>
      </c>
      <c r="E291" s="331" t="s">
        <v>1947</v>
      </c>
      <c r="F291" s="332" t="s">
        <v>44</v>
      </c>
      <c r="G291" s="181"/>
      <c r="H291" s="51">
        <f t="shared" ref="H291:I291" si="120">H130*1.3</f>
        <v>30056</v>
      </c>
      <c r="I291" s="274">
        <f t="shared" si="120"/>
        <v>30056</v>
      </c>
      <c r="J291" s="274">
        <f t="shared" ref="J291" si="121">J130*1.3</f>
        <v>30056</v>
      </c>
      <c r="K291" s="333">
        <f t="shared" si="103"/>
        <v>0</v>
      </c>
      <c r="L291" s="333">
        <f t="shared" si="103"/>
        <v>0</v>
      </c>
      <c r="M291" s="333">
        <f t="shared" si="103"/>
        <v>0</v>
      </c>
    </row>
    <row r="292" spans="1:13" s="182" customFormat="1" x14ac:dyDescent="0.25">
      <c r="A292" s="183"/>
      <c r="B292" s="202"/>
      <c r="C292" s="352"/>
      <c r="D292" s="193"/>
      <c r="E292" s="331"/>
      <c r="F292" s="332"/>
      <c r="G292" s="181"/>
      <c r="H292" s="51"/>
      <c r="I292" s="274"/>
      <c r="J292" s="274"/>
      <c r="K292" s="333">
        <f t="shared" si="103"/>
        <v>0</v>
      </c>
      <c r="L292" s="333">
        <f t="shared" si="103"/>
        <v>0</v>
      </c>
      <c r="M292" s="333">
        <f t="shared" si="103"/>
        <v>0</v>
      </c>
    </row>
    <row r="293" spans="1:13" s="182" customFormat="1" ht="45" x14ac:dyDescent="0.25">
      <c r="A293" s="183">
        <f>A291+0.0001</f>
        <v>3.2585000000002142</v>
      </c>
      <c r="B293" s="202" t="s">
        <v>1663</v>
      </c>
      <c r="C293" s="352" t="s">
        <v>1909</v>
      </c>
      <c r="D293" s="193" t="s">
        <v>1938</v>
      </c>
      <c r="E293" s="331" t="s">
        <v>1910</v>
      </c>
      <c r="F293" s="332" t="s">
        <v>44</v>
      </c>
      <c r="G293" s="181"/>
      <c r="H293" s="51">
        <f t="shared" ref="H293:I293" si="122">H132*1.3</f>
        <v>25311</v>
      </c>
      <c r="I293" s="274">
        <f t="shared" si="122"/>
        <v>25311</v>
      </c>
      <c r="J293" s="274">
        <f t="shared" ref="J293" si="123">J132*1.3</f>
        <v>25311</v>
      </c>
      <c r="K293" s="333">
        <f t="shared" si="103"/>
        <v>0</v>
      </c>
      <c r="L293" s="333">
        <f t="shared" si="103"/>
        <v>0</v>
      </c>
      <c r="M293" s="333">
        <f t="shared" si="103"/>
        <v>0</v>
      </c>
    </row>
    <row r="294" spans="1:13" s="182" customFormat="1" x14ac:dyDescent="0.25">
      <c r="A294" s="183"/>
      <c r="B294" s="202"/>
      <c r="C294" s="352"/>
      <c r="D294" s="193"/>
      <c r="E294" s="331"/>
      <c r="F294" s="332"/>
      <c r="G294" s="181"/>
      <c r="H294" s="51"/>
      <c r="I294" s="274"/>
      <c r="J294" s="274"/>
      <c r="K294" s="333">
        <f t="shared" si="103"/>
        <v>0</v>
      </c>
      <c r="L294" s="333">
        <f t="shared" si="103"/>
        <v>0</v>
      </c>
      <c r="M294" s="333">
        <f t="shared" si="103"/>
        <v>0</v>
      </c>
    </row>
    <row r="295" spans="1:13" s="182" customFormat="1" ht="60" x14ac:dyDescent="0.25">
      <c r="A295" s="183">
        <f>A293+0.0001</f>
        <v>3.2586000000002144</v>
      </c>
      <c r="B295" s="202" t="s">
        <v>1663</v>
      </c>
      <c r="C295" s="352" t="s">
        <v>1909</v>
      </c>
      <c r="D295" s="193" t="s">
        <v>1939</v>
      </c>
      <c r="E295" s="331" t="s">
        <v>1911</v>
      </c>
      <c r="F295" s="332" t="s">
        <v>44</v>
      </c>
      <c r="G295" s="181"/>
      <c r="H295" s="51">
        <f t="shared" ref="H295:I295" si="124">H134*1.3</f>
        <v>28379</v>
      </c>
      <c r="I295" s="274">
        <f t="shared" si="124"/>
        <v>28379</v>
      </c>
      <c r="J295" s="274">
        <f t="shared" ref="J295" si="125">J134*1.3</f>
        <v>28379</v>
      </c>
      <c r="K295" s="333">
        <f t="shared" si="103"/>
        <v>0</v>
      </c>
      <c r="L295" s="333">
        <f t="shared" si="103"/>
        <v>0</v>
      </c>
      <c r="M295" s="333">
        <f t="shared" si="103"/>
        <v>0</v>
      </c>
    </row>
    <row r="296" spans="1:13" s="182" customFormat="1" x14ac:dyDescent="0.25">
      <c r="A296" s="183"/>
      <c r="B296" s="202"/>
      <c r="C296" s="352"/>
      <c r="D296" s="193"/>
      <c r="E296" s="331"/>
      <c r="F296" s="332"/>
      <c r="G296" s="181"/>
      <c r="H296" s="51"/>
      <c r="I296" s="274"/>
      <c r="J296" s="274"/>
      <c r="K296" s="333">
        <f t="shared" si="103"/>
        <v>0</v>
      </c>
      <c r="L296" s="333">
        <f t="shared" si="103"/>
        <v>0</v>
      </c>
      <c r="M296" s="333">
        <f t="shared" si="103"/>
        <v>0</v>
      </c>
    </row>
    <row r="297" spans="1:13" s="182" customFormat="1" ht="45" x14ac:dyDescent="0.25">
      <c r="A297" s="183">
        <f>A295+0.0001</f>
        <v>3.2587000000002146</v>
      </c>
      <c r="B297" s="202" t="s">
        <v>1663</v>
      </c>
      <c r="C297" s="352" t="s">
        <v>1909</v>
      </c>
      <c r="D297" s="193" t="s">
        <v>1941</v>
      </c>
      <c r="E297" s="331" t="s">
        <v>1948</v>
      </c>
      <c r="F297" s="332" t="s">
        <v>44</v>
      </c>
      <c r="G297" s="181"/>
      <c r="H297" s="51">
        <f t="shared" ref="H297:I297" si="126">H136*1.3</f>
        <v>33852</v>
      </c>
      <c r="I297" s="274">
        <f t="shared" si="126"/>
        <v>33852</v>
      </c>
      <c r="J297" s="274">
        <f t="shared" ref="J297" si="127">J136*1.3</f>
        <v>33852</v>
      </c>
      <c r="K297" s="333">
        <f t="shared" si="103"/>
        <v>0</v>
      </c>
      <c r="L297" s="333">
        <f t="shared" si="103"/>
        <v>0</v>
      </c>
      <c r="M297" s="333">
        <f t="shared" si="103"/>
        <v>0</v>
      </c>
    </row>
    <row r="298" spans="1:13" s="182" customFormat="1" x14ac:dyDescent="0.25">
      <c r="A298" s="183"/>
      <c r="B298" s="202"/>
      <c r="C298" s="352"/>
      <c r="D298" s="193"/>
      <c r="E298" s="331"/>
      <c r="F298" s="332"/>
      <c r="G298" s="181"/>
      <c r="H298" s="51"/>
      <c r="I298" s="274"/>
      <c r="J298" s="274"/>
      <c r="K298" s="333">
        <f t="shared" si="103"/>
        <v>0</v>
      </c>
      <c r="L298" s="333">
        <f t="shared" si="103"/>
        <v>0</v>
      </c>
      <c r="M298" s="333">
        <f t="shared" si="103"/>
        <v>0</v>
      </c>
    </row>
    <row r="299" spans="1:13" s="182" customFormat="1" ht="45" x14ac:dyDescent="0.25">
      <c r="A299" s="183">
        <f>A297+0.0001</f>
        <v>3.2588000000002149</v>
      </c>
      <c r="B299" s="202" t="s">
        <v>1663</v>
      </c>
      <c r="C299" s="352" t="s">
        <v>1913</v>
      </c>
      <c r="D299" s="193" t="s">
        <v>1938</v>
      </c>
      <c r="E299" s="331" t="s">
        <v>1914</v>
      </c>
      <c r="F299" s="332" t="s">
        <v>44</v>
      </c>
      <c r="G299" s="181"/>
      <c r="H299" s="51">
        <f t="shared" ref="H299:I299" si="128">H138*1.3</f>
        <v>33514</v>
      </c>
      <c r="I299" s="274">
        <f t="shared" si="128"/>
        <v>33514</v>
      </c>
      <c r="J299" s="274">
        <f t="shared" ref="J299" si="129">J138*1.3</f>
        <v>33514</v>
      </c>
      <c r="K299" s="333">
        <f t="shared" si="103"/>
        <v>0</v>
      </c>
      <c r="L299" s="333">
        <f t="shared" si="103"/>
        <v>0</v>
      </c>
      <c r="M299" s="333">
        <f t="shared" si="103"/>
        <v>0</v>
      </c>
    </row>
    <row r="300" spans="1:13" s="182" customFormat="1" x14ac:dyDescent="0.25">
      <c r="A300" s="183"/>
      <c r="B300" s="202"/>
      <c r="C300" s="352"/>
      <c r="D300" s="193"/>
      <c r="E300" s="331"/>
      <c r="F300" s="332"/>
      <c r="G300" s="181"/>
      <c r="H300" s="51"/>
      <c r="I300" s="274"/>
      <c r="J300" s="274"/>
      <c r="K300" s="333">
        <f t="shared" si="103"/>
        <v>0</v>
      </c>
      <c r="L300" s="333">
        <f t="shared" si="103"/>
        <v>0</v>
      </c>
      <c r="M300" s="333">
        <f t="shared" si="103"/>
        <v>0</v>
      </c>
    </row>
    <row r="301" spans="1:13" s="182" customFormat="1" ht="60" x14ac:dyDescent="0.25">
      <c r="A301" s="183">
        <f>A299+0.0001</f>
        <v>3.2589000000002151</v>
      </c>
      <c r="B301" s="202" t="s">
        <v>1663</v>
      </c>
      <c r="C301" s="352" t="s">
        <v>1913</v>
      </c>
      <c r="D301" s="193" t="s">
        <v>1939</v>
      </c>
      <c r="E301" s="331" t="s">
        <v>1915</v>
      </c>
      <c r="F301" s="332" t="s">
        <v>44</v>
      </c>
      <c r="G301" s="181"/>
      <c r="H301" s="51">
        <f t="shared" ref="H301:I301" si="130">H140*1.3</f>
        <v>37635</v>
      </c>
      <c r="I301" s="274">
        <f t="shared" si="130"/>
        <v>37635</v>
      </c>
      <c r="J301" s="274">
        <f t="shared" ref="J301" si="131">J140*1.3</f>
        <v>37635</v>
      </c>
      <c r="K301" s="333">
        <f t="shared" si="103"/>
        <v>0</v>
      </c>
      <c r="L301" s="333">
        <f t="shared" si="103"/>
        <v>0</v>
      </c>
      <c r="M301" s="333">
        <f t="shared" si="103"/>
        <v>0</v>
      </c>
    </row>
    <row r="302" spans="1:13" s="182" customFormat="1" x14ac:dyDescent="0.25">
      <c r="A302" s="183"/>
      <c r="B302" s="202"/>
      <c r="C302" s="352"/>
      <c r="D302" s="193"/>
      <c r="E302" s="331"/>
      <c r="F302" s="332"/>
      <c r="G302" s="181"/>
      <c r="H302" s="51"/>
      <c r="I302" s="274"/>
      <c r="J302" s="274"/>
      <c r="K302" s="333">
        <f t="shared" si="103"/>
        <v>0</v>
      </c>
      <c r="L302" s="333">
        <f t="shared" si="103"/>
        <v>0</v>
      </c>
      <c r="M302" s="333">
        <f t="shared" si="103"/>
        <v>0</v>
      </c>
    </row>
    <row r="303" spans="1:13" s="182" customFormat="1" ht="45" x14ac:dyDescent="0.25">
      <c r="A303" s="183">
        <f>A301+0.0001</f>
        <v>3.2590000000002153</v>
      </c>
      <c r="B303" s="202" t="s">
        <v>1663</v>
      </c>
      <c r="C303" s="352" t="s">
        <v>1913</v>
      </c>
      <c r="D303" s="193" t="s">
        <v>1941</v>
      </c>
      <c r="E303" s="331" t="s">
        <v>1916</v>
      </c>
      <c r="F303" s="332" t="s">
        <v>44</v>
      </c>
      <c r="G303" s="181"/>
      <c r="H303" s="51">
        <f t="shared" ref="H303:I303" si="132">H142*1.3</f>
        <v>43420</v>
      </c>
      <c r="I303" s="274">
        <f t="shared" si="132"/>
        <v>43420</v>
      </c>
      <c r="J303" s="274">
        <f t="shared" ref="J303" si="133">J142*1.3</f>
        <v>43420</v>
      </c>
      <c r="K303" s="333">
        <f t="shared" si="103"/>
        <v>0</v>
      </c>
      <c r="L303" s="333">
        <f t="shared" si="103"/>
        <v>0</v>
      </c>
      <c r="M303" s="333">
        <f t="shared" si="103"/>
        <v>0</v>
      </c>
    </row>
    <row r="304" spans="1:13" s="182" customFormat="1" x14ac:dyDescent="0.25">
      <c r="A304" s="183"/>
      <c r="B304" s="202"/>
      <c r="C304" s="352"/>
      <c r="D304" s="193"/>
      <c r="E304" s="331"/>
      <c r="F304" s="332"/>
      <c r="G304" s="181"/>
      <c r="H304" s="51"/>
      <c r="I304" s="274"/>
      <c r="J304" s="274"/>
      <c r="K304" s="333">
        <f t="shared" si="103"/>
        <v>0</v>
      </c>
      <c r="L304" s="333">
        <f t="shared" si="103"/>
        <v>0</v>
      </c>
      <c r="M304" s="333">
        <f t="shared" si="103"/>
        <v>0</v>
      </c>
    </row>
    <row r="305" spans="1:13" s="182" customFormat="1" ht="45" x14ac:dyDescent="0.25">
      <c r="A305" s="183">
        <f>A303+0.0001</f>
        <v>3.2591000000002155</v>
      </c>
      <c r="B305" s="202" t="s">
        <v>1674</v>
      </c>
      <c r="C305" s="352" t="s">
        <v>1917</v>
      </c>
      <c r="D305" s="193" t="s">
        <v>1938</v>
      </c>
      <c r="E305" s="331" t="s">
        <v>1918</v>
      </c>
      <c r="F305" s="332" t="s">
        <v>44</v>
      </c>
      <c r="G305" s="181"/>
      <c r="H305" s="51">
        <f t="shared" ref="H305:I305" si="134">H144*1.3</f>
        <v>42887</v>
      </c>
      <c r="I305" s="274">
        <f t="shared" si="134"/>
        <v>42887</v>
      </c>
      <c r="J305" s="274">
        <f t="shared" ref="J305" si="135">J144*1.3</f>
        <v>42887</v>
      </c>
      <c r="K305" s="333">
        <f t="shared" si="103"/>
        <v>0</v>
      </c>
      <c r="L305" s="333">
        <f t="shared" si="103"/>
        <v>0</v>
      </c>
      <c r="M305" s="333">
        <f t="shared" si="103"/>
        <v>0</v>
      </c>
    </row>
    <row r="306" spans="1:13" s="182" customFormat="1" x14ac:dyDescent="0.25">
      <c r="A306" s="183"/>
      <c r="B306" s="202"/>
      <c r="C306" s="352"/>
      <c r="D306" s="193"/>
      <c r="E306" s="331"/>
      <c r="F306" s="332"/>
      <c r="G306" s="181"/>
      <c r="H306" s="51"/>
      <c r="I306" s="274"/>
      <c r="J306" s="274"/>
      <c r="K306" s="333">
        <f t="shared" si="103"/>
        <v>0</v>
      </c>
      <c r="L306" s="333">
        <f t="shared" si="103"/>
        <v>0</v>
      </c>
      <c r="M306" s="333">
        <f t="shared" si="103"/>
        <v>0</v>
      </c>
    </row>
    <row r="307" spans="1:13" s="182" customFormat="1" ht="60" x14ac:dyDescent="0.25">
      <c r="A307" s="183">
        <f>A305+0.0001</f>
        <v>3.2592000000002157</v>
      </c>
      <c r="B307" s="202" t="s">
        <v>1674</v>
      </c>
      <c r="C307" s="352" t="s">
        <v>1917</v>
      </c>
      <c r="D307" s="193" t="s">
        <v>1939</v>
      </c>
      <c r="E307" s="331" t="s">
        <v>1919</v>
      </c>
      <c r="F307" s="332" t="s">
        <v>44</v>
      </c>
      <c r="G307" s="181"/>
      <c r="H307" s="51">
        <f t="shared" ref="H307:I307" si="136">H146*1.3</f>
        <v>45773</v>
      </c>
      <c r="I307" s="274">
        <f t="shared" si="136"/>
        <v>45773</v>
      </c>
      <c r="J307" s="274">
        <f t="shared" ref="J307" si="137">J146*1.3</f>
        <v>45773</v>
      </c>
      <c r="K307" s="333">
        <f t="shared" si="103"/>
        <v>0</v>
      </c>
      <c r="L307" s="333">
        <f t="shared" si="103"/>
        <v>0</v>
      </c>
      <c r="M307" s="333">
        <f t="shared" si="103"/>
        <v>0</v>
      </c>
    </row>
    <row r="308" spans="1:13" s="182" customFormat="1" x14ac:dyDescent="0.25">
      <c r="A308" s="183"/>
      <c r="B308" s="202"/>
      <c r="C308" s="352"/>
      <c r="D308" s="193"/>
      <c r="E308" s="331"/>
      <c r="F308" s="332"/>
      <c r="G308" s="181"/>
      <c r="H308" s="51"/>
      <c r="I308" s="274"/>
      <c r="J308" s="274"/>
      <c r="K308" s="333">
        <f t="shared" si="103"/>
        <v>0</v>
      </c>
      <c r="L308" s="333">
        <f t="shared" si="103"/>
        <v>0</v>
      </c>
      <c r="M308" s="333">
        <f t="shared" si="103"/>
        <v>0</v>
      </c>
    </row>
    <row r="309" spans="1:13" s="182" customFormat="1" ht="45" x14ac:dyDescent="0.25">
      <c r="A309" s="183">
        <f>A307+0.0001</f>
        <v>3.2593000000002159</v>
      </c>
      <c r="B309" s="202" t="s">
        <v>1674</v>
      </c>
      <c r="C309" s="352" t="s">
        <v>1917</v>
      </c>
      <c r="D309" s="193" t="s">
        <v>1941</v>
      </c>
      <c r="E309" s="331" t="s">
        <v>1920</v>
      </c>
      <c r="F309" s="332" t="s">
        <v>44</v>
      </c>
      <c r="G309" s="181"/>
      <c r="H309" s="51">
        <f t="shared" ref="H309:I309" si="138">H148*1.3</f>
        <v>51844</v>
      </c>
      <c r="I309" s="274">
        <f t="shared" si="138"/>
        <v>51844</v>
      </c>
      <c r="J309" s="274">
        <f t="shared" ref="J309" si="139">J148*1.3</f>
        <v>51844</v>
      </c>
      <c r="K309" s="333">
        <f t="shared" si="103"/>
        <v>0</v>
      </c>
      <c r="L309" s="333">
        <f t="shared" si="103"/>
        <v>0</v>
      </c>
      <c r="M309" s="333">
        <f t="shared" si="103"/>
        <v>0</v>
      </c>
    </row>
    <row r="310" spans="1:13" s="182" customFormat="1" x14ac:dyDescent="0.25">
      <c r="A310" s="183"/>
      <c r="B310" s="202"/>
      <c r="C310" s="352"/>
      <c r="D310" s="193"/>
      <c r="E310" s="331"/>
      <c r="F310" s="332"/>
      <c r="G310" s="181"/>
      <c r="H310" s="51"/>
      <c r="I310" s="274"/>
      <c r="J310" s="274"/>
      <c r="K310" s="333">
        <f t="shared" si="103"/>
        <v>0</v>
      </c>
      <c r="L310" s="333">
        <f t="shared" si="103"/>
        <v>0</v>
      </c>
      <c r="M310" s="333">
        <f t="shared" si="103"/>
        <v>0</v>
      </c>
    </row>
    <row r="311" spans="1:13" s="182" customFormat="1" ht="45" x14ac:dyDescent="0.25">
      <c r="A311" s="183">
        <f>A309+0.0001</f>
        <v>3.2594000000002161</v>
      </c>
      <c r="B311" s="202" t="s">
        <v>1674</v>
      </c>
      <c r="C311" s="352" t="s">
        <v>1921</v>
      </c>
      <c r="D311" s="193" t="s">
        <v>1938</v>
      </c>
      <c r="E311" s="331" t="s">
        <v>1922</v>
      </c>
      <c r="F311" s="332" t="s">
        <v>44</v>
      </c>
      <c r="G311" s="181"/>
      <c r="H311" s="51">
        <f t="shared" ref="H311:I311" si="140">H150*1.3</f>
        <v>58357</v>
      </c>
      <c r="I311" s="274">
        <f t="shared" si="140"/>
        <v>58357</v>
      </c>
      <c r="J311" s="274">
        <f t="shared" ref="J311" si="141">J150*1.3</f>
        <v>58357</v>
      </c>
      <c r="K311" s="333">
        <f t="shared" si="103"/>
        <v>0</v>
      </c>
      <c r="L311" s="333">
        <f t="shared" si="103"/>
        <v>0</v>
      </c>
      <c r="M311" s="333">
        <f t="shared" si="103"/>
        <v>0</v>
      </c>
    </row>
    <row r="312" spans="1:13" s="182" customFormat="1" x14ac:dyDescent="0.25">
      <c r="A312" s="183"/>
      <c r="B312" s="202"/>
      <c r="C312" s="352"/>
      <c r="D312" s="193"/>
      <c r="E312" s="331"/>
      <c r="F312" s="332"/>
      <c r="G312" s="181"/>
      <c r="H312" s="51"/>
      <c r="I312" s="274"/>
      <c r="J312" s="274"/>
      <c r="K312" s="333">
        <f t="shared" si="103"/>
        <v>0</v>
      </c>
      <c r="L312" s="333">
        <f t="shared" si="103"/>
        <v>0</v>
      </c>
      <c r="M312" s="333">
        <f t="shared" si="103"/>
        <v>0</v>
      </c>
    </row>
    <row r="313" spans="1:13" s="182" customFormat="1" ht="60" x14ac:dyDescent="0.25">
      <c r="A313" s="183">
        <f>A311+0.0001</f>
        <v>3.2595000000002163</v>
      </c>
      <c r="B313" s="202" t="s">
        <v>1674</v>
      </c>
      <c r="C313" s="352" t="s">
        <v>1921</v>
      </c>
      <c r="D313" s="193" t="s">
        <v>1939</v>
      </c>
      <c r="E313" s="331" t="s">
        <v>1923</v>
      </c>
      <c r="F313" s="332" t="s">
        <v>44</v>
      </c>
      <c r="G313" s="181"/>
      <c r="H313" s="51">
        <f t="shared" ref="H313:I313" si="142">H152*1.3</f>
        <v>61854</v>
      </c>
      <c r="I313" s="274">
        <f t="shared" si="142"/>
        <v>61854</v>
      </c>
      <c r="J313" s="274">
        <f t="shared" ref="J313" si="143">J152*1.3</f>
        <v>61854</v>
      </c>
      <c r="K313" s="333">
        <f t="shared" si="103"/>
        <v>0</v>
      </c>
      <c r="L313" s="333">
        <f t="shared" si="103"/>
        <v>0</v>
      </c>
      <c r="M313" s="333">
        <f t="shared" si="103"/>
        <v>0</v>
      </c>
    </row>
    <row r="314" spans="1:13" s="182" customFormat="1" x14ac:dyDescent="0.25">
      <c r="A314" s="183"/>
      <c r="B314" s="202"/>
      <c r="C314" s="352"/>
      <c r="D314" s="193"/>
      <c r="E314" s="331"/>
      <c r="F314" s="332"/>
      <c r="G314" s="181"/>
      <c r="H314" s="51"/>
      <c r="I314" s="274"/>
      <c r="J314" s="274"/>
      <c r="K314" s="333">
        <f t="shared" si="103"/>
        <v>0</v>
      </c>
      <c r="L314" s="333">
        <f t="shared" si="103"/>
        <v>0</v>
      </c>
      <c r="M314" s="333">
        <f t="shared" si="103"/>
        <v>0</v>
      </c>
    </row>
    <row r="315" spans="1:13" s="182" customFormat="1" ht="45" x14ac:dyDescent="0.25">
      <c r="A315" s="183">
        <f>A313+0.0001</f>
        <v>3.2596000000002165</v>
      </c>
      <c r="B315" s="202" t="s">
        <v>1674</v>
      </c>
      <c r="C315" s="352" t="s">
        <v>1921</v>
      </c>
      <c r="D315" s="193" t="s">
        <v>1941</v>
      </c>
      <c r="E315" s="331" t="s">
        <v>1924</v>
      </c>
      <c r="F315" s="332" t="s">
        <v>44</v>
      </c>
      <c r="G315" s="181"/>
      <c r="H315" s="51">
        <f t="shared" ref="H315:I315" si="144">H154*1.3</f>
        <v>68432</v>
      </c>
      <c r="I315" s="274">
        <f t="shared" si="144"/>
        <v>68432</v>
      </c>
      <c r="J315" s="274">
        <f t="shared" ref="J315" si="145">J154*1.3</f>
        <v>68432</v>
      </c>
      <c r="K315" s="333">
        <f t="shared" si="103"/>
        <v>0</v>
      </c>
      <c r="L315" s="333">
        <f t="shared" si="103"/>
        <v>0</v>
      </c>
      <c r="M315" s="333">
        <f t="shared" si="103"/>
        <v>0</v>
      </c>
    </row>
    <row r="316" spans="1:13" s="182" customFormat="1" x14ac:dyDescent="0.25">
      <c r="A316" s="183"/>
      <c r="B316" s="202"/>
      <c r="C316" s="352"/>
      <c r="D316" s="193"/>
      <c r="E316" s="331"/>
      <c r="F316" s="332"/>
      <c r="G316" s="181"/>
      <c r="H316" s="51"/>
      <c r="I316" s="274"/>
      <c r="J316" s="274"/>
      <c r="K316" s="333">
        <f t="shared" si="103"/>
        <v>0</v>
      </c>
      <c r="L316" s="333">
        <f t="shared" si="103"/>
        <v>0</v>
      </c>
      <c r="M316" s="333">
        <f t="shared" si="103"/>
        <v>0</v>
      </c>
    </row>
    <row r="317" spans="1:13" s="182" customFormat="1" ht="45" x14ac:dyDescent="0.25">
      <c r="A317" s="183">
        <f>A315+0.0001</f>
        <v>3.2597000000002168</v>
      </c>
      <c r="B317" s="202" t="s">
        <v>1663</v>
      </c>
      <c r="C317" s="352" t="s">
        <v>1925</v>
      </c>
      <c r="D317" s="193" t="s">
        <v>1938</v>
      </c>
      <c r="E317" s="331" t="s">
        <v>1926</v>
      </c>
      <c r="F317" s="332" t="s">
        <v>44</v>
      </c>
      <c r="G317" s="181"/>
      <c r="H317" s="51">
        <f t="shared" ref="H317:I317" si="146">H156*1.3</f>
        <v>35841</v>
      </c>
      <c r="I317" s="274">
        <f t="shared" si="146"/>
        <v>35841</v>
      </c>
      <c r="J317" s="274">
        <f t="shared" ref="J317" si="147">J156*1.3</f>
        <v>35841</v>
      </c>
      <c r="K317" s="333">
        <f t="shared" si="103"/>
        <v>0</v>
      </c>
      <c r="L317" s="333">
        <f t="shared" si="103"/>
        <v>0</v>
      </c>
      <c r="M317" s="333">
        <f t="shared" si="103"/>
        <v>0</v>
      </c>
    </row>
    <row r="318" spans="1:13" s="182" customFormat="1" x14ac:dyDescent="0.25">
      <c r="A318" s="183"/>
      <c r="B318" s="202"/>
      <c r="C318" s="352"/>
      <c r="D318" s="193"/>
      <c r="E318" s="331"/>
      <c r="F318" s="332"/>
      <c r="G318" s="181"/>
      <c r="H318" s="51"/>
      <c r="I318" s="274"/>
      <c r="J318" s="274"/>
      <c r="K318" s="333">
        <f t="shared" si="103"/>
        <v>0</v>
      </c>
      <c r="L318" s="333">
        <f t="shared" si="103"/>
        <v>0</v>
      </c>
      <c r="M318" s="333">
        <f t="shared" si="103"/>
        <v>0</v>
      </c>
    </row>
    <row r="319" spans="1:13" s="182" customFormat="1" ht="60" x14ac:dyDescent="0.25">
      <c r="A319" s="183">
        <f>A317+0.0001</f>
        <v>3.259800000000217</v>
      </c>
      <c r="B319" s="202" t="s">
        <v>1663</v>
      </c>
      <c r="C319" s="352" t="s">
        <v>1925</v>
      </c>
      <c r="D319" s="193" t="s">
        <v>1939</v>
      </c>
      <c r="E319" s="331" t="s">
        <v>1915</v>
      </c>
      <c r="F319" s="332" t="s">
        <v>44</v>
      </c>
      <c r="G319" s="181"/>
      <c r="H319" s="51">
        <f t="shared" ref="H319:I319" si="148">H158*1.3</f>
        <v>40222</v>
      </c>
      <c r="I319" s="274">
        <f t="shared" si="148"/>
        <v>40222</v>
      </c>
      <c r="J319" s="274">
        <f t="shared" ref="J319" si="149">J158*1.3</f>
        <v>40222</v>
      </c>
      <c r="K319" s="333">
        <f t="shared" si="103"/>
        <v>0</v>
      </c>
      <c r="L319" s="333">
        <f t="shared" si="103"/>
        <v>0</v>
      </c>
      <c r="M319" s="333">
        <f t="shared" si="103"/>
        <v>0</v>
      </c>
    </row>
    <row r="320" spans="1:13" s="182" customFormat="1" x14ac:dyDescent="0.25">
      <c r="A320" s="183"/>
      <c r="B320" s="202"/>
      <c r="C320" s="352"/>
      <c r="D320" s="193"/>
      <c r="E320" s="331"/>
      <c r="F320" s="332"/>
      <c r="G320" s="181"/>
      <c r="H320" s="51"/>
      <c r="I320" s="274"/>
      <c r="J320" s="274"/>
      <c r="K320" s="333">
        <f t="shared" si="103"/>
        <v>0</v>
      </c>
      <c r="L320" s="333">
        <f t="shared" si="103"/>
        <v>0</v>
      </c>
      <c r="M320" s="333">
        <f t="shared" si="103"/>
        <v>0</v>
      </c>
    </row>
    <row r="321" spans="1:13" s="182" customFormat="1" ht="45" x14ac:dyDescent="0.25">
      <c r="A321" s="183">
        <f>A319+0.0001</f>
        <v>3.2599000000002172</v>
      </c>
      <c r="B321" s="202" t="s">
        <v>1663</v>
      </c>
      <c r="C321" s="352" t="s">
        <v>1925</v>
      </c>
      <c r="D321" s="193" t="s">
        <v>1941</v>
      </c>
      <c r="E321" s="331" t="s">
        <v>1927</v>
      </c>
      <c r="F321" s="332" t="s">
        <v>44</v>
      </c>
      <c r="G321" s="181"/>
      <c r="H321" s="51">
        <f t="shared" ref="H321:I321" si="150">H160*1.3</f>
        <v>46397</v>
      </c>
      <c r="I321" s="274">
        <f t="shared" si="150"/>
        <v>46397</v>
      </c>
      <c r="J321" s="274">
        <f t="shared" ref="J321" si="151">J160*1.3</f>
        <v>46397</v>
      </c>
      <c r="K321" s="333">
        <f t="shared" si="103"/>
        <v>0</v>
      </c>
      <c r="L321" s="333">
        <f t="shared" si="103"/>
        <v>0</v>
      </c>
      <c r="M321" s="333">
        <f t="shared" si="103"/>
        <v>0</v>
      </c>
    </row>
    <row r="322" spans="1:13" s="182" customFormat="1" x14ac:dyDescent="0.25">
      <c r="A322" s="183"/>
      <c r="B322" s="202"/>
      <c r="C322" s="352"/>
      <c r="D322" s="193"/>
      <c r="E322" s="331"/>
      <c r="F322" s="332"/>
      <c r="G322" s="181"/>
      <c r="H322" s="51"/>
      <c r="I322" s="274"/>
      <c r="J322" s="274"/>
      <c r="K322" s="333">
        <f t="shared" si="103"/>
        <v>0</v>
      </c>
      <c r="L322" s="333">
        <f t="shared" si="103"/>
        <v>0</v>
      </c>
      <c r="M322" s="333">
        <f t="shared" si="103"/>
        <v>0</v>
      </c>
    </row>
    <row r="323" spans="1:13" s="182" customFormat="1" ht="45" x14ac:dyDescent="0.25">
      <c r="A323" s="183">
        <f>A321+0.0001</f>
        <v>3.2600000000002174</v>
      </c>
      <c r="B323" s="202" t="s">
        <v>1674</v>
      </c>
      <c r="C323" s="352" t="s">
        <v>1928</v>
      </c>
      <c r="D323" s="193" t="s">
        <v>1938</v>
      </c>
      <c r="E323" s="331" t="s">
        <v>1929</v>
      </c>
      <c r="F323" s="332" t="s">
        <v>44</v>
      </c>
      <c r="G323" s="181"/>
      <c r="H323" s="51">
        <f t="shared" ref="H323:I323" si="152">H162*1.3</f>
        <v>49283</v>
      </c>
      <c r="I323" s="274">
        <f t="shared" si="152"/>
        <v>49283</v>
      </c>
      <c r="J323" s="274">
        <f t="shared" ref="J323" si="153">J162*1.3</f>
        <v>49283</v>
      </c>
      <c r="K323" s="333">
        <f t="shared" si="103"/>
        <v>0</v>
      </c>
      <c r="L323" s="333">
        <f t="shared" si="103"/>
        <v>0</v>
      </c>
      <c r="M323" s="333">
        <f t="shared" si="103"/>
        <v>0</v>
      </c>
    </row>
    <row r="324" spans="1:13" s="182" customFormat="1" x14ac:dyDescent="0.25">
      <c r="A324" s="183"/>
      <c r="B324" s="202"/>
      <c r="C324" s="352"/>
      <c r="D324" s="193"/>
      <c r="E324" s="331"/>
      <c r="F324" s="332"/>
      <c r="G324" s="181"/>
      <c r="H324" s="51"/>
      <c r="I324" s="274"/>
      <c r="J324" s="274"/>
      <c r="K324" s="333">
        <f t="shared" si="103"/>
        <v>0</v>
      </c>
      <c r="L324" s="333">
        <f t="shared" si="103"/>
        <v>0</v>
      </c>
      <c r="M324" s="333">
        <f t="shared" si="103"/>
        <v>0</v>
      </c>
    </row>
    <row r="325" spans="1:13" s="182" customFormat="1" ht="60" x14ac:dyDescent="0.25">
      <c r="A325" s="183">
        <f>A323+0.0001</f>
        <v>3.2601000000002176</v>
      </c>
      <c r="B325" s="202" t="s">
        <v>1674</v>
      </c>
      <c r="C325" s="352" t="s">
        <v>1928</v>
      </c>
      <c r="D325" s="193" t="s">
        <v>1939</v>
      </c>
      <c r="E325" s="331" t="s">
        <v>1930</v>
      </c>
      <c r="F325" s="332" t="s">
        <v>44</v>
      </c>
      <c r="G325" s="181"/>
      <c r="H325" s="51">
        <f t="shared" ref="H325:I325" si="154">H164*1.3</f>
        <v>53586</v>
      </c>
      <c r="I325" s="274">
        <f t="shared" si="154"/>
        <v>53586</v>
      </c>
      <c r="J325" s="274">
        <f t="shared" ref="J325" si="155">J164*1.3</f>
        <v>53586</v>
      </c>
      <c r="K325" s="333">
        <f t="shared" si="103"/>
        <v>0</v>
      </c>
      <c r="L325" s="333">
        <f t="shared" si="103"/>
        <v>0</v>
      </c>
      <c r="M325" s="333">
        <f t="shared" si="103"/>
        <v>0</v>
      </c>
    </row>
    <row r="326" spans="1:13" s="182" customFormat="1" x14ac:dyDescent="0.25">
      <c r="A326" s="183"/>
      <c r="B326" s="202"/>
      <c r="C326" s="352"/>
      <c r="D326" s="193"/>
      <c r="E326" s="331"/>
      <c r="F326" s="332"/>
      <c r="G326" s="181"/>
      <c r="H326" s="51"/>
      <c r="I326" s="274"/>
      <c r="J326" s="274"/>
      <c r="K326" s="333">
        <f t="shared" si="103"/>
        <v>0</v>
      </c>
      <c r="L326" s="333">
        <f t="shared" si="103"/>
        <v>0</v>
      </c>
      <c r="M326" s="333">
        <f t="shared" si="103"/>
        <v>0</v>
      </c>
    </row>
    <row r="327" spans="1:13" s="182" customFormat="1" ht="45" x14ac:dyDescent="0.25">
      <c r="A327" s="183">
        <f>A325+0.0001</f>
        <v>3.2602000000002178</v>
      </c>
      <c r="B327" s="202" t="s">
        <v>1674</v>
      </c>
      <c r="C327" s="352" t="s">
        <v>1928</v>
      </c>
      <c r="D327" s="193" t="s">
        <v>1941</v>
      </c>
      <c r="E327" s="331" t="s">
        <v>1931</v>
      </c>
      <c r="F327" s="332" t="s">
        <v>44</v>
      </c>
      <c r="G327" s="181"/>
      <c r="H327" s="51">
        <f t="shared" ref="H327:I327" si="156">H166*1.3</f>
        <v>59631</v>
      </c>
      <c r="I327" s="274">
        <f t="shared" si="156"/>
        <v>59631</v>
      </c>
      <c r="J327" s="274">
        <f t="shared" ref="J327" si="157">J166*1.3</f>
        <v>59631</v>
      </c>
      <c r="K327" s="333">
        <f t="shared" si="103"/>
        <v>0</v>
      </c>
      <c r="L327" s="333">
        <f t="shared" si="103"/>
        <v>0</v>
      </c>
      <c r="M327" s="333">
        <f t="shared" si="103"/>
        <v>0</v>
      </c>
    </row>
    <row r="328" spans="1:13" s="182" customFormat="1" x14ac:dyDescent="0.25">
      <c r="A328" s="183"/>
      <c r="B328" s="202"/>
      <c r="C328" s="352"/>
      <c r="D328" s="193"/>
      <c r="E328" s="331"/>
      <c r="F328" s="332"/>
      <c r="G328" s="181"/>
      <c r="H328" s="51"/>
      <c r="I328" s="274"/>
      <c r="J328" s="274"/>
      <c r="K328" s="333">
        <f t="shared" si="103"/>
        <v>0</v>
      </c>
      <c r="L328" s="333">
        <f t="shared" si="103"/>
        <v>0</v>
      </c>
      <c r="M328" s="333">
        <f t="shared" si="103"/>
        <v>0</v>
      </c>
    </row>
    <row r="329" spans="1:13" s="182" customFormat="1" ht="45" x14ac:dyDescent="0.25">
      <c r="A329" s="183">
        <f>A327+0.0001</f>
        <v>3.260300000000218</v>
      </c>
      <c r="B329" s="202" t="s">
        <v>1663</v>
      </c>
      <c r="C329" s="352" t="s">
        <v>1932</v>
      </c>
      <c r="D329" s="193" t="s">
        <v>1938</v>
      </c>
      <c r="E329" s="331" t="s">
        <v>1933</v>
      </c>
      <c r="F329" s="332" t="s">
        <v>44</v>
      </c>
      <c r="G329" s="181"/>
      <c r="H329" s="51">
        <f t="shared" ref="H329:I329" si="158">H168*1.3</f>
        <v>66235</v>
      </c>
      <c r="I329" s="274">
        <f t="shared" si="158"/>
        <v>66235</v>
      </c>
      <c r="J329" s="274">
        <f t="shared" ref="J329" si="159">J168*1.3</f>
        <v>66235</v>
      </c>
      <c r="K329" s="333">
        <f t="shared" si="103"/>
        <v>0</v>
      </c>
      <c r="L329" s="333">
        <f t="shared" si="103"/>
        <v>0</v>
      </c>
      <c r="M329" s="333">
        <f t="shared" si="103"/>
        <v>0</v>
      </c>
    </row>
    <row r="330" spans="1:13" s="182" customFormat="1" x14ac:dyDescent="0.25">
      <c r="A330" s="183"/>
      <c r="B330" s="202"/>
      <c r="C330" s="352"/>
      <c r="D330" s="193"/>
      <c r="E330" s="331"/>
      <c r="F330" s="332"/>
      <c r="G330" s="181"/>
      <c r="H330" s="51"/>
      <c r="I330" s="274"/>
      <c r="J330" s="274"/>
      <c r="K330" s="333">
        <f t="shared" si="103"/>
        <v>0</v>
      </c>
      <c r="L330" s="333">
        <f t="shared" si="103"/>
        <v>0</v>
      </c>
      <c r="M330" s="333">
        <f t="shared" si="103"/>
        <v>0</v>
      </c>
    </row>
    <row r="331" spans="1:13" s="182" customFormat="1" ht="60" x14ac:dyDescent="0.25">
      <c r="A331" s="183">
        <f>A329+0.0001</f>
        <v>3.2604000000002182</v>
      </c>
      <c r="B331" s="202" t="s">
        <v>1663</v>
      </c>
      <c r="C331" s="352" t="s">
        <v>1932</v>
      </c>
      <c r="D331" s="193" t="s">
        <v>1939</v>
      </c>
      <c r="E331" s="331" t="s">
        <v>1934</v>
      </c>
      <c r="F331" s="332" t="s">
        <v>44</v>
      </c>
      <c r="G331" s="181"/>
      <c r="H331" s="51">
        <f t="shared" ref="H331:I331" si="160">H170*1.3</f>
        <v>71045</v>
      </c>
      <c r="I331" s="274">
        <f t="shared" si="160"/>
        <v>71045</v>
      </c>
      <c r="J331" s="274">
        <f t="shared" ref="J331" si="161">J170*1.3</f>
        <v>71045</v>
      </c>
      <c r="K331" s="333">
        <f t="shared" si="103"/>
        <v>0</v>
      </c>
      <c r="L331" s="333">
        <f t="shared" si="103"/>
        <v>0</v>
      </c>
      <c r="M331" s="333">
        <f t="shared" si="103"/>
        <v>0</v>
      </c>
    </row>
    <row r="332" spans="1:13" s="182" customFormat="1" x14ac:dyDescent="0.25">
      <c r="A332" s="183"/>
      <c r="B332" s="202"/>
      <c r="C332" s="352"/>
      <c r="D332" s="193"/>
      <c r="E332" s="331"/>
      <c r="F332" s="332"/>
      <c r="G332" s="181"/>
      <c r="H332" s="51"/>
      <c r="I332" s="274"/>
      <c r="J332" s="274"/>
      <c r="K332" s="333">
        <f t="shared" si="103"/>
        <v>0</v>
      </c>
      <c r="L332" s="333">
        <f t="shared" si="103"/>
        <v>0</v>
      </c>
      <c r="M332" s="333">
        <f t="shared" si="103"/>
        <v>0</v>
      </c>
    </row>
    <row r="333" spans="1:13" s="182" customFormat="1" ht="45" x14ac:dyDescent="0.25">
      <c r="A333" s="183">
        <f>A331+0.0001</f>
        <v>3.2605000000002184</v>
      </c>
      <c r="B333" s="202" t="s">
        <v>1663</v>
      </c>
      <c r="C333" s="352" t="s">
        <v>1932</v>
      </c>
      <c r="D333" s="193" t="s">
        <v>1941</v>
      </c>
      <c r="E333" s="331" t="s">
        <v>1935</v>
      </c>
      <c r="F333" s="332" t="s">
        <v>44</v>
      </c>
      <c r="G333" s="181"/>
      <c r="H333" s="51">
        <f t="shared" ref="H333:I333" si="162">H172*1.3</f>
        <v>78260</v>
      </c>
      <c r="I333" s="274">
        <f t="shared" si="162"/>
        <v>78260</v>
      </c>
      <c r="J333" s="274">
        <f t="shared" ref="J333" si="163">J172*1.3</f>
        <v>78260</v>
      </c>
      <c r="K333" s="333">
        <f t="shared" si="103"/>
        <v>0</v>
      </c>
      <c r="L333" s="333">
        <f t="shared" si="103"/>
        <v>0</v>
      </c>
      <c r="M333" s="333">
        <f t="shared" si="103"/>
        <v>0</v>
      </c>
    </row>
    <row r="334" spans="1:13" s="182" customFormat="1" x14ac:dyDescent="0.25">
      <c r="A334" s="183"/>
      <c r="B334" s="202"/>
      <c r="C334" s="352"/>
      <c r="D334" s="193"/>
      <c r="E334" s="331"/>
      <c r="F334" s="332"/>
      <c r="G334" s="181"/>
      <c r="H334" s="51"/>
      <c r="I334" s="51"/>
      <c r="J334" s="274"/>
      <c r="K334" s="333">
        <f t="shared" si="103"/>
        <v>0</v>
      </c>
      <c r="L334" s="333">
        <f t="shared" si="103"/>
        <v>0</v>
      </c>
      <c r="M334" s="333">
        <f t="shared" si="103"/>
        <v>0</v>
      </c>
    </row>
    <row r="335" spans="1:13" s="60" customFormat="1" ht="31.5" customHeight="1" x14ac:dyDescent="0.2">
      <c r="A335" s="170"/>
      <c r="B335" s="171"/>
      <c r="C335" s="306">
        <v>2.4</v>
      </c>
      <c r="D335" s="307"/>
      <c r="E335" s="199" t="s">
        <v>1824</v>
      </c>
      <c r="F335" s="173"/>
      <c r="G335" s="174"/>
      <c r="H335" s="51"/>
      <c r="I335" s="51"/>
      <c r="J335" s="274"/>
      <c r="K335" s="333">
        <f t="shared" si="103"/>
        <v>0</v>
      </c>
      <c r="L335" s="333">
        <f t="shared" si="103"/>
        <v>0</v>
      </c>
      <c r="M335" s="333">
        <f t="shared" si="103"/>
        <v>0</v>
      </c>
    </row>
    <row r="336" spans="1:13" s="66" customFormat="1" x14ac:dyDescent="0.2">
      <c r="A336" s="127"/>
      <c r="B336" s="127"/>
      <c r="C336" s="298" t="s">
        <v>62</v>
      </c>
      <c r="D336" s="299"/>
      <c r="E336" s="353" t="s">
        <v>1688</v>
      </c>
      <c r="F336" s="164"/>
      <c r="G336" s="165"/>
      <c r="H336" s="51"/>
      <c r="I336" s="51"/>
      <c r="J336" s="274"/>
      <c r="K336" s="333">
        <f t="shared" si="103"/>
        <v>0</v>
      </c>
      <c r="L336" s="333">
        <f t="shared" si="103"/>
        <v>0</v>
      </c>
      <c r="M336" s="333">
        <f t="shared" si="103"/>
        <v>0</v>
      </c>
    </row>
    <row r="337" spans="1:13" s="182" customFormat="1" x14ac:dyDescent="0.25">
      <c r="A337" s="183"/>
      <c r="B337" s="202"/>
      <c r="C337" s="352"/>
      <c r="D337" s="193"/>
      <c r="E337" s="331"/>
      <c r="F337" s="332"/>
      <c r="G337" s="181"/>
      <c r="H337" s="51"/>
      <c r="I337" s="51"/>
      <c r="J337" s="274"/>
      <c r="K337" s="333">
        <f t="shared" ref="K337:M400" si="164">$G337*H337</f>
        <v>0</v>
      </c>
      <c r="L337" s="333">
        <f t="shared" si="164"/>
        <v>0</v>
      </c>
      <c r="M337" s="333">
        <f t="shared" si="164"/>
        <v>0</v>
      </c>
    </row>
    <row r="338" spans="1:13" s="182" customFormat="1" ht="48" customHeight="1" x14ac:dyDescent="0.25">
      <c r="A338" s="183">
        <f>A333+0.0001</f>
        <v>3.2606000000002187</v>
      </c>
      <c r="B338" s="202" t="s">
        <v>1609</v>
      </c>
      <c r="C338" s="352" t="s">
        <v>1825</v>
      </c>
      <c r="D338" s="193" t="s">
        <v>1949</v>
      </c>
      <c r="E338" s="331" t="s">
        <v>1826</v>
      </c>
      <c r="F338" s="332" t="s">
        <v>44</v>
      </c>
      <c r="G338" s="181"/>
      <c r="H338" s="51">
        <v>7380</v>
      </c>
      <c r="I338" s="51">
        <v>4210</v>
      </c>
      <c r="J338" s="274">
        <v>4210</v>
      </c>
      <c r="K338" s="333">
        <f t="shared" si="164"/>
        <v>0</v>
      </c>
      <c r="L338" s="333">
        <f t="shared" si="164"/>
        <v>0</v>
      </c>
      <c r="M338" s="333">
        <f t="shared" si="164"/>
        <v>0</v>
      </c>
    </row>
    <row r="339" spans="1:13" s="182" customFormat="1" x14ac:dyDescent="0.25">
      <c r="A339" s="183"/>
      <c r="B339" s="202"/>
      <c r="C339" s="352"/>
      <c r="D339" s="193"/>
      <c r="E339" s="331"/>
      <c r="F339" s="332"/>
      <c r="G339" s="181"/>
      <c r="H339" s="51"/>
      <c r="I339" s="51"/>
      <c r="J339" s="274"/>
      <c r="K339" s="333">
        <f t="shared" si="164"/>
        <v>0</v>
      </c>
      <c r="L339" s="333">
        <f t="shared" si="164"/>
        <v>0</v>
      </c>
      <c r="M339" s="333">
        <f t="shared" si="164"/>
        <v>0</v>
      </c>
    </row>
    <row r="340" spans="1:13" s="182" customFormat="1" ht="45" x14ac:dyDescent="0.25">
      <c r="A340" s="183">
        <f>A338+0.0001</f>
        <v>3.2607000000002189</v>
      </c>
      <c r="B340" s="202" t="s">
        <v>1609</v>
      </c>
      <c r="C340" s="352" t="s">
        <v>1827</v>
      </c>
      <c r="D340" s="193" t="s">
        <v>1949</v>
      </c>
      <c r="E340" s="331" t="s">
        <v>1828</v>
      </c>
      <c r="F340" s="332" t="s">
        <v>44</v>
      </c>
      <c r="G340" s="181"/>
      <c r="H340" s="51">
        <v>7680</v>
      </c>
      <c r="I340" s="51">
        <v>4560</v>
      </c>
      <c r="J340" s="274">
        <v>4560</v>
      </c>
      <c r="K340" s="333">
        <f t="shared" si="164"/>
        <v>0</v>
      </c>
      <c r="L340" s="333">
        <f t="shared" si="164"/>
        <v>0</v>
      </c>
      <c r="M340" s="333">
        <f t="shared" si="164"/>
        <v>0</v>
      </c>
    </row>
    <row r="341" spans="1:13" s="182" customFormat="1" x14ac:dyDescent="0.25">
      <c r="A341" s="183"/>
      <c r="B341" s="202"/>
      <c r="C341" s="352"/>
      <c r="D341" s="193"/>
      <c r="E341" s="331"/>
      <c r="F341" s="332"/>
      <c r="G341" s="181"/>
      <c r="H341" s="51"/>
      <c r="I341" s="51"/>
      <c r="J341" s="274"/>
      <c r="K341" s="333">
        <f t="shared" si="164"/>
        <v>0</v>
      </c>
      <c r="L341" s="333">
        <f t="shared" si="164"/>
        <v>0</v>
      </c>
      <c r="M341" s="333">
        <f t="shared" si="164"/>
        <v>0</v>
      </c>
    </row>
    <row r="342" spans="1:13" s="182" customFormat="1" ht="45" x14ac:dyDescent="0.25">
      <c r="A342" s="183">
        <f>A340+0.0001</f>
        <v>3.2608000000002191</v>
      </c>
      <c r="B342" s="202" t="s">
        <v>1609</v>
      </c>
      <c r="C342" s="352" t="s">
        <v>1829</v>
      </c>
      <c r="D342" s="193" t="s">
        <v>1949</v>
      </c>
      <c r="E342" s="331" t="s">
        <v>1830</v>
      </c>
      <c r="F342" s="332" t="s">
        <v>44</v>
      </c>
      <c r="G342" s="181"/>
      <c r="H342" s="51">
        <v>8430</v>
      </c>
      <c r="I342" s="51">
        <v>5390</v>
      </c>
      <c r="J342" s="274">
        <v>5390</v>
      </c>
      <c r="K342" s="333">
        <f t="shared" si="164"/>
        <v>0</v>
      </c>
      <c r="L342" s="333">
        <f t="shared" si="164"/>
        <v>0</v>
      </c>
      <c r="M342" s="333">
        <f t="shared" si="164"/>
        <v>0</v>
      </c>
    </row>
    <row r="343" spans="1:13" s="182" customFormat="1" x14ac:dyDescent="0.25">
      <c r="A343" s="183"/>
      <c r="B343" s="202"/>
      <c r="C343" s="352"/>
      <c r="D343" s="193"/>
      <c r="E343" s="331"/>
      <c r="F343" s="332"/>
      <c r="G343" s="181"/>
      <c r="H343" s="51"/>
      <c r="I343" s="51"/>
      <c r="J343" s="274"/>
      <c r="K343" s="333">
        <f t="shared" si="164"/>
        <v>0</v>
      </c>
      <c r="L343" s="333">
        <f t="shared" si="164"/>
        <v>0</v>
      </c>
      <c r="M343" s="333">
        <f t="shared" si="164"/>
        <v>0</v>
      </c>
    </row>
    <row r="344" spans="1:13" s="182" customFormat="1" ht="45" x14ac:dyDescent="0.25">
      <c r="A344" s="183">
        <f>A342+0.0001</f>
        <v>3.2609000000002193</v>
      </c>
      <c r="B344" s="202" t="s">
        <v>1609</v>
      </c>
      <c r="C344" s="352" t="s">
        <v>1829</v>
      </c>
      <c r="D344" s="193" t="s">
        <v>1950</v>
      </c>
      <c r="E344" s="331" t="s">
        <v>1831</v>
      </c>
      <c r="F344" s="332" t="s">
        <v>44</v>
      </c>
      <c r="G344" s="181"/>
      <c r="H344" s="51">
        <v>9020</v>
      </c>
      <c r="I344" s="51">
        <v>6610</v>
      </c>
      <c r="J344" s="274">
        <v>6610</v>
      </c>
      <c r="K344" s="333">
        <f t="shared" si="164"/>
        <v>0</v>
      </c>
      <c r="L344" s="333">
        <f t="shared" si="164"/>
        <v>0</v>
      </c>
      <c r="M344" s="333">
        <f t="shared" si="164"/>
        <v>0</v>
      </c>
    </row>
    <row r="345" spans="1:13" s="182" customFormat="1" x14ac:dyDescent="0.25">
      <c r="A345" s="183"/>
      <c r="B345" s="202"/>
      <c r="C345" s="352"/>
      <c r="D345" s="193"/>
      <c r="E345" s="331"/>
      <c r="F345" s="332"/>
      <c r="G345" s="181"/>
      <c r="H345" s="51"/>
      <c r="I345" s="51"/>
      <c r="J345" s="274"/>
      <c r="K345" s="333">
        <f t="shared" si="164"/>
        <v>0</v>
      </c>
      <c r="L345" s="333">
        <f t="shared" si="164"/>
        <v>0</v>
      </c>
      <c r="M345" s="333">
        <f t="shared" si="164"/>
        <v>0</v>
      </c>
    </row>
    <row r="346" spans="1:13" s="182" customFormat="1" ht="45" x14ac:dyDescent="0.25">
      <c r="A346" s="183">
        <f>A344+0.0001</f>
        <v>3.2610000000002195</v>
      </c>
      <c r="B346" s="202" t="s">
        <v>1618</v>
      </c>
      <c r="C346" s="352" t="s">
        <v>1832</v>
      </c>
      <c r="D346" s="193" t="s">
        <v>1949</v>
      </c>
      <c r="E346" s="331" t="s">
        <v>1951</v>
      </c>
      <c r="F346" s="332" t="s">
        <v>44</v>
      </c>
      <c r="G346" s="181"/>
      <c r="H346" s="51">
        <v>9100</v>
      </c>
      <c r="I346" s="51">
        <v>6120</v>
      </c>
      <c r="J346" s="274">
        <v>6120</v>
      </c>
      <c r="K346" s="333">
        <f t="shared" si="164"/>
        <v>0</v>
      </c>
      <c r="L346" s="333">
        <f t="shared" si="164"/>
        <v>0</v>
      </c>
      <c r="M346" s="333">
        <f t="shared" si="164"/>
        <v>0</v>
      </c>
    </row>
    <row r="347" spans="1:13" s="182" customFormat="1" x14ac:dyDescent="0.25">
      <c r="A347" s="183"/>
      <c r="B347" s="202"/>
      <c r="C347" s="352"/>
      <c r="D347" s="193"/>
      <c r="E347" s="331"/>
      <c r="F347" s="332"/>
      <c r="G347" s="181"/>
      <c r="H347" s="51"/>
      <c r="I347" s="51"/>
      <c r="J347" s="274"/>
      <c r="K347" s="333">
        <f t="shared" si="164"/>
        <v>0</v>
      </c>
      <c r="L347" s="333">
        <f t="shared" si="164"/>
        <v>0</v>
      </c>
      <c r="M347" s="333">
        <f t="shared" si="164"/>
        <v>0</v>
      </c>
    </row>
    <row r="348" spans="1:13" s="182" customFormat="1" ht="60" x14ac:dyDescent="0.25">
      <c r="A348" s="183">
        <f>A346+0.0001</f>
        <v>3.2611000000002197</v>
      </c>
      <c r="B348" s="202" t="s">
        <v>1618</v>
      </c>
      <c r="C348" s="352" t="s">
        <v>1832</v>
      </c>
      <c r="D348" s="193" t="s">
        <v>1950</v>
      </c>
      <c r="E348" s="331" t="s">
        <v>1834</v>
      </c>
      <c r="F348" s="332" t="s">
        <v>44</v>
      </c>
      <c r="G348" s="181"/>
      <c r="H348" s="51">
        <v>11660</v>
      </c>
      <c r="I348" s="51">
        <v>7440</v>
      </c>
      <c r="J348" s="274">
        <v>7440</v>
      </c>
      <c r="K348" s="333">
        <f t="shared" si="164"/>
        <v>0</v>
      </c>
      <c r="L348" s="333">
        <f t="shared" si="164"/>
        <v>0</v>
      </c>
      <c r="M348" s="333">
        <f t="shared" si="164"/>
        <v>0</v>
      </c>
    </row>
    <row r="349" spans="1:13" s="182" customFormat="1" x14ac:dyDescent="0.25">
      <c r="A349" s="183"/>
      <c r="B349" s="202"/>
      <c r="C349" s="352"/>
      <c r="D349" s="193"/>
      <c r="E349" s="331"/>
      <c r="F349" s="332"/>
      <c r="G349" s="181"/>
      <c r="H349" s="51"/>
      <c r="I349" s="51"/>
      <c r="J349" s="274"/>
      <c r="K349" s="333">
        <f t="shared" si="164"/>
        <v>0</v>
      </c>
      <c r="L349" s="333">
        <f t="shared" si="164"/>
        <v>0</v>
      </c>
      <c r="M349" s="333">
        <f t="shared" si="164"/>
        <v>0</v>
      </c>
    </row>
    <row r="350" spans="1:13" s="182" customFormat="1" ht="48" customHeight="1" x14ac:dyDescent="0.25">
      <c r="A350" s="183">
        <f>A348+0.0001</f>
        <v>3.2612000000002199</v>
      </c>
      <c r="B350" s="202" t="s">
        <v>1621</v>
      </c>
      <c r="C350" s="352" t="s">
        <v>1835</v>
      </c>
      <c r="D350" s="193" t="s">
        <v>1949</v>
      </c>
      <c r="E350" s="331" t="s">
        <v>1836</v>
      </c>
      <c r="F350" s="332" t="s">
        <v>44</v>
      </c>
      <c r="G350" s="181"/>
      <c r="H350" s="51">
        <v>7510</v>
      </c>
      <c r="I350" s="51">
        <v>4860</v>
      </c>
      <c r="J350" s="274">
        <v>4860</v>
      </c>
      <c r="K350" s="333">
        <f t="shared" si="164"/>
        <v>0</v>
      </c>
      <c r="L350" s="333">
        <f t="shared" si="164"/>
        <v>0</v>
      </c>
      <c r="M350" s="333">
        <f t="shared" si="164"/>
        <v>0</v>
      </c>
    </row>
    <row r="351" spans="1:13" s="182" customFormat="1" x14ac:dyDescent="0.25">
      <c r="A351" s="183"/>
      <c r="B351" s="202"/>
      <c r="C351" s="352"/>
      <c r="D351" s="193"/>
      <c r="E351" s="331"/>
      <c r="F351" s="332"/>
      <c r="G351" s="181"/>
      <c r="H351" s="51"/>
      <c r="I351" s="51"/>
      <c r="J351" s="274"/>
      <c r="K351" s="333">
        <f t="shared" si="164"/>
        <v>0</v>
      </c>
      <c r="L351" s="333">
        <f t="shared" si="164"/>
        <v>0</v>
      </c>
      <c r="M351" s="333">
        <f t="shared" si="164"/>
        <v>0</v>
      </c>
    </row>
    <row r="352" spans="1:13" s="182" customFormat="1" ht="45" x14ac:dyDescent="0.25">
      <c r="A352" s="183">
        <f>A350+0.0001</f>
        <v>3.2613000000002201</v>
      </c>
      <c r="B352" s="202" t="s">
        <v>1621</v>
      </c>
      <c r="C352" s="352" t="s">
        <v>1837</v>
      </c>
      <c r="D352" s="193" t="s">
        <v>1949</v>
      </c>
      <c r="E352" s="331" t="s">
        <v>1838</v>
      </c>
      <c r="F352" s="332" t="s">
        <v>44</v>
      </c>
      <c r="G352" s="181"/>
      <c r="H352" s="51">
        <v>7930</v>
      </c>
      <c r="I352" s="51">
        <v>5240</v>
      </c>
      <c r="J352" s="274">
        <v>5240</v>
      </c>
      <c r="K352" s="333">
        <f t="shared" si="164"/>
        <v>0</v>
      </c>
      <c r="L352" s="333">
        <f t="shared" si="164"/>
        <v>0</v>
      </c>
      <c r="M352" s="333">
        <f t="shared" si="164"/>
        <v>0</v>
      </c>
    </row>
    <row r="353" spans="1:13" s="182" customFormat="1" x14ac:dyDescent="0.25">
      <c r="A353" s="183"/>
      <c r="B353" s="202"/>
      <c r="C353" s="352"/>
      <c r="D353" s="193"/>
      <c r="E353" s="331"/>
      <c r="F353" s="332"/>
      <c r="G353" s="181"/>
      <c r="H353" s="51"/>
      <c r="I353" s="51"/>
      <c r="J353" s="274"/>
      <c r="K353" s="333">
        <f t="shared" si="164"/>
        <v>0</v>
      </c>
      <c r="L353" s="333">
        <f t="shared" si="164"/>
        <v>0</v>
      </c>
      <c r="M353" s="333">
        <f t="shared" si="164"/>
        <v>0</v>
      </c>
    </row>
    <row r="354" spans="1:13" s="182" customFormat="1" ht="45" x14ac:dyDescent="0.25">
      <c r="A354" s="183">
        <f>A352+0.0001</f>
        <v>3.2614000000002203</v>
      </c>
      <c r="B354" s="202" t="s">
        <v>1621</v>
      </c>
      <c r="C354" s="352" t="s">
        <v>1839</v>
      </c>
      <c r="D354" s="193" t="s">
        <v>1949</v>
      </c>
      <c r="E354" s="331" t="s">
        <v>1840</v>
      </c>
      <c r="F354" s="332" t="s">
        <v>44</v>
      </c>
      <c r="G354" s="181"/>
      <c r="H354" s="51">
        <v>8630</v>
      </c>
      <c r="I354" s="51">
        <v>6010</v>
      </c>
      <c r="J354" s="274">
        <v>6010</v>
      </c>
      <c r="K354" s="333">
        <f t="shared" si="164"/>
        <v>0</v>
      </c>
      <c r="L354" s="333">
        <f t="shared" si="164"/>
        <v>0</v>
      </c>
      <c r="M354" s="333">
        <f t="shared" si="164"/>
        <v>0</v>
      </c>
    </row>
    <row r="355" spans="1:13" s="182" customFormat="1" x14ac:dyDescent="0.25">
      <c r="A355" s="183"/>
      <c r="B355" s="202"/>
      <c r="C355" s="352"/>
      <c r="D355" s="193"/>
      <c r="E355" s="331"/>
      <c r="F355" s="332"/>
      <c r="G355" s="181"/>
      <c r="H355" s="51"/>
      <c r="I355" s="51"/>
      <c r="J355" s="274"/>
      <c r="K355" s="333">
        <f t="shared" si="164"/>
        <v>0</v>
      </c>
      <c r="L355" s="333">
        <f t="shared" si="164"/>
        <v>0</v>
      </c>
      <c r="M355" s="333">
        <f t="shared" si="164"/>
        <v>0</v>
      </c>
    </row>
    <row r="356" spans="1:13" s="182" customFormat="1" ht="45" x14ac:dyDescent="0.25">
      <c r="A356" s="183">
        <f>A354+0.0001</f>
        <v>3.2615000000002206</v>
      </c>
      <c r="B356" s="202" t="s">
        <v>1621</v>
      </c>
      <c r="C356" s="352" t="s">
        <v>1839</v>
      </c>
      <c r="D356" s="193" t="s">
        <v>1950</v>
      </c>
      <c r="E356" s="331" t="s">
        <v>1841</v>
      </c>
      <c r="F356" s="332" t="s">
        <v>44</v>
      </c>
      <c r="G356" s="181"/>
      <c r="H356" s="51">
        <v>10620</v>
      </c>
      <c r="I356" s="51">
        <v>7190</v>
      </c>
      <c r="J356" s="274">
        <v>7190</v>
      </c>
      <c r="K356" s="333">
        <f t="shared" si="164"/>
        <v>0</v>
      </c>
      <c r="L356" s="333">
        <f t="shared" si="164"/>
        <v>0</v>
      </c>
      <c r="M356" s="333">
        <f t="shared" si="164"/>
        <v>0</v>
      </c>
    </row>
    <row r="357" spans="1:13" s="182" customFormat="1" x14ac:dyDescent="0.25">
      <c r="A357" s="183"/>
      <c r="B357" s="202"/>
      <c r="C357" s="352"/>
      <c r="D357" s="193"/>
      <c r="E357" s="331"/>
      <c r="F357" s="332"/>
      <c r="G357" s="181"/>
      <c r="H357" s="51"/>
      <c r="I357" s="51"/>
      <c r="J357" s="274"/>
      <c r="K357" s="333">
        <f t="shared" si="164"/>
        <v>0</v>
      </c>
      <c r="L357" s="333">
        <f t="shared" si="164"/>
        <v>0</v>
      </c>
      <c r="M357" s="333">
        <f t="shared" si="164"/>
        <v>0</v>
      </c>
    </row>
    <row r="358" spans="1:13" s="182" customFormat="1" ht="45" x14ac:dyDescent="0.25">
      <c r="A358" s="183">
        <f>A356+0.0001</f>
        <v>3.2616000000002208</v>
      </c>
      <c r="B358" s="202" t="s">
        <v>1630</v>
      </c>
      <c r="C358" s="352" t="s">
        <v>1842</v>
      </c>
      <c r="D358" s="193" t="s">
        <v>1949</v>
      </c>
      <c r="E358" s="331" t="s">
        <v>1843</v>
      </c>
      <c r="F358" s="332" t="s">
        <v>44</v>
      </c>
      <c r="G358" s="181"/>
      <c r="H358" s="51">
        <v>9630</v>
      </c>
      <c r="I358" s="51">
        <v>6700</v>
      </c>
      <c r="J358" s="274">
        <v>6700</v>
      </c>
      <c r="K358" s="333">
        <f t="shared" si="164"/>
        <v>0</v>
      </c>
      <c r="L358" s="333">
        <f t="shared" si="164"/>
        <v>0</v>
      </c>
      <c r="M358" s="333">
        <f t="shared" si="164"/>
        <v>0</v>
      </c>
    </row>
    <row r="359" spans="1:13" s="182" customFormat="1" x14ac:dyDescent="0.25">
      <c r="A359" s="183"/>
      <c r="B359" s="202"/>
      <c r="C359" s="352"/>
      <c r="D359" s="193"/>
      <c r="E359" s="331"/>
      <c r="F359" s="332"/>
      <c r="G359" s="181"/>
      <c r="H359" s="51"/>
      <c r="I359" s="51"/>
      <c r="J359" s="274"/>
      <c r="K359" s="333">
        <f t="shared" si="164"/>
        <v>0</v>
      </c>
      <c r="L359" s="333">
        <f t="shared" si="164"/>
        <v>0</v>
      </c>
      <c r="M359" s="333">
        <f t="shared" si="164"/>
        <v>0</v>
      </c>
    </row>
    <row r="360" spans="1:13" s="182" customFormat="1" ht="60" x14ac:dyDescent="0.25">
      <c r="A360" s="183">
        <f>A358+0.0001</f>
        <v>3.261700000000221</v>
      </c>
      <c r="B360" s="202" t="s">
        <v>1630</v>
      </c>
      <c r="C360" s="352" t="s">
        <v>1842</v>
      </c>
      <c r="D360" s="193" t="s">
        <v>1950</v>
      </c>
      <c r="E360" s="331" t="s">
        <v>1844</v>
      </c>
      <c r="F360" s="332" t="s">
        <v>44</v>
      </c>
      <c r="G360" s="181"/>
      <c r="H360" s="51">
        <v>11680</v>
      </c>
      <c r="I360" s="51">
        <v>7960</v>
      </c>
      <c r="J360" s="274">
        <v>7960</v>
      </c>
      <c r="K360" s="333">
        <f t="shared" si="164"/>
        <v>0</v>
      </c>
      <c r="L360" s="333">
        <f t="shared" si="164"/>
        <v>0</v>
      </c>
      <c r="M360" s="333">
        <f t="shared" si="164"/>
        <v>0</v>
      </c>
    </row>
    <row r="361" spans="1:13" s="182" customFormat="1" x14ac:dyDescent="0.25">
      <c r="A361" s="183"/>
      <c r="B361" s="202"/>
      <c r="C361" s="352"/>
      <c r="D361" s="193"/>
      <c r="E361" s="331"/>
      <c r="F361" s="332"/>
      <c r="G361" s="181"/>
      <c r="H361" s="51"/>
      <c r="I361" s="51"/>
      <c r="J361" s="274"/>
      <c r="K361" s="333">
        <f t="shared" si="164"/>
        <v>0</v>
      </c>
      <c r="L361" s="333">
        <f t="shared" si="164"/>
        <v>0</v>
      </c>
      <c r="M361" s="333">
        <f t="shared" si="164"/>
        <v>0</v>
      </c>
    </row>
    <row r="362" spans="1:13" s="182" customFormat="1" ht="45" x14ac:dyDescent="0.25">
      <c r="A362" s="183">
        <f>A360+0.0001</f>
        <v>3.2618000000002212</v>
      </c>
      <c r="B362" s="202" t="s">
        <v>1630</v>
      </c>
      <c r="C362" s="352" t="s">
        <v>1845</v>
      </c>
      <c r="D362" s="193" t="s">
        <v>1949</v>
      </c>
      <c r="E362" s="331" t="s">
        <v>1846</v>
      </c>
      <c r="F362" s="332" t="s">
        <v>44</v>
      </c>
      <c r="G362" s="181"/>
      <c r="H362" s="51">
        <v>10130</v>
      </c>
      <c r="I362" s="51">
        <v>7530</v>
      </c>
      <c r="J362" s="274">
        <v>7530</v>
      </c>
      <c r="K362" s="333">
        <f t="shared" si="164"/>
        <v>0</v>
      </c>
      <c r="L362" s="333">
        <f t="shared" si="164"/>
        <v>0</v>
      </c>
      <c r="M362" s="333">
        <f t="shared" si="164"/>
        <v>0</v>
      </c>
    </row>
    <row r="363" spans="1:13" s="182" customFormat="1" x14ac:dyDescent="0.25">
      <c r="A363" s="183"/>
      <c r="B363" s="202"/>
      <c r="C363" s="352"/>
      <c r="D363" s="193"/>
      <c r="E363" s="331"/>
      <c r="F363" s="332"/>
      <c r="G363" s="181"/>
      <c r="H363" s="51"/>
      <c r="I363" s="51"/>
      <c r="J363" s="274"/>
      <c r="K363" s="333">
        <f t="shared" si="164"/>
        <v>0</v>
      </c>
      <c r="L363" s="333">
        <f t="shared" si="164"/>
        <v>0</v>
      </c>
      <c r="M363" s="333">
        <f t="shared" si="164"/>
        <v>0</v>
      </c>
    </row>
    <row r="364" spans="1:13" s="182" customFormat="1" ht="60" x14ac:dyDescent="0.25">
      <c r="A364" s="183">
        <f>A362+0.0001</f>
        <v>3.2619000000002214</v>
      </c>
      <c r="B364" s="202" t="s">
        <v>1630</v>
      </c>
      <c r="C364" s="352" t="s">
        <v>1845</v>
      </c>
      <c r="D364" s="193" t="s">
        <v>1950</v>
      </c>
      <c r="E364" s="331" t="s">
        <v>1847</v>
      </c>
      <c r="F364" s="332" t="s">
        <v>44</v>
      </c>
      <c r="G364" s="181"/>
      <c r="H364" s="51">
        <v>12340</v>
      </c>
      <c r="I364" s="51">
        <v>8770</v>
      </c>
      <c r="J364" s="274">
        <v>8770</v>
      </c>
      <c r="K364" s="333">
        <f t="shared" si="164"/>
        <v>0</v>
      </c>
      <c r="L364" s="333">
        <f t="shared" si="164"/>
        <v>0</v>
      </c>
      <c r="M364" s="333">
        <f t="shared" si="164"/>
        <v>0</v>
      </c>
    </row>
    <row r="365" spans="1:13" s="182" customFormat="1" x14ac:dyDescent="0.25">
      <c r="A365" s="183"/>
      <c r="B365" s="202"/>
      <c r="C365" s="352"/>
      <c r="D365" s="193"/>
      <c r="E365" s="331"/>
      <c r="F365" s="332"/>
      <c r="G365" s="181"/>
      <c r="H365" s="51"/>
      <c r="I365" s="51"/>
      <c r="J365" s="274"/>
      <c r="K365" s="333">
        <f t="shared" si="164"/>
        <v>0</v>
      </c>
      <c r="L365" s="333">
        <f t="shared" si="164"/>
        <v>0</v>
      </c>
      <c r="M365" s="333">
        <f t="shared" si="164"/>
        <v>0</v>
      </c>
    </row>
    <row r="366" spans="1:13" s="182" customFormat="1" ht="45" x14ac:dyDescent="0.25">
      <c r="A366" s="183">
        <f>A364+0.0001</f>
        <v>3.2620000000002216</v>
      </c>
      <c r="B366" s="202" t="s">
        <v>1635</v>
      </c>
      <c r="C366" s="352" t="s">
        <v>1848</v>
      </c>
      <c r="D366" s="193" t="s">
        <v>1949</v>
      </c>
      <c r="E366" s="331" t="s">
        <v>1849</v>
      </c>
      <c r="F366" s="332" t="s">
        <v>44</v>
      </c>
      <c r="G366" s="181"/>
      <c r="H366" s="51">
        <v>11030</v>
      </c>
      <c r="I366" s="51">
        <v>8540</v>
      </c>
      <c r="J366" s="274">
        <v>8540</v>
      </c>
      <c r="K366" s="333">
        <f t="shared" si="164"/>
        <v>0</v>
      </c>
      <c r="L366" s="333">
        <f t="shared" si="164"/>
        <v>0</v>
      </c>
      <c r="M366" s="333">
        <f t="shared" si="164"/>
        <v>0</v>
      </c>
    </row>
    <row r="367" spans="1:13" s="182" customFormat="1" x14ac:dyDescent="0.25">
      <c r="A367" s="183"/>
      <c r="B367" s="202"/>
      <c r="C367" s="352"/>
      <c r="D367" s="193"/>
      <c r="E367" s="331"/>
      <c r="F367" s="332"/>
      <c r="G367" s="181"/>
      <c r="H367" s="51"/>
      <c r="I367" s="51"/>
      <c r="J367" s="274"/>
      <c r="K367" s="333">
        <f t="shared" si="164"/>
        <v>0</v>
      </c>
      <c r="L367" s="333">
        <f t="shared" si="164"/>
        <v>0</v>
      </c>
      <c r="M367" s="333">
        <f t="shared" si="164"/>
        <v>0</v>
      </c>
    </row>
    <row r="368" spans="1:13" s="182" customFormat="1" ht="60" x14ac:dyDescent="0.25">
      <c r="A368" s="183">
        <f>A366+0.0001</f>
        <v>3.2621000000002218</v>
      </c>
      <c r="B368" s="202" t="s">
        <v>1635</v>
      </c>
      <c r="C368" s="352" t="s">
        <v>1848</v>
      </c>
      <c r="D368" s="193" t="s">
        <v>1950</v>
      </c>
      <c r="E368" s="331" t="s">
        <v>1850</v>
      </c>
      <c r="F368" s="332" t="s">
        <v>44</v>
      </c>
      <c r="G368" s="181"/>
      <c r="H368" s="51">
        <v>13670</v>
      </c>
      <c r="I368" s="51">
        <v>9670</v>
      </c>
      <c r="J368" s="274">
        <v>9670</v>
      </c>
      <c r="K368" s="333">
        <f t="shared" si="164"/>
        <v>0</v>
      </c>
      <c r="L368" s="333">
        <f t="shared" si="164"/>
        <v>0</v>
      </c>
      <c r="M368" s="333">
        <f t="shared" si="164"/>
        <v>0</v>
      </c>
    </row>
    <row r="369" spans="1:13" s="182" customFormat="1" x14ac:dyDescent="0.25">
      <c r="A369" s="183"/>
      <c r="B369" s="202"/>
      <c r="C369" s="352"/>
      <c r="D369" s="193"/>
      <c r="E369" s="331"/>
      <c r="F369" s="332"/>
      <c r="G369" s="181"/>
      <c r="H369" s="51"/>
      <c r="I369" s="51"/>
      <c r="J369" s="274"/>
      <c r="K369" s="333">
        <f t="shared" si="164"/>
        <v>0</v>
      </c>
      <c r="L369" s="333">
        <f t="shared" si="164"/>
        <v>0</v>
      </c>
      <c r="M369" s="333">
        <f t="shared" si="164"/>
        <v>0</v>
      </c>
    </row>
    <row r="370" spans="1:13" s="182" customFormat="1" ht="45" x14ac:dyDescent="0.25">
      <c r="A370" s="183">
        <f>A368+0.0001</f>
        <v>3.262200000000222</v>
      </c>
      <c r="B370" s="202" t="s">
        <v>1635</v>
      </c>
      <c r="C370" s="352" t="s">
        <v>1848</v>
      </c>
      <c r="D370" s="193" t="s">
        <v>1952</v>
      </c>
      <c r="E370" s="331" t="s">
        <v>1953</v>
      </c>
      <c r="F370" s="332" t="s">
        <v>44</v>
      </c>
      <c r="G370" s="181"/>
      <c r="H370" s="51">
        <v>17140</v>
      </c>
      <c r="I370" s="51">
        <v>10080</v>
      </c>
      <c r="J370" s="274">
        <v>10080</v>
      </c>
      <c r="K370" s="333">
        <f t="shared" si="164"/>
        <v>0</v>
      </c>
      <c r="L370" s="333">
        <f t="shared" si="164"/>
        <v>0</v>
      </c>
      <c r="M370" s="333">
        <f t="shared" si="164"/>
        <v>0</v>
      </c>
    </row>
    <row r="371" spans="1:13" s="182" customFormat="1" x14ac:dyDescent="0.25">
      <c r="A371" s="183"/>
      <c r="B371" s="202"/>
      <c r="C371" s="352"/>
      <c r="D371" s="193"/>
      <c r="E371" s="331"/>
      <c r="F371" s="332"/>
      <c r="G371" s="181"/>
      <c r="H371" s="51"/>
      <c r="I371" s="51"/>
      <c r="J371" s="274"/>
      <c r="K371" s="333">
        <f t="shared" si="164"/>
        <v>0</v>
      </c>
      <c r="L371" s="333">
        <f t="shared" si="164"/>
        <v>0</v>
      </c>
      <c r="M371" s="333">
        <f t="shared" si="164"/>
        <v>0</v>
      </c>
    </row>
    <row r="372" spans="1:13" s="182" customFormat="1" ht="45" x14ac:dyDescent="0.25">
      <c r="A372" s="183">
        <f>A370+0.0001</f>
        <v>3.2623000000002222</v>
      </c>
      <c r="B372" s="202" t="s">
        <v>1635</v>
      </c>
      <c r="C372" s="352" t="s">
        <v>1853</v>
      </c>
      <c r="D372" s="193" t="s">
        <v>1949</v>
      </c>
      <c r="E372" s="331" t="s">
        <v>1854</v>
      </c>
      <c r="F372" s="332" t="s">
        <v>44</v>
      </c>
      <c r="G372" s="181"/>
      <c r="H372" s="51">
        <v>11820</v>
      </c>
      <c r="I372" s="51">
        <v>8980</v>
      </c>
      <c r="J372" s="274">
        <v>8980</v>
      </c>
      <c r="K372" s="333">
        <f t="shared" si="164"/>
        <v>0</v>
      </c>
      <c r="L372" s="333">
        <f t="shared" si="164"/>
        <v>0</v>
      </c>
      <c r="M372" s="333">
        <f t="shared" si="164"/>
        <v>0</v>
      </c>
    </row>
    <row r="373" spans="1:13" s="182" customFormat="1" x14ac:dyDescent="0.25">
      <c r="A373" s="183"/>
      <c r="B373" s="202"/>
      <c r="C373" s="352"/>
      <c r="D373" s="193"/>
      <c r="E373" s="331"/>
      <c r="F373" s="332"/>
      <c r="G373" s="181"/>
      <c r="H373" s="51"/>
      <c r="I373" s="51"/>
      <c r="J373" s="274"/>
      <c r="K373" s="333">
        <f t="shared" si="164"/>
        <v>0</v>
      </c>
      <c r="L373" s="333">
        <f t="shared" si="164"/>
        <v>0</v>
      </c>
      <c r="M373" s="333">
        <f t="shared" si="164"/>
        <v>0</v>
      </c>
    </row>
    <row r="374" spans="1:13" s="182" customFormat="1" ht="60" x14ac:dyDescent="0.25">
      <c r="A374" s="183">
        <f>A372+0.0001</f>
        <v>3.2624000000002225</v>
      </c>
      <c r="B374" s="202" t="s">
        <v>1635</v>
      </c>
      <c r="C374" s="352" t="s">
        <v>1853</v>
      </c>
      <c r="D374" s="193" t="s">
        <v>1950</v>
      </c>
      <c r="E374" s="331" t="s">
        <v>1855</v>
      </c>
      <c r="F374" s="332" t="s">
        <v>44</v>
      </c>
      <c r="G374" s="181"/>
      <c r="H374" s="51">
        <v>15020</v>
      </c>
      <c r="I374" s="51">
        <v>9470</v>
      </c>
      <c r="J374" s="274">
        <v>9470</v>
      </c>
      <c r="K374" s="333">
        <f t="shared" si="164"/>
        <v>0</v>
      </c>
      <c r="L374" s="333">
        <f t="shared" si="164"/>
        <v>0</v>
      </c>
      <c r="M374" s="333">
        <f t="shared" si="164"/>
        <v>0</v>
      </c>
    </row>
    <row r="375" spans="1:13" s="182" customFormat="1" x14ac:dyDescent="0.25">
      <c r="A375" s="183"/>
      <c r="B375" s="202"/>
      <c r="C375" s="352"/>
      <c r="D375" s="193"/>
      <c r="E375" s="331"/>
      <c r="F375" s="332"/>
      <c r="G375" s="181"/>
      <c r="H375" s="51"/>
      <c r="I375" s="51"/>
      <c r="J375" s="274"/>
      <c r="K375" s="333">
        <f t="shared" si="164"/>
        <v>0</v>
      </c>
      <c r="L375" s="333">
        <f t="shared" si="164"/>
        <v>0</v>
      </c>
      <c r="M375" s="333">
        <f t="shared" si="164"/>
        <v>0</v>
      </c>
    </row>
    <row r="376" spans="1:13" s="182" customFormat="1" ht="60" x14ac:dyDescent="0.25">
      <c r="A376" s="183">
        <f>A374+0.0001</f>
        <v>3.2625000000002227</v>
      </c>
      <c r="B376" s="202" t="s">
        <v>1635</v>
      </c>
      <c r="C376" s="352" t="s">
        <v>1853</v>
      </c>
      <c r="D376" s="193" t="s">
        <v>1952</v>
      </c>
      <c r="E376" s="331" t="s">
        <v>1856</v>
      </c>
      <c r="F376" s="332" t="s">
        <v>44</v>
      </c>
      <c r="G376" s="181"/>
      <c r="H376" s="51">
        <v>18570</v>
      </c>
      <c r="I376" s="51">
        <v>10200</v>
      </c>
      <c r="J376" s="274">
        <v>10200</v>
      </c>
      <c r="K376" s="333">
        <f t="shared" si="164"/>
        <v>0</v>
      </c>
      <c r="L376" s="333">
        <f t="shared" si="164"/>
        <v>0</v>
      </c>
      <c r="M376" s="333">
        <f t="shared" si="164"/>
        <v>0</v>
      </c>
    </row>
    <row r="377" spans="1:13" s="182" customFormat="1" x14ac:dyDescent="0.25">
      <c r="A377" s="183"/>
      <c r="B377" s="202"/>
      <c r="C377" s="352"/>
      <c r="D377" s="193"/>
      <c r="E377" s="331"/>
      <c r="F377" s="332"/>
      <c r="G377" s="181"/>
      <c r="H377" s="51"/>
      <c r="I377" s="51"/>
      <c r="J377" s="274"/>
      <c r="K377" s="333">
        <f t="shared" si="164"/>
        <v>0</v>
      </c>
      <c r="L377" s="333">
        <f t="shared" si="164"/>
        <v>0</v>
      </c>
      <c r="M377" s="333">
        <f t="shared" si="164"/>
        <v>0</v>
      </c>
    </row>
    <row r="378" spans="1:13" s="182" customFormat="1" ht="45" x14ac:dyDescent="0.25">
      <c r="A378" s="183">
        <f>A376+0.0001</f>
        <v>3.2626000000002229</v>
      </c>
      <c r="B378" s="202" t="s">
        <v>1635</v>
      </c>
      <c r="C378" s="352" t="s">
        <v>1857</v>
      </c>
      <c r="D378" s="193" t="s">
        <v>1949</v>
      </c>
      <c r="E378" s="331" t="s">
        <v>1858</v>
      </c>
      <c r="F378" s="332" t="s">
        <v>44</v>
      </c>
      <c r="G378" s="181"/>
      <c r="H378" s="51">
        <v>12490</v>
      </c>
      <c r="I378" s="274">
        <v>12490</v>
      </c>
      <c r="J378" s="274">
        <v>12490</v>
      </c>
      <c r="K378" s="333">
        <f t="shared" si="164"/>
        <v>0</v>
      </c>
      <c r="L378" s="333">
        <f t="shared" si="164"/>
        <v>0</v>
      </c>
      <c r="M378" s="333">
        <f t="shared" si="164"/>
        <v>0</v>
      </c>
    </row>
    <row r="379" spans="1:13" s="182" customFormat="1" x14ac:dyDescent="0.25">
      <c r="A379" s="183"/>
      <c r="B379" s="202"/>
      <c r="C379" s="352"/>
      <c r="D379" s="193"/>
      <c r="E379" s="331"/>
      <c r="F379" s="332"/>
      <c r="G379" s="181"/>
      <c r="H379" s="51"/>
      <c r="I379" s="274"/>
      <c r="J379" s="274"/>
      <c r="K379" s="333">
        <f t="shared" si="164"/>
        <v>0</v>
      </c>
      <c r="L379" s="333">
        <f t="shared" si="164"/>
        <v>0</v>
      </c>
      <c r="M379" s="333">
        <f t="shared" si="164"/>
        <v>0</v>
      </c>
    </row>
    <row r="380" spans="1:13" s="182" customFormat="1" ht="60" x14ac:dyDescent="0.25">
      <c r="A380" s="183">
        <f>A378+0.0001</f>
        <v>3.2627000000002231</v>
      </c>
      <c r="B380" s="202" t="s">
        <v>1635</v>
      </c>
      <c r="C380" s="352" t="s">
        <v>1857</v>
      </c>
      <c r="D380" s="193" t="s">
        <v>1950</v>
      </c>
      <c r="E380" s="331" t="s">
        <v>1859</v>
      </c>
      <c r="F380" s="332" t="s">
        <v>44</v>
      </c>
      <c r="G380" s="181"/>
      <c r="H380" s="51">
        <v>15360</v>
      </c>
      <c r="I380" s="274">
        <v>15360</v>
      </c>
      <c r="J380" s="274">
        <v>15360</v>
      </c>
      <c r="K380" s="333">
        <f t="shared" si="164"/>
        <v>0</v>
      </c>
      <c r="L380" s="333">
        <f t="shared" si="164"/>
        <v>0</v>
      </c>
      <c r="M380" s="333">
        <f t="shared" si="164"/>
        <v>0</v>
      </c>
    </row>
    <row r="381" spans="1:13" s="182" customFormat="1" x14ac:dyDescent="0.25">
      <c r="A381" s="183"/>
      <c r="B381" s="202"/>
      <c r="C381" s="352"/>
      <c r="D381" s="193"/>
      <c r="E381" s="331"/>
      <c r="F381" s="332"/>
      <c r="G381" s="181"/>
      <c r="H381" s="51"/>
      <c r="I381" s="274"/>
      <c r="J381" s="274"/>
      <c r="K381" s="333">
        <f t="shared" si="164"/>
        <v>0</v>
      </c>
      <c r="L381" s="333">
        <f t="shared" si="164"/>
        <v>0</v>
      </c>
      <c r="M381" s="333">
        <f t="shared" si="164"/>
        <v>0</v>
      </c>
    </row>
    <row r="382" spans="1:13" s="182" customFormat="1" ht="60" x14ac:dyDescent="0.25">
      <c r="A382" s="183">
        <f>A380+0.0001</f>
        <v>3.2628000000002233</v>
      </c>
      <c r="B382" s="202" t="s">
        <v>1635</v>
      </c>
      <c r="C382" s="352" t="s">
        <v>1857</v>
      </c>
      <c r="D382" s="193" t="s">
        <v>1952</v>
      </c>
      <c r="E382" s="331" t="s">
        <v>1860</v>
      </c>
      <c r="F382" s="332" t="s">
        <v>44</v>
      </c>
      <c r="G382" s="181"/>
      <c r="H382" s="51">
        <v>19770</v>
      </c>
      <c r="I382" s="274">
        <v>19770</v>
      </c>
      <c r="J382" s="274">
        <v>19770</v>
      </c>
      <c r="K382" s="333">
        <f t="shared" si="164"/>
        <v>0</v>
      </c>
      <c r="L382" s="333">
        <f t="shared" si="164"/>
        <v>0</v>
      </c>
      <c r="M382" s="333">
        <f t="shared" si="164"/>
        <v>0</v>
      </c>
    </row>
    <row r="383" spans="1:13" s="182" customFormat="1" x14ac:dyDescent="0.25">
      <c r="A383" s="183"/>
      <c r="B383" s="202"/>
      <c r="C383" s="352"/>
      <c r="D383" s="193"/>
      <c r="E383" s="331"/>
      <c r="F383" s="332"/>
      <c r="G383" s="181"/>
      <c r="H383" s="51"/>
      <c r="I383" s="274"/>
      <c r="J383" s="274"/>
      <c r="K383" s="333">
        <f t="shared" si="164"/>
        <v>0</v>
      </c>
      <c r="L383" s="333">
        <f t="shared" si="164"/>
        <v>0</v>
      </c>
      <c r="M383" s="333">
        <f t="shared" si="164"/>
        <v>0</v>
      </c>
    </row>
    <row r="384" spans="1:13" s="182" customFormat="1" ht="45" x14ac:dyDescent="0.25">
      <c r="A384" s="183">
        <f>A382+0.0001</f>
        <v>3.2629000000002235</v>
      </c>
      <c r="B384" s="202" t="s">
        <v>1635</v>
      </c>
      <c r="C384" s="352" t="s">
        <v>1861</v>
      </c>
      <c r="D384" s="193" t="s">
        <v>1949</v>
      </c>
      <c r="E384" s="331" t="s">
        <v>1862</v>
      </c>
      <c r="F384" s="332" t="s">
        <v>44</v>
      </c>
      <c r="G384" s="181"/>
      <c r="H384" s="51">
        <v>13440</v>
      </c>
      <c r="I384" s="274">
        <v>13440</v>
      </c>
      <c r="J384" s="274">
        <v>13440</v>
      </c>
      <c r="K384" s="333">
        <f t="shared" si="164"/>
        <v>0</v>
      </c>
      <c r="L384" s="333">
        <f t="shared" si="164"/>
        <v>0</v>
      </c>
      <c r="M384" s="333">
        <f t="shared" si="164"/>
        <v>0</v>
      </c>
    </row>
    <row r="385" spans="1:13" s="182" customFormat="1" x14ac:dyDescent="0.25">
      <c r="A385" s="183"/>
      <c r="B385" s="202"/>
      <c r="C385" s="352"/>
      <c r="D385" s="193"/>
      <c r="E385" s="331"/>
      <c r="F385" s="332"/>
      <c r="G385" s="181"/>
      <c r="H385" s="51"/>
      <c r="I385" s="274"/>
      <c r="J385" s="274"/>
      <c r="K385" s="333">
        <f t="shared" si="164"/>
        <v>0</v>
      </c>
      <c r="L385" s="333">
        <f t="shared" si="164"/>
        <v>0</v>
      </c>
      <c r="M385" s="333">
        <f t="shared" si="164"/>
        <v>0</v>
      </c>
    </row>
    <row r="386" spans="1:13" s="182" customFormat="1" ht="60" x14ac:dyDescent="0.25">
      <c r="A386" s="183">
        <f>A384+0.0001</f>
        <v>3.2630000000002237</v>
      </c>
      <c r="B386" s="202" t="s">
        <v>1635</v>
      </c>
      <c r="C386" s="352" t="s">
        <v>1861</v>
      </c>
      <c r="D386" s="193" t="s">
        <v>1950</v>
      </c>
      <c r="E386" s="331" t="s">
        <v>1863</v>
      </c>
      <c r="F386" s="332" t="s">
        <v>44</v>
      </c>
      <c r="G386" s="181"/>
      <c r="H386" s="51">
        <v>16410</v>
      </c>
      <c r="I386" s="274">
        <v>16410</v>
      </c>
      <c r="J386" s="274">
        <v>16410</v>
      </c>
      <c r="K386" s="333">
        <f t="shared" si="164"/>
        <v>0</v>
      </c>
      <c r="L386" s="333">
        <f t="shared" si="164"/>
        <v>0</v>
      </c>
      <c r="M386" s="333">
        <f t="shared" si="164"/>
        <v>0</v>
      </c>
    </row>
    <row r="387" spans="1:13" s="182" customFormat="1" x14ac:dyDescent="0.25">
      <c r="A387" s="183"/>
      <c r="B387" s="202"/>
      <c r="C387" s="352"/>
      <c r="D387" s="193"/>
      <c r="E387" s="331"/>
      <c r="F387" s="332"/>
      <c r="G387" s="181"/>
      <c r="H387" s="51"/>
      <c r="I387" s="274"/>
      <c r="J387" s="274"/>
      <c r="K387" s="333">
        <f t="shared" si="164"/>
        <v>0</v>
      </c>
      <c r="L387" s="333">
        <f t="shared" si="164"/>
        <v>0</v>
      </c>
      <c r="M387" s="333">
        <f t="shared" si="164"/>
        <v>0</v>
      </c>
    </row>
    <row r="388" spans="1:13" s="182" customFormat="1" ht="60" x14ac:dyDescent="0.25">
      <c r="A388" s="183">
        <f>A386+0.0001</f>
        <v>3.2631000000002239</v>
      </c>
      <c r="B388" s="202" t="s">
        <v>1635</v>
      </c>
      <c r="C388" s="352" t="s">
        <v>1861</v>
      </c>
      <c r="D388" s="193" t="s">
        <v>1952</v>
      </c>
      <c r="E388" s="331" t="s">
        <v>1942</v>
      </c>
      <c r="F388" s="332" t="s">
        <v>44</v>
      </c>
      <c r="G388" s="181"/>
      <c r="H388" s="51">
        <v>20740</v>
      </c>
      <c r="I388" s="274">
        <v>20740</v>
      </c>
      <c r="J388" s="274">
        <v>20740</v>
      </c>
      <c r="K388" s="333">
        <f t="shared" si="164"/>
        <v>0</v>
      </c>
      <c r="L388" s="333">
        <f t="shared" si="164"/>
        <v>0</v>
      </c>
      <c r="M388" s="333">
        <f t="shared" si="164"/>
        <v>0</v>
      </c>
    </row>
    <row r="389" spans="1:13" s="182" customFormat="1" x14ac:dyDescent="0.25">
      <c r="A389" s="183"/>
      <c r="B389" s="202"/>
      <c r="C389" s="352"/>
      <c r="D389" s="193"/>
      <c r="E389" s="331"/>
      <c r="F389" s="332"/>
      <c r="G389" s="181"/>
      <c r="H389" s="51"/>
      <c r="I389" s="274"/>
      <c r="J389" s="274"/>
      <c r="K389" s="333">
        <f t="shared" si="164"/>
        <v>0</v>
      </c>
      <c r="L389" s="333">
        <f t="shared" si="164"/>
        <v>0</v>
      </c>
      <c r="M389" s="333">
        <f t="shared" si="164"/>
        <v>0</v>
      </c>
    </row>
    <row r="390" spans="1:13" s="182" customFormat="1" ht="45" x14ac:dyDescent="0.25">
      <c r="A390" s="183">
        <f>A388+0.0001</f>
        <v>3.2632000000002241</v>
      </c>
      <c r="B390" s="202" t="s">
        <v>1635</v>
      </c>
      <c r="C390" s="352" t="s">
        <v>1865</v>
      </c>
      <c r="D390" s="193" t="s">
        <v>1949</v>
      </c>
      <c r="E390" s="331" t="s">
        <v>1866</v>
      </c>
      <c r="F390" s="332" t="s">
        <v>44</v>
      </c>
      <c r="G390" s="181"/>
      <c r="H390" s="51">
        <v>15030</v>
      </c>
      <c r="I390" s="274">
        <v>15030</v>
      </c>
      <c r="J390" s="274">
        <v>15030</v>
      </c>
      <c r="K390" s="333">
        <f t="shared" si="164"/>
        <v>0</v>
      </c>
      <c r="L390" s="333">
        <f t="shared" si="164"/>
        <v>0</v>
      </c>
      <c r="M390" s="333">
        <f t="shared" si="164"/>
        <v>0</v>
      </c>
    </row>
    <row r="391" spans="1:13" s="182" customFormat="1" x14ac:dyDescent="0.25">
      <c r="A391" s="183"/>
      <c r="B391" s="202"/>
      <c r="C391" s="352"/>
      <c r="D391" s="193"/>
      <c r="E391" s="331"/>
      <c r="F391" s="332"/>
      <c r="G391" s="181"/>
      <c r="H391" s="51"/>
      <c r="I391" s="274"/>
      <c r="J391" s="274"/>
      <c r="K391" s="333">
        <f t="shared" si="164"/>
        <v>0</v>
      </c>
      <c r="L391" s="333">
        <f t="shared" si="164"/>
        <v>0</v>
      </c>
      <c r="M391" s="333">
        <f t="shared" si="164"/>
        <v>0</v>
      </c>
    </row>
    <row r="392" spans="1:13" s="182" customFormat="1" ht="60" x14ac:dyDescent="0.25">
      <c r="A392" s="183">
        <f>A390+0.0001</f>
        <v>3.2633000000002244</v>
      </c>
      <c r="B392" s="202" t="s">
        <v>1635</v>
      </c>
      <c r="C392" s="352" t="s">
        <v>1865</v>
      </c>
      <c r="D392" s="193" t="s">
        <v>1950</v>
      </c>
      <c r="E392" s="331" t="s">
        <v>1867</v>
      </c>
      <c r="F392" s="332" t="s">
        <v>44</v>
      </c>
      <c r="G392" s="181"/>
      <c r="H392" s="51">
        <v>17670</v>
      </c>
      <c r="I392" s="274">
        <v>17670</v>
      </c>
      <c r="J392" s="274">
        <v>17670</v>
      </c>
      <c r="K392" s="333">
        <f t="shared" si="164"/>
        <v>0</v>
      </c>
      <c r="L392" s="333">
        <f t="shared" si="164"/>
        <v>0</v>
      </c>
      <c r="M392" s="333">
        <f t="shared" si="164"/>
        <v>0</v>
      </c>
    </row>
    <row r="393" spans="1:13" s="182" customFormat="1" x14ac:dyDescent="0.25">
      <c r="A393" s="183"/>
      <c r="B393" s="202"/>
      <c r="C393" s="352"/>
      <c r="D393" s="193"/>
      <c r="E393" s="331"/>
      <c r="F393" s="332"/>
      <c r="G393" s="181"/>
      <c r="H393" s="51"/>
      <c r="I393" s="274"/>
      <c r="J393" s="274"/>
      <c r="K393" s="333">
        <f t="shared" si="164"/>
        <v>0</v>
      </c>
      <c r="L393" s="333">
        <f t="shared" si="164"/>
        <v>0</v>
      </c>
      <c r="M393" s="333">
        <f t="shared" si="164"/>
        <v>0</v>
      </c>
    </row>
    <row r="394" spans="1:13" s="182" customFormat="1" ht="60" x14ac:dyDescent="0.25">
      <c r="A394" s="183">
        <f>A392+0.0001</f>
        <v>3.2634000000002246</v>
      </c>
      <c r="B394" s="202" t="s">
        <v>1635</v>
      </c>
      <c r="C394" s="352" t="s">
        <v>1865</v>
      </c>
      <c r="D394" s="193" t="s">
        <v>1952</v>
      </c>
      <c r="E394" s="331" t="s">
        <v>1954</v>
      </c>
      <c r="F394" s="332" t="s">
        <v>44</v>
      </c>
      <c r="G394" s="181"/>
      <c r="H394" s="51">
        <v>21990</v>
      </c>
      <c r="I394" s="274">
        <v>21990</v>
      </c>
      <c r="J394" s="274">
        <v>21990</v>
      </c>
      <c r="K394" s="333">
        <f t="shared" si="164"/>
        <v>0</v>
      </c>
      <c r="L394" s="333">
        <f t="shared" si="164"/>
        <v>0</v>
      </c>
      <c r="M394" s="333">
        <f t="shared" si="164"/>
        <v>0</v>
      </c>
    </row>
    <row r="395" spans="1:13" s="182" customFormat="1" x14ac:dyDescent="0.25">
      <c r="A395" s="183"/>
      <c r="B395" s="202"/>
      <c r="C395" s="352"/>
      <c r="D395" s="193"/>
      <c r="E395" s="331"/>
      <c r="F395" s="332"/>
      <c r="G395" s="181"/>
      <c r="H395" s="51"/>
      <c r="I395" s="51"/>
      <c r="J395" s="274"/>
      <c r="K395" s="333">
        <f t="shared" si="164"/>
        <v>0</v>
      </c>
      <c r="L395" s="333">
        <f t="shared" si="164"/>
        <v>0</v>
      </c>
      <c r="M395" s="333">
        <f t="shared" si="164"/>
        <v>0</v>
      </c>
    </row>
    <row r="396" spans="1:13" s="182" customFormat="1" ht="45" x14ac:dyDescent="0.25">
      <c r="A396" s="183">
        <f>A394+0.0001</f>
        <v>3.2635000000002248</v>
      </c>
      <c r="B396" s="202" t="s">
        <v>1630</v>
      </c>
      <c r="C396" s="352" t="s">
        <v>1869</v>
      </c>
      <c r="D396" s="193" t="s">
        <v>1949</v>
      </c>
      <c r="E396" s="331" t="s">
        <v>1870</v>
      </c>
      <c r="F396" s="332" t="s">
        <v>44</v>
      </c>
      <c r="G396" s="181"/>
      <c r="H396" s="51">
        <v>10350</v>
      </c>
      <c r="I396" s="51">
        <v>7650</v>
      </c>
      <c r="J396" s="274">
        <v>7650</v>
      </c>
      <c r="K396" s="333">
        <f t="shared" si="164"/>
        <v>0</v>
      </c>
      <c r="L396" s="333">
        <f t="shared" si="164"/>
        <v>0</v>
      </c>
      <c r="M396" s="333">
        <f t="shared" si="164"/>
        <v>0</v>
      </c>
    </row>
    <row r="397" spans="1:13" s="182" customFormat="1" x14ac:dyDescent="0.25">
      <c r="A397" s="183"/>
      <c r="B397" s="202"/>
      <c r="C397" s="352"/>
      <c r="D397" s="193"/>
      <c r="E397" s="331"/>
      <c r="F397" s="332"/>
      <c r="G397" s="181"/>
      <c r="H397" s="51"/>
      <c r="I397" s="51"/>
      <c r="J397" s="274"/>
      <c r="K397" s="333">
        <f t="shared" si="164"/>
        <v>0</v>
      </c>
      <c r="L397" s="333">
        <f t="shared" si="164"/>
        <v>0</v>
      </c>
      <c r="M397" s="333">
        <f t="shared" si="164"/>
        <v>0</v>
      </c>
    </row>
    <row r="398" spans="1:13" s="182" customFormat="1" ht="60" x14ac:dyDescent="0.25">
      <c r="A398" s="183">
        <f>A396+0.0001</f>
        <v>3.263600000000225</v>
      </c>
      <c r="B398" s="202" t="s">
        <v>1630</v>
      </c>
      <c r="C398" s="352" t="s">
        <v>1869</v>
      </c>
      <c r="D398" s="193" t="s">
        <v>1950</v>
      </c>
      <c r="E398" s="331" t="s">
        <v>1871</v>
      </c>
      <c r="F398" s="332" t="s">
        <v>44</v>
      </c>
      <c r="G398" s="181"/>
      <c r="H398" s="51">
        <v>12700</v>
      </c>
      <c r="I398" s="51">
        <v>8890</v>
      </c>
      <c r="J398" s="274">
        <v>8890</v>
      </c>
      <c r="K398" s="333">
        <f t="shared" si="164"/>
        <v>0</v>
      </c>
      <c r="L398" s="333">
        <f t="shared" si="164"/>
        <v>0</v>
      </c>
      <c r="M398" s="333">
        <f t="shared" si="164"/>
        <v>0</v>
      </c>
    </row>
    <row r="399" spans="1:13" s="182" customFormat="1" x14ac:dyDescent="0.25">
      <c r="A399" s="183"/>
      <c r="B399" s="202"/>
      <c r="C399" s="352"/>
      <c r="D399" s="193"/>
      <c r="E399" s="331"/>
      <c r="F399" s="332"/>
      <c r="G399" s="181"/>
      <c r="H399" s="51"/>
      <c r="I399" s="51"/>
      <c r="J399" s="274"/>
      <c r="K399" s="333">
        <f t="shared" si="164"/>
        <v>0</v>
      </c>
      <c r="L399" s="333">
        <f t="shared" si="164"/>
        <v>0</v>
      </c>
      <c r="M399" s="333">
        <f t="shared" si="164"/>
        <v>0</v>
      </c>
    </row>
    <row r="400" spans="1:13" s="182" customFormat="1" ht="45" x14ac:dyDescent="0.25">
      <c r="A400" s="183">
        <f>A398+0.0001</f>
        <v>3.2637000000002252</v>
      </c>
      <c r="B400" s="202" t="s">
        <v>1635</v>
      </c>
      <c r="C400" s="352" t="s">
        <v>1872</v>
      </c>
      <c r="D400" s="193" t="s">
        <v>1949</v>
      </c>
      <c r="E400" s="331" t="s">
        <v>1873</v>
      </c>
      <c r="F400" s="332" t="s">
        <v>44</v>
      </c>
      <c r="G400" s="181"/>
      <c r="H400" s="51">
        <v>11320</v>
      </c>
      <c r="I400" s="51">
        <v>8180</v>
      </c>
      <c r="J400" s="274">
        <v>8180</v>
      </c>
      <c r="K400" s="333">
        <f t="shared" si="164"/>
        <v>0</v>
      </c>
      <c r="L400" s="333">
        <f t="shared" si="164"/>
        <v>0</v>
      </c>
      <c r="M400" s="333">
        <f t="shared" si="164"/>
        <v>0</v>
      </c>
    </row>
    <row r="401" spans="1:13" s="182" customFormat="1" x14ac:dyDescent="0.25">
      <c r="A401" s="183"/>
      <c r="B401" s="202"/>
      <c r="C401" s="352"/>
      <c r="D401" s="193"/>
      <c r="E401" s="331"/>
      <c r="F401" s="332"/>
      <c r="G401" s="181"/>
      <c r="H401" s="51"/>
      <c r="I401" s="51"/>
      <c r="J401" s="274"/>
      <c r="K401" s="333">
        <f t="shared" ref="K401:M464" si="165">$G401*H401</f>
        <v>0</v>
      </c>
      <c r="L401" s="333">
        <f t="shared" si="165"/>
        <v>0</v>
      </c>
      <c r="M401" s="333">
        <f t="shared" si="165"/>
        <v>0</v>
      </c>
    </row>
    <row r="402" spans="1:13" s="182" customFormat="1" ht="60" x14ac:dyDescent="0.25">
      <c r="A402" s="183">
        <f>A400+0.0001</f>
        <v>3.2638000000002254</v>
      </c>
      <c r="B402" s="202" t="s">
        <v>1635</v>
      </c>
      <c r="C402" s="352" t="s">
        <v>1872</v>
      </c>
      <c r="D402" s="193" t="s">
        <v>1950</v>
      </c>
      <c r="E402" s="331" t="s">
        <v>1874</v>
      </c>
      <c r="F402" s="332" t="s">
        <v>44</v>
      </c>
      <c r="G402" s="181"/>
      <c r="H402" s="51">
        <v>13760</v>
      </c>
      <c r="I402" s="51">
        <v>9820</v>
      </c>
      <c r="J402" s="274">
        <v>9820</v>
      </c>
      <c r="K402" s="333">
        <f t="shared" si="165"/>
        <v>0</v>
      </c>
      <c r="L402" s="333">
        <f t="shared" si="165"/>
        <v>0</v>
      </c>
      <c r="M402" s="333">
        <f t="shared" si="165"/>
        <v>0</v>
      </c>
    </row>
    <row r="403" spans="1:13" s="182" customFormat="1" x14ac:dyDescent="0.25">
      <c r="A403" s="183"/>
      <c r="B403" s="202"/>
      <c r="C403" s="352"/>
      <c r="D403" s="193"/>
      <c r="E403" s="331"/>
      <c r="F403" s="332"/>
      <c r="G403" s="181"/>
      <c r="H403" s="51"/>
      <c r="I403" s="51"/>
      <c r="J403" s="274"/>
      <c r="K403" s="333">
        <f t="shared" si="165"/>
        <v>0</v>
      </c>
      <c r="L403" s="333">
        <f t="shared" si="165"/>
        <v>0</v>
      </c>
      <c r="M403" s="333">
        <f t="shared" si="165"/>
        <v>0</v>
      </c>
    </row>
    <row r="404" spans="1:13" s="182" customFormat="1" ht="45" x14ac:dyDescent="0.25">
      <c r="A404" s="183">
        <f>A402+0.0001</f>
        <v>3.2639000000002256</v>
      </c>
      <c r="B404" s="202" t="s">
        <v>1635</v>
      </c>
      <c r="C404" s="352" t="s">
        <v>1875</v>
      </c>
      <c r="D404" s="193" t="s">
        <v>1949</v>
      </c>
      <c r="E404" s="331" t="s">
        <v>1876</v>
      </c>
      <c r="F404" s="332" t="s">
        <v>44</v>
      </c>
      <c r="G404" s="181"/>
      <c r="H404" s="51">
        <v>12100</v>
      </c>
      <c r="I404" s="51">
        <v>9140</v>
      </c>
      <c r="J404" s="274">
        <v>9140</v>
      </c>
      <c r="K404" s="333">
        <f t="shared" si="165"/>
        <v>0</v>
      </c>
      <c r="L404" s="333">
        <f t="shared" si="165"/>
        <v>0</v>
      </c>
      <c r="M404" s="333">
        <f t="shared" si="165"/>
        <v>0</v>
      </c>
    </row>
    <row r="405" spans="1:13" s="182" customFormat="1" x14ac:dyDescent="0.25">
      <c r="A405" s="183"/>
      <c r="B405" s="202"/>
      <c r="C405" s="352"/>
      <c r="D405" s="193"/>
      <c r="E405" s="331"/>
      <c r="F405" s="332"/>
      <c r="G405" s="181"/>
      <c r="H405" s="51"/>
      <c r="I405" s="51"/>
      <c r="J405" s="274"/>
      <c r="K405" s="333">
        <f t="shared" si="165"/>
        <v>0</v>
      </c>
      <c r="L405" s="333">
        <f t="shared" si="165"/>
        <v>0</v>
      </c>
      <c r="M405" s="333">
        <f t="shared" si="165"/>
        <v>0</v>
      </c>
    </row>
    <row r="406" spans="1:13" s="182" customFormat="1" ht="60" x14ac:dyDescent="0.25">
      <c r="A406" s="183">
        <f>A404+0.0001</f>
        <v>3.2640000000002258</v>
      </c>
      <c r="B406" s="202" t="s">
        <v>1635</v>
      </c>
      <c r="C406" s="352" t="s">
        <v>1875</v>
      </c>
      <c r="D406" s="193" t="s">
        <v>1950</v>
      </c>
      <c r="E406" s="331" t="s">
        <v>1877</v>
      </c>
      <c r="F406" s="332" t="s">
        <v>44</v>
      </c>
      <c r="G406" s="181"/>
      <c r="H406" s="51">
        <v>14620</v>
      </c>
      <c r="I406" s="51">
        <v>9870</v>
      </c>
      <c r="J406" s="274">
        <v>9870</v>
      </c>
      <c r="K406" s="333">
        <f t="shared" si="165"/>
        <v>0</v>
      </c>
      <c r="L406" s="333">
        <f t="shared" si="165"/>
        <v>0</v>
      </c>
      <c r="M406" s="333">
        <f t="shared" si="165"/>
        <v>0</v>
      </c>
    </row>
    <row r="407" spans="1:13" s="182" customFormat="1" x14ac:dyDescent="0.25">
      <c r="A407" s="183"/>
      <c r="B407" s="202"/>
      <c r="C407" s="352"/>
      <c r="D407" s="193"/>
      <c r="E407" s="331"/>
      <c r="F407" s="332"/>
      <c r="G407" s="181"/>
      <c r="H407" s="51"/>
      <c r="I407" s="51"/>
      <c r="J407" s="274"/>
      <c r="K407" s="333">
        <f t="shared" si="165"/>
        <v>0</v>
      </c>
      <c r="L407" s="333">
        <f t="shared" si="165"/>
        <v>0</v>
      </c>
      <c r="M407" s="333">
        <f t="shared" si="165"/>
        <v>0</v>
      </c>
    </row>
    <row r="408" spans="1:13" s="182" customFormat="1" ht="60" x14ac:dyDescent="0.25">
      <c r="A408" s="183">
        <f>A406+0.0001</f>
        <v>3.264100000000226</v>
      </c>
      <c r="B408" s="202" t="s">
        <v>1635</v>
      </c>
      <c r="C408" s="352" t="s">
        <v>1875</v>
      </c>
      <c r="D408" s="193" t="s">
        <v>1952</v>
      </c>
      <c r="E408" s="331" t="s">
        <v>1878</v>
      </c>
      <c r="F408" s="332" t="s">
        <v>44</v>
      </c>
      <c r="G408" s="181"/>
      <c r="H408" s="51">
        <v>18630</v>
      </c>
      <c r="I408" s="51">
        <v>10370</v>
      </c>
      <c r="J408" s="274">
        <v>10370</v>
      </c>
      <c r="K408" s="333">
        <f t="shared" si="165"/>
        <v>0</v>
      </c>
      <c r="L408" s="333">
        <f t="shared" si="165"/>
        <v>0</v>
      </c>
      <c r="M408" s="333">
        <f t="shared" si="165"/>
        <v>0</v>
      </c>
    </row>
    <row r="409" spans="1:13" s="182" customFormat="1" x14ac:dyDescent="0.25">
      <c r="A409" s="183"/>
      <c r="B409" s="202"/>
      <c r="C409" s="352"/>
      <c r="D409" s="193"/>
      <c r="E409" s="331"/>
      <c r="F409" s="332"/>
      <c r="G409" s="181"/>
      <c r="H409" s="51"/>
      <c r="I409" s="51"/>
      <c r="J409" s="274"/>
      <c r="K409" s="333">
        <f t="shared" si="165"/>
        <v>0</v>
      </c>
      <c r="L409" s="333">
        <f t="shared" si="165"/>
        <v>0</v>
      </c>
      <c r="M409" s="333">
        <f t="shared" si="165"/>
        <v>0</v>
      </c>
    </row>
    <row r="410" spans="1:13" s="182" customFormat="1" ht="45" x14ac:dyDescent="0.25">
      <c r="A410" s="183">
        <f>A408+0.0001</f>
        <v>3.2642000000002263</v>
      </c>
      <c r="B410" s="202" t="s">
        <v>1635</v>
      </c>
      <c r="C410" s="352" t="s">
        <v>1879</v>
      </c>
      <c r="D410" s="193" t="s">
        <v>1949</v>
      </c>
      <c r="E410" s="331" t="s">
        <v>1880</v>
      </c>
      <c r="F410" s="332" t="s">
        <v>44</v>
      </c>
      <c r="G410" s="181"/>
      <c r="H410" s="51">
        <v>12810</v>
      </c>
      <c r="I410" s="274">
        <v>12810</v>
      </c>
      <c r="J410" s="274">
        <v>12810</v>
      </c>
      <c r="K410" s="333">
        <f t="shared" si="165"/>
        <v>0</v>
      </c>
      <c r="L410" s="333">
        <f t="shared" si="165"/>
        <v>0</v>
      </c>
      <c r="M410" s="333">
        <f t="shared" si="165"/>
        <v>0</v>
      </c>
    </row>
    <row r="411" spans="1:13" s="182" customFormat="1" x14ac:dyDescent="0.25">
      <c r="A411" s="183"/>
      <c r="B411" s="202"/>
      <c r="C411" s="352"/>
      <c r="D411" s="193"/>
      <c r="E411" s="331"/>
      <c r="F411" s="332"/>
      <c r="G411" s="181"/>
      <c r="H411" s="51"/>
      <c r="I411" s="274"/>
      <c r="J411" s="274"/>
      <c r="K411" s="333">
        <f t="shared" si="165"/>
        <v>0</v>
      </c>
      <c r="L411" s="333">
        <f t="shared" si="165"/>
        <v>0</v>
      </c>
      <c r="M411" s="333">
        <f t="shared" si="165"/>
        <v>0</v>
      </c>
    </row>
    <row r="412" spans="1:13" s="182" customFormat="1" ht="60" x14ac:dyDescent="0.25">
      <c r="A412" s="183">
        <f>A410+0.0001</f>
        <v>3.2643000000002265</v>
      </c>
      <c r="B412" s="202" t="s">
        <v>1635</v>
      </c>
      <c r="C412" s="352" t="s">
        <v>1879</v>
      </c>
      <c r="D412" s="193" t="s">
        <v>1950</v>
      </c>
      <c r="E412" s="331" t="s">
        <v>1881</v>
      </c>
      <c r="F412" s="332" t="s">
        <v>44</v>
      </c>
      <c r="G412" s="181"/>
      <c r="H412" s="51">
        <v>15390</v>
      </c>
      <c r="I412" s="274">
        <v>15390</v>
      </c>
      <c r="J412" s="274">
        <v>15390</v>
      </c>
      <c r="K412" s="333">
        <f t="shared" si="165"/>
        <v>0</v>
      </c>
      <c r="L412" s="333">
        <f t="shared" si="165"/>
        <v>0</v>
      </c>
      <c r="M412" s="333">
        <f t="shared" si="165"/>
        <v>0</v>
      </c>
    </row>
    <row r="413" spans="1:13" s="182" customFormat="1" x14ac:dyDescent="0.25">
      <c r="A413" s="183"/>
      <c r="B413" s="202"/>
      <c r="C413" s="352"/>
      <c r="D413" s="193"/>
      <c r="E413" s="331"/>
      <c r="F413" s="332"/>
      <c r="G413" s="181"/>
      <c r="H413" s="51"/>
      <c r="I413" s="274"/>
      <c r="J413" s="274"/>
      <c r="K413" s="333">
        <f t="shared" si="165"/>
        <v>0</v>
      </c>
      <c r="L413" s="333">
        <f t="shared" si="165"/>
        <v>0</v>
      </c>
      <c r="M413" s="333">
        <f t="shared" si="165"/>
        <v>0</v>
      </c>
    </row>
    <row r="414" spans="1:13" s="182" customFormat="1" ht="60" x14ac:dyDescent="0.25">
      <c r="A414" s="183">
        <f>A412+0.0001</f>
        <v>3.2644000000002267</v>
      </c>
      <c r="B414" s="202" t="s">
        <v>1635</v>
      </c>
      <c r="C414" s="352" t="s">
        <v>1879</v>
      </c>
      <c r="D414" s="193" t="s">
        <v>1952</v>
      </c>
      <c r="E414" s="331" t="s">
        <v>1882</v>
      </c>
      <c r="F414" s="332" t="s">
        <v>44</v>
      </c>
      <c r="G414" s="181"/>
      <c r="H414" s="51">
        <v>19950</v>
      </c>
      <c r="I414" s="274">
        <v>19950</v>
      </c>
      <c r="J414" s="274">
        <v>19950</v>
      </c>
      <c r="K414" s="333">
        <f t="shared" si="165"/>
        <v>0</v>
      </c>
      <c r="L414" s="333">
        <f t="shared" si="165"/>
        <v>0</v>
      </c>
      <c r="M414" s="333">
        <f t="shared" si="165"/>
        <v>0</v>
      </c>
    </row>
    <row r="415" spans="1:13" s="182" customFormat="1" x14ac:dyDescent="0.25">
      <c r="A415" s="183"/>
      <c r="B415" s="202"/>
      <c r="C415" s="352"/>
      <c r="D415" s="193"/>
      <c r="E415" s="331"/>
      <c r="F415" s="332"/>
      <c r="G415" s="181"/>
      <c r="H415" s="51"/>
      <c r="I415" s="274"/>
      <c r="J415" s="274"/>
      <c r="K415" s="333">
        <f t="shared" si="165"/>
        <v>0</v>
      </c>
      <c r="L415" s="333">
        <f t="shared" si="165"/>
        <v>0</v>
      </c>
      <c r="M415" s="333">
        <f t="shared" si="165"/>
        <v>0</v>
      </c>
    </row>
    <row r="416" spans="1:13" s="182" customFormat="1" ht="45" x14ac:dyDescent="0.25">
      <c r="A416" s="183">
        <f>A414+0.0001</f>
        <v>3.2645000000002269</v>
      </c>
      <c r="B416" s="202" t="s">
        <v>1635</v>
      </c>
      <c r="C416" s="352" t="s">
        <v>1883</v>
      </c>
      <c r="D416" s="193" t="s">
        <v>1949</v>
      </c>
      <c r="E416" s="331" t="s">
        <v>1884</v>
      </c>
      <c r="F416" s="332" t="s">
        <v>44</v>
      </c>
      <c r="G416" s="181"/>
      <c r="H416" s="51">
        <v>13690</v>
      </c>
      <c r="I416" s="274">
        <v>13690</v>
      </c>
      <c r="J416" s="274">
        <v>13690</v>
      </c>
      <c r="K416" s="333">
        <f t="shared" si="165"/>
        <v>0</v>
      </c>
      <c r="L416" s="333">
        <f t="shared" si="165"/>
        <v>0</v>
      </c>
      <c r="M416" s="333">
        <f t="shared" si="165"/>
        <v>0</v>
      </c>
    </row>
    <row r="417" spans="1:13" s="182" customFormat="1" x14ac:dyDescent="0.25">
      <c r="A417" s="183"/>
      <c r="B417" s="202"/>
      <c r="C417" s="352"/>
      <c r="D417" s="193"/>
      <c r="E417" s="331"/>
      <c r="F417" s="332"/>
      <c r="G417" s="181"/>
      <c r="H417" s="51"/>
      <c r="I417" s="274"/>
      <c r="J417" s="274"/>
      <c r="K417" s="333">
        <f t="shared" si="165"/>
        <v>0</v>
      </c>
      <c r="L417" s="333">
        <f t="shared" si="165"/>
        <v>0</v>
      </c>
      <c r="M417" s="333">
        <f t="shared" si="165"/>
        <v>0</v>
      </c>
    </row>
    <row r="418" spans="1:13" s="182" customFormat="1" ht="60" x14ac:dyDescent="0.25">
      <c r="A418" s="183">
        <f>A416+0.0001</f>
        <v>3.2646000000002271</v>
      </c>
      <c r="B418" s="202" t="s">
        <v>1635</v>
      </c>
      <c r="C418" s="352" t="s">
        <v>1883</v>
      </c>
      <c r="D418" s="193" t="s">
        <v>1950</v>
      </c>
      <c r="E418" s="331" t="s">
        <v>1885</v>
      </c>
      <c r="F418" s="332" t="s">
        <v>44</v>
      </c>
      <c r="G418" s="181"/>
      <c r="H418" s="51">
        <v>16410</v>
      </c>
      <c r="I418" s="274">
        <v>16410</v>
      </c>
      <c r="J418" s="274">
        <v>16410</v>
      </c>
      <c r="K418" s="333">
        <f t="shared" si="165"/>
        <v>0</v>
      </c>
      <c r="L418" s="333">
        <f t="shared" si="165"/>
        <v>0</v>
      </c>
      <c r="M418" s="333">
        <f t="shared" si="165"/>
        <v>0</v>
      </c>
    </row>
    <row r="419" spans="1:13" s="182" customFormat="1" x14ac:dyDescent="0.25">
      <c r="A419" s="183"/>
      <c r="B419" s="202"/>
      <c r="C419" s="352"/>
      <c r="D419" s="193"/>
      <c r="E419" s="331"/>
      <c r="F419" s="332"/>
      <c r="G419" s="181"/>
      <c r="H419" s="51"/>
      <c r="I419" s="274"/>
      <c r="J419" s="274"/>
      <c r="K419" s="333">
        <f t="shared" si="165"/>
        <v>0</v>
      </c>
      <c r="L419" s="333">
        <f t="shared" si="165"/>
        <v>0</v>
      </c>
      <c r="M419" s="333">
        <f t="shared" si="165"/>
        <v>0</v>
      </c>
    </row>
    <row r="420" spans="1:13" s="182" customFormat="1" ht="60" x14ac:dyDescent="0.25">
      <c r="A420" s="183">
        <f>A418+0.0001</f>
        <v>3.2647000000002273</v>
      </c>
      <c r="B420" s="202" t="s">
        <v>1635</v>
      </c>
      <c r="C420" s="352" t="s">
        <v>1883</v>
      </c>
      <c r="D420" s="193" t="s">
        <v>1952</v>
      </c>
      <c r="E420" s="331" t="s">
        <v>1944</v>
      </c>
      <c r="F420" s="332" t="s">
        <v>44</v>
      </c>
      <c r="G420" s="181"/>
      <c r="H420" s="51">
        <v>20890</v>
      </c>
      <c r="I420" s="274">
        <v>20890</v>
      </c>
      <c r="J420" s="274">
        <v>20890</v>
      </c>
      <c r="K420" s="333">
        <f t="shared" si="165"/>
        <v>0</v>
      </c>
      <c r="L420" s="333">
        <f t="shared" si="165"/>
        <v>0</v>
      </c>
      <c r="M420" s="333">
        <f t="shared" si="165"/>
        <v>0</v>
      </c>
    </row>
    <row r="421" spans="1:13" s="182" customFormat="1" x14ac:dyDescent="0.25">
      <c r="A421" s="183"/>
      <c r="B421" s="202"/>
      <c r="C421" s="352"/>
      <c r="D421" s="193"/>
      <c r="E421" s="331"/>
      <c r="F421" s="332"/>
      <c r="G421" s="181"/>
      <c r="H421" s="51"/>
      <c r="I421" s="274"/>
      <c r="J421" s="274"/>
      <c r="K421" s="333">
        <f t="shared" si="165"/>
        <v>0</v>
      </c>
      <c r="L421" s="333">
        <f t="shared" si="165"/>
        <v>0</v>
      </c>
      <c r="M421" s="333">
        <f t="shared" si="165"/>
        <v>0</v>
      </c>
    </row>
    <row r="422" spans="1:13" s="182" customFormat="1" ht="45" x14ac:dyDescent="0.25">
      <c r="A422" s="183">
        <f>A420+0.0001</f>
        <v>3.2648000000002275</v>
      </c>
      <c r="B422" s="202" t="s">
        <v>1635</v>
      </c>
      <c r="C422" s="352" t="s">
        <v>1887</v>
      </c>
      <c r="D422" s="193" t="s">
        <v>1949</v>
      </c>
      <c r="E422" s="331" t="s">
        <v>1888</v>
      </c>
      <c r="F422" s="332" t="s">
        <v>44</v>
      </c>
      <c r="G422" s="181"/>
      <c r="H422" s="51">
        <v>15200</v>
      </c>
      <c r="I422" s="274">
        <v>15200</v>
      </c>
      <c r="J422" s="274">
        <v>15200</v>
      </c>
      <c r="K422" s="333">
        <f t="shared" si="165"/>
        <v>0</v>
      </c>
      <c r="L422" s="333">
        <f t="shared" si="165"/>
        <v>0</v>
      </c>
      <c r="M422" s="333">
        <f t="shared" si="165"/>
        <v>0</v>
      </c>
    </row>
    <row r="423" spans="1:13" s="182" customFormat="1" x14ac:dyDescent="0.25">
      <c r="A423" s="183"/>
      <c r="B423" s="202"/>
      <c r="C423" s="352"/>
      <c r="D423" s="193"/>
      <c r="E423" s="331"/>
      <c r="F423" s="332"/>
      <c r="G423" s="181"/>
      <c r="H423" s="51"/>
      <c r="I423" s="274"/>
      <c r="J423" s="274"/>
      <c r="K423" s="333">
        <f t="shared" si="165"/>
        <v>0</v>
      </c>
      <c r="L423" s="333">
        <f t="shared" si="165"/>
        <v>0</v>
      </c>
      <c r="M423" s="333">
        <f t="shared" si="165"/>
        <v>0</v>
      </c>
    </row>
    <row r="424" spans="1:13" s="182" customFormat="1" ht="60" x14ac:dyDescent="0.25">
      <c r="A424" s="183">
        <f>A422+0.0001</f>
        <v>3.2649000000002277</v>
      </c>
      <c r="B424" s="202" t="s">
        <v>1635</v>
      </c>
      <c r="C424" s="352" t="s">
        <v>1887</v>
      </c>
      <c r="D424" s="193" t="s">
        <v>1950</v>
      </c>
      <c r="E424" s="331" t="s">
        <v>1889</v>
      </c>
      <c r="F424" s="332" t="s">
        <v>44</v>
      </c>
      <c r="G424" s="181"/>
      <c r="H424" s="51">
        <v>17710</v>
      </c>
      <c r="I424" s="274">
        <v>17710</v>
      </c>
      <c r="J424" s="274">
        <v>17710</v>
      </c>
      <c r="K424" s="333">
        <f t="shared" si="165"/>
        <v>0</v>
      </c>
      <c r="L424" s="333">
        <f t="shared" si="165"/>
        <v>0</v>
      </c>
      <c r="M424" s="333">
        <f t="shared" si="165"/>
        <v>0</v>
      </c>
    </row>
    <row r="425" spans="1:13" s="182" customFormat="1" x14ac:dyDescent="0.25">
      <c r="A425" s="183"/>
      <c r="B425" s="202"/>
      <c r="C425" s="352"/>
      <c r="D425" s="193"/>
      <c r="E425" s="331"/>
      <c r="F425" s="332"/>
      <c r="G425" s="181"/>
      <c r="H425" s="51"/>
      <c r="I425" s="274"/>
      <c r="J425" s="274"/>
      <c r="K425" s="333">
        <f t="shared" si="165"/>
        <v>0</v>
      </c>
      <c r="L425" s="333">
        <f t="shared" si="165"/>
        <v>0</v>
      </c>
      <c r="M425" s="333">
        <f t="shared" si="165"/>
        <v>0</v>
      </c>
    </row>
    <row r="426" spans="1:13" s="182" customFormat="1" ht="60" x14ac:dyDescent="0.25">
      <c r="A426" s="183">
        <f>A424+0.0001</f>
        <v>3.2650000000002279</v>
      </c>
      <c r="B426" s="202" t="s">
        <v>1635</v>
      </c>
      <c r="C426" s="352" t="s">
        <v>1887</v>
      </c>
      <c r="D426" s="193" t="s">
        <v>1952</v>
      </c>
      <c r="E426" s="331" t="s">
        <v>1945</v>
      </c>
      <c r="F426" s="332" t="s">
        <v>44</v>
      </c>
      <c r="G426" s="181"/>
      <c r="H426" s="51">
        <v>22110</v>
      </c>
      <c r="I426" s="274">
        <v>22110</v>
      </c>
      <c r="J426" s="274">
        <v>22110</v>
      </c>
      <c r="K426" s="333">
        <f t="shared" si="165"/>
        <v>0</v>
      </c>
      <c r="L426" s="333">
        <f t="shared" si="165"/>
        <v>0</v>
      </c>
      <c r="M426" s="333">
        <f t="shared" si="165"/>
        <v>0</v>
      </c>
    </row>
    <row r="427" spans="1:13" s="182" customFormat="1" x14ac:dyDescent="0.25">
      <c r="A427" s="183"/>
      <c r="B427" s="202"/>
      <c r="C427" s="352"/>
      <c r="D427" s="193"/>
      <c r="E427" s="331"/>
      <c r="F427" s="332"/>
      <c r="G427" s="181"/>
      <c r="H427" s="51"/>
      <c r="I427" s="51"/>
      <c r="J427" s="274"/>
      <c r="K427" s="333">
        <f t="shared" si="165"/>
        <v>0</v>
      </c>
      <c r="L427" s="333">
        <f t="shared" si="165"/>
        <v>0</v>
      </c>
      <c r="M427" s="333">
        <f t="shared" si="165"/>
        <v>0</v>
      </c>
    </row>
    <row r="428" spans="1:13" s="182" customFormat="1" ht="45" x14ac:dyDescent="0.25">
      <c r="A428" s="183">
        <f>A426+0.0001</f>
        <v>3.2651000000002282</v>
      </c>
      <c r="B428" s="202" t="s">
        <v>1658</v>
      </c>
      <c r="C428" s="352" t="s">
        <v>1891</v>
      </c>
      <c r="D428" s="193" t="s">
        <v>1949</v>
      </c>
      <c r="E428" s="331" t="s">
        <v>1892</v>
      </c>
      <c r="F428" s="332" t="s">
        <v>44</v>
      </c>
      <c r="G428" s="181"/>
      <c r="H428" s="51">
        <v>11770</v>
      </c>
      <c r="I428" s="51">
        <v>8310</v>
      </c>
      <c r="J428" s="274">
        <v>8310</v>
      </c>
      <c r="K428" s="333">
        <f t="shared" si="165"/>
        <v>0</v>
      </c>
      <c r="L428" s="333">
        <f t="shared" si="165"/>
        <v>0</v>
      </c>
      <c r="M428" s="333">
        <f t="shared" si="165"/>
        <v>0</v>
      </c>
    </row>
    <row r="429" spans="1:13" s="182" customFormat="1" x14ac:dyDescent="0.25">
      <c r="A429" s="183"/>
      <c r="B429" s="202"/>
      <c r="C429" s="352"/>
      <c r="D429" s="193"/>
      <c r="E429" s="331"/>
      <c r="F429" s="332"/>
      <c r="G429" s="181"/>
      <c r="H429" s="51"/>
      <c r="I429" s="51"/>
      <c r="J429" s="274"/>
      <c r="K429" s="333">
        <f t="shared" si="165"/>
        <v>0</v>
      </c>
      <c r="L429" s="333">
        <f t="shared" si="165"/>
        <v>0</v>
      </c>
      <c r="M429" s="333">
        <f t="shared" si="165"/>
        <v>0</v>
      </c>
    </row>
    <row r="430" spans="1:13" s="182" customFormat="1" ht="45" x14ac:dyDescent="0.25">
      <c r="A430" s="183">
        <f>A428+0.0001</f>
        <v>3.2652000000002284</v>
      </c>
      <c r="B430" s="202" t="s">
        <v>1658</v>
      </c>
      <c r="C430" s="352" t="s">
        <v>1891</v>
      </c>
      <c r="D430" s="193" t="s">
        <v>1950</v>
      </c>
      <c r="E430" s="331" t="s">
        <v>1893</v>
      </c>
      <c r="F430" s="332" t="s">
        <v>44</v>
      </c>
      <c r="G430" s="181"/>
      <c r="H430" s="51">
        <v>13550</v>
      </c>
      <c r="I430" s="51">
        <v>9080</v>
      </c>
      <c r="J430" s="274">
        <v>9080</v>
      </c>
      <c r="K430" s="333">
        <f t="shared" si="165"/>
        <v>0</v>
      </c>
      <c r="L430" s="333">
        <f t="shared" si="165"/>
        <v>0</v>
      </c>
      <c r="M430" s="333">
        <f t="shared" si="165"/>
        <v>0</v>
      </c>
    </row>
    <row r="431" spans="1:13" s="182" customFormat="1" x14ac:dyDescent="0.25">
      <c r="A431" s="183"/>
      <c r="B431" s="202"/>
      <c r="C431" s="352"/>
      <c r="D431" s="193"/>
      <c r="E431" s="331"/>
      <c r="F431" s="332"/>
      <c r="G431" s="181"/>
      <c r="H431" s="51"/>
      <c r="I431" s="51"/>
      <c r="J431" s="274"/>
      <c r="K431" s="333">
        <f t="shared" si="165"/>
        <v>0</v>
      </c>
      <c r="L431" s="333">
        <f t="shared" si="165"/>
        <v>0</v>
      </c>
      <c r="M431" s="333">
        <f t="shared" si="165"/>
        <v>0</v>
      </c>
    </row>
    <row r="432" spans="1:13" s="182" customFormat="1" ht="45" x14ac:dyDescent="0.25">
      <c r="A432" s="183">
        <f>A430+0.0001</f>
        <v>3.2653000000002286</v>
      </c>
      <c r="B432" s="202" t="s">
        <v>1658</v>
      </c>
      <c r="C432" s="352" t="s">
        <v>1894</v>
      </c>
      <c r="D432" s="193" t="s">
        <v>1949</v>
      </c>
      <c r="E432" s="331" t="s">
        <v>1895</v>
      </c>
      <c r="F432" s="332" t="s">
        <v>44</v>
      </c>
      <c r="G432" s="181"/>
      <c r="H432" s="51">
        <v>12500</v>
      </c>
      <c r="I432" s="51">
        <v>8730</v>
      </c>
      <c r="J432" s="274">
        <v>8730</v>
      </c>
      <c r="K432" s="333">
        <f t="shared" si="165"/>
        <v>0</v>
      </c>
      <c r="L432" s="333">
        <f t="shared" si="165"/>
        <v>0</v>
      </c>
      <c r="M432" s="333">
        <f t="shared" si="165"/>
        <v>0</v>
      </c>
    </row>
    <row r="433" spans="1:13" s="182" customFormat="1" x14ac:dyDescent="0.25">
      <c r="A433" s="183"/>
      <c r="B433" s="202"/>
      <c r="C433" s="352"/>
      <c r="D433" s="193"/>
      <c r="E433" s="331"/>
      <c r="F433" s="332"/>
      <c r="G433" s="181"/>
      <c r="H433" s="51"/>
      <c r="I433" s="51"/>
      <c r="J433" s="274"/>
      <c r="K433" s="333">
        <f t="shared" si="165"/>
        <v>0</v>
      </c>
      <c r="L433" s="333">
        <f t="shared" si="165"/>
        <v>0</v>
      </c>
      <c r="M433" s="333">
        <f t="shared" si="165"/>
        <v>0</v>
      </c>
    </row>
    <row r="434" spans="1:13" s="182" customFormat="1" ht="60" x14ac:dyDescent="0.25">
      <c r="A434" s="183">
        <f>A432+0.0001</f>
        <v>3.2654000000002288</v>
      </c>
      <c r="B434" s="202" t="s">
        <v>1658</v>
      </c>
      <c r="C434" s="352" t="s">
        <v>1894</v>
      </c>
      <c r="D434" s="193" t="s">
        <v>1950</v>
      </c>
      <c r="E434" s="331" t="s">
        <v>1896</v>
      </c>
      <c r="F434" s="332" t="s">
        <v>44</v>
      </c>
      <c r="G434" s="181"/>
      <c r="H434" s="51">
        <v>14240</v>
      </c>
      <c r="I434" s="51">
        <v>9790</v>
      </c>
      <c r="J434" s="274">
        <v>9790</v>
      </c>
      <c r="K434" s="333">
        <f t="shared" si="165"/>
        <v>0</v>
      </c>
      <c r="L434" s="333">
        <f t="shared" si="165"/>
        <v>0</v>
      </c>
      <c r="M434" s="333">
        <f t="shared" si="165"/>
        <v>0</v>
      </c>
    </row>
    <row r="435" spans="1:13" s="182" customFormat="1" x14ac:dyDescent="0.25">
      <c r="A435" s="183"/>
      <c r="B435" s="202"/>
      <c r="C435" s="352"/>
      <c r="D435" s="193"/>
      <c r="E435" s="331"/>
      <c r="F435" s="332"/>
      <c r="G435" s="181"/>
      <c r="H435" s="51"/>
      <c r="I435" s="51"/>
      <c r="J435" s="274"/>
      <c r="K435" s="333">
        <f t="shared" si="165"/>
        <v>0</v>
      </c>
      <c r="L435" s="333">
        <f t="shared" si="165"/>
        <v>0</v>
      </c>
      <c r="M435" s="333">
        <f t="shared" si="165"/>
        <v>0</v>
      </c>
    </row>
    <row r="436" spans="1:13" s="182" customFormat="1" ht="45" x14ac:dyDescent="0.25">
      <c r="A436" s="183">
        <f>A434+0.0001</f>
        <v>3.265500000000229</v>
      </c>
      <c r="B436" s="202" t="s">
        <v>1663</v>
      </c>
      <c r="C436" s="352" t="s">
        <v>1897</v>
      </c>
      <c r="D436" s="193" t="s">
        <v>1949</v>
      </c>
      <c r="E436" s="331" t="s">
        <v>1898</v>
      </c>
      <c r="F436" s="332" t="s">
        <v>44</v>
      </c>
      <c r="G436" s="181"/>
      <c r="H436" s="51">
        <v>14030</v>
      </c>
      <c r="I436" s="51">
        <v>10350</v>
      </c>
      <c r="J436" s="274">
        <v>10350</v>
      </c>
      <c r="K436" s="333">
        <f t="shared" si="165"/>
        <v>0</v>
      </c>
      <c r="L436" s="333">
        <f t="shared" si="165"/>
        <v>0</v>
      </c>
      <c r="M436" s="333">
        <f t="shared" si="165"/>
        <v>0</v>
      </c>
    </row>
    <row r="437" spans="1:13" s="182" customFormat="1" x14ac:dyDescent="0.25">
      <c r="A437" s="183"/>
      <c r="B437" s="202"/>
      <c r="C437" s="352"/>
      <c r="D437" s="193"/>
      <c r="E437" s="331"/>
      <c r="F437" s="332"/>
      <c r="G437" s="181"/>
      <c r="H437" s="51"/>
      <c r="I437" s="51"/>
      <c r="J437" s="274"/>
      <c r="K437" s="333">
        <f t="shared" si="165"/>
        <v>0</v>
      </c>
      <c r="L437" s="333">
        <f t="shared" si="165"/>
        <v>0</v>
      </c>
      <c r="M437" s="333">
        <f t="shared" si="165"/>
        <v>0</v>
      </c>
    </row>
    <row r="438" spans="1:13" s="182" customFormat="1" ht="60" x14ac:dyDescent="0.25">
      <c r="A438" s="183">
        <f>A436+0.0001</f>
        <v>3.2656000000002292</v>
      </c>
      <c r="B438" s="202" t="s">
        <v>1663</v>
      </c>
      <c r="C438" s="352" t="s">
        <v>1897</v>
      </c>
      <c r="D438" s="193" t="s">
        <v>1950</v>
      </c>
      <c r="E438" s="331" t="s">
        <v>1899</v>
      </c>
      <c r="F438" s="332" t="s">
        <v>44</v>
      </c>
      <c r="G438" s="181"/>
      <c r="H438" s="51">
        <v>16000</v>
      </c>
      <c r="I438" s="51">
        <v>10920</v>
      </c>
      <c r="J438" s="274">
        <v>10920</v>
      </c>
      <c r="K438" s="333">
        <f t="shared" si="165"/>
        <v>0</v>
      </c>
      <c r="L438" s="333">
        <f t="shared" si="165"/>
        <v>0</v>
      </c>
      <c r="M438" s="333">
        <f t="shared" si="165"/>
        <v>0</v>
      </c>
    </row>
    <row r="439" spans="1:13" s="182" customFormat="1" x14ac:dyDescent="0.25">
      <c r="A439" s="183"/>
      <c r="B439" s="202"/>
      <c r="C439" s="352"/>
      <c r="D439" s="193"/>
      <c r="E439" s="331"/>
      <c r="F439" s="332"/>
      <c r="G439" s="181"/>
      <c r="H439" s="51"/>
      <c r="I439" s="51"/>
      <c r="J439" s="274"/>
      <c r="K439" s="333">
        <f t="shared" si="165"/>
        <v>0</v>
      </c>
      <c r="L439" s="333">
        <f t="shared" si="165"/>
        <v>0</v>
      </c>
      <c r="M439" s="333">
        <f t="shared" si="165"/>
        <v>0</v>
      </c>
    </row>
    <row r="440" spans="1:13" s="182" customFormat="1" ht="45" x14ac:dyDescent="0.25">
      <c r="A440" s="183">
        <f>A438+0.0001</f>
        <v>3.2657000000002294</v>
      </c>
      <c r="B440" s="202" t="s">
        <v>1663</v>
      </c>
      <c r="C440" s="352" t="s">
        <v>1897</v>
      </c>
      <c r="D440" s="193" t="s">
        <v>1952</v>
      </c>
      <c r="E440" s="331" t="s">
        <v>1955</v>
      </c>
      <c r="F440" s="332" t="s">
        <v>44</v>
      </c>
      <c r="G440" s="181"/>
      <c r="H440" s="51">
        <v>19940</v>
      </c>
      <c r="I440" s="51">
        <v>11510</v>
      </c>
      <c r="J440" s="274">
        <v>11510</v>
      </c>
      <c r="K440" s="333">
        <f t="shared" si="165"/>
        <v>0</v>
      </c>
      <c r="L440" s="333">
        <f t="shared" si="165"/>
        <v>0</v>
      </c>
      <c r="M440" s="333">
        <f t="shared" si="165"/>
        <v>0</v>
      </c>
    </row>
    <row r="441" spans="1:13" s="182" customFormat="1" x14ac:dyDescent="0.25">
      <c r="A441" s="183"/>
      <c r="B441" s="202"/>
      <c r="C441" s="352"/>
      <c r="D441" s="193"/>
      <c r="E441" s="331"/>
      <c r="F441" s="332"/>
      <c r="G441" s="181"/>
      <c r="H441" s="51"/>
      <c r="I441" s="51"/>
      <c r="J441" s="274"/>
      <c r="K441" s="333">
        <f t="shared" si="165"/>
        <v>0</v>
      </c>
      <c r="L441" s="333">
        <f t="shared" si="165"/>
        <v>0</v>
      </c>
      <c r="M441" s="333">
        <f t="shared" si="165"/>
        <v>0</v>
      </c>
    </row>
    <row r="442" spans="1:13" s="182" customFormat="1" ht="45" x14ac:dyDescent="0.25">
      <c r="A442" s="183">
        <f>A440+0.0001</f>
        <v>3.2658000000002296</v>
      </c>
      <c r="B442" s="202" t="s">
        <v>1663</v>
      </c>
      <c r="C442" s="352" t="s">
        <v>1901</v>
      </c>
      <c r="D442" s="193" t="s">
        <v>1949</v>
      </c>
      <c r="E442" s="331" t="s">
        <v>1902</v>
      </c>
      <c r="F442" s="332" t="s">
        <v>44</v>
      </c>
      <c r="G442" s="181"/>
      <c r="H442" s="51">
        <v>15120</v>
      </c>
      <c r="I442" s="274">
        <v>15120</v>
      </c>
      <c r="J442" s="274">
        <v>15120</v>
      </c>
      <c r="K442" s="333">
        <f t="shared" si="165"/>
        <v>0</v>
      </c>
      <c r="L442" s="333">
        <f t="shared" si="165"/>
        <v>0</v>
      </c>
      <c r="M442" s="333">
        <f t="shared" si="165"/>
        <v>0</v>
      </c>
    </row>
    <row r="443" spans="1:13" s="182" customFormat="1" x14ac:dyDescent="0.25">
      <c r="A443" s="183"/>
      <c r="B443" s="202"/>
      <c r="C443" s="352"/>
      <c r="D443" s="193"/>
      <c r="E443" s="331"/>
      <c r="F443" s="332"/>
      <c r="G443" s="181"/>
      <c r="H443" s="51"/>
      <c r="I443" s="274"/>
      <c r="J443" s="274"/>
      <c r="K443" s="333">
        <f t="shared" si="165"/>
        <v>0</v>
      </c>
      <c r="L443" s="333">
        <f t="shared" si="165"/>
        <v>0</v>
      </c>
      <c r="M443" s="333">
        <f t="shared" si="165"/>
        <v>0</v>
      </c>
    </row>
    <row r="444" spans="1:13" s="182" customFormat="1" ht="60" x14ac:dyDescent="0.25">
      <c r="A444" s="183">
        <f>A442+0.0001</f>
        <v>3.2659000000002298</v>
      </c>
      <c r="B444" s="202" t="s">
        <v>1663</v>
      </c>
      <c r="C444" s="352" t="s">
        <v>1901</v>
      </c>
      <c r="D444" s="193" t="s">
        <v>1950</v>
      </c>
      <c r="E444" s="331" t="s">
        <v>1903</v>
      </c>
      <c r="F444" s="332" t="s">
        <v>44</v>
      </c>
      <c r="G444" s="181"/>
      <c r="H444" s="51">
        <v>17160</v>
      </c>
      <c r="I444" s="274">
        <v>17160</v>
      </c>
      <c r="J444" s="274">
        <v>17160</v>
      </c>
      <c r="K444" s="333">
        <f t="shared" si="165"/>
        <v>0</v>
      </c>
      <c r="L444" s="333">
        <f t="shared" si="165"/>
        <v>0</v>
      </c>
      <c r="M444" s="333">
        <f t="shared" si="165"/>
        <v>0</v>
      </c>
    </row>
    <row r="445" spans="1:13" s="182" customFormat="1" x14ac:dyDescent="0.25">
      <c r="A445" s="183"/>
      <c r="B445" s="202"/>
      <c r="C445" s="352"/>
      <c r="D445" s="193"/>
      <c r="E445" s="331"/>
      <c r="F445" s="332"/>
      <c r="G445" s="181"/>
      <c r="H445" s="51"/>
      <c r="I445" s="274"/>
      <c r="J445" s="274"/>
      <c r="K445" s="333">
        <f t="shared" si="165"/>
        <v>0</v>
      </c>
      <c r="L445" s="333">
        <f t="shared" si="165"/>
        <v>0</v>
      </c>
      <c r="M445" s="333">
        <f t="shared" si="165"/>
        <v>0</v>
      </c>
    </row>
    <row r="446" spans="1:13" s="182" customFormat="1" ht="45" x14ac:dyDescent="0.25">
      <c r="A446" s="183">
        <f>A444+0.0001</f>
        <v>3.2660000000002301</v>
      </c>
      <c r="B446" s="202" t="s">
        <v>1663</v>
      </c>
      <c r="C446" s="352" t="s">
        <v>1901</v>
      </c>
      <c r="D446" s="193" t="s">
        <v>1952</v>
      </c>
      <c r="E446" s="331" t="s">
        <v>1904</v>
      </c>
      <c r="F446" s="332" t="s">
        <v>44</v>
      </c>
      <c r="G446" s="181"/>
      <c r="H446" s="51">
        <v>21080</v>
      </c>
      <c r="I446" s="274">
        <v>21080</v>
      </c>
      <c r="J446" s="274">
        <v>21080</v>
      </c>
      <c r="K446" s="333">
        <f t="shared" si="165"/>
        <v>0</v>
      </c>
      <c r="L446" s="333">
        <f t="shared" si="165"/>
        <v>0</v>
      </c>
      <c r="M446" s="333">
        <f t="shared" si="165"/>
        <v>0</v>
      </c>
    </row>
    <row r="447" spans="1:13" s="182" customFormat="1" x14ac:dyDescent="0.25">
      <c r="A447" s="183"/>
      <c r="B447" s="202"/>
      <c r="C447" s="352"/>
      <c r="D447" s="193"/>
      <c r="E447" s="331"/>
      <c r="F447" s="332"/>
      <c r="G447" s="181"/>
      <c r="H447" s="51"/>
      <c r="I447" s="274"/>
      <c r="J447" s="274"/>
      <c r="K447" s="333">
        <f t="shared" si="165"/>
        <v>0</v>
      </c>
      <c r="L447" s="333">
        <f t="shared" si="165"/>
        <v>0</v>
      </c>
      <c r="M447" s="333">
        <f t="shared" si="165"/>
        <v>0</v>
      </c>
    </row>
    <row r="448" spans="1:13" s="182" customFormat="1" ht="45" x14ac:dyDescent="0.25">
      <c r="A448" s="183">
        <f>A446+0.0001</f>
        <v>3.2661000000002303</v>
      </c>
      <c r="B448" s="202" t="s">
        <v>1663</v>
      </c>
      <c r="C448" s="352" t="s">
        <v>1905</v>
      </c>
      <c r="D448" s="193" t="s">
        <v>1949</v>
      </c>
      <c r="E448" s="331" t="s">
        <v>1906</v>
      </c>
      <c r="F448" s="332" t="s">
        <v>44</v>
      </c>
      <c r="G448" s="181"/>
      <c r="H448" s="51">
        <v>16720</v>
      </c>
      <c r="I448" s="274">
        <v>16720</v>
      </c>
      <c r="J448" s="274">
        <v>16720</v>
      </c>
      <c r="K448" s="333">
        <f t="shared" si="165"/>
        <v>0</v>
      </c>
      <c r="L448" s="333">
        <f t="shared" si="165"/>
        <v>0</v>
      </c>
      <c r="M448" s="333">
        <f t="shared" si="165"/>
        <v>0</v>
      </c>
    </row>
    <row r="449" spans="1:13" s="182" customFormat="1" x14ac:dyDescent="0.25">
      <c r="A449" s="183"/>
      <c r="B449" s="202"/>
      <c r="C449" s="352"/>
      <c r="D449" s="193"/>
      <c r="E449" s="331"/>
      <c r="F449" s="332"/>
      <c r="G449" s="181"/>
      <c r="H449" s="50"/>
      <c r="I449" s="274"/>
      <c r="J449" s="274"/>
      <c r="K449" s="333">
        <f t="shared" si="165"/>
        <v>0</v>
      </c>
      <c r="L449" s="333">
        <f t="shared" si="165"/>
        <v>0</v>
      </c>
      <c r="M449" s="333">
        <f t="shared" si="165"/>
        <v>0</v>
      </c>
    </row>
    <row r="450" spans="1:13" s="182" customFormat="1" ht="60" x14ac:dyDescent="0.25">
      <c r="A450" s="183">
        <f>A448+0.0001</f>
        <v>3.2662000000002305</v>
      </c>
      <c r="B450" s="202" t="s">
        <v>1663</v>
      </c>
      <c r="C450" s="352" t="s">
        <v>1905</v>
      </c>
      <c r="D450" s="193" t="s">
        <v>1950</v>
      </c>
      <c r="E450" s="331" t="s">
        <v>1907</v>
      </c>
      <c r="F450" s="332" t="s">
        <v>44</v>
      </c>
      <c r="G450" s="181"/>
      <c r="H450" s="51">
        <v>18790</v>
      </c>
      <c r="I450" s="274">
        <v>18790</v>
      </c>
      <c r="J450" s="274">
        <v>18790</v>
      </c>
      <c r="K450" s="333">
        <f t="shared" si="165"/>
        <v>0</v>
      </c>
      <c r="L450" s="333">
        <f t="shared" si="165"/>
        <v>0</v>
      </c>
      <c r="M450" s="333">
        <f t="shared" si="165"/>
        <v>0</v>
      </c>
    </row>
    <row r="451" spans="1:13" s="182" customFormat="1" x14ac:dyDescent="0.25">
      <c r="A451" s="183"/>
      <c r="B451" s="202"/>
      <c r="C451" s="352"/>
      <c r="D451" s="193"/>
      <c r="E451" s="331"/>
      <c r="F451" s="332"/>
      <c r="G451" s="181"/>
      <c r="H451" s="50"/>
      <c r="I451" s="274"/>
      <c r="J451" s="274"/>
      <c r="K451" s="333">
        <f t="shared" si="165"/>
        <v>0</v>
      </c>
      <c r="L451" s="333">
        <f t="shared" si="165"/>
        <v>0</v>
      </c>
      <c r="M451" s="333">
        <f t="shared" si="165"/>
        <v>0</v>
      </c>
    </row>
    <row r="452" spans="1:13" s="182" customFormat="1" ht="45" x14ac:dyDescent="0.25">
      <c r="A452" s="183">
        <f>A450+0.0001</f>
        <v>3.2663000000002307</v>
      </c>
      <c r="B452" s="202" t="s">
        <v>1663</v>
      </c>
      <c r="C452" s="352" t="s">
        <v>1905</v>
      </c>
      <c r="D452" s="193" t="s">
        <v>1952</v>
      </c>
      <c r="E452" s="331" t="s">
        <v>1947</v>
      </c>
      <c r="F452" s="332" t="s">
        <v>44</v>
      </c>
      <c r="G452" s="181"/>
      <c r="H452" s="51">
        <v>22890</v>
      </c>
      <c r="I452" s="274">
        <v>22890</v>
      </c>
      <c r="J452" s="274">
        <v>22890</v>
      </c>
      <c r="K452" s="333">
        <f t="shared" si="165"/>
        <v>0</v>
      </c>
      <c r="L452" s="333">
        <f t="shared" si="165"/>
        <v>0</v>
      </c>
      <c r="M452" s="333">
        <f t="shared" si="165"/>
        <v>0</v>
      </c>
    </row>
    <row r="453" spans="1:13" s="182" customFormat="1" x14ac:dyDescent="0.25">
      <c r="A453" s="183"/>
      <c r="B453" s="202"/>
      <c r="C453" s="352"/>
      <c r="D453" s="193"/>
      <c r="E453" s="331"/>
      <c r="F453" s="332"/>
      <c r="G453" s="181"/>
      <c r="H453" s="50"/>
      <c r="I453" s="274"/>
      <c r="J453" s="274"/>
      <c r="K453" s="333">
        <f t="shared" si="165"/>
        <v>0</v>
      </c>
      <c r="L453" s="333">
        <f t="shared" si="165"/>
        <v>0</v>
      </c>
      <c r="M453" s="333">
        <f t="shared" si="165"/>
        <v>0</v>
      </c>
    </row>
    <row r="454" spans="1:13" s="182" customFormat="1" ht="45" x14ac:dyDescent="0.25">
      <c r="A454" s="183">
        <f>A452+0.0001</f>
        <v>3.2664000000002309</v>
      </c>
      <c r="B454" s="202" t="s">
        <v>1663</v>
      </c>
      <c r="C454" s="352" t="s">
        <v>1909</v>
      </c>
      <c r="D454" s="193" t="s">
        <v>1949</v>
      </c>
      <c r="E454" s="331" t="s">
        <v>1910</v>
      </c>
      <c r="F454" s="332" t="s">
        <v>44</v>
      </c>
      <c r="G454" s="181"/>
      <c r="H454" s="51">
        <v>19240</v>
      </c>
      <c r="I454" s="274">
        <v>19240</v>
      </c>
      <c r="J454" s="274">
        <v>19240</v>
      </c>
      <c r="K454" s="333">
        <f t="shared" si="165"/>
        <v>0</v>
      </c>
      <c r="L454" s="333">
        <f t="shared" si="165"/>
        <v>0</v>
      </c>
      <c r="M454" s="333">
        <f t="shared" si="165"/>
        <v>0</v>
      </c>
    </row>
    <row r="455" spans="1:13" s="182" customFormat="1" x14ac:dyDescent="0.25">
      <c r="A455" s="183"/>
      <c r="B455" s="202"/>
      <c r="C455" s="352"/>
      <c r="D455" s="193"/>
      <c r="E455" s="331"/>
      <c r="F455" s="332"/>
      <c r="G455" s="181"/>
      <c r="H455" s="51"/>
      <c r="I455" s="274"/>
      <c r="J455" s="274"/>
      <c r="K455" s="333">
        <f t="shared" si="165"/>
        <v>0</v>
      </c>
      <c r="L455" s="333">
        <f t="shared" si="165"/>
        <v>0</v>
      </c>
      <c r="M455" s="333">
        <f t="shared" si="165"/>
        <v>0</v>
      </c>
    </row>
    <row r="456" spans="1:13" s="182" customFormat="1" ht="60" x14ac:dyDescent="0.25">
      <c r="A456" s="183">
        <f>A454+0.0001</f>
        <v>3.2665000000002311</v>
      </c>
      <c r="B456" s="202" t="s">
        <v>1663</v>
      </c>
      <c r="C456" s="352" t="s">
        <v>1909</v>
      </c>
      <c r="D456" s="193" t="s">
        <v>1950</v>
      </c>
      <c r="E456" s="331" t="s">
        <v>1911</v>
      </c>
      <c r="F456" s="332" t="s">
        <v>44</v>
      </c>
      <c r="G456" s="181"/>
      <c r="H456" s="51">
        <v>21590</v>
      </c>
      <c r="I456" s="274">
        <v>21590</v>
      </c>
      <c r="J456" s="274">
        <v>21590</v>
      </c>
      <c r="K456" s="333">
        <f t="shared" si="165"/>
        <v>0</v>
      </c>
      <c r="L456" s="333">
        <f t="shared" si="165"/>
        <v>0</v>
      </c>
      <c r="M456" s="333">
        <f t="shared" si="165"/>
        <v>0</v>
      </c>
    </row>
    <row r="457" spans="1:13" s="182" customFormat="1" x14ac:dyDescent="0.25">
      <c r="A457" s="183"/>
      <c r="B457" s="202"/>
      <c r="C457" s="352"/>
      <c r="D457" s="193"/>
      <c r="E457" s="331"/>
      <c r="F457" s="332"/>
      <c r="G457" s="181"/>
      <c r="H457" s="51"/>
      <c r="I457" s="274"/>
      <c r="J457" s="274"/>
      <c r="K457" s="333">
        <f t="shared" si="165"/>
        <v>0</v>
      </c>
      <c r="L457" s="333">
        <f t="shared" si="165"/>
        <v>0</v>
      </c>
      <c r="M457" s="333">
        <f t="shared" si="165"/>
        <v>0</v>
      </c>
    </row>
    <row r="458" spans="1:13" s="182" customFormat="1" ht="45" x14ac:dyDescent="0.25">
      <c r="A458" s="183">
        <f>A456+0.0001</f>
        <v>3.2666000000002313</v>
      </c>
      <c r="B458" s="202" t="s">
        <v>1663</v>
      </c>
      <c r="C458" s="352" t="s">
        <v>1909</v>
      </c>
      <c r="D458" s="193" t="s">
        <v>1952</v>
      </c>
      <c r="E458" s="331" t="s">
        <v>1948</v>
      </c>
      <c r="F458" s="332" t="s">
        <v>44</v>
      </c>
      <c r="G458" s="181"/>
      <c r="H458" s="51">
        <v>25790</v>
      </c>
      <c r="I458" s="274">
        <v>25790</v>
      </c>
      <c r="J458" s="274">
        <v>25790</v>
      </c>
      <c r="K458" s="333">
        <f t="shared" si="165"/>
        <v>0</v>
      </c>
      <c r="L458" s="333">
        <f t="shared" si="165"/>
        <v>0</v>
      </c>
      <c r="M458" s="333">
        <f t="shared" si="165"/>
        <v>0</v>
      </c>
    </row>
    <row r="459" spans="1:13" s="182" customFormat="1" x14ac:dyDescent="0.25">
      <c r="A459" s="183"/>
      <c r="B459" s="202"/>
      <c r="C459" s="352"/>
      <c r="D459" s="193"/>
      <c r="E459" s="331"/>
      <c r="F459" s="332"/>
      <c r="G459" s="181"/>
      <c r="H459" s="51"/>
      <c r="I459" s="274"/>
      <c r="J459" s="274"/>
      <c r="K459" s="333">
        <f t="shared" si="165"/>
        <v>0</v>
      </c>
      <c r="L459" s="333">
        <f t="shared" si="165"/>
        <v>0</v>
      </c>
      <c r="M459" s="333">
        <f t="shared" si="165"/>
        <v>0</v>
      </c>
    </row>
    <row r="460" spans="1:13" s="182" customFormat="1" ht="45" x14ac:dyDescent="0.25">
      <c r="A460" s="183">
        <f>A458+0.0001</f>
        <v>3.2667000000002315</v>
      </c>
      <c r="B460" s="202" t="s">
        <v>1663</v>
      </c>
      <c r="C460" s="352" t="s">
        <v>1913</v>
      </c>
      <c r="D460" s="193" t="s">
        <v>1949</v>
      </c>
      <c r="E460" s="331" t="s">
        <v>1914</v>
      </c>
      <c r="F460" s="332" t="s">
        <v>44</v>
      </c>
      <c r="G460" s="181"/>
      <c r="H460" s="51">
        <v>25510</v>
      </c>
      <c r="I460" s="274">
        <v>25510</v>
      </c>
      <c r="J460" s="274">
        <v>25510</v>
      </c>
      <c r="K460" s="333">
        <f t="shared" si="165"/>
        <v>0</v>
      </c>
      <c r="L460" s="333">
        <f t="shared" si="165"/>
        <v>0</v>
      </c>
      <c r="M460" s="333">
        <f t="shared" si="165"/>
        <v>0</v>
      </c>
    </row>
    <row r="461" spans="1:13" s="182" customFormat="1" x14ac:dyDescent="0.25">
      <c r="A461" s="183"/>
      <c r="B461" s="202"/>
      <c r="C461" s="352"/>
      <c r="D461" s="193"/>
      <c r="E461" s="331"/>
      <c r="F461" s="332"/>
      <c r="G461" s="181"/>
      <c r="H461" s="51"/>
      <c r="I461" s="274"/>
      <c r="J461" s="274"/>
      <c r="K461" s="333">
        <f t="shared" si="165"/>
        <v>0</v>
      </c>
      <c r="L461" s="333">
        <f t="shared" si="165"/>
        <v>0</v>
      </c>
      <c r="M461" s="333">
        <f t="shared" si="165"/>
        <v>0</v>
      </c>
    </row>
    <row r="462" spans="1:13" s="182" customFormat="1" ht="60" x14ac:dyDescent="0.25">
      <c r="A462" s="183">
        <f>A460+0.0001</f>
        <v>3.2668000000002317</v>
      </c>
      <c r="B462" s="202" t="s">
        <v>1663</v>
      </c>
      <c r="C462" s="352" t="s">
        <v>1913</v>
      </c>
      <c r="D462" s="193" t="s">
        <v>1950</v>
      </c>
      <c r="E462" s="331" t="s">
        <v>1915</v>
      </c>
      <c r="F462" s="332" t="s">
        <v>44</v>
      </c>
      <c r="G462" s="181"/>
      <c r="H462" s="51">
        <v>28660</v>
      </c>
      <c r="I462" s="274">
        <v>28660</v>
      </c>
      <c r="J462" s="274">
        <v>28660</v>
      </c>
      <c r="K462" s="333">
        <f t="shared" si="165"/>
        <v>0</v>
      </c>
      <c r="L462" s="333">
        <f t="shared" si="165"/>
        <v>0</v>
      </c>
      <c r="M462" s="333">
        <f t="shared" si="165"/>
        <v>0</v>
      </c>
    </row>
    <row r="463" spans="1:13" s="182" customFormat="1" x14ac:dyDescent="0.25">
      <c r="A463" s="183"/>
      <c r="B463" s="202"/>
      <c r="C463" s="352"/>
      <c r="D463" s="193"/>
      <c r="E463" s="331"/>
      <c r="F463" s="332"/>
      <c r="G463" s="181"/>
      <c r="H463" s="51"/>
      <c r="I463" s="274"/>
      <c r="J463" s="274"/>
      <c r="K463" s="333">
        <f t="shared" si="165"/>
        <v>0</v>
      </c>
      <c r="L463" s="333">
        <f t="shared" si="165"/>
        <v>0</v>
      </c>
      <c r="M463" s="333">
        <f t="shared" si="165"/>
        <v>0</v>
      </c>
    </row>
    <row r="464" spans="1:13" s="182" customFormat="1" ht="45" x14ac:dyDescent="0.25">
      <c r="A464" s="183">
        <f>A462+0.0001</f>
        <v>3.266900000000232</v>
      </c>
      <c r="B464" s="202" t="s">
        <v>1663</v>
      </c>
      <c r="C464" s="352" t="s">
        <v>1913</v>
      </c>
      <c r="D464" s="193" t="s">
        <v>1952</v>
      </c>
      <c r="E464" s="331" t="s">
        <v>1916</v>
      </c>
      <c r="F464" s="332" t="s">
        <v>44</v>
      </c>
      <c r="G464" s="181"/>
      <c r="H464" s="51">
        <v>33090</v>
      </c>
      <c r="I464" s="274">
        <v>33090</v>
      </c>
      <c r="J464" s="274">
        <v>33090</v>
      </c>
      <c r="K464" s="333">
        <f t="shared" si="165"/>
        <v>0</v>
      </c>
      <c r="L464" s="333">
        <f t="shared" si="165"/>
        <v>0</v>
      </c>
      <c r="M464" s="333">
        <f t="shared" si="165"/>
        <v>0</v>
      </c>
    </row>
    <row r="465" spans="1:13" s="182" customFormat="1" x14ac:dyDescent="0.25">
      <c r="A465" s="183"/>
      <c r="B465" s="202"/>
      <c r="C465" s="352"/>
      <c r="D465" s="193"/>
      <c r="E465" s="331"/>
      <c r="F465" s="332"/>
      <c r="G465" s="181"/>
      <c r="H465" s="51"/>
      <c r="I465" s="274"/>
      <c r="J465" s="274"/>
      <c r="K465" s="333">
        <f t="shared" ref="K465:M528" si="166">$G465*H465</f>
        <v>0</v>
      </c>
      <c r="L465" s="333">
        <f t="shared" si="166"/>
        <v>0</v>
      </c>
      <c r="M465" s="333">
        <f t="shared" si="166"/>
        <v>0</v>
      </c>
    </row>
    <row r="466" spans="1:13" s="182" customFormat="1" ht="45" x14ac:dyDescent="0.25">
      <c r="A466" s="183">
        <f>A464+0.0001</f>
        <v>3.2670000000002322</v>
      </c>
      <c r="B466" s="202" t="s">
        <v>1674</v>
      </c>
      <c r="C466" s="352" t="s">
        <v>1917</v>
      </c>
      <c r="D466" s="193" t="s">
        <v>1949</v>
      </c>
      <c r="E466" s="331" t="s">
        <v>1918</v>
      </c>
      <c r="F466" s="332" t="s">
        <v>44</v>
      </c>
      <c r="G466" s="181"/>
      <c r="H466" s="51">
        <v>32630</v>
      </c>
      <c r="I466" s="274">
        <v>32630</v>
      </c>
      <c r="J466" s="274">
        <v>32630</v>
      </c>
      <c r="K466" s="333">
        <f t="shared" si="166"/>
        <v>0</v>
      </c>
      <c r="L466" s="333">
        <f t="shared" si="166"/>
        <v>0</v>
      </c>
      <c r="M466" s="333">
        <f t="shared" si="166"/>
        <v>0</v>
      </c>
    </row>
    <row r="467" spans="1:13" s="182" customFormat="1" x14ac:dyDescent="0.25">
      <c r="A467" s="183"/>
      <c r="B467" s="202"/>
      <c r="C467" s="352"/>
      <c r="D467" s="193"/>
      <c r="E467" s="331"/>
      <c r="F467" s="332"/>
      <c r="G467" s="181"/>
      <c r="H467" s="51"/>
      <c r="I467" s="274"/>
      <c r="J467" s="274"/>
      <c r="K467" s="333">
        <f t="shared" si="166"/>
        <v>0</v>
      </c>
      <c r="L467" s="333">
        <f t="shared" si="166"/>
        <v>0</v>
      </c>
      <c r="M467" s="333">
        <f t="shared" si="166"/>
        <v>0</v>
      </c>
    </row>
    <row r="468" spans="1:13" s="182" customFormat="1" ht="60" x14ac:dyDescent="0.25">
      <c r="A468" s="183">
        <f>A466+0.0001</f>
        <v>3.2671000000002324</v>
      </c>
      <c r="B468" s="202" t="s">
        <v>1674</v>
      </c>
      <c r="C468" s="352" t="s">
        <v>1917</v>
      </c>
      <c r="D468" s="193" t="s">
        <v>1950</v>
      </c>
      <c r="E468" s="331" t="s">
        <v>1919</v>
      </c>
      <c r="F468" s="332" t="s">
        <v>44</v>
      </c>
      <c r="G468" s="181"/>
      <c r="H468" s="51">
        <v>34820</v>
      </c>
      <c r="I468" s="274">
        <v>34820</v>
      </c>
      <c r="J468" s="274">
        <v>34820</v>
      </c>
      <c r="K468" s="333">
        <f t="shared" si="166"/>
        <v>0</v>
      </c>
      <c r="L468" s="333">
        <f t="shared" si="166"/>
        <v>0</v>
      </c>
      <c r="M468" s="333">
        <f t="shared" si="166"/>
        <v>0</v>
      </c>
    </row>
    <row r="469" spans="1:13" s="182" customFormat="1" x14ac:dyDescent="0.25">
      <c r="A469" s="183"/>
      <c r="B469" s="202"/>
      <c r="C469" s="352"/>
      <c r="D469" s="193"/>
      <c r="E469" s="331"/>
      <c r="F469" s="332"/>
      <c r="G469" s="181"/>
      <c r="H469" s="51"/>
      <c r="I469" s="274"/>
      <c r="J469" s="274"/>
      <c r="K469" s="333">
        <f t="shared" si="166"/>
        <v>0</v>
      </c>
      <c r="L469" s="333">
        <f t="shared" si="166"/>
        <v>0</v>
      </c>
      <c r="M469" s="333">
        <f t="shared" si="166"/>
        <v>0</v>
      </c>
    </row>
    <row r="470" spans="1:13" s="182" customFormat="1" ht="45" x14ac:dyDescent="0.25">
      <c r="A470" s="183">
        <f>A468+0.0001</f>
        <v>3.2672000000002326</v>
      </c>
      <c r="B470" s="202" t="s">
        <v>1674</v>
      </c>
      <c r="C470" s="352" t="s">
        <v>1917</v>
      </c>
      <c r="D470" s="193" t="s">
        <v>1952</v>
      </c>
      <c r="E470" s="331" t="s">
        <v>1920</v>
      </c>
      <c r="F470" s="332" t="s">
        <v>44</v>
      </c>
      <c r="G470" s="181"/>
      <c r="H470" s="51">
        <v>39450</v>
      </c>
      <c r="I470" s="274">
        <v>39450</v>
      </c>
      <c r="J470" s="274">
        <v>39450</v>
      </c>
      <c r="K470" s="333">
        <f t="shared" si="166"/>
        <v>0</v>
      </c>
      <c r="L470" s="333">
        <f t="shared" si="166"/>
        <v>0</v>
      </c>
      <c r="M470" s="333">
        <f t="shared" si="166"/>
        <v>0</v>
      </c>
    </row>
    <row r="471" spans="1:13" s="182" customFormat="1" x14ac:dyDescent="0.25">
      <c r="A471" s="183"/>
      <c r="B471" s="202"/>
      <c r="C471" s="352"/>
      <c r="D471" s="193"/>
      <c r="E471" s="331"/>
      <c r="F471" s="332"/>
      <c r="G471" s="181"/>
      <c r="H471" s="51"/>
      <c r="I471" s="274"/>
      <c r="J471" s="274"/>
      <c r="K471" s="333">
        <f t="shared" si="166"/>
        <v>0</v>
      </c>
      <c r="L471" s="333">
        <f t="shared" si="166"/>
        <v>0</v>
      </c>
      <c r="M471" s="333">
        <f t="shared" si="166"/>
        <v>0</v>
      </c>
    </row>
    <row r="472" spans="1:13" s="182" customFormat="1" ht="45" x14ac:dyDescent="0.25">
      <c r="A472" s="183">
        <f>A470+0.0001</f>
        <v>3.2673000000002328</v>
      </c>
      <c r="B472" s="202" t="s">
        <v>1674</v>
      </c>
      <c r="C472" s="352" t="s">
        <v>1921</v>
      </c>
      <c r="D472" s="193" t="s">
        <v>1949</v>
      </c>
      <c r="E472" s="331" t="s">
        <v>1922</v>
      </c>
      <c r="F472" s="332" t="s">
        <v>44</v>
      </c>
      <c r="G472" s="181"/>
      <c r="H472" s="51">
        <v>44380</v>
      </c>
      <c r="I472" s="274">
        <v>44380</v>
      </c>
      <c r="J472" s="274">
        <v>44380</v>
      </c>
      <c r="K472" s="333">
        <f t="shared" si="166"/>
        <v>0</v>
      </c>
      <c r="L472" s="333">
        <f t="shared" si="166"/>
        <v>0</v>
      </c>
      <c r="M472" s="333">
        <f t="shared" si="166"/>
        <v>0</v>
      </c>
    </row>
    <row r="473" spans="1:13" s="182" customFormat="1" x14ac:dyDescent="0.25">
      <c r="A473" s="183"/>
      <c r="B473" s="202"/>
      <c r="C473" s="352"/>
      <c r="D473" s="193"/>
      <c r="E473" s="331"/>
      <c r="F473" s="332"/>
      <c r="G473" s="181"/>
      <c r="H473" s="51"/>
      <c r="I473" s="274"/>
      <c r="J473" s="274"/>
      <c r="K473" s="333">
        <f t="shared" si="166"/>
        <v>0</v>
      </c>
      <c r="L473" s="333">
        <f t="shared" si="166"/>
        <v>0</v>
      </c>
      <c r="M473" s="333">
        <f t="shared" si="166"/>
        <v>0</v>
      </c>
    </row>
    <row r="474" spans="1:13" s="182" customFormat="1" ht="60" x14ac:dyDescent="0.25">
      <c r="A474" s="183">
        <f>A472+0.0001</f>
        <v>3.267400000000233</v>
      </c>
      <c r="B474" s="202" t="s">
        <v>1674</v>
      </c>
      <c r="C474" s="352" t="s">
        <v>1921</v>
      </c>
      <c r="D474" s="193" t="s">
        <v>1950</v>
      </c>
      <c r="E474" s="331" t="s">
        <v>1923</v>
      </c>
      <c r="F474" s="332" t="s">
        <v>44</v>
      </c>
      <c r="G474" s="181"/>
      <c r="H474" s="51">
        <v>47020</v>
      </c>
      <c r="I474" s="274">
        <v>47020</v>
      </c>
      <c r="J474" s="274">
        <v>47020</v>
      </c>
      <c r="K474" s="333">
        <f t="shared" si="166"/>
        <v>0</v>
      </c>
      <c r="L474" s="333">
        <f t="shared" si="166"/>
        <v>0</v>
      </c>
      <c r="M474" s="333">
        <f t="shared" si="166"/>
        <v>0</v>
      </c>
    </row>
    <row r="475" spans="1:13" s="182" customFormat="1" x14ac:dyDescent="0.25">
      <c r="A475" s="183"/>
      <c r="B475" s="202"/>
      <c r="C475" s="352"/>
      <c r="D475" s="193"/>
      <c r="E475" s="331"/>
      <c r="F475" s="332"/>
      <c r="G475" s="181"/>
      <c r="H475" s="51"/>
      <c r="I475" s="274"/>
      <c r="J475" s="274"/>
      <c r="K475" s="333">
        <f t="shared" si="166"/>
        <v>0</v>
      </c>
      <c r="L475" s="333">
        <f t="shared" si="166"/>
        <v>0</v>
      </c>
      <c r="M475" s="333">
        <f t="shared" si="166"/>
        <v>0</v>
      </c>
    </row>
    <row r="476" spans="1:13" s="182" customFormat="1" ht="45" x14ac:dyDescent="0.25">
      <c r="A476" s="183">
        <f>A474+0.0001</f>
        <v>3.2675000000002332</v>
      </c>
      <c r="B476" s="202" t="s">
        <v>1674</v>
      </c>
      <c r="C476" s="352" t="s">
        <v>1921</v>
      </c>
      <c r="D476" s="193" t="s">
        <v>1952</v>
      </c>
      <c r="E476" s="331" t="s">
        <v>1924</v>
      </c>
      <c r="F476" s="332" t="s">
        <v>44</v>
      </c>
      <c r="G476" s="181"/>
      <c r="H476" s="51">
        <v>52030</v>
      </c>
      <c r="I476" s="274">
        <v>52030</v>
      </c>
      <c r="J476" s="274">
        <v>52030</v>
      </c>
      <c r="K476" s="333">
        <f t="shared" si="166"/>
        <v>0</v>
      </c>
      <c r="L476" s="333">
        <f t="shared" si="166"/>
        <v>0</v>
      </c>
      <c r="M476" s="333">
        <f t="shared" si="166"/>
        <v>0</v>
      </c>
    </row>
    <row r="477" spans="1:13" s="182" customFormat="1" x14ac:dyDescent="0.25">
      <c r="A477" s="183"/>
      <c r="B477" s="202"/>
      <c r="C477" s="352"/>
      <c r="D477" s="193"/>
      <c r="E477" s="331"/>
      <c r="F477" s="332"/>
      <c r="G477" s="181"/>
      <c r="H477" s="51"/>
      <c r="I477" s="274"/>
      <c r="J477" s="274"/>
      <c r="K477" s="333">
        <f t="shared" si="166"/>
        <v>0</v>
      </c>
      <c r="L477" s="333">
        <f t="shared" si="166"/>
        <v>0</v>
      </c>
      <c r="M477" s="333">
        <f t="shared" si="166"/>
        <v>0</v>
      </c>
    </row>
    <row r="478" spans="1:13" s="182" customFormat="1" ht="45" x14ac:dyDescent="0.25">
      <c r="A478" s="183">
        <f>A476+0.0001</f>
        <v>3.2676000000002334</v>
      </c>
      <c r="B478" s="202" t="s">
        <v>1663</v>
      </c>
      <c r="C478" s="352" t="s">
        <v>1925</v>
      </c>
      <c r="D478" s="193" t="s">
        <v>1949</v>
      </c>
      <c r="E478" s="331" t="s">
        <v>1926</v>
      </c>
      <c r="F478" s="332" t="s">
        <v>44</v>
      </c>
      <c r="G478" s="181"/>
      <c r="H478" s="51">
        <v>27290</v>
      </c>
      <c r="I478" s="274">
        <v>27290</v>
      </c>
      <c r="J478" s="274">
        <v>27290</v>
      </c>
      <c r="K478" s="333">
        <f t="shared" si="166"/>
        <v>0</v>
      </c>
      <c r="L478" s="333">
        <f t="shared" si="166"/>
        <v>0</v>
      </c>
      <c r="M478" s="333">
        <f t="shared" si="166"/>
        <v>0</v>
      </c>
    </row>
    <row r="479" spans="1:13" s="182" customFormat="1" x14ac:dyDescent="0.25">
      <c r="A479" s="183"/>
      <c r="B479" s="202"/>
      <c r="C479" s="352"/>
      <c r="D479" s="193"/>
      <c r="E479" s="331"/>
      <c r="F479" s="332"/>
      <c r="G479" s="181"/>
      <c r="H479" s="51"/>
      <c r="I479" s="274"/>
      <c r="J479" s="274"/>
      <c r="K479" s="333">
        <f t="shared" si="166"/>
        <v>0</v>
      </c>
      <c r="L479" s="333">
        <f t="shared" si="166"/>
        <v>0</v>
      </c>
      <c r="M479" s="333">
        <f t="shared" si="166"/>
        <v>0</v>
      </c>
    </row>
    <row r="480" spans="1:13" s="182" customFormat="1" ht="60" x14ac:dyDescent="0.25">
      <c r="A480" s="183">
        <f>A478+0.0001</f>
        <v>3.2677000000002336</v>
      </c>
      <c r="B480" s="202" t="s">
        <v>1663</v>
      </c>
      <c r="C480" s="352" t="s">
        <v>1925</v>
      </c>
      <c r="D480" s="193" t="s">
        <v>1950</v>
      </c>
      <c r="E480" s="331" t="s">
        <v>1915</v>
      </c>
      <c r="F480" s="332" t="s">
        <v>44</v>
      </c>
      <c r="G480" s="181"/>
      <c r="H480" s="51">
        <v>30640</v>
      </c>
      <c r="I480" s="274">
        <v>30640</v>
      </c>
      <c r="J480" s="274">
        <v>30640</v>
      </c>
      <c r="K480" s="333">
        <f t="shared" si="166"/>
        <v>0</v>
      </c>
      <c r="L480" s="333">
        <f t="shared" si="166"/>
        <v>0</v>
      </c>
      <c r="M480" s="333">
        <f t="shared" si="166"/>
        <v>0</v>
      </c>
    </row>
    <row r="481" spans="1:13" s="182" customFormat="1" x14ac:dyDescent="0.25">
      <c r="A481" s="183"/>
      <c r="B481" s="202"/>
      <c r="C481" s="352"/>
      <c r="D481" s="193"/>
      <c r="E481" s="331"/>
      <c r="F481" s="332"/>
      <c r="G481" s="181"/>
      <c r="H481" s="51"/>
      <c r="I481" s="274"/>
      <c r="J481" s="274"/>
      <c r="K481" s="333">
        <f t="shared" si="166"/>
        <v>0</v>
      </c>
      <c r="L481" s="333">
        <f t="shared" si="166"/>
        <v>0</v>
      </c>
      <c r="M481" s="333">
        <f t="shared" si="166"/>
        <v>0</v>
      </c>
    </row>
    <row r="482" spans="1:13" s="182" customFormat="1" ht="45" x14ac:dyDescent="0.25">
      <c r="A482" s="183">
        <f>A480+0.0001</f>
        <v>3.2678000000002339</v>
      </c>
      <c r="B482" s="202" t="s">
        <v>1663</v>
      </c>
      <c r="C482" s="352" t="s">
        <v>1925</v>
      </c>
      <c r="D482" s="193" t="s">
        <v>1952</v>
      </c>
      <c r="E482" s="331" t="s">
        <v>1927</v>
      </c>
      <c r="F482" s="332" t="s">
        <v>44</v>
      </c>
      <c r="G482" s="181"/>
      <c r="H482" s="51">
        <v>35370</v>
      </c>
      <c r="I482" s="274">
        <v>35370</v>
      </c>
      <c r="J482" s="274">
        <v>35370</v>
      </c>
      <c r="K482" s="333">
        <f t="shared" si="166"/>
        <v>0</v>
      </c>
      <c r="L482" s="333">
        <f t="shared" si="166"/>
        <v>0</v>
      </c>
      <c r="M482" s="333">
        <f t="shared" si="166"/>
        <v>0</v>
      </c>
    </row>
    <row r="483" spans="1:13" s="182" customFormat="1" x14ac:dyDescent="0.25">
      <c r="A483" s="183"/>
      <c r="B483" s="202"/>
      <c r="C483" s="352"/>
      <c r="D483" s="193"/>
      <c r="E483" s="331"/>
      <c r="F483" s="332"/>
      <c r="G483" s="181"/>
      <c r="H483" s="51"/>
      <c r="I483" s="274"/>
      <c r="J483" s="274"/>
      <c r="K483" s="333">
        <f t="shared" si="166"/>
        <v>0</v>
      </c>
      <c r="L483" s="333">
        <f t="shared" si="166"/>
        <v>0</v>
      </c>
      <c r="M483" s="333">
        <f t="shared" si="166"/>
        <v>0</v>
      </c>
    </row>
    <row r="484" spans="1:13" s="182" customFormat="1" ht="45" x14ac:dyDescent="0.25">
      <c r="A484" s="183">
        <f>A482+0.0001</f>
        <v>3.2679000000002341</v>
      </c>
      <c r="B484" s="202" t="s">
        <v>1674</v>
      </c>
      <c r="C484" s="352" t="s">
        <v>1928</v>
      </c>
      <c r="D484" s="193" t="s">
        <v>1949</v>
      </c>
      <c r="E484" s="331" t="s">
        <v>1929</v>
      </c>
      <c r="F484" s="332" t="s">
        <v>44</v>
      </c>
      <c r="G484" s="181"/>
      <c r="H484" s="51">
        <v>37490</v>
      </c>
      <c r="I484" s="274">
        <v>37490</v>
      </c>
      <c r="J484" s="274">
        <v>37490</v>
      </c>
      <c r="K484" s="333">
        <f t="shared" si="166"/>
        <v>0</v>
      </c>
      <c r="L484" s="333">
        <f t="shared" si="166"/>
        <v>0</v>
      </c>
      <c r="M484" s="333">
        <f t="shared" si="166"/>
        <v>0</v>
      </c>
    </row>
    <row r="485" spans="1:13" s="182" customFormat="1" x14ac:dyDescent="0.25">
      <c r="A485" s="183"/>
      <c r="B485" s="202"/>
      <c r="C485" s="352"/>
      <c r="D485" s="193"/>
      <c r="E485" s="331"/>
      <c r="F485" s="332"/>
      <c r="G485" s="181"/>
      <c r="H485" s="51"/>
      <c r="I485" s="274"/>
      <c r="J485" s="274"/>
      <c r="K485" s="333">
        <f t="shared" si="166"/>
        <v>0</v>
      </c>
      <c r="L485" s="333">
        <f t="shared" si="166"/>
        <v>0</v>
      </c>
      <c r="M485" s="333">
        <f t="shared" si="166"/>
        <v>0</v>
      </c>
    </row>
    <row r="486" spans="1:13" s="182" customFormat="1" ht="60" x14ac:dyDescent="0.25">
      <c r="A486" s="183">
        <f>A484+0.0001</f>
        <v>3.2680000000002343</v>
      </c>
      <c r="B486" s="202" t="s">
        <v>1674</v>
      </c>
      <c r="C486" s="352" t="s">
        <v>1928</v>
      </c>
      <c r="D486" s="193" t="s">
        <v>1950</v>
      </c>
      <c r="E486" s="331" t="s">
        <v>1930</v>
      </c>
      <c r="F486" s="332" t="s">
        <v>44</v>
      </c>
      <c r="G486" s="181"/>
      <c r="H486" s="51">
        <v>40770</v>
      </c>
      <c r="I486" s="274">
        <v>40770</v>
      </c>
      <c r="J486" s="274">
        <v>40770</v>
      </c>
      <c r="K486" s="333">
        <f t="shared" si="166"/>
        <v>0</v>
      </c>
      <c r="L486" s="333">
        <f t="shared" si="166"/>
        <v>0</v>
      </c>
      <c r="M486" s="333">
        <f t="shared" si="166"/>
        <v>0</v>
      </c>
    </row>
    <row r="487" spans="1:13" s="182" customFormat="1" x14ac:dyDescent="0.25">
      <c r="A487" s="183"/>
      <c r="B487" s="202"/>
      <c r="C487" s="352"/>
      <c r="D487" s="193"/>
      <c r="E487" s="331"/>
      <c r="F487" s="332"/>
      <c r="G487" s="181"/>
      <c r="H487" s="51"/>
      <c r="I487" s="274"/>
      <c r="J487" s="274"/>
      <c r="K487" s="333">
        <f t="shared" si="166"/>
        <v>0</v>
      </c>
      <c r="L487" s="333">
        <f t="shared" si="166"/>
        <v>0</v>
      </c>
      <c r="M487" s="333">
        <f t="shared" si="166"/>
        <v>0</v>
      </c>
    </row>
    <row r="488" spans="1:13" s="182" customFormat="1" ht="45" x14ac:dyDescent="0.25">
      <c r="A488" s="183">
        <f>A486+0.0001</f>
        <v>3.2681000000002345</v>
      </c>
      <c r="B488" s="202" t="s">
        <v>1674</v>
      </c>
      <c r="C488" s="352" t="s">
        <v>1928</v>
      </c>
      <c r="D488" s="193" t="s">
        <v>1952</v>
      </c>
      <c r="E488" s="331" t="s">
        <v>1931</v>
      </c>
      <c r="F488" s="332" t="s">
        <v>44</v>
      </c>
      <c r="G488" s="181"/>
      <c r="H488" s="51">
        <v>45390</v>
      </c>
      <c r="I488" s="274">
        <v>45390</v>
      </c>
      <c r="J488" s="274">
        <v>45390</v>
      </c>
      <c r="K488" s="333">
        <f t="shared" si="166"/>
        <v>0</v>
      </c>
      <c r="L488" s="333">
        <f t="shared" si="166"/>
        <v>0</v>
      </c>
      <c r="M488" s="333">
        <f t="shared" si="166"/>
        <v>0</v>
      </c>
    </row>
    <row r="489" spans="1:13" s="182" customFormat="1" x14ac:dyDescent="0.25">
      <c r="A489" s="183"/>
      <c r="B489" s="202"/>
      <c r="C489" s="352"/>
      <c r="D489" s="193"/>
      <c r="E489" s="331"/>
      <c r="F489" s="332"/>
      <c r="G489" s="181"/>
      <c r="H489" s="51"/>
      <c r="I489" s="274"/>
      <c r="J489" s="274"/>
      <c r="K489" s="333">
        <f t="shared" si="166"/>
        <v>0</v>
      </c>
      <c r="L489" s="333">
        <f t="shared" si="166"/>
        <v>0</v>
      </c>
      <c r="M489" s="333">
        <f t="shared" si="166"/>
        <v>0</v>
      </c>
    </row>
    <row r="490" spans="1:13" s="182" customFormat="1" ht="45" x14ac:dyDescent="0.25">
      <c r="A490" s="183">
        <f>A488+0.0001</f>
        <v>3.2682000000002347</v>
      </c>
      <c r="B490" s="202" t="s">
        <v>1674</v>
      </c>
      <c r="C490" s="352" t="s">
        <v>1932</v>
      </c>
      <c r="D490" s="193" t="s">
        <v>1949</v>
      </c>
      <c r="E490" s="331" t="s">
        <v>1933</v>
      </c>
      <c r="F490" s="332" t="s">
        <v>44</v>
      </c>
      <c r="G490" s="181"/>
      <c r="H490" s="51">
        <v>50380</v>
      </c>
      <c r="I490" s="274">
        <v>50380</v>
      </c>
      <c r="J490" s="274">
        <v>50380</v>
      </c>
      <c r="K490" s="333">
        <f t="shared" si="166"/>
        <v>0</v>
      </c>
      <c r="L490" s="333">
        <f t="shared" si="166"/>
        <v>0</v>
      </c>
      <c r="M490" s="333">
        <f t="shared" si="166"/>
        <v>0</v>
      </c>
    </row>
    <row r="491" spans="1:13" s="182" customFormat="1" x14ac:dyDescent="0.25">
      <c r="A491" s="183"/>
      <c r="B491" s="202"/>
      <c r="C491" s="352"/>
      <c r="D491" s="193"/>
      <c r="E491" s="331"/>
      <c r="F491" s="332"/>
      <c r="G491" s="181"/>
      <c r="H491" s="51"/>
      <c r="I491" s="274"/>
      <c r="J491" s="274"/>
      <c r="K491" s="333">
        <f t="shared" si="166"/>
        <v>0</v>
      </c>
      <c r="L491" s="333">
        <f t="shared" si="166"/>
        <v>0</v>
      </c>
      <c r="M491" s="333">
        <f t="shared" si="166"/>
        <v>0</v>
      </c>
    </row>
    <row r="492" spans="1:13" s="182" customFormat="1" ht="60" x14ac:dyDescent="0.25">
      <c r="A492" s="183">
        <f>A490+0.0001</f>
        <v>3.2683000000002349</v>
      </c>
      <c r="B492" s="202" t="s">
        <v>1674</v>
      </c>
      <c r="C492" s="352" t="s">
        <v>1932</v>
      </c>
      <c r="D492" s="193" t="s">
        <v>1950</v>
      </c>
      <c r="E492" s="331" t="s">
        <v>1934</v>
      </c>
      <c r="F492" s="332" t="s">
        <v>44</v>
      </c>
      <c r="G492" s="181"/>
      <c r="H492" s="51">
        <v>54040</v>
      </c>
      <c r="I492" s="274">
        <v>54040</v>
      </c>
      <c r="J492" s="274">
        <v>54040</v>
      </c>
      <c r="K492" s="333">
        <f t="shared" si="166"/>
        <v>0</v>
      </c>
      <c r="L492" s="333">
        <f t="shared" si="166"/>
        <v>0</v>
      </c>
      <c r="M492" s="333">
        <f t="shared" si="166"/>
        <v>0</v>
      </c>
    </row>
    <row r="493" spans="1:13" s="182" customFormat="1" x14ac:dyDescent="0.25">
      <c r="A493" s="183"/>
      <c r="B493" s="202"/>
      <c r="C493" s="352"/>
      <c r="D493" s="193"/>
      <c r="E493" s="331"/>
      <c r="F493" s="332"/>
      <c r="G493" s="181"/>
      <c r="H493" s="51"/>
      <c r="I493" s="274"/>
      <c r="J493" s="274"/>
      <c r="K493" s="333">
        <f t="shared" si="166"/>
        <v>0</v>
      </c>
      <c r="L493" s="333">
        <f t="shared" si="166"/>
        <v>0</v>
      </c>
      <c r="M493" s="333">
        <f t="shared" si="166"/>
        <v>0</v>
      </c>
    </row>
    <row r="494" spans="1:13" s="182" customFormat="1" ht="45" x14ac:dyDescent="0.25">
      <c r="A494" s="183">
        <f>A492+0.0001</f>
        <v>3.2684000000002351</v>
      </c>
      <c r="B494" s="202" t="s">
        <v>1674</v>
      </c>
      <c r="C494" s="352" t="s">
        <v>1932</v>
      </c>
      <c r="D494" s="193" t="s">
        <v>1952</v>
      </c>
      <c r="E494" s="331" t="s">
        <v>1935</v>
      </c>
      <c r="F494" s="332" t="s">
        <v>44</v>
      </c>
      <c r="G494" s="181"/>
      <c r="H494" s="51">
        <v>59530</v>
      </c>
      <c r="I494" s="274">
        <v>59530</v>
      </c>
      <c r="J494" s="274">
        <v>59530</v>
      </c>
      <c r="K494" s="333">
        <f t="shared" si="166"/>
        <v>0</v>
      </c>
      <c r="L494" s="333">
        <f t="shared" si="166"/>
        <v>0</v>
      </c>
      <c r="M494" s="333">
        <f t="shared" si="166"/>
        <v>0</v>
      </c>
    </row>
    <row r="495" spans="1:13" s="182" customFormat="1" x14ac:dyDescent="0.25">
      <c r="A495" s="183"/>
      <c r="B495" s="202"/>
      <c r="C495" s="352"/>
      <c r="D495" s="193"/>
      <c r="E495" s="331"/>
      <c r="F495" s="332"/>
      <c r="G495" s="181"/>
      <c r="H495" s="51"/>
      <c r="I495" s="51"/>
      <c r="J495" s="274"/>
      <c r="K495" s="333">
        <f t="shared" si="166"/>
        <v>0</v>
      </c>
      <c r="L495" s="333">
        <f t="shared" si="166"/>
        <v>0</v>
      </c>
      <c r="M495" s="333">
        <f t="shared" si="166"/>
        <v>0</v>
      </c>
    </row>
    <row r="496" spans="1:13" s="60" customFormat="1" ht="31.5" customHeight="1" x14ac:dyDescent="0.2">
      <c r="A496" s="170"/>
      <c r="B496" s="171"/>
      <c r="C496" s="306">
        <v>2.4</v>
      </c>
      <c r="D496" s="307"/>
      <c r="E496" s="199" t="s">
        <v>1824</v>
      </c>
      <c r="F496" s="173"/>
      <c r="G496" s="174"/>
      <c r="H496" s="51"/>
      <c r="I496" s="51"/>
      <c r="J496" s="274"/>
      <c r="K496" s="333">
        <f t="shared" si="166"/>
        <v>0</v>
      </c>
      <c r="L496" s="333">
        <f t="shared" si="166"/>
        <v>0</v>
      </c>
      <c r="M496" s="333">
        <f t="shared" si="166"/>
        <v>0</v>
      </c>
    </row>
    <row r="497" spans="1:13" s="66" customFormat="1" ht="30" x14ac:dyDescent="0.2">
      <c r="A497" s="127"/>
      <c r="B497" s="127"/>
      <c r="C497" s="298" t="s">
        <v>1936</v>
      </c>
      <c r="D497" s="299"/>
      <c r="E497" s="353" t="s">
        <v>1956</v>
      </c>
      <c r="F497" s="164"/>
      <c r="G497" s="165"/>
      <c r="H497" s="51"/>
      <c r="I497" s="51"/>
      <c r="J497" s="274"/>
      <c r="K497" s="333">
        <f t="shared" si="166"/>
        <v>0</v>
      </c>
      <c r="L497" s="333">
        <f t="shared" si="166"/>
        <v>0</v>
      </c>
      <c r="M497" s="333">
        <f t="shared" si="166"/>
        <v>0</v>
      </c>
    </row>
    <row r="498" spans="1:13" s="182" customFormat="1" x14ac:dyDescent="0.25">
      <c r="A498" s="183"/>
      <c r="B498" s="202"/>
      <c r="C498" s="352"/>
      <c r="D498" s="193"/>
      <c r="E498" s="331"/>
      <c r="F498" s="332"/>
      <c r="G498" s="181"/>
      <c r="H498" s="51"/>
      <c r="I498" s="51"/>
      <c r="J498" s="274"/>
      <c r="K498" s="333">
        <f t="shared" si="166"/>
        <v>0</v>
      </c>
      <c r="L498" s="333">
        <f t="shared" si="166"/>
        <v>0</v>
      </c>
      <c r="M498" s="333">
        <f t="shared" si="166"/>
        <v>0</v>
      </c>
    </row>
    <row r="499" spans="1:13" s="182" customFormat="1" ht="48" customHeight="1" x14ac:dyDescent="0.25">
      <c r="A499" s="183">
        <f>A494+0.0001</f>
        <v>3.2685000000002353</v>
      </c>
      <c r="B499" s="202" t="s">
        <v>1609</v>
      </c>
      <c r="C499" s="352" t="s">
        <v>1825</v>
      </c>
      <c r="D499" s="193" t="s">
        <v>1957</v>
      </c>
      <c r="E499" s="331" t="s">
        <v>1826</v>
      </c>
      <c r="F499" s="332" t="s">
        <v>44</v>
      </c>
      <c r="G499" s="181"/>
      <c r="H499" s="51">
        <f>H338*1.3</f>
        <v>9594</v>
      </c>
      <c r="I499" s="51">
        <f t="shared" ref="I499" si="167">I338*1.3</f>
        <v>5473</v>
      </c>
      <c r="J499" s="274">
        <f t="shared" ref="J499" si="168">J338*1.3</f>
        <v>5473</v>
      </c>
      <c r="K499" s="333">
        <f t="shared" si="166"/>
        <v>0</v>
      </c>
      <c r="L499" s="333">
        <f t="shared" si="166"/>
        <v>0</v>
      </c>
      <c r="M499" s="333">
        <f t="shared" si="166"/>
        <v>0</v>
      </c>
    </row>
    <row r="500" spans="1:13" s="182" customFormat="1" x14ac:dyDescent="0.25">
      <c r="A500" s="183"/>
      <c r="B500" s="202"/>
      <c r="C500" s="352"/>
      <c r="D500" s="193"/>
      <c r="E500" s="331"/>
      <c r="F500" s="332"/>
      <c r="G500" s="181"/>
      <c r="H500" s="51"/>
      <c r="I500" s="51"/>
      <c r="J500" s="274"/>
      <c r="K500" s="333">
        <f t="shared" si="166"/>
        <v>0</v>
      </c>
      <c r="L500" s="333">
        <f t="shared" si="166"/>
        <v>0</v>
      </c>
      <c r="M500" s="333">
        <f t="shared" si="166"/>
        <v>0</v>
      </c>
    </row>
    <row r="501" spans="1:13" s="182" customFormat="1" ht="45" x14ac:dyDescent="0.25">
      <c r="A501" s="183">
        <f>A499+0.0001</f>
        <v>3.2686000000002355</v>
      </c>
      <c r="B501" s="202" t="s">
        <v>1609</v>
      </c>
      <c r="C501" s="352" t="s">
        <v>1827</v>
      </c>
      <c r="D501" s="193" t="s">
        <v>1957</v>
      </c>
      <c r="E501" s="331" t="s">
        <v>1828</v>
      </c>
      <c r="F501" s="332" t="s">
        <v>44</v>
      </c>
      <c r="G501" s="181"/>
      <c r="H501" s="51">
        <f t="shared" ref="H501:I501" si="169">H340*1.3</f>
        <v>9984</v>
      </c>
      <c r="I501" s="51">
        <f t="shared" si="169"/>
        <v>5928</v>
      </c>
      <c r="J501" s="274">
        <f t="shared" ref="J501" si="170">J340*1.3</f>
        <v>5928</v>
      </c>
      <c r="K501" s="333">
        <f t="shared" si="166"/>
        <v>0</v>
      </c>
      <c r="L501" s="333">
        <f t="shared" si="166"/>
        <v>0</v>
      </c>
      <c r="M501" s="333">
        <f t="shared" si="166"/>
        <v>0</v>
      </c>
    </row>
    <row r="502" spans="1:13" s="182" customFormat="1" x14ac:dyDescent="0.25">
      <c r="A502" s="183"/>
      <c r="B502" s="202"/>
      <c r="C502" s="352"/>
      <c r="D502" s="193"/>
      <c r="E502" s="331"/>
      <c r="F502" s="332"/>
      <c r="G502" s="181"/>
      <c r="H502" s="51"/>
      <c r="I502" s="51"/>
      <c r="J502" s="274"/>
      <c r="K502" s="333">
        <f t="shared" si="166"/>
        <v>0</v>
      </c>
      <c r="L502" s="333">
        <f t="shared" si="166"/>
        <v>0</v>
      </c>
      <c r="M502" s="333">
        <f t="shared" si="166"/>
        <v>0</v>
      </c>
    </row>
    <row r="503" spans="1:13" s="182" customFormat="1" ht="45" x14ac:dyDescent="0.25">
      <c r="A503" s="183">
        <f>A501+0.0001</f>
        <v>3.2687000000002358</v>
      </c>
      <c r="B503" s="202" t="s">
        <v>1609</v>
      </c>
      <c r="C503" s="352" t="s">
        <v>1829</v>
      </c>
      <c r="D503" s="193" t="s">
        <v>1957</v>
      </c>
      <c r="E503" s="331" t="s">
        <v>1830</v>
      </c>
      <c r="F503" s="332" t="s">
        <v>44</v>
      </c>
      <c r="G503" s="181"/>
      <c r="H503" s="51">
        <f t="shared" ref="H503:I503" si="171">H342*1.3</f>
        <v>10959</v>
      </c>
      <c r="I503" s="51">
        <f t="shared" si="171"/>
        <v>7007</v>
      </c>
      <c r="J503" s="274">
        <f t="shared" ref="J503" si="172">J342*1.3</f>
        <v>7007</v>
      </c>
      <c r="K503" s="333">
        <f t="shared" si="166"/>
        <v>0</v>
      </c>
      <c r="L503" s="333">
        <f t="shared" si="166"/>
        <v>0</v>
      </c>
      <c r="M503" s="333">
        <f t="shared" si="166"/>
        <v>0</v>
      </c>
    </row>
    <row r="504" spans="1:13" s="182" customFormat="1" x14ac:dyDescent="0.25">
      <c r="A504" s="183"/>
      <c r="B504" s="202"/>
      <c r="C504" s="352"/>
      <c r="D504" s="193"/>
      <c r="E504" s="331"/>
      <c r="F504" s="332"/>
      <c r="G504" s="181"/>
      <c r="H504" s="51"/>
      <c r="I504" s="51"/>
      <c r="J504" s="274"/>
      <c r="K504" s="333">
        <f t="shared" si="166"/>
        <v>0</v>
      </c>
      <c r="L504" s="333">
        <f t="shared" si="166"/>
        <v>0</v>
      </c>
      <c r="M504" s="333">
        <f t="shared" si="166"/>
        <v>0</v>
      </c>
    </row>
    <row r="505" spans="1:13" s="182" customFormat="1" ht="45" x14ac:dyDescent="0.25">
      <c r="A505" s="183">
        <f>A503+0.0001</f>
        <v>3.268800000000236</v>
      </c>
      <c r="B505" s="202" t="s">
        <v>1609</v>
      </c>
      <c r="C505" s="352" t="s">
        <v>1829</v>
      </c>
      <c r="D505" s="193" t="s">
        <v>1958</v>
      </c>
      <c r="E505" s="331" t="s">
        <v>1831</v>
      </c>
      <c r="F505" s="332" t="s">
        <v>44</v>
      </c>
      <c r="G505" s="181"/>
      <c r="H505" s="51">
        <f t="shared" ref="H505:I505" si="173">H344*1.3</f>
        <v>11726</v>
      </c>
      <c r="I505" s="51">
        <f t="shared" si="173"/>
        <v>8593</v>
      </c>
      <c r="J505" s="274">
        <f t="shared" ref="J505" si="174">J344*1.3</f>
        <v>8593</v>
      </c>
      <c r="K505" s="333">
        <f t="shared" si="166"/>
        <v>0</v>
      </c>
      <c r="L505" s="333">
        <f t="shared" si="166"/>
        <v>0</v>
      </c>
      <c r="M505" s="333">
        <f t="shared" si="166"/>
        <v>0</v>
      </c>
    </row>
    <row r="506" spans="1:13" s="182" customFormat="1" x14ac:dyDescent="0.25">
      <c r="A506" s="183"/>
      <c r="B506" s="202"/>
      <c r="C506" s="352"/>
      <c r="D506" s="193"/>
      <c r="E506" s="331"/>
      <c r="F506" s="332"/>
      <c r="G506" s="181"/>
      <c r="H506" s="51"/>
      <c r="I506" s="51"/>
      <c r="J506" s="274"/>
      <c r="K506" s="333">
        <f t="shared" si="166"/>
        <v>0</v>
      </c>
      <c r="L506" s="333">
        <f t="shared" si="166"/>
        <v>0</v>
      </c>
      <c r="M506" s="333">
        <f t="shared" si="166"/>
        <v>0</v>
      </c>
    </row>
    <row r="507" spans="1:13" s="182" customFormat="1" ht="45" x14ac:dyDescent="0.25">
      <c r="A507" s="183">
        <f>A505+0.0001</f>
        <v>3.2689000000002362</v>
      </c>
      <c r="B507" s="202" t="s">
        <v>1618</v>
      </c>
      <c r="C507" s="352" t="s">
        <v>1832</v>
      </c>
      <c r="D507" s="193" t="s">
        <v>1957</v>
      </c>
      <c r="E507" s="331" t="s">
        <v>1959</v>
      </c>
      <c r="F507" s="332" t="s">
        <v>44</v>
      </c>
      <c r="G507" s="181"/>
      <c r="H507" s="51">
        <f t="shared" ref="H507:I507" si="175">H346*1.3</f>
        <v>11830</v>
      </c>
      <c r="I507" s="51">
        <f t="shared" si="175"/>
        <v>7956</v>
      </c>
      <c r="J507" s="274">
        <f t="shared" ref="J507" si="176">J346*1.3</f>
        <v>7956</v>
      </c>
      <c r="K507" s="333">
        <f t="shared" si="166"/>
        <v>0</v>
      </c>
      <c r="L507" s="333">
        <f t="shared" si="166"/>
        <v>0</v>
      </c>
      <c r="M507" s="333">
        <f t="shared" si="166"/>
        <v>0</v>
      </c>
    </row>
    <row r="508" spans="1:13" s="182" customFormat="1" x14ac:dyDescent="0.25">
      <c r="A508" s="183"/>
      <c r="B508" s="202"/>
      <c r="C508" s="352"/>
      <c r="D508" s="193"/>
      <c r="E508" s="331"/>
      <c r="F508" s="332"/>
      <c r="G508" s="181"/>
      <c r="H508" s="51"/>
      <c r="I508" s="51"/>
      <c r="J508" s="274"/>
      <c r="K508" s="333">
        <f t="shared" si="166"/>
        <v>0</v>
      </c>
      <c r="L508" s="333">
        <f t="shared" si="166"/>
        <v>0</v>
      </c>
      <c r="M508" s="333">
        <f t="shared" si="166"/>
        <v>0</v>
      </c>
    </row>
    <row r="509" spans="1:13" s="182" customFormat="1" ht="60" x14ac:dyDescent="0.25">
      <c r="A509" s="183">
        <f>A507+0.0001</f>
        <v>3.2690000000002364</v>
      </c>
      <c r="B509" s="202" t="s">
        <v>1618</v>
      </c>
      <c r="C509" s="352" t="s">
        <v>1832</v>
      </c>
      <c r="D509" s="193" t="s">
        <v>1958</v>
      </c>
      <c r="E509" s="331" t="s">
        <v>1834</v>
      </c>
      <c r="F509" s="332" t="s">
        <v>44</v>
      </c>
      <c r="G509" s="181"/>
      <c r="H509" s="51">
        <f t="shared" ref="H509:I509" si="177">H348*1.3</f>
        <v>15158</v>
      </c>
      <c r="I509" s="51">
        <f t="shared" si="177"/>
        <v>9672</v>
      </c>
      <c r="J509" s="274">
        <f t="shared" ref="J509" si="178">J348*1.3</f>
        <v>9672</v>
      </c>
      <c r="K509" s="333">
        <f t="shared" si="166"/>
        <v>0</v>
      </c>
      <c r="L509" s="333">
        <f t="shared" si="166"/>
        <v>0</v>
      </c>
      <c r="M509" s="333">
        <f t="shared" si="166"/>
        <v>0</v>
      </c>
    </row>
    <row r="510" spans="1:13" s="182" customFormat="1" x14ac:dyDescent="0.25">
      <c r="A510" s="183"/>
      <c r="B510" s="202"/>
      <c r="C510" s="352"/>
      <c r="D510" s="193"/>
      <c r="E510" s="331"/>
      <c r="F510" s="332"/>
      <c r="G510" s="181"/>
      <c r="H510" s="51"/>
      <c r="I510" s="51"/>
      <c r="J510" s="274"/>
      <c r="K510" s="333">
        <f t="shared" si="166"/>
        <v>0</v>
      </c>
      <c r="L510" s="333">
        <f t="shared" si="166"/>
        <v>0</v>
      </c>
      <c r="M510" s="333">
        <f t="shared" si="166"/>
        <v>0</v>
      </c>
    </row>
    <row r="511" spans="1:13" s="182" customFormat="1" ht="48" customHeight="1" x14ac:dyDescent="0.25">
      <c r="A511" s="183">
        <f>A509+0.0001</f>
        <v>3.2691000000002366</v>
      </c>
      <c r="B511" s="202" t="s">
        <v>1621</v>
      </c>
      <c r="C511" s="352" t="s">
        <v>1835</v>
      </c>
      <c r="D511" s="193" t="s">
        <v>1957</v>
      </c>
      <c r="E511" s="331" t="s">
        <v>1836</v>
      </c>
      <c r="F511" s="332" t="s">
        <v>44</v>
      </c>
      <c r="G511" s="181"/>
      <c r="H511" s="51">
        <f t="shared" ref="H511:I511" si="179">H350*1.3</f>
        <v>9763</v>
      </c>
      <c r="I511" s="51">
        <f t="shared" si="179"/>
        <v>6318</v>
      </c>
      <c r="J511" s="274">
        <f t="shared" ref="J511" si="180">J350*1.3</f>
        <v>6318</v>
      </c>
      <c r="K511" s="333">
        <f t="shared" si="166"/>
        <v>0</v>
      </c>
      <c r="L511" s="333">
        <f t="shared" si="166"/>
        <v>0</v>
      </c>
      <c r="M511" s="333">
        <f t="shared" si="166"/>
        <v>0</v>
      </c>
    </row>
    <row r="512" spans="1:13" s="182" customFormat="1" x14ac:dyDescent="0.25">
      <c r="A512" s="183"/>
      <c r="B512" s="202"/>
      <c r="C512" s="352"/>
      <c r="D512" s="193"/>
      <c r="E512" s="331"/>
      <c r="F512" s="332"/>
      <c r="G512" s="181"/>
      <c r="H512" s="51"/>
      <c r="I512" s="51"/>
      <c r="J512" s="274"/>
      <c r="K512" s="333">
        <f t="shared" si="166"/>
        <v>0</v>
      </c>
      <c r="L512" s="333">
        <f t="shared" si="166"/>
        <v>0</v>
      </c>
      <c r="M512" s="333">
        <f t="shared" si="166"/>
        <v>0</v>
      </c>
    </row>
    <row r="513" spans="1:13" s="182" customFormat="1" ht="45" x14ac:dyDescent="0.25">
      <c r="A513" s="183">
        <f>A511+0.0001</f>
        <v>3.2692000000002368</v>
      </c>
      <c r="B513" s="202" t="s">
        <v>1621</v>
      </c>
      <c r="C513" s="352" t="s">
        <v>1837</v>
      </c>
      <c r="D513" s="193" t="s">
        <v>1957</v>
      </c>
      <c r="E513" s="331" t="s">
        <v>1838</v>
      </c>
      <c r="F513" s="332" t="s">
        <v>44</v>
      </c>
      <c r="G513" s="181"/>
      <c r="H513" s="51">
        <f t="shared" ref="H513:I513" si="181">H352*1.3</f>
        <v>10309</v>
      </c>
      <c r="I513" s="51">
        <f t="shared" si="181"/>
        <v>6812</v>
      </c>
      <c r="J513" s="274">
        <f t="shared" ref="J513" si="182">J352*1.3</f>
        <v>6812</v>
      </c>
      <c r="K513" s="333">
        <f t="shared" si="166"/>
        <v>0</v>
      </c>
      <c r="L513" s="333">
        <f t="shared" si="166"/>
        <v>0</v>
      </c>
      <c r="M513" s="333">
        <f t="shared" si="166"/>
        <v>0</v>
      </c>
    </row>
    <row r="514" spans="1:13" s="182" customFormat="1" x14ac:dyDescent="0.25">
      <c r="A514" s="183"/>
      <c r="B514" s="202"/>
      <c r="C514" s="352"/>
      <c r="D514" s="193"/>
      <c r="E514" s="331"/>
      <c r="F514" s="332"/>
      <c r="G514" s="181"/>
      <c r="H514" s="51"/>
      <c r="I514" s="51"/>
      <c r="J514" s="274"/>
      <c r="K514" s="333">
        <f t="shared" si="166"/>
        <v>0</v>
      </c>
      <c r="L514" s="333">
        <f t="shared" si="166"/>
        <v>0</v>
      </c>
      <c r="M514" s="333">
        <f t="shared" si="166"/>
        <v>0</v>
      </c>
    </row>
    <row r="515" spans="1:13" s="182" customFormat="1" ht="45" x14ac:dyDescent="0.25">
      <c r="A515" s="183">
        <f>A513+0.0001</f>
        <v>3.269300000000237</v>
      </c>
      <c r="B515" s="202" t="s">
        <v>1621</v>
      </c>
      <c r="C515" s="352" t="s">
        <v>1839</v>
      </c>
      <c r="D515" s="193" t="s">
        <v>1957</v>
      </c>
      <c r="E515" s="331" t="s">
        <v>1840</v>
      </c>
      <c r="F515" s="332" t="s">
        <v>44</v>
      </c>
      <c r="G515" s="181"/>
      <c r="H515" s="51">
        <f t="shared" ref="H515:I515" si="183">H354*1.3</f>
        <v>11219</v>
      </c>
      <c r="I515" s="51">
        <f t="shared" si="183"/>
        <v>7813</v>
      </c>
      <c r="J515" s="274">
        <f t="shared" ref="J515" si="184">J354*1.3</f>
        <v>7813</v>
      </c>
      <c r="K515" s="333">
        <f t="shared" si="166"/>
        <v>0</v>
      </c>
      <c r="L515" s="333">
        <f t="shared" si="166"/>
        <v>0</v>
      </c>
      <c r="M515" s="333">
        <f t="shared" si="166"/>
        <v>0</v>
      </c>
    </row>
    <row r="516" spans="1:13" s="182" customFormat="1" x14ac:dyDescent="0.25">
      <c r="A516" s="183"/>
      <c r="B516" s="202"/>
      <c r="C516" s="352"/>
      <c r="D516" s="193"/>
      <c r="E516" s="331"/>
      <c r="F516" s="332"/>
      <c r="G516" s="181"/>
      <c r="H516" s="51"/>
      <c r="I516" s="51"/>
      <c r="J516" s="274"/>
      <c r="K516" s="333">
        <f t="shared" si="166"/>
        <v>0</v>
      </c>
      <c r="L516" s="333">
        <f t="shared" si="166"/>
        <v>0</v>
      </c>
      <c r="M516" s="333">
        <f t="shared" si="166"/>
        <v>0</v>
      </c>
    </row>
    <row r="517" spans="1:13" s="182" customFormat="1" ht="45" x14ac:dyDescent="0.25">
      <c r="A517" s="183">
        <f>A515+0.0001</f>
        <v>3.2694000000002372</v>
      </c>
      <c r="B517" s="202" t="s">
        <v>1621</v>
      </c>
      <c r="C517" s="352" t="s">
        <v>1839</v>
      </c>
      <c r="D517" s="193" t="s">
        <v>1958</v>
      </c>
      <c r="E517" s="331" t="s">
        <v>1841</v>
      </c>
      <c r="F517" s="332" t="s">
        <v>44</v>
      </c>
      <c r="G517" s="181"/>
      <c r="H517" s="51">
        <f t="shared" ref="H517:I517" si="185">H356*1.3</f>
        <v>13806</v>
      </c>
      <c r="I517" s="51">
        <f t="shared" si="185"/>
        <v>9347</v>
      </c>
      <c r="J517" s="274">
        <f t="shared" ref="J517" si="186">J356*1.3</f>
        <v>9347</v>
      </c>
      <c r="K517" s="333">
        <f t="shared" si="166"/>
        <v>0</v>
      </c>
      <c r="L517" s="333">
        <f t="shared" si="166"/>
        <v>0</v>
      </c>
      <c r="M517" s="333">
        <f t="shared" si="166"/>
        <v>0</v>
      </c>
    </row>
    <row r="518" spans="1:13" s="182" customFormat="1" x14ac:dyDescent="0.25">
      <c r="A518" s="183"/>
      <c r="B518" s="202"/>
      <c r="C518" s="352"/>
      <c r="D518" s="193"/>
      <c r="E518" s="331"/>
      <c r="F518" s="332"/>
      <c r="G518" s="181"/>
      <c r="H518" s="51"/>
      <c r="I518" s="51"/>
      <c r="J518" s="274"/>
      <c r="K518" s="333">
        <f t="shared" si="166"/>
        <v>0</v>
      </c>
      <c r="L518" s="333">
        <f t="shared" si="166"/>
        <v>0</v>
      </c>
      <c r="M518" s="333">
        <f t="shared" si="166"/>
        <v>0</v>
      </c>
    </row>
    <row r="519" spans="1:13" s="182" customFormat="1" ht="45" x14ac:dyDescent="0.25">
      <c r="A519" s="183">
        <f>A517+0.0001</f>
        <v>3.2695000000002374</v>
      </c>
      <c r="B519" s="202" t="s">
        <v>1630</v>
      </c>
      <c r="C519" s="352" t="s">
        <v>1842</v>
      </c>
      <c r="D519" s="193" t="s">
        <v>1957</v>
      </c>
      <c r="E519" s="331" t="s">
        <v>1843</v>
      </c>
      <c r="F519" s="332" t="s">
        <v>44</v>
      </c>
      <c r="G519" s="181"/>
      <c r="H519" s="51">
        <f t="shared" ref="H519:I519" si="187">H358*1.3</f>
        <v>12519</v>
      </c>
      <c r="I519" s="51">
        <f t="shared" si="187"/>
        <v>8710</v>
      </c>
      <c r="J519" s="274">
        <f t="shared" ref="J519" si="188">J358*1.3</f>
        <v>8710</v>
      </c>
      <c r="K519" s="333">
        <f t="shared" si="166"/>
        <v>0</v>
      </c>
      <c r="L519" s="333">
        <f t="shared" si="166"/>
        <v>0</v>
      </c>
      <c r="M519" s="333">
        <f t="shared" si="166"/>
        <v>0</v>
      </c>
    </row>
    <row r="520" spans="1:13" s="182" customFormat="1" x14ac:dyDescent="0.25">
      <c r="A520" s="183"/>
      <c r="B520" s="202"/>
      <c r="C520" s="352"/>
      <c r="D520" s="193"/>
      <c r="E520" s="331"/>
      <c r="F520" s="332"/>
      <c r="G520" s="181"/>
      <c r="H520" s="51"/>
      <c r="I520" s="51"/>
      <c r="J520" s="274"/>
      <c r="K520" s="333">
        <f t="shared" si="166"/>
        <v>0</v>
      </c>
      <c r="L520" s="333">
        <f t="shared" si="166"/>
        <v>0</v>
      </c>
      <c r="M520" s="333">
        <f t="shared" si="166"/>
        <v>0</v>
      </c>
    </row>
    <row r="521" spans="1:13" s="182" customFormat="1" ht="60" x14ac:dyDescent="0.25">
      <c r="A521" s="183">
        <f>A519+0.0001</f>
        <v>3.2696000000002376</v>
      </c>
      <c r="B521" s="202" t="s">
        <v>1630</v>
      </c>
      <c r="C521" s="352" t="s">
        <v>1842</v>
      </c>
      <c r="D521" s="193" t="s">
        <v>1958</v>
      </c>
      <c r="E521" s="331" t="s">
        <v>1844</v>
      </c>
      <c r="F521" s="332" t="s">
        <v>44</v>
      </c>
      <c r="G521" s="181"/>
      <c r="H521" s="51">
        <f t="shared" ref="H521:I521" si="189">H360*1.3</f>
        <v>15184</v>
      </c>
      <c r="I521" s="51">
        <f t="shared" si="189"/>
        <v>10348</v>
      </c>
      <c r="J521" s="274">
        <f t="shared" ref="J521" si="190">J360*1.3</f>
        <v>10348</v>
      </c>
      <c r="K521" s="333">
        <f t="shared" si="166"/>
        <v>0</v>
      </c>
      <c r="L521" s="333">
        <f t="shared" si="166"/>
        <v>0</v>
      </c>
      <c r="M521" s="333">
        <f t="shared" si="166"/>
        <v>0</v>
      </c>
    </row>
    <row r="522" spans="1:13" s="182" customFormat="1" x14ac:dyDescent="0.25">
      <c r="A522" s="183"/>
      <c r="B522" s="202"/>
      <c r="C522" s="352"/>
      <c r="D522" s="193"/>
      <c r="E522" s="331"/>
      <c r="F522" s="332"/>
      <c r="G522" s="181"/>
      <c r="H522" s="51"/>
      <c r="I522" s="51"/>
      <c r="J522" s="274"/>
      <c r="K522" s="333">
        <f t="shared" si="166"/>
        <v>0</v>
      </c>
      <c r="L522" s="333">
        <f t="shared" si="166"/>
        <v>0</v>
      </c>
      <c r="M522" s="333">
        <f t="shared" si="166"/>
        <v>0</v>
      </c>
    </row>
    <row r="523" spans="1:13" s="182" customFormat="1" ht="45" x14ac:dyDescent="0.25">
      <c r="A523" s="183">
        <f>A521+0.0001</f>
        <v>3.2697000000002379</v>
      </c>
      <c r="B523" s="202" t="s">
        <v>1630</v>
      </c>
      <c r="C523" s="352" t="s">
        <v>1845</v>
      </c>
      <c r="D523" s="193" t="s">
        <v>1957</v>
      </c>
      <c r="E523" s="331" t="s">
        <v>1846</v>
      </c>
      <c r="F523" s="332" t="s">
        <v>44</v>
      </c>
      <c r="G523" s="181"/>
      <c r="H523" s="51">
        <f t="shared" ref="H523:I523" si="191">H362*1.3</f>
        <v>13169</v>
      </c>
      <c r="I523" s="51">
        <f t="shared" si="191"/>
        <v>9789</v>
      </c>
      <c r="J523" s="274">
        <f t="shared" ref="J523" si="192">J362*1.3</f>
        <v>9789</v>
      </c>
      <c r="K523" s="333">
        <f t="shared" si="166"/>
        <v>0</v>
      </c>
      <c r="L523" s="333">
        <f t="shared" si="166"/>
        <v>0</v>
      </c>
      <c r="M523" s="333">
        <f t="shared" si="166"/>
        <v>0</v>
      </c>
    </row>
    <row r="524" spans="1:13" s="182" customFormat="1" x14ac:dyDescent="0.25">
      <c r="A524" s="183"/>
      <c r="B524" s="202"/>
      <c r="C524" s="352"/>
      <c r="D524" s="193"/>
      <c r="E524" s="331"/>
      <c r="F524" s="332"/>
      <c r="G524" s="181"/>
      <c r="H524" s="51"/>
      <c r="I524" s="51"/>
      <c r="J524" s="274"/>
      <c r="K524" s="333">
        <f t="shared" si="166"/>
        <v>0</v>
      </c>
      <c r="L524" s="333">
        <f t="shared" si="166"/>
        <v>0</v>
      </c>
      <c r="M524" s="333">
        <f t="shared" si="166"/>
        <v>0</v>
      </c>
    </row>
    <row r="525" spans="1:13" s="182" customFormat="1" ht="60" x14ac:dyDescent="0.25">
      <c r="A525" s="183">
        <f>A523+0.0001</f>
        <v>3.2698000000002381</v>
      </c>
      <c r="B525" s="202" t="s">
        <v>1630</v>
      </c>
      <c r="C525" s="352" t="s">
        <v>1845</v>
      </c>
      <c r="D525" s="193" t="s">
        <v>1958</v>
      </c>
      <c r="E525" s="331" t="s">
        <v>1847</v>
      </c>
      <c r="F525" s="332" t="s">
        <v>44</v>
      </c>
      <c r="G525" s="181"/>
      <c r="H525" s="51">
        <f t="shared" ref="H525:I525" si="193">H364*1.3</f>
        <v>16042</v>
      </c>
      <c r="I525" s="51">
        <f t="shared" si="193"/>
        <v>11401</v>
      </c>
      <c r="J525" s="274">
        <f t="shared" ref="J525" si="194">J364*1.3</f>
        <v>11401</v>
      </c>
      <c r="K525" s="333">
        <f t="shared" si="166"/>
        <v>0</v>
      </c>
      <c r="L525" s="333">
        <f t="shared" si="166"/>
        <v>0</v>
      </c>
      <c r="M525" s="333">
        <f t="shared" si="166"/>
        <v>0</v>
      </c>
    </row>
    <row r="526" spans="1:13" s="182" customFormat="1" x14ac:dyDescent="0.25">
      <c r="A526" s="183"/>
      <c r="B526" s="202"/>
      <c r="C526" s="352"/>
      <c r="D526" s="193"/>
      <c r="E526" s="331"/>
      <c r="F526" s="332"/>
      <c r="G526" s="181"/>
      <c r="H526" s="51"/>
      <c r="I526" s="51"/>
      <c r="J526" s="274"/>
      <c r="K526" s="333">
        <f t="shared" si="166"/>
        <v>0</v>
      </c>
      <c r="L526" s="333">
        <f t="shared" si="166"/>
        <v>0</v>
      </c>
      <c r="M526" s="333">
        <f t="shared" si="166"/>
        <v>0</v>
      </c>
    </row>
    <row r="527" spans="1:13" s="182" customFormat="1" ht="45" x14ac:dyDescent="0.25">
      <c r="A527" s="183">
        <f>A525+0.0001</f>
        <v>3.2699000000002383</v>
      </c>
      <c r="B527" s="202" t="s">
        <v>1635</v>
      </c>
      <c r="C527" s="352" t="s">
        <v>1848</v>
      </c>
      <c r="D527" s="193" t="s">
        <v>1957</v>
      </c>
      <c r="E527" s="331" t="s">
        <v>1849</v>
      </c>
      <c r="F527" s="332" t="s">
        <v>44</v>
      </c>
      <c r="G527" s="181"/>
      <c r="H527" s="51">
        <f t="shared" ref="H527:I527" si="195">H366*1.3</f>
        <v>14339</v>
      </c>
      <c r="I527" s="51">
        <f t="shared" si="195"/>
        <v>11102</v>
      </c>
      <c r="J527" s="274">
        <f t="shared" ref="J527" si="196">J366*1.3</f>
        <v>11102</v>
      </c>
      <c r="K527" s="333">
        <f t="shared" si="166"/>
        <v>0</v>
      </c>
      <c r="L527" s="333">
        <f t="shared" si="166"/>
        <v>0</v>
      </c>
      <c r="M527" s="333">
        <f t="shared" si="166"/>
        <v>0</v>
      </c>
    </row>
    <row r="528" spans="1:13" s="182" customFormat="1" x14ac:dyDescent="0.25">
      <c r="A528" s="183"/>
      <c r="B528" s="202"/>
      <c r="C528" s="352"/>
      <c r="D528" s="193"/>
      <c r="E528" s="331"/>
      <c r="F528" s="332"/>
      <c r="G528" s="181"/>
      <c r="H528" s="51"/>
      <c r="I528" s="51"/>
      <c r="J528" s="274"/>
      <c r="K528" s="333">
        <f t="shared" si="166"/>
        <v>0</v>
      </c>
      <c r="L528" s="333">
        <f t="shared" si="166"/>
        <v>0</v>
      </c>
      <c r="M528" s="333">
        <f t="shared" si="166"/>
        <v>0</v>
      </c>
    </row>
    <row r="529" spans="1:13" s="182" customFormat="1" ht="60" x14ac:dyDescent="0.25">
      <c r="A529" s="183">
        <f>A527+0.0001</f>
        <v>3.2700000000002385</v>
      </c>
      <c r="B529" s="202" t="s">
        <v>1635</v>
      </c>
      <c r="C529" s="352" t="s">
        <v>1848</v>
      </c>
      <c r="D529" s="193" t="s">
        <v>1958</v>
      </c>
      <c r="E529" s="331" t="s">
        <v>1850</v>
      </c>
      <c r="F529" s="332" t="s">
        <v>44</v>
      </c>
      <c r="G529" s="181"/>
      <c r="H529" s="51">
        <f t="shared" ref="H529:I529" si="197">H368*1.3</f>
        <v>17771</v>
      </c>
      <c r="I529" s="51">
        <f t="shared" si="197"/>
        <v>12571</v>
      </c>
      <c r="J529" s="274">
        <f t="shared" ref="J529" si="198">J368*1.3</f>
        <v>12571</v>
      </c>
      <c r="K529" s="333">
        <f t="shared" ref="K529:M592" si="199">$G529*H529</f>
        <v>0</v>
      </c>
      <c r="L529" s="333">
        <f t="shared" si="199"/>
        <v>0</v>
      </c>
      <c r="M529" s="333">
        <f t="shared" si="199"/>
        <v>0</v>
      </c>
    </row>
    <row r="530" spans="1:13" s="182" customFormat="1" x14ac:dyDescent="0.25">
      <c r="A530" s="183"/>
      <c r="B530" s="202"/>
      <c r="C530" s="352"/>
      <c r="D530" s="193"/>
      <c r="E530" s="331"/>
      <c r="F530" s="332"/>
      <c r="G530" s="181"/>
      <c r="H530" s="51"/>
      <c r="I530" s="51"/>
      <c r="J530" s="274"/>
      <c r="K530" s="333">
        <f t="shared" si="199"/>
        <v>0</v>
      </c>
      <c r="L530" s="333">
        <f t="shared" si="199"/>
        <v>0</v>
      </c>
      <c r="M530" s="333">
        <f t="shared" si="199"/>
        <v>0</v>
      </c>
    </row>
    <row r="531" spans="1:13" s="182" customFormat="1" ht="45" x14ac:dyDescent="0.25">
      <c r="A531" s="183">
        <f>A529+0.0001</f>
        <v>3.2701000000002387</v>
      </c>
      <c r="B531" s="202" t="s">
        <v>1635</v>
      </c>
      <c r="C531" s="352" t="s">
        <v>1848</v>
      </c>
      <c r="D531" s="193" t="s">
        <v>1960</v>
      </c>
      <c r="E531" s="331" t="s">
        <v>1961</v>
      </c>
      <c r="F531" s="332" t="s">
        <v>44</v>
      </c>
      <c r="G531" s="181"/>
      <c r="H531" s="51">
        <f t="shared" ref="H531:I531" si="200">H370*1.3</f>
        <v>22282</v>
      </c>
      <c r="I531" s="51">
        <f t="shared" si="200"/>
        <v>13104</v>
      </c>
      <c r="J531" s="274">
        <f t="shared" ref="J531" si="201">J370*1.3</f>
        <v>13104</v>
      </c>
      <c r="K531" s="333">
        <f t="shared" si="199"/>
        <v>0</v>
      </c>
      <c r="L531" s="333">
        <f t="shared" si="199"/>
        <v>0</v>
      </c>
      <c r="M531" s="333">
        <f t="shared" si="199"/>
        <v>0</v>
      </c>
    </row>
    <row r="532" spans="1:13" s="182" customFormat="1" x14ac:dyDescent="0.25">
      <c r="A532" s="183"/>
      <c r="B532" s="202"/>
      <c r="C532" s="352"/>
      <c r="D532" s="193"/>
      <c r="E532" s="331"/>
      <c r="F532" s="332"/>
      <c r="G532" s="181"/>
      <c r="H532" s="51"/>
      <c r="I532" s="51"/>
      <c r="J532" s="274"/>
      <c r="K532" s="333">
        <f t="shared" si="199"/>
        <v>0</v>
      </c>
      <c r="L532" s="333">
        <f t="shared" si="199"/>
        <v>0</v>
      </c>
      <c r="M532" s="333">
        <f t="shared" si="199"/>
        <v>0</v>
      </c>
    </row>
    <row r="533" spans="1:13" s="182" customFormat="1" ht="45" x14ac:dyDescent="0.25">
      <c r="A533" s="183">
        <f>A531+0.0001</f>
        <v>3.2702000000002389</v>
      </c>
      <c r="B533" s="202" t="s">
        <v>1635</v>
      </c>
      <c r="C533" s="352" t="s">
        <v>1853</v>
      </c>
      <c r="D533" s="193" t="s">
        <v>1957</v>
      </c>
      <c r="E533" s="331" t="s">
        <v>1854</v>
      </c>
      <c r="F533" s="332" t="s">
        <v>44</v>
      </c>
      <c r="G533" s="181"/>
      <c r="H533" s="51">
        <f t="shared" ref="H533:I533" si="202">H372*1.3</f>
        <v>15366</v>
      </c>
      <c r="I533" s="51">
        <f t="shared" si="202"/>
        <v>11674</v>
      </c>
      <c r="J533" s="274">
        <f t="shared" ref="J533" si="203">J372*1.3</f>
        <v>11674</v>
      </c>
      <c r="K533" s="333">
        <f t="shared" si="199"/>
        <v>0</v>
      </c>
      <c r="L533" s="333">
        <f t="shared" si="199"/>
        <v>0</v>
      </c>
      <c r="M533" s="333">
        <f t="shared" si="199"/>
        <v>0</v>
      </c>
    </row>
    <row r="534" spans="1:13" s="182" customFormat="1" x14ac:dyDescent="0.25">
      <c r="A534" s="183"/>
      <c r="B534" s="202"/>
      <c r="C534" s="352"/>
      <c r="D534" s="193"/>
      <c r="E534" s="331"/>
      <c r="F534" s="332"/>
      <c r="G534" s="181"/>
      <c r="H534" s="51"/>
      <c r="I534" s="51"/>
      <c r="J534" s="274"/>
      <c r="K534" s="333">
        <f t="shared" si="199"/>
        <v>0</v>
      </c>
      <c r="L534" s="333">
        <f t="shared" si="199"/>
        <v>0</v>
      </c>
      <c r="M534" s="333">
        <f t="shared" si="199"/>
        <v>0</v>
      </c>
    </row>
    <row r="535" spans="1:13" s="182" customFormat="1" ht="60" x14ac:dyDescent="0.25">
      <c r="A535" s="183">
        <f>A533+0.0001</f>
        <v>3.2703000000002391</v>
      </c>
      <c r="B535" s="202" t="s">
        <v>1635</v>
      </c>
      <c r="C535" s="352" t="s">
        <v>1853</v>
      </c>
      <c r="D535" s="193" t="s">
        <v>1958</v>
      </c>
      <c r="E535" s="331" t="s">
        <v>1855</v>
      </c>
      <c r="F535" s="332" t="s">
        <v>44</v>
      </c>
      <c r="G535" s="181"/>
      <c r="H535" s="51">
        <f t="shared" ref="H535:I535" si="204">H374*1.3</f>
        <v>19526</v>
      </c>
      <c r="I535" s="51">
        <f t="shared" si="204"/>
        <v>12311</v>
      </c>
      <c r="J535" s="274">
        <f t="shared" ref="J535" si="205">J374*1.3</f>
        <v>12311</v>
      </c>
      <c r="K535" s="333">
        <f t="shared" si="199"/>
        <v>0</v>
      </c>
      <c r="L535" s="333">
        <f t="shared" si="199"/>
        <v>0</v>
      </c>
      <c r="M535" s="333">
        <f t="shared" si="199"/>
        <v>0</v>
      </c>
    </row>
    <row r="536" spans="1:13" s="182" customFormat="1" x14ac:dyDescent="0.25">
      <c r="A536" s="183"/>
      <c r="B536" s="202"/>
      <c r="C536" s="352"/>
      <c r="D536" s="193"/>
      <c r="E536" s="331"/>
      <c r="F536" s="332"/>
      <c r="G536" s="181"/>
      <c r="H536" s="51"/>
      <c r="I536" s="51"/>
      <c r="J536" s="274"/>
      <c r="K536" s="333">
        <f t="shared" si="199"/>
        <v>0</v>
      </c>
      <c r="L536" s="333">
        <f t="shared" si="199"/>
        <v>0</v>
      </c>
      <c r="M536" s="333">
        <f t="shared" si="199"/>
        <v>0</v>
      </c>
    </row>
    <row r="537" spans="1:13" s="182" customFormat="1" ht="60" x14ac:dyDescent="0.25">
      <c r="A537" s="183">
        <f>A535+0.0001</f>
        <v>3.2704000000002393</v>
      </c>
      <c r="B537" s="202" t="s">
        <v>1635</v>
      </c>
      <c r="C537" s="352" t="s">
        <v>1853</v>
      </c>
      <c r="D537" s="193" t="s">
        <v>1960</v>
      </c>
      <c r="E537" s="331" t="s">
        <v>1856</v>
      </c>
      <c r="F537" s="332" t="s">
        <v>44</v>
      </c>
      <c r="G537" s="181"/>
      <c r="H537" s="51">
        <f t="shared" ref="H537:I537" si="206">H376*1.3</f>
        <v>24141</v>
      </c>
      <c r="I537" s="51">
        <f t="shared" si="206"/>
        <v>13260</v>
      </c>
      <c r="J537" s="274">
        <f t="shared" ref="J537" si="207">J376*1.3</f>
        <v>13260</v>
      </c>
      <c r="K537" s="333">
        <f t="shared" si="199"/>
        <v>0</v>
      </c>
      <c r="L537" s="333">
        <f t="shared" si="199"/>
        <v>0</v>
      </c>
      <c r="M537" s="333">
        <f t="shared" si="199"/>
        <v>0</v>
      </c>
    </row>
    <row r="538" spans="1:13" s="182" customFormat="1" x14ac:dyDescent="0.25">
      <c r="A538" s="183"/>
      <c r="B538" s="202"/>
      <c r="C538" s="352"/>
      <c r="D538" s="193"/>
      <c r="E538" s="331"/>
      <c r="F538" s="332"/>
      <c r="G538" s="181"/>
      <c r="H538" s="51"/>
      <c r="I538" s="51"/>
      <c r="J538" s="274"/>
      <c r="K538" s="333">
        <f t="shared" si="199"/>
        <v>0</v>
      </c>
      <c r="L538" s="333">
        <f t="shared" si="199"/>
        <v>0</v>
      </c>
      <c r="M538" s="333">
        <f t="shared" si="199"/>
        <v>0</v>
      </c>
    </row>
    <row r="539" spans="1:13" s="182" customFormat="1" ht="45" x14ac:dyDescent="0.25">
      <c r="A539" s="183">
        <f>A537+0.0001</f>
        <v>3.2705000000002395</v>
      </c>
      <c r="B539" s="202" t="s">
        <v>1635</v>
      </c>
      <c r="C539" s="352" t="s">
        <v>1857</v>
      </c>
      <c r="D539" s="193" t="s">
        <v>1957</v>
      </c>
      <c r="E539" s="331" t="s">
        <v>1858</v>
      </c>
      <c r="F539" s="332" t="s">
        <v>44</v>
      </c>
      <c r="G539" s="181"/>
      <c r="H539" s="51">
        <f t="shared" ref="H539:I539" si="208">H378*1.3</f>
        <v>16237</v>
      </c>
      <c r="I539" s="274">
        <f t="shared" si="208"/>
        <v>16237</v>
      </c>
      <c r="J539" s="274">
        <f t="shared" ref="J539" si="209">J378*1.3</f>
        <v>16237</v>
      </c>
      <c r="K539" s="333">
        <f t="shared" si="199"/>
        <v>0</v>
      </c>
      <c r="L539" s="333">
        <f t="shared" si="199"/>
        <v>0</v>
      </c>
      <c r="M539" s="333">
        <f t="shared" si="199"/>
        <v>0</v>
      </c>
    </row>
    <row r="540" spans="1:13" s="182" customFormat="1" x14ac:dyDescent="0.25">
      <c r="A540" s="183"/>
      <c r="B540" s="202"/>
      <c r="C540" s="352"/>
      <c r="D540" s="193"/>
      <c r="E540" s="331"/>
      <c r="F540" s="332"/>
      <c r="G540" s="181"/>
      <c r="H540" s="51"/>
      <c r="I540" s="274"/>
      <c r="J540" s="274"/>
      <c r="K540" s="333">
        <f t="shared" si="199"/>
        <v>0</v>
      </c>
      <c r="L540" s="333">
        <f t="shared" si="199"/>
        <v>0</v>
      </c>
      <c r="M540" s="333">
        <f t="shared" si="199"/>
        <v>0</v>
      </c>
    </row>
    <row r="541" spans="1:13" s="182" customFormat="1" ht="60" x14ac:dyDescent="0.25">
      <c r="A541" s="183">
        <f>A539+0.0001</f>
        <v>3.2706000000002398</v>
      </c>
      <c r="B541" s="202" t="s">
        <v>1635</v>
      </c>
      <c r="C541" s="352" t="s">
        <v>1857</v>
      </c>
      <c r="D541" s="193" t="s">
        <v>1958</v>
      </c>
      <c r="E541" s="331" t="s">
        <v>1859</v>
      </c>
      <c r="F541" s="332" t="s">
        <v>44</v>
      </c>
      <c r="G541" s="181"/>
      <c r="H541" s="51">
        <f t="shared" ref="H541:I541" si="210">H380*1.3</f>
        <v>19968</v>
      </c>
      <c r="I541" s="274">
        <f t="shared" si="210"/>
        <v>19968</v>
      </c>
      <c r="J541" s="274">
        <f t="shared" ref="J541" si="211">J380*1.3</f>
        <v>19968</v>
      </c>
      <c r="K541" s="333">
        <f t="shared" si="199"/>
        <v>0</v>
      </c>
      <c r="L541" s="333">
        <f t="shared" si="199"/>
        <v>0</v>
      </c>
      <c r="M541" s="333">
        <f t="shared" si="199"/>
        <v>0</v>
      </c>
    </row>
    <row r="542" spans="1:13" s="182" customFormat="1" x14ac:dyDescent="0.25">
      <c r="A542" s="183"/>
      <c r="B542" s="202"/>
      <c r="C542" s="352"/>
      <c r="D542" s="193"/>
      <c r="E542" s="331"/>
      <c r="F542" s="332"/>
      <c r="G542" s="181"/>
      <c r="H542" s="51"/>
      <c r="I542" s="274"/>
      <c r="J542" s="274"/>
      <c r="K542" s="333">
        <f t="shared" si="199"/>
        <v>0</v>
      </c>
      <c r="L542" s="333">
        <f t="shared" si="199"/>
        <v>0</v>
      </c>
      <c r="M542" s="333">
        <f t="shared" si="199"/>
        <v>0</v>
      </c>
    </row>
    <row r="543" spans="1:13" s="182" customFormat="1" ht="60" x14ac:dyDescent="0.25">
      <c r="A543" s="183">
        <f>A541+0.0001</f>
        <v>3.27070000000024</v>
      </c>
      <c r="B543" s="202" t="s">
        <v>1635</v>
      </c>
      <c r="C543" s="352" t="s">
        <v>1857</v>
      </c>
      <c r="D543" s="193" t="s">
        <v>1960</v>
      </c>
      <c r="E543" s="331" t="s">
        <v>1860</v>
      </c>
      <c r="F543" s="332" t="s">
        <v>44</v>
      </c>
      <c r="G543" s="181"/>
      <c r="H543" s="51">
        <f t="shared" ref="H543:I543" si="212">H382*1.3</f>
        <v>25701</v>
      </c>
      <c r="I543" s="274">
        <f t="shared" si="212"/>
        <v>25701</v>
      </c>
      <c r="J543" s="274">
        <f t="shared" ref="J543" si="213">J382*1.3</f>
        <v>25701</v>
      </c>
      <c r="K543" s="333">
        <f t="shared" si="199"/>
        <v>0</v>
      </c>
      <c r="L543" s="333">
        <f t="shared" si="199"/>
        <v>0</v>
      </c>
      <c r="M543" s="333">
        <f t="shared" si="199"/>
        <v>0</v>
      </c>
    </row>
    <row r="544" spans="1:13" s="182" customFormat="1" x14ac:dyDescent="0.25">
      <c r="A544" s="183"/>
      <c r="B544" s="202"/>
      <c r="C544" s="352"/>
      <c r="D544" s="193"/>
      <c r="E544" s="331"/>
      <c r="F544" s="332"/>
      <c r="G544" s="181"/>
      <c r="H544" s="51"/>
      <c r="I544" s="274"/>
      <c r="J544" s="274"/>
      <c r="K544" s="333">
        <f t="shared" si="199"/>
        <v>0</v>
      </c>
      <c r="L544" s="333">
        <f t="shared" si="199"/>
        <v>0</v>
      </c>
      <c r="M544" s="333">
        <f t="shared" si="199"/>
        <v>0</v>
      </c>
    </row>
    <row r="545" spans="1:13" s="182" customFormat="1" ht="45" x14ac:dyDescent="0.25">
      <c r="A545" s="183">
        <f>A543+0.0001</f>
        <v>3.2708000000002402</v>
      </c>
      <c r="B545" s="202" t="s">
        <v>1635</v>
      </c>
      <c r="C545" s="352" t="s">
        <v>1861</v>
      </c>
      <c r="D545" s="193" t="s">
        <v>1957</v>
      </c>
      <c r="E545" s="331" t="s">
        <v>1862</v>
      </c>
      <c r="F545" s="332" t="s">
        <v>44</v>
      </c>
      <c r="G545" s="181"/>
      <c r="H545" s="51">
        <f t="shared" ref="H545:I545" si="214">H384*1.3</f>
        <v>17472</v>
      </c>
      <c r="I545" s="274">
        <f t="shared" si="214"/>
        <v>17472</v>
      </c>
      <c r="J545" s="274">
        <f t="shared" ref="J545" si="215">J384*1.3</f>
        <v>17472</v>
      </c>
      <c r="K545" s="333">
        <f t="shared" si="199"/>
        <v>0</v>
      </c>
      <c r="L545" s="333">
        <f t="shared" si="199"/>
        <v>0</v>
      </c>
      <c r="M545" s="333">
        <f t="shared" si="199"/>
        <v>0</v>
      </c>
    </row>
    <row r="546" spans="1:13" s="182" customFormat="1" x14ac:dyDescent="0.25">
      <c r="A546" s="183"/>
      <c r="B546" s="202"/>
      <c r="C546" s="352"/>
      <c r="D546" s="193"/>
      <c r="E546" s="331"/>
      <c r="F546" s="332"/>
      <c r="G546" s="181"/>
      <c r="H546" s="51"/>
      <c r="I546" s="274"/>
      <c r="J546" s="274"/>
      <c r="K546" s="333">
        <f t="shared" si="199"/>
        <v>0</v>
      </c>
      <c r="L546" s="333">
        <f t="shared" si="199"/>
        <v>0</v>
      </c>
      <c r="M546" s="333">
        <f t="shared" si="199"/>
        <v>0</v>
      </c>
    </row>
    <row r="547" spans="1:13" s="182" customFormat="1" ht="60" x14ac:dyDescent="0.25">
      <c r="A547" s="183">
        <f>A545+0.0001</f>
        <v>3.2709000000002404</v>
      </c>
      <c r="B547" s="202" t="s">
        <v>1635</v>
      </c>
      <c r="C547" s="352" t="s">
        <v>1861</v>
      </c>
      <c r="D547" s="193" t="s">
        <v>1958</v>
      </c>
      <c r="E547" s="331" t="s">
        <v>1863</v>
      </c>
      <c r="F547" s="332" t="s">
        <v>44</v>
      </c>
      <c r="G547" s="181"/>
      <c r="H547" s="51">
        <f t="shared" ref="H547:I547" si="216">H386*1.3</f>
        <v>21333</v>
      </c>
      <c r="I547" s="274">
        <f t="shared" si="216"/>
        <v>21333</v>
      </c>
      <c r="J547" s="274">
        <f t="shared" ref="J547" si="217">J386*1.3</f>
        <v>21333</v>
      </c>
      <c r="K547" s="333">
        <f t="shared" si="199"/>
        <v>0</v>
      </c>
      <c r="L547" s="333">
        <f t="shared" si="199"/>
        <v>0</v>
      </c>
      <c r="M547" s="333">
        <f t="shared" si="199"/>
        <v>0</v>
      </c>
    </row>
    <row r="548" spans="1:13" s="182" customFormat="1" x14ac:dyDescent="0.25">
      <c r="A548" s="183"/>
      <c r="B548" s="202"/>
      <c r="C548" s="352"/>
      <c r="D548" s="193"/>
      <c r="E548" s="331"/>
      <c r="F548" s="332"/>
      <c r="G548" s="181"/>
      <c r="H548" s="51"/>
      <c r="I548" s="274"/>
      <c r="J548" s="274"/>
      <c r="K548" s="333">
        <f t="shared" si="199"/>
        <v>0</v>
      </c>
      <c r="L548" s="333">
        <f t="shared" si="199"/>
        <v>0</v>
      </c>
      <c r="M548" s="333">
        <f t="shared" si="199"/>
        <v>0</v>
      </c>
    </row>
    <row r="549" spans="1:13" s="182" customFormat="1" ht="60" x14ac:dyDescent="0.25">
      <c r="A549" s="183">
        <f>A547+0.0001</f>
        <v>3.2710000000002406</v>
      </c>
      <c r="B549" s="202" t="s">
        <v>1635</v>
      </c>
      <c r="C549" s="352" t="s">
        <v>1861</v>
      </c>
      <c r="D549" s="193" t="s">
        <v>1960</v>
      </c>
      <c r="E549" s="331" t="s">
        <v>1942</v>
      </c>
      <c r="F549" s="332" t="s">
        <v>44</v>
      </c>
      <c r="G549" s="181"/>
      <c r="H549" s="51">
        <f t="shared" ref="H549:I549" si="218">H388*1.3</f>
        <v>26962</v>
      </c>
      <c r="I549" s="274">
        <f t="shared" si="218"/>
        <v>26962</v>
      </c>
      <c r="J549" s="274">
        <f t="shared" ref="J549" si="219">J388*1.3</f>
        <v>26962</v>
      </c>
      <c r="K549" s="333">
        <f t="shared" si="199"/>
        <v>0</v>
      </c>
      <c r="L549" s="333">
        <f t="shared" si="199"/>
        <v>0</v>
      </c>
      <c r="M549" s="333">
        <f t="shared" si="199"/>
        <v>0</v>
      </c>
    </row>
    <row r="550" spans="1:13" s="182" customFormat="1" x14ac:dyDescent="0.25">
      <c r="A550" s="183"/>
      <c r="B550" s="202"/>
      <c r="C550" s="352"/>
      <c r="D550" s="193"/>
      <c r="E550" s="331"/>
      <c r="F550" s="332"/>
      <c r="G550" s="181"/>
      <c r="H550" s="51"/>
      <c r="I550" s="274"/>
      <c r="J550" s="274"/>
      <c r="K550" s="333">
        <f t="shared" si="199"/>
        <v>0</v>
      </c>
      <c r="L550" s="333">
        <f t="shared" si="199"/>
        <v>0</v>
      </c>
      <c r="M550" s="333">
        <f t="shared" si="199"/>
        <v>0</v>
      </c>
    </row>
    <row r="551" spans="1:13" s="182" customFormat="1" ht="45" x14ac:dyDescent="0.25">
      <c r="A551" s="183">
        <f>A549+0.0001</f>
        <v>3.2711000000002408</v>
      </c>
      <c r="B551" s="202" t="s">
        <v>1635</v>
      </c>
      <c r="C551" s="352" t="s">
        <v>1865</v>
      </c>
      <c r="D551" s="193" t="s">
        <v>1957</v>
      </c>
      <c r="E551" s="331" t="s">
        <v>1866</v>
      </c>
      <c r="F551" s="332" t="s">
        <v>44</v>
      </c>
      <c r="G551" s="181"/>
      <c r="H551" s="51">
        <f t="shared" ref="H551:I551" si="220">H390*1.3</f>
        <v>19539</v>
      </c>
      <c r="I551" s="274">
        <f t="shared" si="220"/>
        <v>19539</v>
      </c>
      <c r="J551" s="274">
        <f t="shared" ref="J551" si="221">J390*1.3</f>
        <v>19539</v>
      </c>
      <c r="K551" s="333">
        <f t="shared" si="199"/>
        <v>0</v>
      </c>
      <c r="L551" s="333">
        <f t="shared" si="199"/>
        <v>0</v>
      </c>
      <c r="M551" s="333">
        <f t="shared" si="199"/>
        <v>0</v>
      </c>
    </row>
    <row r="552" spans="1:13" s="182" customFormat="1" x14ac:dyDescent="0.25">
      <c r="A552" s="183"/>
      <c r="B552" s="202"/>
      <c r="C552" s="352"/>
      <c r="D552" s="193"/>
      <c r="E552" s="331"/>
      <c r="F552" s="332"/>
      <c r="G552" s="181"/>
      <c r="H552" s="51"/>
      <c r="I552" s="274"/>
      <c r="J552" s="274"/>
      <c r="K552" s="333">
        <f t="shared" si="199"/>
        <v>0</v>
      </c>
      <c r="L552" s="333">
        <f t="shared" si="199"/>
        <v>0</v>
      </c>
      <c r="M552" s="333">
        <f t="shared" si="199"/>
        <v>0</v>
      </c>
    </row>
    <row r="553" spans="1:13" s="182" customFormat="1" ht="60" x14ac:dyDescent="0.25">
      <c r="A553" s="183">
        <f>A551+0.0001</f>
        <v>3.271200000000241</v>
      </c>
      <c r="B553" s="202" t="s">
        <v>1635</v>
      </c>
      <c r="C553" s="352" t="s">
        <v>1865</v>
      </c>
      <c r="D553" s="193" t="s">
        <v>1958</v>
      </c>
      <c r="E553" s="331" t="s">
        <v>1867</v>
      </c>
      <c r="F553" s="332" t="s">
        <v>44</v>
      </c>
      <c r="G553" s="181"/>
      <c r="H553" s="51">
        <f t="shared" ref="H553:I553" si="222">H392*1.3</f>
        <v>22971</v>
      </c>
      <c r="I553" s="274">
        <f t="shared" si="222"/>
        <v>22971</v>
      </c>
      <c r="J553" s="274">
        <f t="shared" ref="J553" si="223">J392*1.3</f>
        <v>22971</v>
      </c>
      <c r="K553" s="333">
        <f t="shared" si="199"/>
        <v>0</v>
      </c>
      <c r="L553" s="333">
        <f t="shared" si="199"/>
        <v>0</v>
      </c>
      <c r="M553" s="333">
        <f t="shared" si="199"/>
        <v>0</v>
      </c>
    </row>
    <row r="554" spans="1:13" s="182" customFormat="1" x14ac:dyDescent="0.25">
      <c r="A554" s="183"/>
      <c r="B554" s="202"/>
      <c r="C554" s="352"/>
      <c r="D554" s="193"/>
      <c r="E554" s="331"/>
      <c r="F554" s="332"/>
      <c r="G554" s="181"/>
      <c r="H554" s="51"/>
      <c r="I554" s="274"/>
      <c r="J554" s="274"/>
      <c r="K554" s="333">
        <f t="shared" si="199"/>
        <v>0</v>
      </c>
      <c r="L554" s="333">
        <f t="shared" si="199"/>
        <v>0</v>
      </c>
      <c r="M554" s="333">
        <f t="shared" si="199"/>
        <v>0</v>
      </c>
    </row>
    <row r="555" spans="1:13" s="182" customFormat="1" ht="60" x14ac:dyDescent="0.25">
      <c r="A555" s="183">
        <f>A553+0.0001</f>
        <v>3.2713000000002412</v>
      </c>
      <c r="B555" s="202" t="s">
        <v>1635</v>
      </c>
      <c r="C555" s="352" t="s">
        <v>1865</v>
      </c>
      <c r="D555" s="193" t="s">
        <v>1960</v>
      </c>
      <c r="E555" s="331" t="s">
        <v>1943</v>
      </c>
      <c r="F555" s="332" t="s">
        <v>44</v>
      </c>
      <c r="G555" s="181"/>
      <c r="H555" s="51">
        <f t="shared" ref="H555:I555" si="224">H394*1.3</f>
        <v>28587</v>
      </c>
      <c r="I555" s="274">
        <f t="shared" si="224"/>
        <v>28587</v>
      </c>
      <c r="J555" s="274">
        <f t="shared" ref="J555" si="225">J394*1.3</f>
        <v>28587</v>
      </c>
      <c r="K555" s="333">
        <f t="shared" si="199"/>
        <v>0</v>
      </c>
      <c r="L555" s="333">
        <f t="shared" si="199"/>
        <v>0</v>
      </c>
      <c r="M555" s="333">
        <f t="shared" si="199"/>
        <v>0</v>
      </c>
    </row>
    <row r="556" spans="1:13" s="182" customFormat="1" x14ac:dyDescent="0.25">
      <c r="A556" s="183"/>
      <c r="B556" s="202"/>
      <c r="C556" s="352"/>
      <c r="D556" s="193"/>
      <c r="E556" s="331"/>
      <c r="F556" s="332"/>
      <c r="G556" s="181"/>
      <c r="H556" s="51"/>
      <c r="I556" s="51"/>
      <c r="J556" s="274"/>
      <c r="K556" s="333">
        <f t="shared" si="199"/>
        <v>0</v>
      </c>
      <c r="L556" s="333">
        <f t="shared" si="199"/>
        <v>0</v>
      </c>
      <c r="M556" s="333">
        <f t="shared" si="199"/>
        <v>0</v>
      </c>
    </row>
    <row r="557" spans="1:13" s="182" customFormat="1" ht="45" x14ac:dyDescent="0.25">
      <c r="A557" s="183">
        <f>A555+0.0001</f>
        <v>3.2714000000002414</v>
      </c>
      <c r="B557" s="202" t="s">
        <v>1630</v>
      </c>
      <c r="C557" s="352" t="s">
        <v>1869</v>
      </c>
      <c r="D557" s="193" t="s">
        <v>1957</v>
      </c>
      <c r="E557" s="331" t="s">
        <v>1870</v>
      </c>
      <c r="F557" s="332" t="s">
        <v>44</v>
      </c>
      <c r="G557" s="181"/>
      <c r="H557" s="51">
        <f t="shared" ref="H557:I557" si="226">H396*1.3</f>
        <v>13455</v>
      </c>
      <c r="I557" s="51">
        <f t="shared" si="226"/>
        <v>9945</v>
      </c>
      <c r="J557" s="274">
        <f t="shared" ref="J557" si="227">J396*1.3</f>
        <v>9945</v>
      </c>
      <c r="K557" s="333">
        <f t="shared" si="199"/>
        <v>0</v>
      </c>
      <c r="L557" s="333">
        <f t="shared" si="199"/>
        <v>0</v>
      </c>
      <c r="M557" s="333">
        <f t="shared" si="199"/>
        <v>0</v>
      </c>
    </row>
    <row r="558" spans="1:13" s="182" customFormat="1" x14ac:dyDescent="0.25">
      <c r="A558" s="183"/>
      <c r="B558" s="202"/>
      <c r="C558" s="352"/>
      <c r="D558" s="193"/>
      <c r="E558" s="331"/>
      <c r="F558" s="332"/>
      <c r="G558" s="181"/>
      <c r="H558" s="51"/>
      <c r="I558" s="51"/>
      <c r="J558" s="274"/>
      <c r="K558" s="333">
        <f t="shared" si="199"/>
        <v>0</v>
      </c>
      <c r="L558" s="333">
        <f t="shared" si="199"/>
        <v>0</v>
      </c>
      <c r="M558" s="333">
        <f t="shared" si="199"/>
        <v>0</v>
      </c>
    </row>
    <row r="559" spans="1:13" s="182" customFormat="1" ht="60" x14ac:dyDescent="0.25">
      <c r="A559" s="183">
        <f>A557+0.0001</f>
        <v>3.2715000000002417</v>
      </c>
      <c r="B559" s="202" t="s">
        <v>1630</v>
      </c>
      <c r="C559" s="352" t="s">
        <v>1869</v>
      </c>
      <c r="D559" s="193" t="s">
        <v>1958</v>
      </c>
      <c r="E559" s="331" t="s">
        <v>1871</v>
      </c>
      <c r="F559" s="332" t="s">
        <v>44</v>
      </c>
      <c r="G559" s="181"/>
      <c r="H559" s="51">
        <f t="shared" ref="H559:I559" si="228">H398*1.3</f>
        <v>16510</v>
      </c>
      <c r="I559" s="51">
        <f t="shared" si="228"/>
        <v>11557</v>
      </c>
      <c r="J559" s="274">
        <f t="shared" ref="J559" si="229">J398*1.3</f>
        <v>11557</v>
      </c>
      <c r="K559" s="333">
        <f t="shared" si="199"/>
        <v>0</v>
      </c>
      <c r="L559" s="333">
        <f t="shared" si="199"/>
        <v>0</v>
      </c>
      <c r="M559" s="333">
        <f t="shared" si="199"/>
        <v>0</v>
      </c>
    </row>
    <row r="560" spans="1:13" s="182" customFormat="1" x14ac:dyDescent="0.25">
      <c r="A560" s="183"/>
      <c r="B560" s="202"/>
      <c r="C560" s="352"/>
      <c r="D560" s="193"/>
      <c r="E560" s="331"/>
      <c r="F560" s="332"/>
      <c r="G560" s="181"/>
      <c r="H560" s="51"/>
      <c r="I560" s="51"/>
      <c r="J560" s="274"/>
      <c r="K560" s="333">
        <f t="shared" si="199"/>
        <v>0</v>
      </c>
      <c r="L560" s="333">
        <f t="shared" si="199"/>
        <v>0</v>
      </c>
      <c r="M560" s="333">
        <f t="shared" si="199"/>
        <v>0</v>
      </c>
    </row>
    <row r="561" spans="1:13" s="182" customFormat="1" ht="45" x14ac:dyDescent="0.25">
      <c r="A561" s="183">
        <f>A559+0.0001</f>
        <v>3.2716000000002419</v>
      </c>
      <c r="B561" s="202" t="s">
        <v>1635</v>
      </c>
      <c r="C561" s="352" t="s">
        <v>1872</v>
      </c>
      <c r="D561" s="193" t="s">
        <v>1957</v>
      </c>
      <c r="E561" s="331" t="s">
        <v>1873</v>
      </c>
      <c r="F561" s="332" t="s">
        <v>44</v>
      </c>
      <c r="G561" s="181"/>
      <c r="H561" s="51">
        <f t="shared" ref="H561:I561" si="230">H400*1.3</f>
        <v>14716</v>
      </c>
      <c r="I561" s="51">
        <f t="shared" si="230"/>
        <v>10634</v>
      </c>
      <c r="J561" s="274">
        <f t="shared" ref="J561" si="231">J400*1.3</f>
        <v>10634</v>
      </c>
      <c r="K561" s="333">
        <f t="shared" si="199"/>
        <v>0</v>
      </c>
      <c r="L561" s="333">
        <f t="shared" si="199"/>
        <v>0</v>
      </c>
      <c r="M561" s="333">
        <f t="shared" si="199"/>
        <v>0</v>
      </c>
    </row>
    <row r="562" spans="1:13" s="182" customFormat="1" x14ac:dyDescent="0.25">
      <c r="A562" s="183"/>
      <c r="B562" s="202"/>
      <c r="C562" s="352"/>
      <c r="D562" s="193"/>
      <c r="E562" s="331"/>
      <c r="F562" s="332"/>
      <c r="G562" s="181"/>
      <c r="H562" s="51"/>
      <c r="I562" s="51"/>
      <c r="J562" s="274"/>
      <c r="K562" s="333">
        <f t="shared" si="199"/>
        <v>0</v>
      </c>
      <c r="L562" s="333">
        <f t="shared" si="199"/>
        <v>0</v>
      </c>
      <c r="M562" s="333">
        <f t="shared" si="199"/>
        <v>0</v>
      </c>
    </row>
    <row r="563" spans="1:13" s="182" customFormat="1" ht="60" x14ac:dyDescent="0.25">
      <c r="A563" s="183">
        <f>A561+0.0001</f>
        <v>3.2717000000002421</v>
      </c>
      <c r="B563" s="202" t="s">
        <v>1635</v>
      </c>
      <c r="C563" s="352" t="s">
        <v>1872</v>
      </c>
      <c r="D563" s="193" t="s">
        <v>1958</v>
      </c>
      <c r="E563" s="331" t="s">
        <v>1874</v>
      </c>
      <c r="F563" s="332" t="s">
        <v>44</v>
      </c>
      <c r="G563" s="181"/>
      <c r="H563" s="51">
        <f t="shared" ref="H563:I563" si="232">H402*1.3</f>
        <v>17888</v>
      </c>
      <c r="I563" s="51">
        <f t="shared" si="232"/>
        <v>12766</v>
      </c>
      <c r="J563" s="274">
        <f t="shared" ref="J563" si="233">J402*1.3</f>
        <v>12766</v>
      </c>
      <c r="K563" s="333">
        <f t="shared" si="199"/>
        <v>0</v>
      </c>
      <c r="L563" s="333">
        <f t="shared" si="199"/>
        <v>0</v>
      </c>
      <c r="M563" s="333">
        <f t="shared" si="199"/>
        <v>0</v>
      </c>
    </row>
    <row r="564" spans="1:13" s="182" customFormat="1" x14ac:dyDescent="0.25">
      <c r="A564" s="183"/>
      <c r="B564" s="202"/>
      <c r="C564" s="352"/>
      <c r="D564" s="193"/>
      <c r="E564" s="331"/>
      <c r="F564" s="332"/>
      <c r="G564" s="181"/>
      <c r="H564" s="51"/>
      <c r="I564" s="51"/>
      <c r="J564" s="274"/>
      <c r="K564" s="333">
        <f t="shared" si="199"/>
        <v>0</v>
      </c>
      <c r="L564" s="333">
        <f t="shared" si="199"/>
        <v>0</v>
      </c>
      <c r="M564" s="333">
        <f t="shared" si="199"/>
        <v>0</v>
      </c>
    </row>
    <row r="565" spans="1:13" s="182" customFormat="1" ht="45" x14ac:dyDescent="0.25">
      <c r="A565" s="183">
        <f>A563+0.0001</f>
        <v>3.2718000000002423</v>
      </c>
      <c r="B565" s="202" t="s">
        <v>1635</v>
      </c>
      <c r="C565" s="352" t="s">
        <v>1875</v>
      </c>
      <c r="D565" s="193" t="s">
        <v>1957</v>
      </c>
      <c r="E565" s="331" t="s">
        <v>1876</v>
      </c>
      <c r="F565" s="332" t="s">
        <v>44</v>
      </c>
      <c r="G565" s="181"/>
      <c r="H565" s="51">
        <f t="shared" ref="H565:I565" si="234">H404*1.3</f>
        <v>15730</v>
      </c>
      <c r="I565" s="51">
        <f t="shared" si="234"/>
        <v>11882</v>
      </c>
      <c r="J565" s="274">
        <f t="shared" ref="J565" si="235">J404*1.3</f>
        <v>11882</v>
      </c>
      <c r="K565" s="333">
        <f t="shared" si="199"/>
        <v>0</v>
      </c>
      <c r="L565" s="333">
        <f t="shared" si="199"/>
        <v>0</v>
      </c>
      <c r="M565" s="333">
        <f t="shared" si="199"/>
        <v>0</v>
      </c>
    </row>
    <row r="566" spans="1:13" s="182" customFormat="1" x14ac:dyDescent="0.25">
      <c r="A566" s="183"/>
      <c r="B566" s="202"/>
      <c r="C566" s="352"/>
      <c r="D566" s="193"/>
      <c r="E566" s="331"/>
      <c r="F566" s="332"/>
      <c r="G566" s="181"/>
      <c r="H566" s="51"/>
      <c r="I566" s="51"/>
      <c r="J566" s="274"/>
      <c r="K566" s="333">
        <f t="shared" si="199"/>
        <v>0</v>
      </c>
      <c r="L566" s="333">
        <f t="shared" si="199"/>
        <v>0</v>
      </c>
      <c r="M566" s="333">
        <f t="shared" si="199"/>
        <v>0</v>
      </c>
    </row>
    <row r="567" spans="1:13" s="182" customFormat="1" ht="60" x14ac:dyDescent="0.25">
      <c r="A567" s="183">
        <f>A565+0.0001</f>
        <v>3.2719000000002425</v>
      </c>
      <c r="B567" s="202" t="s">
        <v>1635</v>
      </c>
      <c r="C567" s="352" t="s">
        <v>1875</v>
      </c>
      <c r="D567" s="193" t="s">
        <v>1958</v>
      </c>
      <c r="E567" s="331" t="s">
        <v>1877</v>
      </c>
      <c r="F567" s="332" t="s">
        <v>44</v>
      </c>
      <c r="G567" s="181"/>
      <c r="H567" s="51">
        <f t="shared" ref="H567:I567" si="236">H406*1.3</f>
        <v>19006</v>
      </c>
      <c r="I567" s="51">
        <f t="shared" si="236"/>
        <v>12831</v>
      </c>
      <c r="J567" s="274">
        <f t="shared" ref="J567" si="237">J406*1.3</f>
        <v>12831</v>
      </c>
      <c r="K567" s="333">
        <f t="shared" si="199"/>
        <v>0</v>
      </c>
      <c r="L567" s="333">
        <f t="shared" si="199"/>
        <v>0</v>
      </c>
      <c r="M567" s="333">
        <f t="shared" si="199"/>
        <v>0</v>
      </c>
    </row>
    <row r="568" spans="1:13" s="182" customFormat="1" x14ac:dyDescent="0.25">
      <c r="A568" s="183"/>
      <c r="B568" s="202"/>
      <c r="C568" s="352"/>
      <c r="D568" s="193"/>
      <c r="E568" s="331"/>
      <c r="F568" s="332"/>
      <c r="G568" s="181"/>
      <c r="H568" s="51"/>
      <c r="I568" s="51"/>
      <c r="J568" s="274"/>
      <c r="K568" s="333">
        <f t="shared" si="199"/>
        <v>0</v>
      </c>
      <c r="L568" s="333">
        <f t="shared" si="199"/>
        <v>0</v>
      </c>
      <c r="M568" s="333">
        <f t="shared" si="199"/>
        <v>0</v>
      </c>
    </row>
    <row r="569" spans="1:13" s="182" customFormat="1" ht="60" x14ac:dyDescent="0.25">
      <c r="A569" s="183">
        <f>A567+0.0001</f>
        <v>3.2720000000002427</v>
      </c>
      <c r="B569" s="202" t="s">
        <v>1635</v>
      </c>
      <c r="C569" s="352" t="s">
        <v>1875</v>
      </c>
      <c r="D569" s="193" t="s">
        <v>1960</v>
      </c>
      <c r="E569" s="331" t="s">
        <v>1878</v>
      </c>
      <c r="F569" s="332" t="s">
        <v>44</v>
      </c>
      <c r="G569" s="181"/>
      <c r="H569" s="51">
        <f t="shared" ref="H569:I569" si="238">H408*1.3</f>
        <v>24219</v>
      </c>
      <c r="I569" s="51">
        <f t="shared" si="238"/>
        <v>13481</v>
      </c>
      <c r="J569" s="274">
        <f t="shared" ref="J569" si="239">J408*1.3</f>
        <v>13481</v>
      </c>
      <c r="K569" s="333">
        <f t="shared" si="199"/>
        <v>0</v>
      </c>
      <c r="L569" s="333">
        <f t="shared" si="199"/>
        <v>0</v>
      </c>
      <c r="M569" s="333">
        <f t="shared" si="199"/>
        <v>0</v>
      </c>
    </row>
    <row r="570" spans="1:13" s="182" customFormat="1" x14ac:dyDescent="0.25">
      <c r="A570" s="183"/>
      <c r="B570" s="202"/>
      <c r="C570" s="352"/>
      <c r="D570" s="193"/>
      <c r="E570" s="331"/>
      <c r="F570" s="332"/>
      <c r="G570" s="181"/>
      <c r="H570" s="51"/>
      <c r="I570" s="51"/>
      <c r="J570" s="274"/>
      <c r="K570" s="333">
        <f t="shared" si="199"/>
        <v>0</v>
      </c>
      <c r="L570" s="333">
        <f t="shared" si="199"/>
        <v>0</v>
      </c>
      <c r="M570" s="333">
        <f t="shared" si="199"/>
        <v>0</v>
      </c>
    </row>
    <row r="571" spans="1:13" s="182" customFormat="1" ht="45" x14ac:dyDescent="0.25">
      <c r="A571" s="183">
        <f>A569+0.0001</f>
        <v>3.2721000000002429</v>
      </c>
      <c r="B571" s="202" t="s">
        <v>1635</v>
      </c>
      <c r="C571" s="352" t="s">
        <v>1879</v>
      </c>
      <c r="D571" s="193" t="s">
        <v>1957</v>
      </c>
      <c r="E571" s="331" t="s">
        <v>1880</v>
      </c>
      <c r="F571" s="332" t="s">
        <v>44</v>
      </c>
      <c r="G571" s="181"/>
      <c r="H571" s="51">
        <f t="shared" ref="H571:I571" si="240">H410*1.3</f>
        <v>16653</v>
      </c>
      <c r="I571" s="274">
        <f t="shared" si="240"/>
        <v>16653</v>
      </c>
      <c r="J571" s="274">
        <f t="shared" ref="J571" si="241">J410*1.3</f>
        <v>16653</v>
      </c>
      <c r="K571" s="333">
        <f t="shared" si="199"/>
        <v>0</v>
      </c>
      <c r="L571" s="333">
        <f t="shared" si="199"/>
        <v>0</v>
      </c>
      <c r="M571" s="333">
        <f t="shared" si="199"/>
        <v>0</v>
      </c>
    </row>
    <row r="572" spans="1:13" s="182" customFormat="1" x14ac:dyDescent="0.25">
      <c r="A572" s="183"/>
      <c r="B572" s="202"/>
      <c r="C572" s="352"/>
      <c r="D572" s="193"/>
      <c r="E572" s="331"/>
      <c r="F572" s="332"/>
      <c r="G572" s="181"/>
      <c r="H572" s="51"/>
      <c r="I572" s="274"/>
      <c r="J572" s="274"/>
      <c r="K572" s="333">
        <f t="shared" si="199"/>
        <v>0</v>
      </c>
      <c r="L572" s="333">
        <f t="shared" si="199"/>
        <v>0</v>
      </c>
      <c r="M572" s="333">
        <f t="shared" si="199"/>
        <v>0</v>
      </c>
    </row>
    <row r="573" spans="1:13" s="182" customFormat="1" ht="60" x14ac:dyDescent="0.25">
      <c r="A573" s="183">
        <f>A571+0.0001</f>
        <v>3.2722000000002431</v>
      </c>
      <c r="B573" s="202" t="s">
        <v>1635</v>
      </c>
      <c r="C573" s="352" t="s">
        <v>1879</v>
      </c>
      <c r="D573" s="193" t="s">
        <v>1958</v>
      </c>
      <c r="E573" s="331" t="s">
        <v>1881</v>
      </c>
      <c r="F573" s="332" t="s">
        <v>44</v>
      </c>
      <c r="G573" s="181"/>
      <c r="H573" s="51">
        <f t="shared" ref="H573:I573" si="242">H412*1.3</f>
        <v>20007</v>
      </c>
      <c r="I573" s="274">
        <f t="shared" si="242"/>
        <v>20007</v>
      </c>
      <c r="J573" s="274">
        <f t="shared" ref="J573" si="243">J412*1.3</f>
        <v>20007</v>
      </c>
      <c r="K573" s="333">
        <f t="shared" si="199"/>
        <v>0</v>
      </c>
      <c r="L573" s="333">
        <f t="shared" si="199"/>
        <v>0</v>
      </c>
      <c r="M573" s="333">
        <f t="shared" si="199"/>
        <v>0</v>
      </c>
    </row>
    <row r="574" spans="1:13" s="182" customFormat="1" x14ac:dyDescent="0.25">
      <c r="A574" s="183"/>
      <c r="B574" s="202"/>
      <c r="C574" s="352"/>
      <c r="D574" s="193"/>
      <c r="E574" s="331"/>
      <c r="F574" s="332"/>
      <c r="G574" s="181"/>
      <c r="H574" s="51"/>
      <c r="I574" s="274"/>
      <c r="J574" s="274"/>
      <c r="K574" s="333">
        <f t="shared" si="199"/>
        <v>0</v>
      </c>
      <c r="L574" s="333">
        <f t="shared" si="199"/>
        <v>0</v>
      </c>
      <c r="M574" s="333">
        <f t="shared" si="199"/>
        <v>0</v>
      </c>
    </row>
    <row r="575" spans="1:13" s="182" customFormat="1" ht="60" x14ac:dyDescent="0.25">
      <c r="A575" s="183">
        <f>A573+0.0001</f>
        <v>3.2723000000002433</v>
      </c>
      <c r="B575" s="202" t="s">
        <v>1635</v>
      </c>
      <c r="C575" s="352" t="s">
        <v>1879</v>
      </c>
      <c r="D575" s="193" t="s">
        <v>1960</v>
      </c>
      <c r="E575" s="331" t="s">
        <v>1882</v>
      </c>
      <c r="F575" s="332" t="s">
        <v>44</v>
      </c>
      <c r="G575" s="181"/>
      <c r="H575" s="51">
        <f t="shared" ref="H575:I575" si="244">H414*1.3</f>
        <v>25935</v>
      </c>
      <c r="I575" s="274">
        <f t="shared" si="244"/>
        <v>25935</v>
      </c>
      <c r="J575" s="274">
        <f t="shared" ref="J575" si="245">J414*1.3</f>
        <v>25935</v>
      </c>
      <c r="K575" s="333">
        <f t="shared" si="199"/>
        <v>0</v>
      </c>
      <c r="L575" s="333">
        <f t="shared" si="199"/>
        <v>0</v>
      </c>
      <c r="M575" s="333">
        <f t="shared" si="199"/>
        <v>0</v>
      </c>
    </row>
    <row r="576" spans="1:13" s="182" customFormat="1" x14ac:dyDescent="0.25">
      <c r="A576" s="183"/>
      <c r="B576" s="202"/>
      <c r="C576" s="352"/>
      <c r="D576" s="193"/>
      <c r="E576" s="331"/>
      <c r="F576" s="332"/>
      <c r="G576" s="181"/>
      <c r="H576" s="51"/>
      <c r="I576" s="274"/>
      <c r="J576" s="274"/>
      <c r="K576" s="333">
        <f t="shared" si="199"/>
        <v>0</v>
      </c>
      <c r="L576" s="333">
        <f t="shared" si="199"/>
        <v>0</v>
      </c>
      <c r="M576" s="333">
        <f t="shared" si="199"/>
        <v>0</v>
      </c>
    </row>
    <row r="577" spans="1:13" s="182" customFormat="1" ht="45" x14ac:dyDescent="0.25">
      <c r="A577" s="183">
        <f>A575+0.0001</f>
        <v>3.2724000000002436</v>
      </c>
      <c r="B577" s="202" t="s">
        <v>1635</v>
      </c>
      <c r="C577" s="352" t="s">
        <v>1883</v>
      </c>
      <c r="D577" s="193" t="s">
        <v>1957</v>
      </c>
      <c r="E577" s="331" t="s">
        <v>1884</v>
      </c>
      <c r="F577" s="332" t="s">
        <v>44</v>
      </c>
      <c r="G577" s="181"/>
      <c r="H577" s="51">
        <f t="shared" ref="H577:I577" si="246">H416*1.3</f>
        <v>17797</v>
      </c>
      <c r="I577" s="274">
        <f t="shared" si="246"/>
        <v>17797</v>
      </c>
      <c r="J577" s="274">
        <f t="shared" ref="J577" si="247">J416*1.3</f>
        <v>17797</v>
      </c>
      <c r="K577" s="333">
        <f t="shared" si="199"/>
        <v>0</v>
      </c>
      <c r="L577" s="333">
        <f t="shared" si="199"/>
        <v>0</v>
      </c>
      <c r="M577" s="333">
        <f t="shared" si="199"/>
        <v>0</v>
      </c>
    </row>
    <row r="578" spans="1:13" s="182" customFormat="1" x14ac:dyDescent="0.25">
      <c r="A578" s="183"/>
      <c r="B578" s="202"/>
      <c r="C578" s="352"/>
      <c r="D578" s="193"/>
      <c r="E578" s="331"/>
      <c r="F578" s="332"/>
      <c r="G578" s="181"/>
      <c r="H578" s="51"/>
      <c r="I578" s="274"/>
      <c r="J578" s="274"/>
      <c r="K578" s="333">
        <f t="shared" si="199"/>
        <v>0</v>
      </c>
      <c r="L578" s="333">
        <f t="shared" si="199"/>
        <v>0</v>
      </c>
      <c r="M578" s="333">
        <f t="shared" si="199"/>
        <v>0</v>
      </c>
    </row>
    <row r="579" spans="1:13" s="182" customFormat="1" ht="60" x14ac:dyDescent="0.25">
      <c r="A579" s="183">
        <f>A577+0.0001</f>
        <v>3.2725000000002438</v>
      </c>
      <c r="B579" s="202" t="s">
        <v>1635</v>
      </c>
      <c r="C579" s="352" t="s">
        <v>1883</v>
      </c>
      <c r="D579" s="193" t="s">
        <v>1958</v>
      </c>
      <c r="E579" s="331" t="s">
        <v>1885</v>
      </c>
      <c r="F579" s="332" t="s">
        <v>44</v>
      </c>
      <c r="G579" s="181"/>
      <c r="H579" s="51">
        <f t="shared" ref="H579:I579" si="248">H418*1.3</f>
        <v>21333</v>
      </c>
      <c r="I579" s="274">
        <f t="shared" si="248"/>
        <v>21333</v>
      </c>
      <c r="J579" s="274">
        <f t="shared" ref="J579" si="249">J418*1.3</f>
        <v>21333</v>
      </c>
      <c r="K579" s="333">
        <f t="shared" si="199"/>
        <v>0</v>
      </c>
      <c r="L579" s="333">
        <f t="shared" si="199"/>
        <v>0</v>
      </c>
      <c r="M579" s="333">
        <f t="shared" si="199"/>
        <v>0</v>
      </c>
    </row>
    <row r="580" spans="1:13" s="182" customFormat="1" x14ac:dyDescent="0.25">
      <c r="A580" s="183"/>
      <c r="B580" s="202"/>
      <c r="C580" s="352"/>
      <c r="D580" s="193"/>
      <c r="E580" s="331"/>
      <c r="F580" s="332"/>
      <c r="G580" s="181"/>
      <c r="H580" s="51"/>
      <c r="I580" s="274"/>
      <c r="J580" s="274"/>
      <c r="K580" s="333">
        <f t="shared" si="199"/>
        <v>0</v>
      </c>
      <c r="L580" s="333">
        <f t="shared" si="199"/>
        <v>0</v>
      </c>
      <c r="M580" s="333">
        <f t="shared" si="199"/>
        <v>0</v>
      </c>
    </row>
    <row r="581" spans="1:13" s="182" customFormat="1" ht="60" x14ac:dyDescent="0.25">
      <c r="A581" s="183">
        <f>A579+0.0001</f>
        <v>3.272600000000244</v>
      </c>
      <c r="B581" s="202" t="s">
        <v>1635</v>
      </c>
      <c r="C581" s="352" t="s">
        <v>1883</v>
      </c>
      <c r="D581" s="193" t="s">
        <v>1960</v>
      </c>
      <c r="E581" s="331" t="s">
        <v>1944</v>
      </c>
      <c r="F581" s="332" t="s">
        <v>44</v>
      </c>
      <c r="G581" s="181"/>
      <c r="H581" s="51">
        <f t="shared" ref="H581:I581" si="250">H420*1.3</f>
        <v>27157</v>
      </c>
      <c r="I581" s="274">
        <f t="shared" si="250"/>
        <v>27157</v>
      </c>
      <c r="J581" s="274">
        <f t="shared" ref="J581" si="251">J420*1.3</f>
        <v>27157</v>
      </c>
      <c r="K581" s="333">
        <f t="shared" si="199"/>
        <v>0</v>
      </c>
      <c r="L581" s="333">
        <f t="shared" si="199"/>
        <v>0</v>
      </c>
      <c r="M581" s="333">
        <f t="shared" si="199"/>
        <v>0</v>
      </c>
    </row>
    <row r="582" spans="1:13" s="182" customFormat="1" x14ac:dyDescent="0.25">
      <c r="A582" s="183"/>
      <c r="B582" s="202"/>
      <c r="C582" s="352"/>
      <c r="D582" s="193"/>
      <c r="E582" s="331"/>
      <c r="F582" s="332"/>
      <c r="G582" s="181"/>
      <c r="H582" s="51"/>
      <c r="I582" s="274"/>
      <c r="J582" s="274"/>
      <c r="K582" s="333">
        <f t="shared" si="199"/>
        <v>0</v>
      </c>
      <c r="L582" s="333">
        <f t="shared" si="199"/>
        <v>0</v>
      </c>
      <c r="M582" s="333">
        <f t="shared" si="199"/>
        <v>0</v>
      </c>
    </row>
    <row r="583" spans="1:13" s="182" customFormat="1" ht="45" x14ac:dyDescent="0.25">
      <c r="A583" s="183">
        <f>A581+0.0001</f>
        <v>3.2727000000002442</v>
      </c>
      <c r="B583" s="202" t="s">
        <v>1635</v>
      </c>
      <c r="C583" s="352" t="s">
        <v>1887</v>
      </c>
      <c r="D583" s="193" t="s">
        <v>1957</v>
      </c>
      <c r="E583" s="331" t="s">
        <v>1888</v>
      </c>
      <c r="F583" s="332" t="s">
        <v>44</v>
      </c>
      <c r="G583" s="181"/>
      <c r="H583" s="51">
        <f t="shared" ref="H583:I583" si="252">H422*1.3</f>
        <v>19760</v>
      </c>
      <c r="I583" s="274">
        <f t="shared" si="252"/>
        <v>19760</v>
      </c>
      <c r="J583" s="274">
        <f t="shared" ref="J583" si="253">J422*1.3</f>
        <v>19760</v>
      </c>
      <c r="K583" s="333">
        <f t="shared" si="199"/>
        <v>0</v>
      </c>
      <c r="L583" s="333">
        <f t="shared" si="199"/>
        <v>0</v>
      </c>
      <c r="M583" s="333">
        <f t="shared" si="199"/>
        <v>0</v>
      </c>
    </row>
    <row r="584" spans="1:13" s="182" customFormat="1" x14ac:dyDescent="0.25">
      <c r="A584" s="183"/>
      <c r="B584" s="202"/>
      <c r="C584" s="352"/>
      <c r="D584" s="193"/>
      <c r="E584" s="331"/>
      <c r="F584" s="332"/>
      <c r="G584" s="181"/>
      <c r="H584" s="51"/>
      <c r="I584" s="274"/>
      <c r="J584" s="274"/>
      <c r="K584" s="333">
        <f t="shared" si="199"/>
        <v>0</v>
      </c>
      <c r="L584" s="333">
        <f t="shared" si="199"/>
        <v>0</v>
      </c>
      <c r="M584" s="333">
        <f t="shared" si="199"/>
        <v>0</v>
      </c>
    </row>
    <row r="585" spans="1:13" s="182" customFormat="1" ht="60" x14ac:dyDescent="0.25">
      <c r="A585" s="183">
        <f>A583+0.0001</f>
        <v>3.2728000000002444</v>
      </c>
      <c r="B585" s="202" t="s">
        <v>1635</v>
      </c>
      <c r="C585" s="352" t="s">
        <v>1887</v>
      </c>
      <c r="D585" s="193" t="s">
        <v>1958</v>
      </c>
      <c r="E585" s="331" t="s">
        <v>1889</v>
      </c>
      <c r="F585" s="332" t="s">
        <v>44</v>
      </c>
      <c r="G585" s="181"/>
      <c r="H585" s="51">
        <f t="shared" ref="H585:I585" si="254">H424*1.3</f>
        <v>23023</v>
      </c>
      <c r="I585" s="274">
        <f t="shared" si="254"/>
        <v>23023</v>
      </c>
      <c r="J585" s="274">
        <f t="shared" ref="J585" si="255">J424*1.3</f>
        <v>23023</v>
      </c>
      <c r="K585" s="333">
        <f t="shared" si="199"/>
        <v>0</v>
      </c>
      <c r="L585" s="333">
        <f t="shared" si="199"/>
        <v>0</v>
      </c>
      <c r="M585" s="333">
        <f t="shared" si="199"/>
        <v>0</v>
      </c>
    </row>
    <row r="586" spans="1:13" s="182" customFormat="1" x14ac:dyDescent="0.25">
      <c r="A586" s="183"/>
      <c r="B586" s="202"/>
      <c r="C586" s="352"/>
      <c r="D586" s="193"/>
      <c r="E586" s="331"/>
      <c r="F586" s="332"/>
      <c r="G586" s="181"/>
      <c r="H586" s="51"/>
      <c r="I586" s="274"/>
      <c r="J586" s="274"/>
      <c r="K586" s="333">
        <f t="shared" si="199"/>
        <v>0</v>
      </c>
      <c r="L586" s="333">
        <f t="shared" si="199"/>
        <v>0</v>
      </c>
      <c r="M586" s="333">
        <f t="shared" si="199"/>
        <v>0</v>
      </c>
    </row>
    <row r="587" spans="1:13" s="182" customFormat="1" ht="60" x14ac:dyDescent="0.25">
      <c r="A587" s="183">
        <f>A585+0.0001</f>
        <v>3.2729000000002446</v>
      </c>
      <c r="B587" s="202" t="s">
        <v>1635</v>
      </c>
      <c r="C587" s="352" t="s">
        <v>1887</v>
      </c>
      <c r="D587" s="193" t="s">
        <v>1960</v>
      </c>
      <c r="E587" s="331" t="s">
        <v>1945</v>
      </c>
      <c r="F587" s="332" t="s">
        <v>44</v>
      </c>
      <c r="G587" s="181"/>
      <c r="H587" s="51">
        <f t="shared" ref="H587:I587" si="256">H426*1.3</f>
        <v>28743</v>
      </c>
      <c r="I587" s="274">
        <f t="shared" si="256"/>
        <v>28743</v>
      </c>
      <c r="J587" s="274">
        <f t="shared" ref="J587" si="257">J426*1.3</f>
        <v>28743</v>
      </c>
      <c r="K587" s="333">
        <f t="shared" si="199"/>
        <v>0</v>
      </c>
      <c r="L587" s="333">
        <f t="shared" si="199"/>
        <v>0</v>
      </c>
      <c r="M587" s="333">
        <f t="shared" si="199"/>
        <v>0</v>
      </c>
    </row>
    <row r="588" spans="1:13" s="182" customFormat="1" x14ac:dyDescent="0.25">
      <c r="A588" s="183"/>
      <c r="B588" s="202"/>
      <c r="C588" s="352"/>
      <c r="D588" s="193"/>
      <c r="E588" s="331"/>
      <c r="F588" s="332"/>
      <c r="G588" s="181"/>
      <c r="H588" s="51"/>
      <c r="I588" s="51"/>
      <c r="J588" s="274"/>
      <c r="K588" s="333">
        <f t="shared" si="199"/>
        <v>0</v>
      </c>
      <c r="L588" s="333">
        <f t="shared" si="199"/>
        <v>0</v>
      </c>
      <c r="M588" s="333">
        <f t="shared" si="199"/>
        <v>0</v>
      </c>
    </row>
    <row r="589" spans="1:13" s="182" customFormat="1" ht="45" x14ac:dyDescent="0.25">
      <c r="A589" s="183">
        <f>A587+0.0001</f>
        <v>3.2730000000002448</v>
      </c>
      <c r="B589" s="202" t="s">
        <v>1658</v>
      </c>
      <c r="C589" s="352" t="s">
        <v>1891</v>
      </c>
      <c r="D589" s="193" t="s">
        <v>1957</v>
      </c>
      <c r="E589" s="331" t="s">
        <v>1892</v>
      </c>
      <c r="F589" s="332" t="s">
        <v>44</v>
      </c>
      <c r="G589" s="181"/>
      <c r="H589" s="51">
        <f t="shared" ref="H589:I589" si="258">H428*1.3</f>
        <v>15301</v>
      </c>
      <c r="I589" s="51">
        <f t="shared" si="258"/>
        <v>10803</v>
      </c>
      <c r="J589" s="274">
        <f t="shared" ref="J589" si="259">J428*1.3</f>
        <v>10803</v>
      </c>
      <c r="K589" s="333">
        <f t="shared" si="199"/>
        <v>0</v>
      </c>
      <c r="L589" s="333">
        <f t="shared" si="199"/>
        <v>0</v>
      </c>
      <c r="M589" s="333">
        <f t="shared" si="199"/>
        <v>0</v>
      </c>
    </row>
    <row r="590" spans="1:13" s="182" customFormat="1" x14ac:dyDescent="0.25">
      <c r="A590" s="183"/>
      <c r="B590" s="202"/>
      <c r="C590" s="352"/>
      <c r="D590" s="193"/>
      <c r="E590" s="331"/>
      <c r="F590" s="332"/>
      <c r="G590" s="181"/>
      <c r="H590" s="51"/>
      <c r="I590" s="51"/>
      <c r="J590" s="274"/>
      <c r="K590" s="333">
        <f t="shared" si="199"/>
        <v>0</v>
      </c>
      <c r="L590" s="333">
        <f t="shared" si="199"/>
        <v>0</v>
      </c>
      <c r="M590" s="333">
        <f t="shared" si="199"/>
        <v>0</v>
      </c>
    </row>
    <row r="591" spans="1:13" s="182" customFormat="1" ht="45" x14ac:dyDescent="0.25">
      <c r="A591" s="183">
        <f>A589+0.0001</f>
        <v>3.273100000000245</v>
      </c>
      <c r="B591" s="202" t="s">
        <v>1658</v>
      </c>
      <c r="C591" s="352" t="s">
        <v>1891</v>
      </c>
      <c r="D591" s="193" t="s">
        <v>1958</v>
      </c>
      <c r="E591" s="331" t="s">
        <v>1893</v>
      </c>
      <c r="F591" s="332" t="s">
        <v>44</v>
      </c>
      <c r="G591" s="181"/>
      <c r="H591" s="51">
        <f t="shared" ref="H591:I591" si="260">H430*1.3</f>
        <v>17615</v>
      </c>
      <c r="I591" s="51">
        <f t="shared" si="260"/>
        <v>11804</v>
      </c>
      <c r="J591" s="274">
        <f t="shared" ref="J591" si="261">J430*1.3</f>
        <v>11804</v>
      </c>
      <c r="K591" s="333">
        <f t="shared" si="199"/>
        <v>0</v>
      </c>
      <c r="L591" s="333">
        <f t="shared" si="199"/>
        <v>0</v>
      </c>
      <c r="M591" s="333">
        <f t="shared" si="199"/>
        <v>0</v>
      </c>
    </row>
    <row r="592" spans="1:13" s="182" customFormat="1" x14ac:dyDescent="0.25">
      <c r="A592" s="183"/>
      <c r="B592" s="202"/>
      <c r="C592" s="352"/>
      <c r="D592" s="193"/>
      <c r="E592" s="331"/>
      <c r="F592" s="332"/>
      <c r="G592" s="181"/>
      <c r="H592" s="51"/>
      <c r="I592" s="51"/>
      <c r="J592" s="274"/>
      <c r="K592" s="333">
        <f t="shared" si="199"/>
        <v>0</v>
      </c>
      <c r="L592" s="333">
        <f t="shared" si="199"/>
        <v>0</v>
      </c>
      <c r="M592" s="333">
        <f t="shared" si="199"/>
        <v>0</v>
      </c>
    </row>
    <row r="593" spans="1:13" s="182" customFormat="1" ht="45" x14ac:dyDescent="0.25">
      <c r="A593" s="183">
        <f>A591+0.0001</f>
        <v>3.2732000000002452</v>
      </c>
      <c r="B593" s="202" t="s">
        <v>1658</v>
      </c>
      <c r="C593" s="352" t="s">
        <v>1894</v>
      </c>
      <c r="D593" s="193" t="s">
        <v>1957</v>
      </c>
      <c r="E593" s="331" t="s">
        <v>1895</v>
      </c>
      <c r="F593" s="332" t="s">
        <v>44</v>
      </c>
      <c r="G593" s="181"/>
      <c r="H593" s="51">
        <f t="shared" ref="H593:I593" si="262">H432*1.3</f>
        <v>16250</v>
      </c>
      <c r="I593" s="51">
        <f t="shared" si="262"/>
        <v>11349</v>
      </c>
      <c r="J593" s="274">
        <f t="shared" ref="J593" si="263">J432*1.3</f>
        <v>11349</v>
      </c>
      <c r="K593" s="333">
        <f t="shared" ref="K593:M656" si="264">$G593*H593</f>
        <v>0</v>
      </c>
      <c r="L593" s="333">
        <f t="shared" si="264"/>
        <v>0</v>
      </c>
      <c r="M593" s="333">
        <f t="shared" si="264"/>
        <v>0</v>
      </c>
    </row>
    <row r="594" spans="1:13" s="182" customFormat="1" x14ac:dyDescent="0.25">
      <c r="A594" s="183"/>
      <c r="B594" s="202"/>
      <c r="C594" s="352"/>
      <c r="D594" s="193"/>
      <c r="E594" s="331"/>
      <c r="F594" s="332"/>
      <c r="G594" s="181"/>
      <c r="H594" s="51"/>
      <c r="I594" s="51"/>
      <c r="J594" s="274"/>
      <c r="K594" s="333">
        <f t="shared" si="264"/>
        <v>0</v>
      </c>
      <c r="L594" s="333">
        <f t="shared" si="264"/>
        <v>0</v>
      </c>
      <c r="M594" s="333">
        <f t="shared" si="264"/>
        <v>0</v>
      </c>
    </row>
    <row r="595" spans="1:13" s="182" customFormat="1" ht="60" x14ac:dyDescent="0.25">
      <c r="A595" s="183">
        <f>A593+0.0001</f>
        <v>3.2733000000002455</v>
      </c>
      <c r="B595" s="202" t="s">
        <v>1658</v>
      </c>
      <c r="C595" s="352" t="s">
        <v>1894</v>
      </c>
      <c r="D595" s="193" t="s">
        <v>1958</v>
      </c>
      <c r="E595" s="331" t="s">
        <v>1896</v>
      </c>
      <c r="F595" s="332" t="s">
        <v>44</v>
      </c>
      <c r="G595" s="181"/>
      <c r="H595" s="51">
        <f t="shared" ref="H595:I595" si="265">H434*1.3</f>
        <v>18512</v>
      </c>
      <c r="I595" s="51">
        <f t="shared" si="265"/>
        <v>12727</v>
      </c>
      <c r="J595" s="274">
        <f t="shared" ref="J595" si="266">J434*1.3</f>
        <v>12727</v>
      </c>
      <c r="K595" s="333">
        <f t="shared" si="264"/>
        <v>0</v>
      </c>
      <c r="L595" s="333">
        <f t="shared" si="264"/>
        <v>0</v>
      </c>
      <c r="M595" s="333">
        <f t="shared" si="264"/>
        <v>0</v>
      </c>
    </row>
    <row r="596" spans="1:13" s="182" customFormat="1" x14ac:dyDescent="0.25">
      <c r="A596" s="183"/>
      <c r="B596" s="202"/>
      <c r="C596" s="352"/>
      <c r="D596" s="193"/>
      <c r="E596" s="331"/>
      <c r="F596" s="332"/>
      <c r="G596" s="181"/>
      <c r="H596" s="51"/>
      <c r="I596" s="51"/>
      <c r="J596" s="274"/>
      <c r="K596" s="333">
        <f t="shared" si="264"/>
        <v>0</v>
      </c>
      <c r="L596" s="333">
        <f t="shared" si="264"/>
        <v>0</v>
      </c>
      <c r="M596" s="333">
        <f t="shared" si="264"/>
        <v>0</v>
      </c>
    </row>
    <row r="597" spans="1:13" s="182" customFormat="1" ht="45" x14ac:dyDescent="0.25">
      <c r="A597" s="183">
        <f>A595+0.0001</f>
        <v>3.2734000000002457</v>
      </c>
      <c r="B597" s="202" t="s">
        <v>1663</v>
      </c>
      <c r="C597" s="352" t="s">
        <v>1897</v>
      </c>
      <c r="D597" s="193" t="s">
        <v>1957</v>
      </c>
      <c r="E597" s="331" t="s">
        <v>1898</v>
      </c>
      <c r="F597" s="332" t="s">
        <v>44</v>
      </c>
      <c r="G597" s="181"/>
      <c r="H597" s="51">
        <f t="shared" ref="H597:I597" si="267">H436*1.3</f>
        <v>18239</v>
      </c>
      <c r="I597" s="51">
        <f t="shared" si="267"/>
        <v>13455</v>
      </c>
      <c r="J597" s="274">
        <f t="shared" ref="J597" si="268">J436*1.3</f>
        <v>13455</v>
      </c>
      <c r="K597" s="333">
        <f t="shared" si="264"/>
        <v>0</v>
      </c>
      <c r="L597" s="333">
        <f t="shared" si="264"/>
        <v>0</v>
      </c>
      <c r="M597" s="333">
        <f t="shared" si="264"/>
        <v>0</v>
      </c>
    </row>
    <row r="598" spans="1:13" s="182" customFormat="1" x14ac:dyDescent="0.25">
      <c r="A598" s="183"/>
      <c r="B598" s="202"/>
      <c r="C598" s="352"/>
      <c r="D598" s="193"/>
      <c r="E598" s="331"/>
      <c r="F598" s="332"/>
      <c r="G598" s="181"/>
      <c r="H598" s="51"/>
      <c r="I598" s="51"/>
      <c r="J598" s="274"/>
      <c r="K598" s="333">
        <f t="shared" si="264"/>
        <v>0</v>
      </c>
      <c r="L598" s="333">
        <f t="shared" si="264"/>
        <v>0</v>
      </c>
      <c r="M598" s="333">
        <f t="shared" si="264"/>
        <v>0</v>
      </c>
    </row>
    <row r="599" spans="1:13" s="182" customFormat="1" ht="60" x14ac:dyDescent="0.25">
      <c r="A599" s="183">
        <f>A597+0.0001</f>
        <v>3.2735000000002459</v>
      </c>
      <c r="B599" s="202" t="s">
        <v>1663</v>
      </c>
      <c r="C599" s="352" t="s">
        <v>1897</v>
      </c>
      <c r="D599" s="193" t="s">
        <v>1958</v>
      </c>
      <c r="E599" s="331" t="s">
        <v>1899</v>
      </c>
      <c r="F599" s="332" t="s">
        <v>44</v>
      </c>
      <c r="G599" s="181"/>
      <c r="H599" s="51">
        <f t="shared" ref="H599:I599" si="269">H438*1.3</f>
        <v>20800</v>
      </c>
      <c r="I599" s="51">
        <f t="shared" si="269"/>
        <v>14196</v>
      </c>
      <c r="J599" s="274">
        <f t="shared" ref="J599" si="270">J438*1.3</f>
        <v>14196</v>
      </c>
      <c r="K599" s="333">
        <f t="shared" si="264"/>
        <v>0</v>
      </c>
      <c r="L599" s="333">
        <f t="shared" si="264"/>
        <v>0</v>
      </c>
      <c r="M599" s="333">
        <f t="shared" si="264"/>
        <v>0</v>
      </c>
    </row>
    <row r="600" spans="1:13" s="182" customFormat="1" x14ac:dyDescent="0.25">
      <c r="A600" s="183"/>
      <c r="B600" s="202"/>
      <c r="C600" s="352"/>
      <c r="D600" s="193"/>
      <c r="E600" s="331"/>
      <c r="F600" s="332"/>
      <c r="G600" s="181"/>
      <c r="H600" s="51"/>
      <c r="I600" s="51"/>
      <c r="J600" s="274"/>
      <c r="K600" s="333">
        <f t="shared" si="264"/>
        <v>0</v>
      </c>
      <c r="L600" s="333">
        <f t="shared" si="264"/>
        <v>0</v>
      </c>
      <c r="M600" s="333">
        <f t="shared" si="264"/>
        <v>0</v>
      </c>
    </row>
    <row r="601" spans="1:13" s="182" customFormat="1" ht="45" x14ac:dyDescent="0.25">
      <c r="A601" s="183">
        <f>A599+0.0001</f>
        <v>3.2736000000002461</v>
      </c>
      <c r="B601" s="202" t="s">
        <v>1663</v>
      </c>
      <c r="C601" s="352" t="s">
        <v>1897</v>
      </c>
      <c r="D601" s="193" t="s">
        <v>1960</v>
      </c>
      <c r="E601" s="331" t="s">
        <v>1955</v>
      </c>
      <c r="F601" s="332" t="s">
        <v>44</v>
      </c>
      <c r="G601" s="181"/>
      <c r="H601" s="51">
        <f t="shared" ref="H601:I601" si="271">H440*1.3</f>
        <v>25922</v>
      </c>
      <c r="I601" s="51">
        <f t="shared" si="271"/>
        <v>14963</v>
      </c>
      <c r="J601" s="274">
        <f t="shared" ref="J601" si="272">J440*1.3</f>
        <v>14963</v>
      </c>
      <c r="K601" s="333">
        <f t="shared" si="264"/>
        <v>0</v>
      </c>
      <c r="L601" s="333">
        <f t="shared" si="264"/>
        <v>0</v>
      </c>
      <c r="M601" s="333">
        <f t="shared" si="264"/>
        <v>0</v>
      </c>
    </row>
    <row r="602" spans="1:13" s="182" customFormat="1" x14ac:dyDescent="0.25">
      <c r="A602" s="183"/>
      <c r="B602" s="202"/>
      <c r="C602" s="352"/>
      <c r="D602" s="193"/>
      <c r="E602" s="331"/>
      <c r="F602" s="332"/>
      <c r="G602" s="181"/>
      <c r="H602" s="51"/>
      <c r="I602" s="51"/>
      <c r="J602" s="274"/>
      <c r="K602" s="333">
        <f t="shared" si="264"/>
        <v>0</v>
      </c>
      <c r="L602" s="333">
        <f t="shared" si="264"/>
        <v>0</v>
      </c>
      <c r="M602" s="333">
        <f t="shared" si="264"/>
        <v>0</v>
      </c>
    </row>
    <row r="603" spans="1:13" s="182" customFormat="1" ht="45" x14ac:dyDescent="0.25">
      <c r="A603" s="183">
        <f>A601+0.0001</f>
        <v>3.2737000000002463</v>
      </c>
      <c r="B603" s="202" t="s">
        <v>1663</v>
      </c>
      <c r="C603" s="352" t="s">
        <v>1901</v>
      </c>
      <c r="D603" s="193" t="s">
        <v>1957</v>
      </c>
      <c r="E603" s="331" t="s">
        <v>1902</v>
      </c>
      <c r="F603" s="332" t="s">
        <v>44</v>
      </c>
      <c r="G603" s="181"/>
      <c r="H603" s="51">
        <f t="shared" ref="H603:I603" si="273">H442*1.3</f>
        <v>19656</v>
      </c>
      <c r="I603" s="274">
        <f t="shared" si="273"/>
        <v>19656</v>
      </c>
      <c r="J603" s="274">
        <f t="shared" ref="J603" si="274">J442*1.3</f>
        <v>19656</v>
      </c>
      <c r="K603" s="333">
        <f t="shared" si="264"/>
        <v>0</v>
      </c>
      <c r="L603" s="333">
        <f t="shared" si="264"/>
        <v>0</v>
      </c>
      <c r="M603" s="333">
        <f t="shared" si="264"/>
        <v>0</v>
      </c>
    </row>
    <row r="604" spans="1:13" s="182" customFormat="1" x14ac:dyDescent="0.25">
      <c r="A604" s="183"/>
      <c r="B604" s="202"/>
      <c r="C604" s="352"/>
      <c r="D604" s="193"/>
      <c r="E604" s="331"/>
      <c r="F604" s="332"/>
      <c r="G604" s="181"/>
      <c r="H604" s="51"/>
      <c r="I604" s="274"/>
      <c r="J604" s="274"/>
      <c r="K604" s="333">
        <f t="shared" si="264"/>
        <v>0</v>
      </c>
      <c r="L604" s="333">
        <f t="shared" si="264"/>
        <v>0</v>
      </c>
      <c r="M604" s="333">
        <f t="shared" si="264"/>
        <v>0</v>
      </c>
    </row>
    <row r="605" spans="1:13" s="182" customFormat="1" ht="60" x14ac:dyDescent="0.25">
      <c r="A605" s="183">
        <f>A603+0.0001</f>
        <v>3.2738000000002465</v>
      </c>
      <c r="B605" s="202" t="s">
        <v>1663</v>
      </c>
      <c r="C605" s="352" t="s">
        <v>1901</v>
      </c>
      <c r="D605" s="193" t="s">
        <v>1958</v>
      </c>
      <c r="E605" s="331" t="s">
        <v>1903</v>
      </c>
      <c r="F605" s="332" t="s">
        <v>44</v>
      </c>
      <c r="G605" s="181"/>
      <c r="H605" s="51">
        <f t="shared" ref="H605:I605" si="275">H444*1.3</f>
        <v>22308</v>
      </c>
      <c r="I605" s="274">
        <f t="shared" si="275"/>
        <v>22308</v>
      </c>
      <c r="J605" s="274">
        <f t="shared" ref="J605" si="276">J444*1.3</f>
        <v>22308</v>
      </c>
      <c r="K605" s="333">
        <f t="shared" si="264"/>
        <v>0</v>
      </c>
      <c r="L605" s="333">
        <f t="shared" si="264"/>
        <v>0</v>
      </c>
      <c r="M605" s="333">
        <f t="shared" si="264"/>
        <v>0</v>
      </c>
    </row>
    <row r="606" spans="1:13" s="182" customFormat="1" x14ac:dyDescent="0.25">
      <c r="A606" s="183"/>
      <c r="B606" s="202"/>
      <c r="C606" s="352"/>
      <c r="D606" s="193"/>
      <c r="E606" s="331"/>
      <c r="F606" s="332"/>
      <c r="G606" s="181"/>
      <c r="H606" s="51"/>
      <c r="I606" s="274"/>
      <c r="J606" s="274"/>
      <c r="K606" s="333">
        <f t="shared" si="264"/>
        <v>0</v>
      </c>
      <c r="L606" s="333">
        <f t="shared" si="264"/>
        <v>0</v>
      </c>
      <c r="M606" s="333">
        <f t="shared" si="264"/>
        <v>0</v>
      </c>
    </row>
    <row r="607" spans="1:13" s="182" customFormat="1" ht="45" x14ac:dyDescent="0.25">
      <c r="A607" s="183">
        <f>A605+0.0001</f>
        <v>3.2739000000002467</v>
      </c>
      <c r="B607" s="202" t="s">
        <v>1663</v>
      </c>
      <c r="C607" s="352" t="s">
        <v>1901</v>
      </c>
      <c r="D607" s="193" t="s">
        <v>1960</v>
      </c>
      <c r="E607" s="331" t="s">
        <v>1904</v>
      </c>
      <c r="F607" s="332" t="s">
        <v>44</v>
      </c>
      <c r="G607" s="181"/>
      <c r="H607" s="51">
        <f t="shared" ref="H607:I607" si="277">H446*1.3</f>
        <v>27404</v>
      </c>
      <c r="I607" s="274">
        <f t="shared" si="277"/>
        <v>27404</v>
      </c>
      <c r="J607" s="274">
        <f t="shared" ref="J607" si="278">J446*1.3</f>
        <v>27404</v>
      </c>
      <c r="K607" s="333">
        <f t="shared" si="264"/>
        <v>0</v>
      </c>
      <c r="L607" s="333">
        <f t="shared" si="264"/>
        <v>0</v>
      </c>
      <c r="M607" s="333">
        <f t="shared" si="264"/>
        <v>0</v>
      </c>
    </row>
    <row r="608" spans="1:13" s="182" customFormat="1" x14ac:dyDescent="0.25">
      <c r="A608" s="183"/>
      <c r="B608" s="202"/>
      <c r="C608" s="352"/>
      <c r="D608" s="193"/>
      <c r="E608" s="331"/>
      <c r="F608" s="332"/>
      <c r="G608" s="181"/>
      <c r="H608" s="51"/>
      <c r="I608" s="274"/>
      <c r="J608" s="274"/>
      <c r="K608" s="333">
        <f t="shared" si="264"/>
        <v>0</v>
      </c>
      <c r="L608" s="333">
        <f t="shared" si="264"/>
        <v>0</v>
      </c>
      <c r="M608" s="333">
        <f t="shared" si="264"/>
        <v>0</v>
      </c>
    </row>
    <row r="609" spans="1:13" s="182" customFormat="1" ht="45" x14ac:dyDescent="0.25">
      <c r="A609" s="183">
        <f>A607+0.0001</f>
        <v>3.2740000000002469</v>
      </c>
      <c r="B609" s="202" t="s">
        <v>1663</v>
      </c>
      <c r="C609" s="352" t="s">
        <v>1905</v>
      </c>
      <c r="D609" s="193" t="s">
        <v>1957</v>
      </c>
      <c r="E609" s="331" t="s">
        <v>1906</v>
      </c>
      <c r="F609" s="332" t="s">
        <v>44</v>
      </c>
      <c r="G609" s="181"/>
      <c r="H609" s="51">
        <f t="shared" ref="H609:I609" si="279">H448*1.3</f>
        <v>21736</v>
      </c>
      <c r="I609" s="274">
        <f t="shared" si="279"/>
        <v>21736</v>
      </c>
      <c r="J609" s="274">
        <f t="shared" ref="J609" si="280">J448*1.3</f>
        <v>21736</v>
      </c>
      <c r="K609" s="333">
        <f t="shared" si="264"/>
        <v>0</v>
      </c>
      <c r="L609" s="333">
        <f t="shared" si="264"/>
        <v>0</v>
      </c>
      <c r="M609" s="333">
        <f t="shared" si="264"/>
        <v>0</v>
      </c>
    </row>
    <row r="610" spans="1:13" s="182" customFormat="1" x14ac:dyDescent="0.25">
      <c r="A610" s="183"/>
      <c r="B610" s="202"/>
      <c r="C610" s="352"/>
      <c r="D610" s="193"/>
      <c r="E610" s="331"/>
      <c r="F610" s="332"/>
      <c r="G610" s="181"/>
      <c r="H610" s="50"/>
      <c r="I610" s="274"/>
      <c r="J610" s="274"/>
      <c r="K610" s="333">
        <f t="shared" si="264"/>
        <v>0</v>
      </c>
      <c r="L610" s="333">
        <f t="shared" si="264"/>
        <v>0</v>
      </c>
      <c r="M610" s="333">
        <f t="shared" si="264"/>
        <v>0</v>
      </c>
    </row>
    <row r="611" spans="1:13" s="182" customFormat="1" ht="60" x14ac:dyDescent="0.25">
      <c r="A611" s="183">
        <f>A609+0.0001</f>
        <v>3.2741000000002471</v>
      </c>
      <c r="B611" s="202" t="s">
        <v>1663</v>
      </c>
      <c r="C611" s="352" t="s">
        <v>1905</v>
      </c>
      <c r="D611" s="193" t="s">
        <v>1958</v>
      </c>
      <c r="E611" s="331" t="s">
        <v>1907</v>
      </c>
      <c r="F611" s="332" t="s">
        <v>44</v>
      </c>
      <c r="G611" s="181"/>
      <c r="H611" s="51">
        <f t="shared" ref="H611:I611" si="281">H450*1.3</f>
        <v>24427</v>
      </c>
      <c r="I611" s="274">
        <f t="shared" si="281"/>
        <v>24427</v>
      </c>
      <c r="J611" s="274">
        <f t="shared" ref="J611" si="282">J450*1.3</f>
        <v>24427</v>
      </c>
      <c r="K611" s="333">
        <f t="shared" si="264"/>
        <v>0</v>
      </c>
      <c r="L611" s="333">
        <f t="shared" si="264"/>
        <v>0</v>
      </c>
      <c r="M611" s="333">
        <f t="shared" si="264"/>
        <v>0</v>
      </c>
    </row>
    <row r="612" spans="1:13" s="182" customFormat="1" x14ac:dyDescent="0.25">
      <c r="A612" s="183"/>
      <c r="B612" s="202"/>
      <c r="C612" s="352"/>
      <c r="D612" s="193"/>
      <c r="E612" s="331"/>
      <c r="F612" s="332"/>
      <c r="G612" s="181"/>
      <c r="H612" s="50"/>
      <c r="I612" s="274"/>
      <c r="J612" s="274"/>
      <c r="K612" s="333">
        <f t="shared" si="264"/>
        <v>0</v>
      </c>
      <c r="L612" s="333">
        <f t="shared" si="264"/>
        <v>0</v>
      </c>
      <c r="M612" s="333">
        <f t="shared" si="264"/>
        <v>0</v>
      </c>
    </row>
    <row r="613" spans="1:13" s="182" customFormat="1" ht="45" x14ac:dyDescent="0.25">
      <c r="A613" s="183">
        <f>A611+0.0001</f>
        <v>3.2742000000002474</v>
      </c>
      <c r="B613" s="202" t="s">
        <v>1663</v>
      </c>
      <c r="C613" s="352" t="s">
        <v>1905</v>
      </c>
      <c r="D613" s="193" t="s">
        <v>1960</v>
      </c>
      <c r="E613" s="331" t="s">
        <v>1908</v>
      </c>
      <c r="F613" s="332" t="s">
        <v>44</v>
      </c>
      <c r="G613" s="181"/>
      <c r="H613" s="51">
        <f t="shared" ref="H613:I613" si="283">H452*1.3</f>
        <v>29757</v>
      </c>
      <c r="I613" s="274">
        <f t="shared" si="283"/>
        <v>29757</v>
      </c>
      <c r="J613" s="274">
        <f t="shared" ref="J613" si="284">J452*1.3</f>
        <v>29757</v>
      </c>
      <c r="K613" s="333">
        <f t="shared" si="264"/>
        <v>0</v>
      </c>
      <c r="L613" s="333">
        <f t="shared" si="264"/>
        <v>0</v>
      </c>
      <c r="M613" s="333">
        <f t="shared" si="264"/>
        <v>0</v>
      </c>
    </row>
    <row r="614" spans="1:13" s="182" customFormat="1" x14ac:dyDescent="0.25">
      <c r="A614" s="183"/>
      <c r="B614" s="202"/>
      <c r="C614" s="352"/>
      <c r="D614" s="193"/>
      <c r="E614" s="331"/>
      <c r="F614" s="332"/>
      <c r="G614" s="181"/>
      <c r="H614" s="50"/>
      <c r="I614" s="274"/>
      <c r="J614" s="274"/>
      <c r="K614" s="333">
        <f t="shared" si="264"/>
        <v>0</v>
      </c>
      <c r="L614" s="333">
        <f t="shared" si="264"/>
        <v>0</v>
      </c>
      <c r="M614" s="333">
        <f t="shared" si="264"/>
        <v>0</v>
      </c>
    </row>
    <row r="615" spans="1:13" s="182" customFormat="1" ht="45" x14ac:dyDescent="0.25">
      <c r="A615" s="183">
        <f>A613+0.0001</f>
        <v>3.2743000000002476</v>
      </c>
      <c r="B615" s="202" t="s">
        <v>1663</v>
      </c>
      <c r="C615" s="352" t="s">
        <v>1909</v>
      </c>
      <c r="D615" s="193" t="s">
        <v>1957</v>
      </c>
      <c r="E615" s="331" t="s">
        <v>1910</v>
      </c>
      <c r="F615" s="332" t="s">
        <v>44</v>
      </c>
      <c r="G615" s="181"/>
      <c r="H615" s="51">
        <f t="shared" ref="H615:I615" si="285">H454*1.3</f>
        <v>25012</v>
      </c>
      <c r="I615" s="274">
        <f t="shared" si="285"/>
        <v>25012</v>
      </c>
      <c r="J615" s="274">
        <f t="shared" ref="J615" si="286">J454*1.3</f>
        <v>25012</v>
      </c>
      <c r="K615" s="333">
        <f t="shared" si="264"/>
        <v>0</v>
      </c>
      <c r="L615" s="333">
        <f t="shared" si="264"/>
        <v>0</v>
      </c>
      <c r="M615" s="333">
        <f t="shared" si="264"/>
        <v>0</v>
      </c>
    </row>
    <row r="616" spans="1:13" s="182" customFormat="1" x14ac:dyDescent="0.25">
      <c r="A616" s="183"/>
      <c r="B616" s="202"/>
      <c r="C616" s="352"/>
      <c r="D616" s="193"/>
      <c r="E616" s="331"/>
      <c r="F616" s="332"/>
      <c r="G616" s="181"/>
      <c r="H616" s="51"/>
      <c r="I616" s="274"/>
      <c r="J616" s="274"/>
      <c r="K616" s="333">
        <f t="shared" si="264"/>
        <v>0</v>
      </c>
      <c r="L616" s="333">
        <f t="shared" si="264"/>
        <v>0</v>
      </c>
      <c r="M616" s="333">
        <f t="shared" si="264"/>
        <v>0</v>
      </c>
    </row>
    <row r="617" spans="1:13" s="182" customFormat="1" ht="60" x14ac:dyDescent="0.25">
      <c r="A617" s="183">
        <f>A615+0.0001</f>
        <v>3.2744000000002478</v>
      </c>
      <c r="B617" s="202" t="s">
        <v>1663</v>
      </c>
      <c r="C617" s="352" t="s">
        <v>1909</v>
      </c>
      <c r="D617" s="193" t="s">
        <v>1958</v>
      </c>
      <c r="E617" s="331" t="s">
        <v>1911</v>
      </c>
      <c r="F617" s="332" t="s">
        <v>44</v>
      </c>
      <c r="G617" s="181"/>
      <c r="H617" s="51">
        <f t="shared" ref="H617:I617" si="287">H456*1.3</f>
        <v>28067</v>
      </c>
      <c r="I617" s="274">
        <f t="shared" si="287"/>
        <v>28067</v>
      </c>
      <c r="J617" s="274">
        <f t="shared" ref="J617" si="288">J456*1.3</f>
        <v>28067</v>
      </c>
      <c r="K617" s="333">
        <f t="shared" si="264"/>
        <v>0</v>
      </c>
      <c r="L617" s="333">
        <f t="shared" si="264"/>
        <v>0</v>
      </c>
      <c r="M617" s="333">
        <f t="shared" si="264"/>
        <v>0</v>
      </c>
    </row>
    <row r="618" spans="1:13" s="182" customFormat="1" x14ac:dyDescent="0.25">
      <c r="A618" s="183"/>
      <c r="B618" s="202"/>
      <c r="C618" s="352"/>
      <c r="D618" s="193"/>
      <c r="E618" s="331"/>
      <c r="F618" s="332"/>
      <c r="G618" s="181"/>
      <c r="H618" s="51"/>
      <c r="I618" s="274"/>
      <c r="J618" s="274"/>
      <c r="K618" s="333">
        <f t="shared" si="264"/>
        <v>0</v>
      </c>
      <c r="L618" s="333">
        <f t="shared" si="264"/>
        <v>0</v>
      </c>
      <c r="M618" s="333">
        <f t="shared" si="264"/>
        <v>0</v>
      </c>
    </row>
    <row r="619" spans="1:13" s="182" customFormat="1" ht="45" x14ac:dyDescent="0.25">
      <c r="A619" s="183">
        <f>A617+0.0001</f>
        <v>3.274500000000248</v>
      </c>
      <c r="B619" s="202" t="s">
        <v>1663</v>
      </c>
      <c r="C619" s="352" t="s">
        <v>1909</v>
      </c>
      <c r="D619" s="193" t="s">
        <v>1960</v>
      </c>
      <c r="E619" s="331" t="s">
        <v>1912</v>
      </c>
      <c r="F619" s="332" t="s">
        <v>44</v>
      </c>
      <c r="G619" s="181"/>
      <c r="H619" s="51">
        <f t="shared" ref="H619:I619" si="289">H458*1.3</f>
        <v>33527</v>
      </c>
      <c r="I619" s="274">
        <f t="shared" si="289"/>
        <v>33527</v>
      </c>
      <c r="J619" s="274">
        <f t="shared" ref="J619" si="290">J458*1.3</f>
        <v>33527</v>
      </c>
      <c r="K619" s="333">
        <f t="shared" si="264"/>
        <v>0</v>
      </c>
      <c r="L619" s="333">
        <f t="shared" si="264"/>
        <v>0</v>
      </c>
      <c r="M619" s="333">
        <f t="shared" si="264"/>
        <v>0</v>
      </c>
    </row>
    <row r="620" spans="1:13" s="182" customFormat="1" x14ac:dyDescent="0.25">
      <c r="A620" s="183"/>
      <c r="B620" s="202"/>
      <c r="C620" s="352"/>
      <c r="D620" s="193"/>
      <c r="E620" s="331"/>
      <c r="F620" s="332"/>
      <c r="G620" s="181"/>
      <c r="H620" s="51"/>
      <c r="I620" s="274"/>
      <c r="J620" s="274"/>
      <c r="K620" s="333">
        <f t="shared" si="264"/>
        <v>0</v>
      </c>
      <c r="L620" s="333">
        <f t="shared" si="264"/>
        <v>0</v>
      </c>
      <c r="M620" s="333">
        <f t="shared" si="264"/>
        <v>0</v>
      </c>
    </row>
    <row r="621" spans="1:13" s="182" customFormat="1" ht="45" x14ac:dyDescent="0.25">
      <c r="A621" s="183">
        <f>A619+0.0001</f>
        <v>3.2746000000002482</v>
      </c>
      <c r="B621" s="202" t="s">
        <v>1663</v>
      </c>
      <c r="C621" s="352" t="s">
        <v>1913</v>
      </c>
      <c r="D621" s="193" t="s">
        <v>1957</v>
      </c>
      <c r="E621" s="331" t="s">
        <v>1914</v>
      </c>
      <c r="F621" s="332" t="s">
        <v>44</v>
      </c>
      <c r="G621" s="181"/>
      <c r="H621" s="51">
        <f t="shared" ref="H621:I621" si="291">H460*1.3</f>
        <v>33163</v>
      </c>
      <c r="I621" s="274">
        <f t="shared" si="291"/>
        <v>33163</v>
      </c>
      <c r="J621" s="274">
        <f t="shared" ref="J621" si="292">J460*1.3</f>
        <v>33163</v>
      </c>
      <c r="K621" s="333">
        <f t="shared" si="264"/>
        <v>0</v>
      </c>
      <c r="L621" s="333">
        <f t="shared" si="264"/>
        <v>0</v>
      </c>
      <c r="M621" s="333">
        <f t="shared" si="264"/>
        <v>0</v>
      </c>
    </row>
    <row r="622" spans="1:13" s="182" customFormat="1" x14ac:dyDescent="0.25">
      <c r="A622" s="183"/>
      <c r="B622" s="202"/>
      <c r="C622" s="352"/>
      <c r="D622" s="193"/>
      <c r="E622" s="331"/>
      <c r="F622" s="332"/>
      <c r="G622" s="181"/>
      <c r="H622" s="51"/>
      <c r="I622" s="274"/>
      <c r="J622" s="274"/>
      <c r="K622" s="333">
        <f t="shared" si="264"/>
        <v>0</v>
      </c>
      <c r="L622" s="333">
        <f t="shared" si="264"/>
        <v>0</v>
      </c>
      <c r="M622" s="333">
        <f t="shared" si="264"/>
        <v>0</v>
      </c>
    </row>
    <row r="623" spans="1:13" s="182" customFormat="1" ht="60" x14ac:dyDescent="0.25">
      <c r="A623" s="183">
        <f>A621+0.0001</f>
        <v>3.2747000000002484</v>
      </c>
      <c r="B623" s="202" t="s">
        <v>1663</v>
      </c>
      <c r="C623" s="352" t="s">
        <v>1913</v>
      </c>
      <c r="D623" s="193" t="s">
        <v>1958</v>
      </c>
      <c r="E623" s="331" t="s">
        <v>1915</v>
      </c>
      <c r="F623" s="332" t="s">
        <v>44</v>
      </c>
      <c r="G623" s="181"/>
      <c r="H623" s="51">
        <f t="shared" ref="H623:I623" si="293">H462*1.3</f>
        <v>37258</v>
      </c>
      <c r="I623" s="274">
        <f t="shared" si="293"/>
        <v>37258</v>
      </c>
      <c r="J623" s="274">
        <f t="shared" ref="J623" si="294">J462*1.3</f>
        <v>37258</v>
      </c>
      <c r="K623" s="333">
        <f t="shared" si="264"/>
        <v>0</v>
      </c>
      <c r="L623" s="333">
        <f t="shared" si="264"/>
        <v>0</v>
      </c>
      <c r="M623" s="333">
        <f t="shared" si="264"/>
        <v>0</v>
      </c>
    </row>
    <row r="624" spans="1:13" s="182" customFormat="1" x14ac:dyDescent="0.25">
      <c r="A624" s="183"/>
      <c r="B624" s="202"/>
      <c r="C624" s="352"/>
      <c r="D624" s="193"/>
      <c r="E624" s="331"/>
      <c r="F624" s="332"/>
      <c r="G624" s="181"/>
      <c r="H624" s="51"/>
      <c r="I624" s="274"/>
      <c r="J624" s="274"/>
      <c r="K624" s="333">
        <f t="shared" si="264"/>
        <v>0</v>
      </c>
      <c r="L624" s="333">
        <f t="shared" si="264"/>
        <v>0</v>
      </c>
      <c r="M624" s="333">
        <f t="shared" si="264"/>
        <v>0</v>
      </c>
    </row>
    <row r="625" spans="1:13" s="182" customFormat="1" ht="45" x14ac:dyDescent="0.25">
      <c r="A625" s="183">
        <f>A623+0.0001</f>
        <v>3.2748000000002486</v>
      </c>
      <c r="B625" s="202" t="s">
        <v>1663</v>
      </c>
      <c r="C625" s="352" t="s">
        <v>1913</v>
      </c>
      <c r="D625" s="193" t="s">
        <v>1960</v>
      </c>
      <c r="E625" s="331" t="s">
        <v>1916</v>
      </c>
      <c r="F625" s="332" t="s">
        <v>44</v>
      </c>
      <c r="G625" s="181"/>
      <c r="H625" s="51">
        <f t="shared" ref="H625:I625" si="295">H464*1.3</f>
        <v>43017</v>
      </c>
      <c r="I625" s="274">
        <f t="shared" si="295"/>
        <v>43017</v>
      </c>
      <c r="J625" s="274">
        <f t="shared" ref="J625" si="296">J464*1.3</f>
        <v>43017</v>
      </c>
      <c r="K625" s="333">
        <f t="shared" si="264"/>
        <v>0</v>
      </c>
      <c r="L625" s="333">
        <f t="shared" si="264"/>
        <v>0</v>
      </c>
      <c r="M625" s="333">
        <f t="shared" si="264"/>
        <v>0</v>
      </c>
    </row>
    <row r="626" spans="1:13" s="182" customFormat="1" x14ac:dyDescent="0.25">
      <c r="A626" s="183"/>
      <c r="B626" s="202"/>
      <c r="C626" s="352"/>
      <c r="D626" s="193"/>
      <c r="E626" s="331"/>
      <c r="F626" s="332"/>
      <c r="G626" s="181"/>
      <c r="H626" s="51"/>
      <c r="I626" s="274"/>
      <c r="J626" s="274"/>
      <c r="K626" s="333">
        <f t="shared" si="264"/>
        <v>0</v>
      </c>
      <c r="L626" s="333">
        <f t="shared" si="264"/>
        <v>0</v>
      </c>
      <c r="M626" s="333">
        <f t="shared" si="264"/>
        <v>0</v>
      </c>
    </row>
    <row r="627" spans="1:13" s="182" customFormat="1" ht="45" x14ac:dyDescent="0.25">
      <c r="A627" s="183">
        <f>A625+0.0001</f>
        <v>3.2749000000002488</v>
      </c>
      <c r="B627" s="202" t="s">
        <v>1674</v>
      </c>
      <c r="C627" s="352" t="s">
        <v>1917</v>
      </c>
      <c r="D627" s="193" t="s">
        <v>1957</v>
      </c>
      <c r="E627" s="331" t="s">
        <v>1918</v>
      </c>
      <c r="F627" s="332" t="s">
        <v>44</v>
      </c>
      <c r="G627" s="181"/>
      <c r="H627" s="51">
        <f t="shared" ref="H627:I627" si="297">H466*1.3</f>
        <v>42419</v>
      </c>
      <c r="I627" s="274">
        <f t="shared" si="297"/>
        <v>42419</v>
      </c>
      <c r="J627" s="274">
        <f t="shared" ref="J627" si="298">J466*1.3</f>
        <v>42419</v>
      </c>
      <c r="K627" s="333">
        <f t="shared" si="264"/>
        <v>0</v>
      </c>
      <c r="L627" s="333">
        <f t="shared" si="264"/>
        <v>0</v>
      </c>
      <c r="M627" s="333">
        <f t="shared" si="264"/>
        <v>0</v>
      </c>
    </row>
    <row r="628" spans="1:13" s="182" customFormat="1" x14ac:dyDescent="0.25">
      <c r="A628" s="183"/>
      <c r="B628" s="202"/>
      <c r="C628" s="352"/>
      <c r="D628" s="193"/>
      <c r="E628" s="331"/>
      <c r="F628" s="332"/>
      <c r="G628" s="181"/>
      <c r="H628" s="51"/>
      <c r="I628" s="274"/>
      <c r="J628" s="274"/>
      <c r="K628" s="333">
        <f t="shared" si="264"/>
        <v>0</v>
      </c>
      <c r="L628" s="333">
        <f t="shared" si="264"/>
        <v>0</v>
      </c>
      <c r="M628" s="333">
        <f t="shared" si="264"/>
        <v>0</v>
      </c>
    </row>
    <row r="629" spans="1:13" s="182" customFormat="1" ht="60" x14ac:dyDescent="0.25">
      <c r="A629" s="183">
        <f>A627+0.0001</f>
        <v>3.275000000000249</v>
      </c>
      <c r="B629" s="202" t="s">
        <v>1674</v>
      </c>
      <c r="C629" s="352" t="s">
        <v>1917</v>
      </c>
      <c r="D629" s="193" t="s">
        <v>1958</v>
      </c>
      <c r="E629" s="331" t="s">
        <v>1919</v>
      </c>
      <c r="F629" s="332" t="s">
        <v>44</v>
      </c>
      <c r="G629" s="181"/>
      <c r="H629" s="51">
        <f t="shared" ref="H629:I629" si="299">H468*1.3</f>
        <v>45266</v>
      </c>
      <c r="I629" s="274">
        <f t="shared" si="299"/>
        <v>45266</v>
      </c>
      <c r="J629" s="274">
        <f t="shared" ref="J629" si="300">J468*1.3</f>
        <v>45266</v>
      </c>
      <c r="K629" s="333">
        <f t="shared" si="264"/>
        <v>0</v>
      </c>
      <c r="L629" s="333">
        <f t="shared" si="264"/>
        <v>0</v>
      </c>
      <c r="M629" s="333">
        <f t="shared" si="264"/>
        <v>0</v>
      </c>
    </row>
    <row r="630" spans="1:13" s="182" customFormat="1" x14ac:dyDescent="0.25">
      <c r="A630" s="183"/>
      <c r="B630" s="202"/>
      <c r="C630" s="352"/>
      <c r="D630" s="193"/>
      <c r="E630" s="331"/>
      <c r="F630" s="332"/>
      <c r="G630" s="181"/>
      <c r="H630" s="51"/>
      <c r="I630" s="274"/>
      <c r="J630" s="274"/>
      <c r="K630" s="333">
        <f t="shared" si="264"/>
        <v>0</v>
      </c>
      <c r="L630" s="333">
        <f t="shared" si="264"/>
        <v>0</v>
      </c>
      <c r="M630" s="333">
        <f t="shared" si="264"/>
        <v>0</v>
      </c>
    </row>
    <row r="631" spans="1:13" s="182" customFormat="1" ht="45" x14ac:dyDescent="0.25">
      <c r="A631" s="183">
        <f>A629+0.0001</f>
        <v>3.2751000000002493</v>
      </c>
      <c r="B631" s="202" t="s">
        <v>1674</v>
      </c>
      <c r="C631" s="352" t="s">
        <v>1917</v>
      </c>
      <c r="D631" s="193" t="s">
        <v>1960</v>
      </c>
      <c r="E631" s="331" t="s">
        <v>1920</v>
      </c>
      <c r="F631" s="332" t="s">
        <v>44</v>
      </c>
      <c r="G631" s="181"/>
      <c r="H631" s="51">
        <f t="shared" ref="H631:I631" si="301">H470*1.3</f>
        <v>51285</v>
      </c>
      <c r="I631" s="274">
        <f t="shared" si="301"/>
        <v>51285</v>
      </c>
      <c r="J631" s="274">
        <f t="shared" ref="J631" si="302">J470*1.3</f>
        <v>51285</v>
      </c>
      <c r="K631" s="333">
        <f t="shared" si="264"/>
        <v>0</v>
      </c>
      <c r="L631" s="333">
        <f t="shared" si="264"/>
        <v>0</v>
      </c>
      <c r="M631" s="333">
        <f t="shared" si="264"/>
        <v>0</v>
      </c>
    </row>
    <row r="632" spans="1:13" s="182" customFormat="1" x14ac:dyDescent="0.25">
      <c r="A632" s="183"/>
      <c r="B632" s="202"/>
      <c r="C632" s="352"/>
      <c r="D632" s="193"/>
      <c r="E632" s="331"/>
      <c r="F632" s="332"/>
      <c r="G632" s="181"/>
      <c r="H632" s="51"/>
      <c r="I632" s="274"/>
      <c r="J632" s="274"/>
      <c r="K632" s="333">
        <f t="shared" si="264"/>
        <v>0</v>
      </c>
      <c r="L632" s="333">
        <f t="shared" si="264"/>
        <v>0</v>
      </c>
      <c r="M632" s="333">
        <f t="shared" si="264"/>
        <v>0</v>
      </c>
    </row>
    <row r="633" spans="1:13" s="182" customFormat="1" ht="45" x14ac:dyDescent="0.25">
      <c r="A633" s="183">
        <f>A631+0.0001</f>
        <v>3.2752000000002495</v>
      </c>
      <c r="B633" s="202" t="s">
        <v>1674</v>
      </c>
      <c r="C633" s="352" t="s">
        <v>1921</v>
      </c>
      <c r="D633" s="193" t="s">
        <v>1957</v>
      </c>
      <c r="E633" s="331" t="s">
        <v>1922</v>
      </c>
      <c r="F633" s="332" t="s">
        <v>44</v>
      </c>
      <c r="G633" s="181"/>
      <c r="H633" s="51">
        <f t="shared" ref="H633:I633" si="303">H472*1.3</f>
        <v>57694</v>
      </c>
      <c r="I633" s="274">
        <f t="shared" si="303"/>
        <v>57694</v>
      </c>
      <c r="J633" s="274">
        <f t="shared" ref="J633" si="304">J472*1.3</f>
        <v>57694</v>
      </c>
      <c r="K633" s="333">
        <f t="shared" si="264"/>
        <v>0</v>
      </c>
      <c r="L633" s="333">
        <f t="shared" si="264"/>
        <v>0</v>
      </c>
      <c r="M633" s="333">
        <f t="shared" si="264"/>
        <v>0</v>
      </c>
    </row>
    <row r="634" spans="1:13" s="182" customFormat="1" x14ac:dyDescent="0.25">
      <c r="A634" s="183"/>
      <c r="B634" s="202"/>
      <c r="C634" s="352"/>
      <c r="D634" s="193"/>
      <c r="E634" s="331"/>
      <c r="F634" s="332"/>
      <c r="G634" s="181"/>
      <c r="H634" s="51"/>
      <c r="I634" s="274"/>
      <c r="J634" s="274"/>
      <c r="K634" s="333">
        <f t="shared" si="264"/>
        <v>0</v>
      </c>
      <c r="L634" s="333">
        <f t="shared" si="264"/>
        <v>0</v>
      </c>
      <c r="M634" s="333">
        <f t="shared" si="264"/>
        <v>0</v>
      </c>
    </row>
    <row r="635" spans="1:13" s="182" customFormat="1" ht="60" x14ac:dyDescent="0.25">
      <c r="A635" s="183">
        <f>A633+0.0001</f>
        <v>3.2753000000002497</v>
      </c>
      <c r="B635" s="202" t="s">
        <v>1674</v>
      </c>
      <c r="C635" s="352" t="s">
        <v>1921</v>
      </c>
      <c r="D635" s="193" t="s">
        <v>1958</v>
      </c>
      <c r="E635" s="331" t="s">
        <v>1923</v>
      </c>
      <c r="F635" s="332" t="s">
        <v>44</v>
      </c>
      <c r="G635" s="181"/>
      <c r="H635" s="51">
        <f t="shared" ref="H635:I635" si="305">H474*1.3</f>
        <v>61126</v>
      </c>
      <c r="I635" s="274">
        <f t="shared" si="305"/>
        <v>61126</v>
      </c>
      <c r="J635" s="274">
        <f t="shared" ref="J635" si="306">J474*1.3</f>
        <v>61126</v>
      </c>
      <c r="K635" s="333">
        <f t="shared" si="264"/>
        <v>0</v>
      </c>
      <c r="L635" s="333">
        <f t="shared" si="264"/>
        <v>0</v>
      </c>
      <c r="M635" s="333">
        <f t="shared" si="264"/>
        <v>0</v>
      </c>
    </row>
    <row r="636" spans="1:13" s="182" customFormat="1" x14ac:dyDescent="0.25">
      <c r="A636" s="183"/>
      <c r="B636" s="202"/>
      <c r="C636" s="352"/>
      <c r="D636" s="193"/>
      <c r="E636" s="331"/>
      <c r="F636" s="332"/>
      <c r="G636" s="181"/>
      <c r="H636" s="51"/>
      <c r="I636" s="274"/>
      <c r="J636" s="274"/>
      <c r="K636" s="333">
        <f t="shared" si="264"/>
        <v>0</v>
      </c>
      <c r="L636" s="333">
        <f t="shared" si="264"/>
        <v>0</v>
      </c>
      <c r="M636" s="333">
        <f t="shared" si="264"/>
        <v>0</v>
      </c>
    </row>
    <row r="637" spans="1:13" s="182" customFormat="1" ht="45" x14ac:dyDescent="0.25">
      <c r="A637" s="183">
        <f>A635+0.0001</f>
        <v>3.2754000000002499</v>
      </c>
      <c r="B637" s="202" t="s">
        <v>1674</v>
      </c>
      <c r="C637" s="352" t="s">
        <v>1921</v>
      </c>
      <c r="D637" s="193" t="s">
        <v>1960</v>
      </c>
      <c r="E637" s="331" t="s">
        <v>1962</v>
      </c>
      <c r="F637" s="332" t="s">
        <v>44</v>
      </c>
      <c r="G637" s="181"/>
      <c r="H637" s="51">
        <f t="shared" ref="H637:I637" si="307">H476*1.3</f>
        <v>67639</v>
      </c>
      <c r="I637" s="274">
        <f t="shared" si="307"/>
        <v>67639</v>
      </c>
      <c r="J637" s="274">
        <f t="shared" ref="J637" si="308">J476*1.3</f>
        <v>67639</v>
      </c>
      <c r="K637" s="333">
        <f t="shared" si="264"/>
        <v>0</v>
      </c>
      <c r="L637" s="333">
        <f t="shared" si="264"/>
        <v>0</v>
      </c>
      <c r="M637" s="333">
        <f t="shared" si="264"/>
        <v>0</v>
      </c>
    </row>
    <row r="638" spans="1:13" s="182" customFormat="1" x14ac:dyDescent="0.25">
      <c r="A638" s="183"/>
      <c r="B638" s="202"/>
      <c r="C638" s="352"/>
      <c r="D638" s="193"/>
      <c r="E638" s="331"/>
      <c r="F638" s="332"/>
      <c r="G638" s="181"/>
      <c r="H638" s="51"/>
      <c r="I638" s="274"/>
      <c r="J638" s="274"/>
      <c r="K638" s="333">
        <f t="shared" si="264"/>
        <v>0</v>
      </c>
      <c r="L638" s="333">
        <f t="shared" si="264"/>
        <v>0</v>
      </c>
      <c r="M638" s="333">
        <f t="shared" si="264"/>
        <v>0</v>
      </c>
    </row>
    <row r="639" spans="1:13" s="182" customFormat="1" ht="45" x14ac:dyDescent="0.25">
      <c r="A639" s="183">
        <f>A637+0.0001</f>
        <v>3.2755000000002501</v>
      </c>
      <c r="B639" s="202" t="s">
        <v>1663</v>
      </c>
      <c r="C639" s="352" t="s">
        <v>1925</v>
      </c>
      <c r="D639" s="193" t="s">
        <v>1957</v>
      </c>
      <c r="E639" s="331" t="s">
        <v>1926</v>
      </c>
      <c r="F639" s="332" t="s">
        <v>44</v>
      </c>
      <c r="G639" s="181"/>
      <c r="H639" s="51">
        <f t="shared" ref="H639:I639" si="309">H478*1.3</f>
        <v>35477</v>
      </c>
      <c r="I639" s="274">
        <f t="shared" si="309"/>
        <v>35477</v>
      </c>
      <c r="J639" s="274">
        <f t="shared" ref="J639" si="310">J478*1.3</f>
        <v>35477</v>
      </c>
      <c r="K639" s="333">
        <f t="shared" si="264"/>
        <v>0</v>
      </c>
      <c r="L639" s="333">
        <f t="shared" si="264"/>
        <v>0</v>
      </c>
      <c r="M639" s="333">
        <f t="shared" si="264"/>
        <v>0</v>
      </c>
    </row>
    <row r="640" spans="1:13" s="182" customFormat="1" x14ac:dyDescent="0.25">
      <c r="A640" s="183"/>
      <c r="B640" s="202"/>
      <c r="C640" s="352"/>
      <c r="D640" s="193"/>
      <c r="E640" s="331"/>
      <c r="F640" s="332"/>
      <c r="G640" s="181"/>
      <c r="H640" s="51"/>
      <c r="I640" s="274"/>
      <c r="J640" s="274"/>
      <c r="K640" s="333">
        <f t="shared" si="264"/>
        <v>0</v>
      </c>
      <c r="L640" s="333">
        <f t="shared" si="264"/>
        <v>0</v>
      </c>
      <c r="M640" s="333">
        <f t="shared" si="264"/>
        <v>0</v>
      </c>
    </row>
    <row r="641" spans="1:13" s="182" customFormat="1" ht="60" x14ac:dyDescent="0.25">
      <c r="A641" s="183">
        <f>A639+0.0001</f>
        <v>3.2756000000002503</v>
      </c>
      <c r="B641" s="202" t="s">
        <v>1663</v>
      </c>
      <c r="C641" s="352" t="s">
        <v>1925</v>
      </c>
      <c r="D641" s="193" t="s">
        <v>1958</v>
      </c>
      <c r="E641" s="331" t="s">
        <v>1963</v>
      </c>
      <c r="F641" s="332" t="s">
        <v>44</v>
      </c>
      <c r="G641" s="181"/>
      <c r="H641" s="51">
        <f t="shared" ref="H641:I641" si="311">H480*1.3</f>
        <v>39832</v>
      </c>
      <c r="I641" s="274">
        <f t="shared" si="311"/>
        <v>39832</v>
      </c>
      <c r="J641" s="274">
        <f t="shared" ref="J641" si="312">J480*1.3</f>
        <v>39832</v>
      </c>
      <c r="K641" s="333">
        <f t="shared" si="264"/>
        <v>0</v>
      </c>
      <c r="L641" s="333">
        <f t="shared" si="264"/>
        <v>0</v>
      </c>
      <c r="M641" s="333">
        <f t="shared" si="264"/>
        <v>0</v>
      </c>
    </row>
    <row r="642" spans="1:13" s="182" customFormat="1" x14ac:dyDescent="0.25">
      <c r="A642" s="183"/>
      <c r="B642" s="202"/>
      <c r="C642" s="352"/>
      <c r="D642" s="193"/>
      <c r="E642" s="331"/>
      <c r="F642" s="332"/>
      <c r="G642" s="181"/>
      <c r="H642" s="51"/>
      <c r="I642" s="274"/>
      <c r="J642" s="274"/>
      <c r="K642" s="333">
        <f t="shared" si="264"/>
        <v>0</v>
      </c>
      <c r="L642" s="333">
        <f t="shared" si="264"/>
        <v>0</v>
      </c>
      <c r="M642" s="333">
        <f t="shared" si="264"/>
        <v>0</v>
      </c>
    </row>
    <row r="643" spans="1:13" s="182" customFormat="1" ht="45" x14ac:dyDescent="0.25">
      <c r="A643" s="183">
        <f>A641+0.0001</f>
        <v>3.2757000000002505</v>
      </c>
      <c r="B643" s="202" t="s">
        <v>1663</v>
      </c>
      <c r="C643" s="352" t="s">
        <v>1925</v>
      </c>
      <c r="D643" s="193" t="s">
        <v>1960</v>
      </c>
      <c r="E643" s="331" t="s">
        <v>1927</v>
      </c>
      <c r="F643" s="332" t="s">
        <v>44</v>
      </c>
      <c r="G643" s="181"/>
      <c r="H643" s="51">
        <f t="shared" ref="H643:I643" si="313">H482*1.3</f>
        <v>45981</v>
      </c>
      <c r="I643" s="274">
        <f t="shared" si="313"/>
        <v>45981</v>
      </c>
      <c r="J643" s="274">
        <f t="shared" ref="J643" si="314">J482*1.3</f>
        <v>45981</v>
      </c>
      <c r="K643" s="333">
        <f t="shared" si="264"/>
        <v>0</v>
      </c>
      <c r="L643" s="333">
        <f t="shared" si="264"/>
        <v>0</v>
      </c>
      <c r="M643" s="333">
        <f t="shared" si="264"/>
        <v>0</v>
      </c>
    </row>
    <row r="644" spans="1:13" s="182" customFormat="1" x14ac:dyDescent="0.25">
      <c r="A644" s="183"/>
      <c r="B644" s="202"/>
      <c r="C644" s="352"/>
      <c r="D644" s="193"/>
      <c r="E644" s="331"/>
      <c r="F644" s="332"/>
      <c r="G644" s="181"/>
      <c r="H644" s="51"/>
      <c r="I644" s="274"/>
      <c r="J644" s="274"/>
      <c r="K644" s="333">
        <f t="shared" si="264"/>
        <v>0</v>
      </c>
      <c r="L644" s="333">
        <f t="shared" si="264"/>
        <v>0</v>
      </c>
      <c r="M644" s="333">
        <f t="shared" si="264"/>
        <v>0</v>
      </c>
    </row>
    <row r="645" spans="1:13" s="182" customFormat="1" ht="45" x14ac:dyDescent="0.25">
      <c r="A645" s="183">
        <f>A643+0.0001</f>
        <v>3.2758000000002507</v>
      </c>
      <c r="B645" s="202" t="s">
        <v>1674</v>
      </c>
      <c r="C645" s="352" t="s">
        <v>1928</v>
      </c>
      <c r="D645" s="193" t="s">
        <v>1957</v>
      </c>
      <c r="E645" s="331" t="s">
        <v>1929</v>
      </c>
      <c r="F645" s="332" t="s">
        <v>44</v>
      </c>
      <c r="G645" s="181"/>
      <c r="H645" s="51">
        <f t="shared" ref="H645:I645" si="315">H484*1.3</f>
        <v>48737</v>
      </c>
      <c r="I645" s="274">
        <f t="shared" si="315"/>
        <v>48737</v>
      </c>
      <c r="J645" s="274">
        <f t="shared" ref="J645" si="316">J484*1.3</f>
        <v>48737</v>
      </c>
      <c r="K645" s="333">
        <f t="shared" si="264"/>
        <v>0</v>
      </c>
      <c r="L645" s="333">
        <f t="shared" si="264"/>
        <v>0</v>
      </c>
      <c r="M645" s="333">
        <f t="shared" si="264"/>
        <v>0</v>
      </c>
    </row>
    <row r="646" spans="1:13" s="182" customFormat="1" x14ac:dyDescent="0.25">
      <c r="A646" s="183"/>
      <c r="B646" s="202"/>
      <c r="C646" s="352"/>
      <c r="D646" s="193"/>
      <c r="E646" s="331"/>
      <c r="F646" s="332"/>
      <c r="G646" s="181"/>
      <c r="H646" s="51"/>
      <c r="I646" s="274"/>
      <c r="J646" s="274"/>
      <c r="K646" s="333">
        <f t="shared" si="264"/>
        <v>0</v>
      </c>
      <c r="L646" s="333">
        <f t="shared" si="264"/>
        <v>0</v>
      </c>
      <c r="M646" s="333">
        <f t="shared" si="264"/>
        <v>0</v>
      </c>
    </row>
    <row r="647" spans="1:13" s="182" customFormat="1" ht="60" x14ac:dyDescent="0.25">
      <c r="A647" s="183">
        <f>A645+0.0001</f>
        <v>3.2759000000002509</v>
      </c>
      <c r="B647" s="202" t="s">
        <v>1674</v>
      </c>
      <c r="C647" s="352" t="s">
        <v>1928</v>
      </c>
      <c r="D647" s="193" t="s">
        <v>1958</v>
      </c>
      <c r="E647" s="331" t="s">
        <v>1930</v>
      </c>
      <c r="F647" s="332" t="s">
        <v>44</v>
      </c>
      <c r="G647" s="181"/>
      <c r="H647" s="51">
        <f t="shared" ref="H647:I647" si="317">H486*1.3</f>
        <v>53001</v>
      </c>
      <c r="I647" s="274">
        <f t="shared" si="317"/>
        <v>53001</v>
      </c>
      <c r="J647" s="274">
        <f t="shared" ref="J647" si="318">J486*1.3</f>
        <v>53001</v>
      </c>
      <c r="K647" s="333">
        <f t="shared" si="264"/>
        <v>0</v>
      </c>
      <c r="L647" s="333">
        <f t="shared" si="264"/>
        <v>0</v>
      </c>
      <c r="M647" s="333">
        <f t="shared" si="264"/>
        <v>0</v>
      </c>
    </row>
    <row r="648" spans="1:13" s="182" customFormat="1" x14ac:dyDescent="0.25">
      <c r="A648" s="183"/>
      <c r="B648" s="202"/>
      <c r="C648" s="352"/>
      <c r="D648" s="193"/>
      <c r="E648" s="331"/>
      <c r="F648" s="332"/>
      <c r="G648" s="181"/>
      <c r="H648" s="51"/>
      <c r="I648" s="274"/>
      <c r="J648" s="274"/>
      <c r="K648" s="333">
        <f t="shared" si="264"/>
        <v>0</v>
      </c>
      <c r="L648" s="333">
        <f t="shared" si="264"/>
        <v>0</v>
      </c>
      <c r="M648" s="333">
        <f t="shared" si="264"/>
        <v>0</v>
      </c>
    </row>
    <row r="649" spans="1:13" s="182" customFormat="1" ht="45" x14ac:dyDescent="0.25">
      <c r="A649" s="183">
        <f>A647+0.0001</f>
        <v>3.2760000000002512</v>
      </c>
      <c r="B649" s="202" t="s">
        <v>1674</v>
      </c>
      <c r="C649" s="352" t="s">
        <v>1928</v>
      </c>
      <c r="D649" s="193" t="s">
        <v>1960</v>
      </c>
      <c r="E649" s="331" t="s">
        <v>1931</v>
      </c>
      <c r="F649" s="332" t="s">
        <v>44</v>
      </c>
      <c r="G649" s="181"/>
      <c r="H649" s="51">
        <f t="shared" ref="H649:I649" si="319">H488*1.3</f>
        <v>59007</v>
      </c>
      <c r="I649" s="274">
        <f t="shared" si="319"/>
        <v>59007</v>
      </c>
      <c r="J649" s="274">
        <f t="shared" ref="J649" si="320">J488*1.3</f>
        <v>59007</v>
      </c>
      <c r="K649" s="333">
        <f t="shared" si="264"/>
        <v>0</v>
      </c>
      <c r="L649" s="333">
        <f t="shared" si="264"/>
        <v>0</v>
      </c>
      <c r="M649" s="333">
        <f t="shared" si="264"/>
        <v>0</v>
      </c>
    </row>
    <row r="650" spans="1:13" s="182" customFormat="1" x14ac:dyDescent="0.25">
      <c r="A650" s="183"/>
      <c r="B650" s="202"/>
      <c r="C650" s="352"/>
      <c r="D650" s="193"/>
      <c r="E650" s="331"/>
      <c r="F650" s="332"/>
      <c r="G650" s="181"/>
      <c r="H650" s="51"/>
      <c r="I650" s="274"/>
      <c r="J650" s="274"/>
      <c r="K650" s="333">
        <f t="shared" si="264"/>
        <v>0</v>
      </c>
      <c r="L650" s="333">
        <f t="shared" si="264"/>
        <v>0</v>
      </c>
      <c r="M650" s="333">
        <f t="shared" si="264"/>
        <v>0</v>
      </c>
    </row>
    <row r="651" spans="1:13" s="182" customFormat="1" ht="45" x14ac:dyDescent="0.25">
      <c r="A651" s="183">
        <f>A649+0.0001</f>
        <v>3.2761000000002514</v>
      </c>
      <c r="B651" s="202" t="s">
        <v>1674</v>
      </c>
      <c r="C651" s="352" t="s">
        <v>1932</v>
      </c>
      <c r="D651" s="193" t="s">
        <v>1957</v>
      </c>
      <c r="E651" s="331" t="s">
        <v>1933</v>
      </c>
      <c r="F651" s="332" t="s">
        <v>44</v>
      </c>
      <c r="G651" s="181"/>
      <c r="H651" s="51">
        <f t="shared" ref="H651:I651" si="321">H490*1.3</f>
        <v>65494</v>
      </c>
      <c r="I651" s="274">
        <f t="shared" si="321"/>
        <v>65494</v>
      </c>
      <c r="J651" s="274">
        <f t="shared" ref="J651" si="322">J490*1.3</f>
        <v>65494</v>
      </c>
      <c r="K651" s="333">
        <f t="shared" si="264"/>
        <v>0</v>
      </c>
      <c r="L651" s="333">
        <f t="shared" si="264"/>
        <v>0</v>
      </c>
      <c r="M651" s="333">
        <f t="shared" si="264"/>
        <v>0</v>
      </c>
    </row>
    <row r="652" spans="1:13" s="182" customFormat="1" x14ac:dyDescent="0.25">
      <c r="A652" s="183"/>
      <c r="B652" s="202"/>
      <c r="C652" s="352"/>
      <c r="D652" s="193"/>
      <c r="E652" s="331"/>
      <c r="F652" s="332"/>
      <c r="G652" s="181"/>
      <c r="H652" s="51"/>
      <c r="I652" s="274"/>
      <c r="J652" s="274"/>
      <c r="K652" s="333">
        <f t="shared" si="264"/>
        <v>0</v>
      </c>
      <c r="L652" s="333">
        <f t="shared" si="264"/>
        <v>0</v>
      </c>
      <c r="M652" s="333">
        <f t="shared" si="264"/>
        <v>0</v>
      </c>
    </row>
    <row r="653" spans="1:13" s="182" customFormat="1" ht="60" x14ac:dyDescent="0.25">
      <c r="A653" s="183">
        <f>A651+0.0001</f>
        <v>3.2762000000002516</v>
      </c>
      <c r="B653" s="202" t="s">
        <v>1674</v>
      </c>
      <c r="C653" s="352" t="s">
        <v>1932</v>
      </c>
      <c r="D653" s="193" t="s">
        <v>1958</v>
      </c>
      <c r="E653" s="331" t="s">
        <v>1934</v>
      </c>
      <c r="F653" s="332" t="s">
        <v>44</v>
      </c>
      <c r="G653" s="181"/>
      <c r="H653" s="51">
        <f t="shared" ref="H653:I653" si="323">H492*1.3</f>
        <v>70252</v>
      </c>
      <c r="I653" s="274">
        <f t="shared" si="323"/>
        <v>70252</v>
      </c>
      <c r="J653" s="274">
        <f t="shared" ref="J653" si="324">J492*1.3</f>
        <v>70252</v>
      </c>
      <c r="K653" s="333">
        <f t="shared" si="264"/>
        <v>0</v>
      </c>
      <c r="L653" s="333">
        <f t="shared" si="264"/>
        <v>0</v>
      </c>
      <c r="M653" s="333">
        <f t="shared" si="264"/>
        <v>0</v>
      </c>
    </row>
    <row r="654" spans="1:13" s="182" customFormat="1" x14ac:dyDescent="0.25">
      <c r="A654" s="183"/>
      <c r="B654" s="202"/>
      <c r="C654" s="352"/>
      <c r="D654" s="193"/>
      <c r="E654" s="331"/>
      <c r="F654" s="332"/>
      <c r="G654" s="181"/>
      <c r="H654" s="51"/>
      <c r="I654" s="274"/>
      <c r="J654" s="274"/>
      <c r="K654" s="333">
        <f t="shared" si="264"/>
        <v>0</v>
      </c>
      <c r="L654" s="333">
        <f t="shared" si="264"/>
        <v>0</v>
      </c>
      <c r="M654" s="333">
        <f t="shared" si="264"/>
        <v>0</v>
      </c>
    </row>
    <row r="655" spans="1:13" s="182" customFormat="1" ht="45" x14ac:dyDescent="0.25">
      <c r="A655" s="183">
        <f>A653+0.0001</f>
        <v>3.2763000000002518</v>
      </c>
      <c r="B655" s="202" t="s">
        <v>1674</v>
      </c>
      <c r="C655" s="352" t="s">
        <v>1932</v>
      </c>
      <c r="D655" s="193" t="s">
        <v>1960</v>
      </c>
      <c r="E655" s="331" t="s">
        <v>1935</v>
      </c>
      <c r="F655" s="332" t="s">
        <v>44</v>
      </c>
      <c r="G655" s="181"/>
      <c r="H655" s="51">
        <f t="shared" ref="H655:I655" si="325">H494*1.3</f>
        <v>77389</v>
      </c>
      <c r="I655" s="274">
        <f t="shared" si="325"/>
        <v>77389</v>
      </c>
      <c r="J655" s="274">
        <f t="shared" ref="J655" si="326">J494*1.3</f>
        <v>77389</v>
      </c>
      <c r="K655" s="333">
        <f t="shared" si="264"/>
        <v>0</v>
      </c>
      <c r="L655" s="333">
        <f t="shared" si="264"/>
        <v>0</v>
      </c>
      <c r="M655" s="333">
        <f t="shared" si="264"/>
        <v>0</v>
      </c>
    </row>
    <row r="656" spans="1:13" s="182" customFormat="1" x14ac:dyDescent="0.25">
      <c r="A656" s="183"/>
      <c r="B656" s="202"/>
      <c r="C656" s="352"/>
      <c r="D656" s="193"/>
      <c r="E656" s="331"/>
      <c r="F656" s="332"/>
      <c r="G656" s="181"/>
      <c r="H656" s="51"/>
      <c r="I656" s="51"/>
      <c r="J656" s="274"/>
      <c r="K656" s="333">
        <f t="shared" si="264"/>
        <v>0</v>
      </c>
      <c r="L656" s="333">
        <f t="shared" si="264"/>
        <v>0</v>
      </c>
      <c r="M656" s="333">
        <f t="shared" si="264"/>
        <v>0</v>
      </c>
    </row>
    <row r="657" spans="1:13" s="60" customFormat="1" ht="31.5" customHeight="1" x14ac:dyDescent="0.2">
      <c r="A657" s="170"/>
      <c r="B657" s="171"/>
      <c r="C657" s="306">
        <v>2.4</v>
      </c>
      <c r="D657" s="307"/>
      <c r="E657" s="199" t="s">
        <v>1824</v>
      </c>
      <c r="F657" s="173"/>
      <c r="G657" s="174"/>
      <c r="H657" s="51"/>
      <c r="I657" s="51"/>
      <c r="J657" s="274"/>
      <c r="K657" s="333">
        <f t="shared" ref="K657:M720" si="327">$G657*H657</f>
        <v>0</v>
      </c>
      <c r="L657" s="333">
        <f t="shared" si="327"/>
        <v>0</v>
      </c>
      <c r="M657" s="333">
        <f t="shared" si="327"/>
        <v>0</v>
      </c>
    </row>
    <row r="658" spans="1:13" s="66" customFormat="1" x14ac:dyDescent="0.2">
      <c r="A658" s="127"/>
      <c r="B658" s="127"/>
      <c r="C658" s="298" t="s">
        <v>62</v>
      </c>
      <c r="D658" s="299"/>
      <c r="E658" s="353" t="s">
        <v>1693</v>
      </c>
      <c r="F658" s="164"/>
      <c r="G658" s="165"/>
      <c r="H658" s="51"/>
      <c r="I658" s="51"/>
      <c r="J658" s="274"/>
      <c r="K658" s="333">
        <f t="shared" si="327"/>
        <v>0</v>
      </c>
      <c r="L658" s="333">
        <f t="shared" si="327"/>
        <v>0</v>
      </c>
      <c r="M658" s="333">
        <f t="shared" si="327"/>
        <v>0</v>
      </c>
    </row>
    <row r="659" spans="1:13" x14ac:dyDescent="0.2">
      <c r="A659" s="81"/>
      <c r="B659" s="81"/>
      <c r="C659" s="82"/>
      <c r="D659" s="167"/>
      <c r="E659" s="189"/>
      <c r="F659" s="187"/>
      <c r="G659" s="186"/>
      <c r="H659" s="51"/>
      <c r="I659" s="51"/>
      <c r="J659" s="274"/>
      <c r="K659" s="333">
        <f t="shared" si="327"/>
        <v>0</v>
      </c>
      <c r="L659" s="333">
        <f t="shared" si="327"/>
        <v>0</v>
      </c>
      <c r="M659" s="333">
        <f t="shared" si="327"/>
        <v>0</v>
      </c>
    </row>
    <row r="660" spans="1:13" s="182" customFormat="1" ht="48" customHeight="1" x14ac:dyDescent="0.25">
      <c r="A660" s="183">
        <f>A655+0.0001</f>
        <v>3.276400000000252</v>
      </c>
      <c r="B660" s="202" t="s">
        <v>1609</v>
      </c>
      <c r="C660" s="352" t="s">
        <v>1825</v>
      </c>
      <c r="D660" s="193" t="s">
        <v>1964</v>
      </c>
      <c r="E660" s="331" t="s">
        <v>1826</v>
      </c>
      <c r="F660" s="332" t="s">
        <v>44</v>
      </c>
      <c r="G660" s="181"/>
      <c r="H660" s="51">
        <v>6980</v>
      </c>
      <c r="I660" s="51">
        <v>3770</v>
      </c>
      <c r="J660" s="274">
        <v>3770</v>
      </c>
      <c r="K660" s="333">
        <f t="shared" si="327"/>
        <v>0</v>
      </c>
      <c r="L660" s="333">
        <f t="shared" si="327"/>
        <v>0</v>
      </c>
      <c r="M660" s="333">
        <f t="shared" si="327"/>
        <v>0</v>
      </c>
    </row>
    <row r="661" spans="1:13" s="182" customFormat="1" x14ac:dyDescent="0.25">
      <c r="A661" s="183"/>
      <c r="B661" s="202"/>
      <c r="C661" s="352"/>
      <c r="D661" s="193"/>
      <c r="E661" s="331"/>
      <c r="F661" s="332"/>
      <c r="G661" s="181"/>
      <c r="H661" s="51"/>
      <c r="I661" s="51"/>
      <c r="J661" s="274"/>
      <c r="K661" s="333">
        <f t="shared" si="327"/>
        <v>0</v>
      </c>
      <c r="L661" s="333">
        <f t="shared" si="327"/>
        <v>0</v>
      </c>
      <c r="M661" s="333">
        <f t="shared" si="327"/>
        <v>0</v>
      </c>
    </row>
    <row r="662" spans="1:13" s="182" customFormat="1" ht="45" x14ac:dyDescent="0.25">
      <c r="A662" s="183">
        <f>A660+0.0001</f>
        <v>3.2765000000002522</v>
      </c>
      <c r="B662" s="202" t="s">
        <v>1609</v>
      </c>
      <c r="C662" s="352" t="s">
        <v>1827</v>
      </c>
      <c r="D662" s="193" t="s">
        <v>1964</v>
      </c>
      <c r="E662" s="331" t="s">
        <v>1828</v>
      </c>
      <c r="F662" s="332" t="s">
        <v>44</v>
      </c>
      <c r="G662" s="181"/>
      <c r="H662" s="51">
        <v>7270</v>
      </c>
      <c r="I662" s="51">
        <v>4000</v>
      </c>
      <c r="J662" s="274">
        <v>4000</v>
      </c>
      <c r="K662" s="333">
        <f t="shared" si="327"/>
        <v>0</v>
      </c>
      <c r="L662" s="333">
        <f t="shared" si="327"/>
        <v>0</v>
      </c>
      <c r="M662" s="333">
        <f t="shared" si="327"/>
        <v>0</v>
      </c>
    </row>
    <row r="663" spans="1:13" s="182" customFormat="1" x14ac:dyDescent="0.25">
      <c r="A663" s="183"/>
      <c r="B663" s="202"/>
      <c r="C663" s="352"/>
      <c r="D663" s="193"/>
      <c r="E663" s="331"/>
      <c r="F663" s="332"/>
      <c r="G663" s="181"/>
      <c r="H663" s="51"/>
      <c r="I663" s="51"/>
      <c r="J663" s="274"/>
      <c r="K663" s="333">
        <f t="shared" si="327"/>
        <v>0</v>
      </c>
      <c r="L663" s="333">
        <f t="shared" si="327"/>
        <v>0</v>
      </c>
      <c r="M663" s="333">
        <f t="shared" si="327"/>
        <v>0</v>
      </c>
    </row>
    <row r="664" spans="1:13" s="182" customFormat="1" ht="45" x14ac:dyDescent="0.25">
      <c r="A664" s="183">
        <f>A662+0.0001</f>
        <v>3.2766000000002524</v>
      </c>
      <c r="B664" s="202" t="s">
        <v>1609</v>
      </c>
      <c r="C664" s="352" t="s">
        <v>1829</v>
      </c>
      <c r="D664" s="193" t="s">
        <v>1964</v>
      </c>
      <c r="E664" s="331" t="s">
        <v>1830</v>
      </c>
      <c r="F664" s="332" t="s">
        <v>44</v>
      </c>
      <c r="G664" s="181"/>
      <c r="H664" s="51">
        <v>7970</v>
      </c>
      <c r="I664" s="51">
        <v>5190</v>
      </c>
      <c r="J664" s="274">
        <v>5190</v>
      </c>
      <c r="K664" s="333">
        <f t="shared" si="327"/>
        <v>0</v>
      </c>
      <c r="L664" s="333">
        <f t="shared" si="327"/>
        <v>0</v>
      </c>
      <c r="M664" s="333">
        <f t="shared" si="327"/>
        <v>0</v>
      </c>
    </row>
    <row r="665" spans="1:13" s="182" customFormat="1" x14ac:dyDescent="0.25">
      <c r="A665" s="183"/>
      <c r="B665" s="202"/>
      <c r="C665" s="352"/>
      <c r="D665" s="193"/>
      <c r="E665" s="331"/>
      <c r="F665" s="332"/>
      <c r="G665" s="181"/>
      <c r="H665" s="51"/>
      <c r="I665" s="51"/>
      <c r="J665" s="274"/>
      <c r="K665" s="333">
        <f t="shared" si="327"/>
        <v>0</v>
      </c>
      <c r="L665" s="333">
        <f t="shared" si="327"/>
        <v>0</v>
      </c>
      <c r="M665" s="333">
        <f t="shared" si="327"/>
        <v>0</v>
      </c>
    </row>
    <row r="666" spans="1:13" s="182" customFormat="1" ht="45" x14ac:dyDescent="0.25">
      <c r="A666" s="183">
        <f>A664+0.0001</f>
        <v>3.2767000000002526</v>
      </c>
      <c r="B666" s="202" t="s">
        <v>1609</v>
      </c>
      <c r="C666" s="352" t="s">
        <v>1829</v>
      </c>
      <c r="D666" s="193" t="s">
        <v>1965</v>
      </c>
      <c r="E666" s="331" t="s">
        <v>1831</v>
      </c>
      <c r="F666" s="332" t="s">
        <v>44</v>
      </c>
      <c r="G666" s="181"/>
      <c r="H666" s="51">
        <v>8490</v>
      </c>
      <c r="I666" s="51">
        <v>5900</v>
      </c>
      <c r="J666" s="274">
        <v>5900</v>
      </c>
      <c r="K666" s="333">
        <f t="shared" si="327"/>
        <v>0</v>
      </c>
      <c r="L666" s="333">
        <f t="shared" si="327"/>
        <v>0</v>
      </c>
      <c r="M666" s="333">
        <f t="shared" si="327"/>
        <v>0</v>
      </c>
    </row>
    <row r="667" spans="1:13" s="182" customFormat="1" x14ac:dyDescent="0.25">
      <c r="A667" s="183"/>
      <c r="B667" s="202"/>
      <c r="C667" s="352"/>
      <c r="D667" s="193"/>
      <c r="E667" s="331"/>
      <c r="F667" s="332"/>
      <c r="G667" s="181"/>
      <c r="H667" s="51"/>
      <c r="I667" s="51"/>
      <c r="J667" s="274"/>
      <c r="K667" s="333">
        <f t="shared" si="327"/>
        <v>0</v>
      </c>
      <c r="L667" s="333">
        <f t="shared" si="327"/>
        <v>0</v>
      </c>
      <c r="M667" s="333">
        <f t="shared" si="327"/>
        <v>0</v>
      </c>
    </row>
    <row r="668" spans="1:13" s="182" customFormat="1" ht="45" x14ac:dyDescent="0.25">
      <c r="A668" s="183">
        <f>A666+0.0001</f>
        <v>3.2768000000002528</v>
      </c>
      <c r="B668" s="202" t="s">
        <v>1618</v>
      </c>
      <c r="C668" s="352" t="s">
        <v>1832</v>
      </c>
      <c r="D668" s="193" t="s">
        <v>1964</v>
      </c>
      <c r="E668" s="331" t="s">
        <v>1940</v>
      </c>
      <c r="F668" s="332" t="s">
        <v>44</v>
      </c>
      <c r="G668" s="181"/>
      <c r="H668" s="51">
        <v>8600</v>
      </c>
      <c r="I668" s="51">
        <v>5820</v>
      </c>
      <c r="J668" s="274">
        <v>5820</v>
      </c>
      <c r="K668" s="333">
        <f t="shared" si="327"/>
        <v>0</v>
      </c>
      <c r="L668" s="333">
        <f t="shared" si="327"/>
        <v>0</v>
      </c>
      <c r="M668" s="333">
        <f t="shared" si="327"/>
        <v>0</v>
      </c>
    </row>
    <row r="669" spans="1:13" s="182" customFormat="1" x14ac:dyDescent="0.25">
      <c r="A669" s="183"/>
      <c r="B669" s="202"/>
      <c r="C669" s="352"/>
      <c r="D669" s="193"/>
      <c r="E669" s="331"/>
      <c r="F669" s="332"/>
      <c r="G669" s="181"/>
      <c r="H669" s="51"/>
      <c r="I669" s="51"/>
      <c r="J669" s="274"/>
      <c r="K669" s="333">
        <f t="shared" si="327"/>
        <v>0</v>
      </c>
      <c r="L669" s="333">
        <f t="shared" si="327"/>
        <v>0</v>
      </c>
      <c r="M669" s="333">
        <f t="shared" si="327"/>
        <v>0</v>
      </c>
    </row>
    <row r="670" spans="1:13" s="182" customFormat="1" ht="60" x14ac:dyDescent="0.25">
      <c r="A670" s="183">
        <f>A668+0.0001</f>
        <v>3.2769000000002531</v>
      </c>
      <c r="B670" s="202" t="s">
        <v>1618</v>
      </c>
      <c r="C670" s="352" t="s">
        <v>1832</v>
      </c>
      <c r="D670" s="193" t="s">
        <v>1965</v>
      </c>
      <c r="E670" s="331" t="s">
        <v>1834</v>
      </c>
      <c r="F670" s="332" t="s">
        <v>44</v>
      </c>
      <c r="G670" s="181"/>
      <c r="H670" s="51">
        <v>11090</v>
      </c>
      <c r="I670" s="51">
        <v>6730</v>
      </c>
      <c r="J670" s="274">
        <v>6730</v>
      </c>
      <c r="K670" s="333">
        <f t="shared" si="327"/>
        <v>0</v>
      </c>
      <c r="L670" s="333">
        <f t="shared" si="327"/>
        <v>0</v>
      </c>
      <c r="M670" s="333">
        <f t="shared" si="327"/>
        <v>0</v>
      </c>
    </row>
    <row r="671" spans="1:13" s="182" customFormat="1" x14ac:dyDescent="0.25">
      <c r="A671" s="183"/>
      <c r="B671" s="202"/>
      <c r="C671" s="352"/>
      <c r="D671" s="193"/>
      <c r="E671" s="331"/>
      <c r="F671" s="332"/>
      <c r="G671" s="181"/>
      <c r="H671" s="51"/>
      <c r="I671" s="51"/>
      <c r="J671" s="274"/>
      <c r="K671" s="333">
        <f t="shared" si="327"/>
        <v>0</v>
      </c>
      <c r="L671" s="333">
        <f t="shared" si="327"/>
        <v>0</v>
      </c>
      <c r="M671" s="333">
        <f t="shared" si="327"/>
        <v>0</v>
      </c>
    </row>
    <row r="672" spans="1:13" s="182" customFormat="1" ht="48" customHeight="1" x14ac:dyDescent="0.25">
      <c r="A672" s="183">
        <f>A670+0.0001</f>
        <v>3.2770000000002533</v>
      </c>
      <c r="B672" s="202" t="s">
        <v>1621</v>
      </c>
      <c r="C672" s="352" t="s">
        <v>1835</v>
      </c>
      <c r="D672" s="193" t="s">
        <v>1964</v>
      </c>
      <c r="E672" s="331" t="s">
        <v>1836</v>
      </c>
      <c r="F672" s="332" t="s">
        <v>44</v>
      </c>
      <c r="G672" s="181"/>
      <c r="H672" s="51">
        <v>7110</v>
      </c>
      <c r="I672" s="51">
        <v>4400</v>
      </c>
      <c r="J672" s="274">
        <v>4400</v>
      </c>
      <c r="K672" s="333">
        <f t="shared" si="327"/>
        <v>0</v>
      </c>
      <c r="L672" s="333">
        <f t="shared" si="327"/>
        <v>0</v>
      </c>
      <c r="M672" s="333">
        <f t="shared" si="327"/>
        <v>0</v>
      </c>
    </row>
    <row r="673" spans="1:13" s="182" customFormat="1" x14ac:dyDescent="0.25">
      <c r="A673" s="183"/>
      <c r="B673" s="202"/>
      <c r="C673" s="352"/>
      <c r="D673" s="193"/>
      <c r="E673" s="331"/>
      <c r="F673" s="332"/>
      <c r="G673" s="181"/>
      <c r="H673" s="51"/>
      <c r="I673" s="51"/>
      <c r="J673" s="274"/>
      <c r="K673" s="333">
        <f t="shared" si="327"/>
        <v>0</v>
      </c>
      <c r="L673" s="333">
        <f t="shared" si="327"/>
        <v>0</v>
      </c>
      <c r="M673" s="333">
        <f t="shared" si="327"/>
        <v>0</v>
      </c>
    </row>
    <row r="674" spans="1:13" s="182" customFormat="1" ht="45" x14ac:dyDescent="0.25">
      <c r="A674" s="183">
        <f>A672+0.0001</f>
        <v>3.2771000000002535</v>
      </c>
      <c r="B674" s="202" t="s">
        <v>1621</v>
      </c>
      <c r="C674" s="352" t="s">
        <v>1837</v>
      </c>
      <c r="D674" s="193" t="s">
        <v>1964</v>
      </c>
      <c r="E674" s="331" t="s">
        <v>1838</v>
      </c>
      <c r="F674" s="332" t="s">
        <v>44</v>
      </c>
      <c r="G674" s="181"/>
      <c r="H674" s="51">
        <v>7500</v>
      </c>
      <c r="I674" s="51">
        <v>4830</v>
      </c>
      <c r="J674" s="274">
        <v>4830</v>
      </c>
      <c r="K674" s="333">
        <f t="shared" si="327"/>
        <v>0</v>
      </c>
      <c r="L674" s="333">
        <f t="shared" si="327"/>
        <v>0</v>
      </c>
      <c r="M674" s="333">
        <f t="shared" si="327"/>
        <v>0</v>
      </c>
    </row>
    <row r="675" spans="1:13" s="182" customFormat="1" x14ac:dyDescent="0.25">
      <c r="A675" s="183"/>
      <c r="B675" s="202"/>
      <c r="C675" s="352"/>
      <c r="D675" s="193"/>
      <c r="E675" s="331"/>
      <c r="F675" s="332"/>
      <c r="G675" s="181"/>
      <c r="H675" s="51"/>
      <c r="I675" s="51"/>
      <c r="J675" s="274"/>
      <c r="K675" s="333">
        <f t="shared" si="327"/>
        <v>0</v>
      </c>
      <c r="L675" s="333">
        <f t="shared" si="327"/>
        <v>0</v>
      </c>
      <c r="M675" s="333">
        <f t="shared" si="327"/>
        <v>0</v>
      </c>
    </row>
    <row r="676" spans="1:13" s="182" customFormat="1" ht="45" x14ac:dyDescent="0.25">
      <c r="A676" s="183">
        <f>A674+0.0001</f>
        <v>3.2772000000002537</v>
      </c>
      <c r="B676" s="202" t="s">
        <v>1621</v>
      </c>
      <c r="C676" s="352" t="s">
        <v>1839</v>
      </c>
      <c r="D676" s="193" t="s">
        <v>1964</v>
      </c>
      <c r="E676" s="331" t="s">
        <v>1840</v>
      </c>
      <c r="F676" s="332" t="s">
        <v>44</v>
      </c>
      <c r="G676" s="181"/>
      <c r="H676" s="51">
        <v>8160</v>
      </c>
      <c r="I676" s="51">
        <v>5920</v>
      </c>
      <c r="J676" s="274">
        <v>5920</v>
      </c>
      <c r="K676" s="333">
        <f t="shared" si="327"/>
        <v>0</v>
      </c>
      <c r="L676" s="333">
        <f t="shared" si="327"/>
        <v>0</v>
      </c>
      <c r="M676" s="333">
        <f t="shared" si="327"/>
        <v>0</v>
      </c>
    </row>
    <row r="677" spans="1:13" s="182" customFormat="1" x14ac:dyDescent="0.25">
      <c r="A677" s="183"/>
      <c r="B677" s="202"/>
      <c r="C677" s="352"/>
      <c r="D677" s="193"/>
      <c r="E677" s="331"/>
      <c r="F677" s="332"/>
      <c r="G677" s="181"/>
      <c r="H677" s="51"/>
      <c r="I677" s="51"/>
      <c r="J677" s="274"/>
      <c r="K677" s="333">
        <f t="shared" si="327"/>
        <v>0</v>
      </c>
      <c r="L677" s="333">
        <f t="shared" si="327"/>
        <v>0</v>
      </c>
      <c r="M677" s="333">
        <f t="shared" si="327"/>
        <v>0</v>
      </c>
    </row>
    <row r="678" spans="1:13" s="182" customFormat="1" ht="45" x14ac:dyDescent="0.25">
      <c r="A678" s="183">
        <f>A676+0.0001</f>
        <v>3.2773000000002539</v>
      </c>
      <c r="B678" s="202" t="s">
        <v>1621</v>
      </c>
      <c r="C678" s="352" t="s">
        <v>1839</v>
      </c>
      <c r="D678" s="193" t="s">
        <v>1965</v>
      </c>
      <c r="E678" s="331" t="s">
        <v>1841</v>
      </c>
      <c r="F678" s="332" t="s">
        <v>44</v>
      </c>
      <c r="G678" s="181"/>
      <c r="H678" s="51">
        <v>10110</v>
      </c>
      <c r="I678" s="51">
        <v>6630</v>
      </c>
      <c r="J678" s="274">
        <v>6630</v>
      </c>
      <c r="K678" s="333">
        <f t="shared" si="327"/>
        <v>0</v>
      </c>
      <c r="L678" s="333">
        <f t="shared" si="327"/>
        <v>0</v>
      </c>
      <c r="M678" s="333">
        <f t="shared" si="327"/>
        <v>0</v>
      </c>
    </row>
    <row r="679" spans="1:13" s="182" customFormat="1" x14ac:dyDescent="0.25">
      <c r="A679" s="183"/>
      <c r="B679" s="202"/>
      <c r="C679" s="352"/>
      <c r="D679" s="193"/>
      <c r="E679" s="331"/>
      <c r="F679" s="332"/>
      <c r="G679" s="181"/>
      <c r="H679" s="51"/>
      <c r="I679" s="51"/>
      <c r="J679" s="274"/>
      <c r="K679" s="333">
        <f t="shared" si="327"/>
        <v>0</v>
      </c>
      <c r="L679" s="333">
        <f t="shared" si="327"/>
        <v>0</v>
      </c>
      <c r="M679" s="333">
        <f t="shared" si="327"/>
        <v>0</v>
      </c>
    </row>
    <row r="680" spans="1:13" s="182" customFormat="1" ht="45" x14ac:dyDescent="0.25">
      <c r="A680" s="183">
        <f>A678+0.0001</f>
        <v>3.2774000000002541</v>
      </c>
      <c r="B680" s="202" t="s">
        <v>1630</v>
      </c>
      <c r="C680" s="352" t="s">
        <v>1842</v>
      </c>
      <c r="D680" s="193" t="s">
        <v>1964</v>
      </c>
      <c r="E680" s="331" t="s">
        <v>1843</v>
      </c>
      <c r="F680" s="332" t="s">
        <v>44</v>
      </c>
      <c r="G680" s="181"/>
      <c r="H680" s="51">
        <v>9130</v>
      </c>
      <c r="I680" s="51">
        <v>6540</v>
      </c>
      <c r="J680" s="274">
        <v>6540</v>
      </c>
      <c r="K680" s="333">
        <f t="shared" si="327"/>
        <v>0</v>
      </c>
      <c r="L680" s="333">
        <f t="shared" si="327"/>
        <v>0</v>
      </c>
      <c r="M680" s="333">
        <f t="shared" si="327"/>
        <v>0</v>
      </c>
    </row>
    <row r="681" spans="1:13" s="182" customFormat="1" x14ac:dyDescent="0.25">
      <c r="A681" s="183"/>
      <c r="B681" s="202"/>
      <c r="C681" s="352"/>
      <c r="D681" s="193"/>
      <c r="E681" s="331"/>
      <c r="F681" s="332"/>
      <c r="G681" s="181"/>
      <c r="H681" s="51"/>
      <c r="I681" s="51"/>
      <c r="J681" s="274"/>
      <c r="K681" s="333">
        <f t="shared" si="327"/>
        <v>0</v>
      </c>
      <c r="L681" s="333">
        <f t="shared" si="327"/>
        <v>0</v>
      </c>
      <c r="M681" s="333">
        <f t="shared" si="327"/>
        <v>0</v>
      </c>
    </row>
    <row r="682" spans="1:13" s="182" customFormat="1" ht="60" x14ac:dyDescent="0.25">
      <c r="A682" s="183">
        <f>A680+0.0001</f>
        <v>3.2775000000002543</v>
      </c>
      <c r="B682" s="202" t="s">
        <v>1630</v>
      </c>
      <c r="C682" s="352" t="s">
        <v>1842</v>
      </c>
      <c r="D682" s="193" t="s">
        <v>1965</v>
      </c>
      <c r="E682" s="331" t="s">
        <v>1844</v>
      </c>
      <c r="F682" s="332" t="s">
        <v>44</v>
      </c>
      <c r="G682" s="181"/>
      <c r="H682" s="51">
        <v>11140</v>
      </c>
      <c r="I682" s="51">
        <v>7320</v>
      </c>
      <c r="J682" s="274">
        <v>7320</v>
      </c>
      <c r="K682" s="333">
        <f t="shared" si="327"/>
        <v>0</v>
      </c>
      <c r="L682" s="333">
        <f t="shared" si="327"/>
        <v>0</v>
      </c>
      <c r="M682" s="333">
        <f t="shared" si="327"/>
        <v>0</v>
      </c>
    </row>
    <row r="683" spans="1:13" s="182" customFormat="1" x14ac:dyDescent="0.25">
      <c r="A683" s="183"/>
      <c r="B683" s="202"/>
      <c r="C683" s="352"/>
      <c r="D683" s="193"/>
      <c r="E683" s="331"/>
      <c r="F683" s="332"/>
      <c r="G683" s="181"/>
      <c r="H683" s="51"/>
      <c r="I683" s="51"/>
      <c r="J683" s="274"/>
      <c r="K683" s="333">
        <f t="shared" si="327"/>
        <v>0</v>
      </c>
      <c r="L683" s="333">
        <f t="shared" si="327"/>
        <v>0</v>
      </c>
      <c r="M683" s="333">
        <f t="shared" si="327"/>
        <v>0</v>
      </c>
    </row>
    <row r="684" spans="1:13" s="182" customFormat="1" ht="45" x14ac:dyDescent="0.25">
      <c r="A684" s="183">
        <f>A682+0.0001</f>
        <v>3.2776000000002545</v>
      </c>
      <c r="B684" s="202" t="s">
        <v>1630</v>
      </c>
      <c r="C684" s="352" t="s">
        <v>1845</v>
      </c>
      <c r="D684" s="193" t="s">
        <v>1964</v>
      </c>
      <c r="E684" s="331" t="s">
        <v>1846</v>
      </c>
      <c r="F684" s="332" t="s">
        <v>44</v>
      </c>
      <c r="G684" s="181"/>
      <c r="H684" s="51">
        <v>9600</v>
      </c>
      <c r="I684" s="51">
        <v>7290</v>
      </c>
      <c r="J684" s="274">
        <v>7290</v>
      </c>
      <c r="K684" s="333">
        <f t="shared" si="327"/>
        <v>0</v>
      </c>
      <c r="L684" s="333">
        <f t="shared" si="327"/>
        <v>0</v>
      </c>
      <c r="M684" s="333">
        <f t="shared" si="327"/>
        <v>0</v>
      </c>
    </row>
    <row r="685" spans="1:13" s="182" customFormat="1" x14ac:dyDescent="0.25">
      <c r="A685" s="183"/>
      <c r="B685" s="202"/>
      <c r="C685" s="352"/>
      <c r="D685" s="193"/>
      <c r="E685" s="331"/>
      <c r="F685" s="332"/>
      <c r="G685" s="181"/>
      <c r="H685" s="51"/>
      <c r="I685" s="51"/>
      <c r="J685" s="274"/>
      <c r="K685" s="333">
        <f t="shared" si="327"/>
        <v>0</v>
      </c>
      <c r="L685" s="333">
        <f t="shared" si="327"/>
        <v>0</v>
      </c>
      <c r="M685" s="333">
        <f t="shared" si="327"/>
        <v>0</v>
      </c>
    </row>
    <row r="686" spans="1:13" s="182" customFormat="1" ht="60" x14ac:dyDescent="0.25">
      <c r="A686" s="183">
        <f>A684+0.0001</f>
        <v>3.2777000000002547</v>
      </c>
      <c r="B686" s="202" t="s">
        <v>1630</v>
      </c>
      <c r="C686" s="352" t="s">
        <v>1845</v>
      </c>
      <c r="D686" s="193" t="s">
        <v>1965</v>
      </c>
      <c r="E686" s="331" t="s">
        <v>1847</v>
      </c>
      <c r="F686" s="332" t="s">
        <v>44</v>
      </c>
      <c r="G686" s="181"/>
      <c r="H686" s="51">
        <v>11770</v>
      </c>
      <c r="I686" s="51">
        <v>8100</v>
      </c>
      <c r="J686" s="274">
        <v>8100</v>
      </c>
      <c r="K686" s="333">
        <f t="shared" si="327"/>
        <v>0</v>
      </c>
      <c r="L686" s="333">
        <f t="shared" si="327"/>
        <v>0</v>
      </c>
      <c r="M686" s="333">
        <f t="shared" si="327"/>
        <v>0</v>
      </c>
    </row>
    <row r="687" spans="1:13" s="182" customFormat="1" x14ac:dyDescent="0.25">
      <c r="A687" s="183"/>
      <c r="B687" s="202"/>
      <c r="C687" s="352"/>
      <c r="D687" s="193"/>
      <c r="E687" s="331"/>
      <c r="F687" s="332"/>
      <c r="G687" s="181"/>
      <c r="H687" s="51"/>
      <c r="I687" s="51"/>
      <c r="J687" s="274"/>
      <c r="K687" s="333">
        <f t="shared" si="327"/>
        <v>0</v>
      </c>
      <c r="L687" s="333">
        <f t="shared" si="327"/>
        <v>0</v>
      </c>
      <c r="M687" s="333">
        <f t="shared" si="327"/>
        <v>0</v>
      </c>
    </row>
    <row r="688" spans="1:13" s="182" customFormat="1" ht="45" x14ac:dyDescent="0.25">
      <c r="A688" s="183">
        <f>A686+0.0001</f>
        <v>3.277800000000255</v>
      </c>
      <c r="B688" s="202" t="s">
        <v>1635</v>
      </c>
      <c r="C688" s="352" t="s">
        <v>1848</v>
      </c>
      <c r="D688" s="193" t="s">
        <v>1964</v>
      </c>
      <c r="E688" s="331" t="s">
        <v>1849</v>
      </c>
      <c r="F688" s="332" t="s">
        <v>44</v>
      </c>
      <c r="G688" s="181"/>
      <c r="H688" s="51">
        <v>10480</v>
      </c>
      <c r="I688" s="51">
        <v>7830</v>
      </c>
      <c r="J688" s="274">
        <v>7830</v>
      </c>
      <c r="K688" s="333">
        <f t="shared" si="327"/>
        <v>0</v>
      </c>
      <c r="L688" s="333">
        <f t="shared" si="327"/>
        <v>0</v>
      </c>
      <c r="M688" s="333">
        <f t="shared" si="327"/>
        <v>0</v>
      </c>
    </row>
    <row r="689" spans="1:13" s="182" customFormat="1" x14ac:dyDescent="0.25">
      <c r="A689" s="183"/>
      <c r="B689" s="202"/>
      <c r="C689" s="352"/>
      <c r="D689" s="193"/>
      <c r="E689" s="331"/>
      <c r="F689" s="332"/>
      <c r="G689" s="181"/>
      <c r="H689" s="51"/>
      <c r="I689" s="51"/>
      <c r="J689" s="274"/>
      <c r="K689" s="333">
        <f t="shared" si="327"/>
        <v>0</v>
      </c>
      <c r="L689" s="333">
        <f t="shared" si="327"/>
        <v>0</v>
      </c>
      <c r="M689" s="333">
        <f t="shared" si="327"/>
        <v>0</v>
      </c>
    </row>
    <row r="690" spans="1:13" s="182" customFormat="1" ht="60" x14ac:dyDescent="0.25">
      <c r="A690" s="183">
        <f>A688+0.0001</f>
        <v>3.2779000000002552</v>
      </c>
      <c r="B690" s="202" t="s">
        <v>1635</v>
      </c>
      <c r="C690" s="352" t="s">
        <v>1848</v>
      </c>
      <c r="D690" s="193" t="s">
        <v>1965</v>
      </c>
      <c r="E690" s="331" t="s">
        <v>1850</v>
      </c>
      <c r="F690" s="332" t="s">
        <v>44</v>
      </c>
      <c r="G690" s="181"/>
      <c r="H690" s="51">
        <v>13050</v>
      </c>
      <c r="I690" s="51">
        <v>8900</v>
      </c>
      <c r="J690" s="274">
        <v>8900</v>
      </c>
      <c r="K690" s="333">
        <f t="shared" si="327"/>
        <v>0</v>
      </c>
      <c r="L690" s="333">
        <f t="shared" si="327"/>
        <v>0</v>
      </c>
      <c r="M690" s="333">
        <f t="shared" si="327"/>
        <v>0</v>
      </c>
    </row>
    <row r="691" spans="1:13" s="182" customFormat="1" x14ac:dyDescent="0.25">
      <c r="A691" s="183"/>
      <c r="B691" s="202"/>
      <c r="C691" s="352"/>
      <c r="D691" s="193"/>
      <c r="E691" s="331"/>
      <c r="F691" s="332"/>
      <c r="G691" s="181"/>
      <c r="H691" s="51"/>
      <c r="I691" s="51"/>
      <c r="J691" s="274"/>
      <c r="K691" s="333">
        <f t="shared" si="327"/>
        <v>0</v>
      </c>
      <c r="L691" s="333">
        <f t="shared" si="327"/>
        <v>0</v>
      </c>
      <c r="M691" s="333">
        <f t="shared" si="327"/>
        <v>0</v>
      </c>
    </row>
    <row r="692" spans="1:13" s="182" customFormat="1" ht="45" x14ac:dyDescent="0.25">
      <c r="A692" s="183">
        <f>A690+0.0001</f>
        <v>3.2780000000002554</v>
      </c>
      <c r="B692" s="202" t="s">
        <v>1635</v>
      </c>
      <c r="C692" s="352" t="s">
        <v>1848</v>
      </c>
      <c r="D692" s="193" t="s">
        <v>1966</v>
      </c>
      <c r="E692" s="331" t="s">
        <v>1967</v>
      </c>
      <c r="F692" s="332" t="s">
        <v>44</v>
      </c>
      <c r="G692" s="181"/>
      <c r="H692" s="51">
        <v>16300</v>
      </c>
      <c r="I692" s="51">
        <v>9220</v>
      </c>
      <c r="J692" s="274">
        <v>9220</v>
      </c>
      <c r="K692" s="333">
        <f t="shared" si="327"/>
        <v>0</v>
      </c>
      <c r="L692" s="333">
        <f t="shared" si="327"/>
        <v>0</v>
      </c>
      <c r="M692" s="333">
        <f t="shared" si="327"/>
        <v>0</v>
      </c>
    </row>
    <row r="693" spans="1:13" s="182" customFormat="1" x14ac:dyDescent="0.25">
      <c r="A693" s="183"/>
      <c r="B693" s="202"/>
      <c r="C693" s="352"/>
      <c r="D693" s="193"/>
      <c r="E693" s="331"/>
      <c r="F693" s="332"/>
      <c r="G693" s="181"/>
      <c r="H693" s="51"/>
      <c r="I693" s="51"/>
      <c r="J693" s="274"/>
      <c r="K693" s="333">
        <f t="shared" si="327"/>
        <v>0</v>
      </c>
      <c r="L693" s="333">
        <f t="shared" si="327"/>
        <v>0</v>
      </c>
      <c r="M693" s="333">
        <f t="shared" si="327"/>
        <v>0</v>
      </c>
    </row>
    <row r="694" spans="1:13" s="182" customFormat="1" ht="45" x14ac:dyDescent="0.25">
      <c r="A694" s="183">
        <f>A692+0.0001</f>
        <v>3.2781000000002556</v>
      </c>
      <c r="B694" s="202" t="s">
        <v>1635</v>
      </c>
      <c r="C694" s="352" t="s">
        <v>1853</v>
      </c>
      <c r="D694" s="193" t="s">
        <v>1964</v>
      </c>
      <c r="E694" s="331" t="s">
        <v>1854</v>
      </c>
      <c r="F694" s="332" t="s">
        <v>44</v>
      </c>
      <c r="G694" s="181"/>
      <c r="H694" s="51">
        <v>11230</v>
      </c>
      <c r="I694" s="51">
        <v>8940</v>
      </c>
      <c r="J694" s="274">
        <v>8940</v>
      </c>
      <c r="K694" s="333">
        <f t="shared" si="327"/>
        <v>0</v>
      </c>
      <c r="L694" s="333">
        <f t="shared" si="327"/>
        <v>0</v>
      </c>
      <c r="M694" s="333">
        <f t="shared" si="327"/>
        <v>0</v>
      </c>
    </row>
    <row r="695" spans="1:13" s="182" customFormat="1" x14ac:dyDescent="0.25">
      <c r="A695" s="183"/>
      <c r="B695" s="202"/>
      <c r="C695" s="352"/>
      <c r="D695" s="193"/>
      <c r="E695" s="331"/>
      <c r="F695" s="332"/>
      <c r="G695" s="181"/>
      <c r="H695" s="51"/>
      <c r="I695" s="51"/>
      <c r="J695" s="274"/>
      <c r="K695" s="333">
        <f t="shared" si="327"/>
        <v>0</v>
      </c>
      <c r="L695" s="333">
        <f t="shared" si="327"/>
        <v>0</v>
      </c>
      <c r="M695" s="333">
        <f t="shared" si="327"/>
        <v>0</v>
      </c>
    </row>
    <row r="696" spans="1:13" s="182" customFormat="1" ht="60" x14ac:dyDescent="0.25">
      <c r="A696" s="183">
        <f>A694+0.0001</f>
        <v>3.2782000000002558</v>
      </c>
      <c r="B696" s="202" t="s">
        <v>1635</v>
      </c>
      <c r="C696" s="352" t="s">
        <v>1853</v>
      </c>
      <c r="D696" s="193" t="s">
        <v>1965</v>
      </c>
      <c r="E696" s="331" t="s">
        <v>1855</v>
      </c>
      <c r="F696" s="332" t="s">
        <v>44</v>
      </c>
      <c r="G696" s="181"/>
      <c r="H696" s="51">
        <v>14330</v>
      </c>
      <c r="I696" s="51">
        <v>9320</v>
      </c>
      <c r="J696" s="274">
        <v>9320</v>
      </c>
      <c r="K696" s="333">
        <f t="shared" si="327"/>
        <v>0</v>
      </c>
      <c r="L696" s="333">
        <f t="shared" si="327"/>
        <v>0</v>
      </c>
      <c r="M696" s="333">
        <f t="shared" si="327"/>
        <v>0</v>
      </c>
    </row>
    <row r="697" spans="1:13" s="182" customFormat="1" x14ac:dyDescent="0.25">
      <c r="A697" s="183"/>
      <c r="B697" s="202"/>
      <c r="C697" s="352"/>
      <c r="D697" s="193"/>
      <c r="E697" s="331"/>
      <c r="F697" s="332"/>
      <c r="G697" s="181"/>
      <c r="H697" s="51"/>
      <c r="I697" s="51"/>
      <c r="J697" s="274"/>
      <c r="K697" s="333">
        <f t="shared" si="327"/>
        <v>0</v>
      </c>
      <c r="L697" s="333">
        <f t="shared" si="327"/>
        <v>0</v>
      </c>
      <c r="M697" s="333">
        <f t="shared" si="327"/>
        <v>0</v>
      </c>
    </row>
    <row r="698" spans="1:13" s="182" customFormat="1" ht="60" x14ac:dyDescent="0.25">
      <c r="A698" s="183">
        <f>A696+0.0001</f>
        <v>3.278300000000256</v>
      </c>
      <c r="B698" s="202" t="s">
        <v>1635</v>
      </c>
      <c r="C698" s="352" t="s">
        <v>1853</v>
      </c>
      <c r="D698" s="193" t="s">
        <v>1966</v>
      </c>
      <c r="E698" s="331" t="s">
        <v>1856</v>
      </c>
      <c r="F698" s="332" t="s">
        <v>44</v>
      </c>
      <c r="G698" s="181"/>
      <c r="H698" s="51">
        <v>17700</v>
      </c>
      <c r="I698" s="51">
        <v>10190</v>
      </c>
      <c r="J698" s="274">
        <v>10190</v>
      </c>
      <c r="K698" s="333">
        <f t="shared" si="327"/>
        <v>0</v>
      </c>
      <c r="L698" s="333">
        <f t="shared" si="327"/>
        <v>0</v>
      </c>
      <c r="M698" s="333">
        <f t="shared" si="327"/>
        <v>0</v>
      </c>
    </row>
    <row r="699" spans="1:13" s="182" customFormat="1" x14ac:dyDescent="0.25">
      <c r="A699" s="183"/>
      <c r="B699" s="202"/>
      <c r="C699" s="352"/>
      <c r="D699" s="193"/>
      <c r="E699" s="331"/>
      <c r="F699" s="332"/>
      <c r="G699" s="181"/>
      <c r="H699" s="51"/>
      <c r="I699" s="51"/>
      <c r="J699" s="274"/>
      <c r="K699" s="333">
        <f t="shared" si="327"/>
        <v>0</v>
      </c>
      <c r="L699" s="333">
        <f t="shared" si="327"/>
        <v>0</v>
      </c>
      <c r="M699" s="333">
        <f t="shared" si="327"/>
        <v>0</v>
      </c>
    </row>
    <row r="700" spans="1:13" s="182" customFormat="1" ht="45" x14ac:dyDescent="0.25">
      <c r="A700" s="183">
        <f>A698+0.0001</f>
        <v>3.2784000000002562</v>
      </c>
      <c r="B700" s="202" t="s">
        <v>1635</v>
      </c>
      <c r="C700" s="352" t="s">
        <v>1857</v>
      </c>
      <c r="D700" s="193" t="s">
        <v>1964</v>
      </c>
      <c r="E700" s="331" t="s">
        <v>1858</v>
      </c>
      <c r="F700" s="332" t="s">
        <v>44</v>
      </c>
      <c r="G700" s="181"/>
      <c r="H700" s="51">
        <v>12060</v>
      </c>
      <c r="I700" s="274">
        <v>12060</v>
      </c>
      <c r="J700" s="274">
        <v>12060</v>
      </c>
      <c r="K700" s="333">
        <f t="shared" si="327"/>
        <v>0</v>
      </c>
      <c r="L700" s="333">
        <f t="shared" si="327"/>
        <v>0</v>
      </c>
      <c r="M700" s="333">
        <f t="shared" si="327"/>
        <v>0</v>
      </c>
    </row>
    <row r="701" spans="1:13" s="182" customFormat="1" x14ac:dyDescent="0.25">
      <c r="A701" s="183"/>
      <c r="B701" s="202"/>
      <c r="C701" s="352"/>
      <c r="D701" s="193"/>
      <c r="E701" s="331"/>
      <c r="F701" s="332"/>
      <c r="G701" s="181"/>
      <c r="H701" s="51"/>
      <c r="I701" s="274"/>
      <c r="J701" s="274"/>
      <c r="K701" s="333">
        <f t="shared" si="327"/>
        <v>0</v>
      </c>
      <c r="L701" s="333">
        <f t="shared" si="327"/>
        <v>0</v>
      </c>
      <c r="M701" s="333">
        <f t="shared" si="327"/>
        <v>0</v>
      </c>
    </row>
    <row r="702" spans="1:13" s="182" customFormat="1" ht="60" x14ac:dyDescent="0.25">
      <c r="A702" s="183">
        <f>A700+0.0001</f>
        <v>3.2785000000002564</v>
      </c>
      <c r="B702" s="202" t="s">
        <v>1635</v>
      </c>
      <c r="C702" s="352" t="s">
        <v>1857</v>
      </c>
      <c r="D702" s="193" t="s">
        <v>1965</v>
      </c>
      <c r="E702" s="331" t="s">
        <v>1859</v>
      </c>
      <c r="F702" s="332" t="s">
        <v>44</v>
      </c>
      <c r="G702" s="181"/>
      <c r="H702" s="51">
        <v>14880</v>
      </c>
      <c r="I702" s="274">
        <v>14880</v>
      </c>
      <c r="J702" s="274">
        <v>14880</v>
      </c>
      <c r="K702" s="333">
        <f t="shared" si="327"/>
        <v>0</v>
      </c>
      <c r="L702" s="333">
        <f t="shared" si="327"/>
        <v>0</v>
      </c>
      <c r="M702" s="333">
        <f t="shared" si="327"/>
        <v>0</v>
      </c>
    </row>
    <row r="703" spans="1:13" s="182" customFormat="1" x14ac:dyDescent="0.25">
      <c r="A703" s="183"/>
      <c r="B703" s="202"/>
      <c r="C703" s="352"/>
      <c r="D703" s="193"/>
      <c r="E703" s="331"/>
      <c r="F703" s="332"/>
      <c r="G703" s="181"/>
      <c r="H703" s="51"/>
      <c r="I703" s="274"/>
      <c r="J703" s="274"/>
      <c r="K703" s="333">
        <f t="shared" si="327"/>
        <v>0</v>
      </c>
      <c r="L703" s="333">
        <f t="shared" si="327"/>
        <v>0</v>
      </c>
      <c r="M703" s="333">
        <f t="shared" si="327"/>
        <v>0</v>
      </c>
    </row>
    <row r="704" spans="1:13" s="182" customFormat="1" ht="60" x14ac:dyDescent="0.25">
      <c r="A704" s="183">
        <f>A702+0.0001</f>
        <v>3.2786000000002566</v>
      </c>
      <c r="B704" s="202" t="s">
        <v>1635</v>
      </c>
      <c r="C704" s="352" t="s">
        <v>1857</v>
      </c>
      <c r="D704" s="193" t="s">
        <v>1966</v>
      </c>
      <c r="E704" s="331" t="s">
        <v>1860</v>
      </c>
      <c r="F704" s="332" t="s">
        <v>44</v>
      </c>
      <c r="G704" s="181"/>
      <c r="H704" s="51">
        <v>19330</v>
      </c>
      <c r="I704" s="274">
        <v>19330</v>
      </c>
      <c r="J704" s="274">
        <v>19330</v>
      </c>
      <c r="K704" s="333">
        <f t="shared" si="327"/>
        <v>0</v>
      </c>
      <c r="L704" s="333">
        <f t="shared" si="327"/>
        <v>0</v>
      </c>
      <c r="M704" s="333">
        <f t="shared" si="327"/>
        <v>0</v>
      </c>
    </row>
    <row r="705" spans="1:13" s="182" customFormat="1" x14ac:dyDescent="0.25">
      <c r="A705" s="183"/>
      <c r="B705" s="202"/>
      <c r="C705" s="352"/>
      <c r="D705" s="193"/>
      <c r="E705" s="331"/>
      <c r="F705" s="332"/>
      <c r="G705" s="181"/>
      <c r="H705" s="51"/>
      <c r="I705" s="274"/>
      <c r="J705" s="274"/>
      <c r="K705" s="333">
        <f t="shared" si="327"/>
        <v>0</v>
      </c>
      <c r="L705" s="333">
        <f t="shared" si="327"/>
        <v>0</v>
      </c>
      <c r="M705" s="333">
        <f t="shared" si="327"/>
        <v>0</v>
      </c>
    </row>
    <row r="706" spans="1:13" s="182" customFormat="1" ht="45" x14ac:dyDescent="0.25">
      <c r="A706" s="183">
        <f>A704+0.0001</f>
        <v>3.2787000000002569</v>
      </c>
      <c r="B706" s="202" t="s">
        <v>1635</v>
      </c>
      <c r="C706" s="352" t="s">
        <v>1861</v>
      </c>
      <c r="D706" s="193" t="s">
        <v>1964</v>
      </c>
      <c r="E706" s="331" t="s">
        <v>1862</v>
      </c>
      <c r="F706" s="332" t="s">
        <v>44</v>
      </c>
      <c r="G706" s="181"/>
      <c r="H706" s="51">
        <v>12990</v>
      </c>
      <c r="I706" s="274">
        <v>12990</v>
      </c>
      <c r="J706" s="274">
        <v>12990</v>
      </c>
      <c r="K706" s="333">
        <f t="shared" si="327"/>
        <v>0</v>
      </c>
      <c r="L706" s="333">
        <f t="shared" si="327"/>
        <v>0</v>
      </c>
      <c r="M706" s="333">
        <f t="shared" si="327"/>
        <v>0</v>
      </c>
    </row>
    <row r="707" spans="1:13" s="182" customFormat="1" x14ac:dyDescent="0.25">
      <c r="A707" s="183"/>
      <c r="B707" s="202"/>
      <c r="C707" s="352"/>
      <c r="D707" s="193"/>
      <c r="E707" s="331"/>
      <c r="F707" s="332"/>
      <c r="G707" s="181"/>
      <c r="H707" s="51"/>
      <c r="I707" s="274"/>
      <c r="J707" s="274"/>
      <c r="K707" s="333">
        <f t="shared" si="327"/>
        <v>0</v>
      </c>
      <c r="L707" s="333">
        <f t="shared" si="327"/>
        <v>0</v>
      </c>
      <c r="M707" s="333">
        <f t="shared" si="327"/>
        <v>0</v>
      </c>
    </row>
    <row r="708" spans="1:13" s="182" customFormat="1" ht="60" x14ac:dyDescent="0.25">
      <c r="A708" s="183">
        <f>A706+0.0001</f>
        <v>3.2788000000002571</v>
      </c>
      <c r="B708" s="202" t="s">
        <v>1635</v>
      </c>
      <c r="C708" s="352" t="s">
        <v>1861</v>
      </c>
      <c r="D708" s="193" t="s">
        <v>1965</v>
      </c>
      <c r="E708" s="331" t="s">
        <v>1863</v>
      </c>
      <c r="F708" s="332" t="s">
        <v>44</v>
      </c>
      <c r="G708" s="181"/>
      <c r="H708" s="51">
        <v>15900</v>
      </c>
      <c r="I708" s="274">
        <v>15900</v>
      </c>
      <c r="J708" s="274">
        <v>15900</v>
      </c>
      <c r="K708" s="333">
        <f t="shared" si="327"/>
        <v>0</v>
      </c>
      <c r="L708" s="333">
        <f t="shared" si="327"/>
        <v>0</v>
      </c>
      <c r="M708" s="333">
        <f t="shared" si="327"/>
        <v>0</v>
      </c>
    </row>
    <row r="709" spans="1:13" s="182" customFormat="1" x14ac:dyDescent="0.25">
      <c r="A709" s="183"/>
      <c r="B709" s="202"/>
      <c r="C709" s="352"/>
      <c r="D709" s="193"/>
      <c r="E709" s="331"/>
      <c r="F709" s="332"/>
      <c r="G709" s="181"/>
      <c r="H709" s="51"/>
      <c r="I709" s="274"/>
      <c r="J709" s="274"/>
      <c r="K709" s="333">
        <f t="shared" si="327"/>
        <v>0</v>
      </c>
      <c r="L709" s="333">
        <f t="shared" si="327"/>
        <v>0</v>
      </c>
      <c r="M709" s="333">
        <f t="shared" si="327"/>
        <v>0</v>
      </c>
    </row>
    <row r="710" spans="1:13" s="182" customFormat="1" ht="60" x14ac:dyDescent="0.25">
      <c r="A710" s="183">
        <f>A708+0.0001</f>
        <v>3.2789000000002573</v>
      </c>
      <c r="B710" s="202" t="s">
        <v>1635</v>
      </c>
      <c r="C710" s="352" t="s">
        <v>1861</v>
      </c>
      <c r="D710" s="193" t="s">
        <v>1966</v>
      </c>
      <c r="E710" s="331" t="s">
        <v>1942</v>
      </c>
      <c r="F710" s="332" t="s">
        <v>44</v>
      </c>
      <c r="G710" s="181"/>
      <c r="H710" s="51">
        <v>20260</v>
      </c>
      <c r="I710" s="274">
        <v>20260</v>
      </c>
      <c r="J710" s="274">
        <v>20260</v>
      </c>
      <c r="K710" s="333">
        <f t="shared" si="327"/>
        <v>0</v>
      </c>
      <c r="L710" s="333">
        <f t="shared" si="327"/>
        <v>0</v>
      </c>
      <c r="M710" s="333">
        <f t="shared" si="327"/>
        <v>0</v>
      </c>
    </row>
    <row r="711" spans="1:13" s="182" customFormat="1" x14ac:dyDescent="0.25">
      <c r="A711" s="183"/>
      <c r="B711" s="202"/>
      <c r="C711" s="352"/>
      <c r="D711" s="193"/>
      <c r="E711" s="331"/>
      <c r="F711" s="332"/>
      <c r="G711" s="181"/>
      <c r="H711" s="51"/>
      <c r="I711" s="274"/>
      <c r="J711" s="274"/>
      <c r="K711" s="333">
        <f t="shared" si="327"/>
        <v>0</v>
      </c>
      <c r="L711" s="333">
        <f t="shared" si="327"/>
        <v>0</v>
      </c>
      <c r="M711" s="333">
        <f t="shared" si="327"/>
        <v>0</v>
      </c>
    </row>
    <row r="712" spans="1:13" s="182" customFormat="1" ht="45" x14ac:dyDescent="0.25">
      <c r="A712" s="183">
        <f>A710+0.0001</f>
        <v>3.2790000000002575</v>
      </c>
      <c r="B712" s="202" t="s">
        <v>1635</v>
      </c>
      <c r="C712" s="352" t="s">
        <v>1865</v>
      </c>
      <c r="D712" s="193" t="s">
        <v>1964</v>
      </c>
      <c r="E712" s="331" t="s">
        <v>1866</v>
      </c>
      <c r="F712" s="332" t="s">
        <v>44</v>
      </c>
      <c r="G712" s="181"/>
      <c r="H712" s="51">
        <v>14540</v>
      </c>
      <c r="I712" s="274">
        <v>14540</v>
      </c>
      <c r="J712" s="274">
        <v>14540</v>
      </c>
      <c r="K712" s="333">
        <f t="shared" si="327"/>
        <v>0</v>
      </c>
      <c r="L712" s="333">
        <f t="shared" si="327"/>
        <v>0</v>
      </c>
      <c r="M712" s="333">
        <f t="shared" si="327"/>
        <v>0</v>
      </c>
    </row>
    <row r="713" spans="1:13" s="182" customFormat="1" x14ac:dyDescent="0.25">
      <c r="A713" s="183"/>
      <c r="B713" s="202"/>
      <c r="C713" s="352"/>
      <c r="D713" s="193"/>
      <c r="E713" s="331"/>
      <c r="F713" s="332"/>
      <c r="G713" s="181"/>
      <c r="H713" s="51"/>
      <c r="I713" s="274"/>
      <c r="J713" s="274"/>
      <c r="K713" s="333">
        <f t="shared" si="327"/>
        <v>0</v>
      </c>
      <c r="L713" s="333">
        <f t="shared" si="327"/>
        <v>0</v>
      </c>
      <c r="M713" s="333">
        <f t="shared" si="327"/>
        <v>0</v>
      </c>
    </row>
    <row r="714" spans="1:13" s="182" customFormat="1" ht="60" x14ac:dyDescent="0.25">
      <c r="A714" s="183">
        <f>A712+0.0001</f>
        <v>3.2791000000002577</v>
      </c>
      <c r="B714" s="202" t="s">
        <v>1635</v>
      </c>
      <c r="C714" s="352" t="s">
        <v>1865</v>
      </c>
      <c r="D714" s="193" t="s">
        <v>1965</v>
      </c>
      <c r="E714" s="331" t="s">
        <v>1867</v>
      </c>
      <c r="F714" s="332" t="s">
        <v>44</v>
      </c>
      <c r="G714" s="181"/>
      <c r="H714" s="51">
        <v>17110</v>
      </c>
      <c r="I714" s="274">
        <v>17110</v>
      </c>
      <c r="J714" s="274">
        <v>17110</v>
      </c>
      <c r="K714" s="333">
        <f t="shared" si="327"/>
        <v>0</v>
      </c>
      <c r="L714" s="333">
        <f t="shared" si="327"/>
        <v>0</v>
      </c>
      <c r="M714" s="333">
        <f t="shared" si="327"/>
        <v>0</v>
      </c>
    </row>
    <row r="715" spans="1:13" s="182" customFormat="1" x14ac:dyDescent="0.25">
      <c r="A715" s="183"/>
      <c r="B715" s="202"/>
      <c r="C715" s="352"/>
      <c r="D715" s="193"/>
      <c r="E715" s="331"/>
      <c r="F715" s="332"/>
      <c r="G715" s="181"/>
      <c r="H715" s="51"/>
      <c r="I715" s="274"/>
      <c r="J715" s="274"/>
      <c r="K715" s="333">
        <f t="shared" si="327"/>
        <v>0</v>
      </c>
      <c r="L715" s="333">
        <f t="shared" si="327"/>
        <v>0</v>
      </c>
      <c r="M715" s="333">
        <f t="shared" si="327"/>
        <v>0</v>
      </c>
    </row>
    <row r="716" spans="1:13" s="182" customFormat="1" ht="60" x14ac:dyDescent="0.25">
      <c r="A716" s="183">
        <f>A714+0.0001</f>
        <v>3.2792000000002579</v>
      </c>
      <c r="B716" s="202" t="s">
        <v>1635</v>
      </c>
      <c r="C716" s="352" t="s">
        <v>1865</v>
      </c>
      <c r="D716" s="193" t="s">
        <v>1966</v>
      </c>
      <c r="E716" s="331" t="s">
        <v>1943</v>
      </c>
      <c r="F716" s="332" t="s">
        <v>44</v>
      </c>
      <c r="G716" s="181"/>
      <c r="H716" s="51">
        <v>21480</v>
      </c>
      <c r="I716" s="274">
        <v>21480</v>
      </c>
      <c r="J716" s="274">
        <v>21480</v>
      </c>
      <c r="K716" s="333">
        <f t="shared" si="327"/>
        <v>0</v>
      </c>
      <c r="L716" s="333">
        <f t="shared" si="327"/>
        <v>0</v>
      </c>
      <c r="M716" s="333">
        <f t="shared" si="327"/>
        <v>0</v>
      </c>
    </row>
    <row r="717" spans="1:13" s="182" customFormat="1" x14ac:dyDescent="0.25">
      <c r="A717" s="183"/>
      <c r="B717" s="202"/>
      <c r="C717" s="352"/>
      <c r="D717" s="193"/>
      <c r="E717" s="331"/>
      <c r="F717" s="332"/>
      <c r="G717" s="181"/>
      <c r="H717" s="51"/>
      <c r="I717" s="51"/>
      <c r="J717" s="274"/>
      <c r="K717" s="333">
        <f t="shared" si="327"/>
        <v>0</v>
      </c>
      <c r="L717" s="333">
        <f t="shared" si="327"/>
        <v>0</v>
      </c>
      <c r="M717" s="333">
        <f t="shared" si="327"/>
        <v>0</v>
      </c>
    </row>
    <row r="718" spans="1:13" s="182" customFormat="1" ht="45" x14ac:dyDescent="0.25">
      <c r="A718" s="183">
        <f>A716+0.0001</f>
        <v>3.2793000000002581</v>
      </c>
      <c r="B718" s="202" t="s">
        <v>1630</v>
      </c>
      <c r="C718" s="352" t="s">
        <v>1869</v>
      </c>
      <c r="D718" s="193" t="s">
        <v>1964</v>
      </c>
      <c r="E718" s="331" t="s">
        <v>1870</v>
      </c>
      <c r="F718" s="332" t="s">
        <v>44</v>
      </c>
      <c r="G718" s="181"/>
      <c r="H718" s="51">
        <v>9810</v>
      </c>
      <c r="I718" s="51">
        <v>7410</v>
      </c>
      <c r="J718" s="274">
        <v>7410</v>
      </c>
      <c r="K718" s="333">
        <f t="shared" si="327"/>
        <v>0</v>
      </c>
      <c r="L718" s="333">
        <f t="shared" si="327"/>
        <v>0</v>
      </c>
      <c r="M718" s="333">
        <f t="shared" si="327"/>
        <v>0</v>
      </c>
    </row>
    <row r="719" spans="1:13" s="182" customFormat="1" x14ac:dyDescent="0.25">
      <c r="A719" s="183"/>
      <c r="B719" s="202"/>
      <c r="C719" s="352"/>
      <c r="D719" s="193"/>
      <c r="E719" s="331"/>
      <c r="F719" s="332"/>
      <c r="G719" s="181"/>
      <c r="H719" s="51"/>
      <c r="I719" s="51"/>
      <c r="J719" s="274"/>
      <c r="K719" s="333">
        <f t="shared" si="327"/>
        <v>0</v>
      </c>
      <c r="L719" s="333">
        <f t="shared" si="327"/>
        <v>0</v>
      </c>
      <c r="M719" s="333">
        <f t="shared" si="327"/>
        <v>0</v>
      </c>
    </row>
    <row r="720" spans="1:13" s="182" customFormat="1" ht="60" x14ac:dyDescent="0.25">
      <c r="A720" s="183">
        <f>A718+0.0001</f>
        <v>3.2794000000002583</v>
      </c>
      <c r="B720" s="202" t="s">
        <v>1630</v>
      </c>
      <c r="C720" s="352" t="s">
        <v>1869</v>
      </c>
      <c r="D720" s="193" t="s">
        <v>1965</v>
      </c>
      <c r="E720" s="331" t="s">
        <v>1871</v>
      </c>
      <c r="F720" s="332" t="s">
        <v>44</v>
      </c>
      <c r="G720" s="181"/>
      <c r="H720" s="51">
        <v>12090</v>
      </c>
      <c r="I720" s="51">
        <v>8220</v>
      </c>
      <c r="J720" s="274">
        <v>8220</v>
      </c>
      <c r="K720" s="333">
        <f t="shared" si="327"/>
        <v>0</v>
      </c>
      <c r="L720" s="333">
        <f t="shared" si="327"/>
        <v>0</v>
      </c>
      <c r="M720" s="333">
        <f t="shared" si="327"/>
        <v>0</v>
      </c>
    </row>
    <row r="721" spans="1:13" s="182" customFormat="1" x14ac:dyDescent="0.25">
      <c r="A721" s="183"/>
      <c r="B721" s="202"/>
      <c r="C721" s="352"/>
      <c r="D721" s="193"/>
      <c r="E721" s="331"/>
      <c r="F721" s="332"/>
      <c r="G721" s="181"/>
      <c r="H721" s="51"/>
      <c r="I721" s="51"/>
      <c r="J721" s="274"/>
      <c r="K721" s="333">
        <f t="shared" ref="K721:M784" si="328">$G721*H721</f>
        <v>0</v>
      </c>
      <c r="L721" s="333">
        <f t="shared" si="328"/>
        <v>0</v>
      </c>
      <c r="M721" s="333">
        <f t="shared" si="328"/>
        <v>0</v>
      </c>
    </row>
    <row r="722" spans="1:13" s="182" customFormat="1" ht="45" x14ac:dyDescent="0.25">
      <c r="A722" s="183">
        <f>A720+0.0001</f>
        <v>3.2795000000002585</v>
      </c>
      <c r="B722" s="202" t="s">
        <v>1635</v>
      </c>
      <c r="C722" s="352" t="s">
        <v>1872</v>
      </c>
      <c r="D722" s="193" t="s">
        <v>1964</v>
      </c>
      <c r="E722" s="331" t="s">
        <v>1873</v>
      </c>
      <c r="F722" s="332" t="s">
        <v>44</v>
      </c>
      <c r="G722" s="181"/>
      <c r="H722" s="51">
        <v>10760</v>
      </c>
      <c r="I722" s="51">
        <v>8120</v>
      </c>
      <c r="J722" s="274">
        <v>8120</v>
      </c>
      <c r="K722" s="333">
        <f t="shared" si="328"/>
        <v>0</v>
      </c>
      <c r="L722" s="333">
        <f t="shared" si="328"/>
        <v>0</v>
      </c>
      <c r="M722" s="333">
        <f t="shared" si="328"/>
        <v>0</v>
      </c>
    </row>
    <row r="723" spans="1:13" s="182" customFormat="1" x14ac:dyDescent="0.25">
      <c r="A723" s="183"/>
      <c r="B723" s="202"/>
      <c r="C723" s="352"/>
      <c r="D723" s="193"/>
      <c r="E723" s="331"/>
      <c r="F723" s="332"/>
      <c r="G723" s="181"/>
      <c r="H723" s="51"/>
      <c r="I723" s="51"/>
      <c r="J723" s="274"/>
      <c r="K723" s="333">
        <f t="shared" si="328"/>
        <v>0</v>
      </c>
      <c r="L723" s="333">
        <f t="shared" si="328"/>
        <v>0</v>
      </c>
      <c r="M723" s="333">
        <f t="shared" si="328"/>
        <v>0</v>
      </c>
    </row>
    <row r="724" spans="1:13" s="182" customFormat="1" ht="60" x14ac:dyDescent="0.25">
      <c r="A724" s="183">
        <f>A722+0.0001</f>
        <v>3.2796000000002588</v>
      </c>
      <c r="B724" s="202" t="s">
        <v>1635</v>
      </c>
      <c r="C724" s="352" t="s">
        <v>1872</v>
      </c>
      <c r="D724" s="193" t="s">
        <v>1965</v>
      </c>
      <c r="E724" s="331" t="s">
        <v>1874</v>
      </c>
      <c r="F724" s="332" t="s">
        <v>44</v>
      </c>
      <c r="G724" s="181"/>
      <c r="H724" s="51">
        <v>13130</v>
      </c>
      <c r="I724" s="51">
        <v>9050</v>
      </c>
      <c r="J724" s="274">
        <v>9050</v>
      </c>
      <c r="K724" s="333">
        <f t="shared" si="328"/>
        <v>0</v>
      </c>
      <c r="L724" s="333">
        <f t="shared" si="328"/>
        <v>0</v>
      </c>
      <c r="M724" s="333">
        <f t="shared" si="328"/>
        <v>0</v>
      </c>
    </row>
    <row r="725" spans="1:13" s="182" customFormat="1" x14ac:dyDescent="0.25">
      <c r="A725" s="183"/>
      <c r="B725" s="202"/>
      <c r="C725" s="352"/>
      <c r="D725" s="193"/>
      <c r="E725" s="331"/>
      <c r="F725" s="332"/>
      <c r="G725" s="181"/>
      <c r="H725" s="51"/>
      <c r="I725" s="51"/>
      <c r="J725" s="274"/>
      <c r="K725" s="333">
        <f t="shared" si="328"/>
        <v>0</v>
      </c>
      <c r="L725" s="333">
        <f t="shared" si="328"/>
        <v>0</v>
      </c>
      <c r="M725" s="333">
        <f t="shared" si="328"/>
        <v>0</v>
      </c>
    </row>
    <row r="726" spans="1:13" s="182" customFormat="1" ht="45" x14ac:dyDescent="0.25">
      <c r="A726" s="183">
        <f>A724+0.0001</f>
        <v>3.279700000000259</v>
      </c>
      <c r="B726" s="202" t="s">
        <v>1635</v>
      </c>
      <c r="C726" s="352" t="s">
        <v>1875</v>
      </c>
      <c r="D726" s="193" t="s">
        <v>1964</v>
      </c>
      <c r="E726" s="331" t="s">
        <v>1876</v>
      </c>
      <c r="F726" s="332" t="s">
        <v>44</v>
      </c>
      <c r="G726" s="181"/>
      <c r="H726" s="51">
        <v>11490</v>
      </c>
      <c r="I726" s="51">
        <v>9110</v>
      </c>
      <c r="J726" s="274">
        <v>9110</v>
      </c>
      <c r="K726" s="333">
        <f t="shared" si="328"/>
        <v>0</v>
      </c>
      <c r="L726" s="333">
        <f t="shared" si="328"/>
        <v>0</v>
      </c>
      <c r="M726" s="333">
        <f t="shared" si="328"/>
        <v>0</v>
      </c>
    </row>
    <row r="727" spans="1:13" s="182" customFormat="1" x14ac:dyDescent="0.25">
      <c r="A727" s="183"/>
      <c r="B727" s="202"/>
      <c r="C727" s="352"/>
      <c r="D727" s="193"/>
      <c r="E727" s="331"/>
      <c r="F727" s="332"/>
      <c r="G727" s="181"/>
      <c r="H727" s="51"/>
      <c r="I727" s="51"/>
      <c r="J727" s="274"/>
      <c r="K727" s="333">
        <f t="shared" si="328"/>
        <v>0</v>
      </c>
      <c r="L727" s="333">
        <f t="shared" si="328"/>
        <v>0</v>
      </c>
      <c r="M727" s="333">
        <f t="shared" si="328"/>
        <v>0</v>
      </c>
    </row>
    <row r="728" spans="1:13" s="182" customFormat="1" ht="60" x14ac:dyDescent="0.25">
      <c r="A728" s="183">
        <f>A726+0.0001</f>
        <v>3.2798000000002592</v>
      </c>
      <c r="B728" s="202" t="s">
        <v>1635</v>
      </c>
      <c r="C728" s="352" t="s">
        <v>1875</v>
      </c>
      <c r="D728" s="193" t="s">
        <v>1965</v>
      </c>
      <c r="E728" s="331" t="s">
        <v>1877</v>
      </c>
      <c r="F728" s="332" t="s">
        <v>44</v>
      </c>
      <c r="G728" s="181"/>
      <c r="H728" s="51">
        <v>13940</v>
      </c>
      <c r="I728" s="51">
        <v>9390</v>
      </c>
      <c r="J728" s="274">
        <v>9390</v>
      </c>
      <c r="K728" s="333">
        <f t="shared" si="328"/>
        <v>0</v>
      </c>
      <c r="L728" s="333">
        <f t="shared" si="328"/>
        <v>0</v>
      </c>
      <c r="M728" s="333">
        <f t="shared" si="328"/>
        <v>0</v>
      </c>
    </row>
    <row r="729" spans="1:13" s="182" customFormat="1" x14ac:dyDescent="0.25">
      <c r="A729" s="183"/>
      <c r="B729" s="202"/>
      <c r="C729" s="352"/>
      <c r="D729" s="193"/>
      <c r="E729" s="331"/>
      <c r="F729" s="332"/>
      <c r="G729" s="181"/>
      <c r="H729" s="51"/>
      <c r="I729" s="51"/>
      <c r="J729" s="274"/>
      <c r="K729" s="333">
        <f t="shared" si="328"/>
        <v>0</v>
      </c>
      <c r="L729" s="333">
        <f t="shared" si="328"/>
        <v>0</v>
      </c>
      <c r="M729" s="333">
        <f t="shared" si="328"/>
        <v>0</v>
      </c>
    </row>
    <row r="730" spans="1:13" s="182" customFormat="1" ht="60" x14ac:dyDescent="0.25">
      <c r="A730" s="183">
        <f>A728+0.0001</f>
        <v>3.2799000000002594</v>
      </c>
      <c r="B730" s="202" t="s">
        <v>1635</v>
      </c>
      <c r="C730" s="352" t="s">
        <v>1875</v>
      </c>
      <c r="D730" s="193" t="s">
        <v>1966</v>
      </c>
      <c r="E730" s="331" t="s">
        <v>1878</v>
      </c>
      <c r="F730" s="332" t="s">
        <v>44</v>
      </c>
      <c r="G730" s="181"/>
      <c r="H730" s="51">
        <v>17690</v>
      </c>
      <c r="I730" s="51">
        <v>9810</v>
      </c>
      <c r="J730" s="274">
        <v>9810</v>
      </c>
      <c r="K730" s="333">
        <f t="shared" si="328"/>
        <v>0</v>
      </c>
      <c r="L730" s="333">
        <f t="shared" si="328"/>
        <v>0</v>
      </c>
      <c r="M730" s="333">
        <f t="shared" si="328"/>
        <v>0</v>
      </c>
    </row>
    <row r="731" spans="1:13" s="182" customFormat="1" x14ac:dyDescent="0.25">
      <c r="A731" s="183"/>
      <c r="B731" s="202"/>
      <c r="C731" s="352"/>
      <c r="D731" s="193"/>
      <c r="E731" s="331"/>
      <c r="F731" s="332"/>
      <c r="G731" s="181"/>
      <c r="H731" s="51"/>
      <c r="I731" s="51"/>
      <c r="J731" s="274"/>
      <c r="K731" s="333">
        <f t="shared" si="328"/>
        <v>0</v>
      </c>
      <c r="L731" s="333">
        <f t="shared" si="328"/>
        <v>0</v>
      </c>
      <c r="M731" s="333">
        <f t="shared" si="328"/>
        <v>0</v>
      </c>
    </row>
    <row r="732" spans="1:13" s="182" customFormat="1" ht="45" x14ac:dyDescent="0.25">
      <c r="A732" s="183">
        <f>A730+0.0001</f>
        <v>3.2800000000002596</v>
      </c>
      <c r="B732" s="202" t="s">
        <v>1635</v>
      </c>
      <c r="C732" s="352" t="s">
        <v>1879</v>
      </c>
      <c r="D732" s="193" t="s">
        <v>1964</v>
      </c>
      <c r="E732" s="331" t="s">
        <v>1880</v>
      </c>
      <c r="F732" s="332" t="s">
        <v>44</v>
      </c>
      <c r="G732" s="181"/>
      <c r="H732" s="51">
        <v>12380</v>
      </c>
      <c r="I732" s="274">
        <v>12380</v>
      </c>
      <c r="J732" s="274">
        <v>12380</v>
      </c>
      <c r="K732" s="333">
        <f t="shared" si="328"/>
        <v>0</v>
      </c>
      <c r="L732" s="333">
        <f t="shared" si="328"/>
        <v>0</v>
      </c>
      <c r="M732" s="333">
        <f t="shared" si="328"/>
        <v>0</v>
      </c>
    </row>
    <row r="733" spans="1:13" s="182" customFormat="1" x14ac:dyDescent="0.25">
      <c r="A733" s="183"/>
      <c r="B733" s="202"/>
      <c r="C733" s="352"/>
      <c r="D733" s="193"/>
      <c r="E733" s="331"/>
      <c r="F733" s="332"/>
      <c r="G733" s="181"/>
      <c r="H733" s="51"/>
      <c r="I733" s="274"/>
      <c r="J733" s="274"/>
      <c r="K733" s="333">
        <f t="shared" si="328"/>
        <v>0</v>
      </c>
      <c r="L733" s="333">
        <f t="shared" si="328"/>
        <v>0</v>
      </c>
      <c r="M733" s="333">
        <f t="shared" si="328"/>
        <v>0</v>
      </c>
    </row>
    <row r="734" spans="1:13" s="182" customFormat="1" ht="60" x14ac:dyDescent="0.25">
      <c r="A734" s="183">
        <f>A732+0.0001</f>
        <v>3.2801000000002598</v>
      </c>
      <c r="B734" s="202" t="s">
        <v>1635</v>
      </c>
      <c r="C734" s="352" t="s">
        <v>1879</v>
      </c>
      <c r="D734" s="193" t="s">
        <v>1965</v>
      </c>
      <c r="E734" s="331" t="s">
        <v>1881</v>
      </c>
      <c r="F734" s="332" t="s">
        <v>44</v>
      </c>
      <c r="G734" s="181"/>
      <c r="H734" s="51">
        <v>14890</v>
      </c>
      <c r="I734" s="274">
        <v>14890</v>
      </c>
      <c r="J734" s="274">
        <v>14890</v>
      </c>
      <c r="K734" s="333">
        <f t="shared" si="328"/>
        <v>0</v>
      </c>
      <c r="L734" s="333">
        <f t="shared" si="328"/>
        <v>0</v>
      </c>
      <c r="M734" s="333">
        <f t="shared" si="328"/>
        <v>0</v>
      </c>
    </row>
    <row r="735" spans="1:13" s="182" customFormat="1" x14ac:dyDescent="0.25">
      <c r="A735" s="183"/>
      <c r="B735" s="202"/>
      <c r="C735" s="352"/>
      <c r="D735" s="193"/>
      <c r="E735" s="331"/>
      <c r="F735" s="332"/>
      <c r="G735" s="181"/>
      <c r="H735" s="51"/>
      <c r="I735" s="274"/>
      <c r="J735" s="274"/>
      <c r="K735" s="333">
        <f t="shared" si="328"/>
        <v>0</v>
      </c>
      <c r="L735" s="333">
        <f t="shared" si="328"/>
        <v>0</v>
      </c>
      <c r="M735" s="333">
        <f t="shared" si="328"/>
        <v>0</v>
      </c>
    </row>
    <row r="736" spans="1:13" s="182" customFormat="1" ht="60" x14ac:dyDescent="0.25">
      <c r="A736" s="183">
        <f>A734+0.0001</f>
        <v>3.28020000000026</v>
      </c>
      <c r="B736" s="202" t="s">
        <v>1635</v>
      </c>
      <c r="C736" s="352" t="s">
        <v>1879</v>
      </c>
      <c r="D736" s="193" t="s">
        <v>1966</v>
      </c>
      <c r="E736" s="331" t="s">
        <v>1882</v>
      </c>
      <c r="F736" s="332" t="s">
        <v>44</v>
      </c>
      <c r="G736" s="181"/>
      <c r="H736" s="51">
        <v>19340</v>
      </c>
      <c r="I736" s="274">
        <v>19340</v>
      </c>
      <c r="J736" s="274">
        <v>19340</v>
      </c>
      <c r="K736" s="333">
        <f t="shared" si="328"/>
        <v>0</v>
      </c>
      <c r="L736" s="333">
        <f t="shared" si="328"/>
        <v>0</v>
      </c>
      <c r="M736" s="333">
        <f t="shared" si="328"/>
        <v>0</v>
      </c>
    </row>
    <row r="737" spans="1:13" s="182" customFormat="1" x14ac:dyDescent="0.25">
      <c r="A737" s="183"/>
      <c r="B737" s="202"/>
      <c r="C737" s="352"/>
      <c r="D737" s="193"/>
      <c r="E737" s="331"/>
      <c r="F737" s="332"/>
      <c r="G737" s="181"/>
      <c r="H737" s="51"/>
      <c r="I737" s="274"/>
      <c r="J737" s="274"/>
      <c r="K737" s="333">
        <f t="shared" si="328"/>
        <v>0</v>
      </c>
      <c r="L737" s="333">
        <f t="shared" si="328"/>
        <v>0</v>
      </c>
      <c r="M737" s="333">
        <f t="shared" si="328"/>
        <v>0</v>
      </c>
    </row>
    <row r="738" spans="1:13" s="182" customFormat="1" ht="45" x14ac:dyDescent="0.25">
      <c r="A738" s="183">
        <f>A736+0.0001</f>
        <v>3.2803000000002602</v>
      </c>
      <c r="B738" s="202" t="s">
        <v>1635</v>
      </c>
      <c r="C738" s="352" t="s">
        <v>1883</v>
      </c>
      <c r="D738" s="193" t="s">
        <v>1964</v>
      </c>
      <c r="E738" s="331" t="s">
        <v>1884</v>
      </c>
      <c r="F738" s="332" t="s">
        <v>44</v>
      </c>
      <c r="G738" s="181"/>
      <c r="H738" s="51">
        <v>13220</v>
      </c>
      <c r="I738" s="274">
        <v>13220</v>
      </c>
      <c r="J738" s="274">
        <v>13220</v>
      </c>
      <c r="K738" s="333">
        <f t="shared" si="328"/>
        <v>0</v>
      </c>
      <c r="L738" s="333">
        <f t="shared" si="328"/>
        <v>0</v>
      </c>
      <c r="M738" s="333">
        <f t="shared" si="328"/>
        <v>0</v>
      </c>
    </row>
    <row r="739" spans="1:13" s="182" customFormat="1" x14ac:dyDescent="0.25">
      <c r="A739" s="183"/>
      <c r="B739" s="202"/>
      <c r="C739" s="352"/>
      <c r="D739" s="193"/>
      <c r="E739" s="331"/>
      <c r="F739" s="332"/>
      <c r="G739" s="181"/>
      <c r="H739" s="51"/>
      <c r="I739" s="274"/>
      <c r="J739" s="274"/>
      <c r="K739" s="333">
        <f t="shared" si="328"/>
        <v>0</v>
      </c>
      <c r="L739" s="333">
        <f t="shared" si="328"/>
        <v>0</v>
      </c>
      <c r="M739" s="333">
        <f t="shared" si="328"/>
        <v>0</v>
      </c>
    </row>
    <row r="740" spans="1:13" s="182" customFormat="1" ht="60" x14ac:dyDescent="0.25">
      <c r="A740" s="183">
        <f>A738+0.0001</f>
        <v>3.2804000000002604</v>
      </c>
      <c r="B740" s="202" t="s">
        <v>1635</v>
      </c>
      <c r="C740" s="352" t="s">
        <v>1883</v>
      </c>
      <c r="D740" s="193" t="s">
        <v>1965</v>
      </c>
      <c r="E740" s="331" t="s">
        <v>1885</v>
      </c>
      <c r="F740" s="332" t="s">
        <v>44</v>
      </c>
      <c r="G740" s="181"/>
      <c r="H740" s="51">
        <v>15880</v>
      </c>
      <c r="I740" s="274">
        <v>15880</v>
      </c>
      <c r="J740" s="274">
        <v>15880</v>
      </c>
      <c r="K740" s="333">
        <f t="shared" si="328"/>
        <v>0</v>
      </c>
      <c r="L740" s="333">
        <f t="shared" si="328"/>
        <v>0</v>
      </c>
      <c r="M740" s="333">
        <f t="shared" si="328"/>
        <v>0</v>
      </c>
    </row>
    <row r="741" spans="1:13" s="182" customFormat="1" x14ac:dyDescent="0.25">
      <c r="A741" s="183"/>
      <c r="B741" s="202"/>
      <c r="C741" s="352"/>
      <c r="D741" s="193"/>
      <c r="E741" s="331"/>
      <c r="F741" s="332"/>
      <c r="G741" s="181"/>
      <c r="H741" s="51"/>
      <c r="I741" s="274"/>
      <c r="J741" s="274"/>
      <c r="K741" s="333">
        <f t="shared" si="328"/>
        <v>0</v>
      </c>
      <c r="L741" s="333">
        <f t="shared" si="328"/>
        <v>0</v>
      </c>
      <c r="M741" s="333">
        <f t="shared" si="328"/>
        <v>0</v>
      </c>
    </row>
    <row r="742" spans="1:13" s="182" customFormat="1" ht="60" x14ac:dyDescent="0.25">
      <c r="A742" s="183">
        <f>A740+0.0001</f>
        <v>3.2805000000002607</v>
      </c>
      <c r="B742" s="202" t="s">
        <v>1635</v>
      </c>
      <c r="C742" s="352" t="s">
        <v>1883</v>
      </c>
      <c r="D742" s="193" t="s">
        <v>1966</v>
      </c>
      <c r="E742" s="331" t="s">
        <v>1944</v>
      </c>
      <c r="F742" s="332" t="s">
        <v>44</v>
      </c>
      <c r="G742" s="181"/>
      <c r="H742" s="51">
        <v>20390</v>
      </c>
      <c r="I742" s="274">
        <v>20390</v>
      </c>
      <c r="J742" s="274">
        <v>20390</v>
      </c>
      <c r="K742" s="333">
        <f t="shared" si="328"/>
        <v>0</v>
      </c>
      <c r="L742" s="333">
        <f t="shared" si="328"/>
        <v>0</v>
      </c>
      <c r="M742" s="333">
        <f t="shared" si="328"/>
        <v>0</v>
      </c>
    </row>
    <row r="743" spans="1:13" s="182" customFormat="1" x14ac:dyDescent="0.25">
      <c r="A743" s="183"/>
      <c r="B743" s="202"/>
      <c r="C743" s="352"/>
      <c r="D743" s="193"/>
      <c r="E743" s="331"/>
      <c r="F743" s="332"/>
      <c r="G743" s="181"/>
      <c r="H743" s="51"/>
      <c r="I743" s="274"/>
      <c r="J743" s="274"/>
      <c r="K743" s="333">
        <f t="shared" si="328"/>
        <v>0</v>
      </c>
      <c r="L743" s="333">
        <f t="shared" si="328"/>
        <v>0</v>
      </c>
      <c r="M743" s="333">
        <f t="shared" si="328"/>
        <v>0</v>
      </c>
    </row>
    <row r="744" spans="1:13" s="182" customFormat="1" ht="45" x14ac:dyDescent="0.25">
      <c r="A744" s="183">
        <f>A742+0.0001</f>
        <v>3.2806000000002609</v>
      </c>
      <c r="B744" s="202" t="s">
        <v>1635</v>
      </c>
      <c r="C744" s="352" t="s">
        <v>1887</v>
      </c>
      <c r="D744" s="193" t="s">
        <v>1964</v>
      </c>
      <c r="E744" s="331" t="s">
        <v>1888</v>
      </c>
      <c r="F744" s="332" t="s">
        <v>44</v>
      </c>
      <c r="G744" s="181"/>
      <c r="H744" s="51">
        <v>14690</v>
      </c>
      <c r="I744" s="274">
        <v>14690</v>
      </c>
      <c r="J744" s="274">
        <v>14690</v>
      </c>
      <c r="K744" s="333">
        <f t="shared" si="328"/>
        <v>0</v>
      </c>
      <c r="L744" s="333">
        <f t="shared" si="328"/>
        <v>0</v>
      </c>
      <c r="M744" s="333">
        <f t="shared" si="328"/>
        <v>0</v>
      </c>
    </row>
    <row r="745" spans="1:13" s="182" customFormat="1" x14ac:dyDescent="0.25">
      <c r="A745" s="183"/>
      <c r="B745" s="202"/>
      <c r="C745" s="352"/>
      <c r="D745" s="193"/>
      <c r="E745" s="331"/>
      <c r="F745" s="332"/>
      <c r="G745" s="181"/>
      <c r="H745" s="51"/>
      <c r="I745" s="274"/>
      <c r="J745" s="274"/>
      <c r="K745" s="333">
        <f t="shared" si="328"/>
        <v>0</v>
      </c>
      <c r="L745" s="333">
        <f t="shared" si="328"/>
        <v>0</v>
      </c>
      <c r="M745" s="333">
        <f t="shared" si="328"/>
        <v>0</v>
      </c>
    </row>
    <row r="746" spans="1:13" s="182" customFormat="1" ht="60" x14ac:dyDescent="0.25">
      <c r="A746" s="183">
        <f>A744+0.0001</f>
        <v>3.2807000000002611</v>
      </c>
      <c r="B746" s="202" t="s">
        <v>1635</v>
      </c>
      <c r="C746" s="352" t="s">
        <v>1887</v>
      </c>
      <c r="D746" s="193" t="s">
        <v>1965</v>
      </c>
      <c r="E746" s="331" t="s">
        <v>1889</v>
      </c>
      <c r="F746" s="332" t="s">
        <v>44</v>
      </c>
      <c r="G746" s="181"/>
      <c r="H746" s="51">
        <v>17130</v>
      </c>
      <c r="I746" s="274">
        <v>17130</v>
      </c>
      <c r="J746" s="274">
        <v>17130</v>
      </c>
      <c r="K746" s="333">
        <f t="shared" si="328"/>
        <v>0</v>
      </c>
      <c r="L746" s="333">
        <f t="shared" si="328"/>
        <v>0</v>
      </c>
      <c r="M746" s="333">
        <f t="shared" si="328"/>
        <v>0</v>
      </c>
    </row>
    <row r="747" spans="1:13" s="182" customFormat="1" x14ac:dyDescent="0.25">
      <c r="A747" s="183"/>
      <c r="B747" s="202"/>
      <c r="C747" s="352"/>
      <c r="D747" s="193"/>
      <c r="E747" s="331"/>
      <c r="F747" s="332"/>
      <c r="G747" s="181"/>
      <c r="H747" s="51"/>
      <c r="I747" s="274"/>
      <c r="J747" s="274"/>
      <c r="K747" s="333">
        <f t="shared" si="328"/>
        <v>0</v>
      </c>
      <c r="L747" s="333">
        <f t="shared" si="328"/>
        <v>0</v>
      </c>
      <c r="M747" s="333">
        <f t="shared" si="328"/>
        <v>0</v>
      </c>
    </row>
    <row r="748" spans="1:13" s="182" customFormat="1" ht="60" x14ac:dyDescent="0.25">
      <c r="A748" s="183">
        <f>A746+0.0001</f>
        <v>3.2808000000002613</v>
      </c>
      <c r="B748" s="202" t="s">
        <v>1635</v>
      </c>
      <c r="C748" s="352" t="s">
        <v>1887</v>
      </c>
      <c r="D748" s="193" t="s">
        <v>1966</v>
      </c>
      <c r="E748" s="331" t="s">
        <v>1945</v>
      </c>
      <c r="F748" s="332" t="s">
        <v>44</v>
      </c>
      <c r="G748" s="181"/>
      <c r="H748" s="51">
        <v>21580</v>
      </c>
      <c r="I748" s="274">
        <v>21580</v>
      </c>
      <c r="J748" s="274">
        <v>21580</v>
      </c>
      <c r="K748" s="333">
        <f t="shared" si="328"/>
        <v>0</v>
      </c>
      <c r="L748" s="333">
        <f t="shared" si="328"/>
        <v>0</v>
      </c>
      <c r="M748" s="333">
        <f t="shared" si="328"/>
        <v>0</v>
      </c>
    </row>
    <row r="749" spans="1:13" s="182" customFormat="1" x14ac:dyDescent="0.25">
      <c r="A749" s="183"/>
      <c r="B749" s="202"/>
      <c r="C749" s="352"/>
      <c r="D749" s="193"/>
      <c r="E749" s="331"/>
      <c r="F749" s="332"/>
      <c r="G749" s="181"/>
      <c r="H749" s="51"/>
      <c r="I749" s="51"/>
      <c r="J749" s="274"/>
      <c r="K749" s="333">
        <f t="shared" si="328"/>
        <v>0</v>
      </c>
      <c r="L749" s="333">
        <f t="shared" si="328"/>
        <v>0</v>
      </c>
      <c r="M749" s="333">
        <f t="shared" si="328"/>
        <v>0</v>
      </c>
    </row>
    <row r="750" spans="1:13" s="182" customFormat="1" ht="45" x14ac:dyDescent="0.25">
      <c r="A750" s="183">
        <f>A748+0.0001</f>
        <v>3.2809000000002615</v>
      </c>
      <c r="B750" s="202" t="s">
        <v>1658</v>
      </c>
      <c r="C750" s="352" t="s">
        <v>1891</v>
      </c>
      <c r="D750" s="193" t="s">
        <v>1964</v>
      </c>
      <c r="E750" s="331" t="s">
        <v>1892</v>
      </c>
      <c r="F750" s="332" t="s">
        <v>44</v>
      </c>
      <c r="G750" s="181"/>
      <c r="H750" s="51">
        <v>11400</v>
      </c>
      <c r="I750" s="51">
        <v>8290</v>
      </c>
      <c r="J750" s="274">
        <v>8290</v>
      </c>
      <c r="K750" s="333">
        <f t="shared" si="328"/>
        <v>0</v>
      </c>
      <c r="L750" s="333">
        <f t="shared" si="328"/>
        <v>0</v>
      </c>
      <c r="M750" s="333">
        <f t="shared" si="328"/>
        <v>0</v>
      </c>
    </row>
    <row r="751" spans="1:13" s="182" customFormat="1" x14ac:dyDescent="0.25">
      <c r="A751" s="183"/>
      <c r="B751" s="202"/>
      <c r="C751" s="352"/>
      <c r="D751" s="193"/>
      <c r="E751" s="331"/>
      <c r="F751" s="332"/>
      <c r="G751" s="181"/>
      <c r="H751" s="51"/>
      <c r="I751" s="51"/>
      <c r="J751" s="274"/>
      <c r="K751" s="333">
        <f t="shared" si="328"/>
        <v>0</v>
      </c>
      <c r="L751" s="333">
        <f t="shared" si="328"/>
        <v>0</v>
      </c>
      <c r="M751" s="333">
        <f t="shared" si="328"/>
        <v>0</v>
      </c>
    </row>
    <row r="752" spans="1:13" s="182" customFormat="1" ht="45" x14ac:dyDescent="0.25">
      <c r="A752" s="183">
        <f>A750+0.0001</f>
        <v>3.2810000000002617</v>
      </c>
      <c r="B752" s="202" t="s">
        <v>1658</v>
      </c>
      <c r="C752" s="352" t="s">
        <v>1891</v>
      </c>
      <c r="D752" s="193" t="s">
        <v>1965</v>
      </c>
      <c r="E752" s="331" t="s">
        <v>1893</v>
      </c>
      <c r="F752" s="332" t="s">
        <v>44</v>
      </c>
      <c r="G752" s="181"/>
      <c r="H752" s="51">
        <v>13200</v>
      </c>
      <c r="I752" s="51">
        <v>8480</v>
      </c>
      <c r="J752" s="274">
        <v>8480</v>
      </c>
      <c r="K752" s="333">
        <f t="shared" si="328"/>
        <v>0</v>
      </c>
      <c r="L752" s="333">
        <f t="shared" si="328"/>
        <v>0</v>
      </c>
      <c r="M752" s="333">
        <f t="shared" si="328"/>
        <v>0</v>
      </c>
    </row>
    <row r="753" spans="1:13" s="182" customFormat="1" x14ac:dyDescent="0.25">
      <c r="A753" s="183"/>
      <c r="B753" s="202"/>
      <c r="C753" s="352"/>
      <c r="D753" s="193"/>
      <c r="E753" s="331"/>
      <c r="F753" s="332"/>
      <c r="G753" s="181"/>
      <c r="H753" s="51"/>
      <c r="I753" s="51"/>
      <c r="J753" s="274"/>
      <c r="K753" s="333">
        <f t="shared" si="328"/>
        <v>0</v>
      </c>
      <c r="L753" s="333">
        <f t="shared" si="328"/>
        <v>0</v>
      </c>
      <c r="M753" s="333">
        <f t="shared" si="328"/>
        <v>0</v>
      </c>
    </row>
    <row r="754" spans="1:13" s="182" customFormat="1" ht="45" x14ac:dyDescent="0.25">
      <c r="A754" s="183">
        <f>A752+0.0001</f>
        <v>3.2811000000002619</v>
      </c>
      <c r="B754" s="202" t="s">
        <v>1658</v>
      </c>
      <c r="C754" s="352" t="s">
        <v>1894</v>
      </c>
      <c r="D754" s="193" t="s">
        <v>1964</v>
      </c>
      <c r="E754" s="331" t="s">
        <v>1895</v>
      </c>
      <c r="F754" s="332" t="s">
        <v>44</v>
      </c>
      <c r="G754" s="181"/>
      <c r="H754" s="51">
        <v>12170</v>
      </c>
      <c r="I754" s="51">
        <v>8680</v>
      </c>
      <c r="J754" s="274">
        <v>8680</v>
      </c>
      <c r="K754" s="333">
        <f t="shared" si="328"/>
        <v>0</v>
      </c>
      <c r="L754" s="333">
        <f t="shared" si="328"/>
        <v>0</v>
      </c>
      <c r="M754" s="333">
        <f t="shared" si="328"/>
        <v>0</v>
      </c>
    </row>
    <row r="755" spans="1:13" s="182" customFormat="1" x14ac:dyDescent="0.25">
      <c r="A755" s="183"/>
      <c r="B755" s="202"/>
      <c r="C755" s="352"/>
      <c r="D755" s="193"/>
      <c r="E755" s="331"/>
      <c r="F755" s="332"/>
      <c r="G755" s="181"/>
      <c r="H755" s="51"/>
      <c r="I755" s="51"/>
      <c r="J755" s="274"/>
      <c r="K755" s="333">
        <f t="shared" si="328"/>
        <v>0</v>
      </c>
      <c r="L755" s="333">
        <f t="shared" si="328"/>
        <v>0</v>
      </c>
      <c r="M755" s="333">
        <f t="shared" si="328"/>
        <v>0</v>
      </c>
    </row>
    <row r="756" spans="1:13" s="182" customFormat="1" ht="60" x14ac:dyDescent="0.25">
      <c r="A756" s="183">
        <f>A754+0.0001</f>
        <v>3.2812000000002621</v>
      </c>
      <c r="B756" s="202" t="s">
        <v>1658</v>
      </c>
      <c r="C756" s="352" t="s">
        <v>1894</v>
      </c>
      <c r="D756" s="193" t="s">
        <v>1965</v>
      </c>
      <c r="E756" s="331" t="s">
        <v>1896</v>
      </c>
      <c r="F756" s="332" t="s">
        <v>44</v>
      </c>
      <c r="G756" s="181"/>
      <c r="H756" s="51">
        <v>13870</v>
      </c>
      <c r="I756" s="51">
        <v>9150</v>
      </c>
      <c r="J756" s="274">
        <v>9150</v>
      </c>
      <c r="K756" s="333">
        <f t="shared" si="328"/>
        <v>0</v>
      </c>
      <c r="L756" s="333">
        <f t="shared" si="328"/>
        <v>0</v>
      </c>
      <c r="M756" s="333">
        <f t="shared" si="328"/>
        <v>0</v>
      </c>
    </row>
    <row r="757" spans="1:13" s="182" customFormat="1" x14ac:dyDescent="0.25">
      <c r="A757" s="183"/>
      <c r="B757" s="202"/>
      <c r="C757" s="352"/>
      <c r="D757" s="193"/>
      <c r="E757" s="331"/>
      <c r="F757" s="332"/>
      <c r="G757" s="181"/>
      <c r="H757" s="51"/>
      <c r="I757" s="51"/>
      <c r="J757" s="274"/>
      <c r="K757" s="333">
        <f t="shared" si="328"/>
        <v>0</v>
      </c>
      <c r="L757" s="333">
        <f t="shared" si="328"/>
        <v>0</v>
      </c>
      <c r="M757" s="333">
        <f t="shared" si="328"/>
        <v>0</v>
      </c>
    </row>
    <row r="758" spans="1:13" s="182" customFormat="1" ht="45" x14ac:dyDescent="0.25">
      <c r="A758" s="183">
        <f>A756+0.0001</f>
        <v>3.2813000000002623</v>
      </c>
      <c r="B758" s="202" t="s">
        <v>1663</v>
      </c>
      <c r="C758" s="352" t="s">
        <v>1897</v>
      </c>
      <c r="D758" s="193" t="s">
        <v>1964</v>
      </c>
      <c r="E758" s="331" t="s">
        <v>1898</v>
      </c>
      <c r="F758" s="332" t="s">
        <v>44</v>
      </c>
      <c r="G758" s="181"/>
      <c r="H758" s="51">
        <v>13650</v>
      </c>
      <c r="I758" s="51">
        <v>9910</v>
      </c>
      <c r="J758" s="274">
        <v>9910</v>
      </c>
      <c r="K758" s="333">
        <f t="shared" si="328"/>
        <v>0</v>
      </c>
      <c r="L758" s="333">
        <f t="shared" si="328"/>
        <v>0</v>
      </c>
      <c r="M758" s="333">
        <f t="shared" si="328"/>
        <v>0</v>
      </c>
    </row>
    <row r="759" spans="1:13" s="182" customFormat="1" x14ac:dyDescent="0.25">
      <c r="A759" s="183"/>
      <c r="B759" s="202"/>
      <c r="C759" s="352"/>
      <c r="D759" s="193"/>
      <c r="E759" s="331"/>
      <c r="F759" s="332"/>
      <c r="G759" s="181"/>
      <c r="H759" s="50"/>
      <c r="I759" s="50"/>
      <c r="J759" s="274"/>
      <c r="K759" s="333">
        <f t="shared" si="328"/>
        <v>0</v>
      </c>
      <c r="L759" s="333">
        <f t="shared" si="328"/>
        <v>0</v>
      </c>
      <c r="M759" s="333">
        <f t="shared" si="328"/>
        <v>0</v>
      </c>
    </row>
    <row r="760" spans="1:13" s="182" customFormat="1" ht="60" x14ac:dyDescent="0.25">
      <c r="A760" s="183">
        <f>A758+0.0001</f>
        <v>3.2814000000002626</v>
      </c>
      <c r="B760" s="202" t="s">
        <v>1663</v>
      </c>
      <c r="C760" s="352" t="s">
        <v>1897</v>
      </c>
      <c r="D760" s="193" t="s">
        <v>1965</v>
      </c>
      <c r="E760" s="331" t="s">
        <v>1899</v>
      </c>
      <c r="F760" s="332" t="s">
        <v>44</v>
      </c>
      <c r="G760" s="181"/>
      <c r="H760" s="51">
        <v>15580</v>
      </c>
      <c r="I760" s="51">
        <v>10200</v>
      </c>
      <c r="J760" s="274">
        <v>10200</v>
      </c>
      <c r="K760" s="333">
        <f t="shared" si="328"/>
        <v>0</v>
      </c>
      <c r="L760" s="333">
        <f t="shared" si="328"/>
        <v>0</v>
      </c>
      <c r="M760" s="333">
        <f t="shared" si="328"/>
        <v>0</v>
      </c>
    </row>
    <row r="761" spans="1:13" s="182" customFormat="1" x14ac:dyDescent="0.25">
      <c r="A761" s="183"/>
      <c r="B761" s="202"/>
      <c r="C761" s="352"/>
      <c r="D761" s="193"/>
      <c r="E761" s="331"/>
      <c r="F761" s="332"/>
      <c r="G761" s="181"/>
      <c r="H761" s="50"/>
      <c r="I761" s="50"/>
      <c r="J761" s="274"/>
      <c r="K761" s="333">
        <f t="shared" si="328"/>
        <v>0</v>
      </c>
      <c r="L761" s="333">
        <f t="shared" si="328"/>
        <v>0</v>
      </c>
      <c r="M761" s="333">
        <f t="shared" si="328"/>
        <v>0</v>
      </c>
    </row>
    <row r="762" spans="1:13" s="182" customFormat="1" ht="45" x14ac:dyDescent="0.25">
      <c r="A762" s="183">
        <f>A760+0.0001</f>
        <v>3.2815000000002628</v>
      </c>
      <c r="B762" s="202" t="s">
        <v>1663</v>
      </c>
      <c r="C762" s="352" t="s">
        <v>1897</v>
      </c>
      <c r="D762" s="193" t="s">
        <v>1966</v>
      </c>
      <c r="E762" s="331" t="s">
        <v>1968</v>
      </c>
      <c r="F762" s="332" t="s">
        <v>44</v>
      </c>
      <c r="G762" s="181"/>
      <c r="H762" s="51">
        <v>19480</v>
      </c>
      <c r="I762" s="51">
        <v>10990</v>
      </c>
      <c r="J762" s="274">
        <v>10990</v>
      </c>
      <c r="K762" s="333">
        <f t="shared" si="328"/>
        <v>0</v>
      </c>
      <c r="L762" s="333">
        <f t="shared" si="328"/>
        <v>0</v>
      </c>
      <c r="M762" s="333">
        <f t="shared" si="328"/>
        <v>0</v>
      </c>
    </row>
    <row r="763" spans="1:13" s="182" customFormat="1" x14ac:dyDescent="0.25">
      <c r="A763" s="183"/>
      <c r="B763" s="202"/>
      <c r="C763" s="352"/>
      <c r="D763" s="193"/>
      <c r="E763" s="331"/>
      <c r="F763" s="332"/>
      <c r="G763" s="181"/>
      <c r="H763" s="51"/>
      <c r="I763" s="51"/>
      <c r="J763" s="274"/>
      <c r="K763" s="333">
        <f t="shared" si="328"/>
        <v>0</v>
      </c>
      <c r="L763" s="333">
        <f t="shared" si="328"/>
        <v>0</v>
      </c>
      <c r="M763" s="333">
        <f t="shared" si="328"/>
        <v>0</v>
      </c>
    </row>
    <row r="764" spans="1:13" s="182" customFormat="1" ht="45" x14ac:dyDescent="0.25">
      <c r="A764" s="183">
        <f>A762+0.0001</f>
        <v>3.281600000000263</v>
      </c>
      <c r="B764" s="202" t="s">
        <v>1663</v>
      </c>
      <c r="C764" s="352" t="s">
        <v>1901</v>
      </c>
      <c r="D764" s="193" t="s">
        <v>1964</v>
      </c>
      <c r="E764" s="331" t="s">
        <v>1902</v>
      </c>
      <c r="F764" s="332" t="s">
        <v>44</v>
      </c>
      <c r="G764" s="181"/>
      <c r="H764" s="51">
        <v>14670</v>
      </c>
      <c r="I764" s="274">
        <v>14670</v>
      </c>
      <c r="J764" s="274">
        <v>14670</v>
      </c>
      <c r="K764" s="333">
        <f t="shared" si="328"/>
        <v>0</v>
      </c>
      <c r="L764" s="333">
        <f t="shared" si="328"/>
        <v>0</v>
      </c>
      <c r="M764" s="333">
        <f t="shared" si="328"/>
        <v>0</v>
      </c>
    </row>
    <row r="765" spans="1:13" s="182" customFormat="1" x14ac:dyDescent="0.25">
      <c r="A765" s="183"/>
      <c r="B765" s="202"/>
      <c r="C765" s="352"/>
      <c r="D765" s="193"/>
      <c r="E765" s="331"/>
      <c r="F765" s="332"/>
      <c r="G765" s="181"/>
      <c r="H765" s="51"/>
      <c r="I765" s="274"/>
      <c r="J765" s="274"/>
      <c r="K765" s="333">
        <f t="shared" si="328"/>
        <v>0</v>
      </c>
      <c r="L765" s="333">
        <f t="shared" si="328"/>
        <v>0</v>
      </c>
      <c r="M765" s="333">
        <f t="shared" si="328"/>
        <v>0</v>
      </c>
    </row>
    <row r="766" spans="1:13" s="182" customFormat="1" ht="60" x14ac:dyDescent="0.25">
      <c r="A766" s="183">
        <f>A764+0.0001</f>
        <v>3.2817000000002632</v>
      </c>
      <c r="B766" s="202" t="s">
        <v>1663</v>
      </c>
      <c r="C766" s="352" t="s">
        <v>1901</v>
      </c>
      <c r="D766" s="193" t="s">
        <v>1965</v>
      </c>
      <c r="E766" s="331" t="s">
        <v>1903</v>
      </c>
      <c r="F766" s="332" t="s">
        <v>44</v>
      </c>
      <c r="G766" s="181"/>
      <c r="H766" s="51">
        <v>16660</v>
      </c>
      <c r="I766" s="274">
        <v>16660</v>
      </c>
      <c r="J766" s="274">
        <v>16660</v>
      </c>
      <c r="K766" s="333">
        <f t="shared" si="328"/>
        <v>0</v>
      </c>
      <c r="L766" s="333">
        <f t="shared" si="328"/>
        <v>0</v>
      </c>
      <c r="M766" s="333">
        <f t="shared" si="328"/>
        <v>0</v>
      </c>
    </row>
    <row r="767" spans="1:13" s="182" customFormat="1" x14ac:dyDescent="0.25">
      <c r="A767" s="183"/>
      <c r="B767" s="202"/>
      <c r="C767" s="352"/>
      <c r="D767" s="193"/>
      <c r="E767" s="331"/>
      <c r="F767" s="332"/>
      <c r="G767" s="181"/>
      <c r="H767" s="51"/>
      <c r="I767" s="274"/>
      <c r="J767" s="274"/>
      <c r="K767" s="333">
        <f t="shared" si="328"/>
        <v>0</v>
      </c>
      <c r="L767" s="333">
        <f t="shared" si="328"/>
        <v>0</v>
      </c>
      <c r="M767" s="333">
        <f t="shared" si="328"/>
        <v>0</v>
      </c>
    </row>
    <row r="768" spans="1:13" s="182" customFormat="1" ht="45" x14ac:dyDescent="0.25">
      <c r="A768" s="183">
        <f>A766+0.0001</f>
        <v>3.2818000000002634</v>
      </c>
      <c r="B768" s="202" t="s">
        <v>1663</v>
      </c>
      <c r="C768" s="352" t="s">
        <v>1901</v>
      </c>
      <c r="D768" s="193" t="s">
        <v>1966</v>
      </c>
      <c r="E768" s="331" t="s">
        <v>1904</v>
      </c>
      <c r="F768" s="332" t="s">
        <v>44</v>
      </c>
      <c r="G768" s="181"/>
      <c r="H768" s="51">
        <v>20620</v>
      </c>
      <c r="I768" s="274">
        <v>20620</v>
      </c>
      <c r="J768" s="274">
        <v>20620</v>
      </c>
      <c r="K768" s="333">
        <f t="shared" si="328"/>
        <v>0</v>
      </c>
      <c r="L768" s="333">
        <f t="shared" si="328"/>
        <v>0</v>
      </c>
      <c r="M768" s="333">
        <f t="shared" si="328"/>
        <v>0</v>
      </c>
    </row>
    <row r="769" spans="1:13" s="182" customFormat="1" x14ac:dyDescent="0.25">
      <c r="A769" s="183"/>
      <c r="B769" s="202"/>
      <c r="C769" s="352"/>
      <c r="D769" s="193"/>
      <c r="E769" s="331"/>
      <c r="F769" s="332"/>
      <c r="G769" s="181"/>
      <c r="H769" s="51"/>
      <c r="I769" s="274"/>
      <c r="J769" s="274"/>
      <c r="K769" s="333">
        <f t="shared" si="328"/>
        <v>0</v>
      </c>
      <c r="L769" s="333">
        <f t="shared" si="328"/>
        <v>0</v>
      </c>
      <c r="M769" s="333">
        <f t="shared" si="328"/>
        <v>0</v>
      </c>
    </row>
    <row r="770" spans="1:13" s="182" customFormat="1" ht="45" x14ac:dyDescent="0.25">
      <c r="A770" s="183">
        <f>A768+0.0001</f>
        <v>3.2819000000002636</v>
      </c>
      <c r="B770" s="202" t="s">
        <v>1663</v>
      </c>
      <c r="C770" s="352" t="s">
        <v>1905</v>
      </c>
      <c r="D770" s="193" t="s">
        <v>1964</v>
      </c>
      <c r="E770" s="331" t="s">
        <v>1906</v>
      </c>
      <c r="F770" s="332" t="s">
        <v>44</v>
      </c>
      <c r="G770" s="181"/>
      <c r="H770" s="51">
        <v>16240</v>
      </c>
      <c r="I770" s="274">
        <v>16240</v>
      </c>
      <c r="J770" s="274">
        <v>16240</v>
      </c>
      <c r="K770" s="333">
        <f t="shared" si="328"/>
        <v>0</v>
      </c>
      <c r="L770" s="333">
        <f t="shared" si="328"/>
        <v>0</v>
      </c>
      <c r="M770" s="333">
        <f t="shared" si="328"/>
        <v>0</v>
      </c>
    </row>
    <row r="771" spans="1:13" s="182" customFormat="1" x14ac:dyDescent="0.25">
      <c r="A771" s="183"/>
      <c r="B771" s="202"/>
      <c r="C771" s="352"/>
      <c r="D771" s="193"/>
      <c r="E771" s="331"/>
      <c r="F771" s="332"/>
      <c r="G771" s="181"/>
      <c r="H771" s="51"/>
      <c r="I771" s="274"/>
      <c r="J771" s="274"/>
      <c r="K771" s="333">
        <f t="shared" si="328"/>
        <v>0</v>
      </c>
      <c r="L771" s="333">
        <f t="shared" si="328"/>
        <v>0</v>
      </c>
      <c r="M771" s="333">
        <f t="shared" si="328"/>
        <v>0</v>
      </c>
    </row>
    <row r="772" spans="1:13" s="182" customFormat="1" ht="60" x14ac:dyDescent="0.25">
      <c r="A772" s="183">
        <f>A770+0.0001</f>
        <v>3.2820000000002638</v>
      </c>
      <c r="B772" s="202" t="s">
        <v>1663</v>
      </c>
      <c r="C772" s="352" t="s">
        <v>1905</v>
      </c>
      <c r="D772" s="193" t="s">
        <v>1965</v>
      </c>
      <c r="E772" s="331" t="s">
        <v>1907</v>
      </c>
      <c r="F772" s="332" t="s">
        <v>44</v>
      </c>
      <c r="G772" s="181"/>
      <c r="H772" s="51">
        <v>18280</v>
      </c>
      <c r="I772" s="274">
        <v>18280</v>
      </c>
      <c r="J772" s="274">
        <v>18280</v>
      </c>
      <c r="K772" s="333">
        <f t="shared" si="328"/>
        <v>0</v>
      </c>
      <c r="L772" s="333">
        <f t="shared" si="328"/>
        <v>0</v>
      </c>
      <c r="M772" s="333">
        <f t="shared" si="328"/>
        <v>0</v>
      </c>
    </row>
    <row r="773" spans="1:13" s="182" customFormat="1" x14ac:dyDescent="0.25">
      <c r="A773" s="183"/>
      <c r="B773" s="202"/>
      <c r="C773" s="352"/>
      <c r="D773" s="193"/>
      <c r="E773" s="331"/>
      <c r="F773" s="332"/>
      <c r="G773" s="181"/>
      <c r="H773" s="51"/>
      <c r="I773" s="274"/>
      <c r="J773" s="274"/>
      <c r="K773" s="333">
        <f t="shared" si="328"/>
        <v>0</v>
      </c>
      <c r="L773" s="333">
        <f t="shared" si="328"/>
        <v>0</v>
      </c>
      <c r="M773" s="333">
        <f t="shared" si="328"/>
        <v>0</v>
      </c>
    </row>
    <row r="774" spans="1:13" s="182" customFormat="1" ht="45" x14ac:dyDescent="0.25">
      <c r="A774" s="183">
        <f>A772+0.0001</f>
        <v>3.282100000000264</v>
      </c>
      <c r="B774" s="202" t="s">
        <v>1663</v>
      </c>
      <c r="C774" s="352" t="s">
        <v>1905</v>
      </c>
      <c r="D774" s="193" t="s">
        <v>1966</v>
      </c>
      <c r="E774" s="331" t="s">
        <v>1908</v>
      </c>
      <c r="F774" s="332" t="s">
        <v>44</v>
      </c>
      <c r="G774" s="181"/>
      <c r="H774" s="51">
        <v>22330</v>
      </c>
      <c r="I774" s="274">
        <v>22330</v>
      </c>
      <c r="J774" s="274">
        <v>22330</v>
      </c>
      <c r="K774" s="333">
        <f t="shared" si="328"/>
        <v>0</v>
      </c>
      <c r="L774" s="333">
        <f t="shared" si="328"/>
        <v>0</v>
      </c>
      <c r="M774" s="333">
        <f t="shared" si="328"/>
        <v>0</v>
      </c>
    </row>
    <row r="775" spans="1:13" s="182" customFormat="1" x14ac:dyDescent="0.25">
      <c r="A775" s="183"/>
      <c r="B775" s="202"/>
      <c r="C775" s="352"/>
      <c r="D775" s="193"/>
      <c r="E775" s="331"/>
      <c r="F775" s="332"/>
      <c r="G775" s="181"/>
      <c r="H775" s="51"/>
      <c r="I775" s="274"/>
      <c r="J775" s="274"/>
      <c r="K775" s="333">
        <f t="shared" si="328"/>
        <v>0</v>
      </c>
      <c r="L775" s="333">
        <f t="shared" si="328"/>
        <v>0</v>
      </c>
      <c r="M775" s="333">
        <f t="shared" si="328"/>
        <v>0</v>
      </c>
    </row>
    <row r="776" spans="1:13" s="182" customFormat="1" ht="45" x14ac:dyDescent="0.25">
      <c r="A776" s="183">
        <f>A774+0.0001</f>
        <v>3.2822000000002642</v>
      </c>
      <c r="B776" s="202" t="s">
        <v>1663</v>
      </c>
      <c r="C776" s="352" t="s">
        <v>1909</v>
      </c>
      <c r="D776" s="193" t="s">
        <v>1964</v>
      </c>
      <c r="E776" s="331" t="s">
        <v>1910</v>
      </c>
      <c r="F776" s="332" t="s">
        <v>44</v>
      </c>
      <c r="G776" s="181"/>
      <c r="H776" s="51">
        <v>18740</v>
      </c>
      <c r="I776" s="274">
        <v>18740</v>
      </c>
      <c r="J776" s="274">
        <v>18740</v>
      </c>
      <c r="K776" s="333">
        <f t="shared" si="328"/>
        <v>0</v>
      </c>
      <c r="L776" s="333">
        <f t="shared" si="328"/>
        <v>0</v>
      </c>
      <c r="M776" s="333">
        <f t="shared" si="328"/>
        <v>0</v>
      </c>
    </row>
    <row r="777" spans="1:13" s="182" customFormat="1" x14ac:dyDescent="0.25">
      <c r="A777" s="183"/>
      <c r="B777" s="202"/>
      <c r="C777" s="352"/>
      <c r="D777" s="193"/>
      <c r="E777" s="331"/>
      <c r="F777" s="332"/>
      <c r="G777" s="181"/>
      <c r="H777" s="51"/>
      <c r="I777" s="274"/>
      <c r="J777" s="274"/>
      <c r="K777" s="333">
        <f t="shared" si="328"/>
        <v>0</v>
      </c>
      <c r="L777" s="333">
        <f t="shared" si="328"/>
        <v>0</v>
      </c>
      <c r="M777" s="333">
        <f t="shared" si="328"/>
        <v>0</v>
      </c>
    </row>
    <row r="778" spans="1:13" s="182" customFormat="1" ht="60" x14ac:dyDescent="0.25">
      <c r="A778" s="183">
        <f>A776+0.0001</f>
        <v>3.2823000000002645</v>
      </c>
      <c r="B778" s="202" t="s">
        <v>1663</v>
      </c>
      <c r="C778" s="352" t="s">
        <v>1909</v>
      </c>
      <c r="D778" s="193" t="s">
        <v>1965</v>
      </c>
      <c r="E778" s="331" t="s">
        <v>1911</v>
      </c>
      <c r="F778" s="332" t="s">
        <v>44</v>
      </c>
      <c r="G778" s="181"/>
      <c r="H778" s="51">
        <v>21050</v>
      </c>
      <c r="I778" s="274">
        <v>21050</v>
      </c>
      <c r="J778" s="274">
        <v>21050</v>
      </c>
      <c r="K778" s="333">
        <f t="shared" si="328"/>
        <v>0</v>
      </c>
      <c r="L778" s="333">
        <f t="shared" si="328"/>
        <v>0</v>
      </c>
      <c r="M778" s="333">
        <f t="shared" si="328"/>
        <v>0</v>
      </c>
    </row>
    <row r="779" spans="1:13" s="182" customFormat="1" x14ac:dyDescent="0.25">
      <c r="A779" s="183"/>
      <c r="B779" s="202"/>
      <c r="C779" s="352"/>
      <c r="D779" s="193"/>
      <c r="E779" s="331"/>
      <c r="F779" s="332"/>
      <c r="G779" s="181"/>
      <c r="H779" s="51"/>
      <c r="I779" s="274"/>
      <c r="J779" s="274"/>
      <c r="K779" s="333">
        <f t="shared" si="328"/>
        <v>0</v>
      </c>
      <c r="L779" s="333">
        <f t="shared" si="328"/>
        <v>0</v>
      </c>
      <c r="M779" s="333">
        <f t="shared" si="328"/>
        <v>0</v>
      </c>
    </row>
    <row r="780" spans="1:13" s="182" customFormat="1" ht="45" x14ac:dyDescent="0.25">
      <c r="A780" s="183">
        <f>A778+0.0001</f>
        <v>3.2824000000002647</v>
      </c>
      <c r="B780" s="202" t="s">
        <v>1663</v>
      </c>
      <c r="C780" s="352" t="s">
        <v>1909</v>
      </c>
      <c r="D780" s="193" t="s">
        <v>1966</v>
      </c>
      <c r="E780" s="331" t="s">
        <v>1912</v>
      </c>
      <c r="F780" s="332" t="s">
        <v>44</v>
      </c>
      <c r="G780" s="181"/>
      <c r="H780" s="51">
        <v>25190</v>
      </c>
      <c r="I780" s="274">
        <v>25190</v>
      </c>
      <c r="J780" s="274">
        <v>25190</v>
      </c>
      <c r="K780" s="333">
        <f t="shared" si="328"/>
        <v>0</v>
      </c>
      <c r="L780" s="333">
        <f t="shared" si="328"/>
        <v>0</v>
      </c>
      <c r="M780" s="333">
        <f t="shared" si="328"/>
        <v>0</v>
      </c>
    </row>
    <row r="781" spans="1:13" s="182" customFormat="1" x14ac:dyDescent="0.25">
      <c r="A781" s="183"/>
      <c r="B781" s="202"/>
      <c r="C781" s="352"/>
      <c r="D781" s="193"/>
      <c r="E781" s="331"/>
      <c r="F781" s="332"/>
      <c r="G781" s="181"/>
      <c r="H781" s="51"/>
      <c r="I781" s="274"/>
      <c r="J781" s="274"/>
      <c r="K781" s="333">
        <f t="shared" si="328"/>
        <v>0</v>
      </c>
      <c r="L781" s="333">
        <f t="shared" si="328"/>
        <v>0</v>
      </c>
      <c r="M781" s="333">
        <f t="shared" si="328"/>
        <v>0</v>
      </c>
    </row>
    <row r="782" spans="1:13" s="182" customFormat="1" ht="45" x14ac:dyDescent="0.25">
      <c r="A782" s="183">
        <f>A780+0.0001</f>
        <v>3.2825000000002649</v>
      </c>
      <c r="B782" s="202" t="s">
        <v>1663</v>
      </c>
      <c r="C782" s="352" t="s">
        <v>1913</v>
      </c>
      <c r="D782" s="193" t="s">
        <v>1964</v>
      </c>
      <c r="E782" s="331" t="s">
        <v>1914</v>
      </c>
      <c r="F782" s="332" t="s">
        <v>44</v>
      </c>
      <c r="G782" s="181"/>
      <c r="H782" s="51">
        <v>24780</v>
      </c>
      <c r="I782" s="274">
        <v>24780</v>
      </c>
      <c r="J782" s="274">
        <v>24780</v>
      </c>
      <c r="K782" s="333">
        <f t="shared" si="328"/>
        <v>0</v>
      </c>
      <c r="L782" s="333">
        <f t="shared" si="328"/>
        <v>0</v>
      </c>
      <c r="M782" s="333">
        <f t="shared" si="328"/>
        <v>0</v>
      </c>
    </row>
    <row r="783" spans="1:13" s="182" customFormat="1" x14ac:dyDescent="0.25">
      <c r="A783" s="183"/>
      <c r="B783" s="202"/>
      <c r="C783" s="352"/>
      <c r="D783" s="193"/>
      <c r="E783" s="331"/>
      <c r="F783" s="332"/>
      <c r="G783" s="181"/>
      <c r="H783" s="51"/>
      <c r="I783" s="274"/>
      <c r="J783" s="274"/>
      <c r="K783" s="333">
        <f t="shared" si="328"/>
        <v>0</v>
      </c>
      <c r="L783" s="333">
        <f t="shared" si="328"/>
        <v>0</v>
      </c>
      <c r="M783" s="333">
        <f t="shared" si="328"/>
        <v>0</v>
      </c>
    </row>
    <row r="784" spans="1:13" s="182" customFormat="1" ht="60" x14ac:dyDescent="0.25">
      <c r="A784" s="183">
        <f>A782+0.0001</f>
        <v>3.2826000000002651</v>
      </c>
      <c r="B784" s="202" t="s">
        <v>1663</v>
      </c>
      <c r="C784" s="352" t="s">
        <v>1913</v>
      </c>
      <c r="D784" s="193" t="s">
        <v>1965</v>
      </c>
      <c r="E784" s="331" t="s">
        <v>1915</v>
      </c>
      <c r="F784" s="332" t="s">
        <v>44</v>
      </c>
      <c r="G784" s="181"/>
      <c r="H784" s="51">
        <v>27870</v>
      </c>
      <c r="I784" s="274">
        <v>27870</v>
      </c>
      <c r="J784" s="274">
        <v>27870</v>
      </c>
      <c r="K784" s="333">
        <f t="shared" si="328"/>
        <v>0</v>
      </c>
      <c r="L784" s="333">
        <f t="shared" si="328"/>
        <v>0</v>
      </c>
      <c r="M784" s="333">
        <f t="shared" si="328"/>
        <v>0</v>
      </c>
    </row>
    <row r="785" spans="1:13" s="182" customFormat="1" x14ac:dyDescent="0.25">
      <c r="A785" s="183"/>
      <c r="B785" s="202"/>
      <c r="C785" s="352"/>
      <c r="D785" s="193"/>
      <c r="E785" s="331"/>
      <c r="F785" s="332"/>
      <c r="G785" s="181"/>
      <c r="H785" s="51"/>
      <c r="I785" s="274"/>
      <c r="J785" s="274"/>
      <c r="K785" s="333">
        <f t="shared" ref="K785:M848" si="329">$G785*H785</f>
        <v>0</v>
      </c>
      <c r="L785" s="333">
        <f t="shared" si="329"/>
        <v>0</v>
      </c>
      <c r="M785" s="333">
        <f t="shared" si="329"/>
        <v>0</v>
      </c>
    </row>
    <row r="786" spans="1:13" s="182" customFormat="1" ht="45" x14ac:dyDescent="0.25">
      <c r="A786" s="183">
        <f>A784+0.0001</f>
        <v>3.2827000000002653</v>
      </c>
      <c r="B786" s="202" t="s">
        <v>1663</v>
      </c>
      <c r="C786" s="352" t="s">
        <v>1913</v>
      </c>
      <c r="D786" s="193" t="s">
        <v>1966</v>
      </c>
      <c r="E786" s="331" t="s">
        <v>1916</v>
      </c>
      <c r="F786" s="332" t="s">
        <v>44</v>
      </c>
      <c r="G786" s="181"/>
      <c r="H786" s="51">
        <v>32240</v>
      </c>
      <c r="I786" s="274">
        <v>32240</v>
      </c>
      <c r="J786" s="274">
        <v>32240</v>
      </c>
      <c r="K786" s="333">
        <f t="shared" si="329"/>
        <v>0</v>
      </c>
      <c r="L786" s="333">
        <f t="shared" si="329"/>
        <v>0</v>
      </c>
      <c r="M786" s="333">
        <f t="shared" si="329"/>
        <v>0</v>
      </c>
    </row>
    <row r="787" spans="1:13" s="182" customFormat="1" x14ac:dyDescent="0.25">
      <c r="A787" s="183"/>
      <c r="B787" s="202"/>
      <c r="C787" s="352"/>
      <c r="D787" s="193"/>
      <c r="E787" s="331"/>
      <c r="F787" s="332"/>
      <c r="G787" s="181"/>
      <c r="H787" s="51"/>
      <c r="I787" s="274"/>
      <c r="J787" s="274"/>
      <c r="K787" s="333">
        <f t="shared" si="329"/>
        <v>0</v>
      </c>
      <c r="L787" s="333">
        <f t="shared" si="329"/>
        <v>0</v>
      </c>
      <c r="M787" s="333">
        <f t="shared" si="329"/>
        <v>0</v>
      </c>
    </row>
    <row r="788" spans="1:13" s="182" customFormat="1" ht="45" x14ac:dyDescent="0.25">
      <c r="A788" s="183">
        <f>A786+0.0001</f>
        <v>3.2828000000002655</v>
      </c>
      <c r="B788" s="202" t="s">
        <v>1674</v>
      </c>
      <c r="C788" s="352" t="s">
        <v>1917</v>
      </c>
      <c r="D788" s="193" t="s">
        <v>1964</v>
      </c>
      <c r="E788" s="331" t="s">
        <v>1918</v>
      </c>
      <c r="F788" s="332" t="s">
        <v>44</v>
      </c>
      <c r="G788" s="181"/>
      <c r="H788" s="51">
        <v>31560</v>
      </c>
      <c r="I788" s="274">
        <v>31560</v>
      </c>
      <c r="J788" s="274">
        <v>31560</v>
      </c>
      <c r="K788" s="333">
        <f t="shared" si="329"/>
        <v>0</v>
      </c>
      <c r="L788" s="333">
        <f t="shared" si="329"/>
        <v>0</v>
      </c>
      <c r="M788" s="333">
        <f t="shared" si="329"/>
        <v>0</v>
      </c>
    </row>
    <row r="789" spans="1:13" s="182" customFormat="1" x14ac:dyDescent="0.25">
      <c r="A789" s="183"/>
      <c r="B789" s="202"/>
      <c r="C789" s="352"/>
      <c r="D789" s="193"/>
      <c r="E789" s="331"/>
      <c r="F789" s="332"/>
      <c r="G789" s="181"/>
      <c r="H789" s="51"/>
      <c r="I789" s="274"/>
      <c r="J789" s="274"/>
      <c r="K789" s="333">
        <f t="shared" si="329"/>
        <v>0</v>
      </c>
      <c r="L789" s="333">
        <f t="shared" si="329"/>
        <v>0</v>
      </c>
      <c r="M789" s="333">
        <f t="shared" si="329"/>
        <v>0</v>
      </c>
    </row>
    <row r="790" spans="1:13" s="182" customFormat="1" ht="60" x14ac:dyDescent="0.25">
      <c r="A790" s="183">
        <f>A788+0.0001</f>
        <v>3.2829000000002657</v>
      </c>
      <c r="B790" s="202" t="s">
        <v>1674</v>
      </c>
      <c r="C790" s="352" t="s">
        <v>1917</v>
      </c>
      <c r="D790" s="193" t="s">
        <v>1965</v>
      </c>
      <c r="E790" s="331" t="s">
        <v>1919</v>
      </c>
      <c r="F790" s="332" t="s">
        <v>44</v>
      </c>
      <c r="G790" s="181"/>
      <c r="H790" s="51">
        <v>33670</v>
      </c>
      <c r="I790" s="274">
        <v>33670</v>
      </c>
      <c r="J790" s="274">
        <v>33670</v>
      </c>
      <c r="K790" s="333">
        <f t="shared" si="329"/>
        <v>0</v>
      </c>
      <c r="L790" s="333">
        <f t="shared" si="329"/>
        <v>0</v>
      </c>
      <c r="M790" s="333">
        <f t="shared" si="329"/>
        <v>0</v>
      </c>
    </row>
    <row r="791" spans="1:13" s="182" customFormat="1" x14ac:dyDescent="0.25">
      <c r="A791" s="183"/>
      <c r="B791" s="202"/>
      <c r="C791" s="352"/>
      <c r="D791" s="193"/>
      <c r="E791" s="331"/>
      <c r="F791" s="332"/>
      <c r="G791" s="181"/>
      <c r="H791" s="51"/>
      <c r="I791" s="274"/>
      <c r="J791" s="274"/>
      <c r="K791" s="333">
        <f t="shared" si="329"/>
        <v>0</v>
      </c>
      <c r="L791" s="333">
        <f t="shared" si="329"/>
        <v>0</v>
      </c>
      <c r="M791" s="333">
        <f t="shared" si="329"/>
        <v>0</v>
      </c>
    </row>
    <row r="792" spans="1:13" s="182" customFormat="1" ht="45" x14ac:dyDescent="0.25">
      <c r="A792" s="183">
        <f>A790+0.0001</f>
        <v>3.2830000000002659</v>
      </c>
      <c r="B792" s="202" t="s">
        <v>1674</v>
      </c>
      <c r="C792" s="352" t="s">
        <v>1917</v>
      </c>
      <c r="D792" s="193" t="s">
        <v>1966</v>
      </c>
      <c r="E792" s="331" t="s">
        <v>1920</v>
      </c>
      <c r="F792" s="332" t="s">
        <v>44</v>
      </c>
      <c r="G792" s="181"/>
      <c r="H792" s="51">
        <v>38200</v>
      </c>
      <c r="I792" s="274">
        <v>38200</v>
      </c>
      <c r="J792" s="274">
        <v>38200</v>
      </c>
      <c r="K792" s="333">
        <f t="shared" si="329"/>
        <v>0</v>
      </c>
      <c r="L792" s="333">
        <f t="shared" si="329"/>
        <v>0</v>
      </c>
      <c r="M792" s="333">
        <f t="shared" si="329"/>
        <v>0</v>
      </c>
    </row>
    <row r="793" spans="1:13" s="182" customFormat="1" x14ac:dyDescent="0.25">
      <c r="A793" s="183"/>
      <c r="B793" s="202"/>
      <c r="C793" s="352"/>
      <c r="D793" s="193"/>
      <c r="E793" s="331"/>
      <c r="F793" s="332"/>
      <c r="G793" s="181"/>
      <c r="H793" s="51"/>
      <c r="I793" s="274"/>
      <c r="J793" s="274"/>
      <c r="K793" s="333">
        <f t="shared" si="329"/>
        <v>0</v>
      </c>
      <c r="L793" s="333">
        <f t="shared" si="329"/>
        <v>0</v>
      </c>
      <c r="M793" s="333">
        <f t="shared" si="329"/>
        <v>0</v>
      </c>
    </row>
    <row r="794" spans="1:13" s="182" customFormat="1" ht="45" x14ac:dyDescent="0.25">
      <c r="A794" s="183">
        <f>A792+0.0001</f>
        <v>3.2831000000002661</v>
      </c>
      <c r="B794" s="202" t="s">
        <v>1674</v>
      </c>
      <c r="C794" s="352" t="s">
        <v>1921</v>
      </c>
      <c r="D794" s="193" t="s">
        <v>1964</v>
      </c>
      <c r="E794" s="331" t="s">
        <v>1922</v>
      </c>
      <c r="F794" s="332" t="s">
        <v>44</v>
      </c>
      <c r="G794" s="181"/>
      <c r="H794" s="51">
        <v>42830</v>
      </c>
      <c r="I794" s="274">
        <v>42830</v>
      </c>
      <c r="J794" s="274">
        <v>42830</v>
      </c>
      <c r="K794" s="333">
        <f t="shared" si="329"/>
        <v>0</v>
      </c>
      <c r="L794" s="333">
        <f t="shared" si="329"/>
        <v>0</v>
      </c>
      <c r="M794" s="333">
        <f t="shared" si="329"/>
        <v>0</v>
      </c>
    </row>
    <row r="795" spans="1:13" s="182" customFormat="1" x14ac:dyDescent="0.25">
      <c r="A795" s="183"/>
      <c r="B795" s="202"/>
      <c r="C795" s="352"/>
      <c r="D795" s="193"/>
      <c r="E795" s="331"/>
      <c r="F795" s="332"/>
      <c r="G795" s="181"/>
      <c r="H795" s="51"/>
      <c r="I795" s="274"/>
      <c r="J795" s="274"/>
      <c r="K795" s="333">
        <f t="shared" si="329"/>
        <v>0</v>
      </c>
      <c r="L795" s="333">
        <f t="shared" si="329"/>
        <v>0</v>
      </c>
      <c r="M795" s="333">
        <f t="shared" si="329"/>
        <v>0</v>
      </c>
    </row>
    <row r="796" spans="1:13" s="182" customFormat="1" ht="60" x14ac:dyDescent="0.25">
      <c r="A796" s="183">
        <f>A794+0.0001</f>
        <v>3.2832000000002663</v>
      </c>
      <c r="B796" s="202" t="s">
        <v>1674</v>
      </c>
      <c r="C796" s="352" t="s">
        <v>1921</v>
      </c>
      <c r="D796" s="193" t="s">
        <v>1965</v>
      </c>
      <c r="E796" s="331" t="s">
        <v>1923</v>
      </c>
      <c r="F796" s="332" t="s">
        <v>44</v>
      </c>
      <c r="G796" s="181"/>
      <c r="H796" s="51">
        <v>45350</v>
      </c>
      <c r="I796" s="274">
        <v>45350</v>
      </c>
      <c r="J796" s="274">
        <v>45350</v>
      </c>
      <c r="K796" s="333">
        <f t="shared" si="329"/>
        <v>0</v>
      </c>
      <c r="L796" s="333">
        <f t="shared" si="329"/>
        <v>0</v>
      </c>
      <c r="M796" s="333">
        <f t="shared" si="329"/>
        <v>0</v>
      </c>
    </row>
    <row r="797" spans="1:13" s="182" customFormat="1" x14ac:dyDescent="0.25">
      <c r="A797" s="183"/>
      <c r="B797" s="202"/>
      <c r="C797" s="352"/>
      <c r="D797" s="193"/>
      <c r="E797" s="331"/>
      <c r="F797" s="332"/>
      <c r="G797" s="181"/>
      <c r="H797" s="51"/>
      <c r="I797" s="274"/>
      <c r="J797" s="274"/>
      <c r="K797" s="333">
        <f t="shared" si="329"/>
        <v>0</v>
      </c>
      <c r="L797" s="333">
        <f t="shared" si="329"/>
        <v>0</v>
      </c>
      <c r="M797" s="333">
        <f t="shared" si="329"/>
        <v>0</v>
      </c>
    </row>
    <row r="798" spans="1:13" s="182" customFormat="1" ht="45" x14ac:dyDescent="0.25">
      <c r="A798" s="183">
        <f>A796+0.0001</f>
        <v>3.2833000000002666</v>
      </c>
      <c r="B798" s="202" t="s">
        <v>1674</v>
      </c>
      <c r="C798" s="352" t="s">
        <v>1921</v>
      </c>
      <c r="D798" s="193" t="s">
        <v>1966</v>
      </c>
      <c r="E798" s="331" t="s">
        <v>1924</v>
      </c>
      <c r="F798" s="332" t="s">
        <v>44</v>
      </c>
      <c r="G798" s="181"/>
      <c r="H798" s="51">
        <v>50220</v>
      </c>
      <c r="I798" s="274">
        <v>50220</v>
      </c>
      <c r="J798" s="274">
        <v>50220</v>
      </c>
      <c r="K798" s="333">
        <f t="shared" si="329"/>
        <v>0</v>
      </c>
      <c r="L798" s="333">
        <f t="shared" si="329"/>
        <v>0</v>
      </c>
      <c r="M798" s="333">
        <f t="shared" si="329"/>
        <v>0</v>
      </c>
    </row>
    <row r="799" spans="1:13" s="182" customFormat="1" x14ac:dyDescent="0.25">
      <c r="A799" s="183"/>
      <c r="B799" s="202"/>
      <c r="C799" s="352"/>
      <c r="D799" s="193"/>
      <c r="E799" s="331"/>
      <c r="F799" s="332"/>
      <c r="G799" s="181"/>
      <c r="H799" s="51"/>
      <c r="I799" s="274"/>
      <c r="J799" s="274"/>
      <c r="K799" s="333">
        <f t="shared" si="329"/>
        <v>0</v>
      </c>
      <c r="L799" s="333">
        <f t="shared" si="329"/>
        <v>0</v>
      </c>
      <c r="M799" s="333">
        <f t="shared" si="329"/>
        <v>0</v>
      </c>
    </row>
    <row r="800" spans="1:13" s="182" customFormat="1" ht="45" x14ac:dyDescent="0.25">
      <c r="A800" s="183">
        <f>A798+0.0001</f>
        <v>3.2834000000002668</v>
      </c>
      <c r="B800" s="202" t="s">
        <v>1663</v>
      </c>
      <c r="C800" s="352" t="s">
        <v>1925</v>
      </c>
      <c r="D800" s="193" t="s">
        <v>1969</v>
      </c>
      <c r="E800" s="331" t="s">
        <v>1926</v>
      </c>
      <c r="F800" s="332" t="s">
        <v>44</v>
      </c>
      <c r="G800" s="181"/>
      <c r="H800" s="51">
        <v>26530</v>
      </c>
      <c r="I800" s="274">
        <v>26530</v>
      </c>
      <c r="J800" s="274">
        <v>26530</v>
      </c>
      <c r="K800" s="333">
        <f t="shared" si="329"/>
        <v>0</v>
      </c>
      <c r="L800" s="333">
        <f t="shared" si="329"/>
        <v>0</v>
      </c>
      <c r="M800" s="333">
        <f t="shared" si="329"/>
        <v>0</v>
      </c>
    </row>
    <row r="801" spans="1:13" s="182" customFormat="1" x14ac:dyDescent="0.25">
      <c r="A801" s="183"/>
      <c r="B801" s="202"/>
      <c r="C801" s="352"/>
      <c r="D801" s="193"/>
      <c r="E801" s="331"/>
      <c r="F801" s="332"/>
      <c r="G801" s="181"/>
      <c r="H801" s="51"/>
      <c r="I801" s="274"/>
      <c r="J801" s="274"/>
      <c r="K801" s="333">
        <f t="shared" si="329"/>
        <v>0</v>
      </c>
      <c r="L801" s="333">
        <f t="shared" si="329"/>
        <v>0</v>
      </c>
      <c r="M801" s="333">
        <f t="shared" si="329"/>
        <v>0</v>
      </c>
    </row>
    <row r="802" spans="1:13" s="182" customFormat="1" ht="60" x14ac:dyDescent="0.25">
      <c r="A802" s="183">
        <f>A800+0.0001</f>
        <v>3.283500000000267</v>
      </c>
      <c r="B802" s="202" t="s">
        <v>1663</v>
      </c>
      <c r="C802" s="352" t="s">
        <v>1925</v>
      </c>
      <c r="D802" s="193" t="s">
        <v>1965</v>
      </c>
      <c r="E802" s="331" t="s">
        <v>1963</v>
      </c>
      <c r="F802" s="332" t="s">
        <v>44</v>
      </c>
      <c r="G802" s="181"/>
      <c r="H802" s="51">
        <v>29820</v>
      </c>
      <c r="I802" s="274">
        <v>29820</v>
      </c>
      <c r="J802" s="274">
        <v>29820</v>
      </c>
      <c r="K802" s="333">
        <f t="shared" si="329"/>
        <v>0</v>
      </c>
      <c r="L802" s="333">
        <f t="shared" si="329"/>
        <v>0</v>
      </c>
      <c r="M802" s="333">
        <f t="shared" si="329"/>
        <v>0</v>
      </c>
    </row>
    <row r="803" spans="1:13" s="182" customFormat="1" x14ac:dyDescent="0.25">
      <c r="A803" s="183"/>
      <c r="B803" s="202"/>
      <c r="C803" s="352"/>
      <c r="D803" s="193"/>
      <c r="E803" s="331"/>
      <c r="F803" s="332"/>
      <c r="G803" s="181"/>
      <c r="H803" s="51"/>
      <c r="I803" s="274"/>
      <c r="J803" s="274"/>
      <c r="K803" s="333">
        <f t="shared" si="329"/>
        <v>0</v>
      </c>
      <c r="L803" s="333">
        <f t="shared" si="329"/>
        <v>0</v>
      </c>
      <c r="M803" s="333">
        <f t="shared" si="329"/>
        <v>0</v>
      </c>
    </row>
    <row r="804" spans="1:13" s="182" customFormat="1" ht="45" x14ac:dyDescent="0.25">
      <c r="A804" s="183">
        <f>A802+0.0001</f>
        <v>3.2836000000002672</v>
      </c>
      <c r="B804" s="202" t="s">
        <v>1663</v>
      </c>
      <c r="C804" s="352" t="s">
        <v>1925</v>
      </c>
      <c r="D804" s="193" t="s">
        <v>1966</v>
      </c>
      <c r="E804" s="331" t="s">
        <v>1927</v>
      </c>
      <c r="F804" s="332" t="s">
        <v>44</v>
      </c>
      <c r="G804" s="181"/>
      <c r="H804" s="51">
        <v>34480</v>
      </c>
      <c r="I804" s="274">
        <v>34480</v>
      </c>
      <c r="J804" s="274">
        <v>34480</v>
      </c>
      <c r="K804" s="333">
        <f t="shared" si="329"/>
        <v>0</v>
      </c>
      <c r="L804" s="333">
        <f t="shared" si="329"/>
        <v>0</v>
      </c>
      <c r="M804" s="333">
        <f t="shared" si="329"/>
        <v>0</v>
      </c>
    </row>
    <row r="805" spans="1:13" s="182" customFormat="1" x14ac:dyDescent="0.25">
      <c r="A805" s="183"/>
      <c r="B805" s="202"/>
      <c r="C805" s="352"/>
      <c r="D805" s="193"/>
      <c r="E805" s="331"/>
      <c r="F805" s="332"/>
      <c r="G805" s="181"/>
      <c r="H805" s="51"/>
      <c r="I805" s="274"/>
      <c r="J805" s="274"/>
      <c r="K805" s="333">
        <f t="shared" si="329"/>
        <v>0</v>
      </c>
      <c r="L805" s="333">
        <f t="shared" si="329"/>
        <v>0</v>
      </c>
      <c r="M805" s="333">
        <f t="shared" si="329"/>
        <v>0</v>
      </c>
    </row>
    <row r="806" spans="1:13" s="182" customFormat="1" ht="45" x14ac:dyDescent="0.25">
      <c r="A806" s="183">
        <f>A804+0.0001</f>
        <v>3.2837000000002674</v>
      </c>
      <c r="B806" s="202" t="s">
        <v>1674</v>
      </c>
      <c r="C806" s="352" t="s">
        <v>1928</v>
      </c>
      <c r="D806" s="193" t="s">
        <v>1964</v>
      </c>
      <c r="E806" s="331" t="s">
        <v>1929</v>
      </c>
      <c r="F806" s="332" t="s">
        <v>44</v>
      </c>
      <c r="G806" s="181"/>
      <c r="H806" s="51">
        <v>36420</v>
      </c>
      <c r="I806" s="274">
        <v>36420</v>
      </c>
      <c r="J806" s="274">
        <v>36420</v>
      </c>
      <c r="K806" s="333">
        <f t="shared" si="329"/>
        <v>0</v>
      </c>
      <c r="L806" s="333">
        <f t="shared" si="329"/>
        <v>0</v>
      </c>
      <c r="M806" s="333">
        <f t="shared" si="329"/>
        <v>0</v>
      </c>
    </row>
    <row r="807" spans="1:13" s="182" customFormat="1" x14ac:dyDescent="0.25">
      <c r="A807" s="183"/>
      <c r="B807" s="202"/>
      <c r="C807" s="352"/>
      <c r="D807" s="193"/>
      <c r="E807" s="331"/>
      <c r="F807" s="332"/>
      <c r="G807" s="181"/>
      <c r="H807" s="51"/>
      <c r="I807" s="274"/>
      <c r="J807" s="274"/>
      <c r="K807" s="333">
        <f t="shared" si="329"/>
        <v>0</v>
      </c>
      <c r="L807" s="333">
        <f t="shared" si="329"/>
        <v>0</v>
      </c>
      <c r="M807" s="333">
        <f t="shared" si="329"/>
        <v>0</v>
      </c>
    </row>
    <row r="808" spans="1:13" s="182" customFormat="1" ht="60" x14ac:dyDescent="0.25">
      <c r="A808" s="183">
        <f>A806+0.0001</f>
        <v>3.2838000000002676</v>
      </c>
      <c r="B808" s="202" t="s">
        <v>1674</v>
      </c>
      <c r="C808" s="352" t="s">
        <v>1928</v>
      </c>
      <c r="D808" s="193" t="s">
        <v>1965</v>
      </c>
      <c r="E808" s="331" t="s">
        <v>1930</v>
      </c>
      <c r="F808" s="332" t="s">
        <v>44</v>
      </c>
      <c r="G808" s="181"/>
      <c r="H808" s="51">
        <v>39610</v>
      </c>
      <c r="I808" s="274">
        <v>39610</v>
      </c>
      <c r="J808" s="274">
        <v>39610</v>
      </c>
      <c r="K808" s="333">
        <f t="shared" si="329"/>
        <v>0</v>
      </c>
      <c r="L808" s="333">
        <f t="shared" si="329"/>
        <v>0</v>
      </c>
      <c r="M808" s="333">
        <f t="shared" si="329"/>
        <v>0</v>
      </c>
    </row>
    <row r="809" spans="1:13" s="182" customFormat="1" x14ac:dyDescent="0.25">
      <c r="A809" s="183"/>
      <c r="B809" s="202"/>
      <c r="C809" s="352"/>
      <c r="D809" s="193"/>
      <c r="E809" s="331"/>
      <c r="F809" s="332"/>
      <c r="G809" s="181"/>
      <c r="H809" s="51"/>
      <c r="I809" s="274"/>
      <c r="J809" s="274"/>
      <c r="K809" s="333">
        <f t="shared" si="329"/>
        <v>0</v>
      </c>
      <c r="L809" s="333">
        <f t="shared" si="329"/>
        <v>0</v>
      </c>
      <c r="M809" s="333">
        <f t="shared" si="329"/>
        <v>0</v>
      </c>
    </row>
    <row r="810" spans="1:13" s="182" customFormat="1" ht="45" x14ac:dyDescent="0.25">
      <c r="A810" s="183">
        <f>A808+0.0001</f>
        <v>3.2839000000002678</v>
      </c>
      <c r="B810" s="202" t="s">
        <v>1674</v>
      </c>
      <c r="C810" s="352" t="s">
        <v>1928</v>
      </c>
      <c r="D810" s="193" t="s">
        <v>1966</v>
      </c>
      <c r="E810" s="331" t="s">
        <v>1931</v>
      </c>
      <c r="F810" s="332" t="s">
        <v>44</v>
      </c>
      <c r="G810" s="181"/>
      <c r="H810" s="51">
        <v>44120</v>
      </c>
      <c r="I810" s="274">
        <v>44120</v>
      </c>
      <c r="J810" s="274">
        <v>44120</v>
      </c>
      <c r="K810" s="333">
        <f t="shared" si="329"/>
        <v>0</v>
      </c>
      <c r="L810" s="333">
        <f t="shared" si="329"/>
        <v>0</v>
      </c>
      <c r="M810" s="333">
        <f t="shared" si="329"/>
        <v>0</v>
      </c>
    </row>
    <row r="811" spans="1:13" s="182" customFormat="1" x14ac:dyDescent="0.25">
      <c r="A811" s="183"/>
      <c r="B811" s="202"/>
      <c r="C811" s="352"/>
      <c r="D811" s="193"/>
      <c r="E811" s="331"/>
      <c r="F811" s="332"/>
      <c r="G811" s="181"/>
      <c r="H811" s="51"/>
      <c r="I811" s="274"/>
      <c r="J811" s="274"/>
      <c r="K811" s="333">
        <f t="shared" si="329"/>
        <v>0</v>
      </c>
      <c r="L811" s="333">
        <f t="shared" si="329"/>
        <v>0</v>
      </c>
      <c r="M811" s="333">
        <f t="shared" si="329"/>
        <v>0</v>
      </c>
    </row>
    <row r="812" spans="1:13" s="182" customFormat="1" ht="45" x14ac:dyDescent="0.25">
      <c r="A812" s="183">
        <f>A810+0.0001</f>
        <v>3.284000000000268</v>
      </c>
      <c r="B812" s="202" t="s">
        <v>1674</v>
      </c>
      <c r="C812" s="352" t="s">
        <v>1932</v>
      </c>
      <c r="D812" s="193" t="s">
        <v>1964</v>
      </c>
      <c r="E812" s="331" t="s">
        <v>1933</v>
      </c>
      <c r="F812" s="332" t="s">
        <v>44</v>
      </c>
      <c r="G812" s="181"/>
      <c r="H812" s="51">
        <v>48810</v>
      </c>
      <c r="I812" s="274">
        <v>48810</v>
      </c>
      <c r="J812" s="274">
        <v>48810</v>
      </c>
      <c r="K812" s="333">
        <f t="shared" si="329"/>
        <v>0</v>
      </c>
      <c r="L812" s="333">
        <f t="shared" si="329"/>
        <v>0</v>
      </c>
      <c r="M812" s="333">
        <f t="shared" si="329"/>
        <v>0</v>
      </c>
    </row>
    <row r="813" spans="1:13" s="182" customFormat="1" x14ac:dyDescent="0.25">
      <c r="A813" s="183"/>
      <c r="B813" s="202"/>
      <c r="C813" s="352"/>
      <c r="D813" s="193"/>
      <c r="E813" s="331"/>
      <c r="F813" s="332"/>
      <c r="G813" s="181"/>
      <c r="H813" s="51"/>
      <c r="I813" s="274"/>
      <c r="J813" s="274"/>
      <c r="K813" s="333">
        <f t="shared" si="329"/>
        <v>0</v>
      </c>
      <c r="L813" s="333">
        <f t="shared" si="329"/>
        <v>0</v>
      </c>
      <c r="M813" s="333">
        <f t="shared" si="329"/>
        <v>0</v>
      </c>
    </row>
    <row r="814" spans="1:13" s="182" customFormat="1" ht="60" x14ac:dyDescent="0.25">
      <c r="A814" s="183">
        <f>A812+0.0001</f>
        <v>3.2841000000002682</v>
      </c>
      <c r="B814" s="202" t="s">
        <v>1674</v>
      </c>
      <c r="C814" s="352" t="s">
        <v>1932</v>
      </c>
      <c r="D814" s="193" t="s">
        <v>1965</v>
      </c>
      <c r="E814" s="331" t="s">
        <v>1934</v>
      </c>
      <c r="F814" s="332" t="s">
        <v>44</v>
      </c>
      <c r="G814" s="181"/>
      <c r="H814" s="51">
        <v>52330</v>
      </c>
      <c r="I814" s="274">
        <v>52330</v>
      </c>
      <c r="J814" s="274">
        <v>52330</v>
      </c>
      <c r="K814" s="333">
        <f t="shared" si="329"/>
        <v>0</v>
      </c>
      <c r="L814" s="333">
        <f t="shared" si="329"/>
        <v>0</v>
      </c>
      <c r="M814" s="333">
        <f t="shared" si="329"/>
        <v>0</v>
      </c>
    </row>
    <row r="815" spans="1:13" s="182" customFormat="1" x14ac:dyDescent="0.25">
      <c r="A815" s="183"/>
      <c r="B815" s="202"/>
      <c r="C815" s="352"/>
      <c r="D815" s="193"/>
      <c r="E815" s="331"/>
      <c r="F815" s="332"/>
      <c r="G815" s="181"/>
      <c r="H815" s="51"/>
      <c r="I815" s="274"/>
      <c r="J815" s="274"/>
      <c r="K815" s="333">
        <f t="shared" si="329"/>
        <v>0</v>
      </c>
      <c r="L815" s="333">
        <f t="shared" si="329"/>
        <v>0</v>
      </c>
      <c r="M815" s="333">
        <f t="shared" si="329"/>
        <v>0</v>
      </c>
    </row>
    <row r="816" spans="1:13" s="182" customFormat="1" ht="45" x14ac:dyDescent="0.25">
      <c r="A816" s="183">
        <f>A814+0.0001</f>
        <v>3.2842000000002685</v>
      </c>
      <c r="B816" s="202" t="s">
        <v>1674</v>
      </c>
      <c r="C816" s="352" t="s">
        <v>1932</v>
      </c>
      <c r="D816" s="193" t="s">
        <v>1966</v>
      </c>
      <c r="E816" s="331" t="s">
        <v>1935</v>
      </c>
      <c r="F816" s="332" t="s">
        <v>44</v>
      </c>
      <c r="G816" s="181"/>
      <c r="H816" s="51">
        <v>57680</v>
      </c>
      <c r="I816" s="274">
        <v>57680</v>
      </c>
      <c r="J816" s="274">
        <v>57680</v>
      </c>
      <c r="K816" s="333">
        <f t="shared" si="329"/>
        <v>0</v>
      </c>
      <c r="L816" s="333">
        <f t="shared" si="329"/>
        <v>0</v>
      </c>
      <c r="M816" s="333">
        <f t="shared" si="329"/>
        <v>0</v>
      </c>
    </row>
    <row r="817" spans="1:13" x14ac:dyDescent="0.2">
      <c r="A817" s="183"/>
      <c r="B817" s="81"/>
      <c r="C817" s="82"/>
      <c r="D817" s="167"/>
      <c r="E817" s="189"/>
      <c r="F817" s="187"/>
      <c r="G817" s="186"/>
      <c r="H817" s="51"/>
      <c r="I817" s="51"/>
      <c r="J817" s="274"/>
      <c r="K817" s="333">
        <f t="shared" si="329"/>
        <v>0</v>
      </c>
      <c r="L817" s="333">
        <f t="shared" si="329"/>
        <v>0</v>
      </c>
      <c r="M817" s="333">
        <f t="shared" si="329"/>
        <v>0</v>
      </c>
    </row>
    <row r="818" spans="1:13" s="60" customFormat="1" ht="31.5" customHeight="1" x14ac:dyDescent="0.2">
      <c r="A818" s="170"/>
      <c r="B818" s="171"/>
      <c r="C818" s="306">
        <v>2.4</v>
      </c>
      <c r="D818" s="307"/>
      <c r="E818" s="199" t="s">
        <v>1824</v>
      </c>
      <c r="F818" s="173"/>
      <c r="G818" s="174"/>
      <c r="H818" s="51"/>
      <c r="I818" s="51"/>
      <c r="J818" s="274"/>
      <c r="K818" s="333">
        <f t="shared" si="329"/>
        <v>0</v>
      </c>
      <c r="L818" s="333">
        <f t="shared" si="329"/>
        <v>0</v>
      </c>
      <c r="M818" s="333">
        <f t="shared" si="329"/>
        <v>0</v>
      </c>
    </row>
    <row r="819" spans="1:13" s="66" customFormat="1" ht="30" x14ac:dyDescent="0.2">
      <c r="A819" s="170"/>
      <c r="B819" s="127"/>
      <c r="C819" s="298" t="s">
        <v>1936</v>
      </c>
      <c r="D819" s="299"/>
      <c r="E819" s="353" t="s">
        <v>1970</v>
      </c>
      <c r="F819" s="164"/>
      <c r="G819" s="165"/>
      <c r="H819" s="51"/>
      <c r="I819" s="51"/>
      <c r="J819" s="274"/>
      <c r="K819" s="333">
        <f t="shared" si="329"/>
        <v>0</v>
      </c>
      <c r="L819" s="333">
        <f t="shared" si="329"/>
        <v>0</v>
      </c>
      <c r="M819" s="333">
        <f t="shared" si="329"/>
        <v>0</v>
      </c>
    </row>
    <row r="820" spans="1:13" x14ac:dyDescent="0.2">
      <c r="A820" s="183"/>
      <c r="B820" s="81"/>
      <c r="C820" s="82"/>
      <c r="D820" s="167"/>
      <c r="E820" s="189"/>
      <c r="F820" s="187"/>
      <c r="G820" s="186"/>
      <c r="H820" s="51"/>
      <c r="I820" s="51"/>
      <c r="J820" s="274"/>
      <c r="K820" s="333">
        <f t="shared" si="329"/>
        <v>0</v>
      </c>
      <c r="L820" s="333">
        <f t="shared" si="329"/>
        <v>0</v>
      </c>
      <c r="M820" s="333">
        <f t="shared" si="329"/>
        <v>0</v>
      </c>
    </row>
    <row r="821" spans="1:13" s="182" customFormat="1" ht="48" customHeight="1" x14ac:dyDescent="0.25">
      <c r="A821" s="183">
        <f>A816+0.0001</f>
        <v>3.2843000000002687</v>
      </c>
      <c r="B821" s="202" t="s">
        <v>1609</v>
      </c>
      <c r="C821" s="352" t="s">
        <v>1825</v>
      </c>
      <c r="D821" s="193" t="s">
        <v>1971</v>
      </c>
      <c r="E821" s="331" t="s">
        <v>1826</v>
      </c>
      <c r="F821" s="332" t="s">
        <v>44</v>
      </c>
      <c r="G821" s="181"/>
      <c r="H821" s="51">
        <f>H660*1.3</f>
        <v>9074</v>
      </c>
      <c r="I821" s="51">
        <f t="shared" ref="I821" si="330">I660*1.3</f>
        <v>4901</v>
      </c>
      <c r="J821" s="274">
        <f t="shared" ref="J821" si="331">J660*1.3</f>
        <v>4901</v>
      </c>
      <c r="K821" s="333">
        <f t="shared" si="329"/>
        <v>0</v>
      </c>
      <c r="L821" s="333">
        <f t="shared" si="329"/>
        <v>0</v>
      </c>
      <c r="M821" s="333">
        <f t="shared" si="329"/>
        <v>0</v>
      </c>
    </row>
    <row r="822" spans="1:13" s="182" customFormat="1" x14ac:dyDescent="0.25">
      <c r="A822" s="183"/>
      <c r="B822" s="202"/>
      <c r="C822" s="352"/>
      <c r="D822" s="193"/>
      <c r="E822" s="331"/>
      <c r="F822" s="332"/>
      <c r="G822" s="181"/>
      <c r="H822" s="51"/>
      <c r="I822" s="51"/>
      <c r="J822" s="274"/>
      <c r="K822" s="333">
        <f t="shared" si="329"/>
        <v>0</v>
      </c>
      <c r="L822" s="333">
        <f t="shared" si="329"/>
        <v>0</v>
      </c>
      <c r="M822" s="333">
        <f t="shared" si="329"/>
        <v>0</v>
      </c>
    </row>
    <row r="823" spans="1:13" s="182" customFormat="1" ht="45" x14ac:dyDescent="0.25">
      <c r="A823" s="183">
        <f>A821+0.0001</f>
        <v>3.2844000000002689</v>
      </c>
      <c r="B823" s="202" t="s">
        <v>1609</v>
      </c>
      <c r="C823" s="352" t="s">
        <v>1827</v>
      </c>
      <c r="D823" s="193" t="s">
        <v>1971</v>
      </c>
      <c r="E823" s="331" t="s">
        <v>1828</v>
      </c>
      <c r="F823" s="332" t="s">
        <v>44</v>
      </c>
      <c r="G823" s="181"/>
      <c r="H823" s="51">
        <f t="shared" ref="H823:I823" si="332">H662*1.3</f>
        <v>9451</v>
      </c>
      <c r="I823" s="51">
        <f t="shared" si="332"/>
        <v>5200</v>
      </c>
      <c r="J823" s="274">
        <f t="shared" ref="J823" si="333">J662*1.3</f>
        <v>5200</v>
      </c>
      <c r="K823" s="333">
        <f t="shared" si="329"/>
        <v>0</v>
      </c>
      <c r="L823" s="333">
        <f t="shared" si="329"/>
        <v>0</v>
      </c>
      <c r="M823" s="333">
        <f t="shared" si="329"/>
        <v>0</v>
      </c>
    </row>
    <row r="824" spans="1:13" s="182" customFormat="1" x14ac:dyDescent="0.25">
      <c r="A824" s="183"/>
      <c r="B824" s="202"/>
      <c r="C824" s="352"/>
      <c r="D824" s="193"/>
      <c r="E824" s="331"/>
      <c r="F824" s="332"/>
      <c r="G824" s="181"/>
      <c r="H824" s="51"/>
      <c r="I824" s="51"/>
      <c r="J824" s="274"/>
      <c r="K824" s="333">
        <f t="shared" si="329"/>
        <v>0</v>
      </c>
      <c r="L824" s="333">
        <f t="shared" si="329"/>
        <v>0</v>
      </c>
      <c r="M824" s="333">
        <f t="shared" si="329"/>
        <v>0</v>
      </c>
    </row>
    <row r="825" spans="1:13" s="182" customFormat="1" ht="45" x14ac:dyDescent="0.25">
      <c r="A825" s="183">
        <f>A823+0.0001</f>
        <v>3.2845000000002691</v>
      </c>
      <c r="B825" s="202" t="s">
        <v>1609</v>
      </c>
      <c r="C825" s="352" t="s">
        <v>1829</v>
      </c>
      <c r="D825" s="193" t="s">
        <v>1971</v>
      </c>
      <c r="E825" s="331" t="s">
        <v>1830</v>
      </c>
      <c r="F825" s="332" t="s">
        <v>44</v>
      </c>
      <c r="G825" s="181"/>
      <c r="H825" s="51">
        <f t="shared" ref="H825:I825" si="334">H664*1.3</f>
        <v>10361</v>
      </c>
      <c r="I825" s="51">
        <f t="shared" si="334"/>
        <v>6747</v>
      </c>
      <c r="J825" s="274">
        <f t="shared" ref="J825" si="335">J664*1.3</f>
        <v>6747</v>
      </c>
      <c r="K825" s="333">
        <f t="shared" si="329"/>
        <v>0</v>
      </c>
      <c r="L825" s="333">
        <f t="shared" si="329"/>
        <v>0</v>
      </c>
      <c r="M825" s="333">
        <f t="shared" si="329"/>
        <v>0</v>
      </c>
    </row>
    <row r="826" spans="1:13" s="182" customFormat="1" x14ac:dyDescent="0.25">
      <c r="A826" s="183"/>
      <c r="B826" s="202"/>
      <c r="C826" s="352"/>
      <c r="D826" s="193"/>
      <c r="E826" s="331"/>
      <c r="F826" s="332"/>
      <c r="G826" s="181"/>
      <c r="H826" s="51"/>
      <c r="I826" s="51"/>
      <c r="J826" s="274"/>
      <c r="K826" s="333">
        <f t="shared" si="329"/>
        <v>0</v>
      </c>
      <c r="L826" s="333">
        <f t="shared" si="329"/>
        <v>0</v>
      </c>
      <c r="M826" s="333">
        <f t="shared" si="329"/>
        <v>0</v>
      </c>
    </row>
    <row r="827" spans="1:13" s="182" customFormat="1" ht="45" x14ac:dyDescent="0.25">
      <c r="A827" s="183">
        <f>A825+0.0001</f>
        <v>3.2846000000002693</v>
      </c>
      <c r="B827" s="202" t="s">
        <v>1609</v>
      </c>
      <c r="C827" s="352" t="s">
        <v>1829</v>
      </c>
      <c r="D827" s="193" t="s">
        <v>1972</v>
      </c>
      <c r="E827" s="331" t="s">
        <v>1831</v>
      </c>
      <c r="F827" s="332" t="s">
        <v>44</v>
      </c>
      <c r="G827" s="181"/>
      <c r="H827" s="51">
        <f t="shared" ref="H827:I827" si="336">H666*1.3</f>
        <v>11037</v>
      </c>
      <c r="I827" s="51">
        <f t="shared" si="336"/>
        <v>7670</v>
      </c>
      <c r="J827" s="274">
        <f t="shared" ref="J827" si="337">J666*1.3</f>
        <v>7670</v>
      </c>
      <c r="K827" s="333">
        <f t="shared" si="329"/>
        <v>0</v>
      </c>
      <c r="L827" s="333">
        <f t="shared" si="329"/>
        <v>0</v>
      </c>
      <c r="M827" s="333">
        <f t="shared" si="329"/>
        <v>0</v>
      </c>
    </row>
    <row r="828" spans="1:13" s="182" customFormat="1" x14ac:dyDescent="0.25">
      <c r="A828" s="183"/>
      <c r="B828" s="202"/>
      <c r="C828" s="352"/>
      <c r="D828" s="193"/>
      <c r="E828" s="331"/>
      <c r="F828" s="332"/>
      <c r="G828" s="181"/>
      <c r="H828" s="51"/>
      <c r="I828" s="51"/>
      <c r="J828" s="274"/>
      <c r="K828" s="333">
        <f t="shared" si="329"/>
        <v>0</v>
      </c>
      <c r="L828" s="333">
        <f t="shared" si="329"/>
        <v>0</v>
      </c>
      <c r="M828" s="333">
        <f t="shared" si="329"/>
        <v>0</v>
      </c>
    </row>
    <row r="829" spans="1:13" s="182" customFormat="1" ht="45" x14ac:dyDescent="0.25">
      <c r="A829" s="183">
        <f>A827+0.0001</f>
        <v>3.2847000000002695</v>
      </c>
      <c r="B829" s="202" t="s">
        <v>1618</v>
      </c>
      <c r="C829" s="352" t="s">
        <v>1832</v>
      </c>
      <c r="D829" s="193" t="s">
        <v>1971</v>
      </c>
      <c r="E829" s="331" t="s">
        <v>1973</v>
      </c>
      <c r="F829" s="332" t="s">
        <v>44</v>
      </c>
      <c r="G829" s="181"/>
      <c r="H829" s="51">
        <f t="shared" ref="H829:I829" si="338">H668*1.3</f>
        <v>11180</v>
      </c>
      <c r="I829" s="51">
        <f t="shared" si="338"/>
        <v>7566</v>
      </c>
      <c r="J829" s="274">
        <f t="shared" ref="J829" si="339">J668*1.3</f>
        <v>7566</v>
      </c>
      <c r="K829" s="333">
        <f t="shared" si="329"/>
        <v>0</v>
      </c>
      <c r="L829" s="333">
        <f t="shared" si="329"/>
        <v>0</v>
      </c>
      <c r="M829" s="333">
        <f t="shared" si="329"/>
        <v>0</v>
      </c>
    </row>
    <row r="830" spans="1:13" s="182" customFormat="1" x14ac:dyDescent="0.25">
      <c r="A830" s="183"/>
      <c r="B830" s="202"/>
      <c r="C830" s="352"/>
      <c r="D830" s="193"/>
      <c r="E830" s="331"/>
      <c r="F830" s="332"/>
      <c r="G830" s="181"/>
      <c r="H830" s="51"/>
      <c r="I830" s="51"/>
      <c r="J830" s="274"/>
      <c r="K830" s="333">
        <f t="shared" si="329"/>
        <v>0</v>
      </c>
      <c r="L830" s="333">
        <f t="shared" si="329"/>
        <v>0</v>
      </c>
      <c r="M830" s="333">
        <f t="shared" si="329"/>
        <v>0</v>
      </c>
    </row>
    <row r="831" spans="1:13" s="182" customFormat="1" ht="60" x14ac:dyDescent="0.25">
      <c r="A831" s="183">
        <f>A829+0.0001</f>
        <v>3.2848000000002697</v>
      </c>
      <c r="B831" s="202" t="s">
        <v>1618</v>
      </c>
      <c r="C831" s="352" t="s">
        <v>1832</v>
      </c>
      <c r="D831" s="193" t="s">
        <v>1972</v>
      </c>
      <c r="E831" s="331" t="s">
        <v>1834</v>
      </c>
      <c r="F831" s="332" t="s">
        <v>44</v>
      </c>
      <c r="G831" s="181"/>
      <c r="H831" s="51">
        <f t="shared" ref="H831:I831" si="340">H670*1.3</f>
        <v>14417</v>
      </c>
      <c r="I831" s="51">
        <f t="shared" si="340"/>
        <v>8749</v>
      </c>
      <c r="J831" s="274">
        <f t="shared" ref="J831" si="341">J670*1.3</f>
        <v>8749</v>
      </c>
      <c r="K831" s="333">
        <f t="shared" si="329"/>
        <v>0</v>
      </c>
      <c r="L831" s="333">
        <f t="shared" si="329"/>
        <v>0</v>
      </c>
      <c r="M831" s="333">
        <f t="shared" si="329"/>
        <v>0</v>
      </c>
    </row>
    <row r="832" spans="1:13" s="182" customFormat="1" x14ac:dyDescent="0.25">
      <c r="A832" s="183"/>
      <c r="B832" s="202"/>
      <c r="C832" s="352"/>
      <c r="D832" s="193"/>
      <c r="E832" s="331"/>
      <c r="F832" s="332"/>
      <c r="G832" s="181"/>
      <c r="H832" s="51"/>
      <c r="I832" s="51"/>
      <c r="J832" s="274"/>
      <c r="K832" s="333">
        <f t="shared" si="329"/>
        <v>0</v>
      </c>
      <c r="L832" s="333">
        <f t="shared" si="329"/>
        <v>0</v>
      </c>
      <c r="M832" s="333">
        <f t="shared" si="329"/>
        <v>0</v>
      </c>
    </row>
    <row r="833" spans="1:13" s="182" customFormat="1" ht="48" customHeight="1" x14ac:dyDescent="0.25">
      <c r="A833" s="183">
        <f>A831+0.0001</f>
        <v>3.2849000000002699</v>
      </c>
      <c r="B833" s="202" t="s">
        <v>1621</v>
      </c>
      <c r="C833" s="352" t="s">
        <v>1835</v>
      </c>
      <c r="D833" s="193" t="s">
        <v>1971</v>
      </c>
      <c r="E833" s="331" t="s">
        <v>1836</v>
      </c>
      <c r="F833" s="332" t="s">
        <v>44</v>
      </c>
      <c r="G833" s="181"/>
      <c r="H833" s="51">
        <f t="shared" ref="H833:I833" si="342">H672*1.3</f>
        <v>9243</v>
      </c>
      <c r="I833" s="51">
        <f t="shared" si="342"/>
        <v>5720</v>
      </c>
      <c r="J833" s="274">
        <f t="shared" ref="J833" si="343">J672*1.3</f>
        <v>5720</v>
      </c>
      <c r="K833" s="333">
        <f t="shared" si="329"/>
        <v>0</v>
      </c>
      <c r="L833" s="333">
        <f t="shared" si="329"/>
        <v>0</v>
      </c>
      <c r="M833" s="333">
        <f t="shared" si="329"/>
        <v>0</v>
      </c>
    </row>
    <row r="834" spans="1:13" s="182" customFormat="1" x14ac:dyDescent="0.25">
      <c r="A834" s="183"/>
      <c r="B834" s="202"/>
      <c r="C834" s="352"/>
      <c r="D834" s="193"/>
      <c r="E834" s="331"/>
      <c r="F834" s="332"/>
      <c r="G834" s="181"/>
      <c r="H834" s="51"/>
      <c r="I834" s="51"/>
      <c r="J834" s="274"/>
      <c r="K834" s="333">
        <f t="shared" si="329"/>
        <v>0</v>
      </c>
      <c r="L834" s="333">
        <f t="shared" si="329"/>
        <v>0</v>
      </c>
      <c r="M834" s="333">
        <f t="shared" si="329"/>
        <v>0</v>
      </c>
    </row>
    <row r="835" spans="1:13" s="182" customFormat="1" ht="45" x14ac:dyDescent="0.25">
      <c r="A835" s="183">
        <f>A833+0.0001</f>
        <v>3.2850000000002701</v>
      </c>
      <c r="B835" s="202" t="s">
        <v>1621</v>
      </c>
      <c r="C835" s="352" t="s">
        <v>1837</v>
      </c>
      <c r="D835" s="193" t="s">
        <v>1971</v>
      </c>
      <c r="E835" s="331" t="s">
        <v>1838</v>
      </c>
      <c r="F835" s="332" t="s">
        <v>44</v>
      </c>
      <c r="G835" s="181"/>
      <c r="H835" s="51">
        <f t="shared" ref="H835:I835" si="344">H674*1.3</f>
        <v>9750</v>
      </c>
      <c r="I835" s="51">
        <f t="shared" si="344"/>
        <v>6279</v>
      </c>
      <c r="J835" s="274">
        <f t="shared" ref="J835" si="345">J674*1.3</f>
        <v>6279</v>
      </c>
      <c r="K835" s="333">
        <f t="shared" si="329"/>
        <v>0</v>
      </c>
      <c r="L835" s="333">
        <f t="shared" si="329"/>
        <v>0</v>
      </c>
      <c r="M835" s="333">
        <f t="shared" si="329"/>
        <v>0</v>
      </c>
    </row>
    <row r="836" spans="1:13" s="182" customFormat="1" x14ac:dyDescent="0.25">
      <c r="A836" s="183"/>
      <c r="B836" s="202"/>
      <c r="C836" s="352"/>
      <c r="D836" s="193"/>
      <c r="E836" s="331"/>
      <c r="F836" s="332"/>
      <c r="G836" s="181"/>
      <c r="H836" s="51"/>
      <c r="I836" s="51"/>
      <c r="J836" s="274"/>
      <c r="K836" s="333">
        <f t="shared" si="329"/>
        <v>0</v>
      </c>
      <c r="L836" s="333">
        <f t="shared" si="329"/>
        <v>0</v>
      </c>
      <c r="M836" s="333">
        <f t="shared" si="329"/>
        <v>0</v>
      </c>
    </row>
    <row r="837" spans="1:13" s="182" customFormat="1" ht="45" x14ac:dyDescent="0.25">
      <c r="A837" s="183">
        <f>A835+0.0001</f>
        <v>3.2851000000002704</v>
      </c>
      <c r="B837" s="202" t="s">
        <v>1621</v>
      </c>
      <c r="C837" s="352" t="s">
        <v>1839</v>
      </c>
      <c r="D837" s="193" t="s">
        <v>1971</v>
      </c>
      <c r="E837" s="331" t="s">
        <v>1840</v>
      </c>
      <c r="F837" s="332" t="s">
        <v>44</v>
      </c>
      <c r="G837" s="181"/>
      <c r="H837" s="51">
        <f t="shared" ref="H837:I837" si="346">H676*1.3</f>
        <v>10608</v>
      </c>
      <c r="I837" s="51">
        <f t="shared" si="346"/>
        <v>7696</v>
      </c>
      <c r="J837" s="274">
        <f t="shared" ref="J837" si="347">J676*1.3</f>
        <v>7696</v>
      </c>
      <c r="K837" s="333">
        <f t="shared" si="329"/>
        <v>0</v>
      </c>
      <c r="L837" s="333">
        <f t="shared" si="329"/>
        <v>0</v>
      </c>
      <c r="M837" s="333">
        <f t="shared" si="329"/>
        <v>0</v>
      </c>
    </row>
    <row r="838" spans="1:13" s="182" customFormat="1" x14ac:dyDescent="0.25">
      <c r="A838" s="183"/>
      <c r="B838" s="202"/>
      <c r="C838" s="352"/>
      <c r="D838" s="193"/>
      <c r="E838" s="331"/>
      <c r="F838" s="332"/>
      <c r="G838" s="181"/>
      <c r="H838" s="51"/>
      <c r="I838" s="51"/>
      <c r="J838" s="274"/>
      <c r="K838" s="333">
        <f t="shared" si="329"/>
        <v>0</v>
      </c>
      <c r="L838" s="333">
        <f t="shared" si="329"/>
        <v>0</v>
      </c>
      <c r="M838" s="333">
        <f t="shared" si="329"/>
        <v>0</v>
      </c>
    </row>
    <row r="839" spans="1:13" s="182" customFormat="1" ht="45" x14ac:dyDescent="0.25">
      <c r="A839" s="183">
        <f>A837+0.0001</f>
        <v>3.2852000000002706</v>
      </c>
      <c r="B839" s="202" t="s">
        <v>1621</v>
      </c>
      <c r="C839" s="352" t="s">
        <v>1839</v>
      </c>
      <c r="D839" s="193" t="s">
        <v>1972</v>
      </c>
      <c r="E839" s="331" t="s">
        <v>1841</v>
      </c>
      <c r="F839" s="332" t="s">
        <v>44</v>
      </c>
      <c r="G839" s="181"/>
      <c r="H839" s="51">
        <f t="shared" ref="H839:I839" si="348">H678*1.3</f>
        <v>13143</v>
      </c>
      <c r="I839" s="51">
        <f t="shared" si="348"/>
        <v>8619</v>
      </c>
      <c r="J839" s="274">
        <f t="shared" ref="J839" si="349">J678*1.3</f>
        <v>8619</v>
      </c>
      <c r="K839" s="333">
        <f t="shared" si="329"/>
        <v>0</v>
      </c>
      <c r="L839" s="333">
        <f t="shared" si="329"/>
        <v>0</v>
      </c>
      <c r="M839" s="333">
        <f t="shared" si="329"/>
        <v>0</v>
      </c>
    </row>
    <row r="840" spans="1:13" s="182" customFormat="1" x14ac:dyDescent="0.25">
      <c r="A840" s="183"/>
      <c r="B840" s="202"/>
      <c r="C840" s="352"/>
      <c r="D840" s="193"/>
      <c r="E840" s="331"/>
      <c r="F840" s="332"/>
      <c r="G840" s="181"/>
      <c r="H840" s="51"/>
      <c r="I840" s="51"/>
      <c r="J840" s="274"/>
      <c r="K840" s="333">
        <f t="shared" si="329"/>
        <v>0</v>
      </c>
      <c r="L840" s="333">
        <f t="shared" si="329"/>
        <v>0</v>
      </c>
      <c r="M840" s="333">
        <f t="shared" si="329"/>
        <v>0</v>
      </c>
    </row>
    <row r="841" spans="1:13" s="182" customFormat="1" ht="45" x14ac:dyDescent="0.25">
      <c r="A841" s="183">
        <f>A839+0.0001</f>
        <v>3.2853000000002708</v>
      </c>
      <c r="B841" s="202" t="s">
        <v>1630</v>
      </c>
      <c r="C841" s="352" t="s">
        <v>1842</v>
      </c>
      <c r="D841" s="193" t="s">
        <v>1971</v>
      </c>
      <c r="E841" s="331" t="s">
        <v>1843</v>
      </c>
      <c r="F841" s="332" t="s">
        <v>44</v>
      </c>
      <c r="G841" s="181"/>
      <c r="H841" s="51">
        <f t="shared" ref="H841:I841" si="350">H680*1.3</f>
        <v>11869</v>
      </c>
      <c r="I841" s="51">
        <f t="shared" si="350"/>
        <v>8502</v>
      </c>
      <c r="J841" s="274">
        <f t="shared" ref="J841" si="351">J680*1.3</f>
        <v>8502</v>
      </c>
      <c r="K841" s="333">
        <f t="shared" si="329"/>
        <v>0</v>
      </c>
      <c r="L841" s="333">
        <f t="shared" si="329"/>
        <v>0</v>
      </c>
      <c r="M841" s="333">
        <f t="shared" si="329"/>
        <v>0</v>
      </c>
    </row>
    <row r="842" spans="1:13" s="182" customFormat="1" x14ac:dyDescent="0.25">
      <c r="A842" s="183"/>
      <c r="B842" s="202"/>
      <c r="C842" s="352"/>
      <c r="D842" s="193"/>
      <c r="E842" s="331"/>
      <c r="F842" s="332"/>
      <c r="G842" s="181"/>
      <c r="H842" s="51"/>
      <c r="I842" s="51"/>
      <c r="J842" s="274"/>
      <c r="K842" s="333">
        <f t="shared" si="329"/>
        <v>0</v>
      </c>
      <c r="L842" s="333">
        <f t="shared" si="329"/>
        <v>0</v>
      </c>
      <c r="M842" s="333">
        <f t="shared" si="329"/>
        <v>0</v>
      </c>
    </row>
    <row r="843" spans="1:13" s="182" customFormat="1" ht="60" x14ac:dyDescent="0.25">
      <c r="A843" s="183">
        <f>A841+0.0001</f>
        <v>3.285400000000271</v>
      </c>
      <c r="B843" s="202" t="s">
        <v>1630</v>
      </c>
      <c r="C843" s="352" t="s">
        <v>1842</v>
      </c>
      <c r="D843" s="193" t="s">
        <v>1972</v>
      </c>
      <c r="E843" s="331" t="s">
        <v>1844</v>
      </c>
      <c r="F843" s="332" t="s">
        <v>44</v>
      </c>
      <c r="G843" s="181"/>
      <c r="H843" s="51">
        <f t="shared" ref="H843:I843" si="352">H682*1.3</f>
        <v>14482</v>
      </c>
      <c r="I843" s="51">
        <f t="shared" si="352"/>
        <v>9516</v>
      </c>
      <c r="J843" s="274">
        <f t="shared" ref="J843" si="353">J682*1.3</f>
        <v>9516</v>
      </c>
      <c r="K843" s="333">
        <f t="shared" si="329"/>
        <v>0</v>
      </c>
      <c r="L843" s="333">
        <f t="shared" si="329"/>
        <v>0</v>
      </c>
      <c r="M843" s="333">
        <f t="shared" si="329"/>
        <v>0</v>
      </c>
    </row>
    <row r="844" spans="1:13" s="182" customFormat="1" x14ac:dyDescent="0.25">
      <c r="A844" s="183"/>
      <c r="B844" s="202"/>
      <c r="C844" s="352"/>
      <c r="D844" s="193"/>
      <c r="E844" s="331"/>
      <c r="F844" s="332"/>
      <c r="G844" s="181"/>
      <c r="H844" s="51"/>
      <c r="I844" s="51"/>
      <c r="J844" s="274"/>
      <c r="K844" s="333">
        <f t="shared" si="329"/>
        <v>0</v>
      </c>
      <c r="L844" s="333">
        <f t="shared" si="329"/>
        <v>0</v>
      </c>
      <c r="M844" s="333">
        <f t="shared" si="329"/>
        <v>0</v>
      </c>
    </row>
    <row r="845" spans="1:13" s="182" customFormat="1" ht="45" x14ac:dyDescent="0.25">
      <c r="A845" s="183">
        <f>A843+0.0001</f>
        <v>3.2855000000002712</v>
      </c>
      <c r="B845" s="202" t="s">
        <v>1630</v>
      </c>
      <c r="C845" s="352" t="s">
        <v>1845</v>
      </c>
      <c r="D845" s="193" t="s">
        <v>1971</v>
      </c>
      <c r="E845" s="331" t="s">
        <v>1846</v>
      </c>
      <c r="F845" s="332" t="s">
        <v>44</v>
      </c>
      <c r="G845" s="181"/>
      <c r="H845" s="51">
        <f t="shared" ref="H845:I845" si="354">H684*1.3</f>
        <v>12480</v>
      </c>
      <c r="I845" s="51">
        <f t="shared" si="354"/>
        <v>9477</v>
      </c>
      <c r="J845" s="274">
        <f t="shared" ref="J845" si="355">J684*1.3</f>
        <v>9477</v>
      </c>
      <c r="K845" s="333">
        <f t="shared" si="329"/>
        <v>0</v>
      </c>
      <c r="L845" s="333">
        <f t="shared" si="329"/>
        <v>0</v>
      </c>
      <c r="M845" s="333">
        <f t="shared" si="329"/>
        <v>0</v>
      </c>
    </row>
    <row r="846" spans="1:13" s="182" customFormat="1" x14ac:dyDescent="0.25">
      <c r="A846" s="183"/>
      <c r="B846" s="202"/>
      <c r="C846" s="352"/>
      <c r="D846" s="193"/>
      <c r="E846" s="331"/>
      <c r="F846" s="332"/>
      <c r="G846" s="181"/>
      <c r="H846" s="51"/>
      <c r="I846" s="51"/>
      <c r="J846" s="274"/>
      <c r="K846" s="333">
        <f t="shared" si="329"/>
        <v>0</v>
      </c>
      <c r="L846" s="333">
        <f t="shared" si="329"/>
        <v>0</v>
      </c>
      <c r="M846" s="333">
        <f t="shared" si="329"/>
        <v>0</v>
      </c>
    </row>
    <row r="847" spans="1:13" s="182" customFormat="1" ht="60" x14ac:dyDescent="0.25">
      <c r="A847" s="183">
        <f>A845+0.0001</f>
        <v>3.2856000000002714</v>
      </c>
      <c r="B847" s="202" t="s">
        <v>1630</v>
      </c>
      <c r="C847" s="352" t="s">
        <v>1845</v>
      </c>
      <c r="D847" s="193" t="s">
        <v>1972</v>
      </c>
      <c r="E847" s="331" t="s">
        <v>1847</v>
      </c>
      <c r="F847" s="332" t="s">
        <v>44</v>
      </c>
      <c r="G847" s="181"/>
      <c r="H847" s="51">
        <f t="shared" ref="H847:I847" si="356">H686*1.3</f>
        <v>15301</v>
      </c>
      <c r="I847" s="51">
        <f t="shared" si="356"/>
        <v>10530</v>
      </c>
      <c r="J847" s="274">
        <f t="shared" ref="J847" si="357">J686*1.3</f>
        <v>10530</v>
      </c>
      <c r="K847" s="333">
        <f t="shared" si="329"/>
        <v>0</v>
      </c>
      <c r="L847" s="333">
        <f t="shared" si="329"/>
        <v>0</v>
      </c>
      <c r="M847" s="333">
        <f t="shared" si="329"/>
        <v>0</v>
      </c>
    </row>
    <row r="848" spans="1:13" s="182" customFormat="1" x14ac:dyDescent="0.25">
      <c r="A848" s="183"/>
      <c r="B848" s="202"/>
      <c r="C848" s="352"/>
      <c r="D848" s="193"/>
      <c r="E848" s="331"/>
      <c r="F848" s="332"/>
      <c r="G848" s="181"/>
      <c r="H848" s="51"/>
      <c r="I848" s="51"/>
      <c r="J848" s="274"/>
      <c r="K848" s="333">
        <f t="shared" si="329"/>
        <v>0</v>
      </c>
      <c r="L848" s="333">
        <f t="shared" si="329"/>
        <v>0</v>
      </c>
      <c r="M848" s="333">
        <f t="shared" si="329"/>
        <v>0</v>
      </c>
    </row>
    <row r="849" spans="1:13" s="182" customFormat="1" ht="45" x14ac:dyDescent="0.25">
      <c r="A849" s="183">
        <f>A847+0.0001</f>
        <v>3.2857000000002716</v>
      </c>
      <c r="B849" s="202" t="s">
        <v>1635</v>
      </c>
      <c r="C849" s="352" t="s">
        <v>1848</v>
      </c>
      <c r="D849" s="193" t="s">
        <v>1971</v>
      </c>
      <c r="E849" s="331" t="s">
        <v>1849</v>
      </c>
      <c r="F849" s="332" t="s">
        <v>44</v>
      </c>
      <c r="G849" s="181"/>
      <c r="H849" s="51">
        <f t="shared" ref="H849:I849" si="358">H688*1.3</f>
        <v>13624</v>
      </c>
      <c r="I849" s="51">
        <f t="shared" si="358"/>
        <v>10179</v>
      </c>
      <c r="J849" s="274">
        <f t="shared" ref="J849" si="359">J688*1.3</f>
        <v>10179</v>
      </c>
      <c r="K849" s="333">
        <f t="shared" ref="K849:M912" si="360">$G849*H849</f>
        <v>0</v>
      </c>
      <c r="L849" s="333">
        <f t="shared" si="360"/>
        <v>0</v>
      </c>
      <c r="M849" s="333">
        <f t="shared" si="360"/>
        <v>0</v>
      </c>
    </row>
    <row r="850" spans="1:13" s="182" customFormat="1" x14ac:dyDescent="0.25">
      <c r="A850" s="183"/>
      <c r="B850" s="202"/>
      <c r="C850" s="352"/>
      <c r="D850" s="193"/>
      <c r="E850" s="331"/>
      <c r="F850" s="332"/>
      <c r="G850" s="181"/>
      <c r="H850" s="51"/>
      <c r="I850" s="51"/>
      <c r="J850" s="274"/>
      <c r="K850" s="333">
        <f t="shared" si="360"/>
        <v>0</v>
      </c>
      <c r="L850" s="333">
        <f t="shared" si="360"/>
        <v>0</v>
      </c>
      <c r="M850" s="333">
        <f t="shared" si="360"/>
        <v>0</v>
      </c>
    </row>
    <row r="851" spans="1:13" s="182" customFormat="1" ht="60" x14ac:dyDescent="0.25">
      <c r="A851" s="183">
        <f>A849+0.0001</f>
        <v>3.2858000000002718</v>
      </c>
      <c r="B851" s="202" t="s">
        <v>1635</v>
      </c>
      <c r="C851" s="352" t="s">
        <v>1848</v>
      </c>
      <c r="D851" s="193" t="s">
        <v>1972</v>
      </c>
      <c r="E851" s="331" t="s">
        <v>1850</v>
      </c>
      <c r="F851" s="332" t="s">
        <v>44</v>
      </c>
      <c r="G851" s="181"/>
      <c r="H851" s="51">
        <f t="shared" ref="H851:I851" si="361">H690*1.3</f>
        <v>16965</v>
      </c>
      <c r="I851" s="51">
        <f t="shared" si="361"/>
        <v>11570</v>
      </c>
      <c r="J851" s="274">
        <f t="shared" ref="J851" si="362">J690*1.3</f>
        <v>11570</v>
      </c>
      <c r="K851" s="333">
        <f t="shared" si="360"/>
        <v>0</v>
      </c>
      <c r="L851" s="333">
        <f t="shared" si="360"/>
        <v>0</v>
      </c>
      <c r="M851" s="333">
        <f t="shared" si="360"/>
        <v>0</v>
      </c>
    </row>
    <row r="852" spans="1:13" s="182" customFormat="1" x14ac:dyDescent="0.25">
      <c r="A852" s="183"/>
      <c r="B852" s="202"/>
      <c r="C852" s="352"/>
      <c r="D852" s="193"/>
      <c r="E852" s="331"/>
      <c r="F852" s="332"/>
      <c r="G852" s="181"/>
      <c r="H852" s="51"/>
      <c r="I852" s="51"/>
      <c r="J852" s="274"/>
      <c r="K852" s="333">
        <f t="shared" si="360"/>
        <v>0</v>
      </c>
      <c r="L852" s="333">
        <f t="shared" si="360"/>
        <v>0</v>
      </c>
      <c r="M852" s="333">
        <f t="shared" si="360"/>
        <v>0</v>
      </c>
    </row>
    <row r="853" spans="1:13" s="182" customFormat="1" ht="45" x14ac:dyDescent="0.25">
      <c r="A853" s="183">
        <f>A851+0.0001</f>
        <v>3.285900000000272</v>
      </c>
      <c r="B853" s="202" t="s">
        <v>1635</v>
      </c>
      <c r="C853" s="352" t="s">
        <v>1848</v>
      </c>
      <c r="D853" s="193" t="s">
        <v>1974</v>
      </c>
      <c r="E853" s="331" t="s">
        <v>1975</v>
      </c>
      <c r="F853" s="332" t="s">
        <v>44</v>
      </c>
      <c r="G853" s="181"/>
      <c r="H853" s="51">
        <f t="shared" ref="H853:I853" si="363">H692*1.3</f>
        <v>21190</v>
      </c>
      <c r="I853" s="51">
        <f t="shared" si="363"/>
        <v>11986</v>
      </c>
      <c r="J853" s="274">
        <f t="shared" ref="J853" si="364">J692*1.3</f>
        <v>11986</v>
      </c>
      <c r="K853" s="333">
        <f t="shared" si="360"/>
        <v>0</v>
      </c>
      <c r="L853" s="333">
        <f t="shared" si="360"/>
        <v>0</v>
      </c>
      <c r="M853" s="333">
        <f t="shared" si="360"/>
        <v>0</v>
      </c>
    </row>
    <row r="854" spans="1:13" s="182" customFormat="1" x14ac:dyDescent="0.25">
      <c r="A854" s="183"/>
      <c r="B854" s="202"/>
      <c r="C854" s="352"/>
      <c r="D854" s="193"/>
      <c r="E854" s="331"/>
      <c r="F854" s="332"/>
      <c r="G854" s="181"/>
      <c r="H854" s="51"/>
      <c r="I854" s="51"/>
      <c r="J854" s="274"/>
      <c r="K854" s="333">
        <f t="shared" si="360"/>
        <v>0</v>
      </c>
      <c r="L854" s="333">
        <f t="shared" si="360"/>
        <v>0</v>
      </c>
      <c r="M854" s="333">
        <f t="shared" si="360"/>
        <v>0</v>
      </c>
    </row>
    <row r="855" spans="1:13" s="182" customFormat="1" ht="45" x14ac:dyDescent="0.25">
      <c r="A855" s="183">
        <f>A853+0.0001</f>
        <v>3.2860000000002723</v>
      </c>
      <c r="B855" s="202" t="s">
        <v>1635</v>
      </c>
      <c r="C855" s="352" t="s">
        <v>1853</v>
      </c>
      <c r="D855" s="193" t="s">
        <v>1971</v>
      </c>
      <c r="E855" s="331" t="s">
        <v>1854</v>
      </c>
      <c r="F855" s="332" t="s">
        <v>44</v>
      </c>
      <c r="G855" s="181"/>
      <c r="H855" s="51">
        <f t="shared" ref="H855:I855" si="365">H694*1.3</f>
        <v>14599</v>
      </c>
      <c r="I855" s="51">
        <f t="shared" si="365"/>
        <v>11622</v>
      </c>
      <c r="J855" s="274">
        <f t="shared" ref="J855" si="366">J694*1.3</f>
        <v>11622</v>
      </c>
      <c r="K855" s="333">
        <f t="shared" si="360"/>
        <v>0</v>
      </c>
      <c r="L855" s="333">
        <f t="shared" si="360"/>
        <v>0</v>
      </c>
      <c r="M855" s="333">
        <f t="shared" si="360"/>
        <v>0</v>
      </c>
    </row>
    <row r="856" spans="1:13" s="182" customFormat="1" x14ac:dyDescent="0.25">
      <c r="A856" s="183"/>
      <c r="B856" s="202"/>
      <c r="C856" s="352"/>
      <c r="D856" s="193"/>
      <c r="E856" s="331"/>
      <c r="F856" s="332"/>
      <c r="G856" s="181"/>
      <c r="H856" s="51"/>
      <c r="I856" s="51"/>
      <c r="J856" s="274"/>
      <c r="K856" s="333">
        <f t="shared" si="360"/>
        <v>0</v>
      </c>
      <c r="L856" s="333">
        <f t="shared" si="360"/>
        <v>0</v>
      </c>
      <c r="M856" s="333">
        <f t="shared" si="360"/>
        <v>0</v>
      </c>
    </row>
    <row r="857" spans="1:13" s="182" customFormat="1" ht="60" x14ac:dyDescent="0.25">
      <c r="A857" s="183">
        <f>A855+0.0001</f>
        <v>3.2861000000002725</v>
      </c>
      <c r="B857" s="202" t="s">
        <v>1635</v>
      </c>
      <c r="C857" s="352" t="s">
        <v>1853</v>
      </c>
      <c r="D857" s="193" t="s">
        <v>1972</v>
      </c>
      <c r="E857" s="331" t="s">
        <v>1855</v>
      </c>
      <c r="F857" s="332" t="s">
        <v>44</v>
      </c>
      <c r="G857" s="181"/>
      <c r="H857" s="51">
        <f t="shared" ref="H857:I857" si="367">H696*1.3</f>
        <v>18629</v>
      </c>
      <c r="I857" s="51">
        <f t="shared" si="367"/>
        <v>12116</v>
      </c>
      <c r="J857" s="274">
        <f t="shared" ref="J857" si="368">J696*1.3</f>
        <v>12116</v>
      </c>
      <c r="K857" s="333">
        <f t="shared" si="360"/>
        <v>0</v>
      </c>
      <c r="L857" s="333">
        <f t="shared" si="360"/>
        <v>0</v>
      </c>
      <c r="M857" s="333">
        <f t="shared" si="360"/>
        <v>0</v>
      </c>
    </row>
    <row r="858" spans="1:13" s="182" customFormat="1" x14ac:dyDescent="0.25">
      <c r="A858" s="183"/>
      <c r="B858" s="202"/>
      <c r="C858" s="352"/>
      <c r="D858" s="193"/>
      <c r="E858" s="331"/>
      <c r="F858" s="332"/>
      <c r="G858" s="181"/>
      <c r="H858" s="51"/>
      <c r="I858" s="51"/>
      <c r="J858" s="274"/>
      <c r="K858" s="333">
        <f t="shared" si="360"/>
        <v>0</v>
      </c>
      <c r="L858" s="333">
        <f t="shared" si="360"/>
        <v>0</v>
      </c>
      <c r="M858" s="333">
        <f t="shared" si="360"/>
        <v>0</v>
      </c>
    </row>
    <row r="859" spans="1:13" s="182" customFormat="1" ht="60" x14ac:dyDescent="0.25">
      <c r="A859" s="183">
        <f>A857+0.0001</f>
        <v>3.2862000000002727</v>
      </c>
      <c r="B859" s="202" t="s">
        <v>1635</v>
      </c>
      <c r="C859" s="352" t="s">
        <v>1853</v>
      </c>
      <c r="D859" s="193" t="s">
        <v>1974</v>
      </c>
      <c r="E859" s="331" t="s">
        <v>1856</v>
      </c>
      <c r="F859" s="332" t="s">
        <v>44</v>
      </c>
      <c r="G859" s="181"/>
      <c r="H859" s="51">
        <f t="shared" ref="H859:I859" si="369">H698*1.3</f>
        <v>23010</v>
      </c>
      <c r="I859" s="51">
        <f t="shared" si="369"/>
        <v>13247</v>
      </c>
      <c r="J859" s="274">
        <f t="shared" ref="J859" si="370">J698*1.3</f>
        <v>13247</v>
      </c>
      <c r="K859" s="333">
        <f t="shared" si="360"/>
        <v>0</v>
      </c>
      <c r="L859" s="333">
        <f t="shared" si="360"/>
        <v>0</v>
      </c>
      <c r="M859" s="333">
        <f t="shared" si="360"/>
        <v>0</v>
      </c>
    </row>
    <row r="860" spans="1:13" s="182" customFormat="1" x14ac:dyDescent="0.25">
      <c r="A860" s="183"/>
      <c r="B860" s="202"/>
      <c r="C860" s="352"/>
      <c r="D860" s="193"/>
      <c r="E860" s="331"/>
      <c r="F860" s="332"/>
      <c r="G860" s="181"/>
      <c r="H860" s="51"/>
      <c r="I860" s="51"/>
      <c r="J860" s="274"/>
      <c r="K860" s="333">
        <f t="shared" si="360"/>
        <v>0</v>
      </c>
      <c r="L860" s="333">
        <f t="shared" si="360"/>
        <v>0</v>
      </c>
      <c r="M860" s="333">
        <f t="shared" si="360"/>
        <v>0</v>
      </c>
    </row>
    <row r="861" spans="1:13" s="182" customFormat="1" ht="45" x14ac:dyDescent="0.25">
      <c r="A861" s="183">
        <f>A859+0.0001</f>
        <v>3.2863000000002729</v>
      </c>
      <c r="B861" s="202" t="s">
        <v>1635</v>
      </c>
      <c r="C861" s="352" t="s">
        <v>1857</v>
      </c>
      <c r="D861" s="193" t="s">
        <v>1971</v>
      </c>
      <c r="E861" s="331" t="s">
        <v>1858</v>
      </c>
      <c r="F861" s="332" t="s">
        <v>44</v>
      </c>
      <c r="G861" s="181"/>
      <c r="H861" s="51">
        <f t="shared" ref="H861:I861" si="371">H700*1.3</f>
        <v>15678</v>
      </c>
      <c r="I861" s="274">
        <f t="shared" si="371"/>
        <v>15678</v>
      </c>
      <c r="J861" s="274">
        <f t="shared" ref="J861" si="372">J700*1.3</f>
        <v>15678</v>
      </c>
      <c r="K861" s="333">
        <f t="shared" si="360"/>
        <v>0</v>
      </c>
      <c r="L861" s="333">
        <f t="shared" si="360"/>
        <v>0</v>
      </c>
      <c r="M861" s="333">
        <f t="shared" si="360"/>
        <v>0</v>
      </c>
    </row>
    <row r="862" spans="1:13" s="182" customFormat="1" x14ac:dyDescent="0.25">
      <c r="A862" s="183"/>
      <c r="B862" s="202"/>
      <c r="C862" s="352"/>
      <c r="D862" s="193"/>
      <c r="E862" s="331"/>
      <c r="F862" s="332"/>
      <c r="G862" s="181"/>
      <c r="H862" s="51"/>
      <c r="I862" s="274"/>
      <c r="J862" s="274"/>
      <c r="K862" s="333">
        <f t="shared" si="360"/>
        <v>0</v>
      </c>
      <c r="L862" s="333">
        <f t="shared" si="360"/>
        <v>0</v>
      </c>
      <c r="M862" s="333">
        <f t="shared" si="360"/>
        <v>0</v>
      </c>
    </row>
    <row r="863" spans="1:13" s="182" customFormat="1" ht="60" x14ac:dyDescent="0.25">
      <c r="A863" s="183">
        <f>A861+0.0001</f>
        <v>3.2864000000002731</v>
      </c>
      <c r="B863" s="202" t="s">
        <v>1635</v>
      </c>
      <c r="C863" s="352" t="s">
        <v>1857</v>
      </c>
      <c r="D863" s="193" t="s">
        <v>1972</v>
      </c>
      <c r="E863" s="331" t="s">
        <v>1859</v>
      </c>
      <c r="F863" s="332" t="s">
        <v>44</v>
      </c>
      <c r="G863" s="181"/>
      <c r="H863" s="51">
        <f t="shared" ref="H863:I863" si="373">H702*1.3</f>
        <v>19344</v>
      </c>
      <c r="I863" s="274">
        <f t="shared" si="373"/>
        <v>19344</v>
      </c>
      <c r="J863" s="274">
        <f t="shared" ref="J863" si="374">J702*1.3</f>
        <v>19344</v>
      </c>
      <c r="K863" s="333">
        <f t="shared" si="360"/>
        <v>0</v>
      </c>
      <c r="L863" s="333">
        <f t="shared" si="360"/>
        <v>0</v>
      </c>
      <c r="M863" s="333">
        <f t="shared" si="360"/>
        <v>0</v>
      </c>
    </row>
    <row r="864" spans="1:13" s="182" customFormat="1" x14ac:dyDescent="0.25">
      <c r="A864" s="183"/>
      <c r="B864" s="202"/>
      <c r="C864" s="352"/>
      <c r="D864" s="193"/>
      <c r="E864" s="331"/>
      <c r="F864" s="332"/>
      <c r="G864" s="181"/>
      <c r="H864" s="51"/>
      <c r="I864" s="274"/>
      <c r="J864" s="274"/>
      <c r="K864" s="333">
        <f t="shared" si="360"/>
        <v>0</v>
      </c>
      <c r="L864" s="333">
        <f t="shared" si="360"/>
        <v>0</v>
      </c>
      <c r="M864" s="333">
        <f t="shared" si="360"/>
        <v>0</v>
      </c>
    </row>
    <row r="865" spans="1:13" s="182" customFormat="1" ht="60" x14ac:dyDescent="0.25">
      <c r="A865" s="183">
        <f>A863+0.0001</f>
        <v>3.2865000000002733</v>
      </c>
      <c r="B865" s="202" t="s">
        <v>1635</v>
      </c>
      <c r="C865" s="352" t="s">
        <v>1857</v>
      </c>
      <c r="D865" s="193" t="s">
        <v>1974</v>
      </c>
      <c r="E865" s="331" t="s">
        <v>1860</v>
      </c>
      <c r="F865" s="332" t="s">
        <v>44</v>
      </c>
      <c r="G865" s="181"/>
      <c r="H865" s="51">
        <f t="shared" ref="H865:I865" si="375">H704*1.3</f>
        <v>25129</v>
      </c>
      <c r="I865" s="274">
        <f t="shared" si="375"/>
        <v>25129</v>
      </c>
      <c r="J865" s="274">
        <f t="shared" ref="J865" si="376">J704*1.3</f>
        <v>25129</v>
      </c>
      <c r="K865" s="333">
        <f t="shared" si="360"/>
        <v>0</v>
      </c>
      <c r="L865" s="333">
        <f t="shared" si="360"/>
        <v>0</v>
      </c>
      <c r="M865" s="333">
        <f t="shared" si="360"/>
        <v>0</v>
      </c>
    </row>
    <row r="866" spans="1:13" s="182" customFormat="1" x14ac:dyDescent="0.25">
      <c r="A866" s="183"/>
      <c r="B866" s="202"/>
      <c r="C866" s="352"/>
      <c r="D866" s="193"/>
      <c r="E866" s="331"/>
      <c r="F866" s="332"/>
      <c r="G866" s="181"/>
      <c r="H866" s="51"/>
      <c r="I866" s="274"/>
      <c r="J866" s="274"/>
      <c r="K866" s="333">
        <f t="shared" si="360"/>
        <v>0</v>
      </c>
      <c r="L866" s="333">
        <f t="shared" si="360"/>
        <v>0</v>
      </c>
      <c r="M866" s="333">
        <f t="shared" si="360"/>
        <v>0</v>
      </c>
    </row>
    <row r="867" spans="1:13" s="182" customFormat="1" ht="45" x14ac:dyDescent="0.25">
      <c r="A867" s="183">
        <f>A865+0.0001</f>
        <v>3.2866000000002735</v>
      </c>
      <c r="B867" s="202" t="s">
        <v>1635</v>
      </c>
      <c r="C867" s="352" t="s">
        <v>1861</v>
      </c>
      <c r="D867" s="193" t="s">
        <v>1971</v>
      </c>
      <c r="E867" s="331" t="s">
        <v>1862</v>
      </c>
      <c r="F867" s="332" t="s">
        <v>44</v>
      </c>
      <c r="G867" s="181"/>
      <c r="H867" s="51">
        <f t="shared" ref="H867:I867" si="377">H706*1.3</f>
        <v>16887</v>
      </c>
      <c r="I867" s="274">
        <f t="shared" si="377"/>
        <v>16887</v>
      </c>
      <c r="J867" s="274">
        <f t="shared" ref="J867" si="378">J706*1.3</f>
        <v>16887</v>
      </c>
      <c r="K867" s="333">
        <f t="shared" si="360"/>
        <v>0</v>
      </c>
      <c r="L867" s="333">
        <f t="shared" si="360"/>
        <v>0</v>
      </c>
      <c r="M867" s="333">
        <f t="shared" si="360"/>
        <v>0</v>
      </c>
    </row>
    <row r="868" spans="1:13" s="182" customFormat="1" x14ac:dyDescent="0.25">
      <c r="A868" s="183"/>
      <c r="B868" s="202"/>
      <c r="C868" s="352"/>
      <c r="D868" s="193"/>
      <c r="E868" s="331"/>
      <c r="F868" s="332"/>
      <c r="G868" s="181"/>
      <c r="H868" s="51"/>
      <c r="I868" s="274"/>
      <c r="J868" s="274"/>
      <c r="K868" s="333">
        <f t="shared" si="360"/>
        <v>0</v>
      </c>
      <c r="L868" s="333">
        <f t="shared" si="360"/>
        <v>0</v>
      </c>
      <c r="M868" s="333">
        <f t="shared" si="360"/>
        <v>0</v>
      </c>
    </row>
    <row r="869" spans="1:13" s="182" customFormat="1" ht="60" x14ac:dyDescent="0.25">
      <c r="A869" s="183">
        <f>A867+0.0001</f>
        <v>3.2867000000002737</v>
      </c>
      <c r="B869" s="202" t="s">
        <v>1635</v>
      </c>
      <c r="C869" s="352" t="s">
        <v>1861</v>
      </c>
      <c r="D869" s="193" t="s">
        <v>1972</v>
      </c>
      <c r="E869" s="331" t="s">
        <v>1863</v>
      </c>
      <c r="F869" s="332" t="s">
        <v>44</v>
      </c>
      <c r="G869" s="181"/>
      <c r="H869" s="51">
        <f t="shared" ref="H869:I869" si="379">H708*1.3</f>
        <v>20670</v>
      </c>
      <c r="I869" s="274">
        <f t="shared" si="379"/>
        <v>20670</v>
      </c>
      <c r="J869" s="274">
        <f t="shared" ref="J869" si="380">J708*1.3</f>
        <v>20670</v>
      </c>
      <c r="K869" s="333">
        <f t="shared" si="360"/>
        <v>0</v>
      </c>
      <c r="L869" s="333">
        <f t="shared" si="360"/>
        <v>0</v>
      </c>
      <c r="M869" s="333">
        <f t="shared" si="360"/>
        <v>0</v>
      </c>
    </row>
    <row r="870" spans="1:13" s="182" customFormat="1" x14ac:dyDescent="0.25">
      <c r="A870" s="183"/>
      <c r="B870" s="202"/>
      <c r="C870" s="352"/>
      <c r="D870" s="193"/>
      <c r="E870" s="331"/>
      <c r="F870" s="332"/>
      <c r="G870" s="181"/>
      <c r="H870" s="51"/>
      <c r="I870" s="274"/>
      <c r="J870" s="274"/>
      <c r="K870" s="333">
        <f t="shared" si="360"/>
        <v>0</v>
      </c>
      <c r="L870" s="333">
        <f t="shared" si="360"/>
        <v>0</v>
      </c>
      <c r="M870" s="333">
        <f t="shared" si="360"/>
        <v>0</v>
      </c>
    </row>
    <row r="871" spans="1:13" s="182" customFormat="1" ht="60" x14ac:dyDescent="0.25">
      <c r="A871" s="183">
        <f>A869+0.0001</f>
        <v>3.2868000000002739</v>
      </c>
      <c r="B871" s="202" t="s">
        <v>1635</v>
      </c>
      <c r="C871" s="352" t="s">
        <v>1861</v>
      </c>
      <c r="D871" s="193" t="s">
        <v>1974</v>
      </c>
      <c r="E871" s="331" t="s">
        <v>1942</v>
      </c>
      <c r="F871" s="332" t="s">
        <v>44</v>
      </c>
      <c r="G871" s="181"/>
      <c r="H871" s="51">
        <f t="shared" ref="H871:I871" si="381">H710*1.3</f>
        <v>26338</v>
      </c>
      <c r="I871" s="274">
        <f t="shared" si="381"/>
        <v>26338</v>
      </c>
      <c r="J871" s="274">
        <f t="shared" ref="J871" si="382">J710*1.3</f>
        <v>26338</v>
      </c>
      <c r="K871" s="333">
        <f t="shared" si="360"/>
        <v>0</v>
      </c>
      <c r="L871" s="333">
        <f t="shared" si="360"/>
        <v>0</v>
      </c>
      <c r="M871" s="333">
        <f t="shared" si="360"/>
        <v>0</v>
      </c>
    </row>
    <row r="872" spans="1:13" s="182" customFormat="1" x14ac:dyDescent="0.25">
      <c r="A872" s="183"/>
      <c r="B872" s="202"/>
      <c r="C872" s="352"/>
      <c r="D872" s="193"/>
      <c r="E872" s="331"/>
      <c r="F872" s="332"/>
      <c r="G872" s="181"/>
      <c r="H872" s="51"/>
      <c r="I872" s="274"/>
      <c r="J872" s="274"/>
      <c r="K872" s="333">
        <f t="shared" si="360"/>
        <v>0</v>
      </c>
      <c r="L872" s="333">
        <f t="shared" si="360"/>
        <v>0</v>
      </c>
      <c r="M872" s="333">
        <f t="shared" si="360"/>
        <v>0</v>
      </c>
    </row>
    <row r="873" spans="1:13" s="182" customFormat="1" ht="45" x14ac:dyDescent="0.25">
      <c r="A873" s="183">
        <f>A871+0.0001</f>
        <v>3.2869000000002742</v>
      </c>
      <c r="B873" s="202" t="s">
        <v>1635</v>
      </c>
      <c r="C873" s="352" t="s">
        <v>1865</v>
      </c>
      <c r="D873" s="193" t="s">
        <v>1971</v>
      </c>
      <c r="E873" s="331" t="s">
        <v>1866</v>
      </c>
      <c r="F873" s="332" t="s">
        <v>44</v>
      </c>
      <c r="G873" s="181"/>
      <c r="H873" s="51">
        <f t="shared" ref="H873:I873" si="383">H712*1.3</f>
        <v>18902</v>
      </c>
      <c r="I873" s="274">
        <f t="shared" si="383"/>
        <v>18902</v>
      </c>
      <c r="J873" s="274">
        <f t="shared" ref="J873" si="384">J712*1.3</f>
        <v>18902</v>
      </c>
      <c r="K873" s="333">
        <f t="shared" si="360"/>
        <v>0</v>
      </c>
      <c r="L873" s="333">
        <f t="shared" si="360"/>
        <v>0</v>
      </c>
      <c r="M873" s="333">
        <f t="shared" si="360"/>
        <v>0</v>
      </c>
    </row>
    <row r="874" spans="1:13" s="182" customFormat="1" x14ac:dyDescent="0.25">
      <c r="A874" s="183"/>
      <c r="B874" s="202"/>
      <c r="C874" s="352"/>
      <c r="D874" s="193"/>
      <c r="E874" s="331"/>
      <c r="F874" s="332"/>
      <c r="G874" s="181"/>
      <c r="H874" s="51"/>
      <c r="I874" s="274"/>
      <c r="J874" s="274"/>
      <c r="K874" s="333">
        <f t="shared" si="360"/>
        <v>0</v>
      </c>
      <c r="L874" s="333">
        <f t="shared" si="360"/>
        <v>0</v>
      </c>
      <c r="M874" s="333">
        <f t="shared" si="360"/>
        <v>0</v>
      </c>
    </row>
    <row r="875" spans="1:13" s="182" customFormat="1" ht="60" x14ac:dyDescent="0.25">
      <c r="A875" s="183">
        <f>A873+0.0001</f>
        <v>3.2870000000002744</v>
      </c>
      <c r="B875" s="202" t="s">
        <v>1635</v>
      </c>
      <c r="C875" s="352" t="s">
        <v>1865</v>
      </c>
      <c r="D875" s="193" t="s">
        <v>1972</v>
      </c>
      <c r="E875" s="331" t="s">
        <v>1867</v>
      </c>
      <c r="F875" s="332" t="s">
        <v>44</v>
      </c>
      <c r="G875" s="181"/>
      <c r="H875" s="51">
        <f t="shared" ref="H875:I875" si="385">H714*1.3</f>
        <v>22243</v>
      </c>
      <c r="I875" s="274">
        <f t="shared" si="385"/>
        <v>22243</v>
      </c>
      <c r="J875" s="274">
        <f t="shared" ref="J875" si="386">J714*1.3</f>
        <v>22243</v>
      </c>
      <c r="K875" s="333">
        <f t="shared" si="360"/>
        <v>0</v>
      </c>
      <c r="L875" s="333">
        <f t="shared" si="360"/>
        <v>0</v>
      </c>
      <c r="M875" s="333">
        <f t="shared" si="360"/>
        <v>0</v>
      </c>
    </row>
    <row r="876" spans="1:13" s="182" customFormat="1" x14ac:dyDescent="0.25">
      <c r="A876" s="183"/>
      <c r="B876" s="202"/>
      <c r="C876" s="352"/>
      <c r="D876" s="193"/>
      <c r="E876" s="331"/>
      <c r="F876" s="332"/>
      <c r="G876" s="181"/>
      <c r="H876" s="51"/>
      <c r="I876" s="274"/>
      <c r="J876" s="274"/>
      <c r="K876" s="333">
        <f t="shared" si="360"/>
        <v>0</v>
      </c>
      <c r="L876" s="333">
        <f t="shared" si="360"/>
        <v>0</v>
      </c>
      <c r="M876" s="333">
        <f t="shared" si="360"/>
        <v>0</v>
      </c>
    </row>
    <row r="877" spans="1:13" s="182" customFormat="1" ht="60" x14ac:dyDescent="0.25">
      <c r="A877" s="183">
        <f>A875+0.0001</f>
        <v>3.2871000000002746</v>
      </c>
      <c r="B877" s="202" t="s">
        <v>1635</v>
      </c>
      <c r="C877" s="352" t="s">
        <v>1865</v>
      </c>
      <c r="D877" s="193" t="s">
        <v>1974</v>
      </c>
      <c r="E877" s="331" t="s">
        <v>1868</v>
      </c>
      <c r="F877" s="332" t="s">
        <v>44</v>
      </c>
      <c r="G877" s="181"/>
      <c r="H877" s="51">
        <f t="shared" ref="H877:I877" si="387">H716*1.3</f>
        <v>27924</v>
      </c>
      <c r="I877" s="274">
        <f t="shared" si="387"/>
        <v>27924</v>
      </c>
      <c r="J877" s="274">
        <f t="shared" ref="J877" si="388">J716*1.3</f>
        <v>27924</v>
      </c>
      <c r="K877" s="333">
        <f t="shared" si="360"/>
        <v>0</v>
      </c>
      <c r="L877" s="333">
        <f t="shared" si="360"/>
        <v>0</v>
      </c>
      <c r="M877" s="333">
        <f t="shared" si="360"/>
        <v>0</v>
      </c>
    </row>
    <row r="878" spans="1:13" s="182" customFormat="1" x14ac:dyDescent="0.25">
      <c r="A878" s="183"/>
      <c r="B878" s="202"/>
      <c r="C878" s="352"/>
      <c r="D878" s="193"/>
      <c r="E878" s="331"/>
      <c r="F878" s="332"/>
      <c r="G878" s="181"/>
      <c r="H878" s="51"/>
      <c r="I878" s="51"/>
      <c r="J878" s="274"/>
      <c r="K878" s="333">
        <f t="shared" si="360"/>
        <v>0</v>
      </c>
      <c r="L878" s="333">
        <f t="shared" si="360"/>
        <v>0</v>
      </c>
      <c r="M878" s="333">
        <f t="shared" si="360"/>
        <v>0</v>
      </c>
    </row>
    <row r="879" spans="1:13" s="182" customFormat="1" ht="45" x14ac:dyDescent="0.25">
      <c r="A879" s="183">
        <f>A877+0.0001</f>
        <v>3.2872000000002748</v>
      </c>
      <c r="B879" s="202" t="s">
        <v>1630</v>
      </c>
      <c r="C879" s="352" t="s">
        <v>1869</v>
      </c>
      <c r="D879" s="193" t="s">
        <v>1971</v>
      </c>
      <c r="E879" s="331" t="s">
        <v>1870</v>
      </c>
      <c r="F879" s="332" t="s">
        <v>44</v>
      </c>
      <c r="G879" s="181"/>
      <c r="H879" s="51">
        <f t="shared" ref="H879:I879" si="389">H718*1.3</f>
        <v>12753</v>
      </c>
      <c r="I879" s="51">
        <f t="shared" si="389"/>
        <v>9633</v>
      </c>
      <c r="J879" s="274">
        <f t="shared" ref="J879" si="390">J718*1.3</f>
        <v>9633</v>
      </c>
      <c r="K879" s="333">
        <f t="shared" si="360"/>
        <v>0</v>
      </c>
      <c r="L879" s="333">
        <f t="shared" si="360"/>
        <v>0</v>
      </c>
      <c r="M879" s="333">
        <f t="shared" si="360"/>
        <v>0</v>
      </c>
    </row>
    <row r="880" spans="1:13" s="182" customFormat="1" x14ac:dyDescent="0.25">
      <c r="A880" s="183"/>
      <c r="B880" s="202"/>
      <c r="C880" s="352"/>
      <c r="D880" s="193"/>
      <c r="E880" s="331"/>
      <c r="F880" s="332"/>
      <c r="G880" s="181"/>
      <c r="H880" s="51"/>
      <c r="I880" s="51"/>
      <c r="J880" s="274"/>
      <c r="K880" s="333">
        <f t="shared" si="360"/>
        <v>0</v>
      </c>
      <c r="L880" s="333">
        <f t="shared" si="360"/>
        <v>0</v>
      </c>
      <c r="M880" s="333">
        <f t="shared" si="360"/>
        <v>0</v>
      </c>
    </row>
    <row r="881" spans="1:13" s="182" customFormat="1" ht="60" x14ac:dyDescent="0.25">
      <c r="A881" s="183">
        <f>A879+0.0001</f>
        <v>3.287300000000275</v>
      </c>
      <c r="B881" s="202" t="s">
        <v>1630</v>
      </c>
      <c r="C881" s="352" t="s">
        <v>1869</v>
      </c>
      <c r="D881" s="193" t="s">
        <v>1972</v>
      </c>
      <c r="E881" s="331" t="s">
        <v>1871</v>
      </c>
      <c r="F881" s="332" t="s">
        <v>44</v>
      </c>
      <c r="G881" s="181"/>
      <c r="H881" s="51">
        <f t="shared" ref="H881:I881" si="391">H720*1.3</f>
        <v>15717</v>
      </c>
      <c r="I881" s="51">
        <f t="shared" si="391"/>
        <v>10686</v>
      </c>
      <c r="J881" s="274">
        <f t="shared" ref="J881" si="392">J720*1.3</f>
        <v>10686</v>
      </c>
      <c r="K881" s="333">
        <f t="shared" si="360"/>
        <v>0</v>
      </c>
      <c r="L881" s="333">
        <f t="shared" si="360"/>
        <v>0</v>
      </c>
      <c r="M881" s="333">
        <f t="shared" si="360"/>
        <v>0</v>
      </c>
    </row>
    <row r="882" spans="1:13" s="182" customFormat="1" x14ac:dyDescent="0.25">
      <c r="A882" s="183"/>
      <c r="B882" s="202"/>
      <c r="C882" s="352"/>
      <c r="D882" s="193"/>
      <c r="E882" s="331"/>
      <c r="F882" s="332"/>
      <c r="G882" s="181"/>
      <c r="H882" s="51"/>
      <c r="I882" s="51"/>
      <c r="J882" s="274"/>
      <c r="K882" s="333">
        <f t="shared" si="360"/>
        <v>0</v>
      </c>
      <c r="L882" s="333">
        <f t="shared" si="360"/>
        <v>0</v>
      </c>
      <c r="M882" s="333">
        <f t="shared" si="360"/>
        <v>0</v>
      </c>
    </row>
    <row r="883" spans="1:13" s="182" customFormat="1" ht="45" x14ac:dyDescent="0.25">
      <c r="A883" s="183">
        <f>A881+0.0001</f>
        <v>3.2874000000002752</v>
      </c>
      <c r="B883" s="202" t="s">
        <v>1635</v>
      </c>
      <c r="C883" s="352" t="s">
        <v>1872</v>
      </c>
      <c r="D883" s="193" t="s">
        <v>1971</v>
      </c>
      <c r="E883" s="331" t="s">
        <v>1873</v>
      </c>
      <c r="F883" s="332" t="s">
        <v>44</v>
      </c>
      <c r="G883" s="181"/>
      <c r="H883" s="51">
        <f t="shared" ref="H883:I883" si="393">H722*1.3</f>
        <v>13988</v>
      </c>
      <c r="I883" s="51">
        <f t="shared" si="393"/>
        <v>10556</v>
      </c>
      <c r="J883" s="274">
        <f t="shared" ref="J883" si="394">J722*1.3</f>
        <v>10556</v>
      </c>
      <c r="K883" s="333">
        <f t="shared" si="360"/>
        <v>0</v>
      </c>
      <c r="L883" s="333">
        <f t="shared" si="360"/>
        <v>0</v>
      </c>
      <c r="M883" s="333">
        <f t="shared" si="360"/>
        <v>0</v>
      </c>
    </row>
    <row r="884" spans="1:13" s="182" customFormat="1" x14ac:dyDescent="0.25">
      <c r="A884" s="183"/>
      <c r="B884" s="202"/>
      <c r="C884" s="352"/>
      <c r="D884" s="193"/>
      <c r="E884" s="331"/>
      <c r="F884" s="332"/>
      <c r="G884" s="181"/>
      <c r="H884" s="51"/>
      <c r="I884" s="51"/>
      <c r="J884" s="274"/>
      <c r="K884" s="333">
        <f t="shared" si="360"/>
        <v>0</v>
      </c>
      <c r="L884" s="333">
        <f t="shared" si="360"/>
        <v>0</v>
      </c>
      <c r="M884" s="333">
        <f t="shared" si="360"/>
        <v>0</v>
      </c>
    </row>
    <row r="885" spans="1:13" s="182" customFormat="1" ht="60" x14ac:dyDescent="0.25">
      <c r="A885" s="183">
        <f>A883+0.0001</f>
        <v>3.2875000000002754</v>
      </c>
      <c r="B885" s="202" t="s">
        <v>1635</v>
      </c>
      <c r="C885" s="352" t="s">
        <v>1872</v>
      </c>
      <c r="D885" s="193" t="s">
        <v>1972</v>
      </c>
      <c r="E885" s="331" t="s">
        <v>1874</v>
      </c>
      <c r="F885" s="332" t="s">
        <v>44</v>
      </c>
      <c r="G885" s="181"/>
      <c r="H885" s="51">
        <f t="shared" ref="H885:I885" si="395">H724*1.3</f>
        <v>17069</v>
      </c>
      <c r="I885" s="51">
        <f t="shared" si="395"/>
        <v>11765</v>
      </c>
      <c r="J885" s="274">
        <f t="shared" ref="J885" si="396">J724*1.3</f>
        <v>11765</v>
      </c>
      <c r="K885" s="333">
        <f t="shared" si="360"/>
        <v>0</v>
      </c>
      <c r="L885" s="333">
        <f t="shared" si="360"/>
        <v>0</v>
      </c>
      <c r="M885" s="333">
        <f t="shared" si="360"/>
        <v>0</v>
      </c>
    </row>
    <row r="886" spans="1:13" s="182" customFormat="1" x14ac:dyDescent="0.25">
      <c r="A886" s="183"/>
      <c r="B886" s="202"/>
      <c r="C886" s="352"/>
      <c r="D886" s="193"/>
      <c r="E886" s="331"/>
      <c r="F886" s="332"/>
      <c r="G886" s="181"/>
      <c r="H886" s="51"/>
      <c r="I886" s="51"/>
      <c r="J886" s="274"/>
      <c r="K886" s="333">
        <f t="shared" si="360"/>
        <v>0</v>
      </c>
      <c r="L886" s="333">
        <f t="shared" si="360"/>
        <v>0</v>
      </c>
      <c r="M886" s="333">
        <f t="shared" si="360"/>
        <v>0</v>
      </c>
    </row>
    <row r="887" spans="1:13" s="182" customFormat="1" ht="45" x14ac:dyDescent="0.25">
      <c r="A887" s="183">
        <f>A885+0.0001</f>
        <v>3.2876000000002756</v>
      </c>
      <c r="B887" s="202" t="s">
        <v>1635</v>
      </c>
      <c r="C887" s="352" t="s">
        <v>1875</v>
      </c>
      <c r="D887" s="193" t="s">
        <v>1971</v>
      </c>
      <c r="E887" s="331" t="s">
        <v>1876</v>
      </c>
      <c r="F887" s="332" t="s">
        <v>44</v>
      </c>
      <c r="G887" s="181"/>
      <c r="H887" s="51">
        <f t="shared" ref="H887:I887" si="397">H726*1.3</f>
        <v>14937</v>
      </c>
      <c r="I887" s="51">
        <f t="shared" si="397"/>
        <v>11843</v>
      </c>
      <c r="J887" s="274">
        <f t="shared" ref="J887" si="398">J726*1.3</f>
        <v>11843</v>
      </c>
      <c r="K887" s="333">
        <f t="shared" si="360"/>
        <v>0</v>
      </c>
      <c r="L887" s="333">
        <f t="shared" si="360"/>
        <v>0</v>
      </c>
      <c r="M887" s="333">
        <f t="shared" si="360"/>
        <v>0</v>
      </c>
    </row>
    <row r="888" spans="1:13" s="182" customFormat="1" x14ac:dyDescent="0.25">
      <c r="A888" s="183"/>
      <c r="B888" s="202"/>
      <c r="C888" s="352"/>
      <c r="D888" s="193"/>
      <c r="E888" s="331"/>
      <c r="F888" s="332"/>
      <c r="G888" s="181"/>
      <c r="H888" s="51"/>
      <c r="I888" s="51"/>
      <c r="J888" s="274"/>
      <c r="K888" s="333">
        <f t="shared" si="360"/>
        <v>0</v>
      </c>
      <c r="L888" s="333">
        <f t="shared" si="360"/>
        <v>0</v>
      </c>
      <c r="M888" s="333">
        <f t="shared" si="360"/>
        <v>0</v>
      </c>
    </row>
    <row r="889" spans="1:13" s="182" customFormat="1" ht="60" x14ac:dyDescent="0.25">
      <c r="A889" s="183">
        <f>A887+0.0001</f>
        <v>3.2877000000002758</v>
      </c>
      <c r="B889" s="202" t="s">
        <v>1635</v>
      </c>
      <c r="C889" s="352" t="s">
        <v>1875</v>
      </c>
      <c r="D889" s="193" t="s">
        <v>1972</v>
      </c>
      <c r="E889" s="331" t="s">
        <v>1877</v>
      </c>
      <c r="F889" s="332" t="s">
        <v>44</v>
      </c>
      <c r="G889" s="181"/>
      <c r="H889" s="51">
        <f t="shared" ref="H889:I889" si="399">H728*1.3</f>
        <v>18122</v>
      </c>
      <c r="I889" s="51">
        <f t="shared" si="399"/>
        <v>12207</v>
      </c>
      <c r="J889" s="274">
        <f t="shared" ref="J889" si="400">J728*1.3</f>
        <v>12207</v>
      </c>
      <c r="K889" s="333">
        <f t="shared" si="360"/>
        <v>0</v>
      </c>
      <c r="L889" s="333">
        <f t="shared" si="360"/>
        <v>0</v>
      </c>
      <c r="M889" s="333">
        <f t="shared" si="360"/>
        <v>0</v>
      </c>
    </row>
    <row r="890" spans="1:13" s="182" customFormat="1" x14ac:dyDescent="0.25">
      <c r="A890" s="183"/>
      <c r="B890" s="202"/>
      <c r="C890" s="352"/>
      <c r="D890" s="193"/>
      <c r="E890" s="331"/>
      <c r="F890" s="332"/>
      <c r="G890" s="181"/>
      <c r="H890" s="51"/>
      <c r="I890" s="51"/>
      <c r="J890" s="274"/>
      <c r="K890" s="333">
        <f t="shared" si="360"/>
        <v>0</v>
      </c>
      <c r="L890" s="333">
        <f t="shared" si="360"/>
        <v>0</v>
      </c>
      <c r="M890" s="333">
        <f t="shared" si="360"/>
        <v>0</v>
      </c>
    </row>
    <row r="891" spans="1:13" s="182" customFormat="1" ht="60" x14ac:dyDescent="0.25">
      <c r="A891" s="183">
        <f>A889+0.0001</f>
        <v>3.2878000000002761</v>
      </c>
      <c r="B891" s="202" t="s">
        <v>1635</v>
      </c>
      <c r="C891" s="352" t="s">
        <v>1875</v>
      </c>
      <c r="D891" s="193" t="s">
        <v>1974</v>
      </c>
      <c r="E891" s="331" t="s">
        <v>1878</v>
      </c>
      <c r="F891" s="332" t="s">
        <v>44</v>
      </c>
      <c r="G891" s="181"/>
      <c r="H891" s="51">
        <f t="shared" ref="H891:I891" si="401">H730*1.3</f>
        <v>22997</v>
      </c>
      <c r="I891" s="51">
        <f t="shared" si="401"/>
        <v>12753</v>
      </c>
      <c r="J891" s="274">
        <f t="shared" ref="J891" si="402">J730*1.3</f>
        <v>12753</v>
      </c>
      <c r="K891" s="333">
        <f t="shared" si="360"/>
        <v>0</v>
      </c>
      <c r="L891" s="333">
        <f t="shared" si="360"/>
        <v>0</v>
      </c>
      <c r="M891" s="333">
        <f t="shared" si="360"/>
        <v>0</v>
      </c>
    </row>
    <row r="892" spans="1:13" s="182" customFormat="1" x14ac:dyDescent="0.25">
      <c r="A892" s="183"/>
      <c r="B892" s="202"/>
      <c r="C892" s="352"/>
      <c r="D892" s="193"/>
      <c r="E892" s="331"/>
      <c r="F892" s="332"/>
      <c r="G892" s="181"/>
      <c r="H892" s="51"/>
      <c r="I892" s="51"/>
      <c r="J892" s="274"/>
      <c r="K892" s="333">
        <f t="shared" si="360"/>
        <v>0</v>
      </c>
      <c r="L892" s="333">
        <f t="shared" si="360"/>
        <v>0</v>
      </c>
      <c r="M892" s="333">
        <f t="shared" si="360"/>
        <v>0</v>
      </c>
    </row>
    <row r="893" spans="1:13" s="182" customFormat="1" ht="45" x14ac:dyDescent="0.25">
      <c r="A893" s="183">
        <f>A891+0.0001</f>
        <v>3.2879000000002763</v>
      </c>
      <c r="B893" s="202" t="s">
        <v>1635</v>
      </c>
      <c r="C893" s="352" t="s">
        <v>1879</v>
      </c>
      <c r="D893" s="193" t="s">
        <v>1971</v>
      </c>
      <c r="E893" s="331" t="s">
        <v>1880</v>
      </c>
      <c r="F893" s="332" t="s">
        <v>44</v>
      </c>
      <c r="G893" s="181"/>
      <c r="H893" s="51">
        <f t="shared" ref="H893:I893" si="403">H732*1.3</f>
        <v>16094</v>
      </c>
      <c r="I893" s="274">
        <f t="shared" si="403"/>
        <v>16094</v>
      </c>
      <c r="J893" s="274">
        <f t="shared" ref="J893" si="404">J732*1.3</f>
        <v>16094</v>
      </c>
      <c r="K893" s="333">
        <f t="shared" si="360"/>
        <v>0</v>
      </c>
      <c r="L893" s="333">
        <f t="shared" si="360"/>
        <v>0</v>
      </c>
      <c r="M893" s="333">
        <f t="shared" si="360"/>
        <v>0</v>
      </c>
    </row>
    <row r="894" spans="1:13" s="182" customFormat="1" x14ac:dyDescent="0.25">
      <c r="A894" s="183"/>
      <c r="B894" s="202"/>
      <c r="C894" s="352"/>
      <c r="D894" s="193"/>
      <c r="E894" s="331"/>
      <c r="F894" s="332"/>
      <c r="G894" s="181"/>
      <c r="H894" s="51"/>
      <c r="I894" s="274"/>
      <c r="J894" s="274"/>
      <c r="K894" s="333">
        <f t="shared" si="360"/>
        <v>0</v>
      </c>
      <c r="L894" s="333">
        <f t="shared" si="360"/>
        <v>0</v>
      </c>
      <c r="M894" s="333">
        <f t="shared" si="360"/>
        <v>0</v>
      </c>
    </row>
    <row r="895" spans="1:13" s="182" customFormat="1" ht="60" x14ac:dyDescent="0.25">
      <c r="A895" s="183">
        <f>A893+0.0001</f>
        <v>3.2880000000002765</v>
      </c>
      <c r="B895" s="202" t="s">
        <v>1635</v>
      </c>
      <c r="C895" s="352" t="s">
        <v>1879</v>
      </c>
      <c r="D895" s="193" t="s">
        <v>1972</v>
      </c>
      <c r="E895" s="331" t="s">
        <v>1881</v>
      </c>
      <c r="F895" s="332" t="s">
        <v>44</v>
      </c>
      <c r="G895" s="181"/>
      <c r="H895" s="51">
        <f t="shared" ref="H895:I895" si="405">H734*1.3</f>
        <v>19357</v>
      </c>
      <c r="I895" s="274">
        <f t="shared" si="405"/>
        <v>19357</v>
      </c>
      <c r="J895" s="274">
        <f t="shared" ref="J895" si="406">J734*1.3</f>
        <v>19357</v>
      </c>
      <c r="K895" s="333">
        <f t="shared" si="360"/>
        <v>0</v>
      </c>
      <c r="L895" s="333">
        <f t="shared" si="360"/>
        <v>0</v>
      </c>
      <c r="M895" s="333">
        <f t="shared" si="360"/>
        <v>0</v>
      </c>
    </row>
    <row r="896" spans="1:13" s="182" customFormat="1" x14ac:dyDescent="0.25">
      <c r="A896" s="183"/>
      <c r="B896" s="202"/>
      <c r="C896" s="352"/>
      <c r="D896" s="193"/>
      <c r="E896" s="331"/>
      <c r="F896" s="332"/>
      <c r="G896" s="181"/>
      <c r="H896" s="51"/>
      <c r="I896" s="274"/>
      <c r="J896" s="274"/>
      <c r="K896" s="333">
        <f t="shared" si="360"/>
        <v>0</v>
      </c>
      <c r="L896" s="333">
        <f t="shared" si="360"/>
        <v>0</v>
      </c>
      <c r="M896" s="333">
        <f t="shared" si="360"/>
        <v>0</v>
      </c>
    </row>
    <row r="897" spans="1:13" s="182" customFormat="1" ht="60" x14ac:dyDescent="0.25">
      <c r="A897" s="183">
        <f>A895+0.0001</f>
        <v>3.2881000000002767</v>
      </c>
      <c r="B897" s="202" t="s">
        <v>1635</v>
      </c>
      <c r="C897" s="352" t="s">
        <v>1879</v>
      </c>
      <c r="D897" s="193" t="s">
        <v>1974</v>
      </c>
      <c r="E897" s="331" t="s">
        <v>1882</v>
      </c>
      <c r="F897" s="332" t="s">
        <v>44</v>
      </c>
      <c r="G897" s="181"/>
      <c r="H897" s="51">
        <f t="shared" ref="H897:I897" si="407">H736*1.3</f>
        <v>25142</v>
      </c>
      <c r="I897" s="274">
        <f t="shared" si="407"/>
        <v>25142</v>
      </c>
      <c r="J897" s="274">
        <f t="shared" ref="J897" si="408">J736*1.3</f>
        <v>25142</v>
      </c>
      <c r="K897" s="333">
        <f t="shared" si="360"/>
        <v>0</v>
      </c>
      <c r="L897" s="333">
        <f t="shared" si="360"/>
        <v>0</v>
      </c>
      <c r="M897" s="333">
        <f t="shared" si="360"/>
        <v>0</v>
      </c>
    </row>
    <row r="898" spans="1:13" s="182" customFormat="1" x14ac:dyDescent="0.25">
      <c r="A898" s="183"/>
      <c r="B898" s="202"/>
      <c r="C898" s="352"/>
      <c r="D898" s="193"/>
      <c r="E898" s="331"/>
      <c r="F898" s="332"/>
      <c r="G898" s="181"/>
      <c r="H898" s="51"/>
      <c r="I898" s="274"/>
      <c r="J898" s="274"/>
      <c r="K898" s="333">
        <f t="shared" si="360"/>
        <v>0</v>
      </c>
      <c r="L898" s="333">
        <f t="shared" si="360"/>
        <v>0</v>
      </c>
      <c r="M898" s="333">
        <f t="shared" si="360"/>
        <v>0</v>
      </c>
    </row>
    <row r="899" spans="1:13" s="182" customFormat="1" ht="45" x14ac:dyDescent="0.25">
      <c r="A899" s="183">
        <f>A897+0.0001</f>
        <v>3.2882000000002769</v>
      </c>
      <c r="B899" s="202" t="s">
        <v>1635</v>
      </c>
      <c r="C899" s="352" t="s">
        <v>1883</v>
      </c>
      <c r="D899" s="193" t="s">
        <v>1971</v>
      </c>
      <c r="E899" s="331" t="s">
        <v>1884</v>
      </c>
      <c r="F899" s="332" t="s">
        <v>44</v>
      </c>
      <c r="G899" s="181"/>
      <c r="H899" s="51">
        <f t="shared" ref="H899:I899" si="409">H738*1.3</f>
        <v>17186</v>
      </c>
      <c r="I899" s="274">
        <f t="shared" si="409"/>
        <v>17186</v>
      </c>
      <c r="J899" s="274">
        <f t="shared" ref="J899" si="410">J738*1.3</f>
        <v>17186</v>
      </c>
      <c r="K899" s="333">
        <f t="shared" si="360"/>
        <v>0</v>
      </c>
      <c r="L899" s="333">
        <f t="shared" si="360"/>
        <v>0</v>
      </c>
      <c r="M899" s="333">
        <f t="shared" si="360"/>
        <v>0</v>
      </c>
    </row>
    <row r="900" spans="1:13" s="182" customFormat="1" x14ac:dyDescent="0.25">
      <c r="A900" s="183"/>
      <c r="B900" s="202"/>
      <c r="C900" s="352"/>
      <c r="D900" s="193"/>
      <c r="E900" s="331"/>
      <c r="F900" s="332"/>
      <c r="G900" s="181"/>
      <c r="H900" s="51"/>
      <c r="I900" s="274"/>
      <c r="J900" s="274"/>
      <c r="K900" s="333">
        <f t="shared" si="360"/>
        <v>0</v>
      </c>
      <c r="L900" s="333">
        <f t="shared" si="360"/>
        <v>0</v>
      </c>
      <c r="M900" s="333">
        <f t="shared" si="360"/>
        <v>0</v>
      </c>
    </row>
    <row r="901" spans="1:13" s="182" customFormat="1" ht="60" x14ac:dyDescent="0.25">
      <c r="A901" s="183">
        <f>A899+0.0001</f>
        <v>3.2883000000002771</v>
      </c>
      <c r="B901" s="202" t="s">
        <v>1635</v>
      </c>
      <c r="C901" s="352" t="s">
        <v>1883</v>
      </c>
      <c r="D901" s="193" t="s">
        <v>1972</v>
      </c>
      <c r="E901" s="331" t="s">
        <v>1885</v>
      </c>
      <c r="F901" s="332" t="s">
        <v>44</v>
      </c>
      <c r="G901" s="181"/>
      <c r="H901" s="51">
        <f t="shared" ref="H901:I901" si="411">H740*1.3</f>
        <v>20644</v>
      </c>
      <c r="I901" s="274">
        <f t="shared" si="411"/>
        <v>20644</v>
      </c>
      <c r="J901" s="274">
        <f t="shared" ref="J901" si="412">J740*1.3</f>
        <v>20644</v>
      </c>
      <c r="K901" s="333">
        <f t="shared" si="360"/>
        <v>0</v>
      </c>
      <c r="L901" s="333">
        <f t="shared" si="360"/>
        <v>0</v>
      </c>
      <c r="M901" s="333">
        <f t="shared" si="360"/>
        <v>0</v>
      </c>
    </row>
    <row r="902" spans="1:13" s="182" customFormat="1" x14ac:dyDescent="0.25">
      <c r="A902" s="183"/>
      <c r="B902" s="202"/>
      <c r="C902" s="352"/>
      <c r="D902" s="193"/>
      <c r="E902" s="331"/>
      <c r="F902" s="332"/>
      <c r="G902" s="181"/>
      <c r="H902" s="51"/>
      <c r="I902" s="274"/>
      <c r="J902" s="274"/>
      <c r="K902" s="333">
        <f t="shared" si="360"/>
        <v>0</v>
      </c>
      <c r="L902" s="333">
        <f t="shared" si="360"/>
        <v>0</v>
      </c>
      <c r="M902" s="333">
        <f t="shared" si="360"/>
        <v>0</v>
      </c>
    </row>
    <row r="903" spans="1:13" s="182" customFormat="1" ht="60" x14ac:dyDescent="0.25">
      <c r="A903" s="183">
        <f>A901+0.0001</f>
        <v>3.2884000000002773</v>
      </c>
      <c r="B903" s="202" t="s">
        <v>1635</v>
      </c>
      <c r="C903" s="352" t="s">
        <v>1883</v>
      </c>
      <c r="D903" s="193" t="s">
        <v>1974</v>
      </c>
      <c r="E903" s="331" t="s">
        <v>1944</v>
      </c>
      <c r="F903" s="332" t="s">
        <v>44</v>
      </c>
      <c r="G903" s="181"/>
      <c r="H903" s="51">
        <f t="shared" ref="H903:I903" si="413">H742*1.3</f>
        <v>26507</v>
      </c>
      <c r="I903" s="274">
        <f t="shared" si="413"/>
        <v>26507</v>
      </c>
      <c r="J903" s="274">
        <f t="shared" ref="J903" si="414">J742*1.3</f>
        <v>26507</v>
      </c>
      <c r="K903" s="333">
        <f t="shared" si="360"/>
        <v>0</v>
      </c>
      <c r="L903" s="333">
        <f t="shared" si="360"/>
        <v>0</v>
      </c>
      <c r="M903" s="333">
        <f t="shared" si="360"/>
        <v>0</v>
      </c>
    </row>
    <row r="904" spans="1:13" s="182" customFormat="1" x14ac:dyDescent="0.25">
      <c r="A904" s="183"/>
      <c r="B904" s="202"/>
      <c r="C904" s="352"/>
      <c r="D904" s="193"/>
      <c r="E904" s="331"/>
      <c r="F904" s="332"/>
      <c r="G904" s="181"/>
      <c r="H904" s="51"/>
      <c r="I904" s="274"/>
      <c r="J904" s="274"/>
      <c r="K904" s="333">
        <f t="shared" si="360"/>
        <v>0</v>
      </c>
      <c r="L904" s="333">
        <f t="shared" si="360"/>
        <v>0</v>
      </c>
      <c r="M904" s="333">
        <f t="shared" si="360"/>
        <v>0</v>
      </c>
    </row>
    <row r="905" spans="1:13" s="182" customFormat="1" ht="45" x14ac:dyDescent="0.25">
      <c r="A905" s="183">
        <f>A903+0.0001</f>
        <v>3.2885000000002775</v>
      </c>
      <c r="B905" s="202" t="s">
        <v>1635</v>
      </c>
      <c r="C905" s="352" t="s">
        <v>1887</v>
      </c>
      <c r="D905" s="193" t="s">
        <v>1971</v>
      </c>
      <c r="E905" s="331" t="s">
        <v>1888</v>
      </c>
      <c r="F905" s="332" t="s">
        <v>44</v>
      </c>
      <c r="G905" s="181"/>
      <c r="H905" s="51">
        <f t="shared" ref="H905:I905" si="415">H744*1.3</f>
        <v>19097</v>
      </c>
      <c r="I905" s="274">
        <f t="shared" si="415"/>
        <v>19097</v>
      </c>
      <c r="J905" s="274">
        <f t="shared" ref="J905" si="416">J744*1.3</f>
        <v>19097</v>
      </c>
      <c r="K905" s="333">
        <f t="shared" si="360"/>
        <v>0</v>
      </c>
      <c r="L905" s="333">
        <f t="shared" si="360"/>
        <v>0</v>
      </c>
      <c r="M905" s="333">
        <f t="shared" si="360"/>
        <v>0</v>
      </c>
    </row>
    <row r="906" spans="1:13" s="182" customFormat="1" x14ac:dyDescent="0.25">
      <c r="A906" s="183"/>
      <c r="B906" s="202"/>
      <c r="C906" s="352"/>
      <c r="D906" s="193"/>
      <c r="E906" s="331"/>
      <c r="F906" s="332"/>
      <c r="G906" s="181"/>
      <c r="H906" s="51"/>
      <c r="I906" s="274"/>
      <c r="J906" s="274"/>
      <c r="K906" s="333">
        <f t="shared" si="360"/>
        <v>0</v>
      </c>
      <c r="L906" s="333">
        <f t="shared" si="360"/>
        <v>0</v>
      </c>
      <c r="M906" s="333">
        <f t="shared" si="360"/>
        <v>0</v>
      </c>
    </row>
    <row r="907" spans="1:13" s="182" customFormat="1" ht="60" x14ac:dyDescent="0.25">
      <c r="A907" s="183">
        <f>A905+0.0001</f>
        <v>3.2886000000002777</v>
      </c>
      <c r="B907" s="202" t="s">
        <v>1635</v>
      </c>
      <c r="C907" s="352" t="s">
        <v>1887</v>
      </c>
      <c r="D907" s="193" t="s">
        <v>1972</v>
      </c>
      <c r="E907" s="331" t="s">
        <v>1889</v>
      </c>
      <c r="F907" s="332" t="s">
        <v>44</v>
      </c>
      <c r="G907" s="181"/>
      <c r="H907" s="51">
        <f t="shared" ref="H907:I907" si="417">H746*1.3</f>
        <v>22269</v>
      </c>
      <c r="I907" s="274">
        <f t="shared" si="417"/>
        <v>22269</v>
      </c>
      <c r="J907" s="274">
        <f t="shared" ref="J907" si="418">J746*1.3</f>
        <v>22269</v>
      </c>
      <c r="K907" s="333">
        <f t="shared" si="360"/>
        <v>0</v>
      </c>
      <c r="L907" s="333">
        <f t="shared" si="360"/>
        <v>0</v>
      </c>
      <c r="M907" s="333">
        <f t="shared" si="360"/>
        <v>0</v>
      </c>
    </row>
    <row r="908" spans="1:13" s="182" customFormat="1" x14ac:dyDescent="0.25">
      <c r="A908" s="183"/>
      <c r="B908" s="202"/>
      <c r="C908" s="352"/>
      <c r="D908" s="193"/>
      <c r="E908" s="331"/>
      <c r="F908" s="332"/>
      <c r="G908" s="181"/>
      <c r="H908" s="51"/>
      <c r="I908" s="274"/>
      <c r="J908" s="274"/>
      <c r="K908" s="333">
        <f t="shared" si="360"/>
        <v>0</v>
      </c>
      <c r="L908" s="333">
        <f t="shared" si="360"/>
        <v>0</v>
      </c>
      <c r="M908" s="333">
        <f t="shared" si="360"/>
        <v>0</v>
      </c>
    </row>
    <row r="909" spans="1:13" s="182" customFormat="1" ht="60" x14ac:dyDescent="0.25">
      <c r="A909" s="183">
        <f>A907+0.0001</f>
        <v>3.288700000000278</v>
      </c>
      <c r="B909" s="202" t="s">
        <v>1635</v>
      </c>
      <c r="C909" s="352" t="s">
        <v>1887</v>
      </c>
      <c r="D909" s="193" t="s">
        <v>1974</v>
      </c>
      <c r="E909" s="331" t="s">
        <v>1945</v>
      </c>
      <c r="F909" s="332" t="s">
        <v>44</v>
      </c>
      <c r="G909" s="181"/>
      <c r="H909" s="51">
        <f t="shared" ref="H909:I909" si="419">H748*1.3</f>
        <v>28054</v>
      </c>
      <c r="I909" s="274">
        <f t="shared" si="419"/>
        <v>28054</v>
      </c>
      <c r="J909" s="274">
        <f t="shared" ref="J909" si="420">J748*1.3</f>
        <v>28054</v>
      </c>
      <c r="K909" s="333">
        <f t="shared" si="360"/>
        <v>0</v>
      </c>
      <c r="L909" s="333">
        <f t="shared" si="360"/>
        <v>0</v>
      </c>
      <c r="M909" s="333">
        <f t="shared" si="360"/>
        <v>0</v>
      </c>
    </row>
    <row r="910" spans="1:13" s="182" customFormat="1" x14ac:dyDescent="0.25">
      <c r="A910" s="183"/>
      <c r="B910" s="202"/>
      <c r="C910" s="352"/>
      <c r="D910" s="193"/>
      <c r="E910" s="331"/>
      <c r="F910" s="332"/>
      <c r="G910" s="181"/>
      <c r="H910" s="51"/>
      <c r="I910" s="51"/>
      <c r="J910" s="274"/>
      <c r="K910" s="333">
        <f t="shared" si="360"/>
        <v>0</v>
      </c>
      <c r="L910" s="333">
        <f t="shared" si="360"/>
        <v>0</v>
      </c>
      <c r="M910" s="333">
        <f t="shared" si="360"/>
        <v>0</v>
      </c>
    </row>
    <row r="911" spans="1:13" s="182" customFormat="1" ht="45" x14ac:dyDescent="0.25">
      <c r="A911" s="183">
        <f>A909+0.0001</f>
        <v>3.2888000000002782</v>
      </c>
      <c r="B911" s="202" t="s">
        <v>1658</v>
      </c>
      <c r="C911" s="352" t="s">
        <v>1891</v>
      </c>
      <c r="D911" s="193" t="s">
        <v>1971</v>
      </c>
      <c r="E911" s="331" t="s">
        <v>1892</v>
      </c>
      <c r="F911" s="332" t="s">
        <v>44</v>
      </c>
      <c r="G911" s="181"/>
      <c r="H911" s="51">
        <f t="shared" ref="H911:I911" si="421">H750*1.3</f>
        <v>14820</v>
      </c>
      <c r="I911" s="51">
        <f t="shared" si="421"/>
        <v>10777</v>
      </c>
      <c r="J911" s="274">
        <f t="shared" ref="J911" si="422">J750*1.3</f>
        <v>10777</v>
      </c>
      <c r="K911" s="333">
        <f t="shared" si="360"/>
        <v>0</v>
      </c>
      <c r="L911" s="333">
        <f t="shared" si="360"/>
        <v>0</v>
      </c>
      <c r="M911" s="333">
        <f t="shared" si="360"/>
        <v>0</v>
      </c>
    </row>
    <row r="912" spans="1:13" s="182" customFormat="1" x14ac:dyDescent="0.25">
      <c r="A912" s="183"/>
      <c r="B912" s="202"/>
      <c r="C912" s="352"/>
      <c r="D912" s="193"/>
      <c r="E912" s="331"/>
      <c r="F912" s="332"/>
      <c r="G912" s="181"/>
      <c r="H912" s="51"/>
      <c r="I912" s="51"/>
      <c r="J912" s="274"/>
      <c r="K912" s="333">
        <f t="shared" si="360"/>
        <v>0</v>
      </c>
      <c r="L912" s="333">
        <f t="shared" si="360"/>
        <v>0</v>
      </c>
      <c r="M912" s="333">
        <f t="shared" si="360"/>
        <v>0</v>
      </c>
    </row>
    <row r="913" spans="1:13" s="182" customFormat="1" ht="45" x14ac:dyDescent="0.25">
      <c r="A913" s="183">
        <f>A911+0.0001</f>
        <v>3.2889000000002784</v>
      </c>
      <c r="B913" s="202" t="s">
        <v>1658</v>
      </c>
      <c r="C913" s="352" t="s">
        <v>1891</v>
      </c>
      <c r="D913" s="193" t="s">
        <v>1972</v>
      </c>
      <c r="E913" s="331" t="s">
        <v>1893</v>
      </c>
      <c r="F913" s="332" t="s">
        <v>44</v>
      </c>
      <c r="G913" s="181"/>
      <c r="H913" s="51">
        <f t="shared" ref="H913:I913" si="423">H752*1.3</f>
        <v>17160</v>
      </c>
      <c r="I913" s="51">
        <f t="shared" si="423"/>
        <v>11024</v>
      </c>
      <c r="J913" s="274">
        <f t="shared" ref="J913" si="424">J752*1.3</f>
        <v>11024</v>
      </c>
      <c r="K913" s="333">
        <f t="shared" ref="K913:M976" si="425">$G913*H913</f>
        <v>0</v>
      </c>
      <c r="L913" s="333">
        <f t="shared" si="425"/>
        <v>0</v>
      </c>
      <c r="M913" s="333">
        <f t="shared" si="425"/>
        <v>0</v>
      </c>
    </row>
    <row r="914" spans="1:13" s="182" customFormat="1" x14ac:dyDescent="0.25">
      <c r="A914" s="183"/>
      <c r="B914" s="202"/>
      <c r="C914" s="352"/>
      <c r="D914" s="193"/>
      <c r="E914" s="331"/>
      <c r="F914" s="332"/>
      <c r="G914" s="181"/>
      <c r="H914" s="51"/>
      <c r="I914" s="51"/>
      <c r="J914" s="274"/>
      <c r="K914" s="333">
        <f t="shared" si="425"/>
        <v>0</v>
      </c>
      <c r="L914" s="333">
        <f t="shared" si="425"/>
        <v>0</v>
      </c>
      <c r="M914" s="333">
        <f t="shared" si="425"/>
        <v>0</v>
      </c>
    </row>
    <row r="915" spans="1:13" s="182" customFormat="1" ht="45" x14ac:dyDescent="0.25">
      <c r="A915" s="183">
        <f>A913+0.0001</f>
        <v>3.2890000000002786</v>
      </c>
      <c r="B915" s="202" t="s">
        <v>1658</v>
      </c>
      <c r="C915" s="352" t="s">
        <v>1894</v>
      </c>
      <c r="D915" s="193" t="s">
        <v>1971</v>
      </c>
      <c r="E915" s="331" t="s">
        <v>1895</v>
      </c>
      <c r="F915" s="332" t="s">
        <v>44</v>
      </c>
      <c r="G915" s="181"/>
      <c r="H915" s="51">
        <f t="shared" ref="H915:I915" si="426">H754*1.3</f>
        <v>15821</v>
      </c>
      <c r="I915" s="51">
        <f t="shared" si="426"/>
        <v>11284</v>
      </c>
      <c r="J915" s="274">
        <f t="shared" ref="J915" si="427">J754*1.3</f>
        <v>11284</v>
      </c>
      <c r="K915" s="333">
        <f t="shared" si="425"/>
        <v>0</v>
      </c>
      <c r="L915" s="333">
        <f t="shared" si="425"/>
        <v>0</v>
      </c>
      <c r="M915" s="333">
        <f t="shared" si="425"/>
        <v>0</v>
      </c>
    </row>
    <row r="916" spans="1:13" s="182" customFormat="1" x14ac:dyDescent="0.25">
      <c r="A916" s="183"/>
      <c r="B916" s="202"/>
      <c r="C916" s="352"/>
      <c r="D916" s="193"/>
      <c r="E916" s="331"/>
      <c r="F916" s="332"/>
      <c r="G916" s="181"/>
      <c r="H916" s="51"/>
      <c r="I916" s="51"/>
      <c r="J916" s="274"/>
      <c r="K916" s="333">
        <f t="shared" si="425"/>
        <v>0</v>
      </c>
      <c r="L916" s="333">
        <f t="shared" si="425"/>
        <v>0</v>
      </c>
      <c r="M916" s="333">
        <f t="shared" si="425"/>
        <v>0</v>
      </c>
    </row>
    <row r="917" spans="1:13" s="182" customFormat="1" ht="60" x14ac:dyDescent="0.25">
      <c r="A917" s="183">
        <f>A915+0.0001</f>
        <v>3.2891000000002788</v>
      </c>
      <c r="B917" s="202" t="s">
        <v>1658</v>
      </c>
      <c r="C917" s="352" t="s">
        <v>1894</v>
      </c>
      <c r="D917" s="193" t="s">
        <v>1972</v>
      </c>
      <c r="E917" s="331" t="s">
        <v>1896</v>
      </c>
      <c r="F917" s="332" t="s">
        <v>44</v>
      </c>
      <c r="G917" s="181"/>
      <c r="H917" s="51">
        <f t="shared" ref="H917:I917" si="428">H756*1.3</f>
        <v>18031</v>
      </c>
      <c r="I917" s="51">
        <f t="shared" si="428"/>
        <v>11895</v>
      </c>
      <c r="J917" s="274">
        <f t="shared" ref="J917" si="429">J756*1.3</f>
        <v>11895</v>
      </c>
      <c r="K917" s="333">
        <f t="shared" si="425"/>
        <v>0</v>
      </c>
      <c r="L917" s="333">
        <f t="shared" si="425"/>
        <v>0</v>
      </c>
      <c r="M917" s="333">
        <f t="shared" si="425"/>
        <v>0</v>
      </c>
    </row>
    <row r="918" spans="1:13" s="182" customFormat="1" x14ac:dyDescent="0.25">
      <c r="A918" s="183"/>
      <c r="B918" s="202"/>
      <c r="C918" s="352"/>
      <c r="D918" s="193"/>
      <c r="E918" s="331"/>
      <c r="F918" s="332"/>
      <c r="G918" s="181"/>
      <c r="H918" s="51"/>
      <c r="I918" s="51"/>
      <c r="J918" s="274"/>
      <c r="K918" s="333">
        <f t="shared" si="425"/>
        <v>0</v>
      </c>
      <c r="L918" s="333">
        <f t="shared" si="425"/>
        <v>0</v>
      </c>
      <c r="M918" s="333">
        <f t="shared" si="425"/>
        <v>0</v>
      </c>
    </row>
    <row r="919" spans="1:13" s="182" customFormat="1" ht="45" x14ac:dyDescent="0.25">
      <c r="A919" s="183">
        <f>A917+0.0001</f>
        <v>3.289200000000279</v>
      </c>
      <c r="B919" s="202" t="s">
        <v>1663</v>
      </c>
      <c r="C919" s="352" t="s">
        <v>1897</v>
      </c>
      <c r="D919" s="193" t="s">
        <v>1971</v>
      </c>
      <c r="E919" s="331" t="s">
        <v>1898</v>
      </c>
      <c r="F919" s="332" t="s">
        <v>44</v>
      </c>
      <c r="G919" s="181"/>
      <c r="H919" s="51">
        <f t="shared" ref="H919:I919" si="430">H758*1.3</f>
        <v>17745</v>
      </c>
      <c r="I919" s="51">
        <f t="shared" si="430"/>
        <v>12883</v>
      </c>
      <c r="J919" s="274">
        <f t="shared" ref="J919" si="431">J758*1.3</f>
        <v>12883</v>
      </c>
      <c r="K919" s="333">
        <f t="shared" si="425"/>
        <v>0</v>
      </c>
      <c r="L919" s="333">
        <f t="shared" si="425"/>
        <v>0</v>
      </c>
      <c r="M919" s="333">
        <f t="shared" si="425"/>
        <v>0</v>
      </c>
    </row>
    <row r="920" spans="1:13" s="182" customFormat="1" x14ac:dyDescent="0.25">
      <c r="A920" s="183"/>
      <c r="B920" s="202"/>
      <c r="C920" s="352"/>
      <c r="D920" s="193"/>
      <c r="E920" s="331"/>
      <c r="F920" s="332"/>
      <c r="G920" s="181"/>
      <c r="H920" s="51"/>
      <c r="I920" s="51"/>
      <c r="J920" s="274"/>
      <c r="K920" s="333">
        <f t="shared" si="425"/>
        <v>0</v>
      </c>
      <c r="L920" s="333">
        <f t="shared" si="425"/>
        <v>0</v>
      </c>
      <c r="M920" s="333">
        <f t="shared" si="425"/>
        <v>0</v>
      </c>
    </row>
    <row r="921" spans="1:13" s="182" customFormat="1" ht="60" x14ac:dyDescent="0.25">
      <c r="A921" s="183">
        <f>A919+0.0001</f>
        <v>3.2893000000002792</v>
      </c>
      <c r="B921" s="202" t="s">
        <v>1663</v>
      </c>
      <c r="C921" s="352" t="s">
        <v>1897</v>
      </c>
      <c r="D921" s="193" t="s">
        <v>1972</v>
      </c>
      <c r="E921" s="331" t="s">
        <v>1899</v>
      </c>
      <c r="F921" s="332" t="s">
        <v>44</v>
      </c>
      <c r="G921" s="181"/>
      <c r="H921" s="51">
        <f t="shared" ref="H921:I921" si="432">H760*1.3</f>
        <v>20254</v>
      </c>
      <c r="I921" s="51">
        <f t="shared" si="432"/>
        <v>13260</v>
      </c>
      <c r="J921" s="274">
        <f t="shared" ref="J921" si="433">J760*1.3</f>
        <v>13260</v>
      </c>
      <c r="K921" s="333">
        <f t="shared" si="425"/>
        <v>0</v>
      </c>
      <c r="L921" s="333">
        <f t="shared" si="425"/>
        <v>0</v>
      </c>
      <c r="M921" s="333">
        <f t="shared" si="425"/>
        <v>0</v>
      </c>
    </row>
    <row r="922" spans="1:13" s="182" customFormat="1" x14ac:dyDescent="0.25">
      <c r="A922" s="183"/>
      <c r="B922" s="202"/>
      <c r="C922" s="352"/>
      <c r="D922" s="193"/>
      <c r="E922" s="331"/>
      <c r="F922" s="332"/>
      <c r="G922" s="181"/>
      <c r="H922" s="50"/>
      <c r="I922" s="50"/>
      <c r="J922" s="274"/>
      <c r="K922" s="333">
        <f t="shared" si="425"/>
        <v>0</v>
      </c>
      <c r="L922" s="333">
        <f t="shared" si="425"/>
        <v>0</v>
      </c>
      <c r="M922" s="333">
        <f t="shared" si="425"/>
        <v>0</v>
      </c>
    </row>
    <row r="923" spans="1:13" s="182" customFormat="1" ht="45" x14ac:dyDescent="0.25">
      <c r="A923" s="183">
        <f>A921+0.0001</f>
        <v>3.2894000000002794</v>
      </c>
      <c r="B923" s="202" t="s">
        <v>1663</v>
      </c>
      <c r="C923" s="352" t="s">
        <v>1897</v>
      </c>
      <c r="D923" s="193" t="s">
        <v>1974</v>
      </c>
      <c r="E923" s="331" t="s">
        <v>1955</v>
      </c>
      <c r="F923" s="332" t="s">
        <v>44</v>
      </c>
      <c r="G923" s="181"/>
      <c r="H923" s="51">
        <f t="shared" ref="H923:I923" si="434">H762*1.3</f>
        <v>25324</v>
      </c>
      <c r="I923" s="51">
        <f t="shared" si="434"/>
        <v>14287</v>
      </c>
      <c r="J923" s="274">
        <f t="shared" ref="J923" si="435">J762*1.3</f>
        <v>14287</v>
      </c>
      <c r="K923" s="333">
        <f t="shared" si="425"/>
        <v>0</v>
      </c>
      <c r="L923" s="333">
        <f t="shared" si="425"/>
        <v>0</v>
      </c>
      <c r="M923" s="333">
        <f t="shared" si="425"/>
        <v>0</v>
      </c>
    </row>
    <row r="924" spans="1:13" s="182" customFormat="1" x14ac:dyDescent="0.25">
      <c r="A924" s="183"/>
      <c r="B924" s="202"/>
      <c r="C924" s="352"/>
      <c r="D924" s="193"/>
      <c r="E924" s="331"/>
      <c r="F924" s="332"/>
      <c r="G924" s="181"/>
      <c r="H924" s="51"/>
      <c r="I924" s="51"/>
      <c r="J924" s="274"/>
      <c r="K924" s="333">
        <f t="shared" si="425"/>
        <v>0</v>
      </c>
      <c r="L924" s="333">
        <f t="shared" si="425"/>
        <v>0</v>
      </c>
      <c r="M924" s="333">
        <f t="shared" si="425"/>
        <v>0</v>
      </c>
    </row>
    <row r="925" spans="1:13" s="182" customFormat="1" ht="45" x14ac:dyDescent="0.25">
      <c r="A925" s="183">
        <f>A923+0.0001</f>
        <v>3.2895000000002796</v>
      </c>
      <c r="B925" s="202" t="s">
        <v>1663</v>
      </c>
      <c r="C925" s="352" t="s">
        <v>1901</v>
      </c>
      <c r="D925" s="193" t="s">
        <v>1971</v>
      </c>
      <c r="E925" s="331" t="s">
        <v>1902</v>
      </c>
      <c r="F925" s="332" t="s">
        <v>44</v>
      </c>
      <c r="G925" s="181"/>
      <c r="H925" s="51">
        <f t="shared" ref="H925:I925" si="436">H764*1.3</f>
        <v>19071</v>
      </c>
      <c r="I925" s="274">
        <f t="shared" si="436"/>
        <v>19071</v>
      </c>
      <c r="J925" s="274">
        <f t="shared" ref="J925" si="437">J764*1.3</f>
        <v>19071</v>
      </c>
      <c r="K925" s="333">
        <f t="shared" si="425"/>
        <v>0</v>
      </c>
      <c r="L925" s="333">
        <f t="shared" si="425"/>
        <v>0</v>
      </c>
      <c r="M925" s="333">
        <f t="shared" si="425"/>
        <v>0</v>
      </c>
    </row>
    <row r="926" spans="1:13" s="182" customFormat="1" x14ac:dyDescent="0.25">
      <c r="A926" s="183"/>
      <c r="B926" s="202"/>
      <c r="C926" s="352"/>
      <c r="D926" s="193"/>
      <c r="E926" s="331"/>
      <c r="F926" s="332"/>
      <c r="G926" s="181"/>
      <c r="H926" s="51"/>
      <c r="I926" s="274"/>
      <c r="J926" s="274"/>
      <c r="K926" s="333">
        <f t="shared" si="425"/>
        <v>0</v>
      </c>
      <c r="L926" s="333">
        <f t="shared" si="425"/>
        <v>0</v>
      </c>
      <c r="M926" s="333">
        <f t="shared" si="425"/>
        <v>0</v>
      </c>
    </row>
    <row r="927" spans="1:13" s="182" customFormat="1" ht="60" x14ac:dyDescent="0.25">
      <c r="A927" s="183">
        <f>A925+0.0001</f>
        <v>3.2896000000002799</v>
      </c>
      <c r="B927" s="202" t="s">
        <v>1663</v>
      </c>
      <c r="C927" s="352" t="s">
        <v>1901</v>
      </c>
      <c r="D927" s="193" t="s">
        <v>1972</v>
      </c>
      <c r="E927" s="331" t="s">
        <v>1903</v>
      </c>
      <c r="F927" s="332" t="s">
        <v>44</v>
      </c>
      <c r="G927" s="181"/>
      <c r="H927" s="51">
        <f t="shared" ref="H927:I927" si="438">H766*1.3</f>
        <v>21658</v>
      </c>
      <c r="I927" s="274">
        <f t="shared" si="438"/>
        <v>21658</v>
      </c>
      <c r="J927" s="274">
        <f t="shared" ref="J927" si="439">J766*1.3</f>
        <v>21658</v>
      </c>
      <c r="K927" s="333">
        <f t="shared" si="425"/>
        <v>0</v>
      </c>
      <c r="L927" s="333">
        <f t="shared" si="425"/>
        <v>0</v>
      </c>
      <c r="M927" s="333">
        <f t="shared" si="425"/>
        <v>0</v>
      </c>
    </row>
    <row r="928" spans="1:13" s="182" customFormat="1" x14ac:dyDescent="0.25">
      <c r="A928" s="183"/>
      <c r="B928" s="202"/>
      <c r="C928" s="352"/>
      <c r="D928" s="193"/>
      <c r="E928" s="331"/>
      <c r="F928" s="332"/>
      <c r="G928" s="181"/>
      <c r="H928" s="51"/>
      <c r="I928" s="274"/>
      <c r="J928" s="274"/>
      <c r="K928" s="333">
        <f t="shared" si="425"/>
        <v>0</v>
      </c>
      <c r="L928" s="333">
        <f t="shared" si="425"/>
        <v>0</v>
      </c>
      <c r="M928" s="333">
        <f t="shared" si="425"/>
        <v>0</v>
      </c>
    </row>
    <row r="929" spans="1:13" s="182" customFormat="1" ht="45" x14ac:dyDescent="0.25">
      <c r="A929" s="183">
        <f>A927+0.0001</f>
        <v>3.2897000000002801</v>
      </c>
      <c r="B929" s="202" t="s">
        <v>1663</v>
      </c>
      <c r="C929" s="352" t="s">
        <v>1901</v>
      </c>
      <c r="D929" s="193" t="s">
        <v>1974</v>
      </c>
      <c r="E929" s="331" t="s">
        <v>1904</v>
      </c>
      <c r="F929" s="332" t="s">
        <v>44</v>
      </c>
      <c r="G929" s="181"/>
      <c r="H929" s="51">
        <f t="shared" ref="H929:I929" si="440">H768*1.3</f>
        <v>26806</v>
      </c>
      <c r="I929" s="274">
        <f t="shared" si="440"/>
        <v>26806</v>
      </c>
      <c r="J929" s="274">
        <f t="shared" ref="J929" si="441">J768*1.3</f>
        <v>26806</v>
      </c>
      <c r="K929" s="333">
        <f t="shared" si="425"/>
        <v>0</v>
      </c>
      <c r="L929" s="333">
        <f t="shared" si="425"/>
        <v>0</v>
      </c>
      <c r="M929" s="333">
        <f t="shared" si="425"/>
        <v>0</v>
      </c>
    </row>
    <row r="930" spans="1:13" s="182" customFormat="1" x14ac:dyDescent="0.25">
      <c r="A930" s="183"/>
      <c r="B930" s="202"/>
      <c r="C930" s="352"/>
      <c r="D930" s="193"/>
      <c r="E930" s="331"/>
      <c r="F930" s="332"/>
      <c r="G930" s="181"/>
      <c r="H930" s="51"/>
      <c r="I930" s="274"/>
      <c r="J930" s="274"/>
      <c r="K930" s="333">
        <f t="shared" si="425"/>
        <v>0</v>
      </c>
      <c r="L930" s="333">
        <f t="shared" si="425"/>
        <v>0</v>
      </c>
      <c r="M930" s="333">
        <f t="shared" si="425"/>
        <v>0</v>
      </c>
    </row>
    <row r="931" spans="1:13" s="182" customFormat="1" ht="45" x14ac:dyDescent="0.25">
      <c r="A931" s="183">
        <f>A929+0.0001</f>
        <v>3.2898000000002803</v>
      </c>
      <c r="B931" s="202" t="s">
        <v>1663</v>
      </c>
      <c r="C931" s="352" t="s">
        <v>1905</v>
      </c>
      <c r="D931" s="193" t="s">
        <v>1971</v>
      </c>
      <c r="E931" s="331" t="s">
        <v>1906</v>
      </c>
      <c r="F931" s="332" t="s">
        <v>44</v>
      </c>
      <c r="G931" s="181"/>
      <c r="H931" s="51">
        <f t="shared" ref="H931:I931" si="442">H770*1.3</f>
        <v>21112</v>
      </c>
      <c r="I931" s="274">
        <f t="shared" si="442"/>
        <v>21112</v>
      </c>
      <c r="J931" s="274">
        <f t="shared" ref="J931" si="443">J770*1.3</f>
        <v>21112</v>
      </c>
      <c r="K931" s="333">
        <f t="shared" si="425"/>
        <v>0</v>
      </c>
      <c r="L931" s="333">
        <f t="shared" si="425"/>
        <v>0</v>
      </c>
      <c r="M931" s="333">
        <f t="shared" si="425"/>
        <v>0</v>
      </c>
    </row>
    <row r="932" spans="1:13" s="182" customFormat="1" x14ac:dyDescent="0.25">
      <c r="A932" s="183"/>
      <c r="B932" s="202"/>
      <c r="C932" s="352"/>
      <c r="D932" s="193"/>
      <c r="E932" s="331"/>
      <c r="F932" s="332"/>
      <c r="G932" s="181"/>
      <c r="H932" s="51"/>
      <c r="I932" s="274"/>
      <c r="J932" s="274"/>
      <c r="K932" s="333">
        <f t="shared" si="425"/>
        <v>0</v>
      </c>
      <c r="L932" s="333">
        <f t="shared" si="425"/>
        <v>0</v>
      </c>
      <c r="M932" s="333">
        <f t="shared" si="425"/>
        <v>0</v>
      </c>
    </row>
    <row r="933" spans="1:13" s="182" customFormat="1" ht="60" x14ac:dyDescent="0.25">
      <c r="A933" s="183">
        <f>A931+0.0001</f>
        <v>3.2899000000002805</v>
      </c>
      <c r="B933" s="202" t="s">
        <v>1663</v>
      </c>
      <c r="C933" s="352" t="s">
        <v>1905</v>
      </c>
      <c r="D933" s="193" t="s">
        <v>1972</v>
      </c>
      <c r="E933" s="331" t="s">
        <v>1907</v>
      </c>
      <c r="F933" s="332" t="s">
        <v>44</v>
      </c>
      <c r="G933" s="181"/>
      <c r="H933" s="51">
        <f t="shared" ref="H933:I933" si="444">H772*1.3</f>
        <v>23764</v>
      </c>
      <c r="I933" s="274">
        <f t="shared" si="444"/>
        <v>23764</v>
      </c>
      <c r="J933" s="274">
        <f t="shared" ref="J933" si="445">J772*1.3</f>
        <v>23764</v>
      </c>
      <c r="K933" s="333">
        <f t="shared" si="425"/>
        <v>0</v>
      </c>
      <c r="L933" s="333">
        <f t="shared" si="425"/>
        <v>0</v>
      </c>
      <c r="M933" s="333">
        <f t="shared" si="425"/>
        <v>0</v>
      </c>
    </row>
    <row r="934" spans="1:13" s="182" customFormat="1" x14ac:dyDescent="0.25">
      <c r="A934" s="183"/>
      <c r="B934" s="202"/>
      <c r="C934" s="352"/>
      <c r="D934" s="193"/>
      <c r="E934" s="331"/>
      <c r="F934" s="332"/>
      <c r="G934" s="181"/>
      <c r="H934" s="51"/>
      <c r="I934" s="274"/>
      <c r="J934" s="274"/>
      <c r="K934" s="333">
        <f t="shared" si="425"/>
        <v>0</v>
      </c>
      <c r="L934" s="333">
        <f t="shared" si="425"/>
        <v>0</v>
      </c>
      <c r="M934" s="333">
        <f t="shared" si="425"/>
        <v>0</v>
      </c>
    </row>
    <row r="935" spans="1:13" s="182" customFormat="1" ht="45" x14ac:dyDescent="0.25">
      <c r="A935" s="183">
        <f>A933+0.0001</f>
        <v>3.2900000000002807</v>
      </c>
      <c r="B935" s="202" t="s">
        <v>1663</v>
      </c>
      <c r="C935" s="352" t="s">
        <v>1905</v>
      </c>
      <c r="D935" s="193" t="s">
        <v>1974</v>
      </c>
      <c r="E935" s="331" t="s">
        <v>1908</v>
      </c>
      <c r="F935" s="332" t="s">
        <v>44</v>
      </c>
      <c r="G935" s="181"/>
      <c r="H935" s="51">
        <f t="shared" ref="H935:I935" si="446">H774*1.3</f>
        <v>29029</v>
      </c>
      <c r="I935" s="274">
        <f t="shared" si="446"/>
        <v>29029</v>
      </c>
      <c r="J935" s="274">
        <f t="shared" ref="J935" si="447">J774*1.3</f>
        <v>29029</v>
      </c>
      <c r="K935" s="333">
        <f t="shared" si="425"/>
        <v>0</v>
      </c>
      <c r="L935" s="333">
        <f t="shared" si="425"/>
        <v>0</v>
      </c>
      <c r="M935" s="333">
        <f t="shared" si="425"/>
        <v>0</v>
      </c>
    </row>
    <row r="936" spans="1:13" s="182" customFormat="1" x14ac:dyDescent="0.25">
      <c r="A936" s="183"/>
      <c r="B936" s="202"/>
      <c r="C936" s="352"/>
      <c r="D936" s="193"/>
      <c r="E936" s="331"/>
      <c r="F936" s="332"/>
      <c r="G936" s="181"/>
      <c r="H936" s="51"/>
      <c r="I936" s="274"/>
      <c r="J936" s="274"/>
      <c r="K936" s="333">
        <f t="shared" si="425"/>
        <v>0</v>
      </c>
      <c r="L936" s="333">
        <f t="shared" si="425"/>
        <v>0</v>
      </c>
      <c r="M936" s="333">
        <f t="shared" si="425"/>
        <v>0</v>
      </c>
    </row>
    <row r="937" spans="1:13" s="182" customFormat="1" ht="45" x14ac:dyDescent="0.25">
      <c r="A937" s="183">
        <f>A935+0.0001</f>
        <v>3.2901000000002809</v>
      </c>
      <c r="B937" s="202" t="s">
        <v>1663</v>
      </c>
      <c r="C937" s="352" t="s">
        <v>1909</v>
      </c>
      <c r="D937" s="193" t="s">
        <v>1971</v>
      </c>
      <c r="E937" s="331" t="s">
        <v>1910</v>
      </c>
      <c r="F937" s="332" t="s">
        <v>44</v>
      </c>
      <c r="G937" s="181"/>
      <c r="H937" s="51">
        <f t="shared" ref="H937:I937" si="448">H776*1.3</f>
        <v>24362</v>
      </c>
      <c r="I937" s="274">
        <f t="shared" si="448"/>
        <v>24362</v>
      </c>
      <c r="J937" s="274">
        <f t="shared" ref="J937" si="449">J776*1.3</f>
        <v>24362</v>
      </c>
      <c r="K937" s="333">
        <f t="shared" si="425"/>
        <v>0</v>
      </c>
      <c r="L937" s="333">
        <f t="shared" si="425"/>
        <v>0</v>
      </c>
      <c r="M937" s="333">
        <f t="shared" si="425"/>
        <v>0</v>
      </c>
    </row>
    <row r="938" spans="1:13" s="182" customFormat="1" x14ac:dyDescent="0.25">
      <c r="A938" s="183"/>
      <c r="B938" s="202"/>
      <c r="C938" s="352"/>
      <c r="D938" s="193"/>
      <c r="E938" s="331"/>
      <c r="F938" s="332"/>
      <c r="G938" s="181"/>
      <c r="H938" s="51"/>
      <c r="I938" s="274"/>
      <c r="J938" s="274"/>
      <c r="K938" s="333">
        <f t="shared" si="425"/>
        <v>0</v>
      </c>
      <c r="L938" s="333">
        <f t="shared" si="425"/>
        <v>0</v>
      </c>
      <c r="M938" s="333">
        <f t="shared" si="425"/>
        <v>0</v>
      </c>
    </row>
    <row r="939" spans="1:13" s="182" customFormat="1" ht="60" x14ac:dyDescent="0.25">
      <c r="A939" s="183">
        <f>A937+0.0001</f>
        <v>3.2902000000002811</v>
      </c>
      <c r="B939" s="202" t="s">
        <v>1663</v>
      </c>
      <c r="C939" s="352" t="s">
        <v>1909</v>
      </c>
      <c r="D939" s="193" t="s">
        <v>1972</v>
      </c>
      <c r="E939" s="331" t="s">
        <v>1911</v>
      </c>
      <c r="F939" s="332" t="s">
        <v>44</v>
      </c>
      <c r="G939" s="181"/>
      <c r="H939" s="51">
        <f t="shared" ref="H939:I939" si="450">H778*1.3</f>
        <v>27365</v>
      </c>
      <c r="I939" s="274">
        <f t="shared" si="450"/>
        <v>27365</v>
      </c>
      <c r="J939" s="274">
        <f t="shared" ref="J939" si="451">J778*1.3</f>
        <v>27365</v>
      </c>
      <c r="K939" s="333">
        <f t="shared" si="425"/>
        <v>0</v>
      </c>
      <c r="L939" s="333">
        <f t="shared" si="425"/>
        <v>0</v>
      </c>
      <c r="M939" s="333">
        <f t="shared" si="425"/>
        <v>0</v>
      </c>
    </row>
    <row r="940" spans="1:13" s="182" customFormat="1" x14ac:dyDescent="0.25">
      <c r="A940" s="183"/>
      <c r="B940" s="202"/>
      <c r="C940" s="352"/>
      <c r="D940" s="193"/>
      <c r="E940" s="331"/>
      <c r="F940" s="332"/>
      <c r="G940" s="181"/>
      <c r="H940" s="51"/>
      <c r="I940" s="274"/>
      <c r="J940" s="274"/>
      <c r="K940" s="333">
        <f t="shared" si="425"/>
        <v>0</v>
      </c>
      <c r="L940" s="333">
        <f t="shared" si="425"/>
        <v>0</v>
      </c>
      <c r="M940" s="333">
        <f t="shared" si="425"/>
        <v>0</v>
      </c>
    </row>
    <row r="941" spans="1:13" s="182" customFormat="1" ht="45" x14ac:dyDescent="0.25">
      <c r="A941" s="183">
        <f>A939+0.0001</f>
        <v>3.2903000000002813</v>
      </c>
      <c r="B941" s="202" t="s">
        <v>1663</v>
      </c>
      <c r="C941" s="352" t="s">
        <v>1909</v>
      </c>
      <c r="D941" s="193" t="s">
        <v>1974</v>
      </c>
      <c r="E941" s="331" t="s">
        <v>1948</v>
      </c>
      <c r="F941" s="332" t="s">
        <v>44</v>
      </c>
      <c r="G941" s="181"/>
      <c r="H941" s="51">
        <f t="shared" ref="H941:I941" si="452">H780*1.3</f>
        <v>32747</v>
      </c>
      <c r="I941" s="274">
        <f t="shared" si="452"/>
        <v>32747</v>
      </c>
      <c r="J941" s="274">
        <f t="shared" ref="J941" si="453">J780*1.3</f>
        <v>32747</v>
      </c>
      <c r="K941" s="333">
        <f t="shared" si="425"/>
        <v>0</v>
      </c>
      <c r="L941" s="333">
        <f t="shared" si="425"/>
        <v>0</v>
      </c>
      <c r="M941" s="333">
        <f t="shared" si="425"/>
        <v>0</v>
      </c>
    </row>
    <row r="942" spans="1:13" s="182" customFormat="1" x14ac:dyDescent="0.25">
      <c r="A942" s="183"/>
      <c r="B942" s="202"/>
      <c r="C942" s="352"/>
      <c r="D942" s="193"/>
      <c r="E942" s="331"/>
      <c r="F942" s="332"/>
      <c r="G942" s="181"/>
      <c r="H942" s="51"/>
      <c r="I942" s="274"/>
      <c r="J942" s="274"/>
      <c r="K942" s="333">
        <f t="shared" si="425"/>
        <v>0</v>
      </c>
      <c r="L942" s="333">
        <f t="shared" si="425"/>
        <v>0</v>
      </c>
      <c r="M942" s="333">
        <f t="shared" si="425"/>
        <v>0</v>
      </c>
    </row>
    <row r="943" spans="1:13" s="182" customFormat="1" ht="45" x14ac:dyDescent="0.25">
      <c r="A943" s="183">
        <f>A941+0.0001</f>
        <v>3.2904000000002815</v>
      </c>
      <c r="B943" s="202" t="s">
        <v>1663</v>
      </c>
      <c r="C943" s="352" t="s">
        <v>1913</v>
      </c>
      <c r="D943" s="193" t="s">
        <v>1971</v>
      </c>
      <c r="E943" s="331" t="s">
        <v>1914</v>
      </c>
      <c r="F943" s="332" t="s">
        <v>44</v>
      </c>
      <c r="G943" s="181"/>
      <c r="H943" s="51">
        <f t="shared" ref="H943:I943" si="454">H782*1.3</f>
        <v>32214</v>
      </c>
      <c r="I943" s="274">
        <f t="shared" si="454"/>
        <v>32214</v>
      </c>
      <c r="J943" s="274">
        <f t="shared" ref="J943" si="455">J782*1.3</f>
        <v>32214</v>
      </c>
      <c r="K943" s="333">
        <f t="shared" si="425"/>
        <v>0</v>
      </c>
      <c r="L943" s="333">
        <f t="shared" si="425"/>
        <v>0</v>
      </c>
      <c r="M943" s="333">
        <f t="shared" si="425"/>
        <v>0</v>
      </c>
    </row>
    <row r="944" spans="1:13" s="182" customFormat="1" x14ac:dyDescent="0.25">
      <c r="A944" s="183"/>
      <c r="B944" s="202"/>
      <c r="C944" s="352"/>
      <c r="D944" s="193"/>
      <c r="E944" s="331"/>
      <c r="F944" s="332"/>
      <c r="G944" s="181"/>
      <c r="H944" s="51"/>
      <c r="I944" s="274"/>
      <c r="J944" s="274"/>
      <c r="K944" s="333">
        <f t="shared" si="425"/>
        <v>0</v>
      </c>
      <c r="L944" s="333">
        <f t="shared" si="425"/>
        <v>0</v>
      </c>
      <c r="M944" s="333">
        <f t="shared" si="425"/>
        <v>0</v>
      </c>
    </row>
    <row r="945" spans="1:13" s="182" customFormat="1" ht="60" x14ac:dyDescent="0.25">
      <c r="A945" s="183">
        <f>A943+0.0001</f>
        <v>3.2905000000002818</v>
      </c>
      <c r="B945" s="202" t="s">
        <v>1663</v>
      </c>
      <c r="C945" s="352" t="s">
        <v>1913</v>
      </c>
      <c r="D945" s="193" t="s">
        <v>1972</v>
      </c>
      <c r="E945" s="331" t="s">
        <v>1915</v>
      </c>
      <c r="F945" s="332" t="s">
        <v>44</v>
      </c>
      <c r="G945" s="181"/>
      <c r="H945" s="51">
        <f t="shared" ref="H945:I945" si="456">H784*1.3</f>
        <v>36231</v>
      </c>
      <c r="I945" s="274">
        <f t="shared" si="456"/>
        <v>36231</v>
      </c>
      <c r="J945" s="274">
        <f t="shared" ref="J945" si="457">J784*1.3</f>
        <v>36231</v>
      </c>
      <c r="K945" s="333">
        <f t="shared" si="425"/>
        <v>0</v>
      </c>
      <c r="L945" s="333">
        <f t="shared" si="425"/>
        <v>0</v>
      </c>
      <c r="M945" s="333">
        <f t="shared" si="425"/>
        <v>0</v>
      </c>
    </row>
    <row r="946" spans="1:13" s="182" customFormat="1" x14ac:dyDescent="0.25">
      <c r="A946" s="183"/>
      <c r="B946" s="202"/>
      <c r="C946" s="352"/>
      <c r="D946" s="193"/>
      <c r="E946" s="331"/>
      <c r="F946" s="332"/>
      <c r="G946" s="181"/>
      <c r="H946" s="51"/>
      <c r="I946" s="274"/>
      <c r="J946" s="274"/>
      <c r="K946" s="333">
        <f t="shared" si="425"/>
        <v>0</v>
      </c>
      <c r="L946" s="333">
        <f t="shared" si="425"/>
        <v>0</v>
      </c>
      <c r="M946" s="333">
        <f t="shared" si="425"/>
        <v>0</v>
      </c>
    </row>
    <row r="947" spans="1:13" s="182" customFormat="1" ht="45" x14ac:dyDescent="0.25">
      <c r="A947" s="183">
        <f>A945+0.0001</f>
        <v>3.290600000000282</v>
      </c>
      <c r="B947" s="202" t="s">
        <v>1663</v>
      </c>
      <c r="C947" s="352" t="s">
        <v>1913</v>
      </c>
      <c r="D947" s="193" t="s">
        <v>1974</v>
      </c>
      <c r="E947" s="331" t="s">
        <v>1916</v>
      </c>
      <c r="F947" s="332" t="s">
        <v>44</v>
      </c>
      <c r="G947" s="181"/>
      <c r="H947" s="51">
        <f t="shared" ref="H947:I947" si="458">H786*1.3</f>
        <v>41912</v>
      </c>
      <c r="I947" s="274">
        <f t="shared" si="458"/>
        <v>41912</v>
      </c>
      <c r="J947" s="274">
        <f t="shared" ref="J947" si="459">J786*1.3</f>
        <v>41912</v>
      </c>
      <c r="K947" s="333">
        <f t="shared" si="425"/>
        <v>0</v>
      </c>
      <c r="L947" s="333">
        <f t="shared" si="425"/>
        <v>0</v>
      </c>
      <c r="M947" s="333">
        <f t="shared" si="425"/>
        <v>0</v>
      </c>
    </row>
    <row r="948" spans="1:13" s="182" customFormat="1" x14ac:dyDescent="0.25">
      <c r="A948" s="183"/>
      <c r="B948" s="202"/>
      <c r="C948" s="352"/>
      <c r="D948" s="193"/>
      <c r="E948" s="331"/>
      <c r="F948" s="332"/>
      <c r="G948" s="181"/>
      <c r="H948" s="51"/>
      <c r="I948" s="274"/>
      <c r="J948" s="274"/>
      <c r="K948" s="333">
        <f t="shared" si="425"/>
        <v>0</v>
      </c>
      <c r="L948" s="333">
        <f t="shared" si="425"/>
        <v>0</v>
      </c>
      <c r="M948" s="333">
        <f t="shared" si="425"/>
        <v>0</v>
      </c>
    </row>
    <row r="949" spans="1:13" s="182" customFormat="1" ht="45" x14ac:dyDescent="0.25">
      <c r="A949" s="183">
        <f>A947+0.0001</f>
        <v>3.2907000000002822</v>
      </c>
      <c r="B949" s="202" t="s">
        <v>1674</v>
      </c>
      <c r="C949" s="352" t="s">
        <v>1917</v>
      </c>
      <c r="D949" s="193" t="s">
        <v>1971</v>
      </c>
      <c r="E949" s="331" t="s">
        <v>1918</v>
      </c>
      <c r="F949" s="332" t="s">
        <v>44</v>
      </c>
      <c r="G949" s="181"/>
      <c r="H949" s="51">
        <f t="shared" ref="H949:I949" si="460">H788*1.3</f>
        <v>41028</v>
      </c>
      <c r="I949" s="274">
        <f t="shared" si="460"/>
        <v>41028</v>
      </c>
      <c r="J949" s="274">
        <f t="shared" ref="J949" si="461">J788*1.3</f>
        <v>41028</v>
      </c>
      <c r="K949" s="333">
        <f t="shared" si="425"/>
        <v>0</v>
      </c>
      <c r="L949" s="333">
        <f t="shared" si="425"/>
        <v>0</v>
      </c>
      <c r="M949" s="333">
        <f t="shared" si="425"/>
        <v>0</v>
      </c>
    </row>
    <row r="950" spans="1:13" s="182" customFormat="1" x14ac:dyDescent="0.25">
      <c r="A950" s="183"/>
      <c r="B950" s="202"/>
      <c r="C950" s="352"/>
      <c r="D950" s="193"/>
      <c r="E950" s="331"/>
      <c r="F950" s="332"/>
      <c r="G950" s="181"/>
      <c r="H950" s="51"/>
      <c r="I950" s="274"/>
      <c r="J950" s="274"/>
      <c r="K950" s="333">
        <f t="shared" si="425"/>
        <v>0</v>
      </c>
      <c r="L950" s="333">
        <f t="shared" si="425"/>
        <v>0</v>
      </c>
      <c r="M950" s="333">
        <f t="shared" si="425"/>
        <v>0</v>
      </c>
    </row>
    <row r="951" spans="1:13" s="182" customFormat="1" ht="60" x14ac:dyDescent="0.25">
      <c r="A951" s="183">
        <f>A949+0.0001</f>
        <v>3.2908000000002824</v>
      </c>
      <c r="B951" s="202" t="s">
        <v>1674</v>
      </c>
      <c r="C951" s="352" t="s">
        <v>1917</v>
      </c>
      <c r="D951" s="193" t="s">
        <v>1972</v>
      </c>
      <c r="E951" s="331" t="s">
        <v>1919</v>
      </c>
      <c r="F951" s="332" t="s">
        <v>44</v>
      </c>
      <c r="G951" s="181"/>
      <c r="H951" s="51">
        <f t="shared" ref="H951:I951" si="462">H790*1.3</f>
        <v>43771</v>
      </c>
      <c r="I951" s="274">
        <f t="shared" si="462"/>
        <v>43771</v>
      </c>
      <c r="J951" s="274">
        <f t="shared" ref="J951" si="463">J790*1.3</f>
        <v>43771</v>
      </c>
      <c r="K951" s="333">
        <f t="shared" si="425"/>
        <v>0</v>
      </c>
      <c r="L951" s="333">
        <f t="shared" si="425"/>
        <v>0</v>
      </c>
      <c r="M951" s="333">
        <f t="shared" si="425"/>
        <v>0</v>
      </c>
    </row>
    <row r="952" spans="1:13" s="182" customFormat="1" x14ac:dyDescent="0.25">
      <c r="A952" s="183"/>
      <c r="B952" s="202"/>
      <c r="C952" s="352"/>
      <c r="D952" s="193"/>
      <c r="E952" s="331"/>
      <c r="F952" s="332"/>
      <c r="G952" s="181"/>
      <c r="H952" s="51"/>
      <c r="I952" s="274"/>
      <c r="J952" s="274"/>
      <c r="K952" s="333">
        <f t="shared" si="425"/>
        <v>0</v>
      </c>
      <c r="L952" s="333">
        <f t="shared" si="425"/>
        <v>0</v>
      </c>
      <c r="M952" s="333">
        <f t="shared" si="425"/>
        <v>0</v>
      </c>
    </row>
    <row r="953" spans="1:13" s="182" customFormat="1" ht="45" x14ac:dyDescent="0.25">
      <c r="A953" s="183">
        <f>A951+0.0001</f>
        <v>3.2909000000002826</v>
      </c>
      <c r="B953" s="202" t="s">
        <v>1674</v>
      </c>
      <c r="C953" s="352" t="s">
        <v>1917</v>
      </c>
      <c r="D953" s="193" t="s">
        <v>1974</v>
      </c>
      <c r="E953" s="331" t="s">
        <v>1920</v>
      </c>
      <c r="F953" s="332" t="s">
        <v>44</v>
      </c>
      <c r="G953" s="181"/>
      <c r="H953" s="51">
        <f t="shared" ref="H953:I953" si="464">H792*1.3</f>
        <v>49660</v>
      </c>
      <c r="I953" s="274">
        <f t="shared" si="464"/>
        <v>49660</v>
      </c>
      <c r="J953" s="274">
        <f t="shared" ref="J953" si="465">J792*1.3</f>
        <v>49660</v>
      </c>
      <c r="K953" s="333">
        <f t="shared" si="425"/>
        <v>0</v>
      </c>
      <c r="L953" s="333">
        <f t="shared" si="425"/>
        <v>0</v>
      </c>
      <c r="M953" s="333">
        <f t="shared" si="425"/>
        <v>0</v>
      </c>
    </row>
    <row r="954" spans="1:13" s="182" customFormat="1" x14ac:dyDescent="0.25">
      <c r="A954" s="183"/>
      <c r="B954" s="202"/>
      <c r="C954" s="352"/>
      <c r="D954" s="193"/>
      <c r="E954" s="331"/>
      <c r="F954" s="332"/>
      <c r="G954" s="181"/>
      <c r="H954" s="51"/>
      <c r="I954" s="274"/>
      <c r="J954" s="274"/>
      <c r="K954" s="333">
        <f t="shared" si="425"/>
        <v>0</v>
      </c>
      <c r="L954" s="333">
        <f t="shared" si="425"/>
        <v>0</v>
      </c>
      <c r="M954" s="333">
        <f t="shared" si="425"/>
        <v>0</v>
      </c>
    </row>
    <row r="955" spans="1:13" s="182" customFormat="1" ht="45" x14ac:dyDescent="0.25">
      <c r="A955" s="183">
        <f>A953+0.0001</f>
        <v>3.2910000000002828</v>
      </c>
      <c r="B955" s="202" t="s">
        <v>1674</v>
      </c>
      <c r="C955" s="352" t="s">
        <v>1921</v>
      </c>
      <c r="D955" s="193" t="s">
        <v>1971</v>
      </c>
      <c r="E955" s="331" t="s">
        <v>1922</v>
      </c>
      <c r="F955" s="332" t="s">
        <v>44</v>
      </c>
      <c r="G955" s="181"/>
      <c r="H955" s="51">
        <f t="shared" ref="H955:I955" si="466">H794*1.3</f>
        <v>55679</v>
      </c>
      <c r="I955" s="274">
        <f t="shared" si="466"/>
        <v>55679</v>
      </c>
      <c r="J955" s="274">
        <f t="shared" ref="J955" si="467">J794*1.3</f>
        <v>55679</v>
      </c>
      <c r="K955" s="333">
        <f t="shared" si="425"/>
        <v>0</v>
      </c>
      <c r="L955" s="333">
        <f t="shared" si="425"/>
        <v>0</v>
      </c>
      <c r="M955" s="333">
        <f t="shared" si="425"/>
        <v>0</v>
      </c>
    </row>
    <row r="956" spans="1:13" s="182" customFormat="1" x14ac:dyDescent="0.25">
      <c r="A956" s="183"/>
      <c r="B956" s="202"/>
      <c r="C956" s="352"/>
      <c r="D956" s="193"/>
      <c r="E956" s="331"/>
      <c r="F956" s="332"/>
      <c r="G956" s="181"/>
      <c r="H956" s="51"/>
      <c r="I956" s="274"/>
      <c r="J956" s="274"/>
      <c r="K956" s="333">
        <f t="shared" si="425"/>
        <v>0</v>
      </c>
      <c r="L956" s="333">
        <f t="shared" si="425"/>
        <v>0</v>
      </c>
      <c r="M956" s="333">
        <f t="shared" si="425"/>
        <v>0</v>
      </c>
    </row>
    <row r="957" spans="1:13" s="182" customFormat="1" ht="60" x14ac:dyDescent="0.25">
      <c r="A957" s="183">
        <f>A955+0.0001</f>
        <v>3.291100000000283</v>
      </c>
      <c r="B957" s="202" t="s">
        <v>1674</v>
      </c>
      <c r="C957" s="352" t="s">
        <v>1921</v>
      </c>
      <c r="D957" s="193" t="s">
        <v>1972</v>
      </c>
      <c r="E957" s="331" t="s">
        <v>1923</v>
      </c>
      <c r="F957" s="332" t="s">
        <v>44</v>
      </c>
      <c r="G957" s="181"/>
      <c r="H957" s="51">
        <f t="shared" ref="H957:I957" si="468">H796*1.3</f>
        <v>58955</v>
      </c>
      <c r="I957" s="274">
        <f t="shared" si="468"/>
        <v>58955</v>
      </c>
      <c r="J957" s="274">
        <f t="shared" ref="J957" si="469">J796*1.3</f>
        <v>58955</v>
      </c>
      <c r="K957" s="333">
        <f t="shared" si="425"/>
        <v>0</v>
      </c>
      <c r="L957" s="333">
        <f t="shared" si="425"/>
        <v>0</v>
      </c>
      <c r="M957" s="333">
        <f t="shared" si="425"/>
        <v>0</v>
      </c>
    </row>
    <row r="958" spans="1:13" s="182" customFormat="1" x14ac:dyDescent="0.25">
      <c r="A958" s="183"/>
      <c r="B958" s="202"/>
      <c r="C958" s="352"/>
      <c r="D958" s="193"/>
      <c r="E958" s="331"/>
      <c r="F958" s="332"/>
      <c r="G958" s="181"/>
      <c r="H958" s="51"/>
      <c r="I958" s="274"/>
      <c r="J958" s="274"/>
      <c r="K958" s="333">
        <f t="shared" si="425"/>
        <v>0</v>
      </c>
      <c r="L958" s="333">
        <f t="shared" si="425"/>
        <v>0</v>
      </c>
      <c r="M958" s="333">
        <f t="shared" si="425"/>
        <v>0</v>
      </c>
    </row>
    <row r="959" spans="1:13" s="182" customFormat="1" ht="45" x14ac:dyDescent="0.25">
      <c r="A959" s="183">
        <f>A957+0.0001</f>
        <v>3.2912000000002832</v>
      </c>
      <c r="B959" s="202" t="s">
        <v>1674</v>
      </c>
      <c r="C959" s="352" t="s">
        <v>1921</v>
      </c>
      <c r="D959" s="193" t="s">
        <v>1974</v>
      </c>
      <c r="E959" s="331" t="s">
        <v>1924</v>
      </c>
      <c r="F959" s="332" t="s">
        <v>44</v>
      </c>
      <c r="G959" s="181"/>
      <c r="H959" s="51">
        <f t="shared" ref="H959:I959" si="470">H798*1.3</f>
        <v>65286</v>
      </c>
      <c r="I959" s="274">
        <f t="shared" si="470"/>
        <v>65286</v>
      </c>
      <c r="J959" s="274">
        <f t="shared" ref="J959" si="471">J798*1.3</f>
        <v>65286</v>
      </c>
      <c r="K959" s="333">
        <f t="shared" si="425"/>
        <v>0</v>
      </c>
      <c r="L959" s="333">
        <f t="shared" si="425"/>
        <v>0</v>
      </c>
      <c r="M959" s="333">
        <f t="shared" si="425"/>
        <v>0</v>
      </c>
    </row>
    <row r="960" spans="1:13" x14ac:dyDescent="0.2">
      <c r="A960" s="183"/>
      <c r="B960" s="81"/>
      <c r="C960" s="82"/>
      <c r="D960" s="167"/>
      <c r="E960" s="189"/>
      <c r="F960" s="187"/>
      <c r="G960" s="186"/>
      <c r="H960" s="51"/>
      <c r="I960" s="274"/>
      <c r="J960" s="274"/>
      <c r="K960" s="333">
        <f t="shared" si="425"/>
        <v>0</v>
      </c>
      <c r="L960" s="333">
        <f t="shared" si="425"/>
        <v>0</v>
      </c>
      <c r="M960" s="333">
        <f t="shared" si="425"/>
        <v>0</v>
      </c>
    </row>
    <row r="961" spans="1:13" s="182" customFormat="1" ht="45" x14ac:dyDescent="0.25">
      <c r="A961" s="183">
        <f>A959+0.0001</f>
        <v>3.2913000000002834</v>
      </c>
      <c r="B961" s="202" t="s">
        <v>1663</v>
      </c>
      <c r="C961" s="352" t="s">
        <v>1925</v>
      </c>
      <c r="D961" s="193" t="s">
        <v>1971</v>
      </c>
      <c r="E961" s="331" t="s">
        <v>1926</v>
      </c>
      <c r="F961" s="332" t="s">
        <v>44</v>
      </c>
      <c r="G961" s="181"/>
      <c r="H961" s="51">
        <f t="shared" ref="H961:I961" si="472">H800*1.3</f>
        <v>34489</v>
      </c>
      <c r="I961" s="274">
        <f t="shared" si="472"/>
        <v>34489</v>
      </c>
      <c r="J961" s="274">
        <f t="shared" ref="J961" si="473">J800*1.3</f>
        <v>34489</v>
      </c>
      <c r="K961" s="333">
        <f t="shared" si="425"/>
        <v>0</v>
      </c>
      <c r="L961" s="333">
        <f t="shared" si="425"/>
        <v>0</v>
      </c>
      <c r="M961" s="333">
        <f t="shared" si="425"/>
        <v>0</v>
      </c>
    </row>
    <row r="962" spans="1:13" s="182" customFormat="1" x14ac:dyDescent="0.25">
      <c r="A962" s="183"/>
      <c r="B962" s="202"/>
      <c r="C962" s="352"/>
      <c r="D962" s="193"/>
      <c r="E962" s="331"/>
      <c r="F962" s="332"/>
      <c r="G962" s="181"/>
      <c r="H962" s="51"/>
      <c r="I962" s="274"/>
      <c r="J962" s="274"/>
      <c r="K962" s="333">
        <f t="shared" si="425"/>
        <v>0</v>
      </c>
      <c r="L962" s="333">
        <f t="shared" si="425"/>
        <v>0</v>
      </c>
      <c r="M962" s="333">
        <f t="shared" si="425"/>
        <v>0</v>
      </c>
    </row>
    <row r="963" spans="1:13" s="182" customFormat="1" ht="60" x14ac:dyDescent="0.25">
      <c r="A963" s="183">
        <f>A961+0.0001</f>
        <v>3.2914000000002837</v>
      </c>
      <c r="B963" s="202" t="s">
        <v>1663</v>
      </c>
      <c r="C963" s="352" t="s">
        <v>1925</v>
      </c>
      <c r="D963" s="193" t="s">
        <v>1972</v>
      </c>
      <c r="E963" s="331" t="s">
        <v>1963</v>
      </c>
      <c r="F963" s="332" t="s">
        <v>44</v>
      </c>
      <c r="G963" s="181"/>
      <c r="H963" s="51">
        <f t="shared" ref="H963:I963" si="474">H802*1.3</f>
        <v>38766</v>
      </c>
      <c r="I963" s="274">
        <f t="shared" si="474"/>
        <v>38766</v>
      </c>
      <c r="J963" s="274">
        <f t="shared" ref="J963" si="475">J802*1.3</f>
        <v>38766</v>
      </c>
      <c r="K963" s="333">
        <f t="shared" si="425"/>
        <v>0</v>
      </c>
      <c r="L963" s="333">
        <f t="shared" si="425"/>
        <v>0</v>
      </c>
      <c r="M963" s="333">
        <f t="shared" si="425"/>
        <v>0</v>
      </c>
    </row>
    <row r="964" spans="1:13" s="182" customFormat="1" x14ac:dyDescent="0.25">
      <c r="A964" s="183"/>
      <c r="B964" s="202"/>
      <c r="C964" s="352"/>
      <c r="D964" s="193"/>
      <c r="E964" s="331"/>
      <c r="F964" s="332"/>
      <c r="G964" s="181"/>
      <c r="H964" s="51"/>
      <c r="I964" s="274"/>
      <c r="J964" s="274"/>
      <c r="K964" s="333">
        <f t="shared" si="425"/>
        <v>0</v>
      </c>
      <c r="L964" s="333">
        <f t="shared" si="425"/>
        <v>0</v>
      </c>
      <c r="M964" s="333">
        <f t="shared" si="425"/>
        <v>0</v>
      </c>
    </row>
    <row r="965" spans="1:13" s="182" customFormat="1" ht="45" x14ac:dyDescent="0.25">
      <c r="A965" s="183">
        <f>A963+0.0001</f>
        <v>3.2915000000002839</v>
      </c>
      <c r="B965" s="202" t="s">
        <v>1663</v>
      </c>
      <c r="C965" s="352" t="s">
        <v>1925</v>
      </c>
      <c r="D965" s="193" t="s">
        <v>1974</v>
      </c>
      <c r="E965" s="331" t="s">
        <v>1927</v>
      </c>
      <c r="F965" s="332" t="s">
        <v>44</v>
      </c>
      <c r="G965" s="181"/>
      <c r="H965" s="51">
        <f t="shared" ref="H965:I965" si="476">H804*1.3</f>
        <v>44824</v>
      </c>
      <c r="I965" s="274">
        <f t="shared" si="476"/>
        <v>44824</v>
      </c>
      <c r="J965" s="274">
        <f t="shared" ref="J965" si="477">J804*1.3</f>
        <v>44824</v>
      </c>
      <c r="K965" s="333">
        <f t="shared" si="425"/>
        <v>0</v>
      </c>
      <c r="L965" s="333">
        <f t="shared" si="425"/>
        <v>0</v>
      </c>
      <c r="M965" s="333">
        <f t="shared" si="425"/>
        <v>0</v>
      </c>
    </row>
    <row r="966" spans="1:13" s="182" customFormat="1" x14ac:dyDescent="0.25">
      <c r="A966" s="183"/>
      <c r="B966" s="202"/>
      <c r="C966" s="352"/>
      <c r="D966" s="193"/>
      <c r="E966" s="331"/>
      <c r="F966" s="332"/>
      <c r="G966" s="181"/>
      <c r="H966" s="51"/>
      <c r="I966" s="274"/>
      <c r="J966" s="274"/>
      <c r="K966" s="333">
        <f t="shared" si="425"/>
        <v>0</v>
      </c>
      <c r="L966" s="333">
        <f t="shared" si="425"/>
        <v>0</v>
      </c>
      <c r="M966" s="333">
        <f t="shared" si="425"/>
        <v>0</v>
      </c>
    </row>
    <row r="967" spans="1:13" s="182" customFormat="1" ht="45" x14ac:dyDescent="0.25">
      <c r="A967" s="183">
        <f>A965+0.0001</f>
        <v>3.2916000000002841</v>
      </c>
      <c r="B967" s="202" t="s">
        <v>1674</v>
      </c>
      <c r="C967" s="352" t="s">
        <v>1928</v>
      </c>
      <c r="D967" s="193" t="s">
        <v>1971</v>
      </c>
      <c r="E967" s="331" t="s">
        <v>1929</v>
      </c>
      <c r="F967" s="332" t="s">
        <v>44</v>
      </c>
      <c r="G967" s="181"/>
      <c r="H967" s="51">
        <f t="shared" ref="H967:I967" si="478">H806*1.3</f>
        <v>47346</v>
      </c>
      <c r="I967" s="274">
        <f t="shared" si="478"/>
        <v>47346</v>
      </c>
      <c r="J967" s="274">
        <f t="shared" ref="J967" si="479">J806*1.3</f>
        <v>47346</v>
      </c>
      <c r="K967" s="333">
        <f t="shared" si="425"/>
        <v>0</v>
      </c>
      <c r="L967" s="333">
        <f t="shared" si="425"/>
        <v>0</v>
      </c>
      <c r="M967" s="333">
        <f t="shared" si="425"/>
        <v>0</v>
      </c>
    </row>
    <row r="968" spans="1:13" s="182" customFormat="1" x14ac:dyDescent="0.25">
      <c r="A968" s="183"/>
      <c r="B968" s="202"/>
      <c r="C968" s="352"/>
      <c r="D968" s="193"/>
      <c r="E968" s="331"/>
      <c r="F968" s="332"/>
      <c r="G968" s="181"/>
      <c r="H968" s="51"/>
      <c r="I968" s="274"/>
      <c r="J968" s="274"/>
      <c r="K968" s="333">
        <f t="shared" si="425"/>
        <v>0</v>
      </c>
      <c r="L968" s="333">
        <f t="shared" si="425"/>
        <v>0</v>
      </c>
      <c r="M968" s="333">
        <f t="shared" si="425"/>
        <v>0</v>
      </c>
    </row>
    <row r="969" spans="1:13" s="182" customFormat="1" ht="60" x14ac:dyDescent="0.25">
      <c r="A969" s="183">
        <f>A967+0.0001</f>
        <v>3.2917000000002843</v>
      </c>
      <c r="B969" s="202" t="s">
        <v>1674</v>
      </c>
      <c r="C969" s="352" t="s">
        <v>1928</v>
      </c>
      <c r="D969" s="193" t="s">
        <v>1972</v>
      </c>
      <c r="E969" s="331" t="s">
        <v>1930</v>
      </c>
      <c r="F969" s="332" t="s">
        <v>44</v>
      </c>
      <c r="G969" s="181"/>
      <c r="H969" s="51">
        <f t="shared" ref="H969:I969" si="480">H808*1.3</f>
        <v>51493</v>
      </c>
      <c r="I969" s="274">
        <f t="shared" si="480"/>
        <v>51493</v>
      </c>
      <c r="J969" s="274">
        <f t="shared" ref="J969" si="481">J808*1.3</f>
        <v>51493</v>
      </c>
      <c r="K969" s="333">
        <f t="shared" si="425"/>
        <v>0</v>
      </c>
      <c r="L969" s="333">
        <f t="shared" si="425"/>
        <v>0</v>
      </c>
      <c r="M969" s="333">
        <f t="shared" si="425"/>
        <v>0</v>
      </c>
    </row>
    <row r="970" spans="1:13" s="182" customFormat="1" x14ac:dyDescent="0.25">
      <c r="A970" s="183"/>
      <c r="B970" s="202"/>
      <c r="C970" s="352"/>
      <c r="D970" s="193"/>
      <c r="E970" s="331"/>
      <c r="F970" s="332"/>
      <c r="G970" s="181"/>
      <c r="H970" s="51"/>
      <c r="I970" s="274"/>
      <c r="J970" s="274"/>
      <c r="K970" s="333">
        <f t="shared" si="425"/>
        <v>0</v>
      </c>
      <c r="L970" s="333">
        <f t="shared" si="425"/>
        <v>0</v>
      </c>
      <c r="M970" s="333">
        <f t="shared" si="425"/>
        <v>0</v>
      </c>
    </row>
    <row r="971" spans="1:13" s="182" customFormat="1" ht="45" x14ac:dyDescent="0.25">
      <c r="A971" s="183">
        <f>A969+0.0001</f>
        <v>3.2918000000002845</v>
      </c>
      <c r="B971" s="202" t="s">
        <v>1674</v>
      </c>
      <c r="C971" s="352" t="s">
        <v>1928</v>
      </c>
      <c r="D971" s="193" t="s">
        <v>1974</v>
      </c>
      <c r="E971" s="331" t="s">
        <v>1931</v>
      </c>
      <c r="F971" s="332" t="s">
        <v>44</v>
      </c>
      <c r="G971" s="181"/>
      <c r="H971" s="51">
        <f t="shared" ref="H971:I971" si="482">H810*1.3</f>
        <v>57356</v>
      </c>
      <c r="I971" s="274">
        <f t="shared" si="482"/>
        <v>57356</v>
      </c>
      <c r="J971" s="274">
        <f t="shared" ref="J971" si="483">J810*1.3</f>
        <v>57356</v>
      </c>
      <c r="K971" s="333">
        <f t="shared" si="425"/>
        <v>0</v>
      </c>
      <c r="L971" s="333">
        <f t="shared" si="425"/>
        <v>0</v>
      </c>
      <c r="M971" s="333">
        <f t="shared" si="425"/>
        <v>0</v>
      </c>
    </row>
    <row r="972" spans="1:13" s="182" customFormat="1" x14ac:dyDescent="0.25">
      <c r="A972" s="183"/>
      <c r="B972" s="202"/>
      <c r="C972" s="352"/>
      <c r="D972" s="193"/>
      <c r="E972" s="331"/>
      <c r="F972" s="332"/>
      <c r="G972" s="181"/>
      <c r="H972" s="51"/>
      <c r="I972" s="274"/>
      <c r="J972" s="274"/>
      <c r="K972" s="333">
        <f t="shared" si="425"/>
        <v>0</v>
      </c>
      <c r="L972" s="333">
        <f t="shared" si="425"/>
        <v>0</v>
      </c>
      <c r="M972" s="333">
        <f t="shared" si="425"/>
        <v>0</v>
      </c>
    </row>
    <row r="973" spans="1:13" s="182" customFormat="1" ht="45" x14ac:dyDescent="0.25">
      <c r="A973" s="183">
        <f>A971+0.0001</f>
        <v>3.2919000000002847</v>
      </c>
      <c r="B973" s="202" t="s">
        <v>1663</v>
      </c>
      <c r="C973" s="352" t="s">
        <v>1932</v>
      </c>
      <c r="D973" s="193" t="s">
        <v>1971</v>
      </c>
      <c r="E973" s="331" t="s">
        <v>1933</v>
      </c>
      <c r="F973" s="332" t="s">
        <v>44</v>
      </c>
      <c r="G973" s="181"/>
      <c r="H973" s="51">
        <f t="shared" ref="H973:I973" si="484">H812*1.3</f>
        <v>63453</v>
      </c>
      <c r="I973" s="274">
        <f t="shared" si="484"/>
        <v>63453</v>
      </c>
      <c r="J973" s="274">
        <f t="shared" ref="J973" si="485">J812*1.3</f>
        <v>63453</v>
      </c>
      <c r="K973" s="333">
        <f t="shared" si="425"/>
        <v>0</v>
      </c>
      <c r="L973" s="333">
        <f t="shared" si="425"/>
        <v>0</v>
      </c>
      <c r="M973" s="333">
        <f t="shared" si="425"/>
        <v>0</v>
      </c>
    </row>
    <row r="974" spans="1:13" s="182" customFormat="1" x14ac:dyDescent="0.25">
      <c r="A974" s="183"/>
      <c r="B974" s="202"/>
      <c r="C974" s="352"/>
      <c r="D974" s="193"/>
      <c r="E974" s="331"/>
      <c r="F974" s="332"/>
      <c r="G974" s="181"/>
      <c r="H974" s="51"/>
      <c r="I974" s="274"/>
      <c r="J974" s="274"/>
      <c r="K974" s="333">
        <f t="shared" si="425"/>
        <v>0</v>
      </c>
      <c r="L974" s="333">
        <f t="shared" si="425"/>
        <v>0</v>
      </c>
      <c r="M974" s="333">
        <f t="shared" si="425"/>
        <v>0</v>
      </c>
    </row>
    <row r="975" spans="1:13" s="182" customFormat="1" ht="60" x14ac:dyDescent="0.25">
      <c r="A975" s="183">
        <f>A973+0.0001</f>
        <v>3.2920000000002849</v>
      </c>
      <c r="B975" s="202" t="s">
        <v>1663</v>
      </c>
      <c r="C975" s="352" t="s">
        <v>1932</v>
      </c>
      <c r="D975" s="193" t="s">
        <v>1972</v>
      </c>
      <c r="E975" s="331" t="s">
        <v>1934</v>
      </c>
      <c r="F975" s="332" t="s">
        <v>44</v>
      </c>
      <c r="G975" s="181"/>
      <c r="H975" s="51">
        <f t="shared" ref="H975:I975" si="486">H814*1.3</f>
        <v>68029</v>
      </c>
      <c r="I975" s="274">
        <f t="shared" si="486"/>
        <v>68029</v>
      </c>
      <c r="J975" s="274">
        <f t="shared" ref="J975" si="487">J814*1.3</f>
        <v>68029</v>
      </c>
      <c r="K975" s="333">
        <f t="shared" si="425"/>
        <v>0</v>
      </c>
      <c r="L975" s="333">
        <f t="shared" si="425"/>
        <v>0</v>
      </c>
      <c r="M975" s="333">
        <f t="shared" si="425"/>
        <v>0</v>
      </c>
    </row>
    <row r="976" spans="1:13" s="182" customFormat="1" x14ac:dyDescent="0.25">
      <c r="A976" s="183"/>
      <c r="B976" s="202"/>
      <c r="C976" s="352"/>
      <c r="D976" s="193"/>
      <c r="E976" s="331"/>
      <c r="F976" s="332"/>
      <c r="G976" s="181"/>
      <c r="H976" s="51"/>
      <c r="I976" s="274"/>
      <c r="J976" s="274"/>
      <c r="K976" s="333">
        <f t="shared" si="425"/>
        <v>0</v>
      </c>
      <c r="L976" s="333">
        <f t="shared" si="425"/>
        <v>0</v>
      </c>
      <c r="M976" s="333">
        <f t="shared" si="425"/>
        <v>0</v>
      </c>
    </row>
    <row r="977" spans="1:13" s="182" customFormat="1" ht="45" x14ac:dyDescent="0.25">
      <c r="A977" s="183">
        <f>A975+0.0001</f>
        <v>3.2921000000002851</v>
      </c>
      <c r="B977" s="202" t="s">
        <v>1663</v>
      </c>
      <c r="C977" s="352" t="s">
        <v>1932</v>
      </c>
      <c r="D977" s="193" t="s">
        <v>1974</v>
      </c>
      <c r="E977" s="331" t="s">
        <v>1935</v>
      </c>
      <c r="F977" s="332" t="s">
        <v>44</v>
      </c>
      <c r="G977" s="181"/>
      <c r="H977" s="51">
        <f t="shared" ref="H977:I977" si="488">H816*1.3</f>
        <v>74984</v>
      </c>
      <c r="I977" s="274">
        <f t="shared" si="488"/>
        <v>74984</v>
      </c>
      <c r="J977" s="274">
        <f t="shared" ref="J977" si="489">J816*1.3</f>
        <v>74984</v>
      </c>
      <c r="K977" s="333">
        <f t="shared" ref="K977:M1040" si="490">$G977*H977</f>
        <v>0</v>
      </c>
      <c r="L977" s="333">
        <f t="shared" si="490"/>
        <v>0</v>
      </c>
      <c r="M977" s="333">
        <f t="shared" si="490"/>
        <v>0</v>
      </c>
    </row>
    <row r="978" spans="1:13" x14ac:dyDescent="0.2">
      <c r="A978" s="183"/>
      <c r="B978" s="81"/>
      <c r="C978" s="82"/>
      <c r="D978" s="167"/>
      <c r="E978" s="189"/>
      <c r="F978" s="187"/>
      <c r="G978" s="186"/>
      <c r="H978" s="51"/>
      <c r="I978" s="51"/>
      <c r="J978" s="274"/>
      <c r="K978" s="333">
        <f t="shared" si="490"/>
        <v>0</v>
      </c>
      <c r="L978" s="333">
        <f t="shared" si="490"/>
        <v>0</v>
      </c>
      <c r="M978" s="333">
        <f t="shared" si="490"/>
        <v>0</v>
      </c>
    </row>
    <row r="979" spans="1:13" s="182" customFormat="1" ht="31.5" customHeight="1" x14ac:dyDescent="0.2">
      <c r="A979" s="183"/>
      <c r="B979" s="176"/>
      <c r="C979" s="306">
        <v>2.4</v>
      </c>
      <c r="D979" s="307"/>
      <c r="E979" s="199" t="s">
        <v>1824</v>
      </c>
      <c r="F979" s="180"/>
      <c r="G979" s="181"/>
      <c r="H979" s="51"/>
      <c r="I979" s="51"/>
      <c r="J979" s="274"/>
      <c r="K979" s="333">
        <f t="shared" si="490"/>
        <v>0</v>
      </c>
      <c r="L979" s="333">
        <f t="shared" si="490"/>
        <v>0</v>
      </c>
      <c r="M979" s="333">
        <f t="shared" si="490"/>
        <v>0</v>
      </c>
    </row>
    <row r="980" spans="1:13" x14ac:dyDescent="0.2">
      <c r="A980" s="183"/>
      <c r="B980" s="81"/>
      <c r="C980" s="298" t="s">
        <v>62</v>
      </c>
      <c r="D980" s="299"/>
      <c r="E980" s="353" t="s">
        <v>1699</v>
      </c>
      <c r="F980" s="187"/>
      <c r="G980" s="186"/>
      <c r="H980" s="51"/>
      <c r="I980" s="51"/>
      <c r="J980" s="274"/>
      <c r="K980" s="333">
        <f t="shared" si="490"/>
        <v>0</v>
      </c>
      <c r="L980" s="333">
        <f t="shared" si="490"/>
        <v>0</v>
      </c>
      <c r="M980" s="333">
        <f t="shared" si="490"/>
        <v>0</v>
      </c>
    </row>
    <row r="981" spans="1:13" x14ac:dyDescent="0.2">
      <c r="A981" s="183"/>
      <c r="B981" s="81"/>
      <c r="C981" s="82"/>
      <c r="D981" s="167"/>
      <c r="E981" s="189"/>
      <c r="F981" s="187"/>
      <c r="G981" s="186"/>
      <c r="H981" s="51"/>
      <c r="I981" s="51"/>
      <c r="J981" s="274"/>
      <c r="K981" s="333">
        <f t="shared" si="490"/>
        <v>0</v>
      </c>
      <c r="L981" s="333">
        <f t="shared" si="490"/>
        <v>0</v>
      </c>
      <c r="M981" s="333">
        <f t="shared" si="490"/>
        <v>0</v>
      </c>
    </row>
    <row r="982" spans="1:13" s="182" customFormat="1" ht="48" customHeight="1" x14ac:dyDescent="0.25">
      <c r="A982" s="183">
        <f>A977+0.0001</f>
        <v>3.2922000000002853</v>
      </c>
      <c r="B982" s="202" t="s">
        <v>1609</v>
      </c>
      <c r="C982" s="352" t="s">
        <v>1825</v>
      </c>
      <c r="D982" s="193" t="s">
        <v>1976</v>
      </c>
      <c r="E982" s="331" t="s">
        <v>1826</v>
      </c>
      <c r="F982" s="332" t="s">
        <v>44</v>
      </c>
      <c r="G982" s="181"/>
      <c r="H982" s="51">
        <v>4660</v>
      </c>
      <c r="I982" s="51">
        <v>3220</v>
      </c>
      <c r="J982" s="274">
        <v>3220</v>
      </c>
      <c r="K982" s="333">
        <f t="shared" si="490"/>
        <v>0</v>
      </c>
      <c r="L982" s="333">
        <f t="shared" si="490"/>
        <v>0</v>
      </c>
      <c r="M982" s="333">
        <f t="shared" si="490"/>
        <v>0</v>
      </c>
    </row>
    <row r="983" spans="1:13" s="182" customFormat="1" x14ac:dyDescent="0.25">
      <c r="A983" s="183"/>
      <c r="B983" s="202"/>
      <c r="C983" s="352"/>
      <c r="D983" s="193"/>
      <c r="E983" s="331"/>
      <c r="F983" s="332"/>
      <c r="G983" s="181"/>
      <c r="H983" s="51"/>
      <c r="I983" s="51"/>
      <c r="J983" s="274"/>
      <c r="K983" s="333">
        <f t="shared" si="490"/>
        <v>0</v>
      </c>
      <c r="L983" s="333">
        <f t="shared" si="490"/>
        <v>0</v>
      </c>
      <c r="M983" s="333">
        <f t="shared" si="490"/>
        <v>0</v>
      </c>
    </row>
    <row r="984" spans="1:13" s="182" customFormat="1" ht="45" x14ac:dyDescent="0.25">
      <c r="A984" s="183">
        <f>A982+0.0001</f>
        <v>3.2923000000002856</v>
      </c>
      <c r="B984" s="202" t="s">
        <v>1609</v>
      </c>
      <c r="C984" s="352" t="s">
        <v>1827</v>
      </c>
      <c r="D984" s="193" t="s">
        <v>1976</v>
      </c>
      <c r="E984" s="331" t="s">
        <v>1828</v>
      </c>
      <c r="F984" s="332" t="s">
        <v>44</v>
      </c>
      <c r="G984" s="181"/>
      <c r="H984" s="51">
        <v>4890</v>
      </c>
      <c r="I984" s="51">
        <v>3690</v>
      </c>
      <c r="J984" s="274">
        <v>3690</v>
      </c>
      <c r="K984" s="333">
        <f t="shared" si="490"/>
        <v>0</v>
      </c>
      <c r="L984" s="333">
        <f t="shared" si="490"/>
        <v>0</v>
      </c>
      <c r="M984" s="333">
        <f t="shared" si="490"/>
        <v>0</v>
      </c>
    </row>
    <row r="985" spans="1:13" s="182" customFormat="1" x14ac:dyDescent="0.25">
      <c r="A985" s="183"/>
      <c r="B985" s="202"/>
      <c r="C985" s="352"/>
      <c r="D985" s="193"/>
      <c r="E985" s="331"/>
      <c r="F985" s="332"/>
      <c r="G985" s="181"/>
      <c r="H985" s="51"/>
      <c r="I985" s="51"/>
      <c r="J985" s="274"/>
      <c r="K985" s="333">
        <f t="shared" si="490"/>
        <v>0</v>
      </c>
      <c r="L985" s="333">
        <f t="shared" si="490"/>
        <v>0</v>
      </c>
      <c r="M985" s="333">
        <f t="shared" si="490"/>
        <v>0</v>
      </c>
    </row>
    <row r="986" spans="1:13" s="182" customFormat="1" ht="45" x14ac:dyDescent="0.25">
      <c r="A986" s="183">
        <f>A984+0.0001</f>
        <v>3.2924000000002858</v>
      </c>
      <c r="B986" s="202" t="s">
        <v>1609</v>
      </c>
      <c r="C986" s="352" t="s">
        <v>1829</v>
      </c>
      <c r="D986" s="193" t="s">
        <v>1976</v>
      </c>
      <c r="E986" s="331" t="s">
        <v>1830</v>
      </c>
      <c r="F986" s="332" t="s">
        <v>44</v>
      </c>
      <c r="G986" s="181"/>
      <c r="H986" s="51">
        <v>5340</v>
      </c>
      <c r="I986" s="51">
        <v>4280</v>
      </c>
      <c r="J986" s="274">
        <v>4280</v>
      </c>
      <c r="K986" s="333">
        <f t="shared" si="490"/>
        <v>0</v>
      </c>
      <c r="L986" s="333">
        <f t="shared" si="490"/>
        <v>0</v>
      </c>
      <c r="M986" s="333">
        <f t="shared" si="490"/>
        <v>0</v>
      </c>
    </row>
    <row r="987" spans="1:13" s="182" customFormat="1" x14ac:dyDescent="0.25">
      <c r="A987" s="183"/>
      <c r="B987" s="202"/>
      <c r="C987" s="352"/>
      <c r="D987" s="193"/>
      <c r="E987" s="331"/>
      <c r="F987" s="332"/>
      <c r="G987" s="181"/>
      <c r="H987" s="51"/>
      <c r="I987" s="51"/>
      <c r="J987" s="274"/>
      <c r="K987" s="333">
        <f t="shared" si="490"/>
        <v>0</v>
      </c>
      <c r="L987" s="333">
        <f t="shared" si="490"/>
        <v>0</v>
      </c>
      <c r="M987" s="333">
        <f t="shared" si="490"/>
        <v>0</v>
      </c>
    </row>
    <row r="988" spans="1:13" s="182" customFormat="1" ht="45" x14ac:dyDescent="0.25">
      <c r="A988" s="183">
        <f>A986+0.0001</f>
        <v>3.292500000000286</v>
      </c>
      <c r="B988" s="202" t="s">
        <v>1609</v>
      </c>
      <c r="C988" s="352" t="s">
        <v>1829</v>
      </c>
      <c r="D988" s="193" t="s">
        <v>1977</v>
      </c>
      <c r="E988" s="331" t="s">
        <v>1831</v>
      </c>
      <c r="F988" s="332" t="s">
        <v>44</v>
      </c>
      <c r="G988" s="181"/>
      <c r="H988" s="51">
        <v>8440</v>
      </c>
      <c r="I988" s="51">
        <v>4540</v>
      </c>
      <c r="J988" s="274">
        <v>4540</v>
      </c>
      <c r="K988" s="333">
        <f t="shared" si="490"/>
        <v>0</v>
      </c>
      <c r="L988" s="333">
        <f t="shared" si="490"/>
        <v>0</v>
      </c>
      <c r="M988" s="333">
        <f t="shared" si="490"/>
        <v>0</v>
      </c>
    </row>
    <row r="989" spans="1:13" s="182" customFormat="1" x14ac:dyDescent="0.25">
      <c r="A989" s="183"/>
      <c r="B989" s="202"/>
      <c r="C989" s="352"/>
      <c r="D989" s="193"/>
      <c r="E989" s="331"/>
      <c r="F989" s="332"/>
      <c r="G989" s="181"/>
      <c r="H989" s="51"/>
      <c r="I989" s="51"/>
      <c r="J989" s="274"/>
      <c r="K989" s="333">
        <f t="shared" si="490"/>
        <v>0</v>
      </c>
      <c r="L989" s="333">
        <f t="shared" si="490"/>
        <v>0</v>
      </c>
      <c r="M989" s="333">
        <f t="shared" si="490"/>
        <v>0</v>
      </c>
    </row>
    <row r="990" spans="1:13" s="182" customFormat="1" ht="45" x14ac:dyDescent="0.25">
      <c r="A990" s="183">
        <f>A988+0.0001</f>
        <v>3.2926000000002862</v>
      </c>
      <c r="B990" s="202" t="s">
        <v>1618</v>
      </c>
      <c r="C990" s="352" t="s">
        <v>1832</v>
      </c>
      <c r="D990" s="193" t="s">
        <v>1976</v>
      </c>
      <c r="E990" s="331" t="s">
        <v>1978</v>
      </c>
      <c r="F990" s="332" t="s">
        <v>44</v>
      </c>
      <c r="G990" s="181"/>
      <c r="H990" s="51">
        <v>5960</v>
      </c>
      <c r="I990" s="51">
        <v>4800</v>
      </c>
      <c r="J990" s="274">
        <v>4800</v>
      </c>
      <c r="K990" s="333">
        <f t="shared" si="490"/>
        <v>0</v>
      </c>
      <c r="L990" s="333">
        <f t="shared" si="490"/>
        <v>0</v>
      </c>
      <c r="M990" s="333">
        <f t="shared" si="490"/>
        <v>0</v>
      </c>
    </row>
    <row r="991" spans="1:13" s="182" customFormat="1" x14ac:dyDescent="0.25">
      <c r="A991" s="183"/>
      <c r="B991" s="202"/>
      <c r="C991" s="352"/>
      <c r="D991" s="193"/>
      <c r="E991" s="331"/>
      <c r="F991" s="332"/>
      <c r="G991" s="181"/>
      <c r="H991" s="51"/>
      <c r="I991" s="51"/>
      <c r="J991" s="274"/>
      <c r="K991" s="333">
        <f t="shared" si="490"/>
        <v>0</v>
      </c>
      <c r="L991" s="333">
        <f t="shared" si="490"/>
        <v>0</v>
      </c>
      <c r="M991" s="333">
        <f t="shared" si="490"/>
        <v>0</v>
      </c>
    </row>
    <row r="992" spans="1:13" s="182" customFormat="1" ht="60" x14ac:dyDescent="0.25">
      <c r="A992" s="183">
        <f>A990+0.0001</f>
        <v>3.2927000000002864</v>
      </c>
      <c r="B992" s="202" t="s">
        <v>1618</v>
      </c>
      <c r="C992" s="352" t="s">
        <v>1832</v>
      </c>
      <c r="D992" s="193" t="s">
        <v>1977</v>
      </c>
      <c r="E992" s="331" t="s">
        <v>1834</v>
      </c>
      <c r="F992" s="332" t="s">
        <v>44</v>
      </c>
      <c r="G992" s="181"/>
      <c r="H992" s="51">
        <v>10200</v>
      </c>
      <c r="I992" s="51">
        <v>5620</v>
      </c>
      <c r="J992" s="274">
        <v>5620</v>
      </c>
      <c r="K992" s="333">
        <f t="shared" si="490"/>
        <v>0</v>
      </c>
      <c r="L992" s="333">
        <f t="shared" si="490"/>
        <v>0</v>
      </c>
      <c r="M992" s="333">
        <f t="shared" si="490"/>
        <v>0</v>
      </c>
    </row>
    <row r="993" spans="1:13" s="182" customFormat="1" x14ac:dyDescent="0.25">
      <c r="A993" s="183"/>
      <c r="B993" s="202"/>
      <c r="C993" s="352"/>
      <c r="D993" s="193"/>
      <c r="E993" s="331"/>
      <c r="F993" s="332"/>
      <c r="G993" s="181"/>
      <c r="H993" s="51"/>
      <c r="I993" s="51"/>
      <c r="J993" s="274"/>
      <c r="K993" s="333">
        <f t="shared" si="490"/>
        <v>0</v>
      </c>
      <c r="L993" s="333">
        <f t="shared" si="490"/>
        <v>0</v>
      </c>
      <c r="M993" s="333">
        <f t="shared" si="490"/>
        <v>0</v>
      </c>
    </row>
    <row r="994" spans="1:13" s="182" customFormat="1" ht="48" customHeight="1" x14ac:dyDescent="0.25">
      <c r="A994" s="183">
        <f>A992+0.0001</f>
        <v>3.2928000000002866</v>
      </c>
      <c r="B994" s="202" t="s">
        <v>1621</v>
      </c>
      <c r="C994" s="352" t="s">
        <v>1835</v>
      </c>
      <c r="D994" s="193" t="s">
        <v>1976</v>
      </c>
      <c r="E994" s="331" t="s">
        <v>1836</v>
      </c>
      <c r="F994" s="332" t="s">
        <v>44</v>
      </c>
      <c r="G994" s="181"/>
      <c r="H994" s="51">
        <v>5880</v>
      </c>
      <c r="I994" s="51">
        <v>3830</v>
      </c>
      <c r="J994" s="274">
        <v>3830</v>
      </c>
      <c r="K994" s="333">
        <f t="shared" si="490"/>
        <v>0</v>
      </c>
      <c r="L994" s="333">
        <f t="shared" si="490"/>
        <v>0</v>
      </c>
      <c r="M994" s="333">
        <f t="shared" si="490"/>
        <v>0</v>
      </c>
    </row>
    <row r="995" spans="1:13" s="182" customFormat="1" x14ac:dyDescent="0.25">
      <c r="A995" s="183"/>
      <c r="B995" s="202"/>
      <c r="C995" s="352"/>
      <c r="D995" s="193"/>
      <c r="E995" s="331"/>
      <c r="F995" s="332"/>
      <c r="G995" s="181"/>
      <c r="H995" s="51"/>
      <c r="I995" s="51"/>
      <c r="J995" s="274"/>
      <c r="K995" s="333">
        <f t="shared" si="490"/>
        <v>0</v>
      </c>
      <c r="L995" s="333">
        <f t="shared" si="490"/>
        <v>0</v>
      </c>
      <c r="M995" s="333">
        <f t="shared" si="490"/>
        <v>0</v>
      </c>
    </row>
    <row r="996" spans="1:13" s="182" customFormat="1" ht="45" x14ac:dyDescent="0.25">
      <c r="A996" s="183">
        <f>A994+0.0001</f>
        <v>3.2929000000002868</v>
      </c>
      <c r="B996" s="202" t="s">
        <v>1621</v>
      </c>
      <c r="C996" s="352" t="s">
        <v>1837</v>
      </c>
      <c r="D996" s="193" t="s">
        <v>1976</v>
      </c>
      <c r="E996" s="331" t="s">
        <v>1838</v>
      </c>
      <c r="F996" s="332" t="s">
        <v>44</v>
      </c>
      <c r="G996" s="181"/>
      <c r="H996" s="51">
        <v>6290</v>
      </c>
      <c r="I996" s="51">
        <v>4380</v>
      </c>
      <c r="J996" s="274">
        <v>4380</v>
      </c>
      <c r="K996" s="333">
        <f t="shared" si="490"/>
        <v>0</v>
      </c>
      <c r="L996" s="333">
        <f t="shared" si="490"/>
        <v>0</v>
      </c>
      <c r="M996" s="333">
        <f t="shared" si="490"/>
        <v>0</v>
      </c>
    </row>
    <row r="997" spans="1:13" s="182" customFormat="1" x14ac:dyDescent="0.25">
      <c r="A997" s="183"/>
      <c r="B997" s="202"/>
      <c r="C997" s="352"/>
      <c r="D997" s="193"/>
      <c r="E997" s="331"/>
      <c r="F997" s="332"/>
      <c r="G997" s="181"/>
      <c r="H997" s="51"/>
      <c r="I997" s="51"/>
      <c r="J997" s="274"/>
      <c r="K997" s="333">
        <f t="shared" si="490"/>
        <v>0</v>
      </c>
      <c r="L997" s="333">
        <f t="shared" si="490"/>
        <v>0</v>
      </c>
      <c r="M997" s="333">
        <f t="shared" si="490"/>
        <v>0</v>
      </c>
    </row>
    <row r="998" spans="1:13" s="182" customFormat="1" ht="45" x14ac:dyDescent="0.25">
      <c r="A998" s="183">
        <f>A996+0.0001</f>
        <v>3.293000000000287</v>
      </c>
      <c r="B998" s="202" t="s">
        <v>1621</v>
      </c>
      <c r="C998" s="352" t="s">
        <v>1839</v>
      </c>
      <c r="D998" s="193" t="s">
        <v>1976</v>
      </c>
      <c r="E998" s="331" t="s">
        <v>1840</v>
      </c>
      <c r="F998" s="332" t="s">
        <v>44</v>
      </c>
      <c r="G998" s="181"/>
      <c r="H998" s="51">
        <v>6940</v>
      </c>
      <c r="I998" s="51">
        <v>5070</v>
      </c>
      <c r="J998" s="274">
        <v>5070</v>
      </c>
      <c r="K998" s="333">
        <f t="shared" si="490"/>
        <v>0</v>
      </c>
      <c r="L998" s="333">
        <f t="shared" si="490"/>
        <v>0</v>
      </c>
      <c r="M998" s="333">
        <f t="shared" si="490"/>
        <v>0</v>
      </c>
    </row>
    <row r="999" spans="1:13" s="182" customFormat="1" x14ac:dyDescent="0.25">
      <c r="A999" s="183"/>
      <c r="B999" s="202"/>
      <c r="C999" s="352"/>
      <c r="D999" s="193"/>
      <c r="E999" s="331"/>
      <c r="F999" s="332"/>
      <c r="G999" s="181"/>
      <c r="H999" s="51"/>
      <c r="I999" s="51"/>
      <c r="J999" s="274"/>
      <c r="K999" s="333">
        <f t="shared" si="490"/>
        <v>0</v>
      </c>
      <c r="L999" s="333">
        <f t="shared" si="490"/>
        <v>0</v>
      </c>
      <c r="M999" s="333">
        <f t="shared" si="490"/>
        <v>0</v>
      </c>
    </row>
    <row r="1000" spans="1:13" s="182" customFormat="1" ht="45" x14ac:dyDescent="0.25">
      <c r="A1000" s="183">
        <f>A998+0.0001</f>
        <v>3.2931000000002872</v>
      </c>
      <c r="B1000" s="202" t="s">
        <v>1621</v>
      </c>
      <c r="C1000" s="352" t="s">
        <v>1839</v>
      </c>
      <c r="D1000" s="193" t="s">
        <v>1977</v>
      </c>
      <c r="E1000" s="331" t="s">
        <v>1841</v>
      </c>
      <c r="F1000" s="332" t="s">
        <v>44</v>
      </c>
      <c r="G1000" s="181"/>
      <c r="H1000" s="51">
        <v>9440</v>
      </c>
      <c r="I1000" s="51">
        <v>6140</v>
      </c>
      <c r="J1000" s="274">
        <v>6140</v>
      </c>
      <c r="K1000" s="333">
        <f t="shared" si="490"/>
        <v>0</v>
      </c>
      <c r="L1000" s="333">
        <f t="shared" si="490"/>
        <v>0</v>
      </c>
      <c r="M1000" s="333">
        <f t="shared" si="490"/>
        <v>0</v>
      </c>
    </row>
    <row r="1001" spans="1:13" s="182" customFormat="1" x14ac:dyDescent="0.25">
      <c r="A1001" s="183"/>
      <c r="B1001" s="202"/>
      <c r="C1001" s="352"/>
      <c r="D1001" s="193"/>
      <c r="E1001" s="331"/>
      <c r="F1001" s="332"/>
      <c r="G1001" s="181"/>
      <c r="H1001" s="51"/>
      <c r="I1001" s="51"/>
      <c r="J1001" s="274"/>
      <c r="K1001" s="333">
        <f t="shared" si="490"/>
        <v>0</v>
      </c>
      <c r="L1001" s="333">
        <f t="shared" si="490"/>
        <v>0</v>
      </c>
      <c r="M1001" s="333">
        <f t="shared" si="490"/>
        <v>0</v>
      </c>
    </row>
    <row r="1002" spans="1:13" s="182" customFormat="1" ht="45" x14ac:dyDescent="0.25">
      <c r="A1002" s="183">
        <f>A1000+0.0001</f>
        <v>3.2932000000002875</v>
      </c>
      <c r="B1002" s="202" t="s">
        <v>1630</v>
      </c>
      <c r="C1002" s="352" t="s">
        <v>1842</v>
      </c>
      <c r="D1002" s="193" t="s">
        <v>1976</v>
      </c>
      <c r="E1002" s="331" t="s">
        <v>1843</v>
      </c>
      <c r="F1002" s="332" t="s">
        <v>44</v>
      </c>
      <c r="G1002" s="181"/>
      <c r="H1002" s="51">
        <v>7840</v>
      </c>
      <c r="I1002" s="51">
        <v>5600</v>
      </c>
      <c r="J1002" s="274">
        <v>5600</v>
      </c>
      <c r="K1002" s="333">
        <f t="shared" si="490"/>
        <v>0</v>
      </c>
      <c r="L1002" s="333">
        <f t="shared" si="490"/>
        <v>0</v>
      </c>
      <c r="M1002" s="333">
        <f t="shared" si="490"/>
        <v>0</v>
      </c>
    </row>
    <row r="1003" spans="1:13" s="182" customFormat="1" x14ac:dyDescent="0.25">
      <c r="A1003" s="183"/>
      <c r="B1003" s="202"/>
      <c r="C1003" s="352"/>
      <c r="D1003" s="193"/>
      <c r="E1003" s="331"/>
      <c r="F1003" s="332"/>
      <c r="G1003" s="181"/>
      <c r="H1003" s="51"/>
      <c r="I1003" s="51"/>
      <c r="J1003" s="274"/>
      <c r="K1003" s="333">
        <f t="shared" si="490"/>
        <v>0</v>
      </c>
      <c r="L1003" s="333">
        <f t="shared" si="490"/>
        <v>0</v>
      </c>
      <c r="M1003" s="333">
        <f t="shared" si="490"/>
        <v>0</v>
      </c>
    </row>
    <row r="1004" spans="1:13" s="182" customFormat="1" ht="60" x14ac:dyDescent="0.25">
      <c r="A1004" s="183">
        <f>A1002+0.0001</f>
        <v>3.2933000000002877</v>
      </c>
      <c r="B1004" s="202" t="s">
        <v>1630</v>
      </c>
      <c r="C1004" s="352" t="s">
        <v>1842</v>
      </c>
      <c r="D1004" s="193" t="s">
        <v>1977</v>
      </c>
      <c r="E1004" s="331" t="s">
        <v>1844</v>
      </c>
      <c r="F1004" s="332" t="s">
        <v>44</v>
      </c>
      <c r="G1004" s="181"/>
      <c r="H1004" s="51">
        <v>10380</v>
      </c>
      <c r="I1004" s="51">
        <v>6740</v>
      </c>
      <c r="J1004" s="274">
        <v>6740</v>
      </c>
      <c r="K1004" s="333">
        <f t="shared" si="490"/>
        <v>0</v>
      </c>
      <c r="L1004" s="333">
        <f t="shared" si="490"/>
        <v>0</v>
      </c>
      <c r="M1004" s="333">
        <f t="shared" si="490"/>
        <v>0</v>
      </c>
    </row>
    <row r="1005" spans="1:13" s="182" customFormat="1" x14ac:dyDescent="0.25">
      <c r="A1005" s="183"/>
      <c r="B1005" s="202"/>
      <c r="C1005" s="352"/>
      <c r="D1005" s="193"/>
      <c r="E1005" s="331"/>
      <c r="F1005" s="332"/>
      <c r="G1005" s="181"/>
      <c r="H1005" s="51"/>
      <c r="I1005" s="51"/>
      <c r="J1005" s="274"/>
      <c r="K1005" s="333">
        <f t="shared" si="490"/>
        <v>0</v>
      </c>
      <c r="L1005" s="333">
        <f t="shared" si="490"/>
        <v>0</v>
      </c>
      <c r="M1005" s="333">
        <f t="shared" si="490"/>
        <v>0</v>
      </c>
    </row>
    <row r="1006" spans="1:13" s="182" customFormat="1" ht="45" x14ac:dyDescent="0.25">
      <c r="A1006" s="183">
        <f>A1004+0.0001</f>
        <v>3.2934000000002879</v>
      </c>
      <c r="B1006" s="202" t="s">
        <v>1630</v>
      </c>
      <c r="C1006" s="352" t="s">
        <v>1845</v>
      </c>
      <c r="D1006" s="193" t="s">
        <v>1976</v>
      </c>
      <c r="E1006" s="331" t="s">
        <v>1846</v>
      </c>
      <c r="F1006" s="332" t="s">
        <v>44</v>
      </c>
      <c r="G1006" s="181"/>
      <c r="H1006" s="51">
        <v>8220</v>
      </c>
      <c r="I1006" s="51">
        <v>6200</v>
      </c>
      <c r="J1006" s="274">
        <v>6200</v>
      </c>
      <c r="K1006" s="333">
        <f t="shared" si="490"/>
        <v>0</v>
      </c>
      <c r="L1006" s="333">
        <f t="shared" si="490"/>
        <v>0</v>
      </c>
      <c r="M1006" s="333">
        <f t="shared" si="490"/>
        <v>0</v>
      </c>
    </row>
    <row r="1007" spans="1:13" s="182" customFormat="1" x14ac:dyDescent="0.25">
      <c r="A1007" s="183"/>
      <c r="B1007" s="202"/>
      <c r="C1007" s="352"/>
      <c r="D1007" s="193"/>
      <c r="E1007" s="331"/>
      <c r="F1007" s="332"/>
      <c r="G1007" s="181"/>
      <c r="H1007" s="51"/>
      <c r="I1007" s="51"/>
      <c r="J1007" s="274"/>
      <c r="K1007" s="333">
        <f t="shared" si="490"/>
        <v>0</v>
      </c>
      <c r="L1007" s="333">
        <f t="shared" si="490"/>
        <v>0</v>
      </c>
      <c r="M1007" s="333">
        <f t="shared" si="490"/>
        <v>0</v>
      </c>
    </row>
    <row r="1008" spans="1:13" s="182" customFormat="1" ht="60" x14ac:dyDescent="0.25">
      <c r="A1008" s="183">
        <f>A1006+0.0001</f>
        <v>3.2935000000002881</v>
      </c>
      <c r="B1008" s="202" t="s">
        <v>1630</v>
      </c>
      <c r="C1008" s="352" t="s">
        <v>1845</v>
      </c>
      <c r="D1008" s="193" t="s">
        <v>1977</v>
      </c>
      <c r="E1008" s="331" t="s">
        <v>1847</v>
      </c>
      <c r="F1008" s="332" t="s">
        <v>44</v>
      </c>
      <c r="G1008" s="181"/>
      <c r="H1008" s="51">
        <v>10830</v>
      </c>
      <c r="I1008" s="51">
        <v>7350</v>
      </c>
      <c r="J1008" s="274">
        <v>7350</v>
      </c>
      <c r="K1008" s="333">
        <f t="shared" si="490"/>
        <v>0</v>
      </c>
      <c r="L1008" s="333">
        <f t="shared" si="490"/>
        <v>0</v>
      </c>
      <c r="M1008" s="333">
        <f t="shared" si="490"/>
        <v>0</v>
      </c>
    </row>
    <row r="1009" spans="1:13" s="182" customFormat="1" x14ac:dyDescent="0.25">
      <c r="A1009" s="183"/>
      <c r="B1009" s="202"/>
      <c r="C1009" s="352"/>
      <c r="D1009" s="193"/>
      <c r="E1009" s="331"/>
      <c r="F1009" s="332"/>
      <c r="G1009" s="181"/>
      <c r="H1009" s="51"/>
      <c r="I1009" s="51"/>
      <c r="J1009" s="274"/>
      <c r="K1009" s="333">
        <f t="shared" si="490"/>
        <v>0</v>
      </c>
      <c r="L1009" s="333">
        <f t="shared" si="490"/>
        <v>0</v>
      </c>
      <c r="M1009" s="333">
        <f t="shared" si="490"/>
        <v>0</v>
      </c>
    </row>
    <row r="1010" spans="1:13" s="182" customFormat="1" ht="45" x14ac:dyDescent="0.25">
      <c r="A1010" s="183">
        <f>A1008+0.0001</f>
        <v>3.2936000000002883</v>
      </c>
      <c r="B1010" s="202" t="s">
        <v>1635</v>
      </c>
      <c r="C1010" s="352" t="s">
        <v>1848</v>
      </c>
      <c r="D1010" s="193" t="s">
        <v>1976</v>
      </c>
      <c r="E1010" s="331" t="s">
        <v>1849</v>
      </c>
      <c r="F1010" s="332" t="s">
        <v>44</v>
      </c>
      <c r="G1010" s="181"/>
      <c r="H1010" s="51">
        <v>7760</v>
      </c>
      <c r="I1010" s="51">
        <v>6960</v>
      </c>
      <c r="J1010" s="274">
        <v>6960</v>
      </c>
      <c r="K1010" s="333">
        <f t="shared" si="490"/>
        <v>0</v>
      </c>
      <c r="L1010" s="333">
        <f t="shared" si="490"/>
        <v>0</v>
      </c>
      <c r="M1010" s="333">
        <f t="shared" si="490"/>
        <v>0</v>
      </c>
    </row>
    <row r="1011" spans="1:13" s="182" customFormat="1" x14ac:dyDescent="0.25">
      <c r="A1011" s="183"/>
      <c r="B1011" s="202"/>
      <c r="C1011" s="352"/>
      <c r="D1011" s="193"/>
      <c r="E1011" s="331"/>
      <c r="F1011" s="332"/>
      <c r="G1011" s="181"/>
      <c r="H1011" s="51"/>
      <c r="I1011" s="51"/>
      <c r="J1011" s="274"/>
      <c r="K1011" s="333">
        <f t="shared" si="490"/>
        <v>0</v>
      </c>
      <c r="L1011" s="333">
        <f t="shared" si="490"/>
        <v>0</v>
      </c>
      <c r="M1011" s="333">
        <f t="shared" si="490"/>
        <v>0</v>
      </c>
    </row>
    <row r="1012" spans="1:13" s="182" customFormat="1" ht="60" x14ac:dyDescent="0.25">
      <c r="A1012" s="183">
        <f>A1010+0.0001</f>
        <v>3.2937000000002885</v>
      </c>
      <c r="B1012" s="202" t="s">
        <v>1635</v>
      </c>
      <c r="C1012" s="352" t="s">
        <v>1848</v>
      </c>
      <c r="D1012" s="193" t="s">
        <v>1977</v>
      </c>
      <c r="E1012" s="331" t="s">
        <v>1850</v>
      </c>
      <c r="F1012" s="332" t="s">
        <v>44</v>
      </c>
      <c r="G1012" s="181"/>
      <c r="H1012" s="51">
        <v>12080</v>
      </c>
      <c r="I1012" s="51">
        <v>7960</v>
      </c>
      <c r="J1012" s="274">
        <v>7960</v>
      </c>
      <c r="K1012" s="333">
        <f t="shared" si="490"/>
        <v>0</v>
      </c>
      <c r="L1012" s="333">
        <f t="shared" si="490"/>
        <v>0</v>
      </c>
      <c r="M1012" s="333">
        <f t="shared" si="490"/>
        <v>0</v>
      </c>
    </row>
    <row r="1013" spans="1:13" s="182" customFormat="1" x14ac:dyDescent="0.25">
      <c r="A1013" s="183"/>
      <c r="B1013" s="202"/>
      <c r="C1013" s="352"/>
      <c r="D1013" s="193"/>
      <c r="E1013" s="331"/>
      <c r="F1013" s="332"/>
      <c r="G1013" s="181"/>
      <c r="H1013" s="51"/>
      <c r="I1013" s="51"/>
      <c r="J1013" s="274"/>
      <c r="K1013" s="333">
        <f t="shared" si="490"/>
        <v>0</v>
      </c>
      <c r="L1013" s="333">
        <f t="shared" si="490"/>
        <v>0</v>
      </c>
      <c r="M1013" s="333">
        <f t="shared" si="490"/>
        <v>0</v>
      </c>
    </row>
    <row r="1014" spans="1:13" s="182" customFormat="1" ht="45" x14ac:dyDescent="0.25">
      <c r="A1014" s="183">
        <f>A1012+0.0001</f>
        <v>3.2938000000002887</v>
      </c>
      <c r="B1014" s="202" t="s">
        <v>1635</v>
      </c>
      <c r="C1014" s="352" t="s">
        <v>1848</v>
      </c>
      <c r="D1014" s="193" t="s">
        <v>1979</v>
      </c>
      <c r="E1014" s="331" t="s">
        <v>1961</v>
      </c>
      <c r="F1014" s="332" t="s">
        <v>44</v>
      </c>
      <c r="G1014" s="181"/>
      <c r="H1014" s="51">
        <v>14160</v>
      </c>
      <c r="I1014" s="51">
        <v>8270</v>
      </c>
      <c r="J1014" s="274">
        <v>8270</v>
      </c>
      <c r="K1014" s="333">
        <f t="shared" si="490"/>
        <v>0</v>
      </c>
      <c r="L1014" s="333">
        <f t="shared" si="490"/>
        <v>0</v>
      </c>
      <c r="M1014" s="333">
        <f t="shared" si="490"/>
        <v>0</v>
      </c>
    </row>
    <row r="1015" spans="1:13" s="182" customFormat="1" x14ac:dyDescent="0.25">
      <c r="A1015" s="183"/>
      <c r="B1015" s="202"/>
      <c r="C1015" s="352"/>
      <c r="D1015" s="193"/>
      <c r="E1015" s="331"/>
      <c r="F1015" s="332"/>
      <c r="G1015" s="181"/>
      <c r="H1015" s="51"/>
      <c r="I1015" s="51"/>
      <c r="J1015" s="274"/>
      <c r="K1015" s="333">
        <f t="shared" si="490"/>
        <v>0</v>
      </c>
      <c r="L1015" s="333">
        <f t="shared" si="490"/>
        <v>0</v>
      </c>
      <c r="M1015" s="333">
        <f t="shared" si="490"/>
        <v>0</v>
      </c>
    </row>
    <row r="1016" spans="1:13" s="182" customFormat="1" ht="45" x14ac:dyDescent="0.25">
      <c r="A1016" s="183">
        <f>A1014+0.0001</f>
        <v>3.2939000000002889</v>
      </c>
      <c r="B1016" s="202" t="s">
        <v>1635</v>
      </c>
      <c r="C1016" s="352" t="s">
        <v>1853</v>
      </c>
      <c r="D1016" s="193" t="s">
        <v>1976</v>
      </c>
      <c r="E1016" s="331" t="s">
        <v>1854</v>
      </c>
      <c r="F1016" s="332" t="s">
        <v>44</v>
      </c>
      <c r="G1016" s="181"/>
      <c r="H1016" s="51">
        <v>8290</v>
      </c>
      <c r="I1016" s="51">
        <v>7850</v>
      </c>
      <c r="J1016" s="274">
        <v>7850</v>
      </c>
      <c r="K1016" s="333">
        <f t="shared" si="490"/>
        <v>0</v>
      </c>
      <c r="L1016" s="333">
        <f t="shared" si="490"/>
        <v>0</v>
      </c>
      <c r="M1016" s="333">
        <f t="shared" si="490"/>
        <v>0</v>
      </c>
    </row>
    <row r="1017" spans="1:13" s="182" customFormat="1" x14ac:dyDescent="0.25">
      <c r="A1017" s="183"/>
      <c r="B1017" s="202"/>
      <c r="C1017" s="352"/>
      <c r="D1017" s="193"/>
      <c r="E1017" s="331"/>
      <c r="F1017" s="332"/>
      <c r="G1017" s="181"/>
      <c r="H1017" s="51"/>
      <c r="I1017" s="51"/>
      <c r="J1017" s="274"/>
      <c r="K1017" s="333">
        <f t="shared" si="490"/>
        <v>0</v>
      </c>
      <c r="L1017" s="333">
        <f t="shared" si="490"/>
        <v>0</v>
      </c>
      <c r="M1017" s="333">
        <f t="shared" si="490"/>
        <v>0</v>
      </c>
    </row>
    <row r="1018" spans="1:13" s="182" customFormat="1" ht="60" x14ac:dyDescent="0.25">
      <c r="A1018" s="183">
        <f>A1016+0.0001</f>
        <v>3.2940000000002891</v>
      </c>
      <c r="B1018" s="202" t="s">
        <v>1635</v>
      </c>
      <c r="C1018" s="352" t="s">
        <v>1853</v>
      </c>
      <c r="D1018" s="193" t="s">
        <v>1977</v>
      </c>
      <c r="E1018" s="331" t="s">
        <v>1855</v>
      </c>
      <c r="F1018" s="332" t="s">
        <v>44</v>
      </c>
      <c r="G1018" s="181"/>
      <c r="H1018" s="51">
        <v>13060</v>
      </c>
      <c r="I1018" s="51">
        <v>8770</v>
      </c>
      <c r="J1018" s="274">
        <v>8770</v>
      </c>
      <c r="K1018" s="333">
        <f t="shared" si="490"/>
        <v>0</v>
      </c>
      <c r="L1018" s="333">
        <f t="shared" si="490"/>
        <v>0</v>
      </c>
      <c r="M1018" s="333">
        <f t="shared" si="490"/>
        <v>0</v>
      </c>
    </row>
    <row r="1019" spans="1:13" s="182" customFormat="1" x14ac:dyDescent="0.25">
      <c r="A1019" s="183"/>
      <c r="B1019" s="202"/>
      <c r="C1019" s="352"/>
      <c r="D1019" s="193"/>
      <c r="E1019" s="331"/>
      <c r="F1019" s="332"/>
      <c r="G1019" s="181"/>
      <c r="H1019" s="51"/>
      <c r="I1019" s="51"/>
      <c r="J1019" s="274"/>
      <c r="K1019" s="333">
        <f t="shared" si="490"/>
        <v>0</v>
      </c>
      <c r="L1019" s="333">
        <f t="shared" si="490"/>
        <v>0</v>
      </c>
      <c r="M1019" s="333">
        <f t="shared" si="490"/>
        <v>0</v>
      </c>
    </row>
    <row r="1020" spans="1:13" s="182" customFormat="1" ht="60" x14ac:dyDescent="0.25">
      <c r="A1020" s="183">
        <f>A1018+0.0001</f>
        <v>3.2941000000002894</v>
      </c>
      <c r="B1020" s="202" t="s">
        <v>1635</v>
      </c>
      <c r="C1020" s="352" t="s">
        <v>1853</v>
      </c>
      <c r="D1020" s="193" t="s">
        <v>1979</v>
      </c>
      <c r="E1020" s="331" t="s">
        <v>1856</v>
      </c>
      <c r="F1020" s="332" t="s">
        <v>44</v>
      </c>
      <c r="G1020" s="181"/>
      <c r="H1020" s="51">
        <v>15230</v>
      </c>
      <c r="I1020" s="51">
        <v>9010</v>
      </c>
      <c r="J1020" s="274">
        <v>9010</v>
      </c>
      <c r="K1020" s="333">
        <f t="shared" si="490"/>
        <v>0</v>
      </c>
      <c r="L1020" s="333">
        <f t="shared" si="490"/>
        <v>0</v>
      </c>
      <c r="M1020" s="333">
        <f t="shared" si="490"/>
        <v>0</v>
      </c>
    </row>
    <row r="1021" spans="1:13" s="182" customFormat="1" x14ac:dyDescent="0.25">
      <c r="A1021" s="183"/>
      <c r="B1021" s="202"/>
      <c r="C1021" s="352"/>
      <c r="D1021" s="193"/>
      <c r="E1021" s="331"/>
      <c r="F1021" s="332"/>
      <c r="G1021" s="181"/>
      <c r="H1021" s="51"/>
      <c r="I1021" s="51"/>
      <c r="J1021" s="274"/>
      <c r="K1021" s="333">
        <f t="shared" si="490"/>
        <v>0</v>
      </c>
      <c r="L1021" s="333">
        <f t="shared" si="490"/>
        <v>0</v>
      </c>
      <c r="M1021" s="333">
        <f t="shared" si="490"/>
        <v>0</v>
      </c>
    </row>
    <row r="1022" spans="1:13" s="182" customFormat="1" ht="45" x14ac:dyDescent="0.25">
      <c r="A1022" s="183">
        <f>A1020+0.0001</f>
        <v>3.2942000000002896</v>
      </c>
      <c r="B1022" s="202" t="s">
        <v>1635</v>
      </c>
      <c r="C1022" s="352" t="s">
        <v>1857</v>
      </c>
      <c r="D1022" s="193" t="s">
        <v>1976</v>
      </c>
      <c r="E1022" s="331" t="s">
        <v>1858</v>
      </c>
      <c r="F1022" s="332" t="s">
        <v>44</v>
      </c>
      <c r="G1022" s="181"/>
      <c r="H1022" s="51">
        <v>9060</v>
      </c>
      <c r="I1022" s="274">
        <v>9060</v>
      </c>
      <c r="J1022" s="274">
        <v>9060</v>
      </c>
      <c r="K1022" s="333">
        <f t="shared" si="490"/>
        <v>0</v>
      </c>
      <c r="L1022" s="333">
        <f t="shared" si="490"/>
        <v>0</v>
      </c>
      <c r="M1022" s="333">
        <f t="shared" si="490"/>
        <v>0</v>
      </c>
    </row>
    <row r="1023" spans="1:13" s="182" customFormat="1" x14ac:dyDescent="0.25">
      <c r="A1023" s="183"/>
      <c r="B1023" s="202"/>
      <c r="C1023" s="352"/>
      <c r="D1023" s="193"/>
      <c r="E1023" s="331"/>
      <c r="F1023" s="332"/>
      <c r="G1023" s="181"/>
      <c r="H1023" s="51"/>
      <c r="I1023" s="274"/>
      <c r="J1023" s="274"/>
      <c r="K1023" s="333">
        <f t="shared" si="490"/>
        <v>0</v>
      </c>
      <c r="L1023" s="333">
        <f t="shared" si="490"/>
        <v>0</v>
      </c>
      <c r="M1023" s="333">
        <f t="shared" si="490"/>
        <v>0</v>
      </c>
    </row>
    <row r="1024" spans="1:13" s="182" customFormat="1" ht="60" x14ac:dyDescent="0.25">
      <c r="A1024" s="183">
        <f>A1022+0.0001</f>
        <v>3.2943000000002898</v>
      </c>
      <c r="B1024" s="202" t="s">
        <v>1635</v>
      </c>
      <c r="C1024" s="352" t="s">
        <v>1857</v>
      </c>
      <c r="D1024" s="193" t="s">
        <v>1977</v>
      </c>
      <c r="E1024" s="331" t="s">
        <v>1859</v>
      </c>
      <c r="F1024" s="332" t="s">
        <v>44</v>
      </c>
      <c r="G1024" s="181"/>
      <c r="H1024" s="51">
        <v>13820</v>
      </c>
      <c r="I1024" s="274">
        <v>13820</v>
      </c>
      <c r="J1024" s="274">
        <v>13820</v>
      </c>
      <c r="K1024" s="333">
        <f t="shared" si="490"/>
        <v>0</v>
      </c>
      <c r="L1024" s="333">
        <f t="shared" si="490"/>
        <v>0</v>
      </c>
      <c r="M1024" s="333">
        <f t="shared" si="490"/>
        <v>0</v>
      </c>
    </row>
    <row r="1025" spans="1:13" s="182" customFormat="1" x14ac:dyDescent="0.25">
      <c r="A1025" s="183"/>
      <c r="B1025" s="202"/>
      <c r="C1025" s="352"/>
      <c r="D1025" s="193"/>
      <c r="E1025" s="331"/>
      <c r="F1025" s="332"/>
      <c r="G1025" s="181"/>
      <c r="H1025" s="51"/>
      <c r="I1025" s="274"/>
      <c r="J1025" s="274"/>
      <c r="K1025" s="333">
        <f t="shared" si="490"/>
        <v>0</v>
      </c>
      <c r="L1025" s="333">
        <f t="shared" si="490"/>
        <v>0</v>
      </c>
      <c r="M1025" s="333">
        <f t="shared" si="490"/>
        <v>0</v>
      </c>
    </row>
    <row r="1026" spans="1:13" s="182" customFormat="1" ht="60" x14ac:dyDescent="0.25">
      <c r="A1026" s="183">
        <f>A1024+0.0001</f>
        <v>3.29440000000029</v>
      </c>
      <c r="B1026" s="202" t="s">
        <v>1635</v>
      </c>
      <c r="C1026" s="352" t="s">
        <v>1857</v>
      </c>
      <c r="D1026" s="193" t="s">
        <v>1979</v>
      </c>
      <c r="E1026" s="331" t="s">
        <v>1860</v>
      </c>
      <c r="F1026" s="332" t="s">
        <v>44</v>
      </c>
      <c r="G1026" s="181"/>
      <c r="H1026" s="51">
        <v>16730</v>
      </c>
      <c r="I1026" s="274">
        <v>16730</v>
      </c>
      <c r="J1026" s="274">
        <v>16730</v>
      </c>
      <c r="K1026" s="333">
        <f t="shared" si="490"/>
        <v>0</v>
      </c>
      <c r="L1026" s="333">
        <f t="shared" si="490"/>
        <v>0</v>
      </c>
      <c r="M1026" s="333">
        <f t="shared" si="490"/>
        <v>0</v>
      </c>
    </row>
    <row r="1027" spans="1:13" s="182" customFormat="1" x14ac:dyDescent="0.25">
      <c r="A1027" s="183"/>
      <c r="B1027" s="202"/>
      <c r="C1027" s="352"/>
      <c r="D1027" s="193"/>
      <c r="E1027" s="331"/>
      <c r="F1027" s="332"/>
      <c r="G1027" s="181"/>
      <c r="H1027" s="51"/>
      <c r="I1027" s="274"/>
      <c r="J1027" s="274"/>
      <c r="K1027" s="333">
        <f t="shared" si="490"/>
        <v>0</v>
      </c>
      <c r="L1027" s="333">
        <f t="shared" si="490"/>
        <v>0</v>
      </c>
      <c r="M1027" s="333">
        <f t="shared" si="490"/>
        <v>0</v>
      </c>
    </row>
    <row r="1028" spans="1:13" s="182" customFormat="1" ht="45" x14ac:dyDescent="0.25">
      <c r="A1028" s="183">
        <f>A1026+0.0001</f>
        <v>3.2945000000002902</v>
      </c>
      <c r="B1028" s="202" t="s">
        <v>1635</v>
      </c>
      <c r="C1028" s="352" t="s">
        <v>1861</v>
      </c>
      <c r="D1028" s="193" t="s">
        <v>1976</v>
      </c>
      <c r="E1028" s="331" t="s">
        <v>1862</v>
      </c>
      <c r="F1028" s="332" t="s">
        <v>44</v>
      </c>
      <c r="G1028" s="181"/>
      <c r="H1028" s="51">
        <v>9860</v>
      </c>
      <c r="I1028" s="274">
        <v>9860</v>
      </c>
      <c r="J1028" s="274">
        <v>9860</v>
      </c>
      <c r="K1028" s="333">
        <f t="shared" si="490"/>
        <v>0</v>
      </c>
      <c r="L1028" s="333">
        <f t="shared" si="490"/>
        <v>0</v>
      </c>
      <c r="M1028" s="333">
        <f t="shared" si="490"/>
        <v>0</v>
      </c>
    </row>
    <row r="1029" spans="1:13" s="182" customFormat="1" x14ac:dyDescent="0.25">
      <c r="A1029" s="183"/>
      <c r="B1029" s="202"/>
      <c r="C1029" s="352"/>
      <c r="D1029" s="193"/>
      <c r="E1029" s="331"/>
      <c r="F1029" s="332"/>
      <c r="G1029" s="181"/>
      <c r="H1029" s="51"/>
      <c r="I1029" s="274"/>
      <c r="J1029" s="274"/>
      <c r="K1029" s="333">
        <f t="shared" si="490"/>
        <v>0</v>
      </c>
      <c r="L1029" s="333">
        <f t="shared" si="490"/>
        <v>0</v>
      </c>
      <c r="M1029" s="333">
        <f t="shared" si="490"/>
        <v>0</v>
      </c>
    </row>
    <row r="1030" spans="1:13" s="182" customFormat="1" ht="60" x14ac:dyDescent="0.25">
      <c r="A1030" s="183">
        <f>A1028+0.0001</f>
        <v>3.2946000000002904</v>
      </c>
      <c r="B1030" s="202" t="s">
        <v>1635</v>
      </c>
      <c r="C1030" s="352" t="s">
        <v>1861</v>
      </c>
      <c r="D1030" s="193" t="s">
        <v>1977</v>
      </c>
      <c r="E1030" s="331" t="s">
        <v>1863</v>
      </c>
      <c r="F1030" s="332" t="s">
        <v>44</v>
      </c>
      <c r="G1030" s="181"/>
      <c r="H1030" s="51">
        <v>14730</v>
      </c>
      <c r="I1030" s="274">
        <v>14730</v>
      </c>
      <c r="J1030" s="274">
        <v>14730</v>
      </c>
      <c r="K1030" s="333">
        <f t="shared" si="490"/>
        <v>0</v>
      </c>
      <c r="L1030" s="333">
        <f t="shared" si="490"/>
        <v>0</v>
      </c>
      <c r="M1030" s="333">
        <f t="shared" si="490"/>
        <v>0</v>
      </c>
    </row>
    <row r="1031" spans="1:13" s="182" customFormat="1" x14ac:dyDescent="0.25">
      <c r="A1031" s="183"/>
      <c r="B1031" s="202"/>
      <c r="C1031" s="352"/>
      <c r="D1031" s="193"/>
      <c r="E1031" s="331"/>
      <c r="F1031" s="332"/>
      <c r="G1031" s="181"/>
      <c r="H1031" s="51"/>
      <c r="I1031" s="274"/>
      <c r="J1031" s="274"/>
      <c r="K1031" s="333">
        <f t="shared" si="490"/>
        <v>0</v>
      </c>
      <c r="L1031" s="333">
        <f t="shared" si="490"/>
        <v>0</v>
      </c>
      <c r="M1031" s="333">
        <f t="shared" si="490"/>
        <v>0</v>
      </c>
    </row>
    <row r="1032" spans="1:13" s="182" customFormat="1" ht="60" x14ac:dyDescent="0.25">
      <c r="A1032" s="183">
        <f>A1030+0.0001</f>
        <v>3.2947000000002906</v>
      </c>
      <c r="B1032" s="202" t="s">
        <v>1635</v>
      </c>
      <c r="C1032" s="352" t="s">
        <v>1861</v>
      </c>
      <c r="D1032" s="193" t="s">
        <v>1979</v>
      </c>
      <c r="E1032" s="331" t="s">
        <v>1942</v>
      </c>
      <c r="F1032" s="332" t="s">
        <v>44</v>
      </c>
      <c r="G1032" s="181"/>
      <c r="H1032" s="51">
        <v>17520</v>
      </c>
      <c r="I1032" s="274">
        <v>17520</v>
      </c>
      <c r="J1032" s="274">
        <v>17520</v>
      </c>
      <c r="K1032" s="333">
        <f t="shared" si="490"/>
        <v>0</v>
      </c>
      <c r="L1032" s="333">
        <f t="shared" si="490"/>
        <v>0</v>
      </c>
      <c r="M1032" s="333">
        <f t="shared" si="490"/>
        <v>0</v>
      </c>
    </row>
    <row r="1033" spans="1:13" s="182" customFormat="1" x14ac:dyDescent="0.25">
      <c r="A1033" s="183"/>
      <c r="B1033" s="202"/>
      <c r="C1033" s="352"/>
      <c r="D1033" s="193"/>
      <c r="E1033" s="331"/>
      <c r="F1033" s="332"/>
      <c r="G1033" s="181"/>
      <c r="H1033" s="51"/>
      <c r="I1033" s="274"/>
      <c r="J1033" s="274"/>
      <c r="K1033" s="333">
        <f t="shared" si="490"/>
        <v>0</v>
      </c>
      <c r="L1033" s="333">
        <f t="shared" si="490"/>
        <v>0</v>
      </c>
      <c r="M1033" s="333">
        <f t="shared" si="490"/>
        <v>0</v>
      </c>
    </row>
    <row r="1034" spans="1:13" s="182" customFormat="1" ht="45" x14ac:dyDescent="0.25">
      <c r="A1034" s="183">
        <f>A1032+0.0001</f>
        <v>3.2948000000002908</v>
      </c>
      <c r="B1034" s="202" t="s">
        <v>1635</v>
      </c>
      <c r="C1034" s="352" t="s">
        <v>1865</v>
      </c>
      <c r="D1034" s="193" t="s">
        <v>1976</v>
      </c>
      <c r="E1034" s="331" t="s">
        <v>1866</v>
      </c>
      <c r="F1034" s="332" t="s">
        <v>44</v>
      </c>
      <c r="G1034" s="181"/>
      <c r="H1034" s="51">
        <v>12790</v>
      </c>
      <c r="I1034" s="274">
        <v>12790</v>
      </c>
      <c r="J1034" s="274">
        <v>12790</v>
      </c>
      <c r="K1034" s="333">
        <f t="shared" si="490"/>
        <v>0</v>
      </c>
      <c r="L1034" s="333">
        <f t="shared" si="490"/>
        <v>0</v>
      </c>
      <c r="M1034" s="333">
        <f t="shared" si="490"/>
        <v>0</v>
      </c>
    </row>
    <row r="1035" spans="1:13" s="182" customFormat="1" x14ac:dyDescent="0.25">
      <c r="A1035" s="183"/>
      <c r="B1035" s="202"/>
      <c r="C1035" s="352"/>
      <c r="D1035" s="193"/>
      <c r="E1035" s="331"/>
      <c r="F1035" s="332"/>
      <c r="G1035" s="181"/>
      <c r="H1035" s="51"/>
      <c r="I1035" s="274"/>
      <c r="J1035" s="274"/>
      <c r="K1035" s="333">
        <f t="shared" si="490"/>
        <v>0</v>
      </c>
      <c r="L1035" s="333">
        <f t="shared" si="490"/>
        <v>0</v>
      </c>
      <c r="M1035" s="333">
        <f t="shared" si="490"/>
        <v>0</v>
      </c>
    </row>
    <row r="1036" spans="1:13" s="182" customFormat="1" ht="60" x14ac:dyDescent="0.25">
      <c r="A1036" s="183">
        <f>A1034+0.0001</f>
        <v>3.294900000000291</v>
      </c>
      <c r="B1036" s="202" t="s">
        <v>1635</v>
      </c>
      <c r="C1036" s="352" t="s">
        <v>1865</v>
      </c>
      <c r="D1036" s="193" t="s">
        <v>1977</v>
      </c>
      <c r="E1036" s="331" t="s">
        <v>1867</v>
      </c>
      <c r="F1036" s="332" t="s">
        <v>44</v>
      </c>
      <c r="G1036" s="181"/>
      <c r="H1036" s="51">
        <v>16180</v>
      </c>
      <c r="I1036" s="274">
        <v>16180</v>
      </c>
      <c r="J1036" s="274">
        <v>16180</v>
      </c>
      <c r="K1036" s="333">
        <f t="shared" si="490"/>
        <v>0</v>
      </c>
      <c r="L1036" s="333">
        <f t="shared" si="490"/>
        <v>0</v>
      </c>
      <c r="M1036" s="333">
        <f t="shared" si="490"/>
        <v>0</v>
      </c>
    </row>
    <row r="1037" spans="1:13" s="182" customFormat="1" x14ac:dyDescent="0.25">
      <c r="A1037" s="183"/>
      <c r="B1037" s="202"/>
      <c r="C1037" s="352"/>
      <c r="D1037" s="193"/>
      <c r="E1037" s="331"/>
      <c r="F1037" s="332"/>
      <c r="G1037" s="181"/>
      <c r="H1037" s="51"/>
      <c r="I1037" s="274"/>
      <c r="J1037" s="274"/>
      <c r="K1037" s="333">
        <f t="shared" si="490"/>
        <v>0</v>
      </c>
      <c r="L1037" s="333">
        <f t="shared" si="490"/>
        <v>0</v>
      </c>
      <c r="M1037" s="333">
        <f t="shared" si="490"/>
        <v>0</v>
      </c>
    </row>
    <row r="1038" spans="1:13" s="182" customFormat="1" ht="60" x14ac:dyDescent="0.25">
      <c r="A1038" s="183">
        <f>A1036+0.0001</f>
        <v>3.2950000000002913</v>
      </c>
      <c r="B1038" s="202" t="s">
        <v>1635</v>
      </c>
      <c r="C1038" s="352" t="s">
        <v>1865</v>
      </c>
      <c r="D1038" s="193" t="s">
        <v>1979</v>
      </c>
      <c r="E1038" s="331" t="s">
        <v>1943</v>
      </c>
      <c r="F1038" s="332" t="s">
        <v>44</v>
      </c>
      <c r="G1038" s="181"/>
      <c r="H1038" s="51">
        <v>19090</v>
      </c>
      <c r="I1038" s="274">
        <v>19090</v>
      </c>
      <c r="J1038" s="274">
        <v>19090</v>
      </c>
      <c r="K1038" s="333">
        <f t="shared" si="490"/>
        <v>0</v>
      </c>
      <c r="L1038" s="333">
        <f t="shared" si="490"/>
        <v>0</v>
      </c>
      <c r="M1038" s="333">
        <f t="shared" si="490"/>
        <v>0</v>
      </c>
    </row>
    <row r="1039" spans="1:13" s="182" customFormat="1" x14ac:dyDescent="0.25">
      <c r="A1039" s="183"/>
      <c r="B1039" s="202"/>
      <c r="C1039" s="352"/>
      <c r="D1039" s="193"/>
      <c r="E1039" s="331"/>
      <c r="F1039" s="332"/>
      <c r="G1039" s="181"/>
      <c r="H1039" s="51"/>
      <c r="I1039" s="51"/>
      <c r="J1039" s="274"/>
      <c r="K1039" s="333">
        <f t="shared" si="490"/>
        <v>0</v>
      </c>
      <c r="L1039" s="333">
        <f t="shared" si="490"/>
        <v>0</v>
      </c>
      <c r="M1039" s="333">
        <f t="shared" si="490"/>
        <v>0</v>
      </c>
    </row>
    <row r="1040" spans="1:13" s="182" customFormat="1" ht="45" x14ac:dyDescent="0.25">
      <c r="A1040" s="183">
        <f>A1038+0.0001</f>
        <v>3.2951000000002915</v>
      </c>
      <c r="B1040" s="202" t="s">
        <v>1630</v>
      </c>
      <c r="C1040" s="352" t="s">
        <v>1869</v>
      </c>
      <c r="D1040" s="193" t="s">
        <v>1976</v>
      </c>
      <c r="E1040" s="331" t="s">
        <v>1870</v>
      </c>
      <c r="F1040" s="332" t="s">
        <v>44</v>
      </c>
      <c r="G1040" s="181"/>
      <c r="H1040" s="51">
        <v>8330</v>
      </c>
      <c r="I1040" s="51">
        <v>6340</v>
      </c>
      <c r="J1040" s="274">
        <v>6340</v>
      </c>
      <c r="K1040" s="333">
        <f t="shared" si="490"/>
        <v>0</v>
      </c>
      <c r="L1040" s="333">
        <f t="shared" si="490"/>
        <v>0</v>
      </c>
      <c r="M1040" s="333">
        <f t="shared" si="490"/>
        <v>0</v>
      </c>
    </row>
    <row r="1041" spans="1:13" s="182" customFormat="1" x14ac:dyDescent="0.25">
      <c r="A1041" s="183"/>
      <c r="B1041" s="202"/>
      <c r="C1041" s="352"/>
      <c r="D1041" s="193"/>
      <c r="E1041" s="331"/>
      <c r="F1041" s="332"/>
      <c r="G1041" s="181"/>
      <c r="H1041" s="51"/>
      <c r="I1041" s="51"/>
      <c r="J1041" s="274"/>
      <c r="K1041" s="333">
        <f t="shared" ref="K1041:M1104" si="491">$G1041*H1041</f>
        <v>0</v>
      </c>
      <c r="L1041" s="333">
        <f t="shared" si="491"/>
        <v>0</v>
      </c>
      <c r="M1041" s="333">
        <f t="shared" si="491"/>
        <v>0</v>
      </c>
    </row>
    <row r="1042" spans="1:13" s="182" customFormat="1" ht="60" x14ac:dyDescent="0.25">
      <c r="A1042" s="183">
        <f>A1040+0.0001</f>
        <v>3.2952000000002917</v>
      </c>
      <c r="B1042" s="202" t="s">
        <v>1630</v>
      </c>
      <c r="C1042" s="352" t="s">
        <v>1869</v>
      </c>
      <c r="D1042" s="193" t="s">
        <v>1977</v>
      </c>
      <c r="E1042" s="331" t="s">
        <v>1871</v>
      </c>
      <c r="F1042" s="332" t="s">
        <v>44</v>
      </c>
      <c r="G1042" s="181"/>
      <c r="H1042" s="51">
        <v>11220</v>
      </c>
      <c r="I1042" s="51">
        <v>7470</v>
      </c>
      <c r="J1042" s="274">
        <v>7470</v>
      </c>
      <c r="K1042" s="333">
        <f t="shared" si="491"/>
        <v>0</v>
      </c>
      <c r="L1042" s="333">
        <f t="shared" si="491"/>
        <v>0</v>
      </c>
      <c r="M1042" s="333">
        <f t="shared" si="491"/>
        <v>0</v>
      </c>
    </row>
    <row r="1043" spans="1:13" s="182" customFormat="1" x14ac:dyDescent="0.25">
      <c r="A1043" s="183"/>
      <c r="B1043" s="202"/>
      <c r="C1043" s="352"/>
      <c r="D1043" s="193"/>
      <c r="E1043" s="331"/>
      <c r="F1043" s="332"/>
      <c r="G1043" s="181"/>
      <c r="H1043" s="51"/>
      <c r="I1043" s="51"/>
      <c r="J1043" s="274"/>
      <c r="K1043" s="333">
        <f t="shared" si="491"/>
        <v>0</v>
      </c>
      <c r="L1043" s="333">
        <f t="shared" si="491"/>
        <v>0</v>
      </c>
      <c r="M1043" s="333">
        <f t="shared" si="491"/>
        <v>0</v>
      </c>
    </row>
    <row r="1044" spans="1:13" s="182" customFormat="1" ht="45" x14ac:dyDescent="0.25">
      <c r="A1044" s="183">
        <f>A1042+0.0001</f>
        <v>3.2953000000002919</v>
      </c>
      <c r="B1044" s="202" t="s">
        <v>1635</v>
      </c>
      <c r="C1044" s="352" t="s">
        <v>1872</v>
      </c>
      <c r="D1044" s="193" t="s">
        <v>1976</v>
      </c>
      <c r="E1044" s="331" t="s">
        <v>1873</v>
      </c>
      <c r="F1044" s="332" t="s">
        <v>44</v>
      </c>
      <c r="G1044" s="181"/>
      <c r="H1044" s="51">
        <v>7850</v>
      </c>
      <c r="I1044" s="51">
        <v>6790</v>
      </c>
      <c r="J1044" s="274">
        <v>6790</v>
      </c>
      <c r="K1044" s="333">
        <f t="shared" si="491"/>
        <v>0</v>
      </c>
      <c r="L1044" s="333">
        <f t="shared" si="491"/>
        <v>0</v>
      </c>
      <c r="M1044" s="333">
        <f t="shared" si="491"/>
        <v>0</v>
      </c>
    </row>
    <row r="1045" spans="1:13" s="182" customFormat="1" x14ac:dyDescent="0.25">
      <c r="A1045" s="183"/>
      <c r="B1045" s="202"/>
      <c r="C1045" s="352"/>
      <c r="D1045" s="193"/>
      <c r="E1045" s="331"/>
      <c r="F1045" s="332"/>
      <c r="G1045" s="181"/>
      <c r="H1045" s="51"/>
      <c r="I1045" s="51"/>
      <c r="J1045" s="274"/>
      <c r="K1045" s="333">
        <f t="shared" si="491"/>
        <v>0</v>
      </c>
      <c r="L1045" s="333">
        <f t="shared" si="491"/>
        <v>0</v>
      </c>
      <c r="M1045" s="333">
        <f t="shared" si="491"/>
        <v>0</v>
      </c>
    </row>
    <row r="1046" spans="1:13" s="182" customFormat="1" ht="60" x14ac:dyDescent="0.25">
      <c r="A1046" s="183">
        <f>A1044+0.0001</f>
        <v>3.2954000000002921</v>
      </c>
      <c r="B1046" s="202" t="s">
        <v>1635</v>
      </c>
      <c r="C1046" s="352" t="s">
        <v>1872</v>
      </c>
      <c r="D1046" s="193" t="s">
        <v>1977</v>
      </c>
      <c r="E1046" s="331" t="s">
        <v>1874</v>
      </c>
      <c r="F1046" s="332" t="s">
        <v>44</v>
      </c>
      <c r="G1046" s="181"/>
      <c r="H1046" s="51">
        <v>12230</v>
      </c>
      <c r="I1046" s="51">
        <v>8110</v>
      </c>
      <c r="J1046" s="274">
        <v>8110</v>
      </c>
      <c r="K1046" s="333">
        <f t="shared" si="491"/>
        <v>0</v>
      </c>
      <c r="L1046" s="333">
        <f t="shared" si="491"/>
        <v>0</v>
      </c>
      <c r="M1046" s="333">
        <f t="shared" si="491"/>
        <v>0</v>
      </c>
    </row>
    <row r="1047" spans="1:13" s="182" customFormat="1" x14ac:dyDescent="0.25">
      <c r="A1047" s="183"/>
      <c r="B1047" s="202"/>
      <c r="C1047" s="352"/>
      <c r="D1047" s="193"/>
      <c r="E1047" s="331"/>
      <c r="F1047" s="332"/>
      <c r="G1047" s="181"/>
      <c r="H1047" s="51"/>
      <c r="I1047" s="51"/>
      <c r="J1047" s="274"/>
      <c r="K1047" s="333">
        <f t="shared" si="491"/>
        <v>0</v>
      </c>
      <c r="L1047" s="333">
        <f t="shared" si="491"/>
        <v>0</v>
      </c>
      <c r="M1047" s="333">
        <f t="shared" si="491"/>
        <v>0</v>
      </c>
    </row>
    <row r="1048" spans="1:13" s="182" customFormat="1" ht="45" x14ac:dyDescent="0.25">
      <c r="A1048" s="183">
        <f>A1046+0.0001</f>
        <v>3.2955000000002923</v>
      </c>
      <c r="B1048" s="202" t="s">
        <v>1635</v>
      </c>
      <c r="C1048" s="352" t="s">
        <v>1875</v>
      </c>
      <c r="D1048" s="193" t="s">
        <v>1976</v>
      </c>
      <c r="E1048" s="331" t="s">
        <v>1876</v>
      </c>
      <c r="F1048" s="332" t="s">
        <v>44</v>
      </c>
      <c r="G1048" s="181"/>
      <c r="H1048" s="51">
        <v>8340</v>
      </c>
      <c r="I1048" s="51">
        <v>7980</v>
      </c>
      <c r="J1048" s="274">
        <v>7980</v>
      </c>
      <c r="K1048" s="333">
        <f t="shared" si="491"/>
        <v>0</v>
      </c>
      <c r="L1048" s="333">
        <f t="shared" si="491"/>
        <v>0</v>
      </c>
      <c r="M1048" s="333">
        <f t="shared" si="491"/>
        <v>0</v>
      </c>
    </row>
    <row r="1049" spans="1:13" s="182" customFormat="1" x14ac:dyDescent="0.25">
      <c r="A1049" s="183"/>
      <c r="B1049" s="202"/>
      <c r="C1049" s="352"/>
      <c r="D1049" s="193"/>
      <c r="E1049" s="331"/>
      <c r="F1049" s="332"/>
      <c r="G1049" s="181"/>
      <c r="H1049" s="51"/>
      <c r="I1049" s="51"/>
      <c r="J1049" s="274"/>
      <c r="K1049" s="333">
        <f t="shared" si="491"/>
        <v>0</v>
      </c>
      <c r="L1049" s="333">
        <f t="shared" si="491"/>
        <v>0</v>
      </c>
      <c r="M1049" s="333">
        <f t="shared" si="491"/>
        <v>0</v>
      </c>
    </row>
    <row r="1050" spans="1:13" s="182" customFormat="1" ht="60" x14ac:dyDescent="0.25">
      <c r="A1050" s="183">
        <f>A1048+0.0001</f>
        <v>3.2956000000002925</v>
      </c>
      <c r="B1050" s="202" t="s">
        <v>1635</v>
      </c>
      <c r="C1050" s="352" t="s">
        <v>1875</v>
      </c>
      <c r="D1050" s="193" t="s">
        <v>1977</v>
      </c>
      <c r="E1050" s="331" t="s">
        <v>1877</v>
      </c>
      <c r="F1050" s="332" t="s">
        <v>44</v>
      </c>
      <c r="G1050" s="181"/>
      <c r="H1050" s="51">
        <v>12960</v>
      </c>
      <c r="I1050" s="51">
        <v>8970</v>
      </c>
      <c r="J1050" s="274">
        <v>8970</v>
      </c>
      <c r="K1050" s="333">
        <f t="shared" si="491"/>
        <v>0</v>
      </c>
      <c r="L1050" s="333">
        <f t="shared" si="491"/>
        <v>0</v>
      </c>
      <c r="M1050" s="333">
        <f t="shared" si="491"/>
        <v>0</v>
      </c>
    </row>
    <row r="1051" spans="1:13" s="182" customFormat="1" x14ac:dyDescent="0.25">
      <c r="A1051" s="183"/>
      <c r="B1051" s="202"/>
      <c r="C1051" s="352"/>
      <c r="D1051" s="193"/>
      <c r="E1051" s="331"/>
      <c r="F1051" s="332"/>
      <c r="G1051" s="181"/>
      <c r="H1051" s="51"/>
      <c r="I1051" s="51"/>
      <c r="J1051" s="274"/>
      <c r="K1051" s="333">
        <f t="shared" si="491"/>
        <v>0</v>
      </c>
      <c r="L1051" s="333">
        <f t="shared" si="491"/>
        <v>0</v>
      </c>
      <c r="M1051" s="333">
        <f t="shared" si="491"/>
        <v>0</v>
      </c>
    </row>
    <row r="1052" spans="1:13" s="182" customFormat="1" ht="60" x14ac:dyDescent="0.25">
      <c r="A1052" s="183">
        <f>A1050+0.0001</f>
        <v>3.2957000000002927</v>
      </c>
      <c r="B1052" s="202" t="s">
        <v>1635</v>
      </c>
      <c r="C1052" s="352" t="s">
        <v>1875</v>
      </c>
      <c r="D1052" s="193" t="s">
        <v>1979</v>
      </c>
      <c r="E1052" s="331" t="s">
        <v>1878</v>
      </c>
      <c r="F1052" s="332" t="s">
        <v>44</v>
      </c>
      <c r="G1052" s="181"/>
      <c r="H1052" s="51">
        <v>15590</v>
      </c>
      <c r="I1052" s="51">
        <v>9280</v>
      </c>
      <c r="J1052" s="274">
        <v>9280</v>
      </c>
      <c r="K1052" s="333">
        <f t="shared" si="491"/>
        <v>0</v>
      </c>
      <c r="L1052" s="333">
        <f t="shared" si="491"/>
        <v>0</v>
      </c>
      <c r="M1052" s="333">
        <f t="shared" si="491"/>
        <v>0</v>
      </c>
    </row>
    <row r="1053" spans="1:13" s="182" customFormat="1" x14ac:dyDescent="0.25">
      <c r="A1053" s="183"/>
      <c r="B1053" s="202"/>
      <c r="C1053" s="352"/>
      <c r="D1053" s="193"/>
      <c r="E1053" s="331"/>
      <c r="F1053" s="332"/>
      <c r="G1053" s="181"/>
      <c r="H1053" s="51"/>
      <c r="I1053" s="51"/>
      <c r="J1053" s="274"/>
      <c r="K1053" s="333">
        <f t="shared" si="491"/>
        <v>0</v>
      </c>
      <c r="L1053" s="333">
        <f t="shared" si="491"/>
        <v>0</v>
      </c>
      <c r="M1053" s="333">
        <f t="shared" si="491"/>
        <v>0</v>
      </c>
    </row>
    <row r="1054" spans="1:13" s="182" customFormat="1" ht="45" x14ac:dyDescent="0.25">
      <c r="A1054" s="183">
        <f>A1052+0.0001</f>
        <v>3.2958000000002929</v>
      </c>
      <c r="B1054" s="202" t="s">
        <v>1635</v>
      </c>
      <c r="C1054" s="352" t="s">
        <v>1879</v>
      </c>
      <c r="D1054" s="193" t="s">
        <v>1976</v>
      </c>
      <c r="E1054" s="331" t="s">
        <v>1880</v>
      </c>
      <c r="F1054" s="332" t="s">
        <v>44</v>
      </c>
      <c r="G1054" s="181"/>
      <c r="H1054" s="51">
        <v>9140</v>
      </c>
      <c r="I1054" s="274">
        <v>9140</v>
      </c>
      <c r="J1054" s="274">
        <v>9140</v>
      </c>
      <c r="K1054" s="333">
        <f t="shared" si="491"/>
        <v>0</v>
      </c>
      <c r="L1054" s="333">
        <f t="shared" si="491"/>
        <v>0</v>
      </c>
      <c r="M1054" s="333">
        <f t="shared" si="491"/>
        <v>0</v>
      </c>
    </row>
    <row r="1055" spans="1:13" s="182" customFormat="1" x14ac:dyDescent="0.25">
      <c r="A1055" s="183"/>
      <c r="B1055" s="202"/>
      <c r="C1055" s="352"/>
      <c r="D1055" s="193"/>
      <c r="E1055" s="331"/>
      <c r="F1055" s="332"/>
      <c r="G1055" s="181"/>
      <c r="H1055" s="51"/>
      <c r="I1055" s="274"/>
      <c r="J1055" s="274"/>
      <c r="K1055" s="333">
        <f t="shared" si="491"/>
        <v>0</v>
      </c>
      <c r="L1055" s="333">
        <f t="shared" si="491"/>
        <v>0</v>
      </c>
      <c r="M1055" s="333">
        <f t="shared" si="491"/>
        <v>0</v>
      </c>
    </row>
    <row r="1056" spans="1:13" s="182" customFormat="1" ht="60" x14ac:dyDescent="0.25">
      <c r="A1056" s="183">
        <f>A1054+0.0001</f>
        <v>3.2959000000002932</v>
      </c>
      <c r="B1056" s="202" t="s">
        <v>1635</v>
      </c>
      <c r="C1056" s="352" t="s">
        <v>1879</v>
      </c>
      <c r="D1056" s="193" t="s">
        <v>1977</v>
      </c>
      <c r="E1056" s="331" t="s">
        <v>1881</v>
      </c>
      <c r="F1056" s="332" t="s">
        <v>44</v>
      </c>
      <c r="G1056" s="181"/>
      <c r="H1056" s="51">
        <v>14070</v>
      </c>
      <c r="I1056" s="274">
        <v>14070</v>
      </c>
      <c r="J1056" s="274">
        <v>14070</v>
      </c>
      <c r="K1056" s="333">
        <f t="shared" si="491"/>
        <v>0</v>
      </c>
      <c r="L1056" s="333">
        <f t="shared" si="491"/>
        <v>0</v>
      </c>
      <c r="M1056" s="333">
        <f t="shared" si="491"/>
        <v>0</v>
      </c>
    </row>
    <row r="1057" spans="1:13" s="182" customFormat="1" x14ac:dyDescent="0.25">
      <c r="A1057" s="183"/>
      <c r="B1057" s="202"/>
      <c r="C1057" s="352"/>
      <c r="D1057" s="193"/>
      <c r="E1057" s="331"/>
      <c r="F1057" s="332"/>
      <c r="G1057" s="181"/>
      <c r="H1057" s="51"/>
      <c r="I1057" s="274"/>
      <c r="J1057" s="274"/>
      <c r="K1057" s="333">
        <f t="shared" si="491"/>
        <v>0</v>
      </c>
      <c r="L1057" s="333">
        <f t="shared" si="491"/>
        <v>0</v>
      </c>
      <c r="M1057" s="333">
        <f t="shared" si="491"/>
        <v>0</v>
      </c>
    </row>
    <row r="1058" spans="1:13" s="182" customFormat="1" ht="60" x14ac:dyDescent="0.25">
      <c r="A1058" s="183">
        <f>A1056+0.0001</f>
        <v>3.2960000000002934</v>
      </c>
      <c r="B1058" s="202" t="s">
        <v>1635</v>
      </c>
      <c r="C1058" s="352" t="s">
        <v>1879</v>
      </c>
      <c r="D1058" s="193" t="s">
        <v>1979</v>
      </c>
      <c r="E1058" s="331" t="s">
        <v>1882</v>
      </c>
      <c r="F1058" s="332" t="s">
        <v>44</v>
      </c>
      <c r="G1058" s="181"/>
      <c r="H1058" s="51">
        <v>17220</v>
      </c>
      <c r="I1058" s="274">
        <v>17220</v>
      </c>
      <c r="J1058" s="274">
        <v>17220</v>
      </c>
      <c r="K1058" s="333">
        <f t="shared" si="491"/>
        <v>0</v>
      </c>
      <c r="L1058" s="333">
        <f t="shared" si="491"/>
        <v>0</v>
      </c>
      <c r="M1058" s="333">
        <f t="shared" si="491"/>
        <v>0</v>
      </c>
    </row>
    <row r="1059" spans="1:13" s="182" customFormat="1" x14ac:dyDescent="0.25">
      <c r="A1059" s="183"/>
      <c r="B1059" s="202"/>
      <c r="C1059" s="352"/>
      <c r="D1059" s="193"/>
      <c r="E1059" s="331"/>
      <c r="F1059" s="332"/>
      <c r="G1059" s="181"/>
      <c r="H1059" s="51"/>
      <c r="I1059" s="274"/>
      <c r="J1059" s="274"/>
      <c r="K1059" s="333">
        <f t="shared" si="491"/>
        <v>0</v>
      </c>
      <c r="L1059" s="333">
        <f t="shared" si="491"/>
        <v>0</v>
      </c>
      <c r="M1059" s="333">
        <f t="shared" si="491"/>
        <v>0</v>
      </c>
    </row>
    <row r="1060" spans="1:13" s="182" customFormat="1" ht="45" x14ac:dyDescent="0.25">
      <c r="A1060" s="183">
        <f>A1058+0.0001</f>
        <v>3.2961000000002936</v>
      </c>
      <c r="B1060" s="202" t="s">
        <v>1635</v>
      </c>
      <c r="C1060" s="352" t="s">
        <v>1883</v>
      </c>
      <c r="D1060" s="193" t="s">
        <v>1976</v>
      </c>
      <c r="E1060" s="331" t="s">
        <v>1884</v>
      </c>
      <c r="F1060" s="332" t="s">
        <v>44</v>
      </c>
      <c r="G1060" s="181"/>
      <c r="H1060" s="51">
        <v>9940</v>
      </c>
      <c r="I1060" s="274">
        <v>9940</v>
      </c>
      <c r="J1060" s="274">
        <v>9940</v>
      </c>
      <c r="K1060" s="333">
        <f t="shared" si="491"/>
        <v>0</v>
      </c>
      <c r="L1060" s="333">
        <f t="shared" si="491"/>
        <v>0</v>
      </c>
      <c r="M1060" s="333">
        <f t="shared" si="491"/>
        <v>0</v>
      </c>
    </row>
    <row r="1061" spans="1:13" s="182" customFormat="1" x14ac:dyDescent="0.25">
      <c r="A1061" s="183"/>
      <c r="B1061" s="202"/>
      <c r="C1061" s="352"/>
      <c r="D1061" s="193"/>
      <c r="E1061" s="331"/>
      <c r="F1061" s="332"/>
      <c r="G1061" s="181"/>
      <c r="H1061" s="51"/>
      <c r="I1061" s="274"/>
      <c r="J1061" s="274"/>
      <c r="K1061" s="333">
        <f t="shared" si="491"/>
        <v>0</v>
      </c>
      <c r="L1061" s="333">
        <f t="shared" si="491"/>
        <v>0</v>
      </c>
      <c r="M1061" s="333">
        <f t="shared" si="491"/>
        <v>0</v>
      </c>
    </row>
    <row r="1062" spans="1:13" s="182" customFormat="1" ht="60" x14ac:dyDescent="0.25">
      <c r="A1062" s="183">
        <f>A1060+0.0001</f>
        <v>3.2962000000002938</v>
      </c>
      <c r="B1062" s="202" t="s">
        <v>1635</v>
      </c>
      <c r="C1062" s="352" t="s">
        <v>1883</v>
      </c>
      <c r="D1062" s="193" t="s">
        <v>1977</v>
      </c>
      <c r="E1062" s="331" t="s">
        <v>1885</v>
      </c>
      <c r="F1062" s="332" t="s">
        <v>44</v>
      </c>
      <c r="G1062" s="181"/>
      <c r="H1062" s="51">
        <v>14970</v>
      </c>
      <c r="I1062" s="274">
        <v>14970</v>
      </c>
      <c r="J1062" s="274">
        <v>14970</v>
      </c>
      <c r="K1062" s="333">
        <f t="shared" si="491"/>
        <v>0</v>
      </c>
      <c r="L1062" s="333">
        <f t="shared" si="491"/>
        <v>0</v>
      </c>
      <c r="M1062" s="333">
        <f t="shared" si="491"/>
        <v>0</v>
      </c>
    </row>
    <row r="1063" spans="1:13" s="182" customFormat="1" x14ac:dyDescent="0.25">
      <c r="A1063" s="183"/>
      <c r="B1063" s="202"/>
      <c r="C1063" s="352"/>
      <c r="D1063" s="193"/>
      <c r="E1063" s="331"/>
      <c r="F1063" s="332"/>
      <c r="G1063" s="181"/>
      <c r="H1063" s="51"/>
      <c r="I1063" s="274"/>
      <c r="J1063" s="274"/>
      <c r="K1063" s="333">
        <f t="shared" si="491"/>
        <v>0</v>
      </c>
      <c r="L1063" s="333">
        <f t="shared" si="491"/>
        <v>0</v>
      </c>
      <c r="M1063" s="333">
        <f t="shared" si="491"/>
        <v>0</v>
      </c>
    </row>
    <row r="1064" spans="1:13" s="182" customFormat="1" ht="60" x14ac:dyDescent="0.25">
      <c r="A1064" s="183">
        <f>A1062+0.0001</f>
        <v>3.296300000000294</v>
      </c>
      <c r="B1064" s="202" t="s">
        <v>1635</v>
      </c>
      <c r="C1064" s="352" t="s">
        <v>1883</v>
      </c>
      <c r="D1064" s="193" t="s">
        <v>1979</v>
      </c>
      <c r="E1064" s="331" t="s">
        <v>1980</v>
      </c>
      <c r="F1064" s="332" t="s">
        <v>44</v>
      </c>
      <c r="G1064" s="181"/>
      <c r="H1064" s="51">
        <v>18070</v>
      </c>
      <c r="I1064" s="274">
        <v>18070</v>
      </c>
      <c r="J1064" s="274">
        <v>18070</v>
      </c>
      <c r="K1064" s="333">
        <f t="shared" si="491"/>
        <v>0</v>
      </c>
      <c r="L1064" s="333">
        <f t="shared" si="491"/>
        <v>0</v>
      </c>
      <c r="M1064" s="333">
        <f t="shared" si="491"/>
        <v>0</v>
      </c>
    </row>
    <row r="1065" spans="1:13" s="182" customFormat="1" x14ac:dyDescent="0.25">
      <c r="A1065" s="183"/>
      <c r="B1065" s="202"/>
      <c r="C1065" s="352"/>
      <c r="D1065" s="193"/>
      <c r="E1065" s="331"/>
      <c r="F1065" s="332"/>
      <c r="G1065" s="181"/>
      <c r="H1065" s="50"/>
      <c r="I1065" s="274"/>
      <c r="J1065" s="274"/>
      <c r="K1065" s="333">
        <f t="shared" si="491"/>
        <v>0</v>
      </c>
      <c r="L1065" s="333">
        <f t="shared" si="491"/>
        <v>0</v>
      </c>
      <c r="M1065" s="333">
        <f t="shared" si="491"/>
        <v>0</v>
      </c>
    </row>
    <row r="1066" spans="1:13" s="182" customFormat="1" ht="45" x14ac:dyDescent="0.25">
      <c r="A1066" s="183">
        <f>A1064+0.0001</f>
        <v>3.2964000000002942</v>
      </c>
      <c r="B1066" s="202" t="s">
        <v>1635</v>
      </c>
      <c r="C1066" s="352" t="s">
        <v>1887</v>
      </c>
      <c r="D1066" s="193" t="s">
        <v>1976</v>
      </c>
      <c r="E1066" s="331" t="s">
        <v>1888</v>
      </c>
      <c r="F1066" s="332" t="s">
        <v>44</v>
      </c>
      <c r="G1066" s="181"/>
      <c r="H1066" s="51">
        <v>10650</v>
      </c>
      <c r="I1066" s="274">
        <v>10650</v>
      </c>
      <c r="J1066" s="274">
        <v>10650</v>
      </c>
      <c r="K1066" s="333">
        <f t="shared" si="491"/>
        <v>0</v>
      </c>
      <c r="L1066" s="333">
        <f t="shared" si="491"/>
        <v>0</v>
      </c>
      <c r="M1066" s="333">
        <f t="shared" si="491"/>
        <v>0</v>
      </c>
    </row>
    <row r="1067" spans="1:13" s="182" customFormat="1" x14ac:dyDescent="0.25">
      <c r="A1067" s="183"/>
      <c r="B1067" s="202"/>
      <c r="C1067" s="352"/>
      <c r="D1067" s="193"/>
      <c r="E1067" s="331"/>
      <c r="F1067" s="332"/>
      <c r="G1067" s="181"/>
      <c r="H1067" s="51"/>
      <c r="I1067" s="274"/>
      <c r="J1067" s="274"/>
      <c r="K1067" s="333">
        <f t="shared" si="491"/>
        <v>0</v>
      </c>
      <c r="L1067" s="333">
        <f t="shared" si="491"/>
        <v>0</v>
      </c>
      <c r="M1067" s="333">
        <f t="shared" si="491"/>
        <v>0</v>
      </c>
    </row>
    <row r="1068" spans="1:13" s="182" customFormat="1" ht="60" x14ac:dyDescent="0.25">
      <c r="A1068" s="183">
        <f>A1066+0.0001</f>
        <v>3.2965000000002944</v>
      </c>
      <c r="B1068" s="202" t="s">
        <v>1635</v>
      </c>
      <c r="C1068" s="352" t="s">
        <v>1887</v>
      </c>
      <c r="D1068" s="193" t="s">
        <v>1977</v>
      </c>
      <c r="E1068" s="331" t="s">
        <v>1889</v>
      </c>
      <c r="F1068" s="332" t="s">
        <v>44</v>
      </c>
      <c r="G1068" s="181"/>
      <c r="H1068" s="51">
        <v>16190</v>
      </c>
      <c r="I1068" s="274">
        <v>16190</v>
      </c>
      <c r="J1068" s="274">
        <v>16190</v>
      </c>
      <c r="K1068" s="333">
        <f t="shared" si="491"/>
        <v>0</v>
      </c>
      <c r="L1068" s="333">
        <f t="shared" si="491"/>
        <v>0</v>
      </c>
      <c r="M1068" s="333">
        <f t="shared" si="491"/>
        <v>0</v>
      </c>
    </row>
    <row r="1069" spans="1:13" s="182" customFormat="1" x14ac:dyDescent="0.25">
      <c r="A1069" s="183"/>
      <c r="B1069" s="202"/>
      <c r="C1069" s="352"/>
      <c r="D1069" s="193"/>
      <c r="E1069" s="331"/>
      <c r="F1069" s="332"/>
      <c r="G1069" s="181"/>
      <c r="H1069" s="51"/>
      <c r="I1069" s="274"/>
      <c r="J1069" s="274"/>
      <c r="K1069" s="333">
        <f t="shared" si="491"/>
        <v>0</v>
      </c>
      <c r="L1069" s="333">
        <f t="shared" si="491"/>
        <v>0</v>
      </c>
      <c r="M1069" s="333">
        <f t="shared" si="491"/>
        <v>0</v>
      </c>
    </row>
    <row r="1070" spans="1:13" s="182" customFormat="1" ht="60" x14ac:dyDescent="0.25">
      <c r="A1070" s="183">
        <f>A1068+0.0001</f>
        <v>3.2966000000002946</v>
      </c>
      <c r="B1070" s="202" t="s">
        <v>1635</v>
      </c>
      <c r="C1070" s="352" t="s">
        <v>1887</v>
      </c>
      <c r="D1070" s="193" t="s">
        <v>1979</v>
      </c>
      <c r="E1070" s="331" t="s">
        <v>1945</v>
      </c>
      <c r="F1070" s="332" t="s">
        <v>44</v>
      </c>
      <c r="G1070" s="181"/>
      <c r="H1070" s="51">
        <v>19030</v>
      </c>
      <c r="I1070" s="274">
        <v>19030</v>
      </c>
      <c r="J1070" s="274">
        <v>19030</v>
      </c>
      <c r="K1070" s="333">
        <f t="shared" si="491"/>
        <v>0</v>
      </c>
      <c r="L1070" s="333">
        <f t="shared" si="491"/>
        <v>0</v>
      </c>
      <c r="M1070" s="333">
        <f t="shared" si="491"/>
        <v>0</v>
      </c>
    </row>
    <row r="1071" spans="1:13" s="182" customFormat="1" x14ac:dyDescent="0.25">
      <c r="A1071" s="183"/>
      <c r="B1071" s="202"/>
      <c r="C1071" s="352"/>
      <c r="D1071" s="193"/>
      <c r="E1071" s="331"/>
      <c r="F1071" s="332"/>
      <c r="G1071" s="181"/>
      <c r="H1071" s="51"/>
      <c r="I1071" s="51"/>
      <c r="J1071" s="274"/>
      <c r="K1071" s="333">
        <f t="shared" si="491"/>
        <v>0</v>
      </c>
      <c r="L1071" s="333">
        <f t="shared" si="491"/>
        <v>0</v>
      </c>
      <c r="M1071" s="333">
        <f t="shared" si="491"/>
        <v>0</v>
      </c>
    </row>
    <row r="1072" spans="1:13" s="182" customFormat="1" ht="45" x14ac:dyDescent="0.25">
      <c r="A1072" s="183">
        <f>A1070+0.0001</f>
        <v>3.2967000000002948</v>
      </c>
      <c r="B1072" s="202" t="s">
        <v>1658</v>
      </c>
      <c r="C1072" s="352" t="s">
        <v>1891</v>
      </c>
      <c r="D1072" s="193" t="s">
        <v>1976</v>
      </c>
      <c r="E1072" s="331" t="s">
        <v>1892</v>
      </c>
      <c r="F1072" s="332" t="s">
        <v>44</v>
      </c>
      <c r="G1072" s="181"/>
      <c r="H1072" s="51">
        <v>10040</v>
      </c>
      <c r="I1072" s="51">
        <v>7030</v>
      </c>
      <c r="J1072" s="274">
        <v>7030</v>
      </c>
      <c r="K1072" s="333">
        <f t="shared" si="491"/>
        <v>0</v>
      </c>
      <c r="L1072" s="333">
        <f t="shared" si="491"/>
        <v>0</v>
      </c>
      <c r="M1072" s="333">
        <f t="shared" si="491"/>
        <v>0</v>
      </c>
    </row>
    <row r="1073" spans="1:13" s="182" customFormat="1" x14ac:dyDescent="0.25">
      <c r="A1073" s="183"/>
      <c r="B1073" s="202"/>
      <c r="C1073" s="352"/>
      <c r="D1073" s="193"/>
      <c r="E1073" s="331"/>
      <c r="F1073" s="332"/>
      <c r="G1073" s="181"/>
      <c r="H1073" s="51"/>
      <c r="I1073" s="51"/>
      <c r="J1073" s="274"/>
      <c r="K1073" s="333">
        <f t="shared" si="491"/>
        <v>0</v>
      </c>
      <c r="L1073" s="333">
        <f t="shared" si="491"/>
        <v>0</v>
      </c>
      <c r="M1073" s="333">
        <f t="shared" si="491"/>
        <v>0</v>
      </c>
    </row>
    <row r="1074" spans="1:13" s="182" customFormat="1" ht="45" x14ac:dyDescent="0.25">
      <c r="A1074" s="183">
        <f>A1072+0.0001</f>
        <v>3.2968000000002951</v>
      </c>
      <c r="B1074" s="202" t="s">
        <v>1658</v>
      </c>
      <c r="C1074" s="352" t="s">
        <v>1891</v>
      </c>
      <c r="D1074" s="193" t="s">
        <v>1977</v>
      </c>
      <c r="E1074" s="331" t="s">
        <v>1893</v>
      </c>
      <c r="F1074" s="332" t="s">
        <v>44</v>
      </c>
      <c r="G1074" s="181"/>
      <c r="H1074" s="51">
        <v>12660</v>
      </c>
      <c r="I1074" s="51">
        <v>7710</v>
      </c>
      <c r="J1074" s="274">
        <v>7710</v>
      </c>
      <c r="K1074" s="333">
        <f t="shared" si="491"/>
        <v>0</v>
      </c>
      <c r="L1074" s="333">
        <f t="shared" si="491"/>
        <v>0</v>
      </c>
      <c r="M1074" s="333">
        <f t="shared" si="491"/>
        <v>0</v>
      </c>
    </row>
    <row r="1075" spans="1:13" s="182" customFormat="1" x14ac:dyDescent="0.25">
      <c r="A1075" s="183"/>
      <c r="B1075" s="202"/>
      <c r="C1075" s="352"/>
      <c r="D1075" s="193"/>
      <c r="E1075" s="331"/>
      <c r="F1075" s="332"/>
      <c r="G1075" s="181"/>
      <c r="H1075" s="51"/>
      <c r="I1075" s="51"/>
      <c r="J1075" s="274"/>
      <c r="K1075" s="333">
        <f t="shared" si="491"/>
        <v>0</v>
      </c>
      <c r="L1075" s="333">
        <f t="shared" si="491"/>
        <v>0</v>
      </c>
      <c r="M1075" s="333">
        <f t="shared" si="491"/>
        <v>0</v>
      </c>
    </row>
    <row r="1076" spans="1:13" s="182" customFormat="1" ht="45" x14ac:dyDescent="0.25">
      <c r="A1076" s="183">
        <f>A1074+0.0001</f>
        <v>3.2969000000002953</v>
      </c>
      <c r="B1076" s="202" t="s">
        <v>1658</v>
      </c>
      <c r="C1076" s="352" t="s">
        <v>1894</v>
      </c>
      <c r="D1076" s="193" t="s">
        <v>1976</v>
      </c>
      <c r="E1076" s="331" t="s">
        <v>1895</v>
      </c>
      <c r="F1076" s="332" t="s">
        <v>44</v>
      </c>
      <c r="G1076" s="181"/>
      <c r="H1076" s="51">
        <v>10840</v>
      </c>
      <c r="I1076" s="51">
        <v>7460</v>
      </c>
      <c r="J1076" s="274">
        <v>7460</v>
      </c>
      <c r="K1076" s="333">
        <f t="shared" si="491"/>
        <v>0</v>
      </c>
      <c r="L1076" s="333">
        <f t="shared" si="491"/>
        <v>0</v>
      </c>
      <c r="M1076" s="333">
        <f t="shared" si="491"/>
        <v>0</v>
      </c>
    </row>
    <row r="1077" spans="1:13" s="182" customFormat="1" x14ac:dyDescent="0.25">
      <c r="A1077" s="183"/>
      <c r="B1077" s="202"/>
      <c r="C1077" s="352"/>
      <c r="D1077" s="193"/>
      <c r="E1077" s="331"/>
      <c r="F1077" s="332"/>
      <c r="G1077" s="181"/>
      <c r="H1077" s="51"/>
      <c r="I1077" s="51"/>
      <c r="J1077" s="274"/>
      <c r="K1077" s="333">
        <f t="shared" si="491"/>
        <v>0</v>
      </c>
      <c r="L1077" s="333">
        <f t="shared" si="491"/>
        <v>0</v>
      </c>
      <c r="M1077" s="333">
        <f t="shared" si="491"/>
        <v>0</v>
      </c>
    </row>
    <row r="1078" spans="1:13" s="182" customFormat="1" ht="60" x14ac:dyDescent="0.25">
      <c r="A1078" s="183">
        <f>A1076+0.0001</f>
        <v>3.2970000000002955</v>
      </c>
      <c r="B1078" s="202" t="s">
        <v>1658</v>
      </c>
      <c r="C1078" s="352" t="s">
        <v>1894</v>
      </c>
      <c r="D1078" s="193" t="s">
        <v>1977</v>
      </c>
      <c r="E1078" s="331" t="s">
        <v>1896</v>
      </c>
      <c r="F1078" s="332" t="s">
        <v>44</v>
      </c>
      <c r="G1078" s="181"/>
      <c r="H1078" s="51">
        <v>13240</v>
      </c>
      <c r="I1078" s="51">
        <v>8260</v>
      </c>
      <c r="J1078" s="274">
        <v>8260</v>
      </c>
      <c r="K1078" s="333">
        <f t="shared" si="491"/>
        <v>0</v>
      </c>
      <c r="L1078" s="333">
        <f t="shared" si="491"/>
        <v>0</v>
      </c>
      <c r="M1078" s="333">
        <f t="shared" si="491"/>
        <v>0</v>
      </c>
    </row>
    <row r="1079" spans="1:13" s="182" customFormat="1" x14ac:dyDescent="0.25">
      <c r="A1079" s="183"/>
      <c r="B1079" s="202"/>
      <c r="C1079" s="352"/>
      <c r="D1079" s="193"/>
      <c r="E1079" s="331"/>
      <c r="F1079" s="332"/>
      <c r="G1079" s="181"/>
      <c r="H1079" s="51"/>
      <c r="I1079" s="51"/>
      <c r="J1079" s="274"/>
      <c r="K1079" s="333">
        <f t="shared" si="491"/>
        <v>0</v>
      </c>
      <c r="L1079" s="333">
        <f t="shared" si="491"/>
        <v>0</v>
      </c>
      <c r="M1079" s="333">
        <f t="shared" si="491"/>
        <v>0</v>
      </c>
    </row>
    <row r="1080" spans="1:13" s="182" customFormat="1" ht="45" x14ac:dyDescent="0.25">
      <c r="A1080" s="183">
        <f>A1078+0.0001</f>
        <v>3.2971000000002957</v>
      </c>
      <c r="B1080" s="202" t="s">
        <v>1663</v>
      </c>
      <c r="C1080" s="352" t="s">
        <v>1897</v>
      </c>
      <c r="D1080" s="193" t="s">
        <v>1976</v>
      </c>
      <c r="E1080" s="331" t="s">
        <v>1898</v>
      </c>
      <c r="F1080" s="332" t="s">
        <v>44</v>
      </c>
      <c r="G1080" s="181"/>
      <c r="H1080" s="51">
        <v>12180</v>
      </c>
      <c r="I1080" s="51">
        <v>8700</v>
      </c>
      <c r="J1080" s="274">
        <v>8700</v>
      </c>
      <c r="K1080" s="333">
        <f t="shared" si="491"/>
        <v>0</v>
      </c>
      <c r="L1080" s="333">
        <f t="shared" si="491"/>
        <v>0</v>
      </c>
      <c r="M1080" s="333">
        <f t="shared" si="491"/>
        <v>0</v>
      </c>
    </row>
    <row r="1081" spans="1:13" s="182" customFormat="1" x14ac:dyDescent="0.25">
      <c r="A1081" s="183"/>
      <c r="B1081" s="202"/>
      <c r="C1081" s="352"/>
      <c r="D1081" s="193"/>
      <c r="E1081" s="331"/>
      <c r="F1081" s="332"/>
      <c r="G1081" s="181"/>
      <c r="H1081" s="51"/>
      <c r="I1081" s="51"/>
      <c r="J1081" s="274"/>
      <c r="K1081" s="333">
        <f t="shared" si="491"/>
        <v>0</v>
      </c>
      <c r="L1081" s="333">
        <f t="shared" si="491"/>
        <v>0</v>
      </c>
      <c r="M1081" s="333">
        <f t="shared" si="491"/>
        <v>0</v>
      </c>
    </row>
    <row r="1082" spans="1:13" s="182" customFormat="1" ht="60" x14ac:dyDescent="0.25">
      <c r="A1082" s="183">
        <f>A1080+0.0001</f>
        <v>3.2972000000002959</v>
      </c>
      <c r="B1082" s="202" t="s">
        <v>1663</v>
      </c>
      <c r="C1082" s="352" t="s">
        <v>1897</v>
      </c>
      <c r="D1082" s="193" t="s">
        <v>1977</v>
      </c>
      <c r="E1082" s="331" t="s">
        <v>1899</v>
      </c>
      <c r="F1082" s="332" t="s">
        <v>44</v>
      </c>
      <c r="G1082" s="181"/>
      <c r="H1082" s="51">
        <v>14610</v>
      </c>
      <c r="I1082" s="51">
        <v>9240</v>
      </c>
      <c r="J1082" s="274">
        <v>9240</v>
      </c>
      <c r="K1082" s="333">
        <f t="shared" si="491"/>
        <v>0</v>
      </c>
      <c r="L1082" s="333">
        <f t="shared" si="491"/>
        <v>0</v>
      </c>
      <c r="M1082" s="333">
        <f t="shared" si="491"/>
        <v>0</v>
      </c>
    </row>
    <row r="1083" spans="1:13" s="182" customFormat="1" x14ac:dyDescent="0.25">
      <c r="A1083" s="183"/>
      <c r="B1083" s="202"/>
      <c r="C1083" s="352"/>
      <c r="D1083" s="193"/>
      <c r="E1083" s="331"/>
      <c r="F1083" s="332"/>
      <c r="G1083" s="181"/>
      <c r="H1083" s="51"/>
      <c r="I1083" s="51"/>
      <c r="J1083" s="274"/>
      <c r="K1083" s="333">
        <f t="shared" si="491"/>
        <v>0</v>
      </c>
      <c r="L1083" s="333">
        <f t="shared" si="491"/>
        <v>0</v>
      </c>
      <c r="M1083" s="333">
        <f t="shared" si="491"/>
        <v>0</v>
      </c>
    </row>
    <row r="1084" spans="1:13" s="182" customFormat="1" ht="45" x14ac:dyDescent="0.25">
      <c r="A1084" s="183">
        <f>A1082+0.0001</f>
        <v>3.2973000000002961</v>
      </c>
      <c r="B1084" s="202" t="s">
        <v>1663</v>
      </c>
      <c r="C1084" s="352" t="s">
        <v>1897</v>
      </c>
      <c r="D1084" s="193" t="s">
        <v>1979</v>
      </c>
      <c r="E1084" s="331" t="s">
        <v>1955</v>
      </c>
      <c r="F1084" s="332" t="s">
        <v>44</v>
      </c>
      <c r="G1084" s="181"/>
      <c r="H1084" s="51">
        <v>17710</v>
      </c>
      <c r="I1084" s="51">
        <v>9720</v>
      </c>
      <c r="J1084" s="274">
        <v>9720</v>
      </c>
      <c r="K1084" s="333">
        <f t="shared" si="491"/>
        <v>0</v>
      </c>
      <c r="L1084" s="333">
        <f t="shared" si="491"/>
        <v>0</v>
      </c>
      <c r="M1084" s="333">
        <f t="shared" si="491"/>
        <v>0</v>
      </c>
    </row>
    <row r="1085" spans="1:13" s="182" customFormat="1" x14ac:dyDescent="0.25">
      <c r="A1085" s="183"/>
      <c r="B1085" s="202"/>
      <c r="C1085" s="352"/>
      <c r="D1085" s="193"/>
      <c r="E1085" s="331"/>
      <c r="F1085" s="332"/>
      <c r="G1085" s="181"/>
      <c r="H1085" s="51"/>
      <c r="I1085" s="51"/>
      <c r="J1085" s="274"/>
      <c r="K1085" s="333">
        <f t="shared" si="491"/>
        <v>0</v>
      </c>
      <c r="L1085" s="333">
        <f t="shared" si="491"/>
        <v>0</v>
      </c>
      <c r="M1085" s="333">
        <f t="shared" si="491"/>
        <v>0</v>
      </c>
    </row>
    <row r="1086" spans="1:13" s="182" customFormat="1" ht="45" x14ac:dyDescent="0.25">
      <c r="A1086" s="183">
        <f>A1084+0.0001</f>
        <v>3.2974000000002963</v>
      </c>
      <c r="B1086" s="202" t="s">
        <v>1663</v>
      </c>
      <c r="C1086" s="352" t="s">
        <v>1901</v>
      </c>
      <c r="D1086" s="193" t="s">
        <v>1976</v>
      </c>
      <c r="E1086" s="331" t="s">
        <v>1902</v>
      </c>
      <c r="F1086" s="332" t="s">
        <v>44</v>
      </c>
      <c r="G1086" s="181"/>
      <c r="H1086" s="51">
        <v>13110</v>
      </c>
      <c r="I1086" s="274">
        <v>13110</v>
      </c>
      <c r="J1086" s="274">
        <v>13110</v>
      </c>
      <c r="K1086" s="333">
        <f t="shared" si="491"/>
        <v>0</v>
      </c>
      <c r="L1086" s="333">
        <f t="shared" si="491"/>
        <v>0</v>
      </c>
      <c r="M1086" s="333">
        <f t="shared" si="491"/>
        <v>0</v>
      </c>
    </row>
    <row r="1087" spans="1:13" s="182" customFormat="1" x14ac:dyDescent="0.25">
      <c r="A1087" s="183"/>
      <c r="B1087" s="202"/>
      <c r="C1087" s="352"/>
      <c r="D1087" s="193"/>
      <c r="E1087" s="331"/>
      <c r="F1087" s="332"/>
      <c r="G1087" s="181"/>
      <c r="H1087" s="51"/>
      <c r="I1087" s="274"/>
      <c r="J1087" s="274"/>
      <c r="K1087" s="333">
        <f t="shared" si="491"/>
        <v>0</v>
      </c>
      <c r="L1087" s="333">
        <f t="shared" si="491"/>
        <v>0</v>
      </c>
      <c r="M1087" s="333">
        <f t="shared" si="491"/>
        <v>0</v>
      </c>
    </row>
    <row r="1088" spans="1:13" s="182" customFormat="1" ht="60" x14ac:dyDescent="0.25">
      <c r="A1088" s="183">
        <f>A1086+0.0001</f>
        <v>3.2975000000002965</v>
      </c>
      <c r="B1088" s="202" t="s">
        <v>1663</v>
      </c>
      <c r="C1088" s="352" t="s">
        <v>1901</v>
      </c>
      <c r="D1088" s="193" t="s">
        <v>1977</v>
      </c>
      <c r="E1088" s="331" t="s">
        <v>1903</v>
      </c>
      <c r="F1088" s="332" t="s">
        <v>44</v>
      </c>
      <c r="G1088" s="181"/>
      <c r="H1088" s="51">
        <v>15550</v>
      </c>
      <c r="I1088" s="274">
        <v>15550</v>
      </c>
      <c r="J1088" s="274">
        <v>15550</v>
      </c>
      <c r="K1088" s="333">
        <f t="shared" si="491"/>
        <v>0</v>
      </c>
      <c r="L1088" s="333">
        <f t="shared" si="491"/>
        <v>0</v>
      </c>
      <c r="M1088" s="333">
        <f t="shared" si="491"/>
        <v>0</v>
      </c>
    </row>
    <row r="1089" spans="1:13" s="182" customFormat="1" x14ac:dyDescent="0.25">
      <c r="A1089" s="183"/>
      <c r="B1089" s="202"/>
      <c r="C1089" s="352"/>
      <c r="D1089" s="193"/>
      <c r="E1089" s="331"/>
      <c r="F1089" s="332"/>
      <c r="G1089" s="181"/>
      <c r="H1089" s="51"/>
      <c r="I1089" s="274"/>
      <c r="J1089" s="274"/>
      <c r="K1089" s="333">
        <f t="shared" si="491"/>
        <v>0</v>
      </c>
      <c r="L1089" s="333">
        <f t="shared" si="491"/>
        <v>0</v>
      </c>
      <c r="M1089" s="333">
        <f t="shared" si="491"/>
        <v>0</v>
      </c>
    </row>
    <row r="1090" spans="1:13" s="182" customFormat="1" ht="45" x14ac:dyDescent="0.25">
      <c r="A1090" s="183">
        <f>A1088+0.0001</f>
        <v>3.2976000000002967</v>
      </c>
      <c r="B1090" s="202" t="s">
        <v>1663</v>
      </c>
      <c r="C1090" s="352" t="s">
        <v>1901</v>
      </c>
      <c r="D1090" s="193" t="s">
        <v>1979</v>
      </c>
      <c r="E1090" s="331" t="s">
        <v>1904</v>
      </c>
      <c r="F1090" s="332" t="s">
        <v>44</v>
      </c>
      <c r="G1090" s="181"/>
      <c r="H1090" s="51">
        <v>18700</v>
      </c>
      <c r="I1090" s="274">
        <v>18700</v>
      </c>
      <c r="J1090" s="274">
        <v>18700</v>
      </c>
      <c r="K1090" s="333">
        <f t="shared" si="491"/>
        <v>0</v>
      </c>
      <c r="L1090" s="333">
        <f t="shared" si="491"/>
        <v>0</v>
      </c>
      <c r="M1090" s="333">
        <f t="shared" si="491"/>
        <v>0</v>
      </c>
    </row>
    <row r="1091" spans="1:13" s="182" customFormat="1" x14ac:dyDescent="0.25">
      <c r="A1091" s="183"/>
      <c r="B1091" s="202"/>
      <c r="C1091" s="352"/>
      <c r="D1091" s="193"/>
      <c r="E1091" s="331"/>
      <c r="F1091" s="332"/>
      <c r="G1091" s="181"/>
      <c r="H1091" s="51"/>
      <c r="I1091" s="274"/>
      <c r="J1091" s="274"/>
      <c r="K1091" s="333">
        <f t="shared" si="491"/>
        <v>0</v>
      </c>
      <c r="L1091" s="333">
        <f t="shared" si="491"/>
        <v>0</v>
      </c>
      <c r="M1091" s="333">
        <f t="shared" si="491"/>
        <v>0</v>
      </c>
    </row>
    <row r="1092" spans="1:13" s="182" customFormat="1" ht="45" x14ac:dyDescent="0.25">
      <c r="A1092" s="183">
        <f>A1090+0.0001</f>
        <v>3.2977000000002969</v>
      </c>
      <c r="B1092" s="202" t="s">
        <v>1663</v>
      </c>
      <c r="C1092" s="352" t="s">
        <v>1905</v>
      </c>
      <c r="D1092" s="193" t="s">
        <v>1976</v>
      </c>
      <c r="E1092" s="331" t="s">
        <v>1906</v>
      </c>
      <c r="F1092" s="332" t="s">
        <v>44</v>
      </c>
      <c r="G1092" s="181"/>
      <c r="H1092" s="51">
        <v>14640</v>
      </c>
      <c r="I1092" s="274">
        <v>14640</v>
      </c>
      <c r="J1092" s="274">
        <v>14640</v>
      </c>
      <c r="K1092" s="333">
        <f t="shared" si="491"/>
        <v>0</v>
      </c>
      <c r="L1092" s="333">
        <f t="shared" si="491"/>
        <v>0</v>
      </c>
      <c r="M1092" s="333">
        <f t="shared" si="491"/>
        <v>0</v>
      </c>
    </row>
    <row r="1093" spans="1:13" s="182" customFormat="1" x14ac:dyDescent="0.25">
      <c r="A1093" s="183"/>
      <c r="B1093" s="202"/>
      <c r="C1093" s="352"/>
      <c r="D1093" s="193"/>
      <c r="E1093" s="331"/>
      <c r="F1093" s="332"/>
      <c r="G1093" s="181"/>
      <c r="H1093" s="51"/>
      <c r="I1093" s="274"/>
      <c r="J1093" s="274"/>
      <c r="K1093" s="333">
        <f t="shared" si="491"/>
        <v>0</v>
      </c>
      <c r="L1093" s="333">
        <f t="shared" si="491"/>
        <v>0</v>
      </c>
      <c r="M1093" s="333">
        <f t="shared" si="491"/>
        <v>0</v>
      </c>
    </row>
    <row r="1094" spans="1:13" s="182" customFormat="1" ht="60" x14ac:dyDescent="0.25">
      <c r="A1094" s="183">
        <f>A1092+0.0001</f>
        <v>3.2978000000002972</v>
      </c>
      <c r="B1094" s="202" t="s">
        <v>1663</v>
      </c>
      <c r="C1094" s="352" t="s">
        <v>1905</v>
      </c>
      <c r="D1094" s="193" t="s">
        <v>1977</v>
      </c>
      <c r="E1094" s="331" t="s">
        <v>1907</v>
      </c>
      <c r="F1094" s="332" t="s">
        <v>44</v>
      </c>
      <c r="G1094" s="181"/>
      <c r="H1094" s="51">
        <v>17120</v>
      </c>
      <c r="I1094" s="274">
        <v>17120</v>
      </c>
      <c r="J1094" s="274">
        <v>17120</v>
      </c>
      <c r="K1094" s="333">
        <f t="shared" si="491"/>
        <v>0</v>
      </c>
      <c r="L1094" s="333">
        <f t="shared" si="491"/>
        <v>0</v>
      </c>
      <c r="M1094" s="333">
        <f t="shared" si="491"/>
        <v>0</v>
      </c>
    </row>
    <row r="1095" spans="1:13" s="182" customFormat="1" x14ac:dyDescent="0.25">
      <c r="A1095" s="183"/>
      <c r="B1095" s="202"/>
      <c r="C1095" s="352"/>
      <c r="D1095" s="193"/>
      <c r="E1095" s="331"/>
      <c r="F1095" s="332"/>
      <c r="G1095" s="181"/>
      <c r="H1095" s="51"/>
      <c r="I1095" s="274"/>
      <c r="J1095" s="274"/>
      <c r="K1095" s="333">
        <f t="shared" si="491"/>
        <v>0</v>
      </c>
      <c r="L1095" s="333">
        <f t="shared" si="491"/>
        <v>0</v>
      </c>
      <c r="M1095" s="333">
        <f t="shared" si="491"/>
        <v>0</v>
      </c>
    </row>
    <row r="1096" spans="1:13" s="182" customFormat="1" ht="45" x14ac:dyDescent="0.25">
      <c r="A1096" s="183">
        <f>A1094+0.0001</f>
        <v>3.2979000000002974</v>
      </c>
      <c r="B1096" s="202" t="s">
        <v>1663</v>
      </c>
      <c r="C1096" s="352" t="s">
        <v>1905</v>
      </c>
      <c r="D1096" s="193" t="s">
        <v>1979</v>
      </c>
      <c r="E1096" s="331" t="s">
        <v>1908</v>
      </c>
      <c r="F1096" s="332" t="s">
        <v>44</v>
      </c>
      <c r="G1096" s="181"/>
      <c r="H1096" s="51">
        <v>20350</v>
      </c>
      <c r="I1096" s="274">
        <v>20350</v>
      </c>
      <c r="J1096" s="274">
        <v>20350</v>
      </c>
      <c r="K1096" s="333">
        <f t="shared" si="491"/>
        <v>0</v>
      </c>
      <c r="L1096" s="333">
        <f t="shared" si="491"/>
        <v>0</v>
      </c>
      <c r="M1096" s="333">
        <f t="shared" si="491"/>
        <v>0</v>
      </c>
    </row>
    <row r="1097" spans="1:13" s="182" customFormat="1" x14ac:dyDescent="0.25">
      <c r="A1097" s="183"/>
      <c r="B1097" s="202"/>
      <c r="C1097" s="352"/>
      <c r="D1097" s="193"/>
      <c r="E1097" s="331"/>
      <c r="F1097" s="332"/>
      <c r="G1097" s="181"/>
      <c r="H1097" s="51"/>
      <c r="I1097" s="274"/>
      <c r="J1097" s="274"/>
      <c r="K1097" s="333">
        <f t="shared" si="491"/>
        <v>0</v>
      </c>
      <c r="L1097" s="333">
        <f t="shared" si="491"/>
        <v>0</v>
      </c>
      <c r="M1097" s="333">
        <f t="shared" si="491"/>
        <v>0</v>
      </c>
    </row>
    <row r="1098" spans="1:13" s="182" customFormat="1" ht="45" x14ac:dyDescent="0.25">
      <c r="A1098" s="183">
        <f>A1096+0.0001</f>
        <v>3.2980000000002976</v>
      </c>
      <c r="B1098" s="202" t="s">
        <v>1663</v>
      </c>
      <c r="C1098" s="352" t="s">
        <v>1909</v>
      </c>
      <c r="D1098" s="193" t="s">
        <v>1976</v>
      </c>
      <c r="E1098" s="331" t="s">
        <v>1910</v>
      </c>
      <c r="F1098" s="332" t="s">
        <v>44</v>
      </c>
      <c r="G1098" s="181"/>
      <c r="H1098" s="51">
        <v>17110</v>
      </c>
      <c r="I1098" s="274">
        <v>17110</v>
      </c>
      <c r="J1098" s="274">
        <v>17110</v>
      </c>
      <c r="K1098" s="333">
        <f t="shared" si="491"/>
        <v>0</v>
      </c>
      <c r="L1098" s="333">
        <f t="shared" si="491"/>
        <v>0</v>
      </c>
      <c r="M1098" s="333">
        <f t="shared" si="491"/>
        <v>0</v>
      </c>
    </row>
    <row r="1099" spans="1:13" s="182" customFormat="1" x14ac:dyDescent="0.25">
      <c r="A1099" s="183"/>
      <c r="B1099" s="202"/>
      <c r="C1099" s="352"/>
      <c r="D1099" s="193"/>
      <c r="E1099" s="331"/>
      <c r="F1099" s="332"/>
      <c r="G1099" s="181"/>
      <c r="H1099" s="51"/>
      <c r="I1099" s="274"/>
      <c r="J1099" s="274"/>
      <c r="K1099" s="333">
        <f t="shared" si="491"/>
        <v>0</v>
      </c>
      <c r="L1099" s="333">
        <f t="shared" si="491"/>
        <v>0</v>
      </c>
      <c r="M1099" s="333">
        <f t="shared" si="491"/>
        <v>0</v>
      </c>
    </row>
    <row r="1100" spans="1:13" s="182" customFormat="1" ht="60" x14ac:dyDescent="0.25">
      <c r="A1100" s="183">
        <f>A1098+0.0001</f>
        <v>3.2981000000002978</v>
      </c>
      <c r="B1100" s="202" t="s">
        <v>1663</v>
      </c>
      <c r="C1100" s="352" t="s">
        <v>1909</v>
      </c>
      <c r="D1100" s="193" t="s">
        <v>1977</v>
      </c>
      <c r="E1100" s="331" t="s">
        <v>1911</v>
      </c>
      <c r="F1100" s="332" t="s">
        <v>44</v>
      </c>
      <c r="G1100" s="181"/>
      <c r="H1100" s="51">
        <v>19620</v>
      </c>
      <c r="I1100" s="274">
        <v>19620</v>
      </c>
      <c r="J1100" s="274">
        <v>19620</v>
      </c>
      <c r="K1100" s="333">
        <f t="shared" si="491"/>
        <v>0</v>
      </c>
      <c r="L1100" s="333">
        <f t="shared" si="491"/>
        <v>0</v>
      </c>
      <c r="M1100" s="333">
        <f t="shared" si="491"/>
        <v>0</v>
      </c>
    </row>
    <row r="1101" spans="1:13" s="182" customFormat="1" x14ac:dyDescent="0.25">
      <c r="A1101" s="183"/>
      <c r="B1101" s="202"/>
      <c r="C1101" s="352"/>
      <c r="D1101" s="193"/>
      <c r="E1101" s="331"/>
      <c r="F1101" s="332"/>
      <c r="G1101" s="181"/>
      <c r="H1101" s="51"/>
      <c r="I1101" s="274"/>
      <c r="J1101" s="274"/>
      <c r="K1101" s="333">
        <f t="shared" si="491"/>
        <v>0</v>
      </c>
      <c r="L1101" s="333">
        <f t="shared" si="491"/>
        <v>0</v>
      </c>
      <c r="M1101" s="333">
        <f t="shared" si="491"/>
        <v>0</v>
      </c>
    </row>
    <row r="1102" spans="1:13" s="182" customFormat="1" ht="45" x14ac:dyDescent="0.25">
      <c r="A1102" s="183">
        <f>A1100+0.0001</f>
        <v>3.298200000000298</v>
      </c>
      <c r="B1102" s="202" t="s">
        <v>1663</v>
      </c>
      <c r="C1102" s="352" t="s">
        <v>1909</v>
      </c>
      <c r="D1102" s="193" t="s">
        <v>1979</v>
      </c>
      <c r="E1102" s="331" t="s">
        <v>1912</v>
      </c>
      <c r="F1102" s="332" t="s">
        <v>44</v>
      </c>
      <c r="G1102" s="181"/>
      <c r="H1102" s="51">
        <v>22940</v>
      </c>
      <c r="I1102" s="274">
        <v>22940</v>
      </c>
      <c r="J1102" s="274">
        <v>22940</v>
      </c>
      <c r="K1102" s="333">
        <f t="shared" si="491"/>
        <v>0</v>
      </c>
      <c r="L1102" s="333">
        <f t="shared" si="491"/>
        <v>0</v>
      </c>
      <c r="M1102" s="333">
        <f t="shared" si="491"/>
        <v>0</v>
      </c>
    </row>
    <row r="1103" spans="1:13" s="182" customFormat="1" x14ac:dyDescent="0.25">
      <c r="A1103" s="183"/>
      <c r="B1103" s="202"/>
      <c r="C1103" s="352"/>
      <c r="D1103" s="193"/>
      <c r="E1103" s="331"/>
      <c r="F1103" s="332"/>
      <c r="G1103" s="181"/>
      <c r="H1103" s="51"/>
      <c r="I1103" s="274"/>
      <c r="J1103" s="274"/>
      <c r="K1103" s="333">
        <f t="shared" si="491"/>
        <v>0</v>
      </c>
      <c r="L1103" s="333">
        <f t="shared" si="491"/>
        <v>0</v>
      </c>
      <c r="M1103" s="333">
        <f t="shared" si="491"/>
        <v>0</v>
      </c>
    </row>
    <row r="1104" spans="1:13" s="182" customFormat="1" ht="45" x14ac:dyDescent="0.25">
      <c r="A1104" s="183">
        <f>A1102+0.0001</f>
        <v>3.2983000000002982</v>
      </c>
      <c r="B1104" s="202" t="s">
        <v>1663</v>
      </c>
      <c r="C1104" s="352" t="s">
        <v>1913</v>
      </c>
      <c r="D1104" s="193" t="s">
        <v>1976</v>
      </c>
      <c r="E1104" s="331" t="s">
        <v>1914</v>
      </c>
      <c r="F1104" s="332" t="s">
        <v>44</v>
      </c>
      <c r="G1104" s="181"/>
      <c r="H1104" s="51">
        <v>22910</v>
      </c>
      <c r="I1104" s="274">
        <v>22910</v>
      </c>
      <c r="J1104" s="274">
        <v>22910</v>
      </c>
      <c r="K1104" s="333">
        <f t="shared" si="491"/>
        <v>0</v>
      </c>
      <c r="L1104" s="333">
        <f t="shared" si="491"/>
        <v>0</v>
      </c>
      <c r="M1104" s="333">
        <f t="shared" si="491"/>
        <v>0</v>
      </c>
    </row>
    <row r="1105" spans="1:13" s="182" customFormat="1" x14ac:dyDescent="0.25">
      <c r="A1105" s="183"/>
      <c r="B1105" s="202"/>
      <c r="C1105" s="352"/>
      <c r="D1105" s="193"/>
      <c r="E1105" s="331"/>
      <c r="F1105" s="332"/>
      <c r="G1105" s="181"/>
      <c r="H1105" s="51"/>
      <c r="I1105" s="274"/>
      <c r="J1105" s="274"/>
      <c r="K1105" s="333">
        <f t="shared" ref="K1105:M1168" si="492">$G1105*H1105</f>
        <v>0</v>
      </c>
      <c r="L1105" s="333">
        <f t="shared" si="492"/>
        <v>0</v>
      </c>
      <c r="M1105" s="333">
        <f t="shared" si="492"/>
        <v>0</v>
      </c>
    </row>
    <row r="1106" spans="1:13" s="182" customFormat="1" ht="60" x14ac:dyDescent="0.25">
      <c r="A1106" s="183">
        <f>A1104+0.0001</f>
        <v>3.2984000000002984</v>
      </c>
      <c r="B1106" s="202" t="s">
        <v>1663</v>
      </c>
      <c r="C1106" s="352" t="s">
        <v>1913</v>
      </c>
      <c r="D1106" s="193" t="s">
        <v>1977</v>
      </c>
      <c r="E1106" s="331" t="s">
        <v>1915</v>
      </c>
      <c r="F1106" s="332" t="s">
        <v>44</v>
      </c>
      <c r="G1106" s="181"/>
      <c r="H1106" s="51">
        <v>25520</v>
      </c>
      <c r="I1106" s="274">
        <v>25520</v>
      </c>
      <c r="J1106" s="274">
        <v>25520</v>
      </c>
      <c r="K1106" s="333">
        <f t="shared" si="492"/>
        <v>0</v>
      </c>
      <c r="L1106" s="333">
        <f t="shared" si="492"/>
        <v>0</v>
      </c>
      <c r="M1106" s="333">
        <f t="shared" si="492"/>
        <v>0</v>
      </c>
    </row>
    <row r="1107" spans="1:13" s="182" customFormat="1" x14ac:dyDescent="0.25">
      <c r="A1107" s="183"/>
      <c r="B1107" s="202"/>
      <c r="C1107" s="352"/>
      <c r="D1107" s="193"/>
      <c r="E1107" s="331"/>
      <c r="F1107" s="332"/>
      <c r="G1107" s="181"/>
      <c r="H1107" s="51"/>
      <c r="I1107" s="274"/>
      <c r="J1107" s="274"/>
      <c r="K1107" s="333">
        <f t="shared" si="492"/>
        <v>0</v>
      </c>
      <c r="L1107" s="333">
        <f t="shared" si="492"/>
        <v>0</v>
      </c>
      <c r="M1107" s="333">
        <f t="shared" si="492"/>
        <v>0</v>
      </c>
    </row>
    <row r="1108" spans="1:13" s="182" customFormat="1" ht="45" x14ac:dyDescent="0.25">
      <c r="A1108" s="183">
        <f>A1106+0.0001</f>
        <v>3.2985000000002986</v>
      </c>
      <c r="B1108" s="202" t="s">
        <v>1663</v>
      </c>
      <c r="C1108" s="352" t="s">
        <v>1913</v>
      </c>
      <c r="D1108" s="193" t="s">
        <v>1979</v>
      </c>
      <c r="E1108" s="331" t="s">
        <v>1916</v>
      </c>
      <c r="F1108" s="332" t="s">
        <v>44</v>
      </c>
      <c r="G1108" s="181"/>
      <c r="H1108" s="51">
        <v>29080</v>
      </c>
      <c r="I1108" s="274">
        <v>29080</v>
      </c>
      <c r="J1108" s="274">
        <v>29080</v>
      </c>
      <c r="K1108" s="333">
        <f t="shared" si="492"/>
        <v>0</v>
      </c>
      <c r="L1108" s="333">
        <f t="shared" si="492"/>
        <v>0</v>
      </c>
      <c r="M1108" s="333">
        <f t="shared" si="492"/>
        <v>0</v>
      </c>
    </row>
    <row r="1109" spans="1:13" s="182" customFormat="1" x14ac:dyDescent="0.25">
      <c r="A1109" s="183"/>
      <c r="B1109" s="202"/>
      <c r="C1109" s="352"/>
      <c r="D1109" s="193"/>
      <c r="E1109" s="331"/>
      <c r="F1109" s="332"/>
      <c r="G1109" s="181"/>
      <c r="H1109" s="51"/>
      <c r="I1109" s="274"/>
      <c r="J1109" s="274"/>
      <c r="K1109" s="333">
        <f t="shared" si="492"/>
        <v>0</v>
      </c>
      <c r="L1109" s="333">
        <f t="shared" si="492"/>
        <v>0</v>
      </c>
      <c r="M1109" s="333">
        <f t="shared" si="492"/>
        <v>0</v>
      </c>
    </row>
    <row r="1110" spans="1:13" s="182" customFormat="1" ht="45" x14ac:dyDescent="0.25">
      <c r="A1110" s="183">
        <f>A1108+0.0001</f>
        <v>3.2986000000002988</v>
      </c>
      <c r="B1110" s="202" t="s">
        <v>1663</v>
      </c>
      <c r="C1110" s="352" t="s">
        <v>1917</v>
      </c>
      <c r="D1110" s="193" t="s">
        <v>1976</v>
      </c>
      <c r="E1110" s="331" t="s">
        <v>1918</v>
      </c>
      <c r="F1110" s="332" t="s">
        <v>44</v>
      </c>
      <c r="G1110" s="181"/>
      <c r="H1110" s="51">
        <v>29450</v>
      </c>
      <c r="I1110" s="274">
        <v>29450</v>
      </c>
      <c r="J1110" s="274">
        <v>29450</v>
      </c>
      <c r="K1110" s="333">
        <f t="shared" si="492"/>
        <v>0</v>
      </c>
      <c r="L1110" s="333">
        <f t="shared" si="492"/>
        <v>0</v>
      </c>
      <c r="M1110" s="333">
        <f t="shared" si="492"/>
        <v>0</v>
      </c>
    </row>
    <row r="1111" spans="1:13" s="182" customFormat="1" x14ac:dyDescent="0.25">
      <c r="A1111" s="183"/>
      <c r="B1111" s="202"/>
      <c r="C1111" s="352"/>
      <c r="D1111" s="193"/>
      <c r="E1111" s="331"/>
      <c r="F1111" s="332"/>
      <c r="G1111" s="181"/>
      <c r="H1111" s="51"/>
      <c r="I1111" s="274"/>
      <c r="J1111" s="274"/>
      <c r="K1111" s="333">
        <f t="shared" si="492"/>
        <v>0</v>
      </c>
      <c r="L1111" s="333">
        <f t="shared" si="492"/>
        <v>0</v>
      </c>
      <c r="M1111" s="333">
        <f t="shared" si="492"/>
        <v>0</v>
      </c>
    </row>
    <row r="1112" spans="1:13" s="182" customFormat="1" ht="60" x14ac:dyDescent="0.25">
      <c r="A1112" s="183">
        <f>A1110+0.0001</f>
        <v>3.2987000000002991</v>
      </c>
      <c r="B1112" s="202" t="s">
        <v>1663</v>
      </c>
      <c r="C1112" s="352" t="s">
        <v>1917</v>
      </c>
      <c r="D1112" s="193" t="s">
        <v>1977</v>
      </c>
      <c r="E1112" s="331" t="s">
        <v>1919</v>
      </c>
      <c r="F1112" s="332" t="s">
        <v>44</v>
      </c>
      <c r="G1112" s="181"/>
      <c r="H1112" s="51">
        <v>32230</v>
      </c>
      <c r="I1112" s="274">
        <v>32230</v>
      </c>
      <c r="J1112" s="274">
        <v>32230</v>
      </c>
      <c r="K1112" s="333">
        <f t="shared" si="492"/>
        <v>0</v>
      </c>
      <c r="L1112" s="333">
        <f t="shared" si="492"/>
        <v>0</v>
      </c>
      <c r="M1112" s="333">
        <f t="shared" si="492"/>
        <v>0</v>
      </c>
    </row>
    <row r="1113" spans="1:13" s="182" customFormat="1" x14ac:dyDescent="0.25">
      <c r="A1113" s="183"/>
      <c r="B1113" s="202"/>
      <c r="C1113" s="352"/>
      <c r="D1113" s="193"/>
      <c r="E1113" s="331"/>
      <c r="F1113" s="332"/>
      <c r="G1113" s="181"/>
      <c r="H1113" s="51"/>
      <c r="I1113" s="274"/>
      <c r="J1113" s="274"/>
      <c r="K1113" s="333">
        <f t="shared" si="492"/>
        <v>0</v>
      </c>
      <c r="L1113" s="333">
        <f t="shared" si="492"/>
        <v>0</v>
      </c>
      <c r="M1113" s="333">
        <f t="shared" si="492"/>
        <v>0</v>
      </c>
    </row>
    <row r="1114" spans="1:13" s="182" customFormat="1" ht="45" x14ac:dyDescent="0.25">
      <c r="A1114" s="183">
        <f>A1112+0.0001</f>
        <v>3.2988000000002993</v>
      </c>
      <c r="B1114" s="202" t="s">
        <v>1663</v>
      </c>
      <c r="C1114" s="352" t="s">
        <v>1917</v>
      </c>
      <c r="D1114" s="193" t="s">
        <v>1979</v>
      </c>
      <c r="E1114" s="331" t="s">
        <v>1920</v>
      </c>
      <c r="F1114" s="332" t="s">
        <v>44</v>
      </c>
      <c r="G1114" s="181"/>
      <c r="H1114" s="51">
        <v>35950</v>
      </c>
      <c r="I1114" s="274">
        <v>35950</v>
      </c>
      <c r="J1114" s="274">
        <v>35950</v>
      </c>
      <c r="K1114" s="333">
        <f t="shared" si="492"/>
        <v>0</v>
      </c>
      <c r="L1114" s="333">
        <f t="shared" si="492"/>
        <v>0</v>
      </c>
      <c r="M1114" s="333">
        <f t="shared" si="492"/>
        <v>0</v>
      </c>
    </row>
    <row r="1115" spans="1:13" s="182" customFormat="1" x14ac:dyDescent="0.25">
      <c r="A1115" s="183"/>
      <c r="B1115" s="202"/>
      <c r="C1115" s="352"/>
      <c r="D1115" s="193"/>
      <c r="E1115" s="331"/>
      <c r="F1115" s="332"/>
      <c r="G1115" s="181"/>
      <c r="H1115" s="51"/>
      <c r="I1115" s="274"/>
      <c r="J1115" s="274"/>
      <c r="K1115" s="333">
        <f t="shared" si="492"/>
        <v>0</v>
      </c>
      <c r="L1115" s="333">
        <f t="shared" si="492"/>
        <v>0</v>
      </c>
      <c r="M1115" s="333">
        <f t="shared" si="492"/>
        <v>0</v>
      </c>
    </row>
    <row r="1116" spans="1:13" s="182" customFormat="1" ht="45" x14ac:dyDescent="0.25">
      <c r="A1116" s="183">
        <f>A1114+0.0001</f>
        <v>3.2989000000002995</v>
      </c>
      <c r="B1116" s="202" t="s">
        <v>1663</v>
      </c>
      <c r="C1116" s="352" t="s">
        <v>1921</v>
      </c>
      <c r="D1116" s="193" t="s">
        <v>1976</v>
      </c>
      <c r="E1116" s="331" t="s">
        <v>1922</v>
      </c>
      <c r="F1116" s="332" t="s">
        <v>44</v>
      </c>
      <c r="G1116" s="181"/>
      <c r="H1116" s="51">
        <v>40490</v>
      </c>
      <c r="I1116" s="274">
        <v>40490</v>
      </c>
      <c r="J1116" s="274">
        <v>40490</v>
      </c>
      <c r="K1116" s="333">
        <f t="shared" si="492"/>
        <v>0</v>
      </c>
      <c r="L1116" s="333">
        <f t="shared" si="492"/>
        <v>0</v>
      </c>
      <c r="M1116" s="333">
        <f t="shared" si="492"/>
        <v>0</v>
      </c>
    </row>
    <row r="1117" spans="1:13" s="182" customFormat="1" x14ac:dyDescent="0.25">
      <c r="A1117" s="183"/>
      <c r="B1117" s="202"/>
      <c r="C1117" s="352"/>
      <c r="D1117" s="193"/>
      <c r="E1117" s="331"/>
      <c r="F1117" s="332"/>
      <c r="G1117" s="181"/>
      <c r="H1117" s="51"/>
      <c r="I1117" s="274"/>
      <c r="J1117" s="274"/>
      <c r="K1117" s="333">
        <f t="shared" si="492"/>
        <v>0</v>
      </c>
      <c r="L1117" s="333">
        <f t="shared" si="492"/>
        <v>0</v>
      </c>
      <c r="M1117" s="333">
        <f t="shared" si="492"/>
        <v>0</v>
      </c>
    </row>
    <row r="1118" spans="1:13" s="182" customFormat="1" ht="60" x14ac:dyDescent="0.25">
      <c r="A1118" s="183">
        <f>A1116+0.0001</f>
        <v>3.2990000000002997</v>
      </c>
      <c r="B1118" s="202" t="s">
        <v>1663</v>
      </c>
      <c r="C1118" s="352" t="s">
        <v>1921</v>
      </c>
      <c r="D1118" s="193" t="s">
        <v>1977</v>
      </c>
      <c r="E1118" s="331" t="s">
        <v>1923</v>
      </c>
      <c r="F1118" s="332" t="s">
        <v>44</v>
      </c>
      <c r="G1118" s="181"/>
      <c r="H1118" s="51">
        <v>43580</v>
      </c>
      <c r="I1118" s="274">
        <v>43580</v>
      </c>
      <c r="J1118" s="274">
        <v>43580</v>
      </c>
      <c r="K1118" s="333">
        <f t="shared" si="492"/>
        <v>0</v>
      </c>
      <c r="L1118" s="333">
        <f t="shared" si="492"/>
        <v>0</v>
      </c>
      <c r="M1118" s="333">
        <f t="shared" si="492"/>
        <v>0</v>
      </c>
    </row>
    <row r="1119" spans="1:13" s="182" customFormat="1" x14ac:dyDescent="0.25">
      <c r="A1119" s="183"/>
      <c r="B1119" s="202"/>
      <c r="C1119" s="352"/>
      <c r="D1119" s="193"/>
      <c r="E1119" s="331"/>
      <c r="F1119" s="332"/>
      <c r="G1119" s="181"/>
      <c r="H1119" s="51"/>
      <c r="I1119" s="274"/>
      <c r="J1119" s="274"/>
      <c r="K1119" s="333">
        <f t="shared" si="492"/>
        <v>0</v>
      </c>
      <c r="L1119" s="333">
        <f t="shared" si="492"/>
        <v>0</v>
      </c>
      <c r="M1119" s="333">
        <f t="shared" si="492"/>
        <v>0</v>
      </c>
    </row>
    <row r="1120" spans="1:13" s="182" customFormat="1" ht="45" x14ac:dyDescent="0.25">
      <c r="A1120" s="183">
        <f>A1118+0.0001</f>
        <v>3.2991000000002999</v>
      </c>
      <c r="B1120" s="202" t="s">
        <v>1663</v>
      </c>
      <c r="C1120" s="352" t="s">
        <v>1921</v>
      </c>
      <c r="D1120" s="193" t="s">
        <v>1979</v>
      </c>
      <c r="E1120" s="331" t="s">
        <v>1924</v>
      </c>
      <c r="F1120" s="332" t="s">
        <v>44</v>
      </c>
      <c r="G1120" s="181"/>
      <c r="H1120" s="51">
        <v>47620</v>
      </c>
      <c r="I1120" s="274">
        <v>47620</v>
      </c>
      <c r="J1120" s="274">
        <v>47620</v>
      </c>
      <c r="K1120" s="333">
        <f t="shared" si="492"/>
        <v>0</v>
      </c>
      <c r="L1120" s="333">
        <f t="shared" si="492"/>
        <v>0</v>
      </c>
      <c r="M1120" s="333">
        <f t="shared" si="492"/>
        <v>0</v>
      </c>
    </row>
    <row r="1121" spans="1:13" x14ac:dyDescent="0.2">
      <c r="A1121" s="183"/>
      <c r="B1121" s="81"/>
      <c r="C1121" s="82"/>
      <c r="D1121" s="167"/>
      <c r="E1121" s="189"/>
      <c r="F1121" s="187"/>
      <c r="G1121" s="186"/>
      <c r="H1121" s="51"/>
      <c r="I1121" s="274"/>
      <c r="J1121" s="274"/>
      <c r="K1121" s="333">
        <f t="shared" si="492"/>
        <v>0</v>
      </c>
      <c r="L1121" s="333">
        <f t="shared" si="492"/>
        <v>0</v>
      </c>
      <c r="M1121" s="333">
        <f t="shared" si="492"/>
        <v>0</v>
      </c>
    </row>
    <row r="1122" spans="1:13" s="182" customFormat="1" ht="45" x14ac:dyDescent="0.25">
      <c r="A1122" s="183">
        <f>A1120+0.0001</f>
        <v>3.2992000000003001</v>
      </c>
      <c r="B1122" s="202" t="s">
        <v>1663</v>
      </c>
      <c r="C1122" s="352" t="s">
        <v>1925</v>
      </c>
      <c r="D1122" s="193" t="s">
        <v>1976</v>
      </c>
      <c r="E1122" s="331" t="s">
        <v>1926</v>
      </c>
      <c r="F1122" s="332" t="s">
        <v>44</v>
      </c>
      <c r="G1122" s="181"/>
      <c r="H1122" s="51">
        <v>24810</v>
      </c>
      <c r="I1122" s="274">
        <v>24810</v>
      </c>
      <c r="J1122" s="274">
        <v>24810</v>
      </c>
      <c r="K1122" s="333">
        <f t="shared" si="492"/>
        <v>0</v>
      </c>
      <c r="L1122" s="333">
        <f t="shared" si="492"/>
        <v>0</v>
      </c>
      <c r="M1122" s="333">
        <f t="shared" si="492"/>
        <v>0</v>
      </c>
    </row>
    <row r="1123" spans="1:13" s="182" customFormat="1" x14ac:dyDescent="0.25">
      <c r="A1123" s="183"/>
      <c r="B1123" s="202"/>
      <c r="C1123" s="352"/>
      <c r="D1123" s="193"/>
      <c r="E1123" s="331"/>
      <c r="F1123" s="332"/>
      <c r="G1123" s="181"/>
      <c r="H1123" s="51"/>
      <c r="I1123" s="274"/>
      <c r="J1123" s="274"/>
      <c r="K1123" s="333">
        <f t="shared" si="492"/>
        <v>0</v>
      </c>
      <c r="L1123" s="333">
        <f t="shared" si="492"/>
        <v>0</v>
      </c>
      <c r="M1123" s="333">
        <f t="shared" si="492"/>
        <v>0</v>
      </c>
    </row>
    <row r="1124" spans="1:13" s="182" customFormat="1" ht="60" x14ac:dyDescent="0.25">
      <c r="A1124" s="183">
        <f>A1122+0.0001</f>
        <v>3.2993000000003003</v>
      </c>
      <c r="B1124" s="202" t="s">
        <v>1663</v>
      </c>
      <c r="C1124" s="352" t="s">
        <v>1925</v>
      </c>
      <c r="D1124" s="193" t="s">
        <v>1977</v>
      </c>
      <c r="E1124" s="331" t="s">
        <v>1963</v>
      </c>
      <c r="F1124" s="332" t="s">
        <v>44</v>
      </c>
      <c r="G1124" s="181"/>
      <c r="H1124" s="51">
        <v>29810</v>
      </c>
      <c r="I1124" s="274">
        <v>29810</v>
      </c>
      <c r="J1124" s="274">
        <v>29810</v>
      </c>
      <c r="K1124" s="333">
        <f t="shared" si="492"/>
        <v>0</v>
      </c>
      <c r="L1124" s="333">
        <f t="shared" si="492"/>
        <v>0</v>
      </c>
      <c r="M1124" s="333">
        <f t="shared" si="492"/>
        <v>0</v>
      </c>
    </row>
    <row r="1125" spans="1:13" s="182" customFormat="1" x14ac:dyDescent="0.25">
      <c r="A1125" s="183"/>
      <c r="B1125" s="202"/>
      <c r="C1125" s="352"/>
      <c r="D1125" s="193"/>
      <c r="E1125" s="331"/>
      <c r="F1125" s="332"/>
      <c r="G1125" s="181"/>
      <c r="H1125" s="51"/>
      <c r="I1125" s="274"/>
      <c r="J1125" s="274"/>
      <c r="K1125" s="333">
        <f t="shared" si="492"/>
        <v>0</v>
      </c>
      <c r="L1125" s="333">
        <f t="shared" si="492"/>
        <v>0</v>
      </c>
      <c r="M1125" s="333">
        <f t="shared" si="492"/>
        <v>0</v>
      </c>
    </row>
    <row r="1126" spans="1:13" s="182" customFormat="1" ht="45" x14ac:dyDescent="0.25">
      <c r="A1126" s="183">
        <f>A1124+0.0001</f>
        <v>3.2994000000003005</v>
      </c>
      <c r="B1126" s="202" t="s">
        <v>1663</v>
      </c>
      <c r="C1126" s="352" t="s">
        <v>1925</v>
      </c>
      <c r="D1126" s="193" t="s">
        <v>1979</v>
      </c>
      <c r="E1126" s="331" t="s">
        <v>1927</v>
      </c>
      <c r="F1126" s="332" t="s">
        <v>44</v>
      </c>
      <c r="G1126" s="181"/>
      <c r="H1126" s="51">
        <v>34100</v>
      </c>
      <c r="I1126" s="274">
        <v>34100</v>
      </c>
      <c r="J1126" s="274">
        <v>34100</v>
      </c>
      <c r="K1126" s="333">
        <f t="shared" si="492"/>
        <v>0</v>
      </c>
      <c r="L1126" s="333">
        <f t="shared" si="492"/>
        <v>0</v>
      </c>
      <c r="M1126" s="333">
        <f t="shared" si="492"/>
        <v>0</v>
      </c>
    </row>
    <row r="1127" spans="1:13" s="182" customFormat="1" x14ac:dyDescent="0.25">
      <c r="A1127" s="183"/>
      <c r="B1127" s="202"/>
      <c r="C1127" s="352"/>
      <c r="D1127" s="193"/>
      <c r="E1127" s="331"/>
      <c r="F1127" s="332"/>
      <c r="G1127" s="181"/>
      <c r="H1127" s="51"/>
      <c r="I1127" s="274"/>
      <c r="J1127" s="274"/>
      <c r="K1127" s="333">
        <f t="shared" si="492"/>
        <v>0</v>
      </c>
      <c r="L1127" s="333">
        <f t="shared" si="492"/>
        <v>0</v>
      </c>
      <c r="M1127" s="333">
        <f t="shared" si="492"/>
        <v>0</v>
      </c>
    </row>
    <row r="1128" spans="1:13" s="182" customFormat="1" ht="45" x14ac:dyDescent="0.25">
      <c r="A1128" s="183">
        <f>A1126+0.0001</f>
        <v>3.2995000000003007</v>
      </c>
      <c r="B1128" s="202" t="s">
        <v>1674</v>
      </c>
      <c r="C1128" s="352" t="s">
        <v>1928</v>
      </c>
      <c r="D1128" s="193" t="s">
        <v>1976</v>
      </c>
      <c r="E1128" s="331" t="s">
        <v>1929</v>
      </c>
      <c r="F1128" s="332" t="s">
        <v>44</v>
      </c>
      <c r="G1128" s="181"/>
      <c r="H1128" s="51">
        <v>32880</v>
      </c>
      <c r="I1128" s="274">
        <v>32880</v>
      </c>
      <c r="J1128" s="274">
        <v>32880</v>
      </c>
      <c r="K1128" s="333">
        <f t="shared" si="492"/>
        <v>0</v>
      </c>
      <c r="L1128" s="333">
        <f t="shared" si="492"/>
        <v>0</v>
      </c>
      <c r="M1128" s="333">
        <f t="shared" si="492"/>
        <v>0</v>
      </c>
    </row>
    <row r="1129" spans="1:13" s="182" customFormat="1" x14ac:dyDescent="0.25">
      <c r="A1129" s="183"/>
      <c r="B1129" s="202"/>
      <c r="C1129" s="352"/>
      <c r="D1129" s="193"/>
      <c r="E1129" s="331"/>
      <c r="F1129" s="332"/>
      <c r="G1129" s="181"/>
      <c r="H1129" s="51"/>
      <c r="I1129" s="274"/>
      <c r="J1129" s="274"/>
      <c r="K1129" s="333">
        <f t="shared" si="492"/>
        <v>0</v>
      </c>
      <c r="L1129" s="333">
        <f t="shared" si="492"/>
        <v>0</v>
      </c>
      <c r="M1129" s="333">
        <f t="shared" si="492"/>
        <v>0</v>
      </c>
    </row>
    <row r="1130" spans="1:13" s="182" customFormat="1" ht="60" x14ac:dyDescent="0.25">
      <c r="A1130" s="183">
        <f>A1128+0.0001</f>
        <v>3.299600000000301</v>
      </c>
      <c r="B1130" s="202" t="s">
        <v>1674</v>
      </c>
      <c r="C1130" s="352" t="s">
        <v>1928</v>
      </c>
      <c r="D1130" s="193" t="s">
        <v>1977</v>
      </c>
      <c r="E1130" s="331" t="s">
        <v>1930</v>
      </c>
      <c r="F1130" s="332" t="s">
        <v>44</v>
      </c>
      <c r="G1130" s="181"/>
      <c r="H1130" s="51">
        <v>38580</v>
      </c>
      <c r="I1130" s="274">
        <v>38580</v>
      </c>
      <c r="J1130" s="274">
        <v>38580</v>
      </c>
      <c r="K1130" s="333">
        <f t="shared" si="492"/>
        <v>0</v>
      </c>
      <c r="L1130" s="333">
        <f t="shared" si="492"/>
        <v>0</v>
      </c>
      <c r="M1130" s="333">
        <f t="shared" si="492"/>
        <v>0</v>
      </c>
    </row>
    <row r="1131" spans="1:13" s="182" customFormat="1" x14ac:dyDescent="0.25">
      <c r="A1131" s="183"/>
      <c r="B1131" s="202"/>
      <c r="C1131" s="352"/>
      <c r="D1131" s="193"/>
      <c r="E1131" s="331"/>
      <c r="F1131" s="332"/>
      <c r="G1131" s="181"/>
      <c r="H1131" s="51"/>
      <c r="I1131" s="274"/>
      <c r="J1131" s="274"/>
      <c r="K1131" s="333">
        <f t="shared" si="492"/>
        <v>0</v>
      </c>
      <c r="L1131" s="333">
        <f t="shared" si="492"/>
        <v>0</v>
      </c>
      <c r="M1131" s="333">
        <f t="shared" si="492"/>
        <v>0</v>
      </c>
    </row>
    <row r="1132" spans="1:13" s="182" customFormat="1" ht="45" x14ac:dyDescent="0.25">
      <c r="A1132" s="183">
        <f>A1130+0.0001</f>
        <v>3.2997000000003012</v>
      </c>
      <c r="B1132" s="202" t="s">
        <v>1674</v>
      </c>
      <c r="C1132" s="352" t="s">
        <v>1928</v>
      </c>
      <c r="D1132" s="193" t="s">
        <v>1979</v>
      </c>
      <c r="E1132" s="331" t="s">
        <v>1931</v>
      </c>
      <c r="F1132" s="332" t="s">
        <v>44</v>
      </c>
      <c r="G1132" s="181"/>
      <c r="H1132" s="51">
        <v>43040</v>
      </c>
      <c r="I1132" s="274">
        <v>43040</v>
      </c>
      <c r="J1132" s="274">
        <v>43040</v>
      </c>
      <c r="K1132" s="333">
        <f t="shared" si="492"/>
        <v>0</v>
      </c>
      <c r="L1132" s="333">
        <f t="shared" si="492"/>
        <v>0</v>
      </c>
      <c r="M1132" s="333">
        <f t="shared" si="492"/>
        <v>0</v>
      </c>
    </row>
    <row r="1133" spans="1:13" s="182" customFormat="1" x14ac:dyDescent="0.25">
      <c r="A1133" s="183"/>
      <c r="B1133" s="202"/>
      <c r="C1133" s="352"/>
      <c r="D1133" s="193"/>
      <c r="E1133" s="331"/>
      <c r="F1133" s="332"/>
      <c r="G1133" s="181"/>
      <c r="H1133" s="51"/>
      <c r="I1133" s="274"/>
      <c r="J1133" s="274"/>
      <c r="K1133" s="333">
        <f t="shared" si="492"/>
        <v>0</v>
      </c>
      <c r="L1133" s="333">
        <f t="shared" si="492"/>
        <v>0</v>
      </c>
      <c r="M1133" s="333">
        <f t="shared" si="492"/>
        <v>0</v>
      </c>
    </row>
    <row r="1134" spans="1:13" s="182" customFormat="1" ht="45" x14ac:dyDescent="0.25">
      <c r="A1134" s="183">
        <f>A1132+0.0001</f>
        <v>3.2998000000003014</v>
      </c>
      <c r="B1134" s="202" t="s">
        <v>1674</v>
      </c>
      <c r="C1134" s="352" t="s">
        <v>1932</v>
      </c>
      <c r="D1134" s="193" t="s">
        <v>1976</v>
      </c>
      <c r="E1134" s="331" t="s">
        <v>1933</v>
      </c>
      <c r="F1134" s="332" t="s">
        <v>44</v>
      </c>
      <c r="G1134" s="181"/>
      <c r="H1134" s="51">
        <v>42440</v>
      </c>
      <c r="I1134" s="274">
        <v>42440</v>
      </c>
      <c r="J1134" s="274">
        <v>42440</v>
      </c>
      <c r="K1134" s="333">
        <f t="shared" si="492"/>
        <v>0</v>
      </c>
      <c r="L1134" s="333">
        <f t="shared" si="492"/>
        <v>0</v>
      </c>
      <c r="M1134" s="333">
        <f t="shared" si="492"/>
        <v>0</v>
      </c>
    </row>
    <row r="1135" spans="1:13" s="182" customFormat="1" x14ac:dyDescent="0.25">
      <c r="A1135" s="183"/>
      <c r="B1135" s="202"/>
      <c r="C1135" s="352"/>
      <c r="D1135" s="193"/>
      <c r="E1135" s="331"/>
      <c r="F1135" s="332"/>
      <c r="G1135" s="181"/>
      <c r="H1135" s="51"/>
      <c r="I1135" s="274"/>
      <c r="J1135" s="274"/>
      <c r="K1135" s="333">
        <f t="shared" si="492"/>
        <v>0</v>
      </c>
      <c r="L1135" s="333">
        <f t="shared" si="492"/>
        <v>0</v>
      </c>
      <c r="M1135" s="333">
        <f t="shared" si="492"/>
        <v>0</v>
      </c>
    </row>
    <row r="1136" spans="1:13" s="182" customFormat="1" ht="60" x14ac:dyDescent="0.25">
      <c r="A1136" s="183">
        <f>A1134+0.0001</f>
        <v>3.2999000000003016</v>
      </c>
      <c r="B1136" s="202" t="s">
        <v>1674</v>
      </c>
      <c r="C1136" s="352" t="s">
        <v>1932</v>
      </c>
      <c r="D1136" s="193" t="s">
        <v>1977</v>
      </c>
      <c r="E1136" s="331" t="s">
        <v>1934</v>
      </c>
      <c r="F1136" s="332" t="s">
        <v>44</v>
      </c>
      <c r="G1136" s="181"/>
      <c r="H1136" s="51">
        <v>49600</v>
      </c>
      <c r="I1136" s="274">
        <v>49600</v>
      </c>
      <c r="J1136" s="274">
        <v>49600</v>
      </c>
      <c r="K1136" s="333">
        <f t="shared" si="492"/>
        <v>0</v>
      </c>
      <c r="L1136" s="333">
        <f t="shared" si="492"/>
        <v>0</v>
      </c>
      <c r="M1136" s="333">
        <f t="shared" si="492"/>
        <v>0</v>
      </c>
    </row>
    <row r="1137" spans="1:13" s="182" customFormat="1" x14ac:dyDescent="0.25">
      <c r="A1137" s="183"/>
      <c r="B1137" s="202"/>
      <c r="C1137" s="352"/>
      <c r="D1137" s="193"/>
      <c r="E1137" s="331"/>
      <c r="F1137" s="332"/>
      <c r="G1137" s="181"/>
      <c r="H1137" s="51"/>
      <c r="I1137" s="274"/>
      <c r="J1137" s="274"/>
      <c r="K1137" s="333">
        <f t="shared" si="492"/>
        <v>0</v>
      </c>
      <c r="L1137" s="333">
        <f t="shared" si="492"/>
        <v>0</v>
      </c>
      <c r="M1137" s="333">
        <f t="shared" si="492"/>
        <v>0</v>
      </c>
    </row>
    <row r="1138" spans="1:13" s="182" customFormat="1" ht="45" x14ac:dyDescent="0.25">
      <c r="A1138" s="183">
        <f>A1136+0.0001</f>
        <v>3.3000000000003018</v>
      </c>
      <c r="B1138" s="202" t="s">
        <v>1674</v>
      </c>
      <c r="C1138" s="352" t="s">
        <v>1932</v>
      </c>
      <c r="D1138" s="193" t="s">
        <v>1979</v>
      </c>
      <c r="E1138" s="331" t="s">
        <v>1935</v>
      </c>
      <c r="F1138" s="332" t="s">
        <v>44</v>
      </c>
      <c r="G1138" s="181"/>
      <c r="H1138" s="51">
        <v>53720</v>
      </c>
      <c r="I1138" s="274">
        <v>53720</v>
      </c>
      <c r="J1138" s="274">
        <v>53720</v>
      </c>
      <c r="K1138" s="333">
        <f t="shared" si="492"/>
        <v>0</v>
      </c>
      <c r="L1138" s="333">
        <f t="shared" si="492"/>
        <v>0</v>
      </c>
      <c r="M1138" s="333">
        <f t="shared" si="492"/>
        <v>0</v>
      </c>
    </row>
    <row r="1139" spans="1:13" x14ac:dyDescent="0.2">
      <c r="A1139" s="183"/>
      <c r="B1139" s="81"/>
      <c r="C1139" s="82"/>
      <c r="D1139" s="167"/>
      <c r="E1139" s="189"/>
      <c r="F1139" s="187"/>
      <c r="G1139" s="186"/>
      <c r="H1139" s="51"/>
      <c r="I1139" s="51"/>
      <c r="J1139" s="274"/>
      <c r="K1139" s="333">
        <f t="shared" si="492"/>
        <v>0</v>
      </c>
      <c r="L1139" s="333">
        <f t="shared" si="492"/>
        <v>0</v>
      </c>
      <c r="M1139" s="333">
        <f t="shared" si="492"/>
        <v>0</v>
      </c>
    </row>
    <row r="1140" spans="1:13" s="60" customFormat="1" ht="31.5" customHeight="1" x14ac:dyDescent="0.2">
      <c r="A1140" s="170"/>
      <c r="B1140" s="171"/>
      <c r="C1140" s="306">
        <v>2.4</v>
      </c>
      <c r="D1140" s="307"/>
      <c r="E1140" s="199" t="s">
        <v>1824</v>
      </c>
      <c r="F1140" s="173"/>
      <c r="G1140" s="174"/>
      <c r="H1140" s="51"/>
      <c r="I1140" s="51"/>
      <c r="J1140" s="274"/>
      <c r="K1140" s="333">
        <f t="shared" si="492"/>
        <v>0</v>
      </c>
      <c r="L1140" s="333">
        <f t="shared" si="492"/>
        <v>0</v>
      </c>
      <c r="M1140" s="333">
        <f t="shared" si="492"/>
        <v>0</v>
      </c>
    </row>
    <row r="1141" spans="1:13" s="66" customFormat="1" ht="30" x14ac:dyDescent="0.2">
      <c r="A1141" s="170"/>
      <c r="B1141" s="127"/>
      <c r="C1141" s="298" t="s">
        <v>1936</v>
      </c>
      <c r="D1141" s="299"/>
      <c r="E1141" s="353" t="s">
        <v>1981</v>
      </c>
      <c r="F1141" s="164"/>
      <c r="G1141" s="165"/>
      <c r="H1141" s="51"/>
      <c r="I1141" s="51"/>
      <c r="J1141" s="274"/>
      <c r="K1141" s="333">
        <f t="shared" si="492"/>
        <v>0</v>
      </c>
      <c r="L1141" s="333">
        <f t="shared" si="492"/>
        <v>0</v>
      </c>
      <c r="M1141" s="333">
        <f t="shared" si="492"/>
        <v>0</v>
      </c>
    </row>
    <row r="1142" spans="1:13" x14ac:dyDescent="0.2">
      <c r="A1142" s="183"/>
      <c r="B1142" s="81"/>
      <c r="C1142" s="82"/>
      <c r="D1142" s="167"/>
      <c r="E1142" s="189"/>
      <c r="F1142" s="187"/>
      <c r="G1142" s="186"/>
      <c r="H1142" s="51"/>
      <c r="I1142" s="51"/>
      <c r="J1142" s="274"/>
      <c r="K1142" s="333">
        <f t="shared" si="492"/>
        <v>0</v>
      </c>
      <c r="L1142" s="333">
        <f t="shared" si="492"/>
        <v>0</v>
      </c>
      <c r="M1142" s="333">
        <f t="shared" si="492"/>
        <v>0</v>
      </c>
    </row>
    <row r="1143" spans="1:13" s="182" customFormat="1" ht="48" customHeight="1" x14ac:dyDescent="0.25">
      <c r="A1143" s="183">
        <f>A1138+0.0001</f>
        <v>3.300100000000302</v>
      </c>
      <c r="B1143" s="202" t="s">
        <v>1609</v>
      </c>
      <c r="C1143" s="352" t="s">
        <v>1825</v>
      </c>
      <c r="D1143" s="193" t="s">
        <v>1982</v>
      </c>
      <c r="E1143" s="331" t="s">
        <v>1826</v>
      </c>
      <c r="F1143" s="332" t="s">
        <v>44</v>
      </c>
      <c r="G1143" s="181"/>
      <c r="H1143" s="51">
        <f>H982*1.3</f>
        <v>6058</v>
      </c>
      <c r="I1143" s="51">
        <f t="shared" ref="I1143" si="493">I982*1.3</f>
        <v>4186</v>
      </c>
      <c r="J1143" s="274">
        <f t="shared" ref="J1143" si="494">J982*1.3</f>
        <v>4186</v>
      </c>
      <c r="K1143" s="333">
        <f t="shared" si="492"/>
        <v>0</v>
      </c>
      <c r="L1143" s="333">
        <f t="shared" si="492"/>
        <v>0</v>
      </c>
      <c r="M1143" s="333">
        <f t="shared" si="492"/>
        <v>0</v>
      </c>
    </row>
    <row r="1144" spans="1:13" s="182" customFormat="1" x14ac:dyDescent="0.25">
      <c r="A1144" s="183"/>
      <c r="B1144" s="202"/>
      <c r="C1144" s="352"/>
      <c r="D1144" s="193"/>
      <c r="E1144" s="331"/>
      <c r="F1144" s="332"/>
      <c r="G1144" s="181"/>
      <c r="H1144" s="51"/>
      <c r="I1144" s="51"/>
      <c r="J1144" s="274"/>
      <c r="K1144" s="333">
        <f t="shared" si="492"/>
        <v>0</v>
      </c>
      <c r="L1144" s="333">
        <f t="shared" si="492"/>
        <v>0</v>
      </c>
      <c r="M1144" s="333">
        <f t="shared" si="492"/>
        <v>0</v>
      </c>
    </row>
    <row r="1145" spans="1:13" s="182" customFormat="1" ht="45" x14ac:dyDescent="0.25">
      <c r="A1145" s="183">
        <f>A1143+0.0001</f>
        <v>3.3002000000003022</v>
      </c>
      <c r="B1145" s="202" t="s">
        <v>1609</v>
      </c>
      <c r="C1145" s="352" t="s">
        <v>1827</v>
      </c>
      <c r="D1145" s="193" t="s">
        <v>1982</v>
      </c>
      <c r="E1145" s="331" t="s">
        <v>1828</v>
      </c>
      <c r="F1145" s="332" t="s">
        <v>44</v>
      </c>
      <c r="G1145" s="181"/>
      <c r="H1145" s="51">
        <f t="shared" ref="H1145:I1145" si="495">H984*1.3</f>
        <v>6357</v>
      </c>
      <c r="I1145" s="51">
        <f t="shared" si="495"/>
        <v>4797</v>
      </c>
      <c r="J1145" s="274">
        <f t="shared" ref="J1145" si="496">J984*1.3</f>
        <v>4797</v>
      </c>
      <c r="K1145" s="333">
        <f t="shared" si="492"/>
        <v>0</v>
      </c>
      <c r="L1145" s="333">
        <f t="shared" si="492"/>
        <v>0</v>
      </c>
      <c r="M1145" s="333">
        <f t="shared" si="492"/>
        <v>0</v>
      </c>
    </row>
    <row r="1146" spans="1:13" s="182" customFormat="1" x14ac:dyDescent="0.25">
      <c r="A1146" s="183"/>
      <c r="B1146" s="202"/>
      <c r="C1146" s="352"/>
      <c r="D1146" s="193"/>
      <c r="E1146" s="331"/>
      <c r="F1146" s="332"/>
      <c r="G1146" s="181"/>
      <c r="H1146" s="51"/>
      <c r="I1146" s="51"/>
      <c r="J1146" s="274"/>
      <c r="K1146" s="333">
        <f t="shared" si="492"/>
        <v>0</v>
      </c>
      <c r="L1146" s="333">
        <f t="shared" si="492"/>
        <v>0</v>
      </c>
      <c r="M1146" s="333">
        <f t="shared" si="492"/>
        <v>0</v>
      </c>
    </row>
    <row r="1147" spans="1:13" s="182" customFormat="1" ht="45" x14ac:dyDescent="0.25">
      <c r="A1147" s="183">
        <f>A1145+0.0001</f>
        <v>3.3003000000003024</v>
      </c>
      <c r="B1147" s="202" t="s">
        <v>1609</v>
      </c>
      <c r="C1147" s="352" t="s">
        <v>1829</v>
      </c>
      <c r="D1147" s="193" t="s">
        <v>1982</v>
      </c>
      <c r="E1147" s="331" t="s">
        <v>1830</v>
      </c>
      <c r="F1147" s="332" t="s">
        <v>44</v>
      </c>
      <c r="G1147" s="181"/>
      <c r="H1147" s="51">
        <f t="shared" ref="H1147:I1147" si="497">H986*1.3</f>
        <v>6942</v>
      </c>
      <c r="I1147" s="51">
        <f t="shared" si="497"/>
        <v>5564</v>
      </c>
      <c r="J1147" s="274">
        <f t="shared" ref="J1147" si="498">J986*1.3</f>
        <v>5564</v>
      </c>
      <c r="K1147" s="333">
        <f t="shared" si="492"/>
        <v>0</v>
      </c>
      <c r="L1147" s="333">
        <f t="shared" si="492"/>
        <v>0</v>
      </c>
      <c r="M1147" s="333">
        <f t="shared" si="492"/>
        <v>0</v>
      </c>
    </row>
    <row r="1148" spans="1:13" s="182" customFormat="1" x14ac:dyDescent="0.25">
      <c r="A1148" s="183"/>
      <c r="B1148" s="202"/>
      <c r="C1148" s="352"/>
      <c r="D1148" s="193"/>
      <c r="E1148" s="331"/>
      <c r="F1148" s="332"/>
      <c r="G1148" s="181"/>
      <c r="H1148" s="51"/>
      <c r="I1148" s="51"/>
      <c r="J1148" s="274"/>
      <c r="K1148" s="333">
        <f t="shared" si="492"/>
        <v>0</v>
      </c>
      <c r="L1148" s="333">
        <f t="shared" si="492"/>
        <v>0</v>
      </c>
      <c r="M1148" s="333">
        <f t="shared" si="492"/>
        <v>0</v>
      </c>
    </row>
    <row r="1149" spans="1:13" s="182" customFormat="1" ht="45" x14ac:dyDescent="0.25">
      <c r="A1149" s="183">
        <f>A1147+0.0001</f>
        <v>3.3004000000003026</v>
      </c>
      <c r="B1149" s="202" t="s">
        <v>1609</v>
      </c>
      <c r="C1149" s="352" t="s">
        <v>1829</v>
      </c>
      <c r="D1149" s="193" t="s">
        <v>1983</v>
      </c>
      <c r="E1149" s="331" t="s">
        <v>1831</v>
      </c>
      <c r="F1149" s="332" t="s">
        <v>44</v>
      </c>
      <c r="G1149" s="181"/>
      <c r="H1149" s="51">
        <f t="shared" ref="H1149:I1149" si="499">H988*1.3</f>
        <v>10972</v>
      </c>
      <c r="I1149" s="51">
        <f t="shared" si="499"/>
        <v>5902</v>
      </c>
      <c r="J1149" s="274">
        <f t="shared" ref="J1149" si="500">J988*1.3</f>
        <v>5902</v>
      </c>
      <c r="K1149" s="333">
        <f t="shared" si="492"/>
        <v>0</v>
      </c>
      <c r="L1149" s="333">
        <f t="shared" si="492"/>
        <v>0</v>
      </c>
      <c r="M1149" s="333">
        <f t="shared" si="492"/>
        <v>0</v>
      </c>
    </row>
    <row r="1150" spans="1:13" s="182" customFormat="1" x14ac:dyDescent="0.25">
      <c r="A1150" s="183"/>
      <c r="B1150" s="202"/>
      <c r="C1150" s="352"/>
      <c r="D1150" s="193"/>
      <c r="E1150" s="331"/>
      <c r="F1150" s="332"/>
      <c r="G1150" s="181"/>
      <c r="H1150" s="51"/>
      <c r="I1150" s="51"/>
      <c r="J1150" s="274"/>
      <c r="K1150" s="333">
        <f t="shared" si="492"/>
        <v>0</v>
      </c>
      <c r="L1150" s="333">
        <f t="shared" si="492"/>
        <v>0</v>
      </c>
      <c r="M1150" s="333">
        <f t="shared" si="492"/>
        <v>0</v>
      </c>
    </row>
    <row r="1151" spans="1:13" s="182" customFormat="1" ht="45" x14ac:dyDescent="0.25">
      <c r="A1151" s="183">
        <f>A1149+0.0001</f>
        <v>3.3005000000003029</v>
      </c>
      <c r="B1151" s="202" t="s">
        <v>1618</v>
      </c>
      <c r="C1151" s="352" t="s">
        <v>1832</v>
      </c>
      <c r="D1151" s="193" t="s">
        <v>1982</v>
      </c>
      <c r="E1151" s="331" t="s">
        <v>1984</v>
      </c>
      <c r="F1151" s="332" t="s">
        <v>44</v>
      </c>
      <c r="G1151" s="181"/>
      <c r="H1151" s="51">
        <f t="shared" ref="H1151:I1151" si="501">H990*1.3</f>
        <v>7748</v>
      </c>
      <c r="I1151" s="51">
        <f t="shared" si="501"/>
        <v>6240</v>
      </c>
      <c r="J1151" s="274">
        <f t="shared" ref="J1151" si="502">J990*1.3</f>
        <v>6240</v>
      </c>
      <c r="K1151" s="333">
        <f t="shared" si="492"/>
        <v>0</v>
      </c>
      <c r="L1151" s="333">
        <f t="shared" si="492"/>
        <v>0</v>
      </c>
      <c r="M1151" s="333">
        <f t="shared" si="492"/>
        <v>0</v>
      </c>
    </row>
    <row r="1152" spans="1:13" s="182" customFormat="1" x14ac:dyDescent="0.25">
      <c r="A1152" s="183"/>
      <c r="B1152" s="202"/>
      <c r="C1152" s="352"/>
      <c r="D1152" s="193"/>
      <c r="E1152" s="331"/>
      <c r="F1152" s="332"/>
      <c r="G1152" s="181"/>
      <c r="H1152" s="51"/>
      <c r="I1152" s="51"/>
      <c r="J1152" s="274"/>
      <c r="K1152" s="333">
        <f t="shared" si="492"/>
        <v>0</v>
      </c>
      <c r="L1152" s="333">
        <f t="shared" si="492"/>
        <v>0</v>
      </c>
      <c r="M1152" s="333">
        <f t="shared" si="492"/>
        <v>0</v>
      </c>
    </row>
    <row r="1153" spans="1:13" s="182" customFormat="1" ht="60" x14ac:dyDescent="0.25">
      <c r="A1153" s="183">
        <f>A1151+0.0001</f>
        <v>3.3006000000003031</v>
      </c>
      <c r="B1153" s="202" t="s">
        <v>1618</v>
      </c>
      <c r="C1153" s="352" t="s">
        <v>1832</v>
      </c>
      <c r="D1153" s="193" t="s">
        <v>1983</v>
      </c>
      <c r="E1153" s="331" t="s">
        <v>1834</v>
      </c>
      <c r="F1153" s="332" t="s">
        <v>44</v>
      </c>
      <c r="G1153" s="181"/>
      <c r="H1153" s="51">
        <f t="shared" ref="H1153:I1153" si="503">H992*1.3</f>
        <v>13260</v>
      </c>
      <c r="I1153" s="51">
        <f t="shared" si="503"/>
        <v>7306</v>
      </c>
      <c r="J1153" s="274">
        <f t="shared" ref="J1153" si="504">J992*1.3</f>
        <v>7306</v>
      </c>
      <c r="K1153" s="333">
        <f t="shared" si="492"/>
        <v>0</v>
      </c>
      <c r="L1153" s="333">
        <f t="shared" si="492"/>
        <v>0</v>
      </c>
      <c r="M1153" s="333">
        <f t="shared" si="492"/>
        <v>0</v>
      </c>
    </row>
    <row r="1154" spans="1:13" s="182" customFormat="1" x14ac:dyDescent="0.25">
      <c r="A1154" s="183"/>
      <c r="B1154" s="202"/>
      <c r="C1154" s="352"/>
      <c r="D1154" s="193"/>
      <c r="E1154" s="331"/>
      <c r="F1154" s="332"/>
      <c r="G1154" s="181"/>
      <c r="H1154" s="51"/>
      <c r="I1154" s="51"/>
      <c r="J1154" s="274"/>
      <c r="K1154" s="333">
        <f t="shared" si="492"/>
        <v>0</v>
      </c>
      <c r="L1154" s="333">
        <f t="shared" si="492"/>
        <v>0</v>
      </c>
      <c r="M1154" s="333">
        <f t="shared" si="492"/>
        <v>0</v>
      </c>
    </row>
    <row r="1155" spans="1:13" s="182" customFormat="1" ht="48" customHeight="1" x14ac:dyDescent="0.25">
      <c r="A1155" s="183">
        <f>A1153+0.0001</f>
        <v>3.3007000000003033</v>
      </c>
      <c r="B1155" s="202" t="s">
        <v>1621</v>
      </c>
      <c r="C1155" s="352" t="s">
        <v>1835</v>
      </c>
      <c r="D1155" s="193" t="s">
        <v>1982</v>
      </c>
      <c r="E1155" s="331" t="s">
        <v>1836</v>
      </c>
      <c r="F1155" s="332" t="s">
        <v>44</v>
      </c>
      <c r="G1155" s="181"/>
      <c r="H1155" s="51">
        <f t="shared" ref="H1155:I1155" si="505">H994*1.3</f>
        <v>7644</v>
      </c>
      <c r="I1155" s="51">
        <f t="shared" si="505"/>
        <v>4979</v>
      </c>
      <c r="J1155" s="274">
        <f t="shared" ref="J1155" si="506">J994*1.3</f>
        <v>4979</v>
      </c>
      <c r="K1155" s="333">
        <f t="shared" si="492"/>
        <v>0</v>
      </c>
      <c r="L1155" s="333">
        <f t="shared" si="492"/>
        <v>0</v>
      </c>
      <c r="M1155" s="333">
        <f t="shared" si="492"/>
        <v>0</v>
      </c>
    </row>
    <row r="1156" spans="1:13" s="182" customFormat="1" x14ac:dyDescent="0.25">
      <c r="A1156" s="183"/>
      <c r="B1156" s="202"/>
      <c r="C1156" s="352"/>
      <c r="D1156" s="193"/>
      <c r="E1156" s="331"/>
      <c r="F1156" s="332"/>
      <c r="G1156" s="181"/>
      <c r="H1156" s="51"/>
      <c r="I1156" s="51"/>
      <c r="J1156" s="274"/>
      <c r="K1156" s="333">
        <f t="shared" si="492"/>
        <v>0</v>
      </c>
      <c r="L1156" s="333">
        <f t="shared" si="492"/>
        <v>0</v>
      </c>
      <c r="M1156" s="333">
        <f t="shared" si="492"/>
        <v>0</v>
      </c>
    </row>
    <row r="1157" spans="1:13" s="182" customFormat="1" ht="45" x14ac:dyDescent="0.25">
      <c r="A1157" s="183">
        <f>A1155+0.0001</f>
        <v>3.3008000000003035</v>
      </c>
      <c r="B1157" s="202" t="s">
        <v>1621</v>
      </c>
      <c r="C1157" s="352" t="s">
        <v>1837</v>
      </c>
      <c r="D1157" s="193" t="s">
        <v>1982</v>
      </c>
      <c r="E1157" s="331" t="s">
        <v>1838</v>
      </c>
      <c r="F1157" s="332" t="s">
        <v>44</v>
      </c>
      <c r="G1157" s="181"/>
      <c r="H1157" s="51">
        <f t="shared" ref="H1157:I1157" si="507">H996*1.3</f>
        <v>8177</v>
      </c>
      <c r="I1157" s="51">
        <f t="shared" si="507"/>
        <v>5694</v>
      </c>
      <c r="J1157" s="274">
        <f t="shared" ref="J1157" si="508">J996*1.3</f>
        <v>5694</v>
      </c>
      <c r="K1157" s="333">
        <f t="shared" si="492"/>
        <v>0</v>
      </c>
      <c r="L1157" s="333">
        <f t="shared" si="492"/>
        <v>0</v>
      </c>
      <c r="M1157" s="333">
        <f t="shared" si="492"/>
        <v>0</v>
      </c>
    </row>
    <row r="1158" spans="1:13" s="182" customFormat="1" x14ac:dyDescent="0.25">
      <c r="A1158" s="183"/>
      <c r="B1158" s="202"/>
      <c r="C1158" s="352"/>
      <c r="D1158" s="193"/>
      <c r="E1158" s="331"/>
      <c r="F1158" s="332"/>
      <c r="G1158" s="181"/>
      <c r="H1158" s="51"/>
      <c r="I1158" s="51"/>
      <c r="J1158" s="274"/>
      <c r="K1158" s="333">
        <f t="shared" si="492"/>
        <v>0</v>
      </c>
      <c r="L1158" s="333">
        <f t="shared" si="492"/>
        <v>0</v>
      </c>
      <c r="M1158" s="333">
        <f t="shared" si="492"/>
        <v>0</v>
      </c>
    </row>
    <row r="1159" spans="1:13" s="182" customFormat="1" ht="45" x14ac:dyDescent="0.25">
      <c r="A1159" s="183">
        <f>A1157+0.0001</f>
        <v>3.3009000000003037</v>
      </c>
      <c r="B1159" s="202" t="s">
        <v>1621</v>
      </c>
      <c r="C1159" s="352" t="s">
        <v>1839</v>
      </c>
      <c r="D1159" s="193" t="s">
        <v>1982</v>
      </c>
      <c r="E1159" s="331" t="s">
        <v>1840</v>
      </c>
      <c r="F1159" s="332" t="s">
        <v>44</v>
      </c>
      <c r="G1159" s="181"/>
      <c r="H1159" s="51">
        <f t="shared" ref="H1159:I1159" si="509">H998*1.3</f>
        <v>9022</v>
      </c>
      <c r="I1159" s="51">
        <f t="shared" si="509"/>
        <v>6591</v>
      </c>
      <c r="J1159" s="274">
        <f t="shared" ref="J1159" si="510">J998*1.3</f>
        <v>6591</v>
      </c>
      <c r="K1159" s="333">
        <f t="shared" si="492"/>
        <v>0</v>
      </c>
      <c r="L1159" s="333">
        <f t="shared" si="492"/>
        <v>0</v>
      </c>
      <c r="M1159" s="333">
        <f t="shared" si="492"/>
        <v>0</v>
      </c>
    </row>
    <row r="1160" spans="1:13" s="182" customFormat="1" x14ac:dyDescent="0.25">
      <c r="A1160" s="183"/>
      <c r="B1160" s="202"/>
      <c r="C1160" s="352"/>
      <c r="D1160" s="193"/>
      <c r="E1160" s="331"/>
      <c r="F1160" s="332"/>
      <c r="G1160" s="181"/>
      <c r="H1160" s="51"/>
      <c r="I1160" s="51"/>
      <c r="J1160" s="274"/>
      <c r="K1160" s="333">
        <f t="shared" si="492"/>
        <v>0</v>
      </c>
      <c r="L1160" s="333">
        <f t="shared" si="492"/>
        <v>0</v>
      </c>
      <c r="M1160" s="333">
        <f t="shared" si="492"/>
        <v>0</v>
      </c>
    </row>
    <row r="1161" spans="1:13" s="182" customFormat="1" ht="45" x14ac:dyDescent="0.25">
      <c r="A1161" s="183">
        <f>A1159+0.0001</f>
        <v>3.3010000000003039</v>
      </c>
      <c r="B1161" s="202" t="s">
        <v>1621</v>
      </c>
      <c r="C1161" s="352" t="s">
        <v>1839</v>
      </c>
      <c r="D1161" s="193" t="s">
        <v>1983</v>
      </c>
      <c r="E1161" s="331" t="s">
        <v>1841</v>
      </c>
      <c r="F1161" s="332" t="s">
        <v>44</v>
      </c>
      <c r="G1161" s="181"/>
      <c r="H1161" s="51">
        <f t="shared" ref="H1161:I1161" si="511">H1000*1.3</f>
        <v>12272</v>
      </c>
      <c r="I1161" s="51">
        <f t="shared" si="511"/>
        <v>7982</v>
      </c>
      <c r="J1161" s="274">
        <f t="shared" ref="J1161" si="512">J1000*1.3</f>
        <v>7982</v>
      </c>
      <c r="K1161" s="333">
        <f t="shared" si="492"/>
        <v>0</v>
      </c>
      <c r="L1161" s="333">
        <f t="shared" si="492"/>
        <v>0</v>
      </c>
      <c r="M1161" s="333">
        <f t="shared" si="492"/>
        <v>0</v>
      </c>
    </row>
    <row r="1162" spans="1:13" s="182" customFormat="1" x14ac:dyDescent="0.25">
      <c r="A1162" s="183"/>
      <c r="B1162" s="202"/>
      <c r="C1162" s="352"/>
      <c r="D1162" s="193"/>
      <c r="E1162" s="331"/>
      <c r="F1162" s="332"/>
      <c r="G1162" s="181"/>
      <c r="H1162" s="51"/>
      <c r="I1162" s="51"/>
      <c r="J1162" s="274"/>
      <c r="K1162" s="333">
        <f t="shared" si="492"/>
        <v>0</v>
      </c>
      <c r="L1162" s="333">
        <f t="shared" si="492"/>
        <v>0</v>
      </c>
      <c r="M1162" s="333">
        <f t="shared" si="492"/>
        <v>0</v>
      </c>
    </row>
    <row r="1163" spans="1:13" s="182" customFormat="1" ht="45" x14ac:dyDescent="0.25">
      <c r="A1163" s="183">
        <f>A1161+0.0001</f>
        <v>3.3011000000003041</v>
      </c>
      <c r="B1163" s="202" t="s">
        <v>1630</v>
      </c>
      <c r="C1163" s="352" t="s">
        <v>1842</v>
      </c>
      <c r="D1163" s="193" t="s">
        <v>1982</v>
      </c>
      <c r="E1163" s="331" t="s">
        <v>1843</v>
      </c>
      <c r="F1163" s="332" t="s">
        <v>44</v>
      </c>
      <c r="G1163" s="181"/>
      <c r="H1163" s="51">
        <f t="shared" ref="H1163:I1163" si="513">H1002*1.3</f>
        <v>10192</v>
      </c>
      <c r="I1163" s="51">
        <f t="shared" si="513"/>
        <v>7280</v>
      </c>
      <c r="J1163" s="274">
        <f t="shared" ref="J1163" si="514">J1002*1.3</f>
        <v>7280</v>
      </c>
      <c r="K1163" s="333">
        <f t="shared" si="492"/>
        <v>0</v>
      </c>
      <c r="L1163" s="333">
        <f t="shared" si="492"/>
        <v>0</v>
      </c>
      <c r="M1163" s="333">
        <f t="shared" si="492"/>
        <v>0</v>
      </c>
    </row>
    <row r="1164" spans="1:13" s="182" customFormat="1" x14ac:dyDescent="0.25">
      <c r="A1164" s="183"/>
      <c r="B1164" s="202"/>
      <c r="C1164" s="352"/>
      <c r="D1164" s="193"/>
      <c r="E1164" s="331"/>
      <c r="F1164" s="332"/>
      <c r="G1164" s="181"/>
      <c r="H1164" s="51"/>
      <c r="I1164" s="51"/>
      <c r="J1164" s="274"/>
      <c r="K1164" s="333">
        <f t="shared" si="492"/>
        <v>0</v>
      </c>
      <c r="L1164" s="333">
        <f t="shared" si="492"/>
        <v>0</v>
      </c>
      <c r="M1164" s="333">
        <f t="shared" si="492"/>
        <v>0</v>
      </c>
    </row>
    <row r="1165" spans="1:13" s="182" customFormat="1" ht="60" x14ac:dyDescent="0.25">
      <c r="A1165" s="183">
        <f>A1163+0.0001</f>
        <v>3.3012000000003043</v>
      </c>
      <c r="B1165" s="202" t="s">
        <v>1630</v>
      </c>
      <c r="C1165" s="352" t="s">
        <v>1842</v>
      </c>
      <c r="D1165" s="193" t="s">
        <v>1983</v>
      </c>
      <c r="E1165" s="331" t="s">
        <v>1844</v>
      </c>
      <c r="F1165" s="332" t="s">
        <v>44</v>
      </c>
      <c r="G1165" s="181"/>
      <c r="H1165" s="51">
        <f t="shared" ref="H1165:I1165" si="515">H1004*1.3</f>
        <v>13494</v>
      </c>
      <c r="I1165" s="51">
        <f t="shared" si="515"/>
        <v>8762</v>
      </c>
      <c r="J1165" s="274">
        <f t="shared" ref="J1165" si="516">J1004*1.3</f>
        <v>8762</v>
      </c>
      <c r="K1165" s="333">
        <f t="shared" si="492"/>
        <v>0</v>
      </c>
      <c r="L1165" s="333">
        <f t="shared" si="492"/>
        <v>0</v>
      </c>
      <c r="M1165" s="333">
        <f t="shared" si="492"/>
        <v>0</v>
      </c>
    </row>
    <row r="1166" spans="1:13" s="182" customFormat="1" x14ac:dyDescent="0.25">
      <c r="A1166" s="183"/>
      <c r="B1166" s="202"/>
      <c r="C1166" s="352"/>
      <c r="D1166" s="193"/>
      <c r="E1166" s="331"/>
      <c r="F1166" s="332"/>
      <c r="G1166" s="181"/>
      <c r="H1166" s="51"/>
      <c r="I1166" s="51"/>
      <c r="J1166" s="274"/>
      <c r="K1166" s="333">
        <f t="shared" si="492"/>
        <v>0</v>
      </c>
      <c r="L1166" s="333">
        <f t="shared" si="492"/>
        <v>0</v>
      </c>
      <c r="M1166" s="333">
        <f t="shared" si="492"/>
        <v>0</v>
      </c>
    </row>
    <row r="1167" spans="1:13" s="182" customFormat="1" ht="45" x14ac:dyDescent="0.25">
      <c r="A1167" s="183">
        <f>A1165+0.0001</f>
        <v>3.3013000000003045</v>
      </c>
      <c r="B1167" s="202" t="s">
        <v>1630</v>
      </c>
      <c r="C1167" s="352" t="s">
        <v>1845</v>
      </c>
      <c r="D1167" s="193" t="s">
        <v>1982</v>
      </c>
      <c r="E1167" s="331" t="s">
        <v>1846</v>
      </c>
      <c r="F1167" s="332" t="s">
        <v>44</v>
      </c>
      <c r="G1167" s="181"/>
      <c r="H1167" s="51">
        <f t="shared" ref="H1167:I1167" si="517">H1006*1.3</f>
        <v>10686</v>
      </c>
      <c r="I1167" s="51">
        <f t="shared" si="517"/>
        <v>8060</v>
      </c>
      <c r="J1167" s="274">
        <f t="shared" ref="J1167" si="518">J1006*1.3</f>
        <v>8060</v>
      </c>
      <c r="K1167" s="333">
        <f t="shared" si="492"/>
        <v>0</v>
      </c>
      <c r="L1167" s="333">
        <f t="shared" si="492"/>
        <v>0</v>
      </c>
      <c r="M1167" s="333">
        <f t="shared" si="492"/>
        <v>0</v>
      </c>
    </row>
    <row r="1168" spans="1:13" s="182" customFormat="1" x14ac:dyDescent="0.25">
      <c r="A1168" s="183"/>
      <c r="B1168" s="202"/>
      <c r="C1168" s="352"/>
      <c r="D1168" s="193"/>
      <c r="E1168" s="331"/>
      <c r="F1168" s="332"/>
      <c r="G1168" s="181"/>
      <c r="H1168" s="51"/>
      <c r="I1168" s="51"/>
      <c r="J1168" s="274"/>
      <c r="K1168" s="333">
        <f t="shared" si="492"/>
        <v>0</v>
      </c>
      <c r="L1168" s="333">
        <f t="shared" si="492"/>
        <v>0</v>
      </c>
      <c r="M1168" s="333">
        <f t="shared" si="492"/>
        <v>0</v>
      </c>
    </row>
    <row r="1169" spans="1:13" s="182" customFormat="1" ht="60" x14ac:dyDescent="0.25">
      <c r="A1169" s="183">
        <f>A1167+0.0001</f>
        <v>3.3014000000003048</v>
      </c>
      <c r="B1169" s="202" t="s">
        <v>1630</v>
      </c>
      <c r="C1169" s="352" t="s">
        <v>1845</v>
      </c>
      <c r="D1169" s="193" t="s">
        <v>1983</v>
      </c>
      <c r="E1169" s="331" t="s">
        <v>1847</v>
      </c>
      <c r="F1169" s="332" t="s">
        <v>44</v>
      </c>
      <c r="G1169" s="181"/>
      <c r="H1169" s="51">
        <f t="shared" ref="H1169:I1169" si="519">H1008*1.3</f>
        <v>14079</v>
      </c>
      <c r="I1169" s="51">
        <f t="shared" si="519"/>
        <v>9555</v>
      </c>
      <c r="J1169" s="274">
        <f t="shared" ref="J1169" si="520">J1008*1.3</f>
        <v>9555</v>
      </c>
      <c r="K1169" s="333">
        <f t="shared" ref="K1169:M1232" si="521">$G1169*H1169</f>
        <v>0</v>
      </c>
      <c r="L1169" s="333">
        <f t="shared" si="521"/>
        <v>0</v>
      </c>
      <c r="M1169" s="333">
        <f t="shared" si="521"/>
        <v>0</v>
      </c>
    </row>
    <row r="1170" spans="1:13" s="182" customFormat="1" x14ac:dyDescent="0.25">
      <c r="A1170" s="183"/>
      <c r="B1170" s="202"/>
      <c r="C1170" s="352"/>
      <c r="D1170" s="193"/>
      <c r="E1170" s="331"/>
      <c r="F1170" s="332"/>
      <c r="G1170" s="181"/>
      <c r="H1170" s="51"/>
      <c r="I1170" s="51"/>
      <c r="J1170" s="274"/>
      <c r="K1170" s="333">
        <f t="shared" si="521"/>
        <v>0</v>
      </c>
      <c r="L1170" s="333">
        <f t="shared" si="521"/>
        <v>0</v>
      </c>
      <c r="M1170" s="333">
        <f t="shared" si="521"/>
        <v>0</v>
      </c>
    </row>
    <row r="1171" spans="1:13" s="182" customFormat="1" ht="45" x14ac:dyDescent="0.25">
      <c r="A1171" s="183">
        <f>A1169+0.0001</f>
        <v>3.301500000000305</v>
      </c>
      <c r="B1171" s="202" t="s">
        <v>1635</v>
      </c>
      <c r="C1171" s="352" t="s">
        <v>1848</v>
      </c>
      <c r="D1171" s="193" t="s">
        <v>1982</v>
      </c>
      <c r="E1171" s="331" t="s">
        <v>1849</v>
      </c>
      <c r="F1171" s="332" t="s">
        <v>44</v>
      </c>
      <c r="G1171" s="181"/>
      <c r="H1171" s="51">
        <f t="shared" ref="H1171:I1171" si="522">H1010*1.3</f>
        <v>10088</v>
      </c>
      <c r="I1171" s="51">
        <f t="shared" si="522"/>
        <v>9048</v>
      </c>
      <c r="J1171" s="274">
        <f t="shared" ref="J1171" si="523">J1010*1.3</f>
        <v>9048</v>
      </c>
      <c r="K1171" s="333">
        <f t="shared" si="521"/>
        <v>0</v>
      </c>
      <c r="L1171" s="333">
        <f t="shared" si="521"/>
        <v>0</v>
      </c>
      <c r="M1171" s="333">
        <f t="shared" si="521"/>
        <v>0</v>
      </c>
    </row>
    <row r="1172" spans="1:13" s="182" customFormat="1" x14ac:dyDescent="0.25">
      <c r="A1172" s="183"/>
      <c r="B1172" s="202"/>
      <c r="C1172" s="352"/>
      <c r="D1172" s="193"/>
      <c r="E1172" s="331"/>
      <c r="F1172" s="332"/>
      <c r="G1172" s="181"/>
      <c r="H1172" s="51"/>
      <c r="I1172" s="51"/>
      <c r="J1172" s="274"/>
      <c r="K1172" s="333">
        <f t="shared" si="521"/>
        <v>0</v>
      </c>
      <c r="L1172" s="333">
        <f t="shared" si="521"/>
        <v>0</v>
      </c>
      <c r="M1172" s="333">
        <f t="shared" si="521"/>
        <v>0</v>
      </c>
    </row>
    <row r="1173" spans="1:13" s="182" customFormat="1" ht="60" x14ac:dyDescent="0.25">
      <c r="A1173" s="183">
        <f>A1171+0.0001</f>
        <v>3.3016000000003052</v>
      </c>
      <c r="B1173" s="202" t="s">
        <v>1635</v>
      </c>
      <c r="C1173" s="352" t="s">
        <v>1848</v>
      </c>
      <c r="D1173" s="193" t="s">
        <v>1983</v>
      </c>
      <c r="E1173" s="331" t="s">
        <v>1850</v>
      </c>
      <c r="F1173" s="332" t="s">
        <v>44</v>
      </c>
      <c r="G1173" s="181"/>
      <c r="H1173" s="51">
        <f t="shared" ref="H1173:I1173" si="524">H1012*1.3</f>
        <v>15704</v>
      </c>
      <c r="I1173" s="51">
        <f t="shared" si="524"/>
        <v>10348</v>
      </c>
      <c r="J1173" s="274">
        <f t="shared" ref="J1173" si="525">J1012*1.3</f>
        <v>10348</v>
      </c>
      <c r="K1173" s="333">
        <f t="shared" si="521"/>
        <v>0</v>
      </c>
      <c r="L1173" s="333">
        <f t="shared" si="521"/>
        <v>0</v>
      </c>
      <c r="M1173" s="333">
        <f t="shared" si="521"/>
        <v>0</v>
      </c>
    </row>
    <row r="1174" spans="1:13" s="182" customFormat="1" x14ac:dyDescent="0.25">
      <c r="A1174" s="183"/>
      <c r="B1174" s="202"/>
      <c r="C1174" s="352"/>
      <c r="D1174" s="193"/>
      <c r="E1174" s="331"/>
      <c r="F1174" s="332"/>
      <c r="G1174" s="181"/>
      <c r="H1174" s="51"/>
      <c r="I1174" s="51"/>
      <c r="J1174" s="274"/>
      <c r="K1174" s="333">
        <f t="shared" si="521"/>
        <v>0</v>
      </c>
      <c r="L1174" s="333">
        <f t="shared" si="521"/>
        <v>0</v>
      </c>
      <c r="M1174" s="333">
        <f t="shared" si="521"/>
        <v>0</v>
      </c>
    </row>
    <row r="1175" spans="1:13" s="182" customFormat="1" ht="45" x14ac:dyDescent="0.25">
      <c r="A1175" s="183">
        <f>A1173+0.0001</f>
        <v>3.3017000000003054</v>
      </c>
      <c r="B1175" s="202" t="s">
        <v>1635</v>
      </c>
      <c r="C1175" s="352" t="s">
        <v>1848</v>
      </c>
      <c r="D1175" s="193" t="s">
        <v>1985</v>
      </c>
      <c r="E1175" s="331" t="s">
        <v>1986</v>
      </c>
      <c r="F1175" s="332" t="s">
        <v>44</v>
      </c>
      <c r="G1175" s="181"/>
      <c r="H1175" s="51">
        <f t="shared" ref="H1175:I1175" si="526">H1014*1.3</f>
        <v>18408</v>
      </c>
      <c r="I1175" s="51">
        <f t="shared" si="526"/>
        <v>10751</v>
      </c>
      <c r="J1175" s="274">
        <f t="shared" ref="J1175" si="527">J1014*1.3</f>
        <v>10751</v>
      </c>
      <c r="K1175" s="333">
        <f t="shared" si="521"/>
        <v>0</v>
      </c>
      <c r="L1175" s="333">
        <f t="shared" si="521"/>
        <v>0</v>
      </c>
      <c r="M1175" s="333">
        <f t="shared" si="521"/>
        <v>0</v>
      </c>
    </row>
    <row r="1176" spans="1:13" s="182" customFormat="1" x14ac:dyDescent="0.25">
      <c r="A1176" s="183"/>
      <c r="B1176" s="202"/>
      <c r="C1176" s="352"/>
      <c r="D1176" s="193"/>
      <c r="E1176" s="331"/>
      <c r="F1176" s="332"/>
      <c r="G1176" s="181"/>
      <c r="H1176" s="51"/>
      <c r="I1176" s="51"/>
      <c r="J1176" s="274"/>
      <c r="K1176" s="333">
        <f t="shared" si="521"/>
        <v>0</v>
      </c>
      <c r="L1176" s="333">
        <f t="shared" si="521"/>
        <v>0</v>
      </c>
      <c r="M1176" s="333">
        <f t="shared" si="521"/>
        <v>0</v>
      </c>
    </row>
    <row r="1177" spans="1:13" s="182" customFormat="1" ht="45" x14ac:dyDescent="0.25">
      <c r="A1177" s="183">
        <f>A1175+0.0001</f>
        <v>3.3018000000003056</v>
      </c>
      <c r="B1177" s="202" t="s">
        <v>1635</v>
      </c>
      <c r="C1177" s="352" t="s">
        <v>1853</v>
      </c>
      <c r="D1177" s="193" t="s">
        <v>1982</v>
      </c>
      <c r="E1177" s="331" t="s">
        <v>1854</v>
      </c>
      <c r="F1177" s="332" t="s">
        <v>44</v>
      </c>
      <c r="G1177" s="181"/>
      <c r="H1177" s="51">
        <f t="shared" ref="H1177:I1177" si="528">H1016*1.3</f>
        <v>10777</v>
      </c>
      <c r="I1177" s="51">
        <f t="shared" si="528"/>
        <v>10205</v>
      </c>
      <c r="J1177" s="274">
        <f t="shared" ref="J1177" si="529">J1016*1.3</f>
        <v>10205</v>
      </c>
      <c r="K1177" s="333">
        <f t="shared" si="521"/>
        <v>0</v>
      </c>
      <c r="L1177" s="333">
        <f t="shared" si="521"/>
        <v>0</v>
      </c>
      <c r="M1177" s="333">
        <f t="shared" si="521"/>
        <v>0</v>
      </c>
    </row>
    <row r="1178" spans="1:13" s="182" customFormat="1" x14ac:dyDescent="0.25">
      <c r="A1178" s="183"/>
      <c r="B1178" s="202"/>
      <c r="C1178" s="352"/>
      <c r="D1178" s="193"/>
      <c r="E1178" s="331"/>
      <c r="F1178" s="332"/>
      <c r="G1178" s="181"/>
      <c r="H1178" s="51"/>
      <c r="I1178" s="51"/>
      <c r="J1178" s="274"/>
      <c r="K1178" s="333">
        <f t="shared" si="521"/>
        <v>0</v>
      </c>
      <c r="L1178" s="333">
        <f t="shared" si="521"/>
        <v>0</v>
      </c>
      <c r="M1178" s="333">
        <f t="shared" si="521"/>
        <v>0</v>
      </c>
    </row>
    <row r="1179" spans="1:13" s="182" customFormat="1" ht="60" x14ac:dyDescent="0.25">
      <c r="A1179" s="183">
        <f>A1177+0.0001</f>
        <v>3.3019000000003058</v>
      </c>
      <c r="B1179" s="202" t="s">
        <v>1635</v>
      </c>
      <c r="C1179" s="352" t="s">
        <v>1853</v>
      </c>
      <c r="D1179" s="193" t="s">
        <v>1983</v>
      </c>
      <c r="E1179" s="331" t="s">
        <v>1855</v>
      </c>
      <c r="F1179" s="332" t="s">
        <v>44</v>
      </c>
      <c r="G1179" s="181"/>
      <c r="H1179" s="51">
        <f t="shared" ref="H1179:I1179" si="530">H1018*1.3</f>
        <v>16978</v>
      </c>
      <c r="I1179" s="51">
        <f t="shared" si="530"/>
        <v>11401</v>
      </c>
      <c r="J1179" s="274">
        <f t="shared" ref="J1179" si="531">J1018*1.3</f>
        <v>11401</v>
      </c>
      <c r="K1179" s="333">
        <f t="shared" si="521"/>
        <v>0</v>
      </c>
      <c r="L1179" s="333">
        <f t="shared" si="521"/>
        <v>0</v>
      </c>
      <c r="M1179" s="333">
        <f t="shared" si="521"/>
        <v>0</v>
      </c>
    </row>
    <row r="1180" spans="1:13" s="182" customFormat="1" x14ac:dyDescent="0.25">
      <c r="A1180" s="183"/>
      <c r="B1180" s="202"/>
      <c r="C1180" s="352"/>
      <c r="D1180" s="193"/>
      <c r="E1180" s="331"/>
      <c r="F1180" s="332"/>
      <c r="G1180" s="181"/>
      <c r="H1180" s="51"/>
      <c r="I1180" s="51"/>
      <c r="J1180" s="274"/>
      <c r="K1180" s="333">
        <f t="shared" si="521"/>
        <v>0</v>
      </c>
      <c r="L1180" s="333">
        <f t="shared" si="521"/>
        <v>0</v>
      </c>
      <c r="M1180" s="333">
        <f t="shared" si="521"/>
        <v>0</v>
      </c>
    </row>
    <row r="1181" spans="1:13" s="182" customFormat="1" ht="60" x14ac:dyDescent="0.25">
      <c r="A1181" s="183">
        <f>A1179+0.0001</f>
        <v>3.302000000000306</v>
      </c>
      <c r="B1181" s="202" t="s">
        <v>1635</v>
      </c>
      <c r="C1181" s="352" t="s">
        <v>1853</v>
      </c>
      <c r="D1181" s="193" t="s">
        <v>1985</v>
      </c>
      <c r="E1181" s="331" t="s">
        <v>1856</v>
      </c>
      <c r="F1181" s="332" t="s">
        <v>44</v>
      </c>
      <c r="G1181" s="181"/>
      <c r="H1181" s="51">
        <f t="shared" ref="H1181:I1181" si="532">H1020*1.3</f>
        <v>19799</v>
      </c>
      <c r="I1181" s="51">
        <f t="shared" si="532"/>
        <v>11713</v>
      </c>
      <c r="J1181" s="274">
        <f t="shared" ref="J1181" si="533">J1020*1.3</f>
        <v>11713</v>
      </c>
      <c r="K1181" s="333">
        <f t="shared" si="521"/>
        <v>0</v>
      </c>
      <c r="L1181" s="333">
        <f t="shared" si="521"/>
        <v>0</v>
      </c>
      <c r="M1181" s="333">
        <f t="shared" si="521"/>
        <v>0</v>
      </c>
    </row>
    <row r="1182" spans="1:13" s="182" customFormat="1" x14ac:dyDescent="0.25">
      <c r="A1182" s="183"/>
      <c r="B1182" s="202"/>
      <c r="C1182" s="352"/>
      <c r="D1182" s="193"/>
      <c r="E1182" s="331"/>
      <c r="F1182" s="332"/>
      <c r="G1182" s="181"/>
      <c r="H1182" s="51"/>
      <c r="I1182" s="51"/>
      <c r="J1182" s="274"/>
      <c r="K1182" s="333">
        <f t="shared" si="521"/>
        <v>0</v>
      </c>
      <c r="L1182" s="333">
        <f t="shared" si="521"/>
        <v>0</v>
      </c>
      <c r="M1182" s="333">
        <f t="shared" si="521"/>
        <v>0</v>
      </c>
    </row>
    <row r="1183" spans="1:13" s="182" customFormat="1" ht="45" x14ac:dyDescent="0.25">
      <c r="A1183" s="183">
        <f>A1181+0.0001</f>
        <v>3.3021000000003062</v>
      </c>
      <c r="B1183" s="202" t="s">
        <v>1635</v>
      </c>
      <c r="C1183" s="352" t="s">
        <v>1857</v>
      </c>
      <c r="D1183" s="193" t="s">
        <v>1982</v>
      </c>
      <c r="E1183" s="331" t="s">
        <v>1858</v>
      </c>
      <c r="F1183" s="332" t="s">
        <v>44</v>
      </c>
      <c r="G1183" s="181"/>
      <c r="H1183" s="51">
        <f t="shared" ref="H1183:I1183" si="534">H1022*1.3</f>
        <v>11778</v>
      </c>
      <c r="I1183" s="274">
        <f t="shared" si="534"/>
        <v>11778</v>
      </c>
      <c r="J1183" s="274">
        <f t="shared" ref="J1183" si="535">J1022*1.3</f>
        <v>11778</v>
      </c>
      <c r="K1183" s="333">
        <f t="shared" si="521"/>
        <v>0</v>
      </c>
      <c r="L1183" s="333">
        <f t="shared" si="521"/>
        <v>0</v>
      </c>
      <c r="M1183" s="333">
        <f t="shared" si="521"/>
        <v>0</v>
      </c>
    </row>
    <row r="1184" spans="1:13" s="182" customFormat="1" x14ac:dyDescent="0.25">
      <c r="A1184" s="183"/>
      <c r="B1184" s="202"/>
      <c r="C1184" s="352"/>
      <c r="D1184" s="193"/>
      <c r="E1184" s="331"/>
      <c r="F1184" s="332"/>
      <c r="G1184" s="181"/>
      <c r="H1184" s="51"/>
      <c r="I1184" s="274"/>
      <c r="J1184" s="274"/>
      <c r="K1184" s="333">
        <f t="shared" si="521"/>
        <v>0</v>
      </c>
      <c r="L1184" s="333">
        <f t="shared" si="521"/>
        <v>0</v>
      </c>
      <c r="M1184" s="333">
        <f t="shared" si="521"/>
        <v>0</v>
      </c>
    </row>
    <row r="1185" spans="1:13" s="182" customFormat="1" ht="60" x14ac:dyDescent="0.25">
      <c r="A1185" s="183">
        <f>A1183+0.0001</f>
        <v>3.3022000000003064</v>
      </c>
      <c r="B1185" s="202" t="s">
        <v>1635</v>
      </c>
      <c r="C1185" s="352" t="s">
        <v>1857</v>
      </c>
      <c r="D1185" s="193" t="s">
        <v>1983</v>
      </c>
      <c r="E1185" s="331" t="s">
        <v>1859</v>
      </c>
      <c r="F1185" s="332" t="s">
        <v>44</v>
      </c>
      <c r="G1185" s="181"/>
      <c r="H1185" s="51">
        <f t="shared" ref="H1185:I1185" si="536">H1024*1.3</f>
        <v>17966</v>
      </c>
      <c r="I1185" s="274">
        <f t="shared" si="536"/>
        <v>17966</v>
      </c>
      <c r="J1185" s="274">
        <f t="shared" ref="J1185" si="537">J1024*1.3</f>
        <v>17966</v>
      </c>
      <c r="K1185" s="333">
        <f t="shared" si="521"/>
        <v>0</v>
      </c>
      <c r="L1185" s="333">
        <f t="shared" si="521"/>
        <v>0</v>
      </c>
      <c r="M1185" s="333">
        <f t="shared" si="521"/>
        <v>0</v>
      </c>
    </row>
    <row r="1186" spans="1:13" s="182" customFormat="1" x14ac:dyDescent="0.25">
      <c r="A1186" s="183"/>
      <c r="B1186" s="202"/>
      <c r="C1186" s="352"/>
      <c r="D1186" s="193"/>
      <c r="E1186" s="331"/>
      <c r="F1186" s="332"/>
      <c r="G1186" s="181"/>
      <c r="H1186" s="51"/>
      <c r="I1186" s="274"/>
      <c r="J1186" s="274"/>
      <c r="K1186" s="333">
        <f t="shared" si="521"/>
        <v>0</v>
      </c>
      <c r="L1186" s="333">
        <f t="shared" si="521"/>
        <v>0</v>
      </c>
      <c r="M1186" s="333">
        <f t="shared" si="521"/>
        <v>0</v>
      </c>
    </row>
    <row r="1187" spans="1:13" s="182" customFormat="1" ht="60" x14ac:dyDescent="0.25">
      <c r="A1187" s="183">
        <f>A1185+0.0001</f>
        <v>3.3023000000003067</v>
      </c>
      <c r="B1187" s="202" t="s">
        <v>1635</v>
      </c>
      <c r="C1187" s="352" t="s">
        <v>1857</v>
      </c>
      <c r="D1187" s="193" t="s">
        <v>1985</v>
      </c>
      <c r="E1187" s="331" t="s">
        <v>1860</v>
      </c>
      <c r="F1187" s="332" t="s">
        <v>44</v>
      </c>
      <c r="G1187" s="181"/>
      <c r="H1187" s="51">
        <f t="shared" ref="H1187:I1187" si="538">H1026*1.3</f>
        <v>21749</v>
      </c>
      <c r="I1187" s="274">
        <f t="shared" si="538"/>
        <v>21749</v>
      </c>
      <c r="J1187" s="274">
        <f t="shared" ref="J1187" si="539">J1026*1.3</f>
        <v>21749</v>
      </c>
      <c r="K1187" s="333">
        <f t="shared" si="521"/>
        <v>0</v>
      </c>
      <c r="L1187" s="333">
        <f t="shared" si="521"/>
        <v>0</v>
      </c>
      <c r="M1187" s="333">
        <f t="shared" si="521"/>
        <v>0</v>
      </c>
    </row>
    <row r="1188" spans="1:13" s="182" customFormat="1" x14ac:dyDescent="0.25">
      <c r="A1188" s="183"/>
      <c r="B1188" s="202"/>
      <c r="C1188" s="352"/>
      <c r="D1188" s="193"/>
      <c r="E1188" s="331"/>
      <c r="F1188" s="332"/>
      <c r="G1188" s="181"/>
      <c r="H1188" s="51"/>
      <c r="I1188" s="274"/>
      <c r="J1188" s="274"/>
      <c r="K1188" s="333">
        <f t="shared" si="521"/>
        <v>0</v>
      </c>
      <c r="L1188" s="333">
        <f t="shared" si="521"/>
        <v>0</v>
      </c>
      <c r="M1188" s="333">
        <f t="shared" si="521"/>
        <v>0</v>
      </c>
    </row>
    <row r="1189" spans="1:13" s="182" customFormat="1" ht="45" x14ac:dyDescent="0.25">
      <c r="A1189" s="183">
        <f>A1187+0.0001</f>
        <v>3.3024000000003069</v>
      </c>
      <c r="B1189" s="202" t="s">
        <v>1635</v>
      </c>
      <c r="C1189" s="352" t="s">
        <v>1861</v>
      </c>
      <c r="D1189" s="193" t="s">
        <v>1982</v>
      </c>
      <c r="E1189" s="331" t="s">
        <v>1862</v>
      </c>
      <c r="F1189" s="332" t="s">
        <v>44</v>
      </c>
      <c r="G1189" s="181"/>
      <c r="H1189" s="51">
        <f t="shared" ref="H1189:I1189" si="540">H1028*1.3</f>
        <v>12818</v>
      </c>
      <c r="I1189" s="274">
        <f t="shared" si="540"/>
        <v>12818</v>
      </c>
      <c r="J1189" s="274">
        <f t="shared" ref="J1189" si="541">J1028*1.3</f>
        <v>12818</v>
      </c>
      <c r="K1189" s="333">
        <f t="shared" si="521"/>
        <v>0</v>
      </c>
      <c r="L1189" s="333">
        <f t="shared" si="521"/>
        <v>0</v>
      </c>
      <c r="M1189" s="333">
        <f t="shared" si="521"/>
        <v>0</v>
      </c>
    </row>
    <row r="1190" spans="1:13" s="182" customFormat="1" x14ac:dyDescent="0.25">
      <c r="A1190" s="183"/>
      <c r="B1190" s="202"/>
      <c r="C1190" s="352"/>
      <c r="D1190" s="193"/>
      <c r="E1190" s="331"/>
      <c r="F1190" s="332"/>
      <c r="G1190" s="181"/>
      <c r="H1190" s="51"/>
      <c r="I1190" s="274"/>
      <c r="J1190" s="274"/>
      <c r="K1190" s="333">
        <f t="shared" si="521"/>
        <v>0</v>
      </c>
      <c r="L1190" s="333">
        <f t="shared" si="521"/>
        <v>0</v>
      </c>
      <c r="M1190" s="333">
        <f t="shared" si="521"/>
        <v>0</v>
      </c>
    </row>
    <row r="1191" spans="1:13" s="182" customFormat="1" ht="60" x14ac:dyDescent="0.25">
      <c r="A1191" s="183">
        <f>A1189+0.0001</f>
        <v>3.3025000000003071</v>
      </c>
      <c r="B1191" s="202" t="s">
        <v>1635</v>
      </c>
      <c r="C1191" s="352" t="s">
        <v>1861</v>
      </c>
      <c r="D1191" s="193" t="s">
        <v>1983</v>
      </c>
      <c r="E1191" s="331" t="s">
        <v>1863</v>
      </c>
      <c r="F1191" s="332" t="s">
        <v>44</v>
      </c>
      <c r="G1191" s="181"/>
      <c r="H1191" s="51">
        <f t="shared" ref="H1191:I1191" si="542">H1030*1.3</f>
        <v>19149</v>
      </c>
      <c r="I1191" s="274">
        <f t="shared" si="542"/>
        <v>19149</v>
      </c>
      <c r="J1191" s="274">
        <f t="shared" ref="J1191" si="543">J1030*1.3</f>
        <v>19149</v>
      </c>
      <c r="K1191" s="333">
        <f t="shared" si="521"/>
        <v>0</v>
      </c>
      <c r="L1191" s="333">
        <f t="shared" si="521"/>
        <v>0</v>
      </c>
      <c r="M1191" s="333">
        <f t="shared" si="521"/>
        <v>0</v>
      </c>
    </row>
    <row r="1192" spans="1:13" s="182" customFormat="1" x14ac:dyDescent="0.25">
      <c r="A1192" s="183"/>
      <c r="B1192" s="202"/>
      <c r="C1192" s="352"/>
      <c r="D1192" s="193"/>
      <c r="E1192" s="331"/>
      <c r="F1192" s="332"/>
      <c r="G1192" s="181"/>
      <c r="H1192" s="51"/>
      <c r="I1192" s="274"/>
      <c r="J1192" s="274"/>
      <c r="K1192" s="333">
        <f t="shared" si="521"/>
        <v>0</v>
      </c>
      <c r="L1192" s="333">
        <f t="shared" si="521"/>
        <v>0</v>
      </c>
      <c r="M1192" s="333">
        <f t="shared" si="521"/>
        <v>0</v>
      </c>
    </row>
    <row r="1193" spans="1:13" s="182" customFormat="1" ht="60" x14ac:dyDescent="0.25">
      <c r="A1193" s="183">
        <f>A1191+0.0001</f>
        <v>3.3026000000003073</v>
      </c>
      <c r="B1193" s="202" t="s">
        <v>1635</v>
      </c>
      <c r="C1193" s="352" t="s">
        <v>1861</v>
      </c>
      <c r="D1193" s="193" t="s">
        <v>1985</v>
      </c>
      <c r="E1193" s="331" t="s">
        <v>1942</v>
      </c>
      <c r="F1193" s="332" t="s">
        <v>44</v>
      </c>
      <c r="G1193" s="181"/>
      <c r="H1193" s="51">
        <f t="shared" ref="H1193:I1193" si="544">H1032*1.3</f>
        <v>22776</v>
      </c>
      <c r="I1193" s="274">
        <f t="shared" si="544"/>
        <v>22776</v>
      </c>
      <c r="J1193" s="274">
        <f t="shared" ref="J1193" si="545">J1032*1.3</f>
        <v>22776</v>
      </c>
      <c r="K1193" s="333">
        <f t="shared" si="521"/>
        <v>0</v>
      </c>
      <c r="L1193" s="333">
        <f t="shared" si="521"/>
        <v>0</v>
      </c>
      <c r="M1193" s="333">
        <f t="shared" si="521"/>
        <v>0</v>
      </c>
    </row>
    <row r="1194" spans="1:13" s="182" customFormat="1" x14ac:dyDescent="0.25">
      <c r="A1194" s="183"/>
      <c r="B1194" s="202"/>
      <c r="C1194" s="352"/>
      <c r="D1194" s="193"/>
      <c r="E1194" s="331"/>
      <c r="F1194" s="332"/>
      <c r="G1194" s="181"/>
      <c r="H1194" s="51"/>
      <c r="I1194" s="274"/>
      <c r="J1194" s="274"/>
      <c r="K1194" s="333">
        <f t="shared" si="521"/>
        <v>0</v>
      </c>
      <c r="L1194" s="333">
        <f t="shared" si="521"/>
        <v>0</v>
      </c>
      <c r="M1194" s="333">
        <f t="shared" si="521"/>
        <v>0</v>
      </c>
    </row>
    <row r="1195" spans="1:13" s="182" customFormat="1" ht="45" x14ac:dyDescent="0.25">
      <c r="A1195" s="183">
        <f>A1193+0.0001</f>
        <v>3.3027000000003075</v>
      </c>
      <c r="B1195" s="202" t="s">
        <v>1635</v>
      </c>
      <c r="C1195" s="352" t="s">
        <v>1865</v>
      </c>
      <c r="D1195" s="193" t="s">
        <v>1982</v>
      </c>
      <c r="E1195" s="331" t="s">
        <v>1866</v>
      </c>
      <c r="F1195" s="332" t="s">
        <v>44</v>
      </c>
      <c r="G1195" s="181"/>
      <c r="H1195" s="51">
        <f t="shared" ref="H1195:I1195" si="546">H1034*1.3</f>
        <v>16627</v>
      </c>
      <c r="I1195" s="274">
        <f t="shared" si="546"/>
        <v>16627</v>
      </c>
      <c r="J1195" s="274">
        <f t="shared" ref="J1195" si="547">J1034*1.3</f>
        <v>16627</v>
      </c>
      <c r="K1195" s="333">
        <f t="shared" si="521"/>
        <v>0</v>
      </c>
      <c r="L1195" s="333">
        <f t="shared" si="521"/>
        <v>0</v>
      </c>
      <c r="M1195" s="333">
        <f t="shared" si="521"/>
        <v>0</v>
      </c>
    </row>
    <row r="1196" spans="1:13" s="182" customFormat="1" x14ac:dyDescent="0.25">
      <c r="A1196" s="183"/>
      <c r="B1196" s="202"/>
      <c r="C1196" s="352"/>
      <c r="D1196" s="193"/>
      <c r="E1196" s="331"/>
      <c r="F1196" s="332"/>
      <c r="G1196" s="181"/>
      <c r="H1196" s="51"/>
      <c r="I1196" s="274"/>
      <c r="J1196" s="274"/>
      <c r="K1196" s="333">
        <f t="shared" si="521"/>
        <v>0</v>
      </c>
      <c r="L1196" s="333">
        <f t="shared" si="521"/>
        <v>0</v>
      </c>
      <c r="M1196" s="333">
        <f t="shared" si="521"/>
        <v>0</v>
      </c>
    </row>
    <row r="1197" spans="1:13" s="182" customFormat="1" ht="60" x14ac:dyDescent="0.25">
      <c r="A1197" s="183">
        <f>A1195+0.0001</f>
        <v>3.3028000000003077</v>
      </c>
      <c r="B1197" s="202" t="s">
        <v>1635</v>
      </c>
      <c r="C1197" s="352" t="s">
        <v>1865</v>
      </c>
      <c r="D1197" s="193" t="s">
        <v>1983</v>
      </c>
      <c r="E1197" s="331" t="s">
        <v>1867</v>
      </c>
      <c r="F1197" s="332" t="s">
        <v>44</v>
      </c>
      <c r="G1197" s="181"/>
      <c r="H1197" s="51">
        <f t="shared" ref="H1197:I1197" si="548">H1036*1.3</f>
        <v>21034</v>
      </c>
      <c r="I1197" s="274">
        <f t="shared" si="548"/>
        <v>21034</v>
      </c>
      <c r="J1197" s="274">
        <f t="shared" ref="J1197" si="549">J1036*1.3</f>
        <v>21034</v>
      </c>
      <c r="K1197" s="333">
        <f t="shared" si="521"/>
        <v>0</v>
      </c>
      <c r="L1197" s="333">
        <f t="shared" si="521"/>
        <v>0</v>
      </c>
      <c r="M1197" s="333">
        <f t="shared" si="521"/>
        <v>0</v>
      </c>
    </row>
    <row r="1198" spans="1:13" s="182" customFormat="1" x14ac:dyDescent="0.25">
      <c r="A1198" s="183"/>
      <c r="B1198" s="202"/>
      <c r="C1198" s="352"/>
      <c r="D1198" s="193"/>
      <c r="E1198" s="331"/>
      <c r="F1198" s="332"/>
      <c r="G1198" s="181"/>
      <c r="H1198" s="51"/>
      <c r="I1198" s="274"/>
      <c r="J1198" s="274"/>
      <c r="K1198" s="333">
        <f t="shared" si="521"/>
        <v>0</v>
      </c>
      <c r="L1198" s="333">
        <f t="shared" si="521"/>
        <v>0</v>
      </c>
      <c r="M1198" s="333">
        <f t="shared" si="521"/>
        <v>0</v>
      </c>
    </row>
    <row r="1199" spans="1:13" s="182" customFormat="1" ht="60" x14ac:dyDescent="0.25">
      <c r="A1199" s="183">
        <f>A1197+0.0001</f>
        <v>3.3029000000003079</v>
      </c>
      <c r="B1199" s="202" t="s">
        <v>1635</v>
      </c>
      <c r="C1199" s="352" t="s">
        <v>1865</v>
      </c>
      <c r="D1199" s="193" t="s">
        <v>1985</v>
      </c>
      <c r="E1199" s="331" t="s">
        <v>1943</v>
      </c>
      <c r="F1199" s="332" t="s">
        <v>44</v>
      </c>
      <c r="G1199" s="181"/>
      <c r="H1199" s="51">
        <f t="shared" ref="H1199:I1199" si="550">H1038*1.3</f>
        <v>24817</v>
      </c>
      <c r="I1199" s="274">
        <f t="shared" si="550"/>
        <v>24817</v>
      </c>
      <c r="J1199" s="274">
        <f t="shared" ref="J1199" si="551">J1038*1.3</f>
        <v>24817</v>
      </c>
      <c r="K1199" s="333">
        <f t="shared" si="521"/>
        <v>0</v>
      </c>
      <c r="L1199" s="333">
        <f t="shared" si="521"/>
        <v>0</v>
      </c>
      <c r="M1199" s="333">
        <f t="shared" si="521"/>
        <v>0</v>
      </c>
    </row>
    <row r="1200" spans="1:13" s="182" customFormat="1" x14ac:dyDescent="0.25">
      <c r="A1200" s="183"/>
      <c r="B1200" s="202"/>
      <c r="C1200" s="352"/>
      <c r="D1200" s="193"/>
      <c r="E1200" s="331"/>
      <c r="F1200" s="332"/>
      <c r="G1200" s="181"/>
      <c r="H1200" s="51"/>
      <c r="I1200" s="51"/>
      <c r="J1200" s="274"/>
      <c r="K1200" s="333">
        <f t="shared" si="521"/>
        <v>0</v>
      </c>
      <c r="L1200" s="333">
        <f t="shared" si="521"/>
        <v>0</v>
      </c>
      <c r="M1200" s="333">
        <f t="shared" si="521"/>
        <v>0</v>
      </c>
    </row>
    <row r="1201" spans="1:13" s="182" customFormat="1" ht="45" x14ac:dyDescent="0.25">
      <c r="A1201" s="183">
        <f>A1199+0.0001</f>
        <v>3.3030000000003081</v>
      </c>
      <c r="B1201" s="202" t="s">
        <v>1630</v>
      </c>
      <c r="C1201" s="352" t="s">
        <v>1869</v>
      </c>
      <c r="D1201" s="193" t="s">
        <v>1982</v>
      </c>
      <c r="E1201" s="331" t="s">
        <v>1870</v>
      </c>
      <c r="F1201" s="332" t="s">
        <v>44</v>
      </c>
      <c r="G1201" s="181"/>
      <c r="H1201" s="51">
        <f t="shared" ref="H1201:I1201" si="552">H1040*1.3</f>
        <v>10829</v>
      </c>
      <c r="I1201" s="51">
        <f t="shared" si="552"/>
        <v>8242</v>
      </c>
      <c r="J1201" s="274">
        <f t="shared" ref="J1201" si="553">J1040*1.3</f>
        <v>8242</v>
      </c>
      <c r="K1201" s="333">
        <f t="shared" si="521"/>
        <v>0</v>
      </c>
      <c r="L1201" s="333">
        <f t="shared" si="521"/>
        <v>0</v>
      </c>
      <c r="M1201" s="333">
        <f t="shared" si="521"/>
        <v>0</v>
      </c>
    </row>
    <row r="1202" spans="1:13" s="182" customFormat="1" x14ac:dyDescent="0.25">
      <c r="A1202" s="183"/>
      <c r="B1202" s="202"/>
      <c r="C1202" s="352"/>
      <c r="D1202" s="193"/>
      <c r="E1202" s="331"/>
      <c r="F1202" s="332"/>
      <c r="G1202" s="181"/>
      <c r="H1202" s="51"/>
      <c r="I1202" s="51"/>
      <c r="J1202" s="274"/>
      <c r="K1202" s="333">
        <f t="shared" si="521"/>
        <v>0</v>
      </c>
      <c r="L1202" s="333">
        <f t="shared" si="521"/>
        <v>0</v>
      </c>
      <c r="M1202" s="333">
        <f t="shared" si="521"/>
        <v>0</v>
      </c>
    </row>
    <row r="1203" spans="1:13" s="182" customFormat="1" ht="60" x14ac:dyDescent="0.25">
      <c r="A1203" s="183">
        <f>A1201+0.0001</f>
        <v>3.3031000000003083</v>
      </c>
      <c r="B1203" s="202" t="s">
        <v>1630</v>
      </c>
      <c r="C1203" s="352" t="s">
        <v>1869</v>
      </c>
      <c r="D1203" s="193" t="s">
        <v>1983</v>
      </c>
      <c r="E1203" s="331" t="s">
        <v>1871</v>
      </c>
      <c r="F1203" s="332" t="s">
        <v>44</v>
      </c>
      <c r="G1203" s="181"/>
      <c r="H1203" s="51">
        <f t="shared" ref="H1203:I1203" si="554">H1042*1.3</f>
        <v>14586</v>
      </c>
      <c r="I1203" s="51">
        <f t="shared" si="554"/>
        <v>9711</v>
      </c>
      <c r="J1203" s="274">
        <f t="shared" ref="J1203" si="555">J1042*1.3</f>
        <v>9711</v>
      </c>
      <c r="K1203" s="333">
        <f t="shared" si="521"/>
        <v>0</v>
      </c>
      <c r="L1203" s="333">
        <f t="shared" si="521"/>
        <v>0</v>
      </c>
      <c r="M1203" s="333">
        <f t="shared" si="521"/>
        <v>0</v>
      </c>
    </row>
    <row r="1204" spans="1:13" s="182" customFormat="1" x14ac:dyDescent="0.25">
      <c r="A1204" s="183"/>
      <c r="B1204" s="202"/>
      <c r="C1204" s="352"/>
      <c r="D1204" s="193"/>
      <c r="E1204" s="331"/>
      <c r="F1204" s="332"/>
      <c r="G1204" s="181"/>
      <c r="H1204" s="51"/>
      <c r="I1204" s="51"/>
      <c r="J1204" s="274"/>
      <c r="K1204" s="333">
        <f t="shared" si="521"/>
        <v>0</v>
      </c>
      <c r="L1204" s="333">
        <f t="shared" si="521"/>
        <v>0</v>
      </c>
      <c r="M1204" s="333">
        <f t="shared" si="521"/>
        <v>0</v>
      </c>
    </row>
    <row r="1205" spans="1:13" s="182" customFormat="1" ht="45" x14ac:dyDescent="0.25">
      <c r="A1205" s="183">
        <f>A1203+0.0001</f>
        <v>3.3032000000003086</v>
      </c>
      <c r="B1205" s="202" t="s">
        <v>1635</v>
      </c>
      <c r="C1205" s="352" t="s">
        <v>1872</v>
      </c>
      <c r="D1205" s="193" t="s">
        <v>1982</v>
      </c>
      <c r="E1205" s="331" t="s">
        <v>1873</v>
      </c>
      <c r="F1205" s="332" t="s">
        <v>44</v>
      </c>
      <c r="G1205" s="181"/>
      <c r="H1205" s="51">
        <f t="shared" ref="H1205:I1205" si="556">H1044*1.3</f>
        <v>10205</v>
      </c>
      <c r="I1205" s="51">
        <f t="shared" si="556"/>
        <v>8827</v>
      </c>
      <c r="J1205" s="274">
        <f t="shared" ref="J1205" si="557">J1044*1.3</f>
        <v>8827</v>
      </c>
      <c r="K1205" s="333">
        <f t="shared" si="521"/>
        <v>0</v>
      </c>
      <c r="L1205" s="333">
        <f t="shared" si="521"/>
        <v>0</v>
      </c>
      <c r="M1205" s="333">
        <f t="shared" si="521"/>
        <v>0</v>
      </c>
    </row>
    <row r="1206" spans="1:13" s="182" customFormat="1" x14ac:dyDescent="0.25">
      <c r="A1206" s="183"/>
      <c r="B1206" s="202"/>
      <c r="C1206" s="352"/>
      <c r="D1206" s="193"/>
      <c r="E1206" s="331"/>
      <c r="F1206" s="332"/>
      <c r="G1206" s="181"/>
      <c r="H1206" s="51"/>
      <c r="I1206" s="51"/>
      <c r="J1206" s="274"/>
      <c r="K1206" s="333">
        <f t="shared" si="521"/>
        <v>0</v>
      </c>
      <c r="L1206" s="333">
        <f t="shared" si="521"/>
        <v>0</v>
      </c>
      <c r="M1206" s="333">
        <f t="shared" si="521"/>
        <v>0</v>
      </c>
    </row>
    <row r="1207" spans="1:13" s="182" customFormat="1" ht="60" x14ac:dyDescent="0.25">
      <c r="A1207" s="183">
        <f>A1205+0.0001</f>
        <v>3.3033000000003088</v>
      </c>
      <c r="B1207" s="202" t="s">
        <v>1635</v>
      </c>
      <c r="C1207" s="352" t="s">
        <v>1872</v>
      </c>
      <c r="D1207" s="193" t="s">
        <v>1983</v>
      </c>
      <c r="E1207" s="331" t="s">
        <v>1874</v>
      </c>
      <c r="F1207" s="332" t="s">
        <v>44</v>
      </c>
      <c r="G1207" s="181"/>
      <c r="H1207" s="51">
        <f t="shared" ref="H1207:I1207" si="558">H1046*1.3</f>
        <v>15899</v>
      </c>
      <c r="I1207" s="51">
        <f t="shared" si="558"/>
        <v>10543</v>
      </c>
      <c r="J1207" s="274">
        <f t="shared" ref="J1207" si="559">J1046*1.3</f>
        <v>10543</v>
      </c>
      <c r="K1207" s="333">
        <f t="shared" si="521"/>
        <v>0</v>
      </c>
      <c r="L1207" s="333">
        <f t="shared" si="521"/>
        <v>0</v>
      </c>
      <c r="M1207" s="333">
        <f t="shared" si="521"/>
        <v>0</v>
      </c>
    </row>
    <row r="1208" spans="1:13" s="182" customFormat="1" x14ac:dyDescent="0.25">
      <c r="A1208" s="183"/>
      <c r="B1208" s="202"/>
      <c r="C1208" s="352"/>
      <c r="D1208" s="193"/>
      <c r="E1208" s="331"/>
      <c r="F1208" s="332"/>
      <c r="G1208" s="181"/>
      <c r="H1208" s="51"/>
      <c r="I1208" s="51"/>
      <c r="J1208" s="274"/>
      <c r="K1208" s="333">
        <f t="shared" si="521"/>
        <v>0</v>
      </c>
      <c r="L1208" s="333">
        <f t="shared" si="521"/>
        <v>0</v>
      </c>
      <c r="M1208" s="333">
        <f t="shared" si="521"/>
        <v>0</v>
      </c>
    </row>
    <row r="1209" spans="1:13" s="182" customFormat="1" ht="45" x14ac:dyDescent="0.25">
      <c r="A1209" s="183">
        <f>A1207+0.0001</f>
        <v>3.303400000000309</v>
      </c>
      <c r="B1209" s="202" t="s">
        <v>1635</v>
      </c>
      <c r="C1209" s="352" t="s">
        <v>1875</v>
      </c>
      <c r="D1209" s="193" t="s">
        <v>1982</v>
      </c>
      <c r="E1209" s="331" t="s">
        <v>1876</v>
      </c>
      <c r="F1209" s="332" t="s">
        <v>44</v>
      </c>
      <c r="G1209" s="181"/>
      <c r="H1209" s="51">
        <f t="shared" ref="H1209:I1209" si="560">H1048*1.3</f>
        <v>10842</v>
      </c>
      <c r="I1209" s="51">
        <f t="shared" si="560"/>
        <v>10374</v>
      </c>
      <c r="J1209" s="274">
        <f t="shared" ref="J1209" si="561">J1048*1.3</f>
        <v>10374</v>
      </c>
      <c r="K1209" s="333">
        <f t="shared" si="521"/>
        <v>0</v>
      </c>
      <c r="L1209" s="333">
        <f t="shared" si="521"/>
        <v>0</v>
      </c>
      <c r="M1209" s="333">
        <f t="shared" si="521"/>
        <v>0</v>
      </c>
    </row>
    <row r="1210" spans="1:13" s="182" customFormat="1" x14ac:dyDescent="0.25">
      <c r="A1210" s="183"/>
      <c r="B1210" s="202"/>
      <c r="C1210" s="352"/>
      <c r="D1210" s="193"/>
      <c r="E1210" s="331"/>
      <c r="F1210" s="332"/>
      <c r="G1210" s="181"/>
      <c r="H1210" s="51"/>
      <c r="I1210" s="51"/>
      <c r="J1210" s="274"/>
      <c r="K1210" s="333">
        <f t="shared" si="521"/>
        <v>0</v>
      </c>
      <c r="L1210" s="333">
        <f t="shared" si="521"/>
        <v>0</v>
      </c>
      <c r="M1210" s="333">
        <f t="shared" si="521"/>
        <v>0</v>
      </c>
    </row>
    <row r="1211" spans="1:13" s="182" customFormat="1" ht="60" x14ac:dyDescent="0.25">
      <c r="A1211" s="183">
        <f>A1209+0.0001</f>
        <v>3.3035000000003092</v>
      </c>
      <c r="B1211" s="202" t="s">
        <v>1635</v>
      </c>
      <c r="C1211" s="352" t="s">
        <v>1875</v>
      </c>
      <c r="D1211" s="193" t="s">
        <v>1983</v>
      </c>
      <c r="E1211" s="331" t="s">
        <v>1877</v>
      </c>
      <c r="F1211" s="332" t="s">
        <v>44</v>
      </c>
      <c r="G1211" s="181"/>
      <c r="H1211" s="51">
        <f t="shared" ref="H1211:I1211" si="562">H1050*1.3</f>
        <v>16848</v>
      </c>
      <c r="I1211" s="51">
        <f t="shared" si="562"/>
        <v>11661</v>
      </c>
      <c r="J1211" s="274">
        <f t="shared" ref="J1211" si="563">J1050*1.3</f>
        <v>11661</v>
      </c>
      <c r="K1211" s="333">
        <f t="shared" si="521"/>
        <v>0</v>
      </c>
      <c r="L1211" s="333">
        <f t="shared" si="521"/>
        <v>0</v>
      </c>
      <c r="M1211" s="333">
        <f t="shared" si="521"/>
        <v>0</v>
      </c>
    </row>
    <row r="1212" spans="1:13" s="182" customFormat="1" x14ac:dyDescent="0.25">
      <c r="A1212" s="183"/>
      <c r="B1212" s="202"/>
      <c r="C1212" s="352"/>
      <c r="D1212" s="193"/>
      <c r="E1212" s="331"/>
      <c r="F1212" s="332"/>
      <c r="G1212" s="181"/>
      <c r="H1212" s="51"/>
      <c r="I1212" s="51"/>
      <c r="J1212" s="274"/>
      <c r="K1212" s="333">
        <f t="shared" si="521"/>
        <v>0</v>
      </c>
      <c r="L1212" s="333">
        <f t="shared" si="521"/>
        <v>0</v>
      </c>
      <c r="M1212" s="333">
        <f t="shared" si="521"/>
        <v>0</v>
      </c>
    </row>
    <row r="1213" spans="1:13" s="182" customFormat="1" ht="60" x14ac:dyDescent="0.25">
      <c r="A1213" s="183">
        <f>A1211+0.0001</f>
        <v>3.3036000000003094</v>
      </c>
      <c r="B1213" s="202" t="s">
        <v>1635</v>
      </c>
      <c r="C1213" s="352" t="s">
        <v>1875</v>
      </c>
      <c r="D1213" s="193" t="s">
        <v>1985</v>
      </c>
      <c r="E1213" s="331" t="s">
        <v>1878</v>
      </c>
      <c r="F1213" s="332" t="s">
        <v>44</v>
      </c>
      <c r="G1213" s="181"/>
      <c r="H1213" s="51">
        <f t="shared" ref="H1213:I1213" si="564">H1052*1.3</f>
        <v>20267</v>
      </c>
      <c r="I1213" s="51">
        <f t="shared" si="564"/>
        <v>12064</v>
      </c>
      <c r="J1213" s="274">
        <f t="shared" ref="J1213" si="565">J1052*1.3</f>
        <v>12064</v>
      </c>
      <c r="K1213" s="333">
        <f t="shared" si="521"/>
        <v>0</v>
      </c>
      <c r="L1213" s="333">
        <f t="shared" si="521"/>
        <v>0</v>
      </c>
      <c r="M1213" s="333">
        <f t="shared" si="521"/>
        <v>0</v>
      </c>
    </row>
    <row r="1214" spans="1:13" s="182" customFormat="1" x14ac:dyDescent="0.25">
      <c r="A1214" s="183"/>
      <c r="B1214" s="202"/>
      <c r="C1214" s="352"/>
      <c r="D1214" s="193"/>
      <c r="E1214" s="331"/>
      <c r="F1214" s="332"/>
      <c r="G1214" s="181"/>
      <c r="H1214" s="51"/>
      <c r="I1214" s="51"/>
      <c r="J1214" s="274"/>
      <c r="K1214" s="333">
        <f t="shared" si="521"/>
        <v>0</v>
      </c>
      <c r="L1214" s="333">
        <f t="shared" si="521"/>
        <v>0</v>
      </c>
      <c r="M1214" s="333">
        <f t="shared" si="521"/>
        <v>0</v>
      </c>
    </row>
    <row r="1215" spans="1:13" s="182" customFormat="1" ht="45" x14ac:dyDescent="0.25">
      <c r="A1215" s="183">
        <f>A1213+0.0001</f>
        <v>3.3037000000003096</v>
      </c>
      <c r="B1215" s="202" t="s">
        <v>1635</v>
      </c>
      <c r="C1215" s="352" t="s">
        <v>1879</v>
      </c>
      <c r="D1215" s="193" t="s">
        <v>1982</v>
      </c>
      <c r="E1215" s="331" t="s">
        <v>1880</v>
      </c>
      <c r="F1215" s="332" t="s">
        <v>44</v>
      </c>
      <c r="G1215" s="181"/>
      <c r="H1215" s="51">
        <f t="shared" ref="H1215:I1215" si="566">H1054*1.3</f>
        <v>11882</v>
      </c>
      <c r="I1215" s="274">
        <f t="shared" si="566"/>
        <v>11882</v>
      </c>
      <c r="J1215" s="274">
        <f t="shared" ref="J1215" si="567">J1054*1.3</f>
        <v>11882</v>
      </c>
      <c r="K1215" s="333">
        <f t="shared" si="521"/>
        <v>0</v>
      </c>
      <c r="L1215" s="333">
        <f t="shared" si="521"/>
        <v>0</v>
      </c>
      <c r="M1215" s="333">
        <f t="shared" si="521"/>
        <v>0</v>
      </c>
    </row>
    <row r="1216" spans="1:13" s="182" customFormat="1" x14ac:dyDescent="0.25">
      <c r="A1216" s="183"/>
      <c r="B1216" s="202"/>
      <c r="C1216" s="352"/>
      <c r="D1216" s="193"/>
      <c r="E1216" s="331"/>
      <c r="F1216" s="332"/>
      <c r="G1216" s="181"/>
      <c r="H1216" s="51"/>
      <c r="I1216" s="274"/>
      <c r="J1216" s="274"/>
      <c r="K1216" s="333">
        <f t="shared" si="521"/>
        <v>0</v>
      </c>
      <c r="L1216" s="333">
        <f t="shared" si="521"/>
        <v>0</v>
      </c>
      <c r="M1216" s="333">
        <f t="shared" si="521"/>
        <v>0</v>
      </c>
    </row>
    <row r="1217" spans="1:13" s="182" customFormat="1" ht="60" x14ac:dyDescent="0.25">
      <c r="A1217" s="183">
        <f>A1215+0.0001</f>
        <v>3.3038000000003098</v>
      </c>
      <c r="B1217" s="202" t="s">
        <v>1635</v>
      </c>
      <c r="C1217" s="352" t="s">
        <v>1879</v>
      </c>
      <c r="D1217" s="193" t="s">
        <v>1983</v>
      </c>
      <c r="E1217" s="331" t="s">
        <v>1881</v>
      </c>
      <c r="F1217" s="332" t="s">
        <v>44</v>
      </c>
      <c r="G1217" s="181"/>
      <c r="H1217" s="51">
        <f t="shared" ref="H1217:I1217" si="568">H1056*1.3</f>
        <v>18291</v>
      </c>
      <c r="I1217" s="274">
        <f t="shared" si="568"/>
        <v>18291</v>
      </c>
      <c r="J1217" s="274">
        <f t="shared" ref="J1217" si="569">J1056*1.3</f>
        <v>18291</v>
      </c>
      <c r="K1217" s="333">
        <f t="shared" si="521"/>
        <v>0</v>
      </c>
      <c r="L1217" s="333">
        <f t="shared" si="521"/>
        <v>0</v>
      </c>
      <c r="M1217" s="333">
        <f t="shared" si="521"/>
        <v>0</v>
      </c>
    </row>
    <row r="1218" spans="1:13" s="182" customFormat="1" x14ac:dyDescent="0.25">
      <c r="A1218" s="183"/>
      <c r="B1218" s="202"/>
      <c r="C1218" s="352"/>
      <c r="D1218" s="193"/>
      <c r="E1218" s="331"/>
      <c r="F1218" s="332"/>
      <c r="G1218" s="181"/>
      <c r="H1218" s="51"/>
      <c r="I1218" s="274"/>
      <c r="J1218" s="274"/>
      <c r="K1218" s="333">
        <f t="shared" si="521"/>
        <v>0</v>
      </c>
      <c r="L1218" s="333">
        <f t="shared" si="521"/>
        <v>0</v>
      </c>
      <c r="M1218" s="333">
        <f t="shared" si="521"/>
        <v>0</v>
      </c>
    </row>
    <row r="1219" spans="1:13" s="182" customFormat="1" ht="60" x14ac:dyDescent="0.25">
      <c r="A1219" s="183">
        <f>A1217+0.0001</f>
        <v>3.30390000000031</v>
      </c>
      <c r="B1219" s="202" t="s">
        <v>1635</v>
      </c>
      <c r="C1219" s="352" t="s">
        <v>1879</v>
      </c>
      <c r="D1219" s="193" t="s">
        <v>1985</v>
      </c>
      <c r="E1219" s="331" t="s">
        <v>1882</v>
      </c>
      <c r="F1219" s="332" t="s">
        <v>44</v>
      </c>
      <c r="G1219" s="181"/>
      <c r="H1219" s="51">
        <f t="shared" ref="H1219:I1219" si="570">H1058*1.3</f>
        <v>22386</v>
      </c>
      <c r="I1219" s="274">
        <f t="shared" si="570"/>
        <v>22386</v>
      </c>
      <c r="J1219" s="274">
        <f t="shared" ref="J1219" si="571">J1058*1.3</f>
        <v>22386</v>
      </c>
      <c r="K1219" s="333">
        <f t="shared" si="521"/>
        <v>0</v>
      </c>
      <c r="L1219" s="333">
        <f t="shared" si="521"/>
        <v>0</v>
      </c>
      <c r="M1219" s="333">
        <f t="shared" si="521"/>
        <v>0</v>
      </c>
    </row>
    <row r="1220" spans="1:13" s="182" customFormat="1" x14ac:dyDescent="0.25">
      <c r="A1220" s="183"/>
      <c r="B1220" s="202"/>
      <c r="C1220" s="352"/>
      <c r="D1220" s="193"/>
      <c r="E1220" s="331"/>
      <c r="F1220" s="332"/>
      <c r="G1220" s="181"/>
      <c r="H1220" s="51"/>
      <c r="I1220" s="274"/>
      <c r="J1220" s="274"/>
      <c r="K1220" s="333">
        <f t="shared" si="521"/>
        <v>0</v>
      </c>
      <c r="L1220" s="333">
        <f t="shared" si="521"/>
        <v>0</v>
      </c>
      <c r="M1220" s="333">
        <f t="shared" si="521"/>
        <v>0</v>
      </c>
    </row>
    <row r="1221" spans="1:13" s="182" customFormat="1" ht="45" x14ac:dyDescent="0.25">
      <c r="A1221" s="183">
        <f>A1219+0.0001</f>
        <v>3.3040000000003102</v>
      </c>
      <c r="B1221" s="202" t="s">
        <v>1635</v>
      </c>
      <c r="C1221" s="352" t="s">
        <v>1883</v>
      </c>
      <c r="D1221" s="193" t="s">
        <v>1982</v>
      </c>
      <c r="E1221" s="331" t="s">
        <v>1884</v>
      </c>
      <c r="F1221" s="332" t="s">
        <v>44</v>
      </c>
      <c r="G1221" s="181"/>
      <c r="H1221" s="51">
        <f t="shared" ref="H1221:I1221" si="572">H1060*1.3</f>
        <v>12922</v>
      </c>
      <c r="I1221" s="274">
        <f t="shared" si="572"/>
        <v>12922</v>
      </c>
      <c r="J1221" s="274">
        <f t="shared" ref="J1221" si="573">J1060*1.3</f>
        <v>12922</v>
      </c>
      <c r="K1221" s="333">
        <f t="shared" si="521"/>
        <v>0</v>
      </c>
      <c r="L1221" s="333">
        <f t="shared" si="521"/>
        <v>0</v>
      </c>
      <c r="M1221" s="333">
        <f t="shared" si="521"/>
        <v>0</v>
      </c>
    </row>
    <row r="1222" spans="1:13" s="182" customFormat="1" x14ac:dyDescent="0.25">
      <c r="A1222" s="183"/>
      <c r="B1222" s="202"/>
      <c r="C1222" s="352"/>
      <c r="D1222" s="193"/>
      <c r="E1222" s="331"/>
      <c r="F1222" s="332"/>
      <c r="G1222" s="181"/>
      <c r="H1222" s="51"/>
      <c r="I1222" s="274"/>
      <c r="J1222" s="274"/>
      <c r="K1222" s="333">
        <f t="shared" si="521"/>
        <v>0</v>
      </c>
      <c r="L1222" s="333">
        <f t="shared" si="521"/>
        <v>0</v>
      </c>
      <c r="M1222" s="333">
        <f t="shared" si="521"/>
        <v>0</v>
      </c>
    </row>
    <row r="1223" spans="1:13" s="182" customFormat="1" ht="60" x14ac:dyDescent="0.25">
      <c r="A1223" s="183">
        <f>A1221+0.0001</f>
        <v>3.3041000000003105</v>
      </c>
      <c r="B1223" s="202" t="s">
        <v>1635</v>
      </c>
      <c r="C1223" s="352" t="s">
        <v>1883</v>
      </c>
      <c r="D1223" s="193" t="s">
        <v>1983</v>
      </c>
      <c r="E1223" s="331" t="s">
        <v>1885</v>
      </c>
      <c r="F1223" s="332" t="s">
        <v>44</v>
      </c>
      <c r="G1223" s="181"/>
      <c r="H1223" s="51">
        <f t="shared" ref="H1223:I1223" si="574">H1062*1.3</f>
        <v>19461</v>
      </c>
      <c r="I1223" s="274">
        <f t="shared" si="574"/>
        <v>19461</v>
      </c>
      <c r="J1223" s="274">
        <f t="shared" ref="J1223" si="575">J1062*1.3</f>
        <v>19461</v>
      </c>
      <c r="K1223" s="333">
        <f t="shared" si="521"/>
        <v>0</v>
      </c>
      <c r="L1223" s="333">
        <f t="shared" si="521"/>
        <v>0</v>
      </c>
      <c r="M1223" s="333">
        <f t="shared" si="521"/>
        <v>0</v>
      </c>
    </row>
    <row r="1224" spans="1:13" s="182" customFormat="1" x14ac:dyDescent="0.25">
      <c r="A1224" s="183"/>
      <c r="B1224" s="202"/>
      <c r="C1224" s="352"/>
      <c r="D1224" s="193"/>
      <c r="E1224" s="331"/>
      <c r="F1224" s="332"/>
      <c r="G1224" s="181"/>
      <c r="H1224" s="51"/>
      <c r="I1224" s="274"/>
      <c r="J1224" s="274"/>
      <c r="K1224" s="333">
        <f t="shared" si="521"/>
        <v>0</v>
      </c>
      <c r="L1224" s="333">
        <f t="shared" si="521"/>
        <v>0</v>
      </c>
      <c r="M1224" s="333">
        <f t="shared" si="521"/>
        <v>0</v>
      </c>
    </row>
    <row r="1225" spans="1:13" s="182" customFormat="1" ht="60" x14ac:dyDescent="0.25">
      <c r="A1225" s="183">
        <f>A1223+0.0001</f>
        <v>3.3042000000003107</v>
      </c>
      <c r="B1225" s="202" t="s">
        <v>1635</v>
      </c>
      <c r="C1225" s="352" t="s">
        <v>1883</v>
      </c>
      <c r="D1225" s="193" t="s">
        <v>1985</v>
      </c>
      <c r="E1225" s="331" t="s">
        <v>1944</v>
      </c>
      <c r="F1225" s="332" t="s">
        <v>44</v>
      </c>
      <c r="G1225" s="181"/>
      <c r="H1225" s="51">
        <f t="shared" ref="H1225:I1225" si="576">H1064*1.3</f>
        <v>23491</v>
      </c>
      <c r="I1225" s="274">
        <f t="shared" si="576"/>
        <v>23491</v>
      </c>
      <c r="J1225" s="274">
        <f t="shared" ref="J1225" si="577">J1064*1.3</f>
        <v>23491</v>
      </c>
      <c r="K1225" s="333">
        <f t="shared" si="521"/>
        <v>0</v>
      </c>
      <c r="L1225" s="333">
        <f t="shared" si="521"/>
        <v>0</v>
      </c>
      <c r="M1225" s="333">
        <f t="shared" si="521"/>
        <v>0</v>
      </c>
    </row>
    <row r="1226" spans="1:13" s="182" customFormat="1" x14ac:dyDescent="0.25">
      <c r="A1226" s="183"/>
      <c r="B1226" s="202"/>
      <c r="C1226" s="352"/>
      <c r="D1226" s="193"/>
      <c r="E1226" s="331"/>
      <c r="F1226" s="332"/>
      <c r="G1226" s="181"/>
      <c r="H1226" s="50"/>
      <c r="I1226" s="274"/>
      <c r="J1226" s="274"/>
      <c r="K1226" s="333">
        <f t="shared" si="521"/>
        <v>0</v>
      </c>
      <c r="L1226" s="333">
        <f t="shared" si="521"/>
        <v>0</v>
      </c>
      <c r="M1226" s="333">
        <f t="shared" si="521"/>
        <v>0</v>
      </c>
    </row>
    <row r="1227" spans="1:13" s="182" customFormat="1" ht="45" x14ac:dyDescent="0.25">
      <c r="A1227" s="183">
        <f>A1225+0.0001</f>
        <v>3.3043000000003109</v>
      </c>
      <c r="B1227" s="202" t="s">
        <v>1635</v>
      </c>
      <c r="C1227" s="352" t="s">
        <v>1887</v>
      </c>
      <c r="D1227" s="193" t="s">
        <v>1982</v>
      </c>
      <c r="E1227" s="331" t="s">
        <v>1888</v>
      </c>
      <c r="F1227" s="332" t="s">
        <v>44</v>
      </c>
      <c r="G1227" s="181"/>
      <c r="H1227" s="51">
        <f t="shared" ref="H1227:I1227" si="578">H1066*1.3</f>
        <v>13845</v>
      </c>
      <c r="I1227" s="274">
        <f t="shared" si="578"/>
        <v>13845</v>
      </c>
      <c r="J1227" s="274">
        <f t="shared" ref="J1227" si="579">J1066*1.3</f>
        <v>13845</v>
      </c>
      <c r="K1227" s="333">
        <f t="shared" si="521"/>
        <v>0</v>
      </c>
      <c r="L1227" s="333">
        <f t="shared" si="521"/>
        <v>0</v>
      </c>
      <c r="M1227" s="333">
        <f t="shared" si="521"/>
        <v>0</v>
      </c>
    </row>
    <row r="1228" spans="1:13" s="182" customFormat="1" x14ac:dyDescent="0.25">
      <c r="A1228" s="183"/>
      <c r="B1228" s="202"/>
      <c r="C1228" s="352"/>
      <c r="D1228" s="193"/>
      <c r="E1228" s="331"/>
      <c r="F1228" s="332"/>
      <c r="G1228" s="181"/>
      <c r="H1228" s="51"/>
      <c r="I1228" s="274"/>
      <c r="J1228" s="274"/>
      <c r="K1228" s="333">
        <f t="shared" si="521"/>
        <v>0</v>
      </c>
      <c r="L1228" s="333">
        <f t="shared" si="521"/>
        <v>0</v>
      </c>
      <c r="M1228" s="333">
        <f t="shared" si="521"/>
        <v>0</v>
      </c>
    </row>
    <row r="1229" spans="1:13" s="182" customFormat="1" ht="60" x14ac:dyDescent="0.25">
      <c r="A1229" s="183">
        <f>A1227+0.0001</f>
        <v>3.3044000000003111</v>
      </c>
      <c r="B1229" s="202" t="s">
        <v>1635</v>
      </c>
      <c r="C1229" s="352" t="s">
        <v>1887</v>
      </c>
      <c r="D1229" s="193" t="s">
        <v>1983</v>
      </c>
      <c r="E1229" s="331" t="s">
        <v>1889</v>
      </c>
      <c r="F1229" s="332" t="s">
        <v>44</v>
      </c>
      <c r="G1229" s="181"/>
      <c r="H1229" s="51">
        <f t="shared" ref="H1229:I1229" si="580">H1068*1.3</f>
        <v>21047</v>
      </c>
      <c r="I1229" s="274">
        <f t="shared" si="580"/>
        <v>21047</v>
      </c>
      <c r="J1229" s="274">
        <f t="shared" ref="J1229" si="581">J1068*1.3</f>
        <v>21047</v>
      </c>
      <c r="K1229" s="333">
        <f t="shared" si="521"/>
        <v>0</v>
      </c>
      <c r="L1229" s="333">
        <f t="shared" si="521"/>
        <v>0</v>
      </c>
      <c r="M1229" s="333">
        <f t="shared" si="521"/>
        <v>0</v>
      </c>
    </row>
    <row r="1230" spans="1:13" s="182" customFormat="1" x14ac:dyDescent="0.25">
      <c r="A1230" s="183"/>
      <c r="B1230" s="202"/>
      <c r="C1230" s="352"/>
      <c r="D1230" s="193"/>
      <c r="E1230" s="331"/>
      <c r="F1230" s="332"/>
      <c r="G1230" s="181"/>
      <c r="H1230" s="51"/>
      <c r="I1230" s="274"/>
      <c r="J1230" s="274"/>
      <c r="K1230" s="333">
        <f t="shared" si="521"/>
        <v>0</v>
      </c>
      <c r="L1230" s="333">
        <f t="shared" si="521"/>
        <v>0</v>
      </c>
      <c r="M1230" s="333">
        <f t="shared" si="521"/>
        <v>0</v>
      </c>
    </row>
    <row r="1231" spans="1:13" s="182" customFormat="1" ht="60" x14ac:dyDescent="0.25">
      <c r="A1231" s="183">
        <f>A1229+0.0001</f>
        <v>3.3045000000003113</v>
      </c>
      <c r="B1231" s="202" t="s">
        <v>1635</v>
      </c>
      <c r="C1231" s="352" t="s">
        <v>1887</v>
      </c>
      <c r="D1231" s="193" t="s">
        <v>1985</v>
      </c>
      <c r="E1231" s="331" t="s">
        <v>1945</v>
      </c>
      <c r="F1231" s="332" t="s">
        <v>44</v>
      </c>
      <c r="G1231" s="181"/>
      <c r="H1231" s="51">
        <f t="shared" ref="H1231:I1231" si="582">H1070*1.3</f>
        <v>24739</v>
      </c>
      <c r="I1231" s="274">
        <f t="shared" si="582"/>
        <v>24739</v>
      </c>
      <c r="J1231" s="274">
        <f t="shared" ref="J1231" si="583">J1070*1.3</f>
        <v>24739</v>
      </c>
      <c r="K1231" s="333">
        <f t="shared" si="521"/>
        <v>0</v>
      </c>
      <c r="L1231" s="333">
        <f t="shared" si="521"/>
        <v>0</v>
      </c>
      <c r="M1231" s="333">
        <f t="shared" si="521"/>
        <v>0</v>
      </c>
    </row>
    <row r="1232" spans="1:13" s="182" customFormat="1" x14ac:dyDescent="0.25">
      <c r="A1232" s="183"/>
      <c r="B1232" s="202"/>
      <c r="C1232" s="352"/>
      <c r="D1232" s="193"/>
      <c r="E1232" s="331"/>
      <c r="F1232" s="332"/>
      <c r="G1232" s="181"/>
      <c r="H1232" s="51"/>
      <c r="I1232" s="51"/>
      <c r="J1232" s="274"/>
      <c r="K1232" s="333">
        <f t="shared" si="521"/>
        <v>0</v>
      </c>
      <c r="L1232" s="333">
        <f t="shared" si="521"/>
        <v>0</v>
      </c>
      <c r="M1232" s="333">
        <f t="shared" si="521"/>
        <v>0</v>
      </c>
    </row>
    <row r="1233" spans="1:13" s="182" customFormat="1" ht="45" x14ac:dyDescent="0.25">
      <c r="A1233" s="183">
        <f>A1231+0.0001</f>
        <v>3.3046000000003115</v>
      </c>
      <c r="B1233" s="202" t="s">
        <v>1658</v>
      </c>
      <c r="C1233" s="352" t="s">
        <v>1891</v>
      </c>
      <c r="D1233" s="193" t="s">
        <v>1982</v>
      </c>
      <c r="E1233" s="331" t="s">
        <v>1892</v>
      </c>
      <c r="F1233" s="332" t="s">
        <v>44</v>
      </c>
      <c r="G1233" s="181"/>
      <c r="H1233" s="51">
        <f t="shared" ref="H1233:I1233" si="584">H1072*1.3</f>
        <v>13052</v>
      </c>
      <c r="I1233" s="51">
        <f t="shared" si="584"/>
        <v>9139</v>
      </c>
      <c r="J1233" s="274">
        <f t="shared" ref="J1233" si="585">J1072*1.3</f>
        <v>9139</v>
      </c>
      <c r="K1233" s="333">
        <f t="shared" ref="K1233:M1296" si="586">$G1233*H1233</f>
        <v>0</v>
      </c>
      <c r="L1233" s="333">
        <f t="shared" si="586"/>
        <v>0</v>
      </c>
      <c r="M1233" s="333">
        <f t="shared" si="586"/>
        <v>0</v>
      </c>
    </row>
    <row r="1234" spans="1:13" s="182" customFormat="1" x14ac:dyDescent="0.25">
      <c r="A1234" s="183"/>
      <c r="B1234" s="202"/>
      <c r="C1234" s="352"/>
      <c r="D1234" s="193"/>
      <c r="E1234" s="331"/>
      <c r="F1234" s="332"/>
      <c r="G1234" s="181"/>
      <c r="H1234" s="51"/>
      <c r="I1234" s="51"/>
      <c r="J1234" s="274"/>
      <c r="K1234" s="333">
        <f t="shared" si="586"/>
        <v>0</v>
      </c>
      <c r="L1234" s="333">
        <f t="shared" si="586"/>
        <v>0</v>
      </c>
      <c r="M1234" s="333">
        <f t="shared" si="586"/>
        <v>0</v>
      </c>
    </row>
    <row r="1235" spans="1:13" s="182" customFormat="1" ht="45" x14ac:dyDescent="0.25">
      <c r="A1235" s="183">
        <f>A1233+0.0001</f>
        <v>3.3047000000003117</v>
      </c>
      <c r="B1235" s="202" t="s">
        <v>1658</v>
      </c>
      <c r="C1235" s="352" t="s">
        <v>1891</v>
      </c>
      <c r="D1235" s="193" t="s">
        <v>1983</v>
      </c>
      <c r="E1235" s="331" t="s">
        <v>1893</v>
      </c>
      <c r="F1235" s="332" t="s">
        <v>44</v>
      </c>
      <c r="G1235" s="181"/>
      <c r="H1235" s="51">
        <f t="shared" ref="H1235:I1235" si="587">H1074*1.3</f>
        <v>16458</v>
      </c>
      <c r="I1235" s="51">
        <f t="shared" si="587"/>
        <v>10023</v>
      </c>
      <c r="J1235" s="274">
        <f t="shared" ref="J1235" si="588">J1074*1.3</f>
        <v>10023</v>
      </c>
      <c r="K1235" s="333">
        <f t="shared" si="586"/>
        <v>0</v>
      </c>
      <c r="L1235" s="333">
        <f t="shared" si="586"/>
        <v>0</v>
      </c>
      <c r="M1235" s="333">
        <f t="shared" si="586"/>
        <v>0</v>
      </c>
    </row>
    <row r="1236" spans="1:13" s="182" customFormat="1" x14ac:dyDescent="0.25">
      <c r="A1236" s="183"/>
      <c r="B1236" s="202"/>
      <c r="C1236" s="352"/>
      <c r="D1236" s="193"/>
      <c r="E1236" s="331"/>
      <c r="F1236" s="332"/>
      <c r="G1236" s="181"/>
      <c r="H1236" s="51"/>
      <c r="I1236" s="51"/>
      <c r="J1236" s="274"/>
      <c r="K1236" s="333">
        <f t="shared" si="586"/>
        <v>0</v>
      </c>
      <c r="L1236" s="333">
        <f t="shared" si="586"/>
        <v>0</v>
      </c>
      <c r="M1236" s="333">
        <f t="shared" si="586"/>
        <v>0</v>
      </c>
    </row>
    <row r="1237" spans="1:13" s="182" customFormat="1" ht="45" x14ac:dyDescent="0.25">
      <c r="A1237" s="183">
        <f>A1235+0.0001</f>
        <v>3.3048000000003119</v>
      </c>
      <c r="B1237" s="202" t="s">
        <v>1658</v>
      </c>
      <c r="C1237" s="352" t="s">
        <v>1894</v>
      </c>
      <c r="D1237" s="193" t="s">
        <v>1982</v>
      </c>
      <c r="E1237" s="331" t="s">
        <v>1895</v>
      </c>
      <c r="F1237" s="332" t="s">
        <v>44</v>
      </c>
      <c r="G1237" s="181"/>
      <c r="H1237" s="51">
        <f t="shared" ref="H1237:I1237" si="589">H1076*1.3</f>
        <v>14092</v>
      </c>
      <c r="I1237" s="51">
        <f t="shared" si="589"/>
        <v>9698</v>
      </c>
      <c r="J1237" s="274">
        <f t="shared" ref="J1237" si="590">J1076*1.3</f>
        <v>9698</v>
      </c>
      <c r="K1237" s="333">
        <f t="shared" si="586"/>
        <v>0</v>
      </c>
      <c r="L1237" s="333">
        <f t="shared" si="586"/>
        <v>0</v>
      </c>
      <c r="M1237" s="333">
        <f t="shared" si="586"/>
        <v>0</v>
      </c>
    </row>
    <row r="1238" spans="1:13" s="182" customFormat="1" x14ac:dyDescent="0.25">
      <c r="A1238" s="183"/>
      <c r="B1238" s="202"/>
      <c r="C1238" s="352"/>
      <c r="D1238" s="193"/>
      <c r="E1238" s="331"/>
      <c r="F1238" s="332"/>
      <c r="G1238" s="181"/>
      <c r="H1238" s="51"/>
      <c r="I1238" s="51"/>
      <c r="J1238" s="274"/>
      <c r="K1238" s="333">
        <f t="shared" si="586"/>
        <v>0</v>
      </c>
      <c r="L1238" s="333">
        <f t="shared" si="586"/>
        <v>0</v>
      </c>
      <c r="M1238" s="333">
        <f t="shared" si="586"/>
        <v>0</v>
      </c>
    </row>
    <row r="1239" spans="1:13" s="182" customFormat="1" ht="60" x14ac:dyDescent="0.25">
      <c r="A1239" s="183">
        <f>A1237+0.0001</f>
        <v>3.3049000000003121</v>
      </c>
      <c r="B1239" s="202" t="s">
        <v>1658</v>
      </c>
      <c r="C1239" s="352" t="s">
        <v>1894</v>
      </c>
      <c r="D1239" s="193" t="s">
        <v>1983</v>
      </c>
      <c r="E1239" s="331" t="s">
        <v>1896</v>
      </c>
      <c r="F1239" s="332" t="s">
        <v>44</v>
      </c>
      <c r="G1239" s="181"/>
      <c r="H1239" s="51">
        <f t="shared" ref="H1239:I1239" si="591">H1078*1.3</f>
        <v>17212</v>
      </c>
      <c r="I1239" s="51">
        <f t="shared" si="591"/>
        <v>10738</v>
      </c>
      <c r="J1239" s="274">
        <f t="shared" ref="J1239" si="592">J1078*1.3</f>
        <v>10738</v>
      </c>
      <c r="K1239" s="333">
        <f t="shared" si="586"/>
        <v>0</v>
      </c>
      <c r="L1239" s="333">
        <f t="shared" si="586"/>
        <v>0</v>
      </c>
      <c r="M1239" s="333">
        <f t="shared" si="586"/>
        <v>0</v>
      </c>
    </row>
    <row r="1240" spans="1:13" s="182" customFormat="1" x14ac:dyDescent="0.25">
      <c r="A1240" s="183"/>
      <c r="B1240" s="202"/>
      <c r="C1240" s="352"/>
      <c r="D1240" s="193"/>
      <c r="E1240" s="331"/>
      <c r="F1240" s="332"/>
      <c r="G1240" s="181"/>
      <c r="H1240" s="51"/>
      <c r="I1240" s="51"/>
      <c r="J1240" s="274"/>
      <c r="K1240" s="333">
        <f t="shared" si="586"/>
        <v>0</v>
      </c>
      <c r="L1240" s="333">
        <f t="shared" si="586"/>
        <v>0</v>
      </c>
      <c r="M1240" s="333">
        <f t="shared" si="586"/>
        <v>0</v>
      </c>
    </row>
    <row r="1241" spans="1:13" s="182" customFormat="1" ht="45" x14ac:dyDescent="0.25">
      <c r="A1241" s="183">
        <f>A1239+0.0001</f>
        <v>3.3050000000003124</v>
      </c>
      <c r="B1241" s="202" t="s">
        <v>1663</v>
      </c>
      <c r="C1241" s="352" t="s">
        <v>1897</v>
      </c>
      <c r="D1241" s="193" t="s">
        <v>1982</v>
      </c>
      <c r="E1241" s="331" t="s">
        <v>1898</v>
      </c>
      <c r="F1241" s="332" t="s">
        <v>44</v>
      </c>
      <c r="G1241" s="181"/>
      <c r="H1241" s="51">
        <f t="shared" ref="H1241:I1241" si="593">H1080*1.3</f>
        <v>15834</v>
      </c>
      <c r="I1241" s="51">
        <f t="shared" si="593"/>
        <v>11310</v>
      </c>
      <c r="J1241" s="274">
        <f t="shared" ref="J1241" si="594">J1080*1.3</f>
        <v>11310</v>
      </c>
      <c r="K1241" s="333">
        <f t="shared" si="586"/>
        <v>0</v>
      </c>
      <c r="L1241" s="333">
        <f t="shared" si="586"/>
        <v>0</v>
      </c>
      <c r="M1241" s="333">
        <f t="shared" si="586"/>
        <v>0</v>
      </c>
    </row>
    <row r="1242" spans="1:13" s="182" customFormat="1" x14ac:dyDescent="0.25">
      <c r="A1242" s="183"/>
      <c r="B1242" s="202"/>
      <c r="C1242" s="352"/>
      <c r="D1242" s="193"/>
      <c r="E1242" s="331"/>
      <c r="F1242" s="332"/>
      <c r="G1242" s="181"/>
      <c r="H1242" s="51"/>
      <c r="I1242" s="51"/>
      <c r="J1242" s="274"/>
      <c r="K1242" s="333">
        <f t="shared" si="586"/>
        <v>0</v>
      </c>
      <c r="L1242" s="333">
        <f t="shared" si="586"/>
        <v>0</v>
      </c>
      <c r="M1242" s="333">
        <f t="shared" si="586"/>
        <v>0</v>
      </c>
    </row>
    <row r="1243" spans="1:13" s="182" customFormat="1" ht="60" x14ac:dyDescent="0.25">
      <c r="A1243" s="183">
        <f>A1241+0.0001</f>
        <v>3.3051000000003126</v>
      </c>
      <c r="B1243" s="202" t="s">
        <v>1663</v>
      </c>
      <c r="C1243" s="352" t="s">
        <v>1897</v>
      </c>
      <c r="D1243" s="193" t="s">
        <v>1983</v>
      </c>
      <c r="E1243" s="331" t="s">
        <v>1899</v>
      </c>
      <c r="F1243" s="332" t="s">
        <v>44</v>
      </c>
      <c r="G1243" s="181"/>
      <c r="H1243" s="51">
        <f t="shared" ref="H1243:I1243" si="595">H1082*1.3</f>
        <v>18993</v>
      </c>
      <c r="I1243" s="51">
        <f t="shared" si="595"/>
        <v>12012</v>
      </c>
      <c r="J1243" s="274">
        <f t="shared" ref="J1243" si="596">J1082*1.3</f>
        <v>12012</v>
      </c>
      <c r="K1243" s="333">
        <f t="shared" si="586"/>
        <v>0</v>
      </c>
      <c r="L1243" s="333">
        <f t="shared" si="586"/>
        <v>0</v>
      </c>
      <c r="M1243" s="333">
        <f t="shared" si="586"/>
        <v>0</v>
      </c>
    </row>
    <row r="1244" spans="1:13" s="182" customFormat="1" x14ac:dyDescent="0.25">
      <c r="A1244" s="183"/>
      <c r="B1244" s="202"/>
      <c r="C1244" s="352"/>
      <c r="D1244" s="193"/>
      <c r="E1244" s="331"/>
      <c r="F1244" s="332"/>
      <c r="G1244" s="181"/>
      <c r="H1244" s="51"/>
      <c r="I1244" s="51"/>
      <c r="J1244" s="274"/>
      <c r="K1244" s="333">
        <f t="shared" si="586"/>
        <v>0</v>
      </c>
      <c r="L1244" s="333">
        <f t="shared" si="586"/>
        <v>0</v>
      </c>
      <c r="M1244" s="333">
        <f t="shared" si="586"/>
        <v>0</v>
      </c>
    </row>
    <row r="1245" spans="1:13" s="182" customFormat="1" ht="45" x14ac:dyDescent="0.25">
      <c r="A1245" s="183">
        <f>A1243+0.0001</f>
        <v>3.3052000000003128</v>
      </c>
      <c r="B1245" s="202" t="s">
        <v>1663</v>
      </c>
      <c r="C1245" s="352" t="s">
        <v>1897</v>
      </c>
      <c r="D1245" s="193" t="s">
        <v>1985</v>
      </c>
      <c r="E1245" s="331" t="s">
        <v>1987</v>
      </c>
      <c r="F1245" s="332" t="s">
        <v>44</v>
      </c>
      <c r="G1245" s="181"/>
      <c r="H1245" s="51">
        <f t="shared" ref="H1245:I1245" si="597">H1084*1.3</f>
        <v>23023</v>
      </c>
      <c r="I1245" s="51">
        <f t="shared" si="597"/>
        <v>12636</v>
      </c>
      <c r="J1245" s="274">
        <f t="shared" ref="J1245" si="598">J1084*1.3</f>
        <v>12636</v>
      </c>
      <c r="K1245" s="333">
        <f t="shared" si="586"/>
        <v>0</v>
      </c>
      <c r="L1245" s="333">
        <f t="shared" si="586"/>
        <v>0</v>
      </c>
      <c r="M1245" s="333">
        <f t="shared" si="586"/>
        <v>0</v>
      </c>
    </row>
    <row r="1246" spans="1:13" s="182" customFormat="1" x14ac:dyDescent="0.25">
      <c r="A1246" s="183"/>
      <c r="B1246" s="202"/>
      <c r="C1246" s="352"/>
      <c r="D1246" s="193"/>
      <c r="E1246" s="331"/>
      <c r="F1246" s="332"/>
      <c r="G1246" s="181"/>
      <c r="H1246" s="51"/>
      <c r="I1246" s="51"/>
      <c r="J1246" s="274"/>
      <c r="K1246" s="333">
        <f t="shared" si="586"/>
        <v>0</v>
      </c>
      <c r="L1246" s="333">
        <f t="shared" si="586"/>
        <v>0</v>
      </c>
      <c r="M1246" s="333">
        <f t="shared" si="586"/>
        <v>0</v>
      </c>
    </row>
    <row r="1247" spans="1:13" s="182" customFormat="1" ht="45" x14ac:dyDescent="0.25">
      <c r="A1247" s="183">
        <f>A1245+0.0001</f>
        <v>3.305300000000313</v>
      </c>
      <c r="B1247" s="202" t="s">
        <v>1663</v>
      </c>
      <c r="C1247" s="352" t="s">
        <v>1901</v>
      </c>
      <c r="D1247" s="193" t="s">
        <v>1982</v>
      </c>
      <c r="E1247" s="331" t="s">
        <v>1902</v>
      </c>
      <c r="F1247" s="332" t="s">
        <v>44</v>
      </c>
      <c r="G1247" s="181"/>
      <c r="H1247" s="51">
        <f t="shared" ref="H1247:I1247" si="599">H1086*1.3</f>
        <v>17043</v>
      </c>
      <c r="I1247" s="274">
        <f t="shared" si="599"/>
        <v>17043</v>
      </c>
      <c r="J1247" s="274">
        <f t="shared" ref="J1247" si="600">J1086*1.3</f>
        <v>17043</v>
      </c>
      <c r="K1247" s="333">
        <f t="shared" si="586"/>
        <v>0</v>
      </c>
      <c r="L1247" s="333">
        <f t="shared" si="586"/>
        <v>0</v>
      </c>
      <c r="M1247" s="333">
        <f t="shared" si="586"/>
        <v>0</v>
      </c>
    </row>
    <row r="1248" spans="1:13" s="182" customFormat="1" x14ac:dyDescent="0.25">
      <c r="A1248" s="183"/>
      <c r="B1248" s="202"/>
      <c r="C1248" s="352"/>
      <c r="D1248" s="193"/>
      <c r="E1248" s="331"/>
      <c r="F1248" s="332"/>
      <c r="G1248" s="181"/>
      <c r="H1248" s="51"/>
      <c r="I1248" s="274"/>
      <c r="J1248" s="274"/>
      <c r="K1248" s="333">
        <f t="shared" si="586"/>
        <v>0</v>
      </c>
      <c r="L1248" s="333">
        <f t="shared" si="586"/>
        <v>0</v>
      </c>
      <c r="M1248" s="333">
        <f t="shared" si="586"/>
        <v>0</v>
      </c>
    </row>
    <row r="1249" spans="1:13" s="182" customFormat="1" ht="60" x14ac:dyDescent="0.25">
      <c r="A1249" s="183">
        <f>A1247+0.0001</f>
        <v>3.3054000000003132</v>
      </c>
      <c r="B1249" s="202" t="s">
        <v>1663</v>
      </c>
      <c r="C1249" s="352" t="s">
        <v>1901</v>
      </c>
      <c r="D1249" s="193" t="s">
        <v>1983</v>
      </c>
      <c r="E1249" s="331" t="s">
        <v>1903</v>
      </c>
      <c r="F1249" s="332" t="s">
        <v>44</v>
      </c>
      <c r="G1249" s="181"/>
      <c r="H1249" s="51">
        <f t="shared" ref="H1249:I1249" si="601">H1088*1.3</f>
        <v>20215</v>
      </c>
      <c r="I1249" s="274">
        <f t="shared" si="601"/>
        <v>20215</v>
      </c>
      <c r="J1249" s="274">
        <f t="shared" ref="J1249" si="602">J1088*1.3</f>
        <v>20215</v>
      </c>
      <c r="K1249" s="333">
        <f t="shared" si="586"/>
        <v>0</v>
      </c>
      <c r="L1249" s="333">
        <f t="shared" si="586"/>
        <v>0</v>
      </c>
      <c r="M1249" s="333">
        <f t="shared" si="586"/>
        <v>0</v>
      </c>
    </row>
    <row r="1250" spans="1:13" s="182" customFormat="1" x14ac:dyDescent="0.25">
      <c r="A1250" s="183"/>
      <c r="B1250" s="202"/>
      <c r="C1250" s="352"/>
      <c r="D1250" s="193"/>
      <c r="E1250" s="331"/>
      <c r="F1250" s="332"/>
      <c r="G1250" s="181"/>
      <c r="H1250" s="51"/>
      <c r="I1250" s="274"/>
      <c r="J1250" s="274"/>
      <c r="K1250" s="333">
        <f t="shared" si="586"/>
        <v>0</v>
      </c>
      <c r="L1250" s="333">
        <f t="shared" si="586"/>
        <v>0</v>
      </c>
      <c r="M1250" s="333">
        <f t="shared" si="586"/>
        <v>0</v>
      </c>
    </row>
    <row r="1251" spans="1:13" s="182" customFormat="1" ht="45" x14ac:dyDescent="0.25">
      <c r="A1251" s="183">
        <f>A1249+0.0001</f>
        <v>3.3055000000003134</v>
      </c>
      <c r="B1251" s="202" t="s">
        <v>1663</v>
      </c>
      <c r="C1251" s="352" t="s">
        <v>1901</v>
      </c>
      <c r="D1251" s="193" t="s">
        <v>1985</v>
      </c>
      <c r="E1251" s="331" t="s">
        <v>1904</v>
      </c>
      <c r="F1251" s="332" t="s">
        <v>44</v>
      </c>
      <c r="G1251" s="181"/>
      <c r="H1251" s="51">
        <f t="shared" ref="H1251:I1251" si="603">H1090*1.3</f>
        <v>24310</v>
      </c>
      <c r="I1251" s="274">
        <f t="shared" si="603"/>
        <v>24310</v>
      </c>
      <c r="J1251" s="274">
        <f t="shared" ref="J1251" si="604">J1090*1.3</f>
        <v>24310</v>
      </c>
      <c r="K1251" s="333">
        <f t="shared" si="586"/>
        <v>0</v>
      </c>
      <c r="L1251" s="333">
        <f t="shared" si="586"/>
        <v>0</v>
      </c>
      <c r="M1251" s="333">
        <f t="shared" si="586"/>
        <v>0</v>
      </c>
    </row>
    <row r="1252" spans="1:13" s="182" customFormat="1" x14ac:dyDescent="0.25">
      <c r="A1252" s="183"/>
      <c r="B1252" s="202"/>
      <c r="C1252" s="352"/>
      <c r="D1252" s="193"/>
      <c r="E1252" s="331"/>
      <c r="F1252" s="332"/>
      <c r="G1252" s="181"/>
      <c r="H1252" s="51"/>
      <c r="I1252" s="274"/>
      <c r="J1252" s="274"/>
      <c r="K1252" s="333">
        <f t="shared" si="586"/>
        <v>0</v>
      </c>
      <c r="L1252" s="333">
        <f t="shared" si="586"/>
        <v>0</v>
      </c>
      <c r="M1252" s="333">
        <f t="shared" si="586"/>
        <v>0</v>
      </c>
    </row>
    <row r="1253" spans="1:13" s="182" customFormat="1" ht="45" x14ac:dyDescent="0.25">
      <c r="A1253" s="183">
        <f>A1251+0.0001</f>
        <v>3.3056000000003136</v>
      </c>
      <c r="B1253" s="202" t="s">
        <v>1663</v>
      </c>
      <c r="C1253" s="352" t="s">
        <v>1905</v>
      </c>
      <c r="D1253" s="193" t="s">
        <v>1982</v>
      </c>
      <c r="E1253" s="331" t="s">
        <v>1906</v>
      </c>
      <c r="F1253" s="332" t="s">
        <v>44</v>
      </c>
      <c r="G1253" s="181"/>
      <c r="H1253" s="51">
        <f t="shared" ref="H1253:I1253" si="605">H1092*1.3</f>
        <v>19032</v>
      </c>
      <c r="I1253" s="274">
        <f t="shared" si="605"/>
        <v>19032</v>
      </c>
      <c r="J1253" s="274">
        <f t="shared" ref="J1253" si="606">J1092*1.3</f>
        <v>19032</v>
      </c>
      <c r="K1253" s="333">
        <f t="shared" si="586"/>
        <v>0</v>
      </c>
      <c r="L1253" s="333">
        <f t="shared" si="586"/>
        <v>0</v>
      </c>
      <c r="M1253" s="333">
        <f t="shared" si="586"/>
        <v>0</v>
      </c>
    </row>
    <row r="1254" spans="1:13" s="182" customFormat="1" x14ac:dyDescent="0.25">
      <c r="A1254" s="183"/>
      <c r="B1254" s="202"/>
      <c r="C1254" s="352"/>
      <c r="D1254" s="193"/>
      <c r="E1254" s="331"/>
      <c r="F1254" s="332"/>
      <c r="G1254" s="181"/>
      <c r="H1254" s="51"/>
      <c r="I1254" s="274"/>
      <c r="J1254" s="274"/>
      <c r="K1254" s="333">
        <f t="shared" si="586"/>
        <v>0</v>
      </c>
      <c r="L1254" s="333">
        <f t="shared" si="586"/>
        <v>0</v>
      </c>
      <c r="M1254" s="333">
        <f t="shared" si="586"/>
        <v>0</v>
      </c>
    </row>
    <row r="1255" spans="1:13" s="182" customFormat="1" ht="60" x14ac:dyDescent="0.25">
      <c r="A1255" s="183">
        <f>A1253+0.0001</f>
        <v>3.3057000000003138</v>
      </c>
      <c r="B1255" s="202" t="s">
        <v>1663</v>
      </c>
      <c r="C1255" s="352" t="s">
        <v>1905</v>
      </c>
      <c r="D1255" s="193" t="s">
        <v>1983</v>
      </c>
      <c r="E1255" s="331" t="s">
        <v>1907</v>
      </c>
      <c r="F1255" s="332" t="s">
        <v>44</v>
      </c>
      <c r="G1255" s="181"/>
      <c r="H1255" s="51">
        <f t="shared" ref="H1255:I1255" si="607">H1094*1.3</f>
        <v>22256</v>
      </c>
      <c r="I1255" s="274">
        <f t="shared" si="607"/>
        <v>22256</v>
      </c>
      <c r="J1255" s="274">
        <f t="shared" ref="J1255" si="608">J1094*1.3</f>
        <v>22256</v>
      </c>
      <c r="K1255" s="333">
        <f t="shared" si="586"/>
        <v>0</v>
      </c>
      <c r="L1255" s="333">
        <f t="shared" si="586"/>
        <v>0</v>
      </c>
      <c r="M1255" s="333">
        <f t="shared" si="586"/>
        <v>0</v>
      </c>
    </row>
    <row r="1256" spans="1:13" s="182" customFormat="1" x14ac:dyDescent="0.25">
      <c r="A1256" s="183"/>
      <c r="B1256" s="202"/>
      <c r="C1256" s="352"/>
      <c r="D1256" s="193"/>
      <c r="E1256" s="331"/>
      <c r="F1256" s="332"/>
      <c r="G1256" s="181"/>
      <c r="H1256" s="51"/>
      <c r="I1256" s="274"/>
      <c r="J1256" s="274"/>
      <c r="K1256" s="333">
        <f t="shared" si="586"/>
        <v>0</v>
      </c>
      <c r="L1256" s="333">
        <f t="shared" si="586"/>
        <v>0</v>
      </c>
      <c r="M1256" s="333">
        <f t="shared" si="586"/>
        <v>0</v>
      </c>
    </row>
    <row r="1257" spans="1:13" s="182" customFormat="1" ht="45" x14ac:dyDescent="0.25">
      <c r="A1257" s="183">
        <f>A1255+0.0001</f>
        <v>3.305800000000314</v>
      </c>
      <c r="B1257" s="202" t="s">
        <v>1663</v>
      </c>
      <c r="C1257" s="352" t="s">
        <v>1905</v>
      </c>
      <c r="D1257" s="193" t="s">
        <v>1985</v>
      </c>
      <c r="E1257" s="331" t="s">
        <v>1908</v>
      </c>
      <c r="F1257" s="332" t="s">
        <v>44</v>
      </c>
      <c r="G1257" s="181"/>
      <c r="H1257" s="51">
        <f t="shared" ref="H1257:I1257" si="609">H1096*1.3</f>
        <v>26455</v>
      </c>
      <c r="I1257" s="274">
        <f t="shared" si="609"/>
        <v>26455</v>
      </c>
      <c r="J1257" s="274">
        <f t="shared" ref="J1257" si="610">J1096*1.3</f>
        <v>26455</v>
      </c>
      <c r="K1257" s="333">
        <f t="shared" si="586"/>
        <v>0</v>
      </c>
      <c r="L1257" s="333">
        <f t="shared" si="586"/>
        <v>0</v>
      </c>
      <c r="M1257" s="333">
        <f t="shared" si="586"/>
        <v>0</v>
      </c>
    </row>
    <row r="1258" spans="1:13" s="182" customFormat="1" x14ac:dyDescent="0.25">
      <c r="A1258" s="183"/>
      <c r="B1258" s="202"/>
      <c r="C1258" s="352"/>
      <c r="D1258" s="193"/>
      <c r="E1258" s="331"/>
      <c r="F1258" s="332"/>
      <c r="G1258" s="181"/>
      <c r="H1258" s="51"/>
      <c r="I1258" s="274"/>
      <c r="J1258" s="274"/>
      <c r="K1258" s="333">
        <f t="shared" si="586"/>
        <v>0</v>
      </c>
      <c r="L1258" s="333">
        <f t="shared" si="586"/>
        <v>0</v>
      </c>
      <c r="M1258" s="333">
        <f t="shared" si="586"/>
        <v>0</v>
      </c>
    </row>
    <row r="1259" spans="1:13" s="182" customFormat="1" ht="45" x14ac:dyDescent="0.25">
      <c r="A1259" s="183">
        <f>A1257+0.0001</f>
        <v>3.3059000000003143</v>
      </c>
      <c r="B1259" s="202" t="s">
        <v>1663</v>
      </c>
      <c r="C1259" s="352" t="s">
        <v>1909</v>
      </c>
      <c r="D1259" s="193" t="s">
        <v>1982</v>
      </c>
      <c r="E1259" s="331" t="s">
        <v>1910</v>
      </c>
      <c r="F1259" s="332" t="s">
        <v>44</v>
      </c>
      <c r="G1259" s="181"/>
      <c r="H1259" s="51">
        <f t="shared" ref="H1259:I1259" si="611">H1098*1.3</f>
        <v>22243</v>
      </c>
      <c r="I1259" s="274">
        <f t="shared" si="611"/>
        <v>22243</v>
      </c>
      <c r="J1259" s="274">
        <f t="shared" ref="J1259" si="612">J1098*1.3</f>
        <v>22243</v>
      </c>
      <c r="K1259" s="333">
        <f t="shared" si="586"/>
        <v>0</v>
      </c>
      <c r="L1259" s="333">
        <f t="shared" si="586"/>
        <v>0</v>
      </c>
      <c r="M1259" s="333">
        <f t="shared" si="586"/>
        <v>0</v>
      </c>
    </row>
    <row r="1260" spans="1:13" s="182" customFormat="1" x14ac:dyDescent="0.25">
      <c r="A1260" s="183"/>
      <c r="B1260" s="202"/>
      <c r="C1260" s="352"/>
      <c r="D1260" s="193"/>
      <c r="E1260" s="331"/>
      <c r="F1260" s="332"/>
      <c r="G1260" s="181"/>
      <c r="H1260" s="51"/>
      <c r="I1260" s="274"/>
      <c r="J1260" s="274"/>
      <c r="K1260" s="333">
        <f t="shared" si="586"/>
        <v>0</v>
      </c>
      <c r="L1260" s="333">
        <f t="shared" si="586"/>
        <v>0</v>
      </c>
      <c r="M1260" s="333">
        <f t="shared" si="586"/>
        <v>0</v>
      </c>
    </row>
    <row r="1261" spans="1:13" s="182" customFormat="1" ht="60" x14ac:dyDescent="0.25">
      <c r="A1261" s="183">
        <f>A1259+0.0001</f>
        <v>3.3060000000003145</v>
      </c>
      <c r="B1261" s="202" t="s">
        <v>1663</v>
      </c>
      <c r="C1261" s="352" t="s">
        <v>1909</v>
      </c>
      <c r="D1261" s="193" t="s">
        <v>1983</v>
      </c>
      <c r="E1261" s="331" t="s">
        <v>1911</v>
      </c>
      <c r="F1261" s="332" t="s">
        <v>44</v>
      </c>
      <c r="G1261" s="181"/>
      <c r="H1261" s="51">
        <f t="shared" ref="H1261:I1261" si="613">H1100*1.3</f>
        <v>25506</v>
      </c>
      <c r="I1261" s="274">
        <f t="shared" si="613"/>
        <v>25506</v>
      </c>
      <c r="J1261" s="274">
        <f t="shared" ref="J1261" si="614">J1100*1.3</f>
        <v>25506</v>
      </c>
      <c r="K1261" s="333">
        <f t="shared" si="586"/>
        <v>0</v>
      </c>
      <c r="L1261" s="333">
        <f t="shared" si="586"/>
        <v>0</v>
      </c>
      <c r="M1261" s="333">
        <f t="shared" si="586"/>
        <v>0</v>
      </c>
    </row>
    <row r="1262" spans="1:13" s="182" customFormat="1" x14ac:dyDescent="0.25">
      <c r="A1262" s="183"/>
      <c r="B1262" s="202"/>
      <c r="C1262" s="352"/>
      <c r="D1262" s="193"/>
      <c r="E1262" s="331"/>
      <c r="F1262" s="332"/>
      <c r="G1262" s="181"/>
      <c r="H1262" s="51"/>
      <c r="I1262" s="274"/>
      <c r="J1262" s="274"/>
      <c r="K1262" s="333">
        <f t="shared" si="586"/>
        <v>0</v>
      </c>
      <c r="L1262" s="333">
        <f t="shared" si="586"/>
        <v>0</v>
      </c>
      <c r="M1262" s="333">
        <f t="shared" si="586"/>
        <v>0</v>
      </c>
    </row>
    <row r="1263" spans="1:13" s="182" customFormat="1" ht="45" x14ac:dyDescent="0.25">
      <c r="A1263" s="183">
        <f>A1261+0.0001</f>
        <v>3.3061000000003147</v>
      </c>
      <c r="B1263" s="202" t="s">
        <v>1663</v>
      </c>
      <c r="C1263" s="352" t="s">
        <v>1909</v>
      </c>
      <c r="D1263" s="193" t="s">
        <v>1985</v>
      </c>
      <c r="E1263" s="331" t="s">
        <v>1912</v>
      </c>
      <c r="F1263" s="332" t="s">
        <v>44</v>
      </c>
      <c r="G1263" s="181"/>
      <c r="H1263" s="51">
        <f t="shared" ref="H1263:I1263" si="615">H1102*1.3</f>
        <v>29822</v>
      </c>
      <c r="I1263" s="274">
        <f t="shared" si="615"/>
        <v>29822</v>
      </c>
      <c r="J1263" s="274">
        <f t="shared" ref="J1263" si="616">J1102*1.3</f>
        <v>29822</v>
      </c>
      <c r="K1263" s="333">
        <f t="shared" si="586"/>
        <v>0</v>
      </c>
      <c r="L1263" s="333">
        <f t="shared" si="586"/>
        <v>0</v>
      </c>
      <c r="M1263" s="333">
        <f t="shared" si="586"/>
        <v>0</v>
      </c>
    </row>
    <row r="1264" spans="1:13" s="182" customFormat="1" x14ac:dyDescent="0.25">
      <c r="A1264" s="183"/>
      <c r="B1264" s="202"/>
      <c r="C1264" s="352"/>
      <c r="D1264" s="193"/>
      <c r="E1264" s="331"/>
      <c r="F1264" s="332"/>
      <c r="G1264" s="181"/>
      <c r="H1264" s="51"/>
      <c r="I1264" s="274"/>
      <c r="J1264" s="274"/>
      <c r="K1264" s="333">
        <f t="shared" si="586"/>
        <v>0</v>
      </c>
      <c r="L1264" s="333">
        <f t="shared" si="586"/>
        <v>0</v>
      </c>
      <c r="M1264" s="333">
        <f t="shared" si="586"/>
        <v>0</v>
      </c>
    </row>
    <row r="1265" spans="1:13" s="182" customFormat="1" ht="45" x14ac:dyDescent="0.25">
      <c r="A1265" s="183">
        <f>A1263+0.0001</f>
        <v>3.3062000000003149</v>
      </c>
      <c r="B1265" s="202" t="s">
        <v>1663</v>
      </c>
      <c r="C1265" s="352" t="s">
        <v>1913</v>
      </c>
      <c r="D1265" s="193" t="s">
        <v>1982</v>
      </c>
      <c r="E1265" s="331" t="s">
        <v>1914</v>
      </c>
      <c r="F1265" s="332" t="s">
        <v>44</v>
      </c>
      <c r="G1265" s="181"/>
      <c r="H1265" s="51">
        <f t="shared" ref="H1265:I1265" si="617">H1104*1.3</f>
        <v>29783</v>
      </c>
      <c r="I1265" s="274">
        <f t="shared" si="617"/>
        <v>29783</v>
      </c>
      <c r="J1265" s="274">
        <f t="shared" ref="J1265" si="618">J1104*1.3</f>
        <v>29783</v>
      </c>
      <c r="K1265" s="333">
        <f t="shared" si="586"/>
        <v>0</v>
      </c>
      <c r="L1265" s="333">
        <f t="shared" si="586"/>
        <v>0</v>
      </c>
      <c r="M1265" s="333">
        <f t="shared" si="586"/>
        <v>0</v>
      </c>
    </row>
    <row r="1266" spans="1:13" s="182" customFormat="1" x14ac:dyDescent="0.25">
      <c r="A1266" s="183"/>
      <c r="B1266" s="202"/>
      <c r="C1266" s="352"/>
      <c r="D1266" s="193"/>
      <c r="E1266" s="331"/>
      <c r="F1266" s="332"/>
      <c r="G1266" s="181"/>
      <c r="H1266" s="51"/>
      <c r="I1266" s="274"/>
      <c r="J1266" s="274"/>
      <c r="K1266" s="333">
        <f t="shared" si="586"/>
        <v>0</v>
      </c>
      <c r="L1266" s="333">
        <f t="shared" si="586"/>
        <v>0</v>
      </c>
      <c r="M1266" s="333">
        <f t="shared" si="586"/>
        <v>0</v>
      </c>
    </row>
    <row r="1267" spans="1:13" s="182" customFormat="1" ht="60" x14ac:dyDescent="0.25">
      <c r="A1267" s="183">
        <f>A1265+0.0001</f>
        <v>3.3063000000003151</v>
      </c>
      <c r="B1267" s="202" t="s">
        <v>1663</v>
      </c>
      <c r="C1267" s="352" t="s">
        <v>1913</v>
      </c>
      <c r="D1267" s="193" t="s">
        <v>1983</v>
      </c>
      <c r="E1267" s="331" t="s">
        <v>1915</v>
      </c>
      <c r="F1267" s="332" t="s">
        <v>44</v>
      </c>
      <c r="G1267" s="181"/>
      <c r="H1267" s="51">
        <f t="shared" ref="H1267:I1267" si="619">H1106*1.3</f>
        <v>33176</v>
      </c>
      <c r="I1267" s="274">
        <f t="shared" si="619"/>
        <v>33176</v>
      </c>
      <c r="J1267" s="274">
        <f t="shared" ref="J1267" si="620">J1106*1.3</f>
        <v>33176</v>
      </c>
      <c r="K1267" s="333">
        <f t="shared" si="586"/>
        <v>0</v>
      </c>
      <c r="L1267" s="333">
        <f t="shared" si="586"/>
        <v>0</v>
      </c>
      <c r="M1267" s="333">
        <f t="shared" si="586"/>
        <v>0</v>
      </c>
    </row>
    <row r="1268" spans="1:13" s="182" customFormat="1" x14ac:dyDescent="0.25">
      <c r="A1268" s="183"/>
      <c r="B1268" s="202"/>
      <c r="C1268" s="352"/>
      <c r="D1268" s="193"/>
      <c r="E1268" s="331"/>
      <c r="F1268" s="332"/>
      <c r="G1268" s="181"/>
      <c r="H1268" s="51"/>
      <c r="I1268" s="274"/>
      <c r="J1268" s="274"/>
      <c r="K1268" s="333">
        <f t="shared" si="586"/>
        <v>0</v>
      </c>
      <c r="L1268" s="333">
        <f t="shared" si="586"/>
        <v>0</v>
      </c>
      <c r="M1268" s="333">
        <f t="shared" si="586"/>
        <v>0</v>
      </c>
    </row>
    <row r="1269" spans="1:13" s="182" customFormat="1" ht="45" x14ac:dyDescent="0.25">
      <c r="A1269" s="183">
        <f>A1267+0.0001</f>
        <v>3.3064000000003153</v>
      </c>
      <c r="B1269" s="202" t="s">
        <v>1663</v>
      </c>
      <c r="C1269" s="352" t="s">
        <v>1913</v>
      </c>
      <c r="D1269" s="193" t="s">
        <v>1985</v>
      </c>
      <c r="E1269" s="331" t="s">
        <v>1916</v>
      </c>
      <c r="F1269" s="332" t="s">
        <v>44</v>
      </c>
      <c r="G1269" s="181"/>
      <c r="H1269" s="51">
        <f t="shared" ref="H1269:I1269" si="621">H1108*1.3</f>
        <v>37804</v>
      </c>
      <c r="I1269" s="274">
        <f t="shared" si="621"/>
        <v>37804</v>
      </c>
      <c r="J1269" s="274">
        <f t="shared" ref="J1269" si="622">J1108*1.3</f>
        <v>37804</v>
      </c>
      <c r="K1269" s="333">
        <f t="shared" si="586"/>
        <v>0</v>
      </c>
      <c r="L1269" s="333">
        <f t="shared" si="586"/>
        <v>0</v>
      </c>
      <c r="M1269" s="333">
        <f t="shared" si="586"/>
        <v>0</v>
      </c>
    </row>
    <row r="1270" spans="1:13" s="182" customFormat="1" x14ac:dyDescent="0.25">
      <c r="A1270" s="183"/>
      <c r="B1270" s="202"/>
      <c r="C1270" s="352"/>
      <c r="D1270" s="193"/>
      <c r="E1270" s="331"/>
      <c r="F1270" s="332"/>
      <c r="G1270" s="181"/>
      <c r="H1270" s="51"/>
      <c r="I1270" s="274"/>
      <c r="J1270" s="274"/>
      <c r="K1270" s="333">
        <f t="shared" si="586"/>
        <v>0</v>
      </c>
      <c r="L1270" s="333">
        <f t="shared" si="586"/>
        <v>0</v>
      </c>
      <c r="M1270" s="333">
        <f t="shared" si="586"/>
        <v>0</v>
      </c>
    </row>
    <row r="1271" spans="1:13" s="182" customFormat="1" ht="45" x14ac:dyDescent="0.25">
      <c r="A1271" s="183">
        <f>A1269+0.0001</f>
        <v>3.3065000000003155</v>
      </c>
      <c r="B1271" s="202" t="s">
        <v>1674</v>
      </c>
      <c r="C1271" s="352" t="s">
        <v>1917</v>
      </c>
      <c r="D1271" s="193" t="s">
        <v>1982</v>
      </c>
      <c r="E1271" s="331" t="s">
        <v>1918</v>
      </c>
      <c r="F1271" s="332" t="s">
        <v>44</v>
      </c>
      <c r="G1271" s="181"/>
      <c r="H1271" s="51">
        <f t="shared" ref="H1271:I1271" si="623">H1110*1.3</f>
        <v>38285</v>
      </c>
      <c r="I1271" s="274">
        <f t="shared" si="623"/>
        <v>38285</v>
      </c>
      <c r="J1271" s="274">
        <f t="shared" ref="J1271" si="624">J1110*1.3</f>
        <v>38285</v>
      </c>
      <c r="K1271" s="333">
        <f t="shared" si="586"/>
        <v>0</v>
      </c>
      <c r="L1271" s="333">
        <f t="shared" si="586"/>
        <v>0</v>
      </c>
      <c r="M1271" s="333">
        <f t="shared" si="586"/>
        <v>0</v>
      </c>
    </row>
    <row r="1272" spans="1:13" s="182" customFormat="1" x14ac:dyDescent="0.25">
      <c r="A1272" s="183"/>
      <c r="B1272" s="202"/>
      <c r="C1272" s="352"/>
      <c r="D1272" s="193"/>
      <c r="E1272" s="331"/>
      <c r="F1272" s="332"/>
      <c r="G1272" s="181"/>
      <c r="H1272" s="51"/>
      <c r="I1272" s="274"/>
      <c r="J1272" s="274"/>
      <c r="K1272" s="333">
        <f t="shared" si="586"/>
        <v>0</v>
      </c>
      <c r="L1272" s="333">
        <f t="shared" si="586"/>
        <v>0</v>
      </c>
      <c r="M1272" s="333">
        <f t="shared" si="586"/>
        <v>0</v>
      </c>
    </row>
    <row r="1273" spans="1:13" s="182" customFormat="1" ht="60" x14ac:dyDescent="0.25">
      <c r="A1273" s="183">
        <f>A1271+0.0001</f>
        <v>3.3066000000003157</v>
      </c>
      <c r="B1273" s="202" t="s">
        <v>1674</v>
      </c>
      <c r="C1273" s="352" t="s">
        <v>1917</v>
      </c>
      <c r="D1273" s="193" t="s">
        <v>1983</v>
      </c>
      <c r="E1273" s="331" t="s">
        <v>1919</v>
      </c>
      <c r="F1273" s="332" t="s">
        <v>44</v>
      </c>
      <c r="G1273" s="181"/>
      <c r="H1273" s="51">
        <f t="shared" ref="H1273:I1273" si="625">H1112*1.3</f>
        <v>41899</v>
      </c>
      <c r="I1273" s="274">
        <f t="shared" si="625"/>
        <v>41899</v>
      </c>
      <c r="J1273" s="274">
        <f t="shared" ref="J1273" si="626">J1112*1.3</f>
        <v>41899</v>
      </c>
      <c r="K1273" s="333">
        <f t="shared" si="586"/>
        <v>0</v>
      </c>
      <c r="L1273" s="333">
        <f t="shared" si="586"/>
        <v>0</v>
      </c>
      <c r="M1273" s="333">
        <f t="shared" si="586"/>
        <v>0</v>
      </c>
    </row>
    <row r="1274" spans="1:13" s="182" customFormat="1" x14ac:dyDescent="0.25">
      <c r="A1274" s="183"/>
      <c r="B1274" s="202"/>
      <c r="C1274" s="352"/>
      <c r="D1274" s="193"/>
      <c r="E1274" s="331"/>
      <c r="F1274" s="332"/>
      <c r="G1274" s="181"/>
      <c r="H1274" s="51"/>
      <c r="I1274" s="274"/>
      <c r="J1274" s="274"/>
      <c r="K1274" s="333">
        <f t="shared" si="586"/>
        <v>0</v>
      </c>
      <c r="L1274" s="333">
        <f t="shared" si="586"/>
        <v>0</v>
      </c>
      <c r="M1274" s="333">
        <f t="shared" si="586"/>
        <v>0</v>
      </c>
    </row>
    <row r="1275" spans="1:13" s="182" customFormat="1" ht="45" x14ac:dyDescent="0.25">
      <c r="A1275" s="183">
        <f>A1273+0.0001</f>
        <v>3.3067000000003159</v>
      </c>
      <c r="B1275" s="202" t="s">
        <v>1674</v>
      </c>
      <c r="C1275" s="352" t="s">
        <v>1917</v>
      </c>
      <c r="D1275" s="193" t="s">
        <v>1985</v>
      </c>
      <c r="E1275" s="331" t="s">
        <v>1920</v>
      </c>
      <c r="F1275" s="332" t="s">
        <v>44</v>
      </c>
      <c r="G1275" s="181"/>
      <c r="H1275" s="51">
        <f t="shared" ref="H1275:I1275" si="627">H1114*1.3</f>
        <v>46735</v>
      </c>
      <c r="I1275" s="274">
        <f t="shared" si="627"/>
        <v>46735</v>
      </c>
      <c r="J1275" s="274">
        <f t="shared" ref="J1275" si="628">J1114*1.3</f>
        <v>46735</v>
      </c>
      <c r="K1275" s="333">
        <f t="shared" si="586"/>
        <v>0</v>
      </c>
      <c r="L1275" s="333">
        <f t="shared" si="586"/>
        <v>0</v>
      </c>
      <c r="M1275" s="333">
        <f t="shared" si="586"/>
        <v>0</v>
      </c>
    </row>
    <row r="1276" spans="1:13" s="182" customFormat="1" x14ac:dyDescent="0.25">
      <c r="A1276" s="183"/>
      <c r="B1276" s="202"/>
      <c r="C1276" s="352"/>
      <c r="D1276" s="193"/>
      <c r="E1276" s="331"/>
      <c r="F1276" s="332"/>
      <c r="G1276" s="181"/>
      <c r="H1276" s="51"/>
      <c r="I1276" s="274"/>
      <c r="J1276" s="274"/>
      <c r="K1276" s="333">
        <f t="shared" si="586"/>
        <v>0</v>
      </c>
      <c r="L1276" s="333">
        <f t="shared" si="586"/>
        <v>0</v>
      </c>
      <c r="M1276" s="333">
        <f t="shared" si="586"/>
        <v>0</v>
      </c>
    </row>
    <row r="1277" spans="1:13" s="182" customFormat="1" ht="45" x14ac:dyDescent="0.25">
      <c r="A1277" s="183">
        <f>A1275+0.0001</f>
        <v>3.3068000000003162</v>
      </c>
      <c r="B1277" s="202" t="s">
        <v>1674</v>
      </c>
      <c r="C1277" s="352" t="s">
        <v>1921</v>
      </c>
      <c r="D1277" s="193" t="s">
        <v>1982</v>
      </c>
      <c r="E1277" s="331" t="s">
        <v>1922</v>
      </c>
      <c r="F1277" s="332" t="s">
        <v>44</v>
      </c>
      <c r="G1277" s="181"/>
      <c r="H1277" s="51">
        <f t="shared" ref="H1277:I1277" si="629">H1116*1.3</f>
        <v>52637</v>
      </c>
      <c r="I1277" s="274">
        <f t="shared" si="629"/>
        <v>52637</v>
      </c>
      <c r="J1277" s="274">
        <f t="shared" ref="J1277" si="630">J1116*1.3</f>
        <v>52637</v>
      </c>
      <c r="K1277" s="333">
        <f t="shared" si="586"/>
        <v>0</v>
      </c>
      <c r="L1277" s="333">
        <f t="shared" si="586"/>
        <v>0</v>
      </c>
      <c r="M1277" s="333">
        <f t="shared" si="586"/>
        <v>0</v>
      </c>
    </row>
    <row r="1278" spans="1:13" s="182" customFormat="1" x14ac:dyDescent="0.25">
      <c r="A1278" s="183"/>
      <c r="B1278" s="202"/>
      <c r="C1278" s="352"/>
      <c r="D1278" s="193"/>
      <c r="E1278" s="331"/>
      <c r="F1278" s="332"/>
      <c r="G1278" s="181"/>
      <c r="H1278" s="51"/>
      <c r="I1278" s="274"/>
      <c r="J1278" s="274"/>
      <c r="K1278" s="333">
        <f t="shared" si="586"/>
        <v>0</v>
      </c>
      <c r="L1278" s="333">
        <f t="shared" si="586"/>
        <v>0</v>
      </c>
      <c r="M1278" s="333">
        <f t="shared" si="586"/>
        <v>0</v>
      </c>
    </row>
    <row r="1279" spans="1:13" s="182" customFormat="1" ht="60" x14ac:dyDescent="0.25">
      <c r="A1279" s="183">
        <f>A1277+0.0001</f>
        <v>3.3069000000003164</v>
      </c>
      <c r="B1279" s="202" t="s">
        <v>1674</v>
      </c>
      <c r="C1279" s="352" t="s">
        <v>1921</v>
      </c>
      <c r="D1279" s="193" t="s">
        <v>1983</v>
      </c>
      <c r="E1279" s="331" t="s">
        <v>1923</v>
      </c>
      <c r="F1279" s="332" t="s">
        <v>44</v>
      </c>
      <c r="G1279" s="181"/>
      <c r="H1279" s="51">
        <f t="shared" ref="H1279:I1279" si="631">H1118*1.3</f>
        <v>56654</v>
      </c>
      <c r="I1279" s="274">
        <f t="shared" si="631"/>
        <v>56654</v>
      </c>
      <c r="J1279" s="274">
        <f t="shared" ref="J1279" si="632">J1118*1.3</f>
        <v>56654</v>
      </c>
      <c r="K1279" s="333">
        <f t="shared" si="586"/>
        <v>0</v>
      </c>
      <c r="L1279" s="333">
        <f t="shared" si="586"/>
        <v>0</v>
      </c>
      <c r="M1279" s="333">
        <f t="shared" si="586"/>
        <v>0</v>
      </c>
    </row>
    <row r="1280" spans="1:13" s="182" customFormat="1" x14ac:dyDescent="0.25">
      <c r="A1280" s="183"/>
      <c r="B1280" s="202"/>
      <c r="C1280" s="352"/>
      <c r="D1280" s="193"/>
      <c r="E1280" s="331"/>
      <c r="F1280" s="332"/>
      <c r="G1280" s="181"/>
      <c r="H1280" s="51"/>
      <c r="I1280" s="274"/>
      <c r="J1280" s="274"/>
      <c r="K1280" s="333">
        <f t="shared" si="586"/>
        <v>0</v>
      </c>
      <c r="L1280" s="333">
        <f t="shared" si="586"/>
        <v>0</v>
      </c>
      <c r="M1280" s="333">
        <f t="shared" si="586"/>
        <v>0</v>
      </c>
    </row>
    <row r="1281" spans="1:13" s="182" customFormat="1" ht="45" x14ac:dyDescent="0.25">
      <c r="A1281" s="183">
        <f>A1279+0.0001</f>
        <v>3.3070000000003166</v>
      </c>
      <c r="B1281" s="202" t="s">
        <v>1674</v>
      </c>
      <c r="C1281" s="352" t="s">
        <v>1921</v>
      </c>
      <c r="D1281" s="193" t="s">
        <v>1985</v>
      </c>
      <c r="E1281" s="331" t="s">
        <v>1924</v>
      </c>
      <c r="F1281" s="332" t="s">
        <v>44</v>
      </c>
      <c r="G1281" s="181"/>
      <c r="H1281" s="51">
        <f t="shared" ref="H1281:I1281" si="633">H1120*1.3</f>
        <v>61906</v>
      </c>
      <c r="I1281" s="274">
        <f t="shared" si="633"/>
        <v>61906</v>
      </c>
      <c r="J1281" s="274">
        <f t="shared" ref="J1281" si="634">J1120*1.3</f>
        <v>61906</v>
      </c>
      <c r="K1281" s="333">
        <f t="shared" si="586"/>
        <v>0</v>
      </c>
      <c r="L1281" s="333">
        <f t="shared" si="586"/>
        <v>0</v>
      </c>
      <c r="M1281" s="333">
        <f t="shared" si="586"/>
        <v>0</v>
      </c>
    </row>
    <row r="1282" spans="1:13" x14ac:dyDescent="0.2">
      <c r="A1282" s="183"/>
      <c r="B1282" s="81"/>
      <c r="C1282" s="82"/>
      <c r="D1282" s="167"/>
      <c r="E1282" s="189"/>
      <c r="F1282" s="187"/>
      <c r="G1282" s="186"/>
      <c r="H1282" s="51"/>
      <c r="I1282" s="274"/>
      <c r="J1282" s="274"/>
      <c r="K1282" s="333">
        <f t="shared" si="586"/>
        <v>0</v>
      </c>
      <c r="L1282" s="333">
        <f t="shared" si="586"/>
        <v>0</v>
      </c>
      <c r="M1282" s="333">
        <f t="shared" si="586"/>
        <v>0</v>
      </c>
    </row>
    <row r="1283" spans="1:13" s="182" customFormat="1" ht="45" x14ac:dyDescent="0.25">
      <c r="A1283" s="183">
        <f>A1281+0.0001</f>
        <v>3.3071000000003168</v>
      </c>
      <c r="B1283" s="202" t="s">
        <v>1663</v>
      </c>
      <c r="C1283" s="352" t="s">
        <v>1925</v>
      </c>
      <c r="D1283" s="193" t="s">
        <v>1982</v>
      </c>
      <c r="E1283" s="331" t="s">
        <v>1926</v>
      </c>
      <c r="F1283" s="332" t="s">
        <v>44</v>
      </c>
      <c r="G1283" s="181"/>
      <c r="H1283" s="51">
        <f t="shared" ref="H1283:I1283" si="635">H1122*1.3</f>
        <v>32253</v>
      </c>
      <c r="I1283" s="274">
        <f t="shared" si="635"/>
        <v>32253</v>
      </c>
      <c r="J1283" s="274">
        <f t="shared" ref="J1283" si="636">J1122*1.3</f>
        <v>32253</v>
      </c>
      <c r="K1283" s="333">
        <f t="shared" si="586"/>
        <v>0</v>
      </c>
      <c r="L1283" s="333">
        <f t="shared" si="586"/>
        <v>0</v>
      </c>
      <c r="M1283" s="333">
        <f t="shared" si="586"/>
        <v>0</v>
      </c>
    </row>
    <row r="1284" spans="1:13" s="182" customFormat="1" x14ac:dyDescent="0.25">
      <c r="A1284" s="183"/>
      <c r="B1284" s="202"/>
      <c r="C1284" s="352"/>
      <c r="D1284" s="193"/>
      <c r="E1284" s="331"/>
      <c r="F1284" s="332"/>
      <c r="G1284" s="181"/>
      <c r="H1284" s="51"/>
      <c r="I1284" s="274"/>
      <c r="J1284" s="274"/>
      <c r="K1284" s="333">
        <f t="shared" si="586"/>
        <v>0</v>
      </c>
      <c r="L1284" s="333">
        <f t="shared" si="586"/>
        <v>0</v>
      </c>
      <c r="M1284" s="333">
        <f t="shared" si="586"/>
        <v>0</v>
      </c>
    </row>
    <row r="1285" spans="1:13" s="182" customFormat="1" ht="60" x14ac:dyDescent="0.25">
      <c r="A1285" s="183">
        <f>A1283+0.0001</f>
        <v>3.307200000000317</v>
      </c>
      <c r="B1285" s="202" t="s">
        <v>1663</v>
      </c>
      <c r="C1285" s="352" t="s">
        <v>1925</v>
      </c>
      <c r="D1285" s="193" t="s">
        <v>1983</v>
      </c>
      <c r="E1285" s="331" t="s">
        <v>1963</v>
      </c>
      <c r="F1285" s="332" t="s">
        <v>44</v>
      </c>
      <c r="G1285" s="181"/>
      <c r="H1285" s="51">
        <f t="shared" ref="H1285:I1285" si="637">H1124*1.3</f>
        <v>38753</v>
      </c>
      <c r="I1285" s="274">
        <f t="shared" si="637"/>
        <v>38753</v>
      </c>
      <c r="J1285" s="274">
        <f t="shared" ref="J1285" si="638">J1124*1.3</f>
        <v>38753</v>
      </c>
      <c r="K1285" s="333">
        <f t="shared" si="586"/>
        <v>0</v>
      </c>
      <c r="L1285" s="333">
        <f t="shared" si="586"/>
        <v>0</v>
      </c>
      <c r="M1285" s="333">
        <f t="shared" si="586"/>
        <v>0</v>
      </c>
    </row>
    <row r="1286" spans="1:13" s="182" customFormat="1" x14ac:dyDescent="0.25">
      <c r="A1286" s="183"/>
      <c r="B1286" s="202"/>
      <c r="C1286" s="352"/>
      <c r="D1286" s="193"/>
      <c r="E1286" s="331"/>
      <c r="F1286" s="332"/>
      <c r="G1286" s="181"/>
      <c r="H1286" s="51"/>
      <c r="I1286" s="274"/>
      <c r="J1286" s="274"/>
      <c r="K1286" s="333">
        <f t="shared" si="586"/>
        <v>0</v>
      </c>
      <c r="L1286" s="333">
        <f t="shared" si="586"/>
        <v>0</v>
      </c>
      <c r="M1286" s="333">
        <f t="shared" si="586"/>
        <v>0</v>
      </c>
    </row>
    <row r="1287" spans="1:13" s="182" customFormat="1" ht="45" x14ac:dyDescent="0.25">
      <c r="A1287" s="183">
        <f>A1285+0.0001</f>
        <v>3.3073000000003172</v>
      </c>
      <c r="B1287" s="202" t="s">
        <v>1663</v>
      </c>
      <c r="C1287" s="352" t="s">
        <v>1925</v>
      </c>
      <c r="D1287" s="193" t="s">
        <v>1985</v>
      </c>
      <c r="E1287" s="331" t="s">
        <v>1927</v>
      </c>
      <c r="F1287" s="332" t="s">
        <v>44</v>
      </c>
      <c r="G1287" s="181"/>
      <c r="H1287" s="51">
        <f t="shared" ref="H1287:I1287" si="639">H1126*1.3</f>
        <v>44330</v>
      </c>
      <c r="I1287" s="274">
        <f t="shared" si="639"/>
        <v>44330</v>
      </c>
      <c r="J1287" s="274">
        <f t="shared" ref="J1287" si="640">J1126*1.3</f>
        <v>44330</v>
      </c>
      <c r="K1287" s="333">
        <f t="shared" si="586"/>
        <v>0</v>
      </c>
      <c r="L1287" s="333">
        <f t="shared" si="586"/>
        <v>0</v>
      </c>
      <c r="M1287" s="333">
        <f t="shared" si="586"/>
        <v>0</v>
      </c>
    </row>
    <row r="1288" spans="1:13" s="182" customFormat="1" x14ac:dyDescent="0.25">
      <c r="A1288" s="183"/>
      <c r="B1288" s="202"/>
      <c r="C1288" s="352"/>
      <c r="D1288" s="193"/>
      <c r="E1288" s="331"/>
      <c r="F1288" s="332"/>
      <c r="G1288" s="181"/>
      <c r="H1288" s="51"/>
      <c r="I1288" s="274"/>
      <c r="J1288" s="274"/>
      <c r="K1288" s="333">
        <f t="shared" si="586"/>
        <v>0</v>
      </c>
      <c r="L1288" s="333">
        <f t="shared" si="586"/>
        <v>0</v>
      </c>
      <c r="M1288" s="333">
        <f t="shared" si="586"/>
        <v>0</v>
      </c>
    </row>
    <row r="1289" spans="1:13" s="182" customFormat="1" ht="45" x14ac:dyDescent="0.25">
      <c r="A1289" s="183">
        <f>A1287+0.0001</f>
        <v>3.3074000000003174</v>
      </c>
      <c r="B1289" s="202" t="s">
        <v>1674</v>
      </c>
      <c r="C1289" s="352" t="s">
        <v>1928</v>
      </c>
      <c r="D1289" s="193" t="s">
        <v>1982</v>
      </c>
      <c r="E1289" s="331" t="s">
        <v>1929</v>
      </c>
      <c r="F1289" s="332" t="s">
        <v>44</v>
      </c>
      <c r="G1289" s="181"/>
      <c r="H1289" s="51">
        <f t="shared" ref="H1289:I1289" si="641">H1128*1.3</f>
        <v>42744</v>
      </c>
      <c r="I1289" s="274">
        <f t="shared" si="641"/>
        <v>42744</v>
      </c>
      <c r="J1289" s="274">
        <f t="shared" ref="J1289" si="642">J1128*1.3</f>
        <v>42744</v>
      </c>
      <c r="K1289" s="333">
        <f t="shared" si="586"/>
        <v>0</v>
      </c>
      <c r="L1289" s="333">
        <f t="shared" si="586"/>
        <v>0</v>
      </c>
      <c r="M1289" s="333">
        <f t="shared" si="586"/>
        <v>0</v>
      </c>
    </row>
    <row r="1290" spans="1:13" s="182" customFormat="1" x14ac:dyDescent="0.25">
      <c r="A1290" s="183"/>
      <c r="B1290" s="202"/>
      <c r="C1290" s="352"/>
      <c r="D1290" s="193"/>
      <c r="E1290" s="331"/>
      <c r="F1290" s="332"/>
      <c r="G1290" s="181"/>
      <c r="H1290" s="51"/>
      <c r="I1290" s="274"/>
      <c r="J1290" s="274"/>
      <c r="K1290" s="333">
        <f t="shared" si="586"/>
        <v>0</v>
      </c>
      <c r="L1290" s="333">
        <f t="shared" si="586"/>
        <v>0</v>
      </c>
      <c r="M1290" s="333">
        <f t="shared" si="586"/>
        <v>0</v>
      </c>
    </row>
    <row r="1291" spans="1:13" s="182" customFormat="1" ht="60" x14ac:dyDescent="0.25">
      <c r="A1291" s="183">
        <f>A1289+0.0001</f>
        <v>3.3075000000003176</v>
      </c>
      <c r="B1291" s="202" t="s">
        <v>1674</v>
      </c>
      <c r="C1291" s="352" t="s">
        <v>1928</v>
      </c>
      <c r="D1291" s="193" t="s">
        <v>1983</v>
      </c>
      <c r="E1291" s="331" t="s">
        <v>1930</v>
      </c>
      <c r="F1291" s="332" t="s">
        <v>44</v>
      </c>
      <c r="G1291" s="181"/>
      <c r="H1291" s="51">
        <f t="shared" ref="H1291:I1291" si="643">H1130*1.3</f>
        <v>50154</v>
      </c>
      <c r="I1291" s="274">
        <f t="shared" si="643"/>
        <v>50154</v>
      </c>
      <c r="J1291" s="274">
        <f t="shared" ref="J1291" si="644">J1130*1.3</f>
        <v>50154</v>
      </c>
      <c r="K1291" s="333">
        <f t="shared" si="586"/>
        <v>0</v>
      </c>
      <c r="L1291" s="333">
        <f t="shared" si="586"/>
        <v>0</v>
      </c>
      <c r="M1291" s="333">
        <f t="shared" si="586"/>
        <v>0</v>
      </c>
    </row>
    <row r="1292" spans="1:13" s="182" customFormat="1" x14ac:dyDescent="0.25">
      <c r="A1292" s="183"/>
      <c r="B1292" s="202"/>
      <c r="C1292" s="352"/>
      <c r="D1292" s="193"/>
      <c r="E1292" s="331"/>
      <c r="F1292" s="332"/>
      <c r="G1292" s="181"/>
      <c r="H1292" s="51"/>
      <c r="I1292" s="274"/>
      <c r="J1292" s="274"/>
      <c r="K1292" s="333">
        <f t="shared" si="586"/>
        <v>0</v>
      </c>
      <c r="L1292" s="333">
        <f t="shared" si="586"/>
        <v>0</v>
      </c>
      <c r="M1292" s="333">
        <f t="shared" si="586"/>
        <v>0</v>
      </c>
    </row>
    <row r="1293" spans="1:13" s="182" customFormat="1" ht="45" x14ac:dyDescent="0.25">
      <c r="A1293" s="183">
        <f>A1291+0.0001</f>
        <v>3.3076000000003178</v>
      </c>
      <c r="B1293" s="202" t="s">
        <v>1674</v>
      </c>
      <c r="C1293" s="352" t="s">
        <v>1928</v>
      </c>
      <c r="D1293" s="193" t="s">
        <v>1985</v>
      </c>
      <c r="E1293" s="331" t="s">
        <v>1931</v>
      </c>
      <c r="F1293" s="332" t="s">
        <v>44</v>
      </c>
      <c r="G1293" s="181"/>
      <c r="H1293" s="51">
        <f t="shared" ref="H1293:I1293" si="645">H1132*1.3</f>
        <v>55952</v>
      </c>
      <c r="I1293" s="274">
        <f t="shared" si="645"/>
        <v>55952</v>
      </c>
      <c r="J1293" s="274">
        <f t="shared" ref="J1293" si="646">J1132*1.3</f>
        <v>55952</v>
      </c>
      <c r="K1293" s="333">
        <f t="shared" si="586"/>
        <v>0</v>
      </c>
      <c r="L1293" s="333">
        <f t="shared" si="586"/>
        <v>0</v>
      </c>
      <c r="M1293" s="333">
        <f t="shared" si="586"/>
        <v>0</v>
      </c>
    </row>
    <row r="1294" spans="1:13" s="182" customFormat="1" x14ac:dyDescent="0.25">
      <c r="A1294" s="183"/>
      <c r="B1294" s="202"/>
      <c r="C1294" s="352"/>
      <c r="D1294" s="193"/>
      <c r="E1294" s="331"/>
      <c r="F1294" s="332"/>
      <c r="G1294" s="181"/>
      <c r="H1294" s="51"/>
      <c r="I1294" s="274"/>
      <c r="J1294" s="274"/>
      <c r="K1294" s="333">
        <f t="shared" si="586"/>
        <v>0</v>
      </c>
      <c r="L1294" s="333">
        <f t="shared" si="586"/>
        <v>0</v>
      </c>
      <c r="M1294" s="333">
        <f t="shared" si="586"/>
        <v>0</v>
      </c>
    </row>
    <row r="1295" spans="1:13" s="182" customFormat="1" ht="45" x14ac:dyDescent="0.25">
      <c r="A1295" s="183">
        <f>A1293+0.0001</f>
        <v>3.3077000000003181</v>
      </c>
      <c r="B1295" s="202" t="s">
        <v>1663</v>
      </c>
      <c r="C1295" s="352" t="s">
        <v>1932</v>
      </c>
      <c r="D1295" s="193" t="s">
        <v>1982</v>
      </c>
      <c r="E1295" s="331" t="s">
        <v>1933</v>
      </c>
      <c r="F1295" s="332" t="s">
        <v>44</v>
      </c>
      <c r="G1295" s="181"/>
      <c r="H1295" s="51">
        <f t="shared" ref="H1295:I1295" si="647">H1134*1.3</f>
        <v>55172</v>
      </c>
      <c r="I1295" s="274">
        <f t="shared" si="647"/>
        <v>55172</v>
      </c>
      <c r="J1295" s="274">
        <f t="shared" ref="J1295" si="648">J1134*1.3</f>
        <v>55172</v>
      </c>
      <c r="K1295" s="333">
        <f t="shared" si="586"/>
        <v>0</v>
      </c>
      <c r="L1295" s="333">
        <f t="shared" si="586"/>
        <v>0</v>
      </c>
      <c r="M1295" s="333">
        <f t="shared" si="586"/>
        <v>0</v>
      </c>
    </row>
    <row r="1296" spans="1:13" s="182" customFormat="1" x14ac:dyDescent="0.25">
      <c r="A1296" s="183"/>
      <c r="B1296" s="202"/>
      <c r="C1296" s="352"/>
      <c r="D1296" s="193"/>
      <c r="E1296" s="331"/>
      <c r="F1296" s="332"/>
      <c r="G1296" s="181"/>
      <c r="H1296" s="51"/>
      <c r="I1296" s="274"/>
      <c r="J1296" s="274"/>
      <c r="K1296" s="333">
        <f t="shared" si="586"/>
        <v>0</v>
      </c>
      <c r="L1296" s="333">
        <f t="shared" si="586"/>
        <v>0</v>
      </c>
      <c r="M1296" s="333">
        <f t="shared" si="586"/>
        <v>0</v>
      </c>
    </row>
    <row r="1297" spans="1:13" s="182" customFormat="1" ht="60" x14ac:dyDescent="0.25">
      <c r="A1297" s="183">
        <f>A1295+0.0001</f>
        <v>3.3078000000003183</v>
      </c>
      <c r="B1297" s="202" t="s">
        <v>1663</v>
      </c>
      <c r="C1297" s="352" t="s">
        <v>1932</v>
      </c>
      <c r="D1297" s="193" t="s">
        <v>1983</v>
      </c>
      <c r="E1297" s="331" t="s">
        <v>1934</v>
      </c>
      <c r="F1297" s="332" t="s">
        <v>44</v>
      </c>
      <c r="G1297" s="181"/>
      <c r="H1297" s="51">
        <f t="shared" ref="H1297:I1297" si="649">H1136*1.3</f>
        <v>64480</v>
      </c>
      <c r="I1297" s="274">
        <f t="shared" si="649"/>
        <v>64480</v>
      </c>
      <c r="J1297" s="274">
        <f t="shared" ref="J1297" si="650">J1136*1.3</f>
        <v>64480</v>
      </c>
      <c r="K1297" s="333">
        <f t="shared" ref="K1297:M1360" si="651">$G1297*H1297</f>
        <v>0</v>
      </c>
      <c r="L1297" s="333">
        <f t="shared" si="651"/>
        <v>0</v>
      </c>
      <c r="M1297" s="333">
        <f t="shared" si="651"/>
        <v>0</v>
      </c>
    </row>
    <row r="1298" spans="1:13" s="182" customFormat="1" x14ac:dyDescent="0.25">
      <c r="A1298" s="183"/>
      <c r="B1298" s="202"/>
      <c r="C1298" s="352"/>
      <c r="D1298" s="193"/>
      <c r="E1298" s="331"/>
      <c r="F1298" s="332"/>
      <c r="G1298" s="181"/>
      <c r="H1298" s="51"/>
      <c r="I1298" s="274"/>
      <c r="J1298" s="274"/>
      <c r="K1298" s="333">
        <f t="shared" si="651"/>
        <v>0</v>
      </c>
      <c r="L1298" s="333">
        <f t="shared" si="651"/>
        <v>0</v>
      </c>
      <c r="M1298" s="333">
        <f t="shared" si="651"/>
        <v>0</v>
      </c>
    </row>
    <row r="1299" spans="1:13" s="182" customFormat="1" ht="45" x14ac:dyDescent="0.25">
      <c r="A1299" s="183">
        <f>A1297+0.0001</f>
        <v>3.3079000000003185</v>
      </c>
      <c r="B1299" s="202" t="s">
        <v>1663</v>
      </c>
      <c r="C1299" s="352" t="s">
        <v>1932</v>
      </c>
      <c r="D1299" s="193" t="s">
        <v>1985</v>
      </c>
      <c r="E1299" s="331" t="s">
        <v>1935</v>
      </c>
      <c r="F1299" s="332" t="s">
        <v>44</v>
      </c>
      <c r="G1299" s="181"/>
      <c r="H1299" s="51">
        <f t="shared" ref="H1299:I1299" si="652">H1138*1.3</f>
        <v>69836</v>
      </c>
      <c r="I1299" s="274">
        <f t="shared" si="652"/>
        <v>69836</v>
      </c>
      <c r="J1299" s="274">
        <f t="shared" ref="J1299" si="653">J1138*1.3</f>
        <v>69836</v>
      </c>
      <c r="K1299" s="333">
        <f t="shared" si="651"/>
        <v>0</v>
      </c>
      <c r="L1299" s="333">
        <f t="shared" si="651"/>
        <v>0</v>
      </c>
      <c r="M1299" s="333">
        <f t="shared" si="651"/>
        <v>0</v>
      </c>
    </row>
    <row r="1300" spans="1:13" s="182" customFormat="1" x14ac:dyDescent="0.2">
      <c r="A1300" s="183"/>
      <c r="B1300" s="354"/>
      <c r="C1300" s="335"/>
      <c r="D1300" s="198"/>
      <c r="E1300" s="179"/>
      <c r="F1300" s="180"/>
      <c r="G1300" s="181"/>
      <c r="H1300" s="51"/>
      <c r="I1300" s="51"/>
      <c r="J1300" s="274"/>
      <c r="K1300" s="333">
        <f t="shared" si="651"/>
        <v>0</v>
      </c>
      <c r="L1300" s="333">
        <f t="shared" si="651"/>
        <v>0</v>
      </c>
      <c r="M1300" s="333">
        <f t="shared" si="651"/>
        <v>0</v>
      </c>
    </row>
    <row r="1301" spans="1:13" s="60" customFormat="1" ht="31.5" customHeight="1" x14ac:dyDescent="0.2">
      <c r="A1301" s="170"/>
      <c r="B1301" s="171"/>
      <c r="C1301" s="306">
        <v>2.4</v>
      </c>
      <c r="D1301" s="307"/>
      <c r="E1301" s="199" t="s">
        <v>1824</v>
      </c>
      <c r="F1301" s="173"/>
      <c r="G1301" s="174"/>
      <c r="H1301" s="51"/>
      <c r="I1301" s="51"/>
      <c r="J1301" s="274"/>
      <c r="K1301" s="333">
        <f t="shared" si="651"/>
        <v>0</v>
      </c>
      <c r="L1301" s="333">
        <f t="shared" si="651"/>
        <v>0</v>
      </c>
      <c r="M1301" s="333">
        <f t="shared" si="651"/>
        <v>0</v>
      </c>
    </row>
    <row r="1302" spans="1:13" s="66" customFormat="1" x14ac:dyDescent="0.2">
      <c r="A1302" s="170"/>
      <c r="B1302" s="127"/>
      <c r="C1302" s="298" t="s">
        <v>63</v>
      </c>
      <c r="D1302" s="299"/>
      <c r="E1302" s="353" t="s">
        <v>1704</v>
      </c>
      <c r="F1302" s="164"/>
      <c r="G1302" s="165"/>
      <c r="H1302" s="51"/>
      <c r="I1302" s="51"/>
      <c r="J1302" s="274"/>
      <c r="K1302" s="333">
        <f t="shared" si="651"/>
        <v>0</v>
      </c>
      <c r="L1302" s="333">
        <f t="shared" si="651"/>
        <v>0</v>
      </c>
      <c r="M1302" s="333">
        <f t="shared" si="651"/>
        <v>0</v>
      </c>
    </row>
    <row r="1303" spans="1:13" s="66" customFormat="1" x14ac:dyDescent="0.2">
      <c r="A1303" s="170"/>
      <c r="B1303" s="127"/>
      <c r="C1303" s="277"/>
      <c r="D1303" s="278"/>
      <c r="E1303" s="169"/>
      <c r="F1303" s="164"/>
      <c r="G1303" s="165"/>
      <c r="H1303" s="51"/>
      <c r="I1303" s="51"/>
      <c r="J1303" s="274"/>
      <c r="K1303" s="333">
        <f t="shared" si="651"/>
        <v>0</v>
      </c>
      <c r="L1303" s="333">
        <f t="shared" si="651"/>
        <v>0</v>
      </c>
      <c r="M1303" s="333">
        <f t="shared" si="651"/>
        <v>0</v>
      </c>
    </row>
    <row r="1304" spans="1:13" s="182" customFormat="1" ht="48" customHeight="1" x14ac:dyDescent="0.25">
      <c r="A1304" s="183">
        <f>A1299+0.0001</f>
        <v>3.3080000000003187</v>
      </c>
      <c r="B1304" s="202" t="s">
        <v>1609</v>
      </c>
      <c r="C1304" s="352" t="s">
        <v>1825</v>
      </c>
      <c r="D1304" s="193" t="s">
        <v>59</v>
      </c>
      <c r="E1304" s="331" t="s">
        <v>1826</v>
      </c>
      <c r="F1304" s="332" t="s">
        <v>44</v>
      </c>
      <c r="G1304" s="181"/>
      <c r="H1304" s="51">
        <v>7440</v>
      </c>
      <c r="I1304" s="51">
        <v>4460</v>
      </c>
      <c r="J1304" s="274">
        <v>4460</v>
      </c>
      <c r="K1304" s="333">
        <f t="shared" si="651"/>
        <v>0</v>
      </c>
      <c r="L1304" s="333">
        <f t="shared" si="651"/>
        <v>0</v>
      </c>
      <c r="M1304" s="333">
        <f t="shared" si="651"/>
        <v>0</v>
      </c>
    </row>
    <row r="1305" spans="1:13" s="182" customFormat="1" x14ac:dyDescent="0.25">
      <c r="A1305" s="183"/>
      <c r="B1305" s="202"/>
      <c r="C1305" s="352"/>
      <c r="D1305" s="193"/>
      <c r="E1305" s="331"/>
      <c r="F1305" s="332"/>
      <c r="G1305" s="181"/>
      <c r="H1305" s="51"/>
      <c r="I1305" s="51"/>
      <c r="J1305" s="274"/>
      <c r="K1305" s="333">
        <f t="shared" si="651"/>
        <v>0</v>
      </c>
      <c r="L1305" s="333">
        <f t="shared" si="651"/>
        <v>0</v>
      </c>
      <c r="M1305" s="333">
        <f t="shared" si="651"/>
        <v>0</v>
      </c>
    </row>
    <row r="1306" spans="1:13" s="182" customFormat="1" ht="45" x14ac:dyDescent="0.25">
      <c r="A1306" s="183">
        <f>A1304+0.0001</f>
        <v>3.3081000000003189</v>
      </c>
      <c r="B1306" s="202" t="s">
        <v>1609</v>
      </c>
      <c r="C1306" s="352" t="s">
        <v>1827</v>
      </c>
      <c r="D1306" s="193" t="s">
        <v>59</v>
      </c>
      <c r="E1306" s="331" t="s">
        <v>1828</v>
      </c>
      <c r="F1306" s="332" t="s">
        <v>44</v>
      </c>
      <c r="G1306" s="181"/>
      <c r="H1306" s="51">
        <v>7740</v>
      </c>
      <c r="I1306" s="51">
        <v>4910</v>
      </c>
      <c r="J1306" s="274">
        <v>4910</v>
      </c>
      <c r="K1306" s="333">
        <f t="shared" si="651"/>
        <v>0</v>
      </c>
      <c r="L1306" s="333">
        <f t="shared" si="651"/>
        <v>0</v>
      </c>
      <c r="M1306" s="333">
        <f t="shared" si="651"/>
        <v>0</v>
      </c>
    </row>
    <row r="1307" spans="1:13" s="182" customFormat="1" x14ac:dyDescent="0.25">
      <c r="A1307" s="183"/>
      <c r="B1307" s="202"/>
      <c r="C1307" s="352"/>
      <c r="D1307" s="193"/>
      <c r="E1307" s="331"/>
      <c r="F1307" s="332"/>
      <c r="G1307" s="181"/>
      <c r="H1307" s="51"/>
      <c r="I1307" s="51"/>
      <c r="J1307" s="274"/>
      <c r="K1307" s="333">
        <f t="shared" si="651"/>
        <v>0</v>
      </c>
      <c r="L1307" s="333">
        <f t="shared" si="651"/>
        <v>0</v>
      </c>
      <c r="M1307" s="333">
        <f t="shared" si="651"/>
        <v>0</v>
      </c>
    </row>
    <row r="1308" spans="1:13" s="182" customFormat="1" ht="45" x14ac:dyDescent="0.25">
      <c r="A1308" s="183">
        <f>A1306+0.0001</f>
        <v>3.3082000000003191</v>
      </c>
      <c r="B1308" s="202" t="s">
        <v>1609</v>
      </c>
      <c r="C1308" s="352" t="s">
        <v>1829</v>
      </c>
      <c r="D1308" s="193" t="s">
        <v>59</v>
      </c>
      <c r="E1308" s="331" t="s">
        <v>1830</v>
      </c>
      <c r="F1308" s="332" t="s">
        <v>44</v>
      </c>
      <c r="G1308" s="181"/>
      <c r="H1308" s="51">
        <v>8490</v>
      </c>
      <c r="I1308" s="51">
        <v>5740</v>
      </c>
      <c r="J1308" s="274">
        <v>5740</v>
      </c>
      <c r="K1308" s="333">
        <f t="shared" si="651"/>
        <v>0</v>
      </c>
      <c r="L1308" s="333">
        <f t="shared" si="651"/>
        <v>0</v>
      </c>
      <c r="M1308" s="333">
        <f t="shared" si="651"/>
        <v>0</v>
      </c>
    </row>
    <row r="1309" spans="1:13" s="182" customFormat="1" x14ac:dyDescent="0.25">
      <c r="A1309" s="183"/>
      <c r="B1309" s="202"/>
      <c r="C1309" s="352"/>
      <c r="D1309" s="193"/>
      <c r="E1309" s="331"/>
      <c r="F1309" s="332"/>
      <c r="G1309" s="181"/>
      <c r="H1309" s="51"/>
      <c r="I1309" s="51"/>
      <c r="J1309" s="274"/>
      <c r="K1309" s="333">
        <f t="shared" si="651"/>
        <v>0</v>
      </c>
      <c r="L1309" s="333">
        <f t="shared" si="651"/>
        <v>0</v>
      </c>
      <c r="M1309" s="333">
        <f t="shared" si="651"/>
        <v>0</v>
      </c>
    </row>
    <row r="1310" spans="1:13" s="182" customFormat="1" ht="45" x14ac:dyDescent="0.25">
      <c r="A1310" s="183">
        <f>A1308+0.0001</f>
        <v>3.3083000000003193</v>
      </c>
      <c r="B1310" s="202" t="s">
        <v>1609</v>
      </c>
      <c r="C1310" s="352" t="s">
        <v>1829</v>
      </c>
      <c r="D1310" s="193" t="s">
        <v>60</v>
      </c>
      <c r="E1310" s="331" t="s">
        <v>1831</v>
      </c>
      <c r="F1310" s="332" t="s">
        <v>44</v>
      </c>
      <c r="G1310" s="181"/>
      <c r="H1310" s="51">
        <v>9100</v>
      </c>
      <c r="I1310" s="51">
        <v>6430</v>
      </c>
      <c r="J1310" s="274">
        <v>6430</v>
      </c>
      <c r="K1310" s="333">
        <f t="shared" si="651"/>
        <v>0</v>
      </c>
      <c r="L1310" s="333">
        <f t="shared" si="651"/>
        <v>0</v>
      </c>
      <c r="M1310" s="333">
        <f t="shared" si="651"/>
        <v>0</v>
      </c>
    </row>
    <row r="1311" spans="1:13" s="182" customFormat="1" x14ac:dyDescent="0.25">
      <c r="A1311" s="183"/>
      <c r="B1311" s="202"/>
      <c r="C1311" s="352"/>
      <c r="D1311" s="193"/>
      <c r="E1311" s="331"/>
      <c r="F1311" s="332"/>
      <c r="G1311" s="181"/>
      <c r="H1311" s="51"/>
      <c r="I1311" s="51"/>
      <c r="J1311" s="274"/>
      <c r="K1311" s="333">
        <f t="shared" si="651"/>
        <v>0</v>
      </c>
      <c r="L1311" s="333">
        <f t="shared" si="651"/>
        <v>0</v>
      </c>
      <c r="M1311" s="333">
        <f t="shared" si="651"/>
        <v>0</v>
      </c>
    </row>
    <row r="1312" spans="1:13" s="182" customFormat="1" ht="45" x14ac:dyDescent="0.25">
      <c r="A1312" s="183">
        <f>A1310+0.0001</f>
        <v>3.3084000000003195</v>
      </c>
      <c r="B1312" s="202" t="s">
        <v>1618</v>
      </c>
      <c r="C1312" s="352" t="s">
        <v>1832</v>
      </c>
      <c r="D1312" s="193" t="s">
        <v>59</v>
      </c>
      <c r="E1312" s="331" t="s">
        <v>1973</v>
      </c>
      <c r="F1312" s="332" t="s">
        <v>44</v>
      </c>
      <c r="G1312" s="181"/>
      <c r="H1312" s="51">
        <v>9160</v>
      </c>
      <c r="I1312" s="51">
        <v>6590</v>
      </c>
      <c r="J1312" s="274">
        <v>6590</v>
      </c>
      <c r="K1312" s="333">
        <f t="shared" si="651"/>
        <v>0</v>
      </c>
      <c r="L1312" s="333">
        <f t="shared" si="651"/>
        <v>0</v>
      </c>
      <c r="M1312" s="333">
        <f t="shared" si="651"/>
        <v>0</v>
      </c>
    </row>
    <row r="1313" spans="1:13" s="182" customFormat="1" x14ac:dyDescent="0.25">
      <c r="A1313" s="183"/>
      <c r="B1313" s="202"/>
      <c r="C1313" s="352"/>
      <c r="D1313" s="193"/>
      <c r="E1313" s="331"/>
      <c r="F1313" s="332"/>
      <c r="G1313" s="181"/>
      <c r="H1313" s="51"/>
      <c r="I1313" s="51"/>
      <c r="J1313" s="274"/>
      <c r="K1313" s="333">
        <f t="shared" si="651"/>
        <v>0</v>
      </c>
      <c r="L1313" s="333">
        <f t="shared" si="651"/>
        <v>0</v>
      </c>
      <c r="M1313" s="333">
        <f t="shared" si="651"/>
        <v>0</v>
      </c>
    </row>
    <row r="1314" spans="1:13" s="182" customFormat="1" ht="60" x14ac:dyDescent="0.25">
      <c r="A1314" s="183">
        <f>A1312+0.0001</f>
        <v>3.3085000000003197</v>
      </c>
      <c r="B1314" s="202" t="s">
        <v>1618</v>
      </c>
      <c r="C1314" s="352" t="s">
        <v>1832</v>
      </c>
      <c r="D1314" s="193" t="s">
        <v>60</v>
      </c>
      <c r="E1314" s="331" t="s">
        <v>1834</v>
      </c>
      <c r="F1314" s="332" t="s">
        <v>44</v>
      </c>
      <c r="G1314" s="181"/>
      <c r="H1314" s="51">
        <v>11840</v>
      </c>
      <c r="I1314" s="51">
        <v>7370</v>
      </c>
      <c r="J1314" s="274">
        <v>7370</v>
      </c>
      <c r="K1314" s="333">
        <f t="shared" si="651"/>
        <v>0</v>
      </c>
      <c r="L1314" s="333">
        <f t="shared" si="651"/>
        <v>0</v>
      </c>
      <c r="M1314" s="333">
        <f t="shared" si="651"/>
        <v>0</v>
      </c>
    </row>
    <row r="1315" spans="1:13" s="182" customFormat="1" x14ac:dyDescent="0.25">
      <c r="A1315" s="183"/>
      <c r="B1315" s="202"/>
      <c r="C1315" s="352"/>
      <c r="D1315" s="193"/>
      <c r="E1315" s="331"/>
      <c r="F1315" s="332"/>
      <c r="G1315" s="181"/>
      <c r="H1315" s="51"/>
      <c r="I1315" s="51"/>
      <c r="J1315" s="274"/>
      <c r="K1315" s="333">
        <f t="shared" si="651"/>
        <v>0</v>
      </c>
      <c r="L1315" s="333">
        <f t="shared" si="651"/>
        <v>0</v>
      </c>
      <c r="M1315" s="333">
        <f t="shared" si="651"/>
        <v>0</v>
      </c>
    </row>
    <row r="1316" spans="1:13" s="182" customFormat="1" ht="48" customHeight="1" x14ac:dyDescent="0.25">
      <c r="A1316" s="183">
        <f>A1314+0.0001</f>
        <v>3.30860000000032</v>
      </c>
      <c r="B1316" s="202" t="s">
        <v>1621</v>
      </c>
      <c r="C1316" s="352" t="s">
        <v>1835</v>
      </c>
      <c r="D1316" s="193" t="s">
        <v>59</v>
      </c>
      <c r="E1316" s="331" t="s">
        <v>1836</v>
      </c>
      <c r="F1316" s="332" t="s">
        <v>44</v>
      </c>
      <c r="G1316" s="181"/>
      <c r="H1316" s="51">
        <v>7570</v>
      </c>
      <c r="I1316" s="51">
        <v>4910</v>
      </c>
      <c r="J1316" s="274">
        <v>4910</v>
      </c>
      <c r="K1316" s="333">
        <f t="shared" si="651"/>
        <v>0</v>
      </c>
      <c r="L1316" s="333">
        <f t="shared" si="651"/>
        <v>0</v>
      </c>
      <c r="M1316" s="333">
        <f t="shared" si="651"/>
        <v>0</v>
      </c>
    </row>
    <row r="1317" spans="1:13" s="182" customFormat="1" x14ac:dyDescent="0.25">
      <c r="A1317" s="183"/>
      <c r="B1317" s="202"/>
      <c r="C1317" s="352"/>
      <c r="D1317" s="193"/>
      <c r="E1317" s="331"/>
      <c r="F1317" s="332"/>
      <c r="G1317" s="181"/>
      <c r="H1317" s="51"/>
      <c r="I1317" s="51"/>
      <c r="J1317" s="274"/>
      <c r="K1317" s="333">
        <f t="shared" si="651"/>
        <v>0</v>
      </c>
      <c r="L1317" s="333">
        <f t="shared" si="651"/>
        <v>0</v>
      </c>
      <c r="M1317" s="333">
        <f t="shared" si="651"/>
        <v>0</v>
      </c>
    </row>
    <row r="1318" spans="1:13" s="182" customFormat="1" ht="45" x14ac:dyDescent="0.25">
      <c r="A1318" s="183">
        <f>A1316+0.0001</f>
        <v>3.3087000000003202</v>
      </c>
      <c r="B1318" s="202" t="s">
        <v>1621</v>
      </c>
      <c r="C1318" s="352" t="s">
        <v>1837</v>
      </c>
      <c r="D1318" s="193" t="s">
        <v>59</v>
      </c>
      <c r="E1318" s="331" t="s">
        <v>1838</v>
      </c>
      <c r="F1318" s="332" t="s">
        <v>44</v>
      </c>
      <c r="G1318" s="181"/>
      <c r="H1318" s="51">
        <v>8010</v>
      </c>
      <c r="I1318" s="51">
        <v>5360</v>
      </c>
      <c r="J1318" s="274">
        <v>5360</v>
      </c>
      <c r="K1318" s="333">
        <f t="shared" si="651"/>
        <v>0</v>
      </c>
      <c r="L1318" s="333">
        <f t="shared" si="651"/>
        <v>0</v>
      </c>
      <c r="M1318" s="333">
        <f t="shared" si="651"/>
        <v>0</v>
      </c>
    </row>
    <row r="1319" spans="1:13" s="182" customFormat="1" x14ac:dyDescent="0.25">
      <c r="A1319" s="183"/>
      <c r="B1319" s="202"/>
      <c r="C1319" s="352"/>
      <c r="D1319" s="193"/>
      <c r="E1319" s="331"/>
      <c r="F1319" s="332"/>
      <c r="G1319" s="181"/>
      <c r="H1319" s="51"/>
      <c r="I1319" s="51"/>
      <c r="J1319" s="274"/>
      <c r="K1319" s="333">
        <f t="shared" si="651"/>
        <v>0</v>
      </c>
      <c r="L1319" s="333">
        <f t="shared" si="651"/>
        <v>0</v>
      </c>
      <c r="M1319" s="333">
        <f t="shared" si="651"/>
        <v>0</v>
      </c>
    </row>
    <row r="1320" spans="1:13" s="182" customFormat="1" ht="45" x14ac:dyDescent="0.25">
      <c r="A1320" s="183">
        <f>A1318+0.0001</f>
        <v>3.3088000000003204</v>
      </c>
      <c r="B1320" s="202" t="s">
        <v>1621</v>
      </c>
      <c r="C1320" s="352" t="s">
        <v>1839</v>
      </c>
      <c r="D1320" s="193" t="s">
        <v>59</v>
      </c>
      <c r="E1320" s="331" t="s">
        <v>1840</v>
      </c>
      <c r="F1320" s="332" t="s">
        <v>44</v>
      </c>
      <c r="G1320" s="181"/>
      <c r="H1320" s="51">
        <v>8710</v>
      </c>
      <c r="I1320" s="51">
        <v>6280</v>
      </c>
      <c r="J1320" s="274">
        <v>6280</v>
      </c>
      <c r="K1320" s="333">
        <f t="shared" si="651"/>
        <v>0</v>
      </c>
      <c r="L1320" s="333">
        <f t="shared" si="651"/>
        <v>0</v>
      </c>
      <c r="M1320" s="333">
        <f t="shared" si="651"/>
        <v>0</v>
      </c>
    </row>
    <row r="1321" spans="1:13" s="182" customFormat="1" x14ac:dyDescent="0.25">
      <c r="A1321" s="183"/>
      <c r="B1321" s="202"/>
      <c r="C1321" s="352"/>
      <c r="D1321" s="193"/>
      <c r="E1321" s="331"/>
      <c r="F1321" s="332"/>
      <c r="G1321" s="181"/>
      <c r="H1321" s="51"/>
      <c r="I1321" s="51"/>
      <c r="J1321" s="274"/>
      <c r="K1321" s="333">
        <f t="shared" si="651"/>
        <v>0</v>
      </c>
      <c r="L1321" s="333">
        <f t="shared" si="651"/>
        <v>0</v>
      </c>
      <c r="M1321" s="333">
        <f t="shared" si="651"/>
        <v>0</v>
      </c>
    </row>
    <row r="1322" spans="1:13" s="182" customFormat="1" ht="45" x14ac:dyDescent="0.25">
      <c r="A1322" s="183">
        <f>A1320+0.0001</f>
        <v>3.3089000000003206</v>
      </c>
      <c r="B1322" s="202" t="s">
        <v>1621</v>
      </c>
      <c r="C1322" s="352" t="s">
        <v>1839</v>
      </c>
      <c r="D1322" s="193" t="s">
        <v>60</v>
      </c>
      <c r="E1322" s="331" t="s">
        <v>1841</v>
      </c>
      <c r="F1322" s="332" t="s">
        <v>44</v>
      </c>
      <c r="G1322" s="181"/>
      <c r="H1322" s="51">
        <v>10760</v>
      </c>
      <c r="I1322" s="51">
        <v>6940</v>
      </c>
      <c r="J1322" s="274">
        <v>6940</v>
      </c>
      <c r="K1322" s="333">
        <f t="shared" si="651"/>
        <v>0</v>
      </c>
      <c r="L1322" s="333">
        <f t="shared" si="651"/>
        <v>0</v>
      </c>
      <c r="M1322" s="333">
        <f t="shared" si="651"/>
        <v>0</v>
      </c>
    </row>
    <row r="1323" spans="1:13" s="182" customFormat="1" x14ac:dyDescent="0.25">
      <c r="A1323" s="183"/>
      <c r="B1323" s="202"/>
      <c r="C1323" s="352"/>
      <c r="D1323" s="193"/>
      <c r="E1323" s="331"/>
      <c r="F1323" s="332"/>
      <c r="G1323" s="181"/>
      <c r="H1323" s="51"/>
      <c r="I1323" s="51"/>
      <c r="J1323" s="274"/>
      <c r="K1323" s="333">
        <f t="shared" si="651"/>
        <v>0</v>
      </c>
      <c r="L1323" s="333">
        <f t="shared" si="651"/>
        <v>0</v>
      </c>
      <c r="M1323" s="333">
        <f t="shared" si="651"/>
        <v>0</v>
      </c>
    </row>
    <row r="1324" spans="1:13" s="182" customFormat="1" ht="45" x14ac:dyDescent="0.25">
      <c r="A1324" s="183">
        <f>A1322+0.0001</f>
        <v>3.3090000000003208</v>
      </c>
      <c r="B1324" s="202" t="s">
        <v>1630</v>
      </c>
      <c r="C1324" s="352" t="s">
        <v>1842</v>
      </c>
      <c r="D1324" s="193" t="s">
        <v>59</v>
      </c>
      <c r="E1324" s="331" t="s">
        <v>1843</v>
      </c>
      <c r="F1324" s="332" t="s">
        <v>44</v>
      </c>
      <c r="G1324" s="181"/>
      <c r="H1324" s="51">
        <v>9700</v>
      </c>
      <c r="I1324" s="51">
        <v>6930</v>
      </c>
      <c r="J1324" s="274">
        <v>6930</v>
      </c>
      <c r="K1324" s="333">
        <f t="shared" si="651"/>
        <v>0</v>
      </c>
      <c r="L1324" s="333">
        <f t="shared" si="651"/>
        <v>0</v>
      </c>
      <c r="M1324" s="333">
        <f t="shared" si="651"/>
        <v>0</v>
      </c>
    </row>
    <row r="1325" spans="1:13" s="182" customFormat="1" x14ac:dyDescent="0.25">
      <c r="A1325" s="183"/>
      <c r="B1325" s="202"/>
      <c r="C1325" s="352"/>
      <c r="D1325" s="193"/>
      <c r="E1325" s="331"/>
      <c r="F1325" s="332"/>
      <c r="G1325" s="181"/>
      <c r="H1325" s="51"/>
      <c r="I1325" s="51"/>
      <c r="J1325" s="274"/>
      <c r="K1325" s="333">
        <f t="shared" si="651"/>
        <v>0</v>
      </c>
      <c r="L1325" s="333">
        <f t="shared" si="651"/>
        <v>0</v>
      </c>
      <c r="M1325" s="333">
        <f t="shared" si="651"/>
        <v>0</v>
      </c>
    </row>
    <row r="1326" spans="1:13" s="182" customFormat="1" ht="60" x14ac:dyDescent="0.25">
      <c r="A1326" s="183">
        <f>A1324+0.0001</f>
        <v>3.309100000000321</v>
      </c>
      <c r="B1326" s="202" t="s">
        <v>1630</v>
      </c>
      <c r="C1326" s="352" t="s">
        <v>1842</v>
      </c>
      <c r="D1326" s="193" t="s">
        <v>60</v>
      </c>
      <c r="E1326" s="331" t="s">
        <v>1844</v>
      </c>
      <c r="F1326" s="332" t="s">
        <v>44</v>
      </c>
      <c r="G1326" s="181"/>
      <c r="H1326" s="51">
        <v>11810</v>
      </c>
      <c r="I1326" s="51">
        <v>7690</v>
      </c>
      <c r="J1326" s="274">
        <v>7690</v>
      </c>
      <c r="K1326" s="333">
        <f t="shared" si="651"/>
        <v>0</v>
      </c>
      <c r="L1326" s="333">
        <f t="shared" si="651"/>
        <v>0</v>
      </c>
      <c r="M1326" s="333">
        <f t="shared" si="651"/>
        <v>0</v>
      </c>
    </row>
    <row r="1327" spans="1:13" s="182" customFormat="1" x14ac:dyDescent="0.25">
      <c r="A1327" s="183"/>
      <c r="B1327" s="202"/>
      <c r="C1327" s="352"/>
      <c r="D1327" s="193"/>
      <c r="E1327" s="331"/>
      <c r="F1327" s="332"/>
      <c r="G1327" s="181"/>
      <c r="H1327" s="51"/>
      <c r="I1327" s="51"/>
      <c r="J1327" s="274"/>
      <c r="K1327" s="333">
        <f t="shared" si="651"/>
        <v>0</v>
      </c>
      <c r="L1327" s="333">
        <f t="shared" si="651"/>
        <v>0</v>
      </c>
      <c r="M1327" s="333">
        <f t="shared" si="651"/>
        <v>0</v>
      </c>
    </row>
    <row r="1328" spans="1:13" s="182" customFormat="1" ht="45" x14ac:dyDescent="0.25">
      <c r="A1328" s="183">
        <f>A1326+0.0001</f>
        <v>3.3092000000003212</v>
      </c>
      <c r="B1328" s="202" t="s">
        <v>1630</v>
      </c>
      <c r="C1328" s="352" t="s">
        <v>1845</v>
      </c>
      <c r="D1328" s="193" t="s">
        <v>59</v>
      </c>
      <c r="E1328" s="331" t="s">
        <v>1846</v>
      </c>
      <c r="F1328" s="332" t="s">
        <v>44</v>
      </c>
      <c r="G1328" s="181"/>
      <c r="H1328" s="51">
        <v>10200</v>
      </c>
      <c r="I1328" s="51">
        <v>7720</v>
      </c>
      <c r="J1328" s="274">
        <v>7720</v>
      </c>
      <c r="K1328" s="333">
        <f t="shared" si="651"/>
        <v>0</v>
      </c>
      <c r="L1328" s="333">
        <f t="shared" si="651"/>
        <v>0</v>
      </c>
      <c r="M1328" s="333">
        <f t="shared" si="651"/>
        <v>0</v>
      </c>
    </row>
    <row r="1329" spans="1:13" s="182" customFormat="1" x14ac:dyDescent="0.25">
      <c r="A1329" s="183"/>
      <c r="B1329" s="202"/>
      <c r="C1329" s="352"/>
      <c r="D1329" s="193"/>
      <c r="E1329" s="331"/>
      <c r="F1329" s="332"/>
      <c r="G1329" s="181"/>
      <c r="H1329" s="51"/>
      <c r="I1329" s="51"/>
      <c r="J1329" s="274"/>
      <c r="K1329" s="333">
        <f t="shared" si="651"/>
        <v>0</v>
      </c>
      <c r="L1329" s="333">
        <f t="shared" si="651"/>
        <v>0</v>
      </c>
      <c r="M1329" s="333">
        <f t="shared" si="651"/>
        <v>0</v>
      </c>
    </row>
    <row r="1330" spans="1:13" s="182" customFormat="1" ht="60" x14ac:dyDescent="0.25">
      <c r="A1330" s="183">
        <f>A1328+0.0001</f>
        <v>3.3093000000003214</v>
      </c>
      <c r="B1330" s="202" t="s">
        <v>1630</v>
      </c>
      <c r="C1330" s="352" t="s">
        <v>1845</v>
      </c>
      <c r="D1330" s="193" t="s">
        <v>60</v>
      </c>
      <c r="E1330" s="331" t="s">
        <v>1847</v>
      </c>
      <c r="F1330" s="332" t="s">
        <v>44</v>
      </c>
      <c r="G1330" s="181"/>
      <c r="H1330" s="51">
        <v>12720</v>
      </c>
      <c r="I1330" s="51">
        <v>8450</v>
      </c>
      <c r="J1330" s="274">
        <v>8450</v>
      </c>
      <c r="K1330" s="333">
        <f t="shared" si="651"/>
        <v>0</v>
      </c>
      <c r="L1330" s="333">
        <f t="shared" si="651"/>
        <v>0</v>
      </c>
      <c r="M1330" s="333">
        <f t="shared" si="651"/>
        <v>0</v>
      </c>
    </row>
    <row r="1331" spans="1:13" s="182" customFormat="1" x14ac:dyDescent="0.25">
      <c r="A1331" s="183"/>
      <c r="B1331" s="202"/>
      <c r="C1331" s="352"/>
      <c r="D1331" s="193"/>
      <c r="E1331" s="331"/>
      <c r="F1331" s="332"/>
      <c r="G1331" s="181"/>
      <c r="H1331" s="51"/>
      <c r="I1331" s="51"/>
      <c r="J1331" s="274"/>
      <c r="K1331" s="333">
        <f t="shared" si="651"/>
        <v>0</v>
      </c>
      <c r="L1331" s="333">
        <f t="shared" si="651"/>
        <v>0</v>
      </c>
      <c r="M1331" s="333">
        <f t="shared" si="651"/>
        <v>0</v>
      </c>
    </row>
    <row r="1332" spans="1:13" s="182" customFormat="1" ht="45" x14ac:dyDescent="0.25">
      <c r="A1332" s="183">
        <f>A1330+0.0001</f>
        <v>3.3094000000003216</v>
      </c>
      <c r="B1332" s="202" t="s">
        <v>1635</v>
      </c>
      <c r="C1332" s="352" t="s">
        <v>1848</v>
      </c>
      <c r="D1332" s="193" t="s">
        <v>59</v>
      </c>
      <c r="E1332" s="331" t="s">
        <v>1849</v>
      </c>
      <c r="F1332" s="332" t="s">
        <v>44</v>
      </c>
      <c r="G1332" s="181"/>
      <c r="H1332" s="51">
        <v>11110</v>
      </c>
      <c r="I1332" s="51">
        <v>8280</v>
      </c>
      <c r="J1332" s="274">
        <v>8280</v>
      </c>
      <c r="K1332" s="333">
        <f t="shared" si="651"/>
        <v>0</v>
      </c>
      <c r="L1332" s="333">
        <f t="shared" si="651"/>
        <v>0</v>
      </c>
      <c r="M1332" s="333">
        <f t="shared" si="651"/>
        <v>0</v>
      </c>
    </row>
    <row r="1333" spans="1:13" s="182" customFormat="1" x14ac:dyDescent="0.25">
      <c r="A1333" s="183"/>
      <c r="B1333" s="202"/>
      <c r="C1333" s="352"/>
      <c r="D1333" s="193"/>
      <c r="E1333" s="331"/>
      <c r="F1333" s="332"/>
      <c r="G1333" s="181"/>
      <c r="H1333" s="51"/>
      <c r="I1333" s="51"/>
      <c r="J1333" s="274"/>
      <c r="K1333" s="333">
        <f t="shared" si="651"/>
        <v>0</v>
      </c>
      <c r="L1333" s="333">
        <f t="shared" si="651"/>
        <v>0</v>
      </c>
      <c r="M1333" s="333">
        <f t="shared" si="651"/>
        <v>0</v>
      </c>
    </row>
    <row r="1334" spans="1:13" s="182" customFormat="1" ht="60" x14ac:dyDescent="0.25">
      <c r="A1334" s="183">
        <f>A1332+0.0001</f>
        <v>3.3095000000003219</v>
      </c>
      <c r="B1334" s="202" t="s">
        <v>1635</v>
      </c>
      <c r="C1334" s="352" t="s">
        <v>1848</v>
      </c>
      <c r="D1334" s="193" t="s">
        <v>60</v>
      </c>
      <c r="E1334" s="331" t="s">
        <v>1850</v>
      </c>
      <c r="F1334" s="332" t="s">
        <v>44</v>
      </c>
      <c r="G1334" s="181"/>
      <c r="H1334" s="51">
        <v>13810</v>
      </c>
      <c r="I1334" s="51">
        <v>9280</v>
      </c>
      <c r="J1334" s="274">
        <v>9280</v>
      </c>
      <c r="K1334" s="333">
        <f t="shared" si="651"/>
        <v>0</v>
      </c>
      <c r="L1334" s="333">
        <f t="shared" si="651"/>
        <v>0</v>
      </c>
      <c r="M1334" s="333">
        <f t="shared" si="651"/>
        <v>0</v>
      </c>
    </row>
    <row r="1335" spans="1:13" s="182" customFormat="1" x14ac:dyDescent="0.25">
      <c r="A1335" s="183"/>
      <c r="B1335" s="202"/>
      <c r="C1335" s="352"/>
      <c r="D1335" s="193"/>
      <c r="E1335" s="331"/>
      <c r="F1335" s="332"/>
      <c r="G1335" s="181"/>
      <c r="H1335" s="51"/>
      <c r="I1335" s="51"/>
      <c r="J1335" s="274"/>
      <c r="K1335" s="333">
        <f t="shared" si="651"/>
        <v>0</v>
      </c>
      <c r="L1335" s="333">
        <f t="shared" si="651"/>
        <v>0</v>
      </c>
      <c r="M1335" s="333">
        <f t="shared" si="651"/>
        <v>0</v>
      </c>
    </row>
    <row r="1336" spans="1:13" s="182" customFormat="1" ht="45" x14ac:dyDescent="0.25">
      <c r="A1336" s="183">
        <f>A1334+0.0001</f>
        <v>3.3096000000003221</v>
      </c>
      <c r="B1336" s="202" t="s">
        <v>1635</v>
      </c>
      <c r="C1336" s="352" t="s">
        <v>1848</v>
      </c>
      <c r="D1336" s="193" t="s">
        <v>1988</v>
      </c>
      <c r="E1336" s="331" t="s">
        <v>1967</v>
      </c>
      <c r="F1336" s="332" t="s">
        <v>44</v>
      </c>
      <c r="G1336" s="181"/>
      <c r="H1336" s="51">
        <v>16940</v>
      </c>
      <c r="I1336" s="51">
        <v>9630</v>
      </c>
      <c r="J1336" s="274">
        <v>9630</v>
      </c>
      <c r="K1336" s="333">
        <f t="shared" si="651"/>
        <v>0</v>
      </c>
      <c r="L1336" s="333">
        <f t="shared" si="651"/>
        <v>0</v>
      </c>
      <c r="M1336" s="333">
        <f t="shared" si="651"/>
        <v>0</v>
      </c>
    </row>
    <row r="1337" spans="1:13" s="182" customFormat="1" x14ac:dyDescent="0.25">
      <c r="A1337" s="183"/>
      <c r="B1337" s="202"/>
      <c r="C1337" s="352"/>
      <c r="D1337" s="193"/>
      <c r="E1337" s="331"/>
      <c r="F1337" s="332"/>
      <c r="G1337" s="181"/>
      <c r="H1337" s="51"/>
      <c r="I1337" s="51"/>
      <c r="J1337" s="274"/>
      <c r="K1337" s="333">
        <f t="shared" si="651"/>
        <v>0</v>
      </c>
      <c r="L1337" s="333">
        <f t="shared" si="651"/>
        <v>0</v>
      </c>
      <c r="M1337" s="333">
        <f t="shared" si="651"/>
        <v>0</v>
      </c>
    </row>
    <row r="1338" spans="1:13" s="182" customFormat="1" ht="45" x14ac:dyDescent="0.25">
      <c r="A1338" s="183">
        <f>A1336+0.0001</f>
        <v>3.3097000000003223</v>
      </c>
      <c r="B1338" s="202" t="s">
        <v>1635</v>
      </c>
      <c r="C1338" s="352" t="s">
        <v>1853</v>
      </c>
      <c r="D1338" s="193" t="s">
        <v>59</v>
      </c>
      <c r="E1338" s="331" t="s">
        <v>1854</v>
      </c>
      <c r="F1338" s="332" t="s">
        <v>44</v>
      </c>
      <c r="G1338" s="181"/>
      <c r="H1338" s="51">
        <v>11860</v>
      </c>
      <c r="I1338" s="51">
        <v>8710</v>
      </c>
      <c r="J1338" s="274">
        <v>8710</v>
      </c>
      <c r="K1338" s="333">
        <f t="shared" si="651"/>
        <v>0</v>
      </c>
      <c r="L1338" s="333">
        <f t="shared" si="651"/>
        <v>0</v>
      </c>
      <c r="M1338" s="333">
        <f t="shared" si="651"/>
        <v>0</v>
      </c>
    </row>
    <row r="1339" spans="1:13" s="182" customFormat="1" x14ac:dyDescent="0.25">
      <c r="A1339" s="183"/>
      <c r="B1339" s="202"/>
      <c r="C1339" s="352"/>
      <c r="D1339" s="193"/>
      <c r="E1339" s="331"/>
      <c r="F1339" s="332"/>
      <c r="G1339" s="181"/>
      <c r="H1339" s="51"/>
      <c r="I1339" s="51"/>
      <c r="J1339" s="274"/>
      <c r="K1339" s="333">
        <f t="shared" si="651"/>
        <v>0</v>
      </c>
      <c r="L1339" s="333">
        <f t="shared" si="651"/>
        <v>0</v>
      </c>
      <c r="M1339" s="333">
        <f t="shared" si="651"/>
        <v>0</v>
      </c>
    </row>
    <row r="1340" spans="1:13" s="182" customFormat="1" ht="60" x14ac:dyDescent="0.25">
      <c r="A1340" s="183">
        <f>A1338+0.0001</f>
        <v>3.3098000000003225</v>
      </c>
      <c r="B1340" s="202" t="s">
        <v>1635</v>
      </c>
      <c r="C1340" s="352" t="s">
        <v>1853</v>
      </c>
      <c r="D1340" s="193" t="s">
        <v>60</v>
      </c>
      <c r="E1340" s="331" t="s">
        <v>1855</v>
      </c>
      <c r="F1340" s="332" t="s">
        <v>44</v>
      </c>
      <c r="G1340" s="181"/>
      <c r="H1340" s="51">
        <v>14660</v>
      </c>
      <c r="I1340" s="51">
        <v>9060</v>
      </c>
      <c r="J1340" s="274">
        <v>9060</v>
      </c>
      <c r="K1340" s="333">
        <f t="shared" si="651"/>
        <v>0</v>
      </c>
      <c r="L1340" s="333">
        <f t="shared" si="651"/>
        <v>0</v>
      </c>
      <c r="M1340" s="333">
        <f t="shared" si="651"/>
        <v>0</v>
      </c>
    </row>
    <row r="1341" spans="1:13" s="182" customFormat="1" x14ac:dyDescent="0.25">
      <c r="A1341" s="183"/>
      <c r="B1341" s="202"/>
      <c r="C1341" s="352"/>
      <c r="D1341" s="193"/>
      <c r="E1341" s="331"/>
      <c r="F1341" s="332"/>
      <c r="G1341" s="181"/>
      <c r="H1341" s="51"/>
      <c r="I1341" s="51"/>
      <c r="J1341" s="274"/>
      <c r="K1341" s="333">
        <f t="shared" si="651"/>
        <v>0</v>
      </c>
      <c r="L1341" s="333">
        <f t="shared" si="651"/>
        <v>0</v>
      </c>
      <c r="M1341" s="333">
        <f t="shared" si="651"/>
        <v>0</v>
      </c>
    </row>
    <row r="1342" spans="1:13" s="182" customFormat="1" ht="45" x14ac:dyDescent="0.25">
      <c r="A1342" s="183">
        <f>A1340+0.0001</f>
        <v>3.3099000000003227</v>
      </c>
      <c r="B1342" s="202" t="s">
        <v>1635</v>
      </c>
      <c r="C1342" s="352" t="s">
        <v>1853</v>
      </c>
      <c r="D1342" s="193" t="s">
        <v>1988</v>
      </c>
      <c r="E1342" s="331" t="s">
        <v>1989</v>
      </c>
      <c r="F1342" s="332" t="s">
        <v>44</v>
      </c>
      <c r="G1342" s="181"/>
      <c r="H1342" s="51">
        <v>18280</v>
      </c>
      <c r="I1342" s="51">
        <v>9850</v>
      </c>
      <c r="J1342" s="274">
        <v>9850</v>
      </c>
      <c r="K1342" s="333">
        <f t="shared" si="651"/>
        <v>0</v>
      </c>
      <c r="L1342" s="333">
        <f t="shared" si="651"/>
        <v>0</v>
      </c>
      <c r="M1342" s="333">
        <f t="shared" si="651"/>
        <v>0</v>
      </c>
    </row>
    <row r="1343" spans="1:13" s="182" customFormat="1" x14ac:dyDescent="0.25">
      <c r="A1343" s="183"/>
      <c r="B1343" s="202"/>
      <c r="C1343" s="352"/>
      <c r="D1343" s="193"/>
      <c r="E1343" s="331"/>
      <c r="F1343" s="332"/>
      <c r="G1343" s="181"/>
      <c r="H1343" s="51"/>
      <c r="I1343" s="51"/>
      <c r="J1343" s="274"/>
      <c r="K1343" s="333">
        <f t="shared" si="651"/>
        <v>0</v>
      </c>
      <c r="L1343" s="333">
        <f t="shared" si="651"/>
        <v>0</v>
      </c>
      <c r="M1343" s="333">
        <f t="shared" si="651"/>
        <v>0</v>
      </c>
    </row>
    <row r="1344" spans="1:13" s="182" customFormat="1" ht="45" x14ac:dyDescent="0.25">
      <c r="A1344" s="183">
        <f>A1342+0.0001</f>
        <v>3.3100000000003229</v>
      </c>
      <c r="B1344" s="202" t="s">
        <v>1635</v>
      </c>
      <c r="C1344" s="352" t="s">
        <v>1857</v>
      </c>
      <c r="D1344" s="193" t="s">
        <v>59</v>
      </c>
      <c r="E1344" s="331" t="s">
        <v>1858</v>
      </c>
      <c r="F1344" s="332" t="s">
        <v>44</v>
      </c>
      <c r="G1344" s="181"/>
      <c r="H1344" s="51">
        <v>12530</v>
      </c>
      <c r="I1344" s="274">
        <v>12530</v>
      </c>
      <c r="J1344" s="274">
        <v>12530</v>
      </c>
      <c r="K1344" s="333">
        <f t="shared" si="651"/>
        <v>0</v>
      </c>
      <c r="L1344" s="333">
        <f t="shared" si="651"/>
        <v>0</v>
      </c>
      <c r="M1344" s="333">
        <f t="shared" si="651"/>
        <v>0</v>
      </c>
    </row>
    <row r="1345" spans="1:13" s="182" customFormat="1" x14ac:dyDescent="0.25">
      <c r="A1345" s="183"/>
      <c r="B1345" s="202"/>
      <c r="C1345" s="352"/>
      <c r="D1345" s="193"/>
      <c r="E1345" s="331"/>
      <c r="F1345" s="332"/>
      <c r="G1345" s="181"/>
      <c r="H1345" s="51"/>
      <c r="I1345" s="274"/>
      <c r="J1345" s="274"/>
      <c r="K1345" s="333">
        <f t="shared" si="651"/>
        <v>0</v>
      </c>
      <c r="L1345" s="333">
        <f t="shared" si="651"/>
        <v>0</v>
      </c>
      <c r="M1345" s="333">
        <f t="shared" si="651"/>
        <v>0</v>
      </c>
    </row>
    <row r="1346" spans="1:13" s="182" customFormat="1" ht="60" x14ac:dyDescent="0.25">
      <c r="A1346" s="183">
        <f>A1344+0.0001</f>
        <v>3.3101000000003231</v>
      </c>
      <c r="B1346" s="202" t="s">
        <v>1635</v>
      </c>
      <c r="C1346" s="352" t="s">
        <v>1857</v>
      </c>
      <c r="D1346" s="193" t="s">
        <v>60</v>
      </c>
      <c r="E1346" s="331" t="s">
        <v>1859</v>
      </c>
      <c r="F1346" s="332" t="s">
        <v>44</v>
      </c>
      <c r="G1346" s="181"/>
      <c r="H1346" s="51">
        <v>15450</v>
      </c>
      <c r="I1346" s="274">
        <v>15450</v>
      </c>
      <c r="J1346" s="274">
        <v>15450</v>
      </c>
      <c r="K1346" s="333">
        <f t="shared" si="651"/>
        <v>0</v>
      </c>
      <c r="L1346" s="333">
        <f t="shared" si="651"/>
        <v>0</v>
      </c>
      <c r="M1346" s="333">
        <f t="shared" si="651"/>
        <v>0</v>
      </c>
    </row>
    <row r="1347" spans="1:13" s="182" customFormat="1" x14ac:dyDescent="0.25">
      <c r="A1347" s="183"/>
      <c r="B1347" s="202"/>
      <c r="C1347" s="352"/>
      <c r="D1347" s="193"/>
      <c r="E1347" s="331"/>
      <c r="F1347" s="332"/>
      <c r="G1347" s="181"/>
      <c r="H1347" s="51"/>
      <c r="I1347" s="274"/>
      <c r="J1347" s="274"/>
      <c r="K1347" s="333">
        <f t="shared" si="651"/>
        <v>0</v>
      </c>
      <c r="L1347" s="333">
        <f t="shared" si="651"/>
        <v>0</v>
      </c>
      <c r="M1347" s="333">
        <f t="shared" si="651"/>
        <v>0</v>
      </c>
    </row>
    <row r="1348" spans="1:13" s="182" customFormat="1" ht="60" x14ac:dyDescent="0.25">
      <c r="A1348" s="183">
        <f>A1346+0.0001</f>
        <v>3.3102000000003233</v>
      </c>
      <c r="B1348" s="202" t="s">
        <v>1635</v>
      </c>
      <c r="C1348" s="352" t="s">
        <v>1857</v>
      </c>
      <c r="D1348" s="193" t="s">
        <v>1988</v>
      </c>
      <c r="E1348" s="331" t="s">
        <v>1860</v>
      </c>
      <c r="F1348" s="332" t="s">
        <v>44</v>
      </c>
      <c r="G1348" s="181"/>
      <c r="H1348" s="51">
        <v>19370</v>
      </c>
      <c r="I1348" s="274">
        <v>19370</v>
      </c>
      <c r="J1348" s="274">
        <v>19370</v>
      </c>
      <c r="K1348" s="333">
        <f t="shared" si="651"/>
        <v>0</v>
      </c>
      <c r="L1348" s="333">
        <f t="shared" si="651"/>
        <v>0</v>
      </c>
      <c r="M1348" s="333">
        <f t="shared" si="651"/>
        <v>0</v>
      </c>
    </row>
    <row r="1349" spans="1:13" s="182" customFormat="1" x14ac:dyDescent="0.25">
      <c r="A1349" s="183"/>
      <c r="B1349" s="202"/>
      <c r="C1349" s="352"/>
      <c r="D1349" s="193"/>
      <c r="E1349" s="331"/>
      <c r="F1349" s="332"/>
      <c r="G1349" s="181"/>
      <c r="H1349" s="51"/>
      <c r="I1349" s="274"/>
      <c r="J1349" s="274"/>
      <c r="K1349" s="333">
        <f t="shared" si="651"/>
        <v>0</v>
      </c>
      <c r="L1349" s="333">
        <f t="shared" si="651"/>
        <v>0</v>
      </c>
      <c r="M1349" s="333">
        <f t="shared" si="651"/>
        <v>0</v>
      </c>
    </row>
    <row r="1350" spans="1:13" s="182" customFormat="1" ht="45" x14ac:dyDescent="0.25">
      <c r="A1350" s="183">
        <f>A1348+0.0001</f>
        <v>3.3103000000003235</v>
      </c>
      <c r="B1350" s="202" t="s">
        <v>1635</v>
      </c>
      <c r="C1350" s="352" t="s">
        <v>1861</v>
      </c>
      <c r="D1350" s="193" t="s">
        <v>59</v>
      </c>
      <c r="E1350" s="331" t="s">
        <v>1862</v>
      </c>
      <c r="F1350" s="332" t="s">
        <v>44</v>
      </c>
      <c r="G1350" s="181"/>
      <c r="H1350" s="51">
        <v>13350</v>
      </c>
      <c r="I1350" s="274">
        <v>13350</v>
      </c>
      <c r="J1350" s="274">
        <v>13350</v>
      </c>
      <c r="K1350" s="333">
        <f t="shared" si="651"/>
        <v>0</v>
      </c>
      <c r="L1350" s="333">
        <f t="shared" si="651"/>
        <v>0</v>
      </c>
      <c r="M1350" s="333">
        <f t="shared" si="651"/>
        <v>0</v>
      </c>
    </row>
    <row r="1351" spans="1:13" s="182" customFormat="1" x14ac:dyDescent="0.25">
      <c r="A1351" s="183"/>
      <c r="B1351" s="202"/>
      <c r="C1351" s="352"/>
      <c r="D1351" s="193"/>
      <c r="E1351" s="331"/>
      <c r="F1351" s="332"/>
      <c r="G1351" s="181"/>
      <c r="H1351" s="51"/>
      <c r="I1351" s="274"/>
      <c r="J1351" s="274"/>
      <c r="K1351" s="333">
        <f t="shared" si="651"/>
        <v>0</v>
      </c>
      <c r="L1351" s="333">
        <f t="shared" si="651"/>
        <v>0</v>
      </c>
      <c r="M1351" s="333">
        <f t="shared" si="651"/>
        <v>0</v>
      </c>
    </row>
    <row r="1352" spans="1:13" s="182" customFormat="1" ht="60" x14ac:dyDescent="0.25">
      <c r="A1352" s="183">
        <f>A1350+0.0001</f>
        <v>3.3104000000003238</v>
      </c>
      <c r="B1352" s="202" t="s">
        <v>1635</v>
      </c>
      <c r="C1352" s="352" t="s">
        <v>1861</v>
      </c>
      <c r="D1352" s="193" t="s">
        <v>60</v>
      </c>
      <c r="E1352" s="331" t="s">
        <v>1863</v>
      </c>
      <c r="F1352" s="332" t="s">
        <v>44</v>
      </c>
      <c r="G1352" s="181"/>
      <c r="H1352" s="51">
        <v>16290</v>
      </c>
      <c r="I1352" s="274">
        <v>16290</v>
      </c>
      <c r="J1352" s="274">
        <v>16290</v>
      </c>
      <c r="K1352" s="333">
        <f t="shared" si="651"/>
        <v>0</v>
      </c>
      <c r="L1352" s="333">
        <f t="shared" si="651"/>
        <v>0</v>
      </c>
      <c r="M1352" s="333">
        <f t="shared" si="651"/>
        <v>0</v>
      </c>
    </row>
    <row r="1353" spans="1:13" s="182" customFormat="1" x14ac:dyDescent="0.25">
      <c r="A1353" s="183"/>
      <c r="B1353" s="202"/>
      <c r="C1353" s="352"/>
      <c r="D1353" s="193"/>
      <c r="E1353" s="331"/>
      <c r="F1353" s="332"/>
      <c r="G1353" s="181"/>
      <c r="H1353" s="51"/>
      <c r="I1353" s="274"/>
      <c r="J1353" s="274"/>
      <c r="K1353" s="333">
        <f t="shared" si="651"/>
        <v>0</v>
      </c>
      <c r="L1353" s="333">
        <f t="shared" si="651"/>
        <v>0</v>
      </c>
      <c r="M1353" s="333">
        <f t="shared" si="651"/>
        <v>0</v>
      </c>
    </row>
    <row r="1354" spans="1:13" s="182" customFormat="1" ht="60" x14ac:dyDescent="0.25">
      <c r="A1354" s="183">
        <f>A1352+0.0001</f>
        <v>3.310500000000324</v>
      </c>
      <c r="B1354" s="202" t="s">
        <v>1635</v>
      </c>
      <c r="C1354" s="352" t="s">
        <v>1861</v>
      </c>
      <c r="D1354" s="193" t="s">
        <v>1988</v>
      </c>
      <c r="E1354" s="331" t="s">
        <v>1942</v>
      </c>
      <c r="F1354" s="332" t="s">
        <v>44</v>
      </c>
      <c r="G1354" s="181"/>
      <c r="H1354" s="51">
        <v>20200</v>
      </c>
      <c r="I1354" s="274">
        <v>20200</v>
      </c>
      <c r="J1354" s="274">
        <v>20200</v>
      </c>
      <c r="K1354" s="333">
        <f t="shared" si="651"/>
        <v>0</v>
      </c>
      <c r="L1354" s="333">
        <f t="shared" si="651"/>
        <v>0</v>
      </c>
      <c r="M1354" s="333">
        <f t="shared" si="651"/>
        <v>0</v>
      </c>
    </row>
    <row r="1355" spans="1:13" s="182" customFormat="1" x14ac:dyDescent="0.25">
      <c r="A1355" s="183"/>
      <c r="B1355" s="202"/>
      <c r="C1355" s="352"/>
      <c r="D1355" s="193"/>
      <c r="E1355" s="331"/>
      <c r="F1355" s="332"/>
      <c r="G1355" s="181"/>
      <c r="H1355" s="51"/>
      <c r="I1355" s="274"/>
      <c r="J1355" s="274"/>
      <c r="K1355" s="333">
        <f t="shared" si="651"/>
        <v>0</v>
      </c>
      <c r="L1355" s="333">
        <f t="shared" si="651"/>
        <v>0</v>
      </c>
      <c r="M1355" s="333">
        <f t="shared" si="651"/>
        <v>0</v>
      </c>
    </row>
    <row r="1356" spans="1:13" s="182" customFormat="1" ht="45" x14ac:dyDescent="0.25">
      <c r="A1356" s="183">
        <f>A1354+0.0001</f>
        <v>3.3106000000003242</v>
      </c>
      <c r="B1356" s="202" t="s">
        <v>1635</v>
      </c>
      <c r="C1356" s="352" t="s">
        <v>1865</v>
      </c>
      <c r="D1356" s="193" t="s">
        <v>59</v>
      </c>
      <c r="E1356" s="331" t="s">
        <v>1866</v>
      </c>
      <c r="F1356" s="332" t="s">
        <v>44</v>
      </c>
      <c r="G1356" s="181"/>
      <c r="H1356" s="51">
        <v>15040</v>
      </c>
      <c r="I1356" s="274">
        <v>15040</v>
      </c>
      <c r="J1356" s="274">
        <v>15040</v>
      </c>
      <c r="K1356" s="333">
        <f t="shared" si="651"/>
        <v>0</v>
      </c>
      <c r="L1356" s="333">
        <f t="shared" si="651"/>
        <v>0</v>
      </c>
      <c r="M1356" s="333">
        <f t="shared" si="651"/>
        <v>0</v>
      </c>
    </row>
    <row r="1357" spans="1:13" s="182" customFormat="1" x14ac:dyDescent="0.25">
      <c r="A1357" s="183"/>
      <c r="B1357" s="202"/>
      <c r="C1357" s="352"/>
      <c r="D1357" s="193"/>
      <c r="E1357" s="331"/>
      <c r="F1357" s="332"/>
      <c r="G1357" s="181"/>
      <c r="H1357" s="51"/>
      <c r="I1357" s="274"/>
      <c r="J1357" s="274"/>
      <c r="K1357" s="333">
        <f t="shared" si="651"/>
        <v>0</v>
      </c>
      <c r="L1357" s="333">
        <f t="shared" si="651"/>
        <v>0</v>
      </c>
      <c r="M1357" s="333">
        <f t="shared" si="651"/>
        <v>0</v>
      </c>
    </row>
    <row r="1358" spans="1:13" s="182" customFormat="1" ht="60" x14ac:dyDescent="0.25">
      <c r="A1358" s="183">
        <f>A1356+0.0001</f>
        <v>3.3107000000003244</v>
      </c>
      <c r="B1358" s="202" t="s">
        <v>1635</v>
      </c>
      <c r="C1358" s="352" t="s">
        <v>1865</v>
      </c>
      <c r="D1358" s="193" t="s">
        <v>60</v>
      </c>
      <c r="E1358" s="331" t="s">
        <v>1867</v>
      </c>
      <c r="F1358" s="332" t="s">
        <v>44</v>
      </c>
      <c r="G1358" s="181"/>
      <c r="H1358" s="51">
        <v>17610</v>
      </c>
      <c r="I1358" s="274">
        <v>17610</v>
      </c>
      <c r="J1358" s="274">
        <v>17610</v>
      </c>
      <c r="K1358" s="333">
        <f t="shared" si="651"/>
        <v>0</v>
      </c>
      <c r="L1358" s="333">
        <f t="shared" si="651"/>
        <v>0</v>
      </c>
      <c r="M1358" s="333">
        <f t="shared" si="651"/>
        <v>0</v>
      </c>
    </row>
    <row r="1359" spans="1:13" s="182" customFormat="1" x14ac:dyDescent="0.25">
      <c r="A1359" s="183"/>
      <c r="B1359" s="202"/>
      <c r="C1359" s="352"/>
      <c r="D1359" s="193"/>
      <c r="E1359" s="331"/>
      <c r="F1359" s="332"/>
      <c r="G1359" s="181"/>
      <c r="H1359" s="51"/>
      <c r="I1359" s="274"/>
      <c r="J1359" s="274"/>
      <c r="K1359" s="333">
        <f t="shared" si="651"/>
        <v>0</v>
      </c>
      <c r="L1359" s="333">
        <f t="shared" si="651"/>
        <v>0</v>
      </c>
      <c r="M1359" s="333">
        <f t="shared" si="651"/>
        <v>0</v>
      </c>
    </row>
    <row r="1360" spans="1:13" s="182" customFormat="1" ht="60" x14ac:dyDescent="0.25">
      <c r="A1360" s="183">
        <f>A1358+0.0001</f>
        <v>3.3108000000003246</v>
      </c>
      <c r="B1360" s="202" t="s">
        <v>1635</v>
      </c>
      <c r="C1360" s="352" t="s">
        <v>1865</v>
      </c>
      <c r="D1360" s="193" t="s">
        <v>1988</v>
      </c>
      <c r="E1360" s="331" t="s">
        <v>1943</v>
      </c>
      <c r="F1360" s="332" t="s">
        <v>44</v>
      </c>
      <c r="G1360" s="181"/>
      <c r="H1360" s="51">
        <v>21600</v>
      </c>
      <c r="I1360" s="274">
        <v>21600</v>
      </c>
      <c r="J1360" s="274">
        <v>21600</v>
      </c>
      <c r="K1360" s="333">
        <f t="shared" si="651"/>
        <v>0</v>
      </c>
      <c r="L1360" s="333">
        <f t="shared" si="651"/>
        <v>0</v>
      </c>
      <c r="M1360" s="333">
        <f t="shared" si="651"/>
        <v>0</v>
      </c>
    </row>
    <row r="1361" spans="1:13" s="182" customFormat="1" x14ac:dyDescent="0.25">
      <c r="A1361" s="183"/>
      <c r="B1361" s="202"/>
      <c r="C1361" s="352"/>
      <c r="D1361" s="193"/>
      <c r="E1361" s="331"/>
      <c r="F1361" s="332"/>
      <c r="G1361" s="181"/>
      <c r="H1361" s="52"/>
      <c r="I1361" s="52"/>
      <c r="J1361" s="275"/>
      <c r="K1361" s="333">
        <f t="shared" ref="K1361:M1424" si="654">$G1361*H1361</f>
        <v>0</v>
      </c>
      <c r="L1361" s="333">
        <f t="shared" si="654"/>
        <v>0</v>
      </c>
      <c r="M1361" s="333">
        <f t="shared" si="654"/>
        <v>0</v>
      </c>
    </row>
    <row r="1362" spans="1:13" s="182" customFormat="1" ht="45" x14ac:dyDescent="0.25">
      <c r="A1362" s="183">
        <f>A1360+0.0001</f>
        <v>3.3109000000003248</v>
      </c>
      <c r="B1362" s="202" t="s">
        <v>1630</v>
      </c>
      <c r="C1362" s="352" t="s">
        <v>1869</v>
      </c>
      <c r="D1362" s="193" t="s">
        <v>59</v>
      </c>
      <c r="E1362" s="331" t="s">
        <v>1870</v>
      </c>
      <c r="F1362" s="332" t="s">
        <v>44</v>
      </c>
      <c r="G1362" s="181"/>
      <c r="H1362" s="51">
        <v>10420</v>
      </c>
      <c r="I1362" s="51">
        <v>7840</v>
      </c>
      <c r="J1362" s="274">
        <v>7840</v>
      </c>
      <c r="K1362" s="333">
        <f t="shared" si="654"/>
        <v>0</v>
      </c>
      <c r="L1362" s="333">
        <f t="shared" si="654"/>
        <v>0</v>
      </c>
      <c r="M1362" s="333">
        <f t="shared" si="654"/>
        <v>0</v>
      </c>
    </row>
    <row r="1363" spans="1:13" s="182" customFormat="1" x14ac:dyDescent="0.25">
      <c r="A1363" s="183"/>
      <c r="B1363" s="202"/>
      <c r="C1363" s="352"/>
      <c r="D1363" s="193"/>
      <c r="E1363" s="331"/>
      <c r="F1363" s="332"/>
      <c r="G1363" s="181"/>
      <c r="H1363" s="51"/>
      <c r="I1363" s="51"/>
      <c r="J1363" s="274"/>
      <c r="K1363" s="333">
        <f t="shared" si="654"/>
        <v>0</v>
      </c>
      <c r="L1363" s="333">
        <f t="shared" si="654"/>
        <v>0</v>
      </c>
      <c r="M1363" s="333">
        <f t="shared" si="654"/>
        <v>0</v>
      </c>
    </row>
    <row r="1364" spans="1:13" s="182" customFormat="1" ht="60" x14ac:dyDescent="0.25">
      <c r="A1364" s="183">
        <f>A1362+0.0001</f>
        <v>3.311000000000325</v>
      </c>
      <c r="B1364" s="202" t="s">
        <v>1630</v>
      </c>
      <c r="C1364" s="352" t="s">
        <v>1869</v>
      </c>
      <c r="D1364" s="193" t="s">
        <v>60</v>
      </c>
      <c r="E1364" s="331" t="s">
        <v>1871</v>
      </c>
      <c r="F1364" s="332" t="s">
        <v>44</v>
      </c>
      <c r="G1364" s="181"/>
      <c r="H1364" s="51">
        <v>12810</v>
      </c>
      <c r="I1364" s="51">
        <v>8620</v>
      </c>
      <c r="J1364" s="274">
        <v>8620</v>
      </c>
      <c r="K1364" s="333">
        <f t="shared" si="654"/>
        <v>0</v>
      </c>
      <c r="L1364" s="333">
        <f t="shared" si="654"/>
        <v>0</v>
      </c>
      <c r="M1364" s="333">
        <f t="shared" si="654"/>
        <v>0</v>
      </c>
    </row>
    <row r="1365" spans="1:13" s="182" customFormat="1" x14ac:dyDescent="0.25">
      <c r="A1365" s="183"/>
      <c r="B1365" s="202"/>
      <c r="C1365" s="352"/>
      <c r="D1365" s="193"/>
      <c r="E1365" s="331"/>
      <c r="F1365" s="332"/>
      <c r="G1365" s="181"/>
      <c r="H1365" s="51"/>
      <c r="I1365" s="51"/>
      <c r="J1365" s="274"/>
      <c r="K1365" s="333">
        <f t="shared" si="654"/>
        <v>0</v>
      </c>
      <c r="L1365" s="333">
        <f t="shared" si="654"/>
        <v>0</v>
      </c>
      <c r="M1365" s="333">
        <f t="shared" si="654"/>
        <v>0</v>
      </c>
    </row>
    <row r="1366" spans="1:13" s="182" customFormat="1" ht="45" x14ac:dyDescent="0.25">
      <c r="A1366" s="183">
        <f>A1364+0.0001</f>
        <v>3.3111000000003252</v>
      </c>
      <c r="B1366" s="202" t="s">
        <v>1635</v>
      </c>
      <c r="C1366" s="352" t="s">
        <v>1872</v>
      </c>
      <c r="D1366" s="193" t="s">
        <v>59</v>
      </c>
      <c r="E1366" s="331" t="s">
        <v>1873</v>
      </c>
      <c r="F1366" s="332" t="s">
        <v>44</v>
      </c>
      <c r="G1366" s="181"/>
      <c r="H1366" s="51">
        <v>11410</v>
      </c>
      <c r="I1366" s="51">
        <v>8580</v>
      </c>
      <c r="J1366" s="274">
        <v>8580</v>
      </c>
      <c r="K1366" s="333">
        <f t="shared" si="654"/>
        <v>0</v>
      </c>
      <c r="L1366" s="333">
        <f t="shared" si="654"/>
        <v>0</v>
      </c>
      <c r="M1366" s="333">
        <f t="shared" si="654"/>
        <v>0</v>
      </c>
    </row>
    <row r="1367" spans="1:13" s="182" customFormat="1" x14ac:dyDescent="0.25">
      <c r="A1367" s="183"/>
      <c r="B1367" s="202"/>
      <c r="C1367" s="352"/>
      <c r="D1367" s="193"/>
      <c r="E1367" s="331"/>
      <c r="F1367" s="332"/>
      <c r="G1367" s="181"/>
      <c r="H1367" s="51"/>
      <c r="I1367" s="51"/>
      <c r="J1367" s="274"/>
      <c r="K1367" s="333">
        <f t="shared" si="654"/>
        <v>0</v>
      </c>
      <c r="L1367" s="333">
        <f t="shared" si="654"/>
        <v>0</v>
      </c>
      <c r="M1367" s="333">
        <f t="shared" si="654"/>
        <v>0</v>
      </c>
    </row>
    <row r="1368" spans="1:13" s="182" customFormat="1" ht="60" x14ac:dyDescent="0.25">
      <c r="A1368" s="183">
        <f>A1366+0.0001</f>
        <v>3.3112000000003254</v>
      </c>
      <c r="B1368" s="202" t="s">
        <v>1635</v>
      </c>
      <c r="C1368" s="352" t="s">
        <v>1872</v>
      </c>
      <c r="D1368" s="193" t="s">
        <v>60</v>
      </c>
      <c r="E1368" s="331" t="s">
        <v>1874</v>
      </c>
      <c r="F1368" s="332" t="s">
        <v>44</v>
      </c>
      <c r="G1368" s="181"/>
      <c r="H1368" s="51">
        <v>13900</v>
      </c>
      <c r="I1368" s="51">
        <v>9510</v>
      </c>
      <c r="J1368" s="274">
        <v>9510</v>
      </c>
      <c r="K1368" s="333">
        <f t="shared" si="654"/>
        <v>0</v>
      </c>
      <c r="L1368" s="333">
        <f t="shared" si="654"/>
        <v>0</v>
      </c>
      <c r="M1368" s="333">
        <f t="shared" si="654"/>
        <v>0</v>
      </c>
    </row>
    <row r="1369" spans="1:13" s="182" customFormat="1" x14ac:dyDescent="0.25">
      <c r="A1369" s="183"/>
      <c r="B1369" s="202"/>
      <c r="C1369" s="352"/>
      <c r="D1369" s="193"/>
      <c r="E1369" s="331"/>
      <c r="F1369" s="332"/>
      <c r="G1369" s="181"/>
      <c r="H1369" s="51"/>
      <c r="I1369" s="51"/>
      <c r="J1369" s="274"/>
      <c r="K1369" s="333">
        <f t="shared" si="654"/>
        <v>0</v>
      </c>
      <c r="L1369" s="333">
        <f t="shared" si="654"/>
        <v>0</v>
      </c>
      <c r="M1369" s="333">
        <f t="shared" si="654"/>
        <v>0</v>
      </c>
    </row>
    <row r="1370" spans="1:13" s="182" customFormat="1" ht="45" x14ac:dyDescent="0.25">
      <c r="A1370" s="183">
        <f>A1368+0.0001</f>
        <v>3.3113000000003256</v>
      </c>
      <c r="B1370" s="202" t="s">
        <v>1635</v>
      </c>
      <c r="C1370" s="352" t="s">
        <v>1875</v>
      </c>
      <c r="D1370" s="193" t="s">
        <v>59</v>
      </c>
      <c r="E1370" s="331" t="s">
        <v>1876</v>
      </c>
      <c r="F1370" s="332" t="s">
        <v>44</v>
      </c>
      <c r="G1370" s="181"/>
      <c r="H1370" s="51">
        <v>12180</v>
      </c>
      <c r="I1370" s="51">
        <v>8860</v>
      </c>
      <c r="J1370" s="274">
        <v>8860</v>
      </c>
      <c r="K1370" s="333">
        <f t="shared" si="654"/>
        <v>0</v>
      </c>
      <c r="L1370" s="333">
        <f t="shared" si="654"/>
        <v>0</v>
      </c>
      <c r="M1370" s="333">
        <f t="shared" si="654"/>
        <v>0</v>
      </c>
    </row>
    <row r="1371" spans="1:13" s="182" customFormat="1" x14ac:dyDescent="0.25">
      <c r="A1371" s="183"/>
      <c r="B1371" s="202"/>
      <c r="C1371" s="352"/>
      <c r="D1371" s="193"/>
      <c r="E1371" s="331"/>
      <c r="F1371" s="332"/>
      <c r="G1371" s="181"/>
      <c r="H1371" s="50"/>
      <c r="I1371" s="50"/>
      <c r="J1371" s="274"/>
      <c r="K1371" s="333">
        <f t="shared" si="654"/>
        <v>0</v>
      </c>
      <c r="L1371" s="333">
        <f t="shared" si="654"/>
        <v>0</v>
      </c>
      <c r="M1371" s="333">
        <f t="shared" si="654"/>
        <v>0</v>
      </c>
    </row>
    <row r="1372" spans="1:13" s="182" customFormat="1" ht="60" x14ac:dyDescent="0.25">
      <c r="A1372" s="183">
        <f>A1370+0.0001</f>
        <v>3.3114000000003259</v>
      </c>
      <c r="B1372" s="202" t="s">
        <v>1635</v>
      </c>
      <c r="C1372" s="352" t="s">
        <v>1875</v>
      </c>
      <c r="D1372" s="193" t="s">
        <v>60</v>
      </c>
      <c r="E1372" s="331" t="s">
        <v>1877</v>
      </c>
      <c r="F1372" s="332" t="s">
        <v>44</v>
      </c>
      <c r="G1372" s="181"/>
      <c r="H1372" s="51">
        <v>14750</v>
      </c>
      <c r="I1372" s="51">
        <v>9570</v>
      </c>
      <c r="J1372" s="274">
        <v>9570</v>
      </c>
      <c r="K1372" s="333">
        <f t="shared" si="654"/>
        <v>0</v>
      </c>
      <c r="L1372" s="333">
        <f t="shared" si="654"/>
        <v>0</v>
      </c>
      <c r="M1372" s="333">
        <f t="shared" si="654"/>
        <v>0</v>
      </c>
    </row>
    <row r="1373" spans="1:13" s="182" customFormat="1" x14ac:dyDescent="0.25">
      <c r="A1373" s="183"/>
      <c r="B1373" s="202"/>
      <c r="C1373" s="352"/>
      <c r="D1373" s="193"/>
      <c r="E1373" s="331"/>
      <c r="F1373" s="332"/>
      <c r="G1373" s="181"/>
      <c r="H1373" s="50"/>
      <c r="I1373" s="50"/>
      <c r="J1373" s="274"/>
      <c r="K1373" s="333">
        <f t="shared" si="654"/>
        <v>0</v>
      </c>
      <c r="L1373" s="333">
        <f t="shared" si="654"/>
        <v>0</v>
      </c>
      <c r="M1373" s="333">
        <f t="shared" si="654"/>
        <v>0</v>
      </c>
    </row>
    <row r="1374" spans="1:13" s="182" customFormat="1" ht="60" x14ac:dyDescent="0.25">
      <c r="A1374" s="183">
        <f>A1372+0.0001</f>
        <v>3.3115000000003261</v>
      </c>
      <c r="B1374" s="202" t="s">
        <v>1635</v>
      </c>
      <c r="C1374" s="352" t="s">
        <v>1875</v>
      </c>
      <c r="D1374" s="193" t="s">
        <v>1988</v>
      </c>
      <c r="E1374" s="331" t="s">
        <v>1878</v>
      </c>
      <c r="F1374" s="332" t="s">
        <v>44</v>
      </c>
      <c r="G1374" s="181"/>
      <c r="H1374" s="51">
        <v>18460</v>
      </c>
      <c r="I1374" s="51">
        <v>10080</v>
      </c>
      <c r="J1374" s="274">
        <v>10080</v>
      </c>
      <c r="K1374" s="333">
        <f t="shared" si="654"/>
        <v>0</v>
      </c>
      <c r="L1374" s="333">
        <f t="shared" si="654"/>
        <v>0</v>
      </c>
      <c r="M1374" s="333">
        <f t="shared" si="654"/>
        <v>0</v>
      </c>
    </row>
    <row r="1375" spans="1:13" s="182" customFormat="1" x14ac:dyDescent="0.25">
      <c r="A1375" s="183"/>
      <c r="B1375" s="202"/>
      <c r="C1375" s="352"/>
      <c r="D1375" s="193"/>
      <c r="E1375" s="331"/>
      <c r="F1375" s="332"/>
      <c r="G1375" s="181"/>
      <c r="H1375" s="51"/>
      <c r="I1375" s="51"/>
      <c r="J1375" s="274"/>
      <c r="K1375" s="333">
        <f t="shared" si="654"/>
        <v>0</v>
      </c>
      <c r="L1375" s="333">
        <f t="shared" si="654"/>
        <v>0</v>
      </c>
      <c r="M1375" s="333">
        <f t="shared" si="654"/>
        <v>0</v>
      </c>
    </row>
    <row r="1376" spans="1:13" s="182" customFormat="1" ht="45" x14ac:dyDescent="0.25">
      <c r="A1376" s="183">
        <f>A1374+0.0001</f>
        <v>3.3116000000003263</v>
      </c>
      <c r="B1376" s="202" t="s">
        <v>1635</v>
      </c>
      <c r="C1376" s="352" t="s">
        <v>1879</v>
      </c>
      <c r="D1376" s="193" t="s">
        <v>59</v>
      </c>
      <c r="E1376" s="331" t="s">
        <v>1880</v>
      </c>
      <c r="F1376" s="332" t="s">
        <v>44</v>
      </c>
      <c r="G1376" s="181"/>
      <c r="H1376" s="51">
        <v>12940</v>
      </c>
      <c r="I1376" s="274">
        <v>12940</v>
      </c>
      <c r="J1376" s="274">
        <v>12940</v>
      </c>
      <c r="K1376" s="333">
        <f t="shared" si="654"/>
        <v>0</v>
      </c>
      <c r="L1376" s="333">
        <f t="shared" si="654"/>
        <v>0</v>
      </c>
      <c r="M1376" s="333">
        <f t="shared" si="654"/>
        <v>0</v>
      </c>
    </row>
    <row r="1377" spans="1:13" s="182" customFormat="1" x14ac:dyDescent="0.25">
      <c r="A1377" s="183"/>
      <c r="B1377" s="202"/>
      <c r="C1377" s="352"/>
      <c r="D1377" s="193"/>
      <c r="E1377" s="331"/>
      <c r="F1377" s="332"/>
      <c r="G1377" s="181"/>
      <c r="H1377" s="51"/>
      <c r="I1377" s="274"/>
      <c r="J1377" s="274"/>
      <c r="K1377" s="333">
        <f t="shared" si="654"/>
        <v>0</v>
      </c>
      <c r="L1377" s="333">
        <f t="shared" si="654"/>
        <v>0</v>
      </c>
      <c r="M1377" s="333">
        <f t="shared" si="654"/>
        <v>0</v>
      </c>
    </row>
    <row r="1378" spans="1:13" s="182" customFormat="1" ht="60" x14ac:dyDescent="0.25">
      <c r="A1378" s="183">
        <f>A1376+0.0001</f>
        <v>3.3117000000003265</v>
      </c>
      <c r="B1378" s="202" t="s">
        <v>1635</v>
      </c>
      <c r="C1378" s="352" t="s">
        <v>1879</v>
      </c>
      <c r="D1378" s="193" t="s">
        <v>60</v>
      </c>
      <c r="E1378" s="331" t="s">
        <v>1881</v>
      </c>
      <c r="F1378" s="332" t="s">
        <v>44</v>
      </c>
      <c r="G1378" s="181"/>
      <c r="H1378" s="51">
        <v>15580</v>
      </c>
      <c r="I1378" s="274">
        <v>15580</v>
      </c>
      <c r="J1378" s="274">
        <v>15580</v>
      </c>
      <c r="K1378" s="333">
        <f t="shared" si="654"/>
        <v>0</v>
      </c>
      <c r="L1378" s="333">
        <f t="shared" si="654"/>
        <v>0</v>
      </c>
      <c r="M1378" s="333">
        <f t="shared" si="654"/>
        <v>0</v>
      </c>
    </row>
    <row r="1379" spans="1:13" s="182" customFormat="1" x14ac:dyDescent="0.25">
      <c r="A1379" s="183"/>
      <c r="B1379" s="202"/>
      <c r="C1379" s="352"/>
      <c r="D1379" s="193"/>
      <c r="E1379" s="331"/>
      <c r="F1379" s="332"/>
      <c r="G1379" s="181"/>
      <c r="H1379" s="51"/>
      <c r="I1379" s="274"/>
      <c r="J1379" s="274"/>
      <c r="K1379" s="333">
        <f t="shared" si="654"/>
        <v>0</v>
      </c>
      <c r="L1379" s="333">
        <f t="shared" si="654"/>
        <v>0</v>
      </c>
      <c r="M1379" s="333">
        <f t="shared" si="654"/>
        <v>0</v>
      </c>
    </row>
    <row r="1380" spans="1:13" s="182" customFormat="1" ht="60" x14ac:dyDescent="0.25">
      <c r="A1380" s="183">
        <f>A1378+0.0001</f>
        <v>3.3118000000003267</v>
      </c>
      <c r="B1380" s="202" t="s">
        <v>1635</v>
      </c>
      <c r="C1380" s="352" t="s">
        <v>1879</v>
      </c>
      <c r="D1380" s="193" t="s">
        <v>1988</v>
      </c>
      <c r="E1380" s="331" t="s">
        <v>1882</v>
      </c>
      <c r="F1380" s="332" t="s">
        <v>44</v>
      </c>
      <c r="G1380" s="181"/>
      <c r="H1380" s="51">
        <v>19670</v>
      </c>
      <c r="I1380" s="274">
        <v>19670</v>
      </c>
      <c r="J1380" s="274">
        <v>19670</v>
      </c>
      <c r="K1380" s="333">
        <f t="shared" si="654"/>
        <v>0</v>
      </c>
      <c r="L1380" s="333">
        <f t="shared" si="654"/>
        <v>0</v>
      </c>
      <c r="M1380" s="333">
        <f t="shared" si="654"/>
        <v>0</v>
      </c>
    </row>
    <row r="1381" spans="1:13" s="182" customFormat="1" x14ac:dyDescent="0.25">
      <c r="A1381" s="183"/>
      <c r="B1381" s="202"/>
      <c r="C1381" s="352"/>
      <c r="D1381" s="193"/>
      <c r="E1381" s="331"/>
      <c r="F1381" s="332"/>
      <c r="G1381" s="181"/>
      <c r="H1381" s="51"/>
      <c r="I1381" s="274"/>
      <c r="J1381" s="274"/>
      <c r="K1381" s="333">
        <f t="shared" si="654"/>
        <v>0</v>
      </c>
      <c r="L1381" s="333">
        <f t="shared" si="654"/>
        <v>0</v>
      </c>
      <c r="M1381" s="333">
        <f t="shared" si="654"/>
        <v>0</v>
      </c>
    </row>
    <row r="1382" spans="1:13" s="182" customFormat="1" ht="45" x14ac:dyDescent="0.25">
      <c r="A1382" s="183">
        <f>A1380+0.0001</f>
        <v>3.3119000000003269</v>
      </c>
      <c r="B1382" s="202" t="s">
        <v>1635</v>
      </c>
      <c r="C1382" s="352" t="s">
        <v>1883</v>
      </c>
      <c r="D1382" s="193" t="s">
        <v>59</v>
      </c>
      <c r="E1382" s="331" t="s">
        <v>1884</v>
      </c>
      <c r="F1382" s="332" t="s">
        <v>44</v>
      </c>
      <c r="G1382" s="181"/>
      <c r="H1382" s="51">
        <v>13750</v>
      </c>
      <c r="I1382" s="274">
        <v>13750</v>
      </c>
      <c r="J1382" s="274">
        <v>13750</v>
      </c>
      <c r="K1382" s="333">
        <f t="shared" si="654"/>
        <v>0</v>
      </c>
      <c r="L1382" s="333">
        <f t="shared" si="654"/>
        <v>0</v>
      </c>
      <c r="M1382" s="333">
        <f t="shared" si="654"/>
        <v>0</v>
      </c>
    </row>
    <row r="1383" spans="1:13" s="182" customFormat="1" x14ac:dyDescent="0.25">
      <c r="A1383" s="183"/>
      <c r="B1383" s="202"/>
      <c r="C1383" s="352"/>
      <c r="D1383" s="193"/>
      <c r="E1383" s="331"/>
      <c r="F1383" s="332"/>
      <c r="G1383" s="181"/>
      <c r="H1383" s="51"/>
      <c r="I1383" s="274"/>
      <c r="J1383" s="274"/>
      <c r="K1383" s="333">
        <f t="shared" si="654"/>
        <v>0</v>
      </c>
      <c r="L1383" s="333">
        <f t="shared" si="654"/>
        <v>0</v>
      </c>
      <c r="M1383" s="333">
        <f t="shared" si="654"/>
        <v>0</v>
      </c>
    </row>
    <row r="1384" spans="1:13" s="182" customFormat="1" ht="60" x14ac:dyDescent="0.25">
      <c r="A1384" s="183">
        <f>A1382+0.0001</f>
        <v>3.3120000000003271</v>
      </c>
      <c r="B1384" s="202" t="s">
        <v>1635</v>
      </c>
      <c r="C1384" s="352" t="s">
        <v>1883</v>
      </c>
      <c r="D1384" s="193" t="s">
        <v>60</v>
      </c>
      <c r="E1384" s="331" t="s">
        <v>1885</v>
      </c>
      <c r="F1384" s="332" t="s">
        <v>44</v>
      </c>
      <c r="G1384" s="181"/>
      <c r="H1384" s="51">
        <v>16540</v>
      </c>
      <c r="I1384" s="274">
        <v>16540</v>
      </c>
      <c r="J1384" s="274">
        <v>16540</v>
      </c>
      <c r="K1384" s="333">
        <f t="shared" si="654"/>
        <v>0</v>
      </c>
      <c r="L1384" s="333">
        <f t="shared" si="654"/>
        <v>0</v>
      </c>
      <c r="M1384" s="333">
        <f t="shared" si="654"/>
        <v>0</v>
      </c>
    </row>
    <row r="1385" spans="1:13" s="182" customFormat="1" x14ac:dyDescent="0.25">
      <c r="A1385" s="183"/>
      <c r="B1385" s="202"/>
      <c r="C1385" s="352"/>
      <c r="D1385" s="193"/>
      <c r="E1385" s="331"/>
      <c r="F1385" s="332"/>
      <c r="G1385" s="181"/>
      <c r="H1385" s="51"/>
      <c r="I1385" s="274"/>
      <c r="J1385" s="274"/>
      <c r="K1385" s="333">
        <f t="shared" si="654"/>
        <v>0</v>
      </c>
      <c r="L1385" s="333">
        <f t="shared" si="654"/>
        <v>0</v>
      </c>
      <c r="M1385" s="333">
        <f t="shared" si="654"/>
        <v>0</v>
      </c>
    </row>
    <row r="1386" spans="1:13" s="182" customFormat="1" ht="60" x14ac:dyDescent="0.25">
      <c r="A1386" s="183">
        <f>A1384+0.0001</f>
        <v>3.3121000000003273</v>
      </c>
      <c r="B1386" s="202" t="s">
        <v>1635</v>
      </c>
      <c r="C1386" s="352" t="s">
        <v>1883</v>
      </c>
      <c r="D1386" s="193" t="s">
        <v>1988</v>
      </c>
      <c r="E1386" s="331" t="s">
        <v>1944</v>
      </c>
      <c r="F1386" s="332" t="s">
        <v>44</v>
      </c>
      <c r="G1386" s="181"/>
      <c r="H1386" s="51">
        <v>20560</v>
      </c>
      <c r="I1386" s="274">
        <v>20560</v>
      </c>
      <c r="J1386" s="274">
        <v>20560</v>
      </c>
      <c r="K1386" s="333">
        <f t="shared" si="654"/>
        <v>0</v>
      </c>
      <c r="L1386" s="333">
        <f t="shared" si="654"/>
        <v>0</v>
      </c>
      <c r="M1386" s="333">
        <f t="shared" si="654"/>
        <v>0</v>
      </c>
    </row>
    <row r="1387" spans="1:13" s="182" customFormat="1" x14ac:dyDescent="0.25">
      <c r="A1387" s="183"/>
      <c r="B1387" s="202"/>
      <c r="C1387" s="352"/>
      <c r="D1387" s="193"/>
      <c r="E1387" s="331"/>
      <c r="F1387" s="332"/>
      <c r="G1387" s="181"/>
      <c r="H1387" s="51"/>
      <c r="I1387" s="274"/>
      <c r="J1387" s="274"/>
      <c r="K1387" s="333">
        <f t="shared" si="654"/>
        <v>0</v>
      </c>
      <c r="L1387" s="333">
        <f t="shared" si="654"/>
        <v>0</v>
      </c>
      <c r="M1387" s="333">
        <f t="shared" si="654"/>
        <v>0</v>
      </c>
    </row>
    <row r="1388" spans="1:13" s="182" customFormat="1" ht="45" x14ac:dyDescent="0.25">
      <c r="A1388" s="183">
        <f>A1386+0.0001</f>
        <v>3.3122000000003275</v>
      </c>
      <c r="B1388" s="202" t="s">
        <v>1635</v>
      </c>
      <c r="C1388" s="352" t="s">
        <v>1887</v>
      </c>
      <c r="D1388" s="193" t="s">
        <v>59</v>
      </c>
      <c r="E1388" s="331" t="s">
        <v>1888</v>
      </c>
      <c r="F1388" s="332" t="s">
        <v>44</v>
      </c>
      <c r="G1388" s="181"/>
      <c r="H1388" s="51">
        <v>15420</v>
      </c>
      <c r="I1388" s="274">
        <v>15420</v>
      </c>
      <c r="J1388" s="274">
        <v>15420</v>
      </c>
      <c r="K1388" s="333">
        <f t="shared" si="654"/>
        <v>0</v>
      </c>
      <c r="L1388" s="333">
        <f t="shared" si="654"/>
        <v>0</v>
      </c>
      <c r="M1388" s="333">
        <f t="shared" si="654"/>
        <v>0</v>
      </c>
    </row>
    <row r="1389" spans="1:13" s="182" customFormat="1" x14ac:dyDescent="0.25">
      <c r="A1389" s="183"/>
      <c r="B1389" s="202"/>
      <c r="C1389" s="352"/>
      <c r="D1389" s="193"/>
      <c r="E1389" s="331"/>
      <c r="F1389" s="332"/>
      <c r="G1389" s="181"/>
      <c r="H1389" s="51"/>
      <c r="I1389" s="274"/>
      <c r="J1389" s="274"/>
      <c r="K1389" s="333">
        <f t="shared" si="654"/>
        <v>0</v>
      </c>
      <c r="L1389" s="333">
        <f t="shared" si="654"/>
        <v>0</v>
      </c>
      <c r="M1389" s="333">
        <f t="shared" si="654"/>
        <v>0</v>
      </c>
    </row>
    <row r="1390" spans="1:13" s="182" customFormat="1" ht="60" x14ac:dyDescent="0.25">
      <c r="A1390" s="183">
        <f>A1388+0.0001</f>
        <v>3.3123000000003278</v>
      </c>
      <c r="B1390" s="202" t="s">
        <v>1635</v>
      </c>
      <c r="C1390" s="352" t="s">
        <v>1887</v>
      </c>
      <c r="D1390" s="193" t="s">
        <v>60</v>
      </c>
      <c r="E1390" s="331" t="s">
        <v>1889</v>
      </c>
      <c r="F1390" s="332" t="s">
        <v>44</v>
      </c>
      <c r="G1390" s="181"/>
      <c r="H1390" s="51">
        <v>18020</v>
      </c>
      <c r="I1390" s="274">
        <v>18020</v>
      </c>
      <c r="J1390" s="274">
        <v>18020</v>
      </c>
      <c r="K1390" s="333">
        <f t="shared" si="654"/>
        <v>0</v>
      </c>
      <c r="L1390" s="333">
        <f t="shared" si="654"/>
        <v>0</v>
      </c>
      <c r="M1390" s="333">
        <f t="shared" si="654"/>
        <v>0</v>
      </c>
    </row>
    <row r="1391" spans="1:13" s="182" customFormat="1" x14ac:dyDescent="0.25">
      <c r="A1391" s="183"/>
      <c r="B1391" s="202"/>
      <c r="C1391" s="352"/>
      <c r="D1391" s="193"/>
      <c r="E1391" s="331"/>
      <c r="F1391" s="332"/>
      <c r="G1391" s="181"/>
      <c r="H1391" s="51"/>
      <c r="I1391" s="274"/>
      <c r="J1391" s="274"/>
      <c r="K1391" s="333">
        <f t="shared" si="654"/>
        <v>0</v>
      </c>
      <c r="L1391" s="333">
        <f t="shared" si="654"/>
        <v>0</v>
      </c>
      <c r="M1391" s="333">
        <f t="shared" si="654"/>
        <v>0</v>
      </c>
    </row>
    <row r="1392" spans="1:13" s="182" customFormat="1" ht="60" x14ac:dyDescent="0.25">
      <c r="A1392" s="183">
        <f>A1390+0.0001</f>
        <v>3.312400000000328</v>
      </c>
      <c r="B1392" s="202" t="s">
        <v>1635</v>
      </c>
      <c r="C1392" s="352" t="s">
        <v>1887</v>
      </c>
      <c r="D1392" s="193" t="s">
        <v>1988</v>
      </c>
      <c r="E1392" s="331" t="s">
        <v>1945</v>
      </c>
      <c r="F1392" s="332" t="s">
        <v>44</v>
      </c>
      <c r="G1392" s="181"/>
      <c r="H1392" s="51">
        <v>22050</v>
      </c>
      <c r="I1392" s="274">
        <v>22050</v>
      </c>
      <c r="J1392" s="274">
        <v>22050</v>
      </c>
      <c r="K1392" s="333">
        <f t="shared" si="654"/>
        <v>0</v>
      </c>
      <c r="L1392" s="333">
        <f t="shared" si="654"/>
        <v>0</v>
      </c>
      <c r="M1392" s="333">
        <f t="shared" si="654"/>
        <v>0</v>
      </c>
    </row>
    <row r="1393" spans="1:13" s="182" customFormat="1" x14ac:dyDescent="0.25">
      <c r="A1393" s="183"/>
      <c r="B1393" s="202"/>
      <c r="C1393" s="352"/>
      <c r="D1393" s="193"/>
      <c r="E1393" s="331"/>
      <c r="F1393" s="332"/>
      <c r="G1393" s="181"/>
      <c r="H1393" s="51"/>
      <c r="I1393" s="51"/>
      <c r="J1393" s="274"/>
      <c r="K1393" s="333">
        <f t="shared" si="654"/>
        <v>0</v>
      </c>
      <c r="L1393" s="333">
        <f t="shared" si="654"/>
        <v>0</v>
      </c>
      <c r="M1393" s="333">
        <f t="shared" si="654"/>
        <v>0</v>
      </c>
    </row>
    <row r="1394" spans="1:13" s="182" customFormat="1" ht="45" x14ac:dyDescent="0.25">
      <c r="A1394" s="183">
        <f>A1392+0.0001</f>
        <v>3.3125000000003282</v>
      </c>
      <c r="B1394" s="202" t="s">
        <v>1658</v>
      </c>
      <c r="C1394" s="352" t="s">
        <v>1891</v>
      </c>
      <c r="D1394" s="193" t="s">
        <v>59</v>
      </c>
      <c r="E1394" s="331" t="s">
        <v>1892</v>
      </c>
      <c r="F1394" s="332" t="s">
        <v>44</v>
      </c>
      <c r="G1394" s="181"/>
      <c r="H1394" s="51">
        <v>11910</v>
      </c>
      <c r="I1394" s="51">
        <v>8410</v>
      </c>
      <c r="J1394" s="274">
        <v>8410</v>
      </c>
      <c r="K1394" s="333">
        <f t="shared" si="654"/>
        <v>0</v>
      </c>
      <c r="L1394" s="333">
        <f t="shared" si="654"/>
        <v>0</v>
      </c>
      <c r="M1394" s="333">
        <f t="shared" si="654"/>
        <v>0</v>
      </c>
    </row>
    <row r="1395" spans="1:13" s="182" customFormat="1" x14ac:dyDescent="0.25">
      <c r="A1395" s="183"/>
      <c r="B1395" s="202"/>
      <c r="C1395" s="352"/>
      <c r="D1395" s="193"/>
      <c r="E1395" s="331"/>
      <c r="F1395" s="332"/>
      <c r="G1395" s="181"/>
      <c r="H1395" s="51"/>
      <c r="I1395" s="51"/>
      <c r="J1395" s="274"/>
      <c r="K1395" s="333">
        <f t="shared" si="654"/>
        <v>0</v>
      </c>
      <c r="L1395" s="333">
        <f t="shared" si="654"/>
        <v>0</v>
      </c>
      <c r="M1395" s="333">
        <f t="shared" si="654"/>
        <v>0</v>
      </c>
    </row>
    <row r="1396" spans="1:13" s="182" customFormat="1" ht="45" x14ac:dyDescent="0.25">
      <c r="A1396" s="183">
        <f>A1394+0.0001</f>
        <v>3.3126000000003284</v>
      </c>
      <c r="B1396" s="202" t="s">
        <v>1658</v>
      </c>
      <c r="C1396" s="352" t="s">
        <v>1891</v>
      </c>
      <c r="D1396" s="193" t="s">
        <v>60</v>
      </c>
      <c r="E1396" s="331" t="s">
        <v>1893</v>
      </c>
      <c r="F1396" s="332" t="s">
        <v>44</v>
      </c>
      <c r="G1396" s="181"/>
      <c r="H1396" s="51">
        <v>13380</v>
      </c>
      <c r="I1396" s="51">
        <v>8510</v>
      </c>
      <c r="J1396" s="274">
        <v>8510</v>
      </c>
      <c r="K1396" s="333">
        <f t="shared" si="654"/>
        <v>0</v>
      </c>
      <c r="L1396" s="333">
        <f t="shared" si="654"/>
        <v>0</v>
      </c>
      <c r="M1396" s="333">
        <f t="shared" si="654"/>
        <v>0</v>
      </c>
    </row>
    <row r="1397" spans="1:13" s="182" customFormat="1" x14ac:dyDescent="0.25">
      <c r="A1397" s="183"/>
      <c r="B1397" s="202"/>
      <c r="C1397" s="352"/>
      <c r="D1397" s="193"/>
      <c r="E1397" s="331"/>
      <c r="F1397" s="332"/>
      <c r="G1397" s="181"/>
      <c r="H1397" s="51"/>
      <c r="I1397" s="51"/>
      <c r="J1397" s="274"/>
      <c r="K1397" s="333">
        <f t="shared" si="654"/>
        <v>0</v>
      </c>
      <c r="L1397" s="333">
        <f t="shared" si="654"/>
        <v>0</v>
      </c>
      <c r="M1397" s="333">
        <f t="shared" si="654"/>
        <v>0</v>
      </c>
    </row>
    <row r="1398" spans="1:13" s="182" customFormat="1" ht="45" x14ac:dyDescent="0.25">
      <c r="A1398" s="183">
        <f>A1396+0.0001</f>
        <v>3.3127000000003286</v>
      </c>
      <c r="B1398" s="202" t="s">
        <v>1658</v>
      </c>
      <c r="C1398" s="352" t="s">
        <v>1894</v>
      </c>
      <c r="D1398" s="193" t="s">
        <v>59</v>
      </c>
      <c r="E1398" s="331" t="s">
        <v>1895</v>
      </c>
      <c r="F1398" s="332" t="s">
        <v>44</v>
      </c>
      <c r="G1398" s="181"/>
      <c r="H1398" s="51">
        <v>12490</v>
      </c>
      <c r="I1398" s="51">
        <v>8820</v>
      </c>
      <c r="J1398" s="274">
        <v>8820</v>
      </c>
      <c r="K1398" s="333">
        <f t="shared" si="654"/>
        <v>0</v>
      </c>
      <c r="L1398" s="333">
        <f t="shared" si="654"/>
        <v>0</v>
      </c>
      <c r="M1398" s="333">
        <f t="shared" si="654"/>
        <v>0</v>
      </c>
    </row>
    <row r="1399" spans="1:13" s="182" customFormat="1" x14ac:dyDescent="0.25">
      <c r="A1399" s="183"/>
      <c r="B1399" s="202"/>
      <c r="C1399" s="352"/>
      <c r="D1399" s="193"/>
      <c r="E1399" s="331"/>
      <c r="F1399" s="332"/>
      <c r="G1399" s="181"/>
      <c r="H1399" s="51"/>
      <c r="I1399" s="51"/>
      <c r="J1399" s="274"/>
      <c r="K1399" s="333">
        <f t="shared" si="654"/>
        <v>0</v>
      </c>
      <c r="L1399" s="333">
        <f t="shared" si="654"/>
        <v>0</v>
      </c>
      <c r="M1399" s="333">
        <f t="shared" si="654"/>
        <v>0</v>
      </c>
    </row>
    <row r="1400" spans="1:13" s="182" customFormat="1" ht="60" x14ac:dyDescent="0.25">
      <c r="A1400" s="183">
        <f>A1398+0.0001</f>
        <v>3.3128000000003288</v>
      </c>
      <c r="B1400" s="202" t="s">
        <v>1658</v>
      </c>
      <c r="C1400" s="352" t="s">
        <v>1894</v>
      </c>
      <c r="D1400" s="193" t="s">
        <v>60</v>
      </c>
      <c r="E1400" s="331" t="s">
        <v>1896</v>
      </c>
      <c r="F1400" s="332" t="s">
        <v>44</v>
      </c>
      <c r="G1400" s="181"/>
      <c r="H1400" s="51">
        <v>14050</v>
      </c>
      <c r="I1400" s="51">
        <v>9560</v>
      </c>
      <c r="J1400" s="274">
        <v>9560</v>
      </c>
      <c r="K1400" s="333">
        <f t="shared" si="654"/>
        <v>0</v>
      </c>
      <c r="L1400" s="333">
        <f t="shared" si="654"/>
        <v>0</v>
      </c>
      <c r="M1400" s="333">
        <f t="shared" si="654"/>
        <v>0</v>
      </c>
    </row>
    <row r="1401" spans="1:13" s="182" customFormat="1" x14ac:dyDescent="0.25">
      <c r="A1401" s="183"/>
      <c r="B1401" s="202"/>
      <c r="C1401" s="352"/>
      <c r="D1401" s="193"/>
      <c r="E1401" s="331"/>
      <c r="F1401" s="332"/>
      <c r="G1401" s="181"/>
      <c r="H1401" s="51"/>
      <c r="I1401" s="51"/>
      <c r="J1401" s="274"/>
      <c r="K1401" s="333">
        <f t="shared" si="654"/>
        <v>0</v>
      </c>
      <c r="L1401" s="333">
        <f t="shared" si="654"/>
        <v>0</v>
      </c>
      <c r="M1401" s="333">
        <f t="shared" si="654"/>
        <v>0</v>
      </c>
    </row>
    <row r="1402" spans="1:13" s="182" customFormat="1" ht="45" x14ac:dyDescent="0.25">
      <c r="A1402" s="183">
        <f>A1400+0.0001</f>
        <v>3.312900000000329</v>
      </c>
      <c r="B1402" s="202" t="s">
        <v>1663</v>
      </c>
      <c r="C1402" s="352" t="s">
        <v>1897</v>
      </c>
      <c r="D1402" s="193" t="s">
        <v>59</v>
      </c>
      <c r="E1402" s="331" t="s">
        <v>1898</v>
      </c>
      <c r="F1402" s="332" t="s">
        <v>44</v>
      </c>
      <c r="G1402" s="181"/>
      <c r="H1402" s="51">
        <v>14050</v>
      </c>
      <c r="I1402" s="51">
        <v>9990</v>
      </c>
      <c r="J1402" s="274">
        <v>9990</v>
      </c>
      <c r="K1402" s="333">
        <f t="shared" si="654"/>
        <v>0</v>
      </c>
      <c r="L1402" s="333">
        <f t="shared" si="654"/>
        <v>0</v>
      </c>
      <c r="M1402" s="333">
        <f t="shared" si="654"/>
        <v>0</v>
      </c>
    </row>
    <row r="1403" spans="1:13" s="182" customFormat="1" x14ac:dyDescent="0.25">
      <c r="A1403" s="183"/>
      <c r="B1403" s="202"/>
      <c r="C1403" s="352"/>
      <c r="D1403" s="193"/>
      <c r="E1403" s="331"/>
      <c r="F1403" s="332"/>
      <c r="G1403" s="181"/>
      <c r="H1403" s="51"/>
      <c r="I1403" s="51"/>
      <c r="J1403" s="274"/>
      <c r="K1403" s="333">
        <f t="shared" si="654"/>
        <v>0</v>
      </c>
      <c r="L1403" s="333">
        <f t="shared" si="654"/>
        <v>0</v>
      </c>
      <c r="M1403" s="333">
        <f t="shared" si="654"/>
        <v>0</v>
      </c>
    </row>
    <row r="1404" spans="1:13" s="182" customFormat="1" ht="60" x14ac:dyDescent="0.25">
      <c r="A1404" s="183">
        <f>A1402+0.0001</f>
        <v>3.3130000000003292</v>
      </c>
      <c r="B1404" s="202" t="s">
        <v>1663</v>
      </c>
      <c r="C1404" s="352" t="s">
        <v>1897</v>
      </c>
      <c r="D1404" s="193" t="s">
        <v>60</v>
      </c>
      <c r="E1404" s="331" t="s">
        <v>1899</v>
      </c>
      <c r="F1404" s="332" t="s">
        <v>44</v>
      </c>
      <c r="G1404" s="181"/>
      <c r="H1404" s="51">
        <v>15810</v>
      </c>
      <c r="I1404" s="51">
        <v>10630</v>
      </c>
      <c r="J1404" s="274">
        <v>10630</v>
      </c>
      <c r="K1404" s="333">
        <f t="shared" si="654"/>
        <v>0</v>
      </c>
      <c r="L1404" s="333">
        <f t="shared" si="654"/>
        <v>0</v>
      </c>
      <c r="M1404" s="333">
        <f t="shared" si="654"/>
        <v>0</v>
      </c>
    </row>
    <row r="1405" spans="1:13" s="182" customFormat="1" x14ac:dyDescent="0.25">
      <c r="A1405" s="183"/>
      <c r="B1405" s="202"/>
      <c r="C1405" s="352"/>
      <c r="D1405" s="193"/>
      <c r="E1405" s="331"/>
      <c r="F1405" s="332"/>
      <c r="G1405" s="181"/>
      <c r="H1405" s="51"/>
      <c r="I1405" s="51"/>
      <c r="J1405" s="274"/>
      <c r="K1405" s="333">
        <f t="shared" si="654"/>
        <v>0</v>
      </c>
      <c r="L1405" s="333">
        <f t="shared" si="654"/>
        <v>0</v>
      </c>
      <c r="M1405" s="333">
        <f t="shared" si="654"/>
        <v>0</v>
      </c>
    </row>
    <row r="1406" spans="1:13" s="182" customFormat="1" ht="45" x14ac:dyDescent="0.25">
      <c r="A1406" s="183">
        <f>A1404+0.0001</f>
        <v>3.3131000000003294</v>
      </c>
      <c r="B1406" s="202" t="s">
        <v>1663</v>
      </c>
      <c r="C1406" s="352" t="s">
        <v>1897</v>
      </c>
      <c r="D1406" s="193" t="s">
        <v>1988</v>
      </c>
      <c r="E1406" s="331" t="s">
        <v>1968</v>
      </c>
      <c r="F1406" s="332" t="s">
        <v>44</v>
      </c>
      <c r="G1406" s="181"/>
      <c r="H1406" s="51">
        <v>19640</v>
      </c>
      <c r="I1406" s="51">
        <v>11820</v>
      </c>
      <c r="J1406" s="274">
        <v>11820</v>
      </c>
      <c r="K1406" s="333">
        <f t="shared" si="654"/>
        <v>0</v>
      </c>
      <c r="L1406" s="333">
        <f t="shared" si="654"/>
        <v>0</v>
      </c>
      <c r="M1406" s="333">
        <f t="shared" si="654"/>
        <v>0</v>
      </c>
    </row>
    <row r="1407" spans="1:13" s="182" customFormat="1" x14ac:dyDescent="0.25">
      <c r="A1407" s="183"/>
      <c r="B1407" s="202"/>
      <c r="C1407" s="352"/>
      <c r="D1407" s="193"/>
      <c r="E1407" s="331"/>
      <c r="F1407" s="332"/>
      <c r="G1407" s="181"/>
      <c r="H1407" s="51"/>
      <c r="I1407" s="51"/>
      <c r="J1407" s="274"/>
      <c r="K1407" s="333">
        <f t="shared" si="654"/>
        <v>0</v>
      </c>
      <c r="L1407" s="333">
        <f t="shared" si="654"/>
        <v>0</v>
      </c>
      <c r="M1407" s="333">
        <f t="shared" si="654"/>
        <v>0</v>
      </c>
    </row>
    <row r="1408" spans="1:13" s="182" customFormat="1" ht="45" x14ac:dyDescent="0.25">
      <c r="A1408" s="183">
        <f>A1406+0.0001</f>
        <v>3.3132000000003297</v>
      </c>
      <c r="B1408" s="202" t="s">
        <v>1663</v>
      </c>
      <c r="C1408" s="352" t="s">
        <v>1901</v>
      </c>
      <c r="D1408" s="193" t="s">
        <v>59</v>
      </c>
      <c r="E1408" s="331" t="s">
        <v>1902</v>
      </c>
      <c r="F1408" s="332" t="s">
        <v>44</v>
      </c>
      <c r="G1408" s="181"/>
      <c r="H1408" s="51">
        <v>15100</v>
      </c>
      <c r="I1408" s="274">
        <v>15100</v>
      </c>
      <c r="J1408" s="274">
        <v>15100</v>
      </c>
      <c r="K1408" s="333">
        <f t="shared" si="654"/>
        <v>0</v>
      </c>
      <c r="L1408" s="333">
        <f t="shared" si="654"/>
        <v>0</v>
      </c>
      <c r="M1408" s="333">
        <f t="shared" si="654"/>
        <v>0</v>
      </c>
    </row>
    <row r="1409" spans="1:13" s="182" customFormat="1" x14ac:dyDescent="0.25">
      <c r="A1409" s="183"/>
      <c r="B1409" s="202"/>
      <c r="C1409" s="352"/>
      <c r="D1409" s="193"/>
      <c r="E1409" s="331"/>
      <c r="F1409" s="332"/>
      <c r="G1409" s="181"/>
      <c r="H1409" s="51"/>
      <c r="I1409" s="274"/>
      <c r="J1409" s="274"/>
      <c r="K1409" s="333">
        <f t="shared" si="654"/>
        <v>0</v>
      </c>
      <c r="L1409" s="333">
        <f t="shared" si="654"/>
        <v>0</v>
      </c>
      <c r="M1409" s="333">
        <f t="shared" si="654"/>
        <v>0</v>
      </c>
    </row>
    <row r="1410" spans="1:13" s="182" customFormat="1" ht="60" x14ac:dyDescent="0.25">
      <c r="A1410" s="183">
        <f>A1408+0.0001</f>
        <v>3.3133000000003299</v>
      </c>
      <c r="B1410" s="202" t="s">
        <v>1663</v>
      </c>
      <c r="C1410" s="352" t="s">
        <v>1901</v>
      </c>
      <c r="D1410" s="193" t="s">
        <v>60</v>
      </c>
      <c r="E1410" s="331" t="s">
        <v>1903</v>
      </c>
      <c r="F1410" s="332" t="s">
        <v>44</v>
      </c>
      <c r="G1410" s="181"/>
      <c r="H1410" s="51">
        <v>16920</v>
      </c>
      <c r="I1410" s="274">
        <v>16920</v>
      </c>
      <c r="J1410" s="274">
        <v>16920</v>
      </c>
      <c r="K1410" s="333">
        <f t="shared" si="654"/>
        <v>0</v>
      </c>
      <c r="L1410" s="333">
        <f t="shared" si="654"/>
        <v>0</v>
      </c>
      <c r="M1410" s="333">
        <f t="shared" si="654"/>
        <v>0</v>
      </c>
    </row>
    <row r="1411" spans="1:13" s="182" customFormat="1" x14ac:dyDescent="0.25">
      <c r="A1411" s="183"/>
      <c r="B1411" s="202"/>
      <c r="C1411" s="352"/>
      <c r="D1411" s="193"/>
      <c r="E1411" s="331"/>
      <c r="F1411" s="332"/>
      <c r="G1411" s="181"/>
      <c r="H1411" s="51"/>
      <c r="I1411" s="274"/>
      <c r="J1411" s="274"/>
      <c r="K1411" s="333">
        <f t="shared" si="654"/>
        <v>0</v>
      </c>
      <c r="L1411" s="333">
        <f t="shared" si="654"/>
        <v>0</v>
      </c>
      <c r="M1411" s="333">
        <f t="shared" si="654"/>
        <v>0</v>
      </c>
    </row>
    <row r="1412" spans="1:13" s="182" customFormat="1" ht="45" x14ac:dyDescent="0.25">
      <c r="A1412" s="183">
        <f>A1410+0.0001</f>
        <v>3.3134000000003301</v>
      </c>
      <c r="B1412" s="202" t="s">
        <v>1663</v>
      </c>
      <c r="C1412" s="352" t="s">
        <v>1901</v>
      </c>
      <c r="D1412" s="193" t="s">
        <v>1988</v>
      </c>
      <c r="E1412" s="331" t="s">
        <v>1904</v>
      </c>
      <c r="F1412" s="332" t="s">
        <v>44</v>
      </c>
      <c r="G1412" s="181"/>
      <c r="H1412" s="51">
        <v>20810</v>
      </c>
      <c r="I1412" s="274">
        <v>20810</v>
      </c>
      <c r="J1412" s="274">
        <v>20810</v>
      </c>
      <c r="K1412" s="333">
        <f t="shared" si="654"/>
        <v>0</v>
      </c>
      <c r="L1412" s="333">
        <f t="shared" si="654"/>
        <v>0</v>
      </c>
      <c r="M1412" s="333">
        <f t="shared" si="654"/>
        <v>0</v>
      </c>
    </row>
    <row r="1413" spans="1:13" s="182" customFormat="1" x14ac:dyDescent="0.25">
      <c r="A1413" s="183"/>
      <c r="B1413" s="202"/>
      <c r="C1413" s="352"/>
      <c r="D1413" s="193"/>
      <c r="E1413" s="331"/>
      <c r="F1413" s="332"/>
      <c r="G1413" s="181"/>
      <c r="H1413" s="51"/>
      <c r="I1413" s="274"/>
      <c r="J1413" s="274"/>
      <c r="K1413" s="333">
        <f t="shared" si="654"/>
        <v>0</v>
      </c>
      <c r="L1413" s="333">
        <f t="shared" si="654"/>
        <v>0</v>
      </c>
      <c r="M1413" s="333">
        <f t="shared" si="654"/>
        <v>0</v>
      </c>
    </row>
    <row r="1414" spans="1:13" s="182" customFormat="1" ht="45" x14ac:dyDescent="0.25">
      <c r="A1414" s="183">
        <f>A1412+0.0001</f>
        <v>3.3135000000003303</v>
      </c>
      <c r="B1414" s="202" t="s">
        <v>1663</v>
      </c>
      <c r="C1414" s="352" t="s">
        <v>1905</v>
      </c>
      <c r="D1414" s="193" t="s">
        <v>59</v>
      </c>
      <c r="E1414" s="331" t="s">
        <v>1906</v>
      </c>
      <c r="F1414" s="332" t="s">
        <v>44</v>
      </c>
      <c r="G1414" s="181"/>
      <c r="H1414" s="51">
        <v>16710</v>
      </c>
      <c r="I1414" s="274">
        <v>16710</v>
      </c>
      <c r="J1414" s="274">
        <v>16710</v>
      </c>
      <c r="K1414" s="333">
        <f t="shared" si="654"/>
        <v>0</v>
      </c>
      <c r="L1414" s="333">
        <f t="shared" si="654"/>
        <v>0</v>
      </c>
      <c r="M1414" s="333">
        <f t="shared" si="654"/>
        <v>0</v>
      </c>
    </row>
    <row r="1415" spans="1:13" s="182" customFormat="1" x14ac:dyDescent="0.25">
      <c r="A1415" s="183"/>
      <c r="B1415" s="202"/>
      <c r="C1415" s="352"/>
      <c r="D1415" s="193"/>
      <c r="E1415" s="331"/>
      <c r="F1415" s="332"/>
      <c r="G1415" s="181"/>
      <c r="H1415" s="51"/>
      <c r="I1415" s="274"/>
      <c r="J1415" s="274"/>
      <c r="K1415" s="333">
        <f t="shared" si="654"/>
        <v>0</v>
      </c>
      <c r="L1415" s="333">
        <f t="shared" si="654"/>
        <v>0</v>
      </c>
      <c r="M1415" s="333">
        <f t="shared" si="654"/>
        <v>0</v>
      </c>
    </row>
    <row r="1416" spans="1:13" s="182" customFormat="1" ht="60" x14ac:dyDescent="0.25">
      <c r="A1416" s="183">
        <f>A1414+0.0001</f>
        <v>3.3136000000003305</v>
      </c>
      <c r="B1416" s="202" t="s">
        <v>1663</v>
      </c>
      <c r="C1416" s="352" t="s">
        <v>1905</v>
      </c>
      <c r="D1416" s="193" t="s">
        <v>60</v>
      </c>
      <c r="E1416" s="331" t="s">
        <v>1907</v>
      </c>
      <c r="F1416" s="332" t="s">
        <v>44</v>
      </c>
      <c r="G1416" s="181"/>
      <c r="H1416" s="51">
        <v>18560</v>
      </c>
      <c r="I1416" s="274">
        <v>18560</v>
      </c>
      <c r="J1416" s="274">
        <v>18560</v>
      </c>
      <c r="K1416" s="333">
        <f t="shared" si="654"/>
        <v>0</v>
      </c>
      <c r="L1416" s="333">
        <f t="shared" si="654"/>
        <v>0</v>
      </c>
      <c r="M1416" s="333">
        <f t="shared" si="654"/>
        <v>0</v>
      </c>
    </row>
    <row r="1417" spans="1:13" s="182" customFormat="1" x14ac:dyDescent="0.25">
      <c r="A1417" s="183"/>
      <c r="B1417" s="202"/>
      <c r="C1417" s="352"/>
      <c r="D1417" s="193"/>
      <c r="E1417" s="331"/>
      <c r="F1417" s="332"/>
      <c r="G1417" s="181"/>
      <c r="H1417" s="51"/>
      <c r="I1417" s="274"/>
      <c r="J1417" s="274"/>
      <c r="K1417" s="333">
        <f t="shared" si="654"/>
        <v>0</v>
      </c>
      <c r="L1417" s="333">
        <f t="shared" si="654"/>
        <v>0</v>
      </c>
      <c r="M1417" s="333">
        <f t="shared" si="654"/>
        <v>0</v>
      </c>
    </row>
    <row r="1418" spans="1:13" s="182" customFormat="1" ht="45" x14ac:dyDescent="0.25">
      <c r="A1418" s="183">
        <f>A1416+0.0001</f>
        <v>3.3137000000003307</v>
      </c>
      <c r="B1418" s="202" t="s">
        <v>1663</v>
      </c>
      <c r="C1418" s="352" t="s">
        <v>1905</v>
      </c>
      <c r="D1418" s="193" t="s">
        <v>1988</v>
      </c>
      <c r="E1418" s="331" t="s">
        <v>1908</v>
      </c>
      <c r="F1418" s="332" t="s">
        <v>44</v>
      </c>
      <c r="G1418" s="181"/>
      <c r="H1418" s="51">
        <v>22540</v>
      </c>
      <c r="I1418" s="274">
        <v>22540</v>
      </c>
      <c r="J1418" s="274">
        <v>22540</v>
      </c>
      <c r="K1418" s="333">
        <f t="shared" si="654"/>
        <v>0</v>
      </c>
      <c r="L1418" s="333">
        <f t="shared" si="654"/>
        <v>0</v>
      </c>
      <c r="M1418" s="333">
        <f t="shared" si="654"/>
        <v>0</v>
      </c>
    </row>
    <row r="1419" spans="1:13" s="182" customFormat="1" x14ac:dyDescent="0.25">
      <c r="A1419" s="183"/>
      <c r="B1419" s="202"/>
      <c r="C1419" s="352"/>
      <c r="D1419" s="193"/>
      <c r="E1419" s="331"/>
      <c r="F1419" s="332"/>
      <c r="G1419" s="181"/>
      <c r="H1419" s="51"/>
      <c r="I1419" s="274"/>
      <c r="J1419" s="274"/>
      <c r="K1419" s="333">
        <f t="shared" si="654"/>
        <v>0</v>
      </c>
      <c r="L1419" s="333">
        <f t="shared" si="654"/>
        <v>0</v>
      </c>
      <c r="M1419" s="333">
        <f t="shared" si="654"/>
        <v>0</v>
      </c>
    </row>
    <row r="1420" spans="1:13" s="182" customFormat="1" ht="45" x14ac:dyDescent="0.25">
      <c r="A1420" s="183">
        <f>A1418+0.0001</f>
        <v>3.3138000000003309</v>
      </c>
      <c r="B1420" s="202" t="s">
        <v>1663</v>
      </c>
      <c r="C1420" s="352" t="s">
        <v>1909</v>
      </c>
      <c r="D1420" s="193" t="s">
        <v>59</v>
      </c>
      <c r="E1420" s="331" t="s">
        <v>1910</v>
      </c>
      <c r="F1420" s="332" t="s">
        <v>44</v>
      </c>
      <c r="G1420" s="181"/>
      <c r="H1420" s="51">
        <v>19240</v>
      </c>
      <c r="I1420" s="274">
        <v>19240</v>
      </c>
      <c r="J1420" s="274">
        <v>19240</v>
      </c>
      <c r="K1420" s="333">
        <f t="shared" si="654"/>
        <v>0</v>
      </c>
      <c r="L1420" s="333">
        <f t="shared" si="654"/>
        <v>0</v>
      </c>
      <c r="M1420" s="333">
        <f t="shared" si="654"/>
        <v>0</v>
      </c>
    </row>
    <row r="1421" spans="1:13" s="182" customFormat="1" x14ac:dyDescent="0.25">
      <c r="A1421" s="183"/>
      <c r="B1421" s="202"/>
      <c r="C1421" s="352"/>
      <c r="D1421" s="193"/>
      <c r="E1421" s="331"/>
      <c r="F1421" s="332"/>
      <c r="G1421" s="181"/>
      <c r="H1421" s="51"/>
      <c r="I1421" s="274"/>
      <c r="J1421" s="274"/>
      <c r="K1421" s="333">
        <f t="shared" si="654"/>
        <v>0</v>
      </c>
      <c r="L1421" s="333">
        <f t="shared" si="654"/>
        <v>0</v>
      </c>
      <c r="M1421" s="333">
        <f t="shared" si="654"/>
        <v>0</v>
      </c>
    </row>
    <row r="1422" spans="1:13" s="182" customFormat="1" ht="60" x14ac:dyDescent="0.25">
      <c r="A1422" s="183">
        <f>A1420+0.0001</f>
        <v>3.3139000000003311</v>
      </c>
      <c r="B1422" s="202" t="s">
        <v>1663</v>
      </c>
      <c r="C1422" s="352" t="s">
        <v>1909</v>
      </c>
      <c r="D1422" s="193" t="s">
        <v>60</v>
      </c>
      <c r="E1422" s="331" t="s">
        <v>1911</v>
      </c>
      <c r="F1422" s="332" t="s">
        <v>44</v>
      </c>
      <c r="G1422" s="181"/>
      <c r="H1422" s="51">
        <v>21330</v>
      </c>
      <c r="I1422" s="274">
        <v>21330</v>
      </c>
      <c r="J1422" s="274">
        <v>21330</v>
      </c>
      <c r="K1422" s="333">
        <f t="shared" si="654"/>
        <v>0</v>
      </c>
      <c r="L1422" s="333">
        <f t="shared" si="654"/>
        <v>0</v>
      </c>
      <c r="M1422" s="333">
        <f t="shared" si="654"/>
        <v>0</v>
      </c>
    </row>
    <row r="1423" spans="1:13" s="182" customFormat="1" x14ac:dyDescent="0.25">
      <c r="A1423" s="183"/>
      <c r="B1423" s="202"/>
      <c r="C1423" s="352"/>
      <c r="D1423" s="193"/>
      <c r="E1423" s="331"/>
      <c r="F1423" s="332"/>
      <c r="G1423" s="181"/>
      <c r="H1423" s="51"/>
      <c r="I1423" s="274"/>
      <c r="J1423" s="274"/>
      <c r="K1423" s="333">
        <f t="shared" si="654"/>
        <v>0</v>
      </c>
      <c r="L1423" s="333">
        <f t="shared" si="654"/>
        <v>0</v>
      </c>
      <c r="M1423" s="333">
        <f t="shared" si="654"/>
        <v>0</v>
      </c>
    </row>
    <row r="1424" spans="1:13" s="182" customFormat="1" ht="45" x14ac:dyDescent="0.25">
      <c r="A1424" s="183">
        <f>A1422+0.0001</f>
        <v>3.3140000000003313</v>
      </c>
      <c r="B1424" s="202" t="s">
        <v>1663</v>
      </c>
      <c r="C1424" s="352" t="s">
        <v>1909</v>
      </c>
      <c r="D1424" s="193" t="s">
        <v>1988</v>
      </c>
      <c r="E1424" s="331" t="s">
        <v>1912</v>
      </c>
      <c r="F1424" s="332" t="s">
        <v>44</v>
      </c>
      <c r="G1424" s="181"/>
      <c r="H1424" s="51">
        <v>25410</v>
      </c>
      <c r="I1424" s="274">
        <v>25410</v>
      </c>
      <c r="J1424" s="274">
        <v>25410</v>
      </c>
      <c r="K1424" s="333">
        <f t="shared" si="654"/>
        <v>0</v>
      </c>
      <c r="L1424" s="333">
        <f t="shared" si="654"/>
        <v>0</v>
      </c>
      <c r="M1424" s="333">
        <f t="shared" si="654"/>
        <v>0</v>
      </c>
    </row>
    <row r="1425" spans="1:13" s="182" customFormat="1" x14ac:dyDescent="0.25">
      <c r="A1425" s="183"/>
      <c r="B1425" s="202"/>
      <c r="C1425" s="352"/>
      <c r="D1425" s="193"/>
      <c r="E1425" s="331"/>
      <c r="F1425" s="332"/>
      <c r="G1425" s="181"/>
      <c r="H1425" s="51"/>
      <c r="I1425" s="274"/>
      <c r="J1425" s="274"/>
      <c r="K1425" s="333">
        <f t="shared" ref="K1425:M1488" si="655">$G1425*H1425</f>
        <v>0</v>
      </c>
      <c r="L1425" s="333">
        <f t="shared" si="655"/>
        <v>0</v>
      </c>
      <c r="M1425" s="333">
        <f t="shared" si="655"/>
        <v>0</v>
      </c>
    </row>
    <row r="1426" spans="1:13" s="182" customFormat="1" ht="45" x14ac:dyDescent="0.25">
      <c r="A1426" s="183">
        <f>A1424+0.0001</f>
        <v>3.3141000000003316</v>
      </c>
      <c r="B1426" s="202" t="s">
        <v>1663</v>
      </c>
      <c r="C1426" s="352" t="s">
        <v>1913</v>
      </c>
      <c r="D1426" s="193" t="s">
        <v>59</v>
      </c>
      <c r="E1426" s="331" t="s">
        <v>1914</v>
      </c>
      <c r="F1426" s="332" t="s">
        <v>44</v>
      </c>
      <c r="G1426" s="181"/>
      <c r="H1426" s="51">
        <v>25470</v>
      </c>
      <c r="I1426" s="274">
        <v>25470</v>
      </c>
      <c r="J1426" s="274">
        <v>25470</v>
      </c>
      <c r="K1426" s="333">
        <f t="shared" si="655"/>
        <v>0</v>
      </c>
      <c r="L1426" s="333">
        <f t="shared" si="655"/>
        <v>0</v>
      </c>
      <c r="M1426" s="333">
        <f t="shared" si="655"/>
        <v>0</v>
      </c>
    </row>
    <row r="1427" spans="1:13" s="182" customFormat="1" x14ac:dyDescent="0.25">
      <c r="A1427" s="183"/>
      <c r="B1427" s="202"/>
      <c r="C1427" s="352"/>
      <c r="D1427" s="193"/>
      <c r="E1427" s="331"/>
      <c r="F1427" s="332"/>
      <c r="G1427" s="181"/>
      <c r="H1427" s="51"/>
      <c r="I1427" s="274"/>
      <c r="J1427" s="274"/>
      <c r="K1427" s="333">
        <f t="shared" si="655"/>
        <v>0</v>
      </c>
      <c r="L1427" s="333">
        <f t="shared" si="655"/>
        <v>0</v>
      </c>
      <c r="M1427" s="333">
        <f t="shared" si="655"/>
        <v>0</v>
      </c>
    </row>
    <row r="1428" spans="1:13" s="182" customFormat="1" ht="60" x14ac:dyDescent="0.25">
      <c r="A1428" s="183">
        <f>A1426+0.0001</f>
        <v>3.3142000000003318</v>
      </c>
      <c r="B1428" s="202" t="s">
        <v>1663</v>
      </c>
      <c r="C1428" s="352" t="s">
        <v>1913</v>
      </c>
      <c r="D1428" s="193" t="s">
        <v>60</v>
      </c>
      <c r="E1428" s="331" t="s">
        <v>1915</v>
      </c>
      <c r="F1428" s="332" t="s">
        <v>44</v>
      </c>
      <c r="G1428" s="181"/>
      <c r="H1428" s="51">
        <v>28280</v>
      </c>
      <c r="I1428" s="274">
        <v>28280</v>
      </c>
      <c r="J1428" s="274">
        <v>28280</v>
      </c>
      <c r="K1428" s="333">
        <f t="shared" si="655"/>
        <v>0</v>
      </c>
      <c r="L1428" s="333">
        <f t="shared" si="655"/>
        <v>0</v>
      </c>
      <c r="M1428" s="333">
        <f t="shared" si="655"/>
        <v>0</v>
      </c>
    </row>
    <row r="1429" spans="1:13" s="182" customFormat="1" x14ac:dyDescent="0.25">
      <c r="A1429" s="183"/>
      <c r="B1429" s="202"/>
      <c r="C1429" s="352"/>
      <c r="D1429" s="193"/>
      <c r="E1429" s="331"/>
      <c r="F1429" s="332"/>
      <c r="G1429" s="181"/>
      <c r="H1429" s="51"/>
      <c r="I1429" s="274"/>
      <c r="J1429" s="274"/>
      <c r="K1429" s="333">
        <f t="shared" si="655"/>
        <v>0</v>
      </c>
      <c r="L1429" s="333">
        <f t="shared" si="655"/>
        <v>0</v>
      </c>
      <c r="M1429" s="333">
        <f t="shared" si="655"/>
        <v>0</v>
      </c>
    </row>
    <row r="1430" spans="1:13" s="182" customFormat="1" ht="45" x14ac:dyDescent="0.25">
      <c r="A1430" s="183">
        <f>A1428+0.0001</f>
        <v>3.314300000000332</v>
      </c>
      <c r="B1430" s="202" t="s">
        <v>1663</v>
      </c>
      <c r="C1430" s="352" t="s">
        <v>1913</v>
      </c>
      <c r="D1430" s="193" t="s">
        <v>1988</v>
      </c>
      <c r="E1430" s="331" t="s">
        <v>1916</v>
      </c>
      <c r="F1430" s="332" t="s">
        <v>44</v>
      </c>
      <c r="G1430" s="181"/>
      <c r="H1430" s="51">
        <v>32590</v>
      </c>
      <c r="I1430" s="274">
        <v>32590</v>
      </c>
      <c r="J1430" s="274">
        <v>32590</v>
      </c>
      <c r="K1430" s="333">
        <f t="shared" si="655"/>
        <v>0</v>
      </c>
      <c r="L1430" s="333">
        <f t="shared" si="655"/>
        <v>0</v>
      </c>
      <c r="M1430" s="333">
        <f t="shared" si="655"/>
        <v>0</v>
      </c>
    </row>
    <row r="1431" spans="1:13" s="182" customFormat="1" x14ac:dyDescent="0.25">
      <c r="A1431" s="183"/>
      <c r="B1431" s="202"/>
      <c r="C1431" s="352"/>
      <c r="D1431" s="193"/>
      <c r="E1431" s="331"/>
      <c r="F1431" s="332"/>
      <c r="G1431" s="181"/>
      <c r="H1431" s="51"/>
      <c r="I1431" s="274"/>
      <c r="J1431" s="274"/>
      <c r="K1431" s="333">
        <f t="shared" si="655"/>
        <v>0</v>
      </c>
      <c r="L1431" s="333">
        <f t="shared" si="655"/>
        <v>0</v>
      </c>
      <c r="M1431" s="333">
        <f t="shared" si="655"/>
        <v>0</v>
      </c>
    </row>
    <row r="1432" spans="1:13" s="182" customFormat="1" ht="45" x14ac:dyDescent="0.25">
      <c r="A1432" s="183">
        <f>A1430+0.0001</f>
        <v>3.3144000000003322</v>
      </c>
      <c r="B1432" s="202" t="s">
        <v>1674</v>
      </c>
      <c r="C1432" s="352" t="s">
        <v>1917</v>
      </c>
      <c r="D1432" s="193" t="s">
        <v>59</v>
      </c>
      <c r="E1432" s="331" t="s">
        <v>1918</v>
      </c>
      <c r="F1432" s="332" t="s">
        <v>44</v>
      </c>
      <c r="G1432" s="181"/>
      <c r="H1432" s="51">
        <v>32620</v>
      </c>
      <c r="I1432" s="274">
        <v>32620</v>
      </c>
      <c r="J1432" s="274">
        <v>32620</v>
      </c>
      <c r="K1432" s="333">
        <f t="shared" si="655"/>
        <v>0</v>
      </c>
      <c r="L1432" s="333">
        <f t="shared" si="655"/>
        <v>0</v>
      </c>
      <c r="M1432" s="333">
        <f t="shared" si="655"/>
        <v>0</v>
      </c>
    </row>
    <row r="1433" spans="1:13" s="182" customFormat="1" x14ac:dyDescent="0.25">
      <c r="A1433" s="183"/>
      <c r="B1433" s="202"/>
      <c r="C1433" s="352"/>
      <c r="D1433" s="193"/>
      <c r="E1433" s="331"/>
      <c r="F1433" s="332"/>
      <c r="G1433" s="181"/>
      <c r="H1433" s="50"/>
      <c r="I1433" s="274"/>
      <c r="J1433" s="274"/>
      <c r="K1433" s="333">
        <f t="shared" si="655"/>
        <v>0</v>
      </c>
      <c r="L1433" s="333">
        <f t="shared" si="655"/>
        <v>0</v>
      </c>
      <c r="M1433" s="333">
        <f t="shared" si="655"/>
        <v>0</v>
      </c>
    </row>
    <row r="1434" spans="1:13" s="182" customFormat="1" ht="60" x14ac:dyDescent="0.25">
      <c r="A1434" s="183">
        <f>A1432+0.0001</f>
        <v>3.3145000000003324</v>
      </c>
      <c r="B1434" s="202" t="s">
        <v>1674</v>
      </c>
      <c r="C1434" s="352" t="s">
        <v>1917</v>
      </c>
      <c r="D1434" s="193" t="s">
        <v>60</v>
      </c>
      <c r="E1434" s="331" t="s">
        <v>1919</v>
      </c>
      <c r="F1434" s="332" t="s">
        <v>44</v>
      </c>
      <c r="G1434" s="181"/>
      <c r="H1434" s="51">
        <v>34430</v>
      </c>
      <c r="I1434" s="274">
        <v>34430</v>
      </c>
      <c r="J1434" s="274">
        <v>34430</v>
      </c>
      <c r="K1434" s="333">
        <f t="shared" si="655"/>
        <v>0</v>
      </c>
      <c r="L1434" s="333">
        <f t="shared" si="655"/>
        <v>0</v>
      </c>
      <c r="M1434" s="333">
        <f t="shared" si="655"/>
        <v>0</v>
      </c>
    </row>
    <row r="1435" spans="1:13" s="182" customFormat="1" x14ac:dyDescent="0.25">
      <c r="A1435" s="183"/>
      <c r="B1435" s="202"/>
      <c r="C1435" s="352"/>
      <c r="D1435" s="193"/>
      <c r="E1435" s="331"/>
      <c r="F1435" s="332"/>
      <c r="G1435" s="181"/>
      <c r="H1435" s="51"/>
      <c r="I1435" s="274"/>
      <c r="J1435" s="274"/>
      <c r="K1435" s="333">
        <f t="shared" si="655"/>
        <v>0</v>
      </c>
      <c r="L1435" s="333">
        <f t="shared" si="655"/>
        <v>0</v>
      </c>
      <c r="M1435" s="333">
        <f t="shared" si="655"/>
        <v>0</v>
      </c>
    </row>
    <row r="1436" spans="1:13" s="182" customFormat="1" ht="45" x14ac:dyDescent="0.25">
      <c r="A1436" s="183">
        <f>A1434+0.0001</f>
        <v>3.3146000000003326</v>
      </c>
      <c r="B1436" s="202" t="s">
        <v>1674</v>
      </c>
      <c r="C1436" s="352" t="s">
        <v>1917</v>
      </c>
      <c r="D1436" s="193" t="s">
        <v>1988</v>
      </c>
      <c r="E1436" s="331" t="s">
        <v>1920</v>
      </c>
      <c r="F1436" s="332" t="s">
        <v>44</v>
      </c>
      <c r="G1436" s="181"/>
      <c r="H1436" s="51">
        <v>38960</v>
      </c>
      <c r="I1436" s="274">
        <v>38960</v>
      </c>
      <c r="J1436" s="274">
        <v>38960</v>
      </c>
      <c r="K1436" s="333">
        <f t="shared" si="655"/>
        <v>0</v>
      </c>
      <c r="L1436" s="333">
        <f t="shared" si="655"/>
        <v>0</v>
      </c>
      <c r="M1436" s="333">
        <f t="shared" si="655"/>
        <v>0</v>
      </c>
    </row>
    <row r="1437" spans="1:13" s="182" customFormat="1" x14ac:dyDescent="0.25">
      <c r="A1437" s="183"/>
      <c r="B1437" s="202"/>
      <c r="C1437" s="352"/>
      <c r="D1437" s="193"/>
      <c r="E1437" s="331"/>
      <c r="F1437" s="332"/>
      <c r="G1437" s="181"/>
      <c r="H1437" s="51"/>
      <c r="I1437" s="274"/>
      <c r="J1437" s="274"/>
      <c r="K1437" s="333">
        <f t="shared" si="655"/>
        <v>0</v>
      </c>
      <c r="L1437" s="333">
        <f t="shared" si="655"/>
        <v>0</v>
      </c>
      <c r="M1437" s="333">
        <f t="shared" si="655"/>
        <v>0</v>
      </c>
    </row>
    <row r="1438" spans="1:13" s="182" customFormat="1" ht="45" x14ac:dyDescent="0.25">
      <c r="A1438" s="183">
        <f>A1436+0.0001</f>
        <v>3.3147000000003328</v>
      </c>
      <c r="B1438" s="202" t="s">
        <v>1674</v>
      </c>
      <c r="C1438" s="352" t="s">
        <v>1921</v>
      </c>
      <c r="D1438" s="193" t="s">
        <v>59</v>
      </c>
      <c r="E1438" s="331" t="s">
        <v>1922</v>
      </c>
      <c r="F1438" s="332" t="s">
        <v>44</v>
      </c>
      <c r="G1438" s="181"/>
      <c r="H1438" s="51">
        <v>44340</v>
      </c>
      <c r="I1438" s="274">
        <v>44340</v>
      </c>
      <c r="J1438" s="274">
        <v>44340</v>
      </c>
      <c r="K1438" s="333">
        <f t="shared" si="655"/>
        <v>0</v>
      </c>
      <c r="L1438" s="333">
        <f t="shared" si="655"/>
        <v>0</v>
      </c>
      <c r="M1438" s="333">
        <f t="shared" si="655"/>
        <v>0</v>
      </c>
    </row>
    <row r="1439" spans="1:13" s="182" customFormat="1" x14ac:dyDescent="0.25">
      <c r="A1439" s="183"/>
      <c r="B1439" s="202"/>
      <c r="C1439" s="352"/>
      <c r="D1439" s="193"/>
      <c r="E1439" s="331"/>
      <c r="F1439" s="332"/>
      <c r="G1439" s="181"/>
      <c r="H1439" s="51"/>
      <c r="I1439" s="274"/>
      <c r="J1439" s="274"/>
      <c r="K1439" s="333">
        <f t="shared" si="655"/>
        <v>0</v>
      </c>
      <c r="L1439" s="333">
        <f t="shared" si="655"/>
        <v>0</v>
      </c>
      <c r="M1439" s="333">
        <f t="shared" si="655"/>
        <v>0</v>
      </c>
    </row>
    <row r="1440" spans="1:13" s="182" customFormat="1" ht="60" x14ac:dyDescent="0.25">
      <c r="A1440" s="183">
        <f>A1438+0.0001</f>
        <v>3.314800000000333</v>
      </c>
      <c r="B1440" s="202" t="s">
        <v>1674</v>
      </c>
      <c r="C1440" s="352" t="s">
        <v>1921</v>
      </c>
      <c r="D1440" s="193" t="s">
        <v>60</v>
      </c>
      <c r="E1440" s="331" t="s">
        <v>1923</v>
      </c>
      <c r="F1440" s="332" t="s">
        <v>44</v>
      </c>
      <c r="G1440" s="181"/>
      <c r="H1440" s="51">
        <v>46510</v>
      </c>
      <c r="I1440" s="274">
        <v>46510</v>
      </c>
      <c r="J1440" s="274">
        <v>46510</v>
      </c>
      <c r="K1440" s="333">
        <f t="shared" si="655"/>
        <v>0</v>
      </c>
      <c r="L1440" s="333">
        <f t="shared" si="655"/>
        <v>0</v>
      </c>
      <c r="M1440" s="333">
        <f t="shared" si="655"/>
        <v>0</v>
      </c>
    </row>
    <row r="1441" spans="1:13" s="182" customFormat="1" x14ac:dyDescent="0.25">
      <c r="A1441" s="183"/>
      <c r="B1441" s="202"/>
      <c r="C1441" s="352"/>
      <c r="D1441" s="193"/>
      <c r="E1441" s="331"/>
      <c r="F1441" s="332"/>
      <c r="G1441" s="181"/>
      <c r="H1441" s="51"/>
      <c r="I1441" s="274"/>
      <c r="J1441" s="274"/>
      <c r="K1441" s="333">
        <f t="shared" si="655"/>
        <v>0</v>
      </c>
      <c r="L1441" s="333">
        <f t="shared" si="655"/>
        <v>0</v>
      </c>
      <c r="M1441" s="333">
        <f t="shared" si="655"/>
        <v>0</v>
      </c>
    </row>
    <row r="1442" spans="1:13" s="182" customFormat="1" ht="45" x14ac:dyDescent="0.25">
      <c r="A1442" s="183">
        <f>A1440+0.0001</f>
        <v>3.3149000000003332</v>
      </c>
      <c r="B1442" s="202" t="s">
        <v>1674</v>
      </c>
      <c r="C1442" s="352" t="s">
        <v>1921</v>
      </c>
      <c r="D1442" s="193" t="s">
        <v>1988</v>
      </c>
      <c r="E1442" s="331" t="s">
        <v>1924</v>
      </c>
      <c r="F1442" s="332" t="s">
        <v>44</v>
      </c>
      <c r="G1442" s="181"/>
      <c r="H1442" s="51">
        <v>51440</v>
      </c>
      <c r="I1442" s="274">
        <v>51440</v>
      </c>
      <c r="J1442" s="274">
        <v>51440</v>
      </c>
      <c r="K1442" s="333">
        <f t="shared" si="655"/>
        <v>0</v>
      </c>
      <c r="L1442" s="333">
        <f t="shared" si="655"/>
        <v>0</v>
      </c>
      <c r="M1442" s="333">
        <f t="shared" si="655"/>
        <v>0</v>
      </c>
    </row>
    <row r="1443" spans="1:13" x14ac:dyDescent="0.2">
      <c r="A1443" s="183"/>
      <c r="B1443" s="81"/>
      <c r="C1443" s="82"/>
      <c r="D1443" s="167"/>
      <c r="E1443" s="189"/>
      <c r="F1443" s="187"/>
      <c r="G1443" s="186"/>
      <c r="H1443" s="51"/>
      <c r="I1443" s="274"/>
      <c r="J1443" s="274"/>
      <c r="K1443" s="333">
        <f t="shared" si="655"/>
        <v>0</v>
      </c>
      <c r="L1443" s="333">
        <f t="shared" si="655"/>
        <v>0</v>
      </c>
      <c r="M1443" s="333">
        <f t="shared" si="655"/>
        <v>0</v>
      </c>
    </row>
    <row r="1444" spans="1:13" s="182" customFormat="1" ht="45" x14ac:dyDescent="0.25">
      <c r="A1444" s="183">
        <f>A1442+0.0001</f>
        <v>3.3150000000003335</v>
      </c>
      <c r="B1444" s="202" t="s">
        <v>1663</v>
      </c>
      <c r="C1444" s="352" t="s">
        <v>1925</v>
      </c>
      <c r="D1444" s="193" t="s">
        <v>59</v>
      </c>
      <c r="E1444" s="331" t="s">
        <v>1926</v>
      </c>
      <c r="F1444" s="332" t="s">
        <v>44</v>
      </c>
      <c r="G1444" s="181"/>
      <c r="H1444" s="51">
        <v>27300</v>
      </c>
      <c r="I1444" s="274">
        <v>27300</v>
      </c>
      <c r="J1444" s="274">
        <v>27300</v>
      </c>
      <c r="K1444" s="333">
        <f t="shared" si="655"/>
        <v>0</v>
      </c>
      <c r="L1444" s="333">
        <f t="shared" si="655"/>
        <v>0</v>
      </c>
      <c r="M1444" s="333">
        <f t="shared" si="655"/>
        <v>0</v>
      </c>
    </row>
    <row r="1445" spans="1:13" s="182" customFormat="1" x14ac:dyDescent="0.25">
      <c r="A1445" s="183"/>
      <c r="B1445" s="202"/>
      <c r="C1445" s="352"/>
      <c r="D1445" s="193"/>
      <c r="E1445" s="331"/>
      <c r="F1445" s="332"/>
      <c r="G1445" s="181"/>
      <c r="H1445" s="51"/>
      <c r="I1445" s="274"/>
      <c r="J1445" s="274"/>
      <c r="K1445" s="333">
        <f t="shared" si="655"/>
        <v>0</v>
      </c>
      <c r="L1445" s="333">
        <f t="shared" si="655"/>
        <v>0</v>
      </c>
      <c r="M1445" s="333">
        <f t="shared" si="655"/>
        <v>0</v>
      </c>
    </row>
    <row r="1446" spans="1:13" s="182" customFormat="1" ht="60" x14ac:dyDescent="0.25">
      <c r="A1446" s="183">
        <f>A1444+0.0001</f>
        <v>3.3151000000003337</v>
      </c>
      <c r="B1446" s="202" t="s">
        <v>1663</v>
      </c>
      <c r="C1446" s="352" t="s">
        <v>1925</v>
      </c>
      <c r="D1446" s="193" t="s">
        <v>60</v>
      </c>
      <c r="E1446" s="331" t="s">
        <v>1963</v>
      </c>
      <c r="F1446" s="332" t="s">
        <v>44</v>
      </c>
      <c r="G1446" s="181"/>
      <c r="H1446" s="51">
        <v>30660</v>
      </c>
      <c r="I1446" s="274">
        <v>30660</v>
      </c>
      <c r="J1446" s="274">
        <v>30660</v>
      </c>
      <c r="K1446" s="333">
        <f t="shared" si="655"/>
        <v>0</v>
      </c>
      <c r="L1446" s="333">
        <f t="shared" si="655"/>
        <v>0</v>
      </c>
      <c r="M1446" s="333">
        <f t="shared" si="655"/>
        <v>0</v>
      </c>
    </row>
    <row r="1447" spans="1:13" s="182" customFormat="1" x14ac:dyDescent="0.25">
      <c r="A1447" s="183"/>
      <c r="B1447" s="202"/>
      <c r="C1447" s="352"/>
      <c r="D1447" s="193"/>
      <c r="E1447" s="331"/>
      <c r="F1447" s="332"/>
      <c r="G1447" s="181"/>
      <c r="H1447" s="51"/>
      <c r="I1447" s="274"/>
      <c r="J1447" s="274"/>
      <c r="K1447" s="333">
        <f t="shared" si="655"/>
        <v>0</v>
      </c>
      <c r="L1447" s="333">
        <f t="shared" si="655"/>
        <v>0</v>
      </c>
      <c r="M1447" s="333">
        <f t="shared" si="655"/>
        <v>0</v>
      </c>
    </row>
    <row r="1448" spans="1:13" s="182" customFormat="1" ht="45" x14ac:dyDescent="0.25">
      <c r="A1448" s="183">
        <f>A1446+0.0001</f>
        <v>3.3152000000003339</v>
      </c>
      <c r="B1448" s="202" t="s">
        <v>1663</v>
      </c>
      <c r="C1448" s="352" t="s">
        <v>1925</v>
      </c>
      <c r="D1448" s="193" t="s">
        <v>1988</v>
      </c>
      <c r="E1448" s="331" t="s">
        <v>1927</v>
      </c>
      <c r="F1448" s="332" t="s">
        <v>44</v>
      </c>
      <c r="G1448" s="181"/>
      <c r="H1448" s="51">
        <v>35330</v>
      </c>
      <c r="I1448" s="274">
        <v>35330</v>
      </c>
      <c r="J1448" s="274">
        <v>35330</v>
      </c>
      <c r="K1448" s="333">
        <f t="shared" si="655"/>
        <v>0</v>
      </c>
      <c r="L1448" s="333">
        <f t="shared" si="655"/>
        <v>0</v>
      </c>
      <c r="M1448" s="333">
        <f t="shared" si="655"/>
        <v>0</v>
      </c>
    </row>
    <row r="1449" spans="1:13" s="182" customFormat="1" x14ac:dyDescent="0.25">
      <c r="A1449" s="183"/>
      <c r="B1449" s="202"/>
      <c r="C1449" s="352"/>
      <c r="D1449" s="193"/>
      <c r="E1449" s="331"/>
      <c r="F1449" s="332"/>
      <c r="G1449" s="181"/>
      <c r="H1449" s="51"/>
      <c r="I1449" s="274"/>
      <c r="J1449" s="274"/>
      <c r="K1449" s="333">
        <f t="shared" si="655"/>
        <v>0</v>
      </c>
      <c r="L1449" s="333">
        <f t="shared" si="655"/>
        <v>0</v>
      </c>
      <c r="M1449" s="333">
        <f t="shared" si="655"/>
        <v>0</v>
      </c>
    </row>
    <row r="1450" spans="1:13" s="182" customFormat="1" ht="45" x14ac:dyDescent="0.25">
      <c r="A1450" s="183">
        <f>A1448+0.0001</f>
        <v>3.3153000000003341</v>
      </c>
      <c r="B1450" s="202" t="s">
        <v>1674</v>
      </c>
      <c r="C1450" s="352" t="s">
        <v>1928</v>
      </c>
      <c r="D1450" s="193" t="s">
        <v>59</v>
      </c>
      <c r="E1450" s="331" t="s">
        <v>1929</v>
      </c>
      <c r="F1450" s="332" t="s">
        <v>44</v>
      </c>
      <c r="G1450" s="181"/>
      <c r="H1450" s="51">
        <v>37570</v>
      </c>
      <c r="I1450" s="274">
        <v>37570</v>
      </c>
      <c r="J1450" s="274">
        <v>37570</v>
      </c>
      <c r="K1450" s="333">
        <f t="shared" si="655"/>
        <v>0</v>
      </c>
      <c r="L1450" s="333">
        <f t="shared" si="655"/>
        <v>0</v>
      </c>
      <c r="M1450" s="333">
        <f t="shared" si="655"/>
        <v>0</v>
      </c>
    </row>
    <row r="1451" spans="1:13" s="182" customFormat="1" x14ac:dyDescent="0.25">
      <c r="A1451" s="183"/>
      <c r="B1451" s="202"/>
      <c r="C1451" s="352"/>
      <c r="D1451" s="193"/>
      <c r="E1451" s="331"/>
      <c r="F1451" s="332"/>
      <c r="G1451" s="181"/>
      <c r="H1451" s="51"/>
      <c r="I1451" s="274"/>
      <c r="J1451" s="274"/>
      <c r="K1451" s="333">
        <f t="shared" si="655"/>
        <v>0</v>
      </c>
      <c r="L1451" s="333">
        <f t="shared" si="655"/>
        <v>0</v>
      </c>
      <c r="M1451" s="333">
        <f t="shared" si="655"/>
        <v>0</v>
      </c>
    </row>
    <row r="1452" spans="1:13" s="182" customFormat="1" ht="60" x14ac:dyDescent="0.25">
      <c r="A1452" s="183">
        <f>A1450+0.0001</f>
        <v>3.3154000000003343</v>
      </c>
      <c r="B1452" s="202" t="s">
        <v>1674</v>
      </c>
      <c r="C1452" s="352" t="s">
        <v>1928</v>
      </c>
      <c r="D1452" s="193" t="s">
        <v>60</v>
      </c>
      <c r="E1452" s="331" t="s">
        <v>1930</v>
      </c>
      <c r="F1452" s="332" t="s">
        <v>44</v>
      </c>
      <c r="G1452" s="181"/>
      <c r="H1452" s="51">
        <v>40410</v>
      </c>
      <c r="I1452" s="274">
        <v>40410</v>
      </c>
      <c r="J1452" s="274">
        <v>40410</v>
      </c>
      <c r="K1452" s="333">
        <f t="shared" si="655"/>
        <v>0</v>
      </c>
      <c r="L1452" s="333">
        <f t="shared" si="655"/>
        <v>0</v>
      </c>
      <c r="M1452" s="333">
        <f t="shared" si="655"/>
        <v>0</v>
      </c>
    </row>
    <row r="1453" spans="1:13" s="182" customFormat="1" x14ac:dyDescent="0.25">
      <c r="A1453" s="183"/>
      <c r="B1453" s="202"/>
      <c r="C1453" s="352"/>
      <c r="D1453" s="193"/>
      <c r="E1453" s="331"/>
      <c r="F1453" s="332"/>
      <c r="G1453" s="181"/>
      <c r="H1453" s="51"/>
      <c r="I1453" s="274"/>
      <c r="J1453" s="274"/>
      <c r="K1453" s="333">
        <f t="shared" si="655"/>
        <v>0</v>
      </c>
      <c r="L1453" s="333">
        <f t="shared" si="655"/>
        <v>0</v>
      </c>
      <c r="M1453" s="333">
        <f t="shared" si="655"/>
        <v>0</v>
      </c>
    </row>
    <row r="1454" spans="1:13" s="182" customFormat="1" ht="45" x14ac:dyDescent="0.25">
      <c r="A1454" s="183">
        <f>A1452+0.0001</f>
        <v>3.3155000000003345</v>
      </c>
      <c r="B1454" s="202" t="s">
        <v>1674</v>
      </c>
      <c r="C1454" s="352" t="s">
        <v>1928</v>
      </c>
      <c r="D1454" s="193" t="s">
        <v>1988</v>
      </c>
      <c r="E1454" s="331" t="s">
        <v>1931</v>
      </c>
      <c r="F1454" s="332" t="s">
        <v>44</v>
      </c>
      <c r="G1454" s="181"/>
      <c r="H1454" s="51">
        <v>44940</v>
      </c>
      <c r="I1454" s="274">
        <v>44940</v>
      </c>
      <c r="J1454" s="274">
        <v>44940</v>
      </c>
      <c r="K1454" s="333">
        <f t="shared" si="655"/>
        <v>0</v>
      </c>
      <c r="L1454" s="333">
        <f t="shared" si="655"/>
        <v>0</v>
      </c>
      <c r="M1454" s="333">
        <f t="shared" si="655"/>
        <v>0</v>
      </c>
    </row>
    <row r="1455" spans="1:13" s="182" customFormat="1" x14ac:dyDescent="0.25">
      <c r="A1455" s="183"/>
      <c r="B1455" s="202"/>
      <c r="C1455" s="352"/>
      <c r="D1455" s="193"/>
      <c r="E1455" s="331"/>
      <c r="F1455" s="332"/>
      <c r="G1455" s="181"/>
      <c r="H1455" s="51"/>
      <c r="I1455" s="274"/>
      <c r="J1455" s="274"/>
      <c r="K1455" s="333">
        <f t="shared" si="655"/>
        <v>0</v>
      </c>
      <c r="L1455" s="333">
        <f t="shared" si="655"/>
        <v>0</v>
      </c>
      <c r="M1455" s="333">
        <f t="shared" si="655"/>
        <v>0</v>
      </c>
    </row>
    <row r="1456" spans="1:13" s="182" customFormat="1" ht="45" x14ac:dyDescent="0.25">
      <c r="A1456" s="183">
        <f>A1454+0.0001</f>
        <v>3.3156000000003347</v>
      </c>
      <c r="B1456" s="202" t="s">
        <v>1674</v>
      </c>
      <c r="C1456" s="352" t="s">
        <v>1932</v>
      </c>
      <c r="D1456" s="193" t="s">
        <v>59</v>
      </c>
      <c r="E1456" s="331" t="s">
        <v>1933</v>
      </c>
      <c r="F1456" s="332" t="s">
        <v>44</v>
      </c>
      <c r="G1456" s="181"/>
      <c r="H1456" s="51">
        <v>50490</v>
      </c>
      <c r="I1456" s="274">
        <v>50490</v>
      </c>
      <c r="J1456" s="274">
        <v>50490</v>
      </c>
      <c r="K1456" s="333">
        <f t="shared" si="655"/>
        <v>0</v>
      </c>
      <c r="L1456" s="333">
        <f t="shared" si="655"/>
        <v>0</v>
      </c>
      <c r="M1456" s="333">
        <f t="shared" si="655"/>
        <v>0</v>
      </c>
    </row>
    <row r="1457" spans="1:13" s="182" customFormat="1" x14ac:dyDescent="0.25">
      <c r="A1457" s="183"/>
      <c r="B1457" s="202"/>
      <c r="C1457" s="352"/>
      <c r="D1457" s="193"/>
      <c r="E1457" s="331"/>
      <c r="F1457" s="332"/>
      <c r="G1457" s="181"/>
      <c r="H1457" s="51"/>
      <c r="I1457" s="274"/>
      <c r="J1457" s="274"/>
      <c r="K1457" s="333">
        <f t="shared" si="655"/>
        <v>0</v>
      </c>
      <c r="L1457" s="333">
        <f t="shared" si="655"/>
        <v>0</v>
      </c>
      <c r="M1457" s="333">
        <f t="shared" si="655"/>
        <v>0</v>
      </c>
    </row>
    <row r="1458" spans="1:13" s="182" customFormat="1" ht="60" x14ac:dyDescent="0.25">
      <c r="A1458" s="183">
        <f>A1456+0.0001</f>
        <v>3.3157000000003349</v>
      </c>
      <c r="B1458" s="202" t="s">
        <v>1674</v>
      </c>
      <c r="C1458" s="352" t="s">
        <v>1932</v>
      </c>
      <c r="D1458" s="193" t="s">
        <v>60</v>
      </c>
      <c r="E1458" s="331" t="s">
        <v>1934</v>
      </c>
      <c r="F1458" s="332" t="s">
        <v>44</v>
      </c>
      <c r="G1458" s="181"/>
      <c r="H1458" s="51">
        <v>54030</v>
      </c>
      <c r="I1458" s="274">
        <v>54030</v>
      </c>
      <c r="J1458" s="274">
        <v>54030</v>
      </c>
      <c r="K1458" s="333">
        <f t="shared" si="655"/>
        <v>0</v>
      </c>
      <c r="L1458" s="333">
        <f t="shared" si="655"/>
        <v>0</v>
      </c>
      <c r="M1458" s="333">
        <f t="shared" si="655"/>
        <v>0</v>
      </c>
    </row>
    <row r="1459" spans="1:13" s="182" customFormat="1" x14ac:dyDescent="0.25">
      <c r="A1459" s="183"/>
      <c r="B1459" s="202"/>
      <c r="C1459" s="352"/>
      <c r="D1459" s="193"/>
      <c r="E1459" s="331"/>
      <c r="F1459" s="332"/>
      <c r="G1459" s="181"/>
      <c r="H1459" s="51"/>
      <c r="I1459" s="274"/>
      <c r="J1459" s="274"/>
      <c r="K1459" s="333">
        <f t="shared" si="655"/>
        <v>0</v>
      </c>
      <c r="L1459" s="333">
        <f t="shared" si="655"/>
        <v>0</v>
      </c>
      <c r="M1459" s="333">
        <f t="shared" si="655"/>
        <v>0</v>
      </c>
    </row>
    <row r="1460" spans="1:13" s="182" customFormat="1" ht="45" x14ac:dyDescent="0.25">
      <c r="A1460" s="183">
        <f>A1458+0.0001</f>
        <v>3.3158000000003351</v>
      </c>
      <c r="B1460" s="202" t="s">
        <v>1674</v>
      </c>
      <c r="C1460" s="352" t="s">
        <v>1932</v>
      </c>
      <c r="D1460" s="193" t="s">
        <v>1988</v>
      </c>
      <c r="E1460" s="331" t="s">
        <v>1935</v>
      </c>
      <c r="F1460" s="332" t="s">
        <v>44</v>
      </c>
      <c r="G1460" s="181"/>
      <c r="H1460" s="51">
        <v>58970</v>
      </c>
      <c r="I1460" s="274">
        <v>58970</v>
      </c>
      <c r="J1460" s="274">
        <v>58970</v>
      </c>
      <c r="K1460" s="333">
        <f t="shared" si="655"/>
        <v>0</v>
      </c>
      <c r="L1460" s="333">
        <f t="shared" si="655"/>
        <v>0</v>
      </c>
      <c r="M1460" s="333">
        <f t="shared" si="655"/>
        <v>0</v>
      </c>
    </row>
    <row r="1461" spans="1:13" x14ac:dyDescent="0.2">
      <c r="A1461" s="183"/>
      <c r="B1461" s="81"/>
      <c r="C1461" s="82"/>
      <c r="D1461" s="167"/>
      <c r="E1461" s="189"/>
      <c r="F1461" s="187"/>
      <c r="G1461" s="186"/>
      <c r="H1461" s="51"/>
      <c r="I1461" s="51"/>
      <c r="J1461" s="274"/>
      <c r="K1461" s="333">
        <f t="shared" si="655"/>
        <v>0</v>
      </c>
      <c r="L1461" s="333">
        <f t="shared" si="655"/>
        <v>0</v>
      </c>
      <c r="M1461" s="333">
        <f t="shared" si="655"/>
        <v>0</v>
      </c>
    </row>
    <row r="1462" spans="1:13" s="60" customFormat="1" ht="31.5" customHeight="1" x14ac:dyDescent="0.2">
      <c r="A1462" s="170"/>
      <c r="B1462" s="171"/>
      <c r="C1462" s="306">
        <v>2.4</v>
      </c>
      <c r="D1462" s="307"/>
      <c r="E1462" s="199" t="s">
        <v>1824</v>
      </c>
      <c r="F1462" s="173"/>
      <c r="G1462" s="174"/>
      <c r="H1462" s="51"/>
      <c r="I1462" s="51"/>
      <c r="J1462" s="274"/>
      <c r="K1462" s="333">
        <f t="shared" si="655"/>
        <v>0</v>
      </c>
      <c r="L1462" s="333">
        <f t="shared" si="655"/>
        <v>0</v>
      </c>
      <c r="M1462" s="333">
        <f t="shared" si="655"/>
        <v>0</v>
      </c>
    </row>
    <row r="1463" spans="1:13" s="66" customFormat="1" ht="30" x14ac:dyDescent="0.2">
      <c r="A1463" s="170"/>
      <c r="B1463" s="127"/>
      <c r="C1463" s="298" t="s">
        <v>1990</v>
      </c>
      <c r="D1463" s="299"/>
      <c r="E1463" s="353" t="s">
        <v>1991</v>
      </c>
      <c r="F1463" s="164"/>
      <c r="G1463" s="165"/>
      <c r="H1463" s="51"/>
      <c r="I1463" s="51"/>
      <c r="J1463" s="274"/>
      <c r="K1463" s="333">
        <f t="shared" si="655"/>
        <v>0</v>
      </c>
      <c r="L1463" s="333">
        <f t="shared" si="655"/>
        <v>0</v>
      </c>
      <c r="M1463" s="333">
        <f t="shared" si="655"/>
        <v>0</v>
      </c>
    </row>
    <row r="1464" spans="1:13" x14ac:dyDescent="0.2">
      <c r="A1464" s="183"/>
      <c r="B1464" s="81"/>
      <c r="C1464" s="82"/>
      <c r="D1464" s="167"/>
      <c r="E1464" s="189"/>
      <c r="F1464" s="187"/>
      <c r="G1464" s="186"/>
      <c r="H1464" s="51"/>
      <c r="I1464" s="51"/>
      <c r="J1464" s="274"/>
      <c r="K1464" s="333">
        <f t="shared" si="655"/>
        <v>0</v>
      </c>
      <c r="L1464" s="333">
        <f t="shared" si="655"/>
        <v>0</v>
      </c>
      <c r="M1464" s="333">
        <f t="shared" si="655"/>
        <v>0</v>
      </c>
    </row>
    <row r="1465" spans="1:13" s="182" customFormat="1" ht="48" customHeight="1" x14ac:dyDescent="0.25">
      <c r="A1465" s="183">
        <f>A1460+0.0001</f>
        <v>3.3159000000003354</v>
      </c>
      <c r="B1465" s="202" t="s">
        <v>1609</v>
      </c>
      <c r="C1465" s="352" t="s">
        <v>1825</v>
      </c>
      <c r="D1465" s="193" t="s">
        <v>1992</v>
      </c>
      <c r="E1465" s="331" t="s">
        <v>1826</v>
      </c>
      <c r="F1465" s="332" t="s">
        <v>44</v>
      </c>
      <c r="G1465" s="181"/>
      <c r="H1465" s="51">
        <f>H1304*1.3</f>
        <v>9672</v>
      </c>
      <c r="I1465" s="51">
        <f t="shared" ref="I1465" si="656">I1304*1.3</f>
        <v>5798</v>
      </c>
      <c r="J1465" s="274">
        <f t="shared" ref="J1465" si="657">J1304*1.3</f>
        <v>5798</v>
      </c>
      <c r="K1465" s="333">
        <f t="shared" si="655"/>
        <v>0</v>
      </c>
      <c r="L1465" s="333">
        <f t="shared" si="655"/>
        <v>0</v>
      </c>
      <c r="M1465" s="333">
        <f t="shared" si="655"/>
        <v>0</v>
      </c>
    </row>
    <row r="1466" spans="1:13" s="182" customFormat="1" x14ac:dyDescent="0.25">
      <c r="A1466" s="183"/>
      <c r="B1466" s="202"/>
      <c r="C1466" s="352"/>
      <c r="D1466" s="193"/>
      <c r="E1466" s="331"/>
      <c r="F1466" s="332"/>
      <c r="G1466" s="181"/>
      <c r="H1466" s="51"/>
      <c r="I1466" s="51"/>
      <c r="J1466" s="274"/>
      <c r="K1466" s="333">
        <f t="shared" si="655"/>
        <v>0</v>
      </c>
      <c r="L1466" s="333">
        <f t="shared" si="655"/>
        <v>0</v>
      </c>
      <c r="M1466" s="333">
        <f t="shared" si="655"/>
        <v>0</v>
      </c>
    </row>
    <row r="1467" spans="1:13" s="182" customFormat="1" ht="45" x14ac:dyDescent="0.25">
      <c r="A1467" s="183">
        <f>A1465+0.0001</f>
        <v>3.3160000000003356</v>
      </c>
      <c r="B1467" s="202" t="s">
        <v>1609</v>
      </c>
      <c r="C1467" s="352" t="s">
        <v>1827</v>
      </c>
      <c r="D1467" s="193" t="s">
        <v>1992</v>
      </c>
      <c r="E1467" s="331" t="s">
        <v>1828</v>
      </c>
      <c r="F1467" s="332" t="s">
        <v>44</v>
      </c>
      <c r="G1467" s="181"/>
      <c r="H1467" s="51">
        <f t="shared" ref="H1467:I1467" si="658">H1306*1.3</f>
        <v>10062</v>
      </c>
      <c r="I1467" s="51">
        <f t="shared" si="658"/>
        <v>6383</v>
      </c>
      <c r="J1467" s="274">
        <f t="shared" ref="J1467" si="659">J1306*1.3</f>
        <v>6383</v>
      </c>
      <c r="K1467" s="333">
        <f t="shared" si="655"/>
        <v>0</v>
      </c>
      <c r="L1467" s="333">
        <f t="shared" si="655"/>
        <v>0</v>
      </c>
      <c r="M1467" s="333">
        <f t="shared" si="655"/>
        <v>0</v>
      </c>
    </row>
    <row r="1468" spans="1:13" s="182" customFormat="1" x14ac:dyDescent="0.25">
      <c r="A1468" s="183"/>
      <c r="B1468" s="202"/>
      <c r="C1468" s="352"/>
      <c r="D1468" s="193"/>
      <c r="E1468" s="331"/>
      <c r="F1468" s="332"/>
      <c r="G1468" s="181"/>
      <c r="H1468" s="51"/>
      <c r="I1468" s="51"/>
      <c r="J1468" s="274"/>
      <c r="K1468" s="333">
        <f t="shared" si="655"/>
        <v>0</v>
      </c>
      <c r="L1468" s="333">
        <f t="shared" si="655"/>
        <v>0</v>
      </c>
      <c r="M1468" s="333">
        <f t="shared" si="655"/>
        <v>0</v>
      </c>
    </row>
    <row r="1469" spans="1:13" s="182" customFormat="1" ht="45" x14ac:dyDescent="0.25">
      <c r="A1469" s="183">
        <f>A1467+0.0001</f>
        <v>3.3161000000003358</v>
      </c>
      <c r="B1469" s="202" t="s">
        <v>1609</v>
      </c>
      <c r="C1469" s="352" t="s">
        <v>1829</v>
      </c>
      <c r="D1469" s="193" t="s">
        <v>1992</v>
      </c>
      <c r="E1469" s="331" t="s">
        <v>1830</v>
      </c>
      <c r="F1469" s="332" t="s">
        <v>44</v>
      </c>
      <c r="G1469" s="181"/>
      <c r="H1469" s="51">
        <f t="shared" ref="H1469:I1469" si="660">H1308*1.3</f>
        <v>11037</v>
      </c>
      <c r="I1469" s="51">
        <f t="shared" si="660"/>
        <v>7462</v>
      </c>
      <c r="J1469" s="274">
        <f t="shared" ref="J1469" si="661">J1308*1.3</f>
        <v>7462</v>
      </c>
      <c r="K1469" s="333">
        <f t="shared" si="655"/>
        <v>0</v>
      </c>
      <c r="L1469" s="333">
        <f t="shared" si="655"/>
        <v>0</v>
      </c>
      <c r="M1469" s="333">
        <f t="shared" si="655"/>
        <v>0</v>
      </c>
    </row>
    <row r="1470" spans="1:13" s="182" customFormat="1" x14ac:dyDescent="0.25">
      <c r="A1470" s="183"/>
      <c r="B1470" s="202"/>
      <c r="C1470" s="352"/>
      <c r="D1470" s="193"/>
      <c r="E1470" s="331"/>
      <c r="F1470" s="332"/>
      <c r="G1470" s="181"/>
      <c r="H1470" s="51"/>
      <c r="I1470" s="51"/>
      <c r="J1470" s="274"/>
      <c r="K1470" s="333">
        <f t="shared" si="655"/>
        <v>0</v>
      </c>
      <c r="L1470" s="333">
        <f t="shared" si="655"/>
        <v>0</v>
      </c>
      <c r="M1470" s="333">
        <f t="shared" si="655"/>
        <v>0</v>
      </c>
    </row>
    <row r="1471" spans="1:13" s="182" customFormat="1" ht="45" x14ac:dyDescent="0.25">
      <c r="A1471" s="183">
        <f>A1469+0.0001</f>
        <v>3.316200000000336</v>
      </c>
      <c r="B1471" s="202" t="s">
        <v>1609</v>
      </c>
      <c r="C1471" s="352" t="s">
        <v>1829</v>
      </c>
      <c r="D1471" s="193" t="s">
        <v>1993</v>
      </c>
      <c r="E1471" s="331" t="s">
        <v>1831</v>
      </c>
      <c r="F1471" s="332" t="s">
        <v>44</v>
      </c>
      <c r="G1471" s="181"/>
      <c r="H1471" s="51">
        <f t="shared" ref="H1471:I1471" si="662">H1310*1.3</f>
        <v>11830</v>
      </c>
      <c r="I1471" s="51">
        <f t="shared" si="662"/>
        <v>8359</v>
      </c>
      <c r="J1471" s="274">
        <f t="shared" ref="J1471" si="663">J1310*1.3</f>
        <v>8359</v>
      </c>
      <c r="K1471" s="333">
        <f t="shared" si="655"/>
        <v>0</v>
      </c>
      <c r="L1471" s="333">
        <f t="shared" si="655"/>
        <v>0</v>
      </c>
      <c r="M1471" s="333">
        <f t="shared" si="655"/>
        <v>0</v>
      </c>
    </row>
    <row r="1472" spans="1:13" s="182" customFormat="1" x14ac:dyDescent="0.25">
      <c r="A1472" s="183"/>
      <c r="B1472" s="202"/>
      <c r="C1472" s="352"/>
      <c r="D1472" s="193"/>
      <c r="E1472" s="331"/>
      <c r="F1472" s="332"/>
      <c r="G1472" s="181"/>
      <c r="H1472" s="51"/>
      <c r="I1472" s="51"/>
      <c r="J1472" s="274"/>
      <c r="K1472" s="333">
        <f t="shared" si="655"/>
        <v>0</v>
      </c>
      <c r="L1472" s="333">
        <f t="shared" si="655"/>
        <v>0</v>
      </c>
      <c r="M1472" s="333">
        <f t="shared" si="655"/>
        <v>0</v>
      </c>
    </row>
    <row r="1473" spans="1:13" s="182" customFormat="1" ht="45" x14ac:dyDescent="0.25">
      <c r="A1473" s="183">
        <f>A1471+0.0001</f>
        <v>3.3163000000003362</v>
      </c>
      <c r="B1473" s="202" t="s">
        <v>1618</v>
      </c>
      <c r="C1473" s="352" t="s">
        <v>1832</v>
      </c>
      <c r="D1473" s="193" t="s">
        <v>1992</v>
      </c>
      <c r="E1473" s="331" t="s">
        <v>1978</v>
      </c>
      <c r="F1473" s="332" t="s">
        <v>44</v>
      </c>
      <c r="G1473" s="181"/>
      <c r="H1473" s="51">
        <f t="shared" ref="H1473:I1473" si="664">H1312*1.3</f>
        <v>11908</v>
      </c>
      <c r="I1473" s="51">
        <f t="shared" si="664"/>
        <v>8567</v>
      </c>
      <c r="J1473" s="274">
        <f t="shared" ref="J1473" si="665">J1312*1.3</f>
        <v>8567</v>
      </c>
      <c r="K1473" s="333">
        <f t="shared" si="655"/>
        <v>0</v>
      </c>
      <c r="L1473" s="333">
        <f t="shared" si="655"/>
        <v>0</v>
      </c>
      <c r="M1473" s="333">
        <f t="shared" si="655"/>
        <v>0</v>
      </c>
    </row>
    <row r="1474" spans="1:13" s="182" customFormat="1" x14ac:dyDescent="0.25">
      <c r="A1474" s="183"/>
      <c r="B1474" s="202"/>
      <c r="C1474" s="352"/>
      <c r="D1474" s="193"/>
      <c r="E1474" s="331"/>
      <c r="F1474" s="332"/>
      <c r="G1474" s="181"/>
      <c r="H1474" s="51"/>
      <c r="I1474" s="51"/>
      <c r="J1474" s="274"/>
      <c r="K1474" s="333">
        <f t="shared" si="655"/>
        <v>0</v>
      </c>
      <c r="L1474" s="333">
        <f t="shared" si="655"/>
        <v>0</v>
      </c>
      <c r="M1474" s="333">
        <f t="shared" si="655"/>
        <v>0</v>
      </c>
    </row>
    <row r="1475" spans="1:13" s="182" customFormat="1" ht="60" x14ac:dyDescent="0.25">
      <c r="A1475" s="183">
        <f>A1473+0.0001</f>
        <v>3.3164000000003364</v>
      </c>
      <c r="B1475" s="202" t="s">
        <v>1618</v>
      </c>
      <c r="C1475" s="352" t="s">
        <v>1832</v>
      </c>
      <c r="D1475" s="193" t="s">
        <v>1993</v>
      </c>
      <c r="E1475" s="331" t="s">
        <v>1834</v>
      </c>
      <c r="F1475" s="332" t="s">
        <v>44</v>
      </c>
      <c r="G1475" s="181"/>
      <c r="H1475" s="51">
        <f t="shared" ref="H1475:I1475" si="666">H1314*1.3</f>
        <v>15392</v>
      </c>
      <c r="I1475" s="51">
        <f t="shared" si="666"/>
        <v>9581</v>
      </c>
      <c r="J1475" s="274">
        <f t="shared" ref="J1475" si="667">J1314*1.3</f>
        <v>9581</v>
      </c>
      <c r="K1475" s="333">
        <f t="shared" si="655"/>
        <v>0</v>
      </c>
      <c r="L1475" s="333">
        <f t="shared" si="655"/>
        <v>0</v>
      </c>
      <c r="M1475" s="333">
        <f t="shared" si="655"/>
        <v>0</v>
      </c>
    </row>
    <row r="1476" spans="1:13" s="182" customFormat="1" x14ac:dyDescent="0.25">
      <c r="A1476" s="183"/>
      <c r="B1476" s="202"/>
      <c r="C1476" s="352"/>
      <c r="D1476" s="193"/>
      <c r="E1476" s="331"/>
      <c r="F1476" s="332"/>
      <c r="G1476" s="181"/>
      <c r="H1476" s="51"/>
      <c r="I1476" s="51"/>
      <c r="J1476" s="274"/>
      <c r="K1476" s="333">
        <f t="shared" si="655"/>
        <v>0</v>
      </c>
      <c r="L1476" s="333">
        <f t="shared" si="655"/>
        <v>0</v>
      </c>
      <c r="M1476" s="333">
        <f t="shared" si="655"/>
        <v>0</v>
      </c>
    </row>
    <row r="1477" spans="1:13" s="182" customFormat="1" ht="48" customHeight="1" x14ac:dyDescent="0.25">
      <c r="A1477" s="183">
        <f>A1475+0.0001</f>
        <v>3.3165000000003366</v>
      </c>
      <c r="B1477" s="202" t="s">
        <v>1621</v>
      </c>
      <c r="C1477" s="352" t="s">
        <v>1835</v>
      </c>
      <c r="D1477" s="193" t="s">
        <v>1992</v>
      </c>
      <c r="E1477" s="331" t="s">
        <v>1836</v>
      </c>
      <c r="F1477" s="332" t="s">
        <v>44</v>
      </c>
      <c r="G1477" s="181"/>
      <c r="H1477" s="51">
        <f t="shared" ref="H1477:I1477" si="668">H1316*1.3</f>
        <v>9841</v>
      </c>
      <c r="I1477" s="51">
        <f t="shared" si="668"/>
        <v>6383</v>
      </c>
      <c r="J1477" s="274">
        <f t="shared" ref="J1477" si="669">J1316*1.3</f>
        <v>6383</v>
      </c>
      <c r="K1477" s="333">
        <f t="shared" si="655"/>
        <v>0</v>
      </c>
      <c r="L1477" s="333">
        <f t="shared" si="655"/>
        <v>0</v>
      </c>
      <c r="M1477" s="333">
        <f t="shared" si="655"/>
        <v>0</v>
      </c>
    </row>
    <row r="1478" spans="1:13" s="182" customFormat="1" x14ac:dyDescent="0.25">
      <c r="A1478" s="183"/>
      <c r="B1478" s="202"/>
      <c r="C1478" s="352"/>
      <c r="D1478" s="193"/>
      <c r="E1478" s="331"/>
      <c r="F1478" s="332"/>
      <c r="G1478" s="181"/>
      <c r="H1478" s="51"/>
      <c r="I1478" s="51"/>
      <c r="J1478" s="274"/>
      <c r="K1478" s="333">
        <f t="shared" si="655"/>
        <v>0</v>
      </c>
      <c r="L1478" s="333">
        <f t="shared" si="655"/>
        <v>0</v>
      </c>
      <c r="M1478" s="333">
        <f t="shared" si="655"/>
        <v>0</v>
      </c>
    </row>
    <row r="1479" spans="1:13" s="182" customFormat="1" ht="45" x14ac:dyDescent="0.25">
      <c r="A1479" s="183">
        <f>A1477+0.0001</f>
        <v>3.3166000000003368</v>
      </c>
      <c r="B1479" s="202" t="s">
        <v>1621</v>
      </c>
      <c r="C1479" s="352" t="s">
        <v>1837</v>
      </c>
      <c r="D1479" s="193" t="s">
        <v>1992</v>
      </c>
      <c r="E1479" s="331" t="s">
        <v>1838</v>
      </c>
      <c r="F1479" s="332" t="s">
        <v>44</v>
      </c>
      <c r="G1479" s="181"/>
      <c r="H1479" s="51">
        <f t="shared" ref="H1479:I1479" si="670">H1318*1.3</f>
        <v>10413</v>
      </c>
      <c r="I1479" s="51">
        <f t="shared" si="670"/>
        <v>6968</v>
      </c>
      <c r="J1479" s="274">
        <f t="shared" ref="J1479" si="671">J1318*1.3</f>
        <v>6968</v>
      </c>
      <c r="K1479" s="333">
        <f t="shared" si="655"/>
        <v>0</v>
      </c>
      <c r="L1479" s="333">
        <f t="shared" si="655"/>
        <v>0</v>
      </c>
      <c r="M1479" s="333">
        <f t="shared" si="655"/>
        <v>0</v>
      </c>
    </row>
    <row r="1480" spans="1:13" s="182" customFormat="1" x14ac:dyDescent="0.25">
      <c r="A1480" s="183"/>
      <c r="B1480" s="202"/>
      <c r="C1480" s="352"/>
      <c r="D1480" s="193"/>
      <c r="E1480" s="331"/>
      <c r="F1480" s="332"/>
      <c r="G1480" s="181"/>
      <c r="H1480" s="51"/>
      <c r="I1480" s="51"/>
      <c r="J1480" s="274"/>
      <c r="K1480" s="333">
        <f t="shared" si="655"/>
        <v>0</v>
      </c>
      <c r="L1480" s="333">
        <f t="shared" si="655"/>
        <v>0</v>
      </c>
      <c r="M1480" s="333">
        <f t="shared" si="655"/>
        <v>0</v>
      </c>
    </row>
    <row r="1481" spans="1:13" s="182" customFormat="1" ht="45" x14ac:dyDescent="0.25">
      <c r="A1481" s="183">
        <f>A1479+0.0001</f>
        <v>3.316700000000337</v>
      </c>
      <c r="B1481" s="202" t="s">
        <v>1621</v>
      </c>
      <c r="C1481" s="352" t="s">
        <v>1839</v>
      </c>
      <c r="D1481" s="193" t="s">
        <v>1992</v>
      </c>
      <c r="E1481" s="331" t="s">
        <v>1840</v>
      </c>
      <c r="F1481" s="332" t="s">
        <v>44</v>
      </c>
      <c r="G1481" s="181"/>
      <c r="H1481" s="51">
        <f t="shared" ref="H1481:I1481" si="672">H1320*1.3</f>
        <v>11323</v>
      </c>
      <c r="I1481" s="51">
        <f t="shared" si="672"/>
        <v>8164</v>
      </c>
      <c r="J1481" s="274">
        <f t="shared" ref="J1481" si="673">J1320*1.3</f>
        <v>8164</v>
      </c>
      <c r="K1481" s="333">
        <f t="shared" si="655"/>
        <v>0</v>
      </c>
      <c r="L1481" s="333">
        <f t="shared" si="655"/>
        <v>0</v>
      </c>
      <c r="M1481" s="333">
        <f t="shared" si="655"/>
        <v>0</v>
      </c>
    </row>
    <row r="1482" spans="1:13" s="182" customFormat="1" x14ac:dyDescent="0.25">
      <c r="A1482" s="183"/>
      <c r="B1482" s="202"/>
      <c r="C1482" s="352"/>
      <c r="D1482" s="193"/>
      <c r="E1482" s="331"/>
      <c r="F1482" s="332"/>
      <c r="G1482" s="181"/>
      <c r="H1482" s="51"/>
      <c r="I1482" s="51"/>
      <c r="J1482" s="274"/>
      <c r="K1482" s="333">
        <f t="shared" si="655"/>
        <v>0</v>
      </c>
      <c r="L1482" s="333">
        <f t="shared" si="655"/>
        <v>0</v>
      </c>
      <c r="M1482" s="333">
        <f t="shared" si="655"/>
        <v>0</v>
      </c>
    </row>
    <row r="1483" spans="1:13" s="182" customFormat="1" ht="45" x14ac:dyDescent="0.25">
      <c r="A1483" s="183">
        <f>A1481+0.0001</f>
        <v>3.3168000000003373</v>
      </c>
      <c r="B1483" s="202" t="s">
        <v>1621</v>
      </c>
      <c r="C1483" s="352" t="s">
        <v>1839</v>
      </c>
      <c r="D1483" s="193" t="s">
        <v>1993</v>
      </c>
      <c r="E1483" s="331" t="s">
        <v>1841</v>
      </c>
      <c r="F1483" s="332" t="s">
        <v>44</v>
      </c>
      <c r="G1483" s="181"/>
      <c r="H1483" s="51">
        <f t="shared" ref="H1483:I1483" si="674">H1322*1.3</f>
        <v>13988</v>
      </c>
      <c r="I1483" s="51">
        <f t="shared" si="674"/>
        <v>9022</v>
      </c>
      <c r="J1483" s="274">
        <f t="shared" ref="J1483" si="675">J1322*1.3</f>
        <v>9022</v>
      </c>
      <c r="K1483" s="333">
        <f t="shared" si="655"/>
        <v>0</v>
      </c>
      <c r="L1483" s="333">
        <f t="shared" si="655"/>
        <v>0</v>
      </c>
      <c r="M1483" s="333">
        <f t="shared" si="655"/>
        <v>0</v>
      </c>
    </row>
    <row r="1484" spans="1:13" s="182" customFormat="1" x14ac:dyDescent="0.25">
      <c r="A1484" s="183"/>
      <c r="B1484" s="202"/>
      <c r="C1484" s="352"/>
      <c r="D1484" s="193"/>
      <c r="E1484" s="331"/>
      <c r="F1484" s="332"/>
      <c r="G1484" s="181"/>
      <c r="H1484" s="51"/>
      <c r="I1484" s="51"/>
      <c r="J1484" s="274"/>
      <c r="K1484" s="333">
        <f t="shared" si="655"/>
        <v>0</v>
      </c>
      <c r="L1484" s="333">
        <f t="shared" si="655"/>
        <v>0</v>
      </c>
      <c r="M1484" s="333">
        <f t="shared" si="655"/>
        <v>0</v>
      </c>
    </row>
    <row r="1485" spans="1:13" s="182" customFormat="1" ht="45" x14ac:dyDescent="0.25">
      <c r="A1485" s="183">
        <f>A1483+0.0001</f>
        <v>3.3169000000003375</v>
      </c>
      <c r="B1485" s="202" t="s">
        <v>1630</v>
      </c>
      <c r="C1485" s="352" t="s">
        <v>1842</v>
      </c>
      <c r="D1485" s="193" t="s">
        <v>1992</v>
      </c>
      <c r="E1485" s="331" t="s">
        <v>1843</v>
      </c>
      <c r="F1485" s="332" t="s">
        <v>44</v>
      </c>
      <c r="G1485" s="181"/>
      <c r="H1485" s="51">
        <f t="shared" ref="H1485:I1485" si="676">H1324*1.3</f>
        <v>12610</v>
      </c>
      <c r="I1485" s="51">
        <f t="shared" si="676"/>
        <v>9009</v>
      </c>
      <c r="J1485" s="274">
        <f t="shared" ref="J1485" si="677">J1324*1.3</f>
        <v>9009</v>
      </c>
      <c r="K1485" s="333">
        <f t="shared" si="655"/>
        <v>0</v>
      </c>
      <c r="L1485" s="333">
        <f t="shared" si="655"/>
        <v>0</v>
      </c>
      <c r="M1485" s="333">
        <f t="shared" si="655"/>
        <v>0</v>
      </c>
    </row>
    <row r="1486" spans="1:13" s="182" customFormat="1" x14ac:dyDescent="0.25">
      <c r="A1486" s="183"/>
      <c r="B1486" s="202"/>
      <c r="C1486" s="352"/>
      <c r="D1486" s="193"/>
      <c r="E1486" s="331"/>
      <c r="F1486" s="332"/>
      <c r="G1486" s="181"/>
      <c r="H1486" s="51"/>
      <c r="I1486" s="51"/>
      <c r="J1486" s="274"/>
      <c r="K1486" s="333">
        <f t="shared" si="655"/>
        <v>0</v>
      </c>
      <c r="L1486" s="333">
        <f t="shared" si="655"/>
        <v>0</v>
      </c>
      <c r="M1486" s="333">
        <f t="shared" si="655"/>
        <v>0</v>
      </c>
    </row>
    <row r="1487" spans="1:13" s="182" customFormat="1" ht="60" x14ac:dyDescent="0.25">
      <c r="A1487" s="183">
        <f>A1485+0.0001</f>
        <v>3.3170000000003377</v>
      </c>
      <c r="B1487" s="202" t="s">
        <v>1630</v>
      </c>
      <c r="C1487" s="352" t="s">
        <v>1842</v>
      </c>
      <c r="D1487" s="193" t="s">
        <v>1993</v>
      </c>
      <c r="E1487" s="331" t="s">
        <v>1844</v>
      </c>
      <c r="F1487" s="332" t="s">
        <v>44</v>
      </c>
      <c r="G1487" s="181"/>
      <c r="H1487" s="51">
        <f t="shared" ref="H1487:I1487" si="678">H1326*1.3</f>
        <v>15353</v>
      </c>
      <c r="I1487" s="51">
        <f t="shared" si="678"/>
        <v>9997</v>
      </c>
      <c r="J1487" s="274">
        <f t="shared" ref="J1487" si="679">J1326*1.3</f>
        <v>9997</v>
      </c>
      <c r="K1487" s="333">
        <f t="shared" si="655"/>
        <v>0</v>
      </c>
      <c r="L1487" s="333">
        <f t="shared" si="655"/>
        <v>0</v>
      </c>
      <c r="M1487" s="333">
        <f t="shared" si="655"/>
        <v>0</v>
      </c>
    </row>
    <row r="1488" spans="1:13" s="182" customFormat="1" x14ac:dyDescent="0.25">
      <c r="A1488" s="183"/>
      <c r="B1488" s="202"/>
      <c r="C1488" s="352"/>
      <c r="D1488" s="193"/>
      <c r="E1488" s="331"/>
      <c r="F1488" s="332"/>
      <c r="G1488" s="181"/>
      <c r="H1488" s="51"/>
      <c r="I1488" s="51"/>
      <c r="J1488" s="274"/>
      <c r="K1488" s="333">
        <f t="shared" si="655"/>
        <v>0</v>
      </c>
      <c r="L1488" s="333">
        <f t="shared" si="655"/>
        <v>0</v>
      </c>
      <c r="M1488" s="333">
        <f t="shared" si="655"/>
        <v>0</v>
      </c>
    </row>
    <row r="1489" spans="1:13" s="182" customFormat="1" ht="45" x14ac:dyDescent="0.25">
      <c r="A1489" s="183">
        <f>A1487+0.0001</f>
        <v>3.3171000000003379</v>
      </c>
      <c r="B1489" s="202" t="s">
        <v>1630</v>
      </c>
      <c r="C1489" s="352" t="s">
        <v>1845</v>
      </c>
      <c r="D1489" s="193" t="s">
        <v>1992</v>
      </c>
      <c r="E1489" s="331" t="s">
        <v>1846</v>
      </c>
      <c r="F1489" s="332" t="s">
        <v>44</v>
      </c>
      <c r="G1489" s="181"/>
      <c r="H1489" s="51">
        <f t="shared" ref="H1489:I1489" si="680">H1328*1.3</f>
        <v>13260</v>
      </c>
      <c r="I1489" s="51">
        <f t="shared" si="680"/>
        <v>10036</v>
      </c>
      <c r="J1489" s="274">
        <f t="shared" ref="J1489" si="681">J1328*1.3</f>
        <v>10036</v>
      </c>
      <c r="K1489" s="333">
        <f t="shared" ref="K1489:M1552" si="682">$G1489*H1489</f>
        <v>0</v>
      </c>
      <c r="L1489" s="333">
        <f t="shared" si="682"/>
        <v>0</v>
      </c>
      <c r="M1489" s="333">
        <f t="shared" si="682"/>
        <v>0</v>
      </c>
    </row>
    <row r="1490" spans="1:13" s="182" customFormat="1" x14ac:dyDescent="0.25">
      <c r="A1490" s="183"/>
      <c r="B1490" s="202"/>
      <c r="C1490" s="352"/>
      <c r="D1490" s="193"/>
      <c r="E1490" s="331"/>
      <c r="F1490" s="332"/>
      <c r="G1490" s="181"/>
      <c r="H1490" s="51"/>
      <c r="I1490" s="51"/>
      <c r="J1490" s="274"/>
      <c r="K1490" s="333">
        <f t="shared" si="682"/>
        <v>0</v>
      </c>
      <c r="L1490" s="333">
        <f t="shared" si="682"/>
        <v>0</v>
      </c>
      <c r="M1490" s="333">
        <f t="shared" si="682"/>
        <v>0</v>
      </c>
    </row>
    <row r="1491" spans="1:13" s="182" customFormat="1" ht="60" x14ac:dyDescent="0.25">
      <c r="A1491" s="183">
        <f>A1489+0.0001</f>
        <v>3.3172000000003381</v>
      </c>
      <c r="B1491" s="202" t="s">
        <v>1630</v>
      </c>
      <c r="C1491" s="352" t="s">
        <v>1845</v>
      </c>
      <c r="D1491" s="193" t="s">
        <v>1993</v>
      </c>
      <c r="E1491" s="331" t="s">
        <v>1847</v>
      </c>
      <c r="F1491" s="332" t="s">
        <v>44</v>
      </c>
      <c r="G1491" s="181"/>
      <c r="H1491" s="51">
        <f t="shared" ref="H1491:I1491" si="683">H1330*1.3</f>
        <v>16536</v>
      </c>
      <c r="I1491" s="51">
        <f t="shared" si="683"/>
        <v>10985</v>
      </c>
      <c r="J1491" s="274">
        <f t="shared" ref="J1491" si="684">J1330*1.3</f>
        <v>10985</v>
      </c>
      <c r="K1491" s="333">
        <f t="shared" si="682"/>
        <v>0</v>
      </c>
      <c r="L1491" s="333">
        <f t="shared" si="682"/>
        <v>0</v>
      </c>
      <c r="M1491" s="333">
        <f t="shared" si="682"/>
        <v>0</v>
      </c>
    </row>
    <row r="1492" spans="1:13" s="182" customFormat="1" x14ac:dyDescent="0.25">
      <c r="A1492" s="183"/>
      <c r="B1492" s="202"/>
      <c r="C1492" s="352"/>
      <c r="D1492" s="193"/>
      <c r="E1492" s="331"/>
      <c r="F1492" s="332"/>
      <c r="G1492" s="181"/>
      <c r="H1492" s="51"/>
      <c r="I1492" s="51"/>
      <c r="J1492" s="274"/>
      <c r="K1492" s="333">
        <f t="shared" si="682"/>
        <v>0</v>
      </c>
      <c r="L1492" s="333">
        <f t="shared" si="682"/>
        <v>0</v>
      </c>
      <c r="M1492" s="333">
        <f t="shared" si="682"/>
        <v>0</v>
      </c>
    </row>
    <row r="1493" spans="1:13" s="182" customFormat="1" ht="45" x14ac:dyDescent="0.25">
      <c r="A1493" s="183">
        <f>A1491+0.0001</f>
        <v>3.3173000000003383</v>
      </c>
      <c r="B1493" s="202" t="s">
        <v>1635</v>
      </c>
      <c r="C1493" s="352" t="s">
        <v>1848</v>
      </c>
      <c r="D1493" s="193" t="s">
        <v>1992</v>
      </c>
      <c r="E1493" s="331" t="s">
        <v>1849</v>
      </c>
      <c r="F1493" s="332" t="s">
        <v>44</v>
      </c>
      <c r="G1493" s="181"/>
      <c r="H1493" s="51">
        <f t="shared" ref="H1493:I1493" si="685">H1332*1.3</f>
        <v>14443</v>
      </c>
      <c r="I1493" s="51">
        <f t="shared" si="685"/>
        <v>10764</v>
      </c>
      <c r="J1493" s="274">
        <f t="shared" ref="J1493" si="686">J1332*1.3</f>
        <v>10764</v>
      </c>
      <c r="K1493" s="333">
        <f t="shared" si="682"/>
        <v>0</v>
      </c>
      <c r="L1493" s="333">
        <f t="shared" si="682"/>
        <v>0</v>
      </c>
      <c r="M1493" s="333">
        <f t="shared" si="682"/>
        <v>0</v>
      </c>
    </row>
    <row r="1494" spans="1:13" s="182" customFormat="1" x14ac:dyDescent="0.25">
      <c r="A1494" s="183"/>
      <c r="B1494" s="202"/>
      <c r="C1494" s="352"/>
      <c r="D1494" s="193"/>
      <c r="E1494" s="331"/>
      <c r="F1494" s="332"/>
      <c r="G1494" s="181"/>
      <c r="H1494" s="51"/>
      <c r="I1494" s="51"/>
      <c r="J1494" s="274"/>
      <c r="K1494" s="333">
        <f t="shared" si="682"/>
        <v>0</v>
      </c>
      <c r="L1494" s="333">
        <f t="shared" si="682"/>
        <v>0</v>
      </c>
      <c r="M1494" s="333">
        <f t="shared" si="682"/>
        <v>0</v>
      </c>
    </row>
    <row r="1495" spans="1:13" s="182" customFormat="1" ht="60" x14ac:dyDescent="0.25">
      <c r="A1495" s="183">
        <f>A1493+0.0001</f>
        <v>3.3174000000003385</v>
      </c>
      <c r="B1495" s="202" t="s">
        <v>1635</v>
      </c>
      <c r="C1495" s="352" t="s">
        <v>1848</v>
      </c>
      <c r="D1495" s="193" t="s">
        <v>1993</v>
      </c>
      <c r="E1495" s="331" t="s">
        <v>1850</v>
      </c>
      <c r="F1495" s="332" t="s">
        <v>44</v>
      </c>
      <c r="G1495" s="181"/>
      <c r="H1495" s="51">
        <f t="shared" ref="H1495:I1495" si="687">H1334*1.3</f>
        <v>17953</v>
      </c>
      <c r="I1495" s="51">
        <f t="shared" si="687"/>
        <v>12064</v>
      </c>
      <c r="J1495" s="274">
        <f t="shared" ref="J1495" si="688">J1334*1.3</f>
        <v>12064</v>
      </c>
      <c r="K1495" s="333">
        <f t="shared" si="682"/>
        <v>0</v>
      </c>
      <c r="L1495" s="333">
        <f t="shared" si="682"/>
        <v>0</v>
      </c>
      <c r="M1495" s="333">
        <f t="shared" si="682"/>
        <v>0</v>
      </c>
    </row>
    <row r="1496" spans="1:13" s="182" customFormat="1" x14ac:dyDescent="0.25">
      <c r="A1496" s="183"/>
      <c r="B1496" s="202"/>
      <c r="C1496" s="352"/>
      <c r="D1496" s="193"/>
      <c r="E1496" s="331"/>
      <c r="F1496" s="332"/>
      <c r="G1496" s="181"/>
      <c r="H1496" s="51"/>
      <c r="I1496" s="51"/>
      <c r="J1496" s="274"/>
      <c r="K1496" s="333">
        <f t="shared" si="682"/>
        <v>0</v>
      </c>
      <c r="L1496" s="333">
        <f t="shared" si="682"/>
        <v>0</v>
      </c>
      <c r="M1496" s="333">
        <f t="shared" si="682"/>
        <v>0</v>
      </c>
    </row>
    <row r="1497" spans="1:13" s="182" customFormat="1" ht="45" x14ac:dyDescent="0.25">
      <c r="A1497" s="183">
        <f>A1495+0.0001</f>
        <v>3.3175000000003387</v>
      </c>
      <c r="B1497" s="202" t="s">
        <v>1635</v>
      </c>
      <c r="C1497" s="352" t="s">
        <v>1848</v>
      </c>
      <c r="D1497" s="193" t="s">
        <v>1994</v>
      </c>
      <c r="E1497" s="331" t="s">
        <v>1967</v>
      </c>
      <c r="F1497" s="332" t="s">
        <v>44</v>
      </c>
      <c r="G1497" s="181"/>
      <c r="H1497" s="51">
        <f t="shared" ref="H1497:I1497" si="689">H1336*1.3</f>
        <v>22022</v>
      </c>
      <c r="I1497" s="51">
        <f t="shared" si="689"/>
        <v>12519</v>
      </c>
      <c r="J1497" s="274">
        <f t="shared" ref="J1497" si="690">J1336*1.3</f>
        <v>12519</v>
      </c>
      <c r="K1497" s="333">
        <f t="shared" si="682"/>
        <v>0</v>
      </c>
      <c r="L1497" s="333">
        <f t="shared" si="682"/>
        <v>0</v>
      </c>
      <c r="M1497" s="333">
        <f t="shared" si="682"/>
        <v>0</v>
      </c>
    </row>
    <row r="1498" spans="1:13" s="182" customFormat="1" x14ac:dyDescent="0.25">
      <c r="A1498" s="183"/>
      <c r="B1498" s="202"/>
      <c r="C1498" s="352"/>
      <c r="D1498" s="193"/>
      <c r="E1498" s="331"/>
      <c r="F1498" s="332"/>
      <c r="G1498" s="181"/>
      <c r="H1498" s="51"/>
      <c r="I1498" s="51"/>
      <c r="J1498" s="274"/>
      <c r="K1498" s="333">
        <f t="shared" si="682"/>
        <v>0</v>
      </c>
      <c r="L1498" s="333">
        <f t="shared" si="682"/>
        <v>0</v>
      </c>
      <c r="M1498" s="333">
        <f t="shared" si="682"/>
        <v>0</v>
      </c>
    </row>
    <row r="1499" spans="1:13" s="182" customFormat="1" ht="45" x14ac:dyDescent="0.25">
      <c r="A1499" s="183">
        <f>A1497+0.0001</f>
        <v>3.3176000000003389</v>
      </c>
      <c r="B1499" s="202" t="s">
        <v>1635</v>
      </c>
      <c r="C1499" s="352" t="s">
        <v>1853</v>
      </c>
      <c r="D1499" s="193" t="s">
        <v>1992</v>
      </c>
      <c r="E1499" s="331" t="s">
        <v>1854</v>
      </c>
      <c r="F1499" s="332" t="s">
        <v>44</v>
      </c>
      <c r="G1499" s="181"/>
      <c r="H1499" s="51">
        <f t="shared" ref="H1499:I1499" si="691">H1338*1.3</f>
        <v>15418</v>
      </c>
      <c r="I1499" s="51">
        <f t="shared" si="691"/>
        <v>11323</v>
      </c>
      <c r="J1499" s="274">
        <f t="shared" ref="J1499" si="692">J1338*1.3</f>
        <v>11323</v>
      </c>
      <c r="K1499" s="333">
        <f t="shared" si="682"/>
        <v>0</v>
      </c>
      <c r="L1499" s="333">
        <f t="shared" si="682"/>
        <v>0</v>
      </c>
      <c r="M1499" s="333">
        <f t="shared" si="682"/>
        <v>0</v>
      </c>
    </row>
    <row r="1500" spans="1:13" s="182" customFormat="1" x14ac:dyDescent="0.25">
      <c r="A1500" s="183"/>
      <c r="B1500" s="202"/>
      <c r="C1500" s="352"/>
      <c r="D1500" s="193"/>
      <c r="E1500" s="331"/>
      <c r="F1500" s="332"/>
      <c r="G1500" s="181"/>
      <c r="H1500" s="51"/>
      <c r="I1500" s="51"/>
      <c r="J1500" s="274"/>
      <c r="K1500" s="333">
        <f t="shared" si="682"/>
        <v>0</v>
      </c>
      <c r="L1500" s="333">
        <f t="shared" si="682"/>
        <v>0</v>
      </c>
      <c r="M1500" s="333">
        <f t="shared" si="682"/>
        <v>0</v>
      </c>
    </row>
    <row r="1501" spans="1:13" s="182" customFormat="1" ht="60" x14ac:dyDescent="0.25">
      <c r="A1501" s="183">
        <f>A1499+0.0001</f>
        <v>3.3177000000003392</v>
      </c>
      <c r="B1501" s="202" t="s">
        <v>1635</v>
      </c>
      <c r="C1501" s="352" t="s">
        <v>1853</v>
      </c>
      <c r="D1501" s="193" t="s">
        <v>1993</v>
      </c>
      <c r="E1501" s="331" t="s">
        <v>1855</v>
      </c>
      <c r="F1501" s="332" t="s">
        <v>44</v>
      </c>
      <c r="G1501" s="181"/>
      <c r="H1501" s="51">
        <f t="shared" ref="H1501:I1501" si="693">H1340*1.3</f>
        <v>19058</v>
      </c>
      <c r="I1501" s="51">
        <f t="shared" si="693"/>
        <v>11778</v>
      </c>
      <c r="J1501" s="274">
        <f t="shared" ref="J1501" si="694">J1340*1.3</f>
        <v>11778</v>
      </c>
      <c r="K1501" s="333">
        <f t="shared" si="682"/>
        <v>0</v>
      </c>
      <c r="L1501" s="333">
        <f t="shared" si="682"/>
        <v>0</v>
      </c>
      <c r="M1501" s="333">
        <f t="shared" si="682"/>
        <v>0</v>
      </c>
    </row>
    <row r="1502" spans="1:13" s="182" customFormat="1" x14ac:dyDescent="0.25">
      <c r="A1502" s="183"/>
      <c r="B1502" s="202"/>
      <c r="C1502" s="352"/>
      <c r="D1502" s="193"/>
      <c r="E1502" s="331"/>
      <c r="F1502" s="332"/>
      <c r="G1502" s="181"/>
      <c r="H1502" s="51"/>
      <c r="I1502" s="51"/>
      <c r="J1502" s="274"/>
      <c r="K1502" s="333">
        <f t="shared" si="682"/>
        <v>0</v>
      </c>
      <c r="L1502" s="333">
        <f t="shared" si="682"/>
        <v>0</v>
      </c>
      <c r="M1502" s="333">
        <f t="shared" si="682"/>
        <v>0</v>
      </c>
    </row>
    <row r="1503" spans="1:13" s="182" customFormat="1" ht="60" x14ac:dyDescent="0.25">
      <c r="A1503" s="183">
        <f>A1501+0.0001</f>
        <v>3.3178000000003394</v>
      </c>
      <c r="B1503" s="202" t="s">
        <v>1635</v>
      </c>
      <c r="C1503" s="352" t="s">
        <v>1853</v>
      </c>
      <c r="D1503" s="193" t="s">
        <v>1994</v>
      </c>
      <c r="E1503" s="331" t="s">
        <v>1856</v>
      </c>
      <c r="F1503" s="332" t="s">
        <v>44</v>
      </c>
      <c r="G1503" s="181"/>
      <c r="H1503" s="51">
        <f t="shared" ref="H1503:I1503" si="695">H1342*1.3</f>
        <v>23764</v>
      </c>
      <c r="I1503" s="51">
        <f t="shared" si="695"/>
        <v>12805</v>
      </c>
      <c r="J1503" s="274">
        <f t="shared" ref="J1503" si="696">J1342*1.3</f>
        <v>12805</v>
      </c>
      <c r="K1503" s="333">
        <f t="shared" si="682"/>
        <v>0</v>
      </c>
      <c r="L1503" s="333">
        <f t="shared" si="682"/>
        <v>0</v>
      </c>
      <c r="M1503" s="333">
        <f t="shared" si="682"/>
        <v>0</v>
      </c>
    </row>
    <row r="1504" spans="1:13" s="182" customFormat="1" x14ac:dyDescent="0.25">
      <c r="A1504" s="183"/>
      <c r="B1504" s="202"/>
      <c r="C1504" s="352"/>
      <c r="D1504" s="193"/>
      <c r="E1504" s="331"/>
      <c r="F1504" s="332"/>
      <c r="G1504" s="181"/>
      <c r="H1504" s="51"/>
      <c r="I1504" s="51"/>
      <c r="J1504" s="274"/>
      <c r="K1504" s="333">
        <f t="shared" si="682"/>
        <v>0</v>
      </c>
      <c r="L1504" s="333">
        <f t="shared" si="682"/>
        <v>0</v>
      </c>
      <c r="M1504" s="333">
        <f t="shared" si="682"/>
        <v>0</v>
      </c>
    </row>
    <row r="1505" spans="1:13" s="182" customFormat="1" ht="45" x14ac:dyDescent="0.25">
      <c r="A1505" s="183">
        <f>A1503+0.0001</f>
        <v>3.3179000000003396</v>
      </c>
      <c r="B1505" s="202" t="s">
        <v>1635</v>
      </c>
      <c r="C1505" s="352" t="s">
        <v>1857</v>
      </c>
      <c r="D1505" s="193" t="s">
        <v>1992</v>
      </c>
      <c r="E1505" s="331" t="s">
        <v>1858</v>
      </c>
      <c r="F1505" s="332" t="s">
        <v>44</v>
      </c>
      <c r="G1505" s="181"/>
      <c r="H1505" s="51">
        <f t="shared" ref="H1505:I1505" si="697">H1344*1.3</f>
        <v>16289</v>
      </c>
      <c r="I1505" s="274">
        <f t="shared" si="697"/>
        <v>16289</v>
      </c>
      <c r="J1505" s="274">
        <f t="shared" ref="J1505" si="698">J1344*1.3</f>
        <v>16289</v>
      </c>
      <c r="K1505" s="333">
        <f t="shared" si="682"/>
        <v>0</v>
      </c>
      <c r="L1505" s="333">
        <f t="shared" si="682"/>
        <v>0</v>
      </c>
      <c r="M1505" s="333">
        <f t="shared" si="682"/>
        <v>0</v>
      </c>
    </row>
    <row r="1506" spans="1:13" s="182" customFormat="1" x14ac:dyDescent="0.25">
      <c r="A1506" s="183"/>
      <c r="B1506" s="202"/>
      <c r="C1506" s="352"/>
      <c r="D1506" s="193"/>
      <c r="E1506" s="331"/>
      <c r="F1506" s="332"/>
      <c r="G1506" s="181"/>
      <c r="H1506" s="51"/>
      <c r="I1506" s="274"/>
      <c r="J1506" s="274"/>
      <c r="K1506" s="333">
        <f t="shared" si="682"/>
        <v>0</v>
      </c>
      <c r="L1506" s="333">
        <f t="shared" si="682"/>
        <v>0</v>
      </c>
      <c r="M1506" s="333">
        <f t="shared" si="682"/>
        <v>0</v>
      </c>
    </row>
    <row r="1507" spans="1:13" s="182" customFormat="1" ht="60" x14ac:dyDescent="0.25">
      <c r="A1507" s="183">
        <f>A1505+0.0001</f>
        <v>3.3180000000003398</v>
      </c>
      <c r="B1507" s="202" t="s">
        <v>1635</v>
      </c>
      <c r="C1507" s="352" t="s">
        <v>1857</v>
      </c>
      <c r="D1507" s="193" t="s">
        <v>1993</v>
      </c>
      <c r="E1507" s="331" t="s">
        <v>1859</v>
      </c>
      <c r="F1507" s="332" t="s">
        <v>44</v>
      </c>
      <c r="G1507" s="181"/>
      <c r="H1507" s="51">
        <f t="shared" ref="H1507:I1507" si="699">H1346*1.3</f>
        <v>20085</v>
      </c>
      <c r="I1507" s="274">
        <f t="shared" si="699"/>
        <v>20085</v>
      </c>
      <c r="J1507" s="274">
        <f t="shared" ref="J1507" si="700">J1346*1.3</f>
        <v>20085</v>
      </c>
      <c r="K1507" s="333">
        <f t="shared" si="682"/>
        <v>0</v>
      </c>
      <c r="L1507" s="333">
        <f t="shared" si="682"/>
        <v>0</v>
      </c>
      <c r="M1507" s="333">
        <f t="shared" si="682"/>
        <v>0</v>
      </c>
    </row>
    <row r="1508" spans="1:13" s="182" customFormat="1" x14ac:dyDescent="0.25">
      <c r="A1508" s="183"/>
      <c r="B1508" s="202"/>
      <c r="C1508" s="352"/>
      <c r="D1508" s="193"/>
      <c r="E1508" s="331"/>
      <c r="F1508" s="332"/>
      <c r="G1508" s="181"/>
      <c r="H1508" s="51"/>
      <c r="I1508" s="274"/>
      <c r="J1508" s="274"/>
      <c r="K1508" s="333">
        <f t="shared" si="682"/>
        <v>0</v>
      </c>
      <c r="L1508" s="333">
        <f t="shared" si="682"/>
        <v>0</v>
      </c>
      <c r="M1508" s="333">
        <f t="shared" si="682"/>
        <v>0</v>
      </c>
    </row>
    <row r="1509" spans="1:13" s="182" customFormat="1" ht="60" x14ac:dyDescent="0.25">
      <c r="A1509" s="183">
        <f>A1507+0.0001</f>
        <v>3.31810000000034</v>
      </c>
      <c r="B1509" s="202" t="s">
        <v>1635</v>
      </c>
      <c r="C1509" s="352" t="s">
        <v>1857</v>
      </c>
      <c r="D1509" s="193" t="s">
        <v>1994</v>
      </c>
      <c r="E1509" s="331" t="s">
        <v>1860</v>
      </c>
      <c r="F1509" s="332" t="s">
        <v>44</v>
      </c>
      <c r="G1509" s="181"/>
      <c r="H1509" s="51">
        <f t="shared" ref="H1509:I1509" si="701">H1348*1.3</f>
        <v>25181</v>
      </c>
      <c r="I1509" s="274">
        <f t="shared" si="701"/>
        <v>25181</v>
      </c>
      <c r="J1509" s="274">
        <f t="shared" ref="J1509" si="702">J1348*1.3</f>
        <v>25181</v>
      </c>
      <c r="K1509" s="333">
        <f t="shared" si="682"/>
        <v>0</v>
      </c>
      <c r="L1509" s="333">
        <f t="shared" si="682"/>
        <v>0</v>
      </c>
      <c r="M1509" s="333">
        <f t="shared" si="682"/>
        <v>0</v>
      </c>
    </row>
    <row r="1510" spans="1:13" s="182" customFormat="1" x14ac:dyDescent="0.25">
      <c r="A1510" s="183"/>
      <c r="B1510" s="202"/>
      <c r="C1510" s="352"/>
      <c r="D1510" s="193"/>
      <c r="E1510" s="331"/>
      <c r="F1510" s="332"/>
      <c r="G1510" s="181"/>
      <c r="H1510" s="51"/>
      <c r="I1510" s="274"/>
      <c r="J1510" s="274"/>
      <c r="K1510" s="333">
        <f t="shared" si="682"/>
        <v>0</v>
      </c>
      <c r="L1510" s="333">
        <f t="shared" si="682"/>
        <v>0</v>
      </c>
      <c r="M1510" s="333">
        <f t="shared" si="682"/>
        <v>0</v>
      </c>
    </row>
    <row r="1511" spans="1:13" s="182" customFormat="1" ht="45" x14ac:dyDescent="0.25">
      <c r="A1511" s="183">
        <f>A1509+0.0001</f>
        <v>3.3182000000003402</v>
      </c>
      <c r="B1511" s="202" t="s">
        <v>1635</v>
      </c>
      <c r="C1511" s="352" t="s">
        <v>1861</v>
      </c>
      <c r="D1511" s="193" t="s">
        <v>1992</v>
      </c>
      <c r="E1511" s="331" t="s">
        <v>1862</v>
      </c>
      <c r="F1511" s="332" t="s">
        <v>44</v>
      </c>
      <c r="G1511" s="181"/>
      <c r="H1511" s="51">
        <f t="shared" ref="H1511:I1511" si="703">H1350*1.3</f>
        <v>17355</v>
      </c>
      <c r="I1511" s="274">
        <f t="shared" si="703"/>
        <v>17355</v>
      </c>
      <c r="J1511" s="274">
        <f t="shared" ref="J1511" si="704">J1350*1.3</f>
        <v>17355</v>
      </c>
      <c r="K1511" s="333">
        <f t="shared" si="682"/>
        <v>0</v>
      </c>
      <c r="L1511" s="333">
        <f t="shared" si="682"/>
        <v>0</v>
      </c>
      <c r="M1511" s="333">
        <f t="shared" si="682"/>
        <v>0</v>
      </c>
    </row>
    <row r="1512" spans="1:13" s="182" customFormat="1" x14ac:dyDescent="0.25">
      <c r="A1512" s="183"/>
      <c r="B1512" s="202"/>
      <c r="C1512" s="352"/>
      <c r="D1512" s="193"/>
      <c r="E1512" s="331"/>
      <c r="F1512" s="332"/>
      <c r="G1512" s="181"/>
      <c r="H1512" s="51"/>
      <c r="I1512" s="274"/>
      <c r="J1512" s="274"/>
      <c r="K1512" s="333">
        <f t="shared" si="682"/>
        <v>0</v>
      </c>
      <c r="L1512" s="333">
        <f t="shared" si="682"/>
        <v>0</v>
      </c>
      <c r="M1512" s="333">
        <f t="shared" si="682"/>
        <v>0</v>
      </c>
    </row>
    <row r="1513" spans="1:13" s="182" customFormat="1" ht="60" x14ac:dyDescent="0.25">
      <c r="A1513" s="183">
        <f>A1511+0.0001</f>
        <v>3.3183000000003404</v>
      </c>
      <c r="B1513" s="202" t="s">
        <v>1635</v>
      </c>
      <c r="C1513" s="352" t="s">
        <v>1861</v>
      </c>
      <c r="D1513" s="193" t="s">
        <v>1993</v>
      </c>
      <c r="E1513" s="331" t="s">
        <v>1863</v>
      </c>
      <c r="F1513" s="332" t="s">
        <v>44</v>
      </c>
      <c r="G1513" s="181"/>
      <c r="H1513" s="51">
        <f t="shared" ref="H1513:I1513" si="705">H1352*1.3</f>
        <v>21177</v>
      </c>
      <c r="I1513" s="274">
        <f t="shared" si="705"/>
        <v>21177</v>
      </c>
      <c r="J1513" s="274">
        <f t="shared" ref="J1513" si="706">J1352*1.3</f>
        <v>21177</v>
      </c>
      <c r="K1513" s="333">
        <f t="shared" si="682"/>
        <v>0</v>
      </c>
      <c r="L1513" s="333">
        <f t="shared" si="682"/>
        <v>0</v>
      </c>
      <c r="M1513" s="333">
        <f t="shared" si="682"/>
        <v>0</v>
      </c>
    </row>
    <row r="1514" spans="1:13" s="182" customFormat="1" x14ac:dyDescent="0.25">
      <c r="A1514" s="183"/>
      <c r="B1514" s="202"/>
      <c r="C1514" s="352"/>
      <c r="D1514" s="193"/>
      <c r="E1514" s="331"/>
      <c r="F1514" s="332"/>
      <c r="G1514" s="181"/>
      <c r="H1514" s="51"/>
      <c r="I1514" s="274"/>
      <c r="J1514" s="274"/>
      <c r="K1514" s="333">
        <f t="shared" si="682"/>
        <v>0</v>
      </c>
      <c r="L1514" s="333">
        <f t="shared" si="682"/>
        <v>0</v>
      </c>
      <c r="M1514" s="333">
        <f t="shared" si="682"/>
        <v>0</v>
      </c>
    </row>
    <row r="1515" spans="1:13" s="182" customFormat="1" ht="60" x14ac:dyDescent="0.25">
      <c r="A1515" s="183">
        <f>A1513+0.0001</f>
        <v>3.3184000000003406</v>
      </c>
      <c r="B1515" s="202" t="s">
        <v>1635</v>
      </c>
      <c r="C1515" s="352" t="s">
        <v>1861</v>
      </c>
      <c r="D1515" s="193" t="s">
        <v>1994</v>
      </c>
      <c r="E1515" s="331" t="s">
        <v>1942</v>
      </c>
      <c r="F1515" s="332" t="s">
        <v>44</v>
      </c>
      <c r="G1515" s="181"/>
      <c r="H1515" s="51">
        <f t="shared" ref="H1515:I1515" si="707">H1354*1.3</f>
        <v>26260</v>
      </c>
      <c r="I1515" s="274">
        <f t="shared" si="707"/>
        <v>26260</v>
      </c>
      <c r="J1515" s="274">
        <f t="shared" ref="J1515" si="708">J1354*1.3</f>
        <v>26260</v>
      </c>
      <c r="K1515" s="333">
        <f t="shared" si="682"/>
        <v>0</v>
      </c>
      <c r="L1515" s="333">
        <f t="shared" si="682"/>
        <v>0</v>
      </c>
      <c r="M1515" s="333">
        <f t="shared" si="682"/>
        <v>0</v>
      </c>
    </row>
    <row r="1516" spans="1:13" s="182" customFormat="1" x14ac:dyDescent="0.25">
      <c r="A1516" s="183"/>
      <c r="B1516" s="202"/>
      <c r="C1516" s="352"/>
      <c r="D1516" s="193"/>
      <c r="E1516" s="331"/>
      <c r="F1516" s="332"/>
      <c r="G1516" s="181"/>
      <c r="H1516" s="51"/>
      <c r="I1516" s="274"/>
      <c r="J1516" s="274"/>
      <c r="K1516" s="333">
        <f t="shared" si="682"/>
        <v>0</v>
      </c>
      <c r="L1516" s="333">
        <f t="shared" si="682"/>
        <v>0</v>
      </c>
      <c r="M1516" s="333">
        <f t="shared" si="682"/>
        <v>0</v>
      </c>
    </row>
    <row r="1517" spans="1:13" s="182" customFormat="1" ht="45" x14ac:dyDescent="0.25">
      <c r="A1517" s="183">
        <f>A1515+0.0001</f>
        <v>3.3185000000003408</v>
      </c>
      <c r="B1517" s="202" t="s">
        <v>1635</v>
      </c>
      <c r="C1517" s="352" t="s">
        <v>1865</v>
      </c>
      <c r="D1517" s="193" t="s">
        <v>1992</v>
      </c>
      <c r="E1517" s="331" t="s">
        <v>1866</v>
      </c>
      <c r="F1517" s="332" t="s">
        <v>44</v>
      </c>
      <c r="G1517" s="181"/>
      <c r="H1517" s="51">
        <f t="shared" ref="H1517:I1517" si="709">H1356*1.3</f>
        <v>19552</v>
      </c>
      <c r="I1517" s="274">
        <f t="shared" si="709"/>
        <v>19552</v>
      </c>
      <c r="J1517" s="274">
        <f t="shared" ref="J1517" si="710">J1356*1.3</f>
        <v>19552</v>
      </c>
      <c r="K1517" s="333">
        <f t="shared" si="682"/>
        <v>0</v>
      </c>
      <c r="L1517" s="333">
        <f t="shared" si="682"/>
        <v>0</v>
      </c>
      <c r="M1517" s="333">
        <f t="shared" si="682"/>
        <v>0</v>
      </c>
    </row>
    <row r="1518" spans="1:13" s="182" customFormat="1" x14ac:dyDescent="0.25">
      <c r="A1518" s="183"/>
      <c r="B1518" s="202"/>
      <c r="C1518" s="352"/>
      <c r="D1518" s="193"/>
      <c r="E1518" s="331"/>
      <c r="F1518" s="332"/>
      <c r="G1518" s="181"/>
      <c r="H1518" s="51"/>
      <c r="I1518" s="274"/>
      <c r="J1518" s="274"/>
      <c r="K1518" s="333">
        <f t="shared" si="682"/>
        <v>0</v>
      </c>
      <c r="L1518" s="333">
        <f t="shared" si="682"/>
        <v>0</v>
      </c>
      <c r="M1518" s="333">
        <f t="shared" si="682"/>
        <v>0</v>
      </c>
    </row>
    <row r="1519" spans="1:13" s="182" customFormat="1" ht="60" x14ac:dyDescent="0.25">
      <c r="A1519" s="183">
        <f>A1517+0.0001</f>
        <v>3.3186000000003411</v>
      </c>
      <c r="B1519" s="202" t="s">
        <v>1635</v>
      </c>
      <c r="C1519" s="352" t="s">
        <v>1865</v>
      </c>
      <c r="D1519" s="193" t="s">
        <v>1993</v>
      </c>
      <c r="E1519" s="331" t="s">
        <v>1867</v>
      </c>
      <c r="F1519" s="332" t="s">
        <v>44</v>
      </c>
      <c r="G1519" s="181"/>
      <c r="H1519" s="51">
        <f t="shared" ref="H1519:I1519" si="711">H1358*1.3</f>
        <v>22893</v>
      </c>
      <c r="I1519" s="274">
        <f t="shared" si="711"/>
        <v>22893</v>
      </c>
      <c r="J1519" s="274">
        <f t="shared" ref="J1519" si="712">J1358*1.3</f>
        <v>22893</v>
      </c>
      <c r="K1519" s="333">
        <f t="shared" si="682"/>
        <v>0</v>
      </c>
      <c r="L1519" s="333">
        <f t="shared" si="682"/>
        <v>0</v>
      </c>
      <c r="M1519" s="333">
        <f t="shared" si="682"/>
        <v>0</v>
      </c>
    </row>
    <row r="1520" spans="1:13" s="182" customFormat="1" x14ac:dyDescent="0.25">
      <c r="A1520" s="183"/>
      <c r="B1520" s="202"/>
      <c r="C1520" s="352"/>
      <c r="D1520" s="193"/>
      <c r="E1520" s="331"/>
      <c r="F1520" s="332"/>
      <c r="G1520" s="181"/>
      <c r="H1520" s="51"/>
      <c r="I1520" s="274"/>
      <c r="J1520" s="274"/>
      <c r="K1520" s="333">
        <f t="shared" si="682"/>
        <v>0</v>
      </c>
      <c r="L1520" s="333">
        <f t="shared" si="682"/>
        <v>0</v>
      </c>
      <c r="M1520" s="333">
        <f t="shared" si="682"/>
        <v>0</v>
      </c>
    </row>
    <row r="1521" spans="1:13" s="182" customFormat="1" ht="60" x14ac:dyDescent="0.25">
      <c r="A1521" s="183">
        <f>A1519+0.0001</f>
        <v>3.3187000000003413</v>
      </c>
      <c r="B1521" s="202" t="s">
        <v>1635</v>
      </c>
      <c r="C1521" s="352" t="s">
        <v>1865</v>
      </c>
      <c r="D1521" s="193" t="s">
        <v>1994</v>
      </c>
      <c r="E1521" s="331" t="s">
        <v>1868</v>
      </c>
      <c r="F1521" s="332" t="s">
        <v>44</v>
      </c>
      <c r="G1521" s="181"/>
      <c r="H1521" s="51">
        <f t="shared" ref="H1521:I1521" si="713">H1360*1.3</f>
        <v>28080</v>
      </c>
      <c r="I1521" s="274">
        <f t="shared" si="713"/>
        <v>28080</v>
      </c>
      <c r="J1521" s="274">
        <f t="shared" ref="J1521" si="714">J1360*1.3</f>
        <v>28080</v>
      </c>
      <c r="K1521" s="333">
        <f t="shared" si="682"/>
        <v>0</v>
      </c>
      <c r="L1521" s="333">
        <f t="shared" si="682"/>
        <v>0</v>
      </c>
      <c r="M1521" s="333">
        <f t="shared" si="682"/>
        <v>0</v>
      </c>
    </row>
    <row r="1522" spans="1:13" s="182" customFormat="1" x14ac:dyDescent="0.25">
      <c r="A1522" s="183"/>
      <c r="B1522" s="202"/>
      <c r="C1522" s="352"/>
      <c r="D1522" s="193"/>
      <c r="E1522" s="331"/>
      <c r="F1522" s="332"/>
      <c r="G1522" s="181"/>
      <c r="H1522" s="52"/>
      <c r="I1522" s="52"/>
      <c r="J1522" s="275"/>
      <c r="K1522" s="333">
        <f t="shared" si="682"/>
        <v>0</v>
      </c>
      <c r="L1522" s="333">
        <f t="shared" si="682"/>
        <v>0</v>
      </c>
      <c r="M1522" s="333">
        <f t="shared" si="682"/>
        <v>0</v>
      </c>
    </row>
    <row r="1523" spans="1:13" s="182" customFormat="1" ht="45" x14ac:dyDescent="0.25">
      <c r="A1523" s="183">
        <f>A1521+0.0001</f>
        <v>3.3188000000003415</v>
      </c>
      <c r="B1523" s="202" t="s">
        <v>1630</v>
      </c>
      <c r="C1523" s="352" t="s">
        <v>1869</v>
      </c>
      <c r="D1523" s="193" t="s">
        <v>1992</v>
      </c>
      <c r="E1523" s="331" t="s">
        <v>1870</v>
      </c>
      <c r="F1523" s="332" t="s">
        <v>44</v>
      </c>
      <c r="G1523" s="181"/>
      <c r="H1523" s="51">
        <f t="shared" ref="H1523:I1523" si="715">H1362*1.3</f>
        <v>13546</v>
      </c>
      <c r="I1523" s="51">
        <f t="shared" si="715"/>
        <v>10192</v>
      </c>
      <c r="J1523" s="274">
        <f t="shared" ref="J1523" si="716">J1362*1.3</f>
        <v>10192</v>
      </c>
      <c r="K1523" s="333">
        <f t="shared" si="682"/>
        <v>0</v>
      </c>
      <c r="L1523" s="333">
        <f t="shared" si="682"/>
        <v>0</v>
      </c>
      <c r="M1523" s="333">
        <f t="shared" si="682"/>
        <v>0</v>
      </c>
    </row>
    <row r="1524" spans="1:13" s="182" customFormat="1" x14ac:dyDescent="0.25">
      <c r="A1524" s="183"/>
      <c r="B1524" s="202"/>
      <c r="C1524" s="352"/>
      <c r="D1524" s="193"/>
      <c r="E1524" s="331"/>
      <c r="F1524" s="332"/>
      <c r="G1524" s="181"/>
      <c r="H1524" s="51"/>
      <c r="I1524" s="51"/>
      <c r="J1524" s="274"/>
      <c r="K1524" s="333">
        <f t="shared" si="682"/>
        <v>0</v>
      </c>
      <c r="L1524" s="333">
        <f t="shared" si="682"/>
        <v>0</v>
      </c>
      <c r="M1524" s="333">
        <f t="shared" si="682"/>
        <v>0</v>
      </c>
    </row>
    <row r="1525" spans="1:13" s="182" customFormat="1" ht="60" x14ac:dyDescent="0.25">
      <c r="A1525" s="183">
        <f>A1523+0.0001</f>
        <v>3.3189000000003417</v>
      </c>
      <c r="B1525" s="202" t="s">
        <v>1630</v>
      </c>
      <c r="C1525" s="352" t="s">
        <v>1869</v>
      </c>
      <c r="D1525" s="193" t="s">
        <v>1993</v>
      </c>
      <c r="E1525" s="331" t="s">
        <v>1871</v>
      </c>
      <c r="F1525" s="332" t="s">
        <v>44</v>
      </c>
      <c r="G1525" s="181"/>
      <c r="H1525" s="51">
        <f t="shared" ref="H1525:I1525" si="717">H1364*1.3</f>
        <v>16653</v>
      </c>
      <c r="I1525" s="51">
        <f t="shared" si="717"/>
        <v>11206</v>
      </c>
      <c r="J1525" s="274">
        <f t="shared" ref="J1525" si="718">J1364*1.3</f>
        <v>11206</v>
      </c>
      <c r="K1525" s="333">
        <f t="shared" si="682"/>
        <v>0</v>
      </c>
      <c r="L1525" s="333">
        <f t="shared" si="682"/>
        <v>0</v>
      </c>
      <c r="M1525" s="333">
        <f t="shared" si="682"/>
        <v>0</v>
      </c>
    </row>
    <row r="1526" spans="1:13" s="182" customFormat="1" x14ac:dyDescent="0.25">
      <c r="A1526" s="183"/>
      <c r="B1526" s="202"/>
      <c r="C1526" s="352"/>
      <c r="D1526" s="193"/>
      <c r="E1526" s="331"/>
      <c r="F1526" s="332"/>
      <c r="G1526" s="181"/>
      <c r="H1526" s="51"/>
      <c r="I1526" s="51"/>
      <c r="J1526" s="274"/>
      <c r="K1526" s="333">
        <f t="shared" si="682"/>
        <v>0</v>
      </c>
      <c r="L1526" s="333">
        <f t="shared" si="682"/>
        <v>0</v>
      </c>
      <c r="M1526" s="333">
        <f t="shared" si="682"/>
        <v>0</v>
      </c>
    </row>
    <row r="1527" spans="1:13" s="182" customFormat="1" ht="45" x14ac:dyDescent="0.25">
      <c r="A1527" s="183">
        <f>A1525+0.0001</f>
        <v>3.3190000000003419</v>
      </c>
      <c r="B1527" s="202" t="s">
        <v>1635</v>
      </c>
      <c r="C1527" s="352" t="s">
        <v>1872</v>
      </c>
      <c r="D1527" s="193" t="s">
        <v>1992</v>
      </c>
      <c r="E1527" s="331" t="s">
        <v>1873</v>
      </c>
      <c r="F1527" s="332" t="s">
        <v>44</v>
      </c>
      <c r="G1527" s="181"/>
      <c r="H1527" s="51">
        <f t="shared" ref="H1527:I1527" si="719">H1366*1.3</f>
        <v>14833</v>
      </c>
      <c r="I1527" s="51">
        <f t="shared" si="719"/>
        <v>11154</v>
      </c>
      <c r="J1527" s="274">
        <f t="shared" ref="J1527" si="720">J1366*1.3</f>
        <v>11154</v>
      </c>
      <c r="K1527" s="333">
        <f t="shared" si="682"/>
        <v>0</v>
      </c>
      <c r="L1527" s="333">
        <f t="shared" si="682"/>
        <v>0</v>
      </c>
      <c r="M1527" s="333">
        <f t="shared" si="682"/>
        <v>0</v>
      </c>
    </row>
    <row r="1528" spans="1:13" s="182" customFormat="1" x14ac:dyDescent="0.25">
      <c r="A1528" s="183"/>
      <c r="B1528" s="202"/>
      <c r="C1528" s="352"/>
      <c r="D1528" s="193"/>
      <c r="E1528" s="331"/>
      <c r="F1528" s="332"/>
      <c r="G1528" s="181"/>
      <c r="H1528" s="51"/>
      <c r="I1528" s="51"/>
      <c r="J1528" s="274"/>
      <c r="K1528" s="333">
        <f t="shared" si="682"/>
        <v>0</v>
      </c>
      <c r="L1528" s="333">
        <f t="shared" si="682"/>
        <v>0</v>
      </c>
      <c r="M1528" s="333">
        <f t="shared" si="682"/>
        <v>0</v>
      </c>
    </row>
    <row r="1529" spans="1:13" s="182" customFormat="1" ht="60" x14ac:dyDescent="0.25">
      <c r="A1529" s="183">
        <f>A1527+0.0001</f>
        <v>3.3191000000003421</v>
      </c>
      <c r="B1529" s="202" t="s">
        <v>1635</v>
      </c>
      <c r="C1529" s="352" t="s">
        <v>1872</v>
      </c>
      <c r="D1529" s="193" t="s">
        <v>1993</v>
      </c>
      <c r="E1529" s="331" t="s">
        <v>1874</v>
      </c>
      <c r="F1529" s="332" t="s">
        <v>44</v>
      </c>
      <c r="G1529" s="181"/>
      <c r="H1529" s="51">
        <f t="shared" ref="H1529:I1529" si="721">H1368*1.3</f>
        <v>18070</v>
      </c>
      <c r="I1529" s="51">
        <f t="shared" si="721"/>
        <v>12363</v>
      </c>
      <c r="J1529" s="274">
        <f t="shared" ref="J1529" si="722">J1368*1.3</f>
        <v>12363</v>
      </c>
      <c r="K1529" s="333">
        <f t="shared" si="682"/>
        <v>0</v>
      </c>
      <c r="L1529" s="333">
        <f t="shared" si="682"/>
        <v>0</v>
      </c>
      <c r="M1529" s="333">
        <f t="shared" si="682"/>
        <v>0</v>
      </c>
    </row>
    <row r="1530" spans="1:13" s="182" customFormat="1" x14ac:dyDescent="0.25">
      <c r="A1530" s="183"/>
      <c r="B1530" s="202"/>
      <c r="C1530" s="352"/>
      <c r="D1530" s="193"/>
      <c r="E1530" s="331"/>
      <c r="F1530" s="332"/>
      <c r="G1530" s="181"/>
      <c r="H1530" s="51"/>
      <c r="I1530" s="51"/>
      <c r="J1530" s="274"/>
      <c r="K1530" s="333">
        <f t="shared" si="682"/>
        <v>0</v>
      </c>
      <c r="L1530" s="333">
        <f t="shared" si="682"/>
        <v>0</v>
      </c>
      <c r="M1530" s="333">
        <f t="shared" si="682"/>
        <v>0</v>
      </c>
    </row>
    <row r="1531" spans="1:13" s="182" customFormat="1" ht="45" x14ac:dyDescent="0.25">
      <c r="A1531" s="183">
        <f>A1529+0.0001</f>
        <v>3.3192000000003423</v>
      </c>
      <c r="B1531" s="202" t="s">
        <v>1635</v>
      </c>
      <c r="C1531" s="352" t="s">
        <v>1875</v>
      </c>
      <c r="D1531" s="193" t="s">
        <v>1992</v>
      </c>
      <c r="E1531" s="331" t="s">
        <v>1876</v>
      </c>
      <c r="F1531" s="332" t="s">
        <v>44</v>
      </c>
      <c r="G1531" s="181"/>
      <c r="H1531" s="51">
        <f t="shared" ref="H1531:I1531" si="723">H1370*1.3</f>
        <v>15834</v>
      </c>
      <c r="I1531" s="51">
        <f t="shared" si="723"/>
        <v>11518</v>
      </c>
      <c r="J1531" s="274">
        <f t="shared" ref="J1531" si="724">J1370*1.3</f>
        <v>11518</v>
      </c>
      <c r="K1531" s="333">
        <f t="shared" si="682"/>
        <v>0</v>
      </c>
      <c r="L1531" s="333">
        <f t="shared" si="682"/>
        <v>0</v>
      </c>
      <c r="M1531" s="333">
        <f t="shared" si="682"/>
        <v>0</v>
      </c>
    </row>
    <row r="1532" spans="1:13" s="182" customFormat="1" x14ac:dyDescent="0.25">
      <c r="A1532" s="183"/>
      <c r="B1532" s="202"/>
      <c r="C1532" s="352"/>
      <c r="D1532" s="193"/>
      <c r="E1532" s="331"/>
      <c r="F1532" s="332"/>
      <c r="G1532" s="181"/>
      <c r="H1532" s="51"/>
      <c r="I1532" s="51"/>
      <c r="J1532" s="274"/>
      <c r="K1532" s="333">
        <f t="shared" si="682"/>
        <v>0</v>
      </c>
      <c r="L1532" s="333">
        <f t="shared" si="682"/>
        <v>0</v>
      </c>
      <c r="M1532" s="333">
        <f t="shared" si="682"/>
        <v>0</v>
      </c>
    </row>
    <row r="1533" spans="1:13" s="182" customFormat="1" ht="60" x14ac:dyDescent="0.25">
      <c r="A1533" s="183">
        <f>A1531+0.0001</f>
        <v>3.3193000000003425</v>
      </c>
      <c r="B1533" s="202" t="s">
        <v>1635</v>
      </c>
      <c r="C1533" s="352" t="s">
        <v>1875</v>
      </c>
      <c r="D1533" s="193" t="s">
        <v>1993</v>
      </c>
      <c r="E1533" s="331" t="s">
        <v>1877</v>
      </c>
      <c r="F1533" s="332" t="s">
        <v>44</v>
      </c>
      <c r="G1533" s="181"/>
      <c r="H1533" s="51">
        <f t="shared" ref="H1533:I1533" si="725">H1372*1.3</f>
        <v>19175</v>
      </c>
      <c r="I1533" s="51">
        <f t="shared" si="725"/>
        <v>12441</v>
      </c>
      <c r="J1533" s="274">
        <f t="shared" ref="J1533" si="726">J1372*1.3</f>
        <v>12441</v>
      </c>
      <c r="K1533" s="333">
        <f t="shared" si="682"/>
        <v>0</v>
      </c>
      <c r="L1533" s="333">
        <f t="shared" si="682"/>
        <v>0</v>
      </c>
      <c r="M1533" s="333">
        <f t="shared" si="682"/>
        <v>0</v>
      </c>
    </row>
    <row r="1534" spans="1:13" s="182" customFormat="1" x14ac:dyDescent="0.25">
      <c r="A1534" s="183"/>
      <c r="B1534" s="202"/>
      <c r="C1534" s="352"/>
      <c r="D1534" s="193"/>
      <c r="E1534" s="331"/>
      <c r="F1534" s="332"/>
      <c r="G1534" s="181"/>
      <c r="H1534" s="50"/>
      <c r="I1534" s="50"/>
      <c r="J1534" s="274"/>
      <c r="K1534" s="333">
        <f t="shared" si="682"/>
        <v>0</v>
      </c>
      <c r="L1534" s="333">
        <f t="shared" si="682"/>
        <v>0</v>
      </c>
      <c r="M1534" s="333">
        <f t="shared" si="682"/>
        <v>0</v>
      </c>
    </row>
    <row r="1535" spans="1:13" s="182" customFormat="1" ht="60" x14ac:dyDescent="0.25">
      <c r="A1535" s="183">
        <f>A1533+0.0001</f>
        <v>3.3194000000003427</v>
      </c>
      <c r="B1535" s="202" t="s">
        <v>1635</v>
      </c>
      <c r="C1535" s="352" t="s">
        <v>1875</v>
      </c>
      <c r="D1535" s="193" t="s">
        <v>1994</v>
      </c>
      <c r="E1535" s="331" t="s">
        <v>1878</v>
      </c>
      <c r="F1535" s="332" t="s">
        <v>44</v>
      </c>
      <c r="G1535" s="181"/>
      <c r="H1535" s="51">
        <f t="shared" ref="H1535:I1535" si="727">H1374*1.3</f>
        <v>23998</v>
      </c>
      <c r="I1535" s="51">
        <f t="shared" si="727"/>
        <v>13104</v>
      </c>
      <c r="J1535" s="274">
        <f t="shared" ref="J1535" si="728">J1374*1.3</f>
        <v>13104</v>
      </c>
      <c r="K1535" s="333">
        <f t="shared" si="682"/>
        <v>0</v>
      </c>
      <c r="L1535" s="333">
        <f t="shared" si="682"/>
        <v>0</v>
      </c>
      <c r="M1535" s="333">
        <f t="shared" si="682"/>
        <v>0</v>
      </c>
    </row>
    <row r="1536" spans="1:13" s="182" customFormat="1" x14ac:dyDescent="0.25">
      <c r="A1536" s="183"/>
      <c r="B1536" s="202"/>
      <c r="C1536" s="352"/>
      <c r="D1536" s="193"/>
      <c r="E1536" s="331"/>
      <c r="F1536" s="332"/>
      <c r="G1536" s="181"/>
      <c r="H1536" s="51"/>
      <c r="I1536" s="51"/>
      <c r="J1536" s="274"/>
      <c r="K1536" s="333">
        <f t="shared" si="682"/>
        <v>0</v>
      </c>
      <c r="L1536" s="333">
        <f t="shared" si="682"/>
        <v>0</v>
      </c>
      <c r="M1536" s="333">
        <f t="shared" si="682"/>
        <v>0</v>
      </c>
    </row>
    <row r="1537" spans="1:13" s="182" customFormat="1" ht="45" x14ac:dyDescent="0.25">
      <c r="A1537" s="183">
        <f>A1535+0.0001</f>
        <v>3.319500000000343</v>
      </c>
      <c r="B1537" s="202" t="s">
        <v>1635</v>
      </c>
      <c r="C1537" s="352" t="s">
        <v>1879</v>
      </c>
      <c r="D1537" s="193" t="s">
        <v>1992</v>
      </c>
      <c r="E1537" s="331" t="s">
        <v>1880</v>
      </c>
      <c r="F1537" s="332" t="s">
        <v>44</v>
      </c>
      <c r="G1537" s="181"/>
      <c r="H1537" s="51">
        <f t="shared" ref="H1537:I1537" si="729">H1376*1.3</f>
        <v>16822</v>
      </c>
      <c r="I1537" s="274">
        <f t="shared" si="729"/>
        <v>16822</v>
      </c>
      <c r="J1537" s="274">
        <f t="shared" ref="J1537" si="730">J1376*1.3</f>
        <v>16822</v>
      </c>
      <c r="K1537" s="333">
        <f t="shared" si="682"/>
        <v>0</v>
      </c>
      <c r="L1537" s="333">
        <f t="shared" si="682"/>
        <v>0</v>
      </c>
      <c r="M1537" s="333">
        <f t="shared" si="682"/>
        <v>0</v>
      </c>
    </row>
    <row r="1538" spans="1:13" s="182" customFormat="1" x14ac:dyDescent="0.25">
      <c r="A1538" s="183"/>
      <c r="B1538" s="202"/>
      <c r="C1538" s="352"/>
      <c r="D1538" s="193"/>
      <c r="E1538" s="331"/>
      <c r="F1538" s="332"/>
      <c r="G1538" s="181"/>
      <c r="H1538" s="51"/>
      <c r="I1538" s="274"/>
      <c r="J1538" s="274"/>
      <c r="K1538" s="333">
        <f t="shared" si="682"/>
        <v>0</v>
      </c>
      <c r="L1538" s="333">
        <f t="shared" si="682"/>
        <v>0</v>
      </c>
      <c r="M1538" s="333">
        <f t="shared" si="682"/>
        <v>0</v>
      </c>
    </row>
    <row r="1539" spans="1:13" s="182" customFormat="1" ht="60" x14ac:dyDescent="0.25">
      <c r="A1539" s="183">
        <f>A1537+0.0001</f>
        <v>3.3196000000003432</v>
      </c>
      <c r="B1539" s="202" t="s">
        <v>1635</v>
      </c>
      <c r="C1539" s="352" t="s">
        <v>1879</v>
      </c>
      <c r="D1539" s="193" t="s">
        <v>1993</v>
      </c>
      <c r="E1539" s="331" t="s">
        <v>1881</v>
      </c>
      <c r="F1539" s="332" t="s">
        <v>44</v>
      </c>
      <c r="G1539" s="181"/>
      <c r="H1539" s="51">
        <f t="shared" ref="H1539:I1539" si="731">H1378*1.3</f>
        <v>20254</v>
      </c>
      <c r="I1539" s="274">
        <f t="shared" si="731"/>
        <v>20254</v>
      </c>
      <c r="J1539" s="274">
        <f t="shared" ref="J1539" si="732">J1378*1.3</f>
        <v>20254</v>
      </c>
      <c r="K1539" s="333">
        <f t="shared" si="682"/>
        <v>0</v>
      </c>
      <c r="L1539" s="333">
        <f t="shared" si="682"/>
        <v>0</v>
      </c>
      <c r="M1539" s="333">
        <f t="shared" si="682"/>
        <v>0</v>
      </c>
    </row>
    <row r="1540" spans="1:13" s="182" customFormat="1" x14ac:dyDescent="0.25">
      <c r="A1540" s="183"/>
      <c r="B1540" s="202"/>
      <c r="C1540" s="352"/>
      <c r="D1540" s="193"/>
      <c r="E1540" s="331"/>
      <c r="F1540" s="332"/>
      <c r="G1540" s="181"/>
      <c r="H1540" s="51"/>
      <c r="I1540" s="274"/>
      <c r="J1540" s="274"/>
      <c r="K1540" s="333">
        <f t="shared" si="682"/>
        <v>0</v>
      </c>
      <c r="L1540" s="333">
        <f t="shared" si="682"/>
        <v>0</v>
      </c>
      <c r="M1540" s="333">
        <f t="shared" si="682"/>
        <v>0</v>
      </c>
    </row>
    <row r="1541" spans="1:13" s="182" customFormat="1" ht="60" x14ac:dyDescent="0.25">
      <c r="A1541" s="183">
        <f>A1539+0.0001</f>
        <v>3.3197000000003434</v>
      </c>
      <c r="B1541" s="202" t="s">
        <v>1635</v>
      </c>
      <c r="C1541" s="352" t="s">
        <v>1879</v>
      </c>
      <c r="D1541" s="193" t="s">
        <v>1994</v>
      </c>
      <c r="E1541" s="331" t="s">
        <v>1882</v>
      </c>
      <c r="F1541" s="332" t="s">
        <v>44</v>
      </c>
      <c r="G1541" s="181"/>
      <c r="H1541" s="51">
        <f t="shared" ref="H1541:I1541" si="733">H1380*1.3</f>
        <v>25571</v>
      </c>
      <c r="I1541" s="274">
        <f t="shared" si="733"/>
        <v>25571</v>
      </c>
      <c r="J1541" s="274">
        <f t="shared" ref="J1541" si="734">J1380*1.3</f>
        <v>25571</v>
      </c>
      <c r="K1541" s="333">
        <f t="shared" si="682"/>
        <v>0</v>
      </c>
      <c r="L1541" s="333">
        <f t="shared" si="682"/>
        <v>0</v>
      </c>
      <c r="M1541" s="333">
        <f t="shared" si="682"/>
        <v>0</v>
      </c>
    </row>
    <row r="1542" spans="1:13" s="182" customFormat="1" x14ac:dyDescent="0.25">
      <c r="A1542" s="183"/>
      <c r="B1542" s="202"/>
      <c r="C1542" s="352"/>
      <c r="D1542" s="193"/>
      <c r="E1542" s="331"/>
      <c r="F1542" s="332"/>
      <c r="G1542" s="181"/>
      <c r="H1542" s="51"/>
      <c r="I1542" s="274"/>
      <c r="J1542" s="274"/>
      <c r="K1542" s="333">
        <f t="shared" si="682"/>
        <v>0</v>
      </c>
      <c r="L1542" s="333">
        <f t="shared" si="682"/>
        <v>0</v>
      </c>
      <c r="M1542" s="333">
        <f t="shared" si="682"/>
        <v>0</v>
      </c>
    </row>
    <row r="1543" spans="1:13" s="182" customFormat="1" ht="45" x14ac:dyDescent="0.25">
      <c r="A1543" s="183">
        <f>A1541+0.0001</f>
        <v>3.3198000000003436</v>
      </c>
      <c r="B1543" s="202" t="s">
        <v>1635</v>
      </c>
      <c r="C1543" s="352" t="s">
        <v>1883</v>
      </c>
      <c r="D1543" s="193" t="s">
        <v>1992</v>
      </c>
      <c r="E1543" s="331" t="s">
        <v>1884</v>
      </c>
      <c r="F1543" s="332" t="s">
        <v>44</v>
      </c>
      <c r="G1543" s="181"/>
      <c r="H1543" s="51">
        <f t="shared" ref="H1543:I1543" si="735">H1382*1.3</f>
        <v>17875</v>
      </c>
      <c r="I1543" s="274">
        <f t="shared" si="735"/>
        <v>17875</v>
      </c>
      <c r="J1543" s="274">
        <f t="shared" ref="J1543" si="736">J1382*1.3</f>
        <v>17875</v>
      </c>
      <c r="K1543" s="333">
        <f t="shared" si="682"/>
        <v>0</v>
      </c>
      <c r="L1543" s="333">
        <f t="shared" si="682"/>
        <v>0</v>
      </c>
      <c r="M1543" s="333">
        <f t="shared" si="682"/>
        <v>0</v>
      </c>
    </row>
    <row r="1544" spans="1:13" s="182" customFormat="1" x14ac:dyDescent="0.25">
      <c r="A1544" s="183"/>
      <c r="B1544" s="202"/>
      <c r="C1544" s="352"/>
      <c r="D1544" s="193"/>
      <c r="E1544" s="331"/>
      <c r="F1544" s="332"/>
      <c r="G1544" s="181"/>
      <c r="H1544" s="51"/>
      <c r="I1544" s="274"/>
      <c r="J1544" s="274"/>
      <c r="K1544" s="333">
        <f t="shared" si="682"/>
        <v>0</v>
      </c>
      <c r="L1544" s="333">
        <f t="shared" si="682"/>
        <v>0</v>
      </c>
      <c r="M1544" s="333">
        <f t="shared" si="682"/>
        <v>0</v>
      </c>
    </row>
    <row r="1545" spans="1:13" s="182" customFormat="1" ht="60" x14ac:dyDescent="0.25">
      <c r="A1545" s="183">
        <f>A1543+0.0001</f>
        <v>3.3199000000003438</v>
      </c>
      <c r="B1545" s="202" t="s">
        <v>1635</v>
      </c>
      <c r="C1545" s="352" t="s">
        <v>1883</v>
      </c>
      <c r="D1545" s="193" t="s">
        <v>1993</v>
      </c>
      <c r="E1545" s="331" t="s">
        <v>1885</v>
      </c>
      <c r="F1545" s="332" t="s">
        <v>44</v>
      </c>
      <c r="G1545" s="181"/>
      <c r="H1545" s="51">
        <f t="shared" ref="H1545:I1545" si="737">H1384*1.3</f>
        <v>21502</v>
      </c>
      <c r="I1545" s="274">
        <f t="shared" si="737"/>
        <v>21502</v>
      </c>
      <c r="J1545" s="274">
        <f t="shared" ref="J1545" si="738">J1384*1.3</f>
        <v>21502</v>
      </c>
      <c r="K1545" s="333">
        <f t="shared" si="682"/>
        <v>0</v>
      </c>
      <c r="L1545" s="333">
        <f t="shared" si="682"/>
        <v>0</v>
      </c>
      <c r="M1545" s="333">
        <f t="shared" si="682"/>
        <v>0</v>
      </c>
    </row>
    <row r="1546" spans="1:13" s="182" customFormat="1" x14ac:dyDescent="0.25">
      <c r="A1546" s="183"/>
      <c r="B1546" s="202"/>
      <c r="C1546" s="352"/>
      <c r="D1546" s="193"/>
      <c r="E1546" s="331"/>
      <c r="F1546" s="332"/>
      <c r="G1546" s="181"/>
      <c r="H1546" s="51"/>
      <c r="I1546" s="274"/>
      <c r="J1546" s="274"/>
      <c r="K1546" s="333">
        <f t="shared" si="682"/>
        <v>0</v>
      </c>
      <c r="L1546" s="333">
        <f t="shared" si="682"/>
        <v>0</v>
      </c>
      <c r="M1546" s="333">
        <f t="shared" si="682"/>
        <v>0</v>
      </c>
    </row>
    <row r="1547" spans="1:13" s="182" customFormat="1" ht="60" x14ac:dyDescent="0.25">
      <c r="A1547" s="183">
        <f>A1545+0.0001</f>
        <v>3.320000000000344</v>
      </c>
      <c r="B1547" s="202" t="s">
        <v>1635</v>
      </c>
      <c r="C1547" s="352" t="s">
        <v>1883</v>
      </c>
      <c r="D1547" s="193" t="s">
        <v>1994</v>
      </c>
      <c r="E1547" s="331" t="s">
        <v>1886</v>
      </c>
      <c r="F1547" s="332" t="s">
        <v>44</v>
      </c>
      <c r="G1547" s="181"/>
      <c r="H1547" s="51">
        <f t="shared" ref="H1547:I1547" si="739">H1386*1.3</f>
        <v>26728</v>
      </c>
      <c r="I1547" s="274">
        <f t="shared" si="739"/>
        <v>26728</v>
      </c>
      <c r="J1547" s="274">
        <f t="shared" ref="J1547" si="740">J1386*1.3</f>
        <v>26728</v>
      </c>
      <c r="K1547" s="333">
        <f t="shared" si="682"/>
        <v>0</v>
      </c>
      <c r="L1547" s="333">
        <f t="shared" si="682"/>
        <v>0</v>
      </c>
      <c r="M1547" s="333">
        <f t="shared" si="682"/>
        <v>0</v>
      </c>
    </row>
    <row r="1548" spans="1:13" s="182" customFormat="1" x14ac:dyDescent="0.25">
      <c r="A1548" s="183"/>
      <c r="B1548" s="202"/>
      <c r="C1548" s="352"/>
      <c r="D1548" s="193"/>
      <c r="E1548" s="331"/>
      <c r="F1548" s="332"/>
      <c r="G1548" s="181"/>
      <c r="H1548" s="51"/>
      <c r="I1548" s="274"/>
      <c r="J1548" s="274"/>
      <c r="K1548" s="333">
        <f t="shared" si="682"/>
        <v>0</v>
      </c>
      <c r="L1548" s="333">
        <f t="shared" si="682"/>
        <v>0</v>
      </c>
      <c r="M1548" s="333">
        <f t="shared" si="682"/>
        <v>0</v>
      </c>
    </row>
    <row r="1549" spans="1:13" s="182" customFormat="1" ht="45" x14ac:dyDescent="0.25">
      <c r="A1549" s="183">
        <f>A1547+0.0001</f>
        <v>3.3201000000003442</v>
      </c>
      <c r="B1549" s="202" t="s">
        <v>1635</v>
      </c>
      <c r="C1549" s="352" t="s">
        <v>1887</v>
      </c>
      <c r="D1549" s="193" t="s">
        <v>1992</v>
      </c>
      <c r="E1549" s="331" t="s">
        <v>1888</v>
      </c>
      <c r="F1549" s="332" t="s">
        <v>44</v>
      </c>
      <c r="G1549" s="181"/>
      <c r="H1549" s="51">
        <f t="shared" ref="H1549:I1549" si="741">H1388*1.3</f>
        <v>20046</v>
      </c>
      <c r="I1549" s="274">
        <f t="shared" si="741"/>
        <v>20046</v>
      </c>
      <c r="J1549" s="274">
        <f t="shared" ref="J1549" si="742">J1388*1.3</f>
        <v>20046</v>
      </c>
      <c r="K1549" s="333">
        <f t="shared" si="682"/>
        <v>0</v>
      </c>
      <c r="L1549" s="333">
        <f t="shared" si="682"/>
        <v>0</v>
      </c>
      <c r="M1549" s="333">
        <f t="shared" si="682"/>
        <v>0</v>
      </c>
    </row>
    <row r="1550" spans="1:13" s="182" customFormat="1" x14ac:dyDescent="0.25">
      <c r="A1550" s="183"/>
      <c r="B1550" s="202"/>
      <c r="C1550" s="352"/>
      <c r="D1550" s="193"/>
      <c r="E1550" s="331"/>
      <c r="F1550" s="332"/>
      <c r="G1550" s="181"/>
      <c r="H1550" s="51"/>
      <c r="I1550" s="274"/>
      <c r="J1550" s="274"/>
      <c r="K1550" s="333">
        <f t="shared" si="682"/>
        <v>0</v>
      </c>
      <c r="L1550" s="333">
        <f t="shared" si="682"/>
        <v>0</v>
      </c>
      <c r="M1550" s="333">
        <f t="shared" si="682"/>
        <v>0</v>
      </c>
    </row>
    <row r="1551" spans="1:13" s="182" customFormat="1" ht="60" x14ac:dyDescent="0.25">
      <c r="A1551" s="183">
        <f>A1549+0.0001</f>
        <v>3.3202000000003444</v>
      </c>
      <c r="B1551" s="202" t="s">
        <v>1635</v>
      </c>
      <c r="C1551" s="352" t="s">
        <v>1887</v>
      </c>
      <c r="D1551" s="193" t="s">
        <v>1993</v>
      </c>
      <c r="E1551" s="331" t="s">
        <v>1889</v>
      </c>
      <c r="F1551" s="332" t="s">
        <v>44</v>
      </c>
      <c r="G1551" s="181"/>
      <c r="H1551" s="51">
        <f t="shared" ref="H1551:I1551" si="743">H1390*1.3</f>
        <v>23426</v>
      </c>
      <c r="I1551" s="274">
        <f t="shared" si="743"/>
        <v>23426</v>
      </c>
      <c r="J1551" s="274">
        <f t="shared" ref="J1551" si="744">J1390*1.3</f>
        <v>23426</v>
      </c>
      <c r="K1551" s="333">
        <f t="shared" si="682"/>
        <v>0</v>
      </c>
      <c r="L1551" s="333">
        <f t="shared" si="682"/>
        <v>0</v>
      </c>
      <c r="M1551" s="333">
        <f t="shared" si="682"/>
        <v>0</v>
      </c>
    </row>
    <row r="1552" spans="1:13" s="182" customFormat="1" x14ac:dyDescent="0.25">
      <c r="A1552" s="183"/>
      <c r="B1552" s="202"/>
      <c r="C1552" s="352"/>
      <c r="D1552" s="193"/>
      <c r="E1552" s="331"/>
      <c r="F1552" s="332"/>
      <c r="G1552" s="181"/>
      <c r="H1552" s="51"/>
      <c r="I1552" s="274"/>
      <c r="J1552" s="274"/>
      <c r="K1552" s="333">
        <f t="shared" si="682"/>
        <v>0</v>
      </c>
      <c r="L1552" s="333">
        <f t="shared" si="682"/>
        <v>0</v>
      </c>
      <c r="M1552" s="333">
        <f t="shared" si="682"/>
        <v>0</v>
      </c>
    </row>
    <row r="1553" spans="1:13" s="182" customFormat="1" ht="60" x14ac:dyDescent="0.25">
      <c r="A1553" s="183">
        <f>A1551+0.0001</f>
        <v>3.3203000000003446</v>
      </c>
      <c r="B1553" s="202" t="s">
        <v>1635</v>
      </c>
      <c r="C1553" s="352" t="s">
        <v>1887</v>
      </c>
      <c r="D1553" s="193" t="s">
        <v>1994</v>
      </c>
      <c r="E1553" s="331" t="s">
        <v>1890</v>
      </c>
      <c r="F1553" s="332" t="s">
        <v>44</v>
      </c>
      <c r="G1553" s="181"/>
      <c r="H1553" s="51">
        <f t="shared" ref="H1553:I1553" si="745">H1392*1.3</f>
        <v>28665</v>
      </c>
      <c r="I1553" s="274">
        <f t="shared" si="745"/>
        <v>28665</v>
      </c>
      <c r="J1553" s="274">
        <f t="shared" ref="J1553" si="746">J1392*1.3</f>
        <v>28665</v>
      </c>
      <c r="K1553" s="333">
        <f t="shared" ref="K1553:M1616" si="747">$G1553*H1553</f>
        <v>0</v>
      </c>
      <c r="L1553" s="333">
        <f t="shared" si="747"/>
        <v>0</v>
      </c>
      <c r="M1553" s="333">
        <f t="shared" si="747"/>
        <v>0</v>
      </c>
    </row>
    <row r="1554" spans="1:13" s="182" customFormat="1" x14ac:dyDescent="0.25">
      <c r="A1554" s="183"/>
      <c r="B1554" s="202"/>
      <c r="C1554" s="352"/>
      <c r="D1554" s="193"/>
      <c r="E1554" s="331"/>
      <c r="F1554" s="332"/>
      <c r="G1554" s="181"/>
      <c r="H1554" s="51"/>
      <c r="I1554" s="51"/>
      <c r="J1554" s="274"/>
      <c r="K1554" s="333">
        <f t="shared" si="747"/>
        <v>0</v>
      </c>
      <c r="L1554" s="333">
        <f t="shared" si="747"/>
        <v>0</v>
      </c>
      <c r="M1554" s="333">
        <f t="shared" si="747"/>
        <v>0</v>
      </c>
    </row>
    <row r="1555" spans="1:13" s="182" customFormat="1" ht="45" x14ac:dyDescent="0.25">
      <c r="A1555" s="183">
        <f>A1553+0.0001</f>
        <v>3.3204000000003449</v>
      </c>
      <c r="B1555" s="202" t="s">
        <v>1658</v>
      </c>
      <c r="C1555" s="352" t="s">
        <v>1891</v>
      </c>
      <c r="D1555" s="193" t="s">
        <v>1992</v>
      </c>
      <c r="E1555" s="331" t="s">
        <v>1892</v>
      </c>
      <c r="F1555" s="332" t="s">
        <v>44</v>
      </c>
      <c r="G1555" s="181"/>
      <c r="H1555" s="51">
        <f t="shared" ref="H1555:I1555" si="748">H1394*1.3</f>
        <v>15483</v>
      </c>
      <c r="I1555" s="51">
        <f t="shared" si="748"/>
        <v>10933</v>
      </c>
      <c r="J1555" s="274">
        <f t="shared" ref="J1555" si="749">J1394*1.3</f>
        <v>10933</v>
      </c>
      <c r="K1555" s="333">
        <f t="shared" si="747"/>
        <v>0</v>
      </c>
      <c r="L1555" s="333">
        <f t="shared" si="747"/>
        <v>0</v>
      </c>
      <c r="M1555" s="333">
        <f t="shared" si="747"/>
        <v>0</v>
      </c>
    </row>
    <row r="1556" spans="1:13" s="182" customFormat="1" x14ac:dyDescent="0.25">
      <c r="A1556" s="183"/>
      <c r="B1556" s="202"/>
      <c r="C1556" s="352"/>
      <c r="D1556" s="193"/>
      <c r="E1556" s="331"/>
      <c r="F1556" s="332"/>
      <c r="G1556" s="181"/>
      <c r="H1556" s="51"/>
      <c r="I1556" s="51"/>
      <c r="J1556" s="274"/>
      <c r="K1556" s="333">
        <f t="shared" si="747"/>
        <v>0</v>
      </c>
      <c r="L1556" s="333">
        <f t="shared" si="747"/>
        <v>0</v>
      </c>
      <c r="M1556" s="333">
        <f t="shared" si="747"/>
        <v>0</v>
      </c>
    </row>
    <row r="1557" spans="1:13" s="182" customFormat="1" ht="45" x14ac:dyDescent="0.25">
      <c r="A1557" s="183">
        <f>A1555+0.0001</f>
        <v>3.3205000000003451</v>
      </c>
      <c r="B1557" s="202" t="s">
        <v>1658</v>
      </c>
      <c r="C1557" s="352" t="s">
        <v>1891</v>
      </c>
      <c r="D1557" s="193" t="s">
        <v>1993</v>
      </c>
      <c r="E1557" s="331" t="s">
        <v>1893</v>
      </c>
      <c r="F1557" s="332" t="s">
        <v>44</v>
      </c>
      <c r="G1557" s="181"/>
      <c r="H1557" s="51">
        <f t="shared" ref="H1557:I1557" si="750">H1396*1.3</f>
        <v>17394</v>
      </c>
      <c r="I1557" s="51">
        <f t="shared" si="750"/>
        <v>11063</v>
      </c>
      <c r="J1557" s="274">
        <f t="shared" ref="J1557" si="751">J1396*1.3</f>
        <v>11063</v>
      </c>
      <c r="K1557" s="333">
        <f t="shared" si="747"/>
        <v>0</v>
      </c>
      <c r="L1557" s="333">
        <f t="shared" si="747"/>
        <v>0</v>
      </c>
      <c r="M1557" s="333">
        <f t="shared" si="747"/>
        <v>0</v>
      </c>
    </row>
    <row r="1558" spans="1:13" s="182" customFormat="1" x14ac:dyDescent="0.25">
      <c r="A1558" s="183"/>
      <c r="B1558" s="202"/>
      <c r="C1558" s="352"/>
      <c r="D1558" s="193"/>
      <c r="E1558" s="331"/>
      <c r="F1558" s="332"/>
      <c r="G1558" s="181"/>
      <c r="H1558" s="51"/>
      <c r="I1558" s="51"/>
      <c r="J1558" s="274"/>
      <c r="K1558" s="333">
        <f t="shared" si="747"/>
        <v>0</v>
      </c>
      <c r="L1558" s="333">
        <f t="shared" si="747"/>
        <v>0</v>
      </c>
      <c r="M1558" s="333">
        <f t="shared" si="747"/>
        <v>0</v>
      </c>
    </row>
    <row r="1559" spans="1:13" s="182" customFormat="1" ht="45" x14ac:dyDescent="0.25">
      <c r="A1559" s="183">
        <f>A1557+0.0001</f>
        <v>3.3206000000003453</v>
      </c>
      <c r="B1559" s="202" t="s">
        <v>1658</v>
      </c>
      <c r="C1559" s="352" t="s">
        <v>1894</v>
      </c>
      <c r="D1559" s="193" t="s">
        <v>1992</v>
      </c>
      <c r="E1559" s="331" t="s">
        <v>1895</v>
      </c>
      <c r="F1559" s="332" t="s">
        <v>44</v>
      </c>
      <c r="G1559" s="181"/>
      <c r="H1559" s="51">
        <f t="shared" ref="H1559:I1559" si="752">H1398*1.3</f>
        <v>16237</v>
      </c>
      <c r="I1559" s="51">
        <f t="shared" si="752"/>
        <v>11466</v>
      </c>
      <c r="J1559" s="274">
        <f t="shared" ref="J1559" si="753">J1398*1.3</f>
        <v>11466</v>
      </c>
      <c r="K1559" s="333">
        <f t="shared" si="747"/>
        <v>0</v>
      </c>
      <c r="L1559" s="333">
        <f t="shared" si="747"/>
        <v>0</v>
      </c>
      <c r="M1559" s="333">
        <f t="shared" si="747"/>
        <v>0</v>
      </c>
    </row>
    <row r="1560" spans="1:13" s="182" customFormat="1" x14ac:dyDescent="0.25">
      <c r="A1560" s="183"/>
      <c r="B1560" s="202"/>
      <c r="C1560" s="352"/>
      <c r="D1560" s="193"/>
      <c r="E1560" s="331"/>
      <c r="F1560" s="332"/>
      <c r="G1560" s="181"/>
      <c r="H1560" s="51"/>
      <c r="I1560" s="51"/>
      <c r="J1560" s="274"/>
      <c r="K1560" s="333">
        <f t="shared" si="747"/>
        <v>0</v>
      </c>
      <c r="L1560" s="333">
        <f t="shared" si="747"/>
        <v>0</v>
      </c>
      <c r="M1560" s="333">
        <f t="shared" si="747"/>
        <v>0</v>
      </c>
    </row>
    <row r="1561" spans="1:13" s="182" customFormat="1" ht="60" x14ac:dyDescent="0.25">
      <c r="A1561" s="183">
        <f>A1559+0.0001</f>
        <v>3.3207000000003455</v>
      </c>
      <c r="B1561" s="202" t="s">
        <v>1658</v>
      </c>
      <c r="C1561" s="352" t="s">
        <v>1894</v>
      </c>
      <c r="D1561" s="193" t="s">
        <v>1993</v>
      </c>
      <c r="E1561" s="331" t="s">
        <v>1896</v>
      </c>
      <c r="F1561" s="332" t="s">
        <v>44</v>
      </c>
      <c r="G1561" s="181"/>
      <c r="H1561" s="51">
        <f t="shared" ref="H1561:I1561" si="754">H1400*1.3</f>
        <v>18265</v>
      </c>
      <c r="I1561" s="51">
        <f t="shared" si="754"/>
        <v>12428</v>
      </c>
      <c r="J1561" s="274">
        <f t="shared" ref="J1561" si="755">J1400*1.3</f>
        <v>12428</v>
      </c>
      <c r="K1561" s="333">
        <f t="shared" si="747"/>
        <v>0</v>
      </c>
      <c r="L1561" s="333">
        <f t="shared" si="747"/>
        <v>0</v>
      </c>
      <c r="M1561" s="333">
        <f t="shared" si="747"/>
        <v>0</v>
      </c>
    </row>
    <row r="1562" spans="1:13" s="182" customFormat="1" x14ac:dyDescent="0.25">
      <c r="A1562" s="183"/>
      <c r="B1562" s="202"/>
      <c r="C1562" s="352"/>
      <c r="D1562" s="193"/>
      <c r="E1562" s="331"/>
      <c r="F1562" s="332"/>
      <c r="G1562" s="181"/>
      <c r="H1562" s="51"/>
      <c r="I1562" s="51"/>
      <c r="J1562" s="274"/>
      <c r="K1562" s="333">
        <f t="shared" si="747"/>
        <v>0</v>
      </c>
      <c r="L1562" s="333">
        <f t="shared" si="747"/>
        <v>0</v>
      </c>
      <c r="M1562" s="333">
        <f t="shared" si="747"/>
        <v>0</v>
      </c>
    </row>
    <row r="1563" spans="1:13" s="182" customFormat="1" ht="45" x14ac:dyDescent="0.25">
      <c r="A1563" s="183">
        <f>A1561+0.0001</f>
        <v>3.3208000000003457</v>
      </c>
      <c r="B1563" s="202" t="s">
        <v>1663</v>
      </c>
      <c r="C1563" s="352" t="s">
        <v>1897</v>
      </c>
      <c r="D1563" s="193" t="s">
        <v>1992</v>
      </c>
      <c r="E1563" s="331" t="s">
        <v>1898</v>
      </c>
      <c r="F1563" s="332" t="s">
        <v>44</v>
      </c>
      <c r="G1563" s="181"/>
      <c r="H1563" s="51">
        <f t="shared" ref="H1563:I1563" si="756">H1402*1.3</f>
        <v>18265</v>
      </c>
      <c r="I1563" s="51">
        <f t="shared" si="756"/>
        <v>12987</v>
      </c>
      <c r="J1563" s="274">
        <f t="shared" ref="J1563" si="757">J1402*1.3</f>
        <v>12987</v>
      </c>
      <c r="K1563" s="333">
        <f t="shared" si="747"/>
        <v>0</v>
      </c>
      <c r="L1563" s="333">
        <f t="shared" si="747"/>
        <v>0</v>
      </c>
      <c r="M1563" s="333">
        <f t="shared" si="747"/>
        <v>0</v>
      </c>
    </row>
    <row r="1564" spans="1:13" s="182" customFormat="1" x14ac:dyDescent="0.25">
      <c r="A1564" s="183"/>
      <c r="B1564" s="202"/>
      <c r="C1564" s="352"/>
      <c r="D1564" s="193"/>
      <c r="E1564" s="331"/>
      <c r="F1564" s="332"/>
      <c r="G1564" s="181"/>
      <c r="H1564" s="51"/>
      <c r="I1564" s="51"/>
      <c r="J1564" s="274"/>
      <c r="K1564" s="333">
        <f t="shared" si="747"/>
        <v>0</v>
      </c>
      <c r="L1564" s="333">
        <f t="shared" si="747"/>
        <v>0</v>
      </c>
      <c r="M1564" s="333">
        <f t="shared" si="747"/>
        <v>0</v>
      </c>
    </row>
    <row r="1565" spans="1:13" s="182" customFormat="1" ht="60" x14ac:dyDescent="0.25">
      <c r="A1565" s="183">
        <f>A1563+0.0001</f>
        <v>3.3209000000003459</v>
      </c>
      <c r="B1565" s="202" t="s">
        <v>1663</v>
      </c>
      <c r="C1565" s="352" t="s">
        <v>1897</v>
      </c>
      <c r="D1565" s="193" t="s">
        <v>1993</v>
      </c>
      <c r="E1565" s="331" t="s">
        <v>1899</v>
      </c>
      <c r="F1565" s="332" t="s">
        <v>44</v>
      </c>
      <c r="G1565" s="181"/>
      <c r="H1565" s="51">
        <f t="shared" ref="H1565:I1565" si="758">H1404*1.3</f>
        <v>20553</v>
      </c>
      <c r="I1565" s="51">
        <f t="shared" si="758"/>
        <v>13819</v>
      </c>
      <c r="J1565" s="274">
        <f t="shared" ref="J1565" si="759">J1404*1.3</f>
        <v>13819</v>
      </c>
      <c r="K1565" s="333">
        <f t="shared" si="747"/>
        <v>0</v>
      </c>
      <c r="L1565" s="333">
        <f t="shared" si="747"/>
        <v>0</v>
      </c>
      <c r="M1565" s="333">
        <f t="shared" si="747"/>
        <v>0</v>
      </c>
    </row>
    <row r="1566" spans="1:13" s="182" customFormat="1" x14ac:dyDescent="0.25">
      <c r="A1566" s="183"/>
      <c r="B1566" s="202"/>
      <c r="C1566" s="352"/>
      <c r="D1566" s="193"/>
      <c r="E1566" s="331"/>
      <c r="F1566" s="332"/>
      <c r="G1566" s="181"/>
      <c r="H1566" s="51"/>
      <c r="I1566" s="51"/>
      <c r="J1566" s="274"/>
      <c r="K1566" s="333">
        <f t="shared" si="747"/>
        <v>0</v>
      </c>
      <c r="L1566" s="333">
        <f t="shared" si="747"/>
        <v>0</v>
      </c>
      <c r="M1566" s="333">
        <f t="shared" si="747"/>
        <v>0</v>
      </c>
    </row>
    <row r="1567" spans="1:13" s="182" customFormat="1" ht="45" x14ac:dyDescent="0.25">
      <c r="A1567" s="183">
        <f>A1565+0.0001</f>
        <v>3.3210000000003461</v>
      </c>
      <c r="B1567" s="202" t="s">
        <v>1663</v>
      </c>
      <c r="C1567" s="352" t="s">
        <v>1897</v>
      </c>
      <c r="D1567" s="193" t="s">
        <v>1994</v>
      </c>
      <c r="E1567" s="331" t="s">
        <v>1900</v>
      </c>
      <c r="F1567" s="332" t="s">
        <v>44</v>
      </c>
      <c r="G1567" s="181"/>
      <c r="H1567" s="51">
        <f t="shared" ref="H1567:I1567" si="760">H1406*1.3</f>
        <v>25532</v>
      </c>
      <c r="I1567" s="51">
        <f t="shared" si="760"/>
        <v>15366</v>
      </c>
      <c r="J1567" s="274">
        <f t="shared" ref="J1567" si="761">J1406*1.3</f>
        <v>15366</v>
      </c>
      <c r="K1567" s="333">
        <f t="shared" si="747"/>
        <v>0</v>
      </c>
      <c r="L1567" s="333">
        <f t="shared" si="747"/>
        <v>0</v>
      </c>
      <c r="M1567" s="333">
        <f t="shared" si="747"/>
        <v>0</v>
      </c>
    </row>
    <row r="1568" spans="1:13" s="182" customFormat="1" x14ac:dyDescent="0.25">
      <c r="A1568" s="183"/>
      <c r="B1568" s="202"/>
      <c r="C1568" s="352"/>
      <c r="D1568" s="193"/>
      <c r="E1568" s="331"/>
      <c r="F1568" s="332"/>
      <c r="G1568" s="181"/>
      <c r="H1568" s="51"/>
      <c r="I1568" s="51"/>
      <c r="J1568" s="274"/>
      <c r="K1568" s="333">
        <f t="shared" si="747"/>
        <v>0</v>
      </c>
      <c r="L1568" s="333">
        <f t="shared" si="747"/>
        <v>0</v>
      </c>
      <c r="M1568" s="333">
        <f t="shared" si="747"/>
        <v>0</v>
      </c>
    </row>
    <row r="1569" spans="1:13" s="182" customFormat="1" ht="45" x14ac:dyDescent="0.25">
      <c r="A1569" s="183">
        <f>A1567+0.0001</f>
        <v>3.3211000000003463</v>
      </c>
      <c r="B1569" s="202" t="s">
        <v>1663</v>
      </c>
      <c r="C1569" s="352" t="s">
        <v>1901</v>
      </c>
      <c r="D1569" s="193" t="s">
        <v>1992</v>
      </c>
      <c r="E1569" s="331" t="s">
        <v>1902</v>
      </c>
      <c r="F1569" s="332" t="s">
        <v>44</v>
      </c>
      <c r="G1569" s="181"/>
      <c r="H1569" s="51">
        <f t="shared" ref="H1569:I1569" si="762">H1408*1.3</f>
        <v>19630</v>
      </c>
      <c r="I1569" s="274">
        <f t="shared" si="762"/>
        <v>19630</v>
      </c>
      <c r="J1569" s="274">
        <f t="shared" ref="J1569" si="763">J1408*1.3</f>
        <v>19630</v>
      </c>
      <c r="K1569" s="333">
        <f t="shared" si="747"/>
        <v>0</v>
      </c>
      <c r="L1569" s="333">
        <f t="shared" si="747"/>
        <v>0</v>
      </c>
      <c r="M1569" s="333">
        <f t="shared" si="747"/>
        <v>0</v>
      </c>
    </row>
    <row r="1570" spans="1:13" s="182" customFormat="1" x14ac:dyDescent="0.25">
      <c r="A1570" s="183"/>
      <c r="B1570" s="202"/>
      <c r="C1570" s="352"/>
      <c r="D1570" s="193"/>
      <c r="E1570" s="331"/>
      <c r="F1570" s="332"/>
      <c r="G1570" s="181"/>
      <c r="H1570" s="51"/>
      <c r="I1570" s="274"/>
      <c r="J1570" s="274"/>
      <c r="K1570" s="333">
        <f t="shared" si="747"/>
        <v>0</v>
      </c>
      <c r="L1570" s="333">
        <f t="shared" si="747"/>
        <v>0</v>
      </c>
      <c r="M1570" s="333">
        <f t="shared" si="747"/>
        <v>0</v>
      </c>
    </row>
    <row r="1571" spans="1:13" s="182" customFormat="1" ht="60" x14ac:dyDescent="0.25">
      <c r="A1571" s="183">
        <f>A1569+0.0001</f>
        <v>3.3212000000003465</v>
      </c>
      <c r="B1571" s="202" t="s">
        <v>1663</v>
      </c>
      <c r="C1571" s="352" t="s">
        <v>1901</v>
      </c>
      <c r="D1571" s="193" t="s">
        <v>1993</v>
      </c>
      <c r="E1571" s="331" t="s">
        <v>1903</v>
      </c>
      <c r="F1571" s="332" t="s">
        <v>44</v>
      </c>
      <c r="G1571" s="181"/>
      <c r="H1571" s="51">
        <f t="shared" ref="H1571:I1571" si="764">H1410*1.3</f>
        <v>21996</v>
      </c>
      <c r="I1571" s="274">
        <f t="shared" si="764"/>
        <v>21996</v>
      </c>
      <c r="J1571" s="274">
        <f t="shared" ref="J1571" si="765">J1410*1.3</f>
        <v>21996</v>
      </c>
      <c r="K1571" s="333">
        <f t="shared" si="747"/>
        <v>0</v>
      </c>
      <c r="L1571" s="333">
        <f t="shared" si="747"/>
        <v>0</v>
      </c>
      <c r="M1571" s="333">
        <f t="shared" si="747"/>
        <v>0</v>
      </c>
    </row>
    <row r="1572" spans="1:13" s="182" customFormat="1" x14ac:dyDescent="0.25">
      <c r="A1572" s="183"/>
      <c r="B1572" s="202"/>
      <c r="C1572" s="352"/>
      <c r="D1572" s="193"/>
      <c r="E1572" s="331"/>
      <c r="F1572" s="332"/>
      <c r="G1572" s="181"/>
      <c r="H1572" s="51"/>
      <c r="I1572" s="274"/>
      <c r="J1572" s="274"/>
      <c r="K1572" s="333">
        <f t="shared" si="747"/>
        <v>0</v>
      </c>
      <c r="L1572" s="333">
        <f t="shared" si="747"/>
        <v>0</v>
      </c>
      <c r="M1572" s="333">
        <f t="shared" si="747"/>
        <v>0</v>
      </c>
    </row>
    <row r="1573" spans="1:13" s="182" customFormat="1" ht="45" x14ac:dyDescent="0.25">
      <c r="A1573" s="183">
        <f>A1571+0.0001</f>
        <v>3.3213000000003468</v>
      </c>
      <c r="B1573" s="202" t="s">
        <v>1663</v>
      </c>
      <c r="C1573" s="352" t="s">
        <v>1901</v>
      </c>
      <c r="D1573" s="193" t="s">
        <v>1994</v>
      </c>
      <c r="E1573" s="331" t="s">
        <v>1904</v>
      </c>
      <c r="F1573" s="332" t="s">
        <v>44</v>
      </c>
      <c r="G1573" s="181"/>
      <c r="H1573" s="51">
        <f t="shared" ref="H1573:I1573" si="766">H1412*1.3</f>
        <v>27053</v>
      </c>
      <c r="I1573" s="274">
        <f t="shared" si="766"/>
        <v>27053</v>
      </c>
      <c r="J1573" s="274">
        <f t="shared" ref="J1573" si="767">J1412*1.3</f>
        <v>27053</v>
      </c>
      <c r="K1573" s="333">
        <f t="shared" si="747"/>
        <v>0</v>
      </c>
      <c r="L1573" s="333">
        <f t="shared" si="747"/>
        <v>0</v>
      </c>
      <c r="M1573" s="333">
        <f t="shared" si="747"/>
        <v>0</v>
      </c>
    </row>
    <row r="1574" spans="1:13" s="182" customFormat="1" x14ac:dyDescent="0.25">
      <c r="A1574" s="183"/>
      <c r="B1574" s="202"/>
      <c r="C1574" s="352"/>
      <c r="D1574" s="193"/>
      <c r="E1574" s="331"/>
      <c r="F1574" s="332"/>
      <c r="G1574" s="181"/>
      <c r="H1574" s="51"/>
      <c r="I1574" s="274"/>
      <c r="J1574" s="274"/>
      <c r="K1574" s="333">
        <f t="shared" si="747"/>
        <v>0</v>
      </c>
      <c r="L1574" s="333">
        <f t="shared" si="747"/>
        <v>0</v>
      </c>
      <c r="M1574" s="333">
        <f t="shared" si="747"/>
        <v>0</v>
      </c>
    </row>
    <row r="1575" spans="1:13" s="182" customFormat="1" ht="45" x14ac:dyDescent="0.25">
      <c r="A1575" s="183">
        <f>A1573+0.0001</f>
        <v>3.321400000000347</v>
      </c>
      <c r="B1575" s="202" t="s">
        <v>1663</v>
      </c>
      <c r="C1575" s="352" t="s">
        <v>1905</v>
      </c>
      <c r="D1575" s="193" t="s">
        <v>1992</v>
      </c>
      <c r="E1575" s="331" t="s">
        <v>1906</v>
      </c>
      <c r="F1575" s="332" t="s">
        <v>44</v>
      </c>
      <c r="G1575" s="181"/>
      <c r="H1575" s="51">
        <f t="shared" ref="H1575:I1575" si="768">H1414*1.3</f>
        <v>21723</v>
      </c>
      <c r="I1575" s="274">
        <f t="shared" si="768"/>
        <v>21723</v>
      </c>
      <c r="J1575" s="274">
        <f t="shared" ref="J1575" si="769">J1414*1.3</f>
        <v>21723</v>
      </c>
      <c r="K1575" s="333">
        <f t="shared" si="747"/>
        <v>0</v>
      </c>
      <c r="L1575" s="333">
        <f t="shared" si="747"/>
        <v>0</v>
      </c>
      <c r="M1575" s="333">
        <f t="shared" si="747"/>
        <v>0</v>
      </c>
    </row>
    <row r="1576" spans="1:13" s="182" customFormat="1" x14ac:dyDescent="0.25">
      <c r="A1576" s="183"/>
      <c r="B1576" s="202"/>
      <c r="C1576" s="352"/>
      <c r="D1576" s="193"/>
      <c r="E1576" s="331"/>
      <c r="F1576" s="332"/>
      <c r="G1576" s="181"/>
      <c r="H1576" s="51"/>
      <c r="I1576" s="274"/>
      <c r="J1576" s="274"/>
      <c r="K1576" s="333">
        <f t="shared" si="747"/>
        <v>0</v>
      </c>
      <c r="L1576" s="333">
        <f t="shared" si="747"/>
        <v>0</v>
      </c>
      <c r="M1576" s="333">
        <f t="shared" si="747"/>
        <v>0</v>
      </c>
    </row>
    <row r="1577" spans="1:13" s="182" customFormat="1" ht="60" x14ac:dyDescent="0.25">
      <c r="A1577" s="183">
        <f>A1575+0.0001</f>
        <v>3.3215000000003472</v>
      </c>
      <c r="B1577" s="202" t="s">
        <v>1663</v>
      </c>
      <c r="C1577" s="352" t="s">
        <v>1905</v>
      </c>
      <c r="D1577" s="193" t="s">
        <v>1993</v>
      </c>
      <c r="E1577" s="331" t="s">
        <v>1907</v>
      </c>
      <c r="F1577" s="332" t="s">
        <v>44</v>
      </c>
      <c r="G1577" s="181"/>
      <c r="H1577" s="51">
        <f t="shared" ref="H1577:I1577" si="770">H1416*1.3</f>
        <v>24128</v>
      </c>
      <c r="I1577" s="274">
        <f t="shared" si="770"/>
        <v>24128</v>
      </c>
      <c r="J1577" s="274">
        <f t="shared" ref="J1577" si="771">J1416*1.3</f>
        <v>24128</v>
      </c>
      <c r="K1577" s="333">
        <f t="shared" si="747"/>
        <v>0</v>
      </c>
      <c r="L1577" s="333">
        <f t="shared" si="747"/>
        <v>0</v>
      </c>
      <c r="M1577" s="333">
        <f t="shared" si="747"/>
        <v>0</v>
      </c>
    </row>
    <row r="1578" spans="1:13" s="182" customFormat="1" x14ac:dyDescent="0.25">
      <c r="A1578" s="183"/>
      <c r="B1578" s="202"/>
      <c r="C1578" s="352"/>
      <c r="D1578" s="193"/>
      <c r="E1578" s="331"/>
      <c r="F1578" s="332"/>
      <c r="G1578" s="181"/>
      <c r="H1578" s="51"/>
      <c r="I1578" s="274"/>
      <c r="J1578" s="274"/>
      <c r="K1578" s="333">
        <f t="shared" si="747"/>
        <v>0</v>
      </c>
      <c r="L1578" s="333">
        <f t="shared" si="747"/>
        <v>0</v>
      </c>
      <c r="M1578" s="333">
        <f t="shared" si="747"/>
        <v>0</v>
      </c>
    </row>
    <row r="1579" spans="1:13" s="182" customFormat="1" ht="45" x14ac:dyDescent="0.25">
      <c r="A1579" s="183">
        <f>A1577+0.0001</f>
        <v>3.3216000000003474</v>
      </c>
      <c r="B1579" s="202" t="s">
        <v>1663</v>
      </c>
      <c r="C1579" s="352" t="s">
        <v>1905</v>
      </c>
      <c r="D1579" s="193" t="s">
        <v>1994</v>
      </c>
      <c r="E1579" s="331" t="s">
        <v>1908</v>
      </c>
      <c r="F1579" s="332" t="s">
        <v>44</v>
      </c>
      <c r="G1579" s="181"/>
      <c r="H1579" s="51">
        <f t="shared" ref="H1579:I1579" si="772">H1418*1.3</f>
        <v>29302</v>
      </c>
      <c r="I1579" s="274">
        <f t="shared" si="772"/>
        <v>29302</v>
      </c>
      <c r="J1579" s="274">
        <f t="shared" ref="J1579" si="773">J1418*1.3</f>
        <v>29302</v>
      </c>
      <c r="K1579" s="333">
        <f t="shared" si="747"/>
        <v>0</v>
      </c>
      <c r="L1579" s="333">
        <f t="shared" si="747"/>
        <v>0</v>
      </c>
      <c r="M1579" s="333">
        <f t="shared" si="747"/>
        <v>0</v>
      </c>
    </row>
    <row r="1580" spans="1:13" s="182" customFormat="1" x14ac:dyDescent="0.25">
      <c r="A1580" s="183"/>
      <c r="B1580" s="202"/>
      <c r="C1580" s="352"/>
      <c r="D1580" s="193"/>
      <c r="E1580" s="331"/>
      <c r="F1580" s="332"/>
      <c r="G1580" s="181"/>
      <c r="H1580" s="51"/>
      <c r="I1580" s="274"/>
      <c r="J1580" s="274"/>
      <c r="K1580" s="333">
        <f t="shared" si="747"/>
        <v>0</v>
      </c>
      <c r="L1580" s="333">
        <f t="shared" si="747"/>
        <v>0</v>
      </c>
      <c r="M1580" s="333">
        <f t="shared" si="747"/>
        <v>0</v>
      </c>
    </row>
    <row r="1581" spans="1:13" s="182" customFormat="1" ht="45" x14ac:dyDescent="0.25">
      <c r="A1581" s="183">
        <f>A1579+0.0001</f>
        <v>3.3217000000003476</v>
      </c>
      <c r="B1581" s="202" t="s">
        <v>1663</v>
      </c>
      <c r="C1581" s="352" t="s">
        <v>1909</v>
      </c>
      <c r="D1581" s="193" t="s">
        <v>1992</v>
      </c>
      <c r="E1581" s="331" t="s">
        <v>1910</v>
      </c>
      <c r="F1581" s="332" t="s">
        <v>44</v>
      </c>
      <c r="G1581" s="181"/>
      <c r="H1581" s="51">
        <f t="shared" ref="H1581:I1581" si="774">H1420*1.3</f>
        <v>25012</v>
      </c>
      <c r="I1581" s="274">
        <f t="shared" si="774"/>
        <v>25012</v>
      </c>
      <c r="J1581" s="274">
        <f t="shared" ref="J1581" si="775">J1420*1.3</f>
        <v>25012</v>
      </c>
      <c r="K1581" s="333">
        <f t="shared" si="747"/>
        <v>0</v>
      </c>
      <c r="L1581" s="333">
        <f t="shared" si="747"/>
        <v>0</v>
      </c>
      <c r="M1581" s="333">
        <f t="shared" si="747"/>
        <v>0</v>
      </c>
    </row>
    <row r="1582" spans="1:13" s="182" customFormat="1" x14ac:dyDescent="0.25">
      <c r="A1582" s="183"/>
      <c r="B1582" s="202"/>
      <c r="C1582" s="352"/>
      <c r="D1582" s="193"/>
      <c r="E1582" s="331"/>
      <c r="F1582" s="332"/>
      <c r="G1582" s="181"/>
      <c r="H1582" s="51"/>
      <c r="I1582" s="274"/>
      <c r="J1582" s="274"/>
      <c r="K1582" s="333">
        <f t="shared" si="747"/>
        <v>0</v>
      </c>
      <c r="L1582" s="333">
        <f t="shared" si="747"/>
        <v>0</v>
      </c>
      <c r="M1582" s="333">
        <f t="shared" si="747"/>
        <v>0</v>
      </c>
    </row>
    <row r="1583" spans="1:13" s="182" customFormat="1" ht="60" x14ac:dyDescent="0.25">
      <c r="A1583" s="183">
        <f>A1581+0.0001</f>
        <v>3.3218000000003478</v>
      </c>
      <c r="B1583" s="202" t="s">
        <v>1663</v>
      </c>
      <c r="C1583" s="352" t="s">
        <v>1909</v>
      </c>
      <c r="D1583" s="193" t="s">
        <v>1993</v>
      </c>
      <c r="E1583" s="331" t="s">
        <v>1911</v>
      </c>
      <c r="F1583" s="332" t="s">
        <v>44</v>
      </c>
      <c r="G1583" s="181"/>
      <c r="H1583" s="51">
        <f t="shared" ref="H1583:I1583" si="776">H1422*1.3</f>
        <v>27729</v>
      </c>
      <c r="I1583" s="274">
        <f t="shared" si="776"/>
        <v>27729</v>
      </c>
      <c r="J1583" s="274">
        <f t="shared" ref="J1583" si="777">J1422*1.3</f>
        <v>27729</v>
      </c>
      <c r="K1583" s="333">
        <f t="shared" si="747"/>
        <v>0</v>
      </c>
      <c r="L1583" s="333">
        <f t="shared" si="747"/>
        <v>0</v>
      </c>
      <c r="M1583" s="333">
        <f t="shared" si="747"/>
        <v>0</v>
      </c>
    </row>
    <row r="1584" spans="1:13" s="182" customFormat="1" x14ac:dyDescent="0.25">
      <c r="A1584" s="183"/>
      <c r="B1584" s="202"/>
      <c r="C1584" s="352"/>
      <c r="D1584" s="193"/>
      <c r="E1584" s="331"/>
      <c r="F1584" s="332"/>
      <c r="G1584" s="181"/>
      <c r="H1584" s="51"/>
      <c r="I1584" s="274"/>
      <c r="J1584" s="274"/>
      <c r="K1584" s="333">
        <f t="shared" si="747"/>
        <v>0</v>
      </c>
      <c r="L1584" s="333">
        <f t="shared" si="747"/>
        <v>0</v>
      </c>
      <c r="M1584" s="333">
        <f t="shared" si="747"/>
        <v>0</v>
      </c>
    </row>
    <row r="1585" spans="1:13" s="182" customFormat="1" ht="45" x14ac:dyDescent="0.25">
      <c r="A1585" s="183">
        <f>A1583+0.0001</f>
        <v>3.321900000000348</v>
      </c>
      <c r="B1585" s="202" t="s">
        <v>1663</v>
      </c>
      <c r="C1585" s="352" t="s">
        <v>1909</v>
      </c>
      <c r="D1585" s="193" t="s">
        <v>1994</v>
      </c>
      <c r="E1585" s="331" t="s">
        <v>1912</v>
      </c>
      <c r="F1585" s="332" t="s">
        <v>44</v>
      </c>
      <c r="G1585" s="181"/>
      <c r="H1585" s="51">
        <f t="shared" ref="H1585:I1585" si="778">H1424*1.3</f>
        <v>33033</v>
      </c>
      <c r="I1585" s="274">
        <f t="shared" si="778"/>
        <v>33033</v>
      </c>
      <c r="J1585" s="274">
        <f t="shared" ref="J1585" si="779">J1424*1.3</f>
        <v>33033</v>
      </c>
      <c r="K1585" s="333">
        <f t="shared" si="747"/>
        <v>0</v>
      </c>
      <c r="L1585" s="333">
        <f t="shared" si="747"/>
        <v>0</v>
      </c>
      <c r="M1585" s="333">
        <f t="shared" si="747"/>
        <v>0</v>
      </c>
    </row>
    <row r="1586" spans="1:13" s="182" customFormat="1" x14ac:dyDescent="0.25">
      <c r="A1586" s="183"/>
      <c r="B1586" s="202"/>
      <c r="C1586" s="352"/>
      <c r="D1586" s="193"/>
      <c r="E1586" s="331"/>
      <c r="F1586" s="332"/>
      <c r="G1586" s="181"/>
      <c r="H1586" s="51"/>
      <c r="I1586" s="274"/>
      <c r="J1586" s="274"/>
      <c r="K1586" s="333">
        <f t="shared" si="747"/>
        <v>0</v>
      </c>
      <c r="L1586" s="333">
        <f t="shared" si="747"/>
        <v>0</v>
      </c>
      <c r="M1586" s="333">
        <f t="shared" si="747"/>
        <v>0</v>
      </c>
    </row>
    <row r="1587" spans="1:13" s="182" customFormat="1" ht="45" x14ac:dyDescent="0.25">
      <c r="A1587" s="183">
        <f>A1585+0.0001</f>
        <v>3.3220000000003482</v>
      </c>
      <c r="B1587" s="202" t="s">
        <v>1663</v>
      </c>
      <c r="C1587" s="352" t="s">
        <v>1913</v>
      </c>
      <c r="D1587" s="193" t="s">
        <v>1992</v>
      </c>
      <c r="E1587" s="331" t="s">
        <v>1914</v>
      </c>
      <c r="F1587" s="332" t="s">
        <v>44</v>
      </c>
      <c r="G1587" s="181"/>
      <c r="H1587" s="51">
        <f t="shared" ref="H1587:I1587" si="780">H1426*1.3</f>
        <v>33111</v>
      </c>
      <c r="I1587" s="274">
        <f t="shared" si="780"/>
        <v>33111</v>
      </c>
      <c r="J1587" s="274">
        <f t="shared" ref="J1587" si="781">J1426*1.3</f>
        <v>33111</v>
      </c>
      <c r="K1587" s="333">
        <f t="shared" si="747"/>
        <v>0</v>
      </c>
      <c r="L1587" s="333">
        <f t="shared" si="747"/>
        <v>0</v>
      </c>
      <c r="M1587" s="333">
        <f t="shared" si="747"/>
        <v>0</v>
      </c>
    </row>
    <row r="1588" spans="1:13" s="182" customFormat="1" x14ac:dyDescent="0.25">
      <c r="A1588" s="183"/>
      <c r="B1588" s="202"/>
      <c r="C1588" s="352"/>
      <c r="D1588" s="193"/>
      <c r="E1588" s="331"/>
      <c r="F1588" s="332"/>
      <c r="G1588" s="181"/>
      <c r="H1588" s="51"/>
      <c r="I1588" s="274"/>
      <c r="J1588" s="274"/>
      <c r="K1588" s="333">
        <f t="shared" si="747"/>
        <v>0</v>
      </c>
      <c r="L1588" s="333">
        <f t="shared" si="747"/>
        <v>0</v>
      </c>
      <c r="M1588" s="333">
        <f t="shared" si="747"/>
        <v>0</v>
      </c>
    </row>
    <row r="1589" spans="1:13" s="182" customFormat="1" ht="60" x14ac:dyDescent="0.25">
      <c r="A1589" s="183">
        <f>A1587+0.0001</f>
        <v>3.3221000000003484</v>
      </c>
      <c r="B1589" s="202" t="s">
        <v>1663</v>
      </c>
      <c r="C1589" s="352" t="s">
        <v>1913</v>
      </c>
      <c r="D1589" s="193" t="s">
        <v>1993</v>
      </c>
      <c r="E1589" s="331" t="s">
        <v>1915</v>
      </c>
      <c r="F1589" s="332" t="s">
        <v>44</v>
      </c>
      <c r="G1589" s="181"/>
      <c r="H1589" s="51">
        <f t="shared" ref="H1589:I1589" si="782">H1428*1.3</f>
        <v>36764</v>
      </c>
      <c r="I1589" s="274">
        <f t="shared" si="782"/>
        <v>36764</v>
      </c>
      <c r="J1589" s="274">
        <f t="shared" ref="J1589" si="783">J1428*1.3</f>
        <v>36764</v>
      </c>
      <c r="K1589" s="333">
        <f t="shared" si="747"/>
        <v>0</v>
      </c>
      <c r="L1589" s="333">
        <f t="shared" si="747"/>
        <v>0</v>
      </c>
      <c r="M1589" s="333">
        <f t="shared" si="747"/>
        <v>0</v>
      </c>
    </row>
    <row r="1590" spans="1:13" s="182" customFormat="1" x14ac:dyDescent="0.25">
      <c r="A1590" s="183"/>
      <c r="B1590" s="202"/>
      <c r="C1590" s="352"/>
      <c r="D1590" s="193"/>
      <c r="E1590" s="331"/>
      <c r="F1590" s="332"/>
      <c r="G1590" s="181"/>
      <c r="H1590" s="51"/>
      <c r="I1590" s="274"/>
      <c r="J1590" s="274"/>
      <c r="K1590" s="333">
        <f t="shared" si="747"/>
        <v>0</v>
      </c>
      <c r="L1590" s="333">
        <f t="shared" si="747"/>
        <v>0</v>
      </c>
      <c r="M1590" s="333">
        <f t="shared" si="747"/>
        <v>0</v>
      </c>
    </row>
    <row r="1591" spans="1:13" s="182" customFormat="1" ht="45" x14ac:dyDescent="0.25">
      <c r="A1591" s="183">
        <f>A1589+0.0001</f>
        <v>3.3222000000003487</v>
      </c>
      <c r="B1591" s="202" t="s">
        <v>1663</v>
      </c>
      <c r="C1591" s="352" t="s">
        <v>1913</v>
      </c>
      <c r="D1591" s="193" t="s">
        <v>1994</v>
      </c>
      <c r="E1591" s="331" t="s">
        <v>1916</v>
      </c>
      <c r="F1591" s="332" t="s">
        <v>44</v>
      </c>
      <c r="G1591" s="181"/>
      <c r="H1591" s="51">
        <f t="shared" ref="H1591:I1591" si="784">H1430*1.3</f>
        <v>42367</v>
      </c>
      <c r="I1591" s="274">
        <f t="shared" si="784"/>
        <v>42367</v>
      </c>
      <c r="J1591" s="274">
        <f t="shared" ref="J1591" si="785">J1430*1.3</f>
        <v>42367</v>
      </c>
      <c r="K1591" s="333">
        <f t="shared" si="747"/>
        <v>0</v>
      </c>
      <c r="L1591" s="333">
        <f t="shared" si="747"/>
        <v>0</v>
      </c>
      <c r="M1591" s="333">
        <f t="shared" si="747"/>
        <v>0</v>
      </c>
    </row>
    <row r="1592" spans="1:13" s="182" customFormat="1" x14ac:dyDescent="0.25">
      <c r="A1592" s="183"/>
      <c r="B1592" s="202"/>
      <c r="C1592" s="352"/>
      <c r="D1592" s="193"/>
      <c r="E1592" s="331"/>
      <c r="F1592" s="332"/>
      <c r="G1592" s="181"/>
      <c r="H1592" s="51"/>
      <c r="I1592" s="274"/>
      <c r="J1592" s="274"/>
      <c r="K1592" s="333">
        <f t="shared" si="747"/>
        <v>0</v>
      </c>
      <c r="L1592" s="333">
        <f t="shared" si="747"/>
        <v>0</v>
      </c>
      <c r="M1592" s="333">
        <f t="shared" si="747"/>
        <v>0</v>
      </c>
    </row>
    <row r="1593" spans="1:13" s="182" customFormat="1" ht="45" x14ac:dyDescent="0.25">
      <c r="A1593" s="183">
        <f>A1591+0.0001</f>
        <v>3.3223000000003489</v>
      </c>
      <c r="B1593" s="202" t="s">
        <v>1663</v>
      </c>
      <c r="C1593" s="352" t="s">
        <v>1917</v>
      </c>
      <c r="D1593" s="193" t="s">
        <v>1992</v>
      </c>
      <c r="E1593" s="331" t="s">
        <v>1918</v>
      </c>
      <c r="F1593" s="332" t="s">
        <v>44</v>
      </c>
      <c r="G1593" s="181"/>
      <c r="H1593" s="51">
        <f t="shared" ref="H1593:I1593" si="786">H1432*1.3</f>
        <v>42406</v>
      </c>
      <c r="I1593" s="274">
        <f t="shared" si="786"/>
        <v>42406</v>
      </c>
      <c r="J1593" s="274">
        <f t="shared" ref="J1593" si="787">J1432*1.3</f>
        <v>42406</v>
      </c>
      <c r="K1593" s="333">
        <f t="shared" si="747"/>
        <v>0</v>
      </c>
      <c r="L1593" s="333">
        <f t="shared" si="747"/>
        <v>0</v>
      </c>
      <c r="M1593" s="333">
        <f t="shared" si="747"/>
        <v>0</v>
      </c>
    </row>
    <row r="1594" spans="1:13" s="182" customFormat="1" x14ac:dyDescent="0.25">
      <c r="A1594" s="183"/>
      <c r="B1594" s="202"/>
      <c r="C1594" s="352"/>
      <c r="D1594" s="193"/>
      <c r="E1594" s="331"/>
      <c r="F1594" s="332"/>
      <c r="G1594" s="181"/>
      <c r="H1594" s="50"/>
      <c r="I1594" s="274"/>
      <c r="J1594" s="274"/>
      <c r="K1594" s="333">
        <f t="shared" si="747"/>
        <v>0</v>
      </c>
      <c r="L1594" s="333">
        <f t="shared" si="747"/>
        <v>0</v>
      </c>
      <c r="M1594" s="333">
        <f t="shared" si="747"/>
        <v>0</v>
      </c>
    </row>
    <row r="1595" spans="1:13" s="182" customFormat="1" ht="60" x14ac:dyDescent="0.25">
      <c r="A1595" s="183">
        <f>A1593+0.0001</f>
        <v>3.3224000000003491</v>
      </c>
      <c r="B1595" s="202" t="s">
        <v>1663</v>
      </c>
      <c r="C1595" s="352" t="s">
        <v>1917</v>
      </c>
      <c r="D1595" s="193" t="s">
        <v>1993</v>
      </c>
      <c r="E1595" s="331" t="s">
        <v>1919</v>
      </c>
      <c r="F1595" s="332" t="s">
        <v>44</v>
      </c>
      <c r="G1595" s="181"/>
      <c r="H1595" s="51">
        <f t="shared" ref="H1595:I1595" si="788">H1434*1.3</f>
        <v>44759</v>
      </c>
      <c r="I1595" s="274">
        <f t="shared" si="788"/>
        <v>44759</v>
      </c>
      <c r="J1595" s="274">
        <f t="shared" ref="J1595" si="789">J1434*1.3</f>
        <v>44759</v>
      </c>
      <c r="K1595" s="333">
        <f t="shared" si="747"/>
        <v>0</v>
      </c>
      <c r="L1595" s="333">
        <f t="shared" si="747"/>
        <v>0</v>
      </c>
      <c r="M1595" s="333">
        <f t="shared" si="747"/>
        <v>0</v>
      </c>
    </row>
    <row r="1596" spans="1:13" s="182" customFormat="1" x14ac:dyDescent="0.25">
      <c r="A1596" s="183"/>
      <c r="B1596" s="202"/>
      <c r="C1596" s="352"/>
      <c r="D1596" s="193"/>
      <c r="E1596" s="331"/>
      <c r="F1596" s="332"/>
      <c r="G1596" s="181"/>
      <c r="H1596" s="51"/>
      <c r="I1596" s="274"/>
      <c r="J1596" s="274"/>
      <c r="K1596" s="333">
        <f t="shared" si="747"/>
        <v>0</v>
      </c>
      <c r="L1596" s="333">
        <f t="shared" si="747"/>
        <v>0</v>
      </c>
      <c r="M1596" s="333">
        <f t="shared" si="747"/>
        <v>0</v>
      </c>
    </row>
    <row r="1597" spans="1:13" s="182" customFormat="1" ht="45" x14ac:dyDescent="0.25">
      <c r="A1597" s="183">
        <f>A1595+0.0001</f>
        <v>3.3225000000003493</v>
      </c>
      <c r="B1597" s="202" t="s">
        <v>1663</v>
      </c>
      <c r="C1597" s="352" t="s">
        <v>1917</v>
      </c>
      <c r="D1597" s="193" t="s">
        <v>1994</v>
      </c>
      <c r="E1597" s="331" t="s">
        <v>1920</v>
      </c>
      <c r="F1597" s="332" t="s">
        <v>44</v>
      </c>
      <c r="G1597" s="181"/>
      <c r="H1597" s="51">
        <f t="shared" ref="H1597:I1597" si="790">H1436*1.3</f>
        <v>50648</v>
      </c>
      <c r="I1597" s="274">
        <f t="shared" si="790"/>
        <v>50648</v>
      </c>
      <c r="J1597" s="274">
        <f t="shared" ref="J1597" si="791">J1436*1.3</f>
        <v>50648</v>
      </c>
      <c r="K1597" s="333">
        <f t="shared" si="747"/>
        <v>0</v>
      </c>
      <c r="L1597" s="333">
        <f t="shared" si="747"/>
        <v>0</v>
      </c>
      <c r="M1597" s="333">
        <f t="shared" si="747"/>
        <v>0</v>
      </c>
    </row>
    <row r="1598" spans="1:13" s="182" customFormat="1" x14ac:dyDescent="0.25">
      <c r="A1598" s="183"/>
      <c r="B1598" s="202"/>
      <c r="C1598" s="352"/>
      <c r="D1598" s="193"/>
      <c r="E1598" s="331"/>
      <c r="F1598" s="332"/>
      <c r="G1598" s="181"/>
      <c r="H1598" s="51"/>
      <c r="I1598" s="274"/>
      <c r="J1598" s="274"/>
      <c r="K1598" s="333">
        <f t="shared" si="747"/>
        <v>0</v>
      </c>
      <c r="L1598" s="333">
        <f t="shared" si="747"/>
        <v>0</v>
      </c>
      <c r="M1598" s="333">
        <f t="shared" si="747"/>
        <v>0</v>
      </c>
    </row>
    <row r="1599" spans="1:13" s="182" customFormat="1" ht="45" x14ac:dyDescent="0.25">
      <c r="A1599" s="183">
        <f>A1597+0.0001</f>
        <v>3.3226000000003495</v>
      </c>
      <c r="B1599" s="202" t="s">
        <v>1663</v>
      </c>
      <c r="C1599" s="352" t="s">
        <v>1921</v>
      </c>
      <c r="D1599" s="193" t="s">
        <v>1992</v>
      </c>
      <c r="E1599" s="331" t="s">
        <v>1922</v>
      </c>
      <c r="F1599" s="332" t="s">
        <v>44</v>
      </c>
      <c r="G1599" s="181"/>
      <c r="H1599" s="51">
        <f t="shared" ref="H1599:I1599" si="792">H1438*1.3</f>
        <v>57642</v>
      </c>
      <c r="I1599" s="274">
        <f t="shared" si="792"/>
        <v>57642</v>
      </c>
      <c r="J1599" s="274">
        <f t="shared" ref="J1599" si="793">J1438*1.3</f>
        <v>57642</v>
      </c>
      <c r="K1599" s="333">
        <f t="shared" si="747"/>
        <v>0</v>
      </c>
      <c r="L1599" s="333">
        <f t="shared" si="747"/>
        <v>0</v>
      </c>
      <c r="M1599" s="333">
        <f t="shared" si="747"/>
        <v>0</v>
      </c>
    </row>
    <row r="1600" spans="1:13" s="182" customFormat="1" x14ac:dyDescent="0.25">
      <c r="A1600" s="183"/>
      <c r="B1600" s="202"/>
      <c r="C1600" s="352"/>
      <c r="D1600" s="193"/>
      <c r="E1600" s="331"/>
      <c r="F1600" s="332"/>
      <c r="G1600" s="181"/>
      <c r="H1600" s="51"/>
      <c r="I1600" s="274"/>
      <c r="J1600" s="274"/>
      <c r="K1600" s="333">
        <f t="shared" si="747"/>
        <v>0</v>
      </c>
      <c r="L1600" s="333">
        <f t="shared" si="747"/>
        <v>0</v>
      </c>
      <c r="M1600" s="333">
        <f t="shared" si="747"/>
        <v>0</v>
      </c>
    </row>
    <row r="1601" spans="1:13" s="182" customFormat="1" ht="60" x14ac:dyDescent="0.25">
      <c r="A1601" s="183">
        <f>A1599+0.0001</f>
        <v>3.3227000000003497</v>
      </c>
      <c r="B1601" s="202" t="s">
        <v>1663</v>
      </c>
      <c r="C1601" s="352" t="s">
        <v>1921</v>
      </c>
      <c r="D1601" s="193" t="s">
        <v>1993</v>
      </c>
      <c r="E1601" s="331" t="s">
        <v>1923</v>
      </c>
      <c r="F1601" s="332" t="s">
        <v>44</v>
      </c>
      <c r="G1601" s="181"/>
      <c r="H1601" s="51">
        <f t="shared" ref="H1601:I1601" si="794">H1440*1.3</f>
        <v>60463</v>
      </c>
      <c r="I1601" s="274">
        <f t="shared" si="794"/>
        <v>60463</v>
      </c>
      <c r="J1601" s="274">
        <f t="shared" ref="J1601" si="795">J1440*1.3</f>
        <v>60463</v>
      </c>
      <c r="K1601" s="333">
        <f t="shared" si="747"/>
        <v>0</v>
      </c>
      <c r="L1601" s="333">
        <f t="shared" si="747"/>
        <v>0</v>
      </c>
      <c r="M1601" s="333">
        <f t="shared" si="747"/>
        <v>0</v>
      </c>
    </row>
    <row r="1602" spans="1:13" s="182" customFormat="1" x14ac:dyDescent="0.25">
      <c r="A1602" s="183"/>
      <c r="B1602" s="202"/>
      <c r="C1602" s="352"/>
      <c r="D1602" s="193"/>
      <c r="E1602" s="331"/>
      <c r="F1602" s="332"/>
      <c r="G1602" s="181"/>
      <c r="H1602" s="51"/>
      <c r="I1602" s="274"/>
      <c r="J1602" s="274"/>
      <c r="K1602" s="333">
        <f t="shared" si="747"/>
        <v>0</v>
      </c>
      <c r="L1602" s="333">
        <f t="shared" si="747"/>
        <v>0</v>
      </c>
      <c r="M1602" s="333">
        <f t="shared" si="747"/>
        <v>0</v>
      </c>
    </row>
    <row r="1603" spans="1:13" s="182" customFormat="1" ht="45" x14ac:dyDescent="0.25">
      <c r="A1603" s="183">
        <f>A1601+0.0001</f>
        <v>3.3228000000003499</v>
      </c>
      <c r="B1603" s="202" t="s">
        <v>1663</v>
      </c>
      <c r="C1603" s="352" t="s">
        <v>1921</v>
      </c>
      <c r="D1603" s="193" t="s">
        <v>1994</v>
      </c>
      <c r="E1603" s="331" t="s">
        <v>1924</v>
      </c>
      <c r="F1603" s="332" t="s">
        <v>44</v>
      </c>
      <c r="G1603" s="181"/>
      <c r="H1603" s="51">
        <f t="shared" ref="H1603:I1603" si="796">H1442*1.3</f>
        <v>66872</v>
      </c>
      <c r="I1603" s="274">
        <f t="shared" si="796"/>
        <v>66872</v>
      </c>
      <c r="J1603" s="274">
        <f t="shared" ref="J1603" si="797">J1442*1.3</f>
        <v>66872</v>
      </c>
      <c r="K1603" s="333">
        <f t="shared" si="747"/>
        <v>0</v>
      </c>
      <c r="L1603" s="333">
        <f t="shared" si="747"/>
        <v>0</v>
      </c>
      <c r="M1603" s="333">
        <f t="shared" si="747"/>
        <v>0</v>
      </c>
    </row>
    <row r="1604" spans="1:13" x14ac:dyDescent="0.2">
      <c r="A1604" s="183"/>
      <c r="B1604" s="81"/>
      <c r="C1604" s="82"/>
      <c r="D1604" s="167"/>
      <c r="E1604" s="189"/>
      <c r="F1604" s="187"/>
      <c r="G1604" s="186"/>
      <c r="H1604" s="51"/>
      <c r="I1604" s="274"/>
      <c r="J1604" s="274"/>
      <c r="K1604" s="333">
        <f t="shared" si="747"/>
        <v>0</v>
      </c>
      <c r="L1604" s="333">
        <f t="shared" si="747"/>
        <v>0</v>
      </c>
      <c r="M1604" s="333">
        <f t="shared" si="747"/>
        <v>0</v>
      </c>
    </row>
    <row r="1605" spans="1:13" s="182" customFormat="1" ht="45" x14ac:dyDescent="0.25">
      <c r="A1605" s="183">
        <f>A1603+0.0001</f>
        <v>3.3229000000003501</v>
      </c>
      <c r="B1605" s="202" t="s">
        <v>1663</v>
      </c>
      <c r="C1605" s="352" t="s">
        <v>1925</v>
      </c>
      <c r="D1605" s="193" t="s">
        <v>1992</v>
      </c>
      <c r="E1605" s="331" t="s">
        <v>1926</v>
      </c>
      <c r="F1605" s="332" t="s">
        <v>44</v>
      </c>
      <c r="G1605" s="181"/>
      <c r="H1605" s="51">
        <f t="shared" ref="H1605:I1605" si="798">H1444*1.3</f>
        <v>35490</v>
      </c>
      <c r="I1605" s="274">
        <f t="shared" si="798"/>
        <v>35490</v>
      </c>
      <c r="J1605" s="274">
        <f t="shared" ref="J1605" si="799">J1444*1.3</f>
        <v>35490</v>
      </c>
      <c r="K1605" s="333">
        <f t="shared" si="747"/>
        <v>0</v>
      </c>
      <c r="L1605" s="333">
        <f t="shared" si="747"/>
        <v>0</v>
      </c>
      <c r="M1605" s="333">
        <f t="shared" si="747"/>
        <v>0</v>
      </c>
    </row>
    <row r="1606" spans="1:13" s="182" customFormat="1" x14ac:dyDescent="0.25">
      <c r="A1606" s="183"/>
      <c r="B1606" s="202"/>
      <c r="C1606" s="352"/>
      <c r="D1606" s="193"/>
      <c r="E1606" s="331"/>
      <c r="F1606" s="332"/>
      <c r="G1606" s="181"/>
      <c r="H1606" s="51"/>
      <c r="I1606" s="274"/>
      <c r="J1606" s="274"/>
      <c r="K1606" s="333">
        <f t="shared" si="747"/>
        <v>0</v>
      </c>
      <c r="L1606" s="333">
        <f t="shared" si="747"/>
        <v>0</v>
      </c>
      <c r="M1606" s="333">
        <f t="shared" si="747"/>
        <v>0</v>
      </c>
    </row>
    <row r="1607" spans="1:13" s="182" customFormat="1" ht="60" x14ac:dyDescent="0.25">
      <c r="A1607" s="183">
        <f>A1605+0.0001</f>
        <v>3.3230000000003503</v>
      </c>
      <c r="B1607" s="202" t="s">
        <v>1663</v>
      </c>
      <c r="C1607" s="352" t="s">
        <v>1925</v>
      </c>
      <c r="D1607" s="193" t="s">
        <v>1993</v>
      </c>
      <c r="E1607" s="331" t="s">
        <v>1963</v>
      </c>
      <c r="F1607" s="332" t="s">
        <v>44</v>
      </c>
      <c r="G1607" s="181"/>
      <c r="H1607" s="51">
        <f t="shared" ref="H1607:I1607" si="800">H1446*1.3</f>
        <v>39858</v>
      </c>
      <c r="I1607" s="274">
        <f t="shared" si="800"/>
        <v>39858</v>
      </c>
      <c r="J1607" s="274">
        <f t="shared" ref="J1607" si="801">J1446*1.3</f>
        <v>39858</v>
      </c>
      <c r="K1607" s="333">
        <f t="shared" si="747"/>
        <v>0</v>
      </c>
      <c r="L1607" s="333">
        <f t="shared" si="747"/>
        <v>0</v>
      </c>
      <c r="M1607" s="333">
        <f t="shared" si="747"/>
        <v>0</v>
      </c>
    </row>
    <row r="1608" spans="1:13" s="182" customFormat="1" x14ac:dyDescent="0.25">
      <c r="A1608" s="183"/>
      <c r="B1608" s="202"/>
      <c r="C1608" s="352"/>
      <c r="D1608" s="193"/>
      <c r="E1608" s="331"/>
      <c r="F1608" s="332"/>
      <c r="G1608" s="181"/>
      <c r="H1608" s="51"/>
      <c r="I1608" s="274"/>
      <c r="J1608" s="274"/>
      <c r="K1608" s="333">
        <f t="shared" si="747"/>
        <v>0</v>
      </c>
      <c r="L1608" s="333">
        <f t="shared" si="747"/>
        <v>0</v>
      </c>
      <c r="M1608" s="333">
        <f t="shared" si="747"/>
        <v>0</v>
      </c>
    </row>
    <row r="1609" spans="1:13" s="182" customFormat="1" ht="45" x14ac:dyDescent="0.25">
      <c r="A1609" s="183">
        <f>A1607+0.0001</f>
        <v>3.3231000000003506</v>
      </c>
      <c r="B1609" s="202" t="s">
        <v>1663</v>
      </c>
      <c r="C1609" s="352" t="s">
        <v>1925</v>
      </c>
      <c r="D1609" s="193" t="s">
        <v>1994</v>
      </c>
      <c r="E1609" s="331" t="s">
        <v>1927</v>
      </c>
      <c r="F1609" s="332" t="s">
        <v>44</v>
      </c>
      <c r="G1609" s="181"/>
      <c r="H1609" s="51">
        <f t="shared" ref="H1609:I1609" si="802">H1448*1.3</f>
        <v>45929</v>
      </c>
      <c r="I1609" s="274">
        <f t="shared" si="802"/>
        <v>45929</v>
      </c>
      <c r="J1609" s="274">
        <f t="shared" ref="J1609" si="803">J1448*1.3</f>
        <v>45929</v>
      </c>
      <c r="K1609" s="333">
        <f t="shared" si="747"/>
        <v>0</v>
      </c>
      <c r="L1609" s="333">
        <f t="shared" si="747"/>
        <v>0</v>
      </c>
      <c r="M1609" s="333">
        <f t="shared" si="747"/>
        <v>0</v>
      </c>
    </row>
    <row r="1610" spans="1:13" s="182" customFormat="1" x14ac:dyDescent="0.25">
      <c r="A1610" s="183"/>
      <c r="B1610" s="202"/>
      <c r="C1610" s="352"/>
      <c r="D1610" s="193"/>
      <c r="E1610" s="331"/>
      <c r="F1610" s="332"/>
      <c r="G1610" s="181"/>
      <c r="H1610" s="51"/>
      <c r="I1610" s="274"/>
      <c r="J1610" s="274"/>
      <c r="K1610" s="333">
        <f t="shared" si="747"/>
        <v>0</v>
      </c>
      <c r="L1610" s="333">
        <f t="shared" si="747"/>
        <v>0</v>
      </c>
      <c r="M1610" s="333">
        <f t="shared" si="747"/>
        <v>0</v>
      </c>
    </row>
    <row r="1611" spans="1:13" s="182" customFormat="1" ht="45" x14ac:dyDescent="0.25">
      <c r="A1611" s="183">
        <f>A1609+0.0001</f>
        <v>3.3232000000003508</v>
      </c>
      <c r="B1611" s="202" t="s">
        <v>1674</v>
      </c>
      <c r="C1611" s="352" t="s">
        <v>1928</v>
      </c>
      <c r="D1611" s="193" t="s">
        <v>1992</v>
      </c>
      <c r="E1611" s="331" t="s">
        <v>1929</v>
      </c>
      <c r="F1611" s="332" t="s">
        <v>44</v>
      </c>
      <c r="G1611" s="181"/>
      <c r="H1611" s="51">
        <f t="shared" ref="H1611:I1611" si="804">H1450*1.3</f>
        <v>48841</v>
      </c>
      <c r="I1611" s="274">
        <f t="shared" si="804"/>
        <v>48841</v>
      </c>
      <c r="J1611" s="274">
        <f t="shared" ref="J1611" si="805">J1450*1.3</f>
        <v>48841</v>
      </c>
      <c r="K1611" s="333">
        <f t="shared" si="747"/>
        <v>0</v>
      </c>
      <c r="L1611" s="333">
        <f t="shared" si="747"/>
        <v>0</v>
      </c>
      <c r="M1611" s="333">
        <f t="shared" si="747"/>
        <v>0</v>
      </c>
    </row>
    <row r="1612" spans="1:13" s="182" customFormat="1" x14ac:dyDescent="0.25">
      <c r="A1612" s="183"/>
      <c r="B1612" s="202"/>
      <c r="C1612" s="352"/>
      <c r="D1612" s="193"/>
      <c r="E1612" s="331"/>
      <c r="F1612" s="332"/>
      <c r="G1612" s="181"/>
      <c r="H1612" s="51"/>
      <c r="I1612" s="274"/>
      <c r="J1612" s="274"/>
      <c r="K1612" s="333">
        <f t="shared" si="747"/>
        <v>0</v>
      </c>
      <c r="L1612" s="333">
        <f t="shared" si="747"/>
        <v>0</v>
      </c>
      <c r="M1612" s="333">
        <f t="shared" si="747"/>
        <v>0</v>
      </c>
    </row>
    <row r="1613" spans="1:13" s="182" customFormat="1" ht="60" x14ac:dyDescent="0.25">
      <c r="A1613" s="183">
        <f>A1611+0.0001</f>
        <v>3.323300000000351</v>
      </c>
      <c r="B1613" s="202" t="s">
        <v>1674</v>
      </c>
      <c r="C1613" s="352" t="s">
        <v>1928</v>
      </c>
      <c r="D1613" s="193" t="s">
        <v>1993</v>
      </c>
      <c r="E1613" s="331" t="s">
        <v>1930</v>
      </c>
      <c r="F1613" s="332" t="s">
        <v>44</v>
      </c>
      <c r="G1613" s="181"/>
      <c r="H1613" s="51">
        <f t="shared" ref="H1613:I1613" si="806">H1452*1.3</f>
        <v>52533</v>
      </c>
      <c r="I1613" s="274">
        <f t="shared" si="806"/>
        <v>52533</v>
      </c>
      <c r="J1613" s="274">
        <f t="shared" ref="J1613" si="807">J1452*1.3</f>
        <v>52533</v>
      </c>
      <c r="K1613" s="333">
        <f t="shared" si="747"/>
        <v>0</v>
      </c>
      <c r="L1613" s="333">
        <f t="shared" si="747"/>
        <v>0</v>
      </c>
      <c r="M1613" s="333">
        <f t="shared" si="747"/>
        <v>0</v>
      </c>
    </row>
    <row r="1614" spans="1:13" s="182" customFormat="1" x14ac:dyDescent="0.25">
      <c r="A1614" s="183"/>
      <c r="B1614" s="202"/>
      <c r="C1614" s="352"/>
      <c r="D1614" s="193"/>
      <c r="E1614" s="331"/>
      <c r="F1614" s="332"/>
      <c r="G1614" s="181"/>
      <c r="H1614" s="51"/>
      <c r="I1614" s="274"/>
      <c r="J1614" s="274"/>
      <c r="K1614" s="333">
        <f t="shared" si="747"/>
        <v>0</v>
      </c>
      <c r="L1614" s="333">
        <f t="shared" si="747"/>
        <v>0</v>
      </c>
      <c r="M1614" s="333">
        <f t="shared" si="747"/>
        <v>0</v>
      </c>
    </row>
    <row r="1615" spans="1:13" s="182" customFormat="1" ht="45" x14ac:dyDescent="0.25">
      <c r="A1615" s="183">
        <f>A1613+0.0001</f>
        <v>3.3234000000003512</v>
      </c>
      <c r="B1615" s="202" t="s">
        <v>1674</v>
      </c>
      <c r="C1615" s="352" t="s">
        <v>1928</v>
      </c>
      <c r="D1615" s="193" t="s">
        <v>1994</v>
      </c>
      <c r="E1615" s="331" t="s">
        <v>1931</v>
      </c>
      <c r="F1615" s="332" t="s">
        <v>44</v>
      </c>
      <c r="G1615" s="181"/>
      <c r="H1615" s="51">
        <f t="shared" ref="H1615:I1615" si="808">H1454*1.3</f>
        <v>58422</v>
      </c>
      <c r="I1615" s="274">
        <f t="shared" si="808"/>
        <v>58422</v>
      </c>
      <c r="J1615" s="274">
        <f t="shared" ref="J1615" si="809">J1454*1.3</f>
        <v>58422</v>
      </c>
      <c r="K1615" s="333">
        <f t="shared" si="747"/>
        <v>0</v>
      </c>
      <c r="L1615" s="333">
        <f t="shared" si="747"/>
        <v>0</v>
      </c>
      <c r="M1615" s="333">
        <f t="shared" si="747"/>
        <v>0</v>
      </c>
    </row>
    <row r="1616" spans="1:13" s="182" customFormat="1" x14ac:dyDescent="0.25">
      <c r="A1616" s="183"/>
      <c r="B1616" s="202"/>
      <c r="C1616" s="352"/>
      <c r="D1616" s="193"/>
      <c r="E1616" s="331"/>
      <c r="F1616" s="332"/>
      <c r="G1616" s="181"/>
      <c r="H1616" s="51"/>
      <c r="I1616" s="274"/>
      <c r="J1616" s="274"/>
      <c r="K1616" s="333">
        <f t="shared" si="747"/>
        <v>0</v>
      </c>
      <c r="L1616" s="333">
        <f t="shared" si="747"/>
        <v>0</v>
      </c>
      <c r="M1616" s="333">
        <f t="shared" si="747"/>
        <v>0</v>
      </c>
    </row>
    <row r="1617" spans="1:13" s="182" customFormat="1" ht="45" x14ac:dyDescent="0.25">
      <c r="A1617" s="183">
        <f>A1615+0.0001</f>
        <v>3.3235000000003514</v>
      </c>
      <c r="B1617" s="202" t="s">
        <v>1674</v>
      </c>
      <c r="C1617" s="352" t="s">
        <v>1932</v>
      </c>
      <c r="D1617" s="193" t="s">
        <v>1992</v>
      </c>
      <c r="E1617" s="331" t="s">
        <v>1933</v>
      </c>
      <c r="F1617" s="332" t="s">
        <v>44</v>
      </c>
      <c r="G1617" s="181"/>
      <c r="H1617" s="51">
        <f t="shared" ref="H1617:I1617" si="810">H1456*1.3</f>
        <v>65637</v>
      </c>
      <c r="I1617" s="274">
        <f t="shared" si="810"/>
        <v>65637</v>
      </c>
      <c r="J1617" s="274">
        <f t="shared" ref="J1617" si="811">J1456*1.3</f>
        <v>65637</v>
      </c>
      <c r="K1617" s="333">
        <f t="shared" ref="K1617:M1680" si="812">$G1617*H1617</f>
        <v>0</v>
      </c>
      <c r="L1617" s="333">
        <f t="shared" si="812"/>
        <v>0</v>
      </c>
      <c r="M1617" s="333">
        <f t="shared" si="812"/>
        <v>0</v>
      </c>
    </row>
    <row r="1618" spans="1:13" s="182" customFormat="1" x14ac:dyDescent="0.25">
      <c r="A1618" s="183"/>
      <c r="B1618" s="202"/>
      <c r="C1618" s="352"/>
      <c r="D1618" s="193"/>
      <c r="E1618" s="331"/>
      <c r="F1618" s="332"/>
      <c r="G1618" s="181"/>
      <c r="H1618" s="51"/>
      <c r="I1618" s="274"/>
      <c r="J1618" s="274"/>
      <c r="K1618" s="333">
        <f t="shared" si="812"/>
        <v>0</v>
      </c>
      <c r="L1618" s="333">
        <f t="shared" si="812"/>
        <v>0</v>
      </c>
      <c r="M1618" s="333">
        <f t="shared" si="812"/>
        <v>0</v>
      </c>
    </row>
    <row r="1619" spans="1:13" s="182" customFormat="1" ht="60" x14ac:dyDescent="0.25">
      <c r="A1619" s="183">
        <f>A1617+0.0001</f>
        <v>3.3236000000003516</v>
      </c>
      <c r="B1619" s="202" t="s">
        <v>1674</v>
      </c>
      <c r="C1619" s="352" t="s">
        <v>1932</v>
      </c>
      <c r="D1619" s="193" t="s">
        <v>1993</v>
      </c>
      <c r="E1619" s="331" t="s">
        <v>1934</v>
      </c>
      <c r="F1619" s="332" t="s">
        <v>44</v>
      </c>
      <c r="G1619" s="181"/>
      <c r="H1619" s="51">
        <f t="shared" ref="H1619:I1619" si="813">H1458*1.3</f>
        <v>70239</v>
      </c>
      <c r="I1619" s="274">
        <f t="shared" si="813"/>
        <v>70239</v>
      </c>
      <c r="J1619" s="274">
        <f t="shared" ref="J1619" si="814">J1458*1.3</f>
        <v>70239</v>
      </c>
      <c r="K1619" s="333">
        <f t="shared" si="812"/>
        <v>0</v>
      </c>
      <c r="L1619" s="333">
        <f t="shared" si="812"/>
        <v>0</v>
      </c>
      <c r="M1619" s="333">
        <f t="shared" si="812"/>
        <v>0</v>
      </c>
    </row>
    <row r="1620" spans="1:13" s="182" customFormat="1" x14ac:dyDescent="0.25">
      <c r="A1620" s="183"/>
      <c r="B1620" s="202"/>
      <c r="C1620" s="352"/>
      <c r="D1620" s="193"/>
      <c r="E1620" s="331"/>
      <c r="F1620" s="332"/>
      <c r="G1620" s="181"/>
      <c r="H1620" s="51"/>
      <c r="I1620" s="274"/>
      <c r="J1620" s="274"/>
      <c r="K1620" s="333">
        <f t="shared" si="812"/>
        <v>0</v>
      </c>
      <c r="L1620" s="333">
        <f t="shared" si="812"/>
        <v>0</v>
      </c>
      <c r="M1620" s="333">
        <f t="shared" si="812"/>
        <v>0</v>
      </c>
    </row>
    <row r="1621" spans="1:13" s="182" customFormat="1" ht="45" x14ac:dyDescent="0.25">
      <c r="A1621" s="183">
        <f>A1619+0.0001</f>
        <v>3.3237000000003518</v>
      </c>
      <c r="B1621" s="202" t="s">
        <v>1674</v>
      </c>
      <c r="C1621" s="352" t="s">
        <v>1932</v>
      </c>
      <c r="D1621" s="193" t="s">
        <v>1994</v>
      </c>
      <c r="E1621" s="331" t="s">
        <v>1935</v>
      </c>
      <c r="F1621" s="332" t="s">
        <v>44</v>
      </c>
      <c r="G1621" s="181"/>
      <c r="H1621" s="51">
        <f t="shared" ref="H1621:I1621" si="815">H1460*1.3</f>
        <v>76661</v>
      </c>
      <c r="I1621" s="274">
        <f t="shared" si="815"/>
        <v>76661</v>
      </c>
      <c r="J1621" s="274">
        <f t="shared" ref="J1621" si="816">J1460*1.3</f>
        <v>76661</v>
      </c>
      <c r="K1621" s="333">
        <f t="shared" si="812"/>
        <v>0</v>
      </c>
      <c r="L1621" s="333">
        <f t="shared" si="812"/>
        <v>0</v>
      </c>
      <c r="M1621" s="333">
        <f t="shared" si="812"/>
        <v>0</v>
      </c>
    </row>
    <row r="1622" spans="1:13" s="182" customFormat="1" x14ac:dyDescent="0.25">
      <c r="A1622" s="183"/>
      <c r="B1622" s="202"/>
      <c r="C1622" s="352"/>
      <c r="D1622" s="193"/>
      <c r="E1622" s="331"/>
      <c r="F1622" s="332"/>
      <c r="G1622" s="181"/>
      <c r="H1622" s="51"/>
      <c r="I1622" s="51"/>
      <c r="J1622" s="274"/>
      <c r="K1622" s="333">
        <f t="shared" si="812"/>
        <v>0</v>
      </c>
      <c r="L1622" s="333">
        <f t="shared" si="812"/>
        <v>0</v>
      </c>
      <c r="M1622" s="333">
        <f t="shared" si="812"/>
        <v>0</v>
      </c>
    </row>
    <row r="1623" spans="1:13" s="60" customFormat="1" ht="31.5" customHeight="1" x14ac:dyDescent="0.2">
      <c r="A1623" s="170"/>
      <c r="B1623" s="171"/>
      <c r="C1623" s="306">
        <v>2.4</v>
      </c>
      <c r="D1623" s="307"/>
      <c r="E1623" s="199" t="s">
        <v>1824</v>
      </c>
      <c r="F1623" s="173"/>
      <c r="G1623" s="174"/>
      <c r="H1623" s="51"/>
      <c r="I1623" s="51"/>
      <c r="J1623" s="274"/>
      <c r="K1623" s="333">
        <f t="shared" si="812"/>
        <v>0</v>
      </c>
      <c r="L1623" s="333">
        <f t="shared" si="812"/>
        <v>0</v>
      </c>
      <c r="M1623" s="333">
        <f t="shared" si="812"/>
        <v>0</v>
      </c>
    </row>
    <row r="1624" spans="1:13" s="66" customFormat="1" x14ac:dyDescent="0.2">
      <c r="A1624" s="170"/>
      <c r="B1624" s="127"/>
      <c r="C1624" s="298" t="s">
        <v>63</v>
      </c>
      <c r="D1624" s="299"/>
      <c r="E1624" s="353" t="s">
        <v>1708</v>
      </c>
      <c r="F1624" s="164"/>
      <c r="G1624" s="165"/>
      <c r="H1624" s="51"/>
      <c r="I1624" s="51"/>
      <c r="J1624" s="274"/>
      <c r="K1624" s="333">
        <f t="shared" si="812"/>
        <v>0</v>
      </c>
      <c r="L1624" s="333">
        <f t="shared" si="812"/>
        <v>0</v>
      </c>
      <c r="M1624" s="333">
        <f t="shared" si="812"/>
        <v>0</v>
      </c>
    </row>
    <row r="1625" spans="1:13" x14ac:dyDescent="0.2">
      <c r="A1625" s="183"/>
      <c r="B1625" s="81"/>
      <c r="C1625" s="82"/>
      <c r="D1625" s="167"/>
      <c r="E1625" s="189"/>
      <c r="F1625" s="187"/>
      <c r="G1625" s="186"/>
      <c r="H1625" s="51"/>
      <c r="I1625" s="51"/>
      <c r="J1625" s="274"/>
      <c r="K1625" s="333">
        <f t="shared" si="812"/>
        <v>0</v>
      </c>
      <c r="L1625" s="333">
        <f t="shared" si="812"/>
        <v>0</v>
      </c>
      <c r="M1625" s="333">
        <f t="shared" si="812"/>
        <v>0</v>
      </c>
    </row>
    <row r="1626" spans="1:13" s="182" customFormat="1" ht="48" customHeight="1" x14ac:dyDescent="0.25">
      <c r="A1626" s="183">
        <f>A1621+0.0001</f>
        <v>3.323800000000352</v>
      </c>
      <c r="B1626" s="202" t="s">
        <v>1609</v>
      </c>
      <c r="C1626" s="352" t="s">
        <v>1825</v>
      </c>
      <c r="D1626" s="193" t="s">
        <v>1995</v>
      </c>
      <c r="E1626" s="331" t="s">
        <v>1826</v>
      </c>
      <c r="F1626" s="332" t="s">
        <v>44</v>
      </c>
      <c r="G1626" s="181"/>
      <c r="H1626" s="51">
        <v>7250</v>
      </c>
      <c r="I1626" s="51">
        <v>4160</v>
      </c>
      <c r="J1626" s="274">
        <v>4160</v>
      </c>
      <c r="K1626" s="333">
        <f t="shared" si="812"/>
        <v>0</v>
      </c>
      <c r="L1626" s="333">
        <f t="shared" si="812"/>
        <v>0</v>
      </c>
      <c r="M1626" s="333">
        <f t="shared" si="812"/>
        <v>0</v>
      </c>
    </row>
    <row r="1627" spans="1:13" s="182" customFormat="1" x14ac:dyDescent="0.25">
      <c r="A1627" s="183"/>
      <c r="B1627" s="202"/>
      <c r="C1627" s="352"/>
      <c r="D1627" s="193"/>
      <c r="E1627" s="331"/>
      <c r="F1627" s="332"/>
      <c r="G1627" s="181"/>
      <c r="H1627" s="51"/>
      <c r="I1627" s="51"/>
      <c r="J1627" s="274"/>
      <c r="K1627" s="333">
        <f t="shared" si="812"/>
        <v>0</v>
      </c>
      <c r="L1627" s="333">
        <f t="shared" si="812"/>
        <v>0</v>
      </c>
      <c r="M1627" s="333">
        <f t="shared" si="812"/>
        <v>0</v>
      </c>
    </row>
    <row r="1628" spans="1:13" s="182" customFormat="1" ht="45" x14ac:dyDescent="0.25">
      <c r="A1628" s="183">
        <f>A1626+0.0001</f>
        <v>3.3239000000003522</v>
      </c>
      <c r="B1628" s="202" t="s">
        <v>1609</v>
      </c>
      <c r="C1628" s="352" t="s">
        <v>1827</v>
      </c>
      <c r="D1628" s="193" t="s">
        <v>1995</v>
      </c>
      <c r="E1628" s="331" t="s">
        <v>1828</v>
      </c>
      <c r="F1628" s="332" t="s">
        <v>44</v>
      </c>
      <c r="G1628" s="181"/>
      <c r="H1628" s="51">
        <v>7550</v>
      </c>
      <c r="I1628" s="51">
        <v>4490</v>
      </c>
      <c r="J1628" s="274">
        <v>4490</v>
      </c>
      <c r="K1628" s="333">
        <f t="shared" si="812"/>
        <v>0</v>
      </c>
      <c r="L1628" s="333">
        <f t="shared" si="812"/>
        <v>0</v>
      </c>
      <c r="M1628" s="333">
        <f t="shared" si="812"/>
        <v>0</v>
      </c>
    </row>
    <row r="1629" spans="1:13" s="182" customFormat="1" x14ac:dyDescent="0.25">
      <c r="A1629" s="183"/>
      <c r="B1629" s="202"/>
      <c r="C1629" s="352"/>
      <c r="D1629" s="193"/>
      <c r="E1629" s="331"/>
      <c r="F1629" s="332"/>
      <c r="G1629" s="181"/>
      <c r="H1629" s="51"/>
      <c r="I1629" s="51"/>
      <c r="J1629" s="274"/>
      <c r="K1629" s="333">
        <f t="shared" si="812"/>
        <v>0</v>
      </c>
      <c r="L1629" s="333">
        <f t="shared" si="812"/>
        <v>0</v>
      </c>
      <c r="M1629" s="333">
        <f t="shared" si="812"/>
        <v>0</v>
      </c>
    </row>
    <row r="1630" spans="1:13" s="182" customFormat="1" ht="45" x14ac:dyDescent="0.25">
      <c r="A1630" s="183">
        <f>A1628+0.0001</f>
        <v>3.3240000000003525</v>
      </c>
      <c r="B1630" s="202" t="s">
        <v>1609</v>
      </c>
      <c r="C1630" s="352" t="s">
        <v>1829</v>
      </c>
      <c r="D1630" s="193" t="s">
        <v>1995</v>
      </c>
      <c r="E1630" s="331" t="s">
        <v>1830</v>
      </c>
      <c r="F1630" s="332" t="s">
        <v>44</v>
      </c>
      <c r="G1630" s="181"/>
      <c r="H1630" s="51">
        <v>8280</v>
      </c>
      <c r="I1630" s="51">
        <v>5310</v>
      </c>
      <c r="J1630" s="274">
        <v>5310</v>
      </c>
      <c r="K1630" s="333">
        <f t="shared" si="812"/>
        <v>0</v>
      </c>
      <c r="L1630" s="333">
        <f t="shared" si="812"/>
        <v>0</v>
      </c>
      <c r="M1630" s="333">
        <f t="shared" si="812"/>
        <v>0</v>
      </c>
    </row>
    <row r="1631" spans="1:13" s="182" customFormat="1" x14ac:dyDescent="0.25">
      <c r="A1631" s="183"/>
      <c r="B1631" s="202"/>
      <c r="C1631" s="352"/>
      <c r="D1631" s="193"/>
      <c r="E1631" s="331"/>
      <c r="F1631" s="332"/>
      <c r="G1631" s="181"/>
      <c r="H1631" s="51"/>
      <c r="I1631" s="51"/>
      <c r="J1631" s="274"/>
      <c r="K1631" s="333">
        <f t="shared" si="812"/>
        <v>0</v>
      </c>
      <c r="L1631" s="333">
        <f t="shared" si="812"/>
        <v>0</v>
      </c>
      <c r="M1631" s="333">
        <f t="shared" si="812"/>
        <v>0</v>
      </c>
    </row>
    <row r="1632" spans="1:13" s="182" customFormat="1" ht="45" x14ac:dyDescent="0.25">
      <c r="A1632" s="183">
        <f>A1630+0.0001</f>
        <v>3.3241000000003527</v>
      </c>
      <c r="B1632" s="202" t="s">
        <v>1609</v>
      </c>
      <c r="C1632" s="352" t="s">
        <v>1829</v>
      </c>
      <c r="D1632" s="193" t="s">
        <v>1996</v>
      </c>
      <c r="E1632" s="331" t="s">
        <v>1831</v>
      </c>
      <c r="F1632" s="332" t="s">
        <v>44</v>
      </c>
      <c r="G1632" s="181"/>
      <c r="H1632" s="51">
        <v>8850</v>
      </c>
      <c r="I1632" s="51">
        <v>6340</v>
      </c>
      <c r="J1632" s="274">
        <v>6340</v>
      </c>
      <c r="K1632" s="333">
        <f t="shared" si="812"/>
        <v>0</v>
      </c>
      <c r="L1632" s="333">
        <f t="shared" si="812"/>
        <v>0</v>
      </c>
      <c r="M1632" s="333">
        <f t="shared" si="812"/>
        <v>0</v>
      </c>
    </row>
    <row r="1633" spans="1:13" s="182" customFormat="1" x14ac:dyDescent="0.25">
      <c r="A1633" s="183"/>
      <c r="B1633" s="202"/>
      <c r="C1633" s="352"/>
      <c r="D1633" s="193"/>
      <c r="E1633" s="331"/>
      <c r="F1633" s="332"/>
      <c r="G1633" s="181"/>
      <c r="H1633" s="51"/>
      <c r="I1633" s="51"/>
      <c r="J1633" s="274"/>
      <c r="K1633" s="333">
        <f t="shared" si="812"/>
        <v>0</v>
      </c>
      <c r="L1633" s="333">
        <f t="shared" si="812"/>
        <v>0</v>
      </c>
      <c r="M1633" s="333">
        <f t="shared" si="812"/>
        <v>0</v>
      </c>
    </row>
    <row r="1634" spans="1:13" s="182" customFormat="1" ht="45" x14ac:dyDescent="0.25">
      <c r="A1634" s="183">
        <f>A1632+0.0001</f>
        <v>3.3242000000003529</v>
      </c>
      <c r="B1634" s="202" t="s">
        <v>1618</v>
      </c>
      <c r="C1634" s="352" t="s">
        <v>1832</v>
      </c>
      <c r="D1634" s="193" t="s">
        <v>1995</v>
      </c>
      <c r="E1634" s="331" t="s">
        <v>1997</v>
      </c>
      <c r="F1634" s="332" t="s">
        <v>44</v>
      </c>
      <c r="G1634" s="181"/>
      <c r="H1634" s="51">
        <v>8950</v>
      </c>
      <c r="I1634" s="51">
        <v>5950</v>
      </c>
      <c r="J1634" s="274">
        <v>5950</v>
      </c>
      <c r="K1634" s="333">
        <f t="shared" si="812"/>
        <v>0</v>
      </c>
      <c r="L1634" s="333">
        <f t="shared" si="812"/>
        <v>0</v>
      </c>
      <c r="M1634" s="333">
        <f t="shared" si="812"/>
        <v>0</v>
      </c>
    </row>
    <row r="1635" spans="1:13" s="182" customFormat="1" x14ac:dyDescent="0.25">
      <c r="A1635" s="183"/>
      <c r="B1635" s="202"/>
      <c r="C1635" s="352"/>
      <c r="D1635" s="193"/>
      <c r="E1635" s="331"/>
      <c r="F1635" s="332"/>
      <c r="G1635" s="181"/>
      <c r="H1635" s="51"/>
      <c r="I1635" s="51"/>
      <c r="J1635" s="274"/>
      <c r="K1635" s="333">
        <f t="shared" si="812"/>
        <v>0</v>
      </c>
      <c r="L1635" s="333">
        <f t="shared" si="812"/>
        <v>0</v>
      </c>
      <c r="M1635" s="333">
        <f t="shared" si="812"/>
        <v>0</v>
      </c>
    </row>
    <row r="1636" spans="1:13" s="182" customFormat="1" ht="60" x14ac:dyDescent="0.25">
      <c r="A1636" s="183">
        <f>A1634+0.0001</f>
        <v>3.3243000000003531</v>
      </c>
      <c r="B1636" s="202" t="s">
        <v>1618</v>
      </c>
      <c r="C1636" s="352" t="s">
        <v>1832</v>
      </c>
      <c r="D1636" s="193" t="s">
        <v>1996</v>
      </c>
      <c r="E1636" s="331" t="s">
        <v>1834</v>
      </c>
      <c r="F1636" s="332" t="s">
        <v>44</v>
      </c>
      <c r="G1636" s="181"/>
      <c r="H1636" s="51">
        <v>11570</v>
      </c>
      <c r="I1636" s="51">
        <v>7150</v>
      </c>
      <c r="J1636" s="274">
        <v>7150</v>
      </c>
      <c r="K1636" s="333">
        <f t="shared" si="812"/>
        <v>0</v>
      </c>
      <c r="L1636" s="333">
        <f t="shared" si="812"/>
        <v>0</v>
      </c>
      <c r="M1636" s="333">
        <f t="shared" si="812"/>
        <v>0</v>
      </c>
    </row>
    <row r="1637" spans="1:13" s="182" customFormat="1" x14ac:dyDescent="0.25">
      <c r="A1637" s="183"/>
      <c r="B1637" s="202"/>
      <c r="C1637" s="352"/>
      <c r="D1637" s="193"/>
      <c r="E1637" s="331"/>
      <c r="F1637" s="332"/>
      <c r="G1637" s="181"/>
      <c r="H1637" s="50"/>
      <c r="I1637" s="50"/>
      <c r="J1637" s="274"/>
      <c r="K1637" s="333">
        <f t="shared" si="812"/>
        <v>0</v>
      </c>
      <c r="L1637" s="333">
        <f t="shared" si="812"/>
        <v>0</v>
      </c>
      <c r="M1637" s="333">
        <f t="shared" si="812"/>
        <v>0</v>
      </c>
    </row>
    <row r="1638" spans="1:13" s="182" customFormat="1" ht="48" customHeight="1" x14ac:dyDescent="0.25">
      <c r="A1638" s="183">
        <f>A1636+0.0001</f>
        <v>3.3244000000003533</v>
      </c>
      <c r="B1638" s="202" t="s">
        <v>1621</v>
      </c>
      <c r="C1638" s="352" t="s">
        <v>1835</v>
      </c>
      <c r="D1638" s="193" t="s">
        <v>1995</v>
      </c>
      <c r="E1638" s="331" t="s">
        <v>1836</v>
      </c>
      <c r="F1638" s="332" t="s">
        <v>44</v>
      </c>
      <c r="G1638" s="181"/>
      <c r="H1638" s="51">
        <v>7380</v>
      </c>
      <c r="I1638" s="51">
        <v>4690</v>
      </c>
      <c r="J1638" s="274">
        <v>4690</v>
      </c>
      <c r="K1638" s="333">
        <f t="shared" si="812"/>
        <v>0</v>
      </c>
      <c r="L1638" s="333">
        <f t="shared" si="812"/>
        <v>0</v>
      </c>
      <c r="M1638" s="333">
        <f t="shared" si="812"/>
        <v>0</v>
      </c>
    </row>
    <row r="1639" spans="1:13" s="182" customFormat="1" x14ac:dyDescent="0.25">
      <c r="A1639" s="183"/>
      <c r="B1639" s="202"/>
      <c r="C1639" s="352"/>
      <c r="D1639" s="193"/>
      <c r="E1639" s="331"/>
      <c r="F1639" s="332"/>
      <c r="G1639" s="181"/>
      <c r="H1639" s="51"/>
      <c r="I1639" s="51"/>
      <c r="J1639" s="274"/>
      <c r="K1639" s="333">
        <f t="shared" si="812"/>
        <v>0</v>
      </c>
      <c r="L1639" s="333">
        <f t="shared" si="812"/>
        <v>0</v>
      </c>
      <c r="M1639" s="333">
        <f t="shared" si="812"/>
        <v>0</v>
      </c>
    </row>
    <row r="1640" spans="1:13" s="182" customFormat="1" ht="45" x14ac:dyDescent="0.25">
      <c r="A1640" s="183">
        <f>A1638+0.0001</f>
        <v>3.3245000000003535</v>
      </c>
      <c r="B1640" s="202" t="s">
        <v>1621</v>
      </c>
      <c r="C1640" s="352" t="s">
        <v>1837</v>
      </c>
      <c r="D1640" s="193" t="s">
        <v>1995</v>
      </c>
      <c r="E1640" s="331" t="s">
        <v>1838</v>
      </c>
      <c r="F1640" s="332" t="s">
        <v>44</v>
      </c>
      <c r="G1640" s="181"/>
      <c r="H1640" s="51">
        <v>7800</v>
      </c>
      <c r="I1640" s="51">
        <v>5050</v>
      </c>
      <c r="J1640" s="274">
        <v>5050</v>
      </c>
      <c r="K1640" s="333">
        <f t="shared" si="812"/>
        <v>0</v>
      </c>
      <c r="L1640" s="333">
        <f t="shared" si="812"/>
        <v>0</v>
      </c>
      <c r="M1640" s="333">
        <f t="shared" si="812"/>
        <v>0</v>
      </c>
    </row>
    <row r="1641" spans="1:13" s="182" customFormat="1" x14ac:dyDescent="0.25">
      <c r="A1641" s="183"/>
      <c r="B1641" s="202"/>
      <c r="C1641" s="352"/>
      <c r="D1641" s="193"/>
      <c r="E1641" s="331"/>
      <c r="F1641" s="332"/>
      <c r="G1641" s="181"/>
      <c r="H1641" s="51"/>
      <c r="I1641" s="51"/>
      <c r="J1641" s="274"/>
      <c r="K1641" s="333">
        <f t="shared" si="812"/>
        <v>0</v>
      </c>
      <c r="L1641" s="333">
        <f t="shared" si="812"/>
        <v>0</v>
      </c>
      <c r="M1641" s="333">
        <f t="shared" si="812"/>
        <v>0</v>
      </c>
    </row>
    <row r="1642" spans="1:13" s="182" customFormat="1" ht="45" x14ac:dyDescent="0.25">
      <c r="A1642" s="183">
        <f>A1640+0.0001</f>
        <v>3.3246000000003537</v>
      </c>
      <c r="B1642" s="202" t="s">
        <v>1621</v>
      </c>
      <c r="C1642" s="352" t="s">
        <v>1839</v>
      </c>
      <c r="D1642" s="193" t="s">
        <v>1995</v>
      </c>
      <c r="E1642" s="331" t="s">
        <v>1840</v>
      </c>
      <c r="F1642" s="332" t="s">
        <v>44</v>
      </c>
      <c r="G1642" s="181"/>
      <c r="H1642" s="51">
        <v>8500</v>
      </c>
      <c r="I1642" s="51">
        <v>5830</v>
      </c>
      <c r="J1642" s="274">
        <v>5830</v>
      </c>
      <c r="K1642" s="333">
        <f t="shared" si="812"/>
        <v>0</v>
      </c>
      <c r="L1642" s="333">
        <f t="shared" si="812"/>
        <v>0</v>
      </c>
      <c r="M1642" s="333">
        <f t="shared" si="812"/>
        <v>0</v>
      </c>
    </row>
    <row r="1643" spans="1:13" s="182" customFormat="1" x14ac:dyDescent="0.25">
      <c r="A1643" s="183"/>
      <c r="B1643" s="202"/>
      <c r="C1643" s="352"/>
      <c r="D1643" s="193"/>
      <c r="E1643" s="331"/>
      <c r="F1643" s="332"/>
      <c r="G1643" s="181"/>
      <c r="H1643" s="51"/>
      <c r="I1643" s="51"/>
      <c r="J1643" s="274"/>
      <c r="K1643" s="333">
        <f t="shared" si="812"/>
        <v>0</v>
      </c>
      <c r="L1643" s="333">
        <f t="shared" si="812"/>
        <v>0</v>
      </c>
      <c r="M1643" s="333">
        <f t="shared" si="812"/>
        <v>0</v>
      </c>
    </row>
    <row r="1644" spans="1:13" s="182" customFormat="1" ht="45" x14ac:dyDescent="0.25">
      <c r="A1644" s="183">
        <f>A1642+0.0001</f>
        <v>3.3247000000003539</v>
      </c>
      <c r="B1644" s="202" t="s">
        <v>1621</v>
      </c>
      <c r="C1644" s="352" t="s">
        <v>1839</v>
      </c>
      <c r="D1644" s="193" t="s">
        <v>1996</v>
      </c>
      <c r="E1644" s="331" t="s">
        <v>1841</v>
      </c>
      <c r="F1644" s="332" t="s">
        <v>44</v>
      </c>
      <c r="G1644" s="181"/>
      <c r="H1644" s="51">
        <v>10490</v>
      </c>
      <c r="I1644" s="51">
        <v>6920</v>
      </c>
      <c r="J1644" s="274">
        <v>6920</v>
      </c>
      <c r="K1644" s="333">
        <f t="shared" si="812"/>
        <v>0</v>
      </c>
      <c r="L1644" s="333">
        <f t="shared" si="812"/>
        <v>0</v>
      </c>
      <c r="M1644" s="333">
        <f t="shared" si="812"/>
        <v>0</v>
      </c>
    </row>
    <row r="1645" spans="1:13" s="182" customFormat="1" x14ac:dyDescent="0.25">
      <c r="A1645" s="183"/>
      <c r="B1645" s="202"/>
      <c r="C1645" s="352"/>
      <c r="D1645" s="193"/>
      <c r="E1645" s="331"/>
      <c r="F1645" s="332"/>
      <c r="G1645" s="181"/>
      <c r="H1645" s="51"/>
      <c r="I1645" s="51"/>
      <c r="J1645" s="274"/>
      <c r="K1645" s="333">
        <f t="shared" si="812"/>
        <v>0</v>
      </c>
      <c r="L1645" s="333">
        <f t="shared" si="812"/>
        <v>0</v>
      </c>
      <c r="M1645" s="333">
        <f t="shared" si="812"/>
        <v>0</v>
      </c>
    </row>
    <row r="1646" spans="1:13" s="182" customFormat="1" ht="45" x14ac:dyDescent="0.25">
      <c r="A1646" s="183">
        <f>A1644+0.0001</f>
        <v>3.3248000000003541</v>
      </c>
      <c r="B1646" s="202" t="s">
        <v>1630</v>
      </c>
      <c r="C1646" s="352" t="s">
        <v>1842</v>
      </c>
      <c r="D1646" s="193" t="s">
        <v>1995</v>
      </c>
      <c r="E1646" s="331" t="s">
        <v>1843</v>
      </c>
      <c r="F1646" s="332" t="s">
        <v>44</v>
      </c>
      <c r="G1646" s="181"/>
      <c r="H1646" s="51">
        <v>9480</v>
      </c>
      <c r="I1646" s="51">
        <v>6470</v>
      </c>
      <c r="J1646" s="274">
        <v>6470</v>
      </c>
      <c r="K1646" s="333">
        <f t="shared" si="812"/>
        <v>0</v>
      </c>
      <c r="L1646" s="333">
        <f t="shared" si="812"/>
        <v>0</v>
      </c>
      <c r="M1646" s="333">
        <f t="shared" si="812"/>
        <v>0</v>
      </c>
    </row>
    <row r="1647" spans="1:13" s="182" customFormat="1" x14ac:dyDescent="0.25">
      <c r="A1647" s="183"/>
      <c r="B1647" s="202"/>
      <c r="C1647" s="352"/>
      <c r="D1647" s="193"/>
      <c r="E1647" s="331"/>
      <c r="F1647" s="332"/>
      <c r="G1647" s="181"/>
      <c r="H1647" s="51"/>
      <c r="I1647" s="51"/>
      <c r="J1647" s="274"/>
      <c r="K1647" s="333">
        <f t="shared" si="812"/>
        <v>0</v>
      </c>
      <c r="L1647" s="333">
        <f t="shared" si="812"/>
        <v>0</v>
      </c>
      <c r="M1647" s="333">
        <f t="shared" si="812"/>
        <v>0</v>
      </c>
    </row>
    <row r="1648" spans="1:13" s="182" customFormat="1" ht="60" x14ac:dyDescent="0.25">
      <c r="A1648" s="183">
        <f>A1646+0.0001</f>
        <v>3.3249000000003543</v>
      </c>
      <c r="B1648" s="202" t="s">
        <v>1630</v>
      </c>
      <c r="C1648" s="352" t="s">
        <v>1842</v>
      </c>
      <c r="D1648" s="193" t="s">
        <v>1996</v>
      </c>
      <c r="E1648" s="331" t="s">
        <v>1844</v>
      </c>
      <c r="F1648" s="332" t="s">
        <v>44</v>
      </c>
      <c r="G1648" s="181"/>
      <c r="H1648" s="51">
        <v>11530</v>
      </c>
      <c r="I1648" s="51">
        <v>7680</v>
      </c>
      <c r="J1648" s="274">
        <v>7680</v>
      </c>
      <c r="K1648" s="333">
        <f t="shared" si="812"/>
        <v>0</v>
      </c>
      <c r="L1648" s="333">
        <f t="shared" si="812"/>
        <v>0</v>
      </c>
      <c r="M1648" s="333">
        <f t="shared" si="812"/>
        <v>0</v>
      </c>
    </row>
    <row r="1649" spans="1:13" s="182" customFormat="1" x14ac:dyDescent="0.25">
      <c r="A1649" s="183"/>
      <c r="B1649" s="202"/>
      <c r="C1649" s="352"/>
      <c r="D1649" s="193"/>
      <c r="E1649" s="331"/>
      <c r="F1649" s="332"/>
      <c r="G1649" s="181"/>
      <c r="H1649" s="51"/>
      <c r="I1649" s="51"/>
      <c r="J1649" s="274"/>
      <c r="K1649" s="333">
        <f t="shared" si="812"/>
        <v>0</v>
      </c>
      <c r="L1649" s="333">
        <f t="shared" si="812"/>
        <v>0</v>
      </c>
      <c r="M1649" s="333">
        <f t="shared" si="812"/>
        <v>0</v>
      </c>
    </row>
    <row r="1650" spans="1:13" s="182" customFormat="1" ht="45" x14ac:dyDescent="0.25">
      <c r="A1650" s="183">
        <f>A1648+0.0001</f>
        <v>3.3250000000003546</v>
      </c>
      <c r="B1650" s="202" t="s">
        <v>1630</v>
      </c>
      <c r="C1650" s="352" t="s">
        <v>1845</v>
      </c>
      <c r="D1650" s="193" t="s">
        <v>1995</v>
      </c>
      <c r="E1650" s="331" t="s">
        <v>1846</v>
      </c>
      <c r="F1650" s="332" t="s">
        <v>44</v>
      </c>
      <c r="G1650" s="181"/>
      <c r="H1650" s="51">
        <v>9970</v>
      </c>
      <c r="I1650" s="51">
        <v>7290</v>
      </c>
      <c r="J1650" s="274">
        <v>7290</v>
      </c>
      <c r="K1650" s="333">
        <f t="shared" si="812"/>
        <v>0</v>
      </c>
      <c r="L1650" s="333">
        <f t="shared" si="812"/>
        <v>0</v>
      </c>
      <c r="M1650" s="333">
        <f t="shared" si="812"/>
        <v>0</v>
      </c>
    </row>
    <row r="1651" spans="1:13" s="182" customFormat="1" x14ac:dyDescent="0.25">
      <c r="A1651" s="183"/>
      <c r="B1651" s="202"/>
      <c r="C1651" s="352"/>
      <c r="D1651" s="193"/>
      <c r="E1651" s="331"/>
      <c r="F1651" s="332"/>
      <c r="G1651" s="181"/>
      <c r="H1651" s="51"/>
      <c r="I1651" s="51"/>
      <c r="J1651" s="274"/>
      <c r="K1651" s="333">
        <f t="shared" si="812"/>
        <v>0</v>
      </c>
      <c r="L1651" s="333">
        <f t="shared" si="812"/>
        <v>0</v>
      </c>
      <c r="M1651" s="333">
        <f t="shared" si="812"/>
        <v>0</v>
      </c>
    </row>
    <row r="1652" spans="1:13" s="182" customFormat="1" ht="60" x14ac:dyDescent="0.25">
      <c r="A1652" s="183">
        <f>A1650+0.0001</f>
        <v>3.3251000000003548</v>
      </c>
      <c r="B1652" s="202" t="s">
        <v>1630</v>
      </c>
      <c r="C1652" s="352" t="s">
        <v>1845</v>
      </c>
      <c r="D1652" s="193" t="s">
        <v>1996</v>
      </c>
      <c r="E1652" s="331" t="s">
        <v>1847</v>
      </c>
      <c r="F1652" s="332" t="s">
        <v>44</v>
      </c>
      <c r="G1652" s="181"/>
      <c r="H1652" s="51">
        <v>12430</v>
      </c>
      <c r="I1652" s="51">
        <v>8420</v>
      </c>
      <c r="J1652" s="274">
        <v>8420</v>
      </c>
      <c r="K1652" s="333">
        <f t="shared" si="812"/>
        <v>0</v>
      </c>
      <c r="L1652" s="333">
        <f t="shared" si="812"/>
        <v>0</v>
      </c>
      <c r="M1652" s="333">
        <f t="shared" si="812"/>
        <v>0</v>
      </c>
    </row>
    <row r="1653" spans="1:13" s="182" customFormat="1" x14ac:dyDescent="0.25">
      <c r="A1653" s="183"/>
      <c r="B1653" s="202"/>
      <c r="C1653" s="352"/>
      <c r="D1653" s="193"/>
      <c r="E1653" s="331"/>
      <c r="F1653" s="332"/>
      <c r="G1653" s="181"/>
      <c r="H1653" s="51"/>
      <c r="I1653" s="51"/>
      <c r="J1653" s="274"/>
      <c r="K1653" s="333">
        <f t="shared" si="812"/>
        <v>0</v>
      </c>
      <c r="L1653" s="333">
        <f t="shared" si="812"/>
        <v>0</v>
      </c>
      <c r="M1653" s="333">
        <f t="shared" si="812"/>
        <v>0</v>
      </c>
    </row>
    <row r="1654" spans="1:13" s="182" customFormat="1" ht="45" x14ac:dyDescent="0.25">
      <c r="A1654" s="183">
        <f>A1652+0.0001</f>
        <v>3.325200000000355</v>
      </c>
      <c r="B1654" s="202" t="s">
        <v>1635</v>
      </c>
      <c r="C1654" s="352" t="s">
        <v>1848</v>
      </c>
      <c r="D1654" s="193" t="s">
        <v>1995</v>
      </c>
      <c r="E1654" s="331" t="s">
        <v>1849</v>
      </c>
      <c r="F1654" s="332" t="s">
        <v>44</v>
      </c>
      <c r="G1654" s="181"/>
      <c r="H1654" s="51">
        <v>10860</v>
      </c>
      <c r="I1654" s="51">
        <v>7840</v>
      </c>
      <c r="J1654" s="274">
        <v>7840</v>
      </c>
      <c r="K1654" s="333">
        <f t="shared" si="812"/>
        <v>0</v>
      </c>
      <c r="L1654" s="333">
        <f t="shared" si="812"/>
        <v>0</v>
      </c>
      <c r="M1654" s="333">
        <f t="shared" si="812"/>
        <v>0</v>
      </c>
    </row>
    <row r="1655" spans="1:13" s="182" customFormat="1" x14ac:dyDescent="0.25">
      <c r="A1655" s="183"/>
      <c r="B1655" s="202"/>
      <c r="C1655" s="352"/>
      <c r="D1655" s="193"/>
      <c r="E1655" s="331"/>
      <c r="F1655" s="332"/>
      <c r="G1655" s="181"/>
      <c r="H1655" s="51"/>
      <c r="I1655" s="51"/>
      <c r="J1655" s="274"/>
      <c r="K1655" s="333">
        <f t="shared" si="812"/>
        <v>0</v>
      </c>
      <c r="L1655" s="333">
        <f t="shared" si="812"/>
        <v>0</v>
      </c>
      <c r="M1655" s="333">
        <f t="shared" si="812"/>
        <v>0</v>
      </c>
    </row>
    <row r="1656" spans="1:13" s="182" customFormat="1" ht="60" x14ac:dyDescent="0.25">
      <c r="A1656" s="183">
        <f>A1654+0.0001</f>
        <v>3.3253000000003552</v>
      </c>
      <c r="B1656" s="202" t="s">
        <v>1635</v>
      </c>
      <c r="C1656" s="352" t="s">
        <v>1848</v>
      </c>
      <c r="D1656" s="193" t="s">
        <v>1996</v>
      </c>
      <c r="E1656" s="331" t="s">
        <v>1850</v>
      </c>
      <c r="F1656" s="332" t="s">
        <v>44</v>
      </c>
      <c r="G1656" s="181"/>
      <c r="H1656" s="51">
        <v>13490</v>
      </c>
      <c r="I1656" s="51">
        <v>8430</v>
      </c>
      <c r="J1656" s="274">
        <v>8430</v>
      </c>
      <c r="K1656" s="333">
        <f t="shared" si="812"/>
        <v>0</v>
      </c>
      <c r="L1656" s="333">
        <f t="shared" si="812"/>
        <v>0</v>
      </c>
      <c r="M1656" s="333">
        <f t="shared" si="812"/>
        <v>0</v>
      </c>
    </row>
    <row r="1657" spans="1:13" s="182" customFormat="1" x14ac:dyDescent="0.25">
      <c r="A1657" s="183"/>
      <c r="B1657" s="202"/>
      <c r="C1657" s="352"/>
      <c r="D1657" s="193"/>
      <c r="E1657" s="331"/>
      <c r="F1657" s="332"/>
      <c r="G1657" s="181"/>
      <c r="H1657" s="50"/>
      <c r="I1657" s="50"/>
      <c r="J1657" s="274"/>
      <c r="K1657" s="333">
        <f t="shared" si="812"/>
        <v>0</v>
      </c>
      <c r="L1657" s="333">
        <f t="shared" si="812"/>
        <v>0</v>
      </c>
      <c r="M1657" s="333">
        <f t="shared" si="812"/>
        <v>0</v>
      </c>
    </row>
    <row r="1658" spans="1:13" s="182" customFormat="1" ht="45" x14ac:dyDescent="0.25">
      <c r="A1658" s="183">
        <f>A1656+0.0001</f>
        <v>3.3254000000003554</v>
      </c>
      <c r="B1658" s="202" t="s">
        <v>1635</v>
      </c>
      <c r="C1658" s="352" t="s">
        <v>1848</v>
      </c>
      <c r="D1658" s="193" t="s">
        <v>1998</v>
      </c>
      <c r="E1658" s="331" t="s">
        <v>1999</v>
      </c>
      <c r="F1658" s="332" t="s">
        <v>44</v>
      </c>
      <c r="G1658" s="181"/>
      <c r="H1658" s="51">
        <v>16770</v>
      </c>
      <c r="I1658" s="51">
        <v>8460</v>
      </c>
      <c r="J1658" s="274">
        <v>8460</v>
      </c>
      <c r="K1658" s="333">
        <f t="shared" si="812"/>
        <v>0</v>
      </c>
      <c r="L1658" s="333">
        <f t="shared" si="812"/>
        <v>0</v>
      </c>
      <c r="M1658" s="333">
        <f t="shared" si="812"/>
        <v>0</v>
      </c>
    </row>
    <row r="1659" spans="1:13" s="182" customFormat="1" x14ac:dyDescent="0.25">
      <c r="A1659" s="183"/>
      <c r="B1659" s="202"/>
      <c r="C1659" s="352"/>
      <c r="D1659" s="193"/>
      <c r="E1659" s="331"/>
      <c r="F1659" s="332"/>
      <c r="G1659" s="181"/>
      <c r="H1659" s="51"/>
      <c r="I1659" s="51"/>
      <c r="J1659" s="274"/>
      <c r="K1659" s="333">
        <f t="shared" si="812"/>
        <v>0</v>
      </c>
      <c r="L1659" s="333">
        <f t="shared" si="812"/>
        <v>0</v>
      </c>
      <c r="M1659" s="333">
        <f t="shared" si="812"/>
        <v>0</v>
      </c>
    </row>
    <row r="1660" spans="1:13" s="182" customFormat="1" ht="45" x14ac:dyDescent="0.25">
      <c r="A1660" s="183">
        <f>A1658+0.0001</f>
        <v>3.3255000000003556</v>
      </c>
      <c r="B1660" s="202" t="s">
        <v>1635</v>
      </c>
      <c r="C1660" s="352" t="s">
        <v>1853</v>
      </c>
      <c r="D1660" s="193" t="s">
        <v>1995</v>
      </c>
      <c r="E1660" s="331" t="s">
        <v>1854</v>
      </c>
      <c r="F1660" s="332" t="s">
        <v>44</v>
      </c>
      <c r="G1660" s="181"/>
      <c r="H1660" s="51">
        <v>11590</v>
      </c>
      <c r="I1660" s="51">
        <v>8680</v>
      </c>
      <c r="J1660" s="274">
        <v>8680</v>
      </c>
      <c r="K1660" s="333">
        <f t="shared" si="812"/>
        <v>0</v>
      </c>
      <c r="L1660" s="333">
        <f t="shared" si="812"/>
        <v>0</v>
      </c>
      <c r="M1660" s="333">
        <f t="shared" si="812"/>
        <v>0</v>
      </c>
    </row>
    <row r="1661" spans="1:13" s="182" customFormat="1" x14ac:dyDescent="0.25">
      <c r="A1661" s="183"/>
      <c r="B1661" s="202"/>
      <c r="C1661" s="352"/>
      <c r="D1661" s="193"/>
      <c r="E1661" s="331"/>
      <c r="F1661" s="332"/>
      <c r="G1661" s="181"/>
      <c r="H1661" s="51"/>
      <c r="I1661" s="51"/>
      <c r="J1661" s="274"/>
      <c r="K1661" s="333">
        <f t="shared" si="812"/>
        <v>0</v>
      </c>
      <c r="L1661" s="333">
        <f t="shared" si="812"/>
        <v>0</v>
      </c>
      <c r="M1661" s="333">
        <f t="shared" si="812"/>
        <v>0</v>
      </c>
    </row>
    <row r="1662" spans="1:13" s="182" customFormat="1" ht="60" x14ac:dyDescent="0.25">
      <c r="A1662" s="183">
        <f>A1660+0.0001</f>
        <v>3.3256000000003558</v>
      </c>
      <c r="B1662" s="202" t="s">
        <v>1635</v>
      </c>
      <c r="C1662" s="352" t="s">
        <v>1853</v>
      </c>
      <c r="D1662" s="193" t="s">
        <v>1996</v>
      </c>
      <c r="E1662" s="331" t="s">
        <v>1855</v>
      </c>
      <c r="F1662" s="332" t="s">
        <v>44</v>
      </c>
      <c r="G1662" s="181"/>
      <c r="H1662" s="51">
        <v>14320</v>
      </c>
      <c r="I1662" s="51">
        <v>9000</v>
      </c>
      <c r="J1662" s="274">
        <v>9000</v>
      </c>
      <c r="K1662" s="333">
        <f t="shared" si="812"/>
        <v>0</v>
      </c>
      <c r="L1662" s="333">
        <f t="shared" si="812"/>
        <v>0</v>
      </c>
      <c r="M1662" s="333">
        <f t="shared" si="812"/>
        <v>0</v>
      </c>
    </row>
    <row r="1663" spans="1:13" s="182" customFormat="1" x14ac:dyDescent="0.25">
      <c r="A1663" s="183"/>
      <c r="B1663" s="202"/>
      <c r="C1663" s="352"/>
      <c r="D1663" s="193"/>
      <c r="E1663" s="331"/>
      <c r="F1663" s="332"/>
      <c r="G1663" s="181"/>
      <c r="H1663" s="51"/>
      <c r="I1663" s="51"/>
      <c r="J1663" s="274"/>
      <c r="K1663" s="333">
        <f t="shared" si="812"/>
        <v>0</v>
      </c>
      <c r="L1663" s="333">
        <f t="shared" si="812"/>
        <v>0</v>
      </c>
      <c r="M1663" s="333">
        <f t="shared" si="812"/>
        <v>0</v>
      </c>
    </row>
    <row r="1664" spans="1:13" s="182" customFormat="1" ht="60" x14ac:dyDescent="0.25">
      <c r="A1664" s="183">
        <f>A1662+0.0001</f>
        <v>3.325700000000356</v>
      </c>
      <c r="B1664" s="202" t="s">
        <v>1635</v>
      </c>
      <c r="C1664" s="352" t="s">
        <v>1853</v>
      </c>
      <c r="D1664" s="193" t="s">
        <v>1998</v>
      </c>
      <c r="E1664" s="331" t="s">
        <v>1856</v>
      </c>
      <c r="F1664" s="332" t="s">
        <v>44</v>
      </c>
      <c r="G1664" s="181"/>
      <c r="H1664" s="51">
        <v>18100</v>
      </c>
      <c r="I1664" s="51">
        <v>9790</v>
      </c>
      <c r="J1664" s="274">
        <v>9790</v>
      </c>
      <c r="K1664" s="333">
        <f t="shared" si="812"/>
        <v>0</v>
      </c>
      <c r="L1664" s="333">
        <f t="shared" si="812"/>
        <v>0</v>
      </c>
      <c r="M1664" s="333">
        <f t="shared" si="812"/>
        <v>0</v>
      </c>
    </row>
    <row r="1665" spans="1:13" s="182" customFormat="1" x14ac:dyDescent="0.25">
      <c r="A1665" s="183"/>
      <c r="B1665" s="202"/>
      <c r="C1665" s="352"/>
      <c r="D1665" s="193"/>
      <c r="E1665" s="331"/>
      <c r="F1665" s="332"/>
      <c r="G1665" s="181"/>
      <c r="H1665" s="51"/>
      <c r="I1665" s="51"/>
      <c r="J1665" s="274"/>
      <c r="K1665" s="333">
        <f t="shared" si="812"/>
        <v>0</v>
      </c>
      <c r="L1665" s="333">
        <f t="shared" si="812"/>
        <v>0</v>
      </c>
      <c r="M1665" s="333">
        <f t="shared" si="812"/>
        <v>0</v>
      </c>
    </row>
    <row r="1666" spans="1:13" s="182" customFormat="1" ht="45" x14ac:dyDescent="0.25">
      <c r="A1666" s="183">
        <f>A1664+0.0001</f>
        <v>3.3258000000003562</v>
      </c>
      <c r="B1666" s="202" t="s">
        <v>1635</v>
      </c>
      <c r="C1666" s="352" t="s">
        <v>1857</v>
      </c>
      <c r="D1666" s="193" t="s">
        <v>1995</v>
      </c>
      <c r="E1666" s="331" t="s">
        <v>1858</v>
      </c>
      <c r="F1666" s="332" t="s">
        <v>44</v>
      </c>
      <c r="G1666" s="181"/>
      <c r="H1666" s="51">
        <v>12250</v>
      </c>
      <c r="I1666" s="274">
        <v>12250</v>
      </c>
      <c r="J1666" s="274">
        <v>12250</v>
      </c>
      <c r="K1666" s="333">
        <f t="shared" si="812"/>
        <v>0</v>
      </c>
      <c r="L1666" s="333">
        <f t="shared" si="812"/>
        <v>0</v>
      </c>
      <c r="M1666" s="333">
        <f t="shared" si="812"/>
        <v>0</v>
      </c>
    </row>
    <row r="1667" spans="1:13" s="182" customFormat="1" x14ac:dyDescent="0.25">
      <c r="A1667" s="183"/>
      <c r="B1667" s="202"/>
      <c r="C1667" s="352"/>
      <c r="D1667" s="193"/>
      <c r="E1667" s="331"/>
      <c r="F1667" s="332"/>
      <c r="G1667" s="181"/>
      <c r="H1667" s="51"/>
      <c r="I1667" s="274"/>
      <c r="J1667" s="274"/>
      <c r="K1667" s="333">
        <f t="shared" si="812"/>
        <v>0</v>
      </c>
      <c r="L1667" s="333">
        <f t="shared" si="812"/>
        <v>0</v>
      </c>
      <c r="M1667" s="333">
        <f t="shared" si="812"/>
        <v>0</v>
      </c>
    </row>
    <row r="1668" spans="1:13" s="182" customFormat="1" ht="60" x14ac:dyDescent="0.25">
      <c r="A1668" s="183">
        <f>A1666+0.0001</f>
        <v>3.3259000000003565</v>
      </c>
      <c r="B1668" s="202" t="s">
        <v>1635</v>
      </c>
      <c r="C1668" s="352" t="s">
        <v>1857</v>
      </c>
      <c r="D1668" s="193" t="s">
        <v>1996</v>
      </c>
      <c r="E1668" s="331" t="s">
        <v>1859</v>
      </c>
      <c r="F1668" s="332" t="s">
        <v>44</v>
      </c>
      <c r="G1668" s="181"/>
      <c r="H1668" s="51">
        <v>15100</v>
      </c>
      <c r="I1668" s="274">
        <v>15100</v>
      </c>
      <c r="J1668" s="274">
        <v>15100</v>
      </c>
      <c r="K1668" s="333">
        <f t="shared" si="812"/>
        <v>0</v>
      </c>
      <c r="L1668" s="333">
        <f t="shared" si="812"/>
        <v>0</v>
      </c>
      <c r="M1668" s="333">
        <f t="shared" si="812"/>
        <v>0</v>
      </c>
    </row>
    <row r="1669" spans="1:13" s="182" customFormat="1" x14ac:dyDescent="0.25">
      <c r="A1669" s="183"/>
      <c r="B1669" s="202"/>
      <c r="C1669" s="352"/>
      <c r="D1669" s="193"/>
      <c r="E1669" s="331"/>
      <c r="F1669" s="332"/>
      <c r="G1669" s="181"/>
      <c r="H1669" s="51"/>
      <c r="I1669" s="274"/>
      <c r="J1669" s="274"/>
      <c r="K1669" s="333">
        <f t="shared" si="812"/>
        <v>0</v>
      </c>
      <c r="L1669" s="333">
        <f t="shared" si="812"/>
        <v>0</v>
      </c>
      <c r="M1669" s="333">
        <f t="shared" si="812"/>
        <v>0</v>
      </c>
    </row>
    <row r="1670" spans="1:13" s="182" customFormat="1" ht="60" x14ac:dyDescent="0.25">
      <c r="A1670" s="183">
        <f>A1668+0.0001</f>
        <v>3.3260000000003567</v>
      </c>
      <c r="B1670" s="202" t="s">
        <v>1635</v>
      </c>
      <c r="C1670" s="352" t="s">
        <v>1857</v>
      </c>
      <c r="D1670" s="193" t="s">
        <v>1998</v>
      </c>
      <c r="E1670" s="331" t="s">
        <v>1860</v>
      </c>
      <c r="F1670" s="332" t="s">
        <v>44</v>
      </c>
      <c r="G1670" s="181"/>
      <c r="H1670" s="51">
        <v>19190</v>
      </c>
      <c r="I1670" s="274">
        <v>19190</v>
      </c>
      <c r="J1670" s="274">
        <v>19190</v>
      </c>
      <c r="K1670" s="333">
        <f t="shared" si="812"/>
        <v>0</v>
      </c>
      <c r="L1670" s="333">
        <f t="shared" si="812"/>
        <v>0</v>
      </c>
      <c r="M1670" s="333">
        <f t="shared" si="812"/>
        <v>0</v>
      </c>
    </row>
    <row r="1671" spans="1:13" s="182" customFormat="1" x14ac:dyDescent="0.25">
      <c r="A1671" s="183"/>
      <c r="B1671" s="202"/>
      <c r="C1671" s="352"/>
      <c r="D1671" s="193"/>
      <c r="E1671" s="331"/>
      <c r="F1671" s="332"/>
      <c r="G1671" s="181"/>
      <c r="H1671" s="51"/>
      <c r="I1671" s="274"/>
      <c r="J1671" s="274"/>
      <c r="K1671" s="333">
        <f t="shared" si="812"/>
        <v>0</v>
      </c>
      <c r="L1671" s="333">
        <f t="shared" si="812"/>
        <v>0</v>
      </c>
      <c r="M1671" s="333">
        <f t="shared" si="812"/>
        <v>0</v>
      </c>
    </row>
    <row r="1672" spans="1:13" s="182" customFormat="1" ht="45" x14ac:dyDescent="0.25">
      <c r="A1672" s="183">
        <f>A1670+0.0001</f>
        <v>3.3261000000003569</v>
      </c>
      <c r="B1672" s="202" t="s">
        <v>1635</v>
      </c>
      <c r="C1672" s="352" t="s">
        <v>1861</v>
      </c>
      <c r="D1672" s="193" t="s">
        <v>1995</v>
      </c>
      <c r="E1672" s="331" t="s">
        <v>1862</v>
      </c>
      <c r="F1672" s="332" t="s">
        <v>44</v>
      </c>
      <c r="G1672" s="181"/>
      <c r="H1672" s="51">
        <v>13160</v>
      </c>
      <c r="I1672" s="274">
        <v>13160</v>
      </c>
      <c r="J1672" s="274">
        <v>13160</v>
      </c>
      <c r="K1672" s="333">
        <f t="shared" si="812"/>
        <v>0</v>
      </c>
      <c r="L1672" s="333">
        <f t="shared" si="812"/>
        <v>0</v>
      </c>
      <c r="M1672" s="333">
        <f t="shared" si="812"/>
        <v>0</v>
      </c>
    </row>
    <row r="1673" spans="1:13" s="182" customFormat="1" x14ac:dyDescent="0.25">
      <c r="A1673" s="183"/>
      <c r="B1673" s="202"/>
      <c r="C1673" s="352"/>
      <c r="D1673" s="193"/>
      <c r="E1673" s="331"/>
      <c r="F1673" s="332"/>
      <c r="G1673" s="181"/>
      <c r="H1673" s="51"/>
      <c r="I1673" s="274"/>
      <c r="J1673" s="274"/>
      <c r="K1673" s="333">
        <f t="shared" si="812"/>
        <v>0</v>
      </c>
      <c r="L1673" s="333">
        <f t="shared" si="812"/>
        <v>0</v>
      </c>
      <c r="M1673" s="333">
        <f t="shared" si="812"/>
        <v>0</v>
      </c>
    </row>
    <row r="1674" spans="1:13" s="182" customFormat="1" ht="60" x14ac:dyDescent="0.25">
      <c r="A1674" s="183">
        <f>A1672+0.0001</f>
        <v>3.3262000000003571</v>
      </c>
      <c r="B1674" s="202" t="s">
        <v>1635</v>
      </c>
      <c r="C1674" s="352" t="s">
        <v>1861</v>
      </c>
      <c r="D1674" s="193" t="s">
        <v>1996</v>
      </c>
      <c r="E1674" s="331" t="s">
        <v>1863</v>
      </c>
      <c r="F1674" s="332" t="s">
        <v>44</v>
      </c>
      <c r="G1674" s="181"/>
      <c r="H1674" s="51">
        <v>16100</v>
      </c>
      <c r="I1674" s="274">
        <v>16100</v>
      </c>
      <c r="J1674" s="274">
        <v>16100</v>
      </c>
      <c r="K1674" s="333">
        <f t="shared" si="812"/>
        <v>0</v>
      </c>
      <c r="L1674" s="333">
        <f t="shared" si="812"/>
        <v>0</v>
      </c>
      <c r="M1674" s="333">
        <f t="shared" si="812"/>
        <v>0</v>
      </c>
    </row>
    <row r="1675" spans="1:13" s="182" customFormat="1" x14ac:dyDescent="0.25">
      <c r="A1675" s="183"/>
      <c r="B1675" s="202"/>
      <c r="C1675" s="352"/>
      <c r="D1675" s="193"/>
      <c r="E1675" s="331"/>
      <c r="F1675" s="332"/>
      <c r="G1675" s="181"/>
      <c r="H1675" s="51"/>
      <c r="I1675" s="274"/>
      <c r="J1675" s="274"/>
      <c r="K1675" s="333">
        <f t="shared" si="812"/>
        <v>0</v>
      </c>
      <c r="L1675" s="333">
        <f t="shared" si="812"/>
        <v>0</v>
      </c>
      <c r="M1675" s="333">
        <f t="shared" si="812"/>
        <v>0</v>
      </c>
    </row>
    <row r="1676" spans="1:13" s="182" customFormat="1" ht="60" x14ac:dyDescent="0.25">
      <c r="A1676" s="183">
        <f>A1674+0.0001</f>
        <v>3.3263000000003573</v>
      </c>
      <c r="B1676" s="202" t="s">
        <v>1635</v>
      </c>
      <c r="C1676" s="352" t="s">
        <v>1861</v>
      </c>
      <c r="D1676" s="193" t="s">
        <v>1998</v>
      </c>
      <c r="E1676" s="331" t="s">
        <v>1864</v>
      </c>
      <c r="F1676" s="332" t="s">
        <v>44</v>
      </c>
      <c r="G1676" s="181"/>
      <c r="H1676" s="51">
        <v>20090</v>
      </c>
      <c r="I1676" s="274">
        <v>20090</v>
      </c>
      <c r="J1676" s="274">
        <v>20090</v>
      </c>
      <c r="K1676" s="333">
        <f t="shared" si="812"/>
        <v>0</v>
      </c>
      <c r="L1676" s="333">
        <f t="shared" si="812"/>
        <v>0</v>
      </c>
      <c r="M1676" s="333">
        <f t="shared" si="812"/>
        <v>0</v>
      </c>
    </row>
    <row r="1677" spans="1:13" s="182" customFormat="1" x14ac:dyDescent="0.25">
      <c r="A1677" s="183"/>
      <c r="B1677" s="202"/>
      <c r="C1677" s="352"/>
      <c r="D1677" s="193"/>
      <c r="E1677" s="331"/>
      <c r="F1677" s="332"/>
      <c r="G1677" s="181"/>
      <c r="H1677" s="51"/>
      <c r="I1677" s="274"/>
      <c r="J1677" s="274"/>
      <c r="K1677" s="333">
        <f t="shared" si="812"/>
        <v>0</v>
      </c>
      <c r="L1677" s="333">
        <f t="shared" si="812"/>
        <v>0</v>
      </c>
      <c r="M1677" s="333">
        <f t="shared" si="812"/>
        <v>0</v>
      </c>
    </row>
    <row r="1678" spans="1:13" s="182" customFormat="1" ht="45" x14ac:dyDescent="0.25">
      <c r="A1678" s="183">
        <f>A1676+0.0001</f>
        <v>3.3264000000003575</v>
      </c>
      <c r="B1678" s="202" t="s">
        <v>1635</v>
      </c>
      <c r="C1678" s="352" t="s">
        <v>1865</v>
      </c>
      <c r="D1678" s="193" t="s">
        <v>1995</v>
      </c>
      <c r="E1678" s="331" t="s">
        <v>1866</v>
      </c>
      <c r="F1678" s="332" t="s">
        <v>44</v>
      </c>
      <c r="G1678" s="181"/>
      <c r="H1678" s="51">
        <v>14730</v>
      </c>
      <c r="I1678" s="274">
        <v>14730</v>
      </c>
      <c r="J1678" s="274">
        <v>14730</v>
      </c>
      <c r="K1678" s="333">
        <f t="shared" si="812"/>
        <v>0</v>
      </c>
      <c r="L1678" s="333">
        <f t="shared" si="812"/>
        <v>0</v>
      </c>
      <c r="M1678" s="333">
        <f t="shared" si="812"/>
        <v>0</v>
      </c>
    </row>
    <row r="1679" spans="1:13" s="182" customFormat="1" x14ac:dyDescent="0.25">
      <c r="A1679" s="183"/>
      <c r="B1679" s="202"/>
      <c r="C1679" s="352"/>
      <c r="D1679" s="193"/>
      <c r="E1679" s="331"/>
      <c r="F1679" s="332"/>
      <c r="G1679" s="181"/>
      <c r="H1679" s="51"/>
      <c r="I1679" s="274"/>
      <c r="J1679" s="274"/>
      <c r="K1679" s="333">
        <f t="shared" si="812"/>
        <v>0</v>
      </c>
      <c r="L1679" s="333">
        <f t="shared" si="812"/>
        <v>0</v>
      </c>
      <c r="M1679" s="333">
        <f t="shared" si="812"/>
        <v>0</v>
      </c>
    </row>
    <row r="1680" spans="1:13" s="182" customFormat="1" ht="60" x14ac:dyDescent="0.25">
      <c r="A1680" s="183">
        <f>A1678+0.0001</f>
        <v>3.3265000000003577</v>
      </c>
      <c r="B1680" s="202" t="s">
        <v>1635</v>
      </c>
      <c r="C1680" s="352" t="s">
        <v>1865</v>
      </c>
      <c r="D1680" s="193" t="s">
        <v>1996</v>
      </c>
      <c r="E1680" s="331" t="s">
        <v>1867</v>
      </c>
      <c r="F1680" s="332" t="s">
        <v>44</v>
      </c>
      <c r="G1680" s="181"/>
      <c r="H1680" s="51">
        <v>17300</v>
      </c>
      <c r="I1680" s="274">
        <v>17300</v>
      </c>
      <c r="J1680" s="274">
        <v>17300</v>
      </c>
      <c r="K1680" s="333">
        <f t="shared" si="812"/>
        <v>0</v>
      </c>
      <c r="L1680" s="333">
        <f t="shared" si="812"/>
        <v>0</v>
      </c>
      <c r="M1680" s="333">
        <f t="shared" si="812"/>
        <v>0</v>
      </c>
    </row>
    <row r="1681" spans="1:13" s="182" customFormat="1" x14ac:dyDescent="0.25">
      <c r="A1681" s="183"/>
      <c r="B1681" s="202"/>
      <c r="C1681" s="352"/>
      <c r="D1681" s="193"/>
      <c r="E1681" s="331"/>
      <c r="F1681" s="332"/>
      <c r="G1681" s="181"/>
      <c r="H1681" s="51"/>
      <c r="I1681" s="274"/>
      <c r="J1681" s="274"/>
      <c r="K1681" s="333">
        <f t="shared" ref="K1681:M1744" si="817">$G1681*H1681</f>
        <v>0</v>
      </c>
      <c r="L1681" s="333">
        <f t="shared" si="817"/>
        <v>0</v>
      </c>
      <c r="M1681" s="333">
        <f t="shared" si="817"/>
        <v>0</v>
      </c>
    </row>
    <row r="1682" spans="1:13" s="182" customFormat="1" ht="60" x14ac:dyDescent="0.25">
      <c r="A1682" s="183">
        <f>A1680+0.0001</f>
        <v>3.3266000000003579</v>
      </c>
      <c r="B1682" s="202" t="s">
        <v>1635</v>
      </c>
      <c r="C1682" s="352" t="s">
        <v>1865</v>
      </c>
      <c r="D1682" s="193" t="s">
        <v>1998</v>
      </c>
      <c r="E1682" s="331" t="s">
        <v>1868</v>
      </c>
      <c r="F1682" s="332" t="s">
        <v>44</v>
      </c>
      <c r="G1682" s="181"/>
      <c r="H1682" s="51">
        <v>21260</v>
      </c>
      <c r="I1682" s="274">
        <v>21260</v>
      </c>
      <c r="J1682" s="274">
        <v>21260</v>
      </c>
      <c r="K1682" s="333">
        <f t="shared" si="817"/>
        <v>0</v>
      </c>
      <c r="L1682" s="333">
        <f t="shared" si="817"/>
        <v>0</v>
      </c>
      <c r="M1682" s="333">
        <f t="shared" si="817"/>
        <v>0</v>
      </c>
    </row>
    <row r="1683" spans="1:13" s="182" customFormat="1" x14ac:dyDescent="0.25">
      <c r="A1683" s="183"/>
      <c r="B1683" s="202"/>
      <c r="C1683" s="352"/>
      <c r="D1683" s="193"/>
      <c r="E1683" s="331"/>
      <c r="F1683" s="332"/>
      <c r="G1683" s="181"/>
      <c r="H1683" s="50"/>
      <c r="I1683" s="50"/>
      <c r="J1683" s="274"/>
      <c r="K1683" s="333">
        <f t="shared" si="817"/>
        <v>0</v>
      </c>
      <c r="L1683" s="333">
        <f t="shared" si="817"/>
        <v>0</v>
      </c>
      <c r="M1683" s="333">
        <f t="shared" si="817"/>
        <v>0</v>
      </c>
    </row>
    <row r="1684" spans="1:13" s="182" customFormat="1" ht="45" x14ac:dyDescent="0.25">
      <c r="A1684" s="183">
        <f>A1682+0.0001</f>
        <v>3.3267000000003581</v>
      </c>
      <c r="B1684" s="202" t="s">
        <v>1630</v>
      </c>
      <c r="C1684" s="352" t="s">
        <v>1869</v>
      </c>
      <c r="D1684" s="193" t="s">
        <v>1995</v>
      </c>
      <c r="E1684" s="331" t="s">
        <v>1870</v>
      </c>
      <c r="F1684" s="332" t="s">
        <v>44</v>
      </c>
      <c r="G1684" s="181"/>
      <c r="H1684" s="51">
        <v>10180</v>
      </c>
      <c r="I1684" s="51">
        <v>7390</v>
      </c>
      <c r="J1684" s="274">
        <v>7390</v>
      </c>
      <c r="K1684" s="333">
        <f t="shared" si="817"/>
        <v>0</v>
      </c>
      <c r="L1684" s="333">
        <f t="shared" si="817"/>
        <v>0</v>
      </c>
      <c r="M1684" s="333">
        <f t="shared" si="817"/>
        <v>0</v>
      </c>
    </row>
    <row r="1685" spans="1:13" s="182" customFormat="1" x14ac:dyDescent="0.25">
      <c r="A1685" s="183"/>
      <c r="B1685" s="202"/>
      <c r="C1685" s="352"/>
      <c r="D1685" s="193"/>
      <c r="E1685" s="331"/>
      <c r="F1685" s="332"/>
      <c r="G1685" s="181"/>
      <c r="H1685" s="51"/>
      <c r="I1685" s="51"/>
      <c r="J1685" s="274"/>
      <c r="K1685" s="333">
        <f t="shared" si="817"/>
        <v>0</v>
      </c>
      <c r="L1685" s="333">
        <f t="shared" si="817"/>
        <v>0</v>
      </c>
      <c r="M1685" s="333">
        <f t="shared" si="817"/>
        <v>0</v>
      </c>
    </row>
    <row r="1686" spans="1:13" s="182" customFormat="1" ht="60" x14ac:dyDescent="0.25">
      <c r="A1686" s="183">
        <f>A1684+0.0001</f>
        <v>3.3268000000003584</v>
      </c>
      <c r="B1686" s="202" t="s">
        <v>1630</v>
      </c>
      <c r="C1686" s="352" t="s">
        <v>1869</v>
      </c>
      <c r="D1686" s="193" t="s">
        <v>1996</v>
      </c>
      <c r="E1686" s="331" t="s">
        <v>1871</v>
      </c>
      <c r="F1686" s="332" t="s">
        <v>44</v>
      </c>
      <c r="G1686" s="181"/>
      <c r="H1686" s="51">
        <v>12520</v>
      </c>
      <c r="I1686" s="51">
        <v>8580</v>
      </c>
      <c r="J1686" s="274">
        <v>8580</v>
      </c>
      <c r="K1686" s="333">
        <f t="shared" si="817"/>
        <v>0</v>
      </c>
      <c r="L1686" s="333">
        <f t="shared" si="817"/>
        <v>0</v>
      </c>
      <c r="M1686" s="333">
        <f t="shared" si="817"/>
        <v>0</v>
      </c>
    </row>
    <row r="1687" spans="1:13" s="182" customFormat="1" x14ac:dyDescent="0.25">
      <c r="A1687" s="183"/>
      <c r="B1687" s="202"/>
      <c r="C1687" s="352"/>
      <c r="D1687" s="193"/>
      <c r="E1687" s="331"/>
      <c r="F1687" s="332"/>
      <c r="G1687" s="181"/>
      <c r="H1687" s="51"/>
      <c r="I1687" s="51"/>
      <c r="J1687" s="274"/>
      <c r="K1687" s="333">
        <f t="shared" si="817"/>
        <v>0</v>
      </c>
      <c r="L1687" s="333">
        <f t="shared" si="817"/>
        <v>0</v>
      </c>
      <c r="M1687" s="333">
        <f t="shared" si="817"/>
        <v>0</v>
      </c>
    </row>
    <row r="1688" spans="1:13" s="182" customFormat="1" ht="45" x14ac:dyDescent="0.25">
      <c r="A1688" s="183">
        <f>A1686+0.0001</f>
        <v>3.3269000000003586</v>
      </c>
      <c r="B1688" s="202" t="s">
        <v>1635</v>
      </c>
      <c r="C1688" s="352" t="s">
        <v>1872</v>
      </c>
      <c r="D1688" s="193" t="s">
        <v>1995</v>
      </c>
      <c r="E1688" s="331" t="s">
        <v>1873</v>
      </c>
      <c r="F1688" s="332" t="s">
        <v>44</v>
      </c>
      <c r="G1688" s="181"/>
      <c r="H1688" s="51">
        <v>11150</v>
      </c>
      <c r="I1688" s="51">
        <v>7970</v>
      </c>
      <c r="J1688" s="274">
        <v>7970</v>
      </c>
      <c r="K1688" s="333">
        <f t="shared" si="817"/>
        <v>0</v>
      </c>
      <c r="L1688" s="333">
        <f t="shared" si="817"/>
        <v>0</v>
      </c>
      <c r="M1688" s="333">
        <f t="shared" si="817"/>
        <v>0</v>
      </c>
    </row>
    <row r="1689" spans="1:13" s="182" customFormat="1" x14ac:dyDescent="0.25">
      <c r="A1689" s="183"/>
      <c r="B1689" s="202"/>
      <c r="C1689" s="352"/>
      <c r="D1689" s="193"/>
      <c r="E1689" s="331"/>
      <c r="F1689" s="332"/>
      <c r="G1689" s="181"/>
      <c r="H1689" s="51"/>
      <c r="I1689" s="51"/>
      <c r="J1689" s="274"/>
      <c r="K1689" s="333">
        <f t="shared" si="817"/>
        <v>0</v>
      </c>
      <c r="L1689" s="333">
        <f t="shared" si="817"/>
        <v>0</v>
      </c>
      <c r="M1689" s="333">
        <f t="shared" si="817"/>
        <v>0</v>
      </c>
    </row>
    <row r="1690" spans="1:13" s="182" customFormat="1" ht="60" x14ac:dyDescent="0.25">
      <c r="A1690" s="183">
        <f>A1688+0.0001</f>
        <v>3.3270000000003588</v>
      </c>
      <c r="B1690" s="202" t="s">
        <v>1635</v>
      </c>
      <c r="C1690" s="352" t="s">
        <v>1872</v>
      </c>
      <c r="D1690" s="193" t="s">
        <v>1996</v>
      </c>
      <c r="E1690" s="331" t="s">
        <v>1874</v>
      </c>
      <c r="F1690" s="332" t="s">
        <v>44</v>
      </c>
      <c r="G1690" s="181"/>
      <c r="H1690" s="51">
        <v>13570</v>
      </c>
      <c r="I1690" s="51">
        <v>9490</v>
      </c>
      <c r="J1690" s="274">
        <v>9490</v>
      </c>
      <c r="K1690" s="333">
        <f t="shared" si="817"/>
        <v>0</v>
      </c>
      <c r="L1690" s="333">
        <f t="shared" si="817"/>
        <v>0</v>
      </c>
      <c r="M1690" s="333">
        <f t="shared" si="817"/>
        <v>0</v>
      </c>
    </row>
    <row r="1691" spans="1:13" s="182" customFormat="1" x14ac:dyDescent="0.25">
      <c r="A1691" s="183"/>
      <c r="B1691" s="202"/>
      <c r="C1691" s="352"/>
      <c r="D1691" s="193"/>
      <c r="E1691" s="331"/>
      <c r="F1691" s="332"/>
      <c r="G1691" s="181"/>
      <c r="H1691" s="51"/>
      <c r="I1691" s="51"/>
      <c r="J1691" s="274"/>
      <c r="K1691" s="333">
        <f t="shared" si="817"/>
        <v>0</v>
      </c>
      <c r="L1691" s="333">
        <f t="shared" si="817"/>
        <v>0</v>
      </c>
      <c r="M1691" s="333">
        <f t="shared" si="817"/>
        <v>0</v>
      </c>
    </row>
    <row r="1692" spans="1:13" s="182" customFormat="1" ht="45" x14ac:dyDescent="0.25">
      <c r="A1692" s="183">
        <f>A1690+0.0001</f>
        <v>3.327100000000359</v>
      </c>
      <c r="B1692" s="202" t="s">
        <v>1635</v>
      </c>
      <c r="C1692" s="352" t="s">
        <v>1875</v>
      </c>
      <c r="D1692" s="193" t="s">
        <v>1995</v>
      </c>
      <c r="E1692" s="331" t="s">
        <v>1876</v>
      </c>
      <c r="F1692" s="332" t="s">
        <v>44</v>
      </c>
      <c r="G1692" s="181"/>
      <c r="H1692" s="51">
        <v>11910</v>
      </c>
      <c r="I1692" s="51">
        <v>8750</v>
      </c>
      <c r="J1692" s="274">
        <v>8750</v>
      </c>
      <c r="K1692" s="333">
        <f t="shared" si="817"/>
        <v>0</v>
      </c>
      <c r="L1692" s="333">
        <f t="shared" si="817"/>
        <v>0</v>
      </c>
      <c r="M1692" s="333">
        <f t="shared" si="817"/>
        <v>0</v>
      </c>
    </row>
    <row r="1693" spans="1:13" s="182" customFormat="1" x14ac:dyDescent="0.25">
      <c r="A1693" s="183"/>
      <c r="B1693" s="202"/>
      <c r="C1693" s="352"/>
      <c r="D1693" s="193"/>
      <c r="E1693" s="331"/>
      <c r="F1693" s="332"/>
      <c r="G1693" s="181"/>
      <c r="H1693" s="51"/>
      <c r="I1693" s="51"/>
      <c r="J1693" s="274"/>
      <c r="K1693" s="333">
        <f t="shared" si="817"/>
        <v>0</v>
      </c>
      <c r="L1693" s="333">
        <f t="shared" si="817"/>
        <v>0</v>
      </c>
      <c r="M1693" s="333">
        <f t="shared" si="817"/>
        <v>0</v>
      </c>
    </row>
    <row r="1694" spans="1:13" s="182" customFormat="1" ht="60" x14ac:dyDescent="0.25">
      <c r="A1694" s="183">
        <f>A1692+0.0001</f>
        <v>3.3272000000003592</v>
      </c>
      <c r="B1694" s="202" t="s">
        <v>1635</v>
      </c>
      <c r="C1694" s="352" t="s">
        <v>1875</v>
      </c>
      <c r="D1694" s="193" t="s">
        <v>1996</v>
      </c>
      <c r="E1694" s="331" t="s">
        <v>1877</v>
      </c>
      <c r="F1694" s="332" t="s">
        <v>44</v>
      </c>
      <c r="G1694" s="181"/>
      <c r="H1694" s="51">
        <v>14410</v>
      </c>
      <c r="I1694" s="51">
        <v>9550</v>
      </c>
      <c r="J1694" s="274">
        <v>9550</v>
      </c>
      <c r="K1694" s="333">
        <f t="shared" si="817"/>
        <v>0</v>
      </c>
      <c r="L1694" s="333">
        <f t="shared" si="817"/>
        <v>0</v>
      </c>
      <c r="M1694" s="333">
        <f t="shared" si="817"/>
        <v>0</v>
      </c>
    </row>
    <row r="1695" spans="1:13" s="182" customFormat="1" x14ac:dyDescent="0.25">
      <c r="A1695" s="183"/>
      <c r="B1695" s="202"/>
      <c r="C1695" s="352"/>
      <c r="D1695" s="193"/>
      <c r="E1695" s="331"/>
      <c r="F1695" s="332"/>
      <c r="G1695" s="181"/>
      <c r="H1695" s="51"/>
      <c r="I1695" s="51"/>
      <c r="J1695" s="274"/>
      <c r="K1695" s="333">
        <f t="shared" si="817"/>
        <v>0</v>
      </c>
      <c r="L1695" s="333">
        <f t="shared" si="817"/>
        <v>0</v>
      </c>
      <c r="M1695" s="333">
        <f t="shared" si="817"/>
        <v>0</v>
      </c>
    </row>
    <row r="1696" spans="1:13" s="182" customFormat="1" ht="60" x14ac:dyDescent="0.25">
      <c r="A1696" s="183">
        <f>A1694+0.0001</f>
        <v>3.3273000000003594</v>
      </c>
      <c r="B1696" s="202" t="s">
        <v>1635</v>
      </c>
      <c r="C1696" s="352" t="s">
        <v>1875</v>
      </c>
      <c r="D1696" s="193" t="s">
        <v>1998</v>
      </c>
      <c r="E1696" s="331" t="s">
        <v>1878</v>
      </c>
      <c r="F1696" s="332" t="s">
        <v>44</v>
      </c>
      <c r="G1696" s="181"/>
      <c r="H1696" s="51">
        <v>18280</v>
      </c>
      <c r="I1696" s="51">
        <v>10010</v>
      </c>
      <c r="J1696" s="274">
        <v>10010</v>
      </c>
      <c r="K1696" s="333">
        <f t="shared" si="817"/>
        <v>0</v>
      </c>
      <c r="L1696" s="333">
        <f t="shared" si="817"/>
        <v>0</v>
      </c>
      <c r="M1696" s="333">
        <f t="shared" si="817"/>
        <v>0</v>
      </c>
    </row>
    <row r="1697" spans="1:13" s="182" customFormat="1" x14ac:dyDescent="0.25">
      <c r="A1697" s="183"/>
      <c r="B1697" s="202"/>
      <c r="C1697" s="352"/>
      <c r="D1697" s="193"/>
      <c r="E1697" s="331"/>
      <c r="F1697" s="332"/>
      <c r="G1697" s="181"/>
      <c r="H1697" s="51"/>
      <c r="I1697" s="51"/>
      <c r="J1697" s="274"/>
      <c r="K1697" s="333">
        <f t="shared" si="817"/>
        <v>0</v>
      </c>
      <c r="L1697" s="333">
        <f t="shared" si="817"/>
        <v>0</v>
      </c>
      <c r="M1697" s="333">
        <f t="shared" si="817"/>
        <v>0</v>
      </c>
    </row>
    <row r="1698" spans="1:13" s="182" customFormat="1" ht="45" x14ac:dyDescent="0.25">
      <c r="A1698" s="183">
        <f>A1696+0.0001</f>
        <v>3.3274000000003596</v>
      </c>
      <c r="B1698" s="202" t="s">
        <v>1635</v>
      </c>
      <c r="C1698" s="352" t="s">
        <v>1879</v>
      </c>
      <c r="D1698" s="193" t="s">
        <v>1995</v>
      </c>
      <c r="E1698" s="331" t="s">
        <v>1880</v>
      </c>
      <c r="F1698" s="332" t="s">
        <v>44</v>
      </c>
      <c r="G1698" s="181"/>
      <c r="H1698" s="51">
        <v>12660</v>
      </c>
      <c r="I1698" s="274">
        <v>12660</v>
      </c>
      <c r="J1698" s="274">
        <v>12660</v>
      </c>
      <c r="K1698" s="333">
        <f t="shared" si="817"/>
        <v>0</v>
      </c>
      <c r="L1698" s="333">
        <f t="shared" si="817"/>
        <v>0</v>
      </c>
      <c r="M1698" s="333">
        <f t="shared" si="817"/>
        <v>0</v>
      </c>
    </row>
    <row r="1699" spans="1:13" s="182" customFormat="1" x14ac:dyDescent="0.25">
      <c r="A1699" s="183"/>
      <c r="B1699" s="202"/>
      <c r="C1699" s="352"/>
      <c r="D1699" s="193"/>
      <c r="E1699" s="331"/>
      <c r="F1699" s="332"/>
      <c r="G1699" s="181"/>
      <c r="H1699" s="51"/>
      <c r="I1699" s="274"/>
      <c r="J1699" s="274"/>
      <c r="K1699" s="333">
        <f t="shared" si="817"/>
        <v>0</v>
      </c>
      <c r="L1699" s="333">
        <f t="shared" si="817"/>
        <v>0</v>
      </c>
      <c r="M1699" s="333">
        <f t="shared" si="817"/>
        <v>0</v>
      </c>
    </row>
    <row r="1700" spans="1:13" s="182" customFormat="1" ht="60" x14ac:dyDescent="0.25">
      <c r="A1700" s="183">
        <f>A1698+0.0001</f>
        <v>3.3275000000003598</v>
      </c>
      <c r="B1700" s="202" t="s">
        <v>1635</v>
      </c>
      <c r="C1700" s="352" t="s">
        <v>1879</v>
      </c>
      <c r="D1700" s="193" t="s">
        <v>1996</v>
      </c>
      <c r="E1700" s="331" t="s">
        <v>1881</v>
      </c>
      <c r="F1700" s="332" t="s">
        <v>44</v>
      </c>
      <c r="G1700" s="181"/>
      <c r="H1700" s="51">
        <v>15220</v>
      </c>
      <c r="I1700" s="274">
        <v>15220</v>
      </c>
      <c r="J1700" s="274">
        <v>15220</v>
      </c>
      <c r="K1700" s="333">
        <f t="shared" si="817"/>
        <v>0</v>
      </c>
      <c r="L1700" s="333">
        <f t="shared" si="817"/>
        <v>0</v>
      </c>
      <c r="M1700" s="333">
        <f t="shared" si="817"/>
        <v>0</v>
      </c>
    </row>
    <row r="1701" spans="1:13" s="182" customFormat="1" x14ac:dyDescent="0.25">
      <c r="A1701" s="183"/>
      <c r="B1701" s="202"/>
      <c r="C1701" s="352"/>
      <c r="D1701" s="193"/>
      <c r="E1701" s="331"/>
      <c r="F1701" s="332"/>
      <c r="G1701" s="181"/>
      <c r="H1701" s="51"/>
      <c r="I1701" s="274"/>
      <c r="J1701" s="274"/>
      <c r="K1701" s="333">
        <f t="shared" si="817"/>
        <v>0</v>
      </c>
      <c r="L1701" s="333">
        <f t="shared" si="817"/>
        <v>0</v>
      </c>
      <c r="M1701" s="333">
        <f t="shared" si="817"/>
        <v>0</v>
      </c>
    </row>
    <row r="1702" spans="1:13" s="182" customFormat="1" ht="60" x14ac:dyDescent="0.25">
      <c r="A1702" s="183">
        <f>A1700+0.0001</f>
        <v>3.32760000000036</v>
      </c>
      <c r="B1702" s="202" t="s">
        <v>1635</v>
      </c>
      <c r="C1702" s="352" t="s">
        <v>1879</v>
      </c>
      <c r="D1702" s="193" t="s">
        <v>1998</v>
      </c>
      <c r="E1702" s="331" t="s">
        <v>1882</v>
      </c>
      <c r="F1702" s="332" t="s">
        <v>44</v>
      </c>
      <c r="G1702" s="181"/>
      <c r="H1702" s="51">
        <v>19480</v>
      </c>
      <c r="I1702" s="274">
        <v>19480</v>
      </c>
      <c r="J1702" s="274">
        <v>19480</v>
      </c>
      <c r="K1702" s="333">
        <f t="shared" si="817"/>
        <v>0</v>
      </c>
      <c r="L1702" s="333">
        <f t="shared" si="817"/>
        <v>0</v>
      </c>
      <c r="M1702" s="333">
        <f t="shared" si="817"/>
        <v>0</v>
      </c>
    </row>
    <row r="1703" spans="1:13" s="182" customFormat="1" x14ac:dyDescent="0.25">
      <c r="A1703" s="183"/>
      <c r="B1703" s="202"/>
      <c r="C1703" s="352"/>
      <c r="D1703" s="193"/>
      <c r="E1703" s="331"/>
      <c r="F1703" s="332"/>
      <c r="G1703" s="181"/>
      <c r="H1703" s="51"/>
      <c r="I1703" s="274"/>
      <c r="J1703" s="274"/>
      <c r="K1703" s="333">
        <f t="shared" si="817"/>
        <v>0</v>
      </c>
      <c r="L1703" s="333">
        <f t="shared" si="817"/>
        <v>0</v>
      </c>
      <c r="M1703" s="333">
        <f t="shared" si="817"/>
        <v>0</v>
      </c>
    </row>
    <row r="1704" spans="1:13" s="182" customFormat="1" ht="45" x14ac:dyDescent="0.25">
      <c r="A1704" s="183">
        <f>A1702+0.0001</f>
        <v>3.3277000000003603</v>
      </c>
      <c r="B1704" s="202" t="s">
        <v>1635</v>
      </c>
      <c r="C1704" s="352" t="s">
        <v>1883</v>
      </c>
      <c r="D1704" s="193" t="s">
        <v>1995</v>
      </c>
      <c r="E1704" s="331" t="s">
        <v>1884</v>
      </c>
      <c r="F1704" s="332" t="s">
        <v>44</v>
      </c>
      <c r="G1704" s="181"/>
      <c r="H1704" s="51">
        <v>13560</v>
      </c>
      <c r="I1704" s="274">
        <v>13560</v>
      </c>
      <c r="J1704" s="274">
        <v>13560</v>
      </c>
      <c r="K1704" s="333">
        <f t="shared" si="817"/>
        <v>0</v>
      </c>
      <c r="L1704" s="333">
        <f t="shared" si="817"/>
        <v>0</v>
      </c>
      <c r="M1704" s="333">
        <f t="shared" si="817"/>
        <v>0</v>
      </c>
    </row>
    <row r="1705" spans="1:13" s="182" customFormat="1" x14ac:dyDescent="0.25">
      <c r="A1705" s="183"/>
      <c r="B1705" s="202"/>
      <c r="C1705" s="352"/>
      <c r="D1705" s="193"/>
      <c r="E1705" s="331"/>
      <c r="F1705" s="332"/>
      <c r="G1705" s="181"/>
      <c r="H1705" s="51"/>
      <c r="I1705" s="274"/>
      <c r="J1705" s="274"/>
      <c r="K1705" s="333">
        <f t="shared" si="817"/>
        <v>0</v>
      </c>
      <c r="L1705" s="333">
        <f t="shared" si="817"/>
        <v>0</v>
      </c>
      <c r="M1705" s="333">
        <f t="shared" si="817"/>
        <v>0</v>
      </c>
    </row>
    <row r="1706" spans="1:13" s="182" customFormat="1" ht="60" x14ac:dyDescent="0.25">
      <c r="A1706" s="183">
        <f>A1704+0.0001</f>
        <v>3.3278000000003605</v>
      </c>
      <c r="B1706" s="202" t="s">
        <v>1635</v>
      </c>
      <c r="C1706" s="352" t="s">
        <v>1883</v>
      </c>
      <c r="D1706" s="193" t="s">
        <v>1996</v>
      </c>
      <c r="E1706" s="331" t="s">
        <v>1885</v>
      </c>
      <c r="F1706" s="332" t="s">
        <v>44</v>
      </c>
      <c r="G1706" s="181"/>
      <c r="H1706" s="51">
        <v>16270</v>
      </c>
      <c r="I1706" s="274">
        <v>16270</v>
      </c>
      <c r="J1706" s="274">
        <v>16270</v>
      </c>
      <c r="K1706" s="333">
        <f t="shared" si="817"/>
        <v>0</v>
      </c>
      <c r="L1706" s="333">
        <f t="shared" si="817"/>
        <v>0</v>
      </c>
      <c r="M1706" s="333">
        <f t="shared" si="817"/>
        <v>0</v>
      </c>
    </row>
    <row r="1707" spans="1:13" s="182" customFormat="1" x14ac:dyDescent="0.25">
      <c r="A1707" s="183"/>
      <c r="B1707" s="202"/>
      <c r="C1707" s="352"/>
      <c r="D1707" s="193"/>
      <c r="E1707" s="331"/>
      <c r="F1707" s="332"/>
      <c r="G1707" s="181"/>
      <c r="H1707" s="51"/>
      <c r="I1707" s="274"/>
      <c r="J1707" s="274"/>
      <c r="K1707" s="333">
        <f t="shared" si="817"/>
        <v>0</v>
      </c>
      <c r="L1707" s="333">
        <f t="shared" si="817"/>
        <v>0</v>
      </c>
      <c r="M1707" s="333">
        <f t="shared" si="817"/>
        <v>0</v>
      </c>
    </row>
    <row r="1708" spans="1:13" s="182" customFormat="1" ht="60" x14ac:dyDescent="0.25">
      <c r="A1708" s="183">
        <f>A1706+0.0001</f>
        <v>3.3279000000003607</v>
      </c>
      <c r="B1708" s="202" t="s">
        <v>1635</v>
      </c>
      <c r="C1708" s="352" t="s">
        <v>1883</v>
      </c>
      <c r="D1708" s="193" t="s">
        <v>1998</v>
      </c>
      <c r="E1708" s="331" t="s">
        <v>1886</v>
      </c>
      <c r="F1708" s="332" t="s">
        <v>44</v>
      </c>
      <c r="G1708" s="181"/>
      <c r="H1708" s="51">
        <v>20450</v>
      </c>
      <c r="I1708" s="274">
        <v>20450</v>
      </c>
      <c r="J1708" s="274">
        <v>20450</v>
      </c>
      <c r="K1708" s="333">
        <f t="shared" si="817"/>
        <v>0</v>
      </c>
      <c r="L1708" s="333">
        <f t="shared" si="817"/>
        <v>0</v>
      </c>
      <c r="M1708" s="333">
        <f t="shared" si="817"/>
        <v>0</v>
      </c>
    </row>
    <row r="1709" spans="1:13" s="182" customFormat="1" x14ac:dyDescent="0.25">
      <c r="A1709" s="183"/>
      <c r="B1709" s="202"/>
      <c r="C1709" s="352"/>
      <c r="D1709" s="193"/>
      <c r="E1709" s="331"/>
      <c r="F1709" s="332"/>
      <c r="G1709" s="181"/>
      <c r="H1709" s="51"/>
      <c r="I1709" s="274"/>
      <c r="J1709" s="274"/>
      <c r="K1709" s="333">
        <f t="shared" si="817"/>
        <v>0</v>
      </c>
      <c r="L1709" s="333">
        <f t="shared" si="817"/>
        <v>0</v>
      </c>
      <c r="M1709" s="333">
        <f t="shared" si="817"/>
        <v>0</v>
      </c>
    </row>
    <row r="1710" spans="1:13" s="182" customFormat="1" ht="45" x14ac:dyDescent="0.25">
      <c r="A1710" s="183">
        <f>A1708+0.0001</f>
        <v>3.3280000000003609</v>
      </c>
      <c r="B1710" s="202" t="s">
        <v>1635</v>
      </c>
      <c r="C1710" s="352" t="s">
        <v>1887</v>
      </c>
      <c r="D1710" s="193" t="s">
        <v>1995</v>
      </c>
      <c r="E1710" s="331" t="s">
        <v>1888</v>
      </c>
      <c r="F1710" s="332" t="s">
        <v>44</v>
      </c>
      <c r="G1710" s="181"/>
      <c r="H1710" s="51">
        <v>15100</v>
      </c>
      <c r="I1710" s="274">
        <v>15100</v>
      </c>
      <c r="J1710" s="274">
        <v>15100</v>
      </c>
      <c r="K1710" s="333">
        <f t="shared" si="817"/>
        <v>0</v>
      </c>
      <c r="L1710" s="333">
        <f t="shared" si="817"/>
        <v>0</v>
      </c>
      <c r="M1710" s="333">
        <f t="shared" si="817"/>
        <v>0</v>
      </c>
    </row>
    <row r="1711" spans="1:13" s="182" customFormat="1" x14ac:dyDescent="0.25">
      <c r="A1711" s="183"/>
      <c r="B1711" s="202"/>
      <c r="C1711" s="352"/>
      <c r="D1711" s="193"/>
      <c r="E1711" s="331"/>
      <c r="F1711" s="332"/>
      <c r="G1711" s="181"/>
      <c r="H1711" s="51"/>
      <c r="I1711" s="274"/>
      <c r="J1711" s="274"/>
      <c r="K1711" s="333">
        <f t="shared" si="817"/>
        <v>0</v>
      </c>
      <c r="L1711" s="333">
        <f t="shared" si="817"/>
        <v>0</v>
      </c>
      <c r="M1711" s="333">
        <f t="shared" si="817"/>
        <v>0</v>
      </c>
    </row>
    <row r="1712" spans="1:13" s="182" customFormat="1" ht="60" x14ac:dyDescent="0.25">
      <c r="A1712" s="183">
        <f>A1710+0.0001</f>
        <v>3.3281000000003611</v>
      </c>
      <c r="B1712" s="202" t="s">
        <v>1635</v>
      </c>
      <c r="C1712" s="352" t="s">
        <v>1887</v>
      </c>
      <c r="D1712" s="193" t="s">
        <v>1996</v>
      </c>
      <c r="E1712" s="331" t="s">
        <v>1889</v>
      </c>
      <c r="F1712" s="332" t="s">
        <v>44</v>
      </c>
      <c r="G1712" s="181"/>
      <c r="H1712" s="51">
        <v>17600</v>
      </c>
      <c r="I1712" s="274">
        <v>17600</v>
      </c>
      <c r="J1712" s="274">
        <v>17600</v>
      </c>
      <c r="K1712" s="333">
        <f t="shared" si="817"/>
        <v>0</v>
      </c>
      <c r="L1712" s="333">
        <f t="shared" si="817"/>
        <v>0</v>
      </c>
      <c r="M1712" s="333">
        <f t="shared" si="817"/>
        <v>0</v>
      </c>
    </row>
    <row r="1713" spans="1:13" s="182" customFormat="1" x14ac:dyDescent="0.25">
      <c r="A1713" s="183"/>
      <c r="B1713" s="202"/>
      <c r="C1713" s="352"/>
      <c r="D1713" s="193"/>
      <c r="E1713" s="331"/>
      <c r="F1713" s="332"/>
      <c r="G1713" s="181"/>
      <c r="H1713" s="51"/>
      <c r="I1713" s="274"/>
      <c r="J1713" s="274"/>
      <c r="K1713" s="333">
        <f t="shared" si="817"/>
        <v>0</v>
      </c>
      <c r="L1713" s="333">
        <f t="shared" si="817"/>
        <v>0</v>
      </c>
      <c r="M1713" s="333">
        <f t="shared" si="817"/>
        <v>0</v>
      </c>
    </row>
    <row r="1714" spans="1:13" s="182" customFormat="1" ht="60" x14ac:dyDescent="0.25">
      <c r="A1714" s="183">
        <f>A1712+0.0001</f>
        <v>3.3282000000003613</v>
      </c>
      <c r="B1714" s="202" t="s">
        <v>1635</v>
      </c>
      <c r="C1714" s="352" t="s">
        <v>1887</v>
      </c>
      <c r="D1714" s="193" t="s">
        <v>1998</v>
      </c>
      <c r="E1714" s="331" t="s">
        <v>1890</v>
      </c>
      <c r="F1714" s="332" t="s">
        <v>44</v>
      </c>
      <c r="G1714" s="181"/>
      <c r="H1714" s="51">
        <v>21700</v>
      </c>
      <c r="I1714" s="274">
        <v>21700</v>
      </c>
      <c r="J1714" s="274">
        <v>21700</v>
      </c>
      <c r="K1714" s="333">
        <f t="shared" si="817"/>
        <v>0</v>
      </c>
      <c r="L1714" s="333">
        <f t="shared" si="817"/>
        <v>0</v>
      </c>
      <c r="M1714" s="333">
        <f t="shared" si="817"/>
        <v>0</v>
      </c>
    </row>
    <row r="1715" spans="1:13" s="182" customFormat="1" x14ac:dyDescent="0.25">
      <c r="A1715" s="183"/>
      <c r="B1715" s="202"/>
      <c r="C1715" s="352"/>
      <c r="D1715" s="193"/>
      <c r="E1715" s="331"/>
      <c r="F1715" s="332"/>
      <c r="G1715" s="181"/>
      <c r="H1715" s="51"/>
      <c r="I1715" s="51"/>
      <c r="J1715" s="274"/>
      <c r="K1715" s="333">
        <f t="shared" si="817"/>
        <v>0</v>
      </c>
      <c r="L1715" s="333">
        <f t="shared" si="817"/>
        <v>0</v>
      </c>
      <c r="M1715" s="333">
        <f t="shared" si="817"/>
        <v>0</v>
      </c>
    </row>
    <row r="1716" spans="1:13" s="182" customFormat="1" ht="45" x14ac:dyDescent="0.25">
      <c r="A1716" s="183">
        <f>A1714+0.0001</f>
        <v>3.3283000000003615</v>
      </c>
      <c r="B1716" s="202" t="s">
        <v>1658</v>
      </c>
      <c r="C1716" s="352" t="s">
        <v>1891</v>
      </c>
      <c r="D1716" s="193" t="s">
        <v>1995</v>
      </c>
      <c r="E1716" s="331" t="s">
        <v>1892</v>
      </c>
      <c r="F1716" s="332" t="s">
        <v>44</v>
      </c>
      <c r="G1716" s="181"/>
      <c r="H1716" s="51">
        <v>11630</v>
      </c>
      <c r="I1716" s="51">
        <v>7910</v>
      </c>
      <c r="J1716" s="274">
        <v>7910</v>
      </c>
      <c r="K1716" s="333">
        <f t="shared" si="817"/>
        <v>0</v>
      </c>
      <c r="L1716" s="333">
        <f t="shared" si="817"/>
        <v>0</v>
      </c>
      <c r="M1716" s="333">
        <f t="shared" si="817"/>
        <v>0</v>
      </c>
    </row>
    <row r="1717" spans="1:13" s="182" customFormat="1" x14ac:dyDescent="0.25">
      <c r="A1717" s="183"/>
      <c r="B1717" s="202"/>
      <c r="C1717" s="352"/>
      <c r="D1717" s="193"/>
      <c r="E1717" s="331"/>
      <c r="F1717" s="332"/>
      <c r="G1717" s="181"/>
      <c r="H1717" s="51"/>
      <c r="I1717" s="51"/>
      <c r="J1717" s="274"/>
      <c r="K1717" s="333">
        <f t="shared" si="817"/>
        <v>0</v>
      </c>
      <c r="L1717" s="333">
        <f t="shared" si="817"/>
        <v>0</v>
      </c>
      <c r="M1717" s="333">
        <f t="shared" si="817"/>
        <v>0</v>
      </c>
    </row>
    <row r="1718" spans="1:13" s="182" customFormat="1" ht="45" x14ac:dyDescent="0.25">
      <c r="A1718" s="183">
        <f>A1716+0.0001</f>
        <v>3.3284000000003617</v>
      </c>
      <c r="B1718" s="202" t="s">
        <v>1658</v>
      </c>
      <c r="C1718" s="352" t="s">
        <v>1891</v>
      </c>
      <c r="D1718" s="193" t="s">
        <v>1996</v>
      </c>
      <c r="E1718" s="331" t="s">
        <v>1893</v>
      </c>
      <c r="F1718" s="332" t="s">
        <v>44</v>
      </c>
      <c r="G1718" s="181"/>
      <c r="H1718" s="51">
        <v>13220</v>
      </c>
      <c r="I1718" s="51">
        <v>8470</v>
      </c>
      <c r="J1718" s="274">
        <v>8470</v>
      </c>
      <c r="K1718" s="333">
        <f t="shared" si="817"/>
        <v>0</v>
      </c>
      <c r="L1718" s="333">
        <f t="shared" si="817"/>
        <v>0</v>
      </c>
      <c r="M1718" s="333">
        <f t="shared" si="817"/>
        <v>0</v>
      </c>
    </row>
    <row r="1719" spans="1:13" s="182" customFormat="1" x14ac:dyDescent="0.25">
      <c r="A1719" s="183"/>
      <c r="B1719" s="202"/>
      <c r="C1719" s="352"/>
      <c r="D1719" s="193"/>
      <c r="E1719" s="331"/>
      <c r="F1719" s="332"/>
      <c r="G1719" s="181"/>
      <c r="H1719" s="51"/>
      <c r="I1719" s="51"/>
      <c r="J1719" s="274"/>
      <c r="K1719" s="333">
        <f t="shared" si="817"/>
        <v>0</v>
      </c>
      <c r="L1719" s="333">
        <f t="shared" si="817"/>
        <v>0</v>
      </c>
      <c r="M1719" s="333">
        <f t="shared" si="817"/>
        <v>0</v>
      </c>
    </row>
    <row r="1720" spans="1:13" s="182" customFormat="1" ht="45" x14ac:dyDescent="0.25">
      <c r="A1720" s="183">
        <f>A1718+0.0001</f>
        <v>3.3285000000003619</v>
      </c>
      <c r="B1720" s="202" t="s">
        <v>1658</v>
      </c>
      <c r="C1720" s="352" t="s">
        <v>1894</v>
      </c>
      <c r="D1720" s="193" t="s">
        <v>1995</v>
      </c>
      <c r="E1720" s="331" t="s">
        <v>1895</v>
      </c>
      <c r="F1720" s="332" t="s">
        <v>44</v>
      </c>
      <c r="G1720" s="181"/>
      <c r="H1720" s="51">
        <v>12340</v>
      </c>
      <c r="I1720" s="51">
        <v>8330</v>
      </c>
      <c r="J1720" s="274">
        <v>8330</v>
      </c>
      <c r="K1720" s="333">
        <f t="shared" si="817"/>
        <v>0</v>
      </c>
      <c r="L1720" s="333">
        <f t="shared" si="817"/>
        <v>0</v>
      </c>
      <c r="M1720" s="333">
        <f t="shared" si="817"/>
        <v>0</v>
      </c>
    </row>
    <row r="1721" spans="1:13" s="182" customFormat="1" x14ac:dyDescent="0.25">
      <c r="A1721" s="183"/>
      <c r="B1721" s="202"/>
      <c r="C1721" s="352"/>
      <c r="D1721" s="193"/>
      <c r="E1721" s="331"/>
      <c r="F1721" s="332"/>
      <c r="G1721" s="181"/>
      <c r="H1721" s="51"/>
      <c r="I1721" s="51"/>
      <c r="J1721" s="274"/>
      <c r="K1721" s="333">
        <f t="shared" si="817"/>
        <v>0</v>
      </c>
      <c r="L1721" s="333">
        <f t="shared" si="817"/>
        <v>0</v>
      </c>
      <c r="M1721" s="333">
        <f t="shared" si="817"/>
        <v>0</v>
      </c>
    </row>
    <row r="1722" spans="1:13" s="182" customFormat="1" ht="60" x14ac:dyDescent="0.25">
      <c r="A1722" s="183">
        <f>A1720+0.0001</f>
        <v>3.3286000000003622</v>
      </c>
      <c r="B1722" s="202" t="s">
        <v>1658</v>
      </c>
      <c r="C1722" s="352" t="s">
        <v>1894</v>
      </c>
      <c r="D1722" s="193" t="s">
        <v>1996</v>
      </c>
      <c r="E1722" s="331" t="s">
        <v>1896</v>
      </c>
      <c r="F1722" s="332" t="s">
        <v>44</v>
      </c>
      <c r="G1722" s="181"/>
      <c r="H1722" s="51">
        <v>13890</v>
      </c>
      <c r="I1722" s="51">
        <v>9360</v>
      </c>
      <c r="J1722" s="274">
        <v>9360</v>
      </c>
      <c r="K1722" s="333">
        <f t="shared" si="817"/>
        <v>0</v>
      </c>
      <c r="L1722" s="333">
        <f t="shared" si="817"/>
        <v>0</v>
      </c>
      <c r="M1722" s="333">
        <f t="shared" si="817"/>
        <v>0</v>
      </c>
    </row>
    <row r="1723" spans="1:13" s="182" customFormat="1" x14ac:dyDescent="0.25">
      <c r="A1723" s="183"/>
      <c r="B1723" s="202"/>
      <c r="C1723" s="352"/>
      <c r="D1723" s="193"/>
      <c r="E1723" s="331"/>
      <c r="F1723" s="332"/>
      <c r="G1723" s="181"/>
      <c r="H1723" s="51"/>
      <c r="I1723" s="51"/>
      <c r="J1723" s="274"/>
      <c r="K1723" s="333">
        <f t="shared" si="817"/>
        <v>0</v>
      </c>
      <c r="L1723" s="333">
        <f t="shared" si="817"/>
        <v>0</v>
      </c>
      <c r="M1723" s="333">
        <f t="shared" si="817"/>
        <v>0</v>
      </c>
    </row>
    <row r="1724" spans="1:13" s="182" customFormat="1" ht="45" x14ac:dyDescent="0.25">
      <c r="A1724" s="183">
        <f>A1722+0.0001</f>
        <v>3.3287000000003624</v>
      </c>
      <c r="B1724" s="202" t="s">
        <v>1663</v>
      </c>
      <c r="C1724" s="352" t="s">
        <v>1897</v>
      </c>
      <c r="D1724" s="193" t="s">
        <v>1995</v>
      </c>
      <c r="E1724" s="331" t="s">
        <v>1898</v>
      </c>
      <c r="F1724" s="332" t="s">
        <v>44</v>
      </c>
      <c r="G1724" s="181"/>
      <c r="H1724" s="51">
        <v>13860</v>
      </c>
      <c r="I1724" s="51">
        <v>9510</v>
      </c>
      <c r="J1724" s="274">
        <v>9510</v>
      </c>
      <c r="K1724" s="333">
        <f t="shared" si="817"/>
        <v>0</v>
      </c>
      <c r="L1724" s="333">
        <f t="shared" si="817"/>
        <v>0</v>
      </c>
      <c r="M1724" s="333">
        <f t="shared" si="817"/>
        <v>0</v>
      </c>
    </row>
    <row r="1725" spans="1:13" s="182" customFormat="1" x14ac:dyDescent="0.25">
      <c r="A1725" s="183"/>
      <c r="B1725" s="202"/>
      <c r="C1725" s="352"/>
      <c r="D1725" s="193"/>
      <c r="E1725" s="331"/>
      <c r="F1725" s="332"/>
      <c r="G1725" s="181"/>
      <c r="H1725" s="51"/>
      <c r="I1725" s="51"/>
      <c r="J1725" s="274"/>
      <c r="K1725" s="333">
        <f t="shared" si="817"/>
        <v>0</v>
      </c>
      <c r="L1725" s="333">
        <f t="shared" si="817"/>
        <v>0</v>
      </c>
      <c r="M1725" s="333">
        <f t="shared" si="817"/>
        <v>0</v>
      </c>
    </row>
    <row r="1726" spans="1:13" s="182" customFormat="1" ht="60" x14ac:dyDescent="0.25">
      <c r="A1726" s="183">
        <f>A1724+0.0001</f>
        <v>3.3288000000003626</v>
      </c>
      <c r="B1726" s="202" t="s">
        <v>1663</v>
      </c>
      <c r="C1726" s="352" t="s">
        <v>1897</v>
      </c>
      <c r="D1726" s="193" t="s">
        <v>1996</v>
      </c>
      <c r="E1726" s="331" t="s">
        <v>1899</v>
      </c>
      <c r="F1726" s="332" t="s">
        <v>44</v>
      </c>
      <c r="G1726" s="181"/>
      <c r="H1726" s="51">
        <v>15610</v>
      </c>
      <c r="I1726" s="51">
        <v>10390</v>
      </c>
      <c r="J1726" s="274">
        <v>10390</v>
      </c>
      <c r="K1726" s="333">
        <f t="shared" si="817"/>
        <v>0</v>
      </c>
      <c r="L1726" s="333">
        <f t="shared" si="817"/>
        <v>0</v>
      </c>
      <c r="M1726" s="333">
        <f t="shared" si="817"/>
        <v>0</v>
      </c>
    </row>
    <row r="1727" spans="1:13" s="182" customFormat="1" x14ac:dyDescent="0.25">
      <c r="A1727" s="183"/>
      <c r="B1727" s="202"/>
      <c r="C1727" s="352"/>
      <c r="D1727" s="193"/>
      <c r="E1727" s="331"/>
      <c r="F1727" s="332"/>
      <c r="G1727" s="181"/>
      <c r="H1727" s="51"/>
      <c r="I1727" s="51"/>
      <c r="J1727" s="274"/>
      <c r="K1727" s="333">
        <f t="shared" si="817"/>
        <v>0</v>
      </c>
      <c r="L1727" s="333">
        <f t="shared" si="817"/>
        <v>0</v>
      </c>
      <c r="M1727" s="333">
        <f t="shared" si="817"/>
        <v>0</v>
      </c>
    </row>
    <row r="1728" spans="1:13" s="182" customFormat="1" ht="45" x14ac:dyDescent="0.25">
      <c r="A1728" s="183">
        <f>A1726+0.0001</f>
        <v>3.3289000000003628</v>
      </c>
      <c r="B1728" s="202" t="s">
        <v>1663</v>
      </c>
      <c r="C1728" s="352" t="s">
        <v>1897</v>
      </c>
      <c r="D1728" s="193" t="s">
        <v>1998</v>
      </c>
      <c r="E1728" s="331" t="s">
        <v>1968</v>
      </c>
      <c r="F1728" s="332" t="s">
        <v>44</v>
      </c>
      <c r="G1728" s="181"/>
      <c r="H1728" s="51">
        <v>19420</v>
      </c>
      <c r="I1728" s="51">
        <v>10950</v>
      </c>
      <c r="J1728" s="274">
        <v>10950</v>
      </c>
      <c r="K1728" s="333">
        <f t="shared" si="817"/>
        <v>0</v>
      </c>
      <c r="L1728" s="333">
        <f t="shared" si="817"/>
        <v>0</v>
      </c>
      <c r="M1728" s="333">
        <f t="shared" si="817"/>
        <v>0</v>
      </c>
    </row>
    <row r="1729" spans="1:13" s="182" customFormat="1" x14ac:dyDescent="0.25">
      <c r="A1729" s="183"/>
      <c r="B1729" s="202"/>
      <c r="C1729" s="352"/>
      <c r="D1729" s="193"/>
      <c r="E1729" s="331"/>
      <c r="F1729" s="332"/>
      <c r="G1729" s="181"/>
      <c r="H1729" s="51"/>
      <c r="I1729" s="51"/>
      <c r="J1729" s="274"/>
      <c r="K1729" s="333">
        <f t="shared" si="817"/>
        <v>0</v>
      </c>
      <c r="L1729" s="333">
        <f t="shared" si="817"/>
        <v>0</v>
      </c>
      <c r="M1729" s="333">
        <f t="shared" si="817"/>
        <v>0</v>
      </c>
    </row>
    <row r="1730" spans="1:13" s="182" customFormat="1" ht="45" x14ac:dyDescent="0.25">
      <c r="A1730" s="183">
        <f>A1728+0.0001</f>
        <v>3.329000000000363</v>
      </c>
      <c r="B1730" s="202" t="s">
        <v>1663</v>
      </c>
      <c r="C1730" s="352" t="s">
        <v>1901</v>
      </c>
      <c r="D1730" s="193" t="s">
        <v>1995</v>
      </c>
      <c r="E1730" s="331" t="s">
        <v>1902</v>
      </c>
      <c r="F1730" s="332" t="s">
        <v>44</v>
      </c>
      <c r="G1730" s="181"/>
      <c r="H1730" s="51">
        <v>14770</v>
      </c>
      <c r="I1730" s="274">
        <v>14770</v>
      </c>
      <c r="J1730" s="274">
        <v>14770</v>
      </c>
      <c r="K1730" s="333">
        <f t="shared" si="817"/>
        <v>0</v>
      </c>
      <c r="L1730" s="333">
        <f t="shared" si="817"/>
        <v>0</v>
      </c>
      <c r="M1730" s="333">
        <f t="shared" si="817"/>
        <v>0</v>
      </c>
    </row>
    <row r="1731" spans="1:13" s="182" customFormat="1" x14ac:dyDescent="0.25">
      <c r="A1731" s="183"/>
      <c r="B1731" s="202"/>
      <c r="C1731" s="352"/>
      <c r="D1731" s="193"/>
      <c r="E1731" s="331"/>
      <c r="F1731" s="332"/>
      <c r="G1731" s="181"/>
      <c r="H1731" s="51"/>
      <c r="I1731" s="274"/>
      <c r="J1731" s="274"/>
      <c r="K1731" s="333">
        <f t="shared" si="817"/>
        <v>0</v>
      </c>
      <c r="L1731" s="333">
        <f t="shared" si="817"/>
        <v>0</v>
      </c>
      <c r="M1731" s="333">
        <f t="shared" si="817"/>
        <v>0</v>
      </c>
    </row>
    <row r="1732" spans="1:13" s="182" customFormat="1" ht="60" x14ac:dyDescent="0.25">
      <c r="A1732" s="183">
        <f>A1730+0.0001</f>
        <v>3.3291000000003632</v>
      </c>
      <c r="B1732" s="202" t="s">
        <v>1663</v>
      </c>
      <c r="C1732" s="352" t="s">
        <v>1901</v>
      </c>
      <c r="D1732" s="193" t="s">
        <v>1996</v>
      </c>
      <c r="E1732" s="331" t="s">
        <v>1903</v>
      </c>
      <c r="F1732" s="332" t="s">
        <v>44</v>
      </c>
      <c r="G1732" s="181"/>
      <c r="H1732" s="51">
        <v>16600</v>
      </c>
      <c r="I1732" s="274">
        <v>16600</v>
      </c>
      <c r="J1732" s="274">
        <v>16600</v>
      </c>
      <c r="K1732" s="333">
        <f t="shared" si="817"/>
        <v>0</v>
      </c>
      <c r="L1732" s="333">
        <f t="shared" si="817"/>
        <v>0</v>
      </c>
      <c r="M1732" s="333">
        <f t="shared" si="817"/>
        <v>0</v>
      </c>
    </row>
    <row r="1733" spans="1:13" s="182" customFormat="1" x14ac:dyDescent="0.25">
      <c r="A1733" s="183"/>
      <c r="B1733" s="202"/>
      <c r="C1733" s="352"/>
      <c r="D1733" s="193"/>
      <c r="E1733" s="331"/>
      <c r="F1733" s="332"/>
      <c r="G1733" s="181"/>
      <c r="H1733" s="51"/>
      <c r="I1733" s="274"/>
      <c r="J1733" s="274"/>
      <c r="K1733" s="333">
        <f t="shared" si="817"/>
        <v>0</v>
      </c>
      <c r="L1733" s="333">
        <f t="shared" si="817"/>
        <v>0</v>
      </c>
      <c r="M1733" s="333">
        <f t="shared" si="817"/>
        <v>0</v>
      </c>
    </row>
    <row r="1734" spans="1:13" s="182" customFormat="1" ht="45" x14ac:dyDescent="0.25">
      <c r="A1734" s="183">
        <f>A1732+0.0001</f>
        <v>3.3292000000003634</v>
      </c>
      <c r="B1734" s="202" t="s">
        <v>1663</v>
      </c>
      <c r="C1734" s="352" t="s">
        <v>1901</v>
      </c>
      <c r="D1734" s="193" t="s">
        <v>1998</v>
      </c>
      <c r="E1734" s="331" t="s">
        <v>1904</v>
      </c>
      <c r="F1734" s="332" t="s">
        <v>44</v>
      </c>
      <c r="G1734" s="181"/>
      <c r="H1734" s="51">
        <v>20500</v>
      </c>
      <c r="I1734" s="274">
        <v>20500</v>
      </c>
      <c r="J1734" s="274">
        <v>20500</v>
      </c>
      <c r="K1734" s="333">
        <f t="shared" si="817"/>
        <v>0</v>
      </c>
      <c r="L1734" s="333">
        <f t="shared" si="817"/>
        <v>0</v>
      </c>
      <c r="M1734" s="333">
        <f t="shared" si="817"/>
        <v>0</v>
      </c>
    </row>
    <row r="1735" spans="1:13" s="182" customFormat="1" x14ac:dyDescent="0.25">
      <c r="A1735" s="183"/>
      <c r="B1735" s="202"/>
      <c r="C1735" s="352"/>
      <c r="D1735" s="193"/>
      <c r="E1735" s="331"/>
      <c r="F1735" s="332"/>
      <c r="G1735" s="181"/>
      <c r="H1735" s="51"/>
      <c r="I1735" s="274"/>
      <c r="J1735" s="274"/>
      <c r="K1735" s="333">
        <f t="shared" si="817"/>
        <v>0</v>
      </c>
      <c r="L1735" s="333">
        <f t="shared" si="817"/>
        <v>0</v>
      </c>
      <c r="M1735" s="333">
        <f t="shared" si="817"/>
        <v>0</v>
      </c>
    </row>
    <row r="1736" spans="1:13" s="182" customFormat="1" ht="45" x14ac:dyDescent="0.25">
      <c r="A1736" s="183">
        <f>A1734+0.0001</f>
        <v>3.3293000000003636</v>
      </c>
      <c r="B1736" s="202" t="s">
        <v>1663</v>
      </c>
      <c r="C1736" s="352" t="s">
        <v>1905</v>
      </c>
      <c r="D1736" s="193" t="s">
        <v>1995</v>
      </c>
      <c r="E1736" s="331" t="s">
        <v>1906</v>
      </c>
      <c r="F1736" s="332" t="s">
        <v>44</v>
      </c>
      <c r="G1736" s="181"/>
      <c r="H1736" s="51">
        <v>16480</v>
      </c>
      <c r="I1736" s="274">
        <v>16480</v>
      </c>
      <c r="J1736" s="274">
        <v>16480</v>
      </c>
      <c r="K1736" s="333">
        <f t="shared" si="817"/>
        <v>0</v>
      </c>
      <c r="L1736" s="333">
        <f t="shared" si="817"/>
        <v>0</v>
      </c>
      <c r="M1736" s="333">
        <f t="shared" si="817"/>
        <v>0</v>
      </c>
    </row>
    <row r="1737" spans="1:13" s="182" customFormat="1" x14ac:dyDescent="0.25">
      <c r="A1737" s="183"/>
      <c r="B1737" s="202"/>
      <c r="C1737" s="352"/>
      <c r="D1737" s="193"/>
      <c r="E1737" s="331"/>
      <c r="F1737" s="332"/>
      <c r="G1737" s="181"/>
      <c r="H1737" s="50"/>
      <c r="I1737" s="274"/>
      <c r="J1737" s="274"/>
      <c r="K1737" s="333">
        <f t="shared" si="817"/>
        <v>0</v>
      </c>
      <c r="L1737" s="333">
        <f t="shared" si="817"/>
        <v>0</v>
      </c>
      <c r="M1737" s="333">
        <f t="shared" si="817"/>
        <v>0</v>
      </c>
    </row>
    <row r="1738" spans="1:13" s="182" customFormat="1" ht="60" x14ac:dyDescent="0.25">
      <c r="A1738" s="183">
        <f>A1736+0.0001</f>
        <v>3.3294000000003638</v>
      </c>
      <c r="B1738" s="202" t="s">
        <v>1663</v>
      </c>
      <c r="C1738" s="352" t="s">
        <v>1905</v>
      </c>
      <c r="D1738" s="193" t="s">
        <v>1996</v>
      </c>
      <c r="E1738" s="331" t="s">
        <v>1907</v>
      </c>
      <c r="F1738" s="332" t="s">
        <v>44</v>
      </c>
      <c r="G1738" s="181"/>
      <c r="H1738" s="51">
        <v>18310</v>
      </c>
      <c r="I1738" s="274">
        <v>18310</v>
      </c>
      <c r="J1738" s="274">
        <v>18310</v>
      </c>
      <c r="K1738" s="333">
        <f t="shared" si="817"/>
        <v>0</v>
      </c>
      <c r="L1738" s="333">
        <f t="shared" si="817"/>
        <v>0</v>
      </c>
      <c r="M1738" s="333">
        <f t="shared" si="817"/>
        <v>0</v>
      </c>
    </row>
    <row r="1739" spans="1:13" s="182" customFormat="1" x14ac:dyDescent="0.25">
      <c r="A1739" s="183"/>
      <c r="B1739" s="202"/>
      <c r="C1739" s="352"/>
      <c r="D1739" s="193"/>
      <c r="E1739" s="331"/>
      <c r="F1739" s="332"/>
      <c r="G1739" s="181"/>
      <c r="H1739" s="51"/>
      <c r="I1739" s="274"/>
      <c r="J1739" s="274"/>
      <c r="K1739" s="333">
        <f t="shared" si="817"/>
        <v>0</v>
      </c>
      <c r="L1739" s="333">
        <f t="shared" si="817"/>
        <v>0</v>
      </c>
      <c r="M1739" s="333">
        <f t="shared" si="817"/>
        <v>0</v>
      </c>
    </row>
    <row r="1740" spans="1:13" s="182" customFormat="1" ht="45" x14ac:dyDescent="0.25">
      <c r="A1740" s="183">
        <f>A1738+0.0001</f>
        <v>3.3295000000003641</v>
      </c>
      <c r="B1740" s="202" t="s">
        <v>1663</v>
      </c>
      <c r="C1740" s="352" t="s">
        <v>1905</v>
      </c>
      <c r="D1740" s="193" t="s">
        <v>1998</v>
      </c>
      <c r="E1740" s="331" t="s">
        <v>1908</v>
      </c>
      <c r="F1740" s="332" t="s">
        <v>44</v>
      </c>
      <c r="G1740" s="181"/>
      <c r="H1740" s="51">
        <v>22280</v>
      </c>
      <c r="I1740" s="274">
        <v>22280</v>
      </c>
      <c r="J1740" s="274">
        <v>22280</v>
      </c>
      <c r="K1740" s="333">
        <f t="shared" si="817"/>
        <v>0</v>
      </c>
      <c r="L1740" s="333">
        <f t="shared" si="817"/>
        <v>0</v>
      </c>
      <c r="M1740" s="333">
        <f t="shared" si="817"/>
        <v>0</v>
      </c>
    </row>
    <row r="1741" spans="1:13" s="182" customFormat="1" x14ac:dyDescent="0.25">
      <c r="A1741" s="183"/>
      <c r="B1741" s="202"/>
      <c r="C1741" s="352"/>
      <c r="D1741" s="193"/>
      <c r="E1741" s="331"/>
      <c r="F1741" s="332"/>
      <c r="G1741" s="181"/>
      <c r="H1741" s="51"/>
      <c r="I1741" s="274"/>
      <c r="J1741" s="274"/>
      <c r="K1741" s="333">
        <f t="shared" si="817"/>
        <v>0</v>
      </c>
      <c r="L1741" s="333">
        <f t="shared" si="817"/>
        <v>0</v>
      </c>
      <c r="M1741" s="333">
        <f t="shared" si="817"/>
        <v>0</v>
      </c>
    </row>
    <row r="1742" spans="1:13" s="182" customFormat="1" ht="45" x14ac:dyDescent="0.25">
      <c r="A1742" s="183">
        <f>A1740+0.0001</f>
        <v>3.3296000000003643</v>
      </c>
      <c r="B1742" s="202" t="s">
        <v>1663</v>
      </c>
      <c r="C1742" s="352" t="s">
        <v>1909</v>
      </c>
      <c r="D1742" s="193" t="s">
        <v>1995</v>
      </c>
      <c r="E1742" s="331" t="s">
        <v>1910</v>
      </c>
      <c r="F1742" s="332" t="s">
        <v>44</v>
      </c>
      <c r="G1742" s="181"/>
      <c r="H1742" s="51">
        <v>18980</v>
      </c>
      <c r="I1742" s="274">
        <v>18980</v>
      </c>
      <c r="J1742" s="274">
        <v>18980</v>
      </c>
      <c r="K1742" s="333">
        <f t="shared" si="817"/>
        <v>0</v>
      </c>
      <c r="L1742" s="333">
        <f t="shared" si="817"/>
        <v>0</v>
      </c>
      <c r="M1742" s="333">
        <f t="shared" si="817"/>
        <v>0</v>
      </c>
    </row>
    <row r="1743" spans="1:13" s="182" customFormat="1" x14ac:dyDescent="0.25">
      <c r="A1743" s="183"/>
      <c r="B1743" s="202"/>
      <c r="C1743" s="352"/>
      <c r="D1743" s="193"/>
      <c r="E1743" s="331"/>
      <c r="F1743" s="332"/>
      <c r="G1743" s="181"/>
      <c r="H1743" s="51"/>
      <c r="I1743" s="274"/>
      <c r="J1743" s="274"/>
      <c r="K1743" s="333">
        <f t="shared" si="817"/>
        <v>0</v>
      </c>
      <c r="L1743" s="333">
        <f t="shared" si="817"/>
        <v>0</v>
      </c>
      <c r="M1743" s="333">
        <f t="shared" si="817"/>
        <v>0</v>
      </c>
    </row>
    <row r="1744" spans="1:13" s="182" customFormat="1" ht="60" x14ac:dyDescent="0.25">
      <c r="A1744" s="183">
        <f>A1742+0.0001</f>
        <v>3.3297000000003645</v>
      </c>
      <c r="B1744" s="202" t="s">
        <v>1663</v>
      </c>
      <c r="C1744" s="352" t="s">
        <v>1909</v>
      </c>
      <c r="D1744" s="193" t="s">
        <v>1996</v>
      </c>
      <c r="E1744" s="331" t="s">
        <v>1911</v>
      </c>
      <c r="F1744" s="332" t="s">
        <v>44</v>
      </c>
      <c r="G1744" s="181"/>
      <c r="H1744" s="51">
        <v>21060</v>
      </c>
      <c r="I1744" s="274">
        <v>21060</v>
      </c>
      <c r="J1744" s="274">
        <v>21060</v>
      </c>
      <c r="K1744" s="333">
        <f t="shared" si="817"/>
        <v>0</v>
      </c>
      <c r="L1744" s="333">
        <f t="shared" si="817"/>
        <v>0</v>
      </c>
      <c r="M1744" s="333">
        <f t="shared" si="817"/>
        <v>0</v>
      </c>
    </row>
    <row r="1745" spans="1:13" s="182" customFormat="1" x14ac:dyDescent="0.25">
      <c r="A1745" s="183"/>
      <c r="B1745" s="202"/>
      <c r="C1745" s="352"/>
      <c r="D1745" s="193"/>
      <c r="E1745" s="331"/>
      <c r="F1745" s="332"/>
      <c r="G1745" s="181"/>
      <c r="H1745" s="51"/>
      <c r="I1745" s="274"/>
      <c r="J1745" s="274"/>
      <c r="K1745" s="333">
        <f t="shared" ref="K1745:M1808" si="818">$G1745*H1745</f>
        <v>0</v>
      </c>
      <c r="L1745" s="333">
        <f t="shared" si="818"/>
        <v>0</v>
      </c>
      <c r="M1745" s="333">
        <f t="shared" si="818"/>
        <v>0</v>
      </c>
    </row>
    <row r="1746" spans="1:13" s="182" customFormat="1" ht="45" x14ac:dyDescent="0.25">
      <c r="A1746" s="183">
        <f>A1744+0.0001</f>
        <v>3.3298000000003647</v>
      </c>
      <c r="B1746" s="202" t="s">
        <v>1663</v>
      </c>
      <c r="C1746" s="352" t="s">
        <v>1909</v>
      </c>
      <c r="D1746" s="193" t="s">
        <v>1998</v>
      </c>
      <c r="E1746" s="331" t="s">
        <v>1912</v>
      </c>
      <c r="F1746" s="332" t="s">
        <v>44</v>
      </c>
      <c r="G1746" s="181"/>
      <c r="H1746" s="51">
        <v>25130</v>
      </c>
      <c r="I1746" s="274">
        <v>25130</v>
      </c>
      <c r="J1746" s="274">
        <v>25130</v>
      </c>
      <c r="K1746" s="333">
        <f t="shared" si="818"/>
        <v>0</v>
      </c>
      <c r="L1746" s="333">
        <f t="shared" si="818"/>
        <v>0</v>
      </c>
      <c r="M1746" s="333">
        <f t="shared" si="818"/>
        <v>0</v>
      </c>
    </row>
    <row r="1747" spans="1:13" s="182" customFormat="1" x14ac:dyDescent="0.25">
      <c r="A1747" s="183"/>
      <c r="B1747" s="202"/>
      <c r="C1747" s="352"/>
      <c r="D1747" s="193"/>
      <c r="E1747" s="331"/>
      <c r="F1747" s="332"/>
      <c r="G1747" s="181"/>
      <c r="H1747" s="51"/>
      <c r="I1747" s="274"/>
      <c r="J1747" s="274"/>
      <c r="K1747" s="333">
        <f t="shared" si="818"/>
        <v>0</v>
      </c>
      <c r="L1747" s="333">
        <f t="shared" si="818"/>
        <v>0</v>
      </c>
      <c r="M1747" s="333">
        <f t="shared" si="818"/>
        <v>0</v>
      </c>
    </row>
    <row r="1748" spans="1:13" s="182" customFormat="1" ht="45" x14ac:dyDescent="0.25">
      <c r="A1748" s="183">
        <f>A1746+0.0001</f>
        <v>3.3299000000003649</v>
      </c>
      <c r="B1748" s="202" t="s">
        <v>1663</v>
      </c>
      <c r="C1748" s="352" t="s">
        <v>1913</v>
      </c>
      <c r="D1748" s="193" t="s">
        <v>1995</v>
      </c>
      <c r="E1748" s="331" t="s">
        <v>1914</v>
      </c>
      <c r="F1748" s="332" t="s">
        <v>44</v>
      </c>
      <c r="G1748" s="181"/>
      <c r="H1748" s="51">
        <v>25210</v>
      </c>
      <c r="I1748" s="274">
        <v>25210</v>
      </c>
      <c r="J1748" s="274">
        <v>25210</v>
      </c>
      <c r="K1748" s="333">
        <f t="shared" si="818"/>
        <v>0</v>
      </c>
      <c r="L1748" s="333">
        <f t="shared" si="818"/>
        <v>0</v>
      </c>
      <c r="M1748" s="333">
        <f t="shared" si="818"/>
        <v>0</v>
      </c>
    </row>
    <row r="1749" spans="1:13" s="182" customFormat="1" x14ac:dyDescent="0.25">
      <c r="A1749" s="183"/>
      <c r="B1749" s="202"/>
      <c r="C1749" s="352"/>
      <c r="D1749" s="193"/>
      <c r="E1749" s="331"/>
      <c r="F1749" s="332"/>
      <c r="G1749" s="181"/>
      <c r="H1749" s="51"/>
      <c r="I1749" s="274"/>
      <c r="J1749" s="274"/>
      <c r="K1749" s="333">
        <f t="shared" si="818"/>
        <v>0</v>
      </c>
      <c r="L1749" s="333">
        <f t="shared" si="818"/>
        <v>0</v>
      </c>
      <c r="M1749" s="333">
        <f t="shared" si="818"/>
        <v>0</v>
      </c>
    </row>
    <row r="1750" spans="1:13" s="182" customFormat="1" ht="60" x14ac:dyDescent="0.25">
      <c r="A1750" s="183">
        <f>A1748+0.0001</f>
        <v>3.3300000000003651</v>
      </c>
      <c r="B1750" s="202" t="s">
        <v>1663</v>
      </c>
      <c r="C1750" s="352" t="s">
        <v>1913</v>
      </c>
      <c r="D1750" s="193" t="s">
        <v>1996</v>
      </c>
      <c r="E1750" s="331" t="s">
        <v>1915</v>
      </c>
      <c r="F1750" s="332" t="s">
        <v>44</v>
      </c>
      <c r="G1750" s="181"/>
      <c r="H1750" s="51">
        <v>27990</v>
      </c>
      <c r="I1750" s="274">
        <v>27990</v>
      </c>
      <c r="J1750" s="274">
        <v>27990</v>
      </c>
      <c r="K1750" s="333">
        <f t="shared" si="818"/>
        <v>0</v>
      </c>
      <c r="L1750" s="333">
        <f t="shared" si="818"/>
        <v>0</v>
      </c>
      <c r="M1750" s="333">
        <f t="shared" si="818"/>
        <v>0</v>
      </c>
    </row>
    <row r="1751" spans="1:13" s="182" customFormat="1" x14ac:dyDescent="0.25">
      <c r="A1751" s="183"/>
      <c r="B1751" s="202"/>
      <c r="C1751" s="352"/>
      <c r="D1751" s="193"/>
      <c r="E1751" s="331"/>
      <c r="F1751" s="332"/>
      <c r="G1751" s="181"/>
      <c r="H1751" s="51"/>
      <c r="I1751" s="274"/>
      <c r="J1751" s="274"/>
      <c r="K1751" s="333">
        <f t="shared" si="818"/>
        <v>0</v>
      </c>
      <c r="L1751" s="333">
        <f t="shared" si="818"/>
        <v>0</v>
      </c>
      <c r="M1751" s="333">
        <f t="shared" si="818"/>
        <v>0</v>
      </c>
    </row>
    <row r="1752" spans="1:13" s="182" customFormat="1" ht="45" x14ac:dyDescent="0.25">
      <c r="A1752" s="183">
        <f>A1750+0.0001</f>
        <v>3.3301000000003653</v>
      </c>
      <c r="B1752" s="202" t="s">
        <v>1663</v>
      </c>
      <c r="C1752" s="352" t="s">
        <v>1913</v>
      </c>
      <c r="D1752" s="193" t="s">
        <v>1998</v>
      </c>
      <c r="E1752" s="331" t="s">
        <v>1916</v>
      </c>
      <c r="F1752" s="332" t="s">
        <v>44</v>
      </c>
      <c r="G1752" s="181"/>
      <c r="H1752" s="51">
        <v>32280</v>
      </c>
      <c r="I1752" s="274">
        <v>32280</v>
      </c>
      <c r="J1752" s="274">
        <v>32280</v>
      </c>
      <c r="K1752" s="333">
        <f t="shared" si="818"/>
        <v>0</v>
      </c>
      <c r="L1752" s="333">
        <f t="shared" si="818"/>
        <v>0</v>
      </c>
      <c r="M1752" s="333">
        <f t="shared" si="818"/>
        <v>0</v>
      </c>
    </row>
    <row r="1753" spans="1:13" s="182" customFormat="1" x14ac:dyDescent="0.25">
      <c r="A1753" s="183"/>
      <c r="B1753" s="202"/>
      <c r="C1753" s="352"/>
      <c r="D1753" s="193"/>
      <c r="E1753" s="331"/>
      <c r="F1753" s="332"/>
      <c r="G1753" s="181"/>
      <c r="H1753" s="51"/>
      <c r="I1753" s="274"/>
      <c r="J1753" s="274"/>
      <c r="K1753" s="333">
        <f t="shared" si="818"/>
        <v>0</v>
      </c>
      <c r="L1753" s="333">
        <f t="shared" si="818"/>
        <v>0</v>
      </c>
      <c r="M1753" s="333">
        <f t="shared" si="818"/>
        <v>0</v>
      </c>
    </row>
    <row r="1754" spans="1:13" s="182" customFormat="1" ht="45" x14ac:dyDescent="0.25">
      <c r="A1754" s="183">
        <f>A1752+0.0001</f>
        <v>3.3302000000003655</v>
      </c>
      <c r="B1754" s="202" t="s">
        <v>1674</v>
      </c>
      <c r="C1754" s="352" t="s">
        <v>1917</v>
      </c>
      <c r="D1754" s="193" t="s">
        <v>1995</v>
      </c>
      <c r="E1754" s="331" t="s">
        <v>1918</v>
      </c>
      <c r="F1754" s="332" t="s">
        <v>44</v>
      </c>
      <c r="G1754" s="181"/>
      <c r="H1754" s="51">
        <v>32260</v>
      </c>
      <c r="I1754" s="274">
        <v>32260</v>
      </c>
      <c r="J1754" s="274">
        <v>32260</v>
      </c>
      <c r="K1754" s="333">
        <f t="shared" si="818"/>
        <v>0</v>
      </c>
      <c r="L1754" s="333">
        <f t="shared" si="818"/>
        <v>0</v>
      </c>
      <c r="M1754" s="333">
        <f t="shared" si="818"/>
        <v>0</v>
      </c>
    </row>
    <row r="1755" spans="1:13" s="182" customFormat="1" x14ac:dyDescent="0.25">
      <c r="A1755" s="183"/>
      <c r="B1755" s="202"/>
      <c r="C1755" s="352"/>
      <c r="D1755" s="193"/>
      <c r="E1755" s="331"/>
      <c r="F1755" s="332"/>
      <c r="G1755" s="181"/>
      <c r="H1755" s="51"/>
      <c r="I1755" s="274"/>
      <c r="J1755" s="274"/>
      <c r="K1755" s="333">
        <f t="shared" si="818"/>
        <v>0</v>
      </c>
      <c r="L1755" s="333">
        <f t="shared" si="818"/>
        <v>0</v>
      </c>
      <c r="M1755" s="333">
        <f t="shared" si="818"/>
        <v>0</v>
      </c>
    </row>
    <row r="1756" spans="1:13" s="182" customFormat="1" ht="60" x14ac:dyDescent="0.25">
      <c r="A1756" s="183">
        <f>A1754+0.0001</f>
        <v>3.3303000000003657</v>
      </c>
      <c r="B1756" s="202" t="s">
        <v>1674</v>
      </c>
      <c r="C1756" s="352" t="s">
        <v>1917</v>
      </c>
      <c r="D1756" s="193" t="s">
        <v>1996</v>
      </c>
      <c r="E1756" s="331" t="s">
        <v>1919</v>
      </c>
      <c r="F1756" s="332" t="s">
        <v>44</v>
      </c>
      <c r="G1756" s="181"/>
      <c r="H1756" s="51">
        <v>34040</v>
      </c>
      <c r="I1756" s="274">
        <v>34040</v>
      </c>
      <c r="J1756" s="274">
        <v>34040</v>
      </c>
      <c r="K1756" s="333">
        <f t="shared" si="818"/>
        <v>0</v>
      </c>
      <c r="L1756" s="333">
        <f t="shared" si="818"/>
        <v>0</v>
      </c>
      <c r="M1756" s="333">
        <f t="shared" si="818"/>
        <v>0</v>
      </c>
    </row>
    <row r="1757" spans="1:13" s="182" customFormat="1" x14ac:dyDescent="0.25">
      <c r="A1757" s="183"/>
      <c r="B1757" s="202"/>
      <c r="C1757" s="352"/>
      <c r="D1757" s="193"/>
      <c r="E1757" s="331"/>
      <c r="F1757" s="332"/>
      <c r="G1757" s="181"/>
      <c r="H1757" s="51"/>
      <c r="I1757" s="274"/>
      <c r="J1757" s="274"/>
      <c r="K1757" s="333">
        <f t="shared" si="818"/>
        <v>0</v>
      </c>
      <c r="L1757" s="333">
        <f t="shared" si="818"/>
        <v>0</v>
      </c>
      <c r="M1757" s="333">
        <f t="shared" si="818"/>
        <v>0</v>
      </c>
    </row>
    <row r="1758" spans="1:13" s="182" customFormat="1" ht="45" x14ac:dyDescent="0.25">
      <c r="A1758" s="183">
        <f>A1756+0.0001</f>
        <v>3.330400000000366</v>
      </c>
      <c r="B1758" s="202" t="s">
        <v>1674</v>
      </c>
      <c r="C1758" s="352" t="s">
        <v>1917</v>
      </c>
      <c r="D1758" s="193" t="s">
        <v>1998</v>
      </c>
      <c r="E1758" s="331" t="s">
        <v>1920</v>
      </c>
      <c r="F1758" s="332" t="s">
        <v>44</v>
      </c>
      <c r="G1758" s="181"/>
      <c r="H1758" s="51">
        <v>38540</v>
      </c>
      <c r="I1758" s="274">
        <v>38540</v>
      </c>
      <c r="J1758" s="274">
        <v>38540</v>
      </c>
      <c r="K1758" s="333">
        <f t="shared" si="818"/>
        <v>0</v>
      </c>
      <c r="L1758" s="333">
        <f t="shared" si="818"/>
        <v>0</v>
      </c>
      <c r="M1758" s="333">
        <f t="shared" si="818"/>
        <v>0</v>
      </c>
    </row>
    <row r="1759" spans="1:13" s="182" customFormat="1" x14ac:dyDescent="0.25">
      <c r="A1759" s="183"/>
      <c r="B1759" s="202"/>
      <c r="C1759" s="352"/>
      <c r="D1759" s="193"/>
      <c r="E1759" s="331"/>
      <c r="F1759" s="332"/>
      <c r="G1759" s="181"/>
      <c r="H1759" s="51"/>
      <c r="I1759" s="274"/>
      <c r="J1759" s="274"/>
      <c r="K1759" s="333">
        <f t="shared" si="818"/>
        <v>0</v>
      </c>
      <c r="L1759" s="333">
        <f t="shared" si="818"/>
        <v>0</v>
      </c>
      <c r="M1759" s="333">
        <f t="shared" si="818"/>
        <v>0</v>
      </c>
    </row>
    <row r="1760" spans="1:13" s="182" customFormat="1" ht="45" x14ac:dyDescent="0.25">
      <c r="A1760" s="183">
        <f>A1758+0.0001</f>
        <v>3.3305000000003662</v>
      </c>
      <c r="B1760" s="202" t="s">
        <v>1674</v>
      </c>
      <c r="C1760" s="352" t="s">
        <v>1921</v>
      </c>
      <c r="D1760" s="193" t="s">
        <v>1995</v>
      </c>
      <c r="E1760" s="331" t="s">
        <v>1922</v>
      </c>
      <c r="F1760" s="332" t="s">
        <v>44</v>
      </c>
      <c r="G1760" s="181"/>
      <c r="H1760" s="51">
        <v>43830</v>
      </c>
      <c r="I1760" s="274">
        <v>43830</v>
      </c>
      <c r="J1760" s="274">
        <v>43830</v>
      </c>
      <c r="K1760" s="333">
        <f t="shared" si="818"/>
        <v>0</v>
      </c>
      <c r="L1760" s="333">
        <f t="shared" si="818"/>
        <v>0</v>
      </c>
      <c r="M1760" s="333">
        <f t="shared" si="818"/>
        <v>0</v>
      </c>
    </row>
    <row r="1761" spans="1:13" s="182" customFormat="1" x14ac:dyDescent="0.25">
      <c r="A1761" s="183"/>
      <c r="B1761" s="202"/>
      <c r="C1761" s="352"/>
      <c r="D1761" s="193"/>
      <c r="E1761" s="331"/>
      <c r="F1761" s="332"/>
      <c r="G1761" s="181"/>
      <c r="H1761" s="51"/>
      <c r="I1761" s="274"/>
      <c r="J1761" s="274"/>
      <c r="K1761" s="333">
        <f t="shared" si="818"/>
        <v>0</v>
      </c>
      <c r="L1761" s="333">
        <f t="shared" si="818"/>
        <v>0</v>
      </c>
      <c r="M1761" s="333">
        <f t="shared" si="818"/>
        <v>0</v>
      </c>
    </row>
    <row r="1762" spans="1:13" s="182" customFormat="1" ht="60" x14ac:dyDescent="0.25">
      <c r="A1762" s="183">
        <f>A1760+0.0001</f>
        <v>3.3306000000003664</v>
      </c>
      <c r="B1762" s="202" t="s">
        <v>1674</v>
      </c>
      <c r="C1762" s="352" t="s">
        <v>1921</v>
      </c>
      <c r="D1762" s="193" t="s">
        <v>1996</v>
      </c>
      <c r="E1762" s="331" t="s">
        <v>1923</v>
      </c>
      <c r="F1762" s="332" t="s">
        <v>44</v>
      </c>
      <c r="G1762" s="181"/>
      <c r="H1762" s="51">
        <v>45960</v>
      </c>
      <c r="I1762" s="274">
        <v>45960</v>
      </c>
      <c r="J1762" s="274">
        <v>45960</v>
      </c>
      <c r="K1762" s="333">
        <f t="shared" si="818"/>
        <v>0</v>
      </c>
      <c r="L1762" s="333">
        <f t="shared" si="818"/>
        <v>0</v>
      </c>
      <c r="M1762" s="333">
        <f t="shared" si="818"/>
        <v>0</v>
      </c>
    </row>
    <row r="1763" spans="1:13" s="182" customFormat="1" x14ac:dyDescent="0.25">
      <c r="A1763" s="183"/>
      <c r="B1763" s="202"/>
      <c r="C1763" s="352"/>
      <c r="D1763" s="193"/>
      <c r="E1763" s="331"/>
      <c r="F1763" s="332"/>
      <c r="G1763" s="181"/>
      <c r="H1763" s="51"/>
      <c r="I1763" s="274"/>
      <c r="J1763" s="274"/>
      <c r="K1763" s="333">
        <f t="shared" si="818"/>
        <v>0</v>
      </c>
      <c r="L1763" s="333">
        <f t="shared" si="818"/>
        <v>0</v>
      </c>
      <c r="M1763" s="333">
        <f t="shared" si="818"/>
        <v>0</v>
      </c>
    </row>
    <row r="1764" spans="1:13" s="182" customFormat="1" ht="45" x14ac:dyDescent="0.25">
      <c r="A1764" s="183">
        <f>A1762+0.0001</f>
        <v>3.3307000000003666</v>
      </c>
      <c r="B1764" s="202" t="s">
        <v>1674</v>
      </c>
      <c r="C1764" s="352" t="s">
        <v>1921</v>
      </c>
      <c r="D1764" s="193" t="s">
        <v>1998</v>
      </c>
      <c r="E1764" s="331" t="s">
        <v>1924</v>
      </c>
      <c r="F1764" s="332" t="s">
        <v>44</v>
      </c>
      <c r="G1764" s="181"/>
      <c r="H1764" s="51">
        <v>50830</v>
      </c>
      <c r="I1764" s="274">
        <v>50830</v>
      </c>
      <c r="J1764" s="274">
        <v>50830</v>
      </c>
      <c r="K1764" s="333">
        <f t="shared" si="818"/>
        <v>0</v>
      </c>
      <c r="L1764" s="333">
        <f t="shared" si="818"/>
        <v>0</v>
      </c>
      <c r="M1764" s="333">
        <f t="shared" si="818"/>
        <v>0</v>
      </c>
    </row>
    <row r="1765" spans="1:13" x14ac:dyDescent="0.2">
      <c r="A1765" s="183"/>
      <c r="B1765" s="81"/>
      <c r="C1765" s="82"/>
      <c r="D1765" s="167"/>
      <c r="E1765" s="189"/>
      <c r="F1765" s="187"/>
      <c r="G1765" s="186"/>
      <c r="H1765" s="50"/>
      <c r="I1765" s="274"/>
      <c r="J1765" s="274"/>
      <c r="K1765" s="333">
        <f t="shared" si="818"/>
        <v>0</v>
      </c>
      <c r="L1765" s="333">
        <f t="shared" si="818"/>
        <v>0</v>
      </c>
      <c r="M1765" s="333">
        <f t="shared" si="818"/>
        <v>0</v>
      </c>
    </row>
    <row r="1766" spans="1:13" s="182" customFormat="1" ht="45" x14ac:dyDescent="0.25">
      <c r="A1766" s="183">
        <f>A1764+0.0001</f>
        <v>3.3308000000003668</v>
      </c>
      <c r="B1766" s="202" t="s">
        <v>1663</v>
      </c>
      <c r="C1766" s="352" t="s">
        <v>1925</v>
      </c>
      <c r="D1766" s="193" t="s">
        <v>1995</v>
      </c>
      <c r="E1766" s="331" t="s">
        <v>1926</v>
      </c>
      <c r="F1766" s="332" t="s">
        <v>44</v>
      </c>
      <c r="G1766" s="181"/>
      <c r="H1766" s="51">
        <v>27020</v>
      </c>
      <c r="I1766" s="274">
        <v>27020</v>
      </c>
      <c r="J1766" s="274">
        <v>27020</v>
      </c>
      <c r="K1766" s="333">
        <f t="shared" si="818"/>
        <v>0</v>
      </c>
      <c r="L1766" s="333">
        <f t="shared" si="818"/>
        <v>0</v>
      </c>
      <c r="M1766" s="333">
        <f t="shared" si="818"/>
        <v>0</v>
      </c>
    </row>
    <row r="1767" spans="1:13" s="182" customFormat="1" x14ac:dyDescent="0.25">
      <c r="A1767" s="183"/>
      <c r="B1767" s="202"/>
      <c r="C1767" s="352"/>
      <c r="D1767" s="193"/>
      <c r="E1767" s="331"/>
      <c r="F1767" s="332"/>
      <c r="G1767" s="181"/>
      <c r="H1767" s="51"/>
      <c r="I1767" s="274"/>
      <c r="J1767" s="274"/>
      <c r="K1767" s="333">
        <f t="shared" si="818"/>
        <v>0</v>
      </c>
      <c r="L1767" s="333">
        <f t="shared" si="818"/>
        <v>0</v>
      </c>
      <c r="M1767" s="333">
        <f t="shared" si="818"/>
        <v>0</v>
      </c>
    </row>
    <row r="1768" spans="1:13" s="182" customFormat="1" ht="60" x14ac:dyDescent="0.25">
      <c r="A1768" s="183">
        <f>A1766+0.0001</f>
        <v>3.330900000000367</v>
      </c>
      <c r="B1768" s="202" t="s">
        <v>1663</v>
      </c>
      <c r="C1768" s="352" t="s">
        <v>1925</v>
      </c>
      <c r="D1768" s="193" t="s">
        <v>1996</v>
      </c>
      <c r="E1768" s="331" t="s">
        <v>1963</v>
      </c>
      <c r="F1768" s="332" t="s">
        <v>44</v>
      </c>
      <c r="G1768" s="181"/>
      <c r="H1768" s="51">
        <v>30360</v>
      </c>
      <c r="I1768" s="274">
        <v>30360</v>
      </c>
      <c r="J1768" s="274">
        <v>30360</v>
      </c>
      <c r="K1768" s="333">
        <f t="shared" si="818"/>
        <v>0</v>
      </c>
      <c r="L1768" s="333">
        <f t="shared" si="818"/>
        <v>0</v>
      </c>
      <c r="M1768" s="333">
        <f t="shared" si="818"/>
        <v>0</v>
      </c>
    </row>
    <row r="1769" spans="1:13" s="182" customFormat="1" x14ac:dyDescent="0.25">
      <c r="A1769" s="183"/>
      <c r="B1769" s="202"/>
      <c r="C1769" s="352"/>
      <c r="D1769" s="193"/>
      <c r="E1769" s="331"/>
      <c r="F1769" s="332"/>
      <c r="G1769" s="181"/>
      <c r="H1769" s="51"/>
      <c r="I1769" s="274"/>
      <c r="J1769" s="274"/>
      <c r="K1769" s="333">
        <f t="shared" si="818"/>
        <v>0</v>
      </c>
      <c r="L1769" s="333">
        <f t="shared" si="818"/>
        <v>0</v>
      </c>
      <c r="M1769" s="333">
        <f t="shared" si="818"/>
        <v>0</v>
      </c>
    </row>
    <row r="1770" spans="1:13" s="182" customFormat="1" ht="45" x14ac:dyDescent="0.25">
      <c r="A1770" s="183">
        <f>A1768+0.0001</f>
        <v>3.3310000000003672</v>
      </c>
      <c r="B1770" s="202" t="s">
        <v>1663</v>
      </c>
      <c r="C1770" s="352" t="s">
        <v>1925</v>
      </c>
      <c r="D1770" s="193" t="s">
        <v>1998</v>
      </c>
      <c r="E1770" s="331" t="s">
        <v>1927</v>
      </c>
      <c r="F1770" s="332" t="s">
        <v>44</v>
      </c>
      <c r="G1770" s="181"/>
      <c r="H1770" s="51">
        <v>35010</v>
      </c>
      <c r="I1770" s="274">
        <v>35010</v>
      </c>
      <c r="J1770" s="274">
        <v>35010</v>
      </c>
      <c r="K1770" s="333">
        <f t="shared" si="818"/>
        <v>0</v>
      </c>
      <c r="L1770" s="333">
        <f t="shared" si="818"/>
        <v>0</v>
      </c>
      <c r="M1770" s="333">
        <f t="shared" si="818"/>
        <v>0</v>
      </c>
    </row>
    <row r="1771" spans="1:13" s="182" customFormat="1" x14ac:dyDescent="0.25">
      <c r="A1771" s="183"/>
      <c r="B1771" s="202"/>
      <c r="C1771" s="352"/>
      <c r="D1771" s="193"/>
      <c r="E1771" s="331"/>
      <c r="F1771" s="332"/>
      <c r="G1771" s="181"/>
      <c r="H1771" s="50"/>
      <c r="I1771" s="274"/>
      <c r="J1771" s="274"/>
      <c r="K1771" s="333">
        <f t="shared" si="818"/>
        <v>0</v>
      </c>
      <c r="L1771" s="333">
        <f t="shared" si="818"/>
        <v>0</v>
      </c>
      <c r="M1771" s="333">
        <f t="shared" si="818"/>
        <v>0</v>
      </c>
    </row>
    <row r="1772" spans="1:13" s="182" customFormat="1" ht="45" x14ac:dyDescent="0.25">
      <c r="A1772" s="183">
        <f>A1770+0.0001</f>
        <v>3.3311000000003674</v>
      </c>
      <c r="B1772" s="202" t="s">
        <v>1674</v>
      </c>
      <c r="C1772" s="352" t="s">
        <v>1928</v>
      </c>
      <c r="D1772" s="193" t="s">
        <v>1995</v>
      </c>
      <c r="E1772" s="331" t="s">
        <v>1929</v>
      </c>
      <c r="F1772" s="332" t="s">
        <v>44</v>
      </c>
      <c r="G1772" s="181"/>
      <c r="H1772" s="51">
        <v>37160</v>
      </c>
      <c r="I1772" s="274">
        <v>37160</v>
      </c>
      <c r="J1772" s="274">
        <v>37160</v>
      </c>
      <c r="K1772" s="333">
        <f t="shared" si="818"/>
        <v>0</v>
      </c>
      <c r="L1772" s="333">
        <f t="shared" si="818"/>
        <v>0</v>
      </c>
      <c r="M1772" s="333">
        <f t="shared" si="818"/>
        <v>0</v>
      </c>
    </row>
    <row r="1773" spans="1:13" s="182" customFormat="1" x14ac:dyDescent="0.25">
      <c r="A1773" s="183"/>
      <c r="B1773" s="202"/>
      <c r="C1773" s="352"/>
      <c r="D1773" s="193"/>
      <c r="E1773" s="331"/>
      <c r="F1773" s="332"/>
      <c r="G1773" s="181"/>
      <c r="H1773" s="51"/>
      <c r="I1773" s="274"/>
      <c r="J1773" s="274"/>
      <c r="K1773" s="333">
        <f t="shared" si="818"/>
        <v>0</v>
      </c>
      <c r="L1773" s="333">
        <f t="shared" si="818"/>
        <v>0</v>
      </c>
      <c r="M1773" s="333">
        <f t="shared" si="818"/>
        <v>0</v>
      </c>
    </row>
    <row r="1774" spans="1:13" s="182" customFormat="1" ht="60" x14ac:dyDescent="0.25">
      <c r="A1774" s="183">
        <f>A1772+0.0001</f>
        <v>3.3312000000003676</v>
      </c>
      <c r="B1774" s="202" t="s">
        <v>1674</v>
      </c>
      <c r="C1774" s="352" t="s">
        <v>1928</v>
      </c>
      <c r="D1774" s="193" t="s">
        <v>1996</v>
      </c>
      <c r="E1774" s="331" t="s">
        <v>1930</v>
      </c>
      <c r="F1774" s="332" t="s">
        <v>44</v>
      </c>
      <c r="G1774" s="181"/>
      <c r="H1774" s="51">
        <v>39970</v>
      </c>
      <c r="I1774" s="274">
        <v>39970</v>
      </c>
      <c r="J1774" s="274">
        <v>39970</v>
      </c>
      <c r="K1774" s="333">
        <f t="shared" si="818"/>
        <v>0</v>
      </c>
      <c r="L1774" s="333">
        <f t="shared" si="818"/>
        <v>0</v>
      </c>
      <c r="M1774" s="333">
        <f t="shared" si="818"/>
        <v>0</v>
      </c>
    </row>
    <row r="1775" spans="1:13" s="182" customFormat="1" x14ac:dyDescent="0.25">
      <c r="A1775" s="183"/>
      <c r="B1775" s="202"/>
      <c r="C1775" s="352"/>
      <c r="D1775" s="193"/>
      <c r="E1775" s="331"/>
      <c r="F1775" s="332"/>
      <c r="G1775" s="181"/>
      <c r="H1775" s="51"/>
      <c r="I1775" s="274"/>
      <c r="J1775" s="274"/>
      <c r="K1775" s="333">
        <f t="shared" si="818"/>
        <v>0</v>
      </c>
      <c r="L1775" s="333">
        <f t="shared" si="818"/>
        <v>0</v>
      </c>
      <c r="M1775" s="333">
        <f t="shared" si="818"/>
        <v>0</v>
      </c>
    </row>
    <row r="1776" spans="1:13" s="182" customFormat="1" ht="45" x14ac:dyDescent="0.25">
      <c r="A1776" s="183">
        <f>A1774+0.0001</f>
        <v>3.3313000000003679</v>
      </c>
      <c r="B1776" s="202" t="s">
        <v>1674</v>
      </c>
      <c r="C1776" s="352" t="s">
        <v>1928</v>
      </c>
      <c r="D1776" s="193" t="s">
        <v>1998</v>
      </c>
      <c r="E1776" s="331" t="s">
        <v>1931</v>
      </c>
      <c r="F1776" s="332" t="s">
        <v>44</v>
      </c>
      <c r="G1776" s="181"/>
      <c r="H1776" s="51">
        <v>44460</v>
      </c>
      <c r="I1776" s="274">
        <v>44460</v>
      </c>
      <c r="J1776" s="274">
        <v>44460</v>
      </c>
      <c r="K1776" s="333">
        <f t="shared" si="818"/>
        <v>0</v>
      </c>
      <c r="L1776" s="333">
        <f t="shared" si="818"/>
        <v>0</v>
      </c>
      <c r="M1776" s="333">
        <f t="shared" si="818"/>
        <v>0</v>
      </c>
    </row>
    <row r="1777" spans="1:13" s="182" customFormat="1" x14ac:dyDescent="0.25">
      <c r="A1777" s="183"/>
      <c r="B1777" s="202"/>
      <c r="C1777" s="352"/>
      <c r="D1777" s="193"/>
      <c r="E1777" s="331"/>
      <c r="F1777" s="332"/>
      <c r="G1777" s="181"/>
      <c r="H1777" s="51"/>
      <c r="I1777" s="274"/>
      <c r="J1777" s="274"/>
      <c r="K1777" s="333">
        <f t="shared" si="818"/>
        <v>0</v>
      </c>
      <c r="L1777" s="333">
        <f t="shared" si="818"/>
        <v>0</v>
      </c>
      <c r="M1777" s="333">
        <f t="shared" si="818"/>
        <v>0</v>
      </c>
    </row>
    <row r="1778" spans="1:13" s="182" customFormat="1" ht="45" x14ac:dyDescent="0.25">
      <c r="A1778" s="183">
        <f>A1776+0.0001</f>
        <v>3.3314000000003681</v>
      </c>
      <c r="B1778" s="202" t="s">
        <v>1674</v>
      </c>
      <c r="C1778" s="352" t="s">
        <v>1932</v>
      </c>
      <c r="D1778" s="193" t="s">
        <v>1995</v>
      </c>
      <c r="E1778" s="331" t="s">
        <v>1933</v>
      </c>
      <c r="F1778" s="332" t="s">
        <v>44</v>
      </c>
      <c r="G1778" s="181"/>
      <c r="H1778" s="51">
        <v>49930</v>
      </c>
      <c r="I1778" s="274">
        <v>49930</v>
      </c>
      <c r="J1778" s="274">
        <v>49930</v>
      </c>
      <c r="K1778" s="333">
        <f t="shared" si="818"/>
        <v>0</v>
      </c>
      <c r="L1778" s="333">
        <f t="shared" si="818"/>
        <v>0</v>
      </c>
      <c r="M1778" s="333">
        <f t="shared" si="818"/>
        <v>0</v>
      </c>
    </row>
    <row r="1779" spans="1:13" s="182" customFormat="1" x14ac:dyDescent="0.25">
      <c r="A1779" s="183"/>
      <c r="B1779" s="202"/>
      <c r="C1779" s="352"/>
      <c r="D1779" s="193"/>
      <c r="E1779" s="331"/>
      <c r="F1779" s="332"/>
      <c r="G1779" s="181"/>
      <c r="H1779" s="51"/>
      <c r="I1779" s="274"/>
      <c r="J1779" s="274"/>
      <c r="K1779" s="333">
        <f t="shared" si="818"/>
        <v>0</v>
      </c>
      <c r="L1779" s="333">
        <f t="shared" si="818"/>
        <v>0</v>
      </c>
      <c r="M1779" s="333">
        <f t="shared" si="818"/>
        <v>0</v>
      </c>
    </row>
    <row r="1780" spans="1:13" s="182" customFormat="1" ht="60" x14ac:dyDescent="0.25">
      <c r="A1780" s="183">
        <f>A1778+0.0001</f>
        <v>3.3315000000003683</v>
      </c>
      <c r="B1780" s="202" t="s">
        <v>1674</v>
      </c>
      <c r="C1780" s="352" t="s">
        <v>1932</v>
      </c>
      <c r="D1780" s="193" t="s">
        <v>1996</v>
      </c>
      <c r="E1780" s="331" t="s">
        <v>1934</v>
      </c>
      <c r="F1780" s="332" t="s">
        <v>44</v>
      </c>
      <c r="G1780" s="181"/>
      <c r="H1780" s="51">
        <v>53420</v>
      </c>
      <c r="I1780" s="274">
        <v>53420</v>
      </c>
      <c r="J1780" s="274">
        <v>53420</v>
      </c>
      <c r="K1780" s="333">
        <f t="shared" si="818"/>
        <v>0</v>
      </c>
      <c r="L1780" s="333">
        <f t="shared" si="818"/>
        <v>0</v>
      </c>
      <c r="M1780" s="333">
        <f t="shared" si="818"/>
        <v>0</v>
      </c>
    </row>
    <row r="1781" spans="1:13" s="182" customFormat="1" x14ac:dyDescent="0.25">
      <c r="A1781" s="183"/>
      <c r="B1781" s="202"/>
      <c r="C1781" s="352"/>
      <c r="D1781" s="193"/>
      <c r="E1781" s="331"/>
      <c r="F1781" s="332"/>
      <c r="G1781" s="181"/>
      <c r="H1781" s="51"/>
      <c r="I1781" s="274"/>
      <c r="J1781" s="274"/>
      <c r="K1781" s="333">
        <f t="shared" si="818"/>
        <v>0</v>
      </c>
      <c r="L1781" s="333">
        <f t="shared" si="818"/>
        <v>0</v>
      </c>
      <c r="M1781" s="333">
        <f t="shared" si="818"/>
        <v>0</v>
      </c>
    </row>
    <row r="1782" spans="1:13" s="182" customFormat="1" ht="45" x14ac:dyDescent="0.25">
      <c r="A1782" s="183">
        <f>A1780+0.0001</f>
        <v>3.3316000000003685</v>
      </c>
      <c r="B1782" s="202" t="s">
        <v>1674</v>
      </c>
      <c r="C1782" s="352" t="s">
        <v>1932</v>
      </c>
      <c r="D1782" s="193" t="s">
        <v>1998</v>
      </c>
      <c r="E1782" s="331" t="s">
        <v>1935</v>
      </c>
      <c r="F1782" s="332" t="s">
        <v>44</v>
      </c>
      <c r="G1782" s="181"/>
      <c r="H1782" s="51">
        <v>58300</v>
      </c>
      <c r="I1782" s="274">
        <v>58300</v>
      </c>
      <c r="J1782" s="274">
        <v>58300</v>
      </c>
      <c r="K1782" s="333">
        <f t="shared" si="818"/>
        <v>0</v>
      </c>
      <c r="L1782" s="333">
        <f t="shared" si="818"/>
        <v>0</v>
      </c>
      <c r="M1782" s="333">
        <f t="shared" si="818"/>
        <v>0</v>
      </c>
    </row>
    <row r="1783" spans="1:13" x14ac:dyDescent="0.2">
      <c r="A1783" s="183"/>
      <c r="B1783" s="81"/>
      <c r="C1783" s="82"/>
      <c r="D1783" s="167"/>
      <c r="E1783" s="189"/>
      <c r="F1783" s="187"/>
      <c r="G1783" s="186"/>
      <c r="H1783" s="50"/>
      <c r="I1783" s="50"/>
      <c r="J1783" s="274"/>
      <c r="K1783" s="333">
        <f t="shared" si="818"/>
        <v>0</v>
      </c>
      <c r="L1783" s="333">
        <f t="shared" si="818"/>
        <v>0</v>
      </c>
      <c r="M1783" s="333">
        <f t="shared" si="818"/>
        <v>0</v>
      </c>
    </row>
    <row r="1784" spans="1:13" s="60" customFormat="1" ht="31.5" customHeight="1" x14ac:dyDescent="0.2">
      <c r="A1784" s="170"/>
      <c r="B1784" s="171"/>
      <c r="C1784" s="306">
        <v>2.4</v>
      </c>
      <c r="D1784" s="307"/>
      <c r="E1784" s="199" t="s">
        <v>1824</v>
      </c>
      <c r="F1784" s="173"/>
      <c r="G1784" s="174"/>
      <c r="H1784" s="51"/>
      <c r="I1784" s="51"/>
      <c r="J1784" s="274"/>
      <c r="K1784" s="333">
        <f t="shared" si="818"/>
        <v>0</v>
      </c>
      <c r="L1784" s="333">
        <f t="shared" si="818"/>
        <v>0</v>
      </c>
      <c r="M1784" s="333">
        <f t="shared" si="818"/>
        <v>0</v>
      </c>
    </row>
    <row r="1785" spans="1:13" s="66" customFormat="1" ht="30" x14ac:dyDescent="0.2">
      <c r="A1785" s="170"/>
      <c r="B1785" s="127"/>
      <c r="C1785" s="298" t="s">
        <v>1990</v>
      </c>
      <c r="D1785" s="299"/>
      <c r="E1785" s="353" t="s">
        <v>2000</v>
      </c>
      <c r="F1785" s="164"/>
      <c r="G1785" s="165"/>
      <c r="H1785" s="51"/>
      <c r="I1785" s="51"/>
      <c r="J1785" s="274"/>
      <c r="K1785" s="333">
        <f t="shared" si="818"/>
        <v>0</v>
      </c>
      <c r="L1785" s="333">
        <f t="shared" si="818"/>
        <v>0</v>
      </c>
      <c r="M1785" s="333">
        <f t="shared" si="818"/>
        <v>0</v>
      </c>
    </row>
    <row r="1786" spans="1:13" x14ac:dyDescent="0.2">
      <c r="A1786" s="183"/>
      <c r="B1786" s="81"/>
      <c r="C1786" s="82"/>
      <c r="D1786" s="167"/>
      <c r="E1786" s="189"/>
      <c r="F1786" s="187"/>
      <c r="G1786" s="186"/>
      <c r="H1786" s="51"/>
      <c r="I1786" s="51"/>
      <c r="J1786" s="274"/>
      <c r="K1786" s="333">
        <f t="shared" si="818"/>
        <v>0</v>
      </c>
      <c r="L1786" s="333">
        <f t="shared" si="818"/>
        <v>0</v>
      </c>
      <c r="M1786" s="333">
        <f t="shared" si="818"/>
        <v>0</v>
      </c>
    </row>
    <row r="1787" spans="1:13" s="182" customFormat="1" ht="48" customHeight="1" x14ac:dyDescent="0.25">
      <c r="A1787" s="183">
        <f>A1782+0.0001</f>
        <v>3.3317000000003687</v>
      </c>
      <c r="B1787" s="202" t="s">
        <v>1609</v>
      </c>
      <c r="C1787" s="352" t="s">
        <v>1825</v>
      </c>
      <c r="D1787" s="193" t="s">
        <v>2001</v>
      </c>
      <c r="E1787" s="331" t="s">
        <v>1826</v>
      </c>
      <c r="F1787" s="332" t="s">
        <v>44</v>
      </c>
      <c r="G1787" s="181"/>
      <c r="H1787" s="51">
        <f>H1626*1.3</f>
        <v>9425</v>
      </c>
      <c r="I1787" s="51">
        <f t="shared" ref="I1787" si="819">I1626*1.3</f>
        <v>5408</v>
      </c>
      <c r="J1787" s="274">
        <f t="shared" ref="J1787" si="820">J1626*1.3</f>
        <v>5408</v>
      </c>
      <c r="K1787" s="333">
        <f t="shared" si="818"/>
        <v>0</v>
      </c>
      <c r="L1787" s="333">
        <f t="shared" si="818"/>
        <v>0</v>
      </c>
      <c r="M1787" s="333">
        <f t="shared" si="818"/>
        <v>0</v>
      </c>
    </row>
    <row r="1788" spans="1:13" s="182" customFormat="1" x14ac:dyDescent="0.25">
      <c r="A1788" s="183"/>
      <c r="B1788" s="202"/>
      <c r="C1788" s="352"/>
      <c r="D1788" s="193"/>
      <c r="E1788" s="331"/>
      <c r="F1788" s="332"/>
      <c r="G1788" s="181"/>
      <c r="H1788" s="51"/>
      <c r="I1788" s="51"/>
      <c r="J1788" s="274"/>
      <c r="K1788" s="333">
        <f t="shared" si="818"/>
        <v>0</v>
      </c>
      <c r="L1788" s="333">
        <f t="shared" si="818"/>
        <v>0</v>
      </c>
      <c r="M1788" s="333">
        <f t="shared" si="818"/>
        <v>0</v>
      </c>
    </row>
    <row r="1789" spans="1:13" s="182" customFormat="1" ht="45" x14ac:dyDescent="0.25">
      <c r="A1789" s="183">
        <f>A1787+0.0001</f>
        <v>3.3318000000003689</v>
      </c>
      <c r="B1789" s="202" t="s">
        <v>1609</v>
      </c>
      <c r="C1789" s="352" t="s">
        <v>1827</v>
      </c>
      <c r="D1789" s="193" t="s">
        <v>2001</v>
      </c>
      <c r="E1789" s="331" t="s">
        <v>1828</v>
      </c>
      <c r="F1789" s="332" t="s">
        <v>44</v>
      </c>
      <c r="G1789" s="181"/>
      <c r="H1789" s="51">
        <f t="shared" ref="H1789:I1789" si="821">H1628*1.3</f>
        <v>9815</v>
      </c>
      <c r="I1789" s="51">
        <f t="shared" si="821"/>
        <v>5837</v>
      </c>
      <c r="J1789" s="274">
        <f t="shared" ref="J1789" si="822">J1628*1.3</f>
        <v>5837</v>
      </c>
      <c r="K1789" s="333">
        <f t="shared" si="818"/>
        <v>0</v>
      </c>
      <c r="L1789" s="333">
        <f t="shared" si="818"/>
        <v>0</v>
      </c>
      <c r="M1789" s="333">
        <f t="shared" si="818"/>
        <v>0</v>
      </c>
    </row>
    <row r="1790" spans="1:13" s="182" customFormat="1" x14ac:dyDescent="0.25">
      <c r="A1790" s="183"/>
      <c r="B1790" s="202"/>
      <c r="C1790" s="352"/>
      <c r="D1790" s="193"/>
      <c r="E1790" s="331"/>
      <c r="F1790" s="332"/>
      <c r="G1790" s="181"/>
      <c r="H1790" s="51"/>
      <c r="I1790" s="51"/>
      <c r="J1790" s="274"/>
      <c r="K1790" s="333">
        <f t="shared" si="818"/>
        <v>0</v>
      </c>
      <c r="L1790" s="333">
        <f t="shared" si="818"/>
        <v>0</v>
      </c>
      <c r="M1790" s="333">
        <f t="shared" si="818"/>
        <v>0</v>
      </c>
    </row>
    <row r="1791" spans="1:13" s="182" customFormat="1" ht="45" x14ac:dyDescent="0.25">
      <c r="A1791" s="183">
        <f>A1789+0.0001</f>
        <v>3.3319000000003691</v>
      </c>
      <c r="B1791" s="202" t="s">
        <v>1609</v>
      </c>
      <c r="C1791" s="352" t="s">
        <v>1829</v>
      </c>
      <c r="D1791" s="193" t="s">
        <v>2001</v>
      </c>
      <c r="E1791" s="331" t="s">
        <v>1830</v>
      </c>
      <c r="F1791" s="332" t="s">
        <v>44</v>
      </c>
      <c r="G1791" s="181"/>
      <c r="H1791" s="51">
        <f t="shared" ref="H1791:I1791" si="823">H1630*1.3</f>
        <v>10764</v>
      </c>
      <c r="I1791" s="51">
        <f t="shared" si="823"/>
        <v>6903</v>
      </c>
      <c r="J1791" s="274">
        <f t="shared" ref="J1791" si="824">J1630*1.3</f>
        <v>6903</v>
      </c>
      <c r="K1791" s="333">
        <f t="shared" si="818"/>
        <v>0</v>
      </c>
      <c r="L1791" s="333">
        <f t="shared" si="818"/>
        <v>0</v>
      </c>
      <c r="M1791" s="333">
        <f t="shared" si="818"/>
        <v>0</v>
      </c>
    </row>
    <row r="1792" spans="1:13" s="182" customFormat="1" x14ac:dyDescent="0.25">
      <c r="A1792" s="183"/>
      <c r="B1792" s="202"/>
      <c r="C1792" s="352"/>
      <c r="D1792" s="193"/>
      <c r="E1792" s="331"/>
      <c r="F1792" s="332"/>
      <c r="G1792" s="181"/>
      <c r="H1792" s="51"/>
      <c r="I1792" s="51"/>
      <c r="J1792" s="274"/>
      <c r="K1792" s="333">
        <f t="shared" si="818"/>
        <v>0</v>
      </c>
      <c r="L1792" s="333">
        <f t="shared" si="818"/>
        <v>0</v>
      </c>
      <c r="M1792" s="333">
        <f t="shared" si="818"/>
        <v>0</v>
      </c>
    </row>
    <row r="1793" spans="1:13" s="182" customFormat="1" ht="45" x14ac:dyDescent="0.25">
      <c r="A1793" s="183">
        <f>A1791+0.0001</f>
        <v>3.3320000000003693</v>
      </c>
      <c r="B1793" s="202" t="s">
        <v>1609</v>
      </c>
      <c r="C1793" s="352" t="s">
        <v>1829</v>
      </c>
      <c r="D1793" s="193" t="s">
        <v>2002</v>
      </c>
      <c r="E1793" s="331" t="s">
        <v>1831</v>
      </c>
      <c r="F1793" s="332" t="s">
        <v>44</v>
      </c>
      <c r="G1793" s="181"/>
      <c r="H1793" s="51">
        <f t="shared" ref="H1793:I1793" si="825">H1632*1.3</f>
        <v>11505</v>
      </c>
      <c r="I1793" s="51">
        <f t="shared" si="825"/>
        <v>8242</v>
      </c>
      <c r="J1793" s="274">
        <f t="shared" ref="J1793" si="826">J1632*1.3</f>
        <v>8242</v>
      </c>
      <c r="K1793" s="333">
        <f t="shared" si="818"/>
        <v>0</v>
      </c>
      <c r="L1793" s="333">
        <f t="shared" si="818"/>
        <v>0</v>
      </c>
      <c r="M1793" s="333">
        <f t="shared" si="818"/>
        <v>0</v>
      </c>
    </row>
    <row r="1794" spans="1:13" s="182" customFormat="1" x14ac:dyDescent="0.25">
      <c r="A1794" s="183"/>
      <c r="B1794" s="202"/>
      <c r="C1794" s="352"/>
      <c r="D1794" s="193"/>
      <c r="E1794" s="331"/>
      <c r="F1794" s="332"/>
      <c r="G1794" s="181"/>
      <c r="H1794" s="51"/>
      <c r="I1794" s="51"/>
      <c r="J1794" s="274"/>
      <c r="K1794" s="333">
        <f t="shared" si="818"/>
        <v>0</v>
      </c>
      <c r="L1794" s="333">
        <f t="shared" si="818"/>
        <v>0</v>
      </c>
      <c r="M1794" s="333">
        <f t="shared" si="818"/>
        <v>0</v>
      </c>
    </row>
    <row r="1795" spans="1:13" s="182" customFormat="1" ht="45" x14ac:dyDescent="0.25">
      <c r="A1795" s="183">
        <f>A1793+0.0001</f>
        <v>3.3321000000003695</v>
      </c>
      <c r="B1795" s="202" t="s">
        <v>1618</v>
      </c>
      <c r="C1795" s="352" t="s">
        <v>1832</v>
      </c>
      <c r="D1795" s="193" t="s">
        <v>2001</v>
      </c>
      <c r="E1795" s="331" t="s">
        <v>1973</v>
      </c>
      <c r="F1795" s="332" t="s">
        <v>44</v>
      </c>
      <c r="G1795" s="181"/>
      <c r="H1795" s="51">
        <f t="shared" ref="H1795:I1795" si="827">H1634*1.3</f>
        <v>11635</v>
      </c>
      <c r="I1795" s="51">
        <f t="shared" si="827"/>
        <v>7735</v>
      </c>
      <c r="J1795" s="274">
        <f t="shared" ref="J1795" si="828">J1634*1.3</f>
        <v>7735</v>
      </c>
      <c r="K1795" s="333">
        <f t="shared" si="818"/>
        <v>0</v>
      </c>
      <c r="L1795" s="333">
        <f t="shared" si="818"/>
        <v>0</v>
      </c>
      <c r="M1795" s="333">
        <f t="shared" si="818"/>
        <v>0</v>
      </c>
    </row>
    <row r="1796" spans="1:13" s="182" customFormat="1" x14ac:dyDescent="0.25">
      <c r="A1796" s="183"/>
      <c r="B1796" s="202"/>
      <c r="C1796" s="352"/>
      <c r="D1796" s="193"/>
      <c r="E1796" s="331"/>
      <c r="F1796" s="332"/>
      <c r="G1796" s="181"/>
      <c r="H1796" s="51"/>
      <c r="I1796" s="51"/>
      <c r="J1796" s="274"/>
      <c r="K1796" s="333">
        <f t="shared" si="818"/>
        <v>0</v>
      </c>
      <c r="L1796" s="333">
        <f t="shared" si="818"/>
        <v>0</v>
      </c>
      <c r="M1796" s="333">
        <f t="shared" si="818"/>
        <v>0</v>
      </c>
    </row>
    <row r="1797" spans="1:13" s="182" customFormat="1" ht="60" x14ac:dyDescent="0.25">
      <c r="A1797" s="183">
        <f>A1795+0.0001</f>
        <v>3.3322000000003698</v>
      </c>
      <c r="B1797" s="202" t="s">
        <v>1618</v>
      </c>
      <c r="C1797" s="352" t="s">
        <v>1832</v>
      </c>
      <c r="D1797" s="193" t="s">
        <v>2002</v>
      </c>
      <c r="E1797" s="331" t="s">
        <v>1834</v>
      </c>
      <c r="F1797" s="332" t="s">
        <v>44</v>
      </c>
      <c r="G1797" s="181"/>
      <c r="H1797" s="51">
        <f t="shared" ref="H1797:I1797" si="829">H1636*1.3</f>
        <v>15041</v>
      </c>
      <c r="I1797" s="51">
        <f t="shared" si="829"/>
        <v>9295</v>
      </c>
      <c r="J1797" s="274">
        <f t="shared" ref="J1797" si="830">J1636*1.3</f>
        <v>9295</v>
      </c>
      <c r="K1797" s="333">
        <f t="shared" si="818"/>
        <v>0</v>
      </c>
      <c r="L1797" s="333">
        <f t="shared" si="818"/>
        <v>0</v>
      </c>
      <c r="M1797" s="333">
        <f t="shared" si="818"/>
        <v>0</v>
      </c>
    </row>
    <row r="1798" spans="1:13" s="182" customFormat="1" x14ac:dyDescent="0.25">
      <c r="A1798" s="183"/>
      <c r="B1798" s="202"/>
      <c r="C1798" s="352"/>
      <c r="D1798" s="193"/>
      <c r="E1798" s="331"/>
      <c r="F1798" s="332"/>
      <c r="G1798" s="181"/>
      <c r="H1798" s="50"/>
      <c r="I1798" s="50"/>
      <c r="J1798" s="274"/>
      <c r="K1798" s="333">
        <f t="shared" si="818"/>
        <v>0</v>
      </c>
      <c r="L1798" s="333">
        <f t="shared" si="818"/>
        <v>0</v>
      </c>
      <c r="M1798" s="333">
        <f t="shared" si="818"/>
        <v>0</v>
      </c>
    </row>
    <row r="1799" spans="1:13" s="182" customFormat="1" ht="48" customHeight="1" x14ac:dyDescent="0.25">
      <c r="A1799" s="183">
        <f>A1797+0.0001</f>
        <v>3.33230000000037</v>
      </c>
      <c r="B1799" s="202" t="s">
        <v>1621</v>
      </c>
      <c r="C1799" s="352" t="s">
        <v>1835</v>
      </c>
      <c r="D1799" s="193" t="s">
        <v>2001</v>
      </c>
      <c r="E1799" s="331" t="s">
        <v>1836</v>
      </c>
      <c r="F1799" s="332" t="s">
        <v>44</v>
      </c>
      <c r="G1799" s="181"/>
      <c r="H1799" s="51">
        <f t="shared" ref="H1799:I1799" si="831">H1638*1.3</f>
        <v>9594</v>
      </c>
      <c r="I1799" s="51">
        <f t="shared" si="831"/>
        <v>6097</v>
      </c>
      <c r="J1799" s="274">
        <f t="shared" ref="J1799" si="832">J1638*1.3</f>
        <v>6097</v>
      </c>
      <c r="K1799" s="333">
        <f t="shared" si="818"/>
        <v>0</v>
      </c>
      <c r="L1799" s="333">
        <f t="shared" si="818"/>
        <v>0</v>
      </c>
      <c r="M1799" s="333">
        <f t="shared" si="818"/>
        <v>0</v>
      </c>
    </row>
    <row r="1800" spans="1:13" s="182" customFormat="1" x14ac:dyDescent="0.25">
      <c r="A1800" s="183"/>
      <c r="B1800" s="202"/>
      <c r="C1800" s="352"/>
      <c r="D1800" s="193"/>
      <c r="E1800" s="331"/>
      <c r="F1800" s="332"/>
      <c r="G1800" s="181"/>
      <c r="H1800" s="51"/>
      <c r="I1800" s="51"/>
      <c r="J1800" s="274"/>
      <c r="K1800" s="333">
        <f t="shared" si="818"/>
        <v>0</v>
      </c>
      <c r="L1800" s="333">
        <f t="shared" si="818"/>
        <v>0</v>
      </c>
      <c r="M1800" s="333">
        <f t="shared" si="818"/>
        <v>0</v>
      </c>
    </row>
    <row r="1801" spans="1:13" s="182" customFormat="1" ht="45" x14ac:dyDescent="0.25">
      <c r="A1801" s="183">
        <f>A1799+0.0001</f>
        <v>3.3324000000003702</v>
      </c>
      <c r="B1801" s="202" t="s">
        <v>1621</v>
      </c>
      <c r="C1801" s="352" t="s">
        <v>1837</v>
      </c>
      <c r="D1801" s="193" t="s">
        <v>2001</v>
      </c>
      <c r="E1801" s="331" t="s">
        <v>1838</v>
      </c>
      <c r="F1801" s="332" t="s">
        <v>44</v>
      </c>
      <c r="G1801" s="181"/>
      <c r="H1801" s="51">
        <f t="shared" ref="H1801:I1801" si="833">H1640*1.3</f>
        <v>10140</v>
      </c>
      <c r="I1801" s="51">
        <f t="shared" si="833"/>
        <v>6565</v>
      </c>
      <c r="J1801" s="274">
        <f t="shared" ref="J1801" si="834">J1640*1.3</f>
        <v>6565</v>
      </c>
      <c r="K1801" s="333">
        <f t="shared" si="818"/>
        <v>0</v>
      </c>
      <c r="L1801" s="333">
        <f t="shared" si="818"/>
        <v>0</v>
      </c>
      <c r="M1801" s="333">
        <f t="shared" si="818"/>
        <v>0</v>
      </c>
    </row>
    <row r="1802" spans="1:13" s="182" customFormat="1" x14ac:dyDescent="0.25">
      <c r="A1802" s="183"/>
      <c r="B1802" s="202"/>
      <c r="C1802" s="352"/>
      <c r="D1802" s="193"/>
      <c r="E1802" s="331"/>
      <c r="F1802" s="332"/>
      <c r="G1802" s="181"/>
      <c r="H1802" s="51"/>
      <c r="I1802" s="51"/>
      <c r="J1802" s="274"/>
      <c r="K1802" s="333">
        <f t="shared" si="818"/>
        <v>0</v>
      </c>
      <c r="L1802" s="333">
        <f t="shared" si="818"/>
        <v>0</v>
      </c>
      <c r="M1802" s="333">
        <f t="shared" si="818"/>
        <v>0</v>
      </c>
    </row>
    <row r="1803" spans="1:13" s="182" customFormat="1" ht="45" x14ac:dyDescent="0.25">
      <c r="A1803" s="183">
        <f>A1801+0.0001</f>
        <v>3.3325000000003704</v>
      </c>
      <c r="B1803" s="202" t="s">
        <v>1621</v>
      </c>
      <c r="C1803" s="352" t="s">
        <v>1839</v>
      </c>
      <c r="D1803" s="193" t="s">
        <v>2001</v>
      </c>
      <c r="E1803" s="331" t="s">
        <v>1840</v>
      </c>
      <c r="F1803" s="332" t="s">
        <v>44</v>
      </c>
      <c r="G1803" s="181"/>
      <c r="H1803" s="51">
        <f t="shared" ref="H1803:I1803" si="835">H1642*1.3</f>
        <v>11050</v>
      </c>
      <c r="I1803" s="51">
        <f t="shared" si="835"/>
        <v>7579</v>
      </c>
      <c r="J1803" s="274">
        <f t="shared" ref="J1803" si="836">J1642*1.3</f>
        <v>7579</v>
      </c>
      <c r="K1803" s="333">
        <f t="shared" si="818"/>
        <v>0</v>
      </c>
      <c r="L1803" s="333">
        <f t="shared" si="818"/>
        <v>0</v>
      </c>
      <c r="M1803" s="333">
        <f t="shared" si="818"/>
        <v>0</v>
      </c>
    </row>
    <row r="1804" spans="1:13" s="182" customFormat="1" x14ac:dyDescent="0.25">
      <c r="A1804" s="183"/>
      <c r="B1804" s="202"/>
      <c r="C1804" s="352"/>
      <c r="D1804" s="193"/>
      <c r="E1804" s="331"/>
      <c r="F1804" s="332"/>
      <c r="G1804" s="181"/>
      <c r="H1804" s="51"/>
      <c r="I1804" s="51"/>
      <c r="J1804" s="274"/>
      <c r="K1804" s="333">
        <f t="shared" si="818"/>
        <v>0</v>
      </c>
      <c r="L1804" s="333">
        <f t="shared" si="818"/>
        <v>0</v>
      </c>
      <c r="M1804" s="333">
        <f t="shared" si="818"/>
        <v>0</v>
      </c>
    </row>
    <row r="1805" spans="1:13" s="182" customFormat="1" ht="45" x14ac:dyDescent="0.25">
      <c r="A1805" s="183">
        <f>A1803+0.0001</f>
        <v>3.3326000000003706</v>
      </c>
      <c r="B1805" s="202" t="s">
        <v>1621</v>
      </c>
      <c r="C1805" s="352" t="s">
        <v>1839</v>
      </c>
      <c r="D1805" s="193" t="s">
        <v>2002</v>
      </c>
      <c r="E1805" s="331" t="s">
        <v>1841</v>
      </c>
      <c r="F1805" s="332" t="s">
        <v>44</v>
      </c>
      <c r="G1805" s="181"/>
      <c r="H1805" s="51">
        <f t="shared" ref="H1805:I1805" si="837">H1644*1.3</f>
        <v>13637</v>
      </c>
      <c r="I1805" s="51">
        <f t="shared" si="837"/>
        <v>8996</v>
      </c>
      <c r="J1805" s="274">
        <f t="shared" ref="J1805" si="838">J1644*1.3</f>
        <v>8996</v>
      </c>
      <c r="K1805" s="333">
        <f t="shared" si="818"/>
        <v>0</v>
      </c>
      <c r="L1805" s="333">
        <f t="shared" si="818"/>
        <v>0</v>
      </c>
      <c r="M1805" s="333">
        <f t="shared" si="818"/>
        <v>0</v>
      </c>
    </row>
    <row r="1806" spans="1:13" s="182" customFormat="1" x14ac:dyDescent="0.25">
      <c r="A1806" s="183"/>
      <c r="B1806" s="202"/>
      <c r="C1806" s="352"/>
      <c r="D1806" s="193"/>
      <c r="E1806" s="331"/>
      <c r="F1806" s="332"/>
      <c r="G1806" s="181"/>
      <c r="H1806" s="51"/>
      <c r="I1806" s="51"/>
      <c r="J1806" s="274"/>
      <c r="K1806" s="333">
        <f t="shared" si="818"/>
        <v>0</v>
      </c>
      <c r="L1806" s="333">
        <f t="shared" si="818"/>
        <v>0</v>
      </c>
      <c r="M1806" s="333">
        <f t="shared" si="818"/>
        <v>0</v>
      </c>
    </row>
    <row r="1807" spans="1:13" s="182" customFormat="1" ht="45" x14ac:dyDescent="0.25">
      <c r="A1807" s="183">
        <f>A1805+0.0001</f>
        <v>3.3327000000003708</v>
      </c>
      <c r="B1807" s="202" t="s">
        <v>1630</v>
      </c>
      <c r="C1807" s="352" t="s">
        <v>1842</v>
      </c>
      <c r="D1807" s="193" t="s">
        <v>2001</v>
      </c>
      <c r="E1807" s="331" t="s">
        <v>1843</v>
      </c>
      <c r="F1807" s="332" t="s">
        <v>44</v>
      </c>
      <c r="G1807" s="181"/>
      <c r="H1807" s="51">
        <f t="shared" ref="H1807:I1807" si="839">H1646*1.3</f>
        <v>12324</v>
      </c>
      <c r="I1807" s="51">
        <f t="shared" si="839"/>
        <v>8411</v>
      </c>
      <c r="J1807" s="274">
        <f t="shared" ref="J1807" si="840">J1646*1.3</f>
        <v>8411</v>
      </c>
      <c r="K1807" s="333">
        <f t="shared" si="818"/>
        <v>0</v>
      </c>
      <c r="L1807" s="333">
        <f t="shared" si="818"/>
        <v>0</v>
      </c>
      <c r="M1807" s="333">
        <f t="shared" si="818"/>
        <v>0</v>
      </c>
    </row>
    <row r="1808" spans="1:13" s="182" customFormat="1" x14ac:dyDescent="0.25">
      <c r="A1808" s="183"/>
      <c r="B1808" s="202"/>
      <c r="C1808" s="352"/>
      <c r="D1808" s="193"/>
      <c r="E1808" s="331"/>
      <c r="F1808" s="332"/>
      <c r="G1808" s="181"/>
      <c r="H1808" s="51"/>
      <c r="I1808" s="51"/>
      <c r="J1808" s="274"/>
      <c r="K1808" s="333">
        <f t="shared" si="818"/>
        <v>0</v>
      </c>
      <c r="L1808" s="333">
        <f t="shared" si="818"/>
        <v>0</v>
      </c>
      <c r="M1808" s="333">
        <f t="shared" si="818"/>
        <v>0</v>
      </c>
    </row>
    <row r="1809" spans="1:13" s="182" customFormat="1" ht="60" x14ac:dyDescent="0.25">
      <c r="A1809" s="183">
        <f>A1807+0.0001</f>
        <v>3.332800000000371</v>
      </c>
      <c r="B1809" s="202" t="s">
        <v>1630</v>
      </c>
      <c r="C1809" s="352" t="s">
        <v>1842</v>
      </c>
      <c r="D1809" s="193" t="s">
        <v>2002</v>
      </c>
      <c r="E1809" s="331" t="s">
        <v>1844</v>
      </c>
      <c r="F1809" s="332" t="s">
        <v>44</v>
      </c>
      <c r="G1809" s="181"/>
      <c r="H1809" s="51">
        <f t="shared" ref="H1809:I1809" si="841">H1648*1.3</f>
        <v>14989</v>
      </c>
      <c r="I1809" s="51">
        <f t="shared" si="841"/>
        <v>9984</v>
      </c>
      <c r="J1809" s="274">
        <f t="shared" ref="J1809" si="842">J1648*1.3</f>
        <v>9984</v>
      </c>
      <c r="K1809" s="333">
        <f t="shared" ref="K1809:M1872" si="843">$G1809*H1809</f>
        <v>0</v>
      </c>
      <c r="L1809" s="333">
        <f t="shared" si="843"/>
        <v>0</v>
      </c>
      <c r="M1809" s="333">
        <f t="shared" si="843"/>
        <v>0</v>
      </c>
    </row>
    <row r="1810" spans="1:13" s="182" customFormat="1" x14ac:dyDescent="0.25">
      <c r="A1810" s="183"/>
      <c r="B1810" s="202"/>
      <c r="C1810" s="352"/>
      <c r="D1810" s="193"/>
      <c r="E1810" s="331"/>
      <c r="F1810" s="332"/>
      <c r="G1810" s="181"/>
      <c r="H1810" s="51"/>
      <c r="I1810" s="51"/>
      <c r="J1810" s="274"/>
      <c r="K1810" s="333">
        <f t="shared" si="843"/>
        <v>0</v>
      </c>
      <c r="L1810" s="333">
        <f t="shared" si="843"/>
        <v>0</v>
      </c>
      <c r="M1810" s="333">
        <f t="shared" si="843"/>
        <v>0</v>
      </c>
    </row>
    <row r="1811" spans="1:13" s="182" customFormat="1" ht="45" x14ac:dyDescent="0.25">
      <c r="A1811" s="183">
        <f>A1809+0.0001</f>
        <v>3.3329000000003712</v>
      </c>
      <c r="B1811" s="202" t="s">
        <v>1630</v>
      </c>
      <c r="C1811" s="352" t="s">
        <v>1845</v>
      </c>
      <c r="D1811" s="193" t="s">
        <v>2001</v>
      </c>
      <c r="E1811" s="331" t="s">
        <v>1846</v>
      </c>
      <c r="F1811" s="332" t="s">
        <v>44</v>
      </c>
      <c r="G1811" s="181"/>
      <c r="H1811" s="51">
        <f t="shared" ref="H1811:I1811" si="844">H1650*1.3</f>
        <v>12961</v>
      </c>
      <c r="I1811" s="51">
        <f t="shared" si="844"/>
        <v>9477</v>
      </c>
      <c r="J1811" s="274">
        <f t="shared" ref="J1811" si="845">J1650*1.3</f>
        <v>9477</v>
      </c>
      <c r="K1811" s="333">
        <f t="shared" si="843"/>
        <v>0</v>
      </c>
      <c r="L1811" s="333">
        <f t="shared" si="843"/>
        <v>0</v>
      </c>
      <c r="M1811" s="333">
        <f t="shared" si="843"/>
        <v>0</v>
      </c>
    </row>
    <row r="1812" spans="1:13" s="182" customFormat="1" x14ac:dyDescent="0.25">
      <c r="A1812" s="183"/>
      <c r="B1812" s="202"/>
      <c r="C1812" s="352"/>
      <c r="D1812" s="193"/>
      <c r="E1812" s="331"/>
      <c r="F1812" s="332"/>
      <c r="G1812" s="181"/>
      <c r="H1812" s="51"/>
      <c r="I1812" s="51"/>
      <c r="J1812" s="274"/>
      <c r="K1812" s="333">
        <f t="shared" si="843"/>
        <v>0</v>
      </c>
      <c r="L1812" s="333">
        <f t="shared" si="843"/>
        <v>0</v>
      </c>
      <c r="M1812" s="333">
        <f t="shared" si="843"/>
        <v>0</v>
      </c>
    </row>
    <row r="1813" spans="1:13" s="182" customFormat="1" ht="60" x14ac:dyDescent="0.25">
      <c r="A1813" s="183">
        <f>A1811+0.0001</f>
        <v>3.3330000000003714</v>
      </c>
      <c r="B1813" s="202" t="s">
        <v>1630</v>
      </c>
      <c r="C1813" s="352" t="s">
        <v>1845</v>
      </c>
      <c r="D1813" s="193" t="s">
        <v>2002</v>
      </c>
      <c r="E1813" s="331" t="s">
        <v>1847</v>
      </c>
      <c r="F1813" s="332" t="s">
        <v>44</v>
      </c>
      <c r="G1813" s="181"/>
      <c r="H1813" s="51">
        <f t="shared" ref="H1813:I1813" si="846">H1652*1.3</f>
        <v>16159</v>
      </c>
      <c r="I1813" s="51">
        <f t="shared" si="846"/>
        <v>10946</v>
      </c>
      <c r="J1813" s="274">
        <f t="shared" ref="J1813" si="847">J1652*1.3</f>
        <v>10946</v>
      </c>
      <c r="K1813" s="333">
        <f t="shared" si="843"/>
        <v>0</v>
      </c>
      <c r="L1813" s="333">
        <f t="shared" si="843"/>
        <v>0</v>
      </c>
      <c r="M1813" s="333">
        <f t="shared" si="843"/>
        <v>0</v>
      </c>
    </row>
    <row r="1814" spans="1:13" s="182" customFormat="1" x14ac:dyDescent="0.25">
      <c r="A1814" s="183"/>
      <c r="B1814" s="202"/>
      <c r="C1814" s="352"/>
      <c r="D1814" s="193"/>
      <c r="E1814" s="331"/>
      <c r="F1814" s="332"/>
      <c r="G1814" s="181"/>
      <c r="H1814" s="51"/>
      <c r="I1814" s="51"/>
      <c r="J1814" s="274"/>
      <c r="K1814" s="333">
        <f t="shared" si="843"/>
        <v>0</v>
      </c>
      <c r="L1814" s="333">
        <f t="shared" si="843"/>
        <v>0</v>
      </c>
      <c r="M1814" s="333">
        <f t="shared" si="843"/>
        <v>0</v>
      </c>
    </row>
    <row r="1815" spans="1:13" s="182" customFormat="1" ht="45" x14ac:dyDescent="0.25">
      <c r="A1815" s="183">
        <f>A1813+0.0001</f>
        <v>3.3331000000003717</v>
      </c>
      <c r="B1815" s="202" t="s">
        <v>1635</v>
      </c>
      <c r="C1815" s="352" t="s">
        <v>1848</v>
      </c>
      <c r="D1815" s="193" t="s">
        <v>2001</v>
      </c>
      <c r="E1815" s="331" t="s">
        <v>1849</v>
      </c>
      <c r="F1815" s="332" t="s">
        <v>44</v>
      </c>
      <c r="G1815" s="181"/>
      <c r="H1815" s="51">
        <f t="shared" ref="H1815:I1815" si="848">H1654*1.3</f>
        <v>14118</v>
      </c>
      <c r="I1815" s="51">
        <f t="shared" si="848"/>
        <v>10192</v>
      </c>
      <c r="J1815" s="274">
        <f t="shared" ref="J1815" si="849">J1654*1.3</f>
        <v>10192</v>
      </c>
      <c r="K1815" s="333">
        <f t="shared" si="843"/>
        <v>0</v>
      </c>
      <c r="L1815" s="333">
        <f t="shared" si="843"/>
        <v>0</v>
      </c>
      <c r="M1815" s="333">
        <f t="shared" si="843"/>
        <v>0</v>
      </c>
    </row>
    <row r="1816" spans="1:13" s="182" customFormat="1" x14ac:dyDescent="0.25">
      <c r="A1816" s="183"/>
      <c r="B1816" s="202"/>
      <c r="C1816" s="352"/>
      <c r="D1816" s="193"/>
      <c r="E1816" s="331"/>
      <c r="F1816" s="332"/>
      <c r="G1816" s="181"/>
      <c r="H1816" s="51"/>
      <c r="I1816" s="51"/>
      <c r="J1816" s="274"/>
      <c r="K1816" s="333">
        <f t="shared" si="843"/>
        <v>0</v>
      </c>
      <c r="L1816" s="333">
        <f t="shared" si="843"/>
        <v>0</v>
      </c>
      <c r="M1816" s="333">
        <f t="shared" si="843"/>
        <v>0</v>
      </c>
    </row>
    <row r="1817" spans="1:13" s="182" customFormat="1" ht="60" x14ac:dyDescent="0.25">
      <c r="A1817" s="183">
        <f>A1815+0.0001</f>
        <v>3.3332000000003719</v>
      </c>
      <c r="B1817" s="202" t="s">
        <v>1635</v>
      </c>
      <c r="C1817" s="352" t="s">
        <v>1848</v>
      </c>
      <c r="D1817" s="193" t="s">
        <v>2002</v>
      </c>
      <c r="E1817" s="331" t="s">
        <v>1850</v>
      </c>
      <c r="F1817" s="332" t="s">
        <v>44</v>
      </c>
      <c r="G1817" s="181"/>
      <c r="H1817" s="51">
        <f t="shared" ref="H1817:I1817" si="850">H1656*1.3</f>
        <v>17537</v>
      </c>
      <c r="I1817" s="51">
        <f t="shared" si="850"/>
        <v>10959</v>
      </c>
      <c r="J1817" s="274">
        <f t="shared" ref="J1817" si="851">J1656*1.3</f>
        <v>10959</v>
      </c>
      <c r="K1817" s="333">
        <f t="shared" si="843"/>
        <v>0</v>
      </c>
      <c r="L1817" s="333">
        <f t="shared" si="843"/>
        <v>0</v>
      </c>
      <c r="M1817" s="333">
        <f t="shared" si="843"/>
        <v>0</v>
      </c>
    </row>
    <row r="1818" spans="1:13" s="182" customFormat="1" x14ac:dyDescent="0.25">
      <c r="A1818" s="183"/>
      <c r="B1818" s="202"/>
      <c r="C1818" s="352"/>
      <c r="D1818" s="193"/>
      <c r="E1818" s="331"/>
      <c r="F1818" s="332"/>
      <c r="G1818" s="181"/>
      <c r="H1818" s="50"/>
      <c r="I1818" s="50"/>
      <c r="J1818" s="274"/>
      <c r="K1818" s="333">
        <f t="shared" si="843"/>
        <v>0</v>
      </c>
      <c r="L1818" s="333">
        <f t="shared" si="843"/>
        <v>0</v>
      </c>
      <c r="M1818" s="333">
        <f t="shared" si="843"/>
        <v>0</v>
      </c>
    </row>
    <row r="1819" spans="1:13" s="182" customFormat="1" ht="45" x14ac:dyDescent="0.25">
      <c r="A1819" s="183">
        <f>A1817+0.0001</f>
        <v>3.3333000000003721</v>
      </c>
      <c r="B1819" s="202" t="s">
        <v>1635</v>
      </c>
      <c r="C1819" s="352" t="s">
        <v>1848</v>
      </c>
      <c r="D1819" s="193" t="s">
        <v>2003</v>
      </c>
      <c r="E1819" s="331" t="s">
        <v>1999</v>
      </c>
      <c r="F1819" s="332" t="s">
        <v>44</v>
      </c>
      <c r="G1819" s="181"/>
      <c r="H1819" s="51">
        <f t="shared" ref="H1819:I1819" si="852">H1658*1.3</f>
        <v>21801</v>
      </c>
      <c r="I1819" s="51">
        <f t="shared" si="852"/>
        <v>10998</v>
      </c>
      <c r="J1819" s="274">
        <f t="shared" ref="J1819" si="853">J1658*1.3</f>
        <v>10998</v>
      </c>
      <c r="K1819" s="333">
        <f t="shared" si="843"/>
        <v>0</v>
      </c>
      <c r="L1819" s="333">
        <f t="shared" si="843"/>
        <v>0</v>
      </c>
      <c r="M1819" s="333">
        <f t="shared" si="843"/>
        <v>0</v>
      </c>
    </row>
    <row r="1820" spans="1:13" s="182" customFormat="1" x14ac:dyDescent="0.25">
      <c r="A1820" s="183"/>
      <c r="B1820" s="202"/>
      <c r="C1820" s="352"/>
      <c r="D1820" s="193"/>
      <c r="E1820" s="331"/>
      <c r="F1820" s="332"/>
      <c r="G1820" s="181"/>
      <c r="H1820" s="51"/>
      <c r="I1820" s="51"/>
      <c r="J1820" s="274"/>
      <c r="K1820" s="333">
        <f t="shared" si="843"/>
        <v>0</v>
      </c>
      <c r="L1820" s="333">
        <f t="shared" si="843"/>
        <v>0</v>
      </c>
      <c r="M1820" s="333">
        <f t="shared" si="843"/>
        <v>0</v>
      </c>
    </row>
    <row r="1821" spans="1:13" s="182" customFormat="1" ht="45" x14ac:dyDescent="0.25">
      <c r="A1821" s="183">
        <f>A1819+0.0001</f>
        <v>3.3334000000003723</v>
      </c>
      <c r="B1821" s="202" t="s">
        <v>1635</v>
      </c>
      <c r="C1821" s="352" t="s">
        <v>1853</v>
      </c>
      <c r="D1821" s="193" t="s">
        <v>2001</v>
      </c>
      <c r="E1821" s="331" t="s">
        <v>1854</v>
      </c>
      <c r="F1821" s="332" t="s">
        <v>44</v>
      </c>
      <c r="G1821" s="181"/>
      <c r="H1821" s="51">
        <f t="shared" ref="H1821:I1821" si="854">H1660*1.3</f>
        <v>15067</v>
      </c>
      <c r="I1821" s="51">
        <f t="shared" si="854"/>
        <v>11284</v>
      </c>
      <c r="J1821" s="274">
        <f t="shared" ref="J1821" si="855">J1660*1.3</f>
        <v>11284</v>
      </c>
      <c r="K1821" s="333">
        <f t="shared" si="843"/>
        <v>0</v>
      </c>
      <c r="L1821" s="333">
        <f t="shared" si="843"/>
        <v>0</v>
      </c>
      <c r="M1821" s="333">
        <f t="shared" si="843"/>
        <v>0</v>
      </c>
    </row>
    <row r="1822" spans="1:13" s="182" customFormat="1" x14ac:dyDescent="0.25">
      <c r="A1822" s="183"/>
      <c r="B1822" s="202"/>
      <c r="C1822" s="352"/>
      <c r="D1822" s="193"/>
      <c r="E1822" s="331"/>
      <c r="F1822" s="332"/>
      <c r="G1822" s="181"/>
      <c r="H1822" s="51"/>
      <c r="I1822" s="51"/>
      <c r="J1822" s="274"/>
      <c r="K1822" s="333">
        <f t="shared" si="843"/>
        <v>0</v>
      </c>
      <c r="L1822" s="333">
        <f t="shared" si="843"/>
        <v>0</v>
      </c>
      <c r="M1822" s="333">
        <f t="shared" si="843"/>
        <v>0</v>
      </c>
    </row>
    <row r="1823" spans="1:13" s="182" customFormat="1" ht="60" x14ac:dyDescent="0.25">
      <c r="A1823" s="183">
        <f>A1821+0.0001</f>
        <v>3.3335000000003725</v>
      </c>
      <c r="B1823" s="202" t="s">
        <v>1635</v>
      </c>
      <c r="C1823" s="352" t="s">
        <v>1853</v>
      </c>
      <c r="D1823" s="193" t="s">
        <v>2002</v>
      </c>
      <c r="E1823" s="331" t="s">
        <v>1855</v>
      </c>
      <c r="F1823" s="332" t="s">
        <v>44</v>
      </c>
      <c r="G1823" s="181"/>
      <c r="H1823" s="51">
        <f t="shared" ref="H1823:I1823" si="856">H1662*1.3</f>
        <v>18616</v>
      </c>
      <c r="I1823" s="51">
        <f t="shared" si="856"/>
        <v>11700</v>
      </c>
      <c r="J1823" s="274">
        <f t="shared" ref="J1823" si="857">J1662*1.3</f>
        <v>11700</v>
      </c>
      <c r="K1823" s="333">
        <f t="shared" si="843"/>
        <v>0</v>
      </c>
      <c r="L1823" s="333">
        <f t="shared" si="843"/>
        <v>0</v>
      </c>
      <c r="M1823" s="333">
        <f t="shared" si="843"/>
        <v>0</v>
      </c>
    </row>
    <row r="1824" spans="1:13" s="182" customFormat="1" x14ac:dyDescent="0.25">
      <c r="A1824" s="183"/>
      <c r="B1824" s="202"/>
      <c r="C1824" s="352"/>
      <c r="D1824" s="193"/>
      <c r="E1824" s="331"/>
      <c r="F1824" s="332"/>
      <c r="G1824" s="181"/>
      <c r="H1824" s="51"/>
      <c r="I1824" s="51"/>
      <c r="J1824" s="274"/>
      <c r="K1824" s="333">
        <f t="shared" si="843"/>
        <v>0</v>
      </c>
      <c r="L1824" s="333">
        <f t="shared" si="843"/>
        <v>0</v>
      </c>
      <c r="M1824" s="333">
        <f t="shared" si="843"/>
        <v>0</v>
      </c>
    </row>
    <row r="1825" spans="1:13" s="182" customFormat="1" ht="60" x14ac:dyDescent="0.25">
      <c r="A1825" s="183">
        <f>A1823+0.0001</f>
        <v>3.3336000000003727</v>
      </c>
      <c r="B1825" s="202" t="s">
        <v>1635</v>
      </c>
      <c r="C1825" s="352" t="s">
        <v>1853</v>
      </c>
      <c r="D1825" s="193" t="s">
        <v>2003</v>
      </c>
      <c r="E1825" s="331" t="s">
        <v>1856</v>
      </c>
      <c r="F1825" s="332" t="s">
        <v>44</v>
      </c>
      <c r="G1825" s="181"/>
      <c r="H1825" s="51">
        <f t="shared" ref="H1825:I1825" si="858">H1664*1.3</f>
        <v>23530</v>
      </c>
      <c r="I1825" s="51">
        <f t="shared" si="858"/>
        <v>12727</v>
      </c>
      <c r="J1825" s="274">
        <f t="shared" ref="J1825" si="859">J1664*1.3</f>
        <v>12727</v>
      </c>
      <c r="K1825" s="333">
        <f t="shared" si="843"/>
        <v>0</v>
      </c>
      <c r="L1825" s="333">
        <f t="shared" si="843"/>
        <v>0</v>
      </c>
      <c r="M1825" s="333">
        <f t="shared" si="843"/>
        <v>0</v>
      </c>
    </row>
    <row r="1826" spans="1:13" s="182" customFormat="1" x14ac:dyDescent="0.25">
      <c r="A1826" s="183"/>
      <c r="B1826" s="202"/>
      <c r="C1826" s="352"/>
      <c r="D1826" s="193"/>
      <c r="E1826" s="331"/>
      <c r="F1826" s="332"/>
      <c r="G1826" s="181"/>
      <c r="H1826" s="51"/>
      <c r="I1826" s="51"/>
      <c r="J1826" s="274"/>
      <c r="K1826" s="333">
        <f t="shared" si="843"/>
        <v>0</v>
      </c>
      <c r="L1826" s="333">
        <f t="shared" si="843"/>
        <v>0</v>
      </c>
      <c r="M1826" s="333">
        <f t="shared" si="843"/>
        <v>0</v>
      </c>
    </row>
    <row r="1827" spans="1:13" s="182" customFormat="1" ht="45" x14ac:dyDescent="0.25">
      <c r="A1827" s="183">
        <f>A1825+0.0001</f>
        <v>3.3337000000003729</v>
      </c>
      <c r="B1827" s="202" t="s">
        <v>1635</v>
      </c>
      <c r="C1827" s="352" t="s">
        <v>1857</v>
      </c>
      <c r="D1827" s="193" t="s">
        <v>2001</v>
      </c>
      <c r="E1827" s="331" t="s">
        <v>1858</v>
      </c>
      <c r="F1827" s="332" t="s">
        <v>44</v>
      </c>
      <c r="G1827" s="181"/>
      <c r="H1827" s="51">
        <f t="shared" ref="H1827:I1827" si="860">H1666*1.3</f>
        <v>15925</v>
      </c>
      <c r="I1827" s="274">
        <f t="shared" si="860"/>
        <v>15925</v>
      </c>
      <c r="J1827" s="274">
        <f t="shared" ref="J1827" si="861">J1666*1.3</f>
        <v>15925</v>
      </c>
      <c r="K1827" s="333">
        <f t="shared" si="843"/>
        <v>0</v>
      </c>
      <c r="L1827" s="333">
        <f t="shared" si="843"/>
        <v>0</v>
      </c>
      <c r="M1827" s="333">
        <f t="shared" si="843"/>
        <v>0</v>
      </c>
    </row>
    <row r="1828" spans="1:13" s="182" customFormat="1" x14ac:dyDescent="0.25">
      <c r="A1828" s="183"/>
      <c r="B1828" s="202"/>
      <c r="C1828" s="352"/>
      <c r="D1828" s="193"/>
      <c r="E1828" s="331"/>
      <c r="F1828" s="332"/>
      <c r="G1828" s="181"/>
      <c r="H1828" s="51"/>
      <c r="I1828" s="274"/>
      <c r="J1828" s="274"/>
      <c r="K1828" s="333">
        <f t="shared" si="843"/>
        <v>0</v>
      </c>
      <c r="L1828" s="333">
        <f t="shared" si="843"/>
        <v>0</v>
      </c>
      <c r="M1828" s="333">
        <f t="shared" si="843"/>
        <v>0</v>
      </c>
    </row>
    <row r="1829" spans="1:13" s="182" customFormat="1" ht="60" x14ac:dyDescent="0.25">
      <c r="A1829" s="183">
        <f>A1827+0.0001</f>
        <v>3.3338000000003731</v>
      </c>
      <c r="B1829" s="202" t="s">
        <v>1635</v>
      </c>
      <c r="C1829" s="352" t="s">
        <v>1857</v>
      </c>
      <c r="D1829" s="193" t="s">
        <v>2002</v>
      </c>
      <c r="E1829" s="331" t="s">
        <v>1859</v>
      </c>
      <c r="F1829" s="332" t="s">
        <v>44</v>
      </c>
      <c r="G1829" s="181"/>
      <c r="H1829" s="51">
        <f t="shared" ref="H1829:I1829" si="862">H1668*1.3</f>
        <v>19630</v>
      </c>
      <c r="I1829" s="274">
        <f t="shared" si="862"/>
        <v>19630</v>
      </c>
      <c r="J1829" s="274">
        <f t="shared" ref="J1829" si="863">J1668*1.3</f>
        <v>19630</v>
      </c>
      <c r="K1829" s="333">
        <f t="shared" si="843"/>
        <v>0</v>
      </c>
      <c r="L1829" s="333">
        <f t="shared" si="843"/>
        <v>0</v>
      </c>
      <c r="M1829" s="333">
        <f t="shared" si="843"/>
        <v>0</v>
      </c>
    </row>
    <row r="1830" spans="1:13" s="182" customFormat="1" x14ac:dyDescent="0.25">
      <c r="A1830" s="183"/>
      <c r="B1830" s="202"/>
      <c r="C1830" s="352"/>
      <c r="D1830" s="193"/>
      <c r="E1830" s="331"/>
      <c r="F1830" s="332"/>
      <c r="G1830" s="181"/>
      <c r="H1830" s="51"/>
      <c r="I1830" s="274"/>
      <c r="J1830" s="274"/>
      <c r="K1830" s="333">
        <f t="shared" si="843"/>
        <v>0</v>
      </c>
      <c r="L1830" s="333">
        <f t="shared" si="843"/>
        <v>0</v>
      </c>
      <c r="M1830" s="333">
        <f t="shared" si="843"/>
        <v>0</v>
      </c>
    </row>
    <row r="1831" spans="1:13" s="182" customFormat="1" ht="60" x14ac:dyDescent="0.25">
      <c r="A1831" s="183">
        <f>A1829+0.0001</f>
        <v>3.3339000000003733</v>
      </c>
      <c r="B1831" s="202" t="s">
        <v>1635</v>
      </c>
      <c r="C1831" s="352" t="s">
        <v>1857</v>
      </c>
      <c r="D1831" s="193" t="s">
        <v>2003</v>
      </c>
      <c r="E1831" s="331" t="s">
        <v>1860</v>
      </c>
      <c r="F1831" s="332" t="s">
        <v>44</v>
      </c>
      <c r="G1831" s="181"/>
      <c r="H1831" s="51">
        <f t="shared" ref="H1831:I1831" si="864">H1670*1.3</f>
        <v>24947</v>
      </c>
      <c r="I1831" s="274">
        <f t="shared" si="864"/>
        <v>24947</v>
      </c>
      <c r="J1831" s="274">
        <f t="shared" ref="J1831" si="865">J1670*1.3</f>
        <v>24947</v>
      </c>
      <c r="K1831" s="333">
        <f t="shared" si="843"/>
        <v>0</v>
      </c>
      <c r="L1831" s="333">
        <f t="shared" si="843"/>
        <v>0</v>
      </c>
      <c r="M1831" s="333">
        <f t="shared" si="843"/>
        <v>0</v>
      </c>
    </row>
    <row r="1832" spans="1:13" s="182" customFormat="1" x14ac:dyDescent="0.25">
      <c r="A1832" s="183"/>
      <c r="B1832" s="202"/>
      <c r="C1832" s="352"/>
      <c r="D1832" s="193"/>
      <c r="E1832" s="331"/>
      <c r="F1832" s="332"/>
      <c r="G1832" s="181"/>
      <c r="H1832" s="51"/>
      <c r="I1832" s="274"/>
      <c r="J1832" s="274"/>
      <c r="K1832" s="333">
        <f t="shared" si="843"/>
        <v>0</v>
      </c>
      <c r="L1832" s="333">
        <f t="shared" si="843"/>
        <v>0</v>
      </c>
      <c r="M1832" s="333">
        <f t="shared" si="843"/>
        <v>0</v>
      </c>
    </row>
    <row r="1833" spans="1:13" s="182" customFormat="1" ht="45" x14ac:dyDescent="0.25">
      <c r="A1833" s="183">
        <f>A1831+0.0001</f>
        <v>3.3340000000003736</v>
      </c>
      <c r="B1833" s="202" t="s">
        <v>1635</v>
      </c>
      <c r="C1833" s="352" t="s">
        <v>1861</v>
      </c>
      <c r="D1833" s="193" t="s">
        <v>2001</v>
      </c>
      <c r="E1833" s="331" t="s">
        <v>1862</v>
      </c>
      <c r="F1833" s="332" t="s">
        <v>44</v>
      </c>
      <c r="G1833" s="181"/>
      <c r="H1833" s="51">
        <f t="shared" ref="H1833:I1833" si="866">H1672*1.3</f>
        <v>17108</v>
      </c>
      <c r="I1833" s="274">
        <f t="shared" si="866"/>
        <v>17108</v>
      </c>
      <c r="J1833" s="274">
        <f t="shared" ref="J1833" si="867">J1672*1.3</f>
        <v>17108</v>
      </c>
      <c r="K1833" s="333">
        <f t="shared" si="843"/>
        <v>0</v>
      </c>
      <c r="L1833" s="333">
        <f t="shared" si="843"/>
        <v>0</v>
      </c>
      <c r="M1833" s="333">
        <f t="shared" si="843"/>
        <v>0</v>
      </c>
    </row>
    <row r="1834" spans="1:13" s="182" customFormat="1" x14ac:dyDescent="0.25">
      <c r="A1834" s="183"/>
      <c r="B1834" s="202"/>
      <c r="C1834" s="352"/>
      <c r="D1834" s="193"/>
      <c r="E1834" s="331"/>
      <c r="F1834" s="332"/>
      <c r="G1834" s="181"/>
      <c r="H1834" s="51"/>
      <c r="I1834" s="274"/>
      <c r="J1834" s="274"/>
      <c r="K1834" s="333">
        <f t="shared" si="843"/>
        <v>0</v>
      </c>
      <c r="L1834" s="333">
        <f t="shared" si="843"/>
        <v>0</v>
      </c>
      <c r="M1834" s="333">
        <f t="shared" si="843"/>
        <v>0</v>
      </c>
    </row>
    <row r="1835" spans="1:13" s="182" customFormat="1" ht="60" x14ac:dyDescent="0.25">
      <c r="A1835" s="183">
        <f>A1833+0.0001</f>
        <v>3.3341000000003738</v>
      </c>
      <c r="B1835" s="202" t="s">
        <v>1635</v>
      </c>
      <c r="C1835" s="352" t="s">
        <v>1861</v>
      </c>
      <c r="D1835" s="193" t="s">
        <v>2002</v>
      </c>
      <c r="E1835" s="331" t="s">
        <v>1863</v>
      </c>
      <c r="F1835" s="332" t="s">
        <v>44</v>
      </c>
      <c r="G1835" s="181"/>
      <c r="H1835" s="51">
        <f t="shared" ref="H1835:I1835" si="868">H1674*1.3</f>
        <v>20930</v>
      </c>
      <c r="I1835" s="274">
        <f t="shared" si="868"/>
        <v>20930</v>
      </c>
      <c r="J1835" s="274">
        <f t="shared" ref="J1835" si="869">J1674*1.3</f>
        <v>20930</v>
      </c>
      <c r="K1835" s="333">
        <f t="shared" si="843"/>
        <v>0</v>
      </c>
      <c r="L1835" s="333">
        <f t="shared" si="843"/>
        <v>0</v>
      </c>
      <c r="M1835" s="333">
        <f t="shared" si="843"/>
        <v>0</v>
      </c>
    </row>
    <row r="1836" spans="1:13" s="182" customFormat="1" x14ac:dyDescent="0.25">
      <c r="A1836" s="183"/>
      <c r="B1836" s="202"/>
      <c r="C1836" s="352"/>
      <c r="D1836" s="193"/>
      <c r="E1836" s="331"/>
      <c r="F1836" s="332"/>
      <c r="G1836" s="181"/>
      <c r="H1836" s="51"/>
      <c r="I1836" s="274"/>
      <c r="J1836" s="274"/>
      <c r="K1836" s="333">
        <f t="shared" si="843"/>
        <v>0</v>
      </c>
      <c r="L1836" s="333">
        <f t="shared" si="843"/>
        <v>0</v>
      </c>
      <c r="M1836" s="333">
        <f t="shared" si="843"/>
        <v>0</v>
      </c>
    </row>
    <row r="1837" spans="1:13" s="182" customFormat="1" ht="60" x14ac:dyDescent="0.25">
      <c r="A1837" s="183">
        <f>A1835+0.0001</f>
        <v>3.334200000000374</v>
      </c>
      <c r="B1837" s="202" t="s">
        <v>1635</v>
      </c>
      <c r="C1837" s="352" t="s">
        <v>1861</v>
      </c>
      <c r="D1837" s="193" t="s">
        <v>2003</v>
      </c>
      <c r="E1837" s="331" t="s">
        <v>1864</v>
      </c>
      <c r="F1837" s="332" t="s">
        <v>44</v>
      </c>
      <c r="G1837" s="181"/>
      <c r="H1837" s="51">
        <f t="shared" ref="H1837:I1837" si="870">H1676*1.3</f>
        <v>26117</v>
      </c>
      <c r="I1837" s="274">
        <f t="shared" si="870"/>
        <v>26117</v>
      </c>
      <c r="J1837" s="274">
        <f t="shared" ref="J1837" si="871">J1676*1.3</f>
        <v>26117</v>
      </c>
      <c r="K1837" s="333">
        <f t="shared" si="843"/>
        <v>0</v>
      </c>
      <c r="L1837" s="333">
        <f t="shared" si="843"/>
        <v>0</v>
      </c>
      <c r="M1837" s="333">
        <f t="shared" si="843"/>
        <v>0</v>
      </c>
    </row>
    <row r="1838" spans="1:13" s="182" customFormat="1" x14ac:dyDescent="0.25">
      <c r="A1838" s="183"/>
      <c r="B1838" s="202"/>
      <c r="C1838" s="352"/>
      <c r="D1838" s="193"/>
      <c r="E1838" s="331"/>
      <c r="F1838" s="332"/>
      <c r="G1838" s="181"/>
      <c r="H1838" s="51"/>
      <c r="I1838" s="274"/>
      <c r="J1838" s="274"/>
      <c r="K1838" s="333">
        <f t="shared" si="843"/>
        <v>0</v>
      </c>
      <c r="L1838" s="333">
        <f t="shared" si="843"/>
        <v>0</v>
      </c>
      <c r="M1838" s="333">
        <f t="shared" si="843"/>
        <v>0</v>
      </c>
    </row>
    <row r="1839" spans="1:13" s="182" customFormat="1" ht="45" x14ac:dyDescent="0.25">
      <c r="A1839" s="183">
        <f>A1837+0.0001</f>
        <v>3.3343000000003742</v>
      </c>
      <c r="B1839" s="202" t="s">
        <v>1635</v>
      </c>
      <c r="C1839" s="352" t="s">
        <v>1865</v>
      </c>
      <c r="D1839" s="193" t="s">
        <v>2001</v>
      </c>
      <c r="E1839" s="331" t="s">
        <v>1866</v>
      </c>
      <c r="F1839" s="332" t="s">
        <v>44</v>
      </c>
      <c r="G1839" s="181"/>
      <c r="H1839" s="51">
        <f t="shared" ref="H1839:I1839" si="872">H1678*1.3</f>
        <v>19149</v>
      </c>
      <c r="I1839" s="274">
        <f t="shared" si="872"/>
        <v>19149</v>
      </c>
      <c r="J1839" s="274">
        <f t="shared" ref="J1839" si="873">J1678*1.3</f>
        <v>19149</v>
      </c>
      <c r="K1839" s="333">
        <f t="shared" si="843"/>
        <v>0</v>
      </c>
      <c r="L1839" s="333">
        <f t="shared" si="843"/>
        <v>0</v>
      </c>
      <c r="M1839" s="333">
        <f t="shared" si="843"/>
        <v>0</v>
      </c>
    </row>
    <row r="1840" spans="1:13" s="182" customFormat="1" x14ac:dyDescent="0.25">
      <c r="A1840" s="183"/>
      <c r="B1840" s="202"/>
      <c r="C1840" s="352"/>
      <c r="D1840" s="193"/>
      <c r="E1840" s="331"/>
      <c r="F1840" s="332"/>
      <c r="G1840" s="181"/>
      <c r="H1840" s="51"/>
      <c r="I1840" s="274"/>
      <c r="J1840" s="274"/>
      <c r="K1840" s="333">
        <f t="shared" si="843"/>
        <v>0</v>
      </c>
      <c r="L1840" s="333">
        <f t="shared" si="843"/>
        <v>0</v>
      </c>
      <c r="M1840" s="333">
        <f t="shared" si="843"/>
        <v>0</v>
      </c>
    </row>
    <row r="1841" spans="1:13" s="182" customFormat="1" ht="60" x14ac:dyDescent="0.25">
      <c r="A1841" s="183">
        <f>A1839+0.0001</f>
        <v>3.3344000000003744</v>
      </c>
      <c r="B1841" s="202" t="s">
        <v>1635</v>
      </c>
      <c r="C1841" s="352" t="s">
        <v>1865</v>
      </c>
      <c r="D1841" s="193" t="s">
        <v>2002</v>
      </c>
      <c r="E1841" s="331" t="s">
        <v>1867</v>
      </c>
      <c r="F1841" s="332" t="s">
        <v>44</v>
      </c>
      <c r="G1841" s="181"/>
      <c r="H1841" s="51">
        <f t="shared" ref="H1841:I1841" si="874">H1680*1.3</f>
        <v>22490</v>
      </c>
      <c r="I1841" s="274">
        <f t="shared" si="874"/>
        <v>22490</v>
      </c>
      <c r="J1841" s="274">
        <f t="shared" ref="J1841" si="875">J1680*1.3</f>
        <v>22490</v>
      </c>
      <c r="K1841" s="333">
        <f t="shared" si="843"/>
        <v>0</v>
      </c>
      <c r="L1841" s="333">
        <f t="shared" si="843"/>
        <v>0</v>
      </c>
      <c r="M1841" s="333">
        <f t="shared" si="843"/>
        <v>0</v>
      </c>
    </row>
    <row r="1842" spans="1:13" s="182" customFormat="1" x14ac:dyDescent="0.25">
      <c r="A1842" s="183"/>
      <c r="B1842" s="202"/>
      <c r="C1842" s="352"/>
      <c r="D1842" s="193"/>
      <c r="E1842" s="331"/>
      <c r="F1842" s="332"/>
      <c r="G1842" s="181"/>
      <c r="H1842" s="51"/>
      <c r="I1842" s="274"/>
      <c r="J1842" s="274"/>
      <c r="K1842" s="333">
        <f t="shared" si="843"/>
        <v>0</v>
      </c>
      <c r="L1842" s="333">
        <f t="shared" si="843"/>
        <v>0</v>
      </c>
      <c r="M1842" s="333">
        <f t="shared" si="843"/>
        <v>0</v>
      </c>
    </row>
    <row r="1843" spans="1:13" s="182" customFormat="1" ht="60" x14ac:dyDescent="0.25">
      <c r="A1843" s="183">
        <f>A1841+0.0001</f>
        <v>3.3345000000003746</v>
      </c>
      <c r="B1843" s="202" t="s">
        <v>1635</v>
      </c>
      <c r="C1843" s="352" t="s">
        <v>1865</v>
      </c>
      <c r="D1843" s="193" t="s">
        <v>2003</v>
      </c>
      <c r="E1843" s="331" t="s">
        <v>1868</v>
      </c>
      <c r="F1843" s="332" t="s">
        <v>44</v>
      </c>
      <c r="G1843" s="181"/>
      <c r="H1843" s="51">
        <f t="shared" ref="H1843:I1843" si="876">H1682*1.3</f>
        <v>27638</v>
      </c>
      <c r="I1843" s="274">
        <f t="shared" si="876"/>
        <v>27638</v>
      </c>
      <c r="J1843" s="274">
        <f t="shared" ref="J1843" si="877">J1682*1.3</f>
        <v>27638</v>
      </c>
      <c r="K1843" s="333">
        <f t="shared" si="843"/>
        <v>0</v>
      </c>
      <c r="L1843" s="333">
        <f t="shared" si="843"/>
        <v>0</v>
      </c>
      <c r="M1843" s="333">
        <f t="shared" si="843"/>
        <v>0</v>
      </c>
    </row>
    <row r="1844" spans="1:13" s="182" customFormat="1" x14ac:dyDescent="0.25">
      <c r="A1844" s="183"/>
      <c r="B1844" s="202"/>
      <c r="C1844" s="352"/>
      <c r="D1844" s="193"/>
      <c r="E1844" s="331"/>
      <c r="F1844" s="332"/>
      <c r="G1844" s="181"/>
      <c r="H1844" s="50"/>
      <c r="I1844" s="50"/>
      <c r="J1844" s="274"/>
      <c r="K1844" s="333">
        <f t="shared" si="843"/>
        <v>0</v>
      </c>
      <c r="L1844" s="333">
        <f t="shared" si="843"/>
        <v>0</v>
      </c>
      <c r="M1844" s="333">
        <f t="shared" si="843"/>
        <v>0</v>
      </c>
    </row>
    <row r="1845" spans="1:13" s="182" customFormat="1" ht="45" x14ac:dyDescent="0.25">
      <c r="A1845" s="183">
        <f>A1843+0.0001</f>
        <v>3.3346000000003748</v>
      </c>
      <c r="B1845" s="202" t="s">
        <v>1630</v>
      </c>
      <c r="C1845" s="352" t="s">
        <v>1869</v>
      </c>
      <c r="D1845" s="193" t="s">
        <v>2001</v>
      </c>
      <c r="E1845" s="331" t="s">
        <v>1870</v>
      </c>
      <c r="F1845" s="332" t="s">
        <v>44</v>
      </c>
      <c r="G1845" s="181"/>
      <c r="H1845" s="51">
        <f t="shared" ref="H1845:I1845" si="878">H1684*1.3</f>
        <v>13234</v>
      </c>
      <c r="I1845" s="51">
        <f t="shared" si="878"/>
        <v>9607</v>
      </c>
      <c r="J1845" s="274">
        <f t="shared" ref="J1845" si="879">J1684*1.3</f>
        <v>9607</v>
      </c>
      <c r="K1845" s="333">
        <f t="shared" si="843"/>
        <v>0</v>
      </c>
      <c r="L1845" s="333">
        <f t="shared" si="843"/>
        <v>0</v>
      </c>
      <c r="M1845" s="333">
        <f t="shared" si="843"/>
        <v>0</v>
      </c>
    </row>
    <row r="1846" spans="1:13" s="182" customFormat="1" x14ac:dyDescent="0.25">
      <c r="A1846" s="183"/>
      <c r="B1846" s="202"/>
      <c r="C1846" s="352"/>
      <c r="D1846" s="193"/>
      <c r="E1846" s="331"/>
      <c r="F1846" s="332"/>
      <c r="G1846" s="181"/>
      <c r="H1846" s="51"/>
      <c r="I1846" s="51"/>
      <c r="J1846" s="274"/>
      <c r="K1846" s="333">
        <f t="shared" si="843"/>
        <v>0</v>
      </c>
      <c r="L1846" s="333">
        <f t="shared" si="843"/>
        <v>0</v>
      </c>
      <c r="M1846" s="333">
        <f t="shared" si="843"/>
        <v>0</v>
      </c>
    </row>
    <row r="1847" spans="1:13" s="182" customFormat="1" ht="60" x14ac:dyDescent="0.25">
      <c r="A1847" s="183">
        <f>A1845+0.0001</f>
        <v>3.334700000000375</v>
      </c>
      <c r="B1847" s="202" t="s">
        <v>1630</v>
      </c>
      <c r="C1847" s="352" t="s">
        <v>1869</v>
      </c>
      <c r="D1847" s="193" t="s">
        <v>2002</v>
      </c>
      <c r="E1847" s="331" t="s">
        <v>1871</v>
      </c>
      <c r="F1847" s="332" t="s">
        <v>44</v>
      </c>
      <c r="G1847" s="181"/>
      <c r="H1847" s="51">
        <f t="shared" ref="H1847:I1847" si="880">H1686*1.3</f>
        <v>16276</v>
      </c>
      <c r="I1847" s="51">
        <f t="shared" si="880"/>
        <v>11154</v>
      </c>
      <c r="J1847" s="274">
        <f t="shared" ref="J1847" si="881">J1686*1.3</f>
        <v>11154</v>
      </c>
      <c r="K1847" s="333">
        <f t="shared" si="843"/>
        <v>0</v>
      </c>
      <c r="L1847" s="333">
        <f t="shared" si="843"/>
        <v>0</v>
      </c>
      <c r="M1847" s="333">
        <f t="shared" si="843"/>
        <v>0</v>
      </c>
    </row>
    <row r="1848" spans="1:13" s="182" customFormat="1" x14ac:dyDescent="0.25">
      <c r="A1848" s="183"/>
      <c r="B1848" s="202"/>
      <c r="C1848" s="352"/>
      <c r="D1848" s="193"/>
      <c r="E1848" s="331"/>
      <c r="F1848" s="332"/>
      <c r="G1848" s="181"/>
      <c r="H1848" s="51"/>
      <c r="I1848" s="51"/>
      <c r="J1848" s="274"/>
      <c r="K1848" s="333">
        <f t="shared" si="843"/>
        <v>0</v>
      </c>
      <c r="L1848" s="333">
        <f t="shared" si="843"/>
        <v>0</v>
      </c>
      <c r="M1848" s="333">
        <f t="shared" si="843"/>
        <v>0</v>
      </c>
    </row>
    <row r="1849" spans="1:13" s="182" customFormat="1" ht="45" x14ac:dyDescent="0.25">
      <c r="A1849" s="183">
        <f>A1847+0.0001</f>
        <v>3.3348000000003752</v>
      </c>
      <c r="B1849" s="202" t="s">
        <v>1635</v>
      </c>
      <c r="C1849" s="352" t="s">
        <v>1872</v>
      </c>
      <c r="D1849" s="193" t="s">
        <v>2001</v>
      </c>
      <c r="E1849" s="331" t="s">
        <v>1873</v>
      </c>
      <c r="F1849" s="332" t="s">
        <v>44</v>
      </c>
      <c r="G1849" s="181"/>
      <c r="H1849" s="51">
        <f t="shared" ref="H1849:I1849" si="882">H1688*1.3</f>
        <v>14495</v>
      </c>
      <c r="I1849" s="51">
        <f t="shared" si="882"/>
        <v>10361</v>
      </c>
      <c r="J1849" s="274">
        <f t="shared" ref="J1849" si="883">J1688*1.3</f>
        <v>10361</v>
      </c>
      <c r="K1849" s="333">
        <f t="shared" si="843"/>
        <v>0</v>
      </c>
      <c r="L1849" s="333">
        <f t="shared" si="843"/>
        <v>0</v>
      </c>
      <c r="M1849" s="333">
        <f t="shared" si="843"/>
        <v>0</v>
      </c>
    </row>
    <row r="1850" spans="1:13" s="182" customFormat="1" x14ac:dyDescent="0.25">
      <c r="A1850" s="183"/>
      <c r="B1850" s="202"/>
      <c r="C1850" s="352"/>
      <c r="D1850" s="193"/>
      <c r="E1850" s="331"/>
      <c r="F1850" s="332"/>
      <c r="G1850" s="181"/>
      <c r="H1850" s="51"/>
      <c r="I1850" s="51"/>
      <c r="J1850" s="274"/>
      <c r="K1850" s="333">
        <f t="shared" si="843"/>
        <v>0</v>
      </c>
      <c r="L1850" s="333">
        <f t="shared" si="843"/>
        <v>0</v>
      </c>
      <c r="M1850" s="333">
        <f t="shared" si="843"/>
        <v>0</v>
      </c>
    </row>
    <row r="1851" spans="1:13" s="182" customFormat="1" ht="60" x14ac:dyDescent="0.25">
      <c r="A1851" s="183">
        <f>A1849+0.0001</f>
        <v>3.3349000000003755</v>
      </c>
      <c r="B1851" s="202" t="s">
        <v>1635</v>
      </c>
      <c r="C1851" s="352" t="s">
        <v>1872</v>
      </c>
      <c r="D1851" s="193" t="s">
        <v>2002</v>
      </c>
      <c r="E1851" s="331" t="s">
        <v>1874</v>
      </c>
      <c r="F1851" s="332" t="s">
        <v>44</v>
      </c>
      <c r="G1851" s="181"/>
      <c r="H1851" s="51">
        <f t="shared" ref="H1851:I1851" si="884">H1690*1.3</f>
        <v>17641</v>
      </c>
      <c r="I1851" s="51">
        <f t="shared" si="884"/>
        <v>12337</v>
      </c>
      <c r="J1851" s="274">
        <f t="shared" ref="J1851" si="885">J1690*1.3</f>
        <v>12337</v>
      </c>
      <c r="K1851" s="333">
        <f t="shared" si="843"/>
        <v>0</v>
      </c>
      <c r="L1851" s="333">
        <f t="shared" si="843"/>
        <v>0</v>
      </c>
      <c r="M1851" s="333">
        <f t="shared" si="843"/>
        <v>0</v>
      </c>
    </row>
    <row r="1852" spans="1:13" s="182" customFormat="1" x14ac:dyDescent="0.25">
      <c r="A1852" s="183"/>
      <c r="B1852" s="202"/>
      <c r="C1852" s="352"/>
      <c r="D1852" s="193"/>
      <c r="E1852" s="331"/>
      <c r="F1852" s="332"/>
      <c r="G1852" s="181"/>
      <c r="H1852" s="51"/>
      <c r="I1852" s="51"/>
      <c r="J1852" s="274"/>
      <c r="K1852" s="333">
        <f t="shared" si="843"/>
        <v>0</v>
      </c>
      <c r="L1852" s="333">
        <f t="shared" si="843"/>
        <v>0</v>
      </c>
      <c r="M1852" s="333">
        <f t="shared" si="843"/>
        <v>0</v>
      </c>
    </row>
    <row r="1853" spans="1:13" s="182" customFormat="1" ht="45" x14ac:dyDescent="0.25">
      <c r="A1853" s="183">
        <f>A1851+0.0001</f>
        <v>3.3350000000003757</v>
      </c>
      <c r="B1853" s="202" t="s">
        <v>1635</v>
      </c>
      <c r="C1853" s="352" t="s">
        <v>1875</v>
      </c>
      <c r="D1853" s="193" t="s">
        <v>2001</v>
      </c>
      <c r="E1853" s="331" t="s">
        <v>1876</v>
      </c>
      <c r="F1853" s="332" t="s">
        <v>44</v>
      </c>
      <c r="G1853" s="181"/>
      <c r="H1853" s="51">
        <f t="shared" ref="H1853:I1853" si="886">H1692*1.3</f>
        <v>15483</v>
      </c>
      <c r="I1853" s="51">
        <f t="shared" si="886"/>
        <v>11375</v>
      </c>
      <c r="J1853" s="274">
        <f t="shared" ref="J1853" si="887">J1692*1.3</f>
        <v>11375</v>
      </c>
      <c r="K1853" s="333">
        <f t="shared" si="843"/>
        <v>0</v>
      </c>
      <c r="L1853" s="333">
        <f t="shared" si="843"/>
        <v>0</v>
      </c>
      <c r="M1853" s="333">
        <f t="shared" si="843"/>
        <v>0</v>
      </c>
    </row>
    <row r="1854" spans="1:13" s="182" customFormat="1" x14ac:dyDescent="0.25">
      <c r="A1854" s="183"/>
      <c r="B1854" s="202"/>
      <c r="C1854" s="352"/>
      <c r="D1854" s="193"/>
      <c r="E1854" s="331"/>
      <c r="F1854" s="332"/>
      <c r="G1854" s="181"/>
      <c r="H1854" s="51"/>
      <c r="I1854" s="51"/>
      <c r="J1854" s="274"/>
      <c r="K1854" s="333">
        <f t="shared" si="843"/>
        <v>0</v>
      </c>
      <c r="L1854" s="333">
        <f t="shared" si="843"/>
        <v>0</v>
      </c>
      <c r="M1854" s="333">
        <f t="shared" si="843"/>
        <v>0</v>
      </c>
    </row>
    <row r="1855" spans="1:13" s="182" customFormat="1" ht="60" x14ac:dyDescent="0.25">
      <c r="A1855" s="183">
        <f>A1853+0.0001</f>
        <v>3.3351000000003759</v>
      </c>
      <c r="B1855" s="202" t="s">
        <v>1635</v>
      </c>
      <c r="C1855" s="352" t="s">
        <v>1875</v>
      </c>
      <c r="D1855" s="193" t="s">
        <v>2002</v>
      </c>
      <c r="E1855" s="331" t="s">
        <v>1877</v>
      </c>
      <c r="F1855" s="332" t="s">
        <v>44</v>
      </c>
      <c r="G1855" s="181"/>
      <c r="H1855" s="51">
        <f t="shared" ref="H1855:I1855" si="888">H1694*1.3</f>
        <v>18733</v>
      </c>
      <c r="I1855" s="51">
        <f t="shared" si="888"/>
        <v>12415</v>
      </c>
      <c r="J1855" s="274">
        <f t="shared" ref="J1855" si="889">J1694*1.3</f>
        <v>12415</v>
      </c>
      <c r="K1855" s="333">
        <f t="shared" si="843"/>
        <v>0</v>
      </c>
      <c r="L1855" s="333">
        <f t="shared" si="843"/>
        <v>0</v>
      </c>
      <c r="M1855" s="333">
        <f t="shared" si="843"/>
        <v>0</v>
      </c>
    </row>
    <row r="1856" spans="1:13" s="182" customFormat="1" x14ac:dyDescent="0.25">
      <c r="A1856" s="183"/>
      <c r="B1856" s="202"/>
      <c r="C1856" s="352"/>
      <c r="D1856" s="193"/>
      <c r="E1856" s="331"/>
      <c r="F1856" s="332"/>
      <c r="G1856" s="181"/>
      <c r="H1856" s="51"/>
      <c r="I1856" s="51"/>
      <c r="J1856" s="274"/>
      <c r="K1856" s="333">
        <f t="shared" si="843"/>
        <v>0</v>
      </c>
      <c r="L1856" s="333">
        <f t="shared" si="843"/>
        <v>0</v>
      </c>
      <c r="M1856" s="333">
        <f t="shared" si="843"/>
        <v>0</v>
      </c>
    </row>
    <row r="1857" spans="1:13" s="182" customFormat="1" ht="60" x14ac:dyDescent="0.25">
      <c r="A1857" s="183">
        <f>A1855+0.0001</f>
        <v>3.3352000000003761</v>
      </c>
      <c r="B1857" s="202" t="s">
        <v>1635</v>
      </c>
      <c r="C1857" s="352" t="s">
        <v>1875</v>
      </c>
      <c r="D1857" s="193" t="s">
        <v>2003</v>
      </c>
      <c r="E1857" s="331" t="s">
        <v>1878</v>
      </c>
      <c r="F1857" s="332" t="s">
        <v>44</v>
      </c>
      <c r="G1857" s="181"/>
      <c r="H1857" s="51">
        <f t="shared" ref="H1857:I1857" si="890">H1696*1.3</f>
        <v>23764</v>
      </c>
      <c r="I1857" s="51">
        <f t="shared" si="890"/>
        <v>13013</v>
      </c>
      <c r="J1857" s="274">
        <f t="shared" ref="J1857" si="891">J1696*1.3</f>
        <v>13013</v>
      </c>
      <c r="K1857" s="333">
        <f t="shared" si="843"/>
        <v>0</v>
      </c>
      <c r="L1857" s="333">
        <f t="shared" si="843"/>
        <v>0</v>
      </c>
      <c r="M1857" s="333">
        <f t="shared" si="843"/>
        <v>0</v>
      </c>
    </row>
    <row r="1858" spans="1:13" s="182" customFormat="1" x14ac:dyDescent="0.25">
      <c r="A1858" s="183"/>
      <c r="B1858" s="202"/>
      <c r="C1858" s="352"/>
      <c r="D1858" s="193"/>
      <c r="E1858" s="331"/>
      <c r="F1858" s="332"/>
      <c r="G1858" s="181"/>
      <c r="H1858" s="51"/>
      <c r="I1858" s="51"/>
      <c r="J1858" s="274"/>
      <c r="K1858" s="333">
        <f t="shared" si="843"/>
        <v>0</v>
      </c>
      <c r="L1858" s="333">
        <f t="shared" si="843"/>
        <v>0</v>
      </c>
      <c r="M1858" s="333">
        <f t="shared" si="843"/>
        <v>0</v>
      </c>
    </row>
    <row r="1859" spans="1:13" s="182" customFormat="1" ht="45" x14ac:dyDescent="0.25">
      <c r="A1859" s="183">
        <f>A1857+0.0001</f>
        <v>3.3353000000003763</v>
      </c>
      <c r="B1859" s="202" t="s">
        <v>1635</v>
      </c>
      <c r="C1859" s="352" t="s">
        <v>1879</v>
      </c>
      <c r="D1859" s="193" t="s">
        <v>2001</v>
      </c>
      <c r="E1859" s="331" t="s">
        <v>1880</v>
      </c>
      <c r="F1859" s="332" t="s">
        <v>44</v>
      </c>
      <c r="G1859" s="181"/>
      <c r="H1859" s="51">
        <f t="shared" ref="H1859:I1859" si="892">H1698*1.3</f>
        <v>16458</v>
      </c>
      <c r="I1859" s="274">
        <f t="shared" si="892"/>
        <v>16458</v>
      </c>
      <c r="J1859" s="274">
        <f t="shared" ref="J1859" si="893">J1698*1.3</f>
        <v>16458</v>
      </c>
      <c r="K1859" s="333">
        <f t="shared" si="843"/>
        <v>0</v>
      </c>
      <c r="L1859" s="333">
        <f t="shared" si="843"/>
        <v>0</v>
      </c>
      <c r="M1859" s="333">
        <f t="shared" si="843"/>
        <v>0</v>
      </c>
    </row>
    <row r="1860" spans="1:13" s="182" customFormat="1" x14ac:dyDescent="0.25">
      <c r="A1860" s="183"/>
      <c r="B1860" s="202"/>
      <c r="C1860" s="352"/>
      <c r="D1860" s="193"/>
      <c r="E1860" s="331"/>
      <c r="F1860" s="332"/>
      <c r="G1860" s="181"/>
      <c r="H1860" s="51"/>
      <c r="I1860" s="274"/>
      <c r="J1860" s="274"/>
      <c r="K1860" s="333">
        <f t="shared" si="843"/>
        <v>0</v>
      </c>
      <c r="L1860" s="333">
        <f t="shared" si="843"/>
        <v>0</v>
      </c>
      <c r="M1860" s="333">
        <f t="shared" si="843"/>
        <v>0</v>
      </c>
    </row>
    <row r="1861" spans="1:13" s="182" customFormat="1" ht="60" x14ac:dyDescent="0.25">
      <c r="A1861" s="183">
        <f>A1859+0.0001</f>
        <v>3.3354000000003765</v>
      </c>
      <c r="B1861" s="202" t="s">
        <v>1635</v>
      </c>
      <c r="C1861" s="352" t="s">
        <v>1879</v>
      </c>
      <c r="D1861" s="193" t="s">
        <v>2002</v>
      </c>
      <c r="E1861" s="331" t="s">
        <v>1881</v>
      </c>
      <c r="F1861" s="332" t="s">
        <v>44</v>
      </c>
      <c r="G1861" s="181"/>
      <c r="H1861" s="51">
        <f t="shared" ref="H1861:I1861" si="894">H1700*1.3</f>
        <v>19786</v>
      </c>
      <c r="I1861" s="274">
        <f t="shared" si="894"/>
        <v>19786</v>
      </c>
      <c r="J1861" s="274">
        <f t="shared" ref="J1861" si="895">J1700*1.3</f>
        <v>19786</v>
      </c>
      <c r="K1861" s="333">
        <f t="shared" si="843"/>
        <v>0</v>
      </c>
      <c r="L1861" s="333">
        <f t="shared" si="843"/>
        <v>0</v>
      </c>
      <c r="M1861" s="333">
        <f t="shared" si="843"/>
        <v>0</v>
      </c>
    </row>
    <row r="1862" spans="1:13" s="182" customFormat="1" x14ac:dyDescent="0.25">
      <c r="A1862" s="183"/>
      <c r="B1862" s="202"/>
      <c r="C1862" s="352"/>
      <c r="D1862" s="193"/>
      <c r="E1862" s="331"/>
      <c r="F1862" s="332"/>
      <c r="G1862" s="181"/>
      <c r="H1862" s="51"/>
      <c r="I1862" s="274"/>
      <c r="J1862" s="274"/>
      <c r="K1862" s="333">
        <f t="shared" si="843"/>
        <v>0</v>
      </c>
      <c r="L1862" s="333">
        <f t="shared" si="843"/>
        <v>0</v>
      </c>
      <c r="M1862" s="333">
        <f t="shared" si="843"/>
        <v>0</v>
      </c>
    </row>
    <row r="1863" spans="1:13" s="182" customFormat="1" ht="60" x14ac:dyDescent="0.25">
      <c r="A1863" s="183">
        <f>A1861+0.0001</f>
        <v>3.3355000000003767</v>
      </c>
      <c r="B1863" s="202" t="s">
        <v>1635</v>
      </c>
      <c r="C1863" s="352" t="s">
        <v>1879</v>
      </c>
      <c r="D1863" s="193" t="s">
        <v>2003</v>
      </c>
      <c r="E1863" s="331" t="s">
        <v>1882</v>
      </c>
      <c r="F1863" s="332" t="s">
        <v>44</v>
      </c>
      <c r="G1863" s="181"/>
      <c r="H1863" s="51">
        <f t="shared" ref="H1863:I1863" si="896">H1702*1.3</f>
        <v>25324</v>
      </c>
      <c r="I1863" s="274">
        <f t="shared" si="896"/>
        <v>25324</v>
      </c>
      <c r="J1863" s="274">
        <f t="shared" ref="J1863" si="897">J1702*1.3</f>
        <v>25324</v>
      </c>
      <c r="K1863" s="333">
        <f t="shared" si="843"/>
        <v>0</v>
      </c>
      <c r="L1863" s="333">
        <f t="shared" si="843"/>
        <v>0</v>
      </c>
      <c r="M1863" s="333">
        <f t="shared" si="843"/>
        <v>0</v>
      </c>
    </row>
    <row r="1864" spans="1:13" s="182" customFormat="1" x14ac:dyDescent="0.25">
      <c r="A1864" s="183"/>
      <c r="B1864" s="202"/>
      <c r="C1864" s="352"/>
      <c r="D1864" s="193"/>
      <c r="E1864" s="331"/>
      <c r="F1864" s="332"/>
      <c r="G1864" s="181"/>
      <c r="H1864" s="51"/>
      <c r="I1864" s="274"/>
      <c r="J1864" s="274"/>
      <c r="K1864" s="333">
        <f t="shared" si="843"/>
        <v>0</v>
      </c>
      <c r="L1864" s="333">
        <f t="shared" si="843"/>
        <v>0</v>
      </c>
      <c r="M1864" s="333">
        <f t="shared" si="843"/>
        <v>0</v>
      </c>
    </row>
    <row r="1865" spans="1:13" s="182" customFormat="1" ht="45" x14ac:dyDescent="0.25">
      <c r="A1865" s="183">
        <f>A1863+0.0001</f>
        <v>3.3356000000003769</v>
      </c>
      <c r="B1865" s="202" t="s">
        <v>1635</v>
      </c>
      <c r="C1865" s="352" t="s">
        <v>1883</v>
      </c>
      <c r="D1865" s="193" t="s">
        <v>2001</v>
      </c>
      <c r="E1865" s="331" t="s">
        <v>1884</v>
      </c>
      <c r="F1865" s="332" t="s">
        <v>44</v>
      </c>
      <c r="G1865" s="181"/>
      <c r="H1865" s="51">
        <f t="shared" ref="H1865:I1865" si="898">H1704*1.3</f>
        <v>17628</v>
      </c>
      <c r="I1865" s="274">
        <f t="shared" si="898"/>
        <v>17628</v>
      </c>
      <c r="J1865" s="274">
        <f t="shared" ref="J1865" si="899">J1704*1.3</f>
        <v>17628</v>
      </c>
      <c r="K1865" s="333">
        <f t="shared" si="843"/>
        <v>0</v>
      </c>
      <c r="L1865" s="333">
        <f t="shared" si="843"/>
        <v>0</v>
      </c>
      <c r="M1865" s="333">
        <f t="shared" si="843"/>
        <v>0</v>
      </c>
    </row>
    <row r="1866" spans="1:13" s="182" customFormat="1" x14ac:dyDescent="0.25">
      <c r="A1866" s="183"/>
      <c r="B1866" s="202"/>
      <c r="C1866" s="352"/>
      <c r="D1866" s="193"/>
      <c r="E1866" s="331"/>
      <c r="F1866" s="332"/>
      <c r="G1866" s="181"/>
      <c r="H1866" s="51"/>
      <c r="I1866" s="274"/>
      <c r="J1866" s="274"/>
      <c r="K1866" s="333">
        <f t="shared" si="843"/>
        <v>0</v>
      </c>
      <c r="L1866" s="333">
        <f t="shared" si="843"/>
        <v>0</v>
      </c>
      <c r="M1866" s="333">
        <f t="shared" si="843"/>
        <v>0</v>
      </c>
    </row>
    <row r="1867" spans="1:13" s="182" customFormat="1" ht="60" x14ac:dyDescent="0.25">
      <c r="A1867" s="183">
        <f>A1865+0.0001</f>
        <v>3.3357000000003771</v>
      </c>
      <c r="B1867" s="202" t="s">
        <v>1635</v>
      </c>
      <c r="C1867" s="352" t="s">
        <v>1883</v>
      </c>
      <c r="D1867" s="193" t="s">
        <v>2002</v>
      </c>
      <c r="E1867" s="331" t="s">
        <v>1885</v>
      </c>
      <c r="F1867" s="332" t="s">
        <v>44</v>
      </c>
      <c r="G1867" s="181"/>
      <c r="H1867" s="51">
        <f t="shared" ref="H1867:I1867" si="900">H1706*1.3</f>
        <v>21151</v>
      </c>
      <c r="I1867" s="274">
        <f t="shared" si="900"/>
        <v>21151</v>
      </c>
      <c r="J1867" s="274">
        <f t="shared" ref="J1867" si="901">J1706*1.3</f>
        <v>21151</v>
      </c>
      <c r="K1867" s="333">
        <f t="shared" si="843"/>
        <v>0</v>
      </c>
      <c r="L1867" s="333">
        <f t="shared" si="843"/>
        <v>0</v>
      </c>
      <c r="M1867" s="333">
        <f t="shared" si="843"/>
        <v>0</v>
      </c>
    </row>
    <row r="1868" spans="1:13" s="182" customFormat="1" x14ac:dyDescent="0.25">
      <c r="A1868" s="183"/>
      <c r="B1868" s="202"/>
      <c r="C1868" s="352"/>
      <c r="D1868" s="193"/>
      <c r="E1868" s="331"/>
      <c r="F1868" s="332"/>
      <c r="G1868" s="181"/>
      <c r="H1868" s="51"/>
      <c r="I1868" s="274"/>
      <c r="J1868" s="274"/>
      <c r="K1868" s="333">
        <f t="shared" si="843"/>
        <v>0</v>
      </c>
      <c r="L1868" s="333">
        <f t="shared" si="843"/>
        <v>0</v>
      </c>
      <c r="M1868" s="333">
        <f t="shared" si="843"/>
        <v>0</v>
      </c>
    </row>
    <row r="1869" spans="1:13" s="182" customFormat="1" ht="60" x14ac:dyDescent="0.25">
      <c r="A1869" s="183">
        <f>A1867+0.0001</f>
        <v>3.3358000000003774</v>
      </c>
      <c r="B1869" s="202" t="s">
        <v>1635</v>
      </c>
      <c r="C1869" s="352" t="s">
        <v>1883</v>
      </c>
      <c r="D1869" s="193" t="s">
        <v>2003</v>
      </c>
      <c r="E1869" s="331" t="s">
        <v>1886</v>
      </c>
      <c r="F1869" s="332" t="s">
        <v>44</v>
      </c>
      <c r="G1869" s="181"/>
      <c r="H1869" s="51">
        <f t="shared" ref="H1869:I1869" si="902">H1708*1.3</f>
        <v>26585</v>
      </c>
      <c r="I1869" s="274">
        <f t="shared" si="902"/>
        <v>26585</v>
      </c>
      <c r="J1869" s="274">
        <f t="shared" ref="J1869" si="903">J1708*1.3</f>
        <v>26585</v>
      </c>
      <c r="K1869" s="333">
        <f t="shared" si="843"/>
        <v>0</v>
      </c>
      <c r="L1869" s="333">
        <f t="shared" si="843"/>
        <v>0</v>
      </c>
      <c r="M1869" s="333">
        <f t="shared" si="843"/>
        <v>0</v>
      </c>
    </row>
    <row r="1870" spans="1:13" s="182" customFormat="1" x14ac:dyDescent="0.25">
      <c r="A1870" s="183"/>
      <c r="B1870" s="202"/>
      <c r="C1870" s="352"/>
      <c r="D1870" s="193"/>
      <c r="E1870" s="331"/>
      <c r="F1870" s="332"/>
      <c r="G1870" s="181"/>
      <c r="H1870" s="51"/>
      <c r="I1870" s="274"/>
      <c r="J1870" s="274"/>
      <c r="K1870" s="333">
        <f t="shared" si="843"/>
        <v>0</v>
      </c>
      <c r="L1870" s="333">
        <f t="shared" si="843"/>
        <v>0</v>
      </c>
      <c r="M1870" s="333">
        <f t="shared" si="843"/>
        <v>0</v>
      </c>
    </row>
    <row r="1871" spans="1:13" s="182" customFormat="1" ht="45" x14ac:dyDescent="0.25">
      <c r="A1871" s="183">
        <f>A1869+0.0001</f>
        <v>3.3359000000003776</v>
      </c>
      <c r="B1871" s="202" t="s">
        <v>1635</v>
      </c>
      <c r="C1871" s="352" t="s">
        <v>1887</v>
      </c>
      <c r="D1871" s="193" t="s">
        <v>2001</v>
      </c>
      <c r="E1871" s="331" t="s">
        <v>1888</v>
      </c>
      <c r="F1871" s="332" t="s">
        <v>44</v>
      </c>
      <c r="G1871" s="181"/>
      <c r="H1871" s="51">
        <f t="shared" ref="H1871:I1871" si="904">H1710*1.3</f>
        <v>19630</v>
      </c>
      <c r="I1871" s="274">
        <f t="shared" si="904"/>
        <v>19630</v>
      </c>
      <c r="J1871" s="274">
        <f t="shared" ref="J1871" si="905">J1710*1.3</f>
        <v>19630</v>
      </c>
      <c r="K1871" s="333">
        <f t="shared" si="843"/>
        <v>0</v>
      </c>
      <c r="L1871" s="333">
        <f t="shared" si="843"/>
        <v>0</v>
      </c>
      <c r="M1871" s="333">
        <f t="shared" si="843"/>
        <v>0</v>
      </c>
    </row>
    <row r="1872" spans="1:13" s="182" customFormat="1" x14ac:dyDescent="0.25">
      <c r="A1872" s="183"/>
      <c r="B1872" s="202"/>
      <c r="C1872" s="352"/>
      <c r="D1872" s="193"/>
      <c r="E1872" s="331"/>
      <c r="F1872" s="332"/>
      <c r="G1872" s="181"/>
      <c r="H1872" s="51"/>
      <c r="I1872" s="274"/>
      <c r="J1872" s="274"/>
      <c r="K1872" s="333">
        <f t="shared" si="843"/>
        <v>0</v>
      </c>
      <c r="L1872" s="333">
        <f t="shared" si="843"/>
        <v>0</v>
      </c>
      <c r="M1872" s="333">
        <f t="shared" si="843"/>
        <v>0</v>
      </c>
    </row>
    <row r="1873" spans="1:13" s="182" customFormat="1" ht="60" x14ac:dyDescent="0.25">
      <c r="A1873" s="183">
        <f>A1871+0.0001</f>
        <v>3.3360000000003778</v>
      </c>
      <c r="B1873" s="202" t="s">
        <v>1635</v>
      </c>
      <c r="C1873" s="352" t="s">
        <v>1887</v>
      </c>
      <c r="D1873" s="193" t="s">
        <v>2002</v>
      </c>
      <c r="E1873" s="331" t="s">
        <v>1889</v>
      </c>
      <c r="F1873" s="332" t="s">
        <v>44</v>
      </c>
      <c r="G1873" s="181"/>
      <c r="H1873" s="51">
        <f t="shared" ref="H1873:I1873" si="906">H1712*1.3</f>
        <v>22880</v>
      </c>
      <c r="I1873" s="274">
        <f t="shared" si="906"/>
        <v>22880</v>
      </c>
      <c r="J1873" s="274">
        <f t="shared" ref="J1873" si="907">J1712*1.3</f>
        <v>22880</v>
      </c>
      <c r="K1873" s="333">
        <f t="shared" ref="K1873:M1936" si="908">$G1873*H1873</f>
        <v>0</v>
      </c>
      <c r="L1873" s="333">
        <f t="shared" si="908"/>
        <v>0</v>
      </c>
      <c r="M1873" s="333">
        <f t="shared" si="908"/>
        <v>0</v>
      </c>
    </row>
    <row r="1874" spans="1:13" s="182" customFormat="1" x14ac:dyDescent="0.25">
      <c r="A1874" s="183"/>
      <c r="B1874" s="202"/>
      <c r="C1874" s="352"/>
      <c r="D1874" s="193"/>
      <c r="E1874" s="331"/>
      <c r="F1874" s="332"/>
      <c r="G1874" s="181"/>
      <c r="H1874" s="51"/>
      <c r="I1874" s="274"/>
      <c r="J1874" s="274"/>
      <c r="K1874" s="333">
        <f t="shared" si="908"/>
        <v>0</v>
      </c>
      <c r="L1874" s="333">
        <f t="shared" si="908"/>
        <v>0</v>
      </c>
      <c r="M1874" s="333">
        <f t="shared" si="908"/>
        <v>0</v>
      </c>
    </row>
    <row r="1875" spans="1:13" s="182" customFormat="1" ht="60" x14ac:dyDescent="0.25">
      <c r="A1875" s="183">
        <f>A1873+0.0001</f>
        <v>3.336100000000378</v>
      </c>
      <c r="B1875" s="202" t="s">
        <v>1635</v>
      </c>
      <c r="C1875" s="352" t="s">
        <v>1887</v>
      </c>
      <c r="D1875" s="193" t="s">
        <v>2003</v>
      </c>
      <c r="E1875" s="331" t="s">
        <v>1890</v>
      </c>
      <c r="F1875" s="332" t="s">
        <v>44</v>
      </c>
      <c r="G1875" s="181"/>
      <c r="H1875" s="51">
        <f t="shared" ref="H1875:I1875" si="909">H1714*1.3</f>
        <v>28210</v>
      </c>
      <c r="I1875" s="274">
        <f t="shared" si="909"/>
        <v>28210</v>
      </c>
      <c r="J1875" s="274">
        <f t="shared" ref="J1875" si="910">J1714*1.3</f>
        <v>28210</v>
      </c>
      <c r="K1875" s="333">
        <f t="shared" si="908"/>
        <v>0</v>
      </c>
      <c r="L1875" s="333">
        <f t="shared" si="908"/>
        <v>0</v>
      </c>
      <c r="M1875" s="333">
        <f t="shared" si="908"/>
        <v>0</v>
      </c>
    </row>
    <row r="1876" spans="1:13" s="182" customFormat="1" x14ac:dyDescent="0.25">
      <c r="A1876" s="183"/>
      <c r="B1876" s="202"/>
      <c r="C1876" s="352"/>
      <c r="D1876" s="193"/>
      <c r="E1876" s="331"/>
      <c r="F1876" s="332"/>
      <c r="G1876" s="181"/>
      <c r="H1876" s="51"/>
      <c r="I1876" s="51"/>
      <c r="J1876" s="274"/>
      <c r="K1876" s="333">
        <f t="shared" si="908"/>
        <v>0</v>
      </c>
      <c r="L1876" s="333">
        <f t="shared" si="908"/>
        <v>0</v>
      </c>
      <c r="M1876" s="333">
        <f t="shared" si="908"/>
        <v>0</v>
      </c>
    </row>
    <row r="1877" spans="1:13" s="182" customFormat="1" ht="45" x14ac:dyDescent="0.25">
      <c r="A1877" s="183">
        <f>A1875+0.0001</f>
        <v>3.3362000000003782</v>
      </c>
      <c r="B1877" s="202" t="s">
        <v>1658</v>
      </c>
      <c r="C1877" s="352" t="s">
        <v>1891</v>
      </c>
      <c r="D1877" s="193" t="s">
        <v>2001</v>
      </c>
      <c r="E1877" s="331" t="s">
        <v>1892</v>
      </c>
      <c r="F1877" s="332" t="s">
        <v>44</v>
      </c>
      <c r="G1877" s="181"/>
      <c r="H1877" s="51">
        <f t="shared" ref="H1877:I1877" si="911">H1716*1.3</f>
        <v>15119</v>
      </c>
      <c r="I1877" s="51">
        <f t="shared" si="911"/>
        <v>10283</v>
      </c>
      <c r="J1877" s="274">
        <f t="shared" ref="J1877" si="912">J1716*1.3</f>
        <v>10283</v>
      </c>
      <c r="K1877" s="333">
        <f t="shared" si="908"/>
        <v>0</v>
      </c>
      <c r="L1877" s="333">
        <f t="shared" si="908"/>
        <v>0</v>
      </c>
      <c r="M1877" s="333">
        <f t="shared" si="908"/>
        <v>0</v>
      </c>
    </row>
    <row r="1878" spans="1:13" s="182" customFormat="1" x14ac:dyDescent="0.25">
      <c r="A1878" s="183"/>
      <c r="B1878" s="202"/>
      <c r="C1878" s="352"/>
      <c r="D1878" s="193"/>
      <c r="E1878" s="331"/>
      <c r="F1878" s="332"/>
      <c r="G1878" s="181"/>
      <c r="H1878" s="51"/>
      <c r="I1878" s="51"/>
      <c r="J1878" s="274"/>
      <c r="K1878" s="333">
        <f t="shared" si="908"/>
        <v>0</v>
      </c>
      <c r="L1878" s="333">
        <f t="shared" si="908"/>
        <v>0</v>
      </c>
      <c r="M1878" s="333">
        <f t="shared" si="908"/>
        <v>0</v>
      </c>
    </row>
    <row r="1879" spans="1:13" s="182" customFormat="1" ht="45" x14ac:dyDescent="0.25">
      <c r="A1879" s="183">
        <f>A1877+0.0001</f>
        <v>3.3363000000003784</v>
      </c>
      <c r="B1879" s="202" t="s">
        <v>1658</v>
      </c>
      <c r="C1879" s="352" t="s">
        <v>1891</v>
      </c>
      <c r="D1879" s="193" t="s">
        <v>2002</v>
      </c>
      <c r="E1879" s="331" t="s">
        <v>1893</v>
      </c>
      <c r="F1879" s="332" t="s">
        <v>44</v>
      </c>
      <c r="G1879" s="181"/>
      <c r="H1879" s="51">
        <f t="shared" ref="H1879:I1879" si="913">H1718*1.3</f>
        <v>17186</v>
      </c>
      <c r="I1879" s="51">
        <f t="shared" si="913"/>
        <v>11011</v>
      </c>
      <c r="J1879" s="274">
        <f t="shared" ref="J1879" si="914">J1718*1.3</f>
        <v>11011</v>
      </c>
      <c r="K1879" s="333">
        <f t="shared" si="908"/>
        <v>0</v>
      </c>
      <c r="L1879" s="333">
        <f t="shared" si="908"/>
        <v>0</v>
      </c>
      <c r="M1879" s="333">
        <f t="shared" si="908"/>
        <v>0</v>
      </c>
    </row>
    <row r="1880" spans="1:13" s="182" customFormat="1" x14ac:dyDescent="0.25">
      <c r="A1880" s="183"/>
      <c r="B1880" s="202"/>
      <c r="C1880" s="352"/>
      <c r="D1880" s="193"/>
      <c r="E1880" s="331"/>
      <c r="F1880" s="332"/>
      <c r="G1880" s="181"/>
      <c r="H1880" s="51"/>
      <c r="I1880" s="51"/>
      <c r="J1880" s="274"/>
      <c r="K1880" s="333">
        <f t="shared" si="908"/>
        <v>0</v>
      </c>
      <c r="L1880" s="333">
        <f t="shared" si="908"/>
        <v>0</v>
      </c>
      <c r="M1880" s="333">
        <f t="shared" si="908"/>
        <v>0</v>
      </c>
    </row>
    <row r="1881" spans="1:13" s="182" customFormat="1" ht="45" x14ac:dyDescent="0.25">
      <c r="A1881" s="183">
        <f>A1879+0.0001</f>
        <v>3.3364000000003786</v>
      </c>
      <c r="B1881" s="202" t="s">
        <v>1658</v>
      </c>
      <c r="C1881" s="352" t="s">
        <v>1894</v>
      </c>
      <c r="D1881" s="193" t="s">
        <v>2001</v>
      </c>
      <c r="E1881" s="331" t="s">
        <v>1895</v>
      </c>
      <c r="F1881" s="332" t="s">
        <v>44</v>
      </c>
      <c r="G1881" s="181"/>
      <c r="H1881" s="51">
        <f t="shared" ref="H1881:I1881" si="915">H1720*1.3</f>
        <v>16042</v>
      </c>
      <c r="I1881" s="51">
        <f t="shared" si="915"/>
        <v>10829</v>
      </c>
      <c r="J1881" s="274">
        <f t="shared" ref="J1881" si="916">J1720*1.3</f>
        <v>10829</v>
      </c>
      <c r="K1881" s="333">
        <f t="shared" si="908"/>
        <v>0</v>
      </c>
      <c r="L1881" s="333">
        <f t="shared" si="908"/>
        <v>0</v>
      </c>
      <c r="M1881" s="333">
        <f t="shared" si="908"/>
        <v>0</v>
      </c>
    </row>
    <row r="1882" spans="1:13" s="182" customFormat="1" x14ac:dyDescent="0.25">
      <c r="A1882" s="183"/>
      <c r="B1882" s="202"/>
      <c r="C1882" s="352"/>
      <c r="D1882" s="193"/>
      <c r="E1882" s="331"/>
      <c r="F1882" s="332"/>
      <c r="G1882" s="181"/>
      <c r="H1882" s="51"/>
      <c r="I1882" s="51"/>
      <c r="J1882" s="274"/>
      <c r="K1882" s="333">
        <f t="shared" si="908"/>
        <v>0</v>
      </c>
      <c r="L1882" s="333">
        <f t="shared" si="908"/>
        <v>0</v>
      </c>
      <c r="M1882" s="333">
        <f t="shared" si="908"/>
        <v>0</v>
      </c>
    </row>
    <row r="1883" spans="1:13" s="182" customFormat="1" ht="60" x14ac:dyDescent="0.25">
      <c r="A1883" s="183">
        <f>A1881+0.0001</f>
        <v>3.3365000000003788</v>
      </c>
      <c r="B1883" s="202" t="s">
        <v>1658</v>
      </c>
      <c r="C1883" s="352" t="s">
        <v>1894</v>
      </c>
      <c r="D1883" s="193" t="s">
        <v>2002</v>
      </c>
      <c r="E1883" s="331" t="s">
        <v>1896</v>
      </c>
      <c r="F1883" s="332" t="s">
        <v>44</v>
      </c>
      <c r="G1883" s="181"/>
      <c r="H1883" s="51">
        <f t="shared" ref="H1883:I1883" si="917">H1722*1.3</f>
        <v>18057</v>
      </c>
      <c r="I1883" s="51">
        <f t="shared" si="917"/>
        <v>12168</v>
      </c>
      <c r="J1883" s="274">
        <f t="shared" ref="J1883" si="918">J1722*1.3</f>
        <v>12168</v>
      </c>
      <c r="K1883" s="333">
        <f t="shared" si="908"/>
        <v>0</v>
      </c>
      <c r="L1883" s="333">
        <f t="shared" si="908"/>
        <v>0</v>
      </c>
      <c r="M1883" s="333">
        <f t="shared" si="908"/>
        <v>0</v>
      </c>
    </row>
    <row r="1884" spans="1:13" s="182" customFormat="1" x14ac:dyDescent="0.25">
      <c r="A1884" s="183"/>
      <c r="B1884" s="202"/>
      <c r="C1884" s="352"/>
      <c r="D1884" s="193"/>
      <c r="E1884" s="331"/>
      <c r="F1884" s="332"/>
      <c r="G1884" s="181"/>
      <c r="H1884" s="51"/>
      <c r="I1884" s="51"/>
      <c r="J1884" s="274"/>
      <c r="K1884" s="333">
        <f t="shared" si="908"/>
        <v>0</v>
      </c>
      <c r="L1884" s="333">
        <f t="shared" si="908"/>
        <v>0</v>
      </c>
      <c r="M1884" s="333">
        <f t="shared" si="908"/>
        <v>0</v>
      </c>
    </row>
    <row r="1885" spans="1:13" s="182" customFormat="1" ht="45" x14ac:dyDescent="0.25">
      <c r="A1885" s="183">
        <f>A1883+0.0001</f>
        <v>3.336600000000379</v>
      </c>
      <c r="B1885" s="202" t="s">
        <v>1663</v>
      </c>
      <c r="C1885" s="352" t="s">
        <v>1897</v>
      </c>
      <c r="D1885" s="193" t="s">
        <v>2001</v>
      </c>
      <c r="E1885" s="331" t="s">
        <v>1898</v>
      </c>
      <c r="F1885" s="332" t="s">
        <v>44</v>
      </c>
      <c r="G1885" s="181"/>
      <c r="H1885" s="51">
        <f t="shared" ref="H1885:I1885" si="919">H1724*1.3</f>
        <v>18018</v>
      </c>
      <c r="I1885" s="51">
        <f t="shared" si="919"/>
        <v>12363</v>
      </c>
      <c r="J1885" s="274">
        <f t="shared" ref="J1885" si="920">J1724*1.3</f>
        <v>12363</v>
      </c>
      <c r="K1885" s="333">
        <f t="shared" si="908"/>
        <v>0</v>
      </c>
      <c r="L1885" s="333">
        <f t="shared" si="908"/>
        <v>0</v>
      </c>
      <c r="M1885" s="333">
        <f t="shared" si="908"/>
        <v>0</v>
      </c>
    </row>
    <row r="1886" spans="1:13" s="182" customFormat="1" x14ac:dyDescent="0.25">
      <c r="A1886" s="183"/>
      <c r="B1886" s="202"/>
      <c r="C1886" s="352"/>
      <c r="D1886" s="193"/>
      <c r="E1886" s="331"/>
      <c r="F1886" s="332"/>
      <c r="G1886" s="181"/>
      <c r="H1886" s="51"/>
      <c r="I1886" s="51"/>
      <c r="J1886" s="274"/>
      <c r="K1886" s="333">
        <f t="shared" si="908"/>
        <v>0</v>
      </c>
      <c r="L1886" s="333">
        <f t="shared" si="908"/>
        <v>0</v>
      </c>
      <c r="M1886" s="333">
        <f t="shared" si="908"/>
        <v>0</v>
      </c>
    </row>
    <row r="1887" spans="1:13" s="182" customFormat="1" ht="60" x14ac:dyDescent="0.25">
      <c r="A1887" s="183">
        <f>A1885+0.0001</f>
        <v>3.3367000000003793</v>
      </c>
      <c r="B1887" s="202" t="s">
        <v>1663</v>
      </c>
      <c r="C1887" s="352" t="s">
        <v>1897</v>
      </c>
      <c r="D1887" s="193" t="s">
        <v>2002</v>
      </c>
      <c r="E1887" s="331" t="s">
        <v>1899</v>
      </c>
      <c r="F1887" s="332" t="s">
        <v>44</v>
      </c>
      <c r="G1887" s="181"/>
      <c r="H1887" s="51">
        <f t="shared" ref="H1887:I1887" si="921">H1726*1.3</f>
        <v>20293</v>
      </c>
      <c r="I1887" s="51">
        <f t="shared" si="921"/>
        <v>13507</v>
      </c>
      <c r="J1887" s="274">
        <f t="shared" ref="J1887" si="922">J1726*1.3</f>
        <v>13507</v>
      </c>
      <c r="K1887" s="333">
        <f t="shared" si="908"/>
        <v>0</v>
      </c>
      <c r="L1887" s="333">
        <f t="shared" si="908"/>
        <v>0</v>
      </c>
      <c r="M1887" s="333">
        <f t="shared" si="908"/>
        <v>0</v>
      </c>
    </row>
    <row r="1888" spans="1:13" s="182" customFormat="1" x14ac:dyDescent="0.25">
      <c r="A1888" s="183"/>
      <c r="B1888" s="202"/>
      <c r="C1888" s="352"/>
      <c r="D1888" s="193"/>
      <c r="E1888" s="331"/>
      <c r="F1888" s="332"/>
      <c r="G1888" s="181"/>
      <c r="H1888" s="51"/>
      <c r="I1888" s="51"/>
      <c r="J1888" s="274"/>
      <c r="K1888" s="333">
        <f t="shared" si="908"/>
        <v>0</v>
      </c>
      <c r="L1888" s="333">
        <f t="shared" si="908"/>
        <v>0</v>
      </c>
      <c r="M1888" s="333">
        <f t="shared" si="908"/>
        <v>0</v>
      </c>
    </row>
    <row r="1889" spans="1:13" s="182" customFormat="1" ht="45" x14ac:dyDescent="0.25">
      <c r="A1889" s="183">
        <f>A1887+0.0001</f>
        <v>3.3368000000003795</v>
      </c>
      <c r="B1889" s="202" t="s">
        <v>1663</v>
      </c>
      <c r="C1889" s="352" t="s">
        <v>1897</v>
      </c>
      <c r="D1889" s="193" t="s">
        <v>2003</v>
      </c>
      <c r="E1889" s="331" t="s">
        <v>2004</v>
      </c>
      <c r="F1889" s="332" t="s">
        <v>44</v>
      </c>
      <c r="G1889" s="181"/>
      <c r="H1889" s="51">
        <f t="shared" ref="H1889:I1889" si="923">H1728*1.3</f>
        <v>25246</v>
      </c>
      <c r="I1889" s="51">
        <f t="shared" si="923"/>
        <v>14235</v>
      </c>
      <c r="J1889" s="274">
        <f t="shared" ref="J1889" si="924">J1728*1.3</f>
        <v>14235</v>
      </c>
      <c r="K1889" s="333">
        <f t="shared" si="908"/>
        <v>0</v>
      </c>
      <c r="L1889" s="333">
        <f t="shared" si="908"/>
        <v>0</v>
      </c>
      <c r="M1889" s="333">
        <f t="shared" si="908"/>
        <v>0</v>
      </c>
    </row>
    <row r="1890" spans="1:13" s="182" customFormat="1" x14ac:dyDescent="0.25">
      <c r="A1890" s="183"/>
      <c r="B1890" s="202"/>
      <c r="C1890" s="352"/>
      <c r="D1890" s="193"/>
      <c r="E1890" s="331"/>
      <c r="F1890" s="332"/>
      <c r="G1890" s="181"/>
      <c r="H1890" s="51"/>
      <c r="I1890" s="51"/>
      <c r="J1890" s="274"/>
      <c r="K1890" s="333">
        <f t="shared" si="908"/>
        <v>0</v>
      </c>
      <c r="L1890" s="333">
        <f t="shared" si="908"/>
        <v>0</v>
      </c>
      <c r="M1890" s="333">
        <f t="shared" si="908"/>
        <v>0</v>
      </c>
    </row>
    <row r="1891" spans="1:13" s="182" customFormat="1" ht="45" x14ac:dyDescent="0.25">
      <c r="A1891" s="183">
        <f>A1889+0.0001</f>
        <v>3.3369000000003797</v>
      </c>
      <c r="B1891" s="202" t="s">
        <v>1663</v>
      </c>
      <c r="C1891" s="352" t="s">
        <v>1901</v>
      </c>
      <c r="D1891" s="193" t="s">
        <v>2001</v>
      </c>
      <c r="E1891" s="331" t="s">
        <v>1902</v>
      </c>
      <c r="F1891" s="332" t="s">
        <v>44</v>
      </c>
      <c r="G1891" s="181"/>
      <c r="H1891" s="51">
        <f t="shared" ref="H1891:I1891" si="925">H1730*1.3</f>
        <v>19201</v>
      </c>
      <c r="I1891" s="274">
        <f t="shared" si="925"/>
        <v>19201</v>
      </c>
      <c r="J1891" s="274">
        <f t="shared" ref="J1891" si="926">J1730*1.3</f>
        <v>19201</v>
      </c>
      <c r="K1891" s="333">
        <f t="shared" si="908"/>
        <v>0</v>
      </c>
      <c r="L1891" s="333">
        <f t="shared" si="908"/>
        <v>0</v>
      </c>
      <c r="M1891" s="333">
        <f t="shared" si="908"/>
        <v>0</v>
      </c>
    </row>
    <row r="1892" spans="1:13" s="182" customFormat="1" x14ac:dyDescent="0.25">
      <c r="A1892" s="183"/>
      <c r="B1892" s="202"/>
      <c r="C1892" s="352"/>
      <c r="D1892" s="193"/>
      <c r="E1892" s="331"/>
      <c r="F1892" s="332"/>
      <c r="G1892" s="181"/>
      <c r="H1892" s="51"/>
      <c r="I1892" s="274"/>
      <c r="J1892" s="274"/>
      <c r="K1892" s="333">
        <f t="shared" si="908"/>
        <v>0</v>
      </c>
      <c r="L1892" s="333">
        <f t="shared" si="908"/>
        <v>0</v>
      </c>
      <c r="M1892" s="333">
        <f t="shared" si="908"/>
        <v>0</v>
      </c>
    </row>
    <row r="1893" spans="1:13" s="182" customFormat="1" ht="60" x14ac:dyDescent="0.25">
      <c r="A1893" s="183">
        <f>A1891+0.0001</f>
        <v>3.3370000000003799</v>
      </c>
      <c r="B1893" s="202" t="s">
        <v>1663</v>
      </c>
      <c r="C1893" s="352" t="s">
        <v>1901</v>
      </c>
      <c r="D1893" s="193" t="s">
        <v>2002</v>
      </c>
      <c r="E1893" s="331" t="s">
        <v>1903</v>
      </c>
      <c r="F1893" s="332" t="s">
        <v>44</v>
      </c>
      <c r="G1893" s="181"/>
      <c r="H1893" s="51">
        <f t="shared" ref="H1893:I1893" si="927">H1732*1.3</f>
        <v>21580</v>
      </c>
      <c r="I1893" s="274">
        <f t="shared" si="927"/>
        <v>21580</v>
      </c>
      <c r="J1893" s="274">
        <f t="shared" ref="J1893" si="928">J1732*1.3</f>
        <v>21580</v>
      </c>
      <c r="K1893" s="333">
        <f t="shared" si="908"/>
        <v>0</v>
      </c>
      <c r="L1893" s="333">
        <f t="shared" si="908"/>
        <v>0</v>
      </c>
      <c r="M1893" s="333">
        <f t="shared" si="908"/>
        <v>0</v>
      </c>
    </row>
    <row r="1894" spans="1:13" s="182" customFormat="1" x14ac:dyDescent="0.25">
      <c r="A1894" s="183"/>
      <c r="B1894" s="202"/>
      <c r="C1894" s="352"/>
      <c r="D1894" s="193"/>
      <c r="E1894" s="331"/>
      <c r="F1894" s="332"/>
      <c r="G1894" s="181"/>
      <c r="H1894" s="51"/>
      <c r="I1894" s="274"/>
      <c r="J1894" s="274"/>
      <c r="K1894" s="333">
        <f t="shared" si="908"/>
        <v>0</v>
      </c>
      <c r="L1894" s="333">
        <f t="shared" si="908"/>
        <v>0</v>
      </c>
      <c r="M1894" s="333">
        <f t="shared" si="908"/>
        <v>0</v>
      </c>
    </row>
    <row r="1895" spans="1:13" s="182" customFormat="1" ht="45" x14ac:dyDescent="0.25">
      <c r="A1895" s="183">
        <f>A1893+0.0001</f>
        <v>3.3371000000003801</v>
      </c>
      <c r="B1895" s="202" t="s">
        <v>1663</v>
      </c>
      <c r="C1895" s="352" t="s">
        <v>1901</v>
      </c>
      <c r="D1895" s="193" t="s">
        <v>2003</v>
      </c>
      <c r="E1895" s="331" t="s">
        <v>1904</v>
      </c>
      <c r="F1895" s="332" t="s">
        <v>44</v>
      </c>
      <c r="G1895" s="181"/>
      <c r="H1895" s="51">
        <f t="shared" ref="H1895:I1895" si="929">H1734*1.3</f>
        <v>26650</v>
      </c>
      <c r="I1895" s="274">
        <f t="shared" si="929"/>
        <v>26650</v>
      </c>
      <c r="J1895" s="274">
        <f t="shared" ref="J1895" si="930">J1734*1.3</f>
        <v>26650</v>
      </c>
      <c r="K1895" s="333">
        <f t="shared" si="908"/>
        <v>0</v>
      </c>
      <c r="L1895" s="333">
        <f t="shared" si="908"/>
        <v>0</v>
      </c>
      <c r="M1895" s="333">
        <f t="shared" si="908"/>
        <v>0</v>
      </c>
    </row>
    <row r="1896" spans="1:13" s="182" customFormat="1" x14ac:dyDescent="0.25">
      <c r="A1896" s="183"/>
      <c r="B1896" s="202"/>
      <c r="C1896" s="352"/>
      <c r="D1896" s="193"/>
      <c r="E1896" s="331"/>
      <c r="F1896" s="332"/>
      <c r="G1896" s="181"/>
      <c r="H1896" s="51"/>
      <c r="I1896" s="274"/>
      <c r="J1896" s="274"/>
      <c r="K1896" s="333">
        <f t="shared" si="908"/>
        <v>0</v>
      </c>
      <c r="L1896" s="333">
        <f t="shared" si="908"/>
        <v>0</v>
      </c>
      <c r="M1896" s="333">
        <f t="shared" si="908"/>
        <v>0</v>
      </c>
    </row>
    <row r="1897" spans="1:13" s="182" customFormat="1" ht="45" x14ac:dyDescent="0.25">
      <c r="A1897" s="183">
        <f>A1895+0.0001</f>
        <v>3.3372000000003803</v>
      </c>
      <c r="B1897" s="202" t="s">
        <v>1663</v>
      </c>
      <c r="C1897" s="352" t="s">
        <v>1905</v>
      </c>
      <c r="D1897" s="193" t="s">
        <v>2001</v>
      </c>
      <c r="E1897" s="331" t="s">
        <v>1906</v>
      </c>
      <c r="F1897" s="332" t="s">
        <v>44</v>
      </c>
      <c r="G1897" s="181"/>
      <c r="H1897" s="51">
        <f t="shared" ref="H1897:I1897" si="931">H1736*1.3</f>
        <v>21424</v>
      </c>
      <c r="I1897" s="274">
        <f t="shared" si="931"/>
        <v>21424</v>
      </c>
      <c r="J1897" s="274">
        <f t="shared" ref="J1897" si="932">J1736*1.3</f>
        <v>21424</v>
      </c>
      <c r="K1897" s="333">
        <f t="shared" si="908"/>
        <v>0</v>
      </c>
      <c r="L1897" s="333">
        <f t="shared" si="908"/>
        <v>0</v>
      </c>
      <c r="M1897" s="333">
        <f t="shared" si="908"/>
        <v>0</v>
      </c>
    </row>
    <row r="1898" spans="1:13" s="182" customFormat="1" x14ac:dyDescent="0.25">
      <c r="A1898" s="183"/>
      <c r="B1898" s="202"/>
      <c r="C1898" s="352"/>
      <c r="D1898" s="193"/>
      <c r="E1898" s="331"/>
      <c r="F1898" s="332"/>
      <c r="G1898" s="181"/>
      <c r="H1898" s="50"/>
      <c r="I1898" s="274"/>
      <c r="J1898" s="274"/>
      <c r="K1898" s="333">
        <f t="shared" si="908"/>
        <v>0</v>
      </c>
      <c r="L1898" s="333">
        <f t="shared" si="908"/>
        <v>0</v>
      </c>
      <c r="M1898" s="333">
        <f t="shared" si="908"/>
        <v>0</v>
      </c>
    </row>
    <row r="1899" spans="1:13" s="182" customFormat="1" ht="60" x14ac:dyDescent="0.25">
      <c r="A1899" s="183">
        <f>A1897+0.0001</f>
        <v>3.3373000000003805</v>
      </c>
      <c r="B1899" s="202" t="s">
        <v>1663</v>
      </c>
      <c r="C1899" s="352" t="s">
        <v>1905</v>
      </c>
      <c r="D1899" s="193" t="s">
        <v>2002</v>
      </c>
      <c r="E1899" s="331" t="s">
        <v>1907</v>
      </c>
      <c r="F1899" s="332" t="s">
        <v>44</v>
      </c>
      <c r="G1899" s="181"/>
      <c r="H1899" s="51">
        <f t="shared" ref="H1899:I1899" si="933">H1738*1.3</f>
        <v>23803</v>
      </c>
      <c r="I1899" s="274">
        <f t="shared" si="933"/>
        <v>23803</v>
      </c>
      <c r="J1899" s="274">
        <f t="shared" ref="J1899" si="934">J1738*1.3</f>
        <v>23803</v>
      </c>
      <c r="K1899" s="333">
        <f t="shared" si="908"/>
        <v>0</v>
      </c>
      <c r="L1899" s="333">
        <f t="shared" si="908"/>
        <v>0</v>
      </c>
      <c r="M1899" s="333">
        <f t="shared" si="908"/>
        <v>0</v>
      </c>
    </row>
    <row r="1900" spans="1:13" s="182" customFormat="1" x14ac:dyDescent="0.25">
      <c r="A1900" s="183"/>
      <c r="B1900" s="202"/>
      <c r="C1900" s="352"/>
      <c r="D1900" s="193"/>
      <c r="E1900" s="331"/>
      <c r="F1900" s="332"/>
      <c r="G1900" s="181"/>
      <c r="H1900" s="51"/>
      <c r="I1900" s="274"/>
      <c r="J1900" s="274"/>
      <c r="K1900" s="333">
        <f t="shared" si="908"/>
        <v>0</v>
      </c>
      <c r="L1900" s="333">
        <f t="shared" si="908"/>
        <v>0</v>
      </c>
      <c r="M1900" s="333">
        <f t="shared" si="908"/>
        <v>0</v>
      </c>
    </row>
    <row r="1901" spans="1:13" s="182" customFormat="1" ht="45" x14ac:dyDescent="0.25">
      <c r="A1901" s="183">
        <f>A1899+0.0001</f>
        <v>3.3374000000003807</v>
      </c>
      <c r="B1901" s="202" t="s">
        <v>1663</v>
      </c>
      <c r="C1901" s="352" t="s">
        <v>1905</v>
      </c>
      <c r="D1901" s="193" t="s">
        <v>2003</v>
      </c>
      <c r="E1901" s="331" t="s">
        <v>1908</v>
      </c>
      <c r="F1901" s="332" t="s">
        <v>44</v>
      </c>
      <c r="G1901" s="181"/>
      <c r="H1901" s="51">
        <f t="shared" ref="H1901:I1901" si="935">H1740*1.3</f>
        <v>28964</v>
      </c>
      <c r="I1901" s="274">
        <f t="shared" si="935"/>
        <v>28964</v>
      </c>
      <c r="J1901" s="274">
        <f t="shared" ref="J1901" si="936">J1740*1.3</f>
        <v>28964</v>
      </c>
      <c r="K1901" s="333">
        <f t="shared" si="908"/>
        <v>0</v>
      </c>
      <c r="L1901" s="333">
        <f t="shared" si="908"/>
        <v>0</v>
      </c>
      <c r="M1901" s="333">
        <f t="shared" si="908"/>
        <v>0</v>
      </c>
    </row>
    <row r="1902" spans="1:13" s="182" customFormat="1" x14ac:dyDescent="0.25">
      <c r="A1902" s="183"/>
      <c r="B1902" s="202"/>
      <c r="C1902" s="352"/>
      <c r="D1902" s="193"/>
      <c r="E1902" s="331"/>
      <c r="F1902" s="332"/>
      <c r="G1902" s="181"/>
      <c r="H1902" s="51"/>
      <c r="I1902" s="274"/>
      <c r="J1902" s="274"/>
      <c r="K1902" s="333">
        <f t="shared" si="908"/>
        <v>0</v>
      </c>
      <c r="L1902" s="333">
        <f t="shared" si="908"/>
        <v>0</v>
      </c>
      <c r="M1902" s="333">
        <f t="shared" si="908"/>
        <v>0</v>
      </c>
    </row>
    <row r="1903" spans="1:13" s="182" customFormat="1" ht="45" x14ac:dyDescent="0.25">
      <c r="A1903" s="183">
        <f>A1901+0.0001</f>
        <v>3.3375000000003809</v>
      </c>
      <c r="B1903" s="202" t="s">
        <v>1663</v>
      </c>
      <c r="C1903" s="352" t="s">
        <v>1909</v>
      </c>
      <c r="D1903" s="193" t="s">
        <v>2001</v>
      </c>
      <c r="E1903" s="331" t="s">
        <v>1910</v>
      </c>
      <c r="F1903" s="332" t="s">
        <v>44</v>
      </c>
      <c r="G1903" s="181"/>
      <c r="H1903" s="51">
        <f t="shared" ref="H1903:I1903" si="937">H1742*1.3</f>
        <v>24674</v>
      </c>
      <c r="I1903" s="274">
        <f t="shared" si="937"/>
        <v>24674</v>
      </c>
      <c r="J1903" s="274">
        <f t="shared" ref="J1903" si="938">J1742*1.3</f>
        <v>24674</v>
      </c>
      <c r="K1903" s="333">
        <f t="shared" si="908"/>
        <v>0</v>
      </c>
      <c r="L1903" s="333">
        <f t="shared" si="908"/>
        <v>0</v>
      </c>
      <c r="M1903" s="333">
        <f t="shared" si="908"/>
        <v>0</v>
      </c>
    </row>
    <row r="1904" spans="1:13" s="182" customFormat="1" x14ac:dyDescent="0.25">
      <c r="A1904" s="183"/>
      <c r="B1904" s="202"/>
      <c r="C1904" s="352"/>
      <c r="D1904" s="193"/>
      <c r="E1904" s="331"/>
      <c r="F1904" s="332"/>
      <c r="G1904" s="181"/>
      <c r="H1904" s="51"/>
      <c r="I1904" s="274"/>
      <c r="J1904" s="274"/>
      <c r="K1904" s="333">
        <f t="shared" si="908"/>
        <v>0</v>
      </c>
      <c r="L1904" s="333">
        <f t="shared" si="908"/>
        <v>0</v>
      </c>
      <c r="M1904" s="333">
        <f t="shared" si="908"/>
        <v>0</v>
      </c>
    </row>
    <row r="1905" spans="1:13" s="182" customFormat="1" ht="60" x14ac:dyDescent="0.25">
      <c r="A1905" s="183">
        <f>A1903+0.0001</f>
        <v>3.3376000000003812</v>
      </c>
      <c r="B1905" s="202" t="s">
        <v>1663</v>
      </c>
      <c r="C1905" s="352" t="s">
        <v>1909</v>
      </c>
      <c r="D1905" s="193" t="s">
        <v>2002</v>
      </c>
      <c r="E1905" s="331" t="s">
        <v>1911</v>
      </c>
      <c r="F1905" s="332" t="s">
        <v>44</v>
      </c>
      <c r="G1905" s="181"/>
      <c r="H1905" s="51">
        <f t="shared" ref="H1905:I1905" si="939">H1744*1.3</f>
        <v>27378</v>
      </c>
      <c r="I1905" s="274">
        <f t="shared" si="939"/>
        <v>27378</v>
      </c>
      <c r="J1905" s="274">
        <f t="shared" ref="J1905" si="940">J1744*1.3</f>
        <v>27378</v>
      </c>
      <c r="K1905" s="333">
        <f t="shared" si="908"/>
        <v>0</v>
      </c>
      <c r="L1905" s="333">
        <f t="shared" si="908"/>
        <v>0</v>
      </c>
      <c r="M1905" s="333">
        <f t="shared" si="908"/>
        <v>0</v>
      </c>
    </row>
    <row r="1906" spans="1:13" s="182" customFormat="1" x14ac:dyDescent="0.25">
      <c r="A1906" s="183"/>
      <c r="B1906" s="202"/>
      <c r="C1906" s="352"/>
      <c r="D1906" s="193"/>
      <c r="E1906" s="331"/>
      <c r="F1906" s="332"/>
      <c r="G1906" s="181"/>
      <c r="H1906" s="51"/>
      <c r="I1906" s="274"/>
      <c r="J1906" s="274"/>
      <c r="K1906" s="333">
        <f t="shared" si="908"/>
        <v>0</v>
      </c>
      <c r="L1906" s="333">
        <f t="shared" si="908"/>
        <v>0</v>
      </c>
      <c r="M1906" s="333">
        <f t="shared" si="908"/>
        <v>0</v>
      </c>
    </row>
    <row r="1907" spans="1:13" s="182" customFormat="1" ht="45" x14ac:dyDescent="0.25">
      <c r="A1907" s="183">
        <f>A1905+0.0001</f>
        <v>3.3377000000003814</v>
      </c>
      <c r="B1907" s="202" t="s">
        <v>1663</v>
      </c>
      <c r="C1907" s="352" t="s">
        <v>1909</v>
      </c>
      <c r="D1907" s="193" t="s">
        <v>2003</v>
      </c>
      <c r="E1907" s="331" t="s">
        <v>1912</v>
      </c>
      <c r="F1907" s="332" t="s">
        <v>44</v>
      </c>
      <c r="G1907" s="181"/>
      <c r="H1907" s="51">
        <f t="shared" ref="H1907:I1907" si="941">H1746*1.3</f>
        <v>32669</v>
      </c>
      <c r="I1907" s="274">
        <f t="shared" si="941"/>
        <v>32669</v>
      </c>
      <c r="J1907" s="274">
        <f t="shared" ref="J1907" si="942">J1746*1.3</f>
        <v>32669</v>
      </c>
      <c r="K1907" s="333">
        <f t="shared" si="908"/>
        <v>0</v>
      </c>
      <c r="L1907" s="333">
        <f t="shared" si="908"/>
        <v>0</v>
      </c>
      <c r="M1907" s="333">
        <f t="shared" si="908"/>
        <v>0</v>
      </c>
    </row>
    <row r="1908" spans="1:13" s="182" customFormat="1" x14ac:dyDescent="0.25">
      <c r="A1908" s="183"/>
      <c r="B1908" s="202"/>
      <c r="C1908" s="352"/>
      <c r="D1908" s="193"/>
      <c r="E1908" s="331"/>
      <c r="F1908" s="332"/>
      <c r="G1908" s="181"/>
      <c r="H1908" s="51"/>
      <c r="I1908" s="274"/>
      <c r="J1908" s="274"/>
      <c r="K1908" s="333">
        <f t="shared" si="908"/>
        <v>0</v>
      </c>
      <c r="L1908" s="333">
        <f t="shared" si="908"/>
        <v>0</v>
      </c>
      <c r="M1908" s="333">
        <f t="shared" si="908"/>
        <v>0</v>
      </c>
    </row>
    <row r="1909" spans="1:13" s="182" customFormat="1" ht="45" x14ac:dyDescent="0.25">
      <c r="A1909" s="183">
        <f>A1907+0.0001</f>
        <v>3.3378000000003816</v>
      </c>
      <c r="B1909" s="202" t="s">
        <v>1663</v>
      </c>
      <c r="C1909" s="352" t="s">
        <v>1913</v>
      </c>
      <c r="D1909" s="193" t="s">
        <v>2001</v>
      </c>
      <c r="E1909" s="331" t="s">
        <v>1914</v>
      </c>
      <c r="F1909" s="332" t="s">
        <v>44</v>
      </c>
      <c r="G1909" s="181"/>
      <c r="H1909" s="51">
        <f t="shared" ref="H1909:I1909" si="943">H1748*1.3</f>
        <v>32773</v>
      </c>
      <c r="I1909" s="274">
        <f t="shared" si="943"/>
        <v>32773</v>
      </c>
      <c r="J1909" s="274">
        <f t="shared" ref="J1909" si="944">J1748*1.3</f>
        <v>32773</v>
      </c>
      <c r="K1909" s="333">
        <f t="shared" si="908"/>
        <v>0</v>
      </c>
      <c r="L1909" s="333">
        <f t="shared" si="908"/>
        <v>0</v>
      </c>
      <c r="M1909" s="333">
        <f t="shared" si="908"/>
        <v>0</v>
      </c>
    </row>
    <row r="1910" spans="1:13" s="182" customFormat="1" x14ac:dyDescent="0.25">
      <c r="A1910" s="183"/>
      <c r="B1910" s="202"/>
      <c r="C1910" s="352"/>
      <c r="D1910" s="193"/>
      <c r="E1910" s="331"/>
      <c r="F1910" s="332"/>
      <c r="G1910" s="181"/>
      <c r="H1910" s="51"/>
      <c r="I1910" s="274"/>
      <c r="J1910" s="274"/>
      <c r="K1910" s="333">
        <f t="shared" si="908"/>
        <v>0</v>
      </c>
      <c r="L1910" s="333">
        <f t="shared" si="908"/>
        <v>0</v>
      </c>
      <c r="M1910" s="333">
        <f t="shared" si="908"/>
        <v>0</v>
      </c>
    </row>
    <row r="1911" spans="1:13" s="182" customFormat="1" ht="60" x14ac:dyDescent="0.25">
      <c r="A1911" s="183">
        <f>A1909+0.0001</f>
        <v>3.3379000000003818</v>
      </c>
      <c r="B1911" s="202" t="s">
        <v>1663</v>
      </c>
      <c r="C1911" s="352" t="s">
        <v>1913</v>
      </c>
      <c r="D1911" s="193" t="s">
        <v>2002</v>
      </c>
      <c r="E1911" s="331" t="s">
        <v>1915</v>
      </c>
      <c r="F1911" s="332" t="s">
        <v>44</v>
      </c>
      <c r="G1911" s="181"/>
      <c r="H1911" s="51">
        <f t="shared" ref="H1911:I1911" si="945">H1750*1.3</f>
        <v>36387</v>
      </c>
      <c r="I1911" s="274">
        <f t="shared" si="945"/>
        <v>36387</v>
      </c>
      <c r="J1911" s="274">
        <f t="shared" ref="J1911" si="946">J1750*1.3</f>
        <v>36387</v>
      </c>
      <c r="K1911" s="333">
        <f t="shared" si="908"/>
        <v>0</v>
      </c>
      <c r="L1911" s="333">
        <f t="shared" si="908"/>
        <v>0</v>
      </c>
      <c r="M1911" s="333">
        <f t="shared" si="908"/>
        <v>0</v>
      </c>
    </row>
    <row r="1912" spans="1:13" s="182" customFormat="1" x14ac:dyDescent="0.25">
      <c r="A1912" s="183"/>
      <c r="B1912" s="202"/>
      <c r="C1912" s="352"/>
      <c r="D1912" s="193"/>
      <c r="E1912" s="331"/>
      <c r="F1912" s="332"/>
      <c r="G1912" s="181"/>
      <c r="H1912" s="51"/>
      <c r="I1912" s="274"/>
      <c r="J1912" s="274"/>
      <c r="K1912" s="333">
        <f t="shared" si="908"/>
        <v>0</v>
      </c>
      <c r="L1912" s="333">
        <f t="shared" si="908"/>
        <v>0</v>
      </c>
      <c r="M1912" s="333">
        <f t="shared" si="908"/>
        <v>0</v>
      </c>
    </row>
    <row r="1913" spans="1:13" s="182" customFormat="1" ht="45" x14ac:dyDescent="0.25">
      <c r="A1913" s="183">
        <f>A1911+0.0001</f>
        <v>3.338000000000382</v>
      </c>
      <c r="B1913" s="202" t="s">
        <v>1663</v>
      </c>
      <c r="C1913" s="352" t="s">
        <v>1913</v>
      </c>
      <c r="D1913" s="193" t="s">
        <v>2003</v>
      </c>
      <c r="E1913" s="331" t="s">
        <v>1916</v>
      </c>
      <c r="F1913" s="332" t="s">
        <v>44</v>
      </c>
      <c r="G1913" s="181"/>
      <c r="H1913" s="51">
        <f t="shared" ref="H1913:I1913" si="947">H1752*1.3</f>
        <v>41964</v>
      </c>
      <c r="I1913" s="274">
        <f t="shared" si="947"/>
        <v>41964</v>
      </c>
      <c r="J1913" s="274">
        <f t="shared" ref="J1913" si="948">J1752*1.3</f>
        <v>41964</v>
      </c>
      <c r="K1913" s="333">
        <f t="shared" si="908"/>
        <v>0</v>
      </c>
      <c r="L1913" s="333">
        <f t="shared" si="908"/>
        <v>0</v>
      </c>
      <c r="M1913" s="333">
        <f t="shared" si="908"/>
        <v>0</v>
      </c>
    </row>
    <row r="1914" spans="1:13" s="182" customFormat="1" x14ac:dyDescent="0.25">
      <c r="A1914" s="183"/>
      <c r="B1914" s="202"/>
      <c r="C1914" s="352"/>
      <c r="D1914" s="193"/>
      <c r="E1914" s="331"/>
      <c r="F1914" s="332"/>
      <c r="G1914" s="181"/>
      <c r="H1914" s="51"/>
      <c r="I1914" s="274"/>
      <c r="J1914" s="274"/>
      <c r="K1914" s="333">
        <f t="shared" si="908"/>
        <v>0</v>
      </c>
      <c r="L1914" s="333">
        <f t="shared" si="908"/>
        <v>0</v>
      </c>
      <c r="M1914" s="333">
        <f t="shared" si="908"/>
        <v>0</v>
      </c>
    </row>
    <row r="1915" spans="1:13" s="182" customFormat="1" ht="45" x14ac:dyDescent="0.25">
      <c r="A1915" s="183">
        <f>A1913+0.0001</f>
        <v>3.3381000000003822</v>
      </c>
      <c r="B1915" s="202" t="s">
        <v>1674</v>
      </c>
      <c r="C1915" s="352" t="s">
        <v>1917</v>
      </c>
      <c r="D1915" s="193" t="s">
        <v>2001</v>
      </c>
      <c r="E1915" s="331" t="s">
        <v>1918</v>
      </c>
      <c r="F1915" s="332" t="s">
        <v>44</v>
      </c>
      <c r="G1915" s="181"/>
      <c r="H1915" s="51">
        <f t="shared" ref="H1915:I1915" si="949">H1754*1.3</f>
        <v>41938</v>
      </c>
      <c r="I1915" s="274">
        <f t="shared" si="949"/>
        <v>41938</v>
      </c>
      <c r="J1915" s="274">
        <f t="shared" ref="J1915" si="950">J1754*1.3</f>
        <v>41938</v>
      </c>
      <c r="K1915" s="333">
        <f t="shared" si="908"/>
        <v>0</v>
      </c>
      <c r="L1915" s="333">
        <f t="shared" si="908"/>
        <v>0</v>
      </c>
      <c r="M1915" s="333">
        <f t="shared" si="908"/>
        <v>0</v>
      </c>
    </row>
    <row r="1916" spans="1:13" s="182" customFormat="1" x14ac:dyDescent="0.25">
      <c r="A1916" s="183"/>
      <c r="B1916" s="202"/>
      <c r="C1916" s="352"/>
      <c r="D1916" s="193"/>
      <c r="E1916" s="331"/>
      <c r="F1916" s="332"/>
      <c r="G1916" s="181"/>
      <c r="H1916" s="51"/>
      <c r="I1916" s="274"/>
      <c r="J1916" s="274"/>
      <c r="K1916" s="333">
        <f t="shared" si="908"/>
        <v>0</v>
      </c>
      <c r="L1916" s="333">
        <f t="shared" si="908"/>
        <v>0</v>
      </c>
      <c r="M1916" s="333">
        <f t="shared" si="908"/>
        <v>0</v>
      </c>
    </row>
    <row r="1917" spans="1:13" s="182" customFormat="1" ht="60" x14ac:dyDescent="0.25">
      <c r="A1917" s="183">
        <f>A1915+0.0001</f>
        <v>3.3382000000003824</v>
      </c>
      <c r="B1917" s="202" t="s">
        <v>1674</v>
      </c>
      <c r="C1917" s="352" t="s">
        <v>1917</v>
      </c>
      <c r="D1917" s="193" t="s">
        <v>2002</v>
      </c>
      <c r="E1917" s="331" t="s">
        <v>1919</v>
      </c>
      <c r="F1917" s="332" t="s">
        <v>44</v>
      </c>
      <c r="G1917" s="181"/>
      <c r="H1917" s="51">
        <f t="shared" ref="H1917:I1917" si="951">H1756*1.3</f>
        <v>44252</v>
      </c>
      <c r="I1917" s="274">
        <f t="shared" si="951"/>
        <v>44252</v>
      </c>
      <c r="J1917" s="274">
        <f t="shared" ref="J1917" si="952">J1756*1.3</f>
        <v>44252</v>
      </c>
      <c r="K1917" s="333">
        <f t="shared" si="908"/>
        <v>0</v>
      </c>
      <c r="L1917" s="333">
        <f t="shared" si="908"/>
        <v>0</v>
      </c>
      <c r="M1917" s="333">
        <f t="shared" si="908"/>
        <v>0</v>
      </c>
    </row>
    <row r="1918" spans="1:13" s="182" customFormat="1" x14ac:dyDescent="0.25">
      <c r="A1918" s="183"/>
      <c r="B1918" s="202"/>
      <c r="C1918" s="352"/>
      <c r="D1918" s="193"/>
      <c r="E1918" s="331"/>
      <c r="F1918" s="332"/>
      <c r="G1918" s="181"/>
      <c r="H1918" s="51"/>
      <c r="I1918" s="274"/>
      <c r="J1918" s="274"/>
      <c r="K1918" s="333">
        <f t="shared" si="908"/>
        <v>0</v>
      </c>
      <c r="L1918" s="333">
        <f t="shared" si="908"/>
        <v>0</v>
      </c>
      <c r="M1918" s="333">
        <f t="shared" si="908"/>
        <v>0</v>
      </c>
    </row>
    <row r="1919" spans="1:13" s="182" customFormat="1" ht="45" x14ac:dyDescent="0.25">
      <c r="A1919" s="183">
        <f>A1917+0.0001</f>
        <v>3.3383000000003826</v>
      </c>
      <c r="B1919" s="202" t="s">
        <v>1674</v>
      </c>
      <c r="C1919" s="352" t="s">
        <v>1917</v>
      </c>
      <c r="D1919" s="193" t="s">
        <v>2003</v>
      </c>
      <c r="E1919" s="331" t="s">
        <v>1920</v>
      </c>
      <c r="F1919" s="332" t="s">
        <v>44</v>
      </c>
      <c r="G1919" s="181"/>
      <c r="H1919" s="51">
        <f t="shared" ref="H1919:I1919" si="953">H1758*1.3</f>
        <v>50102</v>
      </c>
      <c r="I1919" s="274">
        <f t="shared" si="953"/>
        <v>50102</v>
      </c>
      <c r="J1919" s="274">
        <f t="shared" ref="J1919" si="954">J1758*1.3</f>
        <v>50102</v>
      </c>
      <c r="K1919" s="333">
        <f t="shared" si="908"/>
        <v>0</v>
      </c>
      <c r="L1919" s="333">
        <f t="shared" si="908"/>
        <v>0</v>
      </c>
      <c r="M1919" s="333">
        <f t="shared" si="908"/>
        <v>0</v>
      </c>
    </row>
    <row r="1920" spans="1:13" s="182" customFormat="1" x14ac:dyDescent="0.25">
      <c r="A1920" s="183"/>
      <c r="B1920" s="202"/>
      <c r="C1920" s="352"/>
      <c r="D1920" s="193"/>
      <c r="E1920" s="331"/>
      <c r="F1920" s="332"/>
      <c r="G1920" s="181"/>
      <c r="H1920" s="51"/>
      <c r="I1920" s="274"/>
      <c r="J1920" s="274"/>
      <c r="K1920" s="333">
        <f t="shared" si="908"/>
        <v>0</v>
      </c>
      <c r="L1920" s="333">
        <f t="shared" si="908"/>
        <v>0</v>
      </c>
      <c r="M1920" s="333">
        <f t="shared" si="908"/>
        <v>0</v>
      </c>
    </row>
    <row r="1921" spans="1:13" s="182" customFormat="1" ht="45" x14ac:dyDescent="0.25">
      <c r="A1921" s="183">
        <f>A1919+0.0001</f>
        <v>3.3384000000003828</v>
      </c>
      <c r="B1921" s="202" t="s">
        <v>1674</v>
      </c>
      <c r="C1921" s="352" t="s">
        <v>1921</v>
      </c>
      <c r="D1921" s="193" t="s">
        <v>2001</v>
      </c>
      <c r="E1921" s="331" t="s">
        <v>1922</v>
      </c>
      <c r="F1921" s="332" t="s">
        <v>44</v>
      </c>
      <c r="G1921" s="181"/>
      <c r="H1921" s="51">
        <f t="shared" ref="H1921:I1921" si="955">H1760*1.3</f>
        <v>56979</v>
      </c>
      <c r="I1921" s="274">
        <f t="shared" si="955"/>
        <v>56979</v>
      </c>
      <c r="J1921" s="274">
        <f t="shared" ref="J1921" si="956">J1760*1.3</f>
        <v>56979</v>
      </c>
      <c r="K1921" s="333">
        <f t="shared" si="908"/>
        <v>0</v>
      </c>
      <c r="L1921" s="333">
        <f t="shared" si="908"/>
        <v>0</v>
      </c>
      <c r="M1921" s="333">
        <f t="shared" si="908"/>
        <v>0</v>
      </c>
    </row>
    <row r="1922" spans="1:13" s="182" customFormat="1" x14ac:dyDescent="0.25">
      <c r="A1922" s="183"/>
      <c r="B1922" s="202"/>
      <c r="C1922" s="352"/>
      <c r="D1922" s="193"/>
      <c r="E1922" s="331"/>
      <c r="F1922" s="332"/>
      <c r="G1922" s="181"/>
      <c r="H1922" s="51"/>
      <c r="I1922" s="274"/>
      <c r="J1922" s="274"/>
      <c r="K1922" s="333">
        <f t="shared" si="908"/>
        <v>0</v>
      </c>
      <c r="L1922" s="333">
        <f t="shared" si="908"/>
        <v>0</v>
      </c>
      <c r="M1922" s="333">
        <f t="shared" si="908"/>
        <v>0</v>
      </c>
    </row>
    <row r="1923" spans="1:13" s="182" customFormat="1" ht="60" x14ac:dyDescent="0.25">
      <c r="A1923" s="183">
        <f>A1921+0.0001</f>
        <v>3.3385000000003831</v>
      </c>
      <c r="B1923" s="202" t="s">
        <v>1674</v>
      </c>
      <c r="C1923" s="352" t="s">
        <v>1921</v>
      </c>
      <c r="D1923" s="193" t="s">
        <v>2002</v>
      </c>
      <c r="E1923" s="331" t="s">
        <v>1923</v>
      </c>
      <c r="F1923" s="332" t="s">
        <v>44</v>
      </c>
      <c r="G1923" s="181"/>
      <c r="H1923" s="51">
        <f t="shared" ref="H1923:I1923" si="957">H1762*1.3</f>
        <v>59748</v>
      </c>
      <c r="I1923" s="274">
        <f t="shared" si="957"/>
        <v>59748</v>
      </c>
      <c r="J1923" s="274">
        <f t="shared" ref="J1923" si="958">J1762*1.3</f>
        <v>59748</v>
      </c>
      <c r="K1923" s="333">
        <f t="shared" si="908"/>
        <v>0</v>
      </c>
      <c r="L1923" s="333">
        <f t="shared" si="908"/>
        <v>0</v>
      </c>
      <c r="M1923" s="333">
        <f t="shared" si="908"/>
        <v>0</v>
      </c>
    </row>
    <row r="1924" spans="1:13" s="182" customFormat="1" x14ac:dyDescent="0.25">
      <c r="A1924" s="183"/>
      <c r="B1924" s="202"/>
      <c r="C1924" s="352"/>
      <c r="D1924" s="193"/>
      <c r="E1924" s="331"/>
      <c r="F1924" s="332"/>
      <c r="G1924" s="181"/>
      <c r="H1924" s="51"/>
      <c r="I1924" s="274"/>
      <c r="J1924" s="274"/>
      <c r="K1924" s="333">
        <f t="shared" si="908"/>
        <v>0</v>
      </c>
      <c r="L1924" s="333">
        <f t="shared" si="908"/>
        <v>0</v>
      </c>
      <c r="M1924" s="333">
        <f t="shared" si="908"/>
        <v>0</v>
      </c>
    </row>
    <row r="1925" spans="1:13" s="182" customFormat="1" ht="45" x14ac:dyDescent="0.25">
      <c r="A1925" s="183">
        <f>A1923+0.0001</f>
        <v>3.3386000000003833</v>
      </c>
      <c r="B1925" s="202" t="s">
        <v>1674</v>
      </c>
      <c r="C1925" s="352" t="s">
        <v>1921</v>
      </c>
      <c r="D1925" s="193" t="s">
        <v>2003</v>
      </c>
      <c r="E1925" s="331" t="s">
        <v>1924</v>
      </c>
      <c r="F1925" s="332" t="s">
        <v>44</v>
      </c>
      <c r="G1925" s="181"/>
      <c r="H1925" s="51">
        <f t="shared" ref="H1925:I1925" si="959">H1764*1.3</f>
        <v>66079</v>
      </c>
      <c r="I1925" s="274">
        <f t="shared" si="959"/>
        <v>66079</v>
      </c>
      <c r="J1925" s="274">
        <f t="shared" ref="J1925" si="960">J1764*1.3</f>
        <v>66079</v>
      </c>
      <c r="K1925" s="333">
        <f t="shared" si="908"/>
        <v>0</v>
      </c>
      <c r="L1925" s="333">
        <f t="shared" si="908"/>
        <v>0</v>
      </c>
      <c r="M1925" s="333">
        <f t="shared" si="908"/>
        <v>0</v>
      </c>
    </row>
    <row r="1926" spans="1:13" x14ac:dyDescent="0.2">
      <c r="A1926" s="183"/>
      <c r="B1926" s="81"/>
      <c r="C1926" s="82"/>
      <c r="D1926" s="167"/>
      <c r="E1926" s="189"/>
      <c r="F1926" s="187"/>
      <c r="G1926" s="186"/>
      <c r="H1926" s="50"/>
      <c r="I1926" s="274"/>
      <c r="J1926" s="274"/>
      <c r="K1926" s="333">
        <f t="shared" si="908"/>
        <v>0</v>
      </c>
      <c r="L1926" s="333">
        <f t="shared" si="908"/>
        <v>0</v>
      </c>
      <c r="M1926" s="333">
        <f t="shared" si="908"/>
        <v>0</v>
      </c>
    </row>
    <row r="1927" spans="1:13" s="182" customFormat="1" ht="45" x14ac:dyDescent="0.25">
      <c r="A1927" s="183">
        <f>A1925+0.0001</f>
        <v>3.3387000000003835</v>
      </c>
      <c r="B1927" s="202" t="s">
        <v>1663</v>
      </c>
      <c r="C1927" s="352" t="s">
        <v>1925</v>
      </c>
      <c r="D1927" s="193" t="s">
        <v>2001</v>
      </c>
      <c r="E1927" s="331" t="s">
        <v>1926</v>
      </c>
      <c r="F1927" s="332" t="s">
        <v>44</v>
      </c>
      <c r="G1927" s="181"/>
      <c r="H1927" s="51">
        <f t="shared" ref="H1927:I1927" si="961">H1766*1.3</f>
        <v>35126</v>
      </c>
      <c r="I1927" s="274">
        <f t="shared" si="961"/>
        <v>35126</v>
      </c>
      <c r="J1927" s="274">
        <f t="shared" ref="J1927" si="962">J1766*1.3</f>
        <v>35126</v>
      </c>
      <c r="K1927" s="333">
        <f t="shared" si="908"/>
        <v>0</v>
      </c>
      <c r="L1927" s="333">
        <f t="shared" si="908"/>
        <v>0</v>
      </c>
      <c r="M1927" s="333">
        <f t="shared" si="908"/>
        <v>0</v>
      </c>
    </row>
    <row r="1928" spans="1:13" s="182" customFormat="1" x14ac:dyDescent="0.25">
      <c r="A1928" s="183"/>
      <c r="B1928" s="202"/>
      <c r="C1928" s="352"/>
      <c r="D1928" s="193"/>
      <c r="E1928" s="331"/>
      <c r="F1928" s="332"/>
      <c r="G1928" s="181"/>
      <c r="H1928" s="51"/>
      <c r="I1928" s="274"/>
      <c r="J1928" s="274"/>
      <c r="K1928" s="333">
        <f t="shared" si="908"/>
        <v>0</v>
      </c>
      <c r="L1928" s="333">
        <f t="shared" si="908"/>
        <v>0</v>
      </c>
      <c r="M1928" s="333">
        <f t="shared" si="908"/>
        <v>0</v>
      </c>
    </row>
    <row r="1929" spans="1:13" s="182" customFormat="1" ht="60" x14ac:dyDescent="0.25">
      <c r="A1929" s="183">
        <f>A1927+0.0001</f>
        <v>3.3388000000003837</v>
      </c>
      <c r="B1929" s="202" t="s">
        <v>1663</v>
      </c>
      <c r="C1929" s="352" t="s">
        <v>1925</v>
      </c>
      <c r="D1929" s="193" t="s">
        <v>2002</v>
      </c>
      <c r="E1929" s="331" t="s">
        <v>1963</v>
      </c>
      <c r="F1929" s="332" t="s">
        <v>44</v>
      </c>
      <c r="G1929" s="181"/>
      <c r="H1929" s="51">
        <f t="shared" ref="H1929:I1929" si="963">H1768*1.3</f>
        <v>39468</v>
      </c>
      <c r="I1929" s="274">
        <f t="shared" si="963"/>
        <v>39468</v>
      </c>
      <c r="J1929" s="274">
        <f t="shared" ref="J1929" si="964">J1768*1.3</f>
        <v>39468</v>
      </c>
      <c r="K1929" s="333">
        <f t="shared" si="908"/>
        <v>0</v>
      </c>
      <c r="L1929" s="333">
        <f t="shared" si="908"/>
        <v>0</v>
      </c>
      <c r="M1929" s="333">
        <f t="shared" si="908"/>
        <v>0</v>
      </c>
    </row>
    <row r="1930" spans="1:13" s="182" customFormat="1" x14ac:dyDescent="0.25">
      <c r="A1930" s="183"/>
      <c r="B1930" s="202"/>
      <c r="C1930" s="352"/>
      <c r="D1930" s="193"/>
      <c r="E1930" s="331"/>
      <c r="F1930" s="332"/>
      <c r="G1930" s="181"/>
      <c r="H1930" s="51"/>
      <c r="I1930" s="274"/>
      <c r="J1930" s="274"/>
      <c r="K1930" s="333">
        <f t="shared" si="908"/>
        <v>0</v>
      </c>
      <c r="L1930" s="333">
        <f t="shared" si="908"/>
        <v>0</v>
      </c>
      <c r="M1930" s="333">
        <f t="shared" si="908"/>
        <v>0</v>
      </c>
    </row>
    <row r="1931" spans="1:13" s="182" customFormat="1" ht="45" x14ac:dyDescent="0.25">
      <c r="A1931" s="183">
        <f>A1929+0.0001</f>
        <v>3.3389000000003839</v>
      </c>
      <c r="B1931" s="202" t="s">
        <v>1663</v>
      </c>
      <c r="C1931" s="352" t="s">
        <v>1925</v>
      </c>
      <c r="D1931" s="193" t="s">
        <v>2003</v>
      </c>
      <c r="E1931" s="331" t="s">
        <v>1927</v>
      </c>
      <c r="F1931" s="332" t="s">
        <v>44</v>
      </c>
      <c r="G1931" s="181"/>
      <c r="H1931" s="51">
        <f t="shared" ref="H1931:I1931" si="965">H1770*1.3</f>
        <v>45513</v>
      </c>
      <c r="I1931" s="274">
        <f t="shared" si="965"/>
        <v>45513</v>
      </c>
      <c r="J1931" s="274">
        <f t="shared" ref="J1931" si="966">J1770*1.3</f>
        <v>45513</v>
      </c>
      <c r="K1931" s="333">
        <f t="shared" si="908"/>
        <v>0</v>
      </c>
      <c r="L1931" s="333">
        <f t="shared" si="908"/>
        <v>0</v>
      </c>
      <c r="M1931" s="333">
        <f t="shared" si="908"/>
        <v>0</v>
      </c>
    </row>
    <row r="1932" spans="1:13" s="182" customFormat="1" x14ac:dyDescent="0.25">
      <c r="A1932" s="183"/>
      <c r="B1932" s="202"/>
      <c r="C1932" s="352"/>
      <c r="D1932" s="193"/>
      <c r="E1932" s="331"/>
      <c r="F1932" s="332"/>
      <c r="G1932" s="181"/>
      <c r="H1932" s="50"/>
      <c r="I1932" s="274"/>
      <c r="J1932" s="274"/>
      <c r="K1932" s="333">
        <f t="shared" si="908"/>
        <v>0</v>
      </c>
      <c r="L1932" s="333">
        <f t="shared" si="908"/>
        <v>0</v>
      </c>
      <c r="M1932" s="333">
        <f t="shared" si="908"/>
        <v>0</v>
      </c>
    </row>
    <row r="1933" spans="1:13" s="182" customFormat="1" ht="45" x14ac:dyDescent="0.25">
      <c r="A1933" s="183">
        <f>A1931+0.0001</f>
        <v>3.3390000000003841</v>
      </c>
      <c r="B1933" s="202" t="s">
        <v>1674</v>
      </c>
      <c r="C1933" s="352" t="s">
        <v>1928</v>
      </c>
      <c r="D1933" s="193" t="s">
        <v>2001</v>
      </c>
      <c r="E1933" s="331" t="s">
        <v>1929</v>
      </c>
      <c r="F1933" s="332" t="s">
        <v>44</v>
      </c>
      <c r="G1933" s="181"/>
      <c r="H1933" s="51">
        <f t="shared" ref="H1933:I1933" si="967">H1772*1.3</f>
        <v>48308</v>
      </c>
      <c r="I1933" s="274">
        <f t="shared" si="967"/>
        <v>48308</v>
      </c>
      <c r="J1933" s="274">
        <f t="shared" ref="J1933" si="968">J1772*1.3</f>
        <v>48308</v>
      </c>
      <c r="K1933" s="333">
        <f t="shared" si="908"/>
        <v>0</v>
      </c>
      <c r="L1933" s="333">
        <f t="shared" si="908"/>
        <v>0</v>
      </c>
      <c r="M1933" s="333">
        <f t="shared" si="908"/>
        <v>0</v>
      </c>
    </row>
    <row r="1934" spans="1:13" s="182" customFormat="1" x14ac:dyDescent="0.25">
      <c r="A1934" s="183"/>
      <c r="B1934" s="202"/>
      <c r="C1934" s="352"/>
      <c r="D1934" s="193"/>
      <c r="E1934" s="331"/>
      <c r="F1934" s="332"/>
      <c r="G1934" s="181"/>
      <c r="H1934" s="51"/>
      <c r="I1934" s="274"/>
      <c r="J1934" s="274"/>
      <c r="K1934" s="333">
        <f t="shared" si="908"/>
        <v>0</v>
      </c>
      <c r="L1934" s="333">
        <f t="shared" si="908"/>
        <v>0</v>
      </c>
      <c r="M1934" s="333">
        <f t="shared" si="908"/>
        <v>0</v>
      </c>
    </row>
    <row r="1935" spans="1:13" s="182" customFormat="1" ht="60" x14ac:dyDescent="0.25">
      <c r="A1935" s="183">
        <f>A1933+0.0001</f>
        <v>3.3391000000003843</v>
      </c>
      <c r="B1935" s="202" t="s">
        <v>1674</v>
      </c>
      <c r="C1935" s="352" t="s">
        <v>1928</v>
      </c>
      <c r="D1935" s="193" t="s">
        <v>2002</v>
      </c>
      <c r="E1935" s="331" t="s">
        <v>1930</v>
      </c>
      <c r="F1935" s="332" t="s">
        <v>44</v>
      </c>
      <c r="G1935" s="181"/>
      <c r="H1935" s="51">
        <f t="shared" ref="H1935:I1935" si="969">H1774*1.3</f>
        <v>51961</v>
      </c>
      <c r="I1935" s="274">
        <f t="shared" si="969"/>
        <v>51961</v>
      </c>
      <c r="J1935" s="274">
        <f t="shared" ref="J1935" si="970">J1774*1.3</f>
        <v>51961</v>
      </c>
      <c r="K1935" s="333">
        <f t="shared" si="908"/>
        <v>0</v>
      </c>
      <c r="L1935" s="333">
        <f t="shared" si="908"/>
        <v>0</v>
      </c>
      <c r="M1935" s="333">
        <f t="shared" si="908"/>
        <v>0</v>
      </c>
    </row>
    <row r="1936" spans="1:13" s="182" customFormat="1" x14ac:dyDescent="0.25">
      <c r="A1936" s="183"/>
      <c r="B1936" s="202"/>
      <c r="C1936" s="352"/>
      <c r="D1936" s="193"/>
      <c r="E1936" s="331"/>
      <c r="F1936" s="332"/>
      <c r="G1936" s="181"/>
      <c r="H1936" s="51"/>
      <c r="I1936" s="274"/>
      <c r="J1936" s="274"/>
      <c r="K1936" s="333">
        <f t="shared" si="908"/>
        <v>0</v>
      </c>
      <c r="L1936" s="333">
        <f t="shared" si="908"/>
        <v>0</v>
      </c>
      <c r="M1936" s="333">
        <f t="shared" si="908"/>
        <v>0</v>
      </c>
    </row>
    <row r="1937" spans="1:13" s="182" customFormat="1" ht="45" x14ac:dyDescent="0.25">
      <c r="A1937" s="183">
        <f>A1935+0.0001</f>
        <v>3.3392000000003845</v>
      </c>
      <c r="B1937" s="202" t="s">
        <v>1674</v>
      </c>
      <c r="C1937" s="352" t="s">
        <v>1928</v>
      </c>
      <c r="D1937" s="193" t="s">
        <v>2003</v>
      </c>
      <c r="E1937" s="331" t="s">
        <v>1931</v>
      </c>
      <c r="F1937" s="332" t="s">
        <v>44</v>
      </c>
      <c r="G1937" s="181"/>
      <c r="H1937" s="51">
        <f t="shared" ref="H1937:I1937" si="971">H1776*1.3</f>
        <v>57798</v>
      </c>
      <c r="I1937" s="274">
        <f t="shared" si="971"/>
        <v>57798</v>
      </c>
      <c r="J1937" s="274">
        <f t="shared" ref="J1937" si="972">J1776*1.3</f>
        <v>57798</v>
      </c>
      <c r="K1937" s="333">
        <f t="shared" ref="K1937:M2000" si="973">$G1937*H1937</f>
        <v>0</v>
      </c>
      <c r="L1937" s="333">
        <f t="shared" si="973"/>
        <v>0</v>
      </c>
      <c r="M1937" s="333">
        <f t="shared" si="973"/>
        <v>0</v>
      </c>
    </row>
    <row r="1938" spans="1:13" s="182" customFormat="1" x14ac:dyDescent="0.25">
      <c r="A1938" s="183"/>
      <c r="B1938" s="202"/>
      <c r="C1938" s="352"/>
      <c r="D1938" s="193"/>
      <c r="E1938" s="331"/>
      <c r="F1938" s="332"/>
      <c r="G1938" s="181"/>
      <c r="H1938" s="51"/>
      <c r="I1938" s="274"/>
      <c r="J1938" s="274"/>
      <c r="K1938" s="333">
        <f t="shared" si="973"/>
        <v>0</v>
      </c>
      <c r="L1938" s="333">
        <f t="shared" si="973"/>
        <v>0</v>
      </c>
      <c r="M1938" s="333">
        <f t="shared" si="973"/>
        <v>0</v>
      </c>
    </row>
    <row r="1939" spans="1:13" s="182" customFormat="1" ht="45" x14ac:dyDescent="0.25">
      <c r="A1939" s="183">
        <f>A1937+0.0001</f>
        <v>3.3393000000003847</v>
      </c>
      <c r="B1939" s="202" t="s">
        <v>1674</v>
      </c>
      <c r="C1939" s="352" t="s">
        <v>1932</v>
      </c>
      <c r="D1939" s="193" t="s">
        <v>2001</v>
      </c>
      <c r="E1939" s="331" t="s">
        <v>1933</v>
      </c>
      <c r="F1939" s="332" t="s">
        <v>44</v>
      </c>
      <c r="G1939" s="181"/>
      <c r="H1939" s="51">
        <f t="shared" ref="H1939:I1939" si="974">H1778*1.3</f>
        <v>64909</v>
      </c>
      <c r="I1939" s="274">
        <f t="shared" si="974"/>
        <v>64909</v>
      </c>
      <c r="J1939" s="274">
        <f t="shared" ref="J1939" si="975">J1778*1.3</f>
        <v>64909</v>
      </c>
      <c r="K1939" s="333">
        <f t="shared" si="973"/>
        <v>0</v>
      </c>
      <c r="L1939" s="333">
        <f t="shared" si="973"/>
        <v>0</v>
      </c>
      <c r="M1939" s="333">
        <f t="shared" si="973"/>
        <v>0</v>
      </c>
    </row>
    <row r="1940" spans="1:13" s="182" customFormat="1" x14ac:dyDescent="0.25">
      <c r="A1940" s="183"/>
      <c r="B1940" s="202"/>
      <c r="C1940" s="352"/>
      <c r="D1940" s="193"/>
      <c r="E1940" s="331"/>
      <c r="F1940" s="332"/>
      <c r="G1940" s="181"/>
      <c r="H1940" s="51"/>
      <c r="I1940" s="274"/>
      <c r="J1940" s="274"/>
      <c r="K1940" s="333">
        <f t="shared" si="973"/>
        <v>0</v>
      </c>
      <c r="L1940" s="333">
        <f t="shared" si="973"/>
        <v>0</v>
      </c>
      <c r="M1940" s="333">
        <f t="shared" si="973"/>
        <v>0</v>
      </c>
    </row>
    <row r="1941" spans="1:13" s="182" customFormat="1" ht="60" x14ac:dyDescent="0.25">
      <c r="A1941" s="183">
        <f>A1939+0.0001</f>
        <v>3.3394000000003849</v>
      </c>
      <c r="B1941" s="202" t="s">
        <v>1674</v>
      </c>
      <c r="C1941" s="352" t="s">
        <v>1932</v>
      </c>
      <c r="D1941" s="193" t="s">
        <v>2002</v>
      </c>
      <c r="E1941" s="331" t="s">
        <v>1934</v>
      </c>
      <c r="F1941" s="332" t="s">
        <v>44</v>
      </c>
      <c r="G1941" s="181"/>
      <c r="H1941" s="51">
        <f t="shared" ref="H1941:I1941" si="976">H1780*1.3</f>
        <v>69446</v>
      </c>
      <c r="I1941" s="274">
        <f t="shared" si="976"/>
        <v>69446</v>
      </c>
      <c r="J1941" s="274">
        <f t="shared" ref="J1941" si="977">J1780*1.3</f>
        <v>69446</v>
      </c>
      <c r="K1941" s="333">
        <f t="shared" si="973"/>
        <v>0</v>
      </c>
      <c r="L1941" s="333">
        <f t="shared" si="973"/>
        <v>0</v>
      </c>
      <c r="M1941" s="333">
        <f t="shared" si="973"/>
        <v>0</v>
      </c>
    </row>
    <row r="1942" spans="1:13" s="182" customFormat="1" x14ac:dyDescent="0.25">
      <c r="A1942" s="183"/>
      <c r="B1942" s="202"/>
      <c r="C1942" s="352"/>
      <c r="D1942" s="193"/>
      <c r="E1942" s="331"/>
      <c r="F1942" s="332"/>
      <c r="G1942" s="181"/>
      <c r="H1942" s="51"/>
      <c r="I1942" s="274"/>
      <c r="J1942" s="274"/>
      <c r="K1942" s="333">
        <f t="shared" si="973"/>
        <v>0</v>
      </c>
      <c r="L1942" s="333">
        <f t="shared" si="973"/>
        <v>0</v>
      </c>
      <c r="M1942" s="333">
        <f t="shared" si="973"/>
        <v>0</v>
      </c>
    </row>
    <row r="1943" spans="1:13" s="182" customFormat="1" ht="45" x14ac:dyDescent="0.25">
      <c r="A1943" s="183">
        <f>A1941+0.0001</f>
        <v>3.3395000000003852</v>
      </c>
      <c r="B1943" s="202" t="s">
        <v>1674</v>
      </c>
      <c r="C1943" s="352" t="s">
        <v>1932</v>
      </c>
      <c r="D1943" s="193" t="s">
        <v>2003</v>
      </c>
      <c r="E1943" s="331" t="s">
        <v>1935</v>
      </c>
      <c r="F1943" s="332" t="s">
        <v>44</v>
      </c>
      <c r="G1943" s="181"/>
      <c r="H1943" s="51">
        <f t="shared" ref="H1943:I1943" si="978">H1782*1.3</f>
        <v>75790</v>
      </c>
      <c r="I1943" s="274">
        <f t="shared" si="978"/>
        <v>75790</v>
      </c>
      <c r="J1943" s="274">
        <f t="shared" ref="J1943" si="979">J1782*1.3</f>
        <v>75790</v>
      </c>
      <c r="K1943" s="333">
        <f t="shared" si="973"/>
        <v>0</v>
      </c>
      <c r="L1943" s="333">
        <f t="shared" si="973"/>
        <v>0</v>
      </c>
      <c r="M1943" s="333">
        <f t="shared" si="973"/>
        <v>0</v>
      </c>
    </row>
    <row r="1944" spans="1:13" s="182" customFormat="1" x14ac:dyDescent="0.25">
      <c r="A1944" s="183"/>
      <c r="B1944" s="202"/>
      <c r="C1944" s="352"/>
      <c r="D1944" s="193"/>
      <c r="E1944" s="331"/>
      <c r="F1944" s="332"/>
      <c r="G1944" s="181"/>
      <c r="H1944" s="50"/>
      <c r="I1944" s="50"/>
      <c r="J1944" s="274"/>
      <c r="K1944" s="333">
        <f t="shared" si="973"/>
        <v>0</v>
      </c>
      <c r="L1944" s="333">
        <f t="shared" si="973"/>
        <v>0</v>
      </c>
      <c r="M1944" s="333">
        <f t="shared" si="973"/>
        <v>0</v>
      </c>
    </row>
    <row r="1945" spans="1:13" s="60" customFormat="1" ht="31.5" customHeight="1" x14ac:dyDescent="0.2">
      <c r="A1945" s="170"/>
      <c r="B1945" s="171"/>
      <c r="C1945" s="306">
        <v>2.4</v>
      </c>
      <c r="D1945" s="307"/>
      <c r="E1945" s="199" t="s">
        <v>1824</v>
      </c>
      <c r="F1945" s="173"/>
      <c r="G1945" s="174"/>
      <c r="H1945" s="50"/>
      <c r="I1945" s="50"/>
      <c r="J1945" s="274"/>
      <c r="K1945" s="333">
        <f t="shared" si="973"/>
        <v>0</v>
      </c>
      <c r="L1945" s="333">
        <f t="shared" si="973"/>
        <v>0</v>
      </c>
      <c r="M1945" s="333">
        <f t="shared" si="973"/>
        <v>0</v>
      </c>
    </row>
    <row r="1946" spans="1:13" s="66" customFormat="1" x14ac:dyDescent="0.2">
      <c r="A1946" s="170"/>
      <c r="B1946" s="127"/>
      <c r="C1946" s="298" t="s">
        <v>63</v>
      </c>
      <c r="D1946" s="299"/>
      <c r="E1946" s="353" t="s">
        <v>2005</v>
      </c>
      <c r="F1946" s="164"/>
      <c r="G1946" s="165"/>
      <c r="H1946" s="50"/>
      <c r="I1946" s="50"/>
      <c r="J1946" s="274"/>
      <c r="K1946" s="333">
        <f t="shared" si="973"/>
        <v>0</v>
      </c>
      <c r="L1946" s="333">
        <f t="shared" si="973"/>
        <v>0</v>
      </c>
      <c r="M1946" s="333">
        <f t="shared" si="973"/>
        <v>0</v>
      </c>
    </row>
    <row r="1947" spans="1:13" x14ac:dyDescent="0.2">
      <c r="A1947" s="183"/>
      <c r="B1947" s="81"/>
      <c r="C1947" s="82"/>
      <c r="D1947" s="167"/>
      <c r="E1947" s="189"/>
      <c r="F1947" s="187"/>
      <c r="G1947" s="186"/>
      <c r="H1947" s="50"/>
      <c r="I1947" s="50"/>
      <c r="J1947" s="274"/>
      <c r="K1947" s="333">
        <f t="shared" si="973"/>
        <v>0</v>
      </c>
      <c r="L1947" s="333">
        <f t="shared" si="973"/>
        <v>0</v>
      </c>
      <c r="M1947" s="333">
        <f t="shared" si="973"/>
        <v>0</v>
      </c>
    </row>
    <row r="1948" spans="1:13" s="182" customFormat="1" ht="48" customHeight="1" x14ac:dyDescent="0.25">
      <c r="A1948" s="183">
        <f>A1943+0.0001</f>
        <v>3.3396000000003854</v>
      </c>
      <c r="B1948" s="202" t="s">
        <v>1609</v>
      </c>
      <c r="C1948" s="352" t="s">
        <v>1825</v>
      </c>
      <c r="D1948" s="193" t="s">
        <v>2006</v>
      </c>
      <c r="E1948" s="331" t="s">
        <v>1826</v>
      </c>
      <c r="F1948" s="332" t="s">
        <v>44</v>
      </c>
      <c r="G1948" s="181"/>
      <c r="H1948" s="51">
        <v>6870</v>
      </c>
      <c r="I1948" s="51">
        <v>3710</v>
      </c>
      <c r="J1948" s="274">
        <v>3710</v>
      </c>
      <c r="K1948" s="333">
        <f t="shared" si="973"/>
        <v>0</v>
      </c>
      <c r="L1948" s="333">
        <f t="shared" si="973"/>
        <v>0</v>
      </c>
      <c r="M1948" s="333">
        <f t="shared" si="973"/>
        <v>0</v>
      </c>
    </row>
    <row r="1949" spans="1:13" s="182" customFormat="1" x14ac:dyDescent="0.25">
      <c r="A1949" s="183"/>
      <c r="B1949" s="202"/>
      <c r="C1949" s="352"/>
      <c r="D1949" s="193"/>
      <c r="E1949" s="331"/>
      <c r="F1949" s="332"/>
      <c r="G1949" s="181"/>
      <c r="H1949" s="51"/>
      <c r="I1949" s="51"/>
      <c r="J1949" s="274"/>
      <c r="K1949" s="333">
        <f t="shared" si="973"/>
        <v>0</v>
      </c>
      <c r="L1949" s="333">
        <f t="shared" si="973"/>
        <v>0</v>
      </c>
      <c r="M1949" s="333">
        <f t="shared" si="973"/>
        <v>0</v>
      </c>
    </row>
    <row r="1950" spans="1:13" s="182" customFormat="1" ht="45" x14ac:dyDescent="0.25">
      <c r="A1950" s="183">
        <f>A1948+0.0001</f>
        <v>3.3397000000003856</v>
      </c>
      <c r="B1950" s="202" t="s">
        <v>1609</v>
      </c>
      <c r="C1950" s="352" t="s">
        <v>1827</v>
      </c>
      <c r="D1950" s="193" t="s">
        <v>2006</v>
      </c>
      <c r="E1950" s="331" t="s">
        <v>1828</v>
      </c>
      <c r="F1950" s="332" t="s">
        <v>44</v>
      </c>
      <c r="G1950" s="181"/>
      <c r="H1950" s="51">
        <v>7140</v>
      </c>
      <c r="I1950" s="51">
        <v>4080</v>
      </c>
      <c r="J1950" s="274">
        <v>4080</v>
      </c>
      <c r="K1950" s="333">
        <f t="shared" si="973"/>
        <v>0</v>
      </c>
      <c r="L1950" s="333">
        <f t="shared" si="973"/>
        <v>0</v>
      </c>
      <c r="M1950" s="333">
        <f t="shared" si="973"/>
        <v>0</v>
      </c>
    </row>
    <row r="1951" spans="1:13" s="182" customFormat="1" x14ac:dyDescent="0.25">
      <c r="A1951" s="183"/>
      <c r="B1951" s="202"/>
      <c r="C1951" s="352"/>
      <c r="D1951" s="193"/>
      <c r="E1951" s="331"/>
      <c r="F1951" s="332"/>
      <c r="G1951" s="181"/>
      <c r="H1951" s="51"/>
      <c r="I1951" s="51"/>
      <c r="J1951" s="274"/>
      <c r="K1951" s="333">
        <f t="shared" si="973"/>
        <v>0</v>
      </c>
      <c r="L1951" s="333">
        <f t="shared" si="973"/>
        <v>0</v>
      </c>
      <c r="M1951" s="333">
        <f t="shared" si="973"/>
        <v>0</v>
      </c>
    </row>
    <row r="1952" spans="1:13" s="182" customFormat="1" ht="45" x14ac:dyDescent="0.25">
      <c r="A1952" s="183">
        <f>A1950+0.0001</f>
        <v>3.3398000000003858</v>
      </c>
      <c r="B1952" s="202" t="s">
        <v>1609</v>
      </c>
      <c r="C1952" s="352" t="s">
        <v>1829</v>
      </c>
      <c r="D1952" s="193" t="s">
        <v>2006</v>
      </c>
      <c r="E1952" s="331" t="s">
        <v>1830</v>
      </c>
      <c r="F1952" s="332" t="s">
        <v>44</v>
      </c>
      <c r="G1952" s="181"/>
      <c r="H1952" s="51">
        <v>7830</v>
      </c>
      <c r="I1952" s="51">
        <v>5080</v>
      </c>
      <c r="J1952" s="274">
        <v>5080</v>
      </c>
      <c r="K1952" s="333">
        <f t="shared" si="973"/>
        <v>0</v>
      </c>
      <c r="L1952" s="333">
        <f t="shared" si="973"/>
        <v>0</v>
      </c>
      <c r="M1952" s="333">
        <f t="shared" si="973"/>
        <v>0</v>
      </c>
    </row>
    <row r="1953" spans="1:13" s="182" customFormat="1" x14ac:dyDescent="0.25">
      <c r="A1953" s="183"/>
      <c r="B1953" s="202"/>
      <c r="C1953" s="352"/>
      <c r="D1953" s="193"/>
      <c r="E1953" s="331"/>
      <c r="F1953" s="332"/>
      <c r="G1953" s="181"/>
      <c r="H1953" s="51"/>
      <c r="I1953" s="50"/>
      <c r="J1953" s="274"/>
      <c r="K1953" s="333">
        <f t="shared" si="973"/>
        <v>0</v>
      </c>
      <c r="L1953" s="333">
        <f t="shared" si="973"/>
        <v>0</v>
      </c>
      <c r="M1953" s="333">
        <f t="shared" si="973"/>
        <v>0</v>
      </c>
    </row>
    <row r="1954" spans="1:13" s="182" customFormat="1" ht="45" x14ac:dyDescent="0.25">
      <c r="A1954" s="183">
        <f>A1952+0.0001</f>
        <v>3.339900000000386</v>
      </c>
      <c r="B1954" s="202" t="s">
        <v>1609</v>
      </c>
      <c r="C1954" s="352" t="s">
        <v>1829</v>
      </c>
      <c r="D1954" s="193" t="s">
        <v>2007</v>
      </c>
      <c r="E1954" s="331" t="s">
        <v>1831</v>
      </c>
      <c r="F1954" s="332" t="s">
        <v>44</v>
      </c>
      <c r="G1954" s="181"/>
      <c r="H1954" s="51">
        <v>8330</v>
      </c>
      <c r="I1954" s="51">
        <v>5550</v>
      </c>
      <c r="J1954" s="274">
        <v>5550</v>
      </c>
      <c r="K1954" s="333">
        <f t="shared" si="973"/>
        <v>0</v>
      </c>
      <c r="L1954" s="333">
        <f t="shared" si="973"/>
        <v>0</v>
      </c>
      <c r="M1954" s="333">
        <f t="shared" si="973"/>
        <v>0</v>
      </c>
    </row>
    <row r="1955" spans="1:13" s="182" customFormat="1" x14ac:dyDescent="0.25">
      <c r="A1955" s="183"/>
      <c r="B1955" s="202"/>
      <c r="C1955" s="352"/>
      <c r="D1955" s="193"/>
      <c r="E1955" s="331"/>
      <c r="F1955" s="332"/>
      <c r="G1955" s="181"/>
      <c r="H1955" s="51"/>
      <c r="I1955" s="50"/>
      <c r="J1955" s="274"/>
      <c r="K1955" s="333">
        <f t="shared" si="973"/>
        <v>0</v>
      </c>
      <c r="L1955" s="333">
        <f t="shared" si="973"/>
        <v>0</v>
      </c>
      <c r="M1955" s="333">
        <f t="shared" si="973"/>
        <v>0</v>
      </c>
    </row>
    <row r="1956" spans="1:13" s="182" customFormat="1" ht="45" x14ac:dyDescent="0.25">
      <c r="A1956" s="183">
        <f>A1954+0.0001</f>
        <v>3.3400000000003862</v>
      </c>
      <c r="B1956" s="202" t="s">
        <v>1618</v>
      </c>
      <c r="C1956" s="352" t="s">
        <v>1832</v>
      </c>
      <c r="D1956" s="193" t="s">
        <v>2006</v>
      </c>
      <c r="E1956" s="331" t="s">
        <v>2008</v>
      </c>
      <c r="F1956" s="332" t="s">
        <v>44</v>
      </c>
      <c r="G1956" s="181"/>
      <c r="H1956" s="51">
        <v>8460</v>
      </c>
      <c r="I1956" s="51">
        <v>5690</v>
      </c>
      <c r="J1956" s="274">
        <v>5690</v>
      </c>
      <c r="K1956" s="333">
        <f t="shared" si="973"/>
        <v>0</v>
      </c>
      <c r="L1956" s="333">
        <f t="shared" si="973"/>
        <v>0</v>
      </c>
      <c r="M1956" s="333">
        <f t="shared" si="973"/>
        <v>0</v>
      </c>
    </row>
    <row r="1957" spans="1:13" s="182" customFormat="1" x14ac:dyDescent="0.25">
      <c r="A1957" s="183"/>
      <c r="B1957" s="202"/>
      <c r="C1957" s="352"/>
      <c r="D1957" s="193"/>
      <c r="E1957" s="331"/>
      <c r="F1957" s="332"/>
      <c r="G1957" s="181"/>
      <c r="H1957" s="51"/>
      <c r="I1957" s="50"/>
      <c r="J1957" s="274"/>
      <c r="K1957" s="333">
        <f t="shared" si="973"/>
        <v>0</v>
      </c>
      <c r="L1957" s="333">
        <f t="shared" si="973"/>
        <v>0</v>
      </c>
      <c r="M1957" s="333">
        <f t="shared" si="973"/>
        <v>0</v>
      </c>
    </row>
    <row r="1958" spans="1:13" s="182" customFormat="1" ht="60" x14ac:dyDescent="0.25">
      <c r="A1958" s="183">
        <f>A1956+0.0001</f>
        <v>3.3401000000003864</v>
      </c>
      <c r="B1958" s="202" t="s">
        <v>1618</v>
      </c>
      <c r="C1958" s="352" t="s">
        <v>1832</v>
      </c>
      <c r="D1958" s="193" t="s">
        <v>2007</v>
      </c>
      <c r="E1958" s="331" t="s">
        <v>1834</v>
      </c>
      <c r="F1958" s="332" t="s">
        <v>44</v>
      </c>
      <c r="G1958" s="181"/>
      <c r="H1958" s="51">
        <v>11010</v>
      </c>
      <c r="I1958" s="51">
        <v>6310</v>
      </c>
      <c r="J1958" s="274">
        <v>6310</v>
      </c>
      <c r="K1958" s="333">
        <f t="shared" si="973"/>
        <v>0</v>
      </c>
      <c r="L1958" s="333">
        <f t="shared" si="973"/>
        <v>0</v>
      </c>
      <c r="M1958" s="333">
        <f t="shared" si="973"/>
        <v>0</v>
      </c>
    </row>
    <row r="1959" spans="1:13" s="182" customFormat="1" x14ac:dyDescent="0.25">
      <c r="A1959" s="183"/>
      <c r="B1959" s="202"/>
      <c r="C1959" s="352"/>
      <c r="D1959" s="193"/>
      <c r="E1959" s="331"/>
      <c r="F1959" s="332"/>
      <c r="G1959" s="181"/>
      <c r="H1959" s="51"/>
      <c r="I1959" s="50"/>
      <c r="J1959" s="274"/>
      <c r="K1959" s="333">
        <f t="shared" si="973"/>
        <v>0</v>
      </c>
      <c r="L1959" s="333">
        <f t="shared" si="973"/>
        <v>0</v>
      </c>
      <c r="M1959" s="333">
        <f t="shared" si="973"/>
        <v>0</v>
      </c>
    </row>
    <row r="1960" spans="1:13" s="182" customFormat="1" ht="48" customHeight="1" x14ac:dyDescent="0.25">
      <c r="A1960" s="183">
        <f>A1958+0.0001</f>
        <v>3.3402000000003866</v>
      </c>
      <c r="B1960" s="202" t="s">
        <v>1621</v>
      </c>
      <c r="C1960" s="352" t="s">
        <v>1835</v>
      </c>
      <c r="D1960" s="193" t="s">
        <v>2006</v>
      </c>
      <c r="E1960" s="331" t="s">
        <v>1836</v>
      </c>
      <c r="F1960" s="332" t="s">
        <v>44</v>
      </c>
      <c r="G1960" s="181"/>
      <c r="H1960" s="51">
        <v>6980</v>
      </c>
      <c r="I1960" s="51">
        <v>4340</v>
      </c>
      <c r="J1960" s="274">
        <v>4340</v>
      </c>
      <c r="K1960" s="333">
        <f t="shared" si="973"/>
        <v>0</v>
      </c>
      <c r="L1960" s="333">
        <f t="shared" si="973"/>
        <v>0</v>
      </c>
      <c r="M1960" s="333">
        <f t="shared" si="973"/>
        <v>0</v>
      </c>
    </row>
    <row r="1961" spans="1:13" s="182" customFormat="1" x14ac:dyDescent="0.25">
      <c r="A1961" s="183"/>
      <c r="B1961" s="202"/>
      <c r="C1961" s="352"/>
      <c r="D1961" s="193"/>
      <c r="E1961" s="331"/>
      <c r="F1961" s="332"/>
      <c r="G1961" s="181"/>
      <c r="H1961" s="51"/>
      <c r="I1961" s="51"/>
      <c r="J1961" s="274"/>
      <c r="K1961" s="333">
        <f t="shared" si="973"/>
        <v>0</v>
      </c>
      <c r="L1961" s="333">
        <f t="shared" si="973"/>
        <v>0</v>
      </c>
      <c r="M1961" s="333">
        <f t="shared" si="973"/>
        <v>0</v>
      </c>
    </row>
    <row r="1962" spans="1:13" s="182" customFormat="1" ht="45" x14ac:dyDescent="0.25">
      <c r="A1962" s="183">
        <f>A1960+0.0001</f>
        <v>3.3403000000003868</v>
      </c>
      <c r="B1962" s="202" t="s">
        <v>1621</v>
      </c>
      <c r="C1962" s="352" t="s">
        <v>1837</v>
      </c>
      <c r="D1962" s="193" t="s">
        <v>2006</v>
      </c>
      <c r="E1962" s="331" t="s">
        <v>1838</v>
      </c>
      <c r="F1962" s="332" t="s">
        <v>44</v>
      </c>
      <c r="G1962" s="181"/>
      <c r="H1962" s="51">
        <v>7380</v>
      </c>
      <c r="I1962" s="51">
        <v>4840</v>
      </c>
      <c r="J1962" s="274">
        <v>4840</v>
      </c>
      <c r="K1962" s="333">
        <f t="shared" si="973"/>
        <v>0</v>
      </c>
      <c r="L1962" s="333">
        <f t="shared" si="973"/>
        <v>0</v>
      </c>
      <c r="M1962" s="333">
        <f t="shared" si="973"/>
        <v>0</v>
      </c>
    </row>
    <row r="1963" spans="1:13" s="182" customFormat="1" x14ac:dyDescent="0.25">
      <c r="A1963" s="183"/>
      <c r="B1963" s="202"/>
      <c r="C1963" s="352"/>
      <c r="D1963" s="193"/>
      <c r="E1963" s="331"/>
      <c r="F1963" s="332"/>
      <c r="G1963" s="181"/>
      <c r="H1963" s="51"/>
      <c r="I1963" s="50"/>
      <c r="J1963" s="274"/>
      <c r="K1963" s="333">
        <f t="shared" si="973"/>
        <v>0</v>
      </c>
      <c r="L1963" s="333">
        <f t="shared" si="973"/>
        <v>0</v>
      </c>
      <c r="M1963" s="333">
        <f t="shared" si="973"/>
        <v>0</v>
      </c>
    </row>
    <row r="1964" spans="1:13" s="182" customFormat="1" ht="45" x14ac:dyDescent="0.25">
      <c r="A1964" s="183">
        <f>A1962+0.0001</f>
        <v>3.3404000000003871</v>
      </c>
      <c r="B1964" s="202" t="s">
        <v>1621</v>
      </c>
      <c r="C1964" s="352" t="s">
        <v>1839</v>
      </c>
      <c r="D1964" s="193" t="s">
        <v>2006</v>
      </c>
      <c r="E1964" s="331" t="s">
        <v>1840</v>
      </c>
      <c r="F1964" s="332" t="s">
        <v>44</v>
      </c>
      <c r="G1964" s="181"/>
      <c r="H1964" s="51">
        <v>8040</v>
      </c>
      <c r="I1964" s="51">
        <v>5820</v>
      </c>
      <c r="J1964" s="274">
        <v>5820</v>
      </c>
      <c r="K1964" s="333">
        <f t="shared" si="973"/>
        <v>0</v>
      </c>
      <c r="L1964" s="333">
        <f t="shared" si="973"/>
        <v>0</v>
      </c>
      <c r="M1964" s="333">
        <f t="shared" si="973"/>
        <v>0</v>
      </c>
    </row>
    <row r="1965" spans="1:13" s="182" customFormat="1" x14ac:dyDescent="0.25">
      <c r="A1965" s="183"/>
      <c r="B1965" s="202"/>
      <c r="C1965" s="352"/>
      <c r="D1965" s="193"/>
      <c r="E1965" s="331"/>
      <c r="F1965" s="332"/>
      <c r="G1965" s="181"/>
      <c r="H1965" s="51"/>
      <c r="I1965" s="50"/>
      <c r="J1965" s="274"/>
      <c r="K1965" s="333">
        <f t="shared" si="973"/>
        <v>0</v>
      </c>
      <c r="L1965" s="333">
        <f t="shared" si="973"/>
        <v>0</v>
      </c>
      <c r="M1965" s="333">
        <f t="shared" si="973"/>
        <v>0</v>
      </c>
    </row>
    <row r="1966" spans="1:13" s="182" customFormat="1" ht="45" x14ac:dyDescent="0.25">
      <c r="A1966" s="183">
        <f>A1964+0.0001</f>
        <v>3.3405000000003873</v>
      </c>
      <c r="B1966" s="202" t="s">
        <v>1621</v>
      </c>
      <c r="C1966" s="352" t="s">
        <v>1839</v>
      </c>
      <c r="D1966" s="193" t="s">
        <v>2007</v>
      </c>
      <c r="E1966" s="331" t="s">
        <v>1841</v>
      </c>
      <c r="F1966" s="332" t="s">
        <v>44</v>
      </c>
      <c r="G1966" s="181"/>
      <c r="H1966" s="51">
        <v>9860</v>
      </c>
      <c r="I1966" s="51">
        <v>6290</v>
      </c>
      <c r="J1966" s="274">
        <v>6290</v>
      </c>
      <c r="K1966" s="333">
        <f t="shared" si="973"/>
        <v>0</v>
      </c>
      <c r="L1966" s="333">
        <f t="shared" si="973"/>
        <v>0</v>
      </c>
      <c r="M1966" s="333">
        <f t="shared" si="973"/>
        <v>0</v>
      </c>
    </row>
    <row r="1967" spans="1:13" s="182" customFormat="1" x14ac:dyDescent="0.25">
      <c r="A1967" s="183"/>
      <c r="B1967" s="202"/>
      <c r="C1967" s="352"/>
      <c r="D1967" s="193"/>
      <c r="E1967" s="331"/>
      <c r="F1967" s="332"/>
      <c r="G1967" s="181"/>
      <c r="H1967" s="51"/>
      <c r="I1967" s="50"/>
      <c r="J1967" s="274"/>
      <c r="K1967" s="333">
        <f t="shared" si="973"/>
        <v>0</v>
      </c>
      <c r="L1967" s="333">
        <f t="shared" si="973"/>
        <v>0</v>
      </c>
      <c r="M1967" s="333">
        <f t="shared" si="973"/>
        <v>0</v>
      </c>
    </row>
    <row r="1968" spans="1:13" s="182" customFormat="1" ht="45" x14ac:dyDescent="0.25">
      <c r="A1968" s="183">
        <f>A1966+0.0001</f>
        <v>3.3406000000003875</v>
      </c>
      <c r="B1968" s="202" t="s">
        <v>1630</v>
      </c>
      <c r="C1968" s="352" t="s">
        <v>1842</v>
      </c>
      <c r="D1968" s="193" t="s">
        <v>2006</v>
      </c>
      <c r="E1968" s="331" t="s">
        <v>1843</v>
      </c>
      <c r="F1968" s="332" t="s">
        <v>44</v>
      </c>
      <c r="G1968" s="181"/>
      <c r="H1968" s="51">
        <v>8990</v>
      </c>
      <c r="I1968" s="51">
        <v>6410</v>
      </c>
      <c r="J1968" s="274">
        <v>6410</v>
      </c>
      <c r="K1968" s="333">
        <f t="shared" si="973"/>
        <v>0</v>
      </c>
      <c r="L1968" s="333">
        <f t="shared" si="973"/>
        <v>0</v>
      </c>
      <c r="M1968" s="333">
        <f t="shared" si="973"/>
        <v>0</v>
      </c>
    </row>
    <row r="1969" spans="1:13" s="182" customFormat="1" x14ac:dyDescent="0.25">
      <c r="A1969" s="183"/>
      <c r="B1969" s="202"/>
      <c r="C1969" s="352"/>
      <c r="D1969" s="193"/>
      <c r="E1969" s="331"/>
      <c r="F1969" s="332"/>
      <c r="G1969" s="181"/>
      <c r="H1969" s="51"/>
      <c r="I1969" s="50"/>
      <c r="J1969" s="274"/>
      <c r="K1969" s="333">
        <f t="shared" si="973"/>
        <v>0</v>
      </c>
      <c r="L1969" s="333">
        <f t="shared" si="973"/>
        <v>0</v>
      </c>
      <c r="M1969" s="333">
        <f t="shared" si="973"/>
        <v>0</v>
      </c>
    </row>
    <row r="1970" spans="1:13" s="182" customFormat="1" ht="60" x14ac:dyDescent="0.25">
      <c r="A1970" s="183">
        <f>A1968+0.0001</f>
        <v>3.3407000000003877</v>
      </c>
      <c r="B1970" s="202" t="s">
        <v>1630</v>
      </c>
      <c r="C1970" s="352" t="s">
        <v>1842</v>
      </c>
      <c r="D1970" s="193" t="s">
        <v>2007</v>
      </c>
      <c r="E1970" s="331" t="s">
        <v>1844</v>
      </c>
      <c r="F1970" s="332" t="s">
        <v>44</v>
      </c>
      <c r="G1970" s="181"/>
      <c r="H1970" s="51">
        <v>10850</v>
      </c>
      <c r="I1970" s="51">
        <v>6900</v>
      </c>
      <c r="J1970" s="274">
        <v>6900</v>
      </c>
      <c r="K1970" s="333">
        <f t="shared" si="973"/>
        <v>0</v>
      </c>
      <c r="L1970" s="333">
        <f t="shared" si="973"/>
        <v>0</v>
      </c>
      <c r="M1970" s="333">
        <f t="shared" si="973"/>
        <v>0</v>
      </c>
    </row>
    <row r="1971" spans="1:13" s="182" customFormat="1" x14ac:dyDescent="0.25">
      <c r="A1971" s="183"/>
      <c r="B1971" s="202"/>
      <c r="C1971" s="352"/>
      <c r="D1971" s="193"/>
      <c r="E1971" s="331"/>
      <c r="F1971" s="332"/>
      <c r="G1971" s="181"/>
      <c r="H1971" s="51"/>
      <c r="I1971" s="50"/>
      <c r="J1971" s="274"/>
      <c r="K1971" s="333">
        <f t="shared" si="973"/>
        <v>0</v>
      </c>
      <c r="L1971" s="333">
        <f t="shared" si="973"/>
        <v>0</v>
      </c>
      <c r="M1971" s="333">
        <f t="shared" si="973"/>
        <v>0</v>
      </c>
    </row>
    <row r="1972" spans="1:13" s="182" customFormat="1" ht="45" x14ac:dyDescent="0.25">
      <c r="A1972" s="183">
        <f>A1970+0.0001</f>
        <v>3.3408000000003879</v>
      </c>
      <c r="B1972" s="202" t="s">
        <v>1630</v>
      </c>
      <c r="C1972" s="352" t="s">
        <v>1845</v>
      </c>
      <c r="D1972" s="193" t="s">
        <v>2006</v>
      </c>
      <c r="E1972" s="331" t="s">
        <v>1846</v>
      </c>
      <c r="F1972" s="332" t="s">
        <v>44</v>
      </c>
      <c r="G1972" s="181"/>
      <c r="H1972" s="51">
        <v>9450</v>
      </c>
      <c r="I1972" s="51">
        <v>7150</v>
      </c>
      <c r="J1972" s="274">
        <v>7150</v>
      </c>
      <c r="K1972" s="333">
        <f t="shared" si="973"/>
        <v>0</v>
      </c>
      <c r="L1972" s="333">
        <f t="shared" si="973"/>
        <v>0</v>
      </c>
      <c r="M1972" s="333">
        <f t="shared" si="973"/>
        <v>0</v>
      </c>
    </row>
    <row r="1973" spans="1:13" s="182" customFormat="1" x14ac:dyDescent="0.25">
      <c r="A1973" s="183"/>
      <c r="B1973" s="202"/>
      <c r="C1973" s="352"/>
      <c r="D1973" s="193"/>
      <c r="E1973" s="331"/>
      <c r="F1973" s="332"/>
      <c r="G1973" s="181"/>
      <c r="H1973" s="51"/>
      <c r="I1973" s="50"/>
      <c r="J1973" s="274"/>
      <c r="K1973" s="333">
        <f t="shared" si="973"/>
        <v>0</v>
      </c>
      <c r="L1973" s="333">
        <f t="shared" si="973"/>
        <v>0</v>
      </c>
      <c r="M1973" s="333">
        <f t="shared" si="973"/>
        <v>0</v>
      </c>
    </row>
    <row r="1974" spans="1:13" s="182" customFormat="1" ht="60" x14ac:dyDescent="0.25">
      <c r="A1974" s="183">
        <f>A1972+0.0001</f>
        <v>3.3409000000003881</v>
      </c>
      <c r="B1974" s="202" t="s">
        <v>1630</v>
      </c>
      <c r="C1974" s="352" t="s">
        <v>1845</v>
      </c>
      <c r="D1974" s="193" t="s">
        <v>2007</v>
      </c>
      <c r="E1974" s="331" t="s">
        <v>1847</v>
      </c>
      <c r="F1974" s="332" t="s">
        <v>44</v>
      </c>
      <c r="G1974" s="181"/>
      <c r="H1974" s="51">
        <v>11460</v>
      </c>
      <c r="I1974" s="51">
        <v>7470</v>
      </c>
      <c r="J1974" s="274">
        <v>7470</v>
      </c>
      <c r="K1974" s="333">
        <f t="shared" si="973"/>
        <v>0</v>
      </c>
      <c r="L1974" s="333">
        <f t="shared" si="973"/>
        <v>0</v>
      </c>
      <c r="M1974" s="333">
        <f t="shared" si="973"/>
        <v>0</v>
      </c>
    </row>
    <row r="1975" spans="1:13" s="182" customFormat="1" x14ac:dyDescent="0.25">
      <c r="A1975" s="183"/>
      <c r="B1975" s="202"/>
      <c r="C1975" s="352"/>
      <c r="D1975" s="193"/>
      <c r="E1975" s="331"/>
      <c r="F1975" s="332"/>
      <c r="G1975" s="181"/>
      <c r="H1975" s="51"/>
      <c r="I1975" s="50"/>
      <c r="J1975" s="274"/>
      <c r="K1975" s="333">
        <f t="shared" si="973"/>
        <v>0</v>
      </c>
      <c r="L1975" s="333">
        <f t="shared" si="973"/>
        <v>0</v>
      </c>
      <c r="M1975" s="333">
        <f t="shared" si="973"/>
        <v>0</v>
      </c>
    </row>
    <row r="1976" spans="1:13" s="182" customFormat="1" ht="45" x14ac:dyDescent="0.25">
      <c r="A1976" s="183">
        <f>A1974+0.0001</f>
        <v>3.3410000000003883</v>
      </c>
      <c r="B1976" s="202" t="s">
        <v>1635</v>
      </c>
      <c r="C1976" s="352" t="s">
        <v>1848</v>
      </c>
      <c r="D1976" s="193" t="s">
        <v>2006</v>
      </c>
      <c r="E1976" s="331" t="s">
        <v>1849</v>
      </c>
      <c r="F1976" s="332" t="s">
        <v>44</v>
      </c>
      <c r="G1976" s="181"/>
      <c r="H1976" s="51">
        <v>10320</v>
      </c>
      <c r="I1976" s="50">
        <v>7720</v>
      </c>
      <c r="J1976" s="274">
        <v>7720</v>
      </c>
      <c r="K1976" s="333">
        <f t="shared" si="973"/>
        <v>0</v>
      </c>
      <c r="L1976" s="333">
        <f t="shared" si="973"/>
        <v>0</v>
      </c>
      <c r="M1976" s="333">
        <f t="shared" si="973"/>
        <v>0</v>
      </c>
    </row>
    <row r="1977" spans="1:13" s="182" customFormat="1" x14ac:dyDescent="0.25">
      <c r="A1977" s="183"/>
      <c r="B1977" s="202"/>
      <c r="C1977" s="352"/>
      <c r="D1977" s="193"/>
      <c r="E1977" s="331"/>
      <c r="F1977" s="332"/>
      <c r="G1977" s="181"/>
      <c r="H1977" s="51"/>
      <c r="I1977" s="50"/>
      <c r="J1977" s="274"/>
      <c r="K1977" s="333">
        <f t="shared" si="973"/>
        <v>0</v>
      </c>
      <c r="L1977" s="333">
        <f t="shared" si="973"/>
        <v>0</v>
      </c>
      <c r="M1977" s="333">
        <f t="shared" si="973"/>
        <v>0</v>
      </c>
    </row>
    <row r="1978" spans="1:13" s="182" customFormat="1" ht="60" x14ac:dyDescent="0.25">
      <c r="A1978" s="183">
        <f>A1976+0.0001</f>
        <v>3.3411000000003885</v>
      </c>
      <c r="B1978" s="202" t="s">
        <v>1635</v>
      </c>
      <c r="C1978" s="352" t="s">
        <v>1848</v>
      </c>
      <c r="D1978" s="193" t="s">
        <v>2007</v>
      </c>
      <c r="E1978" s="331" t="s">
        <v>1850</v>
      </c>
      <c r="F1978" s="332" t="s">
        <v>44</v>
      </c>
      <c r="G1978" s="181"/>
      <c r="H1978" s="51">
        <v>12470</v>
      </c>
      <c r="I1978" s="51">
        <v>8020</v>
      </c>
      <c r="J1978" s="274">
        <v>8020</v>
      </c>
      <c r="K1978" s="333">
        <f t="shared" si="973"/>
        <v>0</v>
      </c>
      <c r="L1978" s="333">
        <f t="shared" si="973"/>
        <v>0</v>
      </c>
      <c r="M1978" s="333">
        <f t="shared" si="973"/>
        <v>0</v>
      </c>
    </row>
    <row r="1979" spans="1:13" s="182" customFormat="1" x14ac:dyDescent="0.25">
      <c r="A1979" s="183"/>
      <c r="B1979" s="202"/>
      <c r="C1979" s="352"/>
      <c r="D1979" s="193"/>
      <c r="E1979" s="331"/>
      <c r="F1979" s="332"/>
      <c r="G1979" s="181"/>
      <c r="H1979" s="51"/>
      <c r="I1979" s="50"/>
      <c r="J1979" s="274"/>
      <c r="K1979" s="333">
        <f t="shared" si="973"/>
        <v>0</v>
      </c>
      <c r="L1979" s="333">
        <f t="shared" si="973"/>
        <v>0</v>
      </c>
      <c r="M1979" s="333">
        <f t="shared" si="973"/>
        <v>0</v>
      </c>
    </row>
    <row r="1980" spans="1:13" s="182" customFormat="1" ht="45" x14ac:dyDescent="0.25">
      <c r="A1980" s="183">
        <f>A1978+0.0001</f>
        <v>3.3412000000003887</v>
      </c>
      <c r="B1980" s="202" t="s">
        <v>1635</v>
      </c>
      <c r="C1980" s="352" t="s">
        <v>1848</v>
      </c>
      <c r="D1980" s="193" t="s">
        <v>2009</v>
      </c>
      <c r="E1980" s="331" t="s">
        <v>1967</v>
      </c>
      <c r="F1980" s="332" t="s">
        <v>44</v>
      </c>
      <c r="G1980" s="181"/>
      <c r="H1980" s="51">
        <v>16190</v>
      </c>
      <c r="I1980" s="51">
        <v>8410</v>
      </c>
      <c r="J1980" s="274">
        <v>8410</v>
      </c>
      <c r="K1980" s="333">
        <f t="shared" si="973"/>
        <v>0</v>
      </c>
      <c r="L1980" s="333">
        <f t="shared" si="973"/>
        <v>0</v>
      </c>
      <c r="M1980" s="333">
        <f t="shared" si="973"/>
        <v>0</v>
      </c>
    </row>
    <row r="1981" spans="1:13" s="182" customFormat="1" x14ac:dyDescent="0.25">
      <c r="A1981" s="183"/>
      <c r="B1981" s="202"/>
      <c r="C1981" s="352"/>
      <c r="D1981" s="193"/>
      <c r="E1981" s="331"/>
      <c r="F1981" s="332"/>
      <c r="G1981" s="181"/>
      <c r="H1981" s="51"/>
      <c r="I1981" s="50"/>
      <c r="J1981" s="274"/>
      <c r="K1981" s="333">
        <f t="shared" si="973"/>
        <v>0</v>
      </c>
      <c r="L1981" s="333">
        <f t="shared" si="973"/>
        <v>0</v>
      </c>
      <c r="M1981" s="333">
        <f t="shared" si="973"/>
        <v>0</v>
      </c>
    </row>
    <row r="1982" spans="1:13" s="182" customFormat="1" ht="45" x14ac:dyDescent="0.25">
      <c r="A1982" s="183">
        <f>A1980+0.0001</f>
        <v>3.341300000000389</v>
      </c>
      <c r="B1982" s="202" t="s">
        <v>1635</v>
      </c>
      <c r="C1982" s="352" t="s">
        <v>1853</v>
      </c>
      <c r="D1982" s="193" t="s">
        <v>2006</v>
      </c>
      <c r="E1982" s="331" t="s">
        <v>1854</v>
      </c>
      <c r="F1982" s="332" t="s">
        <v>44</v>
      </c>
      <c r="G1982" s="181"/>
      <c r="H1982" s="51">
        <v>11020</v>
      </c>
      <c r="I1982" s="51">
        <v>8370</v>
      </c>
      <c r="J1982" s="274">
        <v>8370</v>
      </c>
      <c r="K1982" s="333">
        <f t="shared" si="973"/>
        <v>0</v>
      </c>
      <c r="L1982" s="333">
        <f t="shared" si="973"/>
        <v>0</v>
      </c>
      <c r="M1982" s="333">
        <f t="shared" si="973"/>
        <v>0</v>
      </c>
    </row>
    <row r="1983" spans="1:13" s="182" customFormat="1" x14ac:dyDescent="0.25">
      <c r="A1983" s="183"/>
      <c r="B1983" s="202"/>
      <c r="C1983" s="352"/>
      <c r="D1983" s="193"/>
      <c r="E1983" s="331"/>
      <c r="F1983" s="332"/>
      <c r="G1983" s="181"/>
      <c r="H1983" s="51"/>
      <c r="I1983" s="50"/>
      <c r="J1983" s="274"/>
      <c r="K1983" s="333">
        <f t="shared" si="973"/>
        <v>0</v>
      </c>
      <c r="L1983" s="333">
        <f t="shared" si="973"/>
        <v>0</v>
      </c>
      <c r="M1983" s="333">
        <f t="shared" si="973"/>
        <v>0</v>
      </c>
    </row>
    <row r="1984" spans="1:13" s="182" customFormat="1" ht="60" x14ac:dyDescent="0.25">
      <c r="A1984" s="183">
        <f>A1982+0.0001</f>
        <v>3.3414000000003892</v>
      </c>
      <c r="B1984" s="202" t="s">
        <v>1635</v>
      </c>
      <c r="C1984" s="352" t="s">
        <v>1853</v>
      </c>
      <c r="D1984" s="193" t="s">
        <v>2007</v>
      </c>
      <c r="E1984" s="331" t="s">
        <v>1855</v>
      </c>
      <c r="F1984" s="332" t="s">
        <v>44</v>
      </c>
      <c r="G1984" s="181"/>
      <c r="H1984" s="51">
        <v>13270</v>
      </c>
      <c r="I1984" s="51">
        <v>8930</v>
      </c>
      <c r="J1984" s="274">
        <v>8930</v>
      </c>
      <c r="K1984" s="333">
        <f t="shared" si="973"/>
        <v>0</v>
      </c>
      <c r="L1984" s="333">
        <f t="shared" si="973"/>
        <v>0</v>
      </c>
      <c r="M1984" s="333">
        <f t="shared" si="973"/>
        <v>0</v>
      </c>
    </row>
    <row r="1985" spans="1:13" s="182" customFormat="1" x14ac:dyDescent="0.25">
      <c r="A1985" s="183"/>
      <c r="B1985" s="202"/>
      <c r="C1985" s="352"/>
      <c r="D1985" s="193"/>
      <c r="E1985" s="331"/>
      <c r="F1985" s="332"/>
      <c r="G1985" s="181"/>
      <c r="H1985" s="51"/>
      <c r="I1985" s="50"/>
      <c r="J1985" s="274"/>
      <c r="K1985" s="333">
        <f t="shared" si="973"/>
        <v>0</v>
      </c>
      <c r="L1985" s="333">
        <f t="shared" si="973"/>
        <v>0</v>
      </c>
      <c r="M1985" s="333">
        <f t="shared" si="973"/>
        <v>0</v>
      </c>
    </row>
    <row r="1986" spans="1:13" s="182" customFormat="1" ht="60" x14ac:dyDescent="0.25">
      <c r="A1986" s="183">
        <f>A1984+0.0001</f>
        <v>3.3415000000003894</v>
      </c>
      <c r="B1986" s="202" t="s">
        <v>1635</v>
      </c>
      <c r="C1986" s="352" t="s">
        <v>1853</v>
      </c>
      <c r="D1986" s="193" t="s">
        <v>2009</v>
      </c>
      <c r="E1986" s="331" t="s">
        <v>1856</v>
      </c>
      <c r="F1986" s="332" t="s">
        <v>44</v>
      </c>
      <c r="G1986" s="181"/>
      <c r="H1986" s="51">
        <v>17460</v>
      </c>
      <c r="I1986" s="51">
        <v>9660</v>
      </c>
      <c r="J1986" s="274">
        <v>9660</v>
      </c>
      <c r="K1986" s="333">
        <f t="shared" si="973"/>
        <v>0</v>
      </c>
      <c r="L1986" s="333">
        <f t="shared" si="973"/>
        <v>0</v>
      </c>
      <c r="M1986" s="333">
        <f t="shared" si="973"/>
        <v>0</v>
      </c>
    </row>
    <row r="1987" spans="1:13" s="182" customFormat="1" x14ac:dyDescent="0.25">
      <c r="A1987" s="183"/>
      <c r="B1987" s="202"/>
      <c r="C1987" s="352"/>
      <c r="D1987" s="193"/>
      <c r="E1987" s="331"/>
      <c r="F1987" s="332"/>
      <c r="G1987" s="181"/>
      <c r="H1987" s="51"/>
      <c r="I1987" s="50"/>
      <c r="J1987" s="274"/>
      <c r="K1987" s="333">
        <f t="shared" si="973"/>
        <v>0</v>
      </c>
      <c r="L1987" s="333">
        <f t="shared" si="973"/>
        <v>0</v>
      </c>
      <c r="M1987" s="333">
        <f t="shared" si="973"/>
        <v>0</v>
      </c>
    </row>
    <row r="1988" spans="1:13" s="182" customFormat="1" ht="45" x14ac:dyDescent="0.25">
      <c r="A1988" s="183">
        <f>A1986+0.0001</f>
        <v>3.3416000000003896</v>
      </c>
      <c r="B1988" s="202" t="s">
        <v>1635</v>
      </c>
      <c r="C1988" s="352" t="s">
        <v>1857</v>
      </c>
      <c r="D1988" s="193" t="s">
        <v>2006</v>
      </c>
      <c r="E1988" s="331" t="s">
        <v>1858</v>
      </c>
      <c r="F1988" s="332" t="s">
        <v>44</v>
      </c>
      <c r="G1988" s="181"/>
      <c r="H1988" s="51">
        <v>11830</v>
      </c>
      <c r="I1988" s="274">
        <v>11830</v>
      </c>
      <c r="J1988" s="274">
        <v>11830</v>
      </c>
      <c r="K1988" s="333">
        <f t="shared" si="973"/>
        <v>0</v>
      </c>
      <c r="L1988" s="333">
        <f t="shared" si="973"/>
        <v>0</v>
      </c>
      <c r="M1988" s="333">
        <f t="shared" si="973"/>
        <v>0</v>
      </c>
    </row>
    <row r="1989" spans="1:13" s="182" customFormat="1" x14ac:dyDescent="0.25">
      <c r="A1989" s="183"/>
      <c r="B1989" s="202"/>
      <c r="C1989" s="352"/>
      <c r="D1989" s="193"/>
      <c r="E1989" s="331"/>
      <c r="F1989" s="332"/>
      <c r="G1989" s="181"/>
      <c r="H1989" s="51"/>
      <c r="I1989" s="274"/>
      <c r="J1989" s="274"/>
      <c r="K1989" s="333">
        <f t="shared" si="973"/>
        <v>0</v>
      </c>
      <c r="L1989" s="333">
        <f t="shared" si="973"/>
        <v>0</v>
      </c>
      <c r="M1989" s="333">
        <f t="shared" si="973"/>
        <v>0</v>
      </c>
    </row>
    <row r="1990" spans="1:13" s="182" customFormat="1" ht="60" x14ac:dyDescent="0.25">
      <c r="A1990" s="183">
        <f>A1988+0.0001</f>
        <v>3.3417000000003898</v>
      </c>
      <c r="B1990" s="202" t="s">
        <v>1635</v>
      </c>
      <c r="C1990" s="352" t="s">
        <v>1857</v>
      </c>
      <c r="D1990" s="193" t="s">
        <v>2007</v>
      </c>
      <c r="E1990" s="331" t="s">
        <v>1859</v>
      </c>
      <c r="F1990" s="332" t="s">
        <v>44</v>
      </c>
      <c r="G1990" s="181"/>
      <c r="H1990" s="51">
        <v>14620</v>
      </c>
      <c r="I1990" s="274">
        <v>14620</v>
      </c>
      <c r="J1990" s="274">
        <v>14620</v>
      </c>
      <c r="K1990" s="333">
        <f t="shared" si="973"/>
        <v>0</v>
      </c>
      <c r="L1990" s="333">
        <f t="shared" si="973"/>
        <v>0</v>
      </c>
      <c r="M1990" s="333">
        <f t="shared" si="973"/>
        <v>0</v>
      </c>
    </row>
    <row r="1991" spans="1:13" s="182" customFormat="1" x14ac:dyDescent="0.25">
      <c r="A1991" s="183"/>
      <c r="B1991" s="202"/>
      <c r="C1991" s="352"/>
      <c r="D1991" s="193"/>
      <c r="E1991" s="331"/>
      <c r="F1991" s="332"/>
      <c r="G1991" s="181"/>
      <c r="H1991" s="51"/>
      <c r="I1991" s="274"/>
      <c r="J1991" s="274"/>
      <c r="K1991" s="333">
        <f t="shared" si="973"/>
        <v>0</v>
      </c>
      <c r="L1991" s="333">
        <f t="shared" si="973"/>
        <v>0</v>
      </c>
      <c r="M1991" s="333">
        <f t="shared" si="973"/>
        <v>0</v>
      </c>
    </row>
    <row r="1992" spans="1:13" s="182" customFormat="1" ht="60" x14ac:dyDescent="0.25">
      <c r="A1992" s="183">
        <f>A1990+0.0001</f>
        <v>3.34180000000039</v>
      </c>
      <c r="B1992" s="202" t="s">
        <v>1635</v>
      </c>
      <c r="C1992" s="352" t="s">
        <v>1857</v>
      </c>
      <c r="D1992" s="193" t="s">
        <v>2009</v>
      </c>
      <c r="E1992" s="331" t="s">
        <v>1860</v>
      </c>
      <c r="F1992" s="332" t="s">
        <v>44</v>
      </c>
      <c r="G1992" s="181"/>
      <c r="H1992" s="51">
        <v>18740</v>
      </c>
      <c r="I1992" s="274">
        <v>18740</v>
      </c>
      <c r="J1992" s="274">
        <v>18740</v>
      </c>
      <c r="K1992" s="333">
        <f t="shared" si="973"/>
        <v>0</v>
      </c>
      <c r="L1992" s="333">
        <f t="shared" si="973"/>
        <v>0</v>
      </c>
      <c r="M1992" s="333">
        <f t="shared" si="973"/>
        <v>0</v>
      </c>
    </row>
    <row r="1993" spans="1:13" s="182" customFormat="1" x14ac:dyDescent="0.25">
      <c r="A1993" s="183"/>
      <c r="B1993" s="202"/>
      <c r="C1993" s="352"/>
      <c r="D1993" s="193"/>
      <c r="E1993" s="331"/>
      <c r="F1993" s="332"/>
      <c r="G1993" s="181"/>
      <c r="H1993" s="51"/>
      <c r="I1993" s="274"/>
      <c r="J1993" s="274"/>
      <c r="K1993" s="333">
        <f t="shared" si="973"/>
        <v>0</v>
      </c>
      <c r="L1993" s="333">
        <f t="shared" si="973"/>
        <v>0</v>
      </c>
      <c r="M1993" s="333">
        <f t="shared" si="973"/>
        <v>0</v>
      </c>
    </row>
    <row r="1994" spans="1:13" s="182" customFormat="1" ht="45" x14ac:dyDescent="0.25">
      <c r="A1994" s="183">
        <f>A1992+0.0001</f>
        <v>3.3419000000003902</v>
      </c>
      <c r="B1994" s="202" t="s">
        <v>1635</v>
      </c>
      <c r="C1994" s="352" t="s">
        <v>1861</v>
      </c>
      <c r="D1994" s="193" t="s">
        <v>2006</v>
      </c>
      <c r="E1994" s="331" t="s">
        <v>1862</v>
      </c>
      <c r="F1994" s="332" t="s">
        <v>44</v>
      </c>
      <c r="G1994" s="181"/>
      <c r="H1994" s="51">
        <v>12710</v>
      </c>
      <c r="I1994" s="274">
        <v>12710</v>
      </c>
      <c r="J1994" s="274">
        <v>12710</v>
      </c>
      <c r="K1994" s="333">
        <f t="shared" si="973"/>
        <v>0</v>
      </c>
      <c r="L1994" s="333">
        <f t="shared" si="973"/>
        <v>0</v>
      </c>
      <c r="M1994" s="333">
        <f t="shared" si="973"/>
        <v>0</v>
      </c>
    </row>
    <row r="1995" spans="1:13" s="182" customFormat="1" x14ac:dyDescent="0.25">
      <c r="A1995" s="183"/>
      <c r="B1995" s="202"/>
      <c r="C1995" s="352"/>
      <c r="D1995" s="193"/>
      <c r="E1995" s="331"/>
      <c r="F1995" s="332"/>
      <c r="G1995" s="181"/>
      <c r="H1995" s="51"/>
      <c r="I1995" s="274"/>
      <c r="J1995" s="274"/>
      <c r="K1995" s="333">
        <f t="shared" si="973"/>
        <v>0</v>
      </c>
      <c r="L1995" s="333">
        <f t="shared" si="973"/>
        <v>0</v>
      </c>
      <c r="M1995" s="333">
        <f t="shared" si="973"/>
        <v>0</v>
      </c>
    </row>
    <row r="1996" spans="1:13" s="182" customFormat="1" ht="60" x14ac:dyDescent="0.25">
      <c r="A1996" s="183">
        <f>A1994+0.0001</f>
        <v>3.3420000000003904</v>
      </c>
      <c r="B1996" s="202" t="s">
        <v>1635</v>
      </c>
      <c r="C1996" s="352" t="s">
        <v>1861</v>
      </c>
      <c r="D1996" s="193" t="s">
        <v>2007</v>
      </c>
      <c r="E1996" s="331" t="s">
        <v>1863</v>
      </c>
      <c r="F1996" s="332" t="s">
        <v>44</v>
      </c>
      <c r="G1996" s="181"/>
      <c r="H1996" s="51">
        <v>15590</v>
      </c>
      <c r="I1996" s="274">
        <v>15590</v>
      </c>
      <c r="J1996" s="274">
        <v>15590</v>
      </c>
      <c r="K1996" s="333">
        <f t="shared" si="973"/>
        <v>0</v>
      </c>
      <c r="L1996" s="333">
        <f t="shared" si="973"/>
        <v>0</v>
      </c>
      <c r="M1996" s="333">
        <f t="shared" si="973"/>
        <v>0</v>
      </c>
    </row>
    <row r="1997" spans="1:13" s="182" customFormat="1" x14ac:dyDescent="0.25">
      <c r="A1997" s="183"/>
      <c r="B1997" s="202"/>
      <c r="C1997" s="352"/>
      <c r="D1997" s="193"/>
      <c r="E1997" s="331"/>
      <c r="F1997" s="332"/>
      <c r="G1997" s="181"/>
      <c r="H1997" s="51"/>
      <c r="I1997" s="274"/>
      <c r="J1997" s="274"/>
      <c r="K1997" s="333">
        <f t="shared" si="973"/>
        <v>0</v>
      </c>
      <c r="L1997" s="333">
        <f t="shared" si="973"/>
        <v>0</v>
      </c>
      <c r="M1997" s="333">
        <f t="shared" si="973"/>
        <v>0</v>
      </c>
    </row>
    <row r="1998" spans="1:13" s="182" customFormat="1" ht="60" x14ac:dyDescent="0.25">
      <c r="A1998" s="183">
        <f>A1996+0.0001</f>
        <v>3.3421000000003906</v>
      </c>
      <c r="B1998" s="202" t="s">
        <v>1635</v>
      </c>
      <c r="C1998" s="352" t="s">
        <v>1861</v>
      </c>
      <c r="D1998" s="193" t="s">
        <v>2009</v>
      </c>
      <c r="E1998" s="331" t="s">
        <v>1864</v>
      </c>
      <c r="F1998" s="332" t="s">
        <v>44</v>
      </c>
      <c r="G1998" s="181"/>
      <c r="H1998" s="51">
        <v>19610</v>
      </c>
      <c r="I1998" s="274">
        <v>19610</v>
      </c>
      <c r="J1998" s="274">
        <v>19610</v>
      </c>
      <c r="K1998" s="333">
        <f t="shared" si="973"/>
        <v>0</v>
      </c>
      <c r="L1998" s="333">
        <f t="shared" si="973"/>
        <v>0</v>
      </c>
      <c r="M1998" s="333">
        <f t="shared" si="973"/>
        <v>0</v>
      </c>
    </row>
    <row r="1999" spans="1:13" s="182" customFormat="1" x14ac:dyDescent="0.25">
      <c r="A1999" s="183"/>
      <c r="B1999" s="202"/>
      <c r="C1999" s="352"/>
      <c r="D1999" s="193"/>
      <c r="E1999" s="331"/>
      <c r="F1999" s="332"/>
      <c r="G1999" s="181"/>
      <c r="H1999" s="50"/>
      <c r="I1999" s="274"/>
      <c r="J1999" s="274"/>
      <c r="K1999" s="333">
        <f t="shared" si="973"/>
        <v>0</v>
      </c>
      <c r="L1999" s="333">
        <f t="shared" si="973"/>
        <v>0</v>
      </c>
      <c r="M1999" s="333">
        <f t="shared" si="973"/>
        <v>0</v>
      </c>
    </row>
    <row r="2000" spans="1:13" s="182" customFormat="1" ht="45" x14ac:dyDescent="0.25">
      <c r="A2000" s="183">
        <f>A1998+0.0001</f>
        <v>3.3422000000003909</v>
      </c>
      <c r="B2000" s="202" t="s">
        <v>1635</v>
      </c>
      <c r="C2000" s="352" t="s">
        <v>1865</v>
      </c>
      <c r="D2000" s="193" t="s">
        <v>2006</v>
      </c>
      <c r="E2000" s="331" t="s">
        <v>1866</v>
      </c>
      <c r="F2000" s="332" t="s">
        <v>44</v>
      </c>
      <c r="G2000" s="181"/>
      <c r="H2000" s="51">
        <v>14240</v>
      </c>
      <c r="I2000" s="274">
        <v>14240</v>
      </c>
      <c r="J2000" s="274">
        <v>14240</v>
      </c>
      <c r="K2000" s="333">
        <f t="shared" si="973"/>
        <v>0</v>
      </c>
      <c r="L2000" s="333">
        <f t="shared" si="973"/>
        <v>0</v>
      </c>
      <c r="M2000" s="333">
        <f t="shared" si="973"/>
        <v>0</v>
      </c>
    </row>
    <row r="2001" spans="1:13" s="182" customFormat="1" x14ac:dyDescent="0.25">
      <c r="A2001" s="183"/>
      <c r="B2001" s="202"/>
      <c r="C2001" s="352"/>
      <c r="D2001" s="193"/>
      <c r="E2001" s="331"/>
      <c r="F2001" s="332"/>
      <c r="G2001" s="181"/>
      <c r="H2001" s="51"/>
      <c r="I2001" s="274"/>
      <c r="J2001" s="274"/>
      <c r="K2001" s="333">
        <f t="shared" ref="K2001:M2064" si="980">$G2001*H2001</f>
        <v>0</v>
      </c>
      <c r="L2001" s="333">
        <f t="shared" si="980"/>
        <v>0</v>
      </c>
      <c r="M2001" s="333">
        <f t="shared" si="980"/>
        <v>0</v>
      </c>
    </row>
    <row r="2002" spans="1:13" s="182" customFormat="1" ht="60" x14ac:dyDescent="0.25">
      <c r="A2002" s="183">
        <f>A2000+0.0001</f>
        <v>3.3423000000003911</v>
      </c>
      <c r="B2002" s="202" t="s">
        <v>1635</v>
      </c>
      <c r="C2002" s="352" t="s">
        <v>1865</v>
      </c>
      <c r="D2002" s="193" t="s">
        <v>2007</v>
      </c>
      <c r="E2002" s="331" t="s">
        <v>1867</v>
      </c>
      <c r="F2002" s="332" t="s">
        <v>44</v>
      </c>
      <c r="G2002" s="181"/>
      <c r="H2002" s="51">
        <v>16750</v>
      </c>
      <c r="I2002" s="274">
        <v>16750</v>
      </c>
      <c r="J2002" s="274">
        <v>16750</v>
      </c>
      <c r="K2002" s="333">
        <f t="shared" si="980"/>
        <v>0</v>
      </c>
      <c r="L2002" s="333">
        <f t="shared" si="980"/>
        <v>0</v>
      </c>
      <c r="M2002" s="333">
        <f t="shared" si="980"/>
        <v>0</v>
      </c>
    </row>
    <row r="2003" spans="1:13" s="182" customFormat="1" x14ac:dyDescent="0.25">
      <c r="A2003" s="183"/>
      <c r="B2003" s="202"/>
      <c r="C2003" s="352"/>
      <c r="D2003" s="193"/>
      <c r="E2003" s="331"/>
      <c r="F2003" s="332"/>
      <c r="G2003" s="181"/>
      <c r="H2003" s="51"/>
      <c r="I2003" s="274"/>
      <c r="J2003" s="274"/>
      <c r="K2003" s="333">
        <f t="shared" si="980"/>
        <v>0</v>
      </c>
      <c r="L2003" s="333">
        <f t="shared" si="980"/>
        <v>0</v>
      </c>
      <c r="M2003" s="333">
        <f t="shared" si="980"/>
        <v>0</v>
      </c>
    </row>
    <row r="2004" spans="1:13" s="182" customFormat="1" ht="60" x14ac:dyDescent="0.25">
      <c r="A2004" s="183">
        <f>A2002+0.0001</f>
        <v>3.3424000000003913</v>
      </c>
      <c r="B2004" s="202" t="s">
        <v>1635</v>
      </c>
      <c r="C2004" s="352" t="s">
        <v>1865</v>
      </c>
      <c r="D2004" s="193" t="s">
        <v>2009</v>
      </c>
      <c r="E2004" s="331" t="s">
        <v>1868</v>
      </c>
      <c r="F2004" s="332" t="s">
        <v>44</v>
      </c>
      <c r="G2004" s="181"/>
      <c r="H2004" s="51">
        <v>20750</v>
      </c>
      <c r="I2004" s="274">
        <v>20750</v>
      </c>
      <c r="J2004" s="274">
        <v>20750</v>
      </c>
      <c r="K2004" s="333">
        <f t="shared" si="980"/>
        <v>0</v>
      </c>
      <c r="L2004" s="333">
        <f t="shared" si="980"/>
        <v>0</v>
      </c>
      <c r="M2004" s="333">
        <f t="shared" si="980"/>
        <v>0</v>
      </c>
    </row>
    <row r="2005" spans="1:13" s="182" customFormat="1" x14ac:dyDescent="0.25">
      <c r="A2005" s="183"/>
      <c r="B2005" s="202"/>
      <c r="C2005" s="352"/>
      <c r="D2005" s="193"/>
      <c r="E2005" s="331"/>
      <c r="F2005" s="332"/>
      <c r="G2005" s="181"/>
      <c r="H2005" s="51"/>
      <c r="I2005" s="51"/>
      <c r="J2005" s="274"/>
      <c r="K2005" s="333">
        <f t="shared" si="980"/>
        <v>0</v>
      </c>
      <c r="L2005" s="333">
        <f t="shared" si="980"/>
        <v>0</v>
      </c>
      <c r="M2005" s="333">
        <f t="shared" si="980"/>
        <v>0</v>
      </c>
    </row>
    <row r="2006" spans="1:13" s="182" customFormat="1" ht="45" x14ac:dyDescent="0.25">
      <c r="A2006" s="183">
        <f>A2004+0.0001</f>
        <v>3.3425000000003915</v>
      </c>
      <c r="B2006" s="202" t="s">
        <v>1630</v>
      </c>
      <c r="C2006" s="352" t="s">
        <v>1869</v>
      </c>
      <c r="D2006" s="193" t="s">
        <v>2006</v>
      </c>
      <c r="E2006" s="331" t="s">
        <v>1870</v>
      </c>
      <c r="F2006" s="332" t="s">
        <v>44</v>
      </c>
      <c r="G2006" s="181"/>
      <c r="H2006" s="333">
        <v>9650</v>
      </c>
      <c r="I2006" s="333">
        <v>7260</v>
      </c>
      <c r="J2006" s="274">
        <v>7260</v>
      </c>
      <c r="K2006" s="333">
        <f t="shared" si="980"/>
        <v>0</v>
      </c>
      <c r="L2006" s="333">
        <f t="shared" si="980"/>
        <v>0</v>
      </c>
      <c r="M2006" s="333">
        <f t="shared" si="980"/>
        <v>0</v>
      </c>
    </row>
    <row r="2007" spans="1:13" s="182" customFormat="1" x14ac:dyDescent="0.25">
      <c r="A2007" s="183"/>
      <c r="B2007" s="202"/>
      <c r="C2007" s="352"/>
      <c r="D2007" s="193"/>
      <c r="E2007" s="331"/>
      <c r="F2007" s="332"/>
      <c r="G2007" s="181"/>
      <c r="H2007" s="333"/>
      <c r="I2007" s="51"/>
      <c r="J2007" s="274"/>
      <c r="K2007" s="333">
        <f t="shared" si="980"/>
        <v>0</v>
      </c>
      <c r="L2007" s="333">
        <f t="shared" si="980"/>
        <v>0</v>
      </c>
      <c r="M2007" s="333">
        <f t="shared" si="980"/>
        <v>0</v>
      </c>
    </row>
    <row r="2008" spans="1:13" s="182" customFormat="1" ht="60" x14ac:dyDescent="0.25">
      <c r="A2008" s="183">
        <f>A2006+0.0001</f>
        <v>3.3426000000003917</v>
      </c>
      <c r="B2008" s="202" t="s">
        <v>1630</v>
      </c>
      <c r="C2008" s="352" t="s">
        <v>1869</v>
      </c>
      <c r="D2008" s="193" t="s">
        <v>2007</v>
      </c>
      <c r="E2008" s="331" t="s">
        <v>1871</v>
      </c>
      <c r="F2008" s="332" t="s">
        <v>44</v>
      </c>
      <c r="G2008" s="181"/>
      <c r="H2008" s="333">
        <v>11920</v>
      </c>
      <c r="I2008" s="51">
        <v>7760</v>
      </c>
      <c r="J2008" s="274">
        <v>7760</v>
      </c>
      <c r="K2008" s="333">
        <f t="shared" si="980"/>
        <v>0</v>
      </c>
      <c r="L2008" s="333">
        <f t="shared" si="980"/>
        <v>0</v>
      </c>
      <c r="M2008" s="333">
        <f t="shared" si="980"/>
        <v>0</v>
      </c>
    </row>
    <row r="2009" spans="1:13" s="182" customFormat="1" x14ac:dyDescent="0.25">
      <c r="A2009" s="183"/>
      <c r="B2009" s="202"/>
      <c r="C2009" s="352"/>
      <c r="D2009" s="193"/>
      <c r="E2009" s="331"/>
      <c r="F2009" s="332"/>
      <c r="G2009" s="181"/>
      <c r="H2009" s="333"/>
      <c r="I2009" s="51"/>
      <c r="J2009" s="274"/>
      <c r="K2009" s="333">
        <f t="shared" si="980"/>
        <v>0</v>
      </c>
      <c r="L2009" s="333">
        <f t="shared" si="980"/>
        <v>0</v>
      </c>
      <c r="M2009" s="333">
        <f t="shared" si="980"/>
        <v>0</v>
      </c>
    </row>
    <row r="2010" spans="1:13" s="182" customFormat="1" ht="45" x14ac:dyDescent="0.25">
      <c r="A2010" s="183">
        <f>A2008+0.0001</f>
        <v>3.3427000000003919</v>
      </c>
      <c r="B2010" s="202" t="s">
        <v>1635</v>
      </c>
      <c r="C2010" s="352" t="s">
        <v>1872</v>
      </c>
      <c r="D2010" s="193" t="s">
        <v>2006</v>
      </c>
      <c r="E2010" s="331" t="s">
        <v>1873</v>
      </c>
      <c r="F2010" s="332" t="s">
        <v>44</v>
      </c>
      <c r="G2010" s="181"/>
      <c r="H2010" s="333">
        <v>10600</v>
      </c>
      <c r="I2010" s="333">
        <v>7960</v>
      </c>
      <c r="J2010" s="274">
        <v>7960</v>
      </c>
      <c r="K2010" s="333">
        <f t="shared" si="980"/>
        <v>0</v>
      </c>
      <c r="L2010" s="333">
        <f t="shared" si="980"/>
        <v>0</v>
      </c>
      <c r="M2010" s="333">
        <f t="shared" si="980"/>
        <v>0</v>
      </c>
    </row>
    <row r="2011" spans="1:13" s="182" customFormat="1" x14ac:dyDescent="0.25">
      <c r="A2011" s="183"/>
      <c r="B2011" s="202"/>
      <c r="C2011" s="352"/>
      <c r="D2011" s="193"/>
      <c r="E2011" s="331"/>
      <c r="F2011" s="332"/>
      <c r="G2011" s="181"/>
      <c r="H2011" s="333"/>
      <c r="I2011" s="51"/>
      <c r="J2011" s="274"/>
      <c r="K2011" s="333">
        <f t="shared" si="980"/>
        <v>0</v>
      </c>
      <c r="L2011" s="333">
        <f t="shared" si="980"/>
        <v>0</v>
      </c>
      <c r="M2011" s="333">
        <f t="shared" si="980"/>
        <v>0</v>
      </c>
    </row>
    <row r="2012" spans="1:13" s="182" customFormat="1" ht="60" x14ac:dyDescent="0.25">
      <c r="A2012" s="183">
        <f>A2010+0.0001</f>
        <v>3.3428000000003921</v>
      </c>
      <c r="B2012" s="202" t="s">
        <v>1635</v>
      </c>
      <c r="C2012" s="352" t="s">
        <v>1872</v>
      </c>
      <c r="D2012" s="193" t="s">
        <v>2007</v>
      </c>
      <c r="E2012" s="331" t="s">
        <v>1874</v>
      </c>
      <c r="F2012" s="332" t="s">
        <v>44</v>
      </c>
      <c r="G2012" s="181"/>
      <c r="H2012" s="333">
        <v>12950</v>
      </c>
      <c r="I2012" s="51">
        <v>8340</v>
      </c>
      <c r="J2012" s="274">
        <v>8340</v>
      </c>
      <c r="K2012" s="333">
        <f t="shared" si="980"/>
        <v>0</v>
      </c>
      <c r="L2012" s="333">
        <f t="shared" si="980"/>
        <v>0</v>
      </c>
      <c r="M2012" s="333">
        <f t="shared" si="980"/>
        <v>0</v>
      </c>
    </row>
    <row r="2013" spans="1:13" s="182" customFormat="1" x14ac:dyDescent="0.25">
      <c r="A2013" s="183"/>
      <c r="B2013" s="202"/>
      <c r="C2013" s="352"/>
      <c r="D2013" s="193"/>
      <c r="E2013" s="331"/>
      <c r="F2013" s="332"/>
      <c r="G2013" s="181"/>
      <c r="H2013" s="51"/>
      <c r="I2013" s="51"/>
      <c r="J2013" s="274"/>
      <c r="K2013" s="333">
        <f t="shared" si="980"/>
        <v>0</v>
      </c>
      <c r="L2013" s="333">
        <f t="shared" si="980"/>
        <v>0</v>
      </c>
      <c r="M2013" s="333">
        <f t="shared" si="980"/>
        <v>0</v>
      </c>
    </row>
    <row r="2014" spans="1:13" s="182" customFormat="1" ht="45" x14ac:dyDescent="0.25">
      <c r="A2014" s="183">
        <f>A2012+0.0001</f>
        <v>3.3429000000003923</v>
      </c>
      <c r="B2014" s="202" t="s">
        <v>1635</v>
      </c>
      <c r="C2014" s="352" t="s">
        <v>1875</v>
      </c>
      <c r="D2014" s="193" t="s">
        <v>2006</v>
      </c>
      <c r="E2014" s="331" t="s">
        <v>1876</v>
      </c>
      <c r="F2014" s="332" t="s">
        <v>44</v>
      </c>
      <c r="G2014" s="181"/>
      <c r="H2014" s="51">
        <v>11310</v>
      </c>
      <c r="I2014" s="51">
        <v>8220</v>
      </c>
      <c r="J2014" s="274">
        <v>8220</v>
      </c>
      <c r="K2014" s="333">
        <f t="shared" si="980"/>
        <v>0</v>
      </c>
      <c r="L2014" s="333">
        <f t="shared" si="980"/>
        <v>0</v>
      </c>
      <c r="M2014" s="333">
        <f t="shared" si="980"/>
        <v>0</v>
      </c>
    </row>
    <row r="2015" spans="1:13" s="182" customFormat="1" x14ac:dyDescent="0.25">
      <c r="A2015" s="183"/>
      <c r="B2015" s="202"/>
      <c r="C2015" s="352"/>
      <c r="D2015" s="193"/>
      <c r="E2015" s="331"/>
      <c r="F2015" s="332"/>
      <c r="G2015" s="181"/>
      <c r="H2015" s="50"/>
      <c r="I2015" s="50"/>
      <c r="J2015" s="274"/>
      <c r="K2015" s="333">
        <f t="shared" si="980"/>
        <v>0</v>
      </c>
      <c r="L2015" s="333">
        <f t="shared" si="980"/>
        <v>0</v>
      </c>
      <c r="M2015" s="333">
        <f t="shared" si="980"/>
        <v>0</v>
      </c>
    </row>
    <row r="2016" spans="1:13" s="182" customFormat="1" ht="60" x14ac:dyDescent="0.25">
      <c r="A2016" s="183">
        <f>A2014+0.0001</f>
        <v>3.3430000000003925</v>
      </c>
      <c r="B2016" s="202" t="s">
        <v>1635</v>
      </c>
      <c r="C2016" s="352" t="s">
        <v>1875</v>
      </c>
      <c r="D2016" s="193" t="s">
        <v>2007</v>
      </c>
      <c r="E2016" s="331" t="s">
        <v>1877</v>
      </c>
      <c r="F2016" s="332" t="s">
        <v>44</v>
      </c>
      <c r="G2016" s="181"/>
      <c r="H2016" s="51">
        <v>13750</v>
      </c>
      <c r="I2016" s="51">
        <v>9040</v>
      </c>
      <c r="J2016" s="274">
        <v>9040</v>
      </c>
      <c r="K2016" s="333">
        <f t="shared" si="980"/>
        <v>0</v>
      </c>
      <c r="L2016" s="333">
        <f t="shared" si="980"/>
        <v>0</v>
      </c>
      <c r="M2016" s="333">
        <f t="shared" si="980"/>
        <v>0</v>
      </c>
    </row>
    <row r="2017" spans="1:13" s="182" customFormat="1" x14ac:dyDescent="0.25">
      <c r="A2017" s="183"/>
      <c r="B2017" s="202"/>
      <c r="C2017" s="352"/>
      <c r="D2017" s="193"/>
      <c r="E2017" s="331"/>
      <c r="F2017" s="332"/>
      <c r="G2017" s="181"/>
      <c r="H2017" s="51"/>
      <c r="I2017" s="51"/>
      <c r="J2017" s="274"/>
      <c r="K2017" s="333">
        <f t="shared" si="980"/>
        <v>0</v>
      </c>
      <c r="L2017" s="333">
        <f t="shared" si="980"/>
        <v>0</v>
      </c>
      <c r="M2017" s="333">
        <f t="shared" si="980"/>
        <v>0</v>
      </c>
    </row>
    <row r="2018" spans="1:13" s="182" customFormat="1" ht="60" x14ac:dyDescent="0.25">
      <c r="A2018" s="183">
        <f>A2016+0.0001</f>
        <v>3.3431000000003928</v>
      </c>
      <c r="B2018" s="202" t="s">
        <v>1635</v>
      </c>
      <c r="C2018" s="352" t="s">
        <v>1875</v>
      </c>
      <c r="D2018" s="193" t="s">
        <v>2009</v>
      </c>
      <c r="E2018" s="331" t="s">
        <v>1878</v>
      </c>
      <c r="F2018" s="332" t="s">
        <v>44</v>
      </c>
      <c r="G2018" s="181"/>
      <c r="H2018" s="51">
        <v>17620</v>
      </c>
      <c r="I2018" s="51">
        <v>9980</v>
      </c>
      <c r="J2018" s="274">
        <v>9980</v>
      </c>
      <c r="K2018" s="333">
        <f t="shared" si="980"/>
        <v>0</v>
      </c>
      <c r="L2018" s="333">
        <f t="shared" si="980"/>
        <v>0</v>
      </c>
      <c r="M2018" s="333">
        <f t="shared" si="980"/>
        <v>0</v>
      </c>
    </row>
    <row r="2019" spans="1:13" s="182" customFormat="1" x14ac:dyDescent="0.25">
      <c r="A2019" s="183"/>
      <c r="B2019" s="202"/>
      <c r="C2019" s="352"/>
      <c r="D2019" s="193"/>
      <c r="E2019" s="331"/>
      <c r="F2019" s="332"/>
      <c r="G2019" s="181"/>
      <c r="H2019" s="51"/>
      <c r="I2019" s="51"/>
      <c r="J2019" s="274"/>
      <c r="K2019" s="333">
        <f t="shared" si="980"/>
        <v>0</v>
      </c>
      <c r="L2019" s="333">
        <f t="shared" si="980"/>
        <v>0</v>
      </c>
      <c r="M2019" s="333">
        <f t="shared" si="980"/>
        <v>0</v>
      </c>
    </row>
    <row r="2020" spans="1:13" s="182" customFormat="1" ht="45" x14ac:dyDescent="0.25">
      <c r="A2020" s="183">
        <f>A2018+0.0001</f>
        <v>3.343200000000393</v>
      </c>
      <c r="B2020" s="202" t="s">
        <v>1635</v>
      </c>
      <c r="C2020" s="352" t="s">
        <v>1879</v>
      </c>
      <c r="D2020" s="193" t="s">
        <v>2006</v>
      </c>
      <c r="E2020" s="331" t="s">
        <v>1880</v>
      </c>
      <c r="F2020" s="332" t="s">
        <v>44</v>
      </c>
      <c r="G2020" s="181"/>
      <c r="H2020" s="51">
        <v>12230</v>
      </c>
      <c r="I2020" s="274">
        <v>12230</v>
      </c>
      <c r="J2020" s="274">
        <v>12230</v>
      </c>
      <c r="K2020" s="333">
        <f t="shared" si="980"/>
        <v>0</v>
      </c>
      <c r="L2020" s="333">
        <f t="shared" si="980"/>
        <v>0</v>
      </c>
      <c r="M2020" s="333">
        <f t="shared" si="980"/>
        <v>0</v>
      </c>
    </row>
    <row r="2021" spans="1:13" s="182" customFormat="1" x14ac:dyDescent="0.25">
      <c r="A2021" s="183"/>
      <c r="B2021" s="202"/>
      <c r="C2021" s="352"/>
      <c r="D2021" s="193"/>
      <c r="E2021" s="331"/>
      <c r="F2021" s="332"/>
      <c r="G2021" s="181"/>
      <c r="H2021" s="51"/>
      <c r="I2021" s="274"/>
      <c r="J2021" s="274"/>
      <c r="K2021" s="333">
        <f t="shared" si="980"/>
        <v>0</v>
      </c>
      <c r="L2021" s="333">
        <f t="shared" si="980"/>
        <v>0</v>
      </c>
      <c r="M2021" s="333">
        <f t="shared" si="980"/>
        <v>0</v>
      </c>
    </row>
    <row r="2022" spans="1:13" s="182" customFormat="1" ht="60" x14ac:dyDescent="0.25">
      <c r="A2022" s="183">
        <f>A2020+0.0001</f>
        <v>3.3433000000003932</v>
      </c>
      <c r="B2022" s="202" t="s">
        <v>1635</v>
      </c>
      <c r="C2022" s="352" t="s">
        <v>1879</v>
      </c>
      <c r="D2022" s="193" t="s">
        <v>2007</v>
      </c>
      <c r="E2022" s="331" t="s">
        <v>1881</v>
      </c>
      <c r="F2022" s="332" t="s">
        <v>44</v>
      </c>
      <c r="G2022" s="181"/>
      <c r="H2022" s="51">
        <v>14740</v>
      </c>
      <c r="I2022" s="274">
        <v>14740</v>
      </c>
      <c r="J2022" s="274">
        <v>14740</v>
      </c>
      <c r="K2022" s="333">
        <f t="shared" si="980"/>
        <v>0</v>
      </c>
      <c r="L2022" s="333">
        <f t="shared" si="980"/>
        <v>0</v>
      </c>
      <c r="M2022" s="333">
        <f t="shared" si="980"/>
        <v>0</v>
      </c>
    </row>
    <row r="2023" spans="1:13" s="182" customFormat="1" x14ac:dyDescent="0.25">
      <c r="A2023" s="183"/>
      <c r="B2023" s="202"/>
      <c r="C2023" s="352"/>
      <c r="D2023" s="193"/>
      <c r="E2023" s="331"/>
      <c r="F2023" s="332"/>
      <c r="G2023" s="181"/>
      <c r="H2023" s="51"/>
      <c r="I2023" s="274"/>
      <c r="J2023" s="274"/>
      <c r="K2023" s="333">
        <f t="shared" si="980"/>
        <v>0</v>
      </c>
      <c r="L2023" s="333">
        <f t="shared" si="980"/>
        <v>0</v>
      </c>
      <c r="M2023" s="333">
        <f t="shared" si="980"/>
        <v>0</v>
      </c>
    </row>
    <row r="2024" spans="1:13" s="182" customFormat="1" ht="60" x14ac:dyDescent="0.25">
      <c r="A2024" s="183">
        <f>A2022+0.0001</f>
        <v>3.3434000000003934</v>
      </c>
      <c r="B2024" s="202" t="s">
        <v>1635</v>
      </c>
      <c r="C2024" s="352" t="s">
        <v>1879</v>
      </c>
      <c r="D2024" s="193" t="s">
        <v>2009</v>
      </c>
      <c r="E2024" s="331" t="s">
        <v>1882</v>
      </c>
      <c r="F2024" s="332" t="s">
        <v>44</v>
      </c>
      <c r="G2024" s="181"/>
      <c r="H2024" s="51">
        <v>19030</v>
      </c>
      <c r="I2024" s="274">
        <v>19030</v>
      </c>
      <c r="J2024" s="274">
        <v>19030</v>
      </c>
      <c r="K2024" s="333">
        <f t="shared" si="980"/>
        <v>0</v>
      </c>
      <c r="L2024" s="333">
        <f t="shared" si="980"/>
        <v>0</v>
      </c>
      <c r="M2024" s="333">
        <f t="shared" si="980"/>
        <v>0</v>
      </c>
    </row>
    <row r="2025" spans="1:13" s="182" customFormat="1" x14ac:dyDescent="0.25">
      <c r="A2025" s="183"/>
      <c r="B2025" s="202"/>
      <c r="C2025" s="352"/>
      <c r="D2025" s="193"/>
      <c r="E2025" s="331"/>
      <c r="F2025" s="332"/>
      <c r="G2025" s="181"/>
      <c r="H2025" s="51"/>
      <c r="I2025" s="274"/>
      <c r="J2025" s="274"/>
      <c r="K2025" s="333">
        <f t="shared" si="980"/>
        <v>0</v>
      </c>
      <c r="L2025" s="333">
        <f t="shared" si="980"/>
        <v>0</v>
      </c>
      <c r="M2025" s="333">
        <f t="shared" si="980"/>
        <v>0</v>
      </c>
    </row>
    <row r="2026" spans="1:13" s="182" customFormat="1" ht="45" x14ac:dyDescent="0.25">
      <c r="A2026" s="183">
        <f>A2024+0.0001</f>
        <v>3.3435000000003936</v>
      </c>
      <c r="B2026" s="202" t="s">
        <v>1635</v>
      </c>
      <c r="C2026" s="352" t="s">
        <v>1883</v>
      </c>
      <c r="D2026" s="193" t="s">
        <v>2006</v>
      </c>
      <c r="E2026" s="331" t="s">
        <v>1884</v>
      </c>
      <c r="F2026" s="332" t="s">
        <v>44</v>
      </c>
      <c r="G2026" s="181"/>
      <c r="H2026" s="51">
        <v>13100</v>
      </c>
      <c r="I2026" s="274">
        <v>13100</v>
      </c>
      <c r="J2026" s="274">
        <v>13100</v>
      </c>
      <c r="K2026" s="333">
        <f t="shared" si="980"/>
        <v>0</v>
      </c>
      <c r="L2026" s="333">
        <f t="shared" si="980"/>
        <v>0</v>
      </c>
      <c r="M2026" s="333">
        <f t="shared" si="980"/>
        <v>0</v>
      </c>
    </row>
    <row r="2027" spans="1:13" s="182" customFormat="1" x14ac:dyDescent="0.25">
      <c r="A2027" s="183"/>
      <c r="B2027" s="202"/>
      <c r="C2027" s="352"/>
      <c r="D2027" s="193"/>
      <c r="E2027" s="331"/>
      <c r="F2027" s="332"/>
      <c r="G2027" s="181"/>
      <c r="H2027" s="51"/>
      <c r="I2027" s="274"/>
      <c r="J2027" s="274"/>
      <c r="K2027" s="333">
        <f t="shared" si="980"/>
        <v>0</v>
      </c>
      <c r="L2027" s="333">
        <f t="shared" si="980"/>
        <v>0</v>
      </c>
      <c r="M2027" s="333">
        <f t="shared" si="980"/>
        <v>0</v>
      </c>
    </row>
    <row r="2028" spans="1:13" s="182" customFormat="1" ht="60" x14ac:dyDescent="0.25">
      <c r="A2028" s="183">
        <f>A2026+0.0001</f>
        <v>3.3436000000003938</v>
      </c>
      <c r="B2028" s="202" t="s">
        <v>1635</v>
      </c>
      <c r="C2028" s="352" t="s">
        <v>1883</v>
      </c>
      <c r="D2028" s="193" t="s">
        <v>2007</v>
      </c>
      <c r="E2028" s="331" t="s">
        <v>1885</v>
      </c>
      <c r="F2028" s="332" t="s">
        <v>44</v>
      </c>
      <c r="G2028" s="181"/>
      <c r="H2028" s="51">
        <v>15740</v>
      </c>
      <c r="I2028" s="274">
        <v>15740</v>
      </c>
      <c r="J2028" s="274">
        <v>15740</v>
      </c>
      <c r="K2028" s="333">
        <f t="shared" si="980"/>
        <v>0</v>
      </c>
      <c r="L2028" s="333">
        <f t="shared" si="980"/>
        <v>0</v>
      </c>
      <c r="M2028" s="333">
        <f t="shared" si="980"/>
        <v>0</v>
      </c>
    </row>
    <row r="2029" spans="1:13" s="182" customFormat="1" x14ac:dyDescent="0.25">
      <c r="A2029" s="183"/>
      <c r="B2029" s="202"/>
      <c r="C2029" s="352"/>
      <c r="D2029" s="193"/>
      <c r="E2029" s="331"/>
      <c r="F2029" s="332"/>
      <c r="G2029" s="181"/>
      <c r="H2029" s="51"/>
      <c r="I2029" s="274"/>
      <c r="J2029" s="274"/>
      <c r="K2029" s="333">
        <f t="shared" si="980"/>
        <v>0</v>
      </c>
      <c r="L2029" s="333">
        <f t="shared" si="980"/>
        <v>0</v>
      </c>
      <c r="M2029" s="333">
        <f t="shared" si="980"/>
        <v>0</v>
      </c>
    </row>
    <row r="2030" spans="1:13" s="182" customFormat="1" ht="60" x14ac:dyDescent="0.25">
      <c r="A2030" s="183">
        <f>A2028+0.0001</f>
        <v>3.343700000000394</v>
      </c>
      <c r="B2030" s="202" t="s">
        <v>1635</v>
      </c>
      <c r="C2030" s="352" t="s">
        <v>1883</v>
      </c>
      <c r="D2030" s="193" t="s">
        <v>2009</v>
      </c>
      <c r="E2030" s="331" t="s">
        <v>1886</v>
      </c>
      <c r="F2030" s="332" t="s">
        <v>44</v>
      </c>
      <c r="G2030" s="181"/>
      <c r="H2030" s="51">
        <v>19950</v>
      </c>
      <c r="I2030" s="274">
        <v>19950</v>
      </c>
      <c r="J2030" s="274">
        <v>19950</v>
      </c>
      <c r="K2030" s="333">
        <f t="shared" si="980"/>
        <v>0</v>
      </c>
      <c r="L2030" s="333">
        <f t="shared" si="980"/>
        <v>0</v>
      </c>
      <c r="M2030" s="333">
        <f t="shared" si="980"/>
        <v>0</v>
      </c>
    </row>
    <row r="2031" spans="1:13" s="182" customFormat="1" x14ac:dyDescent="0.25">
      <c r="A2031" s="183"/>
      <c r="B2031" s="202"/>
      <c r="C2031" s="352"/>
      <c r="D2031" s="193"/>
      <c r="E2031" s="331"/>
      <c r="F2031" s="332"/>
      <c r="G2031" s="181"/>
      <c r="H2031" s="51"/>
      <c r="I2031" s="274"/>
      <c r="J2031" s="274"/>
      <c r="K2031" s="333">
        <f t="shared" si="980"/>
        <v>0</v>
      </c>
      <c r="L2031" s="333">
        <f t="shared" si="980"/>
        <v>0</v>
      </c>
      <c r="M2031" s="333">
        <f t="shared" si="980"/>
        <v>0</v>
      </c>
    </row>
    <row r="2032" spans="1:13" s="182" customFormat="1" ht="45" x14ac:dyDescent="0.25">
      <c r="A2032" s="183">
        <f>A2030+0.0001</f>
        <v>3.3438000000003942</v>
      </c>
      <c r="B2032" s="202" t="s">
        <v>1635</v>
      </c>
      <c r="C2032" s="352" t="s">
        <v>1887</v>
      </c>
      <c r="D2032" s="193" t="s">
        <v>2006</v>
      </c>
      <c r="E2032" s="331" t="s">
        <v>1888</v>
      </c>
      <c r="F2032" s="332" t="s">
        <v>44</v>
      </c>
      <c r="G2032" s="181"/>
      <c r="H2032" s="51">
        <v>14600</v>
      </c>
      <c r="I2032" s="274">
        <v>14600</v>
      </c>
      <c r="J2032" s="274">
        <v>14600</v>
      </c>
      <c r="K2032" s="333">
        <f t="shared" si="980"/>
        <v>0</v>
      </c>
      <c r="L2032" s="333">
        <f t="shared" si="980"/>
        <v>0</v>
      </c>
      <c r="M2032" s="333">
        <f t="shared" si="980"/>
        <v>0</v>
      </c>
    </row>
    <row r="2033" spans="1:13" s="182" customFormat="1" x14ac:dyDescent="0.25">
      <c r="A2033" s="183"/>
      <c r="B2033" s="202"/>
      <c r="C2033" s="352"/>
      <c r="D2033" s="193"/>
      <c r="E2033" s="331"/>
      <c r="F2033" s="332"/>
      <c r="G2033" s="181"/>
      <c r="H2033" s="50"/>
      <c r="I2033" s="274"/>
      <c r="J2033" s="274"/>
      <c r="K2033" s="333">
        <f t="shared" si="980"/>
        <v>0</v>
      </c>
      <c r="L2033" s="333">
        <f t="shared" si="980"/>
        <v>0</v>
      </c>
      <c r="M2033" s="333">
        <f t="shared" si="980"/>
        <v>0</v>
      </c>
    </row>
    <row r="2034" spans="1:13" s="182" customFormat="1" ht="60" x14ac:dyDescent="0.25">
      <c r="A2034" s="183">
        <f>A2032+0.0001</f>
        <v>3.3439000000003944</v>
      </c>
      <c r="B2034" s="202" t="s">
        <v>1635</v>
      </c>
      <c r="C2034" s="352" t="s">
        <v>1887</v>
      </c>
      <c r="D2034" s="193" t="s">
        <v>2007</v>
      </c>
      <c r="E2034" s="331" t="s">
        <v>1889</v>
      </c>
      <c r="F2034" s="332" t="s">
        <v>44</v>
      </c>
      <c r="G2034" s="181"/>
      <c r="H2034" s="51">
        <v>17030</v>
      </c>
      <c r="I2034" s="274">
        <v>17030</v>
      </c>
      <c r="J2034" s="274">
        <v>17030</v>
      </c>
      <c r="K2034" s="333">
        <f t="shared" si="980"/>
        <v>0</v>
      </c>
      <c r="L2034" s="333">
        <f t="shared" si="980"/>
        <v>0</v>
      </c>
      <c r="M2034" s="333">
        <f t="shared" si="980"/>
        <v>0</v>
      </c>
    </row>
    <row r="2035" spans="1:13" s="182" customFormat="1" x14ac:dyDescent="0.25">
      <c r="A2035" s="183"/>
      <c r="B2035" s="202"/>
      <c r="C2035" s="352"/>
      <c r="D2035" s="193"/>
      <c r="E2035" s="331"/>
      <c r="F2035" s="332"/>
      <c r="G2035" s="181"/>
      <c r="H2035" s="51"/>
      <c r="I2035" s="274"/>
      <c r="J2035" s="274"/>
      <c r="K2035" s="333">
        <f t="shared" si="980"/>
        <v>0</v>
      </c>
      <c r="L2035" s="333">
        <f t="shared" si="980"/>
        <v>0</v>
      </c>
      <c r="M2035" s="333">
        <f t="shared" si="980"/>
        <v>0</v>
      </c>
    </row>
    <row r="2036" spans="1:13" s="182" customFormat="1" ht="60" x14ac:dyDescent="0.25">
      <c r="A2036" s="183">
        <f>A2034+0.0001</f>
        <v>3.3440000000003947</v>
      </c>
      <c r="B2036" s="202" t="s">
        <v>1635</v>
      </c>
      <c r="C2036" s="352" t="s">
        <v>1887</v>
      </c>
      <c r="D2036" s="193" t="s">
        <v>2009</v>
      </c>
      <c r="E2036" s="331" t="s">
        <v>1890</v>
      </c>
      <c r="F2036" s="332" t="s">
        <v>44</v>
      </c>
      <c r="G2036" s="181"/>
      <c r="H2036" s="51">
        <v>21170</v>
      </c>
      <c r="I2036" s="274">
        <v>21170</v>
      </c>
      <c r="J2036" s="274">
        <v>21170</v>
      </c>
      <c r="K2036" s="333">
        <f t="shared" si="980"/>
        <v>0</v>
      </c>
      <c r="L2036" s="333">
        <f t="shared" si="980"/>
        <v>0</v>
      </c>
      <c r="M2036" s="333">
        <f t="shared" si="980"/>
        <v>0</v>
      </c>
    </row>
    <row r="2037" spans="1:13" s="182" customFormat="1" x14ac:dyDescent="0.25">
      <c r="A2037" s="183"/>
      <c r="B2037" s="202"/>
      <c r="C2037" s="352"/>
      <c r="D2037" s="193"/>
      <c r="E2037" s="331"/>
      <c r="F2037" s="332"/>
      <c r="G2037" s="181"/>
      <c r="H2037" s="51"/>
      <c r="I2037" s="51"/>
      <c r="J2037" s="274"/>
      <c r="K2037" s="333">
        <f t="shared" si="980"/>
        <v>0</v>
      </c>
      <c r="L2037" s="333">
        <f t="shared" si="980"/>
        <v>0</v>
      </c>
      <c r="M2037" s="333">
        <f t="shared" si="980"/>
        <v>0</v>
      </c>
    </row>
    <row r="2038" spans="1:13" s="182" customFormat="1" ht="45" x14ac:dyDescent="0.25">
      <c r="A2038" s="183">
        <f>A2036+0.0001</f>
        <v>3.3441000000003949</v>
      </c>
      <c r="B2038" s="202" t="s">
        <v>1658</v>
      </c>
      <c r="C2038" s="352" t="s">
        <v>1891</v>
      </c>
      <c r="D2038" s="193" t="s">
        <v>2006</v>
      </c>
      <c r="E2038" s="331" t="s">
        <v>1892</v>
      </c>
      <c r="F2038" s="332" t="s">
        <v>44</v>
      </c>
      <c r="G2038" s="181"/>
      <c r="H2038" s="51">
        <v>11260</v>
      </c>
      <c r="I2038" s="51">
        <v>7790</v>
      </c>
      <c r="J2038" s="274">
        <v>7790</v>
      </c>
      <c r="K2038" s="333">
        <f t="shared" si="980"/>
        <v>0</v>
      </c>
      <c r="L2038" s="333">
        <f t="shared" si="980"/>
        <v>0</v>
      </c>
      <c r="M2038" s="333">
        <f t="shared" si="980"/>
        <v>0</v>
      </c>
    </row>
    <row r="2039" spans="1:13" s="182" customFormat="1" x14ac:dyDescent="0.25">
      <c r="A2039" s="183"/>
      <c r="B2039" s="202"/>
      <c r="C2039" s="352"/>
      <c r="D2039" s="193"/>
      <c r="E2039" s="331"/>
      <c r="F2039" s="332"/>
      <c r="G2039" s="181"/>
      <c r="H2039" s="51"/>
      <c r="I2039" s="51"/>
      <c r="J2039" s="274"/>
      <c r="K2039" s="333">
        <f t="shared" si="980"/>
        <v>0</v>
      </c>
      <c r="L2039" s="333">
        <f t="shared" si="980"/>
        <v>0</v>
      </c>
      <c r="M2039" s="333">
        <f t="shared" si="980"/>
        <v>0</v>
      </c>
    </row>
    <row r="2040" spans="1:13" s="182" customFormat="1" ht="45" x14ac:dyDescent="0.25">
      <c r="A2040" s="183">
        <f>A2038+0.0001</f>
        <v>3.3442000000003951</v>
      </c>
      <c r="B2040" s="202" t="s">
        <v>1658</v>
      </c>
      <c r="C2040" s="352" t="s">
        <v>1891</v>
      </c>
      <c r="D2040" s="193" t="s">
        <v>2007</v>
      </c>
      <c r="E2040" s="331" t="s">
        <v>1893</v>
      </c>
      <c r="F2040" s="332" t="s">
        <v>44</v>
      </c>
      <c r="G2040" s="181"/>
      <c r="H2040" s="51">
        <v>12880</v>
      </c>
      <c r="I2040" s="51">
        <v>7850</v>
      </c>
      <c r="J2040" s="274">
        <v>7850</v>
      </c>
      <c r="K2040" s="333">
        <f t="shared" si="980"/>
        <v>0</v>
      </c>
      <c r="L2040" s="333">
        <f t="shared" si="980"/>
        <v>0</v>
      </c>
      <c r="M2040" s="333">
        <f t="shared" si="980"/>
        <v>0</v>
      </c>
    </row>
    <row r="2041" spans="1:13" s="182" customFormat="1" x14ac:dyDescent="0.25">
      <c r="A2041" s="183"/>
      <c r="B2041" s="202"/>
      <c r="C2041" s="352"/>
      <c r="D2041" s="193"/>
      <c r="E2041" s="331"/>
      <c r="F2041" s="332"/>
      <c r="G2041" s="181"/>
      <c r="H2041" s="51"/>
      <c r="I2041" s="51"/>
      <c r="J2041" s="274"/>
      <c r="K2041" s="333">
        <f t="shared" si="980"/>
        <v>0</v>
      </c>
      <c r="L2041" s="333">
        <f t="shared" si="980"/>
        <v>0</v>
      </c>
      <c r="M2041" s="333">
        <f t="shared" si="980"/>
        <v>0</v>
      </c>
    </row>
    <row r="2042" spans="1:13" s="182" customFormat="1" ht="45" x14ac:dyDescent="0.25">
      <c r="A2042" s="183">
        <f>A2040+0.0001</f>
        <v>3.3443000000003953</v>
      </c>
      <c r="B2042" s="202" t="s">
        <v>1658</v>
      </c>
      <c r="C2042" s="352" t="s">
        <v>1894</v>
      </c>
      <c r="D2042" s="193" t="s">
        <v>2006</v>
      </c>
      <c r="E2042" s="331" t="s">
        <v>1895</v>
      </c>
      <c r="F2042" s="332" t="s">
        <v>44</v>
      </c>
      <c r="G2042" s="181"/>
      <c r="H2042" s="51">
        <v>12010</v>
      </c>
      <c r="I2042" s="51">
        <v>8200</v>
      </c>
      <c r="J2042" s="274">
        <v>8200</v>
      </c>
      <c r="K2042" s="333">
        <f t="shared" si="980"/>
        <v>0</v>
      </c>
      <c r="L2042" s="333">
        <f t="shared" si="980"/>
        <v>0</v>
      </c>
      <c r="M2042" s="333">
        <f t="shared" si="980"/>
        <v>0</v>
      </c>
    </row>
    <row r="2043" spans="1:13" s="182" customFormat="1" x14ac:dyDescent="0.25">
      <c r="A2043" s="183"/>
      <c r="B2043" s="202"/>
      <c r="C2043" s="352"/>
      <c r="D2043" s="193"/>
      <c r="E2043" s="331"/>
      <c r="F2043" s="332"/>
      <c r="G2043" s="181"/>
      <c r="H2043" s="50"/>
      <c r="I2043" s="50"/>
      <c r="J2043" s="274"/>
      <c r="K2043" s="333">
        <f t="shared" si="980"/>
        <v>0</v>
      </c>
      <c r="L2043" s="333">
        <f t="shared" si="980"/>
        <v>0</v>
      </c>
      <c r="M2043" s="333">
        <f t="shared" si="980"/>
        <v>0</v>
      </c>
    </row>
    <row r="2044" spans="1:13" s="182" customFormat="1" ht="60" x14ac:dyDescent="0.25">
      <c r="A2044" s="183">
        <f>A2042+0.0001</f>
        <v>3.3444000000003955</v>
      </c>
      <c r="B2044" s="202" t="s">
        <v>1658</v>
      </c>
      <c r="C2044" s="352" t="s">
        <v>1894</v>
      </c>
      <c r="D2044" s="193" t="s">
        <v>2007</v>
      </c>
      <c r="E2044" s="331" t="s">
        <v>1896</v>
      </c>
      <c r="F2044" s="332" t="s">
        <v>44</v>
      </c>
      <c r="G2044" s="181"/>
      <c r="H2044" s="51">
        <v>13530</v>
      </c>
      <c r="I2044" s="51">
        <v>8580</v>
      </c>
      <c r="J2044" s="274">
        <v>8580</v>
      </c>
      <c r="K2044" s="333">
        <f t="shared" si="980"/>
        <v>0</v>
      </c>
      <c r="L2044" s="333">
        <f t="shared" si="980"/>
        <v>0</v>
      </c>
      <c r="M2044" s="333">
        <f t="shared" si="980"/>
        <v>0</v>
      </c>
    </row>
    <row r="2045" spans="1:13" s="182" customFormat="1" x14ac:dyDescent="0.25">
      <c r="A2045" s="183"/>
      <c r="B2045" s="202"/>
      <c r="C2045" s="352"/>
      <c r="D2045" s="193"/>
      <c r="E2045" s="331"/>
      <c r="F2045" s="332"/>
      <c r="G2045" s="181"/>
      <c r="H2045" s="51"/>
      <c r="I2045" s="51"/>
      <c r="J2045" s="274"/>
      <c r="K2045" s="333">
        <f t="shared" si="980"/>
        <v>0</v>
      </c>
      <c r="L2045" s="333">
        <f t="shared" si="980"/>
        <v>0</v>
      </c>
      <c r="M2045" s="333">
        <f t="shared" si="980"/>
        <v>0</v>
      </c>
    </row>
    <row r="2046" spans="1:13" s="182" customFormat="1" ht="45" x14ac:dyDescent="0.25">
      <c r="A2046" s="183">
        <f>A2044+0.0001</f>
        <v>3.3445000000003957</v>
      </c>
      <c r="B2046" s="202" t="s">
        <v>1663</v>
      </c>
      <c r="C2046" s="352" t="s">
        <v>1897</v>
      </c>
      <c r="D2046" s="193" t="s">
        <v>2006</v>
      </c>
      <c r="E2046" s="331" t="s">
        <v>1898</v>
      </c>
      <c r="F2046" s="332" t="s">
        <v>44</v>
      </c>
      <c r="G2046" s="181"/>
      <c r="H2046" s="51">
        <v>13470</v>
      </c>
      <c r="I2046" s="51">
        <v>9270</v>
      </c>
      <c r="J2046" s="274">
        <v>9270</v>
      </c>
      <c r="K2046" s="333">
        <f t="shared" si="980"/>
        <v>0</v>
      </c>
      <c r="L2046" s="333">
        <f t="shared" si="980"/>
        <v>0</v>
      </c>
      <c r="M2046" s="333">
        <f t="shared" si="980"/>
        <v>0</v>
      </c>
    </row>
    <row r="2047" spans="1:13" s="182" customFormat="1" x14ac:dyDescent="0.25">
      <c r="A2047" s="183"/>
      <c r="B2047" s="202"/>
      <c r="C2047" s="352"/>
      <c r="D2047" s="193"/>
      <c r="E2047" s="331"/>
      <c r="F2047" s="332"/>
      <c r="G2047" s="181"/>
      <c r="H2047" s="50"/>
      <c r="I2047" s="50"/>
      <c r="J2047" s="274"/>
      <c r="K2047" s="333">
        <f t="shared" si="980"/>
        <v>0</v>
      </c>
      <c r="L2047" s="333">
        <f t="shared" si="980"/>
        <v>0</v>
      </c>
      <c r="M2047" s="333">
        <f t="shared" si="980"/>
        <v>0</v>
      </c>
    </row>
    <row r="2048" spans="1:13" s="182" customFormat="1" ht="60" x14ac:dyDescent="0.25">
      <c r="A2048" s="183">
        <f>A2046+0.0001</f>
        <v>3.3446000000003959</v>
      </c>
      <c r="B2048" s="202" t="s">
        <v>1663</v>
      </c>
      <c r="C2048" s="352" t="s">
        <v>1897</v>
      </c>
      <c r="D2048" s="193" t="s">
        <v>2007</v>
      </c>
      <c r="E2048" s="331" t="s">
        <v>1899</v>
      </c>
      <c r="F2048" s="332" t="s">
        <v>44</v>
      </c>
      <c r="G2048" s="181"/>
      <c r="H2048" s="51">
        <v>15190</v>
      </c>
      <c r="I2048" s="51">
        <v>9370</v>
      </c>
      <c r="J2048" s="274">
        <v>9370</v>
      </c>
      <c r="K2048" s="333">
        <f t="shared" si="980"/>
        <v>0</v>
      </c>
      <c r="L2048" s="333">
        <f t="shared" si="980"/>
        <v>0</v>
      </c>
      <c r="M2048" s="333">
        <f t="shared" si="980"/>
        <v>0</v>
      </c>
    </row>
    <row r="2049" spans="1:13" s="182" customFormat="1" x14ac:dyDescent="0.25">
      <c r="A2049" s="183"/>
      <c r="B2049" s="202"/>
      <c r="C2049" s="352"/>
      <c r="D2049" s="193"/>
      <c r="E2049" s="331"/>
      <c r="F2049" s="332"/>
      <c r="G2049" s="181"/>
      <c r="H2049" s="51"/>
      <c r="I2049" s="51"/>
      <c r="J2049" s="274"/>
      <c r="K2049" s="333">
        <f t="shared" si="980"/>
        <v>0</v>
      </c>
      <c r="L2049" s="333">
        <f t="shared" si="980"/>
        <v>0</v>
      </c>
      <c r="M2049" s="333">
        <f t="shared" si="980"/>
        <v>0</v>
      </c>
    </row>
    <row r="2050" spans="1:13" s="182" customFormat="1" ht="45" x14ac:dyDescent="0.25">
      <c r="A2050" s="183">
        <f>A2048+0.0001</f>
        <v>3.3447000000003961</v>
      </c>
      <c r="B2050" s="202" t="s">
        <v>1663</v>
      </c>
      <c r="C2050" s="352" t="s">
        <v>1897</v>
      </c>
      <c r="D2050" s="193" t="s">
        <v>2009</v>
      </c>
      <c r="E2050" s="331" t="s">
        <v>1900</v>
      </c>
      <c r="F2050" s="332" t="s">
        <v>44</v>
      </c>
      <c r="G2050" s="181"/>
      <c r="H2050" s="51">
        <v>18970</v>
      </c>
      <c r="I2050" s="51">
        <v>10820</v>
      </c>
      <c r="J2050" s="274">
        <v>10820</v>
      </c>
      <c r="K2050" s="333">
        <f t="shared" si="980"/>
        <v>0</v>
      </c>
      <c r="L2050" s="333">
        <f t="shared" si="980"/>
        <v>0</v>
      </c>
      <c r="M2050" s="333">
        <f t="shared" si="980"/>
        <v>0</v>
      </c>
    </row>
    <row r="2051" spans="1:13" s="182" customFormat="1" x14ac:dyDescent="0.25">
      <c r="A2051" s="183"/>
      <c r="B2051" s="202"/>
      <c r="C2051" s="352"/>
      <c r="D2051" s="193"/>
      <c r="E2051" s="331"/>
      <c r="F2051" s="332"/>
      <c r="G2051" s="181"/>
      <c r="H2051" s="51"/>
      <c r="I2051" s="51"/>
      <c r="J2051" s="274"/>
      <c r="K2051" s="333">
        <f t="shared" si="980"/>
        <v>0</v>
      </c>
      <c r="L2051" s="333">
        <f t="shared" si="980"/>
        <v>0</v>
      </c>
      <c r="M2051" s="333">
        <f t="shared" si="980"/>
        <v>0</v>
      </c>
    </row>
    <row r="2052" spans="1:13" s="182" customFormat="1" ht="45" x14ac:dyDescent="0.25">
      <c r="A2052" s="183">
        <f>A2050+0.0001</f>
        <v>3.3448000000003963</v>
      </c>
      <c r="B2052" s="202" t="s">
        <v>1663</v>
      </c>
      <c r="C2052" s="352" t="s">
        <v>1901</v>
      </c>
      <c r="D2052" s="193" t="s">
        <v>2006</v>
      </c>
      <c r="E2052" s="331" t="s">
        <v>1902</v>
      </c>
      <c r="F2052" s="332" t="s">
        <v>44</v>
      </c>
      <c r="G2052" s="181"/>
      <c r="H2052" s="51">
        <v>14370</v>
      </c>
      <c r="I2052" s="274">
        <v>14370</v>
      </c>
      <c r="J2052" s="274">
        <v>14370</v>
      </c>
      <c r="K2052" s="333">
        <f t="shared" si="980"/>
        <v>0</v>
      </c>
      <c r="L2052" s="333">
        <f t="shared" si="980"/>
        <v>0</v>
      </c>
      <c r="M2052" s="333">
        <f t="shared" si="980"/>
        <v>0</v>
      </c>
    </row>
    <row r="2053" spans="1:13" s="182" customFormat="1" x14ac:dyDescent="0.25">
      <c r="A2053" s="183"/>
      <c r="B2053" s="202"/>
      <c r="C2053" s="352"/>
      <c r="D2053" s="193"/>
      <c r="E2053" s="331"/>
      <c r="F2053" s="332"/>
      <c r="G2053" s="181"/>
      <c r="H2053" s="51"/>
      <c r="I2053" s="274"/>
      <c r="J2053" s="274"/>
      <c r="K2053" s="333">
        <f t="shared" si="980"/>
        <v>0</v>
      </c>
      <c r="L2053" s="333">
        <f t="shared" si="980"/>
        <v>0</v>
      </c>
      <c r="M2053" s="333">
        <f t="shared" si="980"/>
        <v>0</v>
      </c>
    </row>
    <row r="2054" spans="1:13" s="182" customFormat="1" ht="60" x14ac:dyDescent="0.25">
      <c r="A2054" s="183">
        <f>A2052+0.0001</f>
        <v>3.3449000000003966</v>
      </c>
      <c r="B2054" s="202" t="s">
        <v>1663</v>
      </c>
      <c r="C2054" s="352" t="s">
        <v>1901</v>
      </c>
      <c r="D2054" s="193" t="s">
        <v>2007</v>
      </c>
      <c r="E2054" s="331" t="s">
        <v>1903</v>
      </c>
      <c r="F2054" s="332" t="s">
        <v>44</v>
      </c>
      <c r="G2054" s="181"/>
      <c r="H2054" s="51">
        <v>16170</v>
      </c>
      <c r="I2054" s="274">
        <v>16170</v>
      </c>
      <c r="J2054" s="274">
        <v>16170</v>
      </c>
      <c r="K2054" s="333">
        <f t="shared" si="980"/>
        <v>0</v>
      </c>
      <c r="L2054" s="333">
        <f t="shared" si="980"/>
        <v>0</v>
      </c>
      <c r="M2054" s="333">
        <f t="shared" si="980"/>
        <v>0</v>
      </c>
    </row>
    <row r="2055" spans="1:13" s="182" customFormat="1" x14ac:dyDescent="0.25">
      <c r="A2055" s="183"/>
      <c r="B2055" s="202"/>
      <c r="C2055" s="352"/>
      <c r="D2055" s="193"/>
      <c r="E2055" s="331"/>
      <c r="F2055" s="332"/>
      <c r="G2055" s="181"/>
      <c r="H2055" s="50"/>
      <c r="I2055" s="274"/>
      <c r="J2055" s="274"/>
      <c r="K2055" s="333">
        <f t="shared" si="980"/>
        <v>0</v>
      </c>
      <c r="L2055" s="333">
        <f t="shared" si="980"/>
        <v>0</v>
      </c>
      <c r="M2055" s="333">
        <f t="shared" si="980"/>
        <v>0</v>
      </c>
    </row>
    <row r="2056" spans="1:13" s="182" customFormat="1" ht="45" x14ac:dyDescent="0.25">
      <c r="A2056" s="183">
        <f>A2054+0.0001</f>
        <v>3.3450000000003968</v>
      </c>
      <c r="B2056" s="202" t="s">
        <v>1663</v>
      </c>
      <c r="C2056" s="352" t="s">
        <v>1901</v>
      </c>
      <c r="D2056" s="193" t="s">
        <v>2009</v>
      </c>
      <c r="E2056" s="331" t="s">
        <v>1904</v>
      </c>
      <c r="F2056" s="332" t="s">
        <v>44</v>
      </c>
      <c r="G2056" s="181"/>
      <c r="H2056" s="51">
        <v>20030</v>
      </c>
      <c r="I2056" s="274">
        <v>20030</v>
      </c>
      <c r="J2056" s="274">
        <v>20030</v>
      </c>
      <c r="K2056" s="333">
        <f t="shared" si="980"/>
        <v>0</v>
      </c>
      <c r="L2056" s="333">
        <f t="shared" si="980"/>
        <v>0</v>
      </c>
      <c r="M2056" s="333">
        <f t="shared" si="980"/>
        <v>0</v>
      </c>
    </row>
    <row r="2057" spans="1:13" s="182" customFormat="1" x14ac:dyDescent="0.25">
      <c r="A2057" s="183"/>
      <c r="B2057" s="202"/>
      <c r="C2057" s="352"/>
      <c r="D2057" s="193"/>
      <c r="E2057" s="331"/>
      <c r="F2057" s="332"/>
      <c r="G2057" s="181"/>
      <c r="H2057" s="51"/>
      <c r="I2057" s="274"/>
      <c r="J2057" s="274"/>
      <c r="K2057" s="333">
        <f t="shared" si="980"/>
        <v>0</v>
      </c>
      <c r="L2057" s="333">
        <f t="shared" si="980"/>
        <v>0</v>
      </c>
      <c r="M2057" s="333">
        <f t="shared" si="980"/>
        <v>0</v>
      </c>
    </row>
    <row r="2058" spans="1:13" s="182" customFormat="1" ht="45" x14ac:dyDescent="0.25">
      <c r="A2058" s="183">
        <f>A2056+0.0001</f>
        <v>3.345100000000397</v>
      </c>
      <c r="B2058" s="202" t="s">
        <v>1663</v>
      </c>
      <c r="C2058" s="352" t="s">
        <v>1905</v>
      </c>
      <c r="D2058" s="193" t="s">
        <v>2006</v>
      </c>
      <c r="E2058" s="331" t="s">
        <v>1906</v>
      </c>
      <c r="F2058" s="332" t="s">
        <v>44</v>
      </c>
      <c r="G2058" s="181"/>
      <c r="H2058" s="51">
        <v>16010</v>
      </c>
      <c r="I2058" s="274">
        <v>16010</v>
      </c>
      <c r="J2058" s="274">
        <v>16010</v>
      </c>
      <c r="K2058" s="333">
        <f t="shared" si="980"/>
        <v>0</v>
      </c>
      <c r="L2058" s="333">
        <f t="shared" si="980"/>
        <v>0</v>
      </c>
      <c r="M2058" s="333">
        <f t="shared" si="980"/>
        <v>0</v>
      </c>
    </row>
    <row r="2059" spans="1:13" s="182" customFormat="1" x14ac:dyDescent="0.25">
      <c r="A2059" s="183"/>
      <c r="B2059" s="202"/>
      <c r="C2059" s="352"/>
      <c r="D2059" s="193"/>
      <c r="E2059" s="331"/>
      <c r="F2059" s="332"/>
      <c r="G2059" s="181"/>
      <c r="H2059" s="51"/>
      <c r="I2059" s="274"/>
      <c r="J2059" s="274"/>
      <c r="K2059" s="333">
        <f t="shared" si="980"/>
        <v>0</v>
      </c>
      <c r="L2059" s="333">
        <f t="shared" si="980"/>
        <v>0</v>
      </c>
      <c r="M2059" s="333">
        <f t="shared" si="980"/>
        <v>0</v>
      </c>
    </row>
    <row r="2060" spans="1:13" s="182" customFormat="1" ht="60" x14ac:dyDescent="0.25">
      <c r="A2060" s="183">
        <f>A2058+0.0001</f>
        <v>3.3452000000003972</v>
      </c>
      <c r="B2060" s="202" t="s">
        <v>1663</v>
      </c>
      <c r="C2060" s="352" t="s">
        <v>1905</v>
      </c>
      <c r="D2060" s="193" t="s">
        <v>2007</v>
      </c>
      <c r="E2060" s="331" t="s">
        <v>1907</v>
      </c>
      <c r="F2060" s="332" t="s">
        <v>44</v>
      </c>
      <c r="G2060" s="181"/>
      <c r="H2060" s="51">
        <v>17800</v>
      </c>
      <c r="I2060" s="274">
        <v>17800</v>
      </c>
      <c r="J2060" s="274">
        <v>17800</v>
      </c>
      <c r="K2060" s="333">
        <f t="shared" si="980"/>
        <v>0</v>
      </c>
      <c r="L2060" s="333">
        <f t="shared" si="980"/>
        <v>0</v>
      </c>
      <c r="M2060" s="333">
        <f t="shared" si="980"/>
        <v>0</v>
      </c>
    </row>
    <row r="2061" spans="1:13" s="182" customFormat="1" x14ac:dyDescent="0.25">
      <c r="A2061" s="183"/>
      <c r="B2061" s="202"/>
      <c r="C2061" s="352"/>
      <c r="D2061" s="193"/>
      <c r="E2061" s="331"/>
      <c r="F2061" s="332"/>
      <c r="G2061" s="181"/>
      <c r="H2061" s="51"/>
      <c r="I2061" s="274"/>
      <c r="J2061" s="274"/>
      <c r="K2061" s="333">
        <f t="shared" si="980"/>
        <v>0</v>
      </c>
      <c r="L2061" s="333">
        <f t="shared" si="980"/>
        <v>0</v>
      </c>
      <c r="M2061" s="333">
        <f t="shared" si="980"/>
        <v>0</v>
      </c>
    </row>
    <row r="2062" spans="1:13" s="182" customFormat="1" ht="45" x14ac:dyDescent="0.25">
      <c r="A2062" s="183">
        <f>A2060+0.0001</f>
        <v>3.3453000000003974</v>
      </c>
      <c r="B2062" s="202" t="s">
        <v>1663</v>
      </c>
      <c r="C2062" s="352" t="s">
        <v>1905</v>
      </c>
      <c r="D2062" s="193" t="s">
        <v>2009</v>
      </c>
      <c r="E2062" s="331" t="s">
        <v>1908</v>
      </c>
      <c r="F2062" s="332" t="s">
        <v>44</v>
      </c>
      <c r="G2062" s="181"/>
      <c r="H2062" s="51">
        <v>21730</v>
      </c>
      <c r="I2062" s="274">
        <v>21730</v>
      </c>
      <c r="J2062" s="274">
        <v>21730</v>
      </c>
      <c r="K2062" s="333">
        <f t="shared" si="980"/>
        <v>0</v>
      </c>
      <c r="L2062" s="333">
        <f t="shared" si="980"/>
        <v>0</v>
      </c>
      <c r="M2062" s="333">
        <f t="shared" si="980"/>
        <v>0</v>
      </c>
    </row>
    <row r="2063" spans="1:13" s="182" customFormat="1" x14ac:dyDescent="0.25">
      <c r="A2063" s="183"/>
      <c r="B2063" s="202"/>
      <c r="C2063" s="352"/>
      <c r="D2063" s="193"/>
      <c r="E2063" s="331"/>
      <c r="F2063" s="332"/>
      <c r="G2063" s="181"/>
      <c r="H2063" s="51"/>
      <c r="I2063" s="274"/>
      <c r="J2063" s="274"/>
      <c r="K2063" s="333">
        <f t="shared" si="980"/>
        <v>0</v>
      </c>
      <c r="L2063" s="333">
        <f t="shared" si="980"/>
        <v>0</v>
      </c>
      <c r="M2063" s="333">
        <f t="shared" si="980"/>
        <v>0</v>
      </c>
    </row>
    <row r="2064" spans="1:13" s="182" customFormat="1" ht="45" x14ac:dyDescent="0.25">
      <c r="A2064" s="183">
        <f>A2062+0.0001</f>
        <v>3.3454000000003976</v>
      </c>
      <c r="B2064" s="202" t="s">
        <v>1663</v>
      </c>
      <c r="C2064" s="352" t="s">
        <v>1909</v>
      </c>
      <c r="D2064" s="193" t="s">
        <v>2006</v>
      </c>
      <c r="E2064" s="331" t="s">
        <v>1910</v>
      </c>
      <c r="F2064" s="332" t="s">
        <v>44</v>
      </c>
      <c r="G2064" s="181"/>
      <c r="H2064" s="51">
        <v>18490</v>
      </c>
      <c r="I2064" s="274">
        <v>18490</v>
      </c>
      <c r="J2064" s="274">
        <v>18490</v>
      </c>
      <c r="K2064" s="333">
        <f t="shared" si="980"/>
        <v>0</v>
      </c>
      <c r="L2064" s="333">
        <f t="shared" si="980"/>
        <v>0</v>
      </c>
      <c r="M2064" s="333">
        <f t="shared" si="980"/>
        <v>0</v>
      </c>
    </row>
    <row r="2065" spans="1:13" s="182" customFormat="1" x14ac:dyDescent="0.25">
      <c r="A2065" s="183"/>
      <c r="B2065" s="202"/>
      <c r="C2065" s="352"/>
      <c r="D2065" s="193"/>
      <c r="E2065" s="331"/>
      <c r="F2065" s="332"/>
      <c r="G2065" s="181"/>
      <c r="H2065" s="51"/>
      <c r="I2065" s="274"/>
      <c r="J2065" s="274"/>
      <c r="K2065" s="333">
        <f t="shared" ref="K2065:M2128" si="981">$G2065*H2065</f>
        <v>0</v>
      </c>
      <c r="L2065" s="333">
        <f t="shared" si="981"/>
        <v>0</v>
      </c>
      <c r="M2065" s="333">
        <f t="shared" si="981"/>
        <v>0</v>
      </c>
    </row>
    <row r="2066" spans="1:13" s="182" customFormat="1" ht="60" x14ac:dyDescent="0.25">
      <c r="A2066" s="183">
        <f>A2064+0.0001</f>
        <v>3.3455000000003978</v>
      </c>
      <c r="B2066" s="202" t="s">
        <v>1663</v>
      </c>
      <c r="C2066" s="352" t="s">
        <v>1909</v>
      </c>
      <c r="D2066" s="193" t="s">
        <v>2007</v>
      </c>
      <c r="E2066" s="331" t="s">
        <v>1911</v>
      </c>
      <c r="F2066" s="332" t="s">
        <v>44</v>
      </c>
      <c r="G2066" s="181"/>
      <c r="H2066" s="51">
        <v>20520</v>
      </c>
      <c r="I2066" s="274">
        <v>20520</v>
      </c>
      <c r="J2066" s="274">
        <v>20520</v>
      </c>
      <c r="K2066" s="333">
        <f t="shared" si="981"/>
        <v>0</v>
      </c>
      <c r="L2066" s="333">
        <f t="shared" si="981"/>
        <v>0</v>
      </c>
      <c r="M2066" s="333">
        <f t="shared" si="981"/>
        <v>0</v>
      </c>
    </row>
    <row r="2067" spans="1:13" s="182" customFormat="1" x14ac:dyDescent="0.25">
      <c r="A2067" s="183"/>
      <c r="B2067" s="202"/>
      <c r="C2067" s="352"/>
      <c r="D2067" s="193"/>
      <c r="E2067" s="331"/>
      <c r="F2067" s="332"/>
      <c r="G2067" s="181"/>
      <c r="H2067" s="51"/>
      <c r="I2067" s="274"/>
      <c r="J2067" s="274"/>
      <c r="K2067" s="333">
        <f t="shared" si="981"/>
        <v>0</v>
      </c>
      <c r="L2067" s="333">
        <f t="shared" si="981"/>
        <v>0</v>
      </c>
      <c r="M2067" s="333">
        <f t="shared" si="981"/>
        <v>0</v>
      </c>
    </row>
    <row r="2068" spans="1:13" s="182" customFormat="1" ht="45" x14ac:dyDescent="0.25">
      <c r="A2068" s="183">
        <f>A2066+0.0001</f>
        <v>3.345600000000398</v>
      </c>
      <c r="B2068" s="202" t="s">
        <v>1663</v>
      </c>
      <c r="C2068" s="352" t="s">
        <v>1909</v>
      </c>
      <c r="D2068" s="193" t="s">
        <v>2009</v>
      </c>
      <c r="E2068" s="331" t="s">
        <v>1912</v>
      </c>
      <c r="F2068" s="332" t="s">
        <v>44</v>
      </c>
      <c r="G2068" s="181"/>
      <c r="H2068" s="51">
        <v>24530</v>
      </c>
      <c r="I2068" s="274">
        <v>24530</v>
      </c>
      <c r="J2068" s="274">
        <v>24530</v>
      </c>
      <c r="K2068" s="333">
        <f t="shared" si="981"/>
        <v>0</v>
      </c>
      <c r="L2068" s="333">
        <f t="shared" si="981"/>
        <v>0</v>
      </c>
      <c r="M2068" s="333">
        <f t="shared" si="981"/>
        <v>0</v>
      </c>
    </row>
    <row r="2069" spans="1:13" s="182" customFormat="1" x14ac:dyDescent="0.25">
      <c r="A2069" s="183"/>
      <c r="B2069" s="202"/>
      <c r="C2069" s="352"/>
      <c r="D2069" s="193"/>
      <c r="E2069" s="331"/>
      <c r="F2069" s="332"/>
      <c r="G2069" s="181"/>
      <c r="H2069" s="51"/>
      <c r="I2069" s="274"/>
      <c r="J2069" s="274"/>
      <c r="K2069" s="333">
        <f t="shared" si="981"/>
        <v>0</v>
      </c>
      <c r="L2069" s="333">
        <f t="shared" si="981"/>
        <v>0</v>
      </c>
      <c r="M2069" s="333">
        <f t="shared" si="981"/>
        <v>0</v>
      </c>
    </row>
    <row r="2070" spans="1:13" s="182" customFormat="1" ht="45" x14ac:dyDescent="0.25">
      <c r="A2070" s="183">
        <f>A2068+0.0001</f>
        <v>3.3457000000003982</v>
      </c>
      <c r="B2070" s="202" t="s">
        <v>1663</v>
      </c>
      <c r="C2070" s="352" t="s">
        <v>1913</v>
      </c>
      <c r="D2070" s="193" t="s">
        <v>2006</v>
      </c>
      <c r="E2070" s="331" t="s">
        <v>1914</v>
      </c>
      <c r="F2070" s="332" t="s">
        <v>44</v>
      </c>
      <c r="G2070" s="181"/>
      <c r="H2070" s="51">
        <v>24480</v>
      </c>
      <c r="I2070" s="274">
        <v>24480</v>
      </c>
      <c r="J2070" s="274">
        <v>24480</v>
      </c>
      <c r="K2070" s="333">
        <f t="shared" si="981"/>
        <v>0</v>
      </c>
      <c r="L2070" s="333">
        <f t="shared" si="981"/>
        <v>0</v>
      </c>
      <c r="M2070" s="333">
        <f t="shared" si="981"/>
        <v>0</v>
      </c>
    </row>
    <row r="2071" spans="1:13" s="182" customFormat="1" x14ac:dyDescent="0.25">
      <c r="A2071" s="183"/>
      <c r="B2071" s="202"/>
      <c r="C2071" s="352"/>
      <c r="D2071" s="193"/>
      <c r="E2071" s="331"/>
      <c r="F2071" s="332"/>
      <c r="G2071" s="181"/>
      <c r="H2071" s="51"/>
      <c r="I2071" s="274"/>
      <c r="J2071" s="274"/>
      <c r="K2071" s="333">
        <f t="shared" si="981"/>
        <v>0</v>
      </c>
      <c r="L2071" s="333">
        <f t="shared" si="981"/>
        <v>0</v>
      </c>
      <c r="M2071" s="333">
        <f t="shared" si="981"/>
        <v>0</v>
      </c>
    </row>
    <row r="2072" spans="1:13" s="182" customFormat="1" ht="60" x14ac:dyDescent="0.25">
      <c r="A2072" s="183">
        <f>A2070+0.0001</f>
        <v>3.3458000000003985</v>
      </c>
      <c r="B2072" s="202" t="s">
        <v>1663</v>
      </c>
      <c r="C2072" s="352" t="s">
        <v>1913</v>
      </c>
      <c r="D2072" s="193" t="s">
        <v>2007</v>
      </c>
      <c r="E2072" s="331" t="s">
        <v>1915</v>
      </c>
      <c r="F2072" s="332" t="s">
        <v>44</v>
      </c>
      <c r="G2072" s="181"/>
      <c r="H2072" s="51">
        <v>27210</v>
      </c>
      <c r="I2072" s="274">
        <v>27210</v>
      </c>
      <c r="J2072" s="274">
        <v>27210</v>
      </c>
      <c r="K2072" s="333">
        <f t="shared" si="981"/>
        <v>0</v>
      </c>
      <c r="L2072" s="333">
        <f t="shared" si="981"/>
        <v>0</v>
      </c>
      <c r="M2072" s="333">
        <f t="shared" si="981"/>
        <v>0</v>
      </c>
    </row>
    <row r="2073" spans="1:13" s="182" customFormat="1" x14ac:dyDescent="0.25">
      <c r="A2073" s="183"/>
      <c r="B2073" s="202"/>
      <c r="C2073" s="352"/>
      <c r="D2073" s="193"/>
      <c r="E2073" s="331"/>
      <c r="F2073" s="332"/>
      <c r="G2073" s="181"/>
      <c r="H2073" s="51"/>
      <c r="I2073" s="274"/>
      <c r="J2073" s="274"/>
      <c r="K2073" s="333">
        <f t="shared" si="981"/>
        <v>0</v>
      </c>
      <c r="L2073" s="333">
        <f t="shared" si="981"/>
        <v>0</v>
      </c>
      <c r="M2073" s="333">
        <f t="shared" si="981"/>
        <v>0</v>
      </c>
    </row>
    <row r="2074" spans="1:13" s="182" customFormat="1" ht="45" x14ac:dyDescent="0.25">
      <c r="A2074" s="183">
        <f>A2072+0.0001</f>
        <v>3.3459000000003987</v>
      </c>
      <c r="B2074" s="202" t="s">
        <v>1663</v>
      </c>
      <c r="C2074" s="352" t="s">
        <v>1913</v>
      </c>
      <c r="D2074" s="193" t="s">
        <v>2009</v>
      </c>
      <c r="E2074" s="331" t="s">
        <v>1916</v>
      </c>
      <c r="F2074" s="332" t="s">
        <v>44</v>
      </c>
      <c r="G2074" s="181"/>
      <c r="H2074" s="51">
        <v>31440</v>
      </c>
      <c r="I2074" s="274">
        <v>31440</v>
      </c>
      <c r="J2074" s="274">
        <v>31440</v>
      </c>
      <c r="K2074" s="333">
        <f t="shared" si="981"/>
        <v>0</v>
      </c>
      <c r="L2074" s="333">
        <f t="shared" si="981"/>
        <v>0</v>
      </c>
      <c r="M2074" s="333">
        <f t="shared" si="981"/>
        <v>0</v>
      </c>
    </row>
    <row r="2075" spans="1:13" s="182" customFormat="1" x14ac:dyDescent="0.25">
      <c r="A2075" s="183"/>
      <c r="B2075" s="202"/>
      <c r="C2075" s="352"/>
      <c r="D2075" s="193"/>
      <c r="E2075" s="331"/>
      <c r="F2075" s="332"/>
      <c r="G2075" s="181"/>
      <c r="H2075" s="51"/>
      <c r="I2075" s="274"/>
      <c r="J2075" s="274"/>
      <c r="K2075" s="333">
        <f t="shared" si="981"/>
        <v>0</v>
      </c>
      <c r="L2075" s="333">
        <f t="shared" si="981"/>
        <v>0</v>
      </c>
      <c r="M2075" s="333">
        <f t="shared" si="981"/>
        <v>0</v>
      </c>
    </row>
    <row r="2076" spans="1:13" s="182" customFormat="1" ht="45" x14ac:dyDescent="0.25">
      <c r="A2076" s="183">
        <f>A2074+0.0001</f>
        <v>3.3460000000003989</v>
      </c>
      <c r="B2076" s="202" t="s">
        <v>1674</v>
      </c>
      <c r="C2076" s="352" t="s">
        <v>1917</v>
      </c>
      <c r="D2076" s="193" t="s">
        <v>2006</v>
      </c>
      <c r="E2076" s="331" t="s">
        <v>1918</v>
      </c>
      <c r="F2076" s="332" t="s">
        <v>44</v>
      </c>
      <c r="G2076" s="181"/>
      <c r="H2076" s="51">
        <v>31190</v>
      </c>
      <c r="I2076" s="274">
        <v>31190</v>
      </c>
      <c r="J2076" s="274">
        <v>31190</v>
      </c>
      <c r="K2076" s="333">
        <f t="shared" si="981"/>
        <v>0</v>
      </c>
      <c r="L2076" s="333">
        <f t="shared" si="981"/>
        <v>0</v>
      </c>
      <c r="M2076" s="333">
        <f t="shared" si="981"/>
        <v>0</v>
      </c>
    </row>
    <row r="2077" spans="1:13" s="182" customFormat="1" x14ac:dyDescent="0.25">
      <c r="A2077" s="183"/>
      <c r="B2077" s="202"/>
      <c r="C2077" s="352"/>
      <c r="D2077" s="193"/>
      <c r="E2077" s="331"/>
      <c r="F2077" s="332"/>
      <c r="G2077" s="181"/>
      <c r="H2077" s="51"/>
      <c r="I2077" s="274"/>
      <c r="J2077" s="274"/>
      <c r="K2077" s="333">
        <f t="shared" si="981"/>
        <v>0</v>
      </c>
      <c r="L2077" s="333">
        <f t="shared" si="981"/>
        <v>0</v>
      </c>
      <c r="M2077" s="333">
        <f t="shared" si="981"/>
        <v>0</v>
      </c>
    </row>
    <row r="2078" spans="1:13" s="182" customFormat="1" ht="60" x14ac:dyDescent="0.25">
      <c r="A2078" s="183">
        <f>A2076+0.0001</f>
        <v>3.3461000000003991</v>
      </c>
      <c r="B2078" s="202" t="s">
        <v>1674</v>
      </c>
      <c r="C2078" s="352" t="s">
        <v>1917</v>
      </c>
      <c r="D2078" s="193" t="s">
        <v>2007</v>
      </c>
      <c r="E2078" s="331" t="s">
        <v>1919</v>
      </c>
      <c r="F2078" s="332" t="s">
        <v>44</v>
      </c>
      <c r="G2078" s="181"/>
      <c r="H2078" s="51">
        <v>32890</v>
      </c>
      <c r="I2078" s="274">
        <v>32890</v>
      </c>
      <c r="J2078" s="274">
        <v>32890</v>
      </c>
      <c r="K2078" s="333">
        <f t="shared" si="981"/>
        <v>0</v>
      </c>
      <c r="L2078" s="333">
        <f t="shared" si="981"/>
        <v>0</v>
      </c>
      <c r="M2078" s="333">
        <f t="shared" si="981"/>
        <v>0</v>
      </c>
    </row>
    <row r="2079" spans="1:13" s="182" customFormat="1" x14ac:dyDescent="0.25">
      <c r="A2079" s="183"/>
      <c r="B2079" s="202"/>
      <c r="C2079" s="352"/>
      <c r="D2079" s="193"/>
      <c r="E2079" s="331"/>
      <c r="F2079" s="332"/>
      <c r="G2079" s="181"/>
      <c r="H2079" s="51"/>
      <c r="I2079" s="274"/>
      <c r="J2079" s="274"/>
      <c r="K2079" s="333">
        <f t="shared" si="981"/>
        <v>0</v>
      </c>
      <c r="L2079" s="333">
        <f t="shared" si="981"/>
        <v>0</v>
      </c>
      <c r="M2079" s="333">
        <f t="shared" si="981"/>
        <v>0</v>
      </c>
    </row>
    <row r="2080" spans="1:13" s="182" customFormat="1" ht="45" x14ac:dyDescent="0.25">
      <c r="A2080" s="183">
        <f>A2078+0.0001</f>
        <v>3.3462000000003993</v>
      </c>
      <c r="B2080" s="202" t="s">
        <v>1674</v>
      </c>
      <c r="C2080" s="352" t="s">
        <v>1917</v>
      </c>
      <c r="D2080" s="193" t="s">
        <v>2009</v>
      </c>
      <c r="E2080" s="331" t="s">
        <v>1920</v>
      </c>
      <c r="F2080" s="332" t="s">
        <v>44</v>
      </c>
      <c r="G2080" s="181"/>
      <c r="H2080" s="51">
        <v>37300</v>
      </c>
      <c r="I2080" s="274">
        <v>37300</v>
      </c>
      <c r="J2080" s="274">
        <v>37300</v>
      </c>
      <c r="K2080" s="333">
        <f t="shared" si="981"/>
        <v>0</v>
      </c>
      <c r="L2080" s="333">
        <f t="shared" si="981"/>
        <v>0</v>
      </c>
      <c r="M2080" s="333">
        <f t="shared" si="981"/>
        <v>0</v>
      </c>
    </row>
    <row r="2081" spans="1:13" s="182" customFormat="1" x14ac:dyDescent="0.25">
      <c r="A2081" s="183"/>
      <c r="B2081" s="202"/>
      <c r="C2081" s="352"/>
      <c r="D2081" s="193"/>
      <c r="E2081" s="331"/>
      <c r="F2081" s="332"/>
      <c r="G2081" s="181"/>
      <c r="H2081" s="51"/>
      <c r="I2081" s="274"/>
      <c r="J2081" s="274"/>
      <c r="K2081" s="333">
        <f t="shared" si="981"/>
        <v>0</v>
      </c>
      <c r="L2081" s="333">
        <f t="shared" si="981"/>
        <v>0</v>
      </c>
      <c r="M2081" s="333">
        <f t="shared" si="981"/>
        <v>0</v>
      </c>
    </row>
    <row r="2082" spans="1:13" s="182" customFormat="1" ht="45" x14ac:dyDescent="0.25">
      <c r="A2082" s="183">
        <f>A2080+0.0001</f>
        <v>3.3463000000003995</v>
      </c>
      <c r="B2082" s="202" t="s">
        <v>1674</v>
      </c>
      <c r="C2082" s="352" t="s">
        <v>1921</v>
      </c>
      <c r="D2082" s="193" t="s">
        <v>2006</v>
      </c>
      <c r="E2082" s="331" t="s">
        <v>1922</v>
      </c>
      <c r="F2082" s="332" t="s">
        <v>44</v>
      </c>
      <c r="G2082" s="181"/>
      <c r="H2082" s="51">
        <v>42300</v>
      </c>
      <c r="I2082" s="274">
        <v>42300</v>
      </c>
      <c r="J2082" s="274">
        <v>42300</v>
      </c>
      <c r="K2082" s="333">
        <f t="shared" si="981"/>
        <v>0</v>
      </c>
      <c r="L2082" s="333">
        <f t="shared" si="981"/>
        <v>0</v>
      </c>
      <c r="M2082" s="333">
        <f t="shared" si="981"/>
        <v>0</v>
      </c>
    </row>
    <row r="2083" spans="1:13" s="182" customFormat="1" x14ac:dyDescent="0.25">
      <c r="A2083" s="183"/>
      <c r="B2083" s="202"/>
      <c r="C2083" s="352"/>
      <c r="D2083" s="193"/>
      <c r="E2083" s="331"/>
      <c r="F2083" s="332"/>
      <c r="G2083" s="181"/>
      <c r="H2083" s="51"/>
      <c r="I2083" s="274"/>
      <c r="J2083" s="274"/>
      <c r="K2083" s="333">
        <f t="shared" si="981"/>
        <v>0</v>
      </c>
      <c r="L2083" s="333">
        <f t="shared" si="981"/>
        <v>0</v>
      </c>
      <c r="M2083" s="333">
        <f t="shared" si="981"/>
        <v>0</v>
      </c>
    </row>
    <row r="2084" spans="1:13" s="182" customFormat="1" ht="60" x14ac:dyDescent="0.25">
      <c r="A2084" s="183">
        <f>A2082+0.0001</f>
        <v>3.3464000000003997</v>
      </c>
      <c r="B2084" s="202" t="s">
        <v>1674</v>
      </c>
      <c r="C2084" s="352" t="s">
        <v>1921</v>
      </c>
      <c r="D2084" s="193" t="s">
        <v>2007</v>
      </c>
      <c r="E2084" s="331" t="s">
        <v>1923</v>
      </c>
      <c r="F2084" s="332" t="s">
        <v>44</v>
      </c>
      <c r="G2084" s="181"/>
      <c r="H2084" s="51">
        <v>44300</v>
      </c>
      <c r="I2084" s="274">
        <v>44300</v>
      </c>
      <c r="J2084" s="274">
        <v>44300</v>
      </c>
      <c r="K2084" s="333">
        <f t="shared" si="981"/>
        <v>0</v>
      </c>
      <c r="L2084" s="333">
        <f t="shared" si="981"/>
        <v>0</v>
      </c>
      <c r="M2084" s="333">
        <f t="shared" si="981"/>
        <v>0</v>
      </c>
    </row>
    <row r="2085" spans="1:13" s="182" customFormat="1" x14ac:dyDescent="0.25">
      <c r="A2085" s="183"/>
      <c r="B2085" s="202"/>
      <c r="C2085" s="352"/>
      <c r="D2085" s="193"/>
      <c r="E2085" s="331"/>
      <c r="F2085" s="332"/>
      <c r="G2085" s="181"/>
      <c r="H2085" s="51"/>
      <c r="I2085" s="274"/>
      <c r="J2085" s="274"/>
      <c r="K2085" s="333">
        <f t="shared" si="981"/>
        <v>0</v>
      </c>
      <c r="L2085" s="333">
        <f t="shared" si="981"/>
        <v>0</v>
      </c>
      <c r="M2085" s="333">
        <f t="shared" si="981"/>
        <v>0</v>
      </c>
    </row>
    <row r="2086" spans="1:13" s="182" customFormat="1" ht="45" x14ac:dyDescent="0.25">
      <c r="A2086" s="183">
        <f>A2084+0.0001</f>
        <v>3.3465000000003999</v>
      </c>
      <c r="B2086" s="202" t="s">
        <v>1674</v>
      </c>
      <c r="C2086" s="352" t="s">
        <v>1921</v>
      </c>
      <c r="D2086" s="193" t="s">
        <v>2009</v>
      </c>
      <c r="E2086" s="331" t="s">
        <v>1924</v>
      </c>
      <c r="F2086" s="332" t="s">
        <v>44</v>
      </c>
      <c r="G2086" s="181"/>
      <c r="H2086" s="51">
        <v>49030</v>
      </c>
      <c r="I2086" s="274">
        <v>49030</v>
      </c>
      <c r="J2086" s="274">
        <v>49030</v>
      </c>
      <c r="K2086" s="333">
        <f t="shared" si="981"/>
        <v>0</v>
      </c>
      <c r="L2086" s="333">
        <f t="shared" si="981"/>
        <v>0</v>
      </c>
      <c r="M2086" s="333">
        <f t="shared" si="981"/>
        <v>0</v>
      </c>
    </row>
    <row r="2087" spans="1:13" x14ac:dyDescent="0.2">
      <c r="A2087" s="183"/>
      <c r="B2087" s="81"/>
      <c r="C2087" s="82"/>
      <c r="D2087" s="167"/>
      <c r="E2087" s="189"/>
      <c r="F2087" s="187"/>
      <c r="G2087" s="186"/>
      <c r="H2087" s="51"/>
      <c r="I2087" s="274"/>
      <c r="J2087" s="274"/>
      <c r="K2087" s="333">
        <f t="shared" si="981"/>
        <v>0</v>
      </c>
      <c r="L2087" s="333">
        <f t="shared" si="981"/>
        <v>0</v>
      </c>
      <c r="M2087" s="333">
        <f t="shared" si="981"/>
        <v>0</v>
      </c>
    </row>
    <row r="2088" spans="1:13" s="182" customFormat="1" ht="45" x14ac:dyDescent="0.25">
      <c r="A2088" s="183">
        <f>A2086+0.0001</f>
        <v>3.3466000000004001</v>
      </c>
      <c r="B2088" s="202" t="s">
        <v>1663</v>
      </c>
      <c r="C2088" s="352" t="s">
        <v>1925</v>
      </c>
      <c r="D2088" s="193" t="s">
        <v>2006</v>
      </c>
      <c r="E2088" s="331" t="s">
        <v>1926</v>
      </c>
      <c r="F2088" s="332" t="s">
        <v>44</v>
      </c>
      <c r="G2088" s="181"/>
      <c r="H2088" s="51">
        <v>26270</v>
      </c>
      <c r="I2088" s="274">
        <v>26270</v>
      </c>
      <c r="J2088" s="274">
        <v>26270</v>
      </c>
      <c r="K2088" s="333">
        <f t="shared" si="981"/>
        <v>0</v>
      </c>
      <c r="L2088" s="333">
        <f t="shared" si="981"/>
        <v>0</v>
      </c>
      <c r="M2088" s="333">
        <f t="shared" si="981"/>
        <v>0</v>
      </c>
    </row>
    <row r="2089" spans="1:13" s="182" customFormat="1" x14ac:dyDescent="0.25">
      <c r="A2089" s="183"/>
      <c r="B2089" s="202"/>
      <c r="C2089" s="352"/>
      <c r="D2089" s="193"/>
      <c r="E2089" s="331"/>
      <c r="F2089" s="332"/>
      <c r="G2089" s="181"/>
      <c r="H2089" s="51"/>
      <c r="I2089" s="274"/>
      <c r="J2089" s="274"/>
      <c r="K2089" s="333">
        <f t="shared" si="981"/>
        <v>0</v>
      </c>
      <c r="L2089" s="333">
        <f t="shared" si="981"/>
        <v>0</v>
      </c>
      <c r="M2089" s="333">
        <f t="shared" si="981"/>
        <v>0</v>
      </c>
    </row>
    <row r="2090" spans="1:13" s="182" customFormat="1" ht="60" x14ac:dyDescent="0.25">
      <c r="A2090" s="183">
        <f>A2088+0.0001</f>
        <v>3.3467000000004004</v>
      </c>
      <c r="B2090" s="202" t="s">
        <v>1663</v>
      </c>
      <c r="C2090" s="352" t="s">
        <v>1925</v>
      </c>
      <c r="D2090" s="193" t="s">
        <v>2007</v>
      </c>
      <c r="E2090" s="331" t="s">
        <v>1963</v>
      </c>
      <c r="F2090" s="332" t="s">
        <v>44</v>
      </c>
      <c r="G2090" s="181"/>
      <c r="H2090" s="51">
        <v>29550</v>
      </c>
      <c r="I2090" s="274">
        <v>29550</v>
      </c>
      <c r="J2090" s="274">
        <v>29550</v>
      </c>
      <c r="K2090" s="333">
        <f t="shared" si="981"/>
        <v>0</v>
      </c>
      <c r="L2090" s="333">
        <f t="shared" si="981"/>
        <v>0</v>
      </c>
      <c r="M2090" s="333">
        <f t="shared" si="981"/>
        <v>0</v>
      </c>
    </row>
    <row r="2091" spans="1:13" s="182" customFormat="1" x14ac:dyDescent="0.25">
      <c r="A2091" s="183"/>
      <c r="B2091" s="202"/>
      <c r="C2091" s="352"/>
      <c r="D2091" s="193"/>
      <c r="E2091" s="331"/>
      <c r="F2091" s="332"/>
      <c r="G2091" s="181"/>
      <c r="H2091" s="51"/>
      <c r="I2091" s="274"/>
      <c r="J2091" s="274"/>
      <c r="K2091" s="333">
        <f t="shared" si="981"/>
        <v>0</v>
      </c>
      <c r="L2091" s="333">
        <f t="shared" si="981"/>
        <v>0</v>
      </c>
      <c r="M2091" s="333">
        <f t="shared" si="981"/>
        <v>0</v>
      </c>
    </row>
    <row r="2092" spans="1:13" s="182" customFormat="1" ht="45" x14ac:dyDescent="0.25">
      <c r="A2092" s="183">
        <f>A2090+0.0001</f>
        <v>3.3468000000004006</v>
      </c>
      <c r="B2092" s="202" t="s">
        <v>1663</v>
      </c>
      <c r="C2092" s="352" t="s">
        <v>1925</v>
      </c>
      <c r="D2092" s="193" t="s">
        <v>2009</v>
      </c>
      <c r="E2092" s="331" t="s">
        <v>1927</v>
      </c>
      <c r="F2092" s="332" t="s">
        <v>44</v>
      </c>
      <c r="G2092" s="181"/>
      <c r="H2092" s="51">
        <v>34130</v>
      </c>
      <c r="I2092" s="274">
        <v>34130</v>
      </c>
      <c r="J2092" s="274">
        <v>34130</v>
      </c>
      <c r="K2092" s="333">
        <f t="shared" si="981"/>
        <v>0</v>
      </c>
      <c r="L2092" s="333">
        <f t="shared" si="981"/>
        <v>0</v>
      </c>
      <c r="M2092" s="333">
        <f t="shared" si="981"/>
        <v>0</v>
      </c>
    </row>
    <row r="2093" spans="1:13" s="182" customFormat="1" x14ac:dyDescent="0.25">
      <c r="A2093" s="183"/>
      <c r="B2093" s="202"/>
      <c r="C2093" s="352"/>
      <c r="D2093" s="193"/>
      <c r="E2093" s="331"/>
      <c r="F2093" s="332"/>
      <c r="G2093" s="181"/>
      <c r="H2093" s="51"/>
      <c r="I2093" s="274"/>
      <c r="J2093" s="274"/>
      <c r="K2093" s="333">
        <f t="shared" si="981"/>
        <v>0</v>
      </c>
      <c r="L2093" s="333">
        <f t="shared" si="981"/>
        <v>0</v>
      </c>
      <c r="M2093" s="333">
        <f t="shared" si="981"/>
        <v>0</v>
      </c>
    </row>
    <row r="2094" spans="1:13" s="182" customFormat="1" ht="45" x14ac:dyDescent="0.25">
      <c r="A2094" s="183">
        <f>A2092+0.0001</f>
        <v>3.3469000000004008</v>
      </c>
      <c r="B2094" s="202" t="s">
        <v>1674</v>
      </c>
      <c r="C2094" s="352" t="s">
        <v>1928</v>
      </c>
      <c r="D2094" s="193" t="s">
        <v>2006</v>
      </c>
      <c r="E2094" s="331" t="s">
        <v>1929</v>
      </c>
      <c r="F2094" s="332" t="s">
        <v>44</v>
      </c>
      <c r="G2094" s="181"/>
      <c r="H2094" s="51">
        <v>36090</v>
      </c>
      <c r="I2094" s="274">
        <v>36090</v>
      </c>
      <c r="J2094" s="274">
        <v>36090</v>
      </c>
      <c r="K2094" s="333">
        <f t="shared" si="981"/>
        <v>0</v>
      </c>
      <c r="L2094" s="333">
        <f t="shared" si="981"/>
        <v>0</v>
      </c>
      <c r="M2094" s="333">
        <f t="shared" si="981"/>
        <v>0</v>
      </c>
    </row>
    <row r="2095" spans="1:13" s="182" customFormat="1" x14ac:dyDescent="0.25">
      <c r="A2095" s="183"/>
      <c r="B2095" s="202"/>
      <c r="C2095" s="352"/>
      <c r="D2095" s="193"/>
      <c r="E2095" s="331"/>
      <c r="F2095" s="332"/>
      <c r="G2095" s="181"/>
      <c r="H2095" s="51"/>
      <c r="I2095" s="274"/>
      <c r="J2095" s="274"/>
      <c r="K2095" s="333">
        <f t="shared" si="981"/>
        <v>0</v>
      </c>
      <c r="L2095" s="333">
        <f t="shared" si="981"/>
        <v>0</v>
      </c>
      <c r="M2095" s="333">
        <f t="shared" si="981"/>
        <v>0</v>
      </c>
    </row>
    <row r="2096" spans="1:13" s="182" customFormat="1" ht="60" x14ac:dyDescent="0.25">
      <c r="A2096" s="183">
        <f>A2094+0.0001</f>
        <v>3.347000000000401</v>
      </c>
      <c r="B2096" s="202" t="s">
        <v>1674</v>
      </c>
      <c r="C2096" s="352" t="s">
        <v>1928</v>
      </c>
      <c r="D2096" s="193" t="s">
        <v>2007</v>
      </c>
      <c r="E2096" s="331" t="s">
        <v>1930</v>
      </c>
      <c r="F2096" s="332" t="s">
        <v>44</v>
      </c>
      <c r="G2096" s="181"/>
      <c r="H2096" s="51">
        <v>38810</v>
      </c>
      <c r="I2096" s="274">
        <v>38810</v>
      </c>
      <c r="J2096" s="274">
        <v>38810</v>
      </c>
      <c r="K2096" s="333">
        <f t="shared" si="981"/>
        <v>0</v>
      </c>
      <c r="L2096" s="333">
        <f t="shared" si="981"/>
        <v>0</v>
      </c>
      <c r="M2096" s="333">
        <f t="shared" si="981"/>
        <v>0</v>
      </c>
    </row>
    <row r="2097" spans="1:13" s="182" customFormat="1" x14ac:dyDescent="0.25">
      <c r="A2097" s="183"/>
      <c r="B2097" s="202"/>
      <c r="C2097" s="352"/>
      <c r="D2097" s="193"/>
      <c r="E2097" s="331"/>
      <c r="F2097" s="332"/>
      <c r="G2097" s="181"/>
      <c r="H2097" s="51"/>
      <c r="I2097" s="274"/>
      <c r="J2097" s="274"/>
      <c r="K2097" s="333">
        <f t="shared" si="981"/>
        <v>0</v>
      </c>
      <c r="L2097" s="333">
        <f t="shared" si="981"/>
        <v>0</v>
      </c>
      <c r="M2097" s="333">
        <f t="shared" si="981"/>
        <v>0</v>
      </c>
    </row>
    <row r="2098" spans="1:13" s="182" customFormat="1" ht="45" x14ac:dyDescent="0.25">
      <c r="A2098" s="183">
        <f>A2096+0.0001</f>
        <v>3.3471000000004012</v>
      </c>
      <c r="B2098" s="202" t="s">
        <v>1674</v>
      </c>
      <c r="C2098" s="352" t="s">
        <v>1928</v>
      </c>
      <c r="D2098" s="193" t="s">
        <v>2009</v>
      </c>
      <c r="E2098" s="331" t="s">
        <v>1931</v>
      </c>
      <c r="F2098" s="332" t="s">
        <v>44</v>
      </c>
      <c r="G2098" s="181"/>
      <c r="H2098" s="51">
        <v>43200</v>
      </c>
      <c r="I2098" s="274">
        <v>43200</v>
      </c>
      <c r="J2098" s="274">
        <v>43200</v>
      </c>
      <c r="K2098" s="333">
        <f t="shared" si="981"/>
        <v>0</v>
      </c>
      <c r="L2098" s="333">
        <f t="shared" si="981"/>
        <v>0</v>
      </c>
      <c r="M2098" s="333">
        <f t="shared" si="981"/>
        <v>0</v>
      </c>
    </row>
    <row r="2099" spans="1:13" s="182" customFormat="1" x14ac:dyDescent="0.25">
      <c r="A2099" s="183"/>
      <c r="B2099" s="202"/>
      <c r="C2099" s="352"/>
      <c r="D2099" s="193"/>
      <c r="E2099" s="331"/>
      <c r="F2099" s="332"/>
      <c r="G2099" s="181"/>
      <c r="H2099" s="51"/>
      <c r="I2099" s="274"/>
      <c r="J2099" s="274"/>
      <c r="K2099" s="333">
        <f t="shared" si="981"/>
        <v>0</v>
      </c>
      <c r="L2099" s="333">
        <f t="shared" si="981"/>
        <v>0</v>
      </c>
      <c r="M2099" s="333">
        <f t="shared" si="981"/>
        <v>0</v>
      </c>
    </row>
    <row r="2100" spans="1:13" s="182" customFormat="1" ht="45" x14ac:dyDescent="0.25">
      <c r="A2100" s="183">
        <f>A2098+0.0001</f>
        <v>3.3472000000004014</v>
      </c>
      <c r="B2100" s="202" t="s">
        <v>1674</v>
      </c>
      <c r="C2100" s="352" t="s">
        <v>1932</v>
      </c>
      <c r="D2100" s="193" t="s">
        <v>2006</v>
      </c>
      <c r="E2100" s="331" t="s">
        <v>1933</v>
      </c>
      <c r="F2100" s="332" t="s">
        <v>44</v>
      </c>
      <c r="G2100" s="181"/>
      <c r="H2100" s="51">
        <v>48360</v>
      </c>
      <c r="I2100" s="274">
        <v>48360</v>
      </c>
      <c r="J2100" s="274">
        <v>48360</v>
      </c>
      <c r="K2100" s="333">
        <f t="shared" si="981"/>
        <v>0</v>
      </c>
      <c r="L2100" s="333">
        <f t="shared" si="981"/>
        <v>0</v>
      </c>
      <c r="M2100" s="333">
        <f t="shared" si="981"/>
        <v>0</v>
      </c>
    </row>
    <row r="2101" spans="1:13" s="182" customFormat="1" x14ac:dyDescent="0.25">
      <c r="A2101" s="183"/>
      <c r="B2101" s="202"/>
      <c r="C2101" s="352"/>
      <c r="D2101" s="193"/>
      <c r="E2101" s="331"/>
      <c r="F2101" s="332"/>
      <c r="G2101" s="181"/>
      <c r="H2101" s="51"/>
      <c r="I2101" s="274"/>
      <c r="J2101" s="274"/>
      <c r="K2101" s="333">
        <f t="shared" si="981"/>
        <v>0</v>
      </c>
      <c r="L2101" s="333">
        <f t="shared" si="981"/>
        <v>0</v>
      </c>
      <c r="M2101" s="333">
        <f t="shared" si="981"/>
        <v>0</v>
      </c>
    </row>
    <row r="2102" spans="1:13" s="182" customFormat="1" ht="60" x14ac:dyDescent="0.25">
      <c r="A2102" s="183">
        <f>A2100+0.0001</f>
        <v>3.3473000000004016</v>
      </c>
      <c r="B2102" s="202" t="s">
        <v>1674</v>
      </c>
      <c r="C2102" s="352" t="s">
        <v>1932</v>
      </c>
      <c r="D2102" s="193" t="s">
        <v>2007</v>
      </c>
      <c r="E2102" s="331" t="s">
        <v>1934</v>
      </c>
      <c r="F2102" s="332" t="s">
        <v>44</v>
      </c>
      <c r="G2102" s="181"/>
      <c r="H2102" s="51">
        <v>51720</v>
      </c>
      <c r="I2102" s="274">
        <v>51720</v>
      </c>
      <c r="J2102" s="274">
        <v>51720</v>
      </c>
      <c r="K2102" s="333">
        <f t="shared" si="981"/>
        <v>0</v>
      </c>
      <c r="L2102" s="333">
        <f t="shared" si="981"/>
        <v>0</v>
      </c>
      <c r="M2102" s="333">
        <f t="shared" si="981"/>
        <v>0</v>
      </c>
    </row>
    <row r="2103" spans="1:13" s="182" customFormat="1" x14ac:dyDescent="0.25">
      <c r="A2103" s="183"/>
      <c r="B2103" s="202"/>
      <c r="C2103" s="352"/>
      <c r="D2103" s="193"/>
      <c r="E2103" s="331"/>
      <c r="F2103" s="332"/>
      <c r="G2103" s="181"/>
      <c r="H2103" s="51"/>
      <c r="I2103" s="274"/>
      <c r="J2103" s="274"/>
      <c r="K2103" s="333">
        <f t="shared" si="981"/>
        <v>0</v>
      </c>
      <c r="L2103" s="333">
        <f t="shared" si="981"/>
        <v>0</v>
      </c>
      <c r="M2103" s="333">
        <f t="shared" si="981"/>
        <v>0</v>
      </c>
    </row>
    <row r="2104" spans="1:13" s="182" customFormat="1" ht="45" x14ac:dyDescent="0.25">
      <c r="A2104" s="183">
        <f>A2102+0.0001</f>
        <v>3.3474000000004018</v>
      </c>
      <c r="B2104" s="202" t="s">
        <v>1674</v>
      </c>
      <c r="C2104" s="352" t="s">
        <v>1932</v>
      </c>
      <c r="D2104" s="193" t="s">
        <v>2009</v>
      </c>
      <c r="E2104" s="331" t="s">
        <v>1935</v>
      </c>
      <c r="F2104" s="332" t="s">
        <v>44</v>
      </c>
      <c r="G2104" s="181"/>
      <c r="H2104" s="51">
        <v>56460</v>
      </c>
      <c r="I2104" s="274">
        <v>56460</v>
      </c>
      <c r="J2104" s="274">
        <v>56460</v>
      </c>
      <c r="K2104" s="333">
        <f t="shared" si="981"/>
        <v>0</v>
      </c>
      <c r="L2104" s="333">
        <f t="shared" si="981"/>
        <v>0</v>
      </c>
      <c r="M2104" s="333">
        <f t="shared" si="981"/>
        <v>0</v>
      </c>
    </row>
    <row r="2105" spans="1:13" x14ac:dyDescent="0.2">
      <c r="A2105" s="183"/>
      <c r="B2105" s="81"/>
      <c r="C2105" s="82"/>
      <c r="D2105" s="167"/>
      <c r="E2105" s="189"/>
      <c r="F2105" s="187"/>
      <c r="G2105" s="186"/>
      <c r="H2105" s="51"/>
      <c r="I2105" s="51"/>
      <c r="J2105" s="274"/>
      <c r="K2105" s="333">
        <f t="shared" si="981"/>
        <v>0</v>
      </c>
      <c r="L2105" s="333">
        <f t="shared" si="981"/>
        <v>0</v>
      </c>
      <c r="M2105" s="333">
        <f t="shared" si="981"/>
        <v>0</v>
      </c>
    </row>
    <row r="2106" spans="1:13" s="60" customFormat="1" ht="31.5" customHeight="1" x14ac:dyDescent="0.2">
      <c r="A2106" s="170"/>
      <c r="B2106" s="171"/>
      <c r="C2106" s="306">
        <v>2.4</v>
      </c>
      <c r="D2106" s="307"/>
      <c r="E2106" s="199" t="s">
        <v>1824</v>
      </c>
      <c r="F2106" s="173"/>
      <c r="G2106" s="174"/>
      <c r="H2106" s="51"/>
      <c r="I2106" s="51"/>
      <c r="J2106" s="274"/>
      <c r="K2106" s="333">
        <f t="shared" si="981"/>
        <v>0</v>
      </c>
      <c r="L2106" s="333">
        <f t="shared" si="981"/>
        <v>0</v>
      </c>
      <c r="M2106" s="333">
        <f t="shared" si="981"/>
        <v>0</v>
      </c>
    </row>
    <row r="2107" spans="1:13" s="66" customFormat="1" ht="30" x14ac:dyDescent="0.2">
      <c r="A2107" s="170"/>
      <c r="B2107" s="127"/>
      <c r="C2107" s="298" t="s">
        <v>1990</v>
      </c>
      <c r="D2107" s="299"/>
      <c r="E2107" s="353" t="s">
        <v>2010</v>
      </c>
      <c r="F2107" s="164"/>
      <c r="G2107" s="165"/>
      <c r="H2107" s="51"/>
      <c r="I2107" s="51"/>
      <c r="J2107" s="274"/>
      <c r="K2107" s="333">
        <f t="shared" si="981"/>
        <v>0</v>
      </c>
      <c r="L2107" s="333">
        <f t="shared" si="981"/>
        <v>0</v>
      </c>
      <c r="M2107" s="333">
        <f t="shared" si="981"/>
        <v>0</v>
      </c>
    </row>
    <row r="2108" spans="1:13" x14ac:dyDescent="0.2">
      <c r="A2108" s="183"/>
      <c r="B2108" s="81"/>
      <c r="C2108" s="82"/>
      <c r="D2108" s="167"/>
      <c r="E2108" s="189"/>
      <c r="F2108" s="187"/>
      <c r="G2108" s="186"/>
      <c r="H2108" s="51"/>
      <c r="I2108" s="51"/>
      <c r="J2108" s="274"/>
      <c r="K2108" s="333">
        <f t="shared" si="981"/>
        <v>0</v>
      </c>
      <c r="L2108" s="333">
        <f t="shared" si="981"/>
        <v>0</v>
      </c>
      <c r="M2108" s="333">
        <f t="shared" si="981"/>
        <v>0</v>
      </c>
    </row>
    <row r="2109" spans="1:13" s="182" customFormat="1" ht="48" customHeight="1" x14ac:dyDescent="0.25">
      <c r="A2109" s="183">
        <f>A2104+0.0001</f>
        <v>3.347500000000402</v>
      </c>
      <c r="B2109" s="202" t="s">
        <v>1609</v>
      </c>
      <c r="C2109" s="352" t="s">
        <v>1825</v>
      </c>
      <c r="D2109" s="193" t="s">
        <v>2011</v>
      </c>
      <c r="E2109" s="331" t="s">
        <v>1826</v>
      </c>
      <c r="F2109" s="332" t="s">
        <v>44</v>
      </c>
      <c r="G2109" s="181"/>
      <c r="H2109" s="51">
        <f>H1948*1.3</f>
        <v>8931</v>
      </c>
      <c r="I2109" s="51">
        <f t="shared" ref="I2109" si="982">I1948*1.3</f>
        <v>4823</v>
      </c>
      <c r="J2109" s="274">
        <f t="shared" ref="J2109" si="983">J1948*1.3</f>
        <v>4823</v>
      </c>
      <c r="K2109" s="333">
        <f t="shared" si="981"/>
        <v>0</v>
      </c>
      <c r="L2109" s="333">
        <f t="shared" si="981"/>
        <v>0</v>
      </c>
      <c r="M2109" s="333">
        <f t="shared" si="981"/>
        <v>0</v>
      </c>
    </row>
    <row r="2110" spans="1:13" s="182" customFormat="1" x14ac:dyDescent="0.25">
      <c r="A2110" s="183"/>
      <c r="B2110" s="202"/>
      <c r="C2110" s="352"/>
      <c r="D2110" s="193"/>
      <c r="E2110" s="331"/>
      <c r="F2110" s="332"/>
      <c r="G2110" s="181"/>
      <c r="H2110" s="51"/>
      <c r="I2110" s="51"/>
      <c r="J2110" s="274"/>
      <c r="K2110" s="333">
        <f t="shared" si="981"/>
        <v>0</v>
      </c>
      <c r="L2110" s="333">
        <f t="shared" si="981"/>
        <v>0</v>
      </c>
      <c r="M2110" s="333">
        <f t="shared" si="981"/>
        <v>0</v>
      </c>
    </row>
    <row r="2111" spans="1:13" s="182" customFormat="1" ht="45" x14ac:dyDescent="0.25">
      <c r="A2111" s="183">
        <f>A2109+0.0001</f>
        <v>3.3476000000004023</v>
      </c>
      <c r="B2111" s="202" t="s">
        <v>1609</v>
      </c>
      <c r="C2111" s="352" t="s">
        <v>1827</v>
      </c>
      <c r="D2111" s="193" t="s">
        <v>2011</v>
      </c>
      <c r="E2111" s="331" t="s">
        <v>1828</v>
      </c>
      <c r="F2111" s="332" t="s">
        <v>44</v>
      </c>
      <c r="G2111" s="181"/>
      <c r="H2111" s="51">
        <f t="shared" ref="H2111:I2111" si="984">H1950*1.3</f>
        <v>9282</v>
      </c>
      <c r="I2111" s="51">
        <f t="shared" si="984"/>
        <v>5304</v>
      </c>
      <c r="J2111" s="274">
        <f t="shared" ref="J2111" si="985">J1950*1.3</f>
        <v>5304</v>
      </c>
      <c r="K2111" s="333">
        <f t="shared" si="981"/>
        <v>0</v>
      </c>
      <c r="L2111" s="333">
        <f t="shared" si="981"/>
        <v>0</v>
      </c>
      <c r="M2111" s="333">
        <f t="shared" si="981"/>
        <v>0</v>
      </c>
    </row>
    <row r="2112" spans="1:13" s="182" customFormat="1" x14ac:dyDescent="0.25">
      <c r="A2112" s="183"/>
      <c r="B2112" s="202"/>
      <c r="C2112" s="352"/>
      <c r="D2112" s="193"/>
      <c r="E2112" s="331"/>
      <c r="F2112" s="332"/>
      <c r="G2112" s="181"/>
      <c r="H2112" s="51"/>
      <c r="I2112" s="51"/>
      <c r="J2112" s="274"/>
      <c r="K2112" s="333">
        <f t="shared" si="981"/>
        <v>0</v>
      </c>
      <c r="L2112" s="333">
        <f t="shared" si="981"/>
        <v>0</v>
      </c>
      <c r="M2112" s="333">
        <f t="shared" si="981"/>
        <v>0</v>
      </c>
    </row>
    <row r="2113" spans="1:13" s="182" customFormat="1" ht="45" x14ac:dyDescent="0.25">
      <c r="A2113" s="183">
        <f>A2111+0.0001</f>
        <v>3.3477000000004025</v>
      </c>
      <c r="B2113" s="202" t="s">
        <v>1609</v>
      </c>
      <c r="C2113" s="352" t="s">
        <v>1829</v>
      </c>
      <c r="D2113" s="193" t="s">
        <v>2011</v>
      </c>
      <c r="E2113" s="331" t="s">
        <v>1830</v>
      </c>
      <c r="F2113" s="332" t="s">
        <v>44</v>
      </c>
      <c r="G2113" s="181"/>
      <c r="H2113" s="51">
        <f t="shared" ref="H2113:I2113" si="986">H1952*1.3</f>
        <v>10179</v>
      </c>
      <c r="I2113" s="51">
        <f t="shared" si="986"/>
        <v>6604</v>
      </c>
      <c r="J2113" s="274">
        <f t="shared" ref="J2113" si="987">J1952*1.3</f>
        <v>6604</v>
      </c>
      <c r="K2113" s="333">
        <f t="shared" si="981"/>
        <v>0</v>
      </c>
      <c r="L2113" s="333">
        <f t="shared" si="981"/>
        <v>0</v>
      </c>
      <c r="M2113" s="333">
        <f t="shared" si="981"/>
        <v>0</v>
      </c>
    </row>
    <row r="2114" spans="1:13" s="182" customFormat="1" x14ac:dyDescent="0.25">
      <c r="A2114" s="183"/>
      <c r="B2114" s="202"/>
      <c r="C2114" s="352"/>
      <c r="D2114" s="193"/>
      <c r="E2114" s="331"/>
      <c r="F2114" s="332"/>
      <c r="G2114" s="181"/>
      <c r="H2114" s="51"/>
      <c r="I2114" s="51"/>
      <c r="J2114" s="274"/>
      <c r="K2114" s="333">
        <f t="shared" si="981"/>
        <v>0</v>
      </c>
      <c r="L2114" s="333">
        <f t="shared" si="981"/>
        <v>0</v>
      </c>
      <c r="M2114" s="333">
        <f t="shared" si="981"/>
        <v>0</v>
      </c>
    </row>
    <row r="2115" spans="1:13" s="182" customFormat="1" ht="45" x14ac:dyDescent="0.25">
      <c r="A2115" s="183">
        <f>A2113+0.0001</f>
        <v>3.3478000000004027</v>
      </c>
      <c r="B2115" s="202" t="s">
        <v>1609</v>
      </c>
      <c r="C2115" s="352" t="s">
        <v>1829</v>
      </c>
      <c r="D2115" s="193" t="s">
        <v>2012</v>
      </c>
      <c r="E2115" s="331" t="s">
        <v>1831</v>
      </c>
      <c r="F2115" s="332" t="s">
        <v>44</v>
      </c>
      <c r="G2115" s="181"/>
      <c r="H2115" s="51">
        <f t="shared" ref="H2115:I2115" si="988">H1954*1.3</f>
        <v>10829</v>
      </c>
      <c r="I2115" s="51">
        <f t="shared" si="988"/>
        <v>7215</v>
      </c>
      <c r="J2115" s="274">
        <f t="shared" ref="J2115" si="989">J1954*1.3</f>
        <v>7215</v>
      </c>
      <c r="K2115" s="333">
        <f t="shared" si="981"/>
        <v>0</v>
      </c>
      <c r="L2115" s="333">
        <f t="shared" si="981"/>
        <v>0</v>
      </c>
      <c r="M2115" s="333">
        <f t="shared" si="981"/>
        <v>0</v>
      </c>
    </row>
    <row r="2116" spans="1:13" s="182" customFormat="1" x14ac:dyDescent="0.25">
      <c r="A2116" s="183"/>
      <c r="B2116" s="202"/>
      <c r="C2116" s="352"/>
      <c r="D2116" s="193"/>
      <c r="E2116" s="331"/>
      <c r="F2116" s="332"/>
      <c r="G2116" s="181"/>
      <c r="H2116" s="50"/>
      <c r="I2116" s="50"/>
      <c r="J2116" s="274"/>
      <c r="K2116" s="333">
        <f t="shared" si="981"/>
        <v>0</v>
      </c>
      <c r="L2116" s="333">
        <f t="shared" si="981"/>
        <v>0</v>
      </c>
      <c r="M2116" s="333">
        <f t="shared" si="981"/>
        <v>0</v>
      </c>
    </row>
    <row r="2117" spans="1:13" s="182" customFormat="1" ht="45" x14ac:dyDescent="0.25">
      <c r="A2117" s="183">
        <f>A2115+0.0001</f>
        <v>3.3479000000004029</v>
      </c>
      <c r="B2117" s="202" t="s">
        <v>1618</v>
      </c>
      <c r="C2117" s="352" t="s">
        <v>1832</v>
      </c>
      <c r="D2117" s="193" t="s">
        <v>2011</v>
      </c>
      <c r="E2117" s="331" t="s">
        <v>2008</v>
      </c>
      <c r="F2117" s="332" t="s">
        <v>44</v>
      </c>
      <c r="G2117" s="181"/>
      <c r="H2117" s="51">
        <f t="shared" ref="H2117:I2117" si="990">H1956*1.3</f>
        <v>10998</v>
      </c>
      <c r="I2117" s="51">
        <f t="shared" si="990"/>
        <v>7397</v>
      </c>
      <c r="J2117" s="274">
        <f t="shared" ref="J2117" si="991">J1956*1.3</f>
        <v>7397</v>
      </c>
      <c r="K2117" s="333">
        <f t="shared" si="981"/>
        <v>0</v>
      </c>
      <c r="L2117" s="333">
        <f t="shared" si="981"/>
        <v>0</v>
      </c>
      <c r="M2117" s="333">
        <f t="shared" si="981"/>
        <v>0</v>
      </c>
    </row>
    <row r="2118" spans="1:13" s="182" customFormat="1" x14ac:dyDescent="0.25">
      <c r="A2118" s="183"/>
      <c r="B2118" s="202"/>
      <c r="C2118" s="352"/>
      <c r="D2118" s="193"/>
      <c r="E2118" s="331"/>
      <c r="F2118" s="332"/>
      <c r="G2118" s="181"/>
      <c r="H2118" s="51"/>
      <c r="I2118" s="51"/>
      <c r="J2118" s="274"/>
      <c r="K2118" s="333">
        <f t="shared" si="981"/>
        <v>0</v>
      </c>
      <c r="L2118" s="333">
        <f t="shared" si="981"/>
        <v>0</v>
      </c>
      <c r="M2118" s="333">
        <f t="shared" si="981"/>
        <v>0</v>
      </c>
    </row>
    <row r="2119" spans="1:13" s="182" customFormat="1" ht="60" x14ac:dyDescent="0.25">
      <c r="A2119" s="183">
        <f>A2117+0.0001</f>
        <v>3.3480000000004031</v>
      </c>
      <c r="B2119" s="202" t="s">
        <v>1609</v>
      </c>
      <c r="C2119" s="352" t="s">
        <v>1832</v>
      </c>
      <c r="D2119" s="193" t="s">
        <v>2012</v>
      </c>
      <c r="E2119" s="331" t="s">
        <v>1834</v>
      </c>
      <c r="F2119" s="332" t="s">
        <v>44</v>
      </c>
      <c r="G2119" s="181"/>
      <c r="H2119" s="51">
        <f t="shared" ref="H2119:I2119" si="992">H1958*1.3</f>
        <v>14313</v>
      </c>
      <c r="I2119" s="51">
        <f t="shared" si="992"/>
        <v>8203</v>
      </c>
      <c r="J2119" s="274">
        <f t="shared" ref="J2119" si="993">J1958*1.3</f>
        <v>8203</v>
      </c>
      <c r="K2119" s="333">
        <f t="shared" si="981"/>
        <v>0</v>
      </c>
      <c r="L2119" s="333">
        <f t="shared" si="981"/>
        <v>0</v>
      </c>
      <c r="M2119" s="333">
        <f t="shared" si="981"/>
        <v>0</v>
      </c>
    </row>
    <row r="2120" spans="1:13" s="182" customFormat="1" x14ac:dyDescent="0.25">
      <c r="A2120" s="183"/>
      <c r="B2120" s="202"/>
      <c r="C2120" s="352"/>
      <c r="D2120" s="193"/>
      <c r="E2120" s="331"/>
      <c r="F2120" s="332"/>
      <c r="G2120" s="181"/>
      <c r="H2120" s="51"/>
      <c r="I2120" s="51"/>
      <c r="J2120" s="274"/>
      <c r="K2120" s="333">
        <f t="shared" si="981"/>
        <v>0</v>
      </c>
      <c r="L2120" s="333">
        <f t="shared" si="981"/>
        <v>0</v>
      </c>
      <c r="M2120" s="333">
        <f t="shared" si="981"/>
        <v>0</v>
      </c>
    </row>
    <row r="2121" spans="1:13" s="182" customFormat="1" ht="48" customHeight="1" x14ac:dyDescent="0.25">
      <c r="A2121" s="183">
        <f>A2119+0.0001</f>
        <v>3.3481000000004033</v>
      </c>
      <c r="B2121" s="202" t="s">
        <v>1621</v>
      </c>
      <c r="C2121" s="352" t="s">
        <v>1835</v>
      </c>
      <c r="D2121" s="193" t="s">
        <v>2011</v>
      </c>
      <c r="E2121" s="331" t="s">
        <v>1836</v>
      </c>
      <c r="F2121" s="332" t="s">
        <v>44</v>
      </c>
      <c r="G2121" s="181"/>
      <c r="H2121" s="51">
        <f t="shared" ref="H2121:I2121" si="994">H1960*1.3</f>
        <v>9074</v>
      </c>
      <c r="I2121" s="51">
        <f t="shared" si="994"/>
        <v>5642</v>
      </c>
      <c r="J2121" s="274">
        <f t="shared" ref="J2121" si="995">J1960*1.3</f>
        <v>5642</v>
      </c>
      <c r="K2121" s="333">
        <f t="shared" si="981"/>
        <v>0</v>
      </c>
      <c r="L2121" s="333">
        <f t="shared" si="981"/>
        <v>0</v>
      </c>
      <c r="M2121" s="333">
        <f t="shared" si="981"/>
        <v>0</v>
      </c>
    </row>
    <row r="2122" spans="1:13" s="182" customFormat="1" x14ac:dyDescent="0.25">
      <c r="A2122" s="183"/>
      <c r="B2122" s="202"/>
      <c r="C2122" s="352"/>
      <c r="D2122" s="193"/>
      <c r="E2122" s="331"/>
      <c r="F2122" s="332"/>
      <c r="G2122" s="181"/>
      <c r="H2122" s="51"/>
      <c r="I2122" s="51"/>
      <c r="J2122" s="274"/>
      <c r="K2122" s="333">
        <f t="shared" si="981"/>
        <v>0</v>
      </c>
      <c r="L2122" s="333">
        <f t="shared" si="981"/>
        <v>0</v>
      </c>
      <c r="M2122" s="333">
        <f t="shared" si="981"/>
        <v>0</v>
      </c>
    </row>
    <row r="2123" spans="1:13" s="182" customFormat="1" ht="45" x14ac:dyDescent="0.25">
      <c r="A2123" s="183">
        <f>A2121+0.0001</f>
        <v>3.3482000000004035</v>
      </c>
      <c r="B2123" s="202" t="s">
        <v>1621</v>
      </c>
      <c r="C2123" s="352" t="s">
        <v>1837</v>
      </c>
      <c r="D2123" s="193" t="s">
        <v>2011</v>
      </c>
      <c r="E2123" s="331" t="s">
        <v>1838</v>
      </c>
      <c r="F2123" s="332" t="s">
        <v>44</v>
      </c>
      <c r="G2123" s="181"/>
      <c r="H2123" s="51">
        <f t="shared" ref="H2123:I2123" si="996">H1962*1.3</f>
        <v>9594</v>
      </c>
      <c r="I2123" s="51">
        <f t="shared" si="996"/>
        <v>6292</v>
      </c>
      <c r="J2123" s="274">
        <f t="shared" ref="J2123" si="997">J1962*1.3</f>
        <v>6292</v>
      </c>
      <c r="K2123" s="333">
        <f t="shared" si="981"/>
        <v>0</v>
      </c>
      <c r="L2123" s="333">
        <f t="shared" si="981"/>
        <v>0</v>
      </c>
      <c r="M2123" s="333">
        <f t="shared" si="981"/>
        <v>0</v>
      </c>
    </row>
    <row r="2124" spans="1:13" s="182" customFormat="1" x14ac:dyDescent="0.25">
      <c r="A2124" s="183"/>
      <c r="B2124" s="202"/>
      <c r="C2124" s="352"/>
      <c r="D2124" s="193"/>
      <c r="E2124" s="331"/>
      <c r="F2124" s="332"/>
      <c r="G2124" s="181"/>
      <c r="H2124" s="51"/>
      <c r="I2124" s="51"/>
      <c r="J2124" s="274"/>
      <c r="K2124" s="333">
        <f t="shared" si="981"/>
        <v>0</v>
      </c>
      <c r="L2124" s="333">
        <f t="shared" si="981"/>
        <v>0</v>
      </c>
      <c r="M2124" s="333">
        <f t="shared" si="981"/>
        <v>0</v>
      </c>
    </row>
    <row r="2125" spans="1:13" s="182" customFormat="1" ht="45" x14ac:dyDescent="0.25">
      <c r="A2125" s="183">
        <f>A2123+0.0001</f>
        <v>3.3483000000004037</v>
      </c>
      <c r="B2125" s="202" t="s">
        <v>1621</v>
      </c>
      <c r="C2125" s="352" t="s">
        <v>1839</v>
      </c>
      <c r="D2125" s="193" t="s">
        <v>2011</v>
      </c>
      <c r="E2125" s="331" t="s">
        <v>1840</v>
      </c>
      <c r="F2125" s="332" t="s">
        <v>44</v>
      </c>
      <c r="G2125" s="181"/>
      <c r="H2125" s="51">
        <f t="shared" ref="H2125:I2125" si="998">H1964*1.3</f>
        <v>10452</v>
      </c>
      <c r="I2125" s="51">
        <f t="shared" si="998"/>
        <v>7566</v>
      </c>
      <c r="J2125" s="274">
        <f t="shared" ref="J2125" si="999">J1964*1.3</f>
        <v>7566</v>
      </c>
      <c r="K2125" s="333">
        <f t="shared" si="981"/>
        <v>0</v>
      </c>
      <c r="L2125" s="333">
        <f t="shared" si="981"/>
        <v>0</v>
      </c>
      <c r="M2125" s="333">
        <f t="shared" si="981"/>
        <v>0</v>
      </c>
    </row>
    <row r="2126" spans="1:13" s="182" customFormat="1" x14ac:dyDescent="0.25">
      <c r="A2126" s="183"/>
      <c r="B2126" s="202"/>
      <c r="C2126" s="352"/>
      <c r="D2126" s="193"/>
      <c r="E2126" s="331"/>
      <c r="F2126" s="332"/>
      <c r="G2126" s="181"/>
      <c r="H2126" s="50"/>
      <c r="I2126" s="50"/>
      <c r="J2126" s="274"/>
      <c r="K2126" s="333">
        <f t="shared" si="981"/>
        <v>0</v>
      </c>
      <c r="L2126" s="333">
        <f t="shared" si="981"/>
        <v>0</v>
      </c>
      <c r="M2126" s="333">
        <f t="shared" si="981"/>
        <v>0</v>
      </c>
    </row>
    <row r="2127" spans="1:13" s="182" customFormat="1" ht="45" x14ac:dyDescent="0.25">
      <c r="A2127" s="183">
        <f>A2125+0.0001</f>
        <v>3.3484000000004039</v>
      </c>
      <c r="B2127" s="202" t="s">
        <v>1621</v>
      </c>
      <c r="C2127" s="352" t="s">
        <v>1839</v>
      </c>
      <c r="D2127" s="193" t="s">
        <v>2012</v>
      </c>
      <c r="E2127" s="331" t="s">
        <v>1841</v>
      </c>
      <c r="F2127" s="332" t="s">
        <v>44</v>
      </c>
      <c r="G2127" s="181"/>
      <c r="H2127" s="51">
        <f t="shared" ref="H2127:I2127" si="1000">H1966*1.3</f>
        <v>12818</v>
      </c>
      <c r="I2127" s="51">
        <f t="shared" si="1000"/>
        <v>8177</v>
      </c>
      <c r="J2127" s="274">
        <f t="shared" ref="J2127" si="1001">J1966*1.3</f>
        <v>8177</v>
      </c>
      <c r="K2127" s="333">
        <f t="shared" si="981"/>
        <v>0</v>
      </c>
      <c r="L2127" s="333">
        <f t="shared" si="981"/>
        <v>0</v>
      </c>
      <c r="M2127" s="333">
        <f t="shared" si="981"/>
        <v>0</v>
      </c>
    </row>
    <row r="2128" spans="1:13" s="182" customFormat="1" x14ac:dyDescent="0.25">
      <c r="A2128" s="183"/>
      <c r="B2128" s="202"/>
      <c r="C2128" s="352"/>
      <c r="D2128" s="193"/>
      <c r="E2128" s="331"/>
      <c r="F2128" s="332"/>
      <c r="G2128" s="181"/>
      <c r="H2128" s="51"/>
      <c r="I2128" s="50"/>
      <c r="J2128" s="274"/>
      <c r="K2128" s="333">
        <f t="shared" si="981"/>
        <v>0</v>
      </c>
      <c r="L2128" s="333">
        <f t="shared" si="981"/>
        <v>0</v>
      </c>
      <c r="M2128" s="333">
        <f t="shared" si="981"/>
        <v>0</v>
      </c>
    </row>
    <row r="2129" spans="1:13" s="182" customFormat="1" ht="45" x14ac:dyDescent="0.25">
      <c r="A2129" s="183">
        <f>A2127+0.0001</f>
        <v>3.3485000000004042</v>
      </c>
      <c r="B2129" s="202" t="s">
        <v>1630</v>
      </c>
      <c r="C2129" s="352" t="s">
        <v>1842</v>
      </c>
      <c r="D2129" s="193" t="s">
        <v>2011</v>
      </c>
      <c r="E2129" s="331" t="s">
        <v>1843</v>
      </c>
      <c r="F2129" s="332" t="s">
        <v>44</v>
      </c>
      <c r="G2129" s="181"/>
      <c r="H2129" s="51">
        <f t="shared" ref="H2129:I2129" si="1002">H1968*1.3</f>
        <v>11687</v>
      </c>
      <c r="I2129" s="51">
        <f t="shared" si="1002"/>
        <v>8333</v>
      </c>
      <c r="J2129" s="274">
        <f t="shared" ref="J2129" si="1003">J1968*1.3</f>
        <v>8333</v>
      </c>
      <c r="K2129" s="333">
        <f t="shared" ref="K2129:M2192" si="1004">$G2129*H2129</f>
        <v>0</v>
      </c>
      <c r="L2129" s="333">
        <f t="shared" si="1004"/>
        <v>0</v>
      </c>
      <c r="M2129" s="333">
        <f t="shared" si="1004"/>
        <v>0</v>
      </c>
    </row>
    <row r="2130" spans="1:13" s="182" customFormat="1" x14ac:dyDescent="0.25">
      <c r="A2130" s="183"/>
      <c r="B2130" s="202"/>
      <c r="C2130" s="352"/>
      <c r="D2130" s="193"/>
      <c r="E2130" s="331"/>
      <c r="F2130" s="332"/>
      <c r="G2130" s="181"/>
      <c r="H2130" s="51"/>
      <c r="I2130" s="50"/>
      <c r="J2130" s="274"/>
      <c r="K2130" s="333">
        <f t="shared" si="1004"/>
        <v>0</v>
      </c>
      <c r="L2130" s="333">
        <f t="shared" si="1004"/>
        <v>0</v>
      </c>
      <c r="M2130" s="333">
        <f t="shared" si="1004"/>
        <v>0</v>
      </c>
    </row>
    <row r="2131" spans="1:13" s="182" customFormat="1" ht="60" x14ac:dyDescent="0.25">
      <c r="A2131" s="183">
        <f>A2129+0.0001</f>
        <v>3.3486000000004044</v>
      </c>
      <c r="B2131" s="202" t="s">
        <v>1630</v>
      </c>
      <c r="C2131" s="352" t="s">
        <v>1842</v>
      </c>
      <c r="D2131" s="193" t="s">
        <v>2012</v>
      </c>
      <c r="E2131" s="331" t="s">
        <v>1844</v>
      </c>
      <c r="F2131" s="332" t="s">
        <v>44</v>
      </c>
      <c r="G2131" s="181"/>
      <c r="H2131" s="51">
        <f t="shared" ref="H2131:I2131" si="1005">H1970*1.3</f>
        <v>14105</v>
      </c>
      <c r="I2131" s="51">
        <f t="shared" si="1005"/>
        <v>8970</v>
      </c>
      <c r="J2131" s="274">
        <f t="shared" ref="J2131" si="1006">J1970*1.3</f>
        <v>8970</v>
      </c>
      <c r="K2131" s="333">
        <f t="shared" si="1004"/>
        <v>0</v>
      </c>
      <c r="L2131" s="333">
        <f t="shared" si="1004"/>
        <v>0</v>
      </c>
      <c r="M2131" s="333">
        <f t="shared" si="1004"/>
        <v>0</v>
      </c>
    </row>
    <row r="2132" spans="1:13" s="182" customFormat="1" x14ac:dyDescent="0.25">
      <c r="A2132" s="183"/>
      <c r="B2132" s="202"/>
      <c r="C2132" s="352"/>
      <c r="D2132" s="193"/>
      <c r="E2132" s="331"/>
      <c r="F2132" s="332"/>
      <c r="G2132" s="181"/>
      <c r="H2132" s="51"/>
      <c r="I2132" s="50"/>
      <c r="J2132" s="274"/>
      <c r="K2132" s="333">
        <f t="shared" si="1004"/>
        <v>0</v>
      </c>
      <c r="L2132" s="333">
        <f t="shared" si="1004"/>
        <v>0</v>
      </c>
      <c r="M2132" s="333">
        <f t="shared" si="1004"/>
        <v>0</v>
      </c>
    </row>
    <row r="2133" spans="1:13" s="182" customFormat="1" ht="45" x14ac:dyDescent="0.25">
      <c r="A2133" s="183">
        <f>A2131+0.0001</f>
        <v>3.3487000000004046</v>
      </c>
      <c r="B2133" s="202" t="s">
        <v>1630</v>
      </c>
      <c r="C2133" s="352" t="s">
        <v>1845</v>
      </c>
      <c r="D2133" s="193" t="s">
        <v>2011</v>
      </c>
      <c r="E2133" s="331" t="s">
        <v>1846</v>
      </c>
      <c r="F2133" s="332" t="s">
        <v>44</v>
      </c>
      <c r="G2133" s="181"/>
      <c r="H2133" s="51">
        <f t="shared" ref="H2133:I2133" si="1007">H1972*1.3</f>
        <v>12285</v>
      </c>
      <c r="I2133" s="51">
        <f t="shared" si="1007"/>
        <v>9295</v>
      </c>
      <c r="J2133" s="274">
        <f t="shared" ref="J2133" si="1008">J1972*1.3</f>
        <v>9295</v>
      </c>
      <c r="K2133" s="333">
        <f t="shared" si="1004"/>
        <v>0</v>
      </c>
      <c r="L2133" s="333">
        <f t="shared" si="1004"/>
        <v>0</v>
      </c>
      <c r="M2133" s="333">
        <f t="shared" si="1004"/>
        <v>0</v>
      </c>
    </row>
    <row r="2134" spans="1:13" s="182" customFormat="1" x14ac:dyDescent="0.25">
      <c r="A2134" s="183"/>
      <c r="B2134" s="202"/>
      <c r="C2134" s="352"/>
      <c r="D2134" s="193"/>
      <c r="E2134" s="331"/>
      <c r="F2134" s="332"/>
      <c r="G2134" s="181"/>
      <c r="H2134" s="51"/>
      <c r="I2134" s="50"/>
      <c r="J2134" s="274"/>
      <c r="K2134" s="333">
        <f t="shared" si="1004"/>
        <v>0</v>
      </c>
      <c r="L2134" s="333">
        <f t="shared" si="1004"/>
        <v>0</v>
      </c>
      <c r="M2134" s="333">
        <f t="shared" si="1004"/>
        <v>0</v>
      </c>
    </row>
    <row r="2135" spans="1:13" s="182" customFormat="1" ht="60" x14ac:dyDescent="0.25">
      <c r="A2135" s="183">
        <f>A2133+0.0001</f>
        <v>3.3488000000004048</v>
      </c>
      <c r="B2135" s="202" t="s">
        <v>1630</v>
      </c>
      <c r="C2135" s="352" t="s">
        <v>1845</v>
      </c>
      <c r="D2135" s="193" t="s">
        <v>2012</v>
      </c>
      <c r="E2135" s="331" t="s">
        <v>1847</v>
      </c>
      <c r="F2135" s="332" t="s">
        <v>44</v>
      </c>
      <c r="G2135" s="181"/>
      <c r="H2135" s="51">
        <f t="shared" ref="H2135:I2135" si="1009">H1974*1.3</f>
        <v>14898</v>
      </c>
      <c r="I2135" s="51">
        <f t="shared" si="1009"/>
        <v>9711</v>
      </c>
      <c r="J2135" s="274">
        <f t="shared" ref="J2135" si="1010">J1974*1.3</f>
        <v>9711</v>
      </c>
      <c r="K2135" s="333">
        <f t="shared" si="1004"/>
        <v>0</v>
      </c>
      <c r="L2135" s="333">
        <f t="shared" si="1004"/>
        <v>0</v>
      </c>
      <c r="M2135" s="333">
        <f t="shared" si="1004"/>
        <v>0</v>
      </c>
    </row>
    <row r="2136" spans="1:13" s="182" customFormat="1" x14ac:dyDescent="0.25">
      <c r="A2136" s="183"/>
      <c r="B2136" s="202"/>
      <c r="C2136" s="352"/>
      <c r="D2136" s="193"/>
      <c r="E2136" s="331"/>
      <c r="F2136" s="332"/>
      <c r="G2136" s="181"/>
      <c r="H2136" s="50"/>
      <c r="I2136" s="50"/>
      <c r="J2136" s="274"/>
      <c r="K2136" s="333">
        <f t="shared" si="1004"/>
        <v>0</v>
      </c>
      <c r="L2136" s="333">
        <f t="shared" si="1004"/>
        <v>0</v>
      </c>
      <c r="M2136" s="333">
        <f t="shared" si="1004"/>
        <v>0</v>
      </c>
    </row>
    <row r="2137" spans="1:13" s="182" customFormat="1" ht="45" x14ac:dyDescent="0.25">
      <c r="A2137" s="183">
        <f>A2135+0.0001</f>
        <v>3.348900000000405</v>
      </c>
      <c r="B2137" s="202" t="s">
        <v>1635</v>
      </c>
      <c r="C2137" s="352" t="s">
        <v>1848</v>
      </c>
      <c r="D2137" s="193" t="s">
        <v>2011</v>
      </c>
      <c r="E2137" s="331" t="s">
        <v>1849</v>
      </c>
      <c r="F2137" s="332" t="s">
        <v>44</v>
      </c>
      <c r="G2137" s="181"/>
      <c r="H2137" s="51">
        <f t="shared" ref="H2137:I2137" si="1011">H1976*1.3</f>
        <v>13416</v>
      </c>
      <c r="I2137" s="51">
        <f t="shared" si="1011"/>
        <v>10036</v>
      </c>
      <c r="J2137" s="274">
        <f t="shared" ref="J2137" si="1012">J1976*1.3</f>
        <v>10036</v>
      </c>
      <c r="K2137" s="333">
        <f t="shared" si="1004"/>
        <v>0</v>
      </c>
      <c r="L2137" s="333">
        <f t="shared" si="1004"/>
        <v>0</v>
      </c>
      <c r="M2137" s="333">
        <f t="shared" si="1004"/>
        <v>0</v>
      </c>
    </row>
    <row r="2138" spans="1:13" s="182" customFormat="1" x14ac:dyDescent="0.25">
      <c r="A2138" s="183"/>
      <c r="B2138" s="202"/>
      <c r="C2138" s="352"/>
      <c r="D2138" s="193"/>
      <c r="E2138" s="331"/>
      <c r="F2138" s="332"/>
      <c r="G2138" s="181"/>
      <c r="H2138" s="50"/>
      <c r="I2138" s="50"/>
      <c r="J2138" s="274"/>
      <c r="K2138" s="333">
        <f t="shared" si="1004"/>
        <v>0</v>
      </c>
      <c r="L2138" s="333">
        <f t="shared" si="1004"/>
        <v>0</v>
      </c>
      <c r="M2138" s="333">
        <f t="shared" si="1004"/>
        <v>0</v>
      </c>
    </row>
    <row r="2139" spans="1:13" s="182" customFormat="1" ht="60" x14ac:dyDescent="0.25">
      <c r="A2139" s="183">
        <f>A2137+0.0001</f>
        <v>3.3490000000004052</v>
      </c>
      <c r="B2139" s="202" t="s">
        <v>1635</v>
      </c>
      <c r="C2139" s="352" t="s">
        <v>1848</v>
      </c>
      <c r="D2139" s="193" t="s">
        <v>2012</v>
      </c>
      <c r="E2139" s="331" t="s">
        <v>1850</v>
      </c>
      <c r="F2139" s="332" t="s">
        <v>44</v>
      </c>
      <c r="G2139" s="181"/>
      <c r="H2139" s="51">
        <f t="shared" ref="H2139:I2139" si="1013">H1978*1.3</f>
        <v>16211</v>
      </c>
      <c r="I2139" s="51">
        <f t="shared" si="1013"/>
        <v>10426</v>
      </c>
      <c r="J2139" s="274">
        <f t="shared" ref="J2139" si="1014">J1978*1.3</f>
        <v>10426</v>
      </c>
      <c r="K2139" s="333">
        <f t="shared" si="1004"/>
        <v>0</v>
      </c>
      <c r="L2139" s="333">
        <f t="shared" si="1004"/>
        <v>0</v>
      </c>
      <c r="M2139" s="333">
        <f t="shared" si="1004"/>
        <v>0</v>
      </c>
    </row>
    <row r="2140" spans="1:13" s="182" customFormat="1" x14ac:dyDescent="0.25">
      <c r="A2140" s="183"/>
      <c r="B2140" s="202"/>
      <c r="C2140" s="352"/>
      <c r="D2140" s="193"/>
      <c r="E2140" s="331"/>
      <c r="F2140" s="332"/>
      <c r="G2140" s="181"/>
      <c r="H2140" s="50"/>
      <c r="I2140" s="50"/>
      <c r="J2140" s="274"/>
      <c r="K2140" s="333">
        <f t="shared" si="1004"/>
        <v>0</v>
      </c>
      <c r="L2140" s="333">
        <f t="shared" si="1004"/>
        <v>0</v>
      </c>
      <c r="M2140" s="333">
        <f t="shared" si="1004"/>
        <v>0</v>
      </c>
    </row>
    <row r="2141" spans="1:13" s="182" customFormat="1" ht="45" x14ac:dyDescent="0.25">
      <c r="A2141" s="183">
        <f>A2139+0.0001</f>
        <v>3.3491000000004054</v>
      </c>
      <c r="B2141" s="202" t="s">
        <v>1635</v>
      </c>
      <c r="C2141" s="352" t="s">
        <v>1848</v>
      </c>
      <c r="D2141" s="193" t="s">
        <v>2013</v>
      </c>
      <c r="E2141" s="331" t="s">
        <v>1961</v>
      </c>
      <c r="F2141" s="332" t="s">
        <v>44</v>
      </c>
      <c r="G2141" s="181"/>
      <c r="H2141" s="51">
        <f t="shared" ref="H2141:I2141" si="1015">H1980*1.3</f>
        <v>21047</v>
      </c>
      <c r="I2141" s="51">
        <f t="shared" si="1015"/>
        <v>10933</v>
      </c>
      <c r="J2141" s="274">
        <f t="shared" ref="J2141" si="1016">J1980*1.3</f>
        <v>10933</v>
      </c>
      <c r="K2141" s="333">
        <f t="shared" si="1004"/>
        <v>0</v>
      </c>
      <c r="L2141" s="333">
        <f t="shared" si="1004"/>
        <v>0</v>
      </c>
      <c r="M2141" s="333">
        <f t="shared" si="1004"/>
        <v>0</v>
      </c>
    </row>
    <row r="2142" spans="1:13" s="182" customFormat="1" x14ac:dyDescent="0.25">
      <c r="A2142" s="183"/>
      <c r="B2142" s="202"/>
      <c r="C2142" s="352"/>
      <c r="D2142" s="193"/>
      <c r="E2142" s="331"/>
      <c r="F2142" s="332"/>
      <c r="G2142" s="181"/>
      <c r="H2142" s="50"/>
      <c r="I2142" s="50"/>
      <c r="J2142" s="274"/>
      <c r="K2142" s="333">
        <f t="shared" si="1004"/>
        <v>0</v>
      </c>
      <c r="L2142" s="333">
        <f t="shared" si="1004"/>
        <v>0</v>
      </c>
      <c r="M2142" s="333">
        <f t="shared" si="1004"/>
        <v>0</v>
      </c>
    </row>
    <row r="2143" spans="1:13" s="182" customFormat="1" ht="45" x14ac:dyDescent="0.25">
      <c r="A2143" s="183">
        <f>A2141+0.0001</f>
        <v>3.3492000000004056</v>
      </c>
      <c r="B2143" s="202" t="s">
        <v>1635</v>
      </c>
      <c r="C2143" s="352" t="s">
        <v>1853</v>
      </c>
      <c r="D2143" s="193" t="s">
        <v>2011</v>
      </c>
      <c r="E2143" s="331" t="s">
        <v>1854</v>
      </c>
      <c r="F2143" s="332" t="s">
        <v>44</v>
      </c>
      <c r="G2143" s="181"/>
      <c r="H2143" s="51">
        <f t="shared" ref="H2143:I2143" si="1017">H1982*1.3</f>
        <v>14326</v>
      </c>
      <c r="I2143" s="51">
        <f t="shared" si="1017"/>
        <v>10881</v>
      </c>
      <c r="J2143" s="274">
        <f t="shared" ref="J2143" si="1018">J1982*1.3</f>
        <v>10881</v>
      </c>
      <c r="K2143" s="333">
        <f t="shared" si="1004"/>
        <v>0</v>
      </c>
      <c r="L2143" s="333">
        <f t="shared" si="1004"/>
        <v>0</v>
      </c>
      <c r="M2143" s="333">
        <f t="shared" si="1004"/>
        <v>0</v>
      </c>
    </row>
    <row r="2144" spans="1:13" s="182" customFormat="1" x14ac:dyDescent="0.25">
      <c r="A2144" s="183"/>
      <c r="B2144" s="202"/>
      <c r="C2144" s="352"/>
      <c r="D2144" s="193"/>
      <c r="E2144" s="331"/>
      <c r="F2144" s="332"/>
      <c r="G2144" s="181"/>
      <c r="H2144" s="50"/>
      <c r="I2144" s="50"/>
      <c r="J2144" s="274"/>
      <c r="K2144" s="333">
        <f t="shared" si="1004"/>
        <v>0</v>
      </c>
      <c r="L2144" s="333">
        <f t="shared" si="1004"/>
        <v>0</v>
      </c>
      <c r="M2144" s="333">
        <f t="shared" si="1004"/>
        <v>0</v>
      </c>
    </row>
    <row r="2145" spans="1:13" s="182" customFormat="1" ht="60" x14ac:dyDescent="0.25">
      <c r="A2145" s="183">
        <f>A2143+0.0001</f>
        <v>3.3493000000004058</v>
      </c>
      <c r="B2145" s="202" t="s">
        <v>1635</v>
      </c>
      <c r="C2145" s="352" t="s">
        <v>1853</v>
      </c>
      <c r="D2145" s="193" t="s">
        <v>2012</v>
      </c>
      <c r="E2145" s="331" t="s">
        <v>1855</v>
      </c>
      <c r="F2145" s="332" t="s">
        <v>44</v>
      </c>
      <c r="G2145" s="181"/>
      <c r="H2145" s="51">
        <f t="shared" ref="H2145:I2145" si="1019">H1984*1.3</f>
        <v>17251</v>
      </c>
      <c r="I2145" s="51">
        <f t="shared" si="1019"/>
        <v>11609</v>
      </c>
      <c r="J2145" s="274">
        <f t="shared" ref="J2145" si="1020">J1984*1.3</f>
        <v>11609</v>
      </c>
      <c r="K2145" s="333">
        <f t="shared" si="1004"/>
        <v>0</v>
      </c>
      <c r="L2145" s="333">
        <f t="shared" si="1004"/>
        <v>0</v>
      </c>
      <c r="M2145" s="333">
        <f t="shared" si="1004"/>
        <v>0</v>
      </c>
    </row>
    <row r="2146" spans="1:13" s="182" customFormat="1" x14ac:dyDescent="0.25">
      <c r="A2146" s="183"/>
      <c r="B2146" s="202"/>
      <c r="C2146" s="352"/>
      <c r="D2146" s="193"/>
      <c r="E2146" s="331"/>
      <c r="F2146" s="332"/>
      <c r="G2146" s="181"/>
      <c r="H2146" s="50"/>
      <c r="I2146" s="50"/>
      <c r="J2146" s="274"/>
      <c r="K2146" s="333">
        <f t="shared" si="1004"/>
        <v>0</v>
      </c>
      <c r="L2146" s="333">
        <f t="shared" si="1004"/>
        <v>0</v>
      </c>
      <c r="M2146" s="333">
        <f t="shared" si="1004"/>
        <v>0</v>
      </c>
    </row>
    <row r="2147" spans="1:13" s="182" customFormat="1" ht="60" x14ac:dyDescent="0.25">
      <c r="A2147" s="183">
        <f>A2145+0.0001</f>
        <v>3.3494000000004061</v>
      </c>
      <c r="B2147" s="202" t="s">
        <v>1635</v>
      </c>
      <c r="C2147" s="352" t="s">
        <v>1853</v>
      </c>
      <c r="D2147" s="193" t="s">
        <v>2013</v>
      </c>
      <c r="E2147" s="331" t="s">
        <v>1856</v>
      </c>
      <c r="F2147" s="332" t="s">
        <v>44</v>
      </c>
      <c r="G2147" s="181"/>
      <c r="H2147" s="51">
        <f t="shared" ref="H2147:I2147" si="1021">H1986*1.3</f>
        <v>22698</v>
      </c>
      <c r="I2147" s="51">
        <f t="shared" si="1021"/>
        <v>12558</v>
      </c>
      <c r="J2147" s="274">
        <f t="shared" ref="J2147" si="1022">J1986*1.3</f>
        <v>12558</v>
      </c>
      <c r="K2147" s="333">
        <f t="shared" si="1004"/>
        <v>0</v>
      </c>
      <c r="L2147" s="333">
        <f t="shared" si="1004"/>
        <v>0</v>
      </c>
      <c r="M2147" s="333">
        <f t="shared" si="1004"/>
        <v>0</v>
      </c>
    </row>
    <row r="2148" spans="1:13" s="182" customFormat="1" x14ac:dyDescent="0.25">
      <c r="A2148" s="183"/>
      <c r="B2148" s="202"/>
      <c r="C2148" s="352"/>
      <c r="D2148" s="193"/>
      <c r="E2148" s="331"/>
      <c r="F2148" s="332"/>
      <c r="G2148" s="181"/>
      <c r="H2148" s="50"/>
      <c r="I2148" s="50"/>
      <c r="J2148" s="274"/>
      <c r="K2148" s="333">
        <f t="shared" si="1004"/>
        <v>0</v>
      </c>
      <c r="L2148" s="333">
        <f t="shared" si="1004"/>
        <v>0</v>
      </c>
      <c r="M2148" s="333">
        <f t="shared" si="1004"/>
        <v>0</v>
      </c>
    </row>
    <row r="2149" spans="1:13" s="182" customFormat="1" ht="45" x14ac:dyDescent="0.25">
      <c r="A2149" s="183">
        <f>A2147+0.0001</f>
        <v>3.3495000000004063</v>
      </c>
      <c r="B2149" s="202" t="s">
        <v>1635</v>
      </c>
      <c r="C2149" s="352" t="s">
        <v>1857</v>
      </c>
      <c r="D2149" s="193" t="s">
        <v>2011</v>
      </c>
      <c r="E2149" s="331" t="s">
        <v>1858</v>
      </c>
      <c r="F2149" s="332" t="s">
        <v>44</v>
      </c>
      <c r="G2149" s="181"/>
      <c r="H2149" s="51">
        <f t="shared" ref="H2149:I2149" si="1023">H1988*1.3</f>
        <v>15379</v>
      </c>
      <c r="I2149" s="274">
        <f t="shared" si="1023"/>
        <v>15379</v>
      </c>
      <c r="J2149" s="274">
        <f t="shared" ref="J2149" si="1024">J1988*1.3</f>
        <v>15379</v>
      </c>
      <c r="K2149" s="333">
        <f t="shared" si="1004"/>
        <v>0</v>
      </c>
      <c r="L2149" s="333">
        <f t="shared" si="1004"/>
        <v>0</v>
      </c>
      <c r="M2149" s="333">
        <f t="shared" si="1004"/>
        <v>0</v>
      </c>
    </row>
    <row r="2150" spans="1:13" s="182" customFormat="1" x14ac:dyDescent="0.25">
      <c r="A2150" s="183"/>
      <c r="B2150" s="202"/>
      <c r="C2150" s="352"/>
      <c r="D2150" s="193"/>
      <c r="E2150" s="331"/>
      <c r="F2150" s="332"/>
      <c r="G2150" s="181"/>
      <c r="H2150" s="51"/>
      <c r="I2150" s="274"/>
      <c r="J2150" s="274"/>
      <c r="K2150" s="333">
        <f t="shared" si="1004"/>
        <v>0</v>
      </c>
      <c r="L2150" s="333">
        <f t="shared" si="1004"/>
        <v>0</v>
      </c>
      <c r="M2150" s="333">
        <f t="shared" si="1004"/>
        <v>0</v>
      </c>
    </row>
    <row r="2151" spans="1:13" s="182" customFormat="1" ht="60" x14ac:dyDescent="0.25">
      <c r="A2151" s="183">
        <f>A2149+0.0001</f>
        <v>3.3496000000004065</v>
      </c>
      <c r="B2151" s="202" t="s">
        <v>1635</v>
      </c>
      <c r="C2151" s="352" t="s">
        <v>1857</v>
      </c>
      <c r="D2151" s="193" t="s">
        <v>2012</v>
      </c>
      <c r="E2151" s="331" t="s">
        <v>1859</v>
      </c>
      <c r="F2151" s="332" t="s">
        <v>44</v>
      </c>
      <c r="G2151" s="181"/>
      <c r="H2151" s="51">
        <f t="shared" ref="H2151:I2151" si="1025">H1990*1.3</f>
        <v>19006</v>
      </c>
      <c r="I2151" s="274">
        <f t="shared" si="1025"/>
        <v>19006</v>
      </c>
      <c r="J2151" s="274">
        <f t="shared" ref="J2151" si="1026">J1990*1.3</f>
        <v>19006</v>
      </c>
      <c r="K2151" s="333">
        <f t="shared" si="1004"/>
        <v>0</v>
      </c>
      <c r="L2151" s="333">
        <f t="shared" si="1004"/>
        <v>0</v>
      </c>
      <c r="M2151" s="333">
        <f t="shared" si="1004"/>
        <v>0</v>
      </c>
    </row>
    <row r="2152" spans="1:13" s="182" customFormat="1" x14ac:dyDescent="0.25">
      <c r="A2152" s="183"/>
      <c r="B2152" s="202"/>
      <c r="C2152" s="352"/>
      <c r="D2152" s="193"/>
      <c r="E2152" s="331"/>
      <c r="F2152" s="332"/>
      <c r="G2152" s="181"/>
      <c r="H2152" s="51"/>
      <c r="I2152" s="274"/>
      <c r="J2152" s="274"/>
      <c r="K2152" s="333">
        <f t="shared" si="1004"/>
        <v>0</v>
      </c>
      <c r="L2152" s="333">
        <f t="shared" si="1004"/>
        <v>0</v>
      </c>
      <c r="M2152" s="333">
        <f t="shared" si="1004"/>
        <v>0</v>
      </c>
    </row>
    <row r="2153" spans="1:13" s="182" customFormat="1" ht="60" x14ac:dyDescent="0.25">
      <c r="A2153" s="183">
        <f>A2151+0.0001</f>
        <v>3.3497000000004067</v>
      </c>
      <c r="B2153" s="202" t="s">
        <v>1635</v>
      </c>
      <c r="C2153" s="352" t="s">
        <v>1857</v>
      </c>
      <c r="D2153" s="193" t="s">
        <v>2013</v>
      </c>
      <c r="E2153" s="331" t="s">
        <v>1860</v>
      </c>
      <c r="F2153" s="332" t="s">
        <v>44</v>
      </c>
      <c r="G2153" s="181"/>
      <c r="H2153" s="51">
        <f t="shared" ref="H2153:I2153" si="1027">H1992*1.3</f>
        <v>24362</v>
      </c>
      <c r="I2153" s="274">
        <f t="shared" si="1027"/>
        <v>24362</v>
      </c>
      <c r="J2153" s="274">
        <f t="shared" ref="J2153" si="1028">J1992*1.3</f>
        <v>24362</v>
      </c>
      <c r="K2153" s="333">
        <f t="shared" si="1004"/>
        <v>0</v>
      </c>
      <c r="L2153" s="333">
        <f t="shared" si="1004"/>
        <v>0</v>
      </c>
      <c r="M2153" s="333">
        <f t="shared" si="1004"/>
        <v>0</v>
      </c>
    </row>
    <row r="2154" spans="1:13" s="182" customFormat="1" x14ac:dyDescent="0.25">
      <c r="A2154" s="183"/>
      <c r="B2154" s="202"/>
      <c r="C2154" s="352"/>
      <c r="D2154" s="193"/>
      <c r="E2154" s="331"/>
      <c r="F2154" s="332"/>
      <c r="G2154" s="181"/>
      <c r="H2154" s="51"/>
      <c r="I2154" s="274"/>
      <c r="J2154" s="274"/>
      <c r="K2154" s="333">
        <f t="shared" si="1004"/>
        <v>0</v>
      </c>
      <c r="L2154" s="333">
        <f t="shared" si="1004"/>
        <v>0</v>
      </c>
      <c r="M2154" s="333">
        <f t="shared" si="1004"/>
        <v>0</v>
      </c>
    </row>
    <row r="2155" spans="1:13" s="182" customFormat="1" ht="45" x14ac:dyDescent="0.25">
      <c r="A2155" s="183">
        <f>A2153+0.0001</f>
        <v>3.3498000000004069</v>
      </c>
      <c r="B2155" s="202" t="s">
        <v>1635</v>
      </c>
      <c r="C2155" s="352" t="s">
        <v>1861</v>
      </c>
      <c r="D2155" s="193" t="s">
        <v>2011</v>
      </c>
      <c r="E2155" s="331" t="s">
        <v>1862</v>
      </c>
      <c r="F2155" s="332" t="s">
        <v>44</v>
      </c>
      <c r="G2155" s="181"/>
      <c r="H2155" s="51">
        <f t="shared" ref="H2155:I2155" si="1029">H1994*1.3</f>
        <v>16523</v>
      </c>
      <c r="I2155" s="274">
        <f t="shared" si="1029"/>
        <v>16523</v>
      </c>
      <c r="J2155" s="274">
        <f t="shared" ref="J2155" si="1030">J1994*1.3</f>
        <v>16523</v>
      </c>
      <c r="K2155" s="333">
        <f t="shared" si="1004"/>
        <v>0</v>
      </c>
      <c r="L2155" s="333">
        <f t="shared" si="1004"/>
        <v>0</v>
      </c>
      <c r="M2155" s="333">
        <f t="shared" si="1004"/>
        <v>0</v>
      </c>
    </row>
    <row r="2156" spans="1:13" s="182" customFormat="1" x14ac:dyDescent="0.25">
      <c r="A2156" s="183"/>
      <c r="B2156" s="202"/>
      <c r="C2156" s="352"/>
      <c r="D2156" s="193"/>
      <c r="E2156" s="331"/>
      <c r="F2156" s="332"/>
      <c r="G2156" s="181"/>
      <c r="H2156" s="50"/>
      <c r="I2156" s="274"/>
      <c r="J2156" s="274"/>
      <c r="K2156" s="333">
        <f t="shared" si="1004"/>
        <v>0</v>
      </c>
      <c r="L2156" s="333">
        <f t="shared" si="1004"/>
        <v>0</v>
      </c>
      <c r="M2156" s="333">
        <f t="shared" si="1004"/>
        <v>0</v>
      </c>
    </row>
    <row r="2157" spans="1:13" s="182" customFormat="1" ht="60" x14ac:dyDescent="0.25">
      <c r="A2157" s="183">
        <f>A2155+0.0001</f>
        <v>3.3499000000004071</v>
      </c>
      <c r="B2157" s="202" t="s">
        <v>1635</v>
      </c>
      <c r="C2157" s="352" t="s">
        <v>1861</v>
      </c>
      <c r="D2157" s="193" t="s">
        <v>2012</v>
      </c>
      <c r="E2157" s="331" t="s">
        <v>1863</v>
      </c>
      <c r="F2157" s="332" t="s">
        <v>44</v>
      </c>
      <c r="G2157" s="181"/>
      <c r="H2157" s="51">
        <f t="shared" ref="H2157:I2157" si="1031">H1996*1.3</f>
        <v>20267</v>
      </c>
      <c r="I2157" s="274">
        <f t="shared" si="1031"/>
        <v>20267</v>
      </c>
      <c r="J2157" s="274">
        <f t="shared" ref="J2157" si="1032">J1996*1.3</f>
        <v>20267</v>
      </c>
      <c r="K2157" s="333">
        <f t="shared" si="1004"/>
        <v>0</v>
      </c>
      <c r="L2157" s="333">
        <f t="shared" si="1004"/>
        <v>0</v>
      </c>
      <c r="M2157" s="333">
        <f t="shared" si="1004"/>
        <v>0</v>
      </c>
    </row>
    <row r="2158" spans="1:13" s="182" customFormat="1" x14ac:dyDescent="0.25">
      <c r="A2158" s="183"/>
      <c r="B2158" s="202"/>
      <c r="C2158" s="352"/>
      <c r="D2158" s="193"/>
      <c r="E2158" s="331"/>
      <c r="F2158" s="332"/>
      <c r="G2158" s="181"/>
      <c r="H2158" s="51"/>
      <c r="I2158" s="274"/>
      <c r="J2158" s="274"/>
      <c r="K2158" s="333">
        <f t="shared" si="1004"/>
        <v>0</v>
      </c>
      <c r="L2158" s="333">
        <f t="shared" si="1004"/>
        <v>0</v>
      </c>
      <c r="M2158" s="333">
        <f t="shared" si="1004"/>
        <v>0</v>
      </c>
    </row>
    <row r="2159" spans="1:13" s="182" customFormat="1" ht="60" x14ac:dyDescent="0.25">
      <c r="A2159" s="183">
        <f>A2157+0.0001</f>
        <v>3.3500000000004073</v>
      </c>
      <c r="B2159" s="202" t="s">
        <v>1635</v>
      </c>
      <c r="C2159" s="352" t="s">
        <v>1861</v>
      </c>
      <c r="D2159" s="193" t="s">
        <v>2013</v>
      </c>
      <c r="E2159" s="331" t="s">
        <v>1864</v>
      </c>
      <c r="F2159" s="332" t="s">
        <v>44</v>
      </c>
      <c r="G2159" s="181"/>
      <c r="H2159" s="51">
        <f t="shared" ref="H2159:I2159" si="1033">H1998*1.3</f>
        <v>25493</v>
      </c>
      <c r="I2159" s="274">
        <f t="shared" si="1033"/>
        <v>25493</v>
      </c>
      <c r="J2159" s="274">
        <f t="shared" ref="J2159" si="1034">J1998*1.3</f>
        <v>25493</v>
      </c>
      <c r="K2159" s="333">
        <f t="shared" si="1004"/>
        <v>0</v>
      </c>
      <c r="L2159" s="333">
        <f t="shared" si="1004"/>
        <v>0</v>
      </c>
      <c r="M2159" s="333">
        <f t="shared" si="1004"/>
        <v>0</v>
      </c>
    </row>
    <row r="2160" spans="1:13" s="182" customFormat="1" x14ac:dyDescent="0.25">
      <c r="A2160" s="183"/>
      <c r="B2160" s="202"/>
      <c r="C2160" s="352"/>
      <c r="D2160" s="193"/>
      <c r="E2160" s="331"/>
      <c r="F2160" s="332"/>
      <c r="G2160" s="181"/>
      <c r="H2160" s="50"/>
      <c r="I2160" s="274"/>
      <c r="J2160" s="274"/>
      <c r="K2160" s="333">
        <f t="shared" si="1004"/>
        <v>0</v>
      </c>
      <c r="L2160" s="333">
        <f t="shared" si="1004"/>
        <v>0</v>
      </c>
      <c r="M2160" s="333">
        <f t="shared" si="1004"/>
        <v>0</v>
      </c>
    </row>
    <row r="2161" spans="1:13" s="182" customFormat="1" ht="45" x14ac:dyDescent="0.25">
      <c r="A2161" s="183">
        <f>A2159+0.0001</f>
        <v>3.3501000000004075</v>
      </c>
      <c r="B2161" s="202" t="s">
        <v>1635</v>
      </c>
      <c r="C2161" s="352" t="s">
        <v>1865</v>
      </c>
      <c r="D2161" s="193" t="s">
        <v>2011</v>
      </c>
      <c r="E2161" s="331" t="s">
        <v>1866</v>
      </c>
      <c r="F2161" s="332" t="s">
        <v>44</v>
      </c>
      <c r="G2161" s="181"/>
      <c r="H2161" s="51">
        <f t="shared" ref="H2161:I2161" si="1035">H2000*1.3</f>
        <v>18512</v>
      </c>
      <c r="I2161" s="274">
        <f t="shared" si="1035"/>
        <v>18512</v>
      </c>
      <c r="J2161" s="274">
        <f t="shared" ref="J2161" si="1036">J2000*1.3</f>
        <v>18512</v>
      </c>
      <c r="K2161" s="333">
        <f t="shared" si="1004"/>
        <v>0</v>
      </c>
      <c r="L2161" s="333">
        <f t="shared" si="1004"/>
        <v>0</v>
      </c>
      <c r="M2161" s="333">
        <f t="shared" si="1004"/>
        <v>0</v>
      </c>
    </row>
    <row r="2162" spans="1:13" s="182" customFormat="1" x14ac:dyDescent="0.25">
      <c r="A2162" s="183"/>
      <c r="B2162" s="202"/>
      <c r="C2162" s="352"/>
      <c r="D2162" s="193"/>
      <c r="E2162" s="331"/>
      <c r="F2162" s="332"/>
      <c r="G2162" s="181"/>
      <c r="H2162" s="51"/>
      <c r="I2162" s="274"/>
      <c r="J2162" s="274"/>
      <c r="K2162" s="333">
        <f t="shared" si="1004"/>
        <v>0</v>
      </c>
      <c r="L2162" s="333">
        <f t="shared" si="1004"/>
        <v>0</v>
      </c>
      <c r="M2162" s="333">
        <f t="shared" si="1004"/>
        <v>0</v>
      </c>
    </row>
    <row r="2163" spans="1:13" s="182" customFormat="1" ht="60" x14ac:dyDescent="0.25">
      <c r="A2163" s="183">
        <f>A2161+0.0001</f>
        <v>3.3502000000004077</v>
      </c>
      <c r="B2163" s="202" t="s">
        <v>1635</v>
      </c>
      <c r="C2163" s="352" t="s">
        <v>1865</v>
      </c>
      <c r="D2163" s="193" t="s">
        <v>2012</v>
      </c>
      <c r="E2163" s="331" t="s">
        <v>1867</v>
      </c>
      <c r="F2163" s="332" t="s">
        <v>44</v>
      </c>
      <c r="G2163" s="181"/>
      <c r="H2163" s="51">
        <f t="shared" ref="H2163:I2163" si="1037">H2002*1.3</f>
        <v>21775</v>
      </c>
      <c r="I2163" s="274">
        <f t="shared" si="1037"/>
        <v>21775</v>
      </c>
      <c r="J2163" s="274">
        <f t="shared" ref="J2163" si="1038">J2002*1.3</f>
        <v>21775</v>
      </c>
      <c r="K2163" s="333">
        <f t="shared" si="1004"/>
        <v>0</v>
      </c>
      <c r="L2163" s="333">
        <f t="shared" si="1004"/>
        <v>0</v>
      </c>
      <c r="M2163" s="333">
        <f t="shared" si="1004"/>
        <v>0</v>
      </c>
    </row>
    <row r="2164" spans="1:13" s="182" customFormat="1" x14ac:dyDescent="0.25">
      <c r="A2164" s="183"/>
      <c r="B2164" s="202"/>
      <c r="C2164" s="352"/>
      <c r="D2164" s="193"/>
      <c r="E2164" s="331"/>
      <c r="F2164" s="332"/>
      <c r="G2164" s="181"/>
      <c r="H2164" s="51"/>
      <c r="I2164" s="274"/>
      <c r="J2164" s="274"/>
      <c r="K2164" s="333">
        <f t="shared" si="1004"/>
        <v>0</v>
      </c>
      <c r="L2164" s="333">
        <f t="shared" si="1004"/>
        <v>0</v>
      </c>
      <c r="M2164" s="333">
        <f t="shared" si="1004"/>
        <v>0</v>
      </c>
    </row>
    <row r="2165" spans="1:13" s="182" customFormat="1" ht="60" x14ac:dyDescent="0.25">
      <c r="A2165" s="183">
        <f>A2163+0.0001</f>
        <v>3.350300000000408</v>
      </c>
      <c r="B2165" s="202" t="s">
        <v>1635</v>
      </c>
      <c r="C2165" s="352" t="s">
        <v>1865</v>
      </c>
      <c r="D2165" s="193" t="s">
        <v>2013</v>
      </c>
      <c r="E2165" s="331" t="s">
        <v>1868</v>
      </c>
      <c r="F2165" s="332" t="s">
        <v>44</v>
      </c>
      <c r="G2165" s="181"/>
      <c r="H2165" s="51">
        <f t="shared" ref="H2165:I2165" si="1039">H2004*1.3</f>
        <v>26975</v>
      </c>
      <c r="I2165" s="274">
        <f t="shared" si="1039"/>
        <v>26975</v>
      </c>
      <c r="J2165" s="274">
        <f t="shared" ref="J2165" si="1040">J2004*1.3</f>
        <v>26975</v>
      </c>
      <c r="K2165" s="333">
        <f t="shared" si="1004"/>
        <v>0</v>
      </c>
      <c r="L2165" s="333">
        <f t="shared" si="1004"/>
        <v>0</v>
      </c>
      <c r="M2165" s="333">
        <f t="shared" si="1004"/>
        <v>0</v>
      </c>
    </row>
    <row r="2166" spans="1:13" s="182" customFormat="1" x14ac:dyDescent="0.25">
      <c r="A2166" s="183"/>
      <c r="B2166" s="202"/>
      <c r="C2166" s="352"/>
      <c r="D2166" s="193"/>
      <c r="E2166" s="331"/>
      <c r="F2166" s="332"/>
      <c r="G2166" s="181"/>
      <c r="H2166" s="51"/>
      <c r="I2166" s="51"/>
      <c r="J2166" s="274"/>
      <c r="K2166" s="333">
        <f t="shared" si="1004"/>
        <v>0</v>
      </c>
      <c r="L2166" s="333">
        <f t="shared" si="1004"/>
        <v>0</v>
      </c>
      <c r="M2166" s="333">
        <f t="shared" si="1004"/>
        <v>0</v>
      </c>
    </row>
    <row r="2167" spans="1:13" s="182" customFormat="1" ht="45" x14ac:dyDescent="0.25">
      <c r="A2167" s="183">
        <f>A2165+0.0001</f>
        <v>3.3504000000004082</v>
      </c>
      <c r="B2167" s="202" t="s">
        <v>1630</v>
      </c>
      <c r="C2167" s="352" t="s">
        <v>1869</v>
      </c>
      <c r="D2167" s="193" t="s">
        <v>2011</v>
      </c>
      <c r="E2167" s="331" t="s">
        <v>1870</v>
      </c>
      <c r="F2167" s="332" t="s">
        <v>44</v>
      </c>
      <c r="G2167" s="181"/>
      <c r="H2167" s="51">
        <f t="shared" ref="H2167:I2167" si="1041">H2006*1.3</f>
        <v>12545</v>
      </c>
      <c r="I2167" s="51">
        <f t="shared" si="1041"/>
        <v>9438</v>
      </c>
      <c r="J2167" s="274">
        <f t="shared" ref="J2167" si="1042">J2006*1.3</f>
        <v>9438</v>
      </c>
      <c r="K2167" s="333">
        <f t="shared" si="1004"/>
        <v>0</v>
      </c>
      <c r="L2167" s="333">
        <f t="shared" si="1004"/>
        <v>0</v>
      </c>
      <c r="M2167" s="333">
        <f t="shared" si="1004"/>
        <v>0</v>
      </c>
    </row>
    <row r="2168" spans="1:13" s="182" customFormat="1" x14ac:dyDescent="0.25">
      <c r="A2168" s="183"/>
      <c r="B2168" s="202"/>
      <c r="C2168" s="352"/>
      <c r="D2168" s="193"/>
      <c r="E2168" s="331"/>
      <c r="F2168" s="332"/>
      <c r="G2168" s="181"/>
      <c r="H2168" s="51"/>
      <c r="I2168" s="51"/>
      <c r="J2168" s="274"/>
      <c r="K2168" s="333">
        <f t="shared" si="1004"/>
        <v>0</v>
      </c>
      <c r="L2168" s="333">
        <f t="shared" si="1004"/>
        <v>0</v>
      </c>
      <c r="M2168" s="333">
        <f t="shared" si="1004"/>
        <v>0</v>
      </c>
    </row>
    <row r="2169" spans="1:13" s="182" customFormat="1" ht="60" x14ac:dyDescent="0.25">
      <c r="A2169" s="183">
        <f>A2167+0.0001</f>
        <v>3.3505000000004084</v>
      </c>
      <c r="B2169" s="202" t="s">
        <v>1630</v>
      </c>
      <c r="C2169" s="352" t="s">
        <v>1869</v>
      </c>
      <c r="D2169" s="193" t="s">
        <v>2012</v>
      </c>
      <c r="E2169" s="331" t="s">
        <v>1871</v>
      </c>
      <c r="F2169" s="332" t="s">
        <v>44</v>
      </c>
      <c r="G2169" s="181"/>
      <c r="H2169" s="51">
        <f t="shared" ref="H2169:I2169" si="1043">H2008*1.3</f>
        <v>15496</v>
      </c>
      <c r="I2169" s="51">
        <f t="shared" si="1043"/>
        <v>10088</v>
      </c>
      <c r="J2169" s="274">
        <f t="shared" ref="J2169" si="1044">J2008*1.3</f>
        <v>10088</v>
      </c>
      <c r="K2169" s="333">
        <f t="shared" si="1004"/>
        <v>0</v>
      </c>
      <c r="L2169" s="333">
        <f t="shared" si="1004"/>
        <v>0</v>
      </c>
      <c r="M2169" s="333">
        <f t="shared" si="1004"/>
        <v>0</v>
      </c>
    </row>
    <row r="2170" spans="1:13" s="182" customFormat="1" x14ac:dyDescent="0.25">
      <c r="A2170" s="183"/>
      <c r="B2170" s="202"/>
      <c r="C2170" s="352"/>
      <c r="D2170" s="193"/>
      <c r="E2170" s="331"/>
      <c r="F2170" s="332"/>
      <c r="G2170" s="181"/>
      <c r="H2170" s="51"/>
      <c r="I2170" s="51"/>
      <c r="J2170" s="274"/>
      <c r="K2170" s="333">
        <f t="shared" si="1004"/>
        <v>0</v>
      </c>
      <c r="L2170" s="333">
        <f t="shared" si="1004"/>
        <v>0</v>
      </c>
      <c r="M2170" s="333">
        <f t="shared" si="1004"/>
        <v>0</v>
      </c>
    </row>
    <row r="2171" spans="1:13" s="182" customFormat="1" ht="45" x14ac:dyDescent="0.25">
      <c r="A2171" s="183">
        <f>A2169+0.0001</f>
        <v>3.3506000000004086</v>
      </c>
      <c r="B2171" s="202" t="s">
        <v>1635</v>
      </c>
      <c r="C2171" s="352" t="s">
        <v>1872</v>
      </c>
      <c r="D2171" s="193" t="s">
        <v>2011</v>
      </c>
      <c r="E2171" s="331" t="s">
        <v>1873</v>
      </c>
      <c r="F2171" s="332" t="s">
        <v>44</v>
      </c>
      <c r="G2171" s="181"/>
      <c r="H2171" s="51">
        <f t="shared" ref="H2171:I2171" si="1045">H2010*1.3</f>
        <v>13780</v>
      </c>
      <c r="I2171" s="51">
        <f t="shared" si="1045"/>
        <v>10348</v>
      </c>
      <c r="J2171" s="274">
        <f t="shared" ref="J2171" si="1046">J2010*1.3</f>
        <v>10348</v>
      </c>
      <c r="K2171" s="333">
        <f t="shared" si="1004"/>
        <v>0</v>
      </c>
      <c r="L2171" s="333">
        <f t="shared" si="1004"/>
        <v>0</v>
      </c>
      <c r="M2171" s="333">
        <f t="shared" si="1004"/>
        <v>0</v>
      </c>
    </row>
    <row r="2172" spans="1:13" s="182" customFormat="1" x14ac:dyDescent="0.25">
      <c r="A2172" s="183"/>
      <c r="B2172" s="202"/>
      <c r="C2172" s="352"/>
      <c r="D2172" s="193"/>
      <c r="E2172" s="331"/>
      <c r="F2172" s="332"/>
      <c r="G2172" s="181"/>
      <c r="H2172" s="51"/>
      <c r="I2172" s="51"/>
      <c r="J2172" s="274"/>
      <c r="K2172" s="333">
        <f t="shared" si="1004"/>
        <v>0</v>
      </c>
      <c r="L2172" s="333">
        <f t="shared" si="1004"/>
        <v>0</v>
      </c>
      <c r="M2172" s="333">
        <f t="shared" si="1004"/>
        <v>0</v>
      </c>
    </row>
    <row r="2173" spans="1:13" s="182" customFormat="1" ht="60" x14ac:dyDescent="0.25">
      <c r="A2173" s="183">
        <f>A2171+0.0001</f>
        <v>3.3507000000004088</v>
      </c>
      <c r="B2173" s="202" t="s">
        <v>1635</v>
      </c>
      <c r="C2173" s="352" t="s">
        <v>1872</v>
      </c>
      <c r="D2173" s="193" t="s">
        <v>2012</v>
      </c>
      <c r="E2173" s="331" t="s">
        <v>1874</v>
      </c>
      <c r="F2173" s="332" t="s">
        <v>44</v>
      </c>
      <c r="G2173" s="181"/>
      <c r="H2173" s="51">
        <f t="shared" ref="H2173:I2173" si="1047">H2012*1.3</f>
        <v>16835</v>
      </c>
      <c r="I2173" s="51">
        <f t="shared" si="1047"/>
        <v>10842</v>
      </c>
      <c r="J2173" s="274">
        <f t="shared" ref="J2173" si="1048">J2012*1.3</f>
        <v>10842</v>
      </c>
      <c r="K2173" s="333">
        <f t="shared" si="1004"/>
        <v>0</v>
      </c>
      <c r="L2173" s="333">
        <f t="shared" si="1004"/>
        <v>0</v>
      </c>
      <c r="M2173" s="333">
        <f t="shared" si="1004"/>
        <v>0</v>
      </c>
    </row>
    <row r="2174" spans="1:13" s="182" customFormat="1" x14ac:dyDescent="0.25">
      <c r="A2174" s="183"/>
      <c r="B2174" s="202"/>
      <c r="C2174" s="352"/>
      <c r="D2174" s="193"/>
      <c r="E2174" s="331"/>
      <c r="F2174" s="332"/>
      <c r="G2174" s="181"/>
      <c r="H2174" s="51"/>
      <c r="I2174" s="51"/>
      <c r="J2174" s="274"/>
      <c r="K2174" s="333">
        <f t="shared" si="1004"/>
        <v>0</v>
      </c>
      <c r="L2174" s="333">
        <f t="shared" si="1004"/>
        <v>0</v>
      </c>
      <c r="M2174" s="333">
        <f t="shared" si="1004"/>
        <v>0</v>
      </c>
    </row>
    <row r="2175" spans="1:13" s="182" customFormat="1" ht="45" x14ac:dyDescent="0.25">
      <c r="A2175" s="183">
        <f>A2173+0.0001</f>
        <v>3.350800000000409</v>
      </c>
      <c r="B2175" s="202" t="s">
        <v>1635</v>
      </c>
      <c r="C2175" s="352" t="s">
        <v>1875</v>
      </c>
      <c r="D2175" s="193" t="s">
        <v>2011</v>
      </c>
      <c r="E2175" s="331" t="s">
        <v>1876</v>
      </c>
      <c r="F2175" s="332" t="s">
        <v>44</v>
      </c>
      <c r="G2175" s="181"/>
      <c r="H2175" s="51">
        <f t="shared" ref="H2175:I2175" si="1049">H2014*1.3</f>
        <v>14703</v>
      </c>
      <c r="I2175" s="51">
        <f t="shared" si="1049"/>
        <v>10686</v>
      </c>
      <c r="J2175" s="274">
        <f t="shared" ref="J2175" si="1050">J2014*1.3</f>
        <v>10686</v>
      </c>
      <c r="K2175" s="333">
        <f t="shared" si="1004"/>
        <v>0</v>
      </c>
      <c r="L2175" s="333">
        <f t="shared" si="1004"/>
        <v>0</v>
      </c>
      <c r="M2175" s="333">
        <f t="shared" si="1004"/>
        <v>0</v>
      </c>
    </row>
    <row r="2176" spans="1:13" s="182" customFormat="1" x14ac:dyDescent="0.25">
      <c r="A2176" s="183"/>
      <c r="B2176" s="202"/>
      <c r="C2176" s="352"/>
      <c r="D2176" s="193"/>
      <c r="E2176" s="331"/>
      <c r="F2176" s="332"/>
      <c r="G2176" s="181"/>
      <c r="H2176" s="50"/>
      <c r="I2176" s="50"/>
      <c r="J2176" s="274"/>
      <c r="K2176" s="333">
        <f t="shared" si="1004"/>
        <v>0</v>
      </c>
      <c r="L2176" s="333">
        <f t="shared" si="1004"/>
        <v>0</v>
      </c>
      <c r="M2176" s="333">
        <f t="shared" si="1004"/>
        <v>0</v>
      </c>
    </row>
    <row r="2177" spans="1:13" s="182" customFormat="1" ht="60" x14ac:dyDescent="0.25">
      <c r="A2177" s="183">
        <f>A2175+0.0001</f>
        <v>3.3509000000004092</v>
      </c>
      <c r="B2177" s="202" t="s">
        <v>1635</v>
      </c>
      <c r="C2177" s="352" t="s">
        <v>1875</v>
      </c>
      <c r="D2177" s="193" t="s">
        <v>2012</v>
      </c>
      <c r="E2177" s="331" t="s">
        <v>1877</v>
      </c>
      <c r="F2177" s="332" t="s">
        <v>44</v>
      </c>
      <c r="G2177" s="181"/>
      <c r="H2177" s="51">
        <f t="shared" ref="H2177:I2177" si="1051">H2016*1.3</f>
        <v>17875</v>
      </c>
      <c r="I2177" s="51">
        <f t="shared" si="1051"/>
        <v>11752</v>
      </c>
      <c r="J2177" s="274">
        <f t="shared" ref="J2177" si="1052">J2016*1.3</f>
        <v>11752</v>
      </c>
      <c r="K2177" s="333">
        <f t="shared" si="1004"/>
        <v>0</v>
      </c>
      <c r="L2177" s="333">
        <f t="shared" si="1004"/>
        <v>0</v>
      </c>
      <c r="M2177" s="333">
        <f t="shared" si="1004"/>
        <v>0</v>
      </c>
    </row>
    <row r="2178" spans="1:13" s="182" customFormat="1" x14ac:dyDescent="0.25">
      <c r="A2178" s="183"/>
      <c r="B2178" s="202"/>
      <c r="C2178" s="352"/>
      <c r="D2178" s="193"/>
      <c r="E2178" s="331"/>
      <c r="F2178" s="332"/>
      <c r="G2178" s="181"/>
      <c r="H2178" s="51"/>
      <c r="I2178" s="51"/>
      <c r="J2178" s="274"/>
      <c r="K2178" s="333">
        <f t="shared" si="1004"/>
        <v>0</v>
      </c>
      <c r="L2178" s="333">
        <f t="shared" si="1004"/>
        <v>0</v>
      </c>
      <c r="M2178" s="333">
        <f t="shared" si="1004"/>
        <v>0</v>
      </c>
    </row>
    <row r="2179" spans="1:13" s="182" customFormat="1" ht="60" x14ac:dyDescent="0.25">
      <c r="A2179" s="183">
        <f>A2177+0.0001</f>
        <v>3.3510000000004094</v>
      </c>
      <c r="B2179" s="202" t="s">
        <v>1635</v>
      </c>
      <c r="C2179" s="352" t="s">
        <v>1875</v>
      </c>
      <c r="D2179" s="193" t="s">
        <v>2013</v>
      </c>
      <c r="E2179" s="331" t="s">
        <v>1878</v>
      </c>
      <c r="F2179" s="332" t="s">
        <v>44</v>
      </c>
      <c r="G2179" s="181"/>
      <c r="H2179" s="51">
        <f t="shared" ref="H2179:I2179" si="1053">H2018*1.3</f>
        <v>22906</v>
      </c>
      <c r="I2179" s="51">
        <f t="shared" si="1053"/>
        <v>12974</v>
      </c>
      <c r="J2179" s="274">
        <f t="shared" ref="J2179" si="1054">J2018*1.3</f>
        <v>12974</v>
      </c>
      <c r="K2179" s="333">
        <f t="shared" si="1004"/>
        <v>0</v>
      </c>
      <c r="L2179" s="333">
        <f t="shared" si="1004"/>
        <v>0</v>
      </c>
      <c r="M2179" s="333">
        <f t="shared" si="1004"/>
        <v>0</v>
      </c>
    </row>
    <row r="2180" spans="1:13" s="182" customFormat="1" x14ac:dyDescent="0.25">
      <c r="A2180" s="183"/>
      <c r="B2180" s="202"/>
      <c r="C2180" s="352"/>
      <c r="D2180" s="193"/>
      <c r="E2180" s="331"/>
      <c r="F2180" s="332"/>
      <c r="G2180" s="181"/>
      <c r="H2180" s="51"/>
      <c r="I2180" s="51"/>
      <c r="J2180" s="274"/>
      <c r="K2180" s="333">
        <f t="shared" si="1004"/>
        <v>0</v>
      </c>
      <c r="L2180" s="333">
        <f t="shared" si="1004"/>
        <v>0</v>
      </c>
      <c r="M2180" s="333">
        <f t="shared" si="1004"/>
        <v>0</v>
      </c>
    </row>
    <row r="2181" spans="1:13" s="182" customFormat="1" ht="45" x14ac:dyDescent="0.25">
      <c r="A2181" s="183">
        <f>A2179+0.0001</f>
        <v>3.3511000000004096</v>
      </c>
      <c r="B2181" s="202" t="s">
        <v>1635</v>
      </c>
      <c r="C2181" s="352" t="s">
        <v>1879</v>
      </c>
      <c r="D2181" s="193" t="s">
        <v>2011</v>
      </c>
      <c r="E2181" s="331" t="s">
        <v>1880</v>
      </c>
      <c r="F2181" s="332" t="s">
        <v>44</v>
      </c>
      <c r="G2181" s="181"/>
      <c r="H2181" s="51">
        <f t="shared" ref="H2181:I2181" si="1055">H2020*1.3</f>
        <v>15899</v>
      </c>
      <c r="I2181" s="274">
        <f t="shared" si="1055"/>
        <v>15899</v>
      </c>
      <c r="J2181" s="274">
        <f t="shared" ref="J2181" si="1056">J2020*1.3</f>
        <v>15899</v>
      </c>
      <c r="K2181" s="333">
        <f t="shared" si="1004"/>
        <v>0</v>
      </c>
      <c r="L2181" s="333">
        <f t="shared" si="1004"/>
        <v>0</v>
      </c>
      <c r="M2181" s="333">
        <f t="shared" si="1004"/>
        <v>0</v>
      </c>
    </row>
    <row r="2182" spans="1:13" s="182" customFormat="1" x14ac:dyDescent="0.25">
      <c r="A2182" s="183"/>
      <c r="B2182" s="202"/>
      <c r="C2182" s="352"/>
      <c r="D2182" s="193"/>
      <c r="E2182" s="331"/>
      <c r="F2182" s="332"/>
      <c r="G2182" s="181"/>
      <c r="H2182" s="51"/>
      <c r="I2182" s="274"/>
      <c r="J2182" s="274"/>
      <c r="K2182" s="333">
        <f t="shared" si="1004"/>
        <v>0</v>
      </c>
      <c r="L2182" s="333">
        <f t="shared" si="1004"/>
        <v>0</v>
      </c>
      <c r="M2182" s="333">
        <f t="shared" si="1004"/>
        <v>0</v>
      </c>
    </row>
    <row r="2183" spans="1:13" s="182" customFormat="1" ht="60" x14ac:dyDescent="0.25">
      <c r="A2183" s="183">
        <f>A2181+0.0001</f>
        <v>3.3512000000004099</v>
      </c>
      <c r="B2183" s="202" t="s">
        <v>1635</v>
      </c>
      <c r="C2183" s="352" t="s">
        <v>1879</v>
      </c>
      <c r="D2183" s="193" t="s">
        <v>2012</v>
      </c>
      <c r="E2183" s="331" t="s">
        <v>1881</v>
      </c>
      <c r="F2183" s="332" t="s">
        <v>44</v>
      </c>
      <c r="G2183" s="181"/>
      <c r="H2183" s="51">
        <f t="shared" ref="H2183:I2183" si="1057">H2022*1.3</f>
        <v>19162</v>
      </c>
      <c r="I2183" s="274">
        <f t="shared" si="1057"/>
        <v>19162</v>
      </c>
      <c r="J2183" s="274">
        <f t="shared" ref="J2183" si="1058">J2022*1.3</f>
        <v>19162</v>
      </c>
      <c r="K2183" s="333">
        <f t="shared" si="1004"/>
        <v>0</v>
      </c>
      <c r="L2183" s="333">
        <f t="shared" si="1004"/>
        <v>0</v>
      </c>
      <c r="M2183" s="333">
        <f t="shared" si="1004"/>
        <v>0</v>
      </c>
    </row>
    <row r="2184" spans="1:13" s="182" customFormat="1" x14ac:dyDescent="0.25">
      <c r="A2184" s="183"/>
      <c r="B2184" s="202"/>
      <c r="C2184" s="352"/>
      <c r="D2184" s="193"/>
      <c r="E2184" s="331"/>
      <c r="F2184" s="332"/>
      <c r="G2184" s="181"/>
      <c r="H2184" s="51"/>
      <c r="I2184" s="274"/>
      <c r="J2184" s="274"/>
      <c r="K2184" s="333">
        <f t="shared" si="1004"/>
        <v>0</v>
      </c>
      <c r="L2184" s="333">
        <f t="shared" si="1004"/>
        <v>0</v>
      </c>
      <c r="M2184" s="333">
        <f t="shared" si="1004"/>
        <v>0</v>
      </c>
    </row>
    <row r="2185" spans="1:13" s="182" customFormat="1" ht="60" x14ac:dyDescent="0.25">
      <c r="A2185" s="183">
        <f>A2183+0.0001</f>
        <v>3.3513000000004101</v>
      </c>
      <c r="B2185" s="202" t="s">
        <v>1635</v>
      </c>
      <c r="C2185" s="352" t="s">
        <v>1879</v>
      </c>
      <c r="D2185" s="193" t="s">
        <v>2013</v>
      </c>
      <c r="E2185" s="331" t="s">
        <v>1882</v>
      </c>
      <c r="F2185" s="332" t="s">
        <v>44</v>
      </c>
      <c r="G2185" s="181"/>
      <c r="H2185" s="51">
        <f t="shared" ref="H2185:I2185" si="1059">H2024*1.3</f>
        <v>24739</v>
      </c>
      <c r="I2185" s="274">
        <f t="shared" si="1059"/>
        <v>24739</v>
      </c>
      <c r="J2185" s="274">
        <f t="shared" ref="J2185" si="1060">J2024*1.3</f>
        <v>24739</v>
      </c>
      <c r="K2185" s="333">
        <f t="shared" si="1004"/>
        <v>0</v>
      </c>
      <c r="L2185" s="333">
        <f t="shared" si="1004"/>
        <v>0</v>
      </c>
      <c r="M2185" s="333">
        <f t="shared" si="1004"/>
        <v>0</v>
      </c>
    </row>
    <row r="2186" spans="1:13" s="182" customFormat="1" x14ac:dyDescent="0.25">
      <c r="A2186" s="183"/>
      <c r="B2186" s="202"/>
      <c r="C2186" s="352"/>
      <c r="D2186" s="193"/>
      <c r="E2186" s="331"/>
      <c r="F2186" s="332"/>
      <c r="G2186" s="181"/>
      <c r="H2186" s="51"/>
      <c r="I2186" s="274"/>
      <c r="J2186" s="274"/>
      <c r="K2186" s="333">
        <f t="shared" si="1004"/>
        <v>0</v>
      </c>
      <c r="L2186" s="333">
        <f t="shared" si="1004"/>
        <v>0</v>
      </c>
      <c r="M2186" s="333">
        <f t="shared" si="1004"/>
        <v>0</v>
      </c>
    </row>
    <row r="2187" spans="1:13" s="182" customFormat="1" ht="45" x14ac:dyDescent="0.25">
      <c r="A2187" s="183">
        <f>A2185+0.0001</f>
        <v>3.3514000000004103</v>
      </c>
      <c r="B2187" s="202" t="s">
        <v>1635</v>
      </c>
      <c r="C2187" s="352" t="s">
        <v>1883</v>
      </c>
      <c r="D2187" s="193" t="s">
        <v>2011</v>
      </c>
      <c r="E2187" s="331" t="s">
        <v>1884</v>
      </c>
      <c r="F2187" s="332" t="s">
        <v>44</v>
      </c>
      <c r="G2187" s="181"/>
      <c r="H2187" s="51">
        <f t="shared" ref="H2187:I2187" si="1061">H2026*1.3</f>
        <v>17030</v>
      </c>
      <c r="I2187" s="274">
        <f t="shared" si="1061"/>
        <v>17030</v>
      </c>
      <c r="J2187" s="274">
        <f t="shared" ref="J2187" si="1062">J2026*1.3</f>
        <v>17030</v>
      </c>
      <c r="K2187" s="333">
        <f t="shared" si="1004"/>
        <v>0</v>
      </c>
      <c r="L2187" s="333">
        <f t="shared" si="1004"/>
        <v>0</v>
      </c>
      <c r="M2187" s="333">
        <f t="shared" si="1004"/>
        <v>0</v>
      </c>
    </row>
    <row r="2188" spans="1:13" s="182" customFormat="1" x14ac:dyDescent="0.25">
      <c r="A2188" s="183"/>
      <c r="B2188" s="202"/>
      <c r="C2188" s="352"/>
      <c r="D2188" s="193"/>
      <c r="E2188" s="331"/>
      <c r="F2188" s="332"/>
      <c r="G2188" s="181"/>
      <c r="H2188" s="51"/>
      <c r="I2188" s="274"/>
      <c r="J2188" s="274"/>
      <c r="K2188" s="333">
        <f t="shared" si="1004"/>
        <v>0</v>
      </c>
      <c r="L2188" s="333">
        <f t="shared" si="1004"/>
        <v>0</v>
      </c>
      <c r="M2188" s="333">
        <f t="shared" si="1004"/>
        <v>0</v>
      </c>
    </row>
    <row r="2189" spans="1:13" s="182" customFormat="1" ht="60" x14ac:dyDescent="0.25">
      <c r="A2189" s="183">
        <f>A2187+0.0001</f>
        <v>3.3515000000004105</v>
      </c>
      <c r="B2189" s="202" t="s">
        <v>1635</v>
      </c>
      <c r="C2189" s="352" t="s">
        <v>1883</v>
      </c>
      <c r="D2189" s="193" t="s">
        <v>2012</v>
      </c>
      <c r="E2189" s="331" t="s">
        <v>1885</v>
      </c>
      <c r="F2189" s="332" t="s">
        <v>44</v>
      </c>
      <c r="G2189" s="181"/>
      <c r="H2189" s="51">
        <f t="shared" ref="H2189:I2189" si="1063">H2028*1.3</f>
        <v>20462</v>
      </c>
      <c r="I2189" s="274">
        <f t="shared" si="1063"/>
        <v>20462</v>
      </c>
      <c r="J2189" s="274">
        <f t="shared" ref="J2189" si="1064">J2028*1.3</f>
        <v>20462</v>
      </c>
      <c r="K2189" s="333">
        <f t="shared" si="1004"/>
        <v>0</v>
      </c>
      <c r="L2189" s="333">
        <f t="shared" si="1004"/>
        <v>0</v>
      </c>
      <c r="M2189" s="333">
        <f t="shared" si="1004"/>
        <v>0</v>
      </c>
    </row>
    <row r="2190" spans="1:13" s="182" customFormat="1" x14ac:dyDescent="0.25">
      <c r="A2190" s="183"/>
      <c r="B2190" s="202"/>
      <c r="C2190" s="352"/>
      <c r="D2190" s="193"/>
      <c r="E2190" s="331"/>
      <c r="F2190" s="332"/>
      <c r="G2190" s="181"/>
      <c r="H2190" s="51"/>
      <c r="I2190" s="274"/>
      <c r="J2190" s="274"/>
      <c r="K2190" s="333">
        <f t="shared" si="1004"/>
        <v>0</v>
      </c>
      <c r="L2190" s="333">
        <f t="shared" si="1004"/>
        <v>0</v>
      </c>
      <c r="M2190" s="333">
        <f t="shared" si="1004"/>
        <v>0</v>
      </c>
    </row>
    <row r="2191" spans="1:13" s="182" customFormat="1" ht="60" x14ac:dyDescent="0.25">
      <c r="A2191" s="183">
        <f>A2189+0.0001</f>
        <v>3.3516000000004107</v>
      </c>
      <c r="B2191" s="202" t="s">
        <v>1635</v>
      </c>
      <c r="C2191" s="352" t="s">
        <v>1883</v>
      </c>
      <c r="D2191" s="193" t="s">
        <v>2013</v>
      </c>
      <c r="E2191" s="331" t="s">
        <v>1886</v>
      </c>
      <c r="F2191" s="332" t="s">
        <v>44</v>
      </c>
      <c r="G2191" s="181"/>
      <c r="H2191" s="51">
        <f t="shared" ref="H2191:I2191" si="1065">H2030*1.3</f>
        <v>25935</v>
      </c>
      <c r="I2191" s="274">
        <f t="shared" si="1065"/>
        <v>25935</v>
      </c>
      <c r="J2191" s="274">
        <f t="shared" ref="J2191" si="1066">J2030*1.3</f>
        <v>25935</v>
      </c>
      <c r="K2191" s="333">
        <f t="shared" si="1004"/>
        <v>0</v>
      </c>
      <c r="L2191" s="333">
        <f t="shared" si="1004"/>
        <v>0</v>
      </c>
      <c r="M2191" s="333">
        <f t="shared" si="1004"/>
        <v>0</v>
      </c>
    </row>
    <row r="2192" spans="1:13" s="182" customFormat="1" x14ac:dyDescent="0.25">
      <c r="A2192" s="183"/>
      <c r="B2192" s="202"/>
      <c r="C2192" s="352"/>
      <c r="D2192" s="193"/>
      <c r="E2192" s="331"/>
      <c r="F2192" s="332"/>
      <c r="G2192" s="181"/>
      <c r="H2192" s="51"/>
      <c r="I2192" s="274"/>
      <c r="J2192" s="274"/>
      <c r="K2192" s="333">
        <f t="shared" si="1004"/>
        <v>0</v>
      </c>
      <c r="L2192" s="333">
        <f t="shared" si="1004"/>
        <v>0</v>
      </c>
      <c r="M2192" s="333">
        <f t="shared" si="1004"/>
        <v>0</v>
      </c>
    </row>
    <row r="2193" spans="1:13" s="182" customFormat="1" ht="45" x14ac:dyDescent="0.25">
      <c r="A2193" s="183">
        <f>A2191+0.0001</f>
        <v>3.3517000000004109</v>
      </c>
      <c r="B2193" s="202" t="s">
        <v>1635</v>
      </c>
      <c r="C2193" s="352" t="s">
        <v>1887</v>
      </c>
      <c r="D2193" s="193" t="s">
        <v>2011</v>
      </c>
      <c r="E2193" s="331" t="s">
        <v>1888</v>
      </c>
      <c r="F2193" s="332" t="s">
        <v>44</v>
      </c>
      <c r="G2193" s="181"/>
      <c r="H2193" s="51">
        <f t="shared" ref="H2193:I2193" si="1067">H2032*1.3</f>
        <v>18980</v>
      </c>
      <c r="I2193" s="274">
        <f t="shared" si="1067"/>
        <v>18980</v>
      </c>
      <c r="J2193" s="274">
        <f t="shared" ref="J2193" si="1068">J2032*1.3</f>
        <v>18980</v>
      </c>
      <c r="K2193" s="333">
        <f t="shared" ref="K2193:M2256" si="1069">$G2193*H2193</f>
        <v>0</v>
      </c>
      <c r="L2193" s="333">
        <f t="shared" si="1069"/>
        <v>0</v>
      </c>
      <c r="M2193" s="333">
        <f t="shared" si="1069"/>
        <v>0</v>
      </c>
    </row>
    <row r="2194" spans="1:13" s="182" customFormat="1" x14ac:dyDescent="0.25">
      <c r="A2194" s="183"/>
      <c r="B2194" s="202"/>
      <c r="C2194" s="352"/>
      <c r="D2194" s="193"/>
      <c r="E2194" s="331"/>
      <c r="F2194" s="332"/>
      <c r="G2194" s="181"/>
      <c r="H2194" s="50"/>
      <c r="I2194" s="274"/>
      <c r="J2194" s="274"/>
      <c r="K2194" s="333">
        <f t="shared" si="1069"/>
        <v>0</v>
      </c>
      <c r="L2194" s="333">
        <f t="shared" si="1069"/>
        <v>0</v>
      </c>
      <c r="M2194" s="333">
        <f t="shared" si="1069"/>
        <v>0</v>
      </c>
    </row>
    <row r="2195" spans="1:13" s="182" customFormat="1" ht="60" x14ac:dyDescent="0.25">
      <c r="A2195" s="183">
        <f>A2193+0.0001</f>
        <v>3.3518000000004111</v>
      </c>
      <c r="B2195" s="202" t="s">
        <v>1635</v>
      </c>
      <c r="C2195" s="352" t="s">
        <v>1887</v>
      </c>
      <c r="D2195" s="193" t="s">
        <v>2012</v>
      </c>
      <c r="E2195" s="331" t="s">
        <v>1889</v>
      </c>
      <c r="F2195" s="332" t="s">
        <v>44</v>
      </c>
      <c r="G2195" s="181"/>
      <c r="H2195" s="51">
        <f t="shared" ref="H2195:I2195" si="1070">H2034*1.3</f>
        <v>22139</v>
      </c>
      <c r="I2195" s="274">
        <f t="shared" si="1070"/>
        <v>22139</v>
      </c>
      <c r="J2195" s="274">
        <f t="shared" ref="J2195" si="1071">J2034*1.3</f>
        <v>22139</v>
      </c>
      <c r="K2195" s="333">
        <f t="shared" si="1069"/>
        <v>0</v>
      </c>
      <c r="L2195" s="333">
        <f t="shared" si="1069"/>
        <v>0</v>
      </c>
      <c r="M2195" s="333">
        <f t="shared" si="1069"/>
        <v>0</v>
      </c>
    </row>
    <row r="2196" spans="1:13" s="182" customFormat="1" x14ac:dyDescent="0.25">
      <c r="A2196" s="183"/>
      <c r="B2196" s="202"/>
      <c r="C2196" s="352"/>
      <c r="D2196" s="193"/>
      <c r="E2196" s="331"/>
      <c r="F2196" s="332"/>
      <c r="G2196" s="181"/>
      <c r="H2196" s="51"/>
      <c r="I2196" s="274"/>
      <c r="J2196" s="274"/>
      <c r="K2196" s="333">
        <f t="shared" si="1069"/>
        <v>0</v>
      </c>
      <c r="L2196" s="333">
        <f t="shared" si="1069"/>
        <v>0</v>
      </c>
      <c r="M2196" s="333">
        <f t="shared" si="1069"/>
        <v>0</v>
      </c>
    </row>
    <row r="2197" spans="1:13" s="182" customFormat="1" ht="60" x14ac:dyDescent="0.25">
      <c r="A2197" s="183">
        <f>A2195+0.0001</f>
        <v>3.3519000000004113</v>
      </c>
      <c r="B2197" s="202" t="s">
        <v>1635</v>
      </c>
      <c r="C2197" s="352" t="s">
        <v>1887</v>
      </c>
      <c r="D2197" s="193" t="s">
        <v>2013</v>
      </c>
      <c r="E2197" s="331" t="s">
        <v>1890</v>
      </c>
      <c r="F2197" s="332" t="s">
        <v>44</v>
      </c>
      <c r="G2197" s="181"/>
      <c r="H2197" s="51">
        <f t="shared" ref="H2197:I2197" si="1072">H2036*1.3</f>
        <v>27521</v>
      </c>
      <c r="I2197" s="274">
        <f t="shared" si="1072"/>
        <v>27521</v>
      </c>
      <c r="J2197" s="274">
        <f t="shared" ref="J2197" si="1073">J2036*1.3</f>
        <v>27521</v>
      </c>
      <c r="K2197" s="333">
        <f t="shared" si="1069"/>
        <v>0</v>
      </c>
      <c r="L2197" s="333">
        <f t="shared" si="1069"/>
        <v>0</v>
      </c>
      <c r="M2197" s="333">
        <f t="shared" si="1069"/>
        <v>0</v>
      </c>
    </row>
    <row r="2198" spans="1:13" s="182" customFormat="1" x14ac:dyDescent="0.25">
      <c r="A2198" s="183"/>
      <c r="B2198" s="202"/>
      <c r="C2198" s="352"/>
      <c r="D2198" s="193"/>
      <c r="E2198" s="331"/>
      <c r="F2198" s="332"/>
      <c r="G2198" s="181"/>
      <c r="H2198" s="51"/>
      <c r="I2198" s="51"/>
      <c r="J2198" s="274"/>
      <c r="K2198" s="333">
        <f t="shared" si="1069"/>
        <v>0</v>
      </c>
      <c r="L2198" s="333">
        <f t="shared" si="1069"/>
        <v>0</v>
      </c>
      <c r="M2198" s="333">
        <f t="shared" si="1069"/>
        <v>0</v>
      </c>
    </row>
    <row r="2199" spans="1:13" s="182" customFormat="1" ht="45" x14ac:dyDescent="0.25">
      <c r="A2199" s="183">
        <f>A2197+0.0001</f>
        <v>3.3520000000004115</v>
      </c>
      <c r="B2199" s="202" t="s">
        <v>1658</v>
      </c>
      <c r="C2199" s="352" t="s">
        <v>1891</v>
      </c>
      <c r="D2199" s="193" t="s">
        <v>2011</v>
      </c>
      <c r="E2199" s="331" t="s">
        <v>1892</v>
      </c>
      <c r="F2199" s="332" t="s">
        <v>44</v>
      </c>
      <c r="G2199" s="181"/>
      <c r="H2199" s="51">
        <f t="shared" ref="H2199:I2199" si="1074">H2038*1.3</f>
        <v>14638</v>
      </c>
      <c r="I2199" s="51">
        <f t="shared" si="1074"/>
        <v>10127</v>
      </c>
      <c r="J2199" s="274">
        <f t="shared" ref="J2199" si="1075">J2038*1.3</f>
        <v>10127</v>
      </c>
      <c r="K2199" s="333">
        <f t="shared" si="1069"/>
        <v>0</v>
      </c>
      <c r="L2199" s="333">
        <f t="shared" si="1069"/>
        <v>0</v>
      </c>
      <c r="M2199" s="333">
        <f t="shared" si="1069"/>
        <v>0</v>
      </c>
    </row>
    <row r="2200" spans="1:13" s="182" customFormat="1" x14ac:dyDescent="0.25">
      <c r="A2200" s="183"/>
      <c r="B2200" s="202"/>
      <c r="C2200" s="352"/>
      <c r="D2200" s="193"/>
      <c r="E2200" s="331"/>
      <c r="F2200" s="332"/>
      <c r="G2200" s="181"/>
      <c r="H2200" s="51"/>
      <c r="I2200" s="51"/>
      <c r="J2200" s="274"/>
      <c r="K2200" s="333">
        <f t="shared" si="1069"/>
        <v>0</v>
      </c>
      <c r="L2200" s="333">
        <f t="shared" si="1069"/>
        <v>0</v>
      </c>
      <c r="M2200" s="333">
        <f t="shared" si="1069"/>
        <v>0</v>
      </c>
    </row>
    <row r="2201" spans="1:13" s="182" customFormat="1" ht="45" x14ac:dyDescent="0.25">
      <c r="A2201" s="183">
        <f>A2199+0.0001</f>
        <v>3.3521000000004118</v>
      </c>
      <c r="B2201" s="202" t="s">
        <v>1658</v>
      </c>
      <c r="C2201" s="352" t="s">
        <v>1891</v>
      </c>
      <c r="D2201" s="193" t="s">
        <v>2012</v>
      </c>
      <c r="E2201" s="331" t="s">
        <v>1893</v>
      </c>
      <c r="F2201" s="332" t="s">
        <v>44</v>
      </c>
      <c r="G2201" s="181"/>
      <c r="H2201" s="51">
        <f t="shared" ref="H2201:I2201" si="1076">H2040*1.3</f>
        <v>16744</v>
      </c>
      <c r="I2201" s="51">
        <f t="shared" si="1076"/>
        <v>10205</v>
      </c>
      <c r="J2201" s="274">
        <f t="shared" ref="J2201" si="1077">J2040*1.3</f>
        <v>10205</v>
      </c>
      <c r="K2201" s="333">
        <f t="shared" si="1069"/>
        <v>0</v>
      </c>
      <c r="L2201" s="333">
        <f t="shared" si="1069"/>
        <v>0</v>
      </c>
      <c r="M2201" s="333">
        <f t="shared" si="1069"/>
        <v>0</v>
      </c>
    </row>
    <row r="2202" spans="1:13" s="182" customFormat="1" x14ac:dyDescent="0.25">
      <c r="A2202" s="183"/>
      <c r="B2202" s="202"/>
      <c r="C2202" s="352"/>
      <c r="D2202" s="193"/>
      <c r="E2202" s="331"/>
      <c r="F2202" s="332"/>
      <c r="G2202" s="181"/>
      <c r="H2202" s="51"/>
      <c r="I2202" s="51"/>
      <c r="J2202" s="274"/>
      <c r="K2202" s="333">
        <f t="shared" si="1069"/>
        <v>0</v>
      </c>
      <c r="L2202" s="333">
        <f t="shared" si="1069"/>
        <v>0</v>
      </c>
      <c r="M2202" s="333">
        <f t="shared" si="1069"/>
        <v>0</v>
      </c>
    </row>
    <row r="2203" spans="1:13" s="182" customFormat="1" ht="45" x14ac:dyDescent="0.25">
      <c r="A2203" s="183">
        <f>A2201+0.0001</f>
        <v>3.352200000000412</v>
      </c>
      <c r="B2203" s="202" t="s">
        <v>1658</v>
      </c>
      <c r="C2203" s="352" t="s">
        <v>1894</v>
      </c>
      <c r="D2203" s="193" t="s">
        <v>2011</v>
      </c>
      <c r="E2203" s="331" t="s">
        <v>1895</v>
      </c>
      <c r="F2203" s="332" t="s">
        <v>44</v>
      </c>
      <c r="G2203" s="181"/>
      <c r="H2203" s="51">
        <f t="shared" ref="H2203:I2203" si="1078">H2042*1.3</f>
        <v>15613</v>
      </c>
      <c r="I2203" s="51">
        <f t="shared" si="1078"/>
        <v>10660</v>
      </c>
      <c r="J2203" s="274">
        <f t="shared" ref="J2203" si="1079">J2042*1.3</f>
        <v>10660</v>
      </c>
      <c r="K2203" s="333">
        <f t="shared" si="1069"/>
        <v>0</v>
      </c>
      <c r="L2203" s="333">
        <f t="shared" si="1069"/>
        <v>0</v>
      </c>
      <c r="M2203" s="333">
        <f t="shared" si="1069"/>
        <v>0</v>
      </c>
    </row>
    <row r="2204" spans="1:13" s="182" customFormat="1" x14ac:dyDescent="0.25">
      <c r="A2204" s="183"/>
      <c r="B2204" s="202"/>
      <c r="C2204" s="352"/>
      <c r="D2204" s="193"/>
      <c r="E2204" s="331"/>
      <c r="F2204" s="332"/>
      <c r="G2204" s="181"/>
      <c r="H2204" s="50"/>
      <c r="I2204" s="50"/>
      <c r="J2204" s="274"/>
      <c r="K2204" s="333">
        <f t="shared" si="1069"/>
        <v>0</v>
      </c>
      <c r="L2204" s="333">
        <f t="shared" si="1069"/>
        <v>0</v>
      </c>
      <c r="M2204" s="333">
        <f t="shared" si="1069"/>
        <v>0</v>
      </c>
    </row>
    <row r="2205" spans="1:13" s="182" customFormat="1" ht="60" x14ac:dyDescent="0.25">
      <c r="A2205" s="183">
        <f>A2203+0.0001</f>
        <v>3.3523000000004122</v>
      </c>
      <c r="B2205" s="202" t="s">
        <v>1658</v>
      </c>
      <c r="C2205" s="352" t="s">
        <v>1894</v>
      </c>
      <c r="D2205" s="193" t="s">
        <v>2012</v>
      </c>
      <c r="E2205" s="331" t="s">
        <v>1896</v>
      </c>
      <c r="F2205" s="332" t="s">
        <v>44</v>
      </c>
      <c r="G2205" s="181"/>
      <c r="H2205" s="51">
        <f t="shared" ref="H2205:I2205" si="1080">H2044*1.3</f>
        <v>17589</v>
      </c>
      <c r="I2205" s="51">
        <f t="shared" si="1080"/>
        <v>11154</v>
      </c>
      <c r="J2205" s="274">
        <f t="shared" ref="J2205" si="1081">J2044*1.3</f>
        <v>11154</v>
      </c>
      <c r="K2205" s="333">
        <f t="shared" si="1069"/>
        <v>0</v>
      </c>
      <c r="L2205" s="333">
        <f t="shared" si="1069"/>
        <v>0</v>
      </c>
      <c r="M2205" s="333">
        <f t="shared" si="1069"/>
        <v>0</v>
      </c>
    </row>
    <row r="2206" spans="1:13" s="182" customFormat="1" x14ac:dyDescent="0.25">
      <c r="A2206" s="183"/>
      <c r="B2206" s="202"/>
      <c r="C2206" s="352"/>
      <c r="D2206" s="193"/>
      <c r="E2206" s="331"/>
      <c r="F2206" s="332"/>
      <c r="G2206" s="181"/>
      <c r="H2206" s="51"/>
      <c r="I2206" s="51"/>
      <c r="J2206" s="274"/>
      <c r="K2206" s="333">
        <f t="shared" si="1069"/>
        <v>0</v>
      </c>
      <c r="L2206" s="333">
        <f t="shared" si="1069"/>
        <v>0</v>
      </c>
      <c r="M2206" s="333">
        <f t="shared" si="1069"/>
        <v>0</v>
      </c>
    </row>
    <row r="2207" spans="1:13" s="182" customFormat="1" ht="45" x14ac:dyDescent="0.25">
      <c r="A2207" s="183">
        <f>A2205+0.0001</f>
        <v>3.3524000000004124</v>
      </c>
      <c r="B2207" s="202" t="s">
        <v>1663</v>
      </c>
      <c r="C2207" s="352" t="s">
        <v>1897</v>
      </c>
      <c r="D2207" s="193" t="s">
        <v>2011</v>
      </c>
      <c r="E2207" s="331" t="s">
        <v>1898</v>
      </c>
      <c r="F2207" s="332" t="s">
        <v>44</v>
      </c>
      <c r="G2207" s="181"/>
      <c r="H2207" s="51">
        <f t="shared" ref="H2207:I2207" si="1082">H2046*1.3</f>
        <v>17511</v>
      </c>
      <c r="I2207" s="51">
        <f t="shared" si="1082"/>
        <v>12051</v>
      </c>
      <c r="J2207" s="274">
        <f t="shared" ref="J2207" si="1083">J2046*1.3</f>
        <v>12051</v>
      </c>
      <c r="K2207" s="333">
        <f t="shared" si="1069"/>
        <v>0</v>
      </c>
      <c r="L2207" s="333">
        <f t="shared" si="1069"/>
        <v>0</v>
      </c>
      <c r="M2207" s="333">
        <f t="shared" si="1069"/>
        <v>0</v>
      </c>
    </row>
    <row r="2208" spans="1:13" s="182" customFormat="1" x14ac:dyDescent="0.25">
      <c r="A2208" s="183"/>
      <c r="B2208" s="202"/>
      <c r="C2208" s="352"/>
      <c r="D2208" s="193"/>
      <c r="E2208" s="331"/>
      <c r="F2208" s="332"/>
      <c r="G2208" s="181"/>
      <c r="H2208" s="50"/>
      <c r="I2208" s="50"/>
      <c r="J2208" s="274"/>
      <c r="K2208" s="333">
        <f t="shared" si="1069"/>
        <v>0</v>
      </c>
      <c r="L2208" s="333">
        <f t="shared" si="1069"/>
        <v>0</v>
      </c>
      <c r="M2208" s="333">
        <f t="shared" si="1069"/>
        <v>0</v>
      </c>
    </row>
    <row r="2209" spans="1:13" s="182" customFormat="1" ht="60" x14ac:dyDescent="0.25">
      <c r="A2209" s="183">
        <f>A2207+0.0001</f>
        <v>3.3525000000004126</v>
      </c>
      <c r="B2209" s="202" t="s">
        <v>1663</v>
      </c>
      <c r="C2209" s="352" t="s">
        <v>1897</v>
      </c>
      <c r="D2209" s="193" t="s">
        <v>2012</v>
      </c>
      <c r="E2209" s="331" t="s">
        <v>1899</v>
      </c>
      <c r="F2209" s="332" t="s">
        <v>44</v>
      </c>
      <c r="G2209" s="181"/>
      <c r="H2209" s="51">
        <f t="shared" ref="H2209:I2209" si="1084">H2048*1.3</f>
        <v>19747</v>
      </c>
      <c r="I2209" s="51">
        <f t="shared" si="1084"/>
        <v>12181</v>
      </c>
      <c r="J2209" s="274">
        <f t="shared" ref="J2209" si="1085">J2048*1.3</f>
        <v>12181</v>
      </c>
      <c r="K2209" s="333">
        <f t="shared" si="1069"/>
        <v>0</v>
      </c>
      <c r="L2209" s="333">
        <f t="shared" si="1069"/>
        <v>0</v>
      </c>
      <c r="M2209" s="333">
        <f t="shared" si="1069"/>
        <v>0</v>
      </c>
    </row>
    <row r="2210" spans="1:13" s="182" customFormat="1" x14ac:dyDescent="0.25">
      <c r="A2210" s="183"/>
      <c r="B2210" s="202"/>
      <c r="C2210" s="352"/>
      <c r="D2210" s="193"/>
      <c r="E2210" s="331"/>
      <c r="F2210" s="332"/>
      <c r="G2210" s="181"/>
      <c r="H2210" s="51"/>
      <c r="I2210" s="51"/>
      <c r="J2210" s="274"/>
      <c r="K2210" s="333">
        <f t="shared" si="1069"/>
        <v>0</v>
      </c>
      <c r="L2210" s="333">
        <f t="shared" si="1069"/>
        <v>0</v>
      </c>
      <c r="M2210" s="333">
        <f t="shared" si="1069"/>
        <v>0</v>
      </c>
    </row>
    <row r="2211" spans="1:13" s="182" customFormat="1" ht="45" x14ac:dyDescent="0.25">
      <c r="A2211" s="183">
        <f>A2209+0.0001</f>
        <v>3.3526000000004128</v>
      </c>
      <c r="B2211" s="202" t="s">
        <v>1663</v>
      </c>
      <c r="C2211" s="352" t="s">
        <v>1897</v>
      </c>
      <c r="D2211" s="193" t="s">
        <v>2013</v>
      </c>
      <c r="E2211" s="331" t="s">
        <v>1900</v>
      </c>
      <c r="F2211" s="332" t="s">
        <v>44</v>
      </c>
      <c r="G2211" s="181"/>
      <c r="H2211" s="51">
        <f t="shared" ref="H2211:I2211" si="1086">H2050*1.3</f>
        <v>24661</v>
      </c>
      <c r="I2211" s="51">
        <f t="shared" si="1086"/>
        <v>14066</v>
      </c>
      <c r="J2211" s="274">
        <f t="shared" ref="J2211" si="1087">J2050*1.3</f>
        <v>14066</v>
      </c>
      <c r="K2211" s="333">
        <f t="shared" si="1069"/>
        <v>0</v>
      </c>
      <c r="L2211" s="333">
        <f t="shared" si="1069"/>
        <v>0</v>
      </c>
      <c r="M2211" s="333">
        <f t="shared" si="1069"/>
        <v>0</v>
      </c>
    </row>
    <row r="2212" spans="1:13" s="182" customFormat="1" x14ac:dyDescent="0.25">
      <c r="A2212" s="183"/>
      <c r="B2212" s="202"/>
      <c r="C2212" s="352"/>
      <c r="D2212" s="193"/>
      <c r="E2212" s="331"/>
      <c r="F2212" s="332"/>
      <c r="G2212" s="181"/>
      <c r="H2212" s="51"/>
      <c r="I2212" s="51"/>
      <c r="J2212" s="274"/>
      <c r="K2212" s="333">
        <f t="shared" si="1069"/>
        <v>0</v>
      </c>
      <c r="L2212" s="333">
        <f t="shared" si="1069"/>
        <v>0</v>
      </c>
      <c r="M2212" s="333">
        <f t="shared" si="1069"/>
        <v>0</v>
      </c>
    </row>
    <row r="2213" spans="1:13" s="182" customFormat="1" ht="45" x14ac:dyDescent="0.25">
      <c r="A2213" s="183">
        <f>A2211+0.0001</f>
        <v>3.352700000000413</v>
      </c>
      <c r="B2213" s="202" t="s">
        <v>1663</v>
      </c>
      <c r="C2213" s="352" t="s">
        <v>1901</v>
      </c>
      <c r="D2213" s="193" t="s">
        <v>2011</v>
      </c>
      <c r="E2213" s="331" t="s">
        <v>1902</v>
      </c>
      <c r="F2213" s="332" t="s">
        <v>44</v>
      </c>
      <c r="G2213" s="181"/>
      <c r="H2213" s="51">
        <f t="shared" ref="H2213:I2213" si="1088">H2052*1.3</f>
        <v>18681</v>
      </c>
      <c r="I2213" s="274">
        <f t="shared" si="1088"/>
        <v>18681</v>
      </c>
      <c r="J2213" s="274">
        <f t="shared" ref="J2213" si="1089">J2052*1.3</f>
        <v>18681</v>
      </c>
      <c r="K2213" s="333">
        <f t="shared" si="1069"/>
        <v>0</v>
      </c>
      <c r="L2213" s="333">
        <f t="shared" si="1069"/>
        <v>0</v>
      </c>
      <c r="M2213" s="333">
        <f t="shared" si="1069"/>
        <v>0</v>
      </c>
    </row>
    <row r="2214" spans="1:13" s="182" customFormat="1" x14ac:dyDescent="0.25">
      <c r="A2214" s="183"/>
      <c r="B2214" s="202"/>
      <c r="C2214" s="352"/>
      <c r="D2214" s="193"/>
      <c r="E2214" s="331"/>
      <c r="F2214" s="332"/>
      <c r="G2214" s="181"/>
      <c r="H2214" s="51"/>
      <c r="I2214" s="274"/>
      <c r="J2214" s="274"/>
      <c r="K2214" s="333">
        <f t="shared" si="1069"/>
        <v>0</v>
      </c>
      <c r="L2214" s="333">
        <f t="shared" si="1069"/>
        <v>0</v>
      </c>
      <c r="M2214" s="333">
        <f t="shared" si="1069"/>
        <v>0</v>
      </c>
    </row>
    <row r="2215" spans="1:13" s="182" customFormat="1" ht="60" x14ac:dyDescent="0.25">
      <c r="A2215" s="183">
        <f>A2213+0.0001</f>
        <v>3.3528000000004132</v>
      </c>
      <c r="B2215" s="202" t="s">
        <v>1663</v>
      </c>
      <c r="C2215" s="352" t="s">
        <v>1901</v>
      </c>
      <c r="D2215" s="193" t="s">
        <v>2012</v>
      </c>
      <c r="E2215" s="331" t="s">
        <v>1903</v>
      </c>
      <c r="F2215" s="332" t="s">
        <v>44</v>
      </c>
      <c r="G2215" s="181"/>
      <c r="H2215" s="51">
        <f t="shared" ref="H2215:I2215" si="1090">H2054*1.3</f>
        <v>21021</v>
      </c>
      <c r="I2215" s="274">
        <f t="shared" si="1090"/>
        <v>21021</v>
      </c>
      <c r="J2215" s="274">
        <f t="shared" ref="J2215" si="1091">J2054*1.3</f>
        <v>21021</v>
      </c>
      <c r="K2215" s="333">
        <f t="shared" si="1069"/>
        <v>0</v>
      </c>
      <c r="L2215" s="333">
        <f t="shared" si="1069"/>
        <v>0</v>
      </c>
      <c r="M2215" s="333">
        <f t="shared" si="1069"/>
        <v>0</v>
      </c>
    </row>
    <row r="2216" spans="1:13" s="182" customFormat="1" x14ac:dyDescent="0.25">
      <c r="A2216" s="183"/>
      <c r="B2216" s="202"/>
      <c r="C2216" s="352"/>
      <c r="D2216" s="193"/>
      <c r="E2216" s="331"/>
      <c r="F2216" s="332"/>
      <c r="G2216" s="181"/>
      <c r="H2216" s="50"/>
      <c r="I2216" s="274"/>
      <c r="J2216" s="274"/>
      <c r="K2216" s="333">
        <f t="shared" si="1069"/>
        <v>0</v>
      </c>
      <c r="L2216" s="333">
        <f t="shared" si="1069"/>
        <v>0</v>
      </c>
      <c r="M2216" s="333">
        <f t="shared" si="1069"/>
        <v>0</v>
      </c>
    </row>
    <row r="2217" spans="1:13" s="182" customFormat="1" ht="45" x14ac:dyDescent="0.25">
      <c r="A2217" s="183">
        <f>A2215+0.0001</f>
        <v>3.3529000000004134</v>
      </c>
      <c r="B2217" s="202" t="s">
        <v>1663</v>
      </c>
      <c r="C2217" s="352" t="s">
        <v>1901</v>
      </c>
      <c r="D2217" s="193" t="s">
        <v>2013</v>
      </c>
      <c r="E2217" s="331" t="s">
        <v>1904</v>
      </c>
      <c r="F2217" s="332" t="s">
        <v>44</v>
      </c>
      <c r="G2217" s="181"/>
      <c r="H2217" s="51">
        <f t="shared" ref="H2217:I2217" si="1092">H2056*1.3</f>
        <v>26039</v>
      </c>
      <c r="I2217" s="274">
        <f t="shared" si="1092"/>
        <v>26039</v>
      </c>
      <c r="J2217" s="274">
        <f t="shared" ref="J2217" si="1093">J2056*1.3</f>
        <v>26039</v>
      </c>
      <c r="K2217" s="333">
        <f t="shared" si="1069"/>
        <v>0</v>
      </c>
      <c r="L2217" s="333">
        <f t="shared" si="1069"/>
        <v>0</v>
      </c>
      <c r="M2217" s="333">
        <f t="shared" si="1069"/>
        <v>0</v>
      </c>
    </row>
    <row r="2218" spans="1:13" s="182" customFormat="1" x14ac:dyDescent="0.25">
      <c r="A2218" s="183"/>
      <c r="B2218" s="202"/>
      <c r="C2218" s="352"/>
      <c r="D2218" s="193"/>
      <c r="E2218" s="331"/>
      <c r="F2218" s="332"/>
      <c r="G2218" s="181"/>
      <c r="H2218" s="51"/>
      <c r="I2218" s="274"/>
      <c r="J2218" s="274"/>
      <c r="K2218" s="333">
        <f t="shared" si="1069"/>
        <v>0</v>
      </c>
      <c r="L2218" s="333">
        <f t="shared" si="1069"/>
        <v>0</v>
      </c>
      <c r="M2218" s="333">
        <f t="shared" si="1069"/>
        <v>0</v>
      </c>
    </row>
    <row r="2219" spans="1:13" s="182" customFormat="1" ht="45" x14ac:dyDescent="0.25">
      <c r="A2219" s="183">
        <f>A2217+0.0001</f>
        <v>3.3530000000004136</v>
      </c>
      <c r="B2219" s="202" t="s">
        <v>1663</v>
      </c>
      <c r="C2219" s="352" t="s">
        <v>1905</v>
      </c>
      <c r="D2219" s="193" t="s">
        <v>2011</v>
      </c>
      <c r="E2219" s="331" t="s">
        <v>1906</v>
      </c>
      <c r="F2219" s="332" t="s">
        <v>44</v>
      </c>
      <c r="G2219" s="181"/>
      <c r="H2219" s="51">
        <f t="shared" ref="H2219:I2219" si="1094">H2058*1.3</f>
        <v>20813</v>
      </c>
      <c r="I2219" s="274">
        <f t="shared" si="1094"/>
        <v>20813</v>
      </c>
      <c r="J2219" s="274">
        <f t="shared" ref="J2219" si="1095">J2058*1.3</f>
        <v>20813</v>
      </c>
      <c r="K2219" s="333">
        <f t="shared" si="1069"/>
        <v>0</v>
      </c>
      <c r="L2219" s="333">
        <f t="shared" si="1069"/>
        <v>0</v>
      </c>
      <c r="M2219" s="333">
        <f t="shared" si="1069"/>
        <v>0</v>
      </c>
    </row>
    <row r="2220" spans="1:13" s="182" customFormat="1" x14ac:dyDescent="0.25">
      <c r="A2220" s="183"/>
      <c r="B2220" s="202"/>
      <c r="C2220" s="352"/>
      <c r="D2220" s="193"/>
      <c r="E2220" s="331"/>
      <c r="F2220" s="332"/>
      <c r="G2220" s="181"/>
      <c r="H2220" s="51"/>
      <c r="I2220" s="274"/>
      <c r="J2220" s="274"/>
      <c r="K2220" s="333">
        <f t="shared" si="1069"/>
        <v>0</v>
      </c>
      <c r="L2220" s="333">
        <f t="shared" si="1069"/>
        <v>0</v>
      </c>
      <c r="M2220" s="333">
        <f t="shared" si="1069"/>
        <v>0</v>
      </c>
    </row>
    <row r="2221" spans="1:13" s="182" customFormat="1" ht="60" x14ac:dyDescent="0.25">
      <c r="A2221" s="183">
        <f>A2219+0.0001</f>
        <v>3.3531000000004139</v>
      </c>
      <c r="B2221" s="202" t="s">
        <v>1663</v>
      </c>
      <c r="C2221" s="352" t="s">
        <v>1905</v>
      </c>
      <c r="D2221" s="193" t="s">
        <v>2012</v>
      </c>
      <c r="E2221" s="331" t="s">
        <v>1907</v>
      </c>
      <c r="F2221" s="332" t="s">
        <v>44</v>
      </c>
      <c r="G2221" s="181"/>
      <c r="H2221" s="51">
        <f t="shared" ref="H2221:I2221" si="1096">H2060*1.3</f>
        <v>23140</v>
      </c>
      <c r="I2221" s="274">
        <f t="shared" si="1096"/>
        <v>23140</v>
      </c>
      <c r="J2221" s="274">
        <f t="shared" ref="J2221" si="1097">J2060*1.3</f>
        <v>23140</v>
      </c>
      <c r="K2221" s="333">
        <f t="shared" si="1069"/>
        <v>0</v>
      </c>
      <c r="L2221" s="333">
        <f t="shared" si="1069"/>
        <v>0</v>
      </c>
      <c r="M2221" s="333">
        <f t="shared" si="1069"/>
        <v>0</v>
      </c>
    </row>
    <row r="2222" spans="1:13" s="182" customFormat="1" x14ac:dyDescent="0.25">
      <c r="A2222" s="183"/>
      <c r="B2222" s="202"/>
      <c r="C2222" s="352"/>
      <c r="D2222" s="193"/>
      <c r="E2222" s="331"/>
      <c r="F2222" s="332"/>
      <c r="G2222" s="181"/>
      <c r="H2222" s="51"/>
      <c r="I2222" s="274"/>
      <c r="J2222" s="274"/>
      <c r="K2222" s="333">
        <f t="shared" si="1069"/>
        <v>0</v>
      </c>
      <c r="L2222" s="333">
        <f t="shared" si="1069"/>
        <v>0</v>
      </c>
      <c r="M2222" s="333">
        <f t="shared" si="1069"/>
        <v>0</v>
      </c>
    </row>
    <row r="2223" spans="1:13" s="182" customFormat="1" ht="45" x14ac:dyDescent="0.25">
      <c r="A2223" s="183">
        <f>A2221+0.0001</f>
        <v>3.3532000000004141</v>
      </c>
      <c r="B2223" s="202" t="s">
        <v>1663</v>
      </c>
      <c r="C2223" s="352" t="s">
        <v>1905</v>
      </c>
      <c r="D2223" s="193" t="s">
        <v>2013</v>
      </c>
      <c r="E2223" s="331" t="s">
        <v>1908</v>
      </c>
      <c r="F2223" s="332" t="s">
        <v>44</v>
      </c>
      <c r="G2223" s="181"/>
      <c r="H2223" s="51">
        <f t="shared" ref="H2223:I2223" si="1098">H2062*1.3</f>
        <v>28249</v>
      </c>
      <c r="I2223" s="274">
        <f t="shared" si="1098"/>
        <v>28249</v>
      </c>
      <c r="J2223" s="274">
        <f t="shared" ref="J2223" si="1099">J2062*1.3</f>
        <v>28249</v>
      </c>
      <c r="K2223" s="333">
        <f t="shared" si="1069"/>
        <v>0</v>
      </c>
      <c r="L2223" s="333">
        <f t="shared" si="1069"/>
        <v>0</v>
      </c>
      <c r="M2223" s="333">
        <f t="shared" si="1069"/>
        <v>0</v>
      </c>
    </row>
    <row r="2224" spans="1:13" s="182" customFormat="1" x14ac:dyDescent="0.25">
      <c r="A2224" s="183"/>
      <c r="B2224" s="202"/>
      <c r="C2224" s="352"/>
      <c r="D2224" s="193"/>
      <c r="E2224" s="331"/>
      <c r="F2224" s="332"/>
      <c r="G2224" s="181"/>
      <c r="H2224" s="51"/>
      <c r="I2224" s="274"/>
      <c r="J2224" s="274"/>
      <c r="K2224" s="333">
        <f t="shared" si="1069"/>
        <v>0</v>
      </c>
      <c r="L2224" s="333">
        <f t="shared" si="1069"/>
        <v>0</v>
      </c>
      <c r="M2224" s="333">
        <f t="shared" si="1069"/>
        <v>0</v>
      </c>
    </row>
    <row r="2225" spans="1:13" s="182" customFormat="1" ht="45" x14ac:dyDescent="0.25">
      <c r="A2225" s="183">
        <f>A2223+0.0001</f>
        <v>3.3533000000004143</v>
      </c>
      <c r="B2225" s="202" t="s">
        <v>1663</v>
      </c>
      <c r="C2225" s="352" t="s">
        <v>1909</v>
      </c>
      <c r="D2225" s="193" t="s">
        <v>2011</v>
      </c>
      <c r="E2225" s="331" t="s">
        <v>1910</v>
      </c>
      <c r="F2225" s="332" t="s">
        <v>44</v>
      </c>
      <c r="G2225" s="181"/>
      <c r="H2225" s="51">
        <f t="shared" ref="H2225:I2225" si="1100">H2064*1.3</f>
        <v>24037</v>
      </c>
      <c r="I2225" s="274">
        <f t="shared" si="1100"/>
        <v>24037</v>
      </c>
      <c r="J2225" s="274">
        <f t="shared" ref="J2225" si="1101">J2064*1.3</f>
        <v>24037</v>
      </c>
      <c r="K2225" s="333">
        <f t="shared" si="1069"/>
        <v>0</v>
      </c>
      <c r="L2225" s="333">
        <f t="shared" si="1069"/>
        <v>0</v>
      </c>
      <c r="M2225" s="333">
        <f t="shared" si="1069"/>
        <v>0</v>
      </c>
    </row>
    <row r="2226" spans="1:13" s="182" customFormat="1" x14ac:dyDescent="0.25">
      <c r="A2226" s="183"/>
      <c r="B2226" s="202"/>
      <c r="C2226" s="352"/>
      <c r="D2226" s="193"/>
      <c r="E2226" s="331"/>
      <c r="F2226" s="332"/>
      <c r="G2226" s="181"/>
      <c r="H2226" s="51"/>
      <c r="I2226" s="274"/>
      <c r="J2226" s="274"/>
      <c r="K2226" s="333">
        <f t="shared" si="1069"/>
        <v>0</v>
      </c>
      <c r="L2226" s="333">
        <f t="shared" si="1069"/>
        <v>0</v>
      </c>
      <c r="M2226" s="333">
        <f t="shared" si="1069"/>
        <v>0</v>
      </c>
    </row>
    <row r="2227" spans="1:13" s="182" customFormat="1" ht="60" x14ac:dyDescent="0.25">
      <c r="A2227" s="183">
        <f>A2225+0.0001</f>
        <v>3.3534000000004145</v>
      </c>
      <c r="B2227" s="202" t="s">
        <v>1663</v>
      </c>
      <c r="C2227" s="352" t="s">
        <v>1909</v>
      </c>
      <c r="D2227" s="193" t="s">
        <v>2012</v>
      </c>
      <c r="E2227" s="331" t="s">
        <v>1911</v>
      </c>
      <c r="F2227" s="332" t="s">
        <v>44</v>
      </c>
      <c r="G2227" s="181"/>
      <c r="H2227" s="51">
        <f t="shared" ref="H2227:I2227" si="1102">H2066*1.3</f>
        <v>26676</v>
      </c>
      <c r="I2227" s="274">
        <f t="shared" si="1102"/>
        <v>26676</v>
      </c>
      <c r="J2227" s="274">
        <f t="shared" ref="J2227" si="1103">J2066*1.3</f>
        <v>26676</v>
      </c>
      <c r="K2227" s="333">
        <f t="shared" si="1069"/>
        <v>0</v>
      </c>
      <c r="L2227" s="333">
        <f t="shared" si="1069"/>
        <v>0</v>
      </c>
      <c r="M2227" s="333">
        <f t="shared" si="1069"/>
        <v>0</v>
      </c>
    </row>
    <row r="2228" spans="1:13" s="182" customFormat="1" x14ac:dyDescent="0.25">
      <c r="A2228" s="183"/>
      <c r="B2228" s="202"/>
      <c r="C2228" s="352"/>
      <c r="D2228" s="193"/>
      <c r="E2228" s="331"/>
      <c r="F2228" s="332"/>
      <c r="G2228" s="181"/>
      <c r="H2228" s="51"/>
      <c r="I2228" s="274"/>
      <c r="J2228" s="274"/>
      <c r="K2228" s="333">
        <f t="shared" si="1069"/>
        <v>0</v>
      </c>
      <c r="L2228" s="333">
        <f t="shared" si="1069"/>
        <v>0</v>
      </c>
      <c r="M2228" s="333">
        <f t="shared" si="1069"/>
        <v>0</v>
      </c>
    </row>
    <row r="2229" spans="1:13" s="182" customFormat="1" ht="45" x14ac:dyDescent="0.25">
      <c r="A2229" s="183">
        <f>A2227+0.0001</f>
        <v>3.3535000000004147</v>
      </c>
      <c r="B2229" s="202" t="s">
        <v>1663</v>
      </c>
      <c r="C2229" s="352" t="s">
        <v>1909</v>
      </c>
      <c r="D2229" s="193" t="s">
        <v>2013</v>
      </c>
      <c r="E2229" s="331" t="s">
        <v>1912</v>
      </c>
      <c r="F2229" s="332" t="s">
        <v>44</v>
      </c>
      <c r="G2229" s="181"/>
      <c r="H2229" s="51">
        <f t="shared" ref="H2229:I2229" si="1104">H2068*1.3</f>
        <v>31889</v>
      </c>
      <c r="I2229" s="274">
        <f t="shared" si="1104"/>
        <v>31889</v>
      </c>
      <c r="J2229" s="274">
        <f t="shared" ref="J2229" si="1105">J2068*1.3</f>
        <v>31889</v>
      </c>
      <c r="K2229" s="333">
        <f t="shared" si="1069"/>
        <v>0</v>
      </c>
      <c r="L2229" s="333">
        <f t="shared" si="1069"/>
        <v>0</v>
      </c>
      <c r="M2229" s="333">
        <f t="shared" si="1069"/>
        <v>0</v>
      </c>
    </row>
    <row r="2230" spans="1:13" s="182" customFormat="1" x14ac:dyDescent="0.25">
      <c r="A2230" s="183"/>
      <c r="B2230" s="202"/>
      <c r="C2230" s="352"/>
      <c r="D2230" s="193"/>
      <c r="E2230" s="331"/>
      <c r="F2230" s="332"/>
      <c r="G2230" s="181"/>
      <c r="H2230" s="51"/>
      <c r="I2230" s="274"/>
      <c r="J2230" s="274"/>
      <c r="K2230" s="333">
        <f t="shared" si="1069"/>
        <v>0</v>
      </c>
      <c r="L2230" s="333">
        <f t="shared" si="1069"/>
        <v>0</v>
      </c>
      <c r="M2230" s="333">
        <f t="shared" si="1069"/>
        <v>0</v>
      </c>
    </row>
    <row r="2231" spans="1:13" s="182" customFormat="1" ht="45" x14ac:dyDescent="0.25">
      <c r="A2231" s="183">
        <f>A2229+0.0001</f>
        <v>3.3536000000004149</v>
      </c>
      <c r="B2231" s="202" t="s">
        <v>1663</v>
      </c>
      <c r="C2231" s="352" t="s">
        <v>1913</v>
      </c>
      <c r="D2231" s="193" t="s">
        <v>2011</v>
      </c>
      <c r="E2231" s="331" t="s">
        <v>1914</v>
      </c>
      <c r="F2231" s="332" t="s">
        <v>44</v>
      </c>
      <c r="G2231" s="181"/>
      <c r="H2231" s="51">
        <f t="shared" ref="H2231:I2231" si="1106">H2070*1.3</f>
        <v>31824</v>
      </c>
      <c r="I2231" s="274">
        <f t="shared" si="1106"/>
        <v>31824</v>
      </c>
      <c r="J2231" s="274">
        <f t="shared" ref="J2231" si="1107">J2070*1.3</f>
        <v>31824</v>
      </c>
      <c r="K2231" s="333">
        <f t="shared" si="1069"/>
        <v>0</v>
      </c>
      <c r="L2231" s="333">
        <f t="shared" si="1069"/>
        <v>0</v>
      </c>
      <c r="M2231" s="333">
        <f t="shared" si="1069"/>
        <v>0</v>
      </c>
    </row>
    <row r="2232" spans="1:13" s="182" customFormat="1" x14ac:dyDescent="0.25">
      <c r="A2232" s="183"/>
      <c r="B2232" s="202"/>
      <c r="C2232" s="352"/>
      <c r="D2232" s="193"/>
      <c r="E2232" s="331"/>
      <c r="F2232" s="332"/>
      <c r="G2232" s="181"/>
      <c r="H2232" s="51"/>
      <c r="I2232" s="274"/>
      <c r="J2232" s="274"/>
      <c r="K2232" s="333">
        <f t="shared" si="1069"/>
        <v>0</v>
      </c>
      <c r="L2232" s="333">
        <f t="shared" si="1069"/>
        <v>0</v>
      </c>
      <c r="M2232" s="333">
        <f t="shared" si="1069"/>
        <v>0</v>
      </c>
    </row>
    <row r="2233" spans="1:13" s="182" customFormat="1" ht="60" x14ac:dyDescent="0.25">
      <c r="A2233" s="183">
        <f>A2231+0.0001</f>
        <v>3.3537000000004151</v>
      </c>
      <c r="B2233" s="202" t="s">
        <v>1663</v>
      </c>
      <c r="C2233" s="352" t="s">
        <v>1913</v>
      </c>
      <c r="D2233" s="193" t="s">
        <v>2012</v>
      </c>
      <c r="E2233" s="331" t="s">
        <v>1915</v>
      </c>
      <c r="F2233" s="332" t="s">
        <v>44</v>
      </c>
      <c r="G2233" s="181"/>
      <c r="H2233" s="51">
        <f t="shared" ref="H2233:I2233" si="1108">H2072*1.3</f>
        <v>35373</v>
      </c>
      <c r="I2233" s="274">
        <f t="shared" si="1108"/>
        <v>35373</v>
      </c>
      <c r="J2233" s="274">
        <f t="shared" ref="J2233" si="1109">J2072*1.3</f>
        <v>35373</v>
      </c>
      <c r="K2233" s="333">
        <f t="shared" si="1069"/>
        <v>0</v>
      </c>
      <c r="L2233" s="333">
        <f t="shared" si="1069"/>
        <v>0</v>
      </c>
      <c r="M2233" s="333">
        <f t="shared" si="1069"/>
        <v>0</v>
      </c>
    </row>
    <row r="2234" spans="1:13" s="182" customFormat="1" x14ac:dyDescent="0.25">
      <c r="A2234" s="183"/>
      <c r="B2234" s="202"/>
      <c r="C2234" s="352"/>
      <c r="D2234" s="193"/>
      <c r="E2234" s="331"/>
      <c r="F2234" s="332"/>
      <c r="G2234" s="181"/>
      <c r="H2234" s="51"/>
      <c r="I2234" s="274"/>
      <c r="J2234" s="274"/>
      <c r="K2234" s="333">
        <f t="shared" si="1069"/>
        <v>0</v>
      </c>
      <c r="L2234" s="333">
        <f t="shared" si="1069"/>
        <v>0</v>
      </c>
      <c r="M2234" s="333">
        <f t="shared" si="1069"/>
        <v>0</v>
      </c>
    </row>
    <row r="2235" spans="1:13" s="182" customFormat="1" ht="45" x14ac:dyDescent="0.25">
      <c r="A2235" s="183">
        <f>A2233+0.0001</f>
        <v>3.3538000000004153</v>
      </c>
      <c r="B2235" s="202" t="s">
        <v>1663</v>
      </c>
      <c r="C2235" s="352" t="s">
        <v>1913</v>
      </c>
      <c r="D2235" s="193" t="s">
        <v>2013</v>
      </c>
      <c r="E2235" s="331" t="s">
        <v>1916</v>
      </c>
      <c r="F2235" s="332" t="s">
        <v>44</v>
      </c>
      <c r="G2235" s="181"/>
      <c r="H2235" s="51">
        <f t="shared" ref="H2235:I2235" si="1110">H2074*1.3</f>
        <v>40872</v>
      </c>
      <c r="I2235" s="274">
        <f t="shared" si="1110"/>
        <v>40872</v>
      </c>
      <c r="J2235" s="274">
        <f t="shared" ref="J2235" si="1111">J2074*1.3</f>
        <v>40872</v>
      </c>
      <c r="K2235" s="333">
        <f t="shared" si="1069"/>
        <v>0</v>
      </c>
      <c r="L2235" s="333">
        <f t="shared" si="1069"/>
        <v>0</v>
      </c>
      <c r="M2235" s="333">
        <f t="shared" si="1069"/>
        <v>0</v>
      </c>
    </row>
    <row r="2236" spans="1:13" s="182" customFormat="1" x14ac:dyDescent="0.25">
      <c r="A2236" s="183"/>
      <c r="B2236" s="202"/>
      <c r="C2236" s="352"/>
      <c r="D2236" s="193"/>
      <c r="E2236" s="331"/>
      <c r="F2236" s="332"/>
      <c r="G2236" s="181"/>
      <c r="H2236" s="51"/>
      <c r="I2236" s="274"/>
      <c r="J2236" s="274"/>
      <c r="K2236" s="333">
        <f t="shared" si="1069"/>
        <v>0</v>
      </c>
      <c r="L2236" s="333">
        <f t="shared" si="1069"/>
        <v>0</v>
      </c>
      <c r="M2236" s="333">
        <f t="shared" si="1069"/>
        <v>0</v>
      </c>
    </row>
    <row r="2237" spans="1:13" s="182" customFormat="1" ht="45" x14ac:dyDescent="0.25">
      <c r="A2237" s="183">
        <f>A2235+0.0001</f>
        <v>3.3539000000004155</v>
      </c>
      <c r="B2237" s="202" t="s">
        <v>1674</v>
      </c>
      <c r="C2237" s="352" t="s">
        <v>1917</v>
      </c>
      <c r="D2237" s="193" t="s">
        <v>2011</v>
      </c>
      <c r="E2237" s="331" t="s">
        <v>1918</v>
      </c>
      <c r="F2237" s="332" t="s">
        <v>44</v>
      </c>
      <c r="G2237" s="181"/>
      <c r="H2237" s="51">
        <f t="shared" ref="H2237:I2237" si="1112">H2076*1.3</f>
        <v>40547</v>
      </c>
      <c r="I2237" s="274">
        <f t="shared" si="1112"/>
        <v>40547</v>
      </c>
      <c r="J2237" s="274">
        <f t="shared" ref="J2237" si="1113">J2076*1.3</f>
        <v>40547</v>
      </c>
      <c r="K2237" s="333">
        <f t="shared" si="1069"/>
        <v>0</v>
      </c>
      <c r="L2237" s="333">
        <f t="shared" si="1069"/>
        <v>0</v>
      </c>
      <c r="M2237" s="333">
        <f t="shared" si="1069"/>
        <v>0</v>
      </c>
    </row>
    <row r="2238" spans="1:13" s="182" customFormat="1" x14ac:dyDescent="0.25">
      <c r="A2238" s="183"/>
      <c r="B2238" s="202"/>
      <c r="C2238" s="352"/>
      <c r="D2238" s="193"/>
      <c r="E2238" s="331"/>
      <c r="F2238" s="332"/>
      <c r="G2238" s="181"/>
      <c r="H2238" s="51"/>
      <c r="I2238" s="274"/>
      <c r="J2238" s="274"/>
      <c r="K2238" s="333">
        <f t="shared" si="1069"/>
        <v>0</v>
      </c>
      <c r="L2238" s="333">
        <f t="shared" si="1069"/>
        <v>0</v>
      </c>
      <c r="M2238" s="333">
        <f t="shared" si="1069"/>
        <v>0</v>
      </c>
    </row>
    <row r="2239" spans="1:13" s="182" customFormat="1" ht="60" x14ac:dyDescent="0.25">
      <c r="A2239" s="183">
        <f>A2237+0.0001</f>
        <v>3.3540000000004158</v>
      </c>
      <c r="B2239" s="202" t="s">
        <v>1674</v>
      </c>
      <c r="C2239" s="352" t="s">
        <v>1917</v>
      </c>
      <c r="D2239" s="193" t="s">
        <v>2012</v>
      </c>
      <c r="E2239" s="331" t="s">
        <v>1919</v>
      </c>
      <c r="F2239" s="332" t="s">
        <v>44</v>
      </c>
      <c r="G2239" s="181"/>
      <c r="H2239" s="51">
        <f t="shared" ref="H2239:I2239" si="1114">H2078*1.3</f>
        <v>42757</v>
      </c>
      <c r="I2239" s="274">
        <f t="shared" si="1114"/>
        <v>42757</v>
      </c>
      <c r="J2239" s="274">
        <f t="shared" ref="J2239" si="1115">J2078*1.3</f>
        <v>42757</v>
      </c>
      <c r="K2239" s="333">
        <f t="shared" si="1069"/>
        <v>0</v>
      </c>
      <c r="L2239" s="333">
        <f t="shared" si="1069"/>
        <v>0</v>
      </c>
      <c r="M2239" s="333">
        <f t="shared" si="1069"/>
        <v>0</v>
      </c>
    </row>
    <row r="2240" spans="1:13" s="182" customFormat="1" x14ac:dyDescent="0.25">
      <c r="A2240" s="183"/>
      <c r="B2240" s="202"/>
      <c r="C2240" s="352"/>
      <c r="D2240" s="193"/>
      <c r="E2240" s="331"/>
      <c r="F2240" s="332"/>
      <c r="G2240" s="181"/>
      <c r="H2240" s="51"/>
      <c r="I2240" s="274"/>
      <c r="J2240" s="274"/>
      <c r="K2240" s="333">
        <f t="shared" si="1069"/>
        <v>0</v>
      </c>
      <c r="L2240" s="333">
        <f t="shared" si="1069"/>
        <v>0</v>
      </c>
      <c r="M2240" s="333">
        <f t="shared" si="1069"/>
        <v>0</v>
      </c>
    </row>
    <row r="2241" spans="1:13" s="182" customFormat="1" ht="45" x14ac:dyDescent="0.25">
      <c r="A2241" s="183">
        <f>A2239+0.0001</f>
        <v>3.354100000000416</v>
      </c>
      <c r="B2241" s="202" t="s">
        <v>1674</v>
      </c>
      <c r="C2241" s="352" t="s">
        <v>1917</v>
      </c>
      <c r="D2241" s="193" t="s">
        <v>2013</v>
      </c>
      <c r="E2241" s="331" t="s">
        <v>1920</v>
      </c>
      <c r="F2241" s="332" t="s">
        <v>44</v>
      </c>
      <c r="G2241" s="181"/>
      <c r="H2241" s="51">
        <f t="shared" ref="H2241:I2241" si="1116">H2080*1.3</f>
        <v>48490</v>
      </c>
      <c r="I2241" s="274">
        <f t="shared" si="1116"/>
        <v>48490</v>
      </c>
      <c r="J2241" s="274">
        <f t="shared" ref="J2241" si="1117">J2080*1.3</f>
        <v>48490</v>
      </c>
      <c r="K2241" s="333">
        <f t="shared" si="1069"/>
        <v>0</v>
      </c>
      <c r="L2241" s="333">
        <f t="shared" si="1069"/>
        <v>0</v>
      </c>
      <c r="M2241" s="333">
        <f t="shared" si="1069"/>
        <v>0</v>
      </c>
    </row>
    <row r="2242" spans="1:13" s="182" customFormat="1" x14ac:dyDescent="0.25">
      <c r="A2242" s="183"/>
      <c r="B2242" s="202"/>
      <c r="C2242" s="352"/>
      <c r="D2242" s="193"/>
      <c r="E2242" s="331"/>
      <c r="F2242" s="332"/>
      <c r="G2242" s="181"/>
      <c r="H2242" s="51"/>
      <c r="I2242" s="274"/>
      <c r="J2242" s="274"/>
      <c r="K2242" s="333">
        <f t="shared" si="1069"/>
        <v>0</v>
      </c>
      <c r="L2242" s="333">
        <f t="shared" si="1069"/>
        <v>0</v>
      </c>
      <c r="M2242" s="333">
        <f t="shared" si="1069"/>
        <v>0</v>
      </c>
    </row>
    <row r="2243" spans="1:13" s="182" customFormat="1" ht="45" x14ac:dyDescent="0.25">
      <c r="A2243" s="183">
        <f>A2241+0.0001</f>
        <v>3.3542000000004162</v>
      </c>
      <c r="B2243" s="202" t="s">
        <v>1674</v>
      </c>
      <c r="C2243" s="352" t="s">
        <v>1921</v>
      </c>
      <c r="D2243" s="193" t="s">
        <v>2011</v>
      </c>
      <c r="E2243" s="331" t="s">
        <v>1922</v>
      </c>
      <c r="F2243" s="332" t="s">
        <v>44</v>
      </c>
      <c r="G2243" s="181"/>
      <c r="H2243" s="51">
        <f t="shared" ref="H2243:I2243" si="1118">H2082*1.3</f>
        <v>54990</v>
      </c>
      <c r="I2243" s="274">
        <f t="shared" si="1118"/>
        <v>54990</v>
      </c>
      <c r="J2243" s="274">
        <f t="shared" ref="J2243" si="1119">J2082*1.3</f>
        <v>54990</v>
      </c>
      <c r="K2243" s="333">
        <f t="shared" si="1069"/>
        <v>0</v>
      </c>
      <c r="L2243" s="333">
        <f t="shared" si="1069"/>
        <v>0</v>
      </c>
      <c r="M2243" s="333">
        <f t="shared" si="1069"/>
        <v>0</v>
      </c>
    </row>
    <row r="2244" spans="1:13" s="182" customFormat="1" x14ac:dyDescent="0.25">
      <c r="A2244" s="183"/>
      <c r="B2244" s="202"/>
      <c r="C2244" s="352"/>
      <c r="D2244" s="193"/>
      <c r="E2244" s="331"/>
      <c r="F2244" s="332"/>
      <c r="G2244" s="181"/>
      <c r="H2244" s="51"/>
      <c r="I2244" s="274"/>
      <c r="J2244" s="274"/>
      <c r="K2244" s="333">
        <f t="shared" si="1069"/>
        <v>0</v>
      </c>
      <c r="L2244" s="333">
        <f t="shared" si="1069"/>
        <v>0</v>
      </c>
      <c r="M2244" s="333">
        <f t="shared" si="1069"/>
        <v>0</v>
      </c>
    </row>
    <row r="2245" spans="1:13" s="182" customFormat="1" ht="60" x14ac:dyDescent="0.25">
      <c r="A2245" s="183">
        <f>A2243+0.0001</f>
        <v>3.3543000000004164</v>
      </c>
      <c r="B2245" s="202" t="s">
        <v>1674</v>
      </c>
      <c r="C2245" s="352" t="s">
        <v>1921</v>
      </c>
      <c r="D2245" s="193" t="s">
        <v>2012</v>
      </c>
      <c r="E2245" s="331" t="s">
        <v>1923</v>
      </c>
      <c r="F2245" s="332" t="s">
        <v>44</v>
      </c>
      <c r="G2245" s="181"/>
      <c r="H2245" s="51">
        <f t="shared" ref="H2245:I2245" si="1120">H2084*1.3</f>
        <v>57590</v>
      </c>
      <c r="I2245" s="274">
        <f t="shared" si="1120"/>
        <v>57590</v>
      </c>
      <c r="J2245" s="274">
        <f t="shared" ref="J2245" si="1121">J2084*1.3</f>
        <v>57590</v>
      </c>
      <c r="K2245" s="333">
        <f t="shared" si="1069"/>
        <v>0</v>
      </c>
      <c r="L2245" s="333">
        <f t="shared" si="1069"/>
        <v>0</v>
      </c>
      <c r="M2245" s="333">
        <f t="shared" si="1069"/>
        <v>0</v>
      </c>
    </row>
    <row r="2246" spans="1:13" s="182" customFormat="1" x14ac:dyDescent="0.25">
      <c r="A2246" s="183"/>
      <c r="B2246" s="202"/>
      <c r="C2246" s="352"/>
      <c r="D2246" s="193"/>
      <c r="E2246" s="331"/>
      <c r="F2246" s="332"/>
      <c r="G2246" s="181"/>
      <c r="H2246" s="51"/>
      <c r="I2246" s="274"/>
      <c r="J2246" s="274"/>
      <c r="K2246" s="333">
        <f t="shared" si="1069"/>
        <v>0</v>
      </c>
      <c r="L2246" s="333">
        <f t="shared" si="1069"/>
        <v>0</v>
      </c>
      <c r="M2246" s="333">
        <f t="shared" si="1069"/>
        <v>0</v>
      </c>
    </row>
    <row r="2247" spans="1:13" s="182" customFormat="1" ht="45" x14ac:dyDescent="0.25">
      <c r="A2247" s="183">
        <f>A2245+0.0001</f>
        <v>3.3544000000004166</v>
      </c>
      <c r="B2247" s="202" t="s">
        <v>1674</v>
      </c>
      <c r="C2247" s="352" t="s">
        <v>1921</v>
      </c>
      <c r="D2247" s="193" t="s">
        <v>2013</v>
      </c>
      <c r="E2247" s="331" t="s">
        <v>1924</v>
      </c>
      <c r="F2247" s="332" t="s">
        <v>44</v>
      </c>
      <c r="G2247" s="181"/>
      <c r="H2247" s="51">
        <f t="shared" ref="H2247:I2247" si="1122">H2086*1.3</f>
        <v>63739</v>
      </c>
      <c r="I2247" s="274">
        <f t="shared" si="1122"/>
        <v>63739</v>
      </c>
      <c r="J2247" s="274">
        <f t="shared" ref="J2247" si="1123">J2086*1.3</f>
        <v>63739</v>
      </c>
      <c r="K2247" s="333">
        <f t="shared" si="1069"/>
        <v>0</v>
      </c>
      <c r="L2247" s="333">
        <f t="shared" si="1069"/>
        <v>0</v>
      </c>
      <c r="M2247" s="333">
        <f t="shared" si="1069"/>
        <v>0</v>
      </c>
    </row>
    <row r="2248" spans="1:13" x14ac:dyDescent="0.2">
      <c r="A2248" s="183"/>
      <c r="B2248" s="81"/>
      <c r="C2248" s="82"/>
      <c r="D2248" s="167"/>
      <c r="E2248" s="189"/>
      <c r="F2248" s="187"/>
      <c r="G2248" s="186"/>
      <c r="H2248" s="51"/>
      <c r="I2248" s="274"/>
      <c r="J2248" s="274"/>
      <c r="K2248" s="333">
        <f t="shared" si="1069"/>
        <v>0</v>
      </c>
      <c r="L2248" s="333">
        <f t="shared" si="1069"/>
        <v>0</v>
      </c>
      <c r="M2248" s="333">
        <f t="shared" si="1069"/>
        <v>0</v>
      </c>
    </row>
    <row r="2249" spans="1:13" s="182" customFormat="1" ht="45" x14ac:dyDescent="0.25">
      <c r="A2249" s="183">
        <f>A2247+0.0001</f>
        <v>3.3545000000004168</v>
      </c>
      <c r="B2249" s="202" t="s">
        <v>1663</v>
      </c>
      <c r="C2249" s="352" t="s">
        <v>1925</v>
      </c>
      <c r="D2249" s="193" t="s">
        <v>2011</v>
      </c>
      <c r="E2249" s="331" t="s">
        <v>1926</v>
      </c>
      <c r="F2249" s="332" t="s">
        <v>44</v>
      </c>
      <c r="G2249" s="181"/>
      <c r="H2249" s="51">
        <f t="shared" ref="H2249:I2249" si="1124">H2088*1.3</f>
        <v>34151</v>
      </c>
      <c r="I2249" s="274">
        <f t="shared" si="1124"/>
        <v>34151</v>
      </c>
      <c r="J2249" s="274">
        <f t="shared" ref="J2249" si="1125">J2088*1.3</f>
        <v>34151</v>
      </c>
      <c r="K2249" s="333">
        <f t="shared" si="1069"/>
        <v>0</v>
      </c>
      <c r="L2249" s="333">
        <f t="shared" si="1069"/>
        <v>0</v>
      </c>
      <c r="M2249" s="333">
        <f t="shared" si="1069"/>
        <v>0</v>
      </c>
    </row>
    <row r="2250" spans="1:13" s="182" customFormat="1" x14ac:dyDescent="0.25">
      <c r="A2250" s="183"/>
      <c r="B2250" s="202"/>
      <c r="C2250" s="352"/>
      <c r="D2250" s="193"/>
      <c r="E2250" s="331"/>
      <c r="F2250" s="332"/>
      <c r="G2250" s="181"/>
      <c r="H2250" s="51"/>
      <c r="I2250" s="274"/>
      <c r="J2250" s="274"/>
      <c r="K2250" s="333">
        <f t="shared" si="1069"/>
        <v>0</v>
      </c>
      <c r="L2250" s="333">
        <f t="shared" si="1069"/>
        <v>0</v>
      </c>
      <c r="M2250" s="333">
        <f t="shared" si="1069"/>
        <v>0</v>
      </c>
    </row>
    <row r="2251" spans="1:13" s="182" customFormat="1" ht="60" x14ac:dyDescent="0.25">
      <c r="A2251" s="183">
        <f>A2249+0.0001</f>
        <v>3.354600000000417</v>
      </c>
      <c r="B2251" s="202" t="s">
        <v>1663</v>
      </c>
      <c r="C2251" s="352" t="s">
        <v>1925</v>
      </c>
      <c r="D2251" s="193" t="s">
        <v>2012</v>
      </c>
      <c r="E2251" s="331" t="s">
        <v>1963</v>
      </c>
      <c r="F2251" s="332" t="s">
        <v>44</v>
      </c>
      <c r="G2251" s="181"/>
      <c r="H2251" s="51">
        <f t="shared" ref="H2251:I2251" si="1126">H2090*1.3</f>
        <v>38415</v>
      </c>
      <c r="I2251" s="274">
        <f t="shared" si="1126"/>
        <v>38415</v>
      </c>
      <c r="J2251" s="274">
        <f t="shared" ref="J2251" si="1127">J2090*1.3</f>
        <v>38415</v>
      </c>
      <c r="K2251" s="333">
        <f t="shared" si="1069"/>
        <v>0</v>
      </c>
      <c r="L2251" s="333">
        <f t="shared" si="1069"/>
        <v>0</v>
      </c>
      <c r="M2251" s="333">
        <f t="shared" si="1069"/>
        <v>0</v>
      </c>
    </row>
    <row r="2252" spans="1:13" s="182" customFormat="1" x14ac:dyDescent="0.25">
      <c r="A2252" s="183"/>
      <c r="B2252" s="202"/>
      <c r="C2252" s="352"/>
      <c r="D2252" s="193"/>
      <c r="E2252" s="331"/>
      <c r="F2252" s="332"/>
      <c r="G2252" s="181"/>
      <c r="H2252" s="51"/>
      <c r="I2252" s="274"/>
      <c r="J2252" s="274"/>
      <c r="K2252" s="333">
        <f t="shared" si="1069"/>
        <v>0</v>
      </c>
      <c r="L2252" s="333">
        <f t="shared" si="1069"/>
        <v>0</v>
      </c>
      <c r="M2252" s="333">
        <f t="shared" si="1069"/>
        <v>0</v>
      </c>
    </row>
    <row r="2253" spans="1:13" s="182" customFormat="1" ht="45" x14ac:dyDescent="0.25">
      <c r="A2253" s="183">
        <f>A2251+0.0001</f>
        <v>3.3547000000004172</v>
      </c>
      <c r="B2253" s="202" t="s">
        <v>1663</v>
      </c>
      <c r="C2253" s="352" t="s">
        <v>1925</v>
      </c>
      <c r="D2253" s="193" t="s">
        <v>2013</v>
      </c>
      <c r="E2253" s="331" t="s">
        <v>1927</v>
      </c>
      <c r="F2253" s="332" t="s">
        <v>44</v>
      </c>
      <c r="G2253" s="181"/>
      <c r="H2253" s="51">
        <f t="shared" ref="H2253:I2253" si="1128">H2092*1.3</f>
        <v>44369</v>
      </c>
      <c r="I2253" s="274">
        <f t="shared" si="1128"/>
        <v>44369</v>
      </c>
      <c r="J2253" s="274">
        <f t="shared" ref="J2253" si="1129">J2092*1.3</f>
        <v>44369</v>
      </c>
      <c r="K2253" s="333">
        <f t="shared" si="1069"/>
        <v>0</v>
      </c>
      <c r="L2253" s="333">
        <f t="shared" si="1069"/>
        <v>0</v>
      </c>
      <c r="M2253" s="333">
        <f t="shared" si="1069"/>
        <v>0</v>
      </c>
    </row>
    <row r="2254" spans="1:13" s="182" customFormat="1" x14ac:dyDescent="0.25">
      <c r="A2254" s="183"/>
      <c r="B2254" s="202"/>
      <c r="C2254" s="352"/>
      <c r="D2254" s="193"/>
      <c r="E2254" s="331"/>
      <c r="F2254" s="332"/>
      <c r="G2254" s="181"/>
      <c r="H2254" s="51"/>
      <c r="I2254" s="274"/>
      <c r="J2254" s="274"/>
      <c r="K2254" s="333">
        <f t="shared" si="1069"/>
        <v>0</v>
      </c>
      <c r="L2254" s="333">
        <f t="shared" si="1069"/>
        <v>0</v>
      </c>
      <c r="M2254" s="333">
        <f t="shared" si="1069"/>
        <v>0</v>
      </c>
    </row>
    <row r="2255" spans="1:13" s="182" customFormat="1" ht="45" x14ac:dyDescent="0.25">
      <c r="A2255" s="183">
        <f>A2253+0.0001</f>
        <v>3.3548000000004174</v>
      </c>
      <c r="B2255" s="202" t="s">
        <v>1674</v>
      </c>
      <c r="C2255" s="352" t="s">
        <v>1928</v>
      </c>
      <c r="D2255" s="193" t="s">
        <v>2011</v>
      </c>
      <c r="E2255" s="331" t="s">
        <v>1929</v>
      </c>
      <c r="F2255" s="332" t="s">
        <v>44</v>
      </c>
      <c r="G2255" s="181"/>
      <c r="H2255" s="51">
        <f t="shared" ref="H2255:I2255" si="1130">H2094*1.3</f>
        <v>46917</v>
      </c>
      <c r="I2255" s="274">
        <f t="shared" si="1130"/>
        <v>46917</v>
      </c>
      <c r="J2255" s="274">
        <f t="shared" ref="J2255" si="1131">J2094*1.3</f>
        <v>46917</v>
      </c>
      <c r="K2255" s="333">
        <f t="shared" si="1069"/>
        <v>0</v>
      </c>
      <c r="L2255" s="333">
        <f t="shared" si="1069"/>
        <v>0</v>
      </c>
      <c r="M2255" s="333">
        <f t="shared" si="1069"/>
        <v>0</v>
      </c>
    </row>
    <row r="2256" spans="1:13" s="182" customFormat="1" x14ac:dyDescent="0.25">
      <c r="A2256" s="183"/>
      <c r="B2256" s="202"/>
      <c r="C2256" s="352"/>
      <c r="D2256" s="193"/>
      <c r="E2256" s="331"/>
      <c r="F2256" s="332"/>
      <c r="G2256" s="181"/>
      <c r="H2256" s="51"/>
      <c r="I2256" s="274"/>
      <c r="J2256" s="274"/>
      <c r="K2256" s="333">
        <f t="shared" si="1069"/>
        <v>0</v>
      </c>
      <c r="L2256" s="333">
        <f t="shared" si="1069"/>
        <v>0</v>
      </c>
      <c r="M2256" s="333">
        <f t="shared" si="1069"/>
        <v>0</v>
      </c>
    </row>
    <row r="2257" spans="1:13" s="182" customFormat="1" ht="60" x14ac:dyDescent="0.25">
      <c r="A2257" s="183">
        <f>A2255+0.0001</f>
        <v>3.3549000000004177</v>
      </c>
      <c r="B2257" s="202" t="s">
        <v>1674</v>
      </c>
      <c r="C2257" s="352" t="s">
        <v>1928</v>
      </c>
      <c r="D2257" s="193" t="s">
        <v>2012</v>
      </c>
      <c r="E2257" s="331" t="s">
        <v>1930</v>
      </c>
      <c r="F2257" s="332" t="s">
        <v>44</v>
      </c>
      <c r="G2257" s="181"/>
      <c r="H2257" s="51">
        <f t="shared" ref="H2257:I2257" si="1132">H2096*1.3</f>
        <v>50453</v>
      </c>
      <c r="I2257" s="274">
        <f t="shared" si="1132"/>
        <v>50453</v>
      </c>
      <c r="J2257" s="274">
        <f t="shared" ref="J2257" si="1133">J2096*1.3</f>
        <v>50453</v>
      </c>
      <c r="K2257" s="333">
        <f t="shared" ref="K2257:M2320" si="1134">$G2257*H2257</f>
        <v>0</v>
      </c>
      <c r="L2257" s="333">
        <f t="shared" si="1134"/>
        <v>0</v>
      </c>
      <c r="M2257" s="333">
        <f t="shared" si="1134"/>
        <v>0</v>
      </c>
    </row>
    <row r="2258" spans="1:13" s="182" customFormat="1" x14ac:dyDescent="0.25">
      <c r="A2258" s="183"/>
      <c r="B2258" s="202"/>
      <c r="C2258" s="352"/>
      <c r="D2258" s="193"/>
      <c r="E2258" s="331"/>
      <c r="F2258" s="332"/>
      <c r="G2258" s="181"/>
      <c r="H2258" s="51"/>
      <c r="I2258" s="274"/>
      <c r="J2258" s="274"/>
      <c r="K2258" s="333">
        <f t="shared" si="1134"/>
        <v>0</v>
      </c>
      <c r="L2258" s="333">
        <f t="shared" si="1134"/>
        <v>0</v>
      </c>
      <c r="M2258" s="333">
        <f t="shared" si="1134"/>
        <v>0</v>
      </c>
    </row>
    <row r="2259" spans="1:13" s="182" customFormat="1" ht="45" x14ac:dyDescent="0.25">
      <c r="A2259" s="183">
        <f>A2257+0.0001</f>
        <v>3.3550000000004179</v>
      </c>
      <c r="B2259" s="202" t="s">
        <v>1674</v>
      </c>
      <c r="C2259" s="352" t="s">
        <v>1928</v>
      </c>
      <c r="D2259" s="193" t="s">
        <v>2013</v>
      </c>
      <c r="E2259" s="331" t="s">
        <v>1931</v>
      </c>
      <c r="F2259" s="332" t="s">
        <v>44</v>
      </c>
      <c r="G2259" s="181"/>
      <c r="H2259" s="51">
        <f t="shared" ref="H2259:I2259" si="1135">H2098*1.3</f>
        <v>56160</v>
      </c>
      <c r="I2259" s="274">
        <f t="shared" si="1135"/>
        <v>56160</v>
      </c>
      <c r="J2259" s="274">
        <f t="shared" ref="J2259" si="1136">J2098*1.3</f>
        <v>56160</v>
      </c>
      <c r="K2259" s="333">
        <f t="shared" si="1134"/>
        <v>0</v>
      </c>
      <c r="L2259" s="333">
        <f t="shared" si="1134"/>
        <v>0</v>
      </c>
      <c r="M2259" s="333">
        <f t="shared" si="1134"/>
        <v>0</v>
      </c>
    </row>
    <row r="2260" spans="1:13" s="182" customFormat="1" x14ac:dyDescent="0.25">
      <c r="A2260" s="183"/>
      <c r="B2260" s="202"/>
      <c r="C2260" s="352"/>
      <c r="D2260" s="193"/>
      <c r="E2260" s="331"/>
      <c r="F2260" s="332"/>
      <c r="G2260" s="181"/>
      <c r="H2260" s="51"/>
      <c r="I2260" s="274"/>
      <c r="J2260" s="274"/>
      <c r="K2260" s="333">
        <f t="shared" si="1134"/>
        <v>0</v>
      </c>
      <c r="L2260" s="333">
        <f t="shared" si="1134"/>
        <v>0</v>
      </c>
      <c r="M2260" s="333">
        <f t="shared" si="1134"/>
        <v>0</v>
      </c>
    </row>
    <row r="2261" spans="1:13" s="182" customFormat="1" ht="45" x14ac:dyDescent="0.25">
      <c r="A2261" s="183">
        <f>A2259+0.0001</f>
        <v>3.3551000000004181</v>
      </c>
      <c r="B2261" s="202" t="s">
        <v>1674</v>
      </c>
      <c r="C2261" s="352" t="s">
        <v>1932</v>
      </c>
      <c r="D2261" s="193" t="s">
        <v>2011</v>
      </c>
      <c r="E2261" s="331" t="s">
        <v>1933</v>
      </c>
      <c r="F2261" s="332" t="s">
        <v>44</v>
      </c>
      <c r="G2261" s="181"/>
      <c r="H2261" s="51">
        <f t="shared" ref="H2261:I2261" si="1137">H2100*1.3</f>
        <v>62868</v>
      </c>
      <c r="I2261" s="274">
        <f t="shared" si="1137"/>
        <v>62868</v>
      </c>
      <c r="J2261" s="274">
        <f t="shared" ref="J2261" si="1138">J2100*1.3</f>
        <v>62868</v>
      </c>
      <c r="K2261" s="333">
        <f t="shared" si="1134"/>
        <v>0</v>
      </c>
      <c r="L2261" s="333">
        <f t="shared" si="1134"/>
        <v>0</v>
      </c>
      <c r="M2261" s="333">
        <f t="shared" si="1134"/>
        <v>0</v>
      </c>
    </row>
    <row r="2262" spans="1:13" s="182" customFormat="1" x14ac:dyDescent="0.25">
      <c r="A2262" s="183"/>
      <c r="B2262" s="202"/>
      <c r="C2262" s="352"/>
      <c r="D2262" s="193"/>
      <c r="E2262" s="331"/>
      <c r="F2262" s="332"/>
      <c r="G2262" s="181"/>
      <c r="H2262" s="51"/>
      <c r="I2262" s="274"/>
      <c r="J2262" s="274"/>
      <c r="K2262" s="333">
        <f t="shared" si="1134"/>
        <v>0</v>
      </c>
      <c r="L2262" s="333">
        <f t="shared" si="1134"/>
        <v>0</v>
      </c>
      <c r="M2262" s="333">
        <f t="shared" si="1134"/>
        <v>0</v>
      </c>
    </row>
    <row r="2263" spans="1:13" s="182" customFormat="1" ht="60" x14ac:dyDescent="0.25">
      <c r="A2263" s="183">
        <f>A2261+0.0001</f>
        <v>3.3552000000004183</v>
      </c>
      <c r="B2263" s="202" t="s">
        <v>1674</v>
      </c>
      <c r="C2263" s="352" t="s">
        <v>1932</v>
      </c>
      <c r="D2263" s="193" t="s">
        <v>2012</v>
      </c>
      <c r="E2263" s="331" t="s">
        <v>1934</v>
      </c>
      <c r="F2263" s="332" t="s">
        <v>44</v>
      </c>
      <c r="G2263" s="181"/>
      <c r="H2263" s="51">
        <f t="shared" ref="H2263:I2263" si="1139">H2102*1.3</f>
        <v>67236</v>
      </c>
      <c r="I2263" s="274">
        <f t="shared" si="1139"/>
        <v>67236</v>
      </c>
      <c r="J2263" s="274">
        <f t="shared" ref="J2263" si="1140">J2102*1.3</f>
        <v>67236</v>
      </c>
      <c r="K2263" s="333">
        <f t="shared" si="1134"/>
        <v>0</v>
      </c>
      <c r="L2263" s="333">
        <f t="shared" si="1134"/>
        <v>0</v>
      </c>
      <c r="M2263" s="333">
        <f t="shared" si="1134"/>
        <v>0</v>
      </c>
    </row>
    <row r="2264" spans="1:13" s="182" customFormat="1" x14ac:dyDescent="0.25">
      <c r="A2264" s="183"/>
      <c r="B2264" s="202"/>
      <c r="C2264" s="352"/>
      <c r="D2264" s="193"/>
      <c r="E2264" s="331"/>
      <c r="F2264" s="332"/>
      <c r="G2264" s="181"/>
      <c r="H2264" s="51"/>
      <c r="I2264" s="274"/>
      <c r="J2264" s="274"/>
      <c r="K2264" s="333">
        <f t="shared" si="1134"/>
        <v>0</v>
      </c>
      <c r="L2264" s="333">
        <f t="shared" si="1134"/>
        <v>0</v>
      </c>
      <c r="M2264" s="333">
        <f t="shared" si="1134"/>
        <v>0</v>
      </c>
    </row>
    <row r="2265" spans="1:13" s="182" customFormat="1" ht="45" x14ac:dyDescent="0.25">
      <c r="A2265" s="183">
        <f>A2263+0.0001</f>
        <v>3.3553000000004185</v>
      </c>
      <c r="B2265" s="202" t="s">
        <v>1674</v>
      </c>
      <c r="C2265" s="352" t="s">
        <v>1932</v>
      </c>
      <c r="D2265" s="193" t="s">
        <v>2013</v>
      </c>
      <c r="E2265" s="331" t="s">
        <v>1935</v>
      </c>
      <c r="F2265" s="332" t="s">
        <v>44</v>
      </c>
      <c r="G2265" s="181"/>
      <c r="H2265" s="51">
        <f t="shared" ref="H2265:I2265" si="1141">H2104*1.3</f>
        <v>73398</v>
      </c>
      <c r="I2265" s="274">
        <f t="shared" si="1141"/>
        <v>73398</v>
      </c>
      <c r="J2265" s="274">
        <f t="shared" ref="J2265" si="1142">J2104*1.3</f>
        <v>73398</v>
      </c>
      <c r="K2265" s="333">
        <f t="shared" si="1134"/>
        <v>0</v>
      </c>
      <c r="L2265" s="333">
        <f t="shared" si="1134"/>
        <v>0</v>
      </c>
      <c r="M2265" s="333">
        <f t="shared" si="1134"/>
        <v>0</v>
      </c>
    </row>
    <row r="2266" spans="1:13" s="182" customFormat="1" x14ac:dyDescent="0.25">
      <c r="A2266" s="183"/>
      <c r="B2266" s="202"/>
      <c r="C2266" s="352"/>
      <c r="D2266" s="193"/>
      <c r="E2266" s="331"/>
      <c r="F2266" s="332"/>
      <c r="G2266" s="181"/>
      <c r="H2266" s="51"/>
      <c r="I2266" s="51"/>
      <c r="J2266" s="274"/>
      <c r="K2266" s="333">
        <f t="shared" si="1134"/>
        <v>0</v>
      </c>
      <c r="L2266" s="333">
        <f t="shared" si="1134"/>
        <v>0</v>
      </c>
      <c r="M2266" s="333">
        <f t="shared" si="1134"/>
        <v>0</v>
      </c>
    </row>
    <row r="2267" spans="1:13" s="60" customFormat="1" ht="31.5" customHeight="1" x14ac:dyDescent="0.2">
      <c r="A2267" s="170"/>
      <c r="B2267" s="171"/>
      <c r="C2267" s="306">
        <v>2.4</v>
      </c>
      <c r="D2267" s="307"/>
      <c r="E2267" s="199" t="s">
        <v>1824</v>
      </c>
      <c r="F2267" s="173"/>
      <c r="G2267" s="174"/>
      <c r="H2267" s="51"/>
      <c r="I2267" s="51"/>
      <c r="J2267" s="274"/>
      <c r="K2267" s="333">
        <f t="shared" si="1134"/>
        <v>0</v>
      </c>
      <c r="L2267" s="333">
        <f t="shared" si="1134"/>
        <v>0</v>
      </c>
      <c r="M2267" s="333">
        <f t="shared" si="1134"/>
        <v>0</v>
      </c>
    </row>
    <row r="2268" spans="1:13" s="66" customFormat="1" x14ac:dyDescent="0.2">
      <c r="A2268" s="170"/>
      <c r="B2268" s="127"/>
      <c r="C2268" s="298" t="s">
        <v>63</v>
      </c>
      <c r="D2268" s="299"/>
      <c r="E2268" s="353" t="s">
        <v>2014</v>
      </c>
      <c r="F2268" s="164"/>
      <c r="G2268" s="165"/>
      <c r="H2268" s="51"/>
      <c r="I2268" s="51"/>
      <c r="J2268" s="274"/>
      <c r="K2268" s="333">
        <f t="shared" si="1134"/>
        <v>0</v>
      </c>
      <c r="L2268" s="333">
        <f t="shared" si="1134"/>
        <v>0</v>
      </c>
      <c r="M2268" s="333">
        <f t="shared" si="1134"/>
        <v>0</v>
      </c>
    </row>
    <row r="2269" spans="1:13" x14ac:dyDescent="0.2">
      <c r="A2269" s="183"/>
      <c r="B2269" s="81"/>
      <c r="C2269" s="82"/>
      <c r="D2269" s="167"/>
      <c r="E2269" s="189"/>
      <c r="F2269" s="187"/>
      <c r="G2269" s="186"/>
      <c r="H2269" s="51"/>
      <c r="I2269" s="51"/>
      <c r="J2269" s="274"/>
      <c r="K2269" s="333">
        <f t="shared" si="1134"/>
        <v>0</v>
      </c>
      <c r="L2269" s="333">
        <f t="shared" si="1134"/>
        <v>0</v>
      </c>
      <c r="M2269" s="333">
        <f t="shared" si="1134"/>
        <v>0</v>
      </c>
    </row>
    <row r="2270" spans="1:13" s="182" customFormat="1" ht="48" customHeight="1" x14ac:dyDescent="0.25">
      <c r="A2270" s="183">
        <f>A2265+0.0001</f>
        <v>3.3554000000004187</v>
      </c>
      <c r="B2270" s="202" t="s">
        <v>1609</v>
      </c>
      <c r="C2270" s="352" t="s">
        <v>1825</v>
      </c>
      <c r="D2270" s="193" t="s">
        <v>2015</v>
      </c>
      <c r="E2270" s="331" t="s">
        <v>1826</v>
      </c>
      <c r="F2270" s="332" t="s">
        <v>44</v>
      </c>
      <c r="G2270" s="181"/>
      <c r="H2270" s="51">
        <v>4640</v>
      </c>
      <c r="I2270" s="51">
        <v>3170</v>
      </c>
      <c r="J2270" s="274">
        <v>3170</v>
      </c>
      <c r="K2270" s="333">
        <f t="shared" si="1134"/>
        <v>0</v>
      </c>
      <c r="L2270" s="333">
        <f t="shared" si="1134"/>
        <v>0</v>
      </c>
      <c r="M2270" s="333">
        <f t="shared" si="1134"/>
        <v>0</v>
      </c>
    </row>
    <row r="2271" spans="1:13" s="182" customFormat="1" x14ac:dyDescent="0.25">
      <c r="A2271" s="183"/>
      <c r="B2271" s="202"/>
      <c r="C2271" s="352"/>
      <c r="D2271" s="193"/>
      <c r="E2271" s="331"/>
      <c r="F2271" s="332"/>
      <c r="G2271" s="181"/>
      <c r="H2271" s="51"/>
      <c r="I2271" s="51"/>
      <c r="J2271" s="274"/>
      <c r="K2271" s="333">
        <f t="shared" si="1134"/>
        <v>0</v>
      </c>
      <c r="L2271" s="333">
        <f t="shared" si="1134"/>
        <v>0</v>
      </c>
      <c r="M2271" s="333">
        <f t="shared" si="1134"/>
        <v>0</v>
      </c>
    </row>
    <row r="2272" spans="1:13" s="182" customFormat="1" ht="45" x14ac:dyDescent="0.25">
      <c r="A2272" s="183">
        <f>A2270+0.0001</f>
        <v>3.3555000000004189</v>
      </c>
      <c r="B2272" s="202" t="s">
        <v>1609</v>
      </c>
      <c r="C2272" s="352" t="s">
        <v>1827</v>
      </c>
      <c r="D2272" s="193" t="s">
        <v>2015</v>
      </c>
      <c r="E2272" s="331" t="s">
        <v>1828</v>
      </c>
      <c r="F2272" s="332" t="s">
        <v>44</v>
      </c>
      <c r="G2272" s="181"/>
      <c r="H2272" s="51">
        <v>4860</v>
      </c>
      <c r="I2272" s="51">
        <v>3650</v>
      </c>
      <c r="J2272" s="274">
        <v>3650</v>
      </c>
      <c r="K2272" s="333">
        <f t="shared" si="1134"/>
        <v>0</v>
      </c>
      <c r="L2272" s="333">
        <f t="shared" si="1134"/>
        <v>0</v>
      </c>
      <c r="M2272" s="333">
        <f t="shared" si="1134"/>
        <v>0</v>
      </c>
    </row>
    <row r="2273" spans="1:13" s="182" customFormat="1" x14ac:dyDescent="0.25">
      <c r="A2273" s="183"/>
      <c r="B2273" s="202"/>
      <c r="C2273" s="352"/>
      <c r="D2273" s="193"/>
      <c r="E2273" s="331"/>
      <c r="F2273" s="332"/>
      <c r="G2273" s="181"/>
      <c r="H2273" s="51"/>
      <c r="I2273" s="51"/>
      <c r="J2273" s="274"/>
      <c r="K2273" s="333">
        <f t="shared" si="1134"/>
        <v>0</v>
      </c>
      <c r="L2273" s="333">
        <f t="shared" si="1134"/>
        <v>0</v>
      </c>
      <c r="M2273" s="333">
        <f t="shared" si="1134"/>
        <v>0</v>
      </c>
    </row>
    <row r="2274" spans="1:13" s="182" customFormat="1" ht="45" x14ac:dyDescent="0.25">
      <c r="A2274" s="183">
        <f>A2272+0.0001</f>
        <v>3.3556000000004191</v>
      </c>
      <c r="B2274" s="202" t="s">
        <v>1609</v>
      </c>
      <c r="C2274" s="352" t="s">
        <v>1829</v>
      </c>
      <c r="D2274" s="193" t="s">
        <v>2015</v>
      </c>
      <c r="E2274" s="331" t="s">
        <v>1830</v>
      </c>
      <c r="F2274" s="332" t="s">
        <v>44</v>
      </c>
      <c r="G2274" s="181"/>
      <c r="H2274" s="51">
        <v>5310</v>
      </c>
      <c r="I2274" s="51">
        <v>4230</v>
      </c>
      <c r="J2274" s="274">
        <v>4230</v>
      </c>
      <c r="K2274" s="333">
        <f t="shared" si="1134"/>
        <v>0</v>
      </c>
      <c r="L2274" s="333">
        <f t="shared" si="1134"/>
        <v>0</v>
      </c>
      <c r="M2274" s="333">
        <f t="shared" si="1134"/>
        <v>0</v>
      </c>
    </row>
    <row r="2275" spans="1:13" s="182" customFormat="1" x14ac:dyDescent="0.25">
      <c r="A2275" s="183"/>
      <c r="B2275" s="202"/>
      <c r="C2275" s="352"/>
      <c r="D2275" s="193"/>
      <c r="E2275" s="331"/>
      <c r="F2275" s="332"/>
      <c r="G2275" s="181"/>
      <c r="H2275" s="51"/>
      <c r="I2275" s="51"/>
      <c r="J2275" s="274"/>
      <c r="K2275" s="333">
        <f t="shared" si="1134"/>
        <v>0</v>
      </c>
      <c r="L2275" s="333">
        <f t="shared" si="1134"/>
        <v>0</v>
      </c>
      <c r="M2275" s="333">
        <f t="shared" si="1134"/>
        <v>0</v>
      </c>
    </row>
    <row r="2276" spans="1:13" s="182" customFormat="1" ht="45" x14ac:dyDescent="0.25">
      <c r="A2276" s="183">
        <f>A2274+0.0001</f>
        <v>3.3557000000004193</v>
      </c>
      <c r="B2276" s="202" t="s">
        <v>1609</v>
      </c>
      <c r="C2276" s="352" t="s">
        <v>1829</v>
      </c>
      <c r="D2276" s="193" t="s">
        <v>2016</v>
      </c>
      <c r="E2276" s="331" t="s">
        <v>1831</v>
      </c>
      <c r="F2276" s="332" t="s">
        <v>44</v>
      </c>
      <c r="G2276" s="181"/>
      <c r="H2276" s="51">
        <v>8290</v>
      </c>
      <c r="I2276" s="51">
        <v>4490</v>
      </c>
      <c r="J2276" s="274">
        <v>4490</v>
      </c>
      <c r="K2276" s="333">
        <f t="shared" si="1134"/>
        <v>0</v>
      </c>
      <c r="L2276" s="333">
        <f t="shared" si="1134"/>
        <v>0</v>
      </c>
      <c r="M2276" s="333">
        <f t="shared" si="1134"/>
        <v>0</v>
      </c>
    </row>
    <row r="2277" spans="1:13" s="182" customFormat="1" x14ac:dyDescent="0.25">
      <c r="A2277" s="183"/>
      <c r="B2277" s="202"/>
      <c r="C2277" s="352"/>
      <c r="D2277" s="193"/>
      <c r="E2277" s="331"/>
      <c r="F2277" s="332"/>
      <c r="G2277" s="181"/>
      <c r="H2277" s="51"/>
      <c r="I2277" s="51"/>
      <c r="J2277" s="274"/>
      <c r="K2277" s="333">
        <f t="shared" si="1134"/>
        <v>0</v>
      </c>
      <c r="L2277" s="333">
        <f t="shared" si="1134"/>
        <v>0</v>
      </c>
      <c r="M2277" s="333">
        <f t="shared" si="1134"/>
        <v>0</v>
      </c>
    </row>
    <row r="2278" spans="1:13" s="182" customFormat="1" ht="45" x14ac:dyDescent="0.25">
      <c r="A2278" s="183">
        <f>A2276+0.0001</f>
        <v>3.3558000000004196</v>
      </c>
      <c r="B2278" s="202" t="s">
        <v>1618</v>
      </c>
      <c r="C2278" s="352" t="s">
        <v>1832</v>
      </c>
      <c r="D2278" s="193" t="s">
        <v>2015</v>
      </c>
      <c r="E2278" s="331" t="s">
        <v>1940</v>
      </c>
      <c r="F2278" s="332" t="s">
        <v>44</v>
      </c>
      <c r="G2278" s="181"/>
      <c r="H2278" s="51">
        <v>5920</v>
      </c>
      <c r="I2278" s="51">
        <v>4750</v>
      </c>
      <c r="J2278" s="274">
        <v>4750</v>
      </c>
      <c r="K2278" s="333">
        <f t="shared" si="1134"/>
        <v>0</v>
      </c>
      <c r="L2278" s="333">
        <f t="shared" si="1134"/>
        <v>0</v>
      </c>
      <c r="M2278" s="333">
        <f t="shared" si="1134"/>
        <v>0</v>
      </c>
    </row>
    <row r="2279" spans="1:13" s="182" customFormat="1" x14ac:dyDescent="0.25">
      <c r="A2279" s="183"/>
      <c r="B2279" s="202"/>
      <c r="C2279" s="352"/>
      <c r="D2279" s="193"/>
      <c r="E2279" s="331"/>
      <c r="F2279" s="332"/>
      <c r="G2279" s="181"/>
      <c r="H2279" s="51"/>
      <c r="I2279" s="51"/>
      <c r="J2279" s="274"/>
      <c r="K2279" s="333">
        <f t="shared" si="1134"/>
        <v>0</v>
      </c>
      <c r="L2279" s="333">
        <f t="shared" si="1134"/>
        <v>0</v>
      </c>
      <c r="M2279" s="333">
        <f t="shared" si="1134"/>
        <v>0</v>
      </c>
    </row>
    <row r="2280" spans="1:13" s="182" customFormat="1" ht="60" x14ac:dyDescent="0.25">
      <c r="A2280" s="183">
        <f>A2278+0.0001</f>
        <v>3.3559000000004198</v>
      </c>
      <c r="B2280" s="202" t="s">
        <v>1618</v>
      </c>
      <c r="C2280" s="352" t="s">
        <v>1832</v>
      </c>
      <c r="D2280" s="193" t="s">
        <v>2016</v>
      </c>
      <c r="E2280" s="331" t="s">
        <v>1834</v>
      </c>
      <c r="F2280" s="332" t="s">
        <v>44</v>
      </c>
      <c r="G2280" s="181"/>
      <c r="H2280" s="51">
        <v>10120</v>
      </c>
      <c r="I2280" s="51">
        <v>5850</v>
      </c>
      <c r="J2280" s="274">
        <v>5850</v>
      </c>
      <c r="K2280" s="333">
        <f t="shared" si="1134"/>
        <v>0</v>
      </c>
      <c r="L2280" s="333">
        <f t="shared" si="1134"/>
        <v>0</v>
      </c>
      <c r="M2280" s="333">
        <f t="shared" si="1134"/>
        <v>0</v>
      </c>
    </row>
    <row r="2281" spans="1:13" s="182" customFormat="1" x14ac:dyDescent="0.25">
      <c r="A2281" s="183"/>
      <c r="B2281" s="202"/>
      <c r="C2281" s="352"/>
      <c r="D2281" s="193"/>
      <c r="E2281" s="331"/>
      <c r="F2281" s="332"/>
      <c r="G2281" s="181"/>
      <c r="H2281" s="51"/>
      <c r="I2281" s="51"/>
      <c r="J2281" s="274"/>
      <c r="K2281" s="333">
        <f t="shared" si="1134"/>
        <v>0</v>
      </c>
      <c r="L2281" s="333">
        <f t="shared" si="1134"/>
        <v>0</v>
      </c>
      <c r="M2281" s="333">
        <f t="shared" si="1134"/>
        <v>0</v>
      </c>
    </row>
    <row r="2282" spans="1:13" s="182" customFormat="1" ht="48" customHeight="1" x14ac:dyDescent="0.25">
      <c r="A2282" s="183">
        <f>A2280+0.0001</f>
        <v>3.35600000000042</v>
      </c>
      <c r="B2282" s="202" t="s">
        <v>1621</v>
      </c>
      <c r="C2282" s="352" t="s">
        <v>1835</v>
      </c>
      <c r="D2282" s="193" t="s">
        <v>2015</v>
      </c>
      <c r="E2282" s="331" t="s">
        <v>1836</v>
      </c>
      <c r="F2282" s="332" t="s">
        <v>44</v>
      </c>
      <c r="G2282" s="181"/>
      <c r="H2282" s="51">
        <v>5750</v>
      </c>
      <c r="I2282" s="51">
        <v>3760</v>
      </c>
      <c r="J2282" s="274">
        <v>3760</v>
      </c>
      <c r="K2282" s="333">
        <f t="shared" si="1134"/>
        <v>0</v>
      </c>
      <c r="L2282" s="333">
        <f t="shared" si="1134"/>
        <v>0</v>
      </c>
      <c r="M2282" s="333">
        <f t="shared" si="1134"/>
        <v>0</v>
      </c>
    </row>
    <row r="2283" spans="1:13" s="182" customFormat="1" x14ac:dyDescent="0.25">
      <c r="A2283" s="183"/>
      <c r="B2283" s="202"/>
      <c r="C2283" s="352"/>
      <c r="D2283" s="193"/>
      <c r="E2283" s="331"/>
      <c r="F2283" s="332"/>
      <c r="G2283" s="181"/>
      <c r="H2283" s="51"/>
      <c r="I2283" s="51"/>
      <c r="J2283" s="274"/>
      <c r="K2283" s="333">
        <f t="shared" si="1134"/>
        <v>0</v>
      </c>
      <c r="L2283" s="333">
        <f t="shared" si="1134"/>
        <v>0</v>
      </c>
      <c r="M2283" s="333">
        <f t="shared" si="1134"/>
        <v>0</v>
      </c>
    </row>
    <row r="2284" spans="1:13" s="182" customFormat="1" ht="45" x14ac:dyDescent="0.25">
      <c r="A2284" s="183">
        <f>A2282+0.0001</f>
        <v>3.3561000000004202</v>
      </c>
      <c r="B2284" s="202" t="s">
        <v>1621</v>
      </c>
      <c r="C2284" s="352" t="s">
        <v>1837</v>
      </c>
      <c r="D2284" s="193" t="s">
        <v>2015</v>
      </c>
      <c r="E2284" s="331" t="s">
        <v>1838</v>
      </c>
      <c r="F2284" s="332" t="s">
        <v>44</v>
      </c>
      <c r="G2284" s="181"/>
      <c r="H2284" s="51">
        <v>6180</v>
      </c>
      <c r="I2284" s="51">
        <v>4280</v>
      </c>
      <c r="J2284" s="274">
        <v>4280</v>
      </c>
      <c r="K2284" s="333">
        <f t="shared" si="1134"/>
        <v>0</v>
      </c>
      <c r="L2284" s="333">
        <f t="shared" si="1134"/>
        <v>0</v>
      </c>
      <c r="M2284" s="333">
        <f t="shared" si="1134"/>
        <v>0</v>
      </c>
    </row>
    <row r="2285" spans="1:13" s="182" customFormat="1" x14ac:dyDescent="0.25">
      <c r="A2285" s="183"/>
      <c r="B2285" s="202"/>
      <c r="C2285" s="352"/>
      <c r="D2285" s="193"/>
      <c r="E2285" s="331"/>
      <c r="F2285" s="332"/>
      <c r="G2285" s="181"/>
      <c r="H2285" s="51"/>
      <c r="I2285" s="51"/>
      <c r="J2285" s="274"/>
      <c r="K2285" s="333">
        <f t="shared" si="1134"/>
        <v>0</v>
      </c>
      <c r="L2285" s="333">
        <f t="shared" si="1134"/>
        <v>0</v>
      </c>
      <c r="M2285" s="333">
        <f t="shared" si="1134"/>
        <v>0</v>
      </c>
    </row>
    <row r="2286" spans="1:13" s="182" customFormat="1" ht="45" x14ac:dyDescent="0.25">
      <c r="A2286" s="183">
        <f>A2284+0.0001</f>
        <v>3.3562000000004204</v>
      </c>
      <c r="B2286" s="202" t="s">
        <v>1621</v>
      </c>
      <c r="C2286" s="352" t="s">
        <v>1839</v>
      </c>
      <c r="D2286" s="193" t="s">
        <v>2015</v>
      </c>
      <c r="E2286" s="331" t="s">
        <v>1840</v>
      </c>
      <c r="F2286" s="332" t="s">
        <v>44</v>
      </c>
      <c r="G2286" s="181"/>
      <c r="H2286" s="51">
        <v>6820</v>
      </c>
      <c r="I2286" s="51">
        <v>4870</v>
      </c>
      <c r="J2286" s="274">
        <v>4870</v>
      </c>
      <c r="K2286" s="333">
        <f t="shared" si="1134"/>
        <v>0</v>
      </c>
      <c r="L2286" s="333">
        <f t="shared" si="1134"/>
        <v>0</v>
      </c>
      <c r="M2286" s="333">
        <f t="shared" si="1134"/>
        <v>0</v>
      </c>
    </row>
    <row r="2287" spans="1:13" s="182" customFormat="1" x14ac:dyDescent="0.25">
      <c r="A2287" s="183"/>
      <c r="B2287" s="202"/>
      <c r="C2287" s="352"/>
      <c r="D2287" s="193"/>
      <c r="E2287" s="331"/>
      <c r="F2287" s="332"/>
      <c r="G2287" s="181"/>
      <c r="H2287" s="51"/>
      <c r="I2287" s="51"/>
      <c r="J2287" s="274"/>
      <c r="K2287" s="333">
        <f t="shared" si="1134"/>
        <v>0</v>
      </c>
      <c r="L2287" s="333">
        <f t="shared" si="1134"/>
        <v>0</v>
      </c>
      <c r="M2287" s="333">
        <f t="shared" si="1134"/>
        <v>0</v>
      </c>
    </row>
    <row r="2288" spans="1:13" s="182" customFormat="1" ht="45" x14ac:dyDescent="0.25">
      <c r="A2288" s="183">
        <f>A2286+0.0001</f>
        <v>3.3563000000004206</v>
      </c>
      <c r="B2288" s="202" t="s">
        <v>1621</v>
      </c>
      <c r="C2288" s="352" t="s">
        <v>1839</v>
      </c>
      <c r="D2288" s="193" t="s">
        <v>2016</v>
      </c>
      <c r="E2288" s="331" t="s">
        <v>1841</v>
      </c>
      <c r="F2288" s="332" t="s">
        <v>44</v>
      </c>
      <c r="G2288" s="181"/>
      <c r="H2288" s="51">
        <v>9320</v>
      </c>
      <c r="I2288" s="51">
        <v>5900</v>
      </c>
      <c r="J2288" s="274">
        <v>5900</v>
      </c>
      <c r="K2288" s="333">
        <f t="shared" si="1134"/>
        <v>0</v>
      </c>
      <c r="L2288" s="333">
        <f t="shared" si="1134"/>
        <v>0</v>
      </c>
      <c r="M2288" s="333">
        <f t="shared" si="1134"/>
        <v>0</v>
      </c>
    </row>
    <row r="2289" spans="1:13" s="182" customFormat="1" x14ac:dyDescent="0.25">
      <c r="A2289" s="183"/>
      <c r="B2289" s="202"/>
      <c r="C2289" s="352"/>
      <c r="D2289" s="193"/>
      <c r="E2289" s="331"/>
      <c r="F2289" s="332"/>
      <c r="G2289" s="181"/>
      <c r="H2289" s="51"/>
      <c r="I2289" s="51"/>
      <c r="J2289" s="274"/>
      <c r="K2289" s="333">
        <f t="shared" si="1134"/>
        <v>0</v>
      </c>
      <c r="L2289" s="333">
        <f t="shared" si="1134"/>
        <v>0</v>
      </c>
      <c r="M2289" s="333">
        <f t="shared" si="1134"/>
        <v>0</v>
      </c>
    </row>
    <row r="2290" spans="1:13" s="182" customFormat="1" ht="45" x14ac:dyDescent="0.25">
      <c r="A2290" s="183">
        <f>A2288+0.0001</f>
        <v>3.3564000000004208</v>
      </c>
      <c r="B2290" s="202" t="s">
        <v>1630</v>
      </c>
      <c r="C2290" s="352" t="s">
        <v>1842</v>
      </c>
      <c r="D2290" s="193" t="s">
        <v>2015</v>
      </c>
      <c r="E2290" s="331" t="s">
        <v>1843</v>
      </c>
      <c r="F2290" s="332" t="s">
        <v>44</v>
      </c>
      <c r="G2290" s="181"/>
      <c r="H2290" s="51">
        <v>7700</v>
      </c>
      <c r="I2290" s="51">
        <v>5390</v>
      </c>
      <c r="J2290" s="274">
        <v>5390</v>
      </c>
      <c r="K2290" s="333">
        <f t="shared" si="1134"/>
        <v>0</v>
      </c>
      <c r="L2290" s="333">
        <f t="shared" si="1134"/>
        <v>0</v>
      </c>
      <c r="M2290" s="333">
        <f t="shared" si="1134"/>
        <v>0</v>
      </c>
    </row>
    <row r="2291" spans="1:13" s="182" customFormat="1" x14ac:dyDescent="0.25">
      <c r="A2291" s="183"/>
      <c r="B2291" s="202"/>
      <c r="C2291" s="352"/>
      <c r="D2291" s="193"/>
      <c r="E2291" s="331"/>
      <c r="F2291" s="332"/>
      <c r="G2291" s="181"/>
      <c r="H2291" s="51"/>
      <c r="I2291" s="51"/>
      <c r="J2291" s="274"/>
      <c r="K2291" s="333">
        <f t="shared" si="1134"/>
        <v>0</v>
      </c>
      <c r="L2291" s="333">
        <f t="shared" si="1134"/>
        <v>0</v>
      </c>
      <c r="M2291" s="333">
        <f t="shared" si="1134"/>
        <v>0</v>
      </c>
    </row>
    <row r="2292" spans="1:13" s="182" customFormat="1" ht="60" x14ac:dyDescent="0.25">
      <c r="A2292" s="183">
        <f>A2290+0.0001</f>
        <v>3.356500000000421</v>
      </c>
      <c r="B2292" s="202" t="s">
        <v>1630</v>
      </c>
      <c r="C2292" s="352" t="s">
        <v>1842</v>
      </c>
      <c r="D2292" s="193" t="s">
        <v>2016</v>
      </c>
      <c r="E2292" s="331" t="s">
        <v>1844</v>
      </c>
      <c r="F2292" s="332" t="s">
        <v>44</v>
      </c>
      <c r="G2292" s="181"/>
      <c r="H2292" s="51">
        <v>10250</v>
      </c>
      <c r="I2292" s="51">
        <v>6480</v>
      </c>
      <c r="J2292" s="274">
        <v>6480</v>
      </c>
      <c r="K2292" s="333">
        <f t="shared" si="1134"/>
        <v>0</v>
      </c>
      <c r="L2292" s="333">
        <f t="shared" si="1134"/>
        <v>0</v>
      </c>
      <c r="M2292" s="333">
        <f t="shared" si="1134"/>
        <v>0</v>
      </c>
    </row>
    <row r="2293" spans="1:13" s="182" customFormat="1" x14ac:dyDescent="0.25">
      <c r="A2293" s="183"/>
      <c r="B2293" s="202"/>
      <c r="C2293" s="352"/>
      <c r="D2293" s="193"/>
      <c r="E2293" s="331"/>
      <c r="F2293" s="332"/>
      <c r="G2293" s="181"/>
      <c r="H2293" s="51"/>
      <c r="I2293" s="51"/>
      <c r="J2293" s="274"/>
      <c r="K2293" s="333">
        <f t="shared" si="1134"/>
        <v>0</v>
      </c>
      <c r="L2293" s="333">
        <f t="shared" si="1134"/>
        <v>0</v>
      </c>
      <c r="M2293" s="333">
        <f t="shared" si="1134"/>
        <v>0</v>
      </c>
    </row>
    <row r="2294" spans="1:13" s="182" customFormat="1" ht="45" x14ac:dyDescent="0.25">
      <c r="A2294" s="183">
        <f>A2292+0.0001</f>
        <v>3.3566000000004212</v>
      </c>
      <c r="B2294" s="202" t="s">
        <v>1630</v>
      </c>
      <c r="C2294" s="352" t="s">
        <v>1845</v>
      </c>
      <c r="D2294" s="193" t="s">
        <v>2015</v>
      </c>
      <c r="E2294" s="331" t="s">
        <v>1846</v>
      </c>
      <c r="F2294" s="332" t="s">
        <v>44</v>
      </c>
      <c r="G2294" s="181"/>
      <c r="H2294" s="51">
        <v>8080</v>
      </c>
      <c r="I2294" s="51">
        <v>5900</v>
      </c>
      <c r="J2294" s="274">
        <v>5900</v>
      </c>
      <c r="K2294" s="333">
        <f t="shared" si="1134"/>
        <v>0</v>
      </c>
      <c r="L2294" s="333">
        <f t="shared" si="1134"/>
        <v>0</v>
      </c>
      <c r="M2294" s="333">
        <f t="shared" si="1134"/>
        <v>0</v>
      </c>
    </row>
    <row r="2295" spans="1:13" s="182" customFormat="1" x14ac:dyDescent="0.25">
      <c r="A2295" s="183"/>
      <c r="B2295" s="202"/>
      <c r="C2295" s="352"/>
      <c r="D2295" s="193"/>
      <c r="E2295" s="331"/>
      <c r="F2295" s="332"/>
      <c r="G2295" s="181"/>
      <c r="H2295" s="51"/>
      <c r="I2295" s="51"/>
      <c r="J2295" s="274"/>
      <c r="K2295" s="333">
        <f t="shared" si="1134"/>
        <v>0</v>
      </c>
      <c r="L2295" s="333">
        <f t="shared" si="1134"/>
        <v>0</v>
      </c>
      <c r="M2295" s="333">
        <f t="shared" si="1134"/>
        <v>0</v>
      </c>
    </row>
    <row r="2296" spans="1:13" s="182" customFormat="1" ht="60" x14ac:dyDescent="0.25">
      <c r="A2296" s="183">
        <f>A2294+0.0001</f>
        <v>3.3567000000004215</v>
      </c>
      <c r="B2296" s="202" t="s">
        <v>1630</v>
      </c>
      <c r="C2296" s="352" t="s">
        <v>1845</v>
      </c>
      <c r="D2296" s="193" t="s">
        <v>2016</v>
      </c>
      <c r="E2296" s="331" t="s">
        <v>1847</v>
      </c>
      <c r="F2296" s="332" t="s">
        <v>44</v>
      </c>
      <c r="G2296" s="181"/>
      <c r="H2296" s="51">
        <v>10910</v>
      </c>
      <c r="I2296" s="51">
        <v>6870</v>
      </c>
      <c r="J2296" s="274">
        <v>6870</v>
      </c>
      <c r="K2296" s="333">
        <f t="shared" si="1134"/>
        <v>0</v>
      </c>
      <c r="L2296" s="333">
        <f t="shared" si="1134"/>
        <v>0</v>
      </c>
      <c r="M2296" s="333">
        <f t="shared" si="1134"/>
        <v>0</v>
      </c>
    </row>
    <row r="2297" spans="1:13" s="182" customFormat="1" x14ac:dyDescent="0.25">
      <c r="A2297" s="183"/>
      <c r="B2297" s="202"/>
      <c r="C2297" s="352"/>
      <c r="D2297" s="193"/>
      <c r="E2297" s="331"/>
      <c r="F2297" s="332"/>
      <c r="G2297" s="181"/>
      <c r="H2297" s="51"/>
      <c r="I2297" s="51"/>
      <c r="J2297" s="274"/>
      <c r="K2297" s="333">
        <f t="shared" si="1134"/>
        <v>0</v>
      </c>
      <c r="L2297" s="333">
        <f t="shared" si="1134"/>
        <v>0</v>
      </c>
      <c r="M2297" s="333">
        <f t="shared" si="1134"/>
        <v>0</v>
      </c>
    </row>
    <row r="2298" spans="1:13" s="182" customFormat="1" ht="45" x14ac:dyDescent="0.25">
      <c r="A2298" s="183">
        <f>A2296+0.0001</f>
        <v>3.3568000000004217</v>
      </c>
      <c r="B2298" s="202" t="s">
        <v>1635</v>
      </c>
      <c r="C2298" s="352" t="s">
        <v>1848</v>
      </c>
      <c r="D2298" s="193" t="s">
        <v>2015</v>
      </c>
      <c r="E2298" s="331" t="s">
        <v>1849</v>
      </c>
      <c r="F2298" s="332" t="s">
        <v>44</v>
      </c>
      <c r="G2298" s="181"/>
      <c r="H2298" s="51">
        <v>8900</v>
      </c>
      <c r="I2298" s="51">
        <v>6270</v>
      </c>
      <c r="J2298" s="274">
        <v>6270</v>
      </c>
      <c r="K2298" s="333">
        <f t="shared" si="1134"/>
        <v>0</v>
      </c>
      <c r="L2298" s="333">
        <f t="shared" si="1134"/>
        <v>0</v>
      </c>
      <c r="M2298" s="333">
        <f t="shared" si="1134"/>
        <v>0</v>
      </c>
    </row>
    <row r="2299" spans="1:13" s="182" customFormat="1" x14ac:dyDescent="0.25">
      <c r="A2299" s="183"/>
      <c r="B2299" s="202"/>
      <c r="C2299" s="352"/>
      <c r="D2299" s="193"/>
      <c r="E2299" s="331"/>
      <c r="F2299" s="332"/>
      <c r="G2299" s="181"/>
      <c r="H2299" s="51"/>
      <c r="I2299" s="51"/>
      <c r="J2299" s="274"/>
      <c r="K2299" s="333">
        <f t="shared" si="1134"/>
        <v>0</v>
      </c>
      <c r="L2299" s="333">
        <f t="shared" si="1134"/>
        <v>0</v>
      </c>
      <c r="M2299" s="333">
        <f t="shared" si="1134"/>
        <v>0</v>
      </c>
    </row>
    <row r="2300" spans="1:13" s="182" customFormat="1" ht="60" x14ac:dyDescent="0.25">
      <c r="A2300" s="183">
        <f>A2298+0.0001</f>
        <v>3.3569000000004219</v>
      </c>
      <c r="B2300" s="202" t="s">
        <v>1635</v>
      </c>
      <c r="C2300" s="352" t="s">
        <v>1848</v>
      </c>
      <c r="D2300" s="193" t="s">
        <v>2016</v>
      </c>
      <c r="E2300" s="331" t="s">
        <v>1850</v>
      </c>
      <c r="F2300" s="332" t="s">
        <v>44</v>
      </c>
      <c r="G2300" s="181"/>
      <c r="H2300" s="51">
        <v>11910</v>
      </c>
      <c r="I2300" s="51">
        <v>7070</v>
      </c>
      <c r="J2300" s="274">
        <v>7070</v>
      </c>
      <c r="K2300" s="333">
        <f t="shared" si="1134"/>
        <v>0</v>
      </c>
      <c r="L2300" s="333">
        <f t="shared" si="1134"/>
        <v>0</v>
      </c>
      <c r="M2300" s="333">
        <f t="shared" si="1134"/>
        <v>0</v>
      </c>
    </row>
    <row r="2301" spans="1:13" s="182" customFormat="1" x14ac:dyDescent="0.25">
      <c r="A2301" s="183"/>
      <c r="B2301" s="202"/>
      <c r="C2301" s="352"/>
      <c r="D2301" s="193"/>
      <c r="E2301" s="331"/>
      <c r="F2301" s="332"/>
      <c r="G2301" s="181"/>
      <c r="H2301" s="50"/>
      <c r="I2301" s="50"/>
      <c r="J2301" s="274"/>
      <c r="K2301" s="333">
        <f t="shared" si="1134"/>
        <v>0</v>
      </c>
      <c r="L2301" s="333">
        <f t="shared" si="1134"/>
        <v>0</v>
      </c>
      <c r="M2301" s="333">
        <f t="shared" si="1134"/>
        <v>0</v>
      </c>
    </row>
    <row r="2302" spans="1:13" s="182" customFormat="1" ht="45" x14ac:dyDescent="0.25">
      <c r="A2302" s="183">
        <f>A2300+0.0001</f>
        <v>3.3570000000004221</v>
      </c>
      <c r="B2302" s="202" t="s">
        <v>1635</v>
      </c>
      <c r="C2302" s="352" t="s">
        <v>1848</v>
      </c>
      <c r="D2302" s="193" t="s">
        <v>2017</v>
      </c>
      <c r="E2302" s="331" t="s">
        <v>1999</v>
      </c>
      <c r="F2302" s="332" t="s">
        <v>44</v>
      </c>
      <c r="G2302" s="181"/>
      <c r="H2302" s="51">
        <v>13990</v>
      </c>
      <c r="I2302" s="51">
        <v>7400</v>
      </c>
      <c r="J2302" s="274">
        <v>7400</v>
      </c>
      <c r="K2302" s="333">
        <f t="shared" si="1134"/>
        <v>0</v>
      </c>
      <c r="L2302" s="333">
        <f t="shared" si="1134"/>
        <v>0</v>
      </c>
      <c r="M2302" s="333">
        <f t="shared" si="1134"/>
        <v>0</v>
      </c>
    </row>
    <row r="2303" spans="1:13" s="182" customFormat="1" x14ac:dyDescent="0.25">
      <c r="A2303" s="183"/>
      <c r="B2303" s="202"/>
      <c r="C2303" s="352"/>
      <c r="D2303" s="193"/>
      <c r="E2303" s="331"/>
      <c r="F2303" s="332"/>
      <c r="G2303" s="181"/>
      <c r="H2303" s="51"/>
      <c r="I2303" s="51"/>
      <c r="J2303" s="274"/>
      <c r="K2303" s="333">
        <f t="shared" si="1134"/>
        <v>0</v>
      </c>
      <c r="L2303" s="333">
        <f t="shared" si="1134"/>
        <v>0</v>
      </c>
      <c r="M2303" s="333">
        <f t="shared" si="1134"/>
        <v>0</v>
      </c>
    </row>
    <row r="2304" spans="1:13" s="182" customFormat="1" ht="45" x14ac:dyDescent="0.25">
      <c r="A2304" s="183">
        <f>A2302+0.0001</f>
        <v>3.3571000000004223</v>
      </c>
      <c r="B2304" s="202" t="s">
        <v>1635</v>
      </c>
      <c r="C2304" s="352" t="s">
        <v>1853</v>
      </c>
      <c r="D2304" s="193" t="s">
        <v>2015</v>
      </c>
      <c r="E2304" s="331" t="s">
        <v>1854</v>
      </c>
      <c r="F2304" s="332" t="s">
        <v>44</v>
      </c>
      <c r="H2304" s="51">
        <v>9490</v>
      </c>
      <c r="I2304" s="51">
        <v>6900</v>
      </c>
      <c r="J2304" s="274">
        <v>6900</v>
      </c>
      <c r="K2304" s="333">
        <f t="shared" si="1134"/>
        <v>0</v>
      </c>
      <c r="L2304" s="333">
        <f t="shared" si="1134"/>
        <v>0</v>
      </c>
      <c r="M2304" s="333">
        <f t="shared" si="1134"/>
        <v>0</v>
      </c>
    </row>
    <row r="2305" spans="1:13" s="182" customFormat="1" x14ac:dyDescent="0.25">
      <c r="A2305" s="183"/>
      <c r="B2305" s="202"/>
      <c r="C2305" s="352"/>
      <c r="D2305" s="193"/>
      <c r="E2305" s="331"/>
      <c r="F2305" s="332"/>
      <c r="G2305" s="181"/>
      <c r="H2305" s="51"/>
      <c r="I2305" s="51"/>
      <c r="J2305" s="274"/>
      <c r="K2305" s="333">
        <f t="shared" si="1134"/>
        <v>0</v>
      </c>
      <c r="L2305" s="333">
        <f t="shared" si="1134"/>
        <v>0</v>
      </c>
      <c r="M2305" s="333">
        <f t="shared" si="1134"/>
        <v>0</v>
      </c>
    </row>
    <row r="2306" spans="1:13" s="182" customFormat="1" ht="60" x14ac:dyDescent="0.25">
      <c r="A2306" s="183">
        <f>A2304+0.0001</f>
        <v>3.3572000000004225</v>
      </c>
      <c r="B2306" s="202" t="s">
        <v>1635</v>
      </c>
      <c r="C2306" s="352" t="s">
        <v>1853</v>
      </c>
      <c r="D2306" s="193" t="s">
        <v>2016</v>
      </c>
      <c r="E2306" s="331" t="s">
        <v>1855</v>
      </c>
      <c r="F2306" s="332" t="s">
        <v>44</v>
      </c>
      <c r="G2306" s="181"/>
      <c r="H2306" s="51">
        <v>12540</v>
      </c>
      <c r="I2306" s="51">
        <v>8240</v>
      </c>
      <c r="J2306" s="274">
        <v>8240</v>
      </c>
      <c r="K2306" s="333">
        <f t="shared" si="1134"/>
        <v>0</v>
      </c>
      <c r="L2306" s="333">
        <f t="shared" si="1134"/>
        <v>0</v>
      </c>
      <c r="M2306" s="333">
        <f t="shared" si="1134"/>
        <v>0</v>
      </c>
    </row>
    <row r="2307" spans="1:13" s="182" customFormat="1" x14ac:dyDescent="0.25">
      <c r="A2307" s="183"/>
      <c r="B2307" s="202"/>
      <c r="C2307" s="352"/>
      <c r="D2307" s="193"/>
      <c r="E2307" s="331"/>
      <c r="F2307" s="332"/>
      <c r="G2307" s="181"/>
      <c r="H2307" s="51"/>
      <c r="I2307" s="51"/>
      <c r="J2307" s="274"/>
      <c r="K2307" s="333">
        <f t="shared" si="1134"/>
        <v>0</v>
      </c>
      <c r="L2307" s="333">
        <f t="shared" si="1134"/>
        <v>0</v>
      </c>
      <c r="M2307" s="333">
        <f t="shared" si="1134"/>
        <v>0</v>
      </c>
    </row>
    <row r="2308" spans="1:13" s="182" customFormat="1" ht="60" x14ac:dyDescent="0.25">
      <c r="A2308" s="183">
        <f>A2306+0.0001</f>
        <v>3.3573000000004227</v>
      </c>
      <c r="B2308" s="202" t="s">
        <v>1635</v>
      </c>
      <c r="C2308" s="352" t="s">
        <v>1853</v>
      </c>
      <c r="D2308" s="193" t="s">
        <v>2017</v>
      </c>
      <c r="E2308" s="331" t="s">
        <v>1856</v>
      </c>
      <c r="F2308" s="332" t="s">
        <v>44</v>
      </c>
      <c r="G2308" s="181"/>
      <c r="H2308" s="51">
        <v>15050</v>
      </c>
      <c r="I2308" s="51">
        <v>7840</v>
      </c>
      <c r="J2308" s="274">
        <v>7840</v>
      </c>
      <c r="K2308" s="333">
        <f t="shared" si="1134"/>
        <v>0</v>
      </c>
      <c r="L2308" s="333">
        <f t="shared" si="1134"/>
        <v>0</v>
      </c>
      <c r="M2308" s="333">
        <f t="shared" si="1134"/>
        <v>0</v>
      </c>
    </row>
    <row r="2309" spans="1:13" s="182" customFormat="1" x14ac:dyDescent="0.25">
      <c r="A2309" s="183"/>
      <c r="B2309" s="202"/>
      <c r="C2309" s="352"/>
      <c r="D2309" s="193"/>
      <c r="E2309" s="331"/>
      <c r="F2309" s="332"/>
      <c r="G2309" s="181"/>
      <c r="H2309" s="51"/>
      <c r="I2309" s="51"/>
      <c r="J2309" s="274"/>
      <c r="K2309" s="333">
        <f t="shared" si="1134"/>
        <v>0</v>
      </c>
      <c r="L2309" s="333">
        <f t="shared" si="1134"/>
        <v>0</v>
      </c>
      <c r="M2309" s="333">
        <f t="shared" si="1134"/>
        <v>0</v>
      </c>
    </row>
    <row r="2310" spans="1:13" s="182" customFormat="1" ht="45" x14ac:dyDescent="0.25">
      <c r="A2310" s="183">
        <f>A2308+0.0001</f>
        <v>3.3574000000004229</v>
      </c>
      <c r="B2310" s="202" t="s">
        <v>1635</v>
      </c>
      <c r="C2310" s="352" t="s">
        <v>1857</v>
      </c>
      <c r="D2310" s="193" t="s">
        <v>2015</v>
      </c>
      <c r="E2310" s="331" t="s">
        <v>1858</v>
      </c>
      <c r="F2310" s="332" t="s">
        <v>44</v>
      </c>
      <c r="G2310" s="181"/>
      <c r="H2310" s="51">
        <v>9000</v>
      </c>
      <c r="I2310" s="274">
        <v>9000</v>
      </c>
      <c r="J2310" s="274">
        <v>9000</v>
      </c>
      <c r="K2310" s="333">
        <f t="shared" si="1134"/>
        <v>0</v>
      </c>
      <c r="L2310" s="333">
        <f t="shared" si="1134"/>
        <v>0</v>
      </c>
      <c r="M2310" s="333">
        <f t="shared" si="1134"/>
        <v>0</v>
      </c>
    </row>
    <row r="2311" spans="1:13" s="182" customFormat="1" x14ac:dyDescent="0.25">
      <c r="A2311" s="183"/>
      <c r="B2311" s="202"/>
      <c r="C2311" s="352"/>
      <c r="D2311" s="193"/>
      <c r="E2311" s="331"/>
      <c r="F2311" s="332"/>
      <c r="G2311" s="181"/>
      <c r="H2311" s="51"/>
      <c r="I2311" s="274"/>
      <c r="J2311" s="274"/>
      <c r="K2311" s="333">
        <f t="shared" si="1134"/>
        <v>0</v>
      </c>
      <c r="L2311" s="333">
        <f t="shared" si="1134"/>
        <v>0</v>
      </c>
      <c r="M2311" s="333">
        <f t="shared" si="1134"/>
        <v>0</v>
      </c>
    </row>
    <row r="2312" spans="1:13" s="182" customFormat="1" ht="60" x14ac:dyDescent="0.25">
      <c r="A2312" s="183">
        <f>A2310+0.0001</f>
        <v>3.3575000000004231</v>
      </c>
      <c r="B2312" s="202" t="s">
        <v>1635</v>
      </c>
      <c r="C2312" s="352" t="s">
        <v>1857</v>
      </c>
      <c r="D2312" s="193" t="s">
        <v>2016</v>
      </c>
      <c r="E2312" s="331" t="s">
        <v>1859</v>
      </c>
      <c r="F2312" s="332" t="s">
        <v>44</v>
      </c>
      <c r="G2312" s="181"/>
      <c r="H2312" s="51">
        <v>13580</v>
      </c>
      <c r="I2312" s="274">
        <v>13580</v>
      </c>
      <c r="J2312" s="274">
        <v>13580</v>
      </c>
      <c r="K2312" s="333">
        <f t="shared" si="1134"/>
        <v>0</v>
      </c>
      <c r="L2312" s="333">
        <f t="shared" si="1134"/>
        <v>0</v>
      </c>
      <c r="M2312" s="333">
        <f t="shared" si="1134"/>
        <v>0</v>
      </c>
    </row>
    <row r="2313" spans="1:13" s="182" customFormat="1" x14ac:dyDescent="0.25">
      <c r="A2313" s="183"/>
      <c r="B2313" s="202"/>
      <c r="C2313" s="352"/>
      <c r="D2313" s="193"/>
      <c r="E2313" s="331"/>
      <c r="F2313" s="332"/>
      <c r="G2313" s="181"/>
      <c r="H2313" s="51"/>
      <c r="I2313" s="274"/>
      <c r="J2313" s="274"/>
      <c r="K2313" s="333">
        <f t="shared" si="1134"/>
        <v>0</v>
      </c>
      <c r="L2313" s="333">
        <f t="shared" si="1134"/>
        <v>0</v>
      </c>
      <c r="M2313" s="333">
        <f t="shared" si="1134"/>
        <v>0</v>
      </c>
    </row>
    <row r="2314" spans="1:13" s="182" customFormat="1" ht="60" x14ac:dyDescent="0.25">
      <c r="A2314" s="183">
        <f>A2312+0.0001</f>
        <v>3.3576000000004234</v>
      </c>
      <c r="B2314" s="202" t="s">
        <v>1635</v>
      </c>
      <c r="C2314" s="352" t="s">
        <v>1857</v>
      </c>
      <c r="D2314" s="193" t="s">
        <v>2017</v>
      </c>
      <c r="E2314" s="331" t="s">
        <v>1860</v>
      </c>
      <c r="F2314" s="332" t="s">
        <v>44</v>
      </c>
      <c r="G2314" s="181"/>
      <c r="H2314" s="51">
        <v>16430</v>
      </c>
      <c r="I2314" s="274">
        <v>16430</v>
      </c>
      <c r="J2314" s="274">
        <v>16430</v>
      </c>
      <c r="K2314" s="333">
        <f t="shared" si="1134"/>
        <v>0</v>
      </c>
      <c r="L2314" s="333">
        <f t="shared" si="1134"/>
        <v>0</v>
      </c>
      <c r="M2314" s="333">
        <f t="shared" si="1134"/>
        <v>0</v>
      </c>
    </row>
    <row r="2315" spans="1:13" s="182" customFormat="1" x14ac:dyDescent="0.25">
      <c r="A2315" s="183"/>
      <c r="B2315" s="202"/>
      <c r="C2315" s="352"/>
      <c r="D2315" s="193"/>
      <c r="E2315" s="331"/>
      <c r="F2315" s="332"/>
      <c r="G2315" s="181"/>
      <c r="H2315" s="51"/>
      <c r="I2315" s="274"/>
      <c r="J2315" s="274"/>
      <c r="K2315" s="333">
        <f t="shared" si="1134"/>
        <v>0</v>
      </c>
      <c r="L2315" s="333">
        <f t="shared" si="1134"/>
        <v>0</v>
      </c>
      <c r="M2315" s="333">
        <f t="shared" si="1134"/>
        <v>0</v>
      </c>
    </row>
    <row r="2316" spans="1:13" s="182" customFormat="1" ht="45" x14ac:dyDescent="0.25">
      <c r="A2316" s="183">
        <f>A2314+0.0001</f>
        <v>3.3577000000004236</v>
      </c>
      <c r="B2316" s="202" t="s">
        <v>1635</v>
      </c>
      <c r="C2316" s="352" t="s">
        <v>1861</v>
      </c>
      <c r="D2316" s="193" t="s">
        <v>2015</v>
      </c>
      <c r="E2316" s="331" t="s">
        <v>1862</v>
      </c>
      <c r="F2316" s="332" t="s">
        <v>44</v>
      </c>
      <c r="G2316" s="181"/>
      <c r="H2316" s="51">
        <v>11100</v>
      </c>
      <c r="I2316" s="274">
        <v>11100</v>
      </c>
      <c r="J2316" s="274">
        <v>11100</v>
      </c>
      <c r="K2316" s="333">
        <f t="shared" si="1134"/>
        <v>0</v>
      </c>
      <c r="L2316" s="333">
        <f t="shared" si="1134"/>
        <v>0</v>
      </c>
      <c r="M2316" s="333">
        <f t="shared" si="1134"/>
        <v>0</v>
      </c>
    </row>
    <row r="2317" spans="1:13" s="182" customFormat="1" x14ac:dyDescent="0.25">
      <c r="A2317" s="183"/>
      <c r="B2317" s="202"/>
      <c r="C2317" s="352"/>
      <c r="D2317" s="193"/>
      <c r="E2317" s="331"/>
      <c r="F2317" s="332"/>
      <c r="G2317" s="181"/>
      <c r="H2317" s="51"/>
      <c r="I2317" s="274"/>
      <c r="J2317" s="274"/>
      <c r="K2317" s="333">
        <f t="shared" si="1134"/>
        <v>0</v>
      </c>
      <c r="L2317" s="333">
        <f t="shared" si="1134"/>
        <v>0</v>
      </c>
      <c r="M2317" s="333">
        <f t="shared" si="1134"/>
        <v>0</v>
      </c>
    </row>
    <row r="2318" spans="1:13" s="182" customFormat="1" ht="60" x14ac:dyDescent="0.25">
      <c r="A2318" s="183">
        <f>A2316+0.0001</f>
        <v>3.3578000000004238</v>
      </c>
      <c r="B2318" s="202" t="s">
        <v>1635</v>
      </c>
      <c r="C2318" s="352" t="s">
        <v>1861</v>
      </c>
      <c r="D2318" s="193" t="s">
        <v>2016</v>
      </c>
      <c r="E2318" s="331" t="s">
        <v>1863</v>
      </c>
      <c r="F2318" s="332" t="s">
        <v>44</v>
      </c>
      <c r="G2318" s="181"/>
      <c r="H2318" s="51">
        <v>14440</v>
      </c>
      <c r="I2318" s="274">
        <v>14440</v>
      </c>
      <c r="J2318" s="274">
        <v>14440</v>
      </c>
      <c r="K2318" s="333">
        <f t="shared" si="1134"/>
        <v>0</v>
      </c>
      <c r="L2318" s="333">
        <f t="shared" si="1134"/>
        <v>0</v>
      </c>
      <c r="M2318" s="333">
        <f t="shared" si="1134"/>
        <v>0</v>
      </c>
    </row>
    <row r="2319" spans="1:13" s="182" customFormat="1" x14ac:dyDescent="0.25">
      <c r="A2319" s="183"/>
      <c r="B2319" s="202"/>
      <c r="C2319" s="352"/>
      <c r="D2319" s="193"/>
      <c r="E2319" s="331"/>
      <c r="F2319" s="332"/>
      <c r="G2319" s="181"/>
      <c r="H2319" s="51"/>
      <c r="I2319" s="274"/>
      <c r="J2319" s="274"/>
      <c r="K2319" s="333">
        <f t="shared" si="1134"/>
        <v>0</v>
      </c>
      <c r="L2319" s="333">
        <f t="shared" si="1134"/>
        <v>0</v>
      </c>
      <c r="M2319" s="333">
        <f t="shared" si="1134"/>
        <v>0</v>
      </c>
    </row>
    <row r="2320" spans="1:13" s="182" customFormat="1" ht="60" x14ac:dyDescent="0.25">
      <c r="A2320" s="183">
        <f>A2318+0.0001</f>
        <v>3.357900000000424</v>
      </c>
      <c r="B2320" s="202" t="s">
        <v>1635</v>
      </c>
      <c r="C2320" s="352" t="s">
        <v>1861</v>
      </c>
      <c r="D2320" s="193" t="s">
        <v>2017</v>
      </c>
      <c r="E2320" s="331" t="s">
        <v>1864</v>
      </c>
      <c r="F2320" s="332" t="s">
        <v>44</v>
      </c>
      <c r="G2320" s="181"/>
      <c r="H2320" s="51">
        <v>17170</v>
      </c>
      <c r="I2320" s="274">
        <v>17170</v>
      </c>
      <c r="J2320" s="274">
        <v>17170</v>
      </c>
      <c r="K2320" s="333">
        <f t="shared" si="1134"/>
        <v>0</v>
      </c>
      <c r="L2320" s="333">
        <f t="shared" si="1134"/>
        <v>0</v>
      </c>
      <c r="M2320" s="333">
        <f t="shared" si="1134"/>
        <v>0</v>
      </c>
    </row>
    <row r="2321" spans="1:13" s="182" customFormat="1" x14ac:dyDescent="0.25">
      <c r="A2321" s="183"/>
      <c r="B2321" s="202"/>
      <c r="C2321" s="352"/>
      <c r="D2321" s="193"/>
      <c r="E2321" s="331"/>
      <c r="F2321" s="332"/>
      <c r="G2321" s="181"/>
      <c r="H2321" s="51"/>
      <c r="I2321" s="274"/>
      <c r="J2321" s="274"/>
      <c r="K2321" s="333">
        <f t="shared" ref="K2321:M2384" si="1143">$G2321*H2321</f>
        <v>0</v>
      </c>
      <c r="L2321" s="333">
        <f t="shared" si="1143"/>
        <v>0</v>
      </c>
      <c r="M2321" s="333">
        <f t="shared" si="1143"/>
        <v>0</v>
      </c>
    </row>
    <row r="2322" spans="1:13" s="182" customFormat="1" ht="45" x14ac:dyDescent="0.25">
      <c r="A2322" s="183">
        <f>A2320+0.0001</f>
        <v>3.3580000000004242</v>
      </c>
      <c r="B2322" s="202" t="s">
        <v>1635</v>
      </c>
      <c r="C2322" s="352" t="s">
        <v>1865</v>
      </c>
      <c r="D2322" s="193" t="s">
        <v>2015</v>
      </c>
      <c r="E2322" s="331" t="s">
        <v>1866</v>
      </c>
      <c r="F2322" s="332" t="s">
        <v>44</v>
      </c>
      <c r="G2322" s="181"/>
      <c r="H2322" s="51">
        <v>12510</v>
      </c>
      <c r="I2322" s="274">
        <v>12510</v>
      </c>
      <c r="J2322" s="274">
        <v>12510</v>
      </c>
      <c r="K2322" s="333">
        <f t="shared" si="1143"/>
        <v>0</v>
      </c>
      <c r="L2322" s="333">
        <f t="shared" si="1143"/>
        <v>0</v>
      </c>
      <c r="M2322" s="333">
        <f t="shared" si="1143"/>
        <v>0</v>
      </c>
    </row>
    <row r="2323" spans="1:13" s="182" customFormat="1" x14ac:dyDescent="0.25">
      <c r="A2323" s="183"/>
      <c r="B2323" s="202"/>
      <c r="C2323" s="352"/>
      <c r="D2323" s="193"/>
      <c r="E2323" s="331"/>
      <c r="F2323" s="332"/>
      <c r="G2323" s="181"/>
      <c r="H2323" s="51"/>
      <c r="I2323" s="274"/>
      <c r="J2323" s="274"/>
      <c r="K2323" s="333">
        <f t="shared" si="1143"/>
        <v>0</v>
      </c>
      <c r="L2323" s="333">
        <f t="shared" si="1143"/>
        <v>0</v>
      </c>
      <c r="M2323" s="333">
        <f t="shared" si="1143"/>
        <v>0</v>
      </c>
    </row>
    <row r="2324" spans="1:13" s="182" customFormat="1" ht="60" x14ac:dyDescent="0.25">
      <c r="A2324" s="183">
        <f>A2322+0.0001</f>
        <v>3.3581000000004244</v>
      </c>
      <c r="B2324" s="202" t="s">
        <v>1635</v>
      </c>
      <c r="C2324" s="352" t="s">
        <v>1865</v>
      </c>
      <c r="D2324" s="193" t="s">
        <v>2016</v>
      </c>
      <c r="E2324" s="331" t="s">
        <v>1867</v>
      </c>
      <c r="F2324" s="332" t="s">
        <v>44</v>
      </c>
      <c r="G2324" s="181"/>
      <c r="H2324" s="51">
        <v>15830</v>
      </c>
      <c r="I2324" s="274">
        <v>15830</v>
      </c>
      <c r="J2324" s="274">
        <v>15830</v>
      </c>
      <c r="K2324" s="333">
        <f t="shared" si="1143"/>
        <v>0</v>
      </c>
      <c r="L2324" s="333">
        <f t="shared" si="1143"/>
        <v>0</v>
      </c>
      <c r="M2324" s="333">
        <f t="shared" si="1143"/>
        <v>0</v>
      </c>
    </row>
    <row r="2325" spans="1:13" s="182" customFormat="1" x14ac:dyDescent="0.25">
      <c r="A2325" s="183"/>
      <c r="B2325" s="202"/>
      <c r="C2325" s="352"/>
      <c r="D2325" s="193"/>
      <c r="E2325" s="331"/>
      <c r="F2325" s="332"/>
      <c r="G2325" s="181"/>
      <c r="H2325" s="51"/>
      <c r="I2325" s="274"/>
      <c r="J2325" s="274"/>
      <c r="K2325" s="333">
        <f t="shared" si="1143"/>
        <v>0</v>
      </c>
      <c r="L2325" s="333">
        <f t="shared" si="1143"/>
        <v>0</v>
      </c>
      <c r="M2325" s="333">
        <f t="shared" si="1143"/>
        <v>0</v>
      </c>
    </row>
    <row r="2326" spans="1:13" s="182" customFormat="1" ht="60" x14ac:dyDescent="0.25">
      <c r="A2326" s="183">
        <f>A2324+0.0001</f>
        <v>3.3582000000004246</v>
      </c>
      <c r="B2326" s="202" t="s">
        <v>1635</v>
      </c>
      <c r="C2326" s="352" t="s">
        <v>1865</v>
      </c>
      <c r="D2326" s="193" t="s">
        <v>2017</v>
      </c>
      <c r="E2326" s="331" t="s">
        <v>1868</v>
      </c>
      <c r="F2326" s="332" t="s">
        <v>44</v>
      </c>
      <c r="G2326" s="181"/>
      <c r="H2326" s="51">
        <v>18670</v>
      </c>
      <c r="I2326" s="274">
        <v>18670</v>
      </c>
      <c r="J2326" s="274">
        <v>18670</v>
      </c>
      <c r="K2326" s="333">
        <f t="shared" si="1143"/>
        <v>0</v>
      </c>
      <c r="L2326" s="333">
        <f t="shared" si="1143"/>
        <v>0</v>
      </c>
      <c r="M2326" s="333">
        <f t="shared" si="1143"/>
        <v>0</v>
      </c>
    </row>
    <row r="2327" spans="1:13" s="182" customFormat="1" x14ac:dyDescent="0.25">
      <c r="A2327" s="183"/>
      <c r="B2327" s="202"/>
      <c r="C2327" s="352"/>
      <c r="D2327" s="193"/>
      <c r="E2327" s="331"/>
      <c r="F2327" s="332"/>
      <c r="G2327" s="181"/>
      <c r="H2327" s="51"/>
      <c r="I2327" s="51"/>
      <c r="J2327" s="274"/>
      <c r="K2327" s="333">
        <f t="shared" si="1143"/>
        <v>0</v>
      </c>
      <c r="L2327" s="333">
        <f t="shared" si="1143"/>
        <v>0</v>
      </c>
      <c r="M2327" s="333">
        <f t="shared" si="1143"/>
        <v>0</v>
      </c>
    </row>
    <row r="2328" spans="1:13" s="182" customFormat="1" ht="45" x14ac:dyDescent="0.25">
      <c r="A2328" s="183">
        <f>A2326+0.0001</f>
        <v>3.3583000000004248</v>
      </c>
      <c r="B2328" s="202" t="s">
        <v>1630</v>
      </c>
      <c r="C2328" s="352" t="s">
        <v>1869</v>
      </c>
      <c r="D2328" s="193" t="s">
        <v>2015</v>
      </c>
      <c r="E2328" s="331" t="s">
        <v>1870</v>
      </c>
      <c r="F2328" s="332" t="s">
        <v>44</v>
      </c>
      <c r="G2328" s="181"/>
      <c r="H2328" s="51">
        <v>8180</v>
      </c>
      <c r="I2328" s="51">
        <v>6150</v>
      </c>
      <c r="J2328" s="274">
        <v>6150</v>
      </c>
      <c r="K2328" s="333">
        <f t="shared" si="1143"/>
        <v>0</v>
      </c>
      <c r="L2328" s="333">
        <f t="shared" si="1143"/>
        <v>0</v>
      </c>
      <c r="M2328" s="333">
        <f t="shared" si="1143"/>
        <v>0</v>
      </c>
    </row>
    <row r="2329" spans="1:13" s="182" customFormat="1" x14ac:dyDescent="0.25">
      <c r="A2329" s="183"/>
      <c r="B2329" s="202"/>
      <c r="C2329" s="352"/>
      <c r="D2329" s="193"/>
      <c r="E2329" s="331"/>
      <c r="F2329" s="332"/>
      <c r="G2329" s="181"/>
      <c r="H2329" s="51"/>
      <c r="I2329" s="51"/>
      <c r="J2329" s="274"/>
      <c r="K2329" s="333">
        <f t="shared" si="1143"/>
        <v>0</v>
      </c>
      <c r="L2329" s="333">
        <f t="shared" si="1143"/>
        <v>0</v>
      </c>
      <c r="M2329" s="333">
        <f t="shared" si="1143"/>
        <v>0</v>
      </c>
    </row>
    <row r="2330" spans="1:13" s="182" customFormat="1" ht="60" x14ac:dyDescent="0.25">
      <c r="A2330" s="183">
        <f>A2328+0.0001</f>
        <v>3.358400000000425</v>
      </c>
      <c r="B2330" s="202" t="s">
        <v>1630</v>
      </c>
      <c r="C2330" s="352" t="s">
        <v>1869</v>
      </c>
      <c r="D2330" s="193" t="s">
        <v>2016</v>
      </c>
      <c r="E2330" s="331" t="s">
        <v>1871</v>
      </c>
      <c r="F2330" s="332" t="s">
        <v>44</v>
      </c>
      <c r="G2330" s="181"/>
      <c r="H2330" s="51">
        <v>11060</v>
      </c>
      <c r="I2330" s="51">
        <v>7190</v>
      </c>
      <c r="J2330" s="274">
        <v>7190</v>
      </c>
      <c r="K2330" s="333">
        <f t="shared" si="1143"/>
        <v>0</v>
      </c>
      <c r="L2330" s="333">
        <f t="shared" si="1143"/>
        <v>0</v>
      </c>
      <c r="M2330" s="333">
        <f t="shared" si="1143"/>
        <v>0</v>
      </c>
    </row>
    <row r="2331" spans="1:13" s="182" customFormat="1" x14ac:dyDescent="0.25">
      <c r="A2331" s="183"/>
      <c r="B2331" s="202"/>
      <c r="C2331" s="352"/>
      <c r="D2331" s="193"/>
      <c r="E2331" s="331"/>
      <c r="F2331" s="332"/>
      <c r="G2331" s="181"/>
      <c r="H2331" s="51"/>
      <c r="I2331" s="51"/>
      <c r="J2331" s="274"/>
      <c r="K2331" s="333">
        <f t="shared" si="1143"/>
        <v>0</v>
      </c>
      <c r="L2331" s="333">
        <f t="shared" si="1143"/>
        <v>0</v>
      </c>
      <c r="M2331" s="333">
        <f t="shared" si="1143"/>
        <v>0</v>
      </c>
    </row>
    <row r="2332" spans="1:13" s="182" customFormat="1" ht="45" x14ac:dyDescent="0.25">
      <c r="A2332" s="183">
        <f>A2330+0.0001</f>
        <v>3.3585000000004253</v>
      </c>
      <c r="B2332" s="202" t="s">
        <v>1635</v>
      </c>
      <c r="C2332" s="352" t="s">
        <v>1872</v>
      </c>
      <c r="D2332" s="193" t="s">
        <v>2015</v>
      </c>
      <c r="E2332" s="331" t="s">
        <v>1873</v>
      </c>
      <c r="F2332" s="332" t="s">
        <v>44</v>
      </c>
      <c r="G2332" s="181"/>
      <c r="H2332" s="51">
        <v>9010</v>
      </c>
      <c r="I2332" s="51">
        <v>6550</v>
      </c>
      <c r="J2332" s="274">
        <v>6550</v>
      </c>
      <c r="K2332" s="333">
        <f t="shared" si="1143"/>
        <v>0</v>
      </c>
      <c r="L2332" s="333">
        <f t="shared" si="1143"/>
        <v>0</v>
      </c>
      <c r="M2332" s="333">
        <f t="shared" si="1143"/>
        <v>0</v>
      </c>
    </row>
    <row r="2333" spans="1:13" s="182" customFormat="1" x14ac:dyDescent="0.25">
      <c r="A2333" s="183"/>
      <c r="B2333" s="202"/>
      <c r="C2333" s="352"/>
      <c r="D2333" s="193"/>
      <c r="E2333" s="331"/>
      <c r="F2333" s="332"/>
      <c r="G2333" s="181"/>
      <c r="H2333" s="51"/>
      <c r="I2333" s="51"/>
      <c r="J2333" s="274"/>
      <c r="K2333" s="333">
        <f t="shared" si="1143"/>
        <v>0</v>
      </c>
      <c r="L2333" s="333">
        <f t="shared" si="1143"/>
        <v>0</v>
      </c>
      <c r="M2333" s="333">
        <f t="shared" si="1143"/>
        <v>0</v>
      </c>
    </row>
    <row r="2334" spans="1:13" s="182" customFormat="1" ht="60" x14ac:dyDescent="0.25">
      <c r="A2334" s="183">
        <f>A2332+0.0001</f>
        <v>3.3586000000004255</v>
      </c>
      <c r="B2334" s="202" t="s">
        <v>1635</v>
      </c>
      <c r="C2334" s="352" t="s">
        <v>1872</v>
      </c>
      <c r="D2334" s="193" t="s">
        <v>2016</v>
      </c>
      <c r="E2334" s="331" t="s">
        <v>1874</v>
      </c>
      <c r="F2334" s="332" t="s">
        <v>44</v>
      </c>
      <c r="G2334" s="181"/>
      <c r="H2334" s="51">
        <v>12060</v>
      </c>
      <c r="I2334" s="51">
        <v>7810</v>
      </c>
      <c r="J2334" s="274">
        <v>7810</v>
      </c>
      <c r="K2334" s="333">
        <f t="shared" si="1143"/>
        <v>0</v>
      </c>
      <c r="L2334" s="333">
        <f t="shared" si="1143"/>
        <v>0</v>
      </c>
      <c r="M2334" s="333">
        <f t="shared" si="1143"/>
        <v>0</v>
      </c>
    </row>
    <row r="2335" spans="1:13" s="182" customFormat="1" x14ac:dyDescent="0.25">
      <c r="A2335" s="183"/>
      <c r="B2335" s="202"/>
      <c r="C2335" s="352"/>
      <c r="D2335" s="193"/>
      <c r="E2335" s="331"/>
      <c r="F2335" s="332"/>
      <c r="G2335" s="181"/>
      <c r="H2335" s="51"/>
      <c r="I2335" s="51"/>
      <c r="J2335" s="274"/>
      <c r="K2335" s="333">
        <f t="shared" si="1143"/>
        <v>0</v>
      </c>
      <c r="L2335" s="333">
        <f t="shared" si="1143"/>
        <v>0</v>
      </c>
      <c r="M2335" s="333">
        <f t="shared" si="1143"/>
        <v>0</v>
      </c>
    </row>
    <row r="2336" spans="1:13" s="182" customFormat="1" ht="45" x14ac:dyDescent="0.25">
      <c r="A2336" s="183">
        <f>A2334+0.0001</f>
        <v>3.3587000000004257</v>
      </c>
      <c r="B2336" s="202" t="s">
        <v>1635</v>
      </c>
      <c r="C2336" s="352" t="s">
        <v>1875</v>
      </c>
      <c r="D2336" s="193" t="s">
        <v>2015</v>
      </c>
      <c r="E2336" s="331" t="s">
        <v>1876</v>
      </c>
      <c r="F2336" s="332" t="s">
        <v>44</v>
      </c>
      <c r="G2336" s="181"/>
      <c r="H2336" s="51">
        <v>9570</v>
      </c>
      <c r="I2336" s="51">
        <v>7160</v>
      </c>
      <c r="J2336" s="274">
        <v>7160</v>
      </c>
      <c r="K2336" s="333">
        <f t="shared" si="1143"/>
        <v>0</v>
      </c>
      <c r="L2336" s="333">
        <f t="shared" si="1143"/>
        <v>0</v>
      </c>
      <c r="M2336" s="333">
        <f t="shared" si="1143"/>
        <v>0</v>
      </c>
    </row>
    <row r="2337" spans="1:13" s="182" customFormat="1" x14ac:dyDescent="0.25">
      <c r="A2337" s="183"/>
      <c r="B2337" s="202"/>
      <c r="C2337" s="352"/>
      <c r="D2337" s="193"/>
      <c r="E2337" s="331"/>
      <c r="F2337" s="332"/>
      <c r="G2337" s="181"/>
      <c r="H2337" s="51"/>
      <c r="I2337" s="51"/>
      <c r="J2337" s="274"/>
      <c r="K2337" s="333">
        <f t="shared" si="1143"/>
        <v>0</v>
      </c>
      <c r="L2337" s="333">
        <f t="shared" si="1143"/>
        <v>0</v>
      </c>
      <c r="M2337" s="333">
        <f t="shared" si="1143"/>
        <v>0</v>
      </c>
    </row>
    <row r="2338" spans="1:13" s="182" customFormat="1" ht="60" x14ac:dyDescent="0.25">
      <c r="A2338" s="183">
        <f>A2336+0.0001</f>
        <v>3.3588000000004259</v>
      </c>
      <c r="B2338" s="202" t="s">
        <v>1635</v>
      </c>
      <c r="C2338" s="352" t="s">
        <v>1875</v>
      </c>
      <c r="D2338" s="193" t="s">
        <v>2016</v>
      </c>
      <c r="E2338" s="331" t="s">
        <v>1877</v>
      </c>
      <c r="F2338" s="332" t="s">
        <v>44</v>
      </c>
      <c r="G2338" s="181"/>
      <c r="H2338" s="51">
        <v>12780</v>
      </c>
      <c r="I2338" s="51">
        <v>8140</v>
      </c>
      <c r="J2338" s="274">
        <v>8140</v>
      </c>
      <c r="K2338" s="333">
        <f t="shared" si="1143"/>
        <v>0</v>
      </c>
      <c r="L2338" s="333">
        <f t="shared" si="1143"/>
        <v>0</v>
      </c>
      <c r="M2338" s="333">
        <f t="shared" si="1143"/>
        <v>0</v>
      </c>
    </row>
    <row r="2339" spans="1:13" s="182" customFormat="1" x14ac:dyDescent="0.25">
      <c r="A2339" s="183"/>
      <c r="B2339" s="202"/>
      <c r="C2339" s="352"/>
      <c r="D2339" s="193"/>
      <c r="E2339" s="331"/>
      <c r="F2339" s="332"/>
      <c r="G2339" s="181"/>
      <c r="H2339" s="51"/>
      <c r="I2339" s="51"/>
      <c r="J2339" s="274"/>
      <c r="K2339" s="333">
        <f t="shared" si="1143"/>
        <v>0</v>
      </c>
      <c r="L2339" s="333">
        <f t="shared" si="1143"/>
        <v>0</v>
      </c>
      <c r="M2339" s="333">
        <f t="shared" si="1143"/>
        <v>0</v>
      </c>
    </row>
    <row r="2340" spans="1:13" s="182" customFormat="1" ht="60" x14ac:dyDescent="0.25">
      <c r="A2340" s="183">
        <f>A2338+0.0001</f>
        <v>3.3589000000004261</v>
      </c>
      <c r="B2340" s="202" t="s">
        <v>1635</v>
      </c>
      <c r="C2340" s="352" t="s">
        <v>1875</v>
      </c>
      <c r="D2340" s="193" t="s">
        <v>2017</v>
      </c>
      <c r="E2340" s="331" t="s">
        <v>1878</v>
      </c>
      <c r="F2340" s="332" t="s">
        <v>44</v>
      </c>
      <c r="G2340" s="181"/>
      <c r="H2340" s="51">
        <v>15600</v>
      </c>
      <c r="I2340" s="51">
        <v>8300</v>
      </c>
      <c r="J2340" s="274">
        <v>8300</v>
      </c>
      <c r="K2340" s="333">
        <f t="shared" si="1143"/>
        <v>0</v>
      </c>
      <c r="L2340" s="333">
        <f t="shared" si="1143"/>
        <v>0</v>
      </c>
      <c r="M2340" s="333">
        <f t="shared" si="1143"/>
        <v>0</v>
      </c>
    </row>
    <row r="2341" spans="1:13" s="182" customFormat="1" x14ac:dyDescent="0.25">
      <c r="A2341" s="183"/>
      <c r="B2341" s="202"/>
      <c r="C2341" s="352"/>
      <c r="D2341" s="193"/>
      <c r="E2341" s="331"/>
      <c r="F2341" s="332"/>
      <c r="G2341" s="181"/>
      <c r="H2341" s="51"/>
      <c r="I2341" s="51"/>
      <c r="J2341" s="274"/>
      <c r="K2341" s="333">
        <f t="shared" si="1143"/>
        <v>0</v>
      </c>
      <c r="L2341" s="333">
        <f t="shared" si="1143"/>
        <v>0</v>
      </c>
      <c r="M2341" s="333">
        <f t="shared" si="1143"/>
        <v>0</v>
      </c>
    </row>
    <row r="2342" spans="1:13" s="182" customFormat="1" ht="45" x14ac:dyDescent="0.25">
      <c r="A2342" s="183">
        <f>A2340+0.0001</f>
        <v>3.3590000000004263</v>
      </c>
      <c r="B2342" s="202" t="s">
        <v>1635</v>
      </c>
      <c r="C2342" s="352" t="s">
        <v>1879</v>
      </c>
      <c r="D2342" s="193" t="s">
        <v>2015</v>
      </c>
      <c r="E2342" s="331" t="s">
        <v>1880</v>
      </c>
      <c r="F2342" s="332" t="s">
        <v>44</v>
      </c>
      <c r="G2342" s="181"/>
      <c r="H2342" s="51">
        <v>9080</v>
      </c>
      <c r="I2342" s="274">
        <v>9080</v>
      </c>
      <c r="J2342" s="274">
        <v>9080</v>
      </c>
      <c r="K2342" s="333">
        <f t="shared" si="1143"/>
        <v>0</v>
      </c>
      <c r="L2342" s="333">
        <f t="shared" si="1143"/>
        <v>0</v>
      </c>
      <c r="M2342" s="333">
        <f t="shared" si="1143"/>
        <v>0</v>
      </c>
    </row>
    <row r="2343" spans="1:13" s="182" customFormat="1" x14ac:dyDescent="0.25">
      <c r="A2343" s="183"/>
      <c r="B2343" s="202"/>
      <c r="C2343" s="352"/>
      <c r="D2343" s="193"/>
      <c r="E2343" s="331"/>
      <c r="F2343" s="332"/>
      <c r="G2343" s="181"/>
      <c r="H2343" s="51"/>
      <c r="I2343" s="274"/>
      <c r="J2343" s="274"/>
      <c r="K2343" s="333">
        <f t="shared" si="1143"/>
        <v>0</v>
      </c>
      <c r="L2343" s="333">
        <f t="shared" si="1143"/>
        <v>0</v>
      </c>
      <c r="M2343" s="333">
        <f t="shared" si="1143"/>
        <v>0</v>
      </c>
    </row>
    <row r="2344" spans="1:13" s="182" customFormat="1" ht="60" x14ac:dyDescent="0.25">
      <c r="A2344" s="183">
        <f>A2342+0.0001</f>
        <v>3.3591000000004265</v>
      </c>
      <c r="B2344" s="202" t="s">
        <v>1635</v>
      </c>
      <c r="C2344" s="352" t="s">
        <v>1879</v>
      </c>
      <c r="D2344" s="193" t="s">
        <v>2016</v>
      </c>
      <c r="E2344" s="331" t="s">
        <v>1881</v>
      </c>
      <c r="F2344" s="332" t="s">
        <v>44</v>
      </c>
      <c r="G2344" s="181"/>
      <c r="H2344" s="51">
        <v>13930</v>
      </c>
      <c r="I2344" s="274">
        <v>13930</v>
      </c>
      <c r="J2344" s="274">
        <v>13930</v>
      </c>
      <c r="K2344" s="333">
        <f t="shared" si="1143"/>
        <v>0</v>
      </c>
      <c r="L2344" s="333">
        <f t="shared" si="1143"/>
        <v>0</v>
      </c>
      <c r="M2344" s="333">
        <f t="shared" si="1143"/>
        <v>0</v>
      </c>
    </row>
    <row r="2345" spans="1:13" s="182" customFormat="1" x14ac:dyDescent="0.25">
      <c r="A2345" s="183"/>
      <c r="B2345" s="202"/>
      <c r="C2345" s="352"/>
      <c r="D2345" s="193"/>
      <c r="E2345" s="331"/>
      <c r="F2345" s="332"/>
      <c r="G2345" s="181"/>
      <c r="H2345" s="51"/>
      <c r="I2345" s="274"/>
      <c r="J2345" s="274"/>
      <c r="K2345" s="333">
        <f t="shared" si="1143"/>
        <v>0</v>
      </c>
      <c r="L2345" s="333">
        <f t="shared" si="1143"/>
        <v>0</v>
      </c>
      <c r="M2345" s="333">
        <f t="shared" si="1143"/>
        <v>0</v>
      </c>
    </row>
    <row r="2346" spans="1:13" s="182" customFormat="1" ht="60" x14ac:dyDescent="0.25">
      <c r="A2346" s="183">
        <f>A2344+0.0001</f>
        <v>3.3592000000004267</v>
      </c>
      <c r="B2346" s="202" t="s">
        <v>1635</v>
      </c>
      <c r="C2346" s="352" t="s">
        <v>1879</v>
      </c>
      <c r="D2346" s="193" t="s">
        <v>2017</v>
      </c>
      <c r="E2346" s="331" t="s">
        <v>1882</v>
      </c>
      <c r="F2346" s="332" t="s">
        <v>44</v>
      </c>
      <c r="G2346" s="181"/>
      <c r="H2346" s="51">
        <v>17050</v>
      </c>
      <c r="I2346" s="274">
        <v>17050</v>
      </c>
      <c r="J2346" s="274">
        <v>17050</v>
      </c>
      <c r="K2346" s="333">
        <f t="shared" si="1143"/>
        <v>0</v>
      </c>
      <c r="L2346" s="333">
        <f t="shared" si="1143"/>
        <v>0</v>
      </c>
      <c r="M2346" s="333">
        <f t="shared" si="1143"/>
        <v>0</v>
      </c>
    </row>
    <row r="2347" spans="1:13" s="182" customFormat="1" x14ac:dyDescent="0.25">
      <c r="A2347" s="183"/>
      <c r="B2347" s="202"/>
      <c r="C2347" s="352"/>
      <c r="D2347" s="193"/>
      <c r="E2347" s="331"/>
      <c r="F2347" s="332"/>
      <c r="G2347" s="181"/>
      <c r="H2347" s="51"/>
      <c r="I2347" s="274"/>
      <c r="J2347" s="274"/>
      <c r="K2347" s="333">
        <f t="shared" si="1143"/>
        <v>0</v>
      </c>
      <c r="L2347" s="333">
        <f t="shared" si="1143"/>
        <v>0</v>
      </c>
      <c r="M2347" s="333">
        <f t="shared" si="1143"/>
        <v>0</v>
      </c>
    </row>
    <row r="2348" spans="1:13" s="182" customFormat="1" ht="45" x14ac:dyDescent="0.25">
      <c r="A2348" s="183">
        <f>A2346+0.0001</f>
        <v>3.3593000000004269</v>
      </c>
      <c r="B2348" s="202" t="s">
        <v>1635</v>
      </c>
      <c r="C2348" s="352" t="s">
        <v>1883</v>
      </c>
      <c r="D2348" s="193" t="s">
        <v>2015</v>
      </c>
      <c r="E2348" s="331" t="s">
        <v>1884</v>
      </c>
      <c r="F2348" s="332" t="s">
        <v>44</v>
      </c>
      <c r="G2348" s="181"/>
      <c r="H2348" s="51">
        <v>9880</v>
      </c>
      <c r="I2348" s="274">
        <v>9880</v>
      </c>
      <c r="J2348" s="274">
        <v>9880</v>
      </c>
      <c r="K2348" s="333">
        <f t="shared" si="1143"/>
        <v>0</v>
      </c>
      <c r="L2348" s="333">
        <f t="shared" si="1143"/>
        <v>0</v>
      </c>
      <c r="M2348" s="333">
        <f t="shared" si="1143"/>
        <v>0</v>
      </c>
    </row>
    <row r="2349" spans="1:13" s="182" customFormat="1" x14ac:dyDescent="0.25">
      <c r="A2349" s="183"/>
      <c r="B2349" s="202"/>
      <c r="C2349" s="352"/>
      <c r="D2349" s="193"/>
      <c r="E2349" s="331"/>
      <c r="F2349" s="332"/>
      <c r="G2349" s="181"/>
      <c r="H2349" s="51"/>
      <c r="I2349" s="274"/>
      <c r="J2349" s="274"/>
      <c r="K2349" s="333">
        <f t="shared" si="1143"/>
        <v>0</v>
      </c>
      <c r="L2349" s="333">
        <f t="shared" si="1143"/>
        <v>0</v>
      </c>
      <c r="M2349" s="333">
        <f t="shared" si="1143"/>
        <v>0</v>
      </c>
    </row>
    <row r="2350" spans="1:13" s="182" customFormat="1" ht="60" x14ac:dyDescent="0.25">
      <c r="A2350" s="183">
        <f>A2348+0.0001</f>
        <v>3.3594000000004272</v>
      </c>
      <c r="B2350" s="202" t="s">
        <v>1635</v>
      </c>
      <c r="C2350" s="352" t="s">
        <v>1883</v>
      </c>
      <c r="D2350" s="193" t="s">
        <v>2016</v>
      </c>
      <c r="E2350" s="331" t="s">
        <v>1885</v>
      </c>
      <c r="F2350" s="332" t="s">
        <v>44</v>
      </c>
      <c r="G2350" s="181"/>
      <c r="H2350" s="51">
        <v>14850</v>
      </c>
      <c r="I2350" s="274">
        <v>14850</v>
      </c>
      <c r="J2350" s="274">
        <v>14850</v>
      </c>
      <c r="K2350" s="333">
        <f t="shared" si="1143"/>
        <v>0</v>
      </c>
      <c r="L2350" s="333">
        <f t="shared" si="1143"/>
        <v>0</v>
      </c>
      <c r="M2350" s="333">
        <f t="shared" si="1143"/>
        <v>0</v>
      </c>
    </row>
    <row r="2351" spans="1:13" s="182" customFormat="1" x14ac:dyDescent="0.25">
      <c r="A2351" s="183"/>
      <c r="B2351" s="202"/>
      <c r="C2351" s="352"/>
      <c r="D2351" s="193"/>
      <c r="E2351" s="331"/>
      <c r="F2351" s="332"/>
      <c r="G2351" s="181"/>
      <c r="H2351" s="51"/>
      <c r="I2351" s="274"/>
      <c r="J2351" s="274"/>
      <c r="K2351" s="333">
        <f t="shared" si="1143"/>
        <v>0</v>
      </c>
      <c r="L2351" s="333">
        <f t="shared" si="1143"/>
        <v>0</v>
      </c>
      <c r="M2351" s="333">
        <f t="shared" si="1143"/>
        <v>0</v>
      </c>
    </row>
    <row r="2352" spans="1:13" s="182" customFormat="1" ht="60" x14ac:dyDescent="0.25">
      <c r="A2352" s="183">
        <f>A2350+0.0001</f>
        <v>3.3595000000004274</v>
      </c>
      <c r="B2352" s="202" t="s">
        <v>1635</v>
      </c>
      <c r="C2352" s="352" t="s">
        <v>1883</v>
      </c>
      <c r="D2352" s="193" t="s">
        <v>2017</v>
      </c>
      <c r="E2352" s="331" t="s">
        <v>1944</v>
      </c>
      <c r="F2352" s="332" t="s">
        <v>44</v>
      </c>
      <c r="G2352" s="181"/>
      <c r="H2352" s="51">
        <v>17930</v>
      </c>
      <c r="I2352" s="274">
        <v>17930</v>
      </c>
      <c r="J2352" s="274">
        <v>17930</v>
      </c>
      <c r="K2352" s="333">
        <f t="shared" si="1143"/>
        <v>0</v>
      </c>
      <c r="L2352" s="333">
        <f t="shared" si="1143"/>
        <v>0</v>
      </c>
      <c r="M2352" s="333">
        <f t="shared" si="1143"/>
        <v>0</v>
      </c>
    </row>
    <row r="2353" spans="1:13" s="182" customFormat="1" x14ac:dyDescent="0.25">
      <c r="A2353" s="183"/>
      <c r="B2353" s="202"/>
      <c r="C2353" s="352"/>
      <c r="D2353" s="193"/>
      <c r="E2353" s="331"/>
      <c r="F2353" s="332"/>
      <c r="G2353" s="181"/>
      <c r="H2353" s="51"/>
      <c r="I2353" s="274"/>
      <c r="J2353" s="274"/>
      <c r="K2353" s="333">
        <f t="shared" si="1143"/>
        <v>0</v>
      </c>
      <c r="L2353" s="333">
        <f t="shared" si="1143"/>
        <v>0</v>
      </c>
      <c r="M2353" s="333">
        <f t="shared" si="1143"/>
        <v>0</v>
      </c>
    </row>
    <row r="2354" spans="1:13" s="182" customFormat="1" ht="45" x14ac:dyDescent="0.25">
      <c r="A2354" s="183">
        <f>A2352+0.0001</f>
        <v>3.3596000000004276</v>
      </c>
      <c r="B2354" s="202" t="s">
        <v>1635</v>
      </c>
      <c r="C2354" s="352" t="s">
        <v>1887</v>
      </c>
      <c r="D2354" s="193" t="s">
        <v>2015</v>
      </c>
      <c r="E2354" s="331" t="s">
        <v>1888</v>
      </c>
      <c r="F2354" s="332" t="s">
        <v>44</v>
      </c>
      <c r="G2354" s="181"/>
      <c r="H2354" s="51">
        <v>10580</v>
      </c>
      <c r="I2354" s="274">
        <v>10580</v>
      </c>
      <c r="J2354" s="274">
        <v>10580</v>
      </c>
      <c r="K2354" s="333">
        <f t="shared" si="1143"/>
        <v>0</v>
      </c>
      <c r="L2354" s="333">
        <f t="shared" si="1143"/>
        <v>0</v>
      </c>
      <c r="M2354" s="333">
        <f t="shared" si="1143"/>
        <v>0</v>
      </c>
    </row>
    <row r="2355" spans="1:13" s="182" customFormat="1" x14ac:dyDescent="0.25">
      <c r="A2355" s="183"/>
      <c r="B2355" s="202"/>
      <c r="C2355" s="352"/>
      <c r="D2355" s="193"/>
      <c r="E2355" s="331"/>
      <c r="F2355" s="332"/>
      <c r="G2355" s="181"/>
      <c r="H2355" s="51"/>
      <c r="I2355" s="274"/>
      <c r="J2355" s="274"/>
      <c r="K2355" s="333">
        <f t="shared" si="1143"/>
        <v>0</v>
      </c>
      <c r="L2355" s="333">
        <f t="shared" si="1143"/>
        <v>0</v>
      </c>
      <c r="M2355" s="333">
        <f t="shared" si="1143"/>
        <v>0</v>
      </c>
    </row>
    <row r="2356" spans="1:13" s="182" customFormat="1" ht="60" x14ac:dyDescent="0.25">
      <c r="A2356" s="183">
        <f>A2354+0.0001</f>
        <v>3.3597000000004278</v>
      </c>
      <c r="B2356" s="202" t="s">
        <v>1635</v>
      </c>
      <c r="C2356" s="352" t="s">
        <v>1887</v>
      </c>
      <c r="D2356" s="193" t="s">
        <v>2016</v>
      </c>
      <c r="E2356" s="331" t="s">
        <v>1889</v>
      </c>
      <c r="F2356" s="332" t="s">
        <v>44</v>
      </c>
      <c r="G2356" s="181"/>
      <c r="H2356" s="51">
        <v>16090</v>
      </c>
      <c r="I2356" s="274">
        <v>16090</v>
      </c>
      <c r="J2356" s="274">
        <v>16090</v>
      </c>
      <c r="K2356" s="333">
        <f t="shared" si="1143"/>
        <v>0</v>
      </c>
      <c r="L2356" s="333">
        <f t="shared" si="1143"/>
        <v>0</v>
      </c>
      <c r="M2356" s="333">
        <f t="shared" si="1143"/>
        <v>0</v>
      </c>
    </row>
    <row r="2357" spans="1:13" s="182" customFormat="1" x14ac:dyDescent="0.25">
      <c r="A2357" s="183"/>
      <c r="B2357" s="202"/>
      <c r="C2357" s="352"/>
      <c r="D2357" s="193"/>
      <c r="E2357" s="331"/>
      <c r="F2357" s="332"/>
      <c r="G2357" s="181"/>
      <c r="H2357" s="50"/>
      <c r="I2357" s="274"/>
      <c r="J2357" s="274"/>
      <c r="K2357" s="333">
        <f t="shared" si="1143"/>
        <v>0</v>
      </c>
      <c r="L2357" s="333">
        <f t="shared" si="1143"/>
        <v>0</v>
      </c>
      <c r="M2357" s="333">
        <f t="shared" si="1143"/>
        <v>0</v>
      </c>
    </row>
    <row r="2358" spans="1:13" s="182" customFormat="1" ht="60" x14ac:dyDescent="0.25">
      <c r="A2358" s="183">
        <f>A2356+0.0001</f>
        <v>3.359800000000428</v>
      </c>
      <c r="B2358" s="202" t="s">
        <v>1635</v>
      </c>
      <c r="C2358" s="352" t="s">
        <v>1887</v>
      </c>
      <c r="D2358" s="193" t="s">
        <v>2017</v>
      </c>
      <c r="E2358" s="331" t="s">
        <v>1945</v>
      </c>
      <c r="F2358" s="332" t="s">
        <v>44</v>
      </c>
      <c r="G2358" s="181"/>
      <c r="H2358" s="51">
        <v>18920</v>
      </c>
      <c r="I2358" s="274">
        <v>18920</v>
      </c>
      <c r="J2358" s="274">
        <v>18920</v>
      </c>
      <c r="K2358" s="333">
        <f t="shared" si="1143"/>
        <v>0</v>
      </c>
      <c r="L2358" s="333">
        <f t="shared" si="1143"/>
        <v>0</v>
      </c>
      <c r="M2358" s="333">
        <f t="shared" si="1143"/>
        <v>0</v>
      </c>
    </row>
    <row r="2359" spans="1:13" s="182" customFormat="1" x14ac:dyDescent="0.25">
      <c r="A2359" s="183"/>
      <c r="B2359" s="202"/>
      <c r="C2359" s="352"/>
      <c r="D2359" s="193"/>
      <c r="E2359" s="331"/>
      <c r="F2359" s="332"/>
      <c r="G2359" s="181"/>
      <c r="H2359" s="50"/>
      <c r="I2359" s="50"/>
      <c r="J2359" s="274"/>
      <c r="K2359" s="333">
        <f t="shared" si="1143"/>
        <v>0</v>
      </c>
      <c r="L2359" s="333">
        <f t="shared" si="1143"/>
        <v>0</v>
      </c>
      <c r="M2359" s="333">
        <f t="shared" si="1143"/>
        <v>0</v>
      </c>
    </row>
    <row r="2360" spans="1:13" s="182" customFormat="1" ht="45" x14ac:dyDescent="0.25">
      <c r="A2360" s="183">
        <f>A2358+0.0001</f>
        <v>3.3599000000004282</v>
      </c>
      <c r="B2360" s="202" t="s">
        <v>1658</v>
      </c>
      <c r="C2360" s="352" t="s">
        <v>1891</v>
      </c>
      <c r="D2360" s="193" t="s">
        <v>2015</v>
      </c>
      <c r="E2360" s="331" t="s">
        <v>1892</v>
      </c>
      <c r="F2360" s="332" t="s">
        <v>44</v>
      </c>
      <c r="G2360" s="181"/>
      <c r="H2360" s="51">
        <v>9910</v>
      </c>
      <c r="I2360" s="51">
        <v>6650</v>
      </c>
      <c r="J2360" s="274">
        <v>6650</v>
      </c>
      <c r="K2360" s="333">
        <f t="shared" si="1143"/>
        <v>0</v>
      </c>
      <c r="L2360" s="333">
        <f t="shared" si="1143"/>
        <v>0</v>
      </c>
      <c r="M2360" s="333">
        <f t="shared" si="1143"/>
        <v>0</v>
      </c>
    </row>
    <row r="2361" spans="1:13" s="182" customFormat="1" x14ac:dyDescent="0.25">
      <c r="A2361" s="183"/>
      <c r="B2361" s="202"/>
      <c r="C2361" s="352"/>
      <c r="D2361" s="193"/>
      <c r="E2361" s="331"/>
      <c r="F2361" s="332"/>
      <c r="G2361" s="181"/>
      <c r="H2361" s="51"/>
      <c r="I2361" s="51"/>
      <c r="J2361" s="274"/>
      <c r="K2361" s="333">
        <f t="shared" si="1143"/>
        <v>0</v>
      </c>
      <c r="L2361" s="333">
        <f t="shared" si="1143"/>
        <v>0</v>
      </c>
      <c r="M2361" s="333">
        <f t="shared" si="1143"/>
        <v>0</v>
      </c>
    </row>
    <row r="2362" spans="1:13" s="182" customFormat="1" ht="45" x14ac:dyDescent="0.25">
      <c r="A2362" s="183">
        <f>A2360+0.0001</f>
        <v>3.3600000000004284</v>
      </c>
      <c r="B2362" s="202" t="s">
        <v>1658</v>
      </c>
      <c r="C2362" s="352" t="s">
        <v>1891</v>
      </c>
      <c r="D2362" s="193" t="s">
        <v>2016</v>
      </c>
      <c r="E2362" s="331" t="s">
        <v>1893</v>
      </c>
      <c r="F2362" s="332" t="s">
        <v>44</v>
      </c>
      <c r="H2362" s="51">
        <v>12410</v>
      </c>
      <c r="I2362" s="51">
        <v>7320</v>
      </c>
      <c r="J2362" s="274">
        <v>7320</v>
      </c>
      <c r="K2362" s="333">
        <f t="shared" si="1143"/>
        <v>0</v>
      </c>
      <c r="L2362" s="333">
        <f t="shared" si="1143"/>
        <v>0</v>
      </c>
      <c r="M2362" s="333">
        <f t="shared" si="1143"/>
        <v>0</v>
      </c>
    </row>
    <row r="2363" spans="1:13" s="182" customFormat="1" x14ac:dyDescent="0.25">
      <c r="A2363" s="183"/>
      <c r="B2363" s="202"/>
      <c r="C2363" s="352"/>
      <c r="D2363" s="193"/>
      <c r="E2363" s="331"/>
      <c r="F2363" s="332"/>
      <c r="G2363" s="181"/>
      <c r="H2363" s="51"/>
      <c r="I2363" s="50"/>
      <c r="J2363" s="274"/>
      <c r="K2363" s="333">
        <f t="shared" si="1143"/>
        <v>0</v>
      </c>
      <c r="L2363" s="333">
        <f t="shared" si="1143"/>
        <v>0</v>
      </c>
      <c r="M2363" s="333">
        <f t="shared" si="1143"/>
        <v>0</v>
      </c>
    </row>
    <row r="2364" spans="1:13" s="182" customFormat="1" ht="45" x14ac:dyDescent="0.25">
      <c r="A2364" s="183">
        <f>A2362+0.0001</f>
        <v>3.3601000000004286</v>
      </c>
      <c r="B2364" s="202" t="s">
        <v>1658</v>
      </c>
      <c r="C2364" s="352" t="s">
        <v>1894</v>
      </c>
      <c r="D2364" s="193" t="s">
        <v>2015</v>
      </c>
      <c r="E2364" s="331" t="s">
        <v>1895</v>
      </c>
      <c r="F2364" s="332" t="s">
        <v>44</v>
      </c>
      <c r="G2364" s="181"/>
      <c r="H2364" s="51">
        <v>10690</v>
      </c>
      <c r="I2364" s="51">
        <v>7060</v>
      </c>
      <c r="J2364" s="274">
        <v>7060</v>
      </c>
      <c r="K2364" s="333">
        <f t="shared" si="1143"/>
        <v>0</v>
      </c>
      <c r="L2364" s="333">
        <f t="shared" si="1143"/>
        <v>0</v>
      </c>
      <c r="M2364" s="333">
        <f t="shared" si="1143"/>
        <v>0</v>
      </c>
    </row>
    <row r="2365" spans="1:13" s="182" customFormat="1" x14ac:dyDescent="0.25">
      <c r="A2365" s="183"/>
      <c r="B2365" s="202"/>
      <c r="C2365" s="352"/>
      <c r="D2365" s="193"/>
      <c r="E2365" s="331"/>
      <c r="F2365" s="332"/>
      <c r="G2365" s="181"/>
      <c r="H2365" s="51"/>
      <c r="I2365" s="50"/>
      <c r="J2365" s="274"/>
      <c r="K2365" s="333">
        <f t="shared" si="1143"/>
        <v>0</v>
      </c>
      <c r="L2365" s="333">
        <f t="shared" si="1143"/>
        <v>0</v>
      </c>
      <c r="M2365" s="333">
        <f t="shared" si="1143"/>
        <v>0</v>
      </c>
    </row>
    <row r="2366" spans="1:13" s="182" customFormat="1" ht="60" x14ac:dyDescent="0.25">
      <c r="A2366" s="183">
        <f>A2364+0.0001</f>
        <v>3.3602000000004288</v>
      </c>
      <c r="B2366" s="202" t="s">
        <v>1658</v>
      </c>
      <c r="C2366" s="352" t="s">
        <v>1894</v>
      </c>
      <c r="D2366" s="193" t="s">
        <v>2016</v>
      </c>
      <c r="E2366" s="331" t="s">
        <v>1896</v>
      </c>
      <c r="F2366" s="332" t="s">
        <v>44</v>
      </c>
      <c r="G2366" s="181"/>
      <c r="H2366" s="51">
        <v>13050</v>
      </c>
      <c r="I2366" s="51">
        <v>7860</v>
      </c>
      <c r="J2366" s="274">
        <v>7860</v>
      </c>
      <c r="K2366" s="333">
        <f t="shared" si="1143"/>
        <v>0</v>
      </c>
      <c r="L2366" s="333">
        <f t="shared" si="1143"/>
        <v>0</v>
      </c>
      <c r="M2366" s="333">
        <f t="shared" si="1143"/>
        <v>0</v>
      </c>
    </row>
    <row r="2367" spans="1:13" s="182" customFormat="1" x14ac:dyDescent="0.25">
      <c r="A2367" s="183"/>
      <c r="B2367" s="202"/>
      <c r="C2367" s="352"/>
      <c r="D2367" s="193"/>
      <c r="E2367" s="331"/>
      <c r="F2367" s="332"/>
      <c r="G2367" s="181"/>
      <c r="H2367" s="51"/>
      <c r="I2367" s="50"/>
      <c r="J2367" s="274"/>
      <c r="K2367" s="333">
        <f t="shared" si="1143"/>
        <v>0</v>
      </c>
      <c r="L2367" s="333">
        <f t="shared" si="1143"/>
        <v>0</v>
      </c>
      <c r="M2367" s="333">
        <f t="shared" si="1143"/>
        <v>0</v>
      </c>
    </row>
    <row r="2368" spans="1:13" s="182" customFormat="1" ht="45" x14ac:dyDescent="0.25">
      <c r="A2368" s="183">
        <f>A2366+0.0001</f>
        <v>3.3603000000004291</v>
      </c>
      <c r="B2368" s="202" t="s">
        <v>1663</v>
      </c>
      <c r="C2368" s="352" t="s">
        <v>1897</v>
      </c>
      <c r="D2368" s="193" t="s">
        <v>2015</v>
      </c>
      <c r="E2368" s="331" t="s">
        <v>1898</v>
      </c>
      <c r="F2368" s="332" t="s">
        <v>44</v>
      </c>
      <c r="G2368" s="181"/>
      <c r="H2368" s="51">
        <v>12020</v>
      </c>
      <c r="I2368" s="51">
        <v>7880</v>
      </c>
      <c r="J2368" s="274">
        <v>7880</v>
      </c>
      <c r="K2368" s="333">
        <f t="shared" si="1143"/>
        <v>0</v>
      </c>
      <c r="L2368" s="333">
        <f t="shared" si="1143"/>
        <v>0</v>
      </c>
      <c r="M2368" s="333">
        <f t="shared" si="1143"/>
        <v>0</v>
      </c>
    </row>
    <row r="2369" spans="1:13" s="182" customFormat="1" x14ac:dyDescent="0.25">
      <c r="A2369" s="183"/>
      <c r="B2369" s="202"/>
      <c r="C2369" s="352"/>
      <c r="D2369" s="193"/>
      <c r="E2369" s="331"/>
      <c r="F2369" s="332"/>
      <c r="G2369" s="181"/>
      <c r="H2369" s="50"/>
      <c r="I2369" s="50"/>
      <c r="J2369" s="274"/>
      <c r="K2369" s="333">
        <f t="shared" si="1143"/>
        <v>0</v>
      </c>
      <c r="L2369" s="333">
        <f t="shared" si="1143"/>
        <v>0</v>
      </c>
      <c r="M2369" s="333">
        <f t="shared" si="1143"/>
        <v>0</v>
      </c>
    </row>
    <row r="2370" spans="1:13" s="182" customFormat="1" ht="60" x14ac:dyDescent="0.25">
      <c r="A2370" s="183">
        <f>A2368+0.0001</f>
        <v>3.3604000000004293</v>
      </c>
      <c r="B2370" s="202" t="s">
        <v>1663</v>
      </c>
      <c r="C2370" s="352" t="s">
        <v>1897</v>
      </c>
      <c r="D2370" s="193" t="s">
        <v>2016</v>
      </c>
      <c r="E2370" s="331" t="s">
        <v>1899</v>
      </c>
      <c r="F2370" s="332" t="s">
        <v>44</v>
      </c>
      <c r="G2370" s="181"/>
      <c r="H2370" s="51">
        <v>14430</v>
      </c>
      <c r="I2370" s="51">
        <v>8750</v>
      </c>
      <c r="J2370" s="274">
        <v>8750</v>
      </c>
      <c r="K2370" s="333">
        <f t="shared" si="1143"/>
        <v>0</v>
      </c>
      <c r="L2370" s="333">
        <f t="shared" si="1143"/>
        <v>0</v>
      </c>
      <c r="M2370" s="333">
        <f t="shared" si="1143"/>
        <v>0</v>
      </c>
    </row>
    <row r="2371" spans="1:13" s="182" customFormat="1" x14ac:dyDescent="0.25">
      <c r="A2371" s="183"/>
      <c r="B2371" s="202"/>
      <c r="C2371" s="352"/>
      <c r="D2371" s="193"/>
      <c r="E2371" s="331"/>
      <c r="F2371" s="332"/>
      <c r="G2371" s="181"/>
      <c r="H2371" s="50"/>
      <c r="I2371" s="50"/>
      <c r="J2371" s="274"/>
      <c r="K2371" s="333">
        <f t="shared" si="1143"/>
        <v>0</v>
      </c>
      <c r="L2371" s="333">
        <f t="shared" si="1143"/>
        <v>0</v>
      </c>
      <c r="M2371" s="333">
        <f t="shared" si="1143"/>
        <v>0</v>
      </c>
    </row>
    <row r="2372" spans="1:13" s="182" customFormat="1" ht="45" x14ac:dyDescent="0.25">
      <c r="A2372" s="183">
        <f>A2370+0.0001</f>
        <v>3.3605000000004295</v>
      </c>
      <c r="B2372" s="202" t="s">
        <v>1663</v>
      </c>
      <c r="C2372" s="352" t="s">
        <v>1897</v>
      </c>
      <c r="D2372" s="193" t="s">
        <v>2017</v>
      </c>
      <c r="E2372" s="331" t="s">
        <v>1900</v>
      </c>
      <c r="F2372" s="332" t="s">
        <v>44</v>
      </c>
      <c r="G2372" s="181"/>
      <c r="H2372" s="51">
        <v>17490</v>
      </c>
      <c r="I2372" s="51">
        <v>8970</v>
      </c>
      <c r="J2372" s="274">
        <v>8970</v>
      </c>
      <c r="K2372" s="333">
        <f t="shared" si="1143"/>
        <v>0</v>
      </c>
      <c r="L2372" s="333">
        <f t="shared" si="1143"/>
        <v>0</v>
      </c>
      <c r="M2372" s="333">
        <f t="shared" si="1143"/>
        <v>0</v>
      </c>
    </row>
    <row r="2373" spans="1:13" s="182" customFormat="1" x14ac:dyDescent="0.25">
      <c r="A2373" s="183"/>
      <c r="B2373" s="202"/>
      <c r="C2373" s="352"/>
      <c r="D2373" s="193"/>
      <c r="E2373" s="331"/>
      <c r="F2373" s="332"/>
      <c r="G2373" s="181"/>
      <c r="H2373" s="50"/>
      <c r="I2373" s="50"/>
      <c r="J2373" s="274"/>
      <c r="K2373" s="333">
        <f t="shared" si="1143"/>
        <v>0</v>
      </c>
      <c r="L2373" s="333">
        <f t="shared" si="1143"/>
        <v>0</v>
      </c>
      <c r="M2373" s="333">
        <f t="shared" si="1143"/>
        <v>0</v>
      </c>
    </row>
    <row r="2374" spans="1:13" s="182" customFormat="1" ht="45" x14ac:dyDescent="0.25">
      <c r="A2374" s="183">
        <f>A2372+0.0001</f>
        <v>3.3606000000004297</v>
      </c>
      <c r="B2374" s="202" t="s">
        <v>1663</v>
      </c>
      <c r="C2374" s="352" t="s">
        <v>1901</v>
      </c>
      <c r="D2374" s="193" t="s">
        <v>2015</v>
      </c>
      <c r="E2374" s="331" t="s">
        <v>1902</v>
      </c>
      <c r="F2374" s="332" t="s">
        <v>44</v>
      </c>
      <c r="G2374" s="181"/>
      <c r="H2374" s="51">
        <v>12830</v>
      </c>
      <c r="I2374" s="274">
        <v>12830</v>
      </c>
      <c r="J2374" s="274">
        <v>12830</v>
      </c>
      <c r="K2374" s="333">
        <f t="shared" si="1143"/>
        <v>0</v>
      </c>
      <c r="L2374" s="333">
        <f t="shared" si="1143"/>
        <v>0</v>
      </c>
      <c r="M2374" s="333">
        <f t="shared" si="1143"/>
        <v>0</v>
      </c>
    </row>
    <row r="2375" spans="1:13" s="182" customFormat="1" x14ac:dyDescent="0.25">
      <c r="A2375" s="183"/>
      <c r="B2375" s="202"/>
      <c r="C2375" s="352"/>
      <c r="D2375" s="193"/>
      <c r="E2375" s="331"/>
      <c r="F2375" s="332"/>
      <c r="G2375" s="181"/>
      <c r="H2375" s="51"/>
      <c r="I2375" s="274"/>
      <c r="J2375" s="274"/>
      <c r="K2375" s="333">
        <f t="shared" si="1143"/>
        <v>0</v>
      </c>
      <c r="L2375" s="333">
        <f t="shared" si="1143"/>
        <v>0</v>
      </c>
      <c r="M2375" s="333">
        <f t="shared" si="1143"/>
        <v>0</v>
      </c>
    </row>
    <row r="2376" spans="1:13" s="182" customFormat="1" ht="60" x14ac:dyDescent="0.25">
      <c r="A2376" s="183">
        <f>A2374+0.0001</f>
        <v>3.3607000000004299</v>
      </c>
      <c r="B2376" s="202" t="s">
        <v>1663</v>
      </c>
      <c r="C2376" s="352" t="s">
        <v>1901</v>
      </c>
      <c r="D2376" s="193" t="s">
        <v>2016</v>
      </c>
      <c r="E2376" s="331" t="s">
        <v>1903</v>
      </c>
      <c r="F2376" s="332" t="s">
        <v>44</v>
      </c>
      <c r="G2376" s="181"/>
      <c r="H2376" s="51">
        <v>15280</v>
      </c>
      <c r="I2376" s="274">
        <v>15280</v>
      </c>
      <c r="J2376" s="274">
        <v>15280</v>
      </c>
      <c r="K2376" s="333">
        <f t="shared" si="1143"/>
        <v>0</v>
      </c>
      <c r="L2376" s="333">
        <f t="shared" si="1143"/>
        <v>0</v>
      </c>
      <c r="M2376" s="333">
        <f t="shared" si="1143"/>
        <v>0</v>
      </c>
    </row>
    <row r="2377" spans="1:13" s="182" customFormat="1" x14ac:dyDescent="0.25">
      <c r="A2377" s="183"/>
      <c r="B2377" s="202"/>
      <c r="C2377" s="352"/>
      <c r="D2377" s="193"/>
      <c r="E2377" s="331"/>
      <c r="F2377" s="332"/>
      <c r="G2377" s="181"/>
      <c r="H2377" s="51"/>
      <c r="I2377" s="274"/>
      <c r="J2377" s="274"/>
      <c r="K2377" s="333">
        <f t="shared" si="1143"/>
        <v>0</v>
      </c>
      <c r="L2377" s="333">
        <f t="shared" si="1143"/>
        <v>0</v>
      </c>
      <c r="M2377" s="333">
        <f t="shared" si="1143"/>
        <v>0</v>
      </c>
    </row>
    <row r="2378" spans="1:13" s="182" customFormat="1" ht="45" x14ac:dyDescent="0.25">
      <c r="A2378" s="183">
        <f>A2376+0.0001</f>
        <v>3.3608000000004301</v>
      </c>
      <c r="B2378" s="202" t="s">
        <v>1663</v>
      </c>
      <c r="C2378" s="352" t="s">
        <v>1901</v>
      </c>
      <c r="D2378" s="193" t="s">
        <v>2017</v>
      </c>
      <c r="E2378" s="331" t="s">
        <v>1904</v>
      </c>
      <c r="F2378" s="332" t="s">
        <v>44</v>
      </c>
      <c r="G2378" s="181"/>
      <c r="H2378" s="51">
        <v>18420</v>
      </c>
      <c r="I2378" s="274">
        <v>18420</v>
      </c>
      <c r="J2378" s="274">
        <v>18420</v>
      </c>
      <c r="K2378" s="333">
        <f t="shared" si="1143"/>
        <v>0</v>
      </c>
      <c r="L2378" s="333">
        <f t="shared" si="1143"/>
        <v>0</v>
      </c>
      <c r="M2378" s="333">
        <f t="shared" si="1143"/>
        <v>0</v>
      </c>
    </row>
    <row r="2379" spans="1:13" s="182" customFormat="1" x14ac:dyDescent="0.25">
      <c r="A2379" s="183"/>
      <c r="B2379" s="202"/>
      <c r="C2379" s="352"/>
      <c r="D2379" s="193"/>
      <c r="E2379" s="331"/>
      <c r="F2379" s="332"/>
      <c r="G2379" s="181"/>
      <c r="H2379" s="51"/>
      <c r="I2379" s="274"/>
      <c r="J2379" s="274"/>
      <c r="K2379" s="333">
        <f t="shared" si="1143"/>
        <v>0</v>
      </c>
      <c r="L2379" s="333">
        <f t="shared" si="1143"/>
        <v>0</v>
      </c>
      <c r="M2379" s="333">
        <f t="shared" si="1143"/>
        <v>0</v>
      </c>
    </row>
    <row r="2380" spans="1:13" s="182" customFormat="1" ht="45" x14ac:dyDescent="0.25">
      <c r="A2380" s="183">
        <f>A2378+0.0001</f>
        <v>3.3609000000004303</v>
      </c>
      <c r="B2380" s="202" t="s">
        <v>1663</v>
      </c>
      <c r="C2380" s="352" t="s">
        <v>1905</v>
      </c>
      <c r="D2380" s="193" t="s">
        <v>2015</v>
      </c>
      <c r="E2380" s="331" t="s">
        <v>1906</v>
      </c>
      <c r="F2380" s="332" t="s">
        <v>44</v>
      </c>
      <c r="G2380" s="181"/>
      <c r="H2380" s="51">
        <v>14420</v>
      </c>
      <c r="I2380" s="274">
        <v>14420</v>
      </c>
      <c r="J2380" s="274">
        <v>14420</v>
      </c>
      <c r="K2380" s="333">
        <f t="shared" si="1143"/>
        <v>0</v>
      </c>
      <c r="L2380" s="333">
        <f t="shared" si="1143"/>
        <v>0</v>
      </c>
      <c r="M2380" s="333">
        <f t="shared" si="1143"/>
        <v>0</v>
      </c>
    </row>
    <row r="2381" spans="1:13" s="182" customFormat="1" x14ac:dyDescent="0.25">
      <c r="A2381" s="183"/>
      <c r="B2381" s="202"/>
      <c r="C2381" s="352"/>
      <c r="D2381" s="193"/>
      <c r="E2381" s="331"/>
      <c r="F2381" s="332"/>
      <c r="G2381" s="181"/>
      <c r="H2381" s="51"/>
      <c r="I2381" s="274"/>
      <c r="J2381" s="274"/>
      <c r="K2381" s="333">
        <f t="shared" si="1143"/>
        <v>0</v>
      </c>
      <c r="L2381" s="333">
        <f t="shared" si="1143"/>
        <v>0</v>
      </c>
      <c r="M2381" s="333">
        <f t="shared" si="1143"/>
        <v>0</v>
      </c>
    </row>
    <row r="2382" spans="1:13" s="182" customFormat="1" ht="60" x14ac:dyDescent="0.25">
      <c r="A2382" s="183">
        <f>A2380+0.0001</f>
        <v>3.3610000000004305</v>
      </c>
      <c r="B2382" s="202" t="s">
        <v>1663</v>
      </c>
      <c r="C2382" s="352" t="s">
        <v>1905</v>
      </c>
      <c r="D2382" s="193" t="s">
        <v>2016</v>
      </c>
      <c r="E2382" s="331" t="s">
        <v>1907</v>
      </c>
      <c r="F2382" s="332" t="s">
        <v>44</v>
      </c>
      <c r="G2382" s="181"/>
      <c r="H2382" s="51">
        <v>16880</v>
      </c>
      <c r="I2382" s="274">
        <v>16880</v>
      </c>
      <c r="J2382" s="274">
        <v>16880</v>
      </c>
      <c r="K2382" s="333">
        <f t="shared" si="1143"/>
        <v>0</v>
      </c>
      <c r="L2382" s="333">
        <f t="shared" si="1143"/>
        <v>0</v>
      </c>
      <c r="M2382" s="333">
        <f t="shared" si="1143"/>
        <v>0</v>
      </c>
    </row>
    <row r="2383" spans="1:13" s="182" customFormat="1" x14ac:dyDescent="0.25">
      <c r="A2383" s="183"/>
      <c r="B2383" s="202"/>
      <c r="C2383" s="352"/>
      <c r="D2383" s="193"/>
      <c r="E2383" s="331"/>
      <c r="F2383" s="332"/>
      <c r="G2383" s="181"/>
      <c r="H2383" s="51"/>
      <c r="I2383" s="274"/>
      <c r="J2383" s="274"/>
      <c r="K2383" s="333">
        <f t="shared" si="1143"/>
        <v>0</v>
      </c>
      <c r="L2383" s="333">
        <f t="shared" si="1143"/>
        <v>0</v>
      </c>
      <c r="M2383" s="333">
        <f t="shared" si="1143"/>
        <v>0</v>
      </c>
    </row>
    <row r="2384" spans="1:13" s="182" customFormat="1" ht="45" x14ac:dyDescent="0.25">
      <c r="A2384" s="183">
        <f>A2382+0.0001</f>
        <v>3.3611000000004307</v>
      </c>
      <c r="B2384" s="202" t="s">
        <v>1663</v>
      </c>
      <c r="C2384" s="352" t="s">
        <v>1905</v>
      </c>
      <c r="D2384" s="193" t="s">
        <v>2017</v>
      </c>
      <c r="E2384" s="331" t="s">
        <v>1947</v>
      </c>
      <c r="F2384" s="332" t="s">
        <v>44</v>
      </c>
      <c r="G2384" s="181"/>
      <c r="H2384" s="51">
        <v>20070</v>
      </c>
      <c r="I2384" s="274">
        <v>20070</v>
      </c>
      <c r="J2384" s="274">
        <v>20070</v>
      </c>
      <c r="K2384" s="333">
        <f t="shared" si="1143"/>
        <v>0</v>
      </c>
      <c r="L2384" s="333">
        <f t="shared" si="1143"/>
        <v>0</v>
      </c>
      <c r="M2384" s="333">
        <f t="shared" si="1143"/>
        <v>0</v>
      </c>
    </row>
    <row r="2385" spans="1:13" s="182" customFormat="1" x14ac:dyDescent="0.25">
      <c r="A2385" s="183"/>
      <c r="B2385" s="202"/>
      <c r="C2385" s="352"/>
      <c r="D2385" s="193"/>
      <c r="E2385" s="331"/>
      <c r="F2385" s="332"/>
      <c r="G2385" s="181"/>
      <c r="H2385" s="51"/>
      <c r="I2385" s="274"/>
      <c r="J2385" s="274"/>
      <c r="K2385" s="333">
        <f t="shared" ref="K2385:M2448" si="1144">$G2385*H2385</f>
        <v>0</v>
      </c>
      <c r="L2385" s="333">
        <f t="shared" si="1144"/>
        <v>0</v>
      </c>
      <c r="M2385" s="333">
        <f t="shared" si="1144"/>
        <v>0</v>
      </c>
    </row>
    <row r="2386" spans="1:13" s="182" customFormat="1" ht="45" x14ac:dyDescent="0.25">
      <c r="A2386" s="183">
        <f>A2384+0.0001</f>
        <v>3.361200000000431</v>
      </c>
      <c r="B2386" s="202" t="s">
        <v>1663</v>
      </c>
      <c r="C2386" s="352" t="s">
        <v>1909</v>
      </c>
      <c r="D2386" s="193" t="s">
        <v>2015</v>
      </c>
      <c r="E2386" s="331" t="s">
        <v>1910</v>
      </c>
      <c r="F2386" s="332" t="s">
        <v>44</v>
      </c>
      <c r="G2386" s="181"/>
      <c r="H2386" s="51">
        <v>16860</v>
      </c>
      <c r="I2386" s="274">
        <v>16860</v>
      </c>
      <c r="J2386" s="274">
        <v>16860</v>
      </c>
      <c r="K2386" s="333">
        <f t="shared" si="1144"/>
        <v>0</v>
      </c>
      <c r="L2386" s="333">
        <f t="shared" si="1144"/>
        <v>0</v>
      </c>
      <c r="M2386" s="333">
        <f t="shared" si="1144"/>
        <v>0</v>
      </c>
    </row>
    <row r="2387" spans="1:13" s="182" customFormat="1" x14ac:dyDescent="0.25">
      <c r="A2387" s="183"/>
      <c r="B2387" s="202"/>
      <c r="C2387" s="352"/>
      <c r="D2387" s="193"/>
      <c r="E2387" s="331"/>
      <c r="F2387" s="332"/>
      <c r="G2387" s="181"/>
      <c r="H2387" s="51"/>
      <c r="I2387" s="274"/>
      <c r="J2387" s="274"/>
      <c r="K2387" s="333">
        <f t="shared" si="1144"/>
        <v>0</v>
      </c>
      <c r="L2387" s="333">
        <f t="shared" si="1144"/>
        <v>0</v>
      </c>
      <c r="M2387" s="333">
        <f t="shared" si="1144"/>
        <v>0</v>
      </c>
    </row>
    <row r="2388" spans="1:13" s="182" customFormat="1" ht="60" x14ac:dyDescent="0.25">
      <c r="A2388" s="183">
        <f>A2386+0.0001</f>
        <v>3.3613000000004312</v>
      </c>
      <c r="B2388" s="202" t="s">
        <v>1663</v>
      </c>
      <c r="C2388" s="352" t="s">
        <v>1909</v>
      </c>
      <c r="D2388" s="193" t="s">
        <v>2016</v>
      </c>
      <c r="E2388" s="331" t="s">
        <v>1911</v>
      </c>
      <c r="F2388" s="332" t="s">
        <v>44</v>
      </c>
      <c r="G2388" s="181"/>
      <c r="H2388" s="51">
        <v>19360</v>
      </c>
      <c r="I2388" s="274">
        <v>19360</v>
      </c>
      <c r="J2388" s="274">
        <v>19360</v>
      </c>
      <c r="K2388" s="333">
        <f t="shared" si="1144"/>
        <v>0</v>
      </c>
      <c r="L2388" s="333">
        <f t="shared" si="1144"/>
        <v>0</v>
      </c>
      <c r="M2388" s="333">
        <f t="shared" si="1144"/>
        <v>0</v>
      </c>
    </row>
    <row r="2389" spans="1:13" s="182" customFormat="1" x14ac:dyDescent="0.25">
      <c r="A2389" s="183"/>
      <c r="B2389" s="202"/>
      <c r="C2389" s="352"/>
      <c r="D2389" s="193"/>
      <c r="E2389" s="331"/>
      <c r="F2389" s="332"/>
      <c r="G2389" s="181"/>
      <c r="H2389" s="51"/>
      <c r="I2389" s="274"/>
      <c r="J2389" s="274"/>
      <c r="K2389" s="333">
        <f t="shared" si="1144"/>
        <v>0</v>
      </c>
      <c r="L2389" s="333">
        <f t="shared" si="1144"/>
        <v>0</v>
      </c>
      <c r="M2389" s="333">
        <f t="shared" si="1144"/>
        <v>0</v>
      </c>
    </row>
    <row r="2390" spans="1:13" s="182" customFormat="1" ht="45" x14ac:dyDescent="0.25">
      <c r="A2390" s="183">
        <f>A2388+0.0001</f>
        <v>3.3614000000004314</v>
      </c>
      <c r="B2390" s="202" t="s">
        <v>1663</v>
      </c>
      <c r="C2390" s="352" t="s">
        <v>1909</v>
      </c>
      <c r="D2390" s="193" t="s">
        <v>2017</v>
      </c>
      <c r="E2390" s="331" t="s">
        <v>1948</v>
      </c>
      <c r="F2390" s="332" t="s">
        <v>44</v>
      </c>
      <c r="G2390" s="181"/>
      <c r="H2390" s="51">
        <v>22640</v>
      </c>
      <c r="I2390" s="274">
        <v>22640</v>
      </c>
      <c r="J2390" s="274">
        <v>22640</v>
      </c>
      <c r="K2390" s="333">
        <f t="shared" si="1144"/>
        <v>0</v>
      </c>
      <c r="L2390" s="333">
        <f t="shared" si="1144"/>
        <v>0</v>
      </c>
      <c r="M2390" s="333">
        <f t="shared" si="1144"/>
        <v>0</v>
      </c>
    </row>
    <row r="2391" spans="1:13" s="182" customFormat="1" x14ac:dyDescent="0.25">
      <c r="A2391" s="183"/>
      <c r="B2391" s="202"/>
      <c r="C2391" s="352"/>
      <c r="D2391" s="193"/>
      <c r="E2391" s="331"/>
      <c r="F2391" s="332"/>
      <c r="G2391" s="181"/>
      <c r="H2391" s="51"/>
      <c r="I2391" s="274"/>
      <c r="J2391" s="274"/>
      <c r="K2391" s="333">
        <f t="shared" si="1144"/>
        <v>0</v>
      </c>
      <c r="L2391" s="333">
        <f t="shared" si="1144"/>
        <v>0</v>
      </c>
      <c r="M2391" s="333">
        <f t="shared" si="1144"/>
        <v>0</v>
      </c>
    </row>
    <row r="2392" spans="1:13" s="182" customFormat="1" ht="45" x14ac:dyDescent="0.25">
      <c r="A2392" s="183">
        <f>A2390+0.0001</f>
        <v>3.3615000000004316</v>
      </c>
      <c r="B2392" s="202" t="s">
        <v>1663</v>
      </c>
      <c r="C2392" s="352" t="s">
        <v>1913</v>
      </c>
      <c r="D2392" s="193" t="s">
        <v>2015</v>
      </c>
      <c r="E2392" s="331" t="s">
        <v>1914</v>
      </c>
      <c r="F2392" s="332" t="s">
        <v>44</v>
      </c>
      <c r="G2392" s="181"/>
      <c r="H2392" s="51">
        <v>22620</v>
      </c>
      <c r="I2392" s="274">
        <v>22620</v>
      </c>
      <c r="J2392" s="274">
        <v>22620</v>
      </c>
      <c r="K2392" s="333">
        <f t="shared" si="1144"/>
        <v>0</v>
      </c>
      <c r="L2392" s="333">
        <f t="shared" si="1144"/>
        <v>0</v>
      </c>
      <c r="M2392" s="333">
        <f t="shared" si="1144"/>
        <v>0</v>
      </c>
    </row>
    <row r="2393" spans="1:13" s="182" customFormat="1" x14ac:dyDescent="0.25">
      <c r="A2393" s="183"/>
      <c r="B2393" s="202"/>
      <c r="C2393" s="352"/>
      <c r="D2393" s="193"/>
      <c r="E2393" s="331"/>
      <c r="F2393" s="332"/>
      <c r="G2393" s="181"/>
      <c r="H2393" s="51"/>
      <c r="I2393" s="274"/>
      <c r="J2393" s="274"/>
      <c r="K2393" s="333">
        <f t="shared" si="1144"/>
        <v>0</v>
      </c>
      <c r="L2393" s="333">
        <f t="shared" si="1144"/>
        <v>0</v>
      </c>
      <c r="M2393" s="333">
        <f t="shared" si="1144"/>
        <v>0</v>
      </c>
    </row>
    <row r="2394" spans="1:13" s="182" customFormat="1" ht="60" x14ac:dyDescent="0.25">
      <c r="A2394" s="183">
        <f>A2392+0.0001</f>
        <v>3.3616000000004318</v>
      </c>
      <c r="B2394" s="202" t="s">
        <v>1663</v>
      </c>
      <c r="C2394" s="352" t="s">
        <v>1913</v>
      </c>
      <c r="D2394" s="193" t="s">
        <v>2016</v>
      </c>
      <c r="E2394" s="331" t="s">
        <v>1915</v>
      </c>
      <c r="F2394" s="332" t="s">
        <v>44</v>
      </c>
      <c r="G2394" s="181"/>
      <c r="H2394" s="51">
        <v>25220</v>
      </c>
      <c r="I2394" s="274">
        <v>25220</v>
      </c>
      <c r="J2394" s="274">
        <v>25220</v>
      </c>
      <c r="K2394" s="333">
        <f t="shared" si="1144"/>
        <v>0</v>
      </c>
      <c r="L2394" s="333">
        <f t="shared" si="1144"/>
        <v>0</v>
      </c>
      <c r="M2394" s="333">
        <f t="shared" si="1144"/>
        <v>0</v>
      </c>
    </row>
    <row r="2395" spans="1:13" s="182" customFormat="1" x14ac:dyDescent="0.25">
      <c r="A2395" s="183"/>
      <c r="B2395" s="202"/>
      <c r="C2395" s="352"/>
      <c r="D2395" s="193"/>
      <c r="E2395" s="331"/>
      <c r="F2395" s="332"/>
      <c r="G2395" s="181"/>
      <c r="H2395" s="51"/>
      <c r="I2395" s="274"/>
      <c r="J2395" s="274"/>
      <c r="K2395" s="333">
        <f t="shared" si="1144"/>
        <v>0</v>
      </c>
      <c r="L2395" s="333">
        <f t="shared" si="1144"/>
        <v>0</v>
      </c>
      <c r="M2395" s="333">
        <f t="shared" si="1144"/>
        <v>0</v>
      </c>
    </row>
    <row r="2396" spans="1:13" s="182" customFormat="1" ht="45" x14ac:dyDescent="0.25">
      <c r="A2396" s="183">
        <f>A2394+0.0001</f>
        <v>3.361700000000432</v>
      </c>
      <c r="B2396" s="202" t="s">
        <v>1663</v>
      </c>
      <c r="C2396" s="352" t="s">
        <v>1913</v>
      </c>
      <c r="D2396" s="193" t="s">
        <v>2017</v>
      </c>
      <c r="E2396" s="331" t="s">
        <v>1916</v>
      </c>
      <c r="F2396" s="332" t="s">
        <v>44</v>
      </c>
      <c r="G2396" s="181"/>
      <c r="H2396" s="51">
        <v>28730</v>
      </c>
      <c r="I2396" s="274">
        <v>28730</v>
      </c>
      <c r="J2396" s="274">
        <v>28730</v>
      </c>
      <c r="K2396" s="333">
        <f t="shared" si="1144"/>
        <v>0</v>
      </c>
      <c r="L2396" s="333">
        <f t="shared" si="1144"/>
        <v>0</v>
      </c>
      <c r="M2396" s="333">
        <f t="shared" si="1144"/>
        <v>0</v>
      </c>
    </row>
    <row r="2397" spans="1:13" s="182" customFormat="1" x14ac:dyDescent="0.25">
      <c r="A2397" s="183"/>
      <c r="B2397" s="202"/>
      <c r="C2397" s="352"/>
      <c r="D2397" s="193"/>
      <c r="E2397" s="331"/>
      <c r="F2397" s="332"/>
      <c r="G2397" s="181"/>
      <c r="H2397" s="51"/>
      <c r="I2397" s="274"/>
      <c r="J2397" s="274"/>
      <c r="K2397" s="333">
        <f t="shared" si="1144"/>
        <v>0</v>
      </c>
      <c r="L2397" s="333">
        <f t="shared" si="1144"/>
        <v>0</v>
      </c>
      <c r="M2397" s="333">
        <f t="shared" si="1144"/>
        <v>0</v>
      </c>
    </row>
    <row r="2398" spans="1:13" s="182" customFormat="1" ht="45" x14ac:dyDescent="0.25">
      <c r="A2398" s="183">
        <f>A2396+0.0001</f>
        <v>3.3618000000004322</v>
      </c>
      <c r="B2398" s="202" t="s">
        <v>1674</v>
      </c>
      <c r="C2398" s="352" t="s">
        <v>1917</v>
      </c>
      <c r="D2398" s="193" t="s">
        <v>2015</v>
      </c>
      <c r="E2398" s="331" t="s">
        <v>1918</v>
      </c>
      <c r="F2398" s="332" t="s">
        <v>44</v>
      </c>
      <c r="G2398" s="181"/>
      <c r="H2398" s="51">
        <v>29100</v>
      </c>
      <c r="I2398" s="274">
        <v>29100</v>
      </c>
      <c r="J2398" s="274">
        <v>29100</v>
      </c>
      <c r="K2398" s="333">
        <f t="shared" si="1144"/>
        <v>0</v>
      </c>
      <c r="L2398" s="333">
        <f t="shared" si="1144"/>
        <v>0</v>
      </c>
      <c r="M2398" s="333">
        <f t="shared" si="1144"/>
        <v>0</v>
      </c>
    </row>
    <row r="2399" spans="1:13" s="182" customFormat="1" x14ac:dyDescent="0.25">
      <c r="A2399" s="183"/>
      <c r="B2399" s="202"/>
      <c r="C2399" s="352"/>
      <c r="D2399" s="193"/>
      <c r="E2399" s="331"/>
      <c r="F2399" s="332"/>
      <c r="G2399" s="181"/>
      <c r="H2399" s="51"/>
      <c r="I2399" s="274"/>
      <c r="J2399" s="274"/>
      <c r="K2399" s="333">
        <f t="shared" si="1144"/>
        <v>0</v>
      </c>
      <c r="L2399" s="333">
        <f t="shared" si="1144"/>
        <v>0</v>
      </c>
      <c r="M2399" s="333">
        <f t="shared" si="1144"/>
        <v>0</v>
      </c>
    </row>
    <row r="2400" spans="1:13" s="182" customFormat="1" ht="60" x14ac:dyDescent="0.25">
      <c r="A2400" s="183">
        <f>A2398+0.0001</f>
        <v>3.3619000000004324</v>
      </c>
      <c r="B2400" s="202" t="s">
        <v>1674</v>
      </c>
      <c r="C2400" s="352" t="s">
        <v>1917</v>
      </c>
      <c r="D2400" s="193" t="s">
        <v>2016</v>
      </c>
      <c r="E2400" s="331" t="s">
        <v>1919</v>
      </c>
      <c r="F2400" s="332" t="s">
        <v>44</v>
      </c>
      <c r="G2400" s="181"/>
      <c r="H2400" s="51">
        <v>31860</v>
      </c>
      <c r="I2400" s="274">
        <v>31860</v>
      </c>
      <c r="J2400" s="274">
        <v>31860</v>
      </c>
      <c r="K2400" s="333">
        <f t="shared" si="1144"/>
        <v>0</v>
      </c>
      <c r="L2400" s="333">
        <f t="shared" si="1144"/>
        <v>0</v>
      </c>
      <c r="M2400" s="333">
        <f t="shared" si="1144"/>
        <v>0</v>
      </c>
    </row>
    <row r="2401" spans="1:13" s="182" customFormat="1" x14ac:dyDescent="0.25">
      <c r="A2401" s="183"/>
      <c r="B2401" s="202"/>
      <c r="C2401" s="352"/>
      <c r="D2401" s="193"/>
      <c r="E2401" s="331"/>
      <c r="F2401" s="332"/>
      <c r="G2401" s="181"/>
      <c r="H2401" s="51"/>
      <c r="I2401" s="274"/>
      <c r="J2401" s="274"/>
      <c r="K2401" s="333">
        <f t="shared" si="1144"/>
        <v>0</v>
      </c>
      <c r="L2401" s="333">
        <f t="shared" si="1144"/>
        <v>0</v>
      </c>
      <c r="M2401" s="333">
        <f t="shared" si="1144"/>
        <v>0</v>
      </c>
    </row>
    <row r="2402" spans="1:13" s="182" customFormat="1" ht="45" x14ac:dyDescent="0.25">
      <c r="A2402" s="183">
        <f>A2400+0.0001</f>
        <v>3.3620000000004326</v>
      </c>
      <c r="B2402" s="202" t="s">
        <v>1674</v>
      </c>
      <c r="C2402" s="352" t="s">
        <v>1917</v>
      </c>
      <c r="D2402" s="193" t="s">
        <v>2017</v>
      </c>
      <c r="E2402" s="331" t="s">
        <v>1920</v>
      </c>
      <c r="F2402" s="332" t="s">
        <v>44</v>
      </c>
      <c r="G2402" s="181"/>
      <c r="H2402" s="51">
        <v>35530</v>
      </c>
      <c r="I2402" s="274">
        <v>35530</v>
      </c>
      <c r="J2402" s="274">
        <v>35530</v>
      </c>
      <c r="K2402" s="333">
        <f t="shared" si="1144"/>
        <v>0</v>
      </c>
      <c r="L2402" s="333">
        <f t="shared" si="1144"/>
        <v>0</v>
      </c>
      <c r="M2402" s="333">
        <f t="shared" si="1144"/>
        <v>0</v>
      </c>
    </row>
    <row r="2403" spans="1:13" s="182" customFormat="1" x14ac:dyDescent="0.25">
      <c r="A2403" s="183"/>
      <c r="B2403" s="202"/>
      <c r="C2403" s="352"/>
      <c r="D2403" s="193"/>
      <c r="E2403" s="331"/>
      <c r="F2403" s="332"/>
      <c r="G2403" s="181"/>
      <c r="H2403" s="51"/>
      <c r="I2403" s="274"/>
      <c r="J2403" s="274"/>
      <c r="K2403" s="333">
        <f t="shared" si="1144"/>
        <v>0</v>
      </c>
      <c r="L2403" s="333">
        <f t="shared" si="1144"/>
        <v>0</v>
      </c>
      <c r="M2403" s="333">
        <f t="shared" si="1144"/>
        <v>0</v>
      </c>
    </row>
    <row r="2404" spans="1:13" s="182" customFormat="1" ht="45" x14ac:dyDescent="0.25">
      <c r="A2404" s="183">
        <f>A2402+0.0001</f>
        <v>3.3621000000004329</v>
      </c>
      <c r="B2404" s="202" t="s">
        <v>1674</v>
      </c>
      <c r="C2404" s="352" t="s">
        <v>1921</v>
      </c>
      <c r="D2404" s="193" t="s">
        <v>2015</v>
      </c>
      <c r="E2404" s="331" t="s">
        <v>1922</v>
      </c>
      <c r="F2404" s="332" t="s">
        <v>44</v>
      </c>
      <c r="G2404" s="181"/>
      <c r="H2404" s="51">
        <v>40010</v>
      </c>
      <c r="I2404" s="274">
        <v>40010</v>
      </c>
      <c r="J2404" s="274">
        <v>40010</v>
      </c>
      <c r="K2404" s="333">
        <f t="shared" si="1144"/>
        <v>0</v>
      </c>
      <c r="L2404" s="333">
        <f t="shared" si="1144"/>
        <v>0</v>
      </c>
      <c r="M2404" s="333">
        <f t="shared" si="1144"/>
        <v>0</v>
      </c>
    </row>
    <row r="2405" spans="1:13" s="182" customFormat="1" x14ac:dyDescent="0.25">
      <c r="A2405" s="183"/>
      <c r="B2405" s="202"/>
      <c r="C2405" s="352"/>
      <c r="D2405" s="193"/>
      <c r="E2405" s="331"/>
      <c r="F2405" s="332"/>
      <c r="G2405" s="181"/>
      <c r="H2405" s="51"/>
      <c r="I2405" s="274"/>
      <c r="J2405" s="274"/>
      <c r="K2405" s="333">
        <f t="shared" si="1144"/>
        <v>0</v>
      </c>
      <c r="L2405" s="333">
        <f t="shared" si="1144"/>
        <v>0</v>
      </c>
      <c r="M2405" s="333">
        <f t="shared" si="1144"/>
        <v>0</v>
      </c>
    </row>
    <row r="2406" spans="1:13" s="182" customFormat="1" ht="60" x14ac:dyDescent="0.25">
      <c r="A2406" s="183">
        <f>A2404+0.0001</f>
        <v>3.3622000000004331</v>
      </c>
      <c r="B2406" s="202" t="s">
        <v>1674</v>
      </c>
      <c r="C2406" s="352" t="s">
        <v>1921</v>
      </c>
      <c r="D2406" s="193" t="s">
        <v>2016</v>
      </c>
      <c r="E2406" s="331" t="s">
        <v>1923</v>
      </c>
      <c r="F2406" s="332" t="s">
        <v>44</v>
      </c>
      <c r="G2406" s="181"/>
      <c r="H2406" s="51">
        <v>43080</v>
      </c>
      <c r="I2406" s="274">
        <v>43080</v>
      </c>
      <c r="J2406" s="274">
        <v>43080</v>
      </c>
      <c r="K2406" s="333">
        <f t="shared" si="1144"/>
        <v>0</v>
      </c>
      <c r="L2406" s="333">
        <f t="shared" si="1144"/>
        <v>0</v>
      </c>
      <c r="M2406" s="333">
        <f t="shared" si="1144"/>
        <v>0</v>
      </c>
    </row>
    <row r="2407" spans="1:13" s="182" customFormat="1" x14ac:dyDescent="0.25">
      <c r="A2407" s="183"/>
      <c r="B2407" s="202"/>
      <c r="C2407" s="352"/>
      <c r="D2407" s="193"/>
      <c r="E2407" s="331"/>
      <c r="F2407" s="332"/>
      <c r="G2407" s="181"/>
      <c r="H2407" s="51"/>
      <c r="I2407" s="274"/>
      <c r="J2407" s="274"/>
      <c r="K2407" s="333">
        <f t="shared" si="1144"/>
        <v>0</v>
      </c>
      <c r="L2407" s="333">
        <f t="shared" si="1144"/>
        <v>0</v>
      </c>
      <c r="M2407" s="333">
        <f t="shared" si="1144"/>
        <v>0</v>
      </c>
    </row>
    <row r="2408" spans="1:13" s="182" customFormat="1" ht="45" x14ac:dyDescent="0.25">
      <c r="A2408" s="183">
        <f>A2406+0.0001</f>
        <v>3.3623000000004333</v>
      </c>
      <c r="B2408" s="202" t="s">
        <v>1674</v>
      </c>
      <c r="C2408" s="352" t="s">
        <v>1921</v>
      </c>
      <c r="D2408" s="193" t="s">
        <v>2017</v>
      </c>
      <c r="E2408" s="331" t="s">
        <v>1924</v>
      </c>
      <c r="F2408" s="332" t="s">
        <v>44</v>
      </c>
      <c r="G2408" s="181"/>
      <c r="H2408" s="51">
        <v>47060</v>
      </c>
      <c r="I2408" s="274">
        <v>47060</v>
      </c>
      <c r="J2408" s="274">
        <v>47060</v>
      </c>
      <c r="K2408" s="333">
        <f t="shared" si="1144"/>
        <v>0</v>
      </c>
      <c r="L2408" s="333">
        <f t="shared" si="1144"/>
        <v>0</v>
      </c>
      <c r="M2408" s="333">
        <f t="shared" si="1144"/>
        <v>0</v>
      </c>
    </row>
    <row r="2409" spans="1:13" x14ac:dyDescent="0.2">
      <c r="A2409" s="183"/>
      <c r="B2409" s="81"/>
      <c r="C2409" s="82"/>
      <c r="D2409" s="167"/>
      <c r="E2409" s="189"/>
      <c r="F2409" s="187"/>
      <c r="G2409" s="186"/>
      <c r="H2409" s="51"/>
      <c r="I2409" s="274"/>
      <c r="J2409" s="274"/>
      <c r="K2409" s="333">
        <f t="shared" si="1144"/>
        <v>0</v>
      </c>
      <c r="L2409" s="333">
        <f t="shared" si="1144"/>
        <v>0</v>
      </c>
      <c r="M2409" s="333">
        <f t="shared" si="1144"/>
        <v>0</v>
      </c>
    </row>
    <row r="2410" spans="1:13" s="182" customFormat="1" ht="45" x14ac:dyDescent="0.25">
      <c r="A2410" s="183">
        <f>A2408+0.0001</f>
        <v>3.3624000000004335</v>
      </c>
      <c r="B2410" s="202" t="s">
        <v>1663</v>
      </c>
      <c r="C2410" s="352" t="s">
        <v>1925</v>
      </c>
      <c r="D2410" s="193" t="s">
        <v>2015</v>
      </c>
      <c r="E2410" s="331" t="s">
        <v>1926</v>
      </c>
      <c r="F2410" s="332" t="s">
        <v>44</v>
      </c>
      <c r="G2410" s="181"/>
      <c r="H2410" s="51">
        <v>24560</v>
      </c>
      <c r="I2410" s="274">
        <v>24560</v>
      </c>
      <c r="J2410" s="274">
        <v>24560</v>
      </c>
      <c r="K2410" s="333">
        <f t="shared" si="1144"/>
        <v>0</v>
      </c>
      <c r="L2410" s="333">
        <f t="shared" si="1144"/>
        <v>0</v>
      </c>
      <c r="M2410" s="333">
        <f t="shared" si="1144"/>
        <v>0</v>
      </c>
    </row>
    <row r="2411" spans="1:13" s="182" customFormat="1" x14ac:dyDescent="0.25">
      <c r="A2411" s="183"/>
      <c r="B2411" s="202"/>
      <c r="C2411" s="352"/>
      <c r="D2411" s="193"/>
      <c r="E2411" s="331"/>
      <c r="F2411" s="332"/>
      <c r="G2411" s="181"/>
      <c r="H2411" s="51"/>
      <c r="I2411" s="274"/>
      <c r="J2411" s="274"/>
      <c r="K2411" s="333">
        <f t="shared" si="1144"/>
        <v>0</v>
      </c>
      <c r="L2411" s="333">
        <f t="shared" si="1144"/>
        <v>0</v>
      </c>
      <c r="M2411" s="333">
        <f t="shared" si="1144"/>
        <v>0</v>
      </c>
    </row>
    <row r="2412" spans="1:13" s="182" customFormat="1" ht="60" x14ac:dyDescent="0.25">
      <c r="A2412" s="183">
        <f>A2410+0.0001</f>
        <v>3.3625000000004337</v>
      </c>
      <c r="B2412" s="202" t="s">
        <v>1663</v>
      </c>
      <c r="C2412" s="352" t="s">
        <v>1925</v>
      </c>
      <c r="D2412" s="193" t="s">
        <v>2016</v>
      </c>
      <c r="E2412" s="331" t="s">
        <v>1963</v>
      </c>
      <c r="F2412" s="332" t="s">
        <v>44</v>
      </c>
      <c r="G2412" s="181"/>
      <c r="H2412" s="51">
        <v>29140</v>
      </c>
      <c r="I2412" s="274">
        <v>29140</v>
      </c>
      <c r="J2412" s="274">
        <v>29140</v>
      </c>
      <c r="K2412" s="333">
        <f t="shared" si="1144"/>
        <v>0</v>
      </c>
      <c r="L2412" s="333">
        <f t="shared" si="1144"/>
        <v>0</v>
      </c>
      <c r="M2412" s="333">
        <f t="shared" si="1144"/>
        <v>0</v>
      </c>
    </row>
    <row r="2413" spans="1:13" s="182" customFormat="1" x14ac:dyDescent="0.25">
      <c r="A2413" s="183"/>
      <c r="B2413" s="202"/>
      <c r="C2413" s="352"/>
      <c r="D2413" s="193"/>
      <c r="E2413" s="331"/>
      <c r="F2413" s="332"/>
      <c r="G2413" s="181"/>
      <c r="H2413" s="51"/>
      <c r="I2413" s="274"/>
      <c r="J2413" s="274"/>
      <c r="K2413" s="333">
        <f t="shared" si="1144"/>
        <v>0</v>
      </c>
      <c r="L2413" s="333">
        <f t="shared" si="1144"/>
        <v>0</v>
      </c>
      <c r="M2413" s="333">
        <f t="shared" si="1144"/>
        <v>0</v>
      </c>
    </row>
    <row r="2414" spans="1:13" s="182" customFormat="1" ht="45" x14ac:dyDescent="0.25">
      <c r="A2414" s="183">
        <f>A2412+0.0001</f>
        <v>3.3626000000004339</v>
      </c>
      <c r="B2414" s="202" t="s">
        <v>1663</v>
      </c>
      <c r="C2414" s="352" t="s">
        <v>1925</v>
      </c>
      <c r="D2414" s="193" t="s">
        <v>2017</v>
      </c>
      <c r="E2414" s="331" t="s">
        <v>1927</v>
      </c>
      <c r="F2414" s="332" t="s">
        <v>44</v>
      </c>
      <c r="G2414" s="181"/>
      <c r="H2414" s="51">
        <v>33310</v>
      </c>
      <c r="I2414" s="274">
        <v>33310</v>
      </c>
      <c r="J2414" s="274">
        <v>33310</v>
      </c>
      <c r="K2414" s="333">
        <f t="shared" si="1144"/>
        <v>0</v>
      </c>
      <c r="L2414" s="333">
        <f t="shared" si="1144"/>
        <v>0</v>
      </c>
      <c r="M2414" s="333">
        <f t="shared" si="1144"/>
        <v>0</v>
      </c>
    </row>
    <row r="2415" spans="1:13" s="182" customFormat="1" x14ac:dyDescent="0.25">
      <c r="A2415" s="183"/>
      <c r="B2415" s="202"/>
      <c r="C2415" s="352"/>
      <c r="D2415" s="193"/>
      <c r="E2415" s="331"/>
      <c r="F2415" s="332"/>
      <c r="G2415" s="181"/>
      <c r="H2415" s="51"/>
      <c r="I2415" s="274"/>
      <c r="J2415" s="274"/>
      <c r="K2415" s="333">
        <f t="shared" si="1144"/>
        <v>0</v>
      </c>
      <c r="L2415" s="333">
        <f t="shared" si="1144"/>
        <v>0</v>
      </c>
      <c r="M2415" s="333">
        <f t="shared" si="1144"/>
        <v>0</v>
      </c>
    </row>
    <row r="2416" spans="1:13" s="182" customFormat="1" ht="45" x14ac:dyDescent="0.25">
      <c r="A2416" s="183">
        <f>A2414+0.0001</f>
        <v>3.3627000000004341</v>
      </c>
      <c r="B2416" s="202" t="s">
        <v>1674</v>
      </c>
      <c r="C2416" s="352" t="s">
        <v>1928</v>
      </c>
      <c r="D2416" s="193" t="s">
        <v>2015</v>
      </c>
      <c r="E2416" s="331" t="s">
        <v>1929</v>
      </c>
      <c r="F2416" s="332" t="s">
        <v>44</v>
      </c>
      <c r="G2416" s="181"/>
      <c r="H2416" s="51">
        <v>32560</v>
      </c>
      <c r="I2416" s="274">
        <v>32560</v>
      </c>
      <c r="J2416" s="274">
        <v>32560</v>
      </c>
      <c r="K2416" s="333">
        <f t="shared" si="1144"/>
        <v>0</v>
      </c>
      <c r="L2416" s="333">
        <f t="shared" si="1144"/>
        <v>0</v>
      </c>
      <c r="M2416" s="333">
        <f t="shared" si="1144"/>
        <v>0</v>
      </c>
    </row>
    <row r="2417" spans="1:13" s="182" customFormat="1" x14ac:dyDescent="0.25">
      <c r="A2417" s="183"/>
      <c r="B2417" s="202"/>
      <c r="C2417" s="352"/>
      <c r="D2417" s="193"/>
      <c r="E2417" s="331"/>
      <c r="F2417" s="332"/>
      <c r="G2417" s="181"/>
      <c r="H2417" s="51"/>
      <c r="I2417" s="274"/>
      <c r="J2417" s="274"/>
      <c r="K2417" s="333">
        <f t="shared" si="1144"/>
        <v>0</v>
      </c>
      <c r="L2417" s="333">
        <f t="shared" si="1144"/>
        <v>0</v>
      </c>
      <c r="M2417" s="333">
        <f t="shared" si="1144"/>
        <v>0</v>
      </c>
    </row>
    <row r="2418" spans="1:13" s="182" customFormat="1" ht="60" x14ac:dyDescent="0.25">
      <c r="A2418" s="183">
        <f>A2416+0.0001</f>
        <v>3.3628000000004343</v>
      </c>
      <c r="B2418" s="202" t="s">
        <v>1674</v>
      </c>
      <c r="C2418" s="352" t="s">
        <v>1928</v>
      </c>
      <c r="D2418" s="193" t="s">
        <v>2016</v>
      </c>
      <c r="E2418" s="331" t="s">
        <v>1930</v>
      </c>
      <c r="F2418" s="332" t="s">
        <v>44</v>
      </c>
      <c r="G2418" s="181"/>
      <c r="H2418" s="51">
        <v>37800</v>
      </c>
      <c r="I2418" s="274">
        <v>37800</v>
      </c>
      <c r="J2418" s="274">
        <v>37800</v>
      </c>
      <c r="K2418" s="333">
        <f t="shared" si="1144"/>
        <v>0</v>
      </c>
      <c r="L2418" s="333">
        <f t="shared" si="1144"/>
        <v>0</v>
      </c>
      <c r="M2418" s="333">
        <f t="shared" si="1144"/>
        <v>0</v>
      </c>
    </row>
    <row r="2419" spans="1:13" s="182" customFormat="1" x14ac:dyDescent="0.25">
      <c r="A2419" s="183"/>
      <c r="B2419" s="202"/>
      <c r="C2419" s="352"/>
      <c r="D2419" s="193"/>
      <c r="E2419" s="331"/>
      <c r="F2419" s="332"/>
      <c r="G2419" s="181"/>
      <c r="H2419" s="51"/>
      <c r="I2419" s="274"/>
      <c r="J2419" s="274"/>
      <c r="K2419" s="333">
        <f t="shared" si="1144"/>
        <v>0</v>
      </c>
      <c r="L2419" s="333">
        <f t="shared" si="1144"/>
        <v>0</v>
      </c>
      <c r="M2419" s="333">
        <f t="shared" si="1144"/>
        <v>0</v>
      </c>
    </row>
    <row r="2420" spans="1:13" s="182" customFormat="1" ht="45" x14ac:dyDescent="0.25">
      <c r="A2420" s="183">
        <f>A2418+0.0001</f>
        <v>3.3629000000004345</v>
      </c>
      <c r="B2420" s="202" t="s">
        <v>1674</v>
      </c>
      <c r="C2420" s="352" t="s">
        <v>1928</v>
      </c>
      <c r="D2420" s="193" t="s">
        <v>2017</v>
      </c>
      <c r="E2420" s="331" t="s">
        <v>1931</v>
      </c>
      <c r="F2420" s="332" t="s">
        <v>44</v>
      </c>
      <c r="G2420" s="181"/>
      <c r="H2420" s="51">
        <v>42140</v>
      </c>
      <c r="I2420" s="274">
        <v>42140</v>
      </c>
      <c r="J2420" s="274">
        <v>42140</v>
      </c>
      <c r="K2420" s="333">
        <f t="shared" si="1144"/>
        <v>0</v>
      </c>
      <c r="L2420" s="333">
        <f t="shared" si="1144"/>
        <v>0</v>
      </c>
      <c r="M2420" s="333">
        <f t="shared" si="1144"/>
        <v>0</v>
      </c>
    </row>
    <row r="2421" spans="1:13" s="182" customFormat="1" x14ac:dyDescent="0.25">
      <c r="A2421" s="183"/>
      <c r="B2421" s="202"/>
      <c r="C2421" s="352"/>
      <c r="D2421" s="193"/>
      <c r="E2421" s="331"/>
      <c r="F2421" s="332"/>
      <c r="G2421" s="181"/>
      <c r="H2421" s="51"/>
      <c r="I2421" s="274"/>
      <c r="J2421" s="274"/>
      <c r="K2421" s="333">
        <f t="shared" si="1144"/>
        <v>0</v>
      </c>
      <c r="L2421" s="333">
        <f t="shared" si="1144"/>
        <v>0</v>
      </c>
      <c r="M2421" s="333">
        <f t="shared" si="1144"/>
        <v>0</v>
      </c>
    </row>
    <row r="2422" spans="1:13" s="182" customFormat="1" ht="45" x14ac:dyDescent="0.25">
      <c r="A2422" s="183">
        <f>A2420+0.0001</f>
        <v>3.3630000000004348</v>
      </c>
      <c r="B2422" s="202" t="s">
        <v>1674</v>
      </c>
      <c r="C2422" s="352" t="s">
        <v>1932</v>
      </c>
      <c r="D2422" s="193" t="s">
        <v>2015</v>
      </c>
      <c r="E2422" s="331" t="s">
        <v>1933</v>
      </c>
      <c r="F2422" s="332" t="s">
        <v>44</v>
      </c>
      <c r="G2422" s="181"/>
      <c r="H2422" s="51">
        <v>42000</v>
      </c>
      <c r="I2422" s="274">
        <v>42000</v>
      </c>
      <c r="J2422" s="274">
        <v>42000</v>
      </c>
      <c r="K2422" s="333">
        <f t="shared" si="1144"/>
        <v>0</v>
      </c>
      <c r="L2422" s="333">
        <f t="shared" si="1144"/>
        <v>0</v>
      </c>
      <c r="M2422" s="333">
        <f t="shared" si="1144"/>
        <v>0</v>
      </c>
    </row>
    <row r="2423" spans="1:13" s="182" customFormat="1" x14ac:dyDescent="0.25">
      <c r="A2423" s="183"/>
      <c r="B2423" s="202"/>
      <c r="C2423" s="352"/>
      <c r="D2423" s="193"/>
      <c r="E2423" s="331"/>
      <c r="F2423" s="332"/>
      <c r="G2423" s="181"/>
      <c r="H2423" s="51"/>
      <c r="I2423" s="274"/>
      <c r="J2423" s="274"/>
      <c r="K2423" s="333">
        <f t="shared" si="1144"/>
        <v>0</v>
      </c>
      <c r="L2423" s="333">
        <f t="shared" si="1144"/>
        <v>0</v>
      </c>
      <c r="M2423" s="333">
        <f t="shared" si="1144"/>
        <v>0</v>
      </c>
    </row>
    <row r="2424" spans="1:13" s="182" customFormat="1" ht="60" x14ac:dyDescent="0.25">
      <c r="A2424" s="183">
        <f>A2422+0.0001</f>
        <v>3.363100000000435</v>
      </c>
      <c r="B2424" s="202" t="s">
        <v>1674</v>
      </c>
      <c r="C2424" s="352" t="s">
        <v>1932</v>
      </c>
      <c r="D2424" s="193" t="s">
        <v>2016</v>
      </c>
      <c r="E2424" s="331" t="s">
        <v>1934</v>
      </c>
      <c r="F2424" s="332" t="s">
        <v>44</v>
      </c>
      <c r="G2424" s="181"/>
      <c r="H2424" s="51">
        <v>49140</v>
      </c>
      <c r="I2424" s="274">
        <v>49140</v>
      </c>
      <c r="J2424" s="274">
        <v>49140</v>
      </c>
      <c r="K2424" s="333">
        <f t="shared" si="1144"/>
        <v>0</v>
      </c>
      <c r="L2424" s="333">
        <f t="shared" si="1144"/>
        <v>0</v>
      </c>
      <c r="M2424" s="333">
        <f t="shared" si="1144"/>
        <v>0</v>
      </c>
    </row>
    <row r="2425" spans="1:13" s="182" customFormat="1" x14ac:dyDescent="0.25">
      <c r="A2425" s="183"/>
      <c r="B2425" s="202"/>
      <c r="C2425" s="352"/>
      <c r="D2425" s="193"/>
      <c r="E2425" s="331"/>
      <c r="F2425" s="332"/>
      <c r="G2425" s="181"/>
      <c r="H2425" s="51"/>
      <c r="I2425" s="274"/>
      <c r="J2425" s="274"/>
      <c r="K2425" s="333">
        <f t="shared" si="1144"/>
        <v>0</v>
      </c>
      <c r="L2425" s="333">
        <f t="shared" si="1144"/>
        <v>0</v>
      </c>
      <c r="M2425" s="333">
        <f t="shared" si="1144"/>
        <v>0</v>
      </c>
    </row>
    <row r="2426" spans="1:13" s="182" customFormat="1" ht="45" x14ac:dyDescent="0.25">
      <c r="A2426" s="183">
        <f>A2424+0.0001</f>
        <v>3.3632000000004352</v>
      </c>
      <c r="B2426" s="202" t="s">
        <v>1674</v>
      </c>
      <c r="C2426" s="352" t="s">
        <v>1932</v>
      </c>
      <c r="D2426" s="193" t="s">
        <v>2017</v>
      </c>
      <c r="E2426" s="331" t="s">
        <v>1935</v>
      </c>
      <c r="F2426" s="332" t="s">
        <v>44</v>
      </c>
      <c r="G2426" s="181"/>
      <c r="H2426" s="51">
        <v>53230</v>
      </c>
      <c r="I2426" s="274">
        <v>53230</v>
      </c>
      <c r="J2426" s="274">
        <v>53230</v>
      </c>
      <c r="K2426" s="333">
        <f t="shared" si="1144"/>
        <v>0</v>
      </c>
      <c r="L2426" s="333">
        <f t="shared" si="1144"/>
        <v>0</v>
      </c>
      <c r="M2426" s="333">
        <f t="shared" si="1144"/>
        <v>0</v>
      </c>
    </row>
    <row r="2427" spans="1:13" x14ac:dyDescent="0.2">
      <c r="A2427" s="183"/>
      <c r="B2427" s="81"/>
      <c r="C2427" s="82"/>
      <c r="D2427" s="167"/>
      <c r="E2427" s="189"/>
      <c r="F2427" s="187"/>
      <c r="G2427" s="186"/>
      <c r="H2427" s="50"/>
      <c r="I2427" s="50"/>
      <c r="J2427" s="274"/>
      <c r="K2427" s="333">
        <f t="shared" si="1144"/>
        <v>0</v>
      </c>
      <c r="L2427" s="333">
        <f t="shared" si="1144"/>
        <v>0</v>
      </c>
      <c r="M2427" s="333">
        <f t="shared" si="1144"/>
        <v>0</v>
      </c>
    </row>
    <row r="2428" spans="1:13" s="60" customFormat="1" ht="31.5" customHeight="1" x14ac:dyDescent="0.2">
      <c r="A2428" s="170"/>
      <c r="B2428" s="171"/>
      <c r="C2428" s="306">
        <v>2.4</v>
      </c>
      <c r="D2428" s="307"/>
      <c r="E2428" s="199" t="s">
        <v>1824</v>
      </c>
      <c r="F2428" s="173"/>
      <c r="G2428" s="174"/>
      <c r="H2428" s="51"/>
      <c r="I2428" s="51"/>
      <c r="J2428" s="274"/>
      <c r="K2428" s="333">
        <f t="shared" si="1144"/>
        <v>0</v>
      </c>
      <c r="L2428" s="333">
        <f t="shared" si="1144"/>
        <v>0</v>
      </c>
      <c r="M2428" s="333">
        <f t="shared" si="1144"/>
        <v>0</v>
      </c>
    </row>
    <row r="2429" spans="1:13" s="66" customFormat="1" ht="30" x14ac:dyDescent="0.2">
      <c r="A2429" s="170"/>
      <c r="B2429" s="127"/>
      <c r="C2429" s="298" t="s">
        <v>1990</v>
      </c>
      <c r="D2429" s="299"/>
      <c r="E2429" s="353" t="s">
        <v>2018</v>
      </c>
      <c r="F2429" s="164"/>
      <c r="G2429" s="165"/>
      <c r="H2429" s="51"/>
      <c r="I2429" s="51"/>
      <c r="J2429" s="274"/>
      <c r="K2429" s="333">
        <f t="shared" si="1144"/>
        <v>0</v>
      </c>
      <c r="L2429" s="333">
        <f t="shared" si="1144"/>
        <v>0</v>
      </c>
      <c r="M2429" s="333">
        <f t="shared" si="1144"/>
        <v>0</v>
      </c>
    </row>
    <row r="2430" spans="1:13" x14ac:dyDescent="0.2">
      <c r="A2430" s="183"/>
      <c r="B2430" s="81"/>
      <c r="C2430" s="82"/>
      <c r="D2430" s="167"/>
      <c r="E2430" s="189"/>
      <c r="F2430" s="187"/>
      <c r="G2430" s="186"/>
      <c r="H2430" s="51"/>
      <c r="I2430" s="51"/>
      <c r="J2430" s="274"/>
      <c r="K2430" s="333">
        <f t="shared" si="1144"/>
        <v>0</v>
      </c>
      <c r="L2430" s="333">
        <f t="shared" si="1144"/>
        <v>0</v>
      </c>
      <c r="M2430" s="333">
        <f t="shared" si="1144"/>
        <v>0</v>
      </c>
    </row>
    <row r="2431" spans="1:13" s="182" customFormat="1" ht="48" customHeight="1" x14ac:dyDescent="0.25">
      <c r="A2431" s="183">
        <f>A2426+0.0001</f>
        <v>3.3633000000004354</v>
      </c>
      <c r="B2431" s="202" t="s">
        <v>1609</v>
      </c>
      <c r="C2431" s="352" t="s">
        <v>1825</v>
      </c>
      <c r="D2431" s="193" t="s">
        <v>2019</v>
      </c>
      <c r="E2431" s="331" t="s">
        <v>1826</v>
      </c>
      <c r="F2431" s="332" t="s">
        <v>44</v>
      </c>
      <c r="G2431" s="181"/>
      <c r="H2431" s="51">
        <f>H2270*1.3</f>
        <v>6032</v>
      </c>
      <c r="I2431" s="51">
        <f t="shared" ref="I2431" si="1145">I2270*1.3</f>
        <v>4121</v>
      </c>
      <c r="J2431" s="274">
        <f t="shared" ref="J2431" si="1146">J2270*1.3</f>
        <v>4121</v>
      </c>
      <c r="K2431" s="333">
        <f t="shared" si="1144"/>
        <v>0</v>
      </c>
      <c r="L2431" s="333">
        <f t="shared" si="1144"/>
        <v>0</v>
      </c>
      <c r="M2431" s="333">
        <f t="shared" si="1144"/>
        <v>0</v>
      </c>
    </row>
    <row r="2432" spans="1:13" s="182" customFormat="1" x14ac:dyDescent="0.25">
      <c r="A2432" s="183"/>
      <c r="B2432" s="202"/>
      <c r="C2432" s="352"/>
      <c r="D2432" s="193"/>
      <c r="E2432" s="331"/>
      <c r="F2432" s="332"/>
      <c r="G2432" s="181"/>
      <c r="H2432" s="51"/>
      <c r="I2432" s="51"/>
      <c r="J2432" s="274"/>
      <c r="K2432" s="333">
        <f t="shared" si="1144"/>
        <v>0</v>
      </c>
      <c r="L2432" s="333">
        <f t="shared" si="1144"/>
        <v>0</v>
      </c>
      <c r="M2432" s="333">
        <f t="shared" si="1144"/>
        <v>0</v>
      </c>
    </row>
    <row r="2433" spans="1:13" s="182" customFormat="1" ht="45" x14ac:dyDescent="0.25">
      <c r="A2433" s="183">
        <f>A2431+0.0001</f>
        <v>3.3634000000004356</v>
      </c>
      <c r="B2433" s="202" t="s">
        <v>1609</v>
      </c>
      <c r="C2433" s="352" t="s">
        <v>1827</v>
      </c>
      <c r="D2433" s="193" t="s">
        <v>2019</v>
      </c>
      <c r="E2433" s="331" t="s">
        <v>1828</v>
      </c>
      <c r="F2433" s="332" t="s">
        <v>44</v>
      </c>
      <c r="G2433" s="181"/>
      <c r="H2433" s="51">
        <f t="shared" ref="H2433:I2433" si="1147">H2272*1.3</f>
        <v>6318</v>
      </c>
      <c r="I2433" s="51">
        <f t="shared" si="1147"/>
        <v>4745</v>
      </c>
      <c r="J2433" s="274">
        <f t="shared" ref="J2433" si="1148">J2272*1.3</f>
        <v>4745</v>
      </c>
      <c r="K2433" s="333">
        <f t="shared" si="1144"/>
        <v>0</v>
      </c>
      <c r="L2433" s="333">
        <f t="shared" si="1144"/>
        <v>0</v>
      </c>
      <c r="M2433" s="333">
        <f t="shared" si="1144"/>
        <v>0</v>
      </c>
    </row>
    <row r="2434" spans="1:13" s="182" customFormat="1" x14ac:dyDescent="0.25">
      <c r="A2434" s="183"/>
      <c r="B2434" s="202"/>
      <c r="C2434" s="352"/>
      <c r="D2434" s="193"/>
      <c r="E2434" s="331"/>
      <c r="F2434" s="332"/>
      <c r="G2434" s="181"/>
      <c r="H2434" s="51"/>
      <c r="I2434" s="51"/>
      <c r="J2434" s="274"/>
      <c r="K2434" s="333">
        <f t="shared" si="1144"/>
        <v>0</v>
      </c>
      <c r="L2434" s="333">
        <f t="shared" si="1144"/>
        <v>0</v>
      </c>
      <c r="M2434" s="333">
        <f t="shared" si="1144"/>
        <v>0</v>
      </c>
    </row>
    <row r="2435" spans="1:13" s="182" customFormat="1" ht="45" x14ac:dyDescent="0.25">
      <c r="A2435" s="183">
        <f>A2433+0.0001</f>
        <v>3.3635000000004358</v>
      </c>
      <c r="B2435" s="202" t="s">
        <v>1609</v>
      </c>
      <c r="C2435" s="352" t="s">
        <v>1829</v>
      </c>
      <c r="D2435" s="193" t="s">
        <v>2019</v>
      </c>
      <c r="E2435" s="331" t="s">
        <v>1830</v>
      </c>
      <c r="F2435" s="332" t="s">
        <v>44</v>
      </c>
      <c r="G2435" s="181"/>
      <c r="H2435" s="51">
        <f t="shared" ref="H2435:I2435" si="1149">H2274*1.3</f>
        <v>6903</v>
      </c>
      <c r="I2435" s="51">
        <f t="shared" si="1149"/>
        <v>5499</v>
      </c>
      <c r="J2435" s="274">
        <f t="shared" ref="J2435" si="1150">J2274*1.3</f>
        <v>5499</v>
      </c>
      <c r="K2435" s="333">
        <f t="shared" si="1144"/>
        <v>0</v>
      </c>
      <c r="L2435" s="333">
        <f t="shared" si="1144"/>
        <v>0</v>
      </c>
      <c r="M2435" s="333">
        <f t="shared" si="1144"/>
        <v>0</v>
      </c>
    </row>
    <row r="2436" spans="1:13" s="182" customFormat="1" x14ac:dyDescent="0.25">
      <c r="A2436" s="183"/>
      <c r="B2436" s="202"/>
      <c r="C2436" s="352"/>
      <c r="D2436" s="193"/>
      <c r="E2436" s="331"/>
      <c r="F2436" s="332"/>
      <c r="G2436" s="181"/>
      <c r="H2436" s="51"/>
      <c r="I2436" s="51"/>
      <c r="J2436" s="274"/>
      <c r="K2436" s="333">
        <f t="shared" si="1144"/>
        <v>0</v>
      </c>
      <c r="L2436" s="333">
        <f t="shared" si="1144"/>
        <v>0</v>
      </c>
      <c r="M2436" s="333">
        <f t="shared" si="1144"/>
        <v>0</v>
      </c>
    </row>
    <row r="2437" spans="1:13" s="182" customFormat="1" ht="45" x14ac:dyDescent="0.25">
      <c r="A2437" s="183">
        <f>A2435+0.0001</f>
        <v>3.363600000000436</v>
      </c>
      <c r="B2437" s="202" t="s">
        <v>1609</v>
      </c>
      <c r="C2437" s="352" t="s">
        <v>1829</v>
      </c>
      <c r="D2437" s="193" t="s">
        <v>2020</v>
      </c>
      <c r="E2437" s="331" t="s">
        <v>1831</v>
      </c>
      <c r="F2437" s="332" t="s">
        <v>44</v>
      </c>
      <c r="G2437" s="181"/>
      <c r="H2437" s="51">
        <f t="shared" ref="H2437:I2437" si="1151">H2276*1.3</f>
        <v>10777</v>
      </c>
      <c r="I2437" s="51">
        <f t="shared" si="1151"/>
        <v>5837</v>
      </c>
      <c r="J2437" s="274">
        <f t="shared" ref="J2437" si="1152">J2276*1.3</f>
        <v>5837</v>
      </c>
      <c r="K2437" s="333">
        <f t="shared" si="1144"/>
        <v>0</v>
      </c>
      <c r="L2437" s="333">
        <f t="shared" si="1144"/>
        <v>0</v>
      </c>
      <c r="M2437" s="333">
        <f t="shared" si="1144"/>
        <v>0</v>
      </c>
    </row>
    <row r="2438" spans="1:13" s="182" customFormat="1" x14ac:dyDescent="0.25">
      <c r="A2438" s="183"/>
      <c r="B2438" s="202"/>
      <c r="C2438" s="352"/>
      <c r="D2438" s="193"/>
      <c r="E2438" s="331"/>
      <c r="F2438" s="332"/>
      <c r="G2438" s="181"/>
      <c r="H2438" s="51"/>
      <c r="I2438" s="51"/>
      <c r="J2438" s="274"/>
      <c r="K2438" s="333">
        <f t="shared" si="1144"/>
        <v>0</v>
      </c>
      <c r="L2438" s="333">
        <f t="shared" si="1144"/>
        <v>0</v>
      </c>
      <c r="M2438" s="333">
        <f t="shared" si="1144"/>
        <v>0</v>
      </c>
    </row>
    <row r="2439" spans="1:13" s="182" customFormat="1" ht="45" x14ac:dyDescent="0.25">
      <c r="A2439" s="183">
        <f>A2437+0.0001</f>
        <v>3.3637000000004362</v>
      </c>
      <c r="B2439" s="202" t="s">
        <v>1618</v>
      </c>
      <c r="C2439" s="352" t="s">
        <v>1832</v>
      </c>
      <c r="D2439" s="193" t="s">
        <v>2019</v>
      </c>
      <c r="E2439" s="331" t="s">
        <v>1959</v>
      </c>
      <c r="F2439" s="332" t="s">
        <v>44</v>
      </c>
      <c r="G2439" s="181"/>
      <c r="H2439" s="51">
        <f t="shared" ref="H2439:I2439" si="1153">H2278*1.3</f>
        <v>7696</v>
      </c>
      <c r="I2439" s="51">
        <f t="shared" si="1153"/>
        <v>6175</v>
      </c>
      <c r="J2439" s="274">
        <f t="shared" ref="J2439" si="1154">J2278*1.3</f>
        <v>6175</v>
      </c>
      <c r="K2439" s="333">
        <f t="shared" si="1144"/>
        <v>0</v>
      </c>
      <c r="L2439" s="333">
        <f t="shared" si="1144"/>
        <v>0</v>
      </c>
      <c r="M2439" s="333">
        <f t="shared" si="1144"/>
        <v>0</v>
      </c>
    </row>
    <row r="2440" spans="1:13" s="182" customFormat="1" x14ac:dyDescent="0.25">
      <c r="A2440" s="183"/>
      <c r="B2440" s="202"/>
      <c r="C2440" s="352"/>
      <c r="D2440" s="193"/>
      <c r="E2440" s="331"/>
      <c r="F2440" s="332"/>
      <c r="G2440" s="181"/>
      <c r="H2440" s="51"/>
      <c r="I2440" s="51"/>
      <c r="J2440" s="274"/>
      <c r="K2440" s="333">
        <f t="shared" si="1144"/>
        <v>0</v>
      </c>
      <c r="L2440" s="333">
        <f t="shared" si="1144"/>
        <v>0</v>
      </c>
      <c r="M2440" s="333">
        <f t="shared" si="1144"/>
        <v>0</v>
      </c>
    </row>
    <row r="2441" spans="1:13" s="182" customFormat="1" ht="60" x14ac:dyDescent="0.25">
      <c r="A2441" s="183">
        <f>A2439+0.0001</f>
        <v>3.3638000000004364</v>
      </c>
      <c r="B2441" s="202" t="s">
        <v>1618</v>
      </c>
      <c r="C2441" s="352" t="s">
        <v>1832</v>
      </c>
      <c r="D2441" s="193" t="s">
        <v>2020</v>
      </c>
      <c r="E2441" s="331" t="s">
        <v>1834</v>
      </c>
      <c r="F2441" s="332" t="s">
        <v>44</v>
      </c>
      <c r="G2441" s="181"/>
      <c r="H2441" s="51">
        <f t="shared" ref="H2441:I2441" si="1155">H2280*1.3</f>
        <v>13156</v>
      </c>
      <c r="I2441" s="51">
        <f t="shared" si="1155"/>
        <v>7605</v>
      </c>
      <c r="J2441" s="274">
        <f t="shared" ref="J2441" si="1156">J2280*1.3</f>
        <v>7605</v>
      </c>
      <c r="K2441" s="333">
        <f t="shared" si="1144"/>
        <v>0</v>
      </c>
      <c r="L2441" s="333">
        <f t="shared" si="1144"/>
        <v>0</v>
      </c>
      <c r="M2441" s="333">
        <f t="shared" si="1144"/>
        <v>0</v>
      </c>
    </row>
    <row r="2442" spans="1:13" s="182" customFormat="1" x14ac:dyDescent="0.25">
      <c r="A2442" s="183"/>
      <c r="B2442" s="202"/>
      <c r="C2442" s="352"/>
      <c r="D2442" s="193"/>
      <c r="E2442" s="331"/>
      <c r="F2442" s="332"/>
      <c r="G2442" s="181"/>
      <c r="H2442" s="51"/>
      <c r="I2442" s="51"/>
      <c r="J2442" s="274"/>
      <c r="K2442" s="333">
        <f t="shared" si="1144"/>
        <v>0</v>
      </c>
      <c r="L2442" s="333">
        <f t="shared" si="1144"/>
        <v>0</v>
      </c>
      <c r="M2442" s="333">
        <f t="shared" si="1144"/>
        <v>0</v>
      </c>
    </row>
    <row r="2443" spans="1:13" s="182" customFormat="1" ht="48" customHeight="1" x14ac:dyDescent="0.25">
      <c r="A2443" s="183">
        <f>A2441+0.0001</f>
        <v>3.3639000000004367</v>
      </c>
      <c r="B2443" s="202" t="s">
        <v>1621</v>
      </c>
      <c r="C2443" s="352" t="s">
        <v>1835</v>
      </c>
      <c r="D2443" s="193" t="s">
        <v>2019</v>
      </c>
      <c r="E2443" s="331" t="s">
        <v>1836</v>
      </c>
      <c r="F2443" s="332" t="s">
        <v>44</v>
      </c>
      <c r="G2443" s="181"/>
      <c r="H2443" s="51">
        <f t="shared" ref="H2443:I2443" si="1157">H2282*1.3</f>
        <v>7475</v>
      </c>
      <c r="I2443" s="51">
        <f t="shared" si="1157"/>
        <v>4888</v>
      </c>
      <c r="J2443" s="274">
        <f t="shared" ref="J2443" si="1158">J2282*1.3</f>
        <v>4888</v>
      </c>
      <c r="K2443" s="333">
        <f t="shared" si="1144"/>
        <v>0</v>
      </c>
      <c r="L2443" s="333">
        <f t="shared" si="1144"/>
        <v>0</v>
      </c>
      <c r="M2443" s="333">
        <f t="shared" si="1144"/>
        <v>0</v>
      </c>
    </row>
    <row r="2444" spans="1:13" s="182" customFormat="1" x14ac:dyDescent="0.25">
      <c r="A2444" s="183"/>
      <c r="B2444" s="202"/>
      <c r="C2444" s="352"/>
      <c r="D2444" s="193"/>
      <c r="E2444" s="331"/>
      <c r="F2444" s="332"/>
      <c r="G2444" s="181"/>
      <c r="H2444" s="51"/>
      <c r="I2444" s="51"/>
      <c r="J2444" s="274"/>
      <c r="K2444" s="333">
        <f t="shared" si="1144"/>
        <v>0</v>
      </c>
      <c r="L2444" s="333">
        <f t="shared" si="1144"/>
        <v>0</v>
      </c>
      <c r="M2444" s="333">
        <f t="shared" si="1144"/>
        <v>0</v>
      </c>
    </row>
    <row r="2445" spans="1:13" s="182" customFormat="1" ht="45" x14ac:dyDescent="0.25">
      <c r="A2445" s="183">
        <f>A2443+0.0001</f>
        <v>3.3640000000004369</v>
      </c>
      <c r="B2445" s="202" t="s">
        <v>1621</v>
      </c>
      <c r="C2445" s="352" t="s">
        <v>1837</v>
      </c>
      <c r="D2445" s="193" t="s">
        <v>2019</v>
      </c>
      <c r="E2445" s="331" t="s">
        <v>1838</v>
      </c>
      <c r="F2445" s="332" t="s">
        <v>44</v>
      </c>
      <c r="G2445" s="181"/>
      <c r="H2445" s="51">
        <f t="shared" ref="H2445:I2445" si="1159">H2284*1.3</f>
        <v>8034</v>
      </c>
      <c r="I2445" s="51">
        <f t="shared" si="1159"/>
        <v>5564</v>
      </c>
      <c r="J2445" s="274">
        <f t="shared" ref="J2445" si="1160">J2284*1.3</f>
        <v>5564</v>
      </c>
      <c r="K2445" s="333">
        <f t="shared" si="1144"/>
        <v>0</v>
      </c>
      <c r="L2445" s="333">
        <f t="shared" si="1144"/>
        <v>0</v>
      </c>
      <c r="M2445" s="333">
        <f t="shared" si="1144"/>
        <v>0</v>
      </c>
    </row>
    <row r="2446" spans="1:13" s="182" customFormat="1" x14ac:dyDescent="0.25">
      <c r="A2446" s="183"/>
      <c r="B2446" s="202"/>
      <c r="C2446" s="352"/>
      <c r="D2446" s="193"/>
      <c r="E2446" s="331"/>
      <c r="F2446" s="332"/>
      <c r="G2446" s="181"/>
      <c r="H2446" s="51"/>
      <c r="I2446" s="51"/>
      <c r="J2446" s="274"/>
      <c r="K2446" s="333">
        <f t="shared" si="1144"/>
        <v>0</v>
      </c>
      <c r="L2446" s="333">
        <f t="shared" si="1144"/>
        <v>0</v>
      </c>
      <c r="M2446" s="333">
        <f t="shared" si="1144"/>
        <v>0</v>
      </c>
    </row>
    <row r="2447" spans="1:13" s="182" customFormat="1" ht="45" x14ac:dyDescent="0.25">
      <c r="A2447" s="183">
        <f>A2445+0.0001</f>
        <v>3.3641000000004371</v>
      </c>
      <c r="B2447" s="202" t="s">
        <v>1621</v>
      </c>
      <c r="C2447" s="352" t="s">
        <v>1839</v>
      </c>
      <c r="D2447" s="193" t="s">
        <v>2019</v>
      </c>
      <c r="E2447" s="331" t="s">
        <v>1840</v>
      </c>
      <c r="F2447" s="332" t="s">
        <v>44</v>
      </c>
      <c r="G2447" s="181"/>
      <c r="H2447" s="51">
        <f t="shared" ref="H2447:I2447" si="1161">H2286*1.3</f>
        <v>8866</v>
      </c>
      <c r="I2447" s="51">
        <f t="shared" si="1161"/>
        <v>6331</v>
      </c>
      <c r="J2447" s="274">
        <f t="shared" ref="J2447" si="1162">J2286*1.3</f>
        <v>6331</v>
      </c>
      <c r="K2447" s="333">
        <f t="shared" si="1144"/>
        <v>0</v>
      </c>
      <c r="L2447" s="333">
        <f t="shared" si="1144"/>
        <v>0</v>
      </c>
      <c r="M2447" s="333">
        <f t="shared" si="1144"/>
        <v>0</v>
      </c>
    </row>
    <row r="2448" spans="1:13" s="182" customFormat="1" x14ac:dyDescent="0.25">
      <c r="A2448" s="183"/>
      <c r="B2448" s="202"/>
      <c r="C2448" s="352"/>
      <c r="D2448" s="193"/>
      <c r="E2448" s="331"/>
      <c r="F2448" s="332"/>
      <c r="G2448" s="181"/>
      <c r="H2448" s="51"/>
      <c r="I2448" s="51"/>
      <c r="J2448" s="274"/>
      <c r="K2448" s="333">
        <f t="shared" si="1144"/>
        <v>0</v>
      </c>
      <c r="L2448" s="333">
        <f t="shared" si="1144"/>
        <v>0</v>
      </c>
      <c r="M2448" s="333">
        <f t="shared" si="1144"/>
        <v>0</v>
      </c>
    </row>
    <row r="2449" spans="1:13" s="182" customFormat="1" ht="45" x14ac:dyDescent="0.25">
      <c r="A2449" s="183">
        <f>A2447+0.0001</f>
        <v>3.3642000000004373</v>
      </c>
      <c r="B2449" s="202" t="s">
        <v>1621</v>
      </c>
      <c r="C2449" s="352" t="s">
        <v>1839</v>
      </c>
      <c r="D2449" s="193" t="s">
        <v>2020</v>
      </c>
      <c r="E2449" s="331" t="s">
        <v>1841</v>
      </c>
      <c r="F2449" s="332" t="s">
        <v>44</v>
      </c>
      <c r="G2449" s="181"/>
      <c r="H2449" s="51">
        <f t="shared" ref="H2449:I2449" si="1163">H2288*1.3</f>
        <v>12116</v>
      </c>
      <c r="I2449" s="51">
        <f t="shared" si="1163"/>
        <v>7670</v>
      </c>
      <c r="J2449" s="274">
        <f t="shared" ref="J2449" si="1164">J2288*1.3</f>
        <v>7670</v>
      </c>
      <c r="K2449" s="333">
        <f t="shared" ref="K2449:M2512" si="1165">$G2449*H2449</f>
        <v>0</v>
      </c>
      <c r="L2449" s="333">
        <f t="shared" si="1165"/>
        <v>0</v>
      </c>
      <c r="M2449" s="333">
        <f t="shared" si="1165"/>
        <v>0</v>
      </c>
    </row>
    <row r="2450" spans="1:13" s="182" customFormat="1" x14ac:dyDescent="0.25">
      <c r="A2450" s="183"/>
      <c r="B2450" s="202"/>
      <c r="C2450" s="352"/>
      <c r="D2450" s="193"/>
      <c r="E2450" s="331"/>
      <c r="F2450" s="332"/>
      <c r="G2450" s="181"/>
      <c r="H2450" s="51"/>
      <c r="I2450" s="51"/>
      <c r="J2450" s="274"/>
      <c r="K2450" s="333">
        <f t="shared" si="1165"/>
        <v>0</v>
      </c>
      <c r="L2450" s="333">
        <f t="shared" si="1165"/>
        <v>0</v>
      </c>
      <c r="M2450" s="333">
        <f t="shared" si="1165"/>
        <v>0</v>
      </c>
    </row>
    <row r="2451" spans="1:13" s="182" customFormat="1" ht="45" x14ac:dyDescent="0.25">
      <c r="A2451" s="183">
        <f>A2449+0.0001</f>
        <v>3.3643000000004375</v>
      </c>
      <c r="B2451" s="202" t="s">
        <v>1630</v>
      </c>
      <c r="C2451" s="352" t="s">
        <v>1842</v>
      </c>
      <c r="D2451" s="193" t="s">
        <v>2019</v>
      </c>
      <c r="E2451" s="331" t="s">
        <v>1843</v>
      </c>
      <c r="F2451" s="332" t="s">
        <v>44</v>
      </c>
      <c r="G2451" s="181"/>
      <c r="H2451" s="51">
        <f t="shared" ref="H2451:I2451" si="1166">H2290*1.3</f>
        <v>10010</v>
      </c>
      <c r="I2451" s="51">
        <f t="shared" si="1166"/>
        <v>7007</v>
      </c>
      <c r="J2451" s="274">
        <f t="shared" ref="J2451" si="1167">J2290*1.3</f>
        <v>7007</v>
      </c>
      <c r="K2451" s="333">
        <f t="shared" si="1165"/>
        <v>0</v>
      </c>
      <c r="L2451" s="333">
        <f t="shared" si="1165"/>
        <v>0</v>
      </c>
      <c r="M2451" s="333">
        <f t="shared" si="1165"/>
        <v>0</v>
      </c>
    </row>
    <row r="2452" spans="1:13" s="182" customFormat="1" x14ac:dyDescent="0.25">
      <c r="A2452" s="183"/>
      <c r="B2452" s="202"/>
      <c r="C2452" s="352"/>
      <c r="D2452" s="193"/>
      <c r="E2452" s="331"/>
      <c r="F2452" s="332"/>
      <c r="G2452" s="181"/>
      <c r="H2452" s="51"/>
      <c r="I2452" s="51"/>
      <c r="J2452" s="274"/>
      <c r="K2452" s="333">
        <f t="shared" si="1165"/>
        <v>0</v>
      </c>
      <c r="L2452" s="333">
        <f t="shared" si="1165"/>
        <v>0</v>
      </c>
      <c r="M2452" s="333">
        <f t="shared" si="1165"/>
        <v>0</v>
      </c>
    </row>
    <row r="2453" spans="1:13" s="182" customFormat="1" ht="60" x14ac:dyDescent="0.25">
      <c r="A2453" s="183">
        <f>A2451+0.0001</f>
        <v>3.3644000000004377</v>
      </c>
      <c r="B2453" s="202" t="s">
        <v>1630</v>
      </c>
      <c r="C2453" s="352" t="s">
        <v>1842</v>
      </c>
      <c r="D2453" s="193" t="s">
        <v>2020</v>
      </c>
      <c r="E2453" s="331" t="s">
        <v>1844</v>
      </c>
      <c r="F2453" s="332" t="s">
        <v>44</v>
      </c>
      <c r="G2453" s="181"/>
      <c r="H2453" s="51">
        <f t="shared" ref="H2453:I2453" si="1168">H2292*1.3</f>
        <v>13325</v>
      </c>
      <c r="I2453" s="51">
        <f t="shared" si="1168"/>
        <v>8424</v>
      </c>
      <c r="J2453" s="274">
        <f t="shared" ref="J2453" si="1169">J2292*1.3</f>
        <v>8424</v>
      </c>
      <c r="K2453" s="333">
        <f t="shared" si="1165"/>
        <v>0</v>
      </c>
      <c r="L2453" s="333">
        <f t="shared" si="1165"/>
        <v>0</v>
      </c>
      <c r="M2453" s="333">
        <f t="shared" si="1165"/>
        <v>0</v>
      </c>
    </row>
    <row r="2454" spans="1:13" s="182" customFormat="1" x14ac:dyDescent="0.25">
      <c r="A2454" s="183"/>
      <c r="B2454" s="202"/>
      <c r="C2454" s="352"/>
      <c r="D2454" s="193"/>
      <c r="E2454" s="331"/>
      <c r="F2454" s="332"/>
      <c r="G2454" s="181"/>
      <c r="H2454" s="51"/>
      <c r="I2454" s="51"/>
      <c r="J2454" s="274"/>
      <c r="K2454" s="333">
        <f t="shared" si="1165"/>
        <v>0</v>
      </c>
      <c r="L2454" s="333">
        <f t="shared" si="1165"/>
        <v>0</v>
      </c>
      <c r="M2454" s="333">
        <f t="shared" si="1165"/>
        <v>0</v>
      </c>
    </row>
    <row r="2455" spans="1:13" s="182" customFormat="1" ht="45" x14ac:dyDescent="0.25">
      <c r="A2455" s="183">
        <f>A2453+0.0001</f>
        <v>3.3645000000004379</v>
      </c>
      <c r="B2455" s="202" t="s">
        <v>1630</v>
      </c>
      <c r="C2455" s="352" t="s">
        <v>1845</v>
      </c>
      <c r="D2455" s="193" t="s">
        <v>2019</v>
      </c>
      <c r="E2455" s="331" t="s">
        <v>1846</v>
      </c>
      <c r="F2455" s="332" t="s">
        <v>44</v>
      </c>
      <c r="G2455" s="181"/>
      <c r="H2455" s="51">
        <f t="shared" ref="H2455:I2455" si="1170">H2294*1.3</f>
        <v>10504</v>
      </c>
      <c r="I2455" s="51">
        <f t="shared" si="1170"/>
        <v>7670</v>
      </c>
      <c r="J2455" s="274">
        <f t="shared" ref="J2455" si="1171">J2294*1.3</f>
        <v>7670</v>
      </c>
      <c r="K2455" s="333">
        <f t="shared" si="1165"/>
        <v>0</v>
      </c>
      <c r="L2455" s="333">
        <f t="shared" si="1165"/>
        <v>0</v>
      </c>
      <c r="M2455" s="333">
        <f t="shared" si="1165"/>
        <v>0</v>
      </c>
    </row>
    <row r="2456" spans="1:13" s="182" customFormat="1" x14ac:dyDescent="0.25">
      <c r="A2456" s="183"/>
      <c r="B2456" s="202"/>
      <c r="C2456" s="352"/>
      <c r="D2456" s="193"/>
      <c r="E2456" s="331"/>
      <c r="F2456" s="332"/>
      <c r="G2456" s="181"/>
      <c r="H2456" s="51"/>
      <c r="I2456" s="51"/>
      <c r="J2456" s="274"/>
      <c r="K2456" s="333">
        <f t="shared" si="1165"/>
        <v>0</v>
      </c>
      <c r="L2456" s="333">
        <f t="shared" si="1165"/>
        <v>0</v>
      </c>
      <c r="M2456" s="333">
        <f t="shared" si="1165"/>
        <v>0</v>
      </c>
    </row>
    <row r="2457" spans="1:13" s="182" customFormat="1" ht="60" x14ac:dyDescent="0.25">
      <c r="A2457" s="183">
        <f>A2455+0.0001</f>
        <v>3.3646000000004381</v>
      </c>
      <c r="B2457" s="202" t="s">
        <v>1630</v>
      </c>
      <c r="C2457" s="352" t="s">
        <v>1845</v>
      </c>
      <c r="D2457" s="193" t="s">
        <v>2020</v>
      </c>
      <c r="E2457" s="331" t="s">
        <v>1847</v>
      </c>
      <c r="F2457" s="332" t="s">
        <v>44</v>
      </c>
      <c r="G2457" s="181"/>
      <c r="H2457" s="51">
        <f t="shared" ref="H2457:I2457" si="1172">H2296*1.3</f>
        <v>14183</v>
      </c>
      <c r="I2457" s="51">
        <f t="shared" si="1172"/>
        <v>8931</v>
      </c>
      <c r="J2457" s="274">
        <f t="shared" ref="J2457" si="1173">J2296*1.3</f>
        <v>8931</v>
      </c>
      <c r="K2457" s="333">
        <f t="shared" si="1165"/>
        <v>0</v>
      </c>
      <c r="L2457" s="333">
        <f t="shared" si="1165"/>
        <v>0</v>
      </c>
      <c r="M2457" s="333">
        <f t="shared" si="1165"/>
        <v>0</v>
      </c>
    </row>
    <row r="2458" spans="1:13" s="182" customFormat="1" x14ac:dyDescent="0.25">
      <c r="A2458" s="183"/>
      <c r="B2458" s="202"/>
      <c r="C2458" s="352"/>
      <c r="D2458" s="193"/>
      <c r="E2458" s="331"/>
      <c r="F2458" s="332"/>
      <c r="G2458" s="181"/>
      <c r="H2458" s="51"/>
      <c r="I2458" s="51"/>
      <c r="J2458" s="274"/>
      <c r="K2458" s="333">
        <f t="shared" si="1165"/>
        <v>0</v>
      </c>
      <c r="L2458" s="333">
        <f t="shared" si="1165"/>
        <v>0</v>
      </c>
      <c r="M2458" s="333">
        <f t="shared" si="1165"/>
        <v>0</v>
      </c>
    </row>
    <row r="2459" spans="1:13" s="182" customFormat="1" ht="45" x14ac:dyDescent="0.25">
      <c r="A2459" s="183">
        <f>A2457+0.0001</f>
        <v>3.3647000000004383</v>
      </c>
      <c r="B2459" s="202" t="s">
        <v>1635</v>
      </c>
      <c r="C2459" s="352" t="s">
        <v>1848</v>
      </c>
      <c r="D2459" s="193" t="s">
        <v>2019</v>
      </c>
      <c r="E2459" s="331" t="s">
        <v>1849</v>
      </c>
      <c r="F2459" s="332" t="s">
        <v>44</v>
      </c>
      <c r="G2459" s="181"/>
      <c r="H2459" s="51">
        <f t="shared" ref="H2459:I2459" si="1174">H2298*1.3</f>
        <v>11570</v>
      </c>
      <c r="I2459" s="51">
        <f t="shared" si="1174"/>
        <v>8151</v>
      </c>
      <c r="J2459" s="274">
        <f t="shared" ref="J2459" si="1175">J2298*1.3</f>
        <v>8151</v>
      </c>
      <c r="K2459" s="333">
        <f t="shared" si="1165"/>
        <v>0</v>
      </c>
      <c r="L2459" s="333">
        <f t="shared" si="1165"/>
        <v>0</v>
      </c>
      <c r="M2459" s="333">
        <f t="shared" si="1165"/>
        <v>0</v>
      </c>
    </row>
    <row r="2460" spans="1:13" s="182" customFormat="1" x14ac:dyDescent="0.25">
      <c r="A2460" s="183"/>
      <c r="B2460" s="202"/>
      <c r="C2460" s="352"/>
      <c r="D2460" s="193"/>
      <c r="E2460" s="331"/>
      <c r="F2460" s="332"/>
      <c r="G2460" s="181"/>
      <c r="H2460" s="51"/>
      <c r="I2460" s="51"/>
      <c r="J2460" s="274"/>
      <c r="K2460" s="333">
        <f t="shared" si="1165"/>
        <v>0</v>
      </c>
      <c r="L2460" s="333">
        <f t="shared" si="1165"/>
        <v>0</v>
      </c>
      <c r="M2460" s="333">
        <f t="shared" si="1165"/>
        <v>0</v>
      </c>
    </row>
    <row r="2461" spans="1:13" s="182" customFormat="1" ht="60" x14ac:dyDescent="0.25">
      <c r="A2461" s="183">
        <f>A2459+0.0001</f>
        <v>3.3648000000004386</v>
      </c>
      <c r="B2461" s="202" t="s">
        <v>1635</v>
      </c>
      <c r="C2461" s="352" t="s">
        <v>1848</v>
      </c>
      <c r="D2461" s="193" t="s">
        <v>2020</v>
      </c>
      <c r="E2461" s="331" t="s">
        <v>1850</v>
      </c>
      <c r="F2461" s="332" t="s">
        <v>44</v>
      </c>
      <c r="G2461" s="181"/>
      <c r="H2461" s="51">
        <f t="shared" ref="H2461:I2461" si="1176">H2300*1.3</f>
        <v>15483</v>
      </c>
      <c r="I2461" s="51">
        <f t="shared" si="1176"/>
        <v>9191</v>
      </c>
      <c r="J2461" s="274">
        <f t="shared" ref="J2461" si="1177">J2300*1.3</f>
        <v>9191</v>
      </c>
      <c r="K2461" s="333">
        <f t="shared" si="1165"/>
        <v>0</v>
      </c>
      <c r="L2461" s="333">
        <f t="shared" si="1165"/>
        <v>0</v>
      </c>
      <c r="M2461" s="333">
        <f t="shared" si="1165"/>
        <v>0</v>
      </c>
    </row>
    <row r="2462" spans="1:13" s="182" customFormat="1" x14ac:dyDescent="0.25">
      <c r="A2462" s="183"/>
      <c r="B2462" s="202"/>
      <c r="C2462" s="352"/>
      <c r="D2462" s="193"/>
      <c r="E2462" s="331"/>
      <c r="F2462" s="332"/>
      <c r="G2462" s="181"/>
      <c r="H2462" s="50"/>
      <c r="I2462" s="50"/>
      <c r="J2462" s="274"/>
      <c r="K2462" s="333">
        <f t="shared" si="1165"/>
        <v>0</v>
      </c>
      <c r="L2462" s="333">
        <f t="shared" si="1165"/>
        <v>0</v>
      </c>
      <c r="M2462" s="333">
        <f t="shared" si="1165"/>
        <v>0</v>
      </c>
    </row>
    <row r="2463" spans="1:13" s="182" customFormat="1" ht="45" x14ac:dyDescent="0.25">
      <c r="A2463" s="183">
        <f>A2461+0.0001</f>
        <v>3.3649000000004388</v>
      </c>
      <c r="B2463" s="202" t="s">
        <v>1635</v>
      </c>
      <c r="C2463" s="352" t="s">
        <v>1848</v>
      </c>
      <c r="D2463" s="193" t="s">
        <v>2021</v>
      </c>
      <c r="E2463" s="331" t="s">
        <v>1961</v>
      </c>
      <c r="F2463" s="332" t="s">
        <v>44</v>
      </c>
      <c r="G2463" s="181"/>
      <c r="H2463" s="51">
        <f t="shared" ref="H2463:I2463" si="1178">H2302*1.3</f>
        <v>18187</v>
      </c>
      <c r="I2463" s="51">
        <f t="shared" si="1178"/>
        <v>9620</v>
      </c>
      <c r="J2463" s="274">
        <f t="shared" ref="J2463" si="1179">J2302*1.3</f>
        <v>9620</v>
      </c>
      <c r="K2463" s="333">
        <f t="shared" si="1165"/>
        <v>0</v>
      </c>
      <c r="L2463" s="333">
        <f t="shared" si="1165"/>
        <v>0</v>
      </c>
      <c r="M2463" s="333">
        <f t="shared" si="1165"/>
        <v>0</v>
      </c>
    </row>
    <row r="2464" spans="1:13" s="182" customFormat="1" x14ac:dyDescent="0.25">
      <c r="A2464" s="183"/>
      <c r="B2464" s="202"/>
      <c r="C2464" s="352"/>
      <c r="D2464" s="193"/>
      <c r="E2464" s="331"/>
      <c r="F2464" s="332"/>
      <c r="G2464" s="181"/>
      <c r="H2464" s="51"/>
      <c r="I2464" s="51"/>
      <c r="J2464" s="274"/>
      <c r="K2464" s="333">
        <f t="shared" si="1165"/>
        <v>0</v>
      </c>
      <c r="L2464" s="333">
        <f t="shared" si="1165"/>
        <v>0</v>
      </c>
      <c r="M2464" s="333">
        <f t="shared" si="1165"/>
        <v>0</v>
      </c>
    </row>
    <row r="2465" spans="1:13" s="182" customFormat="1" ht="45" x14ac:dyDescent="0.25">
      <c r="A2465" s="183">
        <f>A2463+0.0001</f>
        <v>3.365000000000439</v>
      </c>
      <c r="B2465" s="202" t="s">
        <v>1635</v>
      </c>
      <c r="C2465" s="352" t="s">
        <v>1853</v>
      </c>
      <c r="D2465" s="193" t="s">
        <v>2019</v>
      </c>
      <c r="E2465" s="331" t="s">
        <v>1854</v>
      </c>
      <c r="F2465" s="332" t="s">
        <v>44</v>
      </c>
      <c r="G2465" s="181"/>
      <c r="H2465" s="51">
        <f t="shared" ref="H2465:I2465" si="1180">H2304*1.3</f>
        <v>12337</v>
      </c>
      <c r="I2465" s="51">
        <f t="shared" si="1180"/>
        <v>8970</v>
      </c>
      <c r="J2465" s="274">
        <f t="shared" ref="J2465" si="1181">J2304*1.3</f>
        <v>8970</v>
      </c>
      <c r="K2465" s="333">
        <f t="shared" si="1165"/>
        <v>0</v>
      </c>
      <c r="L2465" s="333">
        <f t="shared" si="1165"/>
        <v>0</v>
      </c>
      <c r="M2465" s="333">
        <f t="shared" si="1165"/>
        <v>0</v>
      </c>
    </row>
    <row r="2466" spans="1:13" s="182" customFormat="1" x14ac:dyDescent="0.25">
      <c r="A2466" s="183"/>
      <c r="B2466" s="202"/>
      <c r="C2466" s="352"/>
      <c r="D2466" s="193"/>
      <c r="E2466" s="331"/>
      <c r="F2466" s="332"/>
      <c r="G2466" s="181"/>
      <c r="H2466" s="51"/>
      <c r="I2466" s="51"/>
      <c r="J2466" s="274"/>
      <c r="K2466" s="333">
        <f t="shared" si="1165"/>
        <v>0</v>
      </c>
      <c r="L2466" s="333">
        <f t="shared" si="1165"/>
        <v>0</v>
      </c>
      <c r="M2466" s="333">
        <f t="shared" si="1165"/>
        <v>0</v>
      </c>
    </row>
    <row r="2467" spans="1:13" s="182" customFormat="1" ht="60" x14ac:dyDescent="0.25">
      <c r="A2467" s="183">
        <f>A2465+0.0001</f>
        <v>3.3651000000004392</v>
      </c>
      <c r="B2467" s="202" t="s">
        <v>1635</v>
      </c>
      <c r="C2467" s="352" t="s">
        <v>1853</v>
      </c>
      <c r="D2467" s="193" t="s">
        <v>2020</v>
      </c>
      <c r="E2467" s="331" t="s">
        <v>1855</v>
      </c>
      <c r="F2467" s="332" t="s">
        <v>44</v>
      </c>
      <c r="G2467" s="181"/>
      <c r="H2467" s="51">
        <f t="shared" ref="H2467:I2467" si="1182">H2306*1.3</f>
        <v>16302</v>
      </c>
      <c r="I2467" s="51">
        <f t="shared" si="1182"/>
        <v>10712</v>
      </c>
      <c r="J2467" s="274">
        <f t="shared" ref="J2467" si="1183">J2306*1.3</f>
        <v>10712</v>
      </c>
      <c r="K2467" s="333">
        <f t="shared" si="1165"/>
        <v>0</v>
      </c>
      <c r="L2467" s="333">
        <f t="shared" si="1165"/>
        <v>0</v>
      </c>
      <c r="M2467" s="333">
        <f t="shared" si="1165"/>
        <v>0</v>
      </c>
    </row>
    <row r="2468" spans="1:13" s="182" customFormat="1" x14ac:dyDescent="0.25">
      <c r="A2468" s="183"/>
      <c r="B2468" s="202"/>
      <c r="C2468" s="352"/>
      <c r="D2468" s="193"/>
      <c r="E2468" s="331"/>
      <c r="F2468" s="332"/>
      <c r="G2468" s="181"/>
      <c r="H2468" s="51"/>
      <c r="I2468" s="51"/>
      <c r="J2468" s="274"/>
      <c r="K2468" s="333">
        <f t="shared" si="1165"/>
        <v>0</v>
      </c>
      <c r="L2468" s="333">
        <f t="shared" si="1165"/>
        <v>0</v>
      </c>
      <c r="M2468" s="333">
        <f t="shared" si="1165"/>
        <v>0</v>
      </c>
    </row>
    <row r="2469" spans="1:13" s="182" customFormat="1" ht="60" x14ac:dyDescent="0.25">
      <c r="A2469" s="183">
        <f>A2467+0.0001</f>
        <v>3.3652000000004394</v>
      </c>
      <c r="B2469" s="202" t="s">
        <v>1635</v>
      </c>
      <c r="C2469" s="352" t="s">
        <v>1853</v>
      </c>
      <c r="D2469" s="193" t="s">
        <v>2021</v>
      </c>
      <c r="E2469" s="331" t="s">
        <v>1856</v>
      </c>
      <c r="F2469" s="332" t="s">
        <v>44</v>
      </c>
      <c r="G2469" s="181"/>
      <c r="H2469" s="51">
        <f t="shared" ref="H2469:I2469" si="1184">H2308*1.3</f>
        <v>19565</v>
      </c>
      <c r="I2469" s="51">
        <f t="shared" si="1184"/>
        <v>10192</v>
      </c>
      <c r="J2469" s="274">
        <f t="shared" ref="J2469" si="1185">J2308*1.3</f>
        <v>10192</v>
      </c>
      <c r="K2469" s="333">
        <f t="shared" si="1165"/>
        <v>0</v>
      </c>
      <c r="L2469" s="333">
        <f t="shared" si="1165"/>
        <v>0</v>
      </c>
      <c r="M2469" s="333">
        <f t="shared" si="1165"/>
        <v>0</v>
      </c>
    </row>
    <row r="2470" spans="1:13" s="182" customFormat="1" x14ac:dyDescent="0.25">
      <c r="A2470" s="183"/>
      <c r="B2470" s="202"/>
      <c r="C2470" s="352"/>
      <c r="D2470" s="193"/>
      <c r="E2470" s="331"/>
      <c r="F2470" s="332"/>
      <c r="G2470" s="181"/>
      <c r="H2470" s="51"/>
      <c r="I2470" s="51"/>
      <c r="J2470" s="274"/>
      <c r="K2470" s="333">
        <f t="shared" si="1165"/>
        <v>0</v>
      </c>
      <c r="L2470" s="333">
        <f t="shared" si="1165"/>
        <v>0</v>
      </c>
      <c r="M2470" s="333">
        <f t="shared" si="1165"/>
        <v>0</v>
      </c>
    </row>
    <row r="2471" spans="1:13" s="182" customFormat="1" ht="45" x14ac:dyDescent="0.25">
      <c r="A2471" s="183">
        <f>A2469+0.0001</f>
        <v>3.3653000000004396</v>
      </c>
      <c r="B2471" s="202" t="s">
        <v>1635</v>
      </c>
      <c r="C2471" s="352" t="s">
        <v>1857</v>
      </c>
      <c r="D2471" s="193" t="s">
        <v>2019</v>
      </c>
      <c r="E2471" s="331" t="s">
        <v>1858</v>
      </c>
      <c r="F2471" s="332" t="s">
        <v>44</v>
      </c>
      <c r="G2471" s="181"/>
      <c r="H2471" s="51">
        <f t="shared" ref="H2471:I2471" si="1186">H2310*1.3</f>
        <v>11700</v>
      </c>
      <c r="I2471" s="274">
        <f t="shared" si="1186"/>
        <v>11700</v>
      </c>
      <c r="J2471" s="274">
        <f t="shared" ref="J2471" si="1187">J2310*1.3</f>
        <v>11700</v>
      </c>
      <c r="K2471" s="333">
        <f t="shared" si="1165"/>
        <v>0</v>
      </c>
      <c r="L2471" s="333">
        <f t="shared" si="1165"/>
        <v>0</v>
      </c>
      <c r="M2471" s="333">
        <f t="shared" si="1165"/>
        <v>0</v>
      </c>
    </row>
    <row r="2472" spans="1:13" s="182" customFormat="1" x14ac:dyDescent="0.25">
      <c r="A2472" s="183"/>
      <c r="B2472" s="202"/>
      <c r="C2472" s="352"/>
      <c r="D2472" s="193"/>
      <c r="E2472" s="331"/>
      <c r="F2472" s="332"/>
      <c r="G2472" s="181"/>
      <c r="H2472" s="51"/>
      <c r="I2472" s="274"/>
      <c r="J2472" s="274"/>
      <c r="K2472" s="333">
        <f t="shared" si="1165"/>
        <v>0</v>
      </c>
      <c r="L2472" s="333">
        <f t="shared" si="1165"/>
        <v>0</v>
      </c>
      <c r="M2472" s="333">
        <f t="shared" si="1165"/>
        <v>0</v>
      </c>
    </row>
    <row r="2473" spans="1:13" s="182" customFormat="1" ht="60" x14ac:dyDescent="0.25">
      <c r="A2473" s="183">
        <f>A2471+0.0001</f>
        <v>3.3654000000004398</v>
      </c>
      <c r="B2473" s="202" t="s">
        <v>1635</v>
      </c>
      <c r="C2473" s="352" t="s">
        <v>1857</v>
      </c>
      <c r="D2473" s="193" t="s">
        <v>2020</v>
      </c>
      <c r="E2473" s="331" t="s">
        <v>1859</v>
      </c>
      <c r="F2473" s="332" t="s">
        <v>44</v>
      </c>
      <c r="G2473" s="181"/>
      <c r="H2473" s="51">
        <f t="shared" ref="H2473:I2473" si="1188">H2312*1.3</f>
        <v>17654</v>
      </c>
      <c r="I2473" s="274">
        <f t="shared" si="1188"/>
        <v>17654</v>
      </c>
      <c r="J2473" s="274">
        <f t="shared" ref="J2473" si="1189">J2312*1.3</f>
        <v>17654</v>
      </c>
      <c r="K2473" s="333">
        <f t="shared" si="1165"/>
        <v>0</v>
      </c>
      <c r="L2473" s="333">
        <f t="shared" si="1165"/>
        <v>0</v>
      </c>
      <c r="M2473" s="333">
        <f t="shared" si="1165"/>
        <v>0</v>
      </c>
    </row>
    <row r="2474" spans="1:13" s="182" customFormat="1" x14ac:dyDescent="0.25">
      <c r="A2474" s="183"/>
      <c r="B2474" s="202"/>
      <c r="C2474" s="352"/>
      <c r="D2474" s="193"/>
      <c r="E2474" s="331"/>
      <c r="F2474" s="332"/>
      <c r="G2474" s="181"/>
      <c r="H2474" s="51"/>
      <c r="I2474" s="274"/>
      <c r="J2474" s="274"/>
      <c r="K2474" s="333">
        <f t="shared" si="1165"/>
        <v>0</v>
      </c>
      <c r="L2474" s="333">
        <f t="shared" si="1165"/>
        <v>0</v>
      </c>
      <c r="M2474" s="333">
        <f t="shared" si="1165"/>
        <v>0</v>
      </c>
    </row>
    <row r="2475" spans="1:13" s="182" customFormat="1" ht="60" x14ac:dyDescent="0.25">
      <c r="A2475" s="183">
        <f>A2473+0.0001</f>
        <v>3.36550000000044</v>
      </c>
      <c r="B2475" s="202" t="s">
        <v>1635</v>
      </c>
      <c r="C2475" s="352" t="s">
        <v>1857</v>
      </c>
      <c r="D2475" s="193" t="s">
        <v>2021</v>
      </c>
      <c r="E2475" s="331" t="s">
        <v>1860</v>
      </c>
      <c r="F2475" s="332" t="s">
        <v>44</v>
      </c>
      <c r="G2475" s="181"/>
      <c r="H2475" s="51">
        <f t="shared" ref="H2475:I2475" si="1190">H2314*1.3</f>
        <v>21359</v>
      </c>
      <c r="I2475" s="274">
        <f t="shared" si="1190"/>
        <v>21359</v>
      </c>
      <c r="J2475" s="274">
        <f t="shared" ref="J2475" si="1191">J2314*1.3</f>
        <v>21359</v>
      </c>
      <c r="K2475" s="333">
        <f t="shared" si="1165"/>
        <v>0</v>
      </c>
      <c r="L2475" s="333">
        <f t="shared" si="1165"/>
        <v>0</v>
      </c>
      <c r="M2475" s="333">
        <f t="shared" si="1165"/>
        <v>0</v>
      </c>
    </row>
    <row r="2476" spans="1:13" s="182" customFormat="1" x14ac:dyDescent="0.25">
      <c r="A2476" s="183"/>
      <c r="B2476" s="202"/>
      <c r="C2476" s="352"/>
      <c r="D2476" s="193"/>
      <c r="E2476" s="331"/>
      <c r="F2476" s="332"/>
      <c r="G2476" s="181"/>
      <c r="H2476" s="51"/>
      <c r="I2476" s="274"/>
      <c r="J2476" s="274"/>
      <c r="K2476" s="333">
        <f t="shared" si="1165"/>
        <v>0</v>
      </c>
      <c r="L2476" s="333">
        <f t="shared" si="1165"/>
        <v>0</v>
      </c>
      <c r="M2476" s="333">
        <f t="shared" si="1165"/>
        <v>0</v>
      </c>
    </row>
    <row r="2477" spans="1:13" s="182" customFormat="1" ht="45" x14ac:dyDescent="0.25">
      <c r="A2477" s="183">
        <f>A2475+0.0001</f>
        <v>3.3656000000004402</v>
      </c>
      <c r="B2477" s="202" t="s">
        <v>1635</v>
      </c>
      <c r="C2477" s="352" t="s">
        <v>1861</v>
      </c>
      <c r="D2477" s="193" t="s">
        <v>2019</v>
      </c>
      <c r="E2477" s="331" t="s">
        <v>1862</v>
      </c>
      <c r="F2477" s="332" t="s">
        <v>44</v>
      </c>
      <c r="G2477" s="181"/>
      <c r="H2477" s="51">
        <f t="shared" ref="H2477:I2477" si="1192">H2316*1.3</f>
        <v>14430</v>
      </c>
      <c r="I2477" s="274">
        <f t="shared" si="1192"/>
        <v>14430</v>
      </c>
      <c r="J2477" s="274">
        <f t="shared" ref="J2477" si="1193">J2316*1.3</f>
        <v>14430</v>
      </c>
      <c r="K2477" s="333">
        <f t="shared" si="1165"/>
        <v>0</v>
      </c>
      <c r="L2477" s="333">
        <f t="shared" si="1165"/>
        <v>0</v>
      </c>
      <c r="M2477" s="333">
        <f t="shared" si="1165"/>
        <v>0</v>
      </c>
    </row>
    <row r="2478" spans="1:13" s="182" customFormat="1" x14ac:dyDescent="0.25">
      <c r="A2478" s="183"/>
      <c r="B2478" s="202"/>
      <c r="C2478" s="352"/>
      <c r="D2478" s="193"/>
      <c r="E2478" s="331"/>
      <c r="F2478" s="332"/>
      <c r="G2478" s="181"/>
      <c r="H2478" s="51"/>
      <c r="I2478" s="274"/>
      <c r="J2478" s="274"/>
      <c r="K2478" s="333">
        <f t="shared" si="1165"/>
        <v>0</v>
      </c>
      <c r="L2478" s="333">
        <f t="shared" si="1165"/>
        <v>0</v>
      </c>
      <c r="M2478" s="333">
        <f t="shared" si="1165"/>
        <v>0</v>
      </c>
    </row>
    <row r="2479" spans="1:13" s="182" customFormat="1" ht="60" x14ac:dyDescent="0.25">
      <c r="A2479" s="183">
        <f>A2477+0.0001</f>
        <v>3.3657000000004405</v>
      </c>
      <c r="B2479" s="202" t="s">
        <v>1635</v>
      </c>
      <c r="C2479" s="352" t="s">
        <v>1861</v>
      </c>
      <c r="D2479" s="193" t="s">
        <v>2020</v>
      </c>
      <c r="E2479" s="331" t="s">
        <v>1863</v>
      </c>
      <c r="F2479" s="332" t="s">
        <v>44</v>
      </c>
      <c r="G2479" s="181"/>
      <c r="H2479" s="51">
        <f t="shared" ref="H2479:I2479" si="1194">H2318*1.3</f>
        <v>18772</v>
      </c>
      <c r="I2479" s="274">
        <f t="shared" si="1194"/>
        <v>18772</v>
      </c>
      <c r="J2479" s="274">
        <f t="shared" ref="J2479" si="1195">J2318*1.3</f>
        <v>18772</v>
      </c>
      <c r="K2479" s="333">
        <f t="shared" si="1165"/>
        <v>0</v>
      </c>
      <c r="L2479" s="333">
        <f t="shared" si="1165"/>
        <v>0</v>
      </c>
      <c r="M2479" s="333">
        <f t="shared" si="1165"/>
        <v>0</v>
      </c>
    </row>
    <row r="2480" spans="1:13" s="182" customFormat="1" x14ac:dyDescent="0.25">
      <c r="A2480" s="183"/>
      <c r="B2480" s="202"/>
      <c r="C2480" s="352"/>
      <c r="D2480" s="193"/>
      <c r="E2480" s="331"/>
      <c r="F2480" s="332"/>
      <c r="G2480" s="181"/>
      <c r="H2480" s="51"/>
      <c r="I2480" s="274"/>
      <c r="J2480" s="274"/>
      <c r="K2480" s="333">
        <f t="shared" si="1165"/>
        <v>0</v>
      </c>
      <c r="L2480" s="333">
        <f t="shared" si="1165"/>
        <v>0</v>
      </c>
      <c r="M2480" s="333">
        <f t="shared" si="1165"/>
        <v>0</v>
      </c>
    </row>
    <row r="2481" spans="1:13" s="182" customFormat="1" ht="60" x14ac:dyDescent="0.25">
      <c r="A2481" s="183">
        <f>A2479+0.0001</f>
        <v>3.3658000000004407</v>
      </c>
      <c r="B2481" s="202" t="s">
        <v>1635</v>
      </c>
      <c r="C2481" s="352" t="s">
        <v>1861</v>
      </c>
      <c r="D2481" s="193" t="s">
        <v>2021</v>
      </c>
      <c r="E2481" s="331" t="s">
        <v>1942</v>
      </c>
      <c r="F2481" s="332" t="s">
        <v>44</v>
      </c>
      <c r="G2481" s="181"/>
      <c r="H2481" s="51">
        <f t="shared" ref="H2481:I2481" si="1196">H2320*1.3</f>
        <v>22321</v>
      </c>
      <c r="I2481" s="274">
        <f t="shared" si="1196"/>
        <v>22321</v>
      </c>
      <c r="J2481" s="274">
        <f t="shared" ref="J2481" si="1197">J2320*1.3</f>
        <v>22321</v>
      </c>
      <c r="K2481" s="333">
        <f t="shared" si="1165"/>
        <v>0</v>
      </c>
      <c r="L2481" s="333">
        <f t="shared" si="1165"/>
        <v>0</v>
      </c>
      <c r="M2481" s="333">
        <f t="shared" si="1165"/>
        <v>0</v>
      </c>
    </row>
    <row r="2482" spans="1:13" s="182" customFormat="1" x14ac:dyDescent="0.25">
      <c r="A2482" s="183"/>
      <c r="B2482" s="202"/>
      <c r="C2482" s="352"/>
      <c r="D2482" s="193"/>
      <c r="E2482" s="331"/>
      <c r="F2482" s="332"/>
      <c r="G2482" s="181"/>
      <c r="H2482" s="51"/>
      <c r="I2482" s="274"/>
      <c r="J2482" s="274"/>
      <c r="K2482" s="333">
        <f t="shared" si="1165"/>
        <v>0</v>
      </c>
      <c r="L2482" s="333">
        <f t="shared" si="1165"/>
        <v>0</v>
      </c>
      <c r="M2482" s="333">
        <f t="shared" si="1165"/>
        <v>0</v>
      </c>
    </row>
    <row r="2483" spans="1:13" s="182" customFormat="1" ht="45" x14ac:dyDescent="0.25">
      <c r="A2483" s="183">
        <f>A2481+0.0001</f>
        <v>3.3659000000004409</v>
      </c>
      <c r="B2483" s="202" t="s">
        <v>1635</v>
      </c>
      <c r="C2483" s="352" t="s">
        <v>1865</v>
      </c>
      <c r="D2483" s="193" t="s">
        <v>2019</v>
      </c>
      <c r="E2483" s="331" t="s">
        <v>1866</v>
      </c>
      <c r="F2483" s="332" t="s">
        <v>44</v>
      </c>
      <c r="G2483" s="181"/>
      <c r="H2483" s="51">
        <f t="shared" ref="H2483:I2483" si="1198">H2322*1.3</f>
        <v>16263</v>
      </c>
      <c r="I2483" s="274">
        <f t="shared" si="1198"/>
        <v>16263</v>
      </c>
      <c r="J2483" s="274">
        <f t="shared" ref="J2483" si="1199">J2322*1.3</f>
        <v>16263</v>
      </c>
      <c r="K2483" s="333">
        <f t="shared" si="1165"/>
        <v>0</v>
      </c>
      <c r="L2483" s="333">
        <f t="shared" si="1165"/>
        <v>0</v>
      </c>
      <c r="M2483" s="333">
        <f t="shared" si="1165"/>
        <v>0</v>
      </c>
    </row>
    <row r="2484" spans="1:13" s="182" customFormat="1" x14ac:dyDescent="0.25">
      <c r="A2484" s="183"/>
      <c r="B2484" s="202"/>
      <c r="C2484" s="352"/>
      <c r="D2484" s="193"/>
      <c r="E2484" s="331"/>
      <c r="F2484" s="332"/>
      <c r="G2484" s="181"/>
      <c r="H2484" s="51"/>
      <c r="I2484" s="274"/>
      <c r="J2484" s="274"/>
      <c r="K2484" s="333">
        <f t="shared" si="1165"/>
        <v>0</v>
      </c>
      <c r="L2484" s="333">
        <f t="shared" si="1165"/>
        <v>0</v>
      </c>
      <c r="M2484" s="333">
        <f t="shared" si="1165"/>
        <v>0</v>
      </c>
    </row>
    <row r="2485" spans="1:13" s="182" customFormat="1" ht="60" x14ac:dyDescent="0.25">
      <c r="A2485" s="183">
        <f>A2483+0.0001</f>
        <v>3.3660000000004411</v>
      </c>
      <c r="B2485" s="202" t="s">
        <v>1635</v>
      </c>
      <c r="C2485" s="352" t="s">
        <v>1865</v>
      </c>
      <c r="D2485" s="193" t="s">
        <v>2020</v>
      </c>
      <c r="E2485" s="331" t="s">
        <v>1867</v>
      </c>
      <c r="F2485" s="332" t="s">
        <v>44</v>
      </c>
      <c r="G2485" s="181"/>
      <c r="H2485" s="51">
        <f t="shared" ref="H2485:I2485" si="1200">H2324*1.3</f>
        <v>20579</v>
      </c>
      <c r="I2485" s="274">
        <f t="shared" si="1200"/>
        <v>20579</v>
      </c>
      <c r="J2485" s="274">
        <f t="shared" ref="J2485" si="1201">J2324*1.3</f>
        <v>20579</v>
      </c>
      <c r="K2485" s="333">
        <f t="shared" si="1165"/>
        <v>0</v>
      </c>
      <c r="L2485" s="333">
        <f t="shared" si="1165"/>
        <v>0</v>
      </c>
      <c r="M2485" s="333">
        <f t="shared" si="1165"/>
        <v>0</v>
      </c>
    </row>
    <row r="2486" spans="1:13" s="182" customFormat="1" x14ac:dyDescent="0.25">
      <c r="A2486" s="183"/>
      <c r="B2486" s="202"/>
      <c r="C2486" s="352"/>
      <c r="D2486" s="193"/>
      <c r="E2486" s="331"/>
      <c r="F2486" s="332"/>
      <c r="G2486" s="181"/>
      <c r="H2486" s="51"/>
      <c r="I2486" s="274"/>
      <c r="J2486" s="274"/>
      <c r="K2486" s="333">
        <f t="shared" si="1165"/>
        <v>0</v>
      </c>
      <c r="L2486" s="333">
        <f t="shared" si="1165"/>
        <v>0</v>
      </c>
      <c r="M2486" s="333">
        <f t="shared" si="1165"/>
        <v>0</v>
      </c>
    </row>
    <row r="2487" spans="1:13" s="182" customFormat="1" ht="60" x14ac:dyDescent="0.25">
      <c r="A2487" s="183">
        <f>A2485+0.0001</f>
        <v>3.3661000000004413</v>
      </c>
      <c r="B2487" s="202" t="s">
        <v>1635</v>
      </c>
      <c r="C2487" s="352" t="s">
        <v>1865</v>
      </c>
      <c r="D2487" s="193" t="s">
        <v>2021</v>
      </c>
      <c r="E2487" s="331" t="s">
        <v>1868</v>
      </c>
      <c r="F2487" s="332" t="s">
        <v>44</v>
      </c>
      <c r="G2487" s="181"/>
      <c r="H2487" s="51">
        <f t="shared" ref="H2487:I2487" si="1202">H2326*1.3</f>
        <v>24271</v>
      </c>
      <c r="I2487" s="274">
        <f t="shared" si="1202"/>
        <v>24271</v>
      </c>
      <c r="J2487" s="274">
        <f t="shared" ref="J2487" si="1203">J2326*1.3</f>
        <v>24271</v>
      </c>
      <c r="K2487" s="333">
        <f t="shared" si="1165"/>
        <v>0</v>
      </c>
      <c r="L2487" s="333">
        <f t="shared" si="1165"/>
        <v>0</v>
      </c>
      <c r="M2487" s="333">
        <f t="shared" si="1165"/>
        <v>0</v>
      </c>
    </row>
    <row r="2488" spans="1:13" s="182" customFormat="1" x14ac:dyDescent="0.25">
      <c r="A2488" s="183"/>
      <c r="B2488" s="202"/>
      <c r="C2488" s="352"/>
      <c r="D2488" s="193"/>
      <c r="E2488" s="331"/>
      <c r="F2488" s="332"/>
      <c r="G2488" s="181"/>
      <c r="H2488" s="51"/>
      <c r="I2488" s="51"/>
      <c r="J2488" s="274"/>
      <c r="K2488" s="333">
        <f t="shared" si="1165"/>
        <v>0</v>
      </c>
      <c r="L2488" s="333">
        <f t="shared" si="1165"/>
        <v>0</v>
      </c>
      <c r="M2488" s="333">
        <f t="shared" si="1165"/>
        <v>0</v>
      </c>
    </row>
    <row r="2489" spans="1:13" s="182" customFormat="1" ht="45" x14ac:dyDescent="0.25">
      <c r="A2489" s="183">
        <f>A2487+0.0001</f>
        <v>3.3662000000004415</v>
      </c>
      <c r="B2489" s="202" t="s">
        <v>1630</v>
      </c>
      <c r="C2489" s="352" t="s">
        <v>1869</v>
      </c>
      <c r="D2489" s="193" t="s">
        <v>2019</v>
      </c>
      <c r="E2489" s="331" t="s">
        <v>1870</v>
      </c>
      <c r="F2489" s="332" t="s">
        <v>44</v>
      </c>
      <c r="G2489" s="181"/>
      <c r="H2489" s="51">
        <f t="shared" ref="H2489:I2489" si="1204">H2328*1.3</f>
        <v>10634</v>
      </c>
      <c r="I2489" s="51">
        <f t="shared" si="1204"/>
        <v>7995</v>
      </c>
      <c r="J2489" s="274">
        <f t="shared" ref="J2489" si="1205">J2328*1.3</f>
        <v>7995</v>
      </c>
      <c r="K2489" s="333">
        <f t="shared" si="1165"/>
        <v>0</v>
      </c>
      <c r="L2489" s="333">
        <f t="shared" si="1165"/>
        <v>0</v>
      </c>
      <c r="M2489" s="333">
        <f t="shared" si="1165"/>
        <v>0</v>
      </c>
    </row>
    <row r="2490" spans="1:13" s="182" customFormat="1" x14ac:dyDescent="0.25">
      <c r="A2490" s="183"/>
      <c r="B2490" s="202"/>
      <c r="C2490" s="352"/>
      <c r="D2490" s="193"/>
      <c r="E2490" s="331"/>
      <c r="F2490" s="332"/>
      <c r="G2490" s="181"/>
      <c r="H2490" s="51"/>
      <c r="I2490" s="51"/>
      <c r="J2490" s="274"/>
      <c r="K2490" s="333">
        <f t="shared" si="1165"/>
        <v>0</v>
      </c>
      <c r="L2490" s="333">
        <f t="shared" si="1165"/>
        <v>0</v>
      </c>
      <c r="M2490" s="333">
        <f t="shared" si="1165"/>
        <v>0</v>
      </c>
    </row>
    <row r="2491" spans="1:13" s="182" customFormat="1" ht="60" x14ac:dyDescent="0.25">
      <c r="A2491" s="183">
        <f>A2489+0.0001</f>
        <v>3.3663000000004417</v>
      </c>
      <c r="B2491" s="202" t="s">
        <v>1630</v>
      </c>
      <c r="C2491" s="352" t="s">
        <v>1869</v>
      </c>
      <c r="D2491" s="193" t="s">
        <v>2020</v>
      </c>
      <c r="E2491" s="331" t="s">
        <v>1871</v>
      </c>
      <c r="F2491" s="332" t="s">
        <v>44</v>
      </c>
      <c r="G2491" s="181"/>
      <c r="H2491" s="51">
        <f t="shared" ref="H2491:I2491" si="1206">H2330*1.3</f>
        <v>14378</v>
      </c>
      <c r="I2491" s="51">
        <f t="shared" si="1206"/>
        <v>9347</v>
      </c>
      <c r="J2491" s="274">
        <f t="shared" ref="J2491" si="1207">J2330*1.3</f>
        <v>9347</v>
      </c>
      <c r="K2491" s="333">
        <f t="shared" si="1165"/>
        <v>0</v>
      </c>
      <c r="L2491" s="333">
        <f t="shared" si="1165"/>
        <v>0</v>
      </c>
      <c r="M2491" s="333">
        <f t="shared" si="1165"/>
        <v>0</v>
      </c>
    </row>
    <row r="2492" spans="1:13" s="182" customFormat="1" x14ac:dyDescent="0.25">
      <c r="A2492" s="183"/>
      <c r="B2492" s="202"/>
      <c r="C2492" s="352"/>
      <c r="D2492" s="193"/>
      <c r="E2492" s="331"/>
      <c r="F2492" s="332"/>
      <c r="G2492" s="181"/>
      <c r="H2492" s="51"/>
      <c r="I2492" s="51"/>
      <c r="J2492" s="274"/>
      <c r="K2492" s="333">
        <f t="shared" si="1165"/>
        <v>0</v>
      </c>
      <c r="L2492" s="333">
        <f t="shared" si="1165"/>
        <v>0</v>
      </c>
      <c r="M2492" s="333">
        <f t="shared" si="1165"/>
        <v>0</v>
      </c>
    </row>
    <row r="2493" spans="1:13" s="182" customFormat="1" ht="45" x14ac:dyDescent="0.25">
      <c r="A2493" s="183">
        <f>A2491+0.0001</f>
        <v>3.3664000000004419</v>
      </c>
      <c r="B2493" s="202" t="s">
        <v>1635</v>
      </c>
      <c r="C2493" s="352" t="s">
        <v>1872</v>
      </c>
      <c r="D2493" s="193" t="s">
        <v>2019</v>
      </c>
      <c r="E2493" s="331" t="s">
        <v>1873</v>
      </c>
      <c r="F2493" s="332" t="s">
        <v>44</v>
      </c>
      <c r="G2493" s="181"/>
      <c r="H2493" s="51">
        <f t="shared" ref="H2493:I2493" si="1208">H2332*1.3</f>
        <v>11713</v>
      </c>
      <c r="I2493" s="51">
        <f t="shared" si="1208"/>
        <v>8515</v>
      </c>
      <c r="J2493" s="274">
        <f t="shared" ref="J2493" si="1209">J2332*1.3</f>
        <v>8515</v>
      </c>
      <c r="K2493" s="333">
        <f t="shared" si="1165"/>
        <v>0</v>
      </c>
      <c r="L2493" s="333">
        <f t="shared" si="1165"/>
        <v>0</v>
      </c>
      <c r="M2493" s="333">
        <f t="shared" si="1165"/>
        <v>0</v>
      </c>
    </row>
    <row r="2494" spans="1:13" s="182" customFormat="1" x14ac:dyDescent="0.25">
      <c r="A2494" s="183"/>
      <c r="B2494" s="202"/>
      <c r="C2494" s="352"/>
      <c r="D2494" s="193"/>
      <c r="E2494" s="331"/>
      <c r="F2494" s="332"/>
      <c r="G2494" s="181"/>
      <c r="H2494" s="51"/>
      <c r="I2494" s="51"/>
      <c r="J2494" s="274"/>
      <c r="K2494" s="333">
        <f t="shared" si="1165"/>
        <v>0</v>
      </c>
      <c r="L2494" s="333">
        <f t="shared" si="1165"/>
        <v>0</v>
      </c>
      <c r="M2494" s="333">
        <f t="shared" si="1165"/>
        <v>0</v>
      </c>
    </row>
    <row r="2495" spans="1:13" s="182" customFormat="1" ht="60" x14ac:dyDescent="0.25">
      <c r="A2495" s="183">
        <f>A2493+0.0001</f>
        <v>3.3665000000004421</v>
      </c>
      <c r="B2495" s="202" t="s">
        <v>1635</v>
      </c>
      <c r="C2495" s="352" t="s">
        <v>1872</v>
      </c>
      <c r="D2495" s="193" t="s">
        <v>2020</v>
      </c>
      <c r="E2495" s="331" t="s">
        <v>1874</v>
      </c>
      <c r="F2495" s="332" t="s">
        <v>44</v>
      </c>
      <c r="G2495" s="181"/>
      <c r="H2495" s="51">
        <f t="shared" ref="H2495:I2495" si="1210">H2334*1.3</f>
        <v>15678</v>
      </c>
      <c r="I2495" s="51">
        <f t="shared" si="1210"/>
        <v>10153</v>
      </c>
      <c r="J2495" s="274">
        <f t="shared" ref="J2495" si="1211">J2334*1.3</f>
        <v>10153</v>
      </c>
      <c r="K2495" s="333">
        <f t="shared" si="1165"/>
        <v>0</v>
      </c>
      <c r="L2495" s="333">
        <f t="shared" si="1165"/>
        <v>0</v>
      </c>
      <c r="M2495" s="333">
        <f t="shared" si="1165"/>
        <v>0</v>
      </c>
    </row>
    <row r="2496" spans="1:13" s="182" customFormat="1" x14ac:dyDescent="0.25">
      <c r="A2496" s="183"/>
      <c r="B2496" s="202"/>
      <c r="C2496" s="352"/>
      <c r="D2496" s="193"/>
      <c r="E2496" s="331"/>
      <c r="F2496" s="332"/>
      <c r="G2496" s="181"/>
      <c r="H2496" s="51"/>
      <c r="I2496" s="51"/>
      <c r="J2496" s="274"/>
      <c r="K2496" s="333">
        <f t="shared" si="1165"/>
        <v>0</v>
      </c>
      <c r="L2496" s="333">
        <f t="shared" si="1165"/>
        <v>0</v>
      </c>
      <c r="M2496" s="333">
        <f t="shared" si="1165"/>
        <v>0</v>
      </c>
    </row>
    <row r="2497" spans="1:13" s="182" customFormat="1" ht="45" x14ac:dyDescent="0.25">
      <c r="A2497" s="183">
        <f>A2495+0.0001</f>
        <v>3.3666000000004423</v>
      </c>
      <c r="B2497" s="202" t="s">
        <v>1635</v>
      </c>
      <c r="C2497" s="352" t="s">
        <v>1875</v>
      </c>
      <c r="D2497" s="193" t="s">
        <v>2019</v>
      </c>
      <c r="E2497" s="331" t="s">
        <v>1876</v>
      </c>
      <c r="F2497" s="332" t="s">
        <v>44</v>
      </c>
      <c r="G2497" s="181"/>
      <c r="H2497" s="51">
        <f t="shared" ref="H2497:I2497" si="1212">H2336*1.3</f>
        <v>12441</v>
      </c>
      <c r="I2497" s="51">
        <f t="shared" si="1212"/>
        <v>9308</v>
      </c>
      <c r="J2497" s="274">
        <f t="shared" ref="J2497" si="1213">J2336*1.3</f>
        <v>9308</v>
      </c>
      <c r="K2497" s="333">
        <f t="shared" si="1165"/>
        <v>0</v>
      </c>
      <c r="L2497" s="333">
        <f t="shared" si="1165"/>
        <v>0</v>
      </c>
      <c r="M2497" s="333">
        <f t="shared" si="1165"/>
        <v>0</v>
      </c>
    </row>
    <row r="2498" spans="1:13" s="182" customFormat="1" x14ac:dyDescent="0.25">
      <c r="A2498" s="183"/>
      <c r="B2498" s="202"/>
      <c r="C2498" s="352"/>
      <c r="D2498" s="193"/>
      <c r="E2498" s="331"/>
      <c r="F2498" s="332"/>
      <c r="G2498" s="181"/>
      <c r="H2498" s="51"/>
      <c r="I2498" s="51"/>
      <c r="J2498" s="274"/>
      <c r="K2498" s="333">
        <f t="shared" si="1165"/>
        <v>0</v>
      </c>
      <c r="L2498" s="333">
        <f t="shared" si="1165"/>
        <v>0</v>
      </c>
      <c r="M2498" s="333">
        <f t="shared" si="1165"/>
        <v>0</v>
      </c>
    </row>
    <row r="2499" spans="1:13" s="182" customFormat="1" ht="60" x14ac:dyDescent="0.25">
      <c r="A2499" s="183">
        <f>A2497+0.0001</f>
        <v>3.3667000000004426</v>
      </c>
      <c r="B2499" s="202" t="s">
        <v>1635</v>
      </c>
      <c r="C2499" s="352" t="s">
        <v>1875</v>
      </c>
      <c r="D2499" s="193" t="s">
        <v>2020</v>
      </c>
      <c r="E2499" s="331" t="s">
        <v>1877</v>
      </c>
      <c r="F2499" s="332" t="s">
        <v>44</v>
      </c>
      <c r="G2499" s="181"/>
      <c r="H2499" s="51">
        <f t="shared" ref="H2499:I2499" si="1214">H2338*1.3</f>
        <v>16614</v>
      </c>
      <c r="I2499" s="51">
        <f t="shared" si="1214"/>
        <v>10582</v>
      </c>
      <c r="J2499" s="274">
        <f t="shared" ref="J2499" si="1215">J2338*1.3</f>
        <v>10582</v>
      </c>
      <c r="K2499" s="333">
        <f t="shared" si="1165"/>
        <v>0</v>
      </c>
      <c r="L2499" s="333">
        <f t="shared" si="1165"/>
        <v>0</v>
      </c>
      <c r="M2499" s="333">
        <f t="shared" si="1165"/>
        <v>0</v>
      </c>
    </row>
    <row r="2500" spans="1:13" s="182" customFormat="1" x14ac:dyDescent="0.25">
      <c r="A2500" s="183"/>
      <c r="B2500" s="202"/>
      <c r="C2500" s="352"/>
      <c r="D2500" s="193"/>
      <c r="E2500" s="331"/>
      <c r="F2500" s="332"/>
      <c r="G2500" s="181"/>
      <c r="H2500" s="51"/>
      <c r="I2500" s="51"/>
      <c r="J2500" s="274"/>
      <c r="K2500" s="333">
        <f t="shared" si="1165"/>
        <v>0</v>
      </c>
      <c r="L2500" s="333">
        <f t="shared" si="1165"/>
        <v>0</v>
      </c>
      <c r="M2500" s="333">
        <f t="shared" si="1165"/>
        <v>0</v>
      </c>
    </row>
    <row r="2501" spans="1:13" s="182" customFormat="1" ht="60" x14ac:dyDescent="0.25">
      <c r="A2501" s="183">
        <f>A2499+0.0001</f>
        <v>3.3668000000004428</v>
      </c>
      <c r="B2501" s="202" t="s">
        <v>1635</v>
      </c>
      <c r="C2501" s="352" t="s">
        <v>1875</v>
      </c>
      <c r="D2501" s="193" t="s">
        <v>2021</v>
      </c>
      <c r="E2501" s="331" t="s">
        <v>1878</v>
      </c>
      <c r="F2501" s="332" t="s">
        <v>44</v>
      </c>
      <c r="G2501" s="181"/>
      <c r="H2501" s="51">
        <f t="shared" ref="H2501:I2501" si="1216">H2340*1.3</f>
        <v>20280</v>
      </c>
      <c r="I2501" s="51">
        <f t="shared" si="1216"/>
        <v>10790</v>
      </c>
      <c r="J2501" s="274">
        <f t="shared" ref="J2501" si="1217">J2340*1.3</f>
        <v>10790</v>
      </c>
      <c r="K2501" s="333">
        <f t="shared" si="1165"/>
        <v>0</v>
      </c>
      <c r="L2501" s="333">
        <f t="shared" si="1165"/>
        <v>0</v>
      </c>
      <c r="M2501" s="333">
        <f t="shared" si="1165"/>
        <v>0</v>
      </c>
    </row>
    <row r="2502" spans="1:13" s="182" customFormat="1" x14ac:dyDescent="0.25">
      <c r="A2502" s="183"/>
      <c r="B2502" s="202"/>
      <c r="C2502" s="352"/>
      <c r="D2502" s="193"/>
      <c r="E2502" s="331"/>
      <c r="F2502" s="332"/>
      <c r="G2502" s="181"/>
      <c r="H2502" s="51"/>
      <c r="I2502" s="51"/>
      <c r="J2502" s="274"/>
      <c r="K2502" s="333">
        <f t="shared" si="1165"/>
        <v>0</v>
      </c>
      <c r="L2502" s="333">
        <f t="shared" si="1165"/>
        <v>0</v>
      </c>
      <c r="M2502" s="333">
        <f t="shared" si="1165"/>
        <v>0</v>
      </c>
    </row>
    <row r="2503" spans="1:13" s="182" customFormat="1" ht="45" x14ac:dyDescent="0.25">
      <c r="A2503" s="183">
        <f>A2501+0.0001</f>
        <v>3.366900000000443</v>
      </c>
      <c r="B2503" s="202" t="s">
        <v>1635</v>
      </c>
      <c r="C2503" s="352" t="s">
        <v>1879</v>
      </c>
      <c r="D2503" s="193" t="s">
        <v>2019</v>
      </c>
      <c r="E2503" s="331" t="s">
        <v>1880</v>
      </c>
      <c r="F2503" s="332" t="s">
        <v>44</v>
      </c>
      <c r="G2503" s="181"/>
      <c r="H2503" s="51">
        <f t="shared" ref="H2503:I2503" si="1218">H2342*1.3</f>
        <v>11804</v>
      </c>
      <c r="I2503" s="274">
        <f t="shared" si="1218"/>
        <v>11804</v>
      </c>
      <c r="J2503" s="274">
        <f t="shared" ref="J2503" si="1219">J2342*1.3</f>
        <v>11804</v>
      </c>
      <c r="K2503" s="333">
        <f t="shared" si="1165"/>
        <v>0</v>
      </c>
      <c r="L2503" s="333">
        <f t="shared" si="1165"/>
        <v>0</v>
      </c>
      <c r="M2503" s="333">
        <f t="shared" si="1165"/>
        <v>0</v>
      </c>
    </row>
    <row r="2504" spans="1:13" s="182" customFormat="1" x14ac:dyDescent="0.25">
      <c r="A2504" s="183"/>
      <c r="B2504" s="202"/>
      <c r="C2504" s="352"/>
      <c r="D2504" s="193"/>
      <c r="E2504" s="331"/>
      <c r="F2504" s="332"/>
      <c r="G2504" s="181"/>
      <c r="H2504" s="51"/>
      <c r="I2504" s="274"/>
      <c r="J2504" s="274"/>
      <c r="K2504" s="333">
        <f t="shared" si="1165"/>
        <v>0</v>
      </c>
      <c r="L2504" s="333">
        <f t="shared" si="1165"/>
        <v>0</v>
      </c>
      <c r="M2504" s="333">
        <f t="shared" si="1165"/>
        <v>0</v>
      </c>
    </row>
    <row r="2505" spans="1:13" s="182" customFormat="1" ht="60" x14ac:dyDescent="0.25">
      <c r="A2505" s="183">
        <f>A2503+0.0001</f>
        <v>3.3670000000004432</v>
      </c>
      <c r="B2505" s="202" t="s">
        <v>1635</v>
      </c>
      <c r="C2505" s="352" t="s">
        <v>1879</v>
      </c>
      <c r="D2505" s="193" t="s">
        <v>2020</v>
      </c>
      <c r="E2505" s="331" t="s">
        <v>1881</v>
      </c>
      <c r="F2505" s="332" t="s">
        <v>44</v>
      </c>
      <c r="G2505" s="181"/>
      <c r="H2505" s="51">
        <f t="shared" ref="H2505:I2505" si="1220">H2344*1.3</f>
        <v>18109</v>
      </c>
      <c r="I2505" s="274">
        <f t="shared" si="1220"/>
        <v>18109</v>
      </c>
      <c r="J2505" s="274">
        <f t="shared" ref="J2505" si="1221">J2344*1.3</f>
        <v>18109</v>
      </c>
      <c r="K2505" s="333">
        <f t="shared" si="1165"/>
        <v>0</v>
      </c>
      <c r="L2505" s="333">
        <f t="shared" si="1165"/>
        <v>0</v>
      </c>
      <c r="M2505" s="333">
        <f t="shared" si="1165"/>
        <v>0</v>
      </c>
    </row>
    <row r="2506" spans="1:13" s="182" customFormat="1" x14ac:dyDescent="0.25">
      <c r="A2506" s="183"/>
      <c r="B2506" s="202"/>
      <c r="C2506" s="352"/>
      <c r="D2506" s="193"/>
      <c r="E2506" s="331"/>
      <c r="F2506" s="332"/>
      <c r="G2506" s="181"/>
      <c r="H2506" s="51"/>
      <c r="I2506" s="274"/>
      <c r="J2506" s="274"/>
      <c r="K2506" s="333">
        <f t="shared" si="1165"/>
        <v>0</v>
      </c>
      <c r="L2506" s="333">
        <f t="shared" si="1165"/>
        <v>0</v>
      </c>
      <c r="M2506" s="333">
        <f t="shared" si="1165"/>
        <v>0</v>
      </c>
    </row>
    <row r="2507" spans="1:13" s="182" customFormat="1" ht="60" x14ac:dyDescent="0.25">
      <c r="A2507" s="183">
        <f>A2505+0.0001</f>
        <v>3.3671000000004434</v>
      </c>
      <c r="B2507" s="202" t="s">
        <v>1635</v>
      </c>
      <c r="C2507" s="352" t="s">
        <v>1879</v>
      </c>
      <c r="D2507" s="193" t="s">
        <v>2021</v>
      </c>
      <c r="E2507" s="331" t="s">
        <v>1882</v>
      </c>
      <c r="F2507" s="332" t="s">
        <v>44</v>
      </c>
      <c r="G2507" s="181"/>
      <c r="H2507" s="51">
        <f t="shared" ref="H2507:I2507" si="1222">H2346*1.3</f>
        <v>22165</v>
      </c>
      <c r="I2507" s="274">
        <f t="shared" si="1222"/>
        <v>22165</v>
      </c>
      <c r="J2507" s="274">
        <f t="shared" ref="J2507" si="1223">J2346*1.3</f>
        <v>22165</v>
      </c>
      <c r="K2507" s="333">
        <f t="shared" si="1165"/>
        <v>0</v>
      </c>
      <c r="L2507" s="333">
        <f t="shared" si="1165"/>
        <v>0</v>
      </c>
      <c r="M2507" s="333">
        <f t="shared" si="1165"/>
        <v>0</v>
      </c>
    </row>
    <row r="2508" spans="1:13" s="182" customFormat="1" x14ac:dyDescent="0.25">
      <c r="A2508" s="183"/>
      <c r="B2508" s="202"/>
      <c r="C2508" s="352"/>
      <c r="D2508" s="193"/>
      <c r="E2508" s="331"/>
      <c r="F2508" s="332"/>
      <c r="G2508" s="181"/>
      <c r="H2508" s="51"/>
      <c r="I2508" s="274"/>
      <c r="J2508" s="274"/>
      <c r="K2508" s="333">
        <f t="shared" si="1165"/>
        <v>0</v>
      </c>
      <c r="L2508" s="333">
        <f t="shared" si="1165"/>
        <v>0</v>
      </c>
      <c r="M2508" s="333">
        <f t="shared" si="1165"/>
        <v>0</v>
      </c>
    </row>
    <row r="2509" spans="1:13" s="182" customFormat="1" ht="45" x14ac:dyDescent="0.25">
      <c r="A2509" s="183">
        <f>A2507+0.0001</f>
        <v>3.3672000000004436</v>
      </c>
      <c r="B2509" s="202" t="s">
        <v>1635</v>
      </c>
      <c r="C2509" s="352" t="s">
        <v>1883</v>
      </c>
      <c r="D2509" s="193" t="s">
        <v>2019</v>
      </c>
      <c r="E2509" s="331" t="s">
        <v>1884</v>
      </c>
      <c r="F2509" s="332" t="s">
        <v>44</v>
      </c>
      <c r="G2509" s="181"/>
      <c r="H2509" s="51">
        <f t="shared" ref="H2509:I2509" si="1224">H2348*1.3</f>
        <v>12844</v>
      </c>
      <c r="I2509" s="274">
        <f t="shared" si="1224"/>
        <v>12844</v>
      </c>
      <c r="J2509" s="274">
        <f t="shared" ref="J2509" si="1225">J2348*1.3</f>
        <v>12844</v>
      </c>
      <c r="K2509" s="333">
        <f t="shared" si="1165"/>
        <v>0</v>
      </c>
      <c r="L2509" s="333">
        <f t="shared" si="1165"/>
        <v>0</v>
      </c>
      <c r="M2509" s="333">
        <f t="shared" si="1165"/>
        <v>0</v>
      </c>
    </row>
    <row r="2510" spans="1:13" s="182" customFormat="1" x14ac:dyDescent="0.25">
      <c r="A2510" s="183"/>
      <c r="B2510" s="202"/>
      <c r="C2510" s="352"/>
      <c r="D2510" s="193"/>
      <c r="E2510" s="331"/>
      <c r="F2510" s="332"/>
      <c r="G2510" s="181"/>
      <c r="H2510" s="51"/>
      <c r="I2510" s="274"/>
      <c r="J2510" s="274"/>
      <c r="K2510" s="333">
        <f t="shared" si="1165"/>
        <v>0</v>
      </c>
      <c r="L2510" s="333">
        <f t="shared" si="1165"/>
        <v>0</v>
      </c>
      <c r="M2510" s="333">
        <f t="shared" si="1165"/>
        <v>0</v>
      </c>
    </row>
    <row r="2511" spans="1:13" s="182" customFormat="1" ht="60" x14ac:dyDescent="0.25">
      <c r="A2511" s="183">
        <f>A2509+0.0001</f>
        <v>3.3673000000004438</v>
      </c>
      <c r="B2511" s="202" t="s">
        <v>1635</v>
      </c>
      <c r="C2511" s="352" t="s">
        <v>1883</v>
      </c>
      <c r="D2511" s="193" t="s">
        <v>2020</v>
      </c>
      <c r="E2511" s="331" t="s">
        <v>1885</v>
      </c>
      <c r="F2511" s="332" t="s">
        <v>44</v>
      </c>
      <c r="G2511" s="181"/>
      <c r="H2511" s="51">
        <f t="shared" ref="H2511:I2511" si="1226">H2350*1.3</f>
        <v>19305</v>
      </c>
      <c r="I2511" s="274">
        <f t="shared" si="1226"/>
        <v>19305</v>
      </c>
      <c r="J2511" s="274">
        <f t="shared" ref="J2511" si="1227">J2350*1.3</f>
        <v>19305</v>
      </c>
      <c r="K2511" s="333">
        <f t="shared" si="1165"/>
        <v>0</v>
      </c>
      <c r="L2511" s="333">
        <f t="shared" si="1165"/>
        <v>0</v>
      </c>
      <c r="M2511" s="333">
        <f t="shared" si="1165"/>
        <v>0</v>
      </c>
    </row>
    <row r="2512" spans="1:13" s="182" customFormat="1" x14ac:dyDescent="0.25">
      <c r="A2512" s="183"/>
      <c r="B2512" s="202"/>
      <c r="C2512" s="352"/>
      <c r="D2512" s="193"/>
      <c r="E2512" s="331"/>
      <c r="F2512" s="332"/>
      <c r="G2512" s="181"/>
      <c r="H2512" s="51"/>
      <c r="I2512" s="274"/>
      <c r="J2512" s="274"/>
      <c r="K2512" s="333">
        <f t="shared" si="1165"/>
        <v>0</v>
      </c>
      <c r="L2512" s="333">
        <f t="shared" si="1165"/>
        <v>0</v>
      </c>
      <c r="M2512" s="333">
        <f t="shared" si="1165"/>
        <v>0</v>
      </c>
    </row>
    <row r="2513" spans="1:13" s="182" customFormat="1" ht="60" x14ac:dyDescent="0.25">
      <c r="A2513" s="183">
        <f>A2511+0.0001</f>
        <v>3.367400000000444</v>
      </c>
      <c r="B2513" s="202" t="s">
        <v>1635</v>
      </c>
      <c r="C2513" s="352" t="s">
        <v>1883</v>
      </c>
      <c r="D2513" s="193" t="s">
        <v>2021</v>
      </c>
      <c r="E2513" s="331" t="s">
        <v>1944</v>
      </c>
      <c r="F2513" s="332" t="s">
        <v>44</v>
      </c>
      <c r="G2513" s="181"/>
      <c r="H2513" s="51">
        <f t="shared" ref="H2513:I2513" si="1228">H2352*1.3</f>
        <v>23309</v>
      </c>
      <c r="I2513" s="274">
        <f t="shared" si="1228"/>
        <v>23309</v>
      </c>
      <c r="J2513" s="274">
        <f t="shared" ref="J2513" si="1229">J2352*1.3</f>
        <v>23309</v>
      </c>
      <c r="K2513" s="333">
        <f t="shared" ref="K2513:M2576" si="1230">$G2513*H2513</f>
        <v>0</v>
      </c>
      <c r="L2513" s="333">
        <f t="shared" si="1230"/>
        <v>0</v>
      </c>
      <c r="M2513" s="333">
        <f t="shared" si="1230"/>
        <v>0</v>
      </c>
    </row>
    <row r="2514" spans="1:13" s="182" customFormat="1" x14ac:dyDescent="0.25">
      <c r="A2514" s="183"/>
      <c r="B2514" s="202"/>
      <c r="C2514" s="352"/>
      <c r="D2514" s="193"/>
      <c r="E2514" s="331"/>
      <c r="F2514" s="332"/>
      <c r="G2514" s="181"/>
      <c r="H2514" s="51"/>
      <c r="I2514" s="274"/>
      <c r="J2514" s="274"/>
      <c r="K2514" s="333">
        <f t="shared" si="1230"/>
        <v>0</v>
      </c>
      <c r="L2514" s="333">
        <f t="shared" si="1230"/>
        <v>0</v>
      </c>
      <c r="M2514" s="333">
        <f t="shared" si="1230"/>
        <v>0</v>
      </c>
    </row>
    <row r="2515" spans="1:13" s="182" customFormat="1" ht="45" x14ac:dyDescent="0.25">
      <c r="A2515" s="183">
        <f>A2513+0.0001</f>
        <v>3.3675000000004442</v>
      </c>
      <c r="B2515" s="202" t="s">
        <v>1635</v>
      </c>
      <c r="C2515" s="352" t="s">
        <v>1887</v>
      </c>
      <c r="D2515" s="193" t="s">
        <v>2019</v>
      </c>
      <c r="E2515" s="331" t="s">
        <v>1888</v>
      </c>
      <c r="F2515" s="332" t="s">
        <v>44</v>
      </c>
      <c r="G2515" s="181"/>
      <c r="H2515" s="51">
        <f t="shared" ref="H2515:I2515" si="1231">H2354*1.3</f>
        <v>13754</v>
      </c>
      <c r="I2515" s="274">
        <f t="shared" si="1231"/>
        <v>13754</v>
      </c>
      <c r="J2515" s="274">
        <f t="shared" ref="J2515" si="1232">J2354*1.3</f>
        <v>13754</v>
      </c>
      <c r="K2515" s="333">
        <f t="shared" si="1230"/>
        <v>0</v>
      </c>
      <c r="L2515" s="333">
        <f t="shared" si="1230"/>
        <v>0</v>
      </c>
      <c r="M2515" s="333">
        <f t="shared" si="1230"/>
        <v>0</v>
      </c>
    </row>
    <row r="2516" spans="1:13" s="182" customFormat="1" x14ac:dyDescent="0.25">
      <c r="A2516" s="183"/>
      <c r="B2516" s="202"/>
      <c r="C2516" s="352"/>
      <c r="D2516" s="193"/>
      <c r="E2516" s="331"/>
      <c r="F2516" s="332"/>
      <c r="G2516" s="181"/>
      <c r="H2516" s="51"/>
      <c r="I2516" s="274"/>
      <c r="J2516" s="274"/>
      <c r="K2516" s="333">
        <f t="shared" si="1230"/>
        <v>0</v>
      </c>
      <c r="L2516" s="333">
        <f t="shared" si="1230"/>
        <v>0</v>
      </c>
      <c r="M2516" s="333">
        <f t="shared" si="1230"/>
        <v>0</v>
      </c>
    </row>
    <row r="2517" spans="1:13" s="182" customFormat="1" ht="60" x14ac:dyDescent="0.25">
      <c r="A2517" s="183">
        <f>A2515+0.0001</f>
        <v>3.3676000000004445</v>
      </c>
      <c r="B2517" s="202" t="s">
        <v>1635</v>
      </c>
      <c r="C2517" s="352" t="s">
        <v>1887</v>
      </c>
      <c r="D2517" s="193" t="s">
        <v>2020</v>
      </c>
      <c r="E2517" s="331" t="s">
        <v>1889</v>
      </c>
      <c r="F2517" s="332" t="s">
        <v>44</v>
      </c>
      <c r="G2517" s="181"/>
      <c r="H2517" s="51">
        <f t="shared" ref="H2517:I2517" si="1233">H2356*1.3</f>
        <v>20917</v>
      </c>
      <c r="I2517" s="274">
        <f t="shared" si="1233"/>
        <v>20917</v>
      </c>
      <c r="J2517" s="274">
        <f t="shared" ref="J2517" si="1234">J2356*1.3</f>
        <v>20917</v>
      </c>
      <c r="K2517" s="333">
        <f t="shared" si="1230"/>
        <v>0</v>
      </c>
      <c r="L2517" s="333">
        <f t="shared" si="1230"/>
        <v>0</v>
      </c>
      <c r="M2517" s="333">
        <f t="shared" si="1230"/>
        <v>0</v>
      </c>
    </row>
    <row r="2518" spans="1:13" s="182" customFormat="1" x14ac:dyDescent="0.25">
      <c r="A2518" s="183"/>
      <c r="B2518" s="202"/>
      <c r="C2518" s="352"/>
      <c r="D2518" s="193"/>
      <c r="E2518" s="331"/>
      <c r="F2518" s="332"/>
      <c r="G2518" s="181"/>
      <c r="H2518" s="51"/>
      <c r="I2518" s="274"/>
      <c r="J2518" s="274"/>
      <c r="K2518" s="333">
        <f t="shared" si="1230"/>
        <v>0</v>
      </c>
      <c r="L2518" s="333">
        <f t="shared" si="1230"/>
        <v>0</v>
      </c>
      <c r="M2518" s="333">
        <f t="shared" si="1230"/>
        <v>0</v>
      </c>
    </row>
    <row r="2519" spans="1:13" s="182" customFormat="1" ht="60" x14ac:dyDescent="0.25">
      <c r="A2519" s="183">
        <f>A2517+0.0001</f>
        <v>3.3677000000004447</v>
      </c>
      <c r="B2519" s="202" t="s">
        <v>1635</v>
      </c>
      <c r="C2519" s="352" t="s">
        <v>1887</v>
      </c>
      <c r="D2519" s="193" t="s">
        <v>2021</v>
      </c>
      <c r="E2519" s="331" t="s">
        <v>1945</v>
      </c>
      <c r="F2519" s="332" t="s">
        <v>44</v>
      </c>
      <c r="G2519" s="181"/>
      <c r="H2519" s="51">
        <f t="shared" ref="H2519:I2519" si="1235">H2358*1.3</f>
        <v>24596</v>
      </c>
      <c r="I2519" s="274">
        <f t="shared" si="1235"/>
        <v>24596</v>
      </c>
      <c r="J2519" s="274">
        <f t="shared" ref="J2519" si="1236">J2358*1.3</f>
        <v>24596</v>
      </c>
      <c r="K2519" s="333">
        <f t="shared" si="1230"/>
        <v>0</v>
      </c>
      <c r="L2519" s="333">
        <f t="shared" si="1230"/>
        <v>0</v>
      </c>
      <c r="M2519" s="333">
        <f t="shared" si="1230"/>
        <v>0</v>
      </c>
    </row>
    <row r="2520" spans="1:13" s="182" customFormat="1" x14ac:dyDescent="0.25">
      <c r="A2520" s="183"/>
      <c r="B2520" s="202"/>
      <c r="C2520" s="352"/>
      <c r="D2520" s="193"/>
      <c r="E2520" s="331"/>
      <c r="F2520" s="332"/>
      <c r="G2520" s="181"/>
      <c r="H2520" s="51"/>
      <c r="I2520" s="50"/>
      <c r="J2520" s="274"/>
      <c r="K2520" s="333">
        <f t="shared" si="1230"/>
        <v>0</v>
      </c>
      <c r="L2520" s="333">
        <f t="shared" si="1230"/>
        <v>0</v>
      </c>
      <c r="M2520" s="333">
        <f t="shared" si="1230"/>
        <v>0</v>
      </c>
    </row>
    <row r="2521" spans="1:13" s="182" customFormat="1" ht="45" x14ac:dyDescent="0.25">
      <c r="A2521" s="183">
        <f>A2519+0.0001</f>
        <v>3.3678000000004449</v>
      </c>
      <c r="B2521" s="202" t="s">
        <v>1658</v>
      </c>
      <c r="C2521" s="352" t="s">
        <v>1891</v>
      </c>
      <c r="D2521" s="193" t="s">
        <v>2019</v>
      </c>
      <c r="E2521" s="331" t="s">
        <v>1892</v>
      </c>
      <c r="F2521" s="332" t="s">
        <v>44</v>
      </c>
      <c r="G2521" s="181"/>
      <c r="H2521" s="51">
        <f t="shared" ref="H2521:I2521" si="1237">H2360*1.3</f>
        <v>12883</v>
      </c>
      <c r="I2521" s="51">
        <f t="shared" si="1237"/>
        <v>8645</v>
      </c>
      <c r="J2521" s="274">
        <f t="shared" ref="J2521" si="1238">J2360*1.3</f>
        <v>8645</v>
      </c>
      <c r="K2521" s="333">
        <f t="shared" si="1230"/>
        <v>0</v>
      </c>
      <c r="L2521" s="333">
        <f t="shared" si="1230"/>
        <v>0</v>
      </c>
      <c r="M2521" s="333">
        <f t="shared" si="1230"/>
        <v>0</v>
      </c>
    </row>
    <row r="2522" spans="1:13" s="182" customFormat="1" x14ac:dyDescent="0.25">
      <c r="A2522" s="183"/>
      <c r="B2522" s="202"/>
      <c r="C2522" s="352"/>
      <c r="D2522" s="193"/>
      <c r="E2522" s="331"/>
      <c r="F2522" s="332"/>
      <c r="G2522" s="181"/>
      <c r="H2522" s="51"/>
      <c r="I2522" s="51"/>
      <c r="J2522" s="274"/>
      <c r="K2522" s="333">
        <f t="shared" si="1230"/>
        <v>0</v>
      </c>
      <c r="L2522" s="333">
        <f t="shared" si="1230"/>
        <v>0</v>
      </c>
      <c r="M2522" s="333">
        <f t="shared" si="1230"/>
        <v>0</v>
      </c>
    </row>
    <row r="2523" spans="1:13" s="182" customFormat="1" ht="45" x14ac:dyDescent="0.25">
      <c r="A2523" s="183">
        <f>A2521+0.0001</f>
        <v>3.3679000000004451</v>
      </c>
      <c r="B2523" s="202" t="s">
        <v>1658</v>
      </c>
      <c r="C2523" s="352" t="s">
        <v>1891</v>
      </c>
      <c r="D2523" s="193" t="s">
        <v>2020</v>
      </c>
      <c r="E2523" s="331" t="s">
        <v>1893</v>
      </c>
      <c r="F2523" s="332" t="s">
        <v>44</v>
      </c>
      <c r="G2523" s="181"/>
      <c r="H2523" s="51">
        <f t="shared" ref="H2523:I2523" si="1239">H2362*1.3</f>
        <v>16133</v>
      </c>
      <c r="I2523" s="51">
        <f t="shared" si="1239"/>
        <v>9516</v>
      </c>
      <c r="J2523" s="274">
        <f t="shared" ref="J2523" si="1240">J2362*1.3</f>
        <v>9516</v>
      </c>
      <c r="K2523" s="333">
        <f t="shared" si="1230"/>
        <v>0</v>
      </c>
      <c r="L2523" s="333">
        <f t="shared" si="1230"/>
        <v>0</v>
      </c>
      <c r="M2523" s="333">
        <f t="shared" si="1230"/>
        <v>0</v>
      </c>
    </row>
    <row r="2524" spans="1:13" s="182" customFormat="1" x14ac:dyDescent="0.25">
      <c r="A2524" s="183"/>
      <c r="B2524" s="202"/>
      <c r="C2524" s="352"/>
      <c r="D2524" s="193"/>
      <c r="E2524" s="331"/>
      <c r="F2524" s="332"/>
      <c r="G2524" s="181"/>
      <c r="H2524" s="51"/>
      <c r="I2524" s="50"/>
      <c r="J2524" s="274"/>
      <c r="K2524" s="333">
        <f t="shared" si="1230"/>
        <v>0</v>
      </c>
      <c r="L2524" s="333">
        <f t="shared" si="1230"/>
        <v>0</v>
      </c>
      <c r="M2524" s="333">
        <f t="shared" si="1230"/>
        <v>0</v>
      </c>
    </row>
    <row r="2525" spans="1:13" s="182" customFormat="1" ht="45" x14ac:dyDescent="0.25">
      <c r="A2525" s="183">
        <f>A2523+0.0001</f>
        <v>3.3680000000004453</v>
      </c>
      <c r="B2525" s="202" t="s">
        <v>1658</v>
      </c>
      <c r="C2525" s="352" t="s">
        <v>1894</v>
      </c>
      <c r="D2525" s="193" t="s">
        <v>2019</v>
      </c>
      <c r="E2525" s="331" t="s">
        <v>1895</v>
      </c>
      <c r="F2525" s="332" t="s">
        <v>44</v>
      </c>
      <c r="G2525" s="181"/>
      <c r="H2525" s="51">
        <f t="shared" ref="H2525:I2525" si="1241">H2364*1.3</f>
        <v>13897</v>
      </c>
      <c r="I2525" s="51">
        <f t="shared" si="1241"/>
        <v>9178</v>
      </c>
      <c r="J2525" s="274">
        <f t="shared" ref="J2525" si="1242">J2364*1.3</f>
        <v>9178</v>
      </c>
      <c r="K2525" s="333">
        <f t="shared" si="1230"/>
        <v>0</v>
      </c>
      <c r="L2525" s="333">
        <f t="shared" si="1230"/>
        <v>0</v>
      </c>
      <c r="M2525" s="333">
        <f t="shared" si="1230"/>
        <v>0</v>
      </c>
    </row>
    <row r="2526" spans="1:13" s="182" customFormat="1" x14ac:dyDescent="0.25">
      <c r="A2526" s="183"/>
      <c r="B2526" s="202"/>
      <c r="C2526" s="352"/>
      <c r="D2526" s="193"/>
      <c r="E2526" s="331"/>
      <c r="F2526" s="332"/>
      <c r="G2526" s="181"/>
      <c r="H2526" s="51"/>
      <c r="I2526" s="50"/>
      <c r="J2526" s="274"/>
      <c r="K2526" s="333">
        <f t="shared" si="1230"/>
        <v>0</v>
      </c>
      <c r="L2526" s="333">
        <f t="shared" si="1230"/>
        <v>0</v>
      </c>
      <c r="M2526" s="333">
        <f t="shared" si="1230"/>
        <v>0</v>
      </c>
    </row>
    <row r="2527" spans="1:13" s="182" customFormat="1" ht="60" x14ac:dyDescent="0.25">
      <c r="A2527" s="183">
        <f>A2525+0.0001</f>
        <v>3.3681000000004455</v>
      </c>
      <c r="B2527" s="202" t="s">
        <v>1658</v>
      </c>
      <c r="C2527" s="352" t="s">
        <v>1894</v>
      </c>
      <c r="D2527" s="193" t="s">
        <v>2020</v>
      </c>
      <c r="E2527" s="331" t="s">
        <v>1896</v>
      </c>
      <c r="F2527" s="332" t="s">
        <v>44</v>
      </c>
      <c r="G2527" s="181"/>
      <c r="H2527" s="51">
        <f t="shared" ref="H2527:I2527" si="1243">H2366*1.3</f>
        <v>16965</v>
      </c>
      <c r="I2527" s="51">
        <f t="shared" si="1243"/>
        <v>10218</v>
      </c>
      <c r="J2527" s="274">
        <f t="shared" ref="J2527" si="1244">J2366*1.3</f>
        <v>10218</v>
      </c>
      <c r="K2527" s="333">
        <f t="shared" si="1230"/>
        <v>0</v>
      </c>
      <c r="L2527" s="333">
        <f t="shared" si="1230"/>
        <v>0</v>
      </c>
      <c r="M2527" s="333">
        <f t="shared" si="1230"/>
        <v>0</v>
      </c>
    </row>
    <row r="2528" spans="1:13" s="182" customFormat="1" x14ac:dyDescent="0.25">
      <c r="A2528" s="183"/>
      <c r="B2528" s="202"/>
      <c r="C2528" s="352"/>
      <c r="D2528" s="193"/>
      <c r="E2528" s="331"/>
      <c r="F2528" s="332"/>
      <c r="G2528" s="181"/>
      <c r="H2528" s="50"/>
      <c r="I2528" s="50"/>
      <c r="J2528" s="274"/>
      <c r="K2528" s="333">
        <f t="shared" si="1230"/>
        <v>0</v>
      </c>
      <c r="L2528" s="333">
        <f t="shared" si="1230"/>
        <v>0</v>
      </c>
      <c r="M2528" s="333">
        <f t="shared" si="1230"/>
        <v>0</v>
      </c>
    </row>
    <row r="2529" spans="1:13" s="182" customFormat="1" ht="45" x14ac:dyDescent="0.25">
      <c r="A2529" s="183">
        <f>A2527+0.0001</f>
        <v>3.3682000000004457</v>
      </c>
      <c r="B2529" s="202" t="s">
        <v>1663</v>
      </c>
      <c r="C2529" s="352" t="s">
        <v>1897</v>
      </c>
      <c r="D2529" s="193" t="s">
        <v>2019</v>
      </c>
      <c r="E2529" s="331" t="s">
        <v>1898</v>
      </c>
      <c r="F2529" s="332" t="s">
        <v>44</v>
      </c>
      <c r="G2529" s="181"/>
      <c r="H2529" s="51">
        <f t="shared" ref="H2529:I2529" si="1245">H2368*1.3</f>
        <v>15626</v>
      </c>
      <c r="I2529" s="51">
        <f t="shared" si="1245"/>
        <v>10244</v>
      </c>
      <c r="J2529" s="274">
        <f t="shared" ref="J2529" si="1246">J2368*1.3</f>
        <v>10244</v>
      </c>
      <c r="K2529" s="333">
        <f t="shared" si="1230"/>
        <v>0</v>
      </c>
      <c r="L2529" s="333">
        <f t="shared" si="1230"/>
        <v>0</v>
      </c>
      <c r="M2529" s="333">
        <f t="shared" si="1230"/>
        <v>0</v>
      </c>
    </row>
    <row r="2530" spans="1:13" s="182" customFormat="1" x14ac:dyDescent="0.25">
      <c r="A2530" s="183"/>
      <c r="B2530" s="202"/>
      <c r="C2530" s="352"/>
      <c r="D2530" s="193"/>
      <c r="E2530" s="331"/>
      <c r="F2530" s="332"/>
      <c r="G2530" s="181"/>
      <c r="H2530" s="50"/>
      <c r="I2530" s="50"/>
      <c r="J2530" s="274"/>
      <c r="K2530" s="333">
        <f t="shared" si="1230"/>
        <v>0</v>
      </c>
      <c r="L2530" s="333">
        <f t="shared" si="1230"/>
        <v>0</v>
      </c>
      <c r="M2530" s="333">
        <f t="shared" si="1230"/>
        <v>0</v>
      </c>
    </row>
    <row r="2531" spans="1:13" s="182" customFormat="1" ht="60" x14ac:dyDescent="0.25">
      <c r="A2531" s="183">
        <f>A2529+0.0001</f>
        <v>3.3683000000004459</v>
      </c>
      <c r="B2531" s="202" t="s">
        <v>1663</v>
      </c>
      <c r="C2531" s="352" t="s">
        <v>1897</v>
      </c>
      <c r="D2531" s="193" t="s">
        <v>2020</v>
      </c>
      <c r="E2531" s="331" t="s">
        <v>1899</v>
      </c>
      <c r="F2531" s="332" t="s">
        <v>44</v>
      </c>
      <c r="G2531" s="181"/>
      <c r="H2531" s="51">
        <f t="shared" ref="H2531:I2531" si="1247">H2370*1.3</f>
        <v>18759</v>
      </c>
      <c r="I2531" s="51">
        <f t="shared" si="1247"/>
        <v>11375</v>
      </c>
      <c r="J2531" s="274">
        <f t="shared" ref="J2531" si="1248">J2370*1.3</f>
        <v>11375</v>
      </c>
      <c r="K2531" s="333">
        <f t="shared" si="1230"/>
        <v>0</v>
      </c>
      <c r="L2531" s="333">
        <f t="shared" si="1230"/>
        <v>0</v>
      </c>
      <c r="M2531" s="333">
        <f t="shared" si="1230"/>
        <v>0</v>
      </c>
    </row>
    <row r="2532" spans="1:13" s="182" customFormat="1" x14ac:dyDescent="0.25">
      <c r="A2532" s="183"/>
      <c r="B2532" s="202"/>
      <c r="C2532" s="352"/>
      <c r="D2532" s="193"/>
      <c r="E2532" s="331"/>
      <c r="F2532" s="332"/>
      <c r="G2532" s="181"/>
      <c r="H2532" s="50"/>
      <c r="I2532" s="50"/>
      <c r="J2532" s="274"/>
      <c r="K2532" s="333">
        <f t="shared" si="1230"/>
        <v>0</v>
      </c>
      <c r="L2532" s="333">
        <f t="shared" si="1230"/>
        <v>0</v>
      </c>
      <c r="M2532" s="333">
        <f t="shared" si="1230"/>
        <v>0</v>
      </c>
    </row>
    <row r="2533" spans="1:13" s="182" customFormat="1" ht="45" x14ac:dyDescent="0.25">
      <c r="A2533" s="183">
        <f>A2531+0.0001</f>
        <v>3.3684000000004461</v>
      </c>
      <c r="B2533" s="202" t="s">
        <v>1663</v>
      </c>
      <c r="C2533" s="352" t="s">
        <v>1897</v>
      </c>
      <c r="D2533" s="193" t="s">
        <v>2021</v>
      </c>
      <c r="E2533" s="331" t="s">
        <v>1900</v>
      </c>
      <c r="F2533" s="332" t="s">
        <v>44</v>
      </c>
      <c r="G2533" s="181"/>
      <c r="H2533" s="51">
        <f t="shared" ref="H2533:I2533" si="1249">H2372*1.3</f>
        <v>22737</v>
      </c>
      <c r="I2533" s="51">
        <f t="shared" si="1249"/>
        <v>11661</v>
      </c>
      <c r="J2533" s="274">
        <f t="shared" ref="J2533" si="1250">J2372*1.3</f>
        <v>11661</v>
      </c>
      <c r="K2533" s="333">
        <f t="shared" si="1230"/>
        <v>0</v>
      </c>
      <c r="L2533" s="333">
        <f t="shared" si="1230"/>
        <v>0</v>
      </c>
      <c r="M2533" s="333">
        <f t="shared" si="1230"/>
        <v>0</v>
      </c>
    </row>
    <row r="2534" spans="1:13" s="182" customFormat="1" x14ac:dyDescent="0.25">
      <c r="A2534" s="183"/>
      <c r="B2534" s="202"/>
      <c r="C2534" s="352"/>
      <c r="D2534" s="193"/>
      <c r="E2534" s="331"/>
      <c r="F2534" s="332"/>
      <c r="G2534" s="181"/>
      <c r="H2534" s="50"/>
      <c r="I2534" s="50"/>
      <c r="J2534" s="274"/>
      <c r="K2534" s="333">
        <f t="shared" si="1230"/>
        <v>0</v>
      </c>
      <c r="L2534" s="333">
        <f t="shared" si="1230"/>
        <v>0</v>
      </c>
      <c r="M2534" s="333">
        <f t="shared" si="1230"/>
        <v>0</v>
      </c>
    </row>
    <row r="2535" spans="1:13" s="182" customFormat="1" ht="45" x14ac:dyDescent="0.25">
      <c r="A2535" s="183">
        <f>A2533+0.0001</f>
        <v>3.3685000000004464</v>
      </c>
      <c r="B2535" s="202" t="s">
        <v>1663</v>
      </c>
      <c r="C2535" s="352" t="s">
        <v>1901</v>
      </c>
      <c r="D2535" s="193" t="s">
        <v>2019</v>
      </c>
      <c r="E2535" s="331" t="s">
        <v>1902</v>
      </c>
      <c r="F2535" s="332" t="s">
        <v>44</v>
      </c>
      <c r="G2535" s="181"/>
      <c r="H2535" s="51">
        <f t="shared" ref="H2535:I2535" si="1251">H2374*1.3</f>
        <v>16679</v>
      </c>
      <c r="I2535" s="274">
        <f t="shared" si="1251"/>
        <v>16679</v>
      </c>
      <c r="J2535" s="274">
        <f t="shared" ref="J2535" si="1252">J2374*1.3</f>
        <v>16679</v>
      </c>
      <c r="K2535" s="333">
        <f t="shared" si="1230"/>
        <v>0</v>
      </c>
      <c r="L2535" s="333">
        <f t="shared" si="1230"/>
        <v>0</v>
      </c>
      <c r="M2535" s="333">
        <f t="shared" si="1230"/>
        <v>0</v>
      </c>
    </row>
    <row r="2536" spans="1:13" s="182" customFormat="1" x14ac:dyDescent="0.25">
      <c r="A2536" s="183"/>
      <c r="B2536" s="202"/>
      <c r="C2536" s="352"/>
      <c r="D2536" s="193"/>
      <c r="E2536" s="331"/>
      <c r="F2536" s="332"/>
      <c r="G2536" s="181"/>
      <c r="H2536" s="51"/>
      <c r="I2536" s="274"/>
      <c r="J2536" s="274"/>
      <c r="K2536" s="333">
        <f t="shared" si="1230"/>
        <v>0</v>
      </c>
      <c r="L2536" s="333">
        <f t="shared" si="1230"/>
        <v>0</v>
      </c>
      <c r="M2536" s="333">
        <f t="shared" si="1230"/>
        <v>0</v>
      </c>
    </row>
    <row r="2537" spans="1:13" s="182" customFormat="1" ht="60" x14ac:dyDescent="0.25">
      <c r="A2537" s="183">
        <f>A2535+0.0001</f>
        <v>3.3686000000004466</v>
      </c>
      <c r="B2537" s="202" t="s">
        <v>1663</v>
      </c>
      <c r="C2537" s="352" t="s">
        <v>1901</v>
      </c>
      <c r="D2537" s="193" t="s">
        <v>2020</v>
      </c>
      <c r="E2537" s="331" t="s">
        <v>1903</v>
      </c>
      <c r="F2537" s="332" t="s">
        <v>44</v>
      </c>
      <c r="G2537" s="181"/>
      <c r="H2537" s="51">
        <f t="shared" ref="H2537:I2537" si="1253">H2376*1.3</f>
        <v>19864</v>
      </c>
      <c r="I2537" s="274">
        <f t="shared" si="1253"/>
        <v>19864</v>
      </c>
      <c r="J2537" s="274">
        <f t="shared" ref="J2537" si="1254">J2376*1.3</f>
        <v>19864</v>
      </c>
      <c r="K2537" s="333">
        <f t="shared" si="1230"/>
        <v>0</v>
      </c>
      <c r="L2537" s="333">
        <f t="shared" si="1230"/>
        <v>0</v>
      </c>
      <c r="M2537" s="333">
        <f t="shared" si="1230"/>
        <v>0</v>
      </c>
    </row>
    <row r="2538" spans="1:13" s="182" customFormat="1" x14ac:dyDescent="0.25">
      <c r="A2538" s="183"/>
      <c r="B2538" s="202"/>
      <c r="C2538" s="352"/>
      <c r="D2538" s="193"/>
      <c r="E2538" s="331"/>
      <c r="F2538" s="332"/>
      <c r="G2538" s="181"/>
      <c r="H2538" s="51"/>
      <c r="I2538" s="274"/>
      <c r="J2538" s="274"/>
      <c r="K2538" s="333">
        <f t="shared" si="1230"/>
        <v>0</v>
      </c>
      <c r="L2538" s="333">
        <f t="shared" si="1230"/>
        <v>0</v>
      </c>
      <c r="M2538" s="333">
        <f t="shared" si="1230"/>
        <v>0</v>
      </c>
    </row>
    <row r="2539" spans="1:13" s="182" customFormat="1" ht="45" x14ac:dyDescent="0.25">
      <c r="A2539" s="183">
        <f>A2537+0.0001</f>
        <v>3.3687000000004468</v>
      </c>
      <c r="B2539" s="202" t="s">
        <v>1663</v>
      </c>
      <c r="C2539" s="352" t="s">
        <v>1901</v>
      </c>
      <c r="D2539" s="193" t="s">
        <v>2021</v>
      </c>
      <c r="E2539" s="331" t="s">
        <v>1904</v>
      </c>
      <c r="F2539" s="332" t="s">
        <v>44</v>
      </c>
      <c r="G2539" s="181"/>
      <c r="H2539" s="51">
        <f t="shared" ref="H2539:I2539" si="1255">H2378*1.3</f>
        <v>23946</v>
      </c>
      <c r="I2539" s="274">
        <f t="shared" si="1255"/>
        <v>23946</v>
      </c>
      <c r="J2539" s="274">
        <f t="shared" ref="J2539" si="1256">J2378*1.3</f>
        <v>23946</v>
      </c>
      <c r="K2539" s="333">
        <f t="shared" si="1230"/>
        <v>0</v>
      </c>
      <c r="L2539" s="333">
        <f t="shared" si="1230"/>
        <v>0</v>
      </c>
      <c r="M2539" s="333">
        <f t="shared" si="1230"/>
        <v>0</v>
      </c>
    </row>
    <row r="2540" spans="1:13" s="182" customFormat="1" x14ac:dyDescent="0.25">
      <c r="A2540" s="183"/>
      <c r="B2540" s="202"/>
      <c r="C2540" s="352"/>
      <c r="D2540" s="193"/>
      <c r="E2540" s="331"/>
      <c r="F2540" s="332"/>
      <c r="G2540" s="181"/>
      <c r="H2540" s="51"/>
      <c r="I2540" s="274"/>
      <c r="J2540" s="274"/>
      <c r="K2540" s="333">
        <f t="shared" si="1230"/>
        <v>0</v>
      </c>
      <c r="L2540" s="333">
        <f t="shared" si="1230"/>
        <v>0</v>
      </c>
      <c r="M2540" s="333">
        <f t="shared" si="1230"/>
        <v>0</v>
      </c>
    </row>
    <row r="2541" spans="1:13" s="182" customFormat="1" ht="45" x14ac:dyDescent="0.25">
      <c r="A2541" s="183">
        <f>A2539+0.0001</f>
        <v>3.368800000000447</v>
      </c>
      <c r="B2541" s="202" t="s">
        <v>1663</v>
      </c>
      <c r="C2541" s="352" t="s">
        <v>1905</v>
      </c>
      <c r="D2541" s="193" t="s">
        <v>2019</v>
      </c>
      <c r="E2541" s="331" t="s">
        <v>1906</v>
      </c>
      <c r="F2541" s="332" t="s">
        <v>44</v>
      </c>
      <c r="G2541" s="181"/>
      <c r="H2541" s="51">
        <f t="shared" ref="H2541:I2541" si="1257">H2380*1.3</f>
        <v>18746</v>
      </c>
      <c r="I2541" s="274">
        <f t="shared" si="1257"/>
        <v>18746</v>
      </c>
      <c r="J2541" s="274">
        <f t="shared" ref="J2541" si="1258">J2380*1.3</f>
        <v>18746</v>
      </c>
      <c r="K2541" s="333">
        <f t="shared" si="1230"/>
        <v>0</v>
      </c>
      <c r="L2541" s="333">
        <f t="shared" si="1230"/>
        <v>0</v>
      </c>
      <c r="M2541" s="333">
        <f t="shared" si="1230"/>
        <v>0</v>
      </c>
    </row>
    <row r="2542" spans="1:13" s="182" customFormat="1" x14ac:dyDescent="0.25">
      <c r="A2542" s="183"/>
      <c r="B2542" s="202"/>
      <c r="C2542" s="352"/>
      <c r="D2542" s="193"/>
      <c r="E2542" s="331"/>
      <c r="F2542" s="332"/>
      <c r="G2542" s="181"/>
      <c r="H2542" s="51"/>
      <c r="I2542" s="274"/>
      <c r="J2542" s="274"/>
      <c r="K2542" s="333">
        <f t="shared" si="1230"/>
        <v>0</v>
      </c>
      <c r="L2542" s="333">
        <f t="shared" si="1230"/>
        <v>0</v>
      </c>
      <c r="M2542" s="333">
        <f t="shared" si="1230"/>
        <v>0</v>
      </c>
    </row>
    <row r="2543" spans="1:13" s="182" customFormat="1" ht="60" x14ac:dyDescent="0.25">
      <c r="A2543" s="183">
        <f>A2541+0.0001</f>
        <v>3.3689000000004472</v>
      </c>
      <c r="B2543" s="202" t="s">
        <v>1663</v>
      </c>
      <c r="C2543" s="352" t="s">
        <v>1905</v>
      </c>
      <c r="D2543" s="193" t="s">
        <v>2020</v>
      </c>
      <c r="E2543" s="331" t="s">
        <v>1907</v>
      </c>
      <c r="F2543" s="332" t="s">
        <v>44</v>
      </c>
      <c r="G2543" s="181"/>
      <c r="H2543" s="51">
        <f t="shared" ref="H2543:I2543" si="1259">H2382*1.3</f>
        <v>21944</v>
      </c>
      <c r="I2543" s="274">
        <f t="shared" si="1259"/>
        <v>21944</v>
      </c>
      <c r="J2543" s="274">
        <f t="shared" ref="J2543" si="1260">J2382*1.3</f>
        <v>21944</v>
      </c>
      <c r="K2543" s="333">
        <f t="shared" si="1230"/>
        <v>0</v>
      </c>
      <c r="L2543" s="333">
        <f t="shared" si="1230"/>
        <v>0</v>
      </c>
      <c r="M2543" s="333">
        <f t="shared" si="1230"/>
        <v>0</v>
      </c>
    </row>
    <row r="2544" spans="1:13" s="182" customFormat="1" x14ac:dyDescent="0.25">
      <c r="A2544" s="183"/>
      <c r="B2544" s="202"/>
      <c r="C2544" s="352"/>
      <c r="D2544" s="193"/>
      <c r="E2544" s="331"/>
      <c r="F2544" s="332"/>
      <c r="G2544" s="181"/>
      <c r="H2544" s="51"/>
      <c r="I2544" s="274"/>
      <c r="J2544" s="274"/>
      <c r="K2544" s="333">
        <f t="shared" si="1230"/>
        <v>0</v>
      </c>
      <c r="L2544" s="333">
        <f t="shared" si="1230"/>
        <v>0</v>
      </c>
      <c r="M2544" s="333">
        <f t="shared" si="1230"/>
        <v>0</v>
      </c>
    </row>
    <row r="2545" spans="1:13" s="182" customFormat="1" ht="45" x14ac:dyDescent="0.25">
      <c r="A2545" s="183">
        <f>A2543+0.0001</f>
        <v>3.3690000000004474</v>
      </c>
      <c r="B2545" s="202" t="s">
        <v>1663</v>
      </c>
      <c r="C2545" s="352" t="s">
        <v>1905</v>
      </c>
      <c r="D2545" s="193" t="s">
        <v>2021</v>
      </c>
      <c r="E2545" s="331" t="s">
        <v>1908</v>
      </c>
      <c r="F2545" s="332" t="s">
        <v>44</v>
      </c>
      <c r="G2545" s="181"/>
      <c r="H2545" s="51">
        <f t="shared" ref="H2545:I2545" si="1261">H2384*1.3</f>
        <v>26091</v>
      </c>
      <c r="I2545" s="274">
        <f t="shared" si="1261"/>
        <v>26091</v>
      </c>
      <c r="J2545" s="274">
        <f t="shared" ref="J2545" si="1262">J2384*1.3</f>
        <v>26091</v>
      </c>
      <c r="K2545" s="333">
        <f t="shared" si="1230"/>
        <v>0</v>
      </c>
      <c r="L2545" s="333">
        <f t="shared" si="1230"/>
        <v>0</v>
      </c>
      <c r="M2545" s="333">
        <f t="shared" si="1230"/>
        <v>0</v>
      </c>
    </row>
    <row r="2546" spans="1:13" s="182" customFormat="1" x14ac:dyDescent="0.25">
      <c r="A2546" s="183"/>
      <c r="B2546" s="202"/>
      <c r="C2546" s="352"/>
      <c r="D2546" s="193"/>
      <c r="E2546" s="331"/>
      <c r="F2546" s="332"/>
      <c r="G2546" s="181"/>
      <c r="H2546" s="50"/>
      <c r="I2546" s="274"/>
      <c r="J2546" s="274"/>
      <c r="K2546" s="333">
        <f t="shared" si="1230"/>
        <v>0</v>
      </c>
      <c r="L2546" s="333">
        <f t="shared" si="1230"/>
        <v>0</v>
      </c>
      <c r="M2546" s="333">
        <f t="shared" si="1230"/>
        <v>0</v>
      </c>
    </row>
    <row r="2547" spans="1:13" s="182" customFormat="1" ht="45" x14ac:dyDescent="0.25">
      <c r="A2547" s="183">
        <f>A2545+0.0001</f>
        <v>3.3691000000004476</v>
      </c>
      <c r="B2547" s="202" t="s">
        <v>1663</v>
      </c>
      <c r="C2547" s="352" t="s">
        <v>1909</v>
      </c>
      <c r="D2547" s="193" t="s">
        <v>2019</v>
      </c>
      <c r="E2547" s="331" t="s">
        <v>1910</v>
      </c>
      <c r="F2547" s="332" t="s">
        <v>44</v>
      </c>
      <c r="G2547" s="181"/>
      <c r="H2547" s="51">
        <f t="shared" ref="H2547:I2547" si="1263">H2386*1.3</f>
        <v>21918</v>
      </c>
      <c r="I2547" s="274">
        <f t="shared" si="1263"/>
        <v>21918</v>
      </c>
      <c r="J2547" s="274">
        <f t="shared" ref="J2547" si="1264">J2386*1.3</f>
        <v>21918</v>
      </c>
      <c r="K2547" s="333">
        <f t="shared" si="1230"/>
        <v>0</v>
      </c>
      <c r="L2547" s="333">
        <f t="shared" si="1230"/>
        <v>0</v>
      </c>
      <c r="M2547" s="333">
        <f t="shared" si="1230"/>
        <v>0</v>
      </c>
    </row>
    <row r="2548" spans="1:13" s="182" customFormat="1" x14ac:dyDescent="0.25">
      <c r="A2548" s="183"/>
      <c r="B2548" s="202"/>
      <c r="C2548" s="352"/>
      <c r="D2548" s="193"/>
      <c r="E2548" s="331"/>
      <c r="F2548" s="332"/>
      <c r="G2548" s="181"/>
      <c r="H2548" s="51"/>
      <c r="I2548" s="274"/>
      <c r="J2548" s="274"/>
      <c r="K2548" s="333">
        <f t="shared" si="1230"/>
        <v>0</v>
      </c>
      <c r="L2548" s="333">
        <f t="shared" si="1230"/>
        <v>0</v>
      </c>
      <c r="M2548" s="333">
        <f t="shared" si="1230"/>
        <v>0</v>
      </c>
    </row>
    <row r="2549" spans="1:13" s="182" customFormat="1" ht="60" x14ac:dyDescent="0.25">
      <c r="A2549" s="183">
        <f>A2547+0.0001</f>
        <v>3.3692000000004478</v>
      </c>
      <c r="B2549" s="202" t="s">
        <v>1663</v>
      </c>
      <c r="C2549" s="352" t="s">
        <v>1909</v>
      </c>
      <c r="D2549" s="193" t="s">
        <v>2020</v>
      </c>
      <c r="E2549" s="331" t="s">
        <v>1911</v>
      </c>
      <c r="F2549" s="332" t="s">
        <v>44</v>
      </c>
      <c r="G2549" s="181"/>
      <c r="H2549" s="51">
        <f t="shared" ref="H2549:I2549" si="1265">H2388*1.3</f>
        <v>25168</v>
      </c>
      <c r="I2549" s="274">
        <f t="shared" si="1265"/>
        <v>25168</v>
      </c>
      <c r="J2549" s="274">
        <f t="shared" ref="J2549" si="1266">J2388*1.3</f>
        <v>25168</v>
      </c>
      <c r="K2549" s="333">
        <f t="shared" si="1230"/>
        <v>0</v>
      </c>
      <c r="L2549" s="333">
        <f t="shared" si="1230"/>
        <v>0</v>
      </c>
      <c r="M2549" s="333">
        <f t="shared" si="1230"/>
        <v>0</v>
      </c>
    </row>
    <row r="2550" spans="1:13" s="182" customFormat="1" x14ac:dyDescent="0.25">
      <c r="A2550" s="183"/>
      <c r="B2550" s="202"/>
      <c r="C2550" s="352"/>
      <c r="D2550" s="193"/>
      <c r="E2550" s="331"/>
      <c r="F2550" s="332"/>
      <c r="G2550" s="181"/>
      <c r="H2550" s="51"/>
      <c r="I2550" s="274"/>
      <c r="J2550" s="274"/>
      <c r="K2550" s="333">
        <f t="shared" si="1230"/>
        <v>0</v>
      </c>
      <c r="L2550" s="333">
        <f t="shared" si="1230"/>
        <v>0</v>
      </c>
      <c r="M2550" s="333">
        <f t="shared" si="1230"/>
        <v>0</v>
      </c>
    </row>
    <row r="2551" spans="1:13" s="182" customFormat="1" ht="45" x14ac:dyDescent="0.25">
      <c r="A2551" s="183">
        <f>A2549+0.0001</f>
        <v>3.369300000000448</v>
      </c>
      <c r="B2551" s="202" t="s">
        <v>1663</v>
      </c>
      <c r="C2551" s="352" t="s">
        <v>1909</v>
      </c>
      <c r="D2551" s="193" t="s">
        <v>2021</v>
      </c>
      <c r="E2551" s="331" t="s">
        <v>1912</v>
      </c>
      <c r="F2551" s="332" t="s">
        <v>44</v>
      </c>
      <c r="G2551" s="181"/>
      <c r="H2551" s="51">
        <f t="shared" ref="H2551:I2551" si="1267">H2390*1.3</f>
        <v>29432</v>
      </c>
      <c r="I2551" s="274">
        <f t="shared" si="1267"/>
        <v>29432</v>
      </c>
      <c r="J2551" s="274">
        <f t="shared" ref="J2551" si="1268">J2390*1.3</f>
        <v>29432</v>
      </c>
      <c r="K2551" s="333">
        <f t="shared" si="1230"/>
        <v>0</v>
      </c>
      <c r="L2551" s="333">
        <f t="shared" si="1230"/>
        <v>0</v>
      </c>
      <c r="M2551" s="333">
        <f t="shared" si="1230"/>
        <v>0</v>
      </c>
    </row>
    <row r="2552" spans="1:13" s="182" customFormat="1" x14ac:dyDescent="0.25">
      <c r="A2552" s="183"/>
      <c r="B2552" s="202"/>
      <c r="C2552" s="352"/>
      <c r="D2552" s="193"/>
      <c r="E2552" s="331"/>
      <c r="F2552" s="332"/>
      <c r="G2552" s="181"/>
      <c r="H2552" s="51"/>
      <c r="I2552" s="274"/>
      <c r="J2552" s="274"/>
      <c r="K2552" s="333">
        <f t="shared" si="1230"/>
        <v>0</v>
      </c>
      <c r="L2552" s="333">
        <f t="shared" si="1230"/>
        <v>0</v>
      </c>
      <c r="M2552" s="333">
        <f t="shared" si="1230"/>
        <v>0</v>
      </c>
    </row>
    <row r="2553" spans="1:13" s="182" customFormat="1" ht="45" x14ac:dyDescent="0.25">
      <c r="A2553" s="183">
        <f>A2551+0.0001</f>
        <v>3.3694000000004483</v>
      </c>
      <c r="B2553" s="202" t="s">
        <v>1663</v>
      </c>
      <c r="C2553" s="352" t="s">
        <v>1913</v>
      </c>
      <c r="D2553" s="193" t="s">
        <v>2019</v>
      </c>
      <c r="E2553" s="331" t="s">
        <v>1914</v>
      </c>
      <c r="F2553" s="332" t="s">
        <v>44</v>
      </c>
      <c r="G2553" s="181"/>
      <c r="H2553" s="51">
        <f t="shared" ref="H2553:I2553" si="1269">H2392*1.3</f>
        <v>29406</v>
      </c>
      <c r="I2553" s="274">
        <f t="shared" si="1269"/>
        <v>29406</v>
      </c>
      <c r="J2553" s="274">
        <f t="shared" ref="J2553" si="1270">J2392*1.3</f>
        <v>29406</v>
      </c>
      <c r="K2553" s="333">
        <f t="shared" si="1230"/>
        <v>0</v>
      </c>
      <c r="L2553" s="333">
        <f t="shared" si="1230"/>
        <v>0</v>
      </c>
      <c r="M2553" s="333">
        <f t="shared" si="1230"/>
        <v>0</v>
      </c>
    </row>
    <row r="2554" spans="1:13" s="182" customFormat="1" x14ac:dyDescent="0.25">
      <c r="A2554" s="183"/>
      <c r="B2554" s="202"/>
      <c r="C2554" s="352"/>
      <c r="D2554" s="193"/>
      <c r="E2554" s="331"/>
      <c r="F2554" s="332"/>
      <c r="G2554" s="181"/>
      <c r="H2554" s="51"/>
      <c r="I2554" s="274"/>
      <c r="J2554" s="274"/>
      <c r="K2554" s="333">
        <f t="shared" si="1230"/>
        <v>0</v>
      </c>
      <c r="L2554" s="333">
        <f t="shared" si="1230"/>
        <v>0</v>
      </c>
      <c r="M2554" s="333">
        <f t="shared" si="1230"/>
        <v>0</v>
      </c>
    </row>
    <row r="2555" spans="1:13" s="182" customFormat="1" ht="60" x14ac:dyDescent="0.25">
      <c r="A2555" s="183">
        <f>A2553+0.0001</f>
        <v>3.3695000000004485</v>
      </c>
      <c r="B2555" s="202" t="s">
        <v>1663</v>
      </c>
      <c r="C2555" s="352" t="s">
        <v>1913</v>
      </c>
      <c r="D2555" s="193" t="s">
        <v>2020</v>
      </c>
      <c r="E2555" s="331" t="s">
        <v>1915</v>
      </c>
      <c r="F2555" s="332" t="s">
        <v>44</v>
      </c>
      <c r="G2555" s="181"/>
      <c r="H2555" s="51">
        <f t="shared" ref="H2555:I2555" si="1271">H2394*1.3</f>
        <v>32786</v>
      </c>
      <c r="I2555" s="274">
        <f t="shared" si="1271"/>
        <v>32786</v>
      </c>
      <c r="J2555" s="274">
        <f t="shared" ref="J2555" si="1272">J2394*1.3</f>
        <v>32786</v>
      </c>
      <c r="K2555" s="333">
        <f t="shared" si="1230"/>
        <v>0</v>
      </c>
      <c r="L2555" s="333">
        <f t="shared" si="1230"/>
        <v>0</v>
      </c>
      <c r="M2555" s="333">
        <f t="shared" si="1230"/>
        <v>0</v>
      </c>
    </row>
    <row r="2556" spans="1:13" s="182" customFormat="1" x14ac:dyDescent="0.25">
      <c r="A2556" s="183"/>
      <c r="B2556" s="202"/>
      <c r="C2556" s="352"/>
      <c r="D2556" s="193"/>
      <c r="E2556" s="331"/>
      <c r="F2556" s="332"/>
      <c r="G2556" s="181"/>
      <c r="H2556" s="51"/>
      <c r="I2556" s="274"/>
      <c r="J2556" s="274"/>
      <c r="K2556" s="333">
        <f t="shared" si="1230"/>
        <v>0</v>
      </c>
      <c r="L2556" s="333">
        <f t="shared" si="1230"/>
        <v>0</v>
      </c>
      <c r="M2556" s="333">
        <f t="shared" si="1230"/>
        <v>0</v>
      </c>
    </row>
    <row r="2557" spans="1:13" s="182" customFormat="1" ht="45" x14ac:dyDescent="0.25">
      <c r="A2557" s="183">
        <f>A2555+0.0001</f>
        <v>3.3696000000004487</v>
      </c>
      <c r="B2557" s="202" t="s">
        <v>1663</v>
      </c>
      <c r="C2557" s="352" t="s">
        <v>1913</v>
      </c>
      <c r="D2557" s="193" t="s">
        <v>2021</v>
      </c>
      <c r="E2557" s="331" t="s">
        <v>1916</v>
      </c>
      <c r="F2557" s="332" t="s">
        <v>44</v>
      </c>
      <c r="G2557" s="181"/>
      <c r="H2557" s="51">
        <f t="shared" ref="H2557:I2557" si="1273">H2396*1.3</f>
        <v>37349</v>
      </c>
      <c r="I2557" s="274">
        <f t="shared" si="1273"/>
        <v>37349</v>
      </c>
      <c r="J2557" s="274">
        <f t="shared" ref="J2557" si="1274">J2396*1.3</f>
        <v>37349</v>
      </c>
      <c r="K2557" s="333">
        <f t="shared" si="1230"/>
        <v>0</v>
      </c>
      <c r="L2557" s="333">
        <f t="shared" si="1230"/>
        <v>0</v>
      </c>
      <c r="M2557" s="333">
        <f t="shared" si="1230"/>
        <v>0</v>
      </c>
    </row>
    <row r="2558" spans="1:13" s="182" customFormat="1" x14ac:dyDescent="0.25">
      <c r="A2558" s="183"/>
      <c r="B2558" s="202"/>
      <c r="C2558" s="352"/>
      <c r="D2558" s="193"/>
      <c r="E2558" s="331"/>
      <c r="F2558" s="332"/>
      <c r="G2558" s="181"/>
      <c r="H2558" s="50"/>
      <c r="I2558" s="274"/>
      <c r="J2558" s="274"/>
      <c r="K2558" s="333">
        <f t="shared" si="1230"/>
        <v>0</v>
      </c>
      <c r="L2558" s="333">
        <f t="shared" si="1230"/>
        <v>0</v>
      </c>
      <c r="M2558" s="333">
        <f t="shared" si="1230"/>
        <v>0</v>
      </c>
    </row>
    <row r="2559" spans="1:13" s="182" customFormat="1" ht="45" x14ac:dyDescent="0.25">
      <c r="A2559" s="183">
        <f>A2557+0.0001</f>
        <v>3.3697000000004489</v>
      </c>
      <c r="B2559" s="202" t="s">
        <v>1674</v>
      </c>
      <c r="C2559" s="352" t="s">
        <v>1917</v>
      </c>
      <c r="D2559" s="193" t="s">
        <v>2019</v>
      </c>
      <c r="E2559" s="331" t="s">
        <v>1918</v>
      </c>
      <c r="F2559" s="332" t="s">
        <v>44</v>
      </c>
      <c r="G2559" s="181"/>
      <c r="H2559" s="51">
        <f t="shared" ref="H2559:I2559" si="1275">H2398*1.3</f>
        <v>37830</v>
      </c>
      <c r="I2559" s="274">
        <f t="shared" si="1275"/>
        <v>37830</v>
      </c>
      <c r="J2559" s="274">
        <f t="shared" ref="J2559" si="1276">J2398*1.3</f>
        <v>37830</v>
      </c>
      <c r="K2559" s="333">
        <f t="shared" si="1230"/>
        <v>0</v>
      </c>
      <c r="L2559" s="333">
        <f t="shared" si="1230"/>
        <v>0</v>
      </c>
      <c r="M2559" s="333">
        <f t="shared" si="1230"/>
        <v>0</v>
      </c>
    </row>
    <row r="2560" spans="1:13" s="182" customFormat="1" x14ac:dyDescent="0.25">
      <c r="A2560" s="183"/>
      <c r="B2560" s="202"/>
      <c r="C2560" s="352"/>
      <c r="D2560" s="193"/>
      <c r="E2560" s="331"/>
      <c r="F2560" s="332"/>
      <c r="G2560" s="181"/>
      <c r="H2560" s="51"/>
      <c r="I2560" s="274"/>
      <c r="J2560" s="274"/>
      <c r="K2560" s="333">
        <f t="shared" si="1230"/>
        <v>0</v>
      </c>
      <c r="L2560" s="333">
        <f t="shared" si="1230"/>
        <v>0</v>
      </c>
      <c r="M2560" s="333">
        <f t="shared" si="1230"/>
        <v>0</v>
      </c>
    </row>
    <row r="2561" spans="1:13" s="182" customFormat="1" ht="60" x14ac:dyDescent="0.25">
      <c r="A2561" s="183">
        <f>A2559+0.0001</f>
        <v>3.3698000000004491</v>
      </c>
      <c r="B2561" s="202" t="s">
        <v>1674</v>
      </c>
      <c r="C2561" s="352" t="s">
        <v>1917</v>
      </c>
      <c r="D2561" s="193" t="s">
        <v>2020</v>
      </c>
      <c r="E2561" s="331" t="s">
        <v>1919</v>
      </c>
      <c r="F2561" s="332" t="s">
        <v>44</v>
      </c>
      <c r="G2561" s="181"/>
      <c r="H2561" s="51">
        <f t="shared" ref="H2561:I2561" si="1277">H2400*1.3</f>
        <v>41418</v>
      </c>
      <c r="I2561" s="274">
        <f t="shared" si="1277"/>
        <v>41418</v>
      </c>
      <c r="J2561" s="274">
        <f t="shared" ref="J2561" si="1278">J2400*1.3</f>
        <v>41418</v>
      </c>
      <c r="K2561" s="333">
        <f t="shared" si="1230"/>
        <v>0</v>
      </c>
      <c r="L2561" s="333">
        <f t="shared" si="1230"/>
        <v>0</v>
      </c>
      <c r="M2561" s="333">
        <f t="shared" si="1230"/>
        <v>0</v>
      </c>
    </row>
    <row r="2562" spans="1:13" s="182" customFormat="1" x14ac:dyDescent="0.25">
      <c r="A2562" s="183"/>
      <c r="B2562" s="202"/>
      <c r="C2562" s="352"/>
      <c r="D2562" s="193"/>
      <c r="E2562" s="331"/>
      <c r="F2562" s="332"/>
      <c r="G2562" s="181"/>
      <c r="H2562" s="51"/>
      <c r="I2562" s="274"/>
      <c r="J2562" s="274"/>
      <c r="K2562" s="333">
        <f t="shared" si="1230"/>
        <v>0</v>
      </c>
      <c r="L2562" s="333">
        <f t="shared" si="1230"/>
        <v>0</v>
      </c>
      <c r="M2562" s="333">
        <f t="shared" si="1230"/>
        <v>0</v>
      </c>
    </row>
    <row r="2563" spans="1:13" s="182" customFormat="1" ht="45" x14ac:dyDescent="0.25">
      <c r="A2563" s="183">
        <f>A2561+0.0001</f>
        <v>3.3699000000004493</v>
      </c>
      <c r="B2563" s="202" t="s">
        <v>1674</v>
      </c>
      <c r="C2563" s="352" t="s">
        <v>1917</v>
      </c>
      <c r="D2563" s="193" t="s">
        <v>2021</v>
      </c>
      <c r="E2563" s="331" t="s">
        <v>1920</v>
      </c>
      <c r="F2563" s="332" t="s">
        <v>44</v>
      </c>
      <c r="G2563" s="181"/>
      <c r="H2563" s="51">
        <f t="shared" ref="H2563:I2563" si="1279">H2402*1.3</f>
        <v>46189</v>
      </c>
      <c r="I2563" s="274">
        <f t="shared" si="1279"/>
        <v>46189</v>
      </c>
      <c r="J2563" s="274">
        <f t="shared" ref="J2563" si="1280">J2402*1.3</f>
        <v>46189</v>
      </c>
      <c r="K2563" s="333">
        <f t="shared" si="1230"/>
        <v>0</v>
      </c>
      <c r="L2563" s="333">
        <f t="shared" si="1230"/>
        <v>0</v>
      </c>
      <c r="M2563" s="333">
        <f t="shared" si="1230"/>
        <v>0</v>
      </c>
    </row>
    <row r="2564" spans="1:13" s="182" customFormat="1" x14ac:dyDescent="0.25">
      <c r="A2564" s="183"/>
      <c r="B2564" s="202"/>
      <c r="C2564" s="352"/>
      <c r="D2564" s="193"/>
      <c r="E2564" s="331"/>
      <c r="F2564" s="332"/>
      <c r="G2564" s="181"/>
      <c r="H2564" s="51"/>
      <c r="I2564" s="274"/>
      <c r="J2564" s="274"/>
      <c r="K2564" s="333">
        <f t="shared" si="1230"/>
        <v>0</v>
      </c>
      <c r="L2564" s="333">
        <f t="shared" si="1230"/>
        <v>0</v>
      </c>
      <c r="M2564" s="333">
        <f t="shared" si="1230"/>
        <v>0</v>
      </c>
    </row>
    <row r="2565" spans="1:13" s="182" customFormat="1" ht="45" x14ac:dyDescent="0.25">
      <c r="A2565" s="183">
        <f>A2563+0.0001</f>
        <v>3.3700000000004495</v>
      </c>
      <c r="B2565" s="202" t="s">
        <v>1674</v>
      </c>
      <c r="C2565" s="352" t="s">
        <v>1921</v>
      </c>
      <c r="D2565" s="193" t="s">
        <v>2019</v>
      </c>
      <c r="E2565" s="331" t="s">
        <v>1922</v>
      </c>
      <c r="F2565" s="332" t="s">
        <v>44</v>
      </c>
      <c r="G2565" s="181"/>
      <c r="H2565" s="51">
        <f t="shared" ref="H2565:I2565" si="1281">H2404*1.3</f>
        <v>52013</v>
      </c>
      <c r="I2565" s="274">
        <f t="shared" si="1281"/>
        <v>52013</v>
      </c>
      <c r="J2565" s="274">
        <f t="shared" ref="J2565" si="1282">J2404*1.3</f>
        <v>52013</v>
      </c>
      <c r="K2565" s="333">
        <f t="shared" si="1230"/>
        <v>0</v>
      </c>
      <c r="L2565" s="333">
        <f t="shared" si="1230"/>
        <v>0</v>
      </c>
      <c r="M2565" s="333">
        <f t="shared" si="1230"/>
        <v>0</v>
      </c>
    </row>
    <row r="2566" spans="1:13" s="182" customFormat="1" x14ac:dyDescent="0.25">
      <c r="A2566" s="183"/>
      <c r="B2566" s="202"/>
      <c r="C2566" s="352"/>
      <c r="D2566" s="193"/>
      <c r="E2566" s="331"/>
      <c r="F2566" s="332"/>
      <c r="G2566" s="181"/>
      <c r="H2566" s="51"/>
      <c r="I2566" s="274"/>
      <c r="J2566" s="274"/>
      <c r="K2566" s="333">
        <f t="shared" si="1230"/>
        <v>0</v>
      </c>
      <c r="L2566" s="333">
        <f t="shared" si="1230"/>
        <v>0</v>
      </c>
      <c r="M2566" s="333">
        <f t="shared" si="1230"/>
        <v>0</v>
      </c>
    </row>
    <row r="2567" spans="1:13" s="182" customFormat="1" ht="60" x14ac:dyDescent="0.25">
      <c r="A2567" s="183">
        <f>A2565+0.0001</f>
        <v>3.3701000000004497</v>
      </c>
      <c r="B2567" s="202" t="s">
        <v>1674</v>
      </c>
      <c r="C2567" s="352" t="s">
        <v>1921</v>
      </c>
      <c r="D2567" s="193" t="s">
        <v>2020</v>
      </c>
      <c r="E2567" s="331" t="s">
        <v>1923</v>
      </c>
      <c r="F2567" s="332" t="s">
        <v>44</v>
      </c>
      <c r="G2567" s="181"/>
      <c r="H2567" s="51">
        <f t="shared" ref="H2567:I2567" si="1283">H2406*1.3</f>
        <v>56004</v>
      </c>
      <c r="I2567" s="274">
        <f t="shared" si="1283"/>
        <v>56004</v>
      </c>
      <c r="J2567" s="274">
        <f t="shared" ref="J2567" si="1284">J2406*1.3</f>
        <v>56004</v>
      </c>
      <c r="K2567" s="333">
        <f t="shared" si="1230"/>
        <v>0</v>
      </c>
      <c r="L2567" s="333">
        <f t="shared" si="1230"/>
        <v>0</v>
      </c>
      <c r="M2567" s="333">
        <f t="shared" si="1230"/>
        <v>0</v>
      </c>
    </row>
    <row r="2568" spans="1:13" s="182" customFormat="1" x14ac:dyDescent="0.25">
      <c r="A2568" s="183"/>
      <c r="B2568" s="202"/>
      <c r="C2568" s="352"/>
      <c r="D2568" s="193"/>
      <c r="E2568" s="331"/>
      <c r="F2568" s="332"/>
      <c r="G2568" s="181"/>
      <c r="H2568" s="51"/>
      <c r="I2568" s="274"/>
      <c r="J2568" s="274"/>
      <c r="K2568" s="333">
        <f t="shared" si="1230"/>
        <v>0</v>
      </c>
      <c r="L2568" s="333">
        <f t="shared" si="1230"/>
        <v>0</v>
      </c>
      <c r="M2568" s="333">
        <f t="shared" si="1230"/>
        <v>0</v>
      </c>
    </row>
    <row r="2569" spans="1:13" s="182" customFormat="1" ht="45" x14ac:dyDescent="0.25">
      <c r="A2569" s="183">
        <f>A2567+0.0001</f>
        <v>3.3702000000004499</v>
      </c>
      <c r="B2569" s="202" t="s">
        <v>1674</v>
      </c>
      <c r="C2569" s="352" t="s">
        <v>1921</v>
      </c>
      <c r="D2569" s="193" t="s">
        <v>2021</v>
      </c>
      <c r="E2569" s="331" t="s">
        <v>1924</v>
      </c>
      <c r="F2569" s="332" t="s">
        <v>44</v>
      </c>
      <c r="G2569" s="181"/>
      <c r="H2569" s="51">
        <f t="shared" ref="H2569:I2569" si="1285">H2408*1.3</f>
        <v>61178</v>
      </c>
      <c r="I2569" s="274">
        <f t="shared" si="1285"/>
        <v>61178</v>
      </c>
      <c r="J2569" s="274">
        <f t="shared" ref="J2569" si="1286">J2408*1.3</f>
        <v>61178</v>
      </c>
      <c r="K2569" s="333">
        <f t="shared" si="1230"/>
        <v>0</v>
      </c>
      <c r="L2569" s="333">
        <f t="shared" si="1230"/>
        <v>0</v>
      </c>
      <c r="M2569" s="333">
        <f t="shared" si="1230"/>
        <v>0</v>
      </c>
    </row>
    <row r="2570" spans="1:13" x14ac:dyDescent="0.2">
      <c r="A2570" s="183"/>
      <c r="B2570" s="81"/>
      <c r="C2570" s="82"/>
      <c r="D2570" s="167"/>
      <c r="E2570" s="189"/>
      <c r="F2570" s="187"/>
      <c r="G2570" s="186"/>
      <c r="H2570" s="50"/>
      <c r="I2570" s="274"/>
      <c r="J2570" s="274"/>
      <c r="K2570" s="333">
        <f t="shared" si="1230"/>
        <v>0</v>
      </c>
      <c r="L2570" s="333">
        <f t="shared" si="1230"/>
        <v>0</v>
      </c>
      <c r="M2570" s="333">
        <f t="shared" si="1230"/>
        <v>0</v>
      </c>
    </row>
    <row r="2571" spans="1:13" s="182" customFormat="1" ht="45" x14ac:dyDescent="0.25">
      <c r="A2571" s="183">
        <f>A2569+0.0001</f>
        <v>3.3703000000004502</v>
      </c>
      <c r="B2571" s="202" t="s">
        <v>1663</v>
      </c>
      <c r="C2571" s="352" t="s">
        <v>1925</v>
      </c>
      <c r="D2571" s="193" t="s">
        <v>2019</v>
      </c>
      <c r="E2571" s="331" t="s">
        <v>1926</v>
      </c>
      <c r="F2571" s="332" t="s">
        <v>44</v>
      </c>
      <c r="G2571" s="181"/>
      <c r="H2571" s="51">
        <f t="shared" ref="H2571:I2571" si="1287">H2410*1.3</f>
        <v>31928</v>
      </c>
      <c r="I2571" s="274">
        <f t="shared" si="1287"/>
        <v>31928</v>
      </c>
      <c r="J2571" s="274">
        <f t="shared" ref="J2571" si="1288">J2410*1.3</f>
        <v>31928</v>
      </c>
      <c r="K2571" s="333">
        <f t="shared" si="1230"/>
        <v>0</v>
      </c>
      <c r="L2571" s="333">
        <f t="shared" si="1230"/>
        <v>0</v>
      </c>
      <c r="M2571" s="333">
        <f t="shared" si="1230"/>
        <v>0</v>
      </c>
    </row>
    <row r="2572" spans="1:13" s="182" customFormat="1" x14ac:dyDescent="0.25">
      <c r="A2572" s="183"/>
      <c r="B2572" s="202"/>
      <c r="C2572" s="352"/>
      <c r="D2572" s="193"/>
      <c r="E2572" s="331"/>
      <c r="F2572" s="332"/>
      <c r="G2572" s="181"/>
      <c r="H2572" s="51"/>
      <c r="I2572" s="274"/>
      <c r="J2572" s="274"/>
      <c r="K2572" s="333">
        <f t="shared" si="1230"/>
        <v>0</v>
      </c>
      <c r="L2572" s="333">
        <f t="shared" si="1230"/>
        <v>0</v>
      </c>
      <c r="M2572" s="333">
        <f t="shared" si="1230"/>
        <v>0</v>
      </c>
    </row>
    <row r="2573" spans="1:13" s="182" customFormat="1" ht="60" x14ac:dyDescent="0.25">
      <c r="A2573" s="183">
        <f>A2571+0.0001</f>
        <v>3.3704000000004504</v>
      </c>
      <c r="B2573" s="202" t="s">
        <v>1663</v>
      </c>
      <c r="C2573" s="352" t="s">
        <v>1925</v>
      </c>
      <c r="D2573" s="193" t="s">
        <v>2020</v>
      </c>
      <c r="E2573" s="331" t="s">
        <v>1963</v>
      </c>
      <c r="F2573" s="332" t="s">
        <v>44</v>
      </c>
      <c r="G2573" s="181"/>
      <c r="H2573" s="51">
        <f t="shared" ref="H2573:I2573" si="1289">H2412*1.3</f>
        <v>37882</v>
      </c>
      <c r="I2573" s="274">
        <f t="shared" si="1289"/>
        <v>37882</v>
      </c>
      <c r="J2573" s="274">
        <f t="shared" ref="J2573" si="1290">J2412*1.3</f>
        <v>37882</v>
      </c>
      <c r="K2573" s="333">
        <f t="shared" si="1230"/>
        <v>0</v>
      </c>
      <c r="L2573" s="333">
        <f t="shared" si="1230"/>
        <v>0</v>
      </c>
      <c r="M2573" s="333">
        <f t="shared" si="1230"/>
        <v>0</v>
      </c>
    </row>
    <row r="2574" spans="1:13" s="182" customFormat="1" x14ac:dyDescent="0.25">
      <c r="A2574" s="183"/>
      <c r="B2574" s="202"/>
      <c r="C2574" s="352"/>
      <c r="D2574" s="193"/>
      <c r="E2574" s="331"/>
      <c r="F2574" s="332"/>
      <c r="G2574" s="181"/>
      <c r="H2574" s="51"/>
      <c r="I2574" s="274"/>
      <c r="J2574" s="274"/>
      <c r="K2574" s="333">
        <f t="shared" si="1230"/>
        <v>0</v>
      </c>
      <c r="L2574" s="333">
        <f t="shared" si="1230"/>
        <v>0</v>
      </c>
      <c r="M2574" s="333">
        <f t="shared" si="1230"/>
        <v>0</v>
      </c>
    </row>
    <row r="2575" spans="1:13" s="182" customFormat="1" ht="45" x14ac:dyDescent="0.25">
      <c r="A2575" s="183">
        <f>A2573+0.0001</f>
        <v>3.3705000000004506</v>
      </c>
      <c r="B2575" s="202" t="s">
        <v>1663</v>
      </c>
      <c r="C2575" s="352" t="s">
        <v>1925</v>
      </c>
      <c r="D2575" s="193" t="s">
        <v>2021</v>
      </c>
      <c r="E2575" s="331" t="s">
        <v>1927</v>
      </c>
      <c r="F2575" s="332" t="s">
        <v>44</v>
      </c>
      <c r="G2575" s="181"/>
      <c r="H2575" s="51">
        <f t="shared" ref="H2575:I2575" si="1291">H2414*1.3</f>
        <v>43303</v>
      </c>
      <c r="I2575" s="274">
        <f t="shared" si="1291"/>
        <v>43303</v>
      </c>
      <c r="J2575" s="274">
        <f t="shared" ref="J2575" si="1292">J2414*1.3</f>
        <v>43303</v>
      </c>
      <c r="K2575" s="333">
        <f t="shared" si="1230"/>
        <v>0</v>
      </c>
      <c r="L2575" s="333">
        <f t="shared" si="1230"/>
        <v>0</v>
      </c>
      <c r="M2575" s="333">
        <f t="shared" si="1230"/>
        <v>0</v>
      </c>
    </row>
    <row r="2576" spans="1:13" s="182" customFormat="1" x14ac:dyDescent="0.25">
      <c r="A2576" s="183"/>
      <c r="B2576" s="202"/>
      <c r="C2576" s="352"/>
      <c r="D2576" s="193"/>
      <c r="E2576" s="331"/>
      <c r="F2576" s="332"/>
      <c r="G2576" s="181"/>
      <c r="H2576" s="51"/>
      <c r="I2576" s="274"/>
      <c r="J2576" s="274"/>
      <c r="K2576" s="333">
        <f t="shared" si="1230"/>
        <v>0</v>
      </c>
      <c r="L2576" s="333">
        <f t="shared" si="1230"/>
        <v>0</v>
      </c>
      <c r="M2576" s="333">
        <f t="shared" si="1230"/>
        <v>0</v>
      </c>
    </row>
    <row r="2577" spans="1:13" s="182" customFormat="1" ht="45" x14ac:dyDescent="0.25">
      <c r="A2577" s="183">
        <f>A2575+0.0001</f>
        <v>3.3706000000004508</v>
      </c>
      <c r="B2577" s="202" t="s">
        <v>1674</v>
      </c>
      <c r="C2577" s="352" t="s">
        <v>1928</v>
      </c>
      <c r="D2577" s="193" t="s">
        <v>2019</v>
      </c>
      <c r="E2577" s="331" t="s">
        <v>1929</v>
      </c>
      <c r="F2577" s="332" t="s">
        <v>44</v>
      </c>
      <c r="G2577" s="181"/>
      <c r="H2577" s="51">
        <f t="shared" ref="H2577:I2577" si="1293">H2416*1.3</f>
        <v>42328</v>
      </c>
      <c r="I2577" s="274">
        <f t="shared" si="1293"/>
        <v>42328</v>
      </c>
      <c r="J2577" s="274">
        <f t="shared" ref="J2577" si="1294">J2416*1.3</f>
        <v>42328</v>
      </c>
      <c r="K2577" s="333">
        <f t="shared" ref="K2577:M2640" si="1295">$G2577*H2577</f>
        <v>0</v>
      </c>
      <c r="L2577" s="333">
        <f t="shared" si="1295"/>
        <v>0</v>
      </c>
      <c r="M2577" s="333">
        <f t="shared" si="1295"/>
        <v>0</v>
      </c>
    </row>
    <row r="2578" spans="1:13" s="182" customFormat="1" x14ac:dyDescent="0.25">
      <c r="A2578" s="183"/>
      <c r="B2578" s="202"/>
      <c r="C2578" s="352"/>
      <c r="D2578" s="193"/>
      <c r="E2578" s="331"/>
      <c r="F2578" s="332"/>
      <c r="G2578" s="181"/>
      <c r="H2578" s="51"/>
      <c r="I2578" s="274"/>
      <c r="J2578" s="274"/>
      <c r="K2578" s="333">
        <f t="shared" si="1295"/>
        <v>0</v>
      </c>
      <c r="L2578" s="333">
        <f t="shared" si="1295"/>
        <v>0</v>
      </c>
      <c r="M2578" s="333">
        <f t="shared" si="1295"/>
        <v>0</v>
      </c>
    </row>
    <row r="2579" spans="1:13" s="182" customFormat="1" ht="60" x14ac:dyDescent="0.25">
      <c r="A2579" s="183">
        <f>A2577+0.0001</f>
        <v>3.370700000000451</v>
      </c>
      <c r="B2579" s="202" t="s">
        <v>1674</v>
      </c>
      <c r="C2579" s="352" t="s">
        <v>1928</v>
      </c>
      <c r="D2579" s="193" t="s">
        <v>2020</v>
      </c>
      <c r="E2579" s="331" t="s">
        <v>1930</v>
      </c>
      <c r="F2579" s="332" t="s">
        <v>44</v>
      </c>
      <c r="G2579" s="181"/>
      <c r="H2579" s="51">
        <f t="shared" ref="H2579:I2579" si="1296">H2418*1.3</f>
        <v>49140</v>
      </c>
      <c r="I2579" s="274">
        <f t="shared" si="1296"/>
        <v>49140</v>
      </c>
      <c r="J2579" s="274">
        <f t="shared" ref="J2579" si="1297">J2418*1.3</f>
        <v>49140</v>
      </c>
      <c r="K2579" s="333">
        <f t="shared" si="1295"/>
        <v>0</v>
      </c>
      <c r="L2579" s="333">
        <f t="shared" si="1295"/>
        <v>0</v>
      </c>
      <c r="M2579" s="333">
        <f t="shared" si="1295"/>
        <v>0</v>
      </c>
    </row>
    <row r="2580" spans="1:13" s="182" customFormat="1" x14ac:dyDescent="0.25">
      <c r="A2580" s="183"/>
      <c r="B2580" s="202"/>
      <c r="C2580" s="352"/>
      <c r="D2580" s="193"/>
      <c r="E2580" s="331"/>
      <c r="F2580" s="332"/>
      <c r="G2580" s="181"/>
      <c r="H2580" s="51"/>
      <c r="I2580" s="274"/>
      <c r="J2580" s="274"/>
      <c r="K2580" s="333">
        <f t="shared" si="1295"/>
        <v>0</v>
      </c>
      <c r="L2580" s="333">
        <f t="shared" si="1295"/>
        <v>0</v>
      </c>
      <c r="M2580" s="333">
        <f t="shared" si="1295"/>
        <v>0</v>
      </c>
    </row>
    <row r="2581" spans="1:13" s="182" customFormat="1" ht="45" x14ac:dyDescent="0.25">
      <c r="A2581" s="183">
        <f>A2579+0.0001</f>
        <v>3.3708000000004512</v>
      </c>
      <c r="B2581" s="202" t="s">
        <v>1674</v>
      </c>
      <c r="C2581" s="352" t="s">
        <v>1928</v>
      </c>
      <c r="D2581" s="193" t="s">
        <v>2021</v>
      </c>
      <c r="E2581" s="331" t="s">
        <v>1931</v>
      </c>
      <c r="F2581" s="332" t="s">
        <v>44</v>
      </c>
      <c r="G2581" s="181"/>
      <c r="H2581" s="51">
        <f t="shared" ref="H2581:I2581" si="1298">H2420*1.3</f>
        <v>54782</v>
      </c>
      <c r="I2581" s="274">
        <f t="shared" si="1298"/>
        <v>54782</v>
      </c>
      <c r="J2581" s="274">
        <f t="shared" ref="J2581" si="1299">J2420*1.3</f>
        <v>54782</v>
      </c>
      <c r="K2581" s="333">
        <f t="shared" si="1295"/>
        <v>0</v>
      </c>
      <c r="L2581" s="333">
        <f t="shared" si="1295"/>
        <v>0</v>
      </c>
      <c r="M2581" s="333">
        <f t="shared" si="1295"/>
        <v>0</v>
      </c>
    </row>
    <row r="2582" spans="1:13" s="182" customFormat="1" x14ac:dyDescent="0.25">
      <c r="A2582" s="183"/>
      <c r="B2582" s="202"/>
      <c r="C2582" s="352"/>
      <c r="D2582" s="193"/>
      <c r="E2582" s="331"/>
      <c r="F2582" s="332"/>
      <c r="G2582" s="181"/>
      <c r="H2582" s="51"/>
      <c r="I2582" s="274"/>
      <c r="J2582" s="274"/>
      <c r="K2582" s="333">
        <f t="shared" si="1295"/>
        <v>0</v>
      </c>
      <c r="L2582" s="333">
        <f t="shared" si="1295"/>
        <v>0</v>
      </c>
      <c r="M2582" s="333">
        <f t="shared" si="1295"/>
        <v>0</v>
      </c>
    </row>
    <row r="2583" spans="1:13" s="182" customFormat="1" ht="45" x14ac:dyDescent="0.25">
      <c r="A2583" s="183">
        <f>A2581+0.0001</f>
        <v>3.3709000000004514</v>
      </c>
      <c r="B2583" s="202" t="s">
        <v>1674</v>
      </c>
      <c r="C2583" s="352" t="s">
        <v>1932</v>
      </c>
      <c r="D2583" s="193" t="s">
        <v>2019</v>
      </c>
      <c r="E2583" s="331" t="s">
        <v>1933</v>
      </c>
      <c r="F2583" s="332" t="s">
        <v>44</v>
      </c>
      <c r="G2583" s="181"/>
      <c r="H2583" s="51">
        <f t="shared" ref="H2583:I2583" si="1300">H2422*1.3</f>
        <v>54600</v>
      </c>
      <c r="I2583" s="274">
        <f t="shared" si="1300"/>
        <v>54600</v>
      </c>
      <c r="J2583" s="274">
        <f t="shared" ref="J2583" si="1301">J2422*1.3</f>
        <v>54600</v>
      </c>
      <c r="K2583" s="333">
        <f t="shared" si="1295"/>
        <v>0</v>
      </c>
      <c r="L2583" s="333">
        <f t="shared" si="1295"/>
        <v>0</v>
      </c>
      <c r="M2583" s="333">
        <f t="shared" si="1295"/>
        <v>0</v>
      </c>
    </row>
    <row r="2584" spans="1:13" s="182" customFormat="1" x14ac:dyDescent="0.25">
      <c r="A2584" s="183"/>
      <c r="B2584" s="202"/>
      <c r="C2584" s="352"/>
      <c r="D2584" s="193"/>
      <c r="E2584" s="331"/>
      <c r="F2584" s="332"/>
      <c r="G2584" s="181"/>
      <c r="H2584" s="51"/>
      <c r="I2584" s="274"/>
      <c r="J2584" s="274"/>
      <c r="K2584" s="333">
        <f t="shared" si="1295"/>
        <v>0</v>
      </c>
      <c r="L2584" s="333">
        <f t="shared" si="1295"/>
        <v>0</v>
      </c>
      <c r="M2584" s="333">
        <f t="shared" si="1295"/>
        <v>0</v>
      </c>
    </row>
    <row r="2585" spans="1:13" s="182" customFormat="1" ht="60" x14ac:dyDescent="0.25">
      <c r="A2585" s="183">
        <f>A2583+0.0001</f>
        <v>3.3710000000004516</v>
      </c>
      <c r="B2585" s="202" t="s">
        <v>1674</v>
      </c>
      <c r="C2585" s="352" t="s">
        <v>1932</v>
      </c>
      <c r="D2585" s="193" t="s">
        <v>2020</v>
      </c>
      <c r="E2585" s="331" t="s">
        <v>1934</v>
      </c>
      <c r="F2585" s="332" t="s">
        <v>44</v>
      </c>
      <c r="G2585" s="181"/>
      <c r="H2585" s="51">
        <f t="shared" ref="H2585:I2585" si="1302">H2424*1.3</f>
        <v>63882</v>
      </c>
      <c r="I2585" s="274">
        <f t="shared" si="1302"/>
        <v>63882</v>
      </c>
      <c r="J2585" s="274">
        <f t="shared" ref="J2585" si="1303">J2424*1.3</f>
        <v>63882</v>
      </c>
      <c r="K2585" s="333">
        <f t="shared" si="1295"/>
        <v>0</v>
      </c>
      <c r="L2585" s="333">
        <f t="shared" si="1295"/>
        <v>0</v>
      </c>
      <c r="M2585" s="333">
        <f t="shared" si="1295"/>
        <v>0</v>
      </c>
    </row>
    <row r="2586" spans="1:13" s="182" customFormat="1" x14ac:dyDescent="0.25">
      <c r="A2586" s="183"/>
      <c r="B2586" s="202"/>
      <c r="C2586" s="352"/>
      <c r="D2586" s="193"/>
      <c r="E2586" s="331"/>
      <c r="F2586" s="332"/>
      <c r="G2586" s="181"/>
      <c r="H2586" s="51"/>
      <c r="I2586" s="274"/>
      <c r="J2586" s="274"/>
      <c r="K2586" s="333">
        <f t="shared" si="1295"/>
        <v>0</v>
      </c>
      <c r="L2586" s="333">
        <f t="shared" si="1295"/>
        <v>0</v>
      </c>
      <c r="M2586" s="333">
        <f t="shared" si="1295"/>
        <v>0</v>
      </c>
    </row>
    <row r="2587" spans="1:13" s="182" customFormat="1" ht="45" x14ac:dyDescent="0.25">
      <c r="A2587" s="183">
        <f>A2585+0.0001</f>
        <v>3.3711000000004518</v>
      </c>
      <c r="B2587" s="202" t="s">
        <v>1674</v>
      </c>
      <c r="C2587" s="352" t="s">
        <v>1932</v>
      </c>
      <c r="D2587" s="193" t="s">
        <v>2021</v>
      </c>
      <c r="E2587" s="331" t="s">
        <v>1935</v>
      </c>
      <c r="F2587" s="332" t="s">
        <v>44</v>
      </c>
      <c r="G2587" s="181"/>
      <c r="H2587" s="51">
        <f t="shared" ref="H2587:I2587" si="1304">H2426*1.3</f>
        <v>69199</v>
      </c>
      <c r="I2587" s="274">
        <f t="shared" si="1304"/>
        <v>69199</v>
      </c>
      <c r="J2587" s="274">
        <f t="shared" ref="J2587" si="1305">J2426*1.3</f>
        <v>69199</v>
      </c>
      <c r="K2587" s="333">
        <f t="shared" si="1295"/>
        <v>0</v>
      </c>
      <c r="L2587" s="333">
        <f t="shared" si="1295"/>
        <v>0</v>
      </c>
      <c r="M2587" s="333">
        <f t="shared" si="1295"/>
        <v>0</v>
      </c>
    </row>
    <row r="2588" spans="1:13" s="182" customFormat="1" x14ac:dyDescent="0.25">
      <c r="A2588" s="183"/>
      <c r="B2588" s="202"/>
      <c r="C2588" s="352"/>
      <c r="D2588" s="193"/>
      <c r="E2588" s="331"/>
      <c r="F2588" s="332"/>
      <c r="G2588" s="181"/>
      <c r="H2588" s="51"/>
      <c r="I2588" s="51"/>
      <c r="J2588" s="51"/>
      <c r="K2588" s="333">
        <f t="shared" si="1295"/>
        <v>0</v>
      </c>
      <c r="L2588" s="333">
        <f t="shared" si="1295"/>
        <v>0</v>
      </c>
      <c r="M2588" s="333">
        <f t="shared" si="1295"/>
        <v>0</v>
      </c>
    </row>
    <row r="2589" spans="1:13" s="60" customFormat="1" ht="31.5" customHeight="1" x14ac:dyDescent="0.2">
      <c r="A2589" s="170"/>
      <c r="B2589" s="171"/>
      <c r="C2589" s="306">
        <v>2.4</v>
      </c>
      <c r="D2589" s="307"/>
      <c r="E2589" s="199" t="s">
        <v>1824</v>
      </c>
      <c r="F2589" s="173"/>
      <c r="G2589" s="174"/>
      <c r="H2589" s="51"/>
      <c r="I2589" s="51"/>
      <c r="J2589" s="51"/>
      <c r="K2589" s="333">
        <f t="shared" si="1295"/>
        <v>0</v>
      </c>
      <c r="L2589" s="333">
        <f t="shared" si="1295"/>
        <v>0</v>
      </c>
      <c r="M2589" s="333">
        <f t="shared" si="1295"/>
        <v>0</v>
      </c>
    </row>
    <row r="2590" spans="1:13" s="66" customFormat="1" ht="16.5" customHeight="1" x14ac:dyDescent="0.2">
      <c r="A2590" s="170"/>
      <c r="B2590" s="127"/>
      <c r="C2590" s="298" t="s">
        <v>64</v>
      </c>
      <c r="D2590" s="299"/>
      <c r="E2590" s="353" t="s">
        <v>2022</v>
      </c>
      <c r="F2590" s="164"/>
      <c r="G2590" s="165"/>
      <c r="H2590" s="51"/>
      <c r="I2590" s="51"/>
      <c r="J2590" s="51"/>
      <c r="K2590" s="333">
        <f t="shared" si="1295"/>
        <v>0</v>
      </c>
      <c r="L2590" s="333">
        <f t="shared" si="1295"/>
        <v>0</v>
      </c>
      <c r="M2590" s="333">
        <f t="shared" si="1295"/>
        <v>0</v>
      </c>
    </row>
    <row r="2591" spans="1:13" x14ac:dyDescent="0.2">
      <c r="A2591" s="183"/>
      <c r="B2591" s="81"/>
      <c r="C2591" s="82"/>
      <c r="D2591" s="167"/>
      <c r="E2591" s="189"/>
      <c r="F2591" s="187"/>
      <c r="G2591" s="186"/>
      <c r="H2591" s="51"/>
      <c r="I2591" s="51"/>
      <c r="J2591" s="51"/>
      <c r="K2591" s="333">
        <f t="shared" si="1295"/>
        <v>0</v>
      </c>
      <c r="L2591" s="333">
        <f t="shared" si="1295"/>
        <v>0</v>
      </c>
      <c r="M2591" s="333">
        <f t="shared" si="1295"/>
        <v>0</v>
      </c>
    </row>
    <row r="2592" spans="1:13" s="182" customFormat="1" ht="48" customHeight="1" x14ac:dyDescent="0.25">
      <c r="A2592" s="183">
        <f>A2587+0.0001</f>
        <v>3.3712000000004521</v>
      </c>
      <c r="B2592" s="202" t="s">
        <v>1609</v>
      </c>
      <c r="C2592" s="352" t="s">
        <v>1825</v>
      </c>
      <c r="D2592" s="193" t="s">
        <v>65</v>
      </c>
      <c r="E2592" s="331" t="s">
        <v>1826</v>
      </c>
      <c r="F2592" s="332" t="s">
        <v>44</v>
      </c>
      <c r="G2592" s="181"/>
      <c r="H2592" s="51">
        <v>7160</v>
      </c>
      <c r="I2592" s="51">
        <v>3640</v>
      </c>
      <c r="J2592" s="51">
        <v>1500</v>
      </c>
      <c r="K2592" s="333">
        <f t="shared" si="1295"/>
        <v>0</v>
      </c>
      <c r="L2592" s="333">
        <f t="shared" si="1295"/>
        <v>0</v>
      </c>
      <c r="M2592" s="333">
        <f t="shared" si="1295"/>
        <v>0</v>
      </c>
    </row>
    <row r="2593" spans="1:13" s="182" customFormat="1" x14ac:dyDescent="0.25">
      <c r="A2593" s="183"/>
      <c r="B2593" s="202"/>
      <c r="C2593" s="352"/>
      <c r="D2593" s="193"/>
      <c r="E2593" s="331"/>
      <c r="F2593" s="332"/>
      <c r="G2593" s="181"/>
      <c r="H2593" s="51"/>
      <c r="I2593" s="51"/>
      <c r="J2593" s="51"/>
      <c r="K2593" s="333">
        <f t="shared" si="1295"/>
        <v>0</v>
      </c>
      <c r="L2593" s="333">
        <f t="shared" si="1295"/>
        <v>0</v>
      </c>
      <c r="M2593" s="333">
        <f t="shared" si="1295"/>
        <v>0</v>
      </c>
    </row>
    <row r="2594" spans="1:13" s="182" customFormat="1" ht="45" x14ac:dyDescent="0.25">
      <c r="A2594" s="183">
        <f>A2592+0.0001</f>
        <v>3.3713000000004523</v>
      </c>
      <c r="B2594" s="202" t="s">
        <v>1609</v>
      </c>
      <c r="C2594" s="352" t="s">
        <v>1827</v>
      </c>
      <c r="D2594" s="193" t="s">
        <v>65</v>
      </c>
      <c r="E2594" s="331" t="s">
        <v>1828</v>
      </c>
      <c r="F2594" s="332" t="s">
        <v>44</v>
      </c>
      <c r="G2594" s="181"/>
      <c r="H2594" s="51">
        <v>7450</v>
      </c>
      <c r="I2594" s="51">
        <v>3940</v>
      </c>
      <c r="J2594" s="51">
        <v>1500</v>
      </c>
      <c r="K2594" s="333">
        <f t="shared" si="1295"/>
        <v>0</v>
      </c>
      <c r="L2594" s="333">
        <f t="shared" si="1295"/>
        <v>0</v>
      </c>
      <c r="M2594" s="333">
        <f t="shared" si="1295"/>
        <v>0</v>
      </c>
    </row>
    <row r="2595" spans="1:13" s="182" customFormat="1" x14ac:dyDescent="0.25">
      <c r="A2595" s="183"/>
      <c r="B2595" s="202"/>
      <c r="C2595" s="352"/>
      <c r="D2595" s="193"/>
      <c r="E2595" s="331"/>
      <c r="F2595" s="332"/>
      <c r="G2595" s="181"/>
      <c r="H2595" s="51"/>
      <c r="I2595" s="51"/>
      <c r="J2595" s="51"/>
      <c r="K2595" s="333">
        <f t="shared" si="1295"/>
        <v>0</v>
      </c>
      <c r="L2595" s="333">
        <f t="shared" si="1295"/>
        <v>0</v>
      </c>
      <c r="M2595" s="333">
        <f t="shared" si="1295"/>
        <v>0</v>
      </c>
    </row>
    <row r="2596" spans="1:13" s="182" customFormat="1" ht="45" x14ac:dyDescent="0.25">
      <c r="A2596" s="183">
        <f>A2594+0.0001</f>
        <v>3.3714000000004525</v>
      </c>
      <c r="B2596" s="202" t="s">
        <v>1609</v>
      </c>
      <c r="C2596" s="352" t="s">
        <v>1829</v>
      </c>
      <c r="D2596" s="193" t="s">
        <v>65</v>
      </c>
      <c r="E2596" s="331" t="s">
        <v>1830</v>
      </c>
      <c r="F2596" s="332" t="s">
        <v>44</v>
      </c>
      <c r="G2596" s="181"/>
      <c r="H2596" s="51">
        <v>8170</v>
      </c>
      <c r="I2596" s="51">
        <v>4550</v>
      </c>
      <c r="J2596" s="274">
        <v>4550</v>
      </c>
      <c r="K2596" s="333">
        <f t="shared" si="1295"/>
        <v>0</v>
      </c>
      <c r="L2596" s="333">
        <f t="shared" si="1295"/>
        <v>0</v>
      </c>
      <c r="M2596" s="333">
        <f t="shared" si="1295"/>
        <v>0</v>
      </c>
    </row>
    <row r="2597" spans="1:13" s="182" customFormat="1" x14ac:dyDescent="0.25">
      <c r="A2597" s="183"/>
      <c r="B2597" s="202"/>
      <c r="C2597" s="352"/>
      <c r="D2597" s="193"/>
      <c r="E2597" s="331"/>
      <c r="F2597" s="332"/>
      <c r="G2597" s="181"/>
      <c r="H2597" s="51"/>
      <c r="I2597" s="51"/>
      <c r="J2597" s="274"/>
      <c r="K2597" s="333">
        <f t="shared" si="1295"/>
        <v>0</v>
      </c>
      <c r="L2597" s="333">
        <f t="shared" si="1295"/>
        <v>0</v>
      </c>
      <c r="M2597" s="333">
        <f t="shared" si="1295"/>
        <v>0</v>
      </c>
    </row>
    <row r="2598" spans="1:13" s="182" customFormat="1" ht="45" x14ac:dyDescent="0.25">
      <c r="A2598" s="183">
        <f>A2596+0.0001</f>
        <v>3.3715000000004527</v>
      </c>
      <c r="B2598" s="202" t="s">
        <v>1609</v>
      </c>
      <c r="C2598" s="352" t="s">
        <v>1829</v>
      </c>
      <c r="D2598" s="193" t="s">
        <v>66</v>
      </c>
      <c r="E2598" s="331" t="s">
        <v>1831</v>
      </c>
      <c r="F2598" s="332" t="s">
        <v>44</v>
      </c>
      <c r="H2598" s="51">
        <v>8710</v>
      </c>
      <c r="I2598" s="51">
        <v>5720</v>
      </c>
      <c r="J2598" s="274">
        <v>5720</v>
      </c>
      <c r="K2598" s="333">
        <f t="shared" si="1295"/>
        <v>0</v>
      </c>
      <c r="L2598" s="333">
        <f t="shared" si="1295"/>
        <v>0</v>
      </c>
      <c r="M2598" s="333">
        <f t="shared" si="1295"/>
        <v>0</v>
      </c>
    </row>
    <row r="2599" spans="1:13" s="182" customFormat="1" x14ac:dyDescent="0.25">
      <c r="A2599" s="183"/>
      <c r="B2599" s="202"/>
      <c r="C2599" s="352"/>
      <c r="D2599" s="193"/>
      <c r="E2599" s="331"/>
      <c r="F2599" s="332"/>
      <c r="G2599" s="181"/>
      <c r="H2599" s="51"/>
      <c r="I2599" s="51"/>
      <c r="J2599" s="274"/>
      <c r="K2599" s="333">
        <f t="shared" si="1295"/>
        <v>0</v>
      </c>
      <c r="L2599" s="333">
        <f t="shared" si="1295"/>
        <v>0</v>
      </c>
      <c r="M2599" s="333">
        <f t="shared" si="1295"/>
        <v>0</v>
      </c>
    </row>
    <row r="2600" spans="1:13" s="182" customFormat="1" ht="45" x14ac:dyDescent="0.25">
      <c r="A2600" s="183">
        <f>A2598+0.0001</f>
        <v>3.3716000000004529</v>
      </c>
      <c r="B2600" s="202" t="s">
        <v>1618</v>
      </c>
      <c r="C2600" s="352" t="s">
        <v>1832</v>
      </c>
      <c r="D2600" s="193" t="s">
        <v>65</v>
      </c>
      <c r="E2600" s="331" t="s">
        <v>1940</v>
      </c>
      <c r="F2600" s="332" t="s">
        <v>44</v>
      </c>
      <c r="G2600" s="181"/>
      <c r="H2600" s="51">
        <v>8810</v>
      </c>
      <c r="I2600" s="51">
        <v>5250</v>
      </c>
      <c r="J2600" s="274">
        <v>5250</v>
      </c>
      <c r="K2600" s="333">
        <f t="shared" si="1295"/>
        <v>0</v>
      </c>
      <c r="L2600" s="333">
        <f t="shared" si="1295"/>
        <v>0</v>
      </c>
      <c r="M2600" s="333">
        <f t="shared" si="1295"/>
        <v>0</v>
      </c>
    </row>
    <row r="2601" spans="1:13" s="182" customFormat="1" x14ac:dyDescent="0.25">
      <c r="A2601" s="183"/>
      <c r="B2601" s="202"/>
      <c r="C2601" s="352"/>
      <c r="D2601" s="193"/>
      <c r="E2601" s="331"/>
      <c r="F2601" s="332"/>
      <c r="G2601" s="181"/>
      <c r="H2601" s="51"/>
      <c r="I2601" s="51"/>
      <c r="J2601" s="274"/>
      <c r="K2601" s="333">
        <f t="shared" si="1295"/>
        <v>0</v>
      </c>
      <c r="L2601" s="333">
        <f t="shared" si="1295"/>
        <v>0</v>
      </c>
      <c r="M2601" s="333">
        <f t="shared" si="1295"/>
        <v>0</v>
      </c>
    </row>
    <row r="2602" spans="1:13" s="182" customFormat="1" ht="60" x14ac:dyDescent="0.25">
      <c r="A2602" s="183">
        <f>A2600+0.0001</f>
        <v>3.3717000000004531</v>
      </c>
      <c r="B2602" s="202" t="s">
        <v>1618</v>
      </c>
      <c r="C2602" s="352" t="s">
        <v>1832</v>
      </c>
      <c r="D2602" s="193" t="s">
        <v>66</v>
      </c>
      <c r="E2602" s="331" t="s">
        <v>1834</v>
      </c>
      <c r="F2602" s="332" t="s">
        <v>44</v>
      </c>
      <c r="G2602" s="181"/>
      <c r="H2602" s="51">
        <v>11310</v>
      </c>
      <c r="I2602" s="51">
        <v>6690</v>
      </c>
      <c r="J2602" s="274">
        <v>6690</v>
      </c>
      <c r="K2602" s="333">
        <f t="shared" si="1295"/>
        <v>0</v>
      </c>
      <c r="L2602" s="333">
        <f t="shared" si="1295"/>
        <v>0</v>
      </c>
      <c r="M2602" s="333">
        <f t="shared" si="1295"/>
        <v>0</v>
      </c>
    </row>
    <row r="2603" spans="1:13" s="182" customFormat="1" x14ac:dyDescent="0.25">
      <c r="A2603" s="183"/>
      <c r="B2603" s="202"/>
      <c r="C2603" s="352"/>
      <c r="D2603" s="193"/>
      <c r="E2603" s="331"/>
      <c r="F2603" s="332"/>
      <c r="G2603" s="181"/>
      <c r="H2603" s="51"/>
      <c r="I2603" s="51"/>
      <c r="J2603" s="51"/>
      <c r="K2603" s="333">
        <f t="shared" si="1295"/>
        <v>0</v>
      </c>
      <c r="L2603" s="333">
        <f t="shared" si="1295"/>
        <v>0</v>
      </c>
      <c r="M2603" s="333">
        <f t="shared" si="1295"/>
        <v>0</v>
      </c>
    </row>
    <row r="2604" spans="1:13" s="182" customFormat="1" ht="48" customHeight="1" x14ac:dyDescent="0.25">
      <c r="A2604" s="183">
        <f>A2602+0.0001</f>
        <v>3.3718000000004533</v>
      </c>
      <c r="B2604" s="202" t="s">
        <v>1621</v>
      </c>
      <c r="C2604" s="352" t="s">
        <v>1835</v>
      </c>
      <c r="D2604" s="193" t="s">
        <v>65</v>
      </c>
      <c r="E2604" s="331" t="s">
        <v>1836</v>
      </c>
      <c r="F2604" s="332" t="s">
        <v>44</v>
      </c>
      <c r="G2604" s="181"/>
      <c r="H2604" s="51">
        <v>7290</v>
      </c>
      <c r="I2604" s="51">
        <v>5060</v>
      </c>
      <c r="J2604" s="51">
        <v>4960</v>
      </c>
      <c r="K2604" s="333">
        <f t="shared" si="1295"/>
        <v>0</v>
      </c>
      <c r="L2604" s="333">
        <f t="shared" si="1295"/>
        <v>0</v>
      </c>
      <c r="M2604" s="333">
        <f t="shared" si="1295"/>
        <v>0</v>
      </c>
    </row>
    <row r="2605" spans="1:13" s="182" customFormat="1" x14ac:dyDescent="0.25">
      <c r="A2605" s="183"/>
      <c r="B2605" s="202"/>
      <c r="C2605" s="352"/>
      <c r="D2605" s="193"/>
      <c r="E2605" s="331"/>
      <c r="F2605" s="332"/>
      <c r="G2605" s="181"/>
      <c r="H2605" s="51"/>
      <c r="I2605" s="51"/>
      <c r="J2605" s="51"/>
      <c r="K2605" s="333">
        <f t="shared" si="1295"/>
        <v>0</v>
      </c>
      <c r="L2605" s="333">
        <f t="shared" si="1295"/>
        <v>0</v>
      </c>
      <c r="M2605" s="333">
        <f t="shared" si="1295"/>
        <v>0</v>
      </c>
    </row>
    <row r="2606" spans="1:13" s="182" customFormat="1" ht="45" x14ac:dyDescent="0.25">
      <c r="A2606" s="183">
        <f>A2604+0.0001</f>
        <v>3.3719000000004535</v>
      </c>
      <c r="B2606" s="202" t="s">
        <v>1621</v>
      </c>
      <c r="C2606" s="352" t="s">
        <v>1837</v>
      </c>
      <c r="D2606" s="193" t="s">
        <v>65</v>
      </c>
      <c r="E2606" s="331" t="s">
        <v>1838</v>
      </c>
      <c r="F2606" s="332" t="s">
        <v>44</v>
      </c>
      <c r="G2606" s="181"/>
      <c r="H2606" s="51">
        <v>7720</v>
      </c>
      <c r="I2606" s="51">
        <v>5530</v>
      </c>
      <c r="J2606" s="51">
        <v>5460</v>
      </c>
      <c r="K2606" s="333">
        <f t="shared" si="1295"/>
        <v>0</v>
      </c>
      <c r="L2606" s="333">
        <f t="shared" si="1295"/>
        <v>0</v>
      </c>
      <c r="M2606" s="333">
        <f t="shared" si="1295"/>
        <v>0</v>
      </c>
    </row>
    <row r="2607" spans="1:13" s="182" customFormat="1" x14ac:dyDescent="0.25">
      <c r="A2607" s="183"/>
      <c r="B2607" s="202"/>
      <c r="C2607" s="352"/>
      <c r="D2607" s="193"/>
      <c r="E2607" s="331"/>
      <c r="F2607" s="332"/>
      <c r="G2607" s="181"/>
      <c r="H2607" s="51"/>
      <c r="I2607" s="51"/>
      <c r="J2607" s="51"/>
      <c r="K2607" s="333">
        <f t="shared" si="1295"/>
        <v>0</v>
      </c>
      <c r="L2607" s="333">
        <f t="shared" si="1295"/>
        <v>0</v>
      </c>
      <c r="M2607" s="333">
        <f t="shared" si="1295"/>
        <v>0</v>
      </c>
    </row>
    <row r="2608" spans="1:13" s="182" customFormat="1" ht="45" x14ac:dyDescent="0.25">
      <c r="A2608" s="183">
        <f>A2606+0.0001</f>
        <v>3.3720000000004537</v>
      </c>
      <c r="B2608" s="202" t="s">
        <v>1621</v>
      </c>
      <c r="C2608" s="352" t="s">
        <v>1839</v>
      </c>
      <c r="D2608" s="193" t="s">
        <v>65</v>
      </c>
      <c r="E2608" s="331" t="s">
        <v>1840</v>
      </c>
      <c r="F2608" s="332" t="s">
        <v>44</v>
      </c>
      <c r="G2608" s="181"/>
      <c r="H2608" s="51">
        <v>8380</v>
      </c>
      <c r="I2608" s="51">
        <v>5130</v>
      </c>
      <c r="J2608" s="274">
        <v>5130</v>
      </c>
      <c r="K2608" s="333">
        <f t="shared" si="1295"/>
        <v>0</v>
      </c>
      <c r="L2608" s="333">
        <f t="shared" si="1295"/>
        <v>0</v>
      </c>
      <c r="M2608" s="333">
        <f t="shared" si="1295"/>
        <v>0</v>
      </c>
    </row>
    <row r="2609" spans="1:13" s="182" customFormat="1" x14ac:dyDescent="0.25">
      <c r="A2609" s="183"/>
      <c r="B2609" s="202"/>
      <c r="C2609" s="352"/>
      <c r="D2609" s="193"/>
      <c r="E2609" s="331"/>
      <c r="F2609" s="332"/>
      <c r="G2609" s="181"/>
      <c r="H2609" s="51"/>
      <c r="I2609" s="51"/>
      <c r="J2609" s="274"/>
      <c r="K2609" s="333">
        <f t="shared" si="1295"/>
        <v>0</v>
      </c>
      <c r="L2609" s="333">
        <f t="shared" si="1295"/>
        <v>0</v>
      </c>
      <c r="M2609" s="333">
        <f t="shared" si="1295"/>
        <v>0</v>
      </c>
    </row>
    <row r="2610" spans="1:13" s="182" customFormat="1" ht="45" x14ac:dyDescent="0.25">
      <c r="A2610" s="183">
        <f>A2608+0.0001</f>
        <v>3.372100000000454</v>
      </c>
      <c r="B2610" s="202" t="s">
        <v>1621</v>
      </c>
      <c r="C2610" s="352" t="s">
        <v>1839</v>
      </c>
      <c r="D2610" s="193" t="s">
        <v>66</v>
      </c>
      <c r="E2610" s="331" t="s">
        <v>1841</v>
      </c>
      <c r="F2610" s="332" t="s">
        <v>44</v>
      </c>
      <c r="G2610" s="181"/>
      <c r="H2610" s="51">
        <v>10150</v>
      </c>
      <c r="I2610" s="51">
        <v>6220</v>
      </c>
      <c r="J2610" s="274">
        <v>6220</v>
      </c>
      <c r="K2610" s="333">
        <f t="shared" si="1295"/>
        <v>0</v>
      </c>
      <c r="L2610" s="333">
        <f t="shared" si="1295"/>
        <v>0</v>
      </c>
      <c r="M2610" s="333">
        <f t="shared" si="1295"/>
        <v>0</v>
      </c>
    </row>
    <row r="2611" spans="1:13" s="182" customFormat="1" x14ac:dyDescent="0.25">
      <c r="A2611" s="183"/>
      <c r="B2611" s="202"/>
      <c r="C2611" s="352"/>
      <c r="D2611" s="193"/>
      <c r="E2611" s="331"/>
      <c r="F2611" s="332"/>
      <c r="G2611" s="181"/>
      <c r="H2611" s="51"/>
      <c r="I2611" s="51"/>
      <c r="J2611" s="274"/>
      <c r="K2611" s="333">
        <f t="shared" si="1295"/>
        <v>0</v>
      </c>
      <c r="L2611" s="333">
        <f t="shared" si="1295"/>
        <v>0</v>
      </c>
      <c r="M2611" s="333">
        <f t="shared" si="1295"/>
        <v>0</v>
      </c>
    </row>
    <row r="2612" spans="1:13" s="182" customFormat="1" ht="45" x14ac:dyDescent="0.25">
      <c r="A2612" s="183">
        <f>A2610+0.0001</f>
        <v>3.3722000000004542</v>
      </c>
      <c r="B2612" s="202" t="s">
        <v>1630</v>
      </c>
      <c r="C2612" s="352" t="s">
        <v>1842</v>
      </c>
      <c r="D2612" s="193" t="s">
        <v>65</v>
      </c>
      <c r="E2612" s="331" t="s">
        <v>1843</v>
      </c>
      <c r="F2612" s="332" t="s">
        <v>44</v>
      </c>
      <c r="G2612" s="181"/>
      <c r="H2612" s="51">
        <v>9350</v>
      </c>
      <c r="I2612" s="51">
        <v>5630</v>
      </c>
      <c r="J2612" s="274">
        <v>5630</v>
      </c>
      <c r="K2612" s="333">
        <f t="shared" si="1295"/>
        <v>0</v>
      </c>
      <c r="L2612" s="333">
        <f t="shared" si="1295"/>
        <v>0</v>
      </c>
      <c r="M2612" s="333">
        <f t="shared" si="1295"/>
        <v>0</v>
      </c>
    </row>
    <row r="2613" spans="1:13" s="182" customFormat="1" x14ac:dyDescent="0.25">
      <c r="A2613" s="183"/>
      <c r="B2613" s="202"/>
      <c r="C2613" s="352"/>
      <c r="D2613" s="193"/>
      <c r="E2613" s="331"/>
      <c r="F2613" s="332"/>
      <c r="G2613" s="181"/>
      <c r="H2613" s="51"/>
      <c r="I2613" s="51"/>
      <c r="J2613" s="274"/>
      <c r="K2613" s="333">
        <f t="shared" si="1295"/>
        <v>0</v>
      </c>
      <c r="L2613" s="333">
        <f t="shared" si="1295"/>
        <v>0</v>
      </c>
      <c r="M2613" s="333">
        <f t="shared" si="1295"/>
        <v>0</v>
      </c>
    </row>
    <row r="2614" spans="1:13" s="182" customFormat="1" ht="60" x14ac:dyDescent="0.25">
      <c r="A2614" s="183">
        <f>A2612+0.0001</f>
        <v>3.3723000000004544</v>
      </c>
      <c r="B2614" s="202" t="s">
        <v>1630</v>
      </c>
      <c r="C2614" s="352" t="s">
        <v>1842</v>
      </c>
      <c r="D2614" s="193" t="s">
        <v>66</v>
      </c>
      <c r="E2614" s="331" t="s">
        <v>1844</v>
      </c>
      <c r="F2614" s="332" t="s">
        <v>44</v>
      </c>
      <c r="G2614" s="181"/>
      <c r="H2614" s="51">
        <v>11160</v>
      </c>
      <c r="I2614" s="51">
        <v>6910</v>
      </c>
      <c r="J2614" s="274">
        <v>6910</v>
      </c>
      <c r="K2614" s="333">
        <f t="shared" si="1295"/>
        <v>0</v>
      </c>
      <c r="L2614" s="333">
        <f t="shared" si="1295"/>
        <v>0</v>
      </c>
      <c r="M2614" s="333">
        <f t="shared" si="1295"/>
        <v>0</v>
      </c>
    </row>
    <row r="2615" spans="1:13" s="182" customFormat="1" x14ac:dyDescent="0.25">
      <c r="A2615" s="183"/>
      <c r="B2615" s="202"/>
      <c r="C2615" s="352"/>
      <c r="D2615" s="193"/>
      <c r="E2615" s="331"/>
      <c r="F2615" s="332"/>
      <c r="G2615" s="181"/>
      <c r="H2615" s="51"/>
      <c r="I2615" s="51"/>
      <c r="J2615" s="274"/>
      <c r="K2615" s="333">
        <f t="shared" si="1295"/>
        <v>0</v>
      </c>
      <c r="L2615" s="333">
        <f t="shared" si="1295"/>
        <v>0</v>
      </c>
      <c r="M2615" s="333">
        <f t="shared" si="1295"/>
        <v>0</v>
      </c>
    </row>
    <row r="2616" spans="1:13" s="182" customFormat="1" ht="45" x14ac:dyDescent="0.25">
      <c r="A2616" s="183">
        <f>A2614+0.0001</f>
        <v>3.3724000000004546</v>
      </c>
      <c r="B2616" s="202" t="s">
        <v>1630</v>
      </c>
      <c r="C2616" s="352" t="s">
        <v>1845</v>
      </c>
      <c r="D2616" s="193" t="s">
        <v>65</v>
      </c>
      <c r="E2616" s="331" t="s">
        <v>1846</v>
      </c>
      <c r="F2616" s="332" t="s">
        <v>44</v>
      </c>
      <c r="G2616" s="181"/>
      <c r="H2616" s="51">
        <v>9820</v>
      </c>
      <c r="I2616" s="51">
        <v>6220</v>
      </c>
      <c r="J2616" s="274">
        <v>6220</v>
      </c>
      <c r="K2616" s="333">
        <f t="shared" si="1295"/>
        <v>0</v>
      </c>
      <c r="L2616" s="333">
        <f t="shared" si="1295"/>
        <v>0</v>
      </c>
      <c r="M2616" s="333">
        <f t="shared" si="1295"/>
        <v>0</v>
      </c>
    </row>
    <row r="2617" spans="1:13" s="182" customFormat="1" x14ac:dyDescent="0.25">
      <c r="A2617" s="183"/>
      <c r="B2617" s="202"/>
      <c r="C2617" s="352"/>
      <c r="D2617" s="193"/>
      <c r="E2617" s="331"/>
      <c r="F2617" s="332"/>
      <c r="G2617" s="181"/>
      <c r="H2617" s="51"/>
      <c r="I2617" s="51"/>
      <c r="J2617" s="274"/>
      <c r="K2617" s="333">
        <f t="shared" si="1295"/>
        <v>0</v>
      </c>
      <c r="L2617" s="333">
        <f t="shared" si="1295"/>
        <v>0</v>
      </c>
      <c r="M2617" s="333">
        <f t="shared" si="1295"/>
        <v>0</v>
      </c>
    </row>
    <row r="2618" spans="1:13" s="182" customFormat="1" ht="60" x14ac:dyDescent="0.25">
      <c r="A2618" s="183">
        <f>A2616+0.0001</f>
        <v>3.3725000000004548</v>
      </c>
      <c r="B2618" s="202" t="s">
        <v>1630</v>
      </c>
      <c r="C2618" s="352" t="s">
        <v>1845</v>
      </c>
      <c r="D2618" s="193" t="s">
        <v>66</v>
      </c>
      <c r="E2618" s="331" t="s">
        <v>1847</v>
      </c>
      <c r="F2618" s="332" t="s">
        <v>44</v>
      </c>
      <c r="G2618" s="181"/>
      <c r="H2618" s="51">
        <v>12030</v>
      </c>
      <c r="I2618" s="51">
        <v>7610</v>
      </c>
      <c r="J2618" s="274">
        <v>7610</v>
      </c>
      <c r="K2618" s="333">
        <f t="shared" si="1295"/>
        <v>0</v>
      </c>
      <c r="L2618" s="333">
        <f t="shared" si="1295"/>
        <v>0</v>
      </c>
      <c r="M2618" s="333">
        <f t="shared" si="1295"/>
        <v>0</v>
      </c>
    </row>
    <row r="2619" spans="1:13" s="182" customFormat="1" x14ac:dyDescent="0.25">
      <c r="A2619" s="183"/>
      <c r="B2619" s="202"/>
      <c r="C2619" s="352"/>
      <c r="D2619" s="193"/>
      <c r="E2619" s="331"/>
      <c r="F2619" s="332"/>
      <c r="G2619" s="181"/>
      <c r="H2619" s="51"/>
      <c r="I2619" s="51"/>
      <c r="J2619" s="274"/>
      <c r="K2619" s="333">
        <f t="shared" si="1295"/>
        <v>0</v>
      </c>
      <c r="L2619" s="333">
        <f t="shared" si="1295"/>
        <v>0</v>
      </c>
      <c r="M2619" s="333">
        <f t="shared" si="1295"/>
        <v>0</v>
      </c>
    </row>
    <row r="2620" spans="1:13" s="182" customFormat="1" ht="45" x14ac:dyDescent="0.25">
      <c r="A2620" s="183">
        <f>A2618+0.0001</f>
        <v>3.372600000000455</v>
      </c>
      <c r="B2620" s="202" t="s">
        <v>1635</v>
      </c>
      <c r="C2620" s="352" t="s">
        <v>1848</v>
      </c>
      <c r="D2620" s="193" t="s">
        <v>65</v>
      </c>
      <c r="E2620" s="331" t="s">
        <v>1849</v>
      </c>
      <c r="F2620" s="332" t="s">
        <v>44</v>
      </c>
      <c r="G2620" s="181"/>
      <c r="H2620" s="51">
        <v>10730</v>
      </c>
      <c r="I2620" s="51">
        <v>6620</v>
      </c>
      <c r="J2620" s="274">
        <v>6620</v>
      </c>
      <c r="K2620" s="333">
        <f t="shared" si="1295"/>
        <v>0</v>
      </c>
      <c r="L2620" s="333">
        <f t="shared" si="1295"/>
        <v>0</v>
      </c>
      <c r="M2620" s="333">
        <f t="shared" si="1295"/>
        <v>0</v>
      </c>
    </row>
    <row r="2621" spans="1:13" s="182" customFormat="1" x14ac:dyDescent="0.25">
      <c r="A2621" s="183"/>
      <c r="B2621" s="202"/>
      <c r="C2621" s="352"/>
      <c r="D2621" s="193"/>
      <c r="E2621" s="331"/>
      <c r="F2621" s="332"/>
      <c r="G2621" s="181"/>
      <c r="H2621" s="51"/>
      <c r="I2621" s="51"/>
      <c r="J2621" s="274"/>
      <c r="K2621" s="333">
        <f t="shared" si="1295"/>
        <v>0</v>
      </c>
      <c r="L2621" s="333">
        <f t="shared" si="1295"/>
        <v>0</v>
      </c>
      <c r="M2621" s="333">
        <f t="shared" si="1295"/>
        <v>0</v>
      </c>
    </row>
    <row r="2622" spans="1:13" s="182" customFormat="1" ht="60" x14ac:dyDescent="0.25">
      <c r="A2622" s="183">
        <f>A2620+0.0001</f>
        <v>3.3727000000004552</v>
      </c>
      <c r="B2622" s="202" t="s">
        <v>1635</v>
      </c>
      <c r="C2622" s="352" t="s">
        <v>1848</v>
      </c>
      <c r="D2622" s="193" t="s">
        <v>66</v>
      </c>
      <c r="E2622" s="331" t="s">
        <v>1850</v>
      </c>
      <c r="F2622" s="332" t="s">
        <v>44</v>
      </c>
      <c r="G2622" s="181"/>
      <c r="H2622" s="51">
        <v>13100</v>
      </c>
      <c r="I2622" s="51">
        <v>8240</v>
      </c>
      <c r="J2622" s="274">
        <v>8240</v>
      </c>
      <c r="K2622" s="333">
        <f t="shared" si="1295"/>
        <v>0</v>
      </c>
      <c r="L2622" s="333">
        <f t="shared" si="1295"/>
        <v>0</v>
      </c>
      <c r="M2622" s="333">
        <f t="shared" si="1295"/>
        <v>0</v>
      </c>
    </row>
    <row r="2623" spans="1:13" s="182" customFormat="1" x14ac:dyDescent="0.25">
      <c r="A2623" s="183"/>
      <c r="B2623" s="202"/>
      <c r="C2623" s="352"/>
      <c r="D2623" s="193"/>
      <c r="E2623" s="331"/>
      <c r="F2623" s="332"/>
      <c r="G2623" s="181"/>
      <c r="H2623" s="51"/>
      <c r="I2623" s="51"/>
      <c r="J2623" s="274"/>
      <c r="K2623" s="333">
        <f t="shared" si="1295"/>
        <v>0</v>
      </c>
      <c r="L2623" s="333">
        <f t="shared" si="1295"/>
        <v>0</v>
      </c>
      <c r="M2623" s="333">
        <f t="shared" si="1295"/>
        <v>0</v>
      </c>
    </row>
    <row r="2624" spans="1:13" s="182" customFormat="1" ht="45" x14ac:dyDescent="0.25">
      <c r="A2624" s="183">
        <f>A2622+0.0001</f>
        <v>3.3728000000004554</v>
      </c>
      <c r="B2624" s="202" t="s">
        <v>1635</v>
      </c>
      <c r="C2624" s="352" t="s">
        <v>1848</v>
      </c>
      <c r="D2624" s="193" t="s">
        <v>2023</v>
      </c>
      <c r="E2624" s="331" t="s">
        <v>1961</v>
      </c>
      <c r="F2624" s="332" t="s">
        <v>44</v>
      </c>
      <c r="G2624" s="181"/>
      <c r="H2624" s="51">
        <v>15960</v>
      </c>
      <c r="I2624" s="51">
        <v>9090</v>
      </c>
      <c r="J2624" s="274">
        <v>9090</v>
      </c>
      <c r="K2624" s="333">
        <f t="shared" si="1295"/>
        <v>0</v>
      </c>
      <c r="L2624" s="333">
        <f t="shared" si="1295"/>
        <v>0</v>
      </c>
      <c r="M2624" s="333">
        <f t="shared" si="1295"/>
        <v>0</v>
      </c>
    </row>
    <row r="2625" spans="1:13" s="182" customFormat="1" x14ac:dyDescent="0.25">
      <c r="A2625" s="183"/>
      <c r="B2625" s="202"/>
      <c r="C2625" s="352"/>
      <c r="D2625" s="193"/>
      <c r="E2625" s="331"/>
      <c r="F2625" s="332"/>
      <c r="G2625" s="181"/>
      <c r="H2625" s="51"/>
      <c r="I2625" s="51"/>
      <c r="J2625" s="274"/>
      <c r="K2625" s="333">
        <f t="shared" si="1295"/>
        <v>0</v>
      </c>
      <c r="L2625" s="333">
        <f t="shared" si="1295"/>
        <v>0</v>
      </c>
      <c r="M2625" s="333">
        <f t="shared" si="1295"/>
        <v>0</v>
      </c>
    </row>
    <row r="2626" spans="1:13" s="182" customFormat="1" ht="45" x14ac:dyDescent="0.25">
      <c r="A2626" s="183">
        <f>A2624+0.0001</f>
        <v>3.3729000000004556</v>
      </c>
      <c r="B2626" s="202" t="s">
        <v>1635</v>
      </c>
      <c r="C2626" s="352" t="s">
        <v>1853</v>
      </c>
      <c r="D2626" s="193" t="s">
        <v>65</v>
      </c>
      <c r="E2626" s="331" t="s">
        <v>1854</v>
      </c>
      <c r="F2626" s="332" t="s">
        <v>44</v>
      </c>
      <c r="G2626" s="181"/>
      <c r="H2626" s="51">
        <v>11470</v>
      </c>
      <c r="I2626" s="51">
        <v>7550</v>
      </c>
      <c r="J2626" s="274">
        <v>7550</v>
      </c>
      <c r="K2626" s="333">
        <f t="shared" si="1295"/>
        <v>0</v>
      </c>
      <c r="L2626" s="333">
        <f t="shared" si="1295"/>
        <v>0</v>
      </c>
      <c r="M2626" s="333">
        <f t="shared" si="1295"/>
        <v>0</v>
      </c>
    </row>
    <row r="2627" spans="1:13" s="182" customFormat="1" x14ac:dyDescent="0.25">
      <c r="A2627" s="183"/>
      <c r="B2627" s="202"/>
      <c r="C2627" s="352"/>
      <c r="D2627" s="193"/>
      <c r="E2627" s="331"/>
      <c r="F2627" s="332"/>
      <c r="G2627" s="181"/>
      <c r="H2627" s="51"/>
      <c r="I2627" s="51"/>
      <c r="J2627" s="274"/>
      <c r="K2627" s="333">
        <f t="shared" si="1295"/>
        <v>0</v>
      </c>
      <c r="L2627" s="333">
        <f t="shared" si="1295"/>
        <v>0</v>
      </c>
      <c r="M2627" s="333">
        <f t="shared" si="1295"/>
        <v>0</v>
      </c>
    </row>
    <row r="2628" spans="1:13" s="182" customFormat="1" ht="60" x14ac:dyDescent="0.25">
      <c r="A2628" s="183">
        <f>A2626+0.0001</f>
        <v>3.3730000000004559</v>
      </c>
      <c r="B2628" s="202" t="s">
        <v>1635</v>
      </c>
      <c r="C2628" s="352" t="s">
        <v>1853</v>
      </c>
      <c r="D2628" s="193" t="s">
        <v>66</v>
      </c>
      <c r="E2628" s="331" t="s">
        <v>1855</v>
      </c>
      <c r="F2628" s="332" t="s">
        <v>44</v>
      </c>
      <c r="G2628" s="181"/>
      <c r="H2628" s="51">
        <v>13920</v>
      </c>
      <c r="I2628" s="51">
        <v>8190</v>
      </c>
      <c r="J2628" s="274">
        <v>8190</v>
      </c>
      <c r="K2628" s="333">
        <f t="shared" si="1295"/>
        <v>0</v>
      </c>
      <c r="L2628" s="333">
        <f t="shared" si="1295"/>
        <v>0</v>
      </c>
      <c r="M2628" s="333">
        <f t="shared" si="1295"/>
        <v>0</v>
      </c>
    </row>
    <row r="2629" spans="1:13" s="182" customFormat="1" x14ac:dyDescent="0.25">
      <c r="A2629" s="183"/>
      <c r="B2629" s="202"/>
      <c r="C2629" s="352"/>
      <c r="D2629" s="193"/>
      <c r="E2629" s="331"/>
      <c r="F2629" s="332"/>
      <c r="G2629" s="181"/>
      <c r="H2629" s="51"/>
      <c r="I2629" s="51"/>
      <c r="J2629" s="274"/>
      <c r="K2629" s="333">
        <f t="shared" si="1295"/>
        <v>0</v>
      </c>
      <c r="L2629" s="333">
        <f t="shared" si="1295"/>
        <v>0</v>
      </c>
      <c r="M2629" s="333">
        <f t="shared" si="1295"/>
        <v>0</v>
      </c>
    </row>
    <row r="2630" spans="1:13" s="182" customFormat="1" ht="60" x14ac:dyDescent="0.25">
      <c r="A2630" s="183">
        <f>A2628+0.0001</f>
        <v>3.3731000000004561</v>
      </c>
      <c r="B2630" s="202" t="s">
        <v>1635</v>
      </c>
      <c r="C2630" s="352" t="s">
        <v>1853</v>
      </c>
      <c r="D2630" s="193" t="s">
        <v>2023</v>
      </c>
      <c r="E2630" s="331" t="s">
        <v>1856</v>
      </c>
      <c r="F2630" s="332" t="s">
        <v>44</v>
      </c>
      <c r="G2630" s="181"/>
      <c r="H2630" s="51">
        <v>17180</v>
      </c>
      <c r="I2630" s="51">
        <v>11050</v>
      </c>
      <c r="J2630" s="274">
        <v>11050</v>
      </c>
      <c r="K2630" s="333">
        <f t="shared" si="1295"/>
        <v>0</v>
      </c>
      <c r="L2630" s="333">
        <f t="shared" si="1295"/>
        <v>0</v>
      </c>
      <c r="M2630" s="333">
        <f t="shared" si="1295"/>
        <v>0</v>
      </c>
    </row>
    <row r="2631" spans="1:13" s="182" customFormat="1" x14ac:dyDescent="0.25">
      <c r="A2631" s="183"/>
      <c r="B2631" s="202"/>
      <c r="C2631" s="352"/>
      <c r="D2631" s="193"/>
      <c r="E2631" s="331"/>
      <c r="F2631" s="332"/>
      <c r="G2631" s="181"/>
      <c r="H2631" s="51"/>
      <c r="I2631" s="51"/>
      <c r="J2631" s="274"/>
      <c r="K2631" s="333">
        <f t="shared" si="1295"/>
        <v>0</v>
      </c>
      <c r="L2631" s="333">
        <f t="shared" si="1295"/>
        <v>0</v>
      </c>
      <c r="M2631" s="333">
        <f t="shared" si="1295"/>
        <v>0</v>
      </c>
    </row>
    <row r="2632" spans="1:13" s="182" customFormat="1" ht="45" x14ac:dyDescent="0.25">
      <c r="A2632" s="183">
        <f>A2630+0.0001</f>
        <v>3.3732000000004563</v>
      </c>
      <c r="B2632" s="202" t="s">
        <v>1635</v>
      </c>
      <c r="C2632" s="352" t="s">
        <v>1857</v>
      </c>
      <c r="D2632" s="193" t="s">
        <v>65</v>
      </c>
      <c r="E2632" s="331" t="s">
        <v>1858</v>
      </c>
      <c r="F2632" s="332" t="s">
        <v>44</v>
      </c>
      <c r="G2632" s="181"/>
      <c r="H2632" s="51">
        <v>12110</v>
      </c>
      <c r="I2632" s="274">
        <v>12110</v>
      </c>
      <c r="J2632" s="274">
        <v>12110</v>
      </c>
      <c r="K2632" s="333">
        <f t="shared" si="1295"/>
        <v>0</v>
      </c>
      <c r="L2632" s="333">
        <f t="shared" si="1295"/>
        <v>0</v>
      </c>
      <c r="M2632" s="333">
        <f t="shared" si="1295"/>
        <v>0</v>
      </c>
    </row>
    <row r="2633" spans="1:13" s="182" customFormat="1" x14ac:dyDescent="0.25">
      <c r="A2633" s="183"/>
      <c r="B2633" s="202"/>
      <c r="C2633" s="352"/>
      <c r="D2633" s="193"/>
      <c r="E2633" s="331"/>
      <c r="F2633" s="332"/>
      <c r="G2633" s="181"/>
      <c r="H2633" s="51"/>
      <c r="I2633" s="274"/>
      <c r="J2633" s="274"/>
      <c r="K2633" s="333">
        <f t="shared" si="1295"/>
        <v>0</v>
      </c>
      <c r="L2633" s="333">
        <f t="shared" si="1295"/>
        <v>0</v>
      </c>
      <c r="M2633" s="333">
        <f t="shared" si="1295"/>
        <v>0</v>
      </c>
    </row>
    <row r="2634" spans="1:13" s="182" customFormat="1" ht="60" x14ac:dyDescent="0.25">
      <c r="A2634" s="183">
        <f>A2632+0.0001</f>
        <v>3.3733000000004565</v>
      </c>
      <c r="B2634" s="202" t="s">
        <v>1635</v>
      </c>
      <c r="C2634" s="352" t="s">
        <v>1857</v>
      </c>
      <c r="D2634" s="193" t="s">
        <v>66</v>
      </c>
      <c r="E2634" s="331" t="s">
        <v>1859</v>
      </c>
      <c r="F2634" s="332" t="s">
        <v>44</v>
      </c>
      <c r="G2634" s="181"/>
      <c r="H2634" s="51">
        <v>14700</v>
      </c>
      <c r="I2634" s="274">
        <v>14700</v>
      </c>
      <c r="J2634" s="274">
        <v>14700</v>
      </c>
      <c r="K2634" s="333">
        <f t="shared" si="1295"/>
        <v>0</v>
      </c>
      <c r="L2634" s="333">
        <f t="shared" si="1295"/>
        <v>0</v>
      </c>
      <c r="M2634" s="333">
        <f t="shared" si="1295"/>
        <v>0</v>
      </c>
    </row>
    <row r="2635" spans="1:13" s="182" customFormat="1" x14ac:dyDescent="0.25">
      <c r="A2635" s="183"/>
      <c r="B2635" s="202"/>
      <c r="C2635" s="352"/>
      <c r="D2635" s="193"/>
      <c r="E2635" s="331"/>
      <c r="F2635" s="332"/>
      <c r="G2635" s="181"/>
      <c r="H2635" s="51"/>
      <c r="I2635" s="274"/>
      <c r="J2635" s="274"/>
      <c r="K2635" s="333">
        <f t="shared" si="1295"/>
        <v>0</v>
      </c>
      <c r="L2635" s="333">
        <f t="shared" si="1295"/>
        <v>0</v>
      </c>
      <c r="M2635" s="333">
        <f t="shared" si="1295"/>
        <v>0</v>
      </c>
    </row>
    <row r="2636" spans="1:13" s="182" customFormat="1" ht="60" x14ac:dyDescent="0.25">
      <c r="A2636" s="183">
        <f>A2634+0.0001</f>
        <v>3.3734000000004567</v>
      </c>
      <c r="B2636" s="202" t="s">
        <v>1635</v>
      </c>
      <c r="C2636" s="352" t="s">
        <v>1857</v>
      </c>
      <c r="D2636" s="193" t="s">
        <v>2023</v>
      </c>
      <c r="E2636" s="331" t="s">
        <v>1860</v>
      </c>
      <c r="F2636" s="332" t="s">
        <v>44</v>
      </c>
      <c r="G2636" s="181"/>
      <c r="H2636" s="51">
        <v>18320</v>
      </c>
      <c r="I2636" s="274">
        <v>18320</v>
      </c>
      <c r="J2636" s="274">
        <v>18320</v>
      </c>
      <c r="K2636" s="333">
        <f t="shared" si="1295"/>
        <v>0</v>
      </c>
      <c r="L2636" s="333">
        <f t="shared" si="1295"/>
        <v>0</v>
      </c>
      <c r="M2636" s="333">
        <f t="shared" si="1295"/>
        <v>0</v>
      </c>
    </row>
    <row r="2637" spans="1:13" s="182" customFormat="1" x14ac:dyDescent="0.25">
      <c r="A2637" s="183"/>
      <c r="B2637" s="202"/>
      <c r="C2637" s="352"/>
      <c r="D2637" s="193"/>
      <c r="E2637" s="331"/>
      <c r="F2637" s="332"/>
      <c r="G2637" s="181"/>
      <c r="H2637" s="51"/>
      <c r="I2637" s="274"/>
      <c r="J2637" s="274"/>
      <c r="K2637" s="333">
        <f t="shared" si="1295"/>
        <v>0</v>
      </c>
      <c r="L2637" s="333">
        <f t="shared" si="1295"/>
        <v>0</v>
      </c>
      <c r="M2637" s="333">
        <f t="shared" si="1295"/>
        <v>0</v>
      </c>
    </row>
    <row r="2638" spans="1:13" s="182" customFormat="1" ht="45" x14ac:dyDescent="0.25">
      <c r="A2638" s="183">
        <f>A2636+0.0001</f>
        <v>3.3735000000004569</v>
      </c>
      <c r="B2638" s="202" t="s">
        <v>1635</v>
      </c>
      <c r="C2638" s="352" t="s">
        <v>1861</v>
      </c>
      <c r="D2638" s="193" t="s">
        <v>65</v>
      </c>
      <c r="E2638" s="331" t="s">
        <v>1862</v>
      </c>
      <c r="F2638" s="332" t="s">
        <v>44</v>
      </c>
      <c r="G2638" s="181"/>
      <c r="H2638" s="51">
        <v>12920</v>
      </c>
      <c r="I2638" s="274">
        <v>12920</v>
      </c>
      <c r="J2638" s="274">
        <v>12920</v>
      </c>
      <c r="K2638" s="333">
        <f t="shared" si="1295"/>
        <v>0</v>
      </c>
      <c r="L2638" s="333">
        <f t="shared" si="1295"/>
        <v>0</v>
      </c>
      <c r="M2638" s="333">
        <f t="shared" si="1295"/>
        <v>0</v>
      </c>
    </row>
    <row r="2639" spans="1:13" s="182" customFormat="1" x14ac:dyDescent="0.25">
      <c r="A2639" s="183"/>
      <c r="B2639" s="202"/>
      <c r="C2639" s="352"/>
      <c r="D2639" s="193"/>
      <c r="E2639" s="331"/>
      <c r="F2639" s="332"/>
      <c r="G2639" s="181"/>
      <c r="H2639" s="51"/>
      <c r="I2639" s="274"/>
      <c r="J2639" s="274"/>
      <c r="K2639" s="333">
        <f t="shared" si="1295"/>
        <v>0</v>
      </c>
      <c r="L2639" s="333">
        <f t="shared" si="1295"/>
        <v>0</v>
      </c>
      <c r="M2639" s="333">
        <f t="shared" si="1295"/>
        <v>0</v>
      </c>
    </row>
    <row r="2640" spans="1:13" s="182" customFormat="1" ht="60" x14ac:dyDescent="0.25">
      <c r="A2640" s="183">
        <f>A2638+0.0001</f>
        <v>3.3736000000004571</v>
      </c>
      <c r="B2640" s="202" t="s">
        <v>1635</v>
      </c>
      <c r="C2640" s="352" t="s">
        <v>1861</v>
      </c>
      <c r="D2640" s="193" t="s">
        <v>66</v>
      </c>
      <c r="E2640" s="331" t="s">
        <v>1863</v>
      </c>
      <c r="F2640" s="332" t="s">
        <v>44</v>
      </c>
      <c r="G2640" s="181"/>
      <c r="H2640" s="51">
        <v>15440</v>
      </c>
      <c r="I2640" s="274">
        <v>15440</v>
      </c>
      <c r="J2640" s="274">
        <v>15440</v>
      </c>
      <c r="K2640" s="333">
        <f t="shared" si="1295"/>
        <v>0</v>
      </c>
      <c r="L2640" s="333">
        <f t="shared" si="1295"/>
        <v>0</v>
      </c>
      <c r="M2640" s="333">
        <f t="shared" si="1295"/>
        <v>0</v>
      </c>
    </row>
    <row r="2641" spans="1:13" s="182" customFormat="1" x14ac:dyDescent="0.25">
      <c r="A2641" s="183"/>
      <c r="B2641" s="202"/>
      <c r="C2641" s="352"/>
      <c r="D2641" s="193"/>
      <c r="E2641" s="331"/>
      <c r="F2641" s="332"/>
      <c r="G2641" s="181"/>
      <c r="H2641" s="51"/>
      <c r="I2641" s="274"/>
      <c r="J2641" s="274"/>
      <c r="K2641" s="333">
        <f t="shared" ref="K2641:M2704" si="1306">$G2641*H2641</f>
        <v>0</v>
      </c>
      <c r="L2641" s="333">
        <f t="shared" si="1306"/>
        <v>0</v>
      </c>
      <c r="M2641" s="333">
        <f t="shared" si="1306"/>
        <v>0</v>
      </c>
    </row>
    <row r="2642" spans="1:13" s="182" customFormat="1" ht="60" x14ac:dyDescent="0.25">
      <c r="A2642" s="183">
        <f>A2640+0.0001</f>
        <v>3.3737000000004573</v>
      </c>
      <c r="B2642" s="202" t="s">
        <v>1635</v>
      </c>
      <c r="C2642" s="352" t="s">
        <v>1861</v>
      </c>
      <c r="D2642" s="193" t="s">
        <v>2023</v>
      </c>
      <c r="E2642" s="331" t="s">
        <v>1864</v>
      </c>
      <c r="F2642" s="332" t="s">
        <v>44</v>
      </c>
      <c r="G2642" s="181"/>
      <c r="H2642" s="51">
        <v>19110</v>
      </c>
      <c r="I2642" s="274">
        <v>19110</v>
      </c>
      <c r="J2642" s="274">
        <v>19110</v>
      </c>
      <c r="K2642" s="333">
        <f t="shared" si="1306"/>
        <v>0</v>
      </c>
      <c r="L2642" s="333">
        <f t="shared" si="1306"/>
        <v>0</v>
      </c>
      <c r="M2642" s="333">
        <f t="shared" si="1306"/>
        <v>0</v>
      </c>
    </row>
    <row r="2643" spans="1:13" s="182" customFormat="1" x14ac:dyDescent="0.25">
      <c r="A2643" s="183"/>
      <c r="B2643" s="202"/>
      <c r="C2643" s="352"/>
      <c r="D2643" s="193"/>
      <c r="E2643" s="331"/>
      <c r="F2643" s="332"/>
      <c r="G2643" s="181"/>
      <c r="H2643" s="51"/>
      <c r="I2643" s="274"/>
      <c r="J2643" s="274"/>
      <c r="K2643" s="333">
        <f t="shared" si="1306"/>
        <v>0</v>
      </c>
      <c r="L2643" s="333">
        <f t="shared" si="1306"/>
        <v>0</v>
      </c>
      <c r="M2643" s="333">
        <f t="shared" si="1306"/>
        <v>0</v>
      </c>
    </row>
    <row r="2644" spans="1:13" s="182" customFormat="1" ht="45" x14ac:dyDescent="0.25">
      <c r="A2644" s="183">
        <f>A2642+0.0001</f>
        <v>3.3738000000004575</v>
      </c>
      <c r="B2644" s="202" t="s">
        <v>1635</v>
      </c>
      <c r="C2644" s="352" t="s">
        <v>1865</v>
      </c>
      <c r="D2644" s="193" t="s">
        <v>65</v>
      </c>
      <c r="E2644" s="331" t="s">
        <v>1866</v>
      </c>
      <c r="F2644" s="332" t="s">
        <v>44</v>
      </c>
      <c r="G2644" s="181"/>
      <c r="H2644" s="51">
        <v>14360</v>
      </c>
      <c r="I2644" s="274">
        <v>14360</v>
      </c>
      <c r="J2644" s="274">
        <v>14360</v>
      </c>
      <c r="K2644" s="333">
        <f t="shared" si="1306"/>
        <v>0</v>
      </c>
      <c r="L2644" s="333">
        <f t="shared" si="1306"/>
        <v>0</v>
      </c>
      <c r="M2644" s="333">
        <f t="shared" si="1306"/>
        <v>0</v>
      </c>
    </row>
    <row r="2645" spans="1:13" s="182" customFormat="1" x14ac:dyDescent="0.25">
      <c r="A2645" s="183"/>
      <c r="B2645" s="202"/>
      <c r="C2645" s="352"/>
      <c r="D2645" s="193"/>
      <c r="E2645" s="331"/>
      <c r="F2645" s="332"/>
      <c r="G2645" s="181"/>
      <c r="H2645" s="51"/>
      <c r="I2645" s="274"/>
      <c r="J2645" s="274"/>
      <c r="K2645" s="333">
        <f t="shared" si="1306"/>
        <v>0</v>
      </c>
      <c r="L2645" s="333">
        <f t="shared" si="1306"/>
        <v>0</v>
      </c>
      <c r="M2645" s="333">
        <f t="shared" si="1306"/>
        <v>0</v>
      </c>
    </row>
    <row r="2646" spans="1:13" s="182" customFormat="1" ht="60" x14ac:dyDescent="0.25">
      <c r="A2646" s="183">
        <f>A2644+0.0001</f>
        <v>3.3739000000004578</v>
      </c>
      <c r="B2646" s="202" t="s">
        <v>1635</v>
      </c>
      <c r="C2646" s="352" t="s">
        <v>1865</v>
      </c>
      <c r="D2646" s="193" t="s">
        <v>66</v>
      </c>
      <c r="E2646" s="331" t="s">
        <v>1867</v>
      </c>
      <c r="F2646" s="332" t="s">
        <v>44</v>
      </c>
      <c r="G2646" s="181"/>
      <c r="H2646" s="51">
        <v>16690</v>
      </c>
      <c r="I2646" s="274">
        <v>16690</v>
      </c>
      <c r="J2646" s="274">
        <v>16690</v>
      </c>
      <c r="K2646" s="333">
        <f t="shared" si="1306"/>
        <v>0</v>
      </c>
      <c r="L2646" s="333">
        <f t="shared" si="1306"/>
        <v>0</v>
      </c>
      <c r="M2646" s="333">
        <f t="shared" si="1306"/>
        <v>0</v>
      </c>
    </row>
    <row r="2647" spans="1:13" s="182" customFormat="1" x14ac:dyDescent="0.25">
      <c r="A2647" s="183"/>
      <c r="B2647" s="202"/>
      <c r="C2647" s="352"/>
      <c r="D2647" s="193"/>
      <c r="E2647" s="331"/>
      <c r="F2647" s="332"/>
      <c r="G2647" s="181"/>
      <c r="H2647" s="51"/>
      <c r="I2647" s="274"/>
      <c r="J2647" s="274"/>
      <c r="K2647" s="333">
        <f t="shared" si="1306"/>
        <v>0</v>
      </c>
      <c r="L2647" s="333">
        <f t="shared" si="1306"/>
        <v>0</v>
      </c>
      <c r="M2647" s="333">
        <f t="shared" si="1306"/>
        <v>0</v>
      </c>
    </row>
    <row r="2648" spans="1:13" s="182" customFormat="1" ht="60" x14ac:dyDescent="0.25">
      <c r="A2648" s="183">
        <f>A2646+0.0001</f>
        <v>3.374000000000458</v>
      </c>
      <c r="B2648" s="202" t="s">
        <v>1635</v>
      </c>
      <c r="C2648" s="352" t="s">
        <v>1865</v>
      </c>
      <c r="D2648" s="193" t="s">
        <v>2023</v>
      </c>
      <c r="E2648" s="331" t="s">
        <v>1943</v>
      </c>
      <c r="F2648" s="332" t="s">
        <v>44</v>
      </c>
      <c r="G2648" s="181"/>
      <c r="H2648" s="51">
        <v>20450</v>
      </c>
      <c r="I2648" s="274">
        <v>20450</v>
      </c>
      <c r="J2648" s="274">
        <v>20450</v>
      </c>
      <c r="K2648" s="333">
        <f t="shared" si="1306"/>
        <v>0</v>
      </c>
      <c r="L2648" s="333">
        <f t="shared" si="1306"/>
        <v>0</v>
      </c>
      <c r="M2648" s="333">
        <f t="shared" si="1306"/>
        <v>0</v>
      </c>
    </row>
    <row r="2649" spans="1:13" s="182" customFormat="1" x14ac:dyDescent="0.25">
      <c r="A2649" s="183"/>
      <c r="B2649" s="202"/>
      <c r="C2649" s="352"/>
      <c r="D2649" s="193"/>
      <c r="E2649" s="331"/>
      <c r="F2649" s="332"/>
      <c r="G2649" s="181"/>
      <c r="H2649" s="51"/>
      <c r="I2649" s="51"/>
      <c r="J2649" s="274"/>
      <c r="K2649" s="333">
        <f t="shared" si="1306"/>
        <v>0</v>
      </c>
      <c r="L2649" s="333">
        <f t="shared" si="1306"/>
        <v>0</v>
      </c>
      <c r="M2649" s="333">
        <f t="shared" si="1306"/>
        <v>0</v>
      </c>
    </row>
    <row r="2650" spans="1:13" s="182" customFormat="1" ht="45" x14ac:dyDescent="0.25">
      <c r="A2650" s="183">
        <f>A2648+0.0001</f>
        <v>3.3741000000004582</v>
      </c>
      <c r="B2650" s="202" t="s">
        <v>1630</v>
      </c>
      <c r="C2650" s="352" t="s">
        <v>1869</v>
      </c>
      <c r="D2650" s="193" t="s">
        <v>65</v>
      </c>
      <c r="E2650" s="331" t="s">
        <v>1870</v>
      </c>
      <c r="F2650" s="332" t="s">
        <v>44</v>
      </c>
      <c r="G2650" s="181"/>
      <c r="H2650" s="51">
        <v>10030</v>
      </c>
      <c r="I2650" s="51">
        <v>7030</v>
      </c>
      <c r="J2650" s="274">
        <v>7030</v>
      </c>
      <c r="K2650" s="333">
        <f t="shared" si="1306"/>
        <v>0</v>
      </c>
      <c r="L2650" s="333">
        <f t="shared" si="1306"/>
        <v>0</v>
      </c>
      <c r="M2650" s="333">
        <f t="shared" si="1306"/>
        <v>0</v>
      </c>
    </row>
    <row r="2651" spans="1:13" s="182" customFormat="1" x14ac:dyDescent="0.25">
      <c r="A2651" s="183"/>
      <c r="B2651" s="202"/>
      <c r="C2651" s="352"/>
      <c r="D2651" s="193"/>
      <c r="E2651" s="331"/>
      <c r="F2651" s="332"/>
      <c r="G2651" s="181"/>
      <c r="H2651" s="51"/>
      <c r="I2651" s="51"/>
      <c r="J2651" s="274"/>
      <c r="K2651" s="333">
        <f t="shared" si="1306"/>
        <v>0</v>
      </c>
      <c r="L2651" s="333">
        <f t="shared" si="1306"/>
        <v>0</v>
      </c>
      <c r="M2651" s="333">
        <f t="shared" si="1306"/>
        <v>0</v>
      </c>
    </row>
    <row r="2652" spans="1:13" s="182" customFormat="1" ht="60" x14ac:dyDescent="0.25">
      <c r="A2652" s="183">
        <f>A2650+0.0001</f>
        <v>3.3742000000004584</v>
      </c>
      <c r="B2652" s="202" t="s">
        <v>1630</v>
      </c>
      <c r="C2652" s="352" t="s">
        <v>1869</v>
      </c>
      <c r="D2652" s="193" t="s">
        <v>66</v>
      </c>
      <c r="E2652" s="331" t="s">
        <v>1871</v>
      </c>
      <c r="F2652" s="332" t="s">
        <v>44</v>
      </c>
      <c r="G2652" s="181"/>
      <c r="H2652" s="51">
        <v>12110</v>
      </c>
      <c r="I2652" s="51">
        <v>7710</v>
      </c>
      <c r="J2652" s="274">
        <v>7710</v>
      </c>
      <c r="K2652" s="333">
        <f t="shared" si="1306"/>
        <v>0</v>
      </c>
      <c r="L2652" s="333">
        <f t="shared" si="1306"/>
        <v>0</v>
      </c>
      <c r="M2652" s="333">
        <f t="shared" si="1306"/>
        <v>0</v>
      </c>
    </row>
    <row r="2653" spans="1:13" s="182" customFormat="1" x14ac:dyDescent="0.25">
      <c r="A2653" s="183"/>
      <c r="B2653" s="202"/>
      <c r="C2653" s="352"/>
      <c r="D2653" s="193"/>
      <c r="E2653" s="331"/>
      <c r="F2653" s="332"/>
      <c r="G2653" s="181"/>
      <c r="H2653" s="51"/>
      <c r="I2653" s="51"/>
      <c r="J2653" s="274"/>
      <c r="K2653" s="333">
        <f t="shared" si="1306"/>
        <v>0</v>
      </c>
      <c r="L2653" s="333">
        <f t="shared" si="1306"/>
        <v>0</v>
      </c>
      <c r="M2653" s="333">
        <f t="shared" si="1306"/>
        <v>0</v>
      </c>
    </row>
    <row r="2654" spans="1:13" s="182" customFormat="1" ht="45" x14ac:dyDescent="0.25">
      <c r="A2654" s="183">
        <f>A2652+0.0001</f>
        <v>3.3743000000004586</v>
      </c>
      <c r="B2654" s="202" t="s">
        <v>1635</v>
      </c>
      <c r="C2654" s="352" t="s">
        <v>1872</v>
      </c>
      <c r="D2654" s="193" t="s">
        <v>65</v>
      </c>
      <c r="E2654" s="331" t="s">
        <v>1873</v>
      </c>
      <c r="F2654" s="332" t="s">
        <v>44</v>
      </c>
      <c r="G2654" s="181"/>
      <c r="H2654" s="51">
        <v>11020</v>
      </c>
      <c r="I2654" s="51">
        <v>7480</v>
      </c>
      <c r="J2654" s="274">
        <v>7480</v>
      </c>
      <c r="K2654" s="333">
        <f t="shared" si="1306"/>
        <v>0</v>
      </c>
      <c r="L2654" s="333">
        <f t="shared" si="1306"/>
        <v>0</v>
      </c>
      <c r="M2654" s="333">
        <f t="shared" si="1306"/>
        <v>0</v>
      </c>
    </row>
    <row r="2655" spans="1:13" s="182" customFormat="1" x14ac:dyDescent="0.25">
      <c r="A2655" s="183"/>
      <c r="B2655" s="202"/>
      <c r="C2655" s="352"/>
      <c r="D2655" s="193"/>
      <c r="E2655" s="331"/>
      <c r="F2655" s="332"/>
      <c r="G2655" s="181"/>
      <c r="H2655" s="51"/>
      <c r="I2655" s="51"/>
      <c r="J2655" s="274"/>
      <c r="K2655" s="333">
        <f t="shared" si="1306"/>
        <v>0</v>
      </c>
      <c r="L2655" s="333">
        <f t="shared" si="1306"/>
        <v>0</v>
      </c>
      <c r="M2655" s="333">
        <f t="shared" si="1306"/>
        <v>0</v>
      </c>
    </row>
    <row r="2656" spans="1:13" s="182" customFormat="1" ht="60" x14ac:dyDescent="0.25">
      <c r="A2656" s="183">
        <f>A2654+0.0001</f>
        <v>3.3744000000004588</v>
      </c>
      <c r="B2656" s="202" t="s">
        <v>1635</v>
      </c>
      <c r="C2656" s="352" t="s">
        <v>1872</v>
      </c>
      <c r="D2656" s="193" t="s">
        <v>66</v>
      </c>
      <c r="E2656" s="331" t="s">
        <v>1874</v>
      </c>
      <c r="F2656" s="332" t="s">
        <v>44</v>
      </c>
      <c r="G2656" s="181"/>
      <c r="H2656" s="51">
        <v>13180</v>
      </c>
      <c r="I2656" s="51">
        <v>8370</v>
      </c>
      <c r="J2656" s="274">
        <v>8370</v>
      </c>
      <c r="K2656" s="333">
        <f t="shared" si="1306"/>
        <v>0</v>
      </c>
      <c r="L2656" s="333">
        <f t="shared" si="1306"/>
        <v>0</v>
      </c>
      <c r="M2656" s="333">
        <f t="shared" si="1306"/>
        <v>0</v>
      </c>
    </row>
    <row r="2657" spans="1:13" s="182" customFormat="1" x14ac:dyDescent="0.25">
      <c r="A2657" s="183"/>
      <c r="B2657" s="202"/>
      <c r="C2657" s="352"/>
      <c r="D2657" s="193"/>
      <c r="E2657" s="331"/>
      <c r="F2657" s="332"/>
      <c r="G2657" s="181"/>
      <c r="H2657" s="51"/>
      <c r="I2657" s="51"/>
      <c r="J2657" s="274"/>
      <c r="K2657" s="333">
        <f t="shared" si="1306"/>
        <v>0</v>
      </c>
      <c r="L2657" s="333">
        <f t="shared" si="1306"/>
        <v>0</v>
      </c>
      <c r="M2657" s="333">
        <f t="shared" si="1306"/>
        <v>0</v>
      </c>
    </row>
    <row r="2658" spans="1:13" s="182" customFormat="1" ht="45" x14ac:dyDescent="0.25">
      <c r="A2658" s="183">
        <f>A2656+0.0001</f>
        <v>3.374500000000459</v>
      </c>
      <c r="B2658" s="202" t="s">
        <v>1635</v>
      </c>
      <c r="C2658" s="352" t="s">
        <v>1875</v>
      </c>
      <c r="D2658" s="193" t="s">
        <v>65</v>
      </c>
      <c r="E2658" s="331" t="s">
        <v>1876</v>
      </c>
      <c r="F2658" s="332" t="s">
        <v>44</v>
      </c>
      <c r="G2658" s="181"/>
      <c r="H2658" s="51">
        <v>11780</v>
      </c>
      <c r="I2658" s="51">
        <v>7500</v>
      </c>
      <c r="J2658" s="274">
        <v>7500</v>
      </c>
      <c r="K2658" s="333">
        <f t="shared" si="1306"/>
        <v>0</v>
      </c>
      <c r="L2658" s="333">
        <f t="shared" si="1306"/>
        <v>0</v>
      </c>
      <c r="M2658" s="333">
        <f t="shared" si="1306"/>
        <v>0</v>
      </c>
    </row>
    <row r="2659" spans="1:13" s="182" customFormat="1" x14ac:dyDescent="0.25">
      <c r="A2659" s="183"/>
      <c r="B2659" s="202"/>
      <c r="C2659" s="352"/>
      <c r="D2659" s="193"/>
      <c r="E2659" s="331"/>
      <c r="F2659" s="332"/>
      <c r="G2659" s="181"/>
      <c r="H2659" s="51"/>
      <c r="I2659" s="51"/>
      <c r="J2659" s="274"/>
      <c r="K2659" s="333">
        <f t="shared" si="1306"/>
        <v>0</v>
      </c>
      <c r="L2659" s="333">
        <f t="shared" si="1306"/>
        <v>0</v>
      </c>
      <c r="M2659" s="333">
        <f t="shared" si="1306"/>
        <v>0</v>
      </c>
    </row>
    <row r="2660" spans="1:13" s="182" customFormat="1" ht="60" x14ac:dyDescent="0.25">
      <c r="A2660" s="183">
        <f>A2658+0.0001</f>
        <v>3.3746000000004592</v>
      </c>
      <c r="B2660" s="202" t="s">
        <v>1635</v>
      </c>
      <c r="C2660" s="352" t="s">
        <v>1875</v>
      </c>
      <c r="D2660" s="193" t="s">
        <v>66</v>
      </c>
      <c r="E2660" s="331" t="s">
        <v>1877</v>
      </c>
      <c r="F2660" s="332" t="s">
        <v>44</v>
      </c>
      <c r="G2660" s="181"/>
      <c r="H2660" s="51">
        <v>14000</v>
      </c>
      <c r="I2660" s="51">
        <v>8500</v>
      </c>
      <c r="J2660" s="274">
        <v>8500</v>
      </c>
      <c r="K2660" s="333">
        <f t="shared" si="1306"/>
        <v>0</v>
      </c>
      <c r="L2660" s="333">
        <f t="shared" si="1306"/>
        <v>0</v>
      </c>
      <c r="M2660" s="333">
        <f t="shared" si="1306"/>
        <v>0</v>
      </c>
    </row>
    <row r="2661" spans="1:13" s="182" customFormat="1" x14ac:dyDescent="0.25">
      <c r="A2661" s="183"/>
      <c r="B2661" s="202"/>
      <c r="C2661" s="352"/>
      <c r="D2661" s="193"/>
      <c r="E2661" s="331"/>
      <c r="F2661" s="332"/>
      <c r="G2661" s="181"/>
      <c r="H2661" s="51"/>
      <c r="I2661" s="51"/>
      <c r="J2661" s="274"/>
      <c r="K2661" s="333">
        <f t="shared" si="1306"/>
        <v>0</v>
      </c>
      <c r="L2661" s="333">
        <f t="shared" si="1306"/>
        <v>0</v>
      </c>
      <c r="M2661" s="333">
        <f t="shared" si="1306"/>
        <v>0</v>
      </c>
    </row>
    <row r="2662" spans="1:13" s="182" customFormat="1" ht="60" x14ac:dyDescent="0.25">
      <c r="A2662" s="183">
        <f>A2660+0.0001</f>
        <v>3.3747000000004594</v>
      </c>
      <c r="B2662" s="202" t="s">
        <v>1635</v>
      </c>
      <c r="C2662" s="352" t="s">
        <v>1875</v>
      </c>
      <c r="D2662" s="193" t="s">
        <v>2023</v>
      </c>
      <c r="E2662" s="331" t="s">
        <v>1878</v>
      </c>
      <c r="F2662" s="332" t="s">
        <v>44</v>
      </c>
      <c r="G2662" s="181"/>
      <c r="H2662" s="51">
        <v>17430</v>
      </c>
      <c r="I2662" s="51">
        <v>11080</v>
      </c>
      <c r="J2662" s="274">
        <v>11080</v>
      </c>
      <c r="K2662" s="333">
        <f t="shared" si="1306"/>
        <v>0</v>
      </c>
      <c r="L2662" s="333">
        <f t="shared" si="1306"/>
        <v>0</v>
      </c>
      <c r="M2662" s="333">
        <f t="shared" si="1306"/>
        <v>0</v>
      </c>
    </row>
    <row r="2663" spans="1:13" s="182" customFormat="1" x14ac:dyDescent="0.25">
      <c r="A2663" s="183"/>
      <c r="B2663" s="202"/>
      <c r="C2663" s="352"/>
      <c r="D2663" s="193"/>
      <c r="E2663" s="331"/>
      <c r="F2663" s="332"/>
      <c r="G2663" s="181"/>
      <c r="H2663" s="51"/>
      <c r="I2663" s="51"/>
      <c r="J2663" s="274"/>
      <c r="K2663" s="333">
        <f t="shared" si="1306"/>
        <v>0</v>
      </c>
      <c r="L2663" s="333">
        <f t="shared" si="1306"/>
        <v>0</v>
      </c>
      <c r="M2663" s="333">
        <f t="shared" si="1306"/>
        <v>0</v>
      </c>
    </row>
    <row r="2664" spans="1:13" s="182" customFormat="1" ht="45" x14ac:dyDescent="0.25">
      <c r="A2664" s="183">
        <f>A2662+0.0001</f>
        <v>3.3748000000004597</v>
      </c>
      <c r="B2664" s="202" t="s">
        <v>1635</v>
      </c>
      <c r="C2664" s="352" t="s">
        <v>1879</v>
      </c>
      <c r="D2664" s="193" t="s">
        <v>65</v>
      </c>
      <c r="E2664" s="331" t="s">
        <v>1880</v>
      </c>
      <c r="F2664" s="332" t="s">
        <v>44</v>
      </c>
      <c r="G2664" s="181"/>
      <c r="H2664" s="51">
        <v>12480</v>
      </c>
      <c r="I2664" s="274">
        <v>12480</v>
      </c>
      <c r="J2664" s="274">
        <v>12480</v>
      </c>
      <c r="K2664" s="333">
        <f t="shared" si="1306"/>
        <v>0</v>
      </c>
      <c r="L2664" s="333">
        <f t="shared" si="1306"/>
        <v>0</v>
      </c>
      <c r="M2664" s="333">
        <f t="shared" si="1306"/>
        <v>0</v>
      </c>
    </row>
    <row r="2665" spans="1:13" s="182" customFormat="1" x14ac:dyDescent="0.25">
      <c r="A2665" s="183"/>
      <c r="B2665" s="202"/>
      <c r="C2665" s="352"/>
      <c r="D2665" s="193"/>
      <c r="E2665" s="331"/>
      <c r="F2665" s="332"/>
      <c r="G2665" s="181"/>
      <c r="H2665" s="51"/>
      <c r="I2665" s="274"/>
      <c r="J2665" s="274"/>
      <c r="K2665" s="333">
        <f t="shared" si="1306"/>
        <v>0</v>
      </c>
      <c r="L2665" s="333">
        <f t="shared" si="1306"/>
        <v>0</v>
      </c>
      <c r="M2665" s="333">
        <f t="shared" si="1306"/>
        <v>0</v>
      </c>
    </row>
    <row r="2666" spans="1:13" s="182" customFormat="1" ht="60" x14ac:dyDescent="0.25">
      <c r="A2666" s="183">
        <f>A2664+0.0001</f>
        <v>3.3749000000004599</v>
      </c>
      <c r="B2666" s="202" t="s">
        <v>1635</v>
      </c>
      <c r="C2666" s="352" t="s">
        <v>1879</v>
      </c>
      <c r="D2666" s="193" t="s">
        <v>66</v>
      </c>
      <c r="E2666" s="331" t="s">
        <v>1881</v>
      </c>
      <c r="F2666" s="332" t="s">
        <v>44</v>
      </c>
      <c r="G2666" s="181"/>
      <c r="H2666" s="51">
        <v>14820</v>
      </c>
      <c r="I2666" s="274">
        <v>14820</v>
      </c>
      <c r="J2666" s="274">
        <v>14820</v>
      </c>
      <c r="K2666" s="333">
        <f t="shared" si="1306"/>
        <v>0</v>
      </c>
      <c r="L2666" s="333">
        <f t="shared" si="1306"/>
        <v>0</v>
      </c>
      <c r="M2666" s="333">
        <f t="shared" si="1306"/>
        <v>0</v>
      </c>
    </row>
    <row r="2667" spans="1:13" s="182" customFormat="1" x14ac:dyDescent="0.25">
      <c r="A2667" s="183"/>
      <c r="B2667" s="202"/>
      <c r="C2667" s="352"/>
      <c r="D2667" s="193"/>
      <c r="E2667" s="331"/>
      <c r="F2667" s="332"/>
      <c r="G2667" s="181"/>
      <c r="H2667" s="51"/>
      <c r="I2667" s="274"/>
      <c r="J2667" s="274"/>
      <c r="K2667" s="333">
        <f t="shared" si="1306"/>
        <v>0</v>
      </c>
      <c r="L2667" s="333">
        <f t="shared" si="1306"/>
        <v>0</v>
      </c>
      <c r="M2667" s="333">
        <f t="shared" si="1306"/>
        <v>0</v>
      </c>
    </row>
    <row r="2668" spans="1:13" s="182" customFormat="1" ht="60" x14ac:dyDescent="0.25">
      <c r="A2668" s="183">
        <f>A2666+0.0001</f>
        <v>3.3750000000004601</v>
      </c>
      <c r="B2668" s="202" t="s">
        <v>1635</v>
      </c>
      <c r="C2668" s="352" t="s">
        <v>1879</v>
      </c>
      <c r="D2668" s="193" t="s">
        <v>2023</v>
      </c>
      <c r="E2668" s="331" t="s">
        <v>1882</v>
      </c>
      <c r="F2668" s="332" t="s">
        <v>44</v>
      </c>
      <c r="G2668" s="181"/>
      <c r="H2668" s="51">
        <v>18620</v>
      </c>
      <c r="I2668" s="274">
        <v>18620</v>
      </c>
      <c r="J2668" s="274">
        <v>18620</v>
      </c>
      <c r="K2668" s="333">
        <f t="shared" si="1306"/>
        <v>0</v>
      </c>
      <c r="L2668" s="333">
        <f t="shared" si="1306"/>
        <v>0</v>
      </c>
      <c r="M2668" s="333">
        <f t="shared" si="1306"/>
        <v>0</v>
      </c>
    </row>
    <row r="2669" spans="1:13" s="182" customFormat="1" x14ac:dyDescent="0.25">
      <c r="A2669" s="183"/>
      <c r="B2669" s="202"/>
      <c r="C2669" s="352"/>
      <c r="D2669" s="193"/>
      <c r="E2669" s="331"/>
      <c r="F2669" s="332"/>
      <c r="G2669" s="181"/>
      <c r="H2669" s="51"/>
      <c r="I2669" s="274"/>
      <c r="J2669" s="274"/>
      <c r="K2669" s="333">
        <f t="shared" si="1306"/>
        <v>0</v>
      </c>
      <c r="L2669" s="333">
        <f t="shared" si="1306"/>
        <v>0</v>
      </c>
      <c r="M2669" s="333">
        <f t="shared" si="1306"/>
        <v>0</v>
      </c>
    </row>
    <row r="2670" spans="1:13" s="182" customFormat="1" ht="45" x14ac:dyDescent="0.25">
      <c r="A2670" s="183">
        <f>A2668+0.0001</f>
        <v>3.3751000000004603</v>
      </c>
      <c r="B2670" s="202" t="s">
        <v>1635</v>
      </c>
      <c r="C2670" s="352" t="s">
        <v>1883</v>
      </c>
      <c r="D2670" s="193" t="s">
        <v>65</v>
      </c>
      <c r="E2670" s="331" t="s">
        <v>1884</v>
      </c>
      <c r="F2670" s="332" t="s">
        <v>44</v>
      </c>
      <c r="G2670" s="181"/>
      <c r="H2670" s="51">
        <v>13220</v>
      </c>
      <c r="I2670" s="274">
        <v>13220</v>
      </c>
      <c r="J2670" s="274">
        <v>13220</v>
      </c>
      <c r="K2670" s="333">
        <f t="shared" si="1306"/>
        <v>0</v>
      </c>
      <c r="L2670" s="333">
        <f t="shared" si="1306"/>
        <v>0</v>
      </c>
      <c r="M2670" s="333">
        <f t="shared" si="1306"/>
        <v>0</v>
      </c>
    </row>
    <row r="2671" spans="1:13" s="182" customFormat="1" x14ac:dyDescent="0.25">
      <c r="A2671" s="183"/>
      <c r="B2671" s="202"/>
      <c r="C2671" s="352"/>
      <c r="D2671" s="193"/>
      <c r="E2671" s="331"/>
      <c r="F2671" s="332"/>
      <c r="G2671" s="181"/>
      <c r="H2671" s="51"/>
      <c r="I2671" s="274"/>
      <c r="J2671" s="274"/>
      <c r="K2671" s="333">
        <f t="shared" si="1306"/>
        <v>0</v>
      </c>
      <c r="L2671" s="333">
        <f t="shared" si="1306"/>
        <v>0</v>
      </c>
      <c r="M2671" s="333">
        <f t="shared" si="1306"/>
        <v>0</v>
      </c>
    </row>
    <row r="2672" spans="1:13" s="182" customFormat="1" ht="60" x14ac:dyDescent="0.25">
      <c r="A2672" s="183">
        <f>A2670+0.0001</f>
        <v>3.3752000000004605</v>
      </c>
      <c r="B2672" s="202" t="s">
        <v>1635</v>
      </c>
      <c r="C2672" s="352" t="s">
        <v>1883</v>
      </c>
      <c r="D2672" s="193" t="s">
        <v>66</v>
      </c>
      <c r="E2672" s="331" t="s">
        <v>1885</v>
      </c>
      <c r="F2672" s="332" t="s">
        <v>44</v>
      </c>
      <c r="G2672" s="181"/>
      <c r="H2672" s="51">
        <v>15750</v>
      </c>
      <c r="I2672" s="274">
        <v>15750</v>
      </c>
      <c r="J2672" s="274">
        <v>15750</v>
      </c>
      <c r="K2672" s="333">
        <f t="shared" si="1306"/>
        <v>0</v>
      </c>
      <c r="L2672" s="333">
        <f t="shared" si="1306"/>
        <v>0</v>
      </c>
      <c r="M2672" s="333">
        <f t="shared" si="1306"/>
        <v>0</v>
      </c>
    </row>
    <row r="2673" spans="1:13" s="182" customFormat="1" x14ac:dyDescent="0.25">
      <c r="A2673" s="183"/>
      <c r="B2673" s="202"/>
      <c r="C2673" s="352"/>
      <c r="D2673" s="193"/>
      <c r="E2673" s="331"/>
      <c r="F2673" s="332"/>
      <c r="G2673" s="181"/>
      <c r="H2673" s="51"/>
      <c r="I2673" s="274"/>
      <c r="J2673" s="274"/>
      <c r="K2673" s="333">
        <f t="shared" si="1306"/>
        <v>0</v>
      </c>
      <c r="L2673" s="333">
        <f t="shared" si="1306"/>
        <v>0</v>
      </c>
      <c r="M2673" s="333">
        <f t="shared" si="1306"/>
        <v>0</v>
      </c>
    </row>
    <row r="2674" spans="1:13" s="182" customFormat="1" ht="60" x14ac:dyDescent="0.25">
      <c r="A2674" s="183">
        <f>A2672+0.0001</f>
        <v>3.3753000000004607</v>
      </c>
      <c r="B2674" s="202" t="s">
        <v>1635</v>
      </c>
      <c r="C2674" s="352" t="s">
        <v>1883</v>
      </c>
      <c r="D2674" s="193" t="s">
        <v>2023</v>
      </c>
      <c r="E2674" s="331" t="s">
        <v>1944</v>
      </c>
      <c r="F2674" s="332" t="s">
        <v>44</v>
      </c>
      <c r="G2674" s="181"/>
      <c r="H2674" s="51">
        <v>19470</v>
      </c>
      <c r="I2674" s="274">
        <v>19470</v>
      </c>
      <c r="J2674" s="274">
        <v>19470</v>
      </c>
      <c r="K2674" s="333">
        <f t="shared" si="1306"/>
        <v>0</v>
      </c>
      <c r="L2674" s="333">
        <f t="shared" si="1306"/>
        <v>0</v>
      </c>
      <c r="M2674" s="333">
        <f t="shared" si="1306"/>
        <v>0</v>
      </c>
    </row>
    <row r="2675" spans="1:13" s="182" customFormat="1" x14ac:dyDescent="0.25">
      <c r="A2675" s="183"/>
      <c r="B2675" s="202"/>
      <c r="C2675" s="352"/>
      <c r="D2675" s="193"/>
      <c r="E2675" s="331"/>
      <c r="F2675" s="332"/>
      <c r="G2675" s="181"/>
      <c r="H2675" s="51"/>
      <c r="I2675" s="274"/>
      <c r="J2675" s="274"/>
      <c r="K2675" s="333">
        <f t="shared" si="1306"/>
        <v>0</v>
      </c>
      <c r="L2675" s="333">
        <f t="shared" si="1306"/>
        <v>0</v>
      </c>
      <c r="M2675" s="333">
        <f t="shared" si="1306"/>
        <v>0</v>
      </c>
    </row>
    <row r="2676" spans="1:13" s="182" customFormat="1" ht="45" x14ac:dyDescent="0.25">
      <c r="A2676" s="183">
        <f>A2674+0.0001</f>
        <v>3.3754000000004609</v>
      </c>
      <c r="B2676" s="202" t="s">
        <v>1635</v>
      </c>
      <c r="C2676" s="352" t="s">
        <v>1887</v>
      </c>
      <c r="D2676" s="193" t="s">
        <v>65</v>
      </c>
      <c r="E2676" s="331" t="s">
        <v>1888</v>
      </c>
      <c r="F2676" s="332" t="s">
        <v>44</v>
      </c>
      <c r="G2676" s="181"/>
      <c r="H2676" s="51">
        <v>14640</v>
      </c>
      <c r="I2676" s="274">
        <v>14640</v>
      </c>
      <c r="J2676" s="274">
        <v>14640</v>
      </c>
      <c r="K2676" s="333">
        <f t="shared" si="1306"/>
        <v>0</v>
      </c>
      <c r="L2676" s="333">
        <f t="shared" si="1306"/>
        <v>0</v>
      </c>
      <c r="M2676" s="333">
        <f t="shared" si="1306"/>
        <v>0</v>
      </c>
    </row>
    <row r="2677" spans="1:13" s="182" customFormat="1" x14ac:dyDescent="0.25">
      <c r="A2677" s="183"/>
      <c r="B2677" s="202"/>
      <c r="C2677" s="352"/>
      <c r="D2677" s="193"/>
      <c r="E2677" s="331"/>
      <c r="F2677" s="332"/>
      <c r="G2677" s="181"/>
      <c r="H2677" s="51"/>
      <c r="I2677" s="274"/>
      <c r="J2677" s="274"/>
      <c r="K2677" s="333">
        <f t="shared" si="1306"/>
        <v>0</v>
      </c>
      <c r="L2677" s="333">
        <f t="shared" si="1306"/>
        <v>0</v>
      </c>
      <c r="M2677" s="333">
        <f t="shared" si="1306"/>
        <v>0</v>
      </c>
    </row>
    <row r="2678" spans="1:13" s="182" customFormat="1" ht="60" x14ac:dyDescent="0.25">
      <c r="A2678" s="183">
        <f>A2676+0.0001</f>
        <v>3.3755000000004611</v>
      </c>
      <c r="B2678" s="202" t="s">
        <v>1635</v>
      </c>
      <c r="C2678" s="352" t="s">
        <v>1887</v>
      </c>
      <c r="D2678" s="193" t="s">
        <v>66</v>
      </c>
      <c r="E2678" s="331" t="s">
        <v>1889</v>
      </c>
      <c r="F2678" s="332" t="s">
        <v>44</v>
      </c>
      <c r="G2678" s="181"/>
      <c r="H2678" s="51">
        <v>17080</v>
      </c>
      <c r="I2678" s="274">
        <v>17080</v>
      </c>
      <c r="J2678" s="274">
        <v>17080</v>
      </c>
      <c r="K2678" s="333">
        <f t="shared" si="1306"/>
        <v>0</v>
      </c>
      <c r="L2678" s="333">
        <f t="shared" si="1306"/>
        <v>0</v>
      </c>
      <c r="M2678" s="333">
        <f t="shared" si="1306"/>
        <v>0</v>
      </c>
    </row>
    <row r="2679" spans="1:13" s="182" customFormat="1" x14ac:dyDescent="0.25">
      <c r="A2679" s="183"/>
      <c r="B2679" s="202"/>
      <c r="C2679" s="352"/>
      <c r="D2679" s="193"/>
      <c r="E2679" s="331"/>
      <c r="F2679" s="332"/>
      <c r="G2679" s="181"/>
      <c r="H2679" s="51"/>
      <c r="I2679" s="274"/>
      <c r="J2679" s="274"/>
      <c r="K2679" s="333">
        <f t="shared" si="1306"/>
        <v>0</v>
      </c>
      <c r="L2679" s="333">
        <f t="shared" si="1306"/>
        <v>0</v>
      </c>
      <c r="M2679" s="333">
        <f t="shared" si="1306"/>
        <v>0</v>
      </c>
    </row>
    <row r="2680" spans="1:13" s="182" customFormat="1" ht="60" x14ac:dyDescent="0.25">
      <c r="A2680" s="183">
        <f>A2678+0.0001</f>
        <v>3.3756000000004613</v>
      </c>
      <c r="B2680" s="202" t="s">
        <v>1635</v>
      </c>
      <c r="C2680" s="352" t="s">
        <v>1887</v>
      </c>
      <c r="D2680" s="193" t="s">
        <v>2023</v>
      </c>
      <c r="E2680" s="331" t="s">
        <v>1945</v>
      </c>
      <c r="F2680" s="332" t="s">
        <v>44</v>
      </c>
      <c r="G2680" s="181"/>
      <c r="H2680" s="51">
        <v>20890</v>
      </c>
      <c r="I2680" s="274">
        <v>20890</v>
      </c>
      <c r="J2680" s="274">
        <v>20890</v>
      </c>
      <c r="K2680" s="333">
        <f t="shared" si="1306"/>
        <v>0</v>
      </c>
      <c r="L2680" s="333">
        <f t="shared" si="1306"/>
        <v>0</v>
      </c>
      <c r="M2680" s="333">
        <f t="shared" si="1306"/>
        <v>0</v>
      </c>
    </row>
    <row r="2681" spans="1:13" s="182" customFormat="1" x14ac:dyDescent="0.25">
      <c r="A2681" s="183"/>
      <c r="B2681" s="202"/>
      <c r="C2681" s="352"/>
      <c r="D2681" s="193"/>
      <c r="E2681" s="331"/>
      <c r="F2681" s="332"/>
      <c r="G2681" s="181"/>
      <c r="H2681" s="51"/>
      <c r="I2681" s="51"/>
      <c r="J2681" s="274"/>
      <c r="K2681" s="333">
        <f t="shared" si="1306"/>
        <v>0</v>
      </c>
      <c r="L2681" s="333">
        <f t="shared" si="1306"/>
        <v>0</v>
      </c>
      <c r="M2681" s="333">
        <f t="shared" si="1306"/>
        <v>0</v>
      </c>
    </row>
    <row r="2682" spans="1:13" s="182" customFormat="1" ht="45" x14ac:dyDescent="0.25">
      <c r="A2682" s="183">
        <f>A2680+0.0001</f>
        <v>3.3757000000004616</v>
      </c>
      <c r="B2682" s="202" t="s">
        <v>1658</v>
      </c>
      <c r="C2682" s="352" t="s">
        <v>1891</v>
      </c>
      <c r="D2682" s="193" t="s">
        <v>65</v>
      </c>
      <c r="E2682" s="331" t="s">
        <v>1892</v>
      </c>
      <c r="F2682" s="332" t="s">
        <v>44</v>
      </c>
      <c r="G2682" s="181"/>
      <c r="H2682" s="51">
        <v>11320</v>
      </c>
      <c r="I2682" s="51">
        <v>8310</v>
      </c>
      <c r="J2682" s="274">
        <v>8310</v>
      </c>
      <c r="K2682" s="333">
        <f t="shared" si="1306"/>
        <v>0</v>
      </c>
      <c r="L2682" s="333">
        <f t="shared" si="1306"/>
        <v>0</v>
      </c>
      <c r="M2682" s="333">
        <f t="shared" si="1306"/>
        <v>0</v>
      </c>
    </row>
    <row r="2683" spans="1:13" s="182" customFormat="1" x14ac:dyDescent="0.25">
      <c r="A2683" s="183"/>
      <c r="B2683" s="202"/>
      <c r="C2683" s="352"/>
      <c r="D2683" s="193"/>
      <c r="E2683" s="331"/>
      <c r="F2683" s="332"/>
      <c r="G2683" s="181"/>
      <c r="H2683" s="51"/>
      <c r="I2683" s="51"/>
      <c r="J2683" s="274"/>
      <c r="K2683" s="333">
        <f t="shared" si="1306"/>
        <v>0</v>
      </c>
      <c r="L2683" s="333">
        <f t="shared" si="1306"/>
        <v>0</v>
      </c>
      <c r="M2683" s="333">
        <f t="shared" si="1306"/>
        <v>0</v>
      </c>
    </row>
    <row r="2684" spans="1:13" s="182" customFormat="1" ht="45" x14ac:dyDescent="0.25">
      <c r="A2684" s="183">
        <f>A2682+0.0001</f>
        <v>3.3758000000004618</v>
      </c>
      <c r="B2684" s="202" t="s">
        <v>1658</v>
      </c>
      <c r="C2684" s="352" t="s">
        <v>1891</v>
      </c>
      <c r="D2684" s="193" t="s">
        <v>66</v>
      </c>
      <c r="E2684" s="331" t="s">
        <v>1893</v>
      </c>
      <c r="F2684" s="332" t="s">
        <v>44</v>
      </c>
      <c r="G2684" s="181"/>
      <c r="H2684" s="51">
        <v>12650</v>
      </c>
      <c r="I2684" s="51">
        <v>8350</v>
      </c>
      <c r="J2684" s="274">
        <v>8350</v>
      </c>
      <c r="K2684" s="333">
        <f t="shared" si="1306"/>
        <v>0</v>
      </c>
      <c r="L2684" s="333">
        <f t="shared" si="1306"/>
        <v>0</v>
      </c>
      <c r="M2684" s="333">
        <f t="shared" si="1306"/>
        <v>0</v>
      </c>
    </row>
    <row r="2685" spans="1:13" s="182" customFormat="1" x14ac:dyDescent="0.25">
      <c r="A2685" s="183"/>
      <c r="B2685" s="202"/>
      <c r="C2685" s="352"/>
      <c r="D2685" s="193"/>
      <c r="E2685" s="331"/>
      <c r="F2685" s="332"/>
      <c r="G2685" s="181"/>
      <c r="H2685" s="51"/>
      <c r="I2685" s="51"/>
      <c r="J2685" s="274"/>
      <c r="K2685" s="333">
        <f t="shared" si="1306"/>
        <v>0</v>
      </c>
      <c r="L2685" s="333">
        <f t="shared" si="1306"/>
        <v>0</v>
      </c>
      <c r="M2685" s="333">
        <f t="shared" si="1306"/>
        <v>0</v>
      </c>
    </row>
    <row r="2686" spans="1:13" s="182" customFormat="1" ht="45" x14ac:dyDescent="0.25">
      <c r="A2686" s="183">
        <f>A2684+0.0001</f>
        <v>3.375900000000462</v>
      </c>
      <c r="B2686" s="202" t="s">
        <v>1658</v>
      </c>
      <c r="C2686" s="352" t="s">
        <v>1894</v>
      </c>
      <c r="D2686" s="193" t="s">
        <v>65</v>
      </c>
      <c r="E2686" s="331" t="s">
        <v>1895</v>
      </c>
      <c r="F2686" s="332" t="s">
        <v>44</v>
      </c>
      <c r="G2686" s="181"/>
      <c r="H2686" s="51">
        <v>11870</v>
      </c>
      <c r="I2686" s="51">
        <v>8580</v>
      </c>
      <c r="J2686" s="274">
        <v>8580</v>
      </c>
      <c r="K2686" s="333">
        <f t="shared" si="1306"/>
        <v>0</v>
      </c>
      <c r="L2686" s="333">
        <f t="shared" si="1306"/>
        <v>0</v>
      </c>
      <c r="M2686" s="333">
        <f t="shared" si="1306"/>
        <v>0</v>
      </c>
    </row>
    <row r="2687" spans="1:13" s="182" customFormat="1" x14ac:dyDescent="0.25">
      <c r="A2687" s="183"/>
      <c r="B2687" s="202"/>
      <c r="C2687" s="352"/>
      <c r="D2687" s="193"/>
      <c r="E2687" s="331"/>
      <c r="F2687" s="332"/>
      <c r="G2687" s="181"/>
      <c r="H2687" s="51"/>
      <c r="I2687" s="51"/>
      <c r="J2687" s="274"/>
      <c r="K2687" s="333">
        <f t="shared" si="1306"/>
        <v>0</v>
      </c>
      <c r="L2687" s="333">
        <f t="shared" si="1306"/>
        <v>0</v>
      </c>
      <c r="M2687" s="333">
        <f t="shared" si="1306"/>
        <v>0</v>
      </c>
    </row>
    <row r="2688" spans="1:13" s="182" customFormat="1" ht="60" x14ac:dyDescent="0.25">
      <c r="A2688" s="183">
        <f>A2686+0.0001</f>
        <v>3.3760000000004622</v>
      </c>
      <c r="B2688" s="202" t="s">
        <v>1658</v>
      </c>
      <c r="C2688" s="352" t="s">
        <v>1894</v>
      </c>
      <c r="D2688" s="193" t="s">
        <v>66</v>
      </c>
      <c r="E2688" s="331" t="s">
        <v>1896</v>
      </c>
      <c r="F2688" s="332" t="s">
        <v>44</v>
      </c>
      <c r="G2688" s="181"/>
      <c r="H2688" s="51">
        <v>13290</v>
      </c>
      <c r="I2688" s="51">
        <v>8780</v>
      </c>
      <c r="J2688" s="274">
        <v>8780</v>
      </c>
      <c r="K2688" s="333">
        <f t="shared" si="1306"/>
        <v>0</v>
      </c>
      <c r="L2688" s="333">
        <f t="shared" si="1306"/>
        <v>0</v>
      </c>
      <c r="M2688" s="333">
        <f t="shared" si="1306"/>
        <v>0</v>
      </c>
    </row>
    <row r="2689" spans="1:13" s="182" customFormat="1" x14ac:dyDescent="0.25">
      <c r="A2689" s="183"/>
      <c r="B2689" s="202"/>
      <c r="C2689" s="352"/>
      <c r="D2689" s="193"/>
      <c r="E2689" s="331"/>
      <c r="F2689" s="332"/>
      <c r="G2689" s="181"/>
      <c r="H2689" s="51"/>
      <c r="I2689" s="51"/>
      <c r="J2689" s="274"/>
      <c r="K2689" s="333">
        <f t="shared" si="1306"/>
        <v>0</v>
      </c>
      <c r="L2689" s="333">
        <f t="shared" si="1306"/>
        <v>0</v>
      </c>
      <c r="M2689" s="333">
        <f t="shared" si="1306"/>
        <v>0</v>
      </c>
    </row>
    <row r="2690" spans="1:13" s="182" customFormat="1" ht="45" x14ac:dyDescent="0.25">
      <c r="A2690" s="183">
        <f>A2688+0.0001</f>
        <v>3.3761000000004624</v>
      </c>
      <c r="B2690" s="202" t="s">
        <v>1663</v>
      </c>
      <c r="C2690" s="352" t="s">
        <v>1897</v>
      </c>
      <c r="D2690" s="193" t="s">
        <v>65</v>
      </c>
      <c r="E2690" s="331" t="s">
        <v>1898</v>
      </c>
      <c r="F2690" s="332" t="s">
        <v>44</v>
      </c>
      <c r="G2690" s="181"/>
      <c r="H2690" s="51">
        <v>13370</v>
      </c>
      <c r="I2690" s="51">
        <v>9390</v>
      </c>
      <c r="J2690" s="274">
        <v>9390</v>
      </c>
      <c r="K2690" s="333">
        <f t="shared" si="1306"/>
        <v>0</v>
      </c>
      <c r="L2690" s="333">
        <f t="shared" si="1306"/>
        <v>0</v>
      </c>
      <c r="M2690" s="333">
        <f t="shared" si="1306"/>
        <v>0</v>
      </c>
    </row>
    <row r="2691" spans="1:13" s="182" customFormat="1" x14ac:dyDescent="0.25">
      <c r="A2691" s="183"/>
      <c r="B2691" s="202"/>
      <c r="C2691" s="352"/>
      <c r="D2691" s="193"/>
      <c r="E2691" s="331"/>
      <c r="F2691" s="332"/>
      <c r="G2691" s="181"/>
      <c r="H2691" s="51"/>
      <c r="I2691" s="51"/>
      <c r="J2691" s="274"/>
      <c r="K2691" s="333">
        <f t="shared" si="1306"/>
        <v>0</v>
      </c>
      <c r="L2691" s="333">
        <f t="shared" si="1306"/>
        <v>0</v>
      </c>
      <c r="M2691" s="333">
        <f t="shared" si="1306"/>
        <v>0</v>
      </c>
    </row>
    <row r="2692" spans="1:13" s="182" customFormat="1" ht="60" x14ac:dyDescent="0.25">
      <c r="A2692" s="183">
        <f>A2690+0.0001</f>
        <v>3.3762000000004626</v>
      </c>
      <c r="B2692" s="202" t="s">
        <v>1663</v>
      </c>
      <c r="C2692" s="352" t="s">
        <v>1897</v>
      </c>
      <c r="D2692" s="193" t="s">
        <v>66</v>
      </c>
      <c r="E2692" s="331" t="s">
        <v>1899</v>
      </c>
      <c r="F2692" s="332" t="s">
        <v>44</v>
      </c>
      <c r="G2692" s="181"/>
      <c r="H2692" s="51">
        <v>14980</v>
      </c>
      <c r="I2692" s="51">
        <v>9760</v>
      </c>
      <c r="J2692" s="274">
        <v>9760</v>
      </c>
      <c r="K2692" s="333">
        <f t="shared" si="1306"/>
        <v>0</v>
      </c>
      <c r="L2692" s="333">
        <f t="shared" si="1306"/>
        <v>0</v>
      </c>
      <c r="M2692" s="333">
        <f t="shared" si="1306"/>
        <v>0</v>
      </c>
    </row>
    <row r="2693" spans="1:13" s="182" customFormat="1" x14ac:dyDescent="0.25">
      <c r="A2693" s="183"/>
      <c r="B2693" s="202"/>
      <c r="C2693" s="352"/>
      <c r="D2693" s="193"/>
      <c r="E2693" s="331"/>
      <c r="F2693" s="332"/>
      <c r="G2693" s="181"/>
      <c r="H2693" s="51"/>
      <c r="I2693" s="51"/>
      <c r="J2693" s="274"/>
      <c r="K2693" s="333">
        <f t="shared" si="1306"/>
        <v>0</v>
      </c>
      <c r="L2693" s="333">
        <f t="shared" si="1306"/>
        <v>0</v>
      </c>
      <c r="M2693" s="333">
        <f t="shared" si="1306"/>
        <v>0</v>
      </c>
    </row>
    <row r="2694" spans="1:13" s="182" customFormat="1" ht="45" x14ac:dyDescent="0.25">
      <c r="A2694" s="183">
        <f>A2692+0.0001</f>
        <v>3.3763000000004628</v>
      </c>
      <c r="B2694" s="202" t="s">
        <v>1663</v>
      </c>
      <c r="C2694" s="352" t="s">
        <v>1897</v>
      </c>
      <c r="D2694" s="193" t="s">
        <v>2023</v>
      </c>
      <c r="E2694" s="331" t="s">
        <v>2024</v>
      </c>
      <c r="F2694" s="332" t="s">
        <v>44</v>
      </c>
      <c r="G2694" s="181"/>
      <c r="H2694" s="51">
        <v>18580</v>
      </c>
      <c r="I2694" s="51">
        <v>11950</v>
      </c>
      <c r="J2694" s="274">
        <v>11950</v>
      </c>
      <c r="K2694" s="333">
        <f t="shared" si="1306"/>
        <v>0</v>
      </c>
      <c r="L2694" s="333">
        <f t="shared" si="1306"/>
        <v>0</v>
      </c>
      <c r="M2694" s="333">
        <f t="shared" si="1306"/>
        <v>0</v>
      </c>
    </row>
    <row r="2695" spans="1:13" s="182" customFormat="1" x14ac:dyDescent="0.25">
      <c r="A2695" s="183"/>
      <c r="B2695" s="202"/>
      <c r="C2695" s="352"/>
      <c r="D2695" s="193"/>
      <c r="E2695" s="331"/>
      <c r="F2695" s="332"/>
      <c r="G2695" s="181"/>
      <c r="H2695" s="51"/>
      <c r="I2695" s="51"/>
      <c r="J2695" s="51"/>
      <c r="K2695" s="333">
        <f t="shared" si="1306"/>
        <v>0</v>
      </c>
      <c r="L2695" s="333">
        <f t="shared" si="1306"/>
        <v>0</v>
      </c>
      <c r="M2695" s="333">
        <f t="shared" si="1306"/>
        <v>0</v>
      </c>
    </row>
    <row r="2696" spans="1:13" s="182" customFormat="1" ht="45" x14ac:dyDescent="0.25">
      <c r="A2696" s="183">
        <f>A2694+0.0001</f>
        <v>3.376400000000463</v>
      </c>
      <c r="B2696" s="202" t="s">
        <v>1663</v>
      </c>
      <c r="C2696" s="352" t="s">
        <v>1901</v>
      </c>
      <c r="D2696" s="193" t="s">
        <v>65</v>
      </c>
      <c r="E2696" s="331" t="s">
        <v>1902</v>
      </c>
      <c r="F2696" s="332" t="s">
        <v>44</v>
      </c>
      <c r="G2696" s="181"/>
      <c r="H2696" s="51">
        <v>14380</v>
      </c>
      <c r="I2696" s="274">
        <v>14380</v>
      </c>
      <c r="J2696" s="274">
        <v>14380</v>
      </c>
      <c r="K2696" s="333">
        <f t="shared" si="1306"/>
        <v>0</v>
      </c>
      <c r="L2696" s="333">
        <f t="shared" si="1306"/>
        <v>0</v>
      </c>
      <c r="M2696" s="333">
        <f t="shared" si="1306"/>
        <v>0</v>
      </c>
    </row>
    <row r="2697" spans="1:13" s="182" customFormat="1" x14ac:dyDescent="0.25">
      <c r="A2697" s="183"/>
      <c r="B2697" s="202"/>
      <c r="C2697" s="352"/>
      <c r="D2697" s="193"/>
      <c r="E2697" s="331"/>
      <c r="F2697" s="332"/>
      <c r="G2697" s="181"/>
      <c r="H2697" s="51"/>
      <c r="I2697" s="274"/>
      <c r="J2697" s="274"/>
      <c r="K2697" s="333">
        <f t="shared" si="1306"/>
        <v>0</v>
      </c>
      <c r="L2697" s="333">
        <f t="shared" si="1306"/>
        <v>0</v>
      </c>
      <c r="M2697" s="333">
        <f t="shared" si="1306"/>
        <v>0</v>
      </c>
    </row>
    <row r="2698" spans="1:13" s="182" customFormat="1" ht="60" x14ac:dyDescent="0.25">
      <c r="A2698" s="183">
        <f>A2696+0.0001</f>
        <v>3.3765000000004632</v>
      </c>
      <c r="B2698" s="202" t="s">
        <v>1663</v>
      </c>
      <c r="C2698" s="352" t="s">
        <v>1901</v>
      </c>
      <c r="D2698" s="193" t="s">
        <v>66</v>
      </c>
      <c r="E2698" s="331" t="s">
        <v>1903</v>
      </c>
      <c r="F2698" s="332" t="s">
        <v>44</v>
      </c>
      <c r="G2698" s="181"/>
      <c r="H2698" s="51">
        <v>16040</v>
      </c>
      <c r="I2698" s="274">
        <v>16040</v>
      </c>
      <c r="J2698" s="274">
        <v>16040</v>
      </c>
      <c r="K2698" s="333">
        <f t="shared" si="1306"/>
        <v>0</v>
      </c>
      <c r="L2698" s="333">
        <f t="shared" si="1306"/>
        <v>0</v>
      </c>
      <c r="M2698" s="333">
        <f t="shared" si="1306"/>
        <v>0</v>
      </c>
    </row>
    <row r="2699" spans="1:13" s="182" customFormat="1" x14ac:dyDescent="0.25">
      <c r="A2699" s="183"/>
      <c r="B2699" s="202"/>
      <c r="C2699" s="352"/>
      <c r="D2699" s="193"/>
      <c r="E2699" s="331"/>
      <c r="F2699" s="332"/>
      <c r="G2699" s="181"/>
      <c r="H2699" s="51"/>
      <c r="I2699" s="274"/>
      <c r="J2699" s="274"/>
      <c r="K2699" s="333">
        <f t="shared" si="1306"/>
        <v>0</v>
      </c>
      <c r="L2699" s="333">
        <f t="shared" si="1306"/>
        <v>0</v>
      </c>
      <c r="M2699" s="333">
        <f t="shared" si="1306"/>
        <v>0</v>
      </c>
    </row>
    <row r="2700" spans="1:13" s="182" customFormat="1" ht="45" x14ac:dyDescent="0.25">
      <c r="A2700" s="183">
        <f>A2698+0.0001</f>
        <v>3.3766000000004635</v>
      </c>
      <c r="B2700" s="202" t="s">
        <v>1663</v>
      </c>
      <c r="C2700" s="352" t="s">
        <v>1901</v>
      </c>
      <c r="D2700" s="193" t="s">
        <v>2023</v>
      </c>
      <c r="E2700" s="331" t="s">
        <v>1904</v>
      </c>
      <c r="F2700" s="332" t="s">
        <v>44</v>
      </c>
      <c r="G2700" s="181"/>
      <c r="H2700" s="51">
        <v>19710</v>
      </c>
      <c r="I2700" s="274">
        <v>19710</v>
      </c>
      <c r="J2700" s="274">
        <v>19710</v>
      </c>
      <c r="K2700" s="333">
        <f t="shared" si="1306"/>
        <v>0</v>
      </c>
      <c r="L2700" s="333">
        <f t="shared" si="1306"/>
        <v>0</v>
      </c>
      <c r="M2700" s="333">
        <f t="shared" si="1306"/>
        <v>0</v>
      </c>
    </row>
    <row r="2701" spans="1:13" s="182" customFormat="1" x14ac:dyDescent="0.25">
      <c r="A2701" s="183"/>
      <c r="B2701" s="202"/>
      <c r="C2701" s="352"/>
      <c r="D2701" s="193"/>
      <c r="E2701" s="331"/>
      <c r="F2701" s="332"/>
      <c r="G2701" s="181"/>
      <c r="H2701" s="51"/>
      <c r="I2701" s="274"/>
      <c r="J2701" s="274"/>
      <c r="K2701" s="333">
        <f t="shared" si="1306"/>
        <v>0</v>
      </c>
      <c r="L2701" s="333">
        <f t="shared" si="1306"/>
        <v>0</v>
      </c>
      <c r="M2701" s="333">
        <f t="shared" si="1306"/>
        <v>0</v>
      </c>
    </row>
    <row r="2702" spans="1:13" s="182" customFormat="1" ht="45" x14ac:dyDescent="0.25">
      <c r="A2702" s="183">
        <f>A2700+0.0001</f>
        <v>3.3767000000004637</v>
      </c>
      <c r="B2702" s="202" t="s">
        <v>1663</v>
      </c>
      <c r="C2702" s="352" t="s">
        <v>1905</v>
      </c>
      <c r="D2702" s="193" t="s">
        <v>65</v>
      </c>
      <c r="E2702" s="331" t="s">
        <v>1906</v>
      </c>
      <c r="F2702" s="332" t="s">
        <v>44</v>
      </c>
      <c r="G2702" s="181"/>
      <c r="H2702" s="51">
        <v>15960</v>
      </c>
      <c r="I2702" s="274">
        <v>15960</v>
      </c>
      <c r="J2702" s="274">
        <v>15960</v>
      </c>
      <c r="K2702" s="333">
        <f t="shared" si="1306"/>
        <v>0</v>
      </c>
      <c r="L2702" s="333">
        <f t="shared" si="1306"/>
        <v>0</v>
      </c>
      <c r="M2702" s="333">
        <f t="shared" si="1306"/>
        <v>0</v>
      </c>
    </row>
    <row r="2703" spans="1:13" s="182" customFormat="1" x14ac:dyDescent="0.25">
      <c r="A2703" s="183"/>
      <c r="B2703" s="202"/>
      <c r="C2703" s="352"/>
      <c r="D2703" s="193"/>
      <c r="E2703" s="331"/>
      <c r="F2703" s="332"/>
      <c r="G2703" s="181"/>
      <c r="H2703" s="51"/>
      <c r="I2703" s="274"/>
      <c r="J2703" s="274"/>
      <c r="K2703" s="333">
        <f t="shared" si="1306"/>
        <v>0</v>
      </c>
      <c r="L2703" s="333">
        <f t="shared" si="1306"/>
        <v>0</v>
      </c>
      <c r="M2703" s="333">
        <f t="shared" si="1306"/>
        <v>0</v>
      </c>
    </row>
    <row r="2704" spans="1:13" s="182" customFormat="1" ht="60" x14ac:dyDescent="0.25">
      <c r="A2704" s="183">
        <f>A2702+0.0001</f>
        <v>3.3768000000004639</v>
      </c>
      <c r="B2704" s="202" t="s">
        <v>1663</v>
      </c>
      <c r="C2704" s="352" t="s">
        <v>1905</v>
      </c>
      <c r="D2704" s="193" t="s">
        <v>66</v>
      </c>
      <c r="E2704" s="331" t="s">
        <v>1907</v>
      </c>
      <c r="F2704" s="332" t="s">
        <v>44</v>
      </c>
      <c r="G2704" s="181"/>
      <c r="H2704" s="51">
        <v>17640</v>
      </c>
      <c r="I2704" s="274">
        <v>17640</v>
      </c>
      <c r="J2704" s="274">
        <v>17640</v>
      </c>
      <c r="K2704" s="333">
        <f t="shared" si="1306"/>
        <v>0</v>
      </c>
      <c r="L2704" s="333">
        <f t="shared" si="1306"/>
        <v>0</v>
      </c>
      <c r="M2704" s="333">
        <f t="shared" si="1306"/>
        <v>0</v>
      </c>
    </row>
    <row r="2705" spans="1:13" s="182" customFormat="1" x14ac:dyDescent="0.25">
      <c r="A2705" s="183"/>
      <c r="B2705" s="202"/>
      <c r="C2705" s="352"/>
      <c r="D2705" s="193"/>
      <c r="E2705" s="331"/>
      <c r="F2705" s="332"/>
      <c r="G2705" s="181"/>
      <c r="H2705" s="51"/>
      <c r="I2705" s="274"/>
      <c r="J2705" s="274"/>
      <c r="K2705" s="333">
        <f t="shared" ref="K2705:M2768" si="1307">$G2705*H2705</f>
        <v>0</v>
      </c>
      <c r="L2705" s="333">
        <f t="shared" si="1307"/>
        <v>0</v>
      </c>
      <c r="M2705" s="333">
        <f t="shared" si="1307"/>
        <v>0</v>
      </c>
    </row>
    <row r="2706" spans="1:13" s="182" customFormat="1" ht="45" x14ac:dyDescent="0.25">
      <c r="A2706" s="183">
        <f>A2704+0.0001</f>
        <v>3.3769000000004641</v>
      </c>
      <c r="B2706" s="202" t="s">
        <v>1663</v>
      </c>
      <c r="C2706" s="352" t="s">
        <v>1905</v>
      </c>
      <c r="D2706" s="193" t="s">
        <v>2023</v>
      </c>
      <c r="E2706" s="331" t="s">
        <v>1908</v>
      </c>
      <c r="F2706" s="332" t="s">
        <v>44</v>
      </c>
      <c r="G2706" s="181"/>
      <c r="H2706" s="51">
        <v>21410</v>
      </c>
      <c r="I2706" s="274">
        <v>21410</v>
      </c>
      <c r="J2706" s="274">
        <v>21410</v>
      </c>
      <c r="K2706" s="333">
        <f t="shared" si="1307"/>
        <v>0</v>
      </c>
      <c r="L2706" s="333">
        <f t="shared" si="1307"/>
        <v>0</v>
      </c>
      <c r="M2706" s="333">
        <f t="shared" si="1307"/>
        <v>0</v>
      </c>
    </row>
    <row r="2707" spans="1:13" s="182" customFormat="1" x14ac:dyDescent="0.25">
      <c r="A2707" s="183"/>
      <c r="B2707" s="202"/>
      <c r="C2707" s="352"/>
      <c r="D2707" s="193"/>
      <c r="E2707" s="331"/>
      <c r="F2707" s="332"/>
      <c r="G2707" s="181"/>
      <c r="H2707" s="51"/>
      <c r="I2707" s="274"/>
      <c r="J2707" s="274"/>
      <c r="K2707" s="333">
        <f t="shared" si="1307"/>
        <v>0</v>
      </c>
      <c r="L2707" s="333">
        <f t="shared" si="1307"/>
        <v>0</v>
      </c>
      <c r="M2707" s="333">
        <f t="shared" si="1307"/>
        <v>0</v>
      </c>
    </row>
    <row r="2708" spans="1:13" s="182" customFormat="1" ht="45" x14ac:dyDescent="0.25">
      <c r="A2708" s="183">
        <f>A2706+0.0001</f>
        <v>3.3770000000004643</v>
      </c>
      <c r="B2708" s="202" t="s">
        <v>1663</v>
      </c>
      <c r="C2708" s="352" t="s">
        <v>1909</v>
      </c>
      <c r="D2708" s="193" t="s">
        <v>65</v>
      </c>
      <c r="E2708" s="331" t="s">
        <v>1910</v>
      </c>
      <c r="F2708" s="332" t="s">
        <v>44</v>
      </c>
      <c r="G2708" s="181"/>
      <c r="H2708" s="51">
        <v>18410</v>
      </c>
      <c r="I2708" s="274">
        <v>18410</v>
      </c>
      <c r="J2708" s="274">
        <v>18410</v>
      </c>
      <c r="K2708" s="333">
        <f t="shared" si="1307"/>
        <v>0</v>
      </c>
      <c r="L2708" s="333">
        <f t="shared" si="1307"/>
        <v>0</v>
      </c>
      <c r="M2708" s="333">
        <f t="shared" si="1307"/>
        <v>0</v>
      </c>
    </row>
    <row r="2709" spans="1:13" s="182" customFormat="1" x14ac:dyDescent="0.25">
      <c r="A2709" s="183"/>
      <c r="B2709" s="202"/>
      <c r="C2709" s="352"/>
      <c r="D2709" s="193"/>
      <c r="E2709" s="331"/>
      <c r="F2709" s="332"/>
      <c r="G2709" s="181"/>
      <c r="H2709" s="51"/>
      <c r="I2709" s="274"/>
      <c r="J2709" s="274"/>
      <c r="K2709" s="333">
        <f t="shared" si="1307"/>
        <v>0</v>
      </c>
      <c r="L2709" s="333">
        <f t="shared" si="1307"/>
        <v>0</v>
      </c>
      <c r="M2709" s="333">
        <f t="shared" si="1307"/>
        <v>0</v>
      </c>
    </row>
    <row r="2710" spans="1:13" s="182" customFormat="1" ht="60" x14ac:dyDescent="0.25">
      <c r="A2710" s="183">
        <f>A2708+0.0001</f>
        <v>3.3771000000004645</v>
      </c>
      <c r="B2710" s="202" t="s">
        <v>1663</v>
      </c>
      <c r="C2710" s="352" t="s">
        <v>1909</v>
      </c>
      <c r="D2710" s="193" t="s">
        <v>66</v>
      </c>
      <c r="E2710" s="331" t="s">
        <v>1911</v>
      </c>
      <c r="F2710" s="332" t="s">
        <v>44</v>
      </c>
      <c r="G2710" s="181"/>
      <c r="H2710" s="51">
        <v>20320</v>
      </c>
      <c r="I2710" s="274">
        <v>20320</v>
      </c>
      <c r="J2710" s="274">
        <v>20320</v>
      </c>
      <c r="K2710" s="333">
        <f t="shared" si="1307"/>
        <v>0</v>
      </c>
      <c r="L2710" s="333">
        <f t="shared" si="1307"/>
        <v>0</v>
      </c>
      <c r="M2710" s="333">
        <f t="shared" si="1307"/>
        <v>0</v>
      </c>
    </row>
    <row r="2711" spans="1:13" s="182" customFormat="1" x14ac:dyDescent="0.25">
      <c r="A2711" s="183"/>
      <c r="B2711" s="202"/>
      <c r="C2711" s="352"/>
      <c r="D2711" s="193"/>
      <c r="E2711" s="331"/>
      <c r="F2711" s="332"/>
      <c r="G2711" s="181"/>
      <c r="H2711" s="51"/>
      <c r="I2711" s="274"/>
      <c r="J2711" s="274"/>
      <c r="K2711" s="333">
        <f t="shared" si="1307"/>
        <v>0</v>
      </c>
      <c r="L2711" s="333">
        <f t="shared" si="1307"/>
        <v>0</v>
      </c>
      <c r="M2711" s="333">
        <f t="shared" si="1307"/>
        <v>0</v>
      </c>
    </row>
    <row r="2712" spans="1:13" s="182" customFormat="1" ht="45" x14ac:dyDescent="0.25">
      <c r="A2712" s="183">
        <f>A2710+0.0001</f>
        <v>3.3772000000004647</v>
      </c>
      <c r="B2712" s="202" t="s">
        <v>1663</v>
      </c>
      <c r="C2712" s="352" t="s">
        <v>1909</v>
      </c>
      <c r="D2712" s="193" t="s">
        <v>2023</v>
      </c>
      <c r="E2712" s="331" t="s">
        <v>1912</v>
      </c>
      <c r="F2712" s="332" t="s">
        <v>44</v>
      </c>
      <c r="G2712" s="181"/>
      <c r="H2712" s="51">
        <v>24170</v>
      </c>
      <c r="I2712" s="274">
        <v>24170</v>
      </c>
      <c r="J2712" s="274">
        <v>24170</v>
      </c>
      <c r="K2712" s="333">
        <f t="shared" si="1307"/>
        <v>0</v>
      </c>
      <c r="L2712" s="333">
        <f t="shared" si="1307"/>
        <v>0</v>
      </c>
      <c r="M2712" s="333">
        <f t="shared" si="1307"/>
        <v>0</v>
      </c>
    </row>
    <row r="2713" spans="1:13" s="182" customFormat="1" x14ac:dyDescent="0.25">
      <c r="A2713" s="183"/>
      <c r="B2713" s="202"/>
      <c r="C2713" s="352"/>
      <c r="D2713" s="193"/>
      <c r="E2713" s="331"/>
      <c r="F2713" s="332"/>
      <c r="G2713" s="181"/>
      <c r="H2713" s="51"/>
      <c r="I2713" s="274"/>
      <c r="J2713" s="274"/>
      <c r="K2713" s="333">
        <f t="shared" si="1307"/>
        <v>0</v>
      </c>
      <c r="L2713" s="333">
        <f t="shared" si="1307"/>
        <v>0</v>
      </c>
      <c r="M2713" s="333">
        <f t="shared" si="1307"/>
        <v>0</v>
      </c>
    </row>
    <row r="2714" spans="1:13" s="182" customFormat="1" ht="45" x14ac:dyDescent="0.25">
      <c r="A2714" s="183">
        <f>A2712+0.0001</f>
        <v>3.3773000000004649</v>
      </c>
      <c r="B2714" s="202" t="s">
        <v>1663</v>
      </c>
      <c r="C2714" s="352" t="s">
        <v>1913</v>
      </c>
      <c r="D2714" s="193" t="s">
        <v>65</v>
      </c>
      <c r="E2714" s="331" t="s">
        <v>1914</v>
      </c>
      <c r="F2714" s="332" t="s">
        <v>44</v>
      </c>
      <c r="G2714" s="181"/>
      <c r="H2714" s="51">
        <v>24360</v>
      </c>
      <c r="I2714" s="274">
        <v>24360</v>
      </c>
      <c r="J2714" s="274">
        <v>24360</v>
      </c>
      <c r="K2714" s="333">
        <f t="shared" si="1307"/>
        <v>0</v>
      </c>
      <c r="L2714" s="333">
        <f t="shared" si="1307"/>
        <v>0</v>
      </c>
      <c r="M2714" s="333">
        <f t="shared" si="1307"/>
        <v>0</v>
      </c>
    </row>
    <row r="2715" spans="1:13" s="182" customFormat="1" x14ac:dyDescent="0.25">
      <c r="A2715" s="183"/>
      <c r="B2715" s="202"/>
      <c r="C2715" s="352"/>
      <c r="D2715" s="193"/>
      <c r="E2715" s="331"/>
      <c r="F2715" s="332"/>
      <c r="G2715" s="181"/>
      <c r="H2715" s="51"/>
      <c r="I2715" s="274"/>
      <c r="J2715" s="274"/>
      <c r="K2715" s="333">
        <f t="shared" si="1307"/>
        <v>0</v>
      </c>
      <c r="L2715" s="333">
        <f t="shared" si="1307"/>
        <v>0</v>
      </c>
      <c r="M2715" s="333">
        <f t="shared" si="1307"/>
        <v>0</v>
      </c>
    </row>
    <row r="2716" spans="1:13" s="182" customFormat="1" ht="60" x14ac:dyDescent="0.25">
      <c r="A2716" s="183">
        <f>A2714+0.0001</f>
        <v>3.3774000000004651</v>
      </c>
      <c r="B2716" s="202" t="s">
        <v>1663</v>
      </c>
      <c r="C2716" s="352" t="s">
        <v>1913</v>
      </c>
      <c r="D2716" s="193" t="s">
        <v>66</v>
      </c>
      <c r="E2716" s="331" t="s">
        <v>1915</v>
      </c>
      <c r="F2716" s="332" t="s">
        <v>44</v>
      </c>
      <c r="G2716" s="181"/>
      <c r="H2716" s="51">
        <v>26950</v>
      </c>
      <c r="I2716" s="274">
        <v>26950</v>
      </c>
      <c r="J2716" s="274">
        <v>26950</v>
      </c>
      <c r="K2716" s="333">
        <f t="shared" si="1307"/>
        <v>0</v>
      </c>
      <c r="L2716" s="333">
        <f t="shared" si="1307"/>
        <v>0</v>
      </c>
      <c r="M2716" s="333">
        <f t="shared" si="1307"/>
        <v>0</v>
      </c>
    </row>
    <row r="2717" spans="1:13" s="182" customFormat="1" x14ac:dyDescent="0.25">
      <c r="A2717" s="183"/>
      <c r="B2717" s="202"/>
      <c r="C2717" s="352"/>
      <c r="D2717" s="193"/>
      <c r="E2717" s="331"/>
      <c r="F2717" s="332"/>
      <c r="G2717" s="181"/>
      <c r="H2717" s="51"/>
      <c r="I2717" s="274"/>
      <c r="J2717" s="274"/>
      <c r="K2717" s="333">
        <f t="shared" si="1307"/>
        <v>0</v>
      </c>
      <c r="L2717" s="333">
        <f t="shared" si="1307"/>
        <v>0</v>
      </c>
      <c r="M2717" s="333">
        <f t="shared" si="1307"/>
        <v>0</v>
      </c>
    </row>
    <row r="2718" spans="1:13" s="182" customFormat="1" ht="45" x14ac:dyDescent="0.25">
      <c r="A2718" s="183">
        <f>A2716+0.0001</f>
        <v>3.3775000000004654</v>
      </c>
      <c r="B2718" s="202" t="s">
        <v>1663</v>
      </c>
      <c r="C2718" s="352" t="s">
        <v>1913</v>
      </c>
      <c r="D2718" s="193" t="s">
        <v>2023</v>
      </c>
      <c r="E2718" s="331" t="s">
        <v>1916</v>
      </c>
      <c r="F2718" s="332" t="s">
        <v>44</v>
      </c>
      <c r="G2718" s="181"/>
      <c r="H2718" s="51">
        <v>31040</v>
      </c>
      <c r="I2718" s="274">
        <v>31040</v>
      </c>
      <c r="J2718" s="274">
        <v>31040</v>
      </c>
      <c r="K2718" s="333">
        <f t="shared" si="1307"/>
        <v>0</v>
      </c>
      <c r="L2718" s="333">
        <f t="shared" si="1307"/>
        <v>0</v>
      </c>
      <c r="M2718" s="333">
        <f t="shared" si="1307"/>
        <v>0</v>
      </c>
    </row>
    <row r="2719" spans="1:13" s="182" customFormat="1" x14ac:dyDescent="0.25">
      <c r="A2719" s="183"/>
      <c r="B2719" s="202"/>
      <c r="C2719" s="352"/>
      <c r="D2719" s="193"/>
      <c r="E2719" s="331"/>
      <c r="F2719" s="332"/>
      <c r="G2719" s="181"/>
      <c r="H2719" s="51"/>
      <c r="I2719" s="274"/>
      <c r="J2719" s="274"/>
      <c r="K2719" s="333">
        <f t="shared" si="1307"/>
        <v>0</v>
      </c>
      <c r="L2719" s="333">
        <f t="shared" si="1307"/>
        <v>0</v>
      </c>
      <c r="M2719" s="333">
        <f t="shared" si="1307"/>
        <v>0</v>
      </c>
    </row>
    <row r="2720" spans="1:13" s="182" customFormat="1" ht="45" x14ac:dyDescent="0.25">
      <c r="A2720" s="183">
        <f>A2718+0.0001</f>
        <v>3.3776000000004656</v>
      </c>
      <c r="B2720" s="202" t="s">
        <v>1674</v>
      </c>
      <c r="C2720" s="352" t="s">
        <v>1917</v>
      </c>
      <c r="D2720" s="193" t="s">
        <v>65</v>
      </c>
      <c r="E2720" s="331" t="s">
        <v>1918</v>
      </c>
      <c r="F2720" s="332" t="s">
        <v>44</v>
      </c>
      <c r="G2720" s="181"/>
      <c r="H2720" s="51">
        <v>31220</v>
      </c>
      <c r="I2720" s="274">
        <v>31220</v>
      </c>
      <c r="J2720" s="274">
        <v>31220</v>
      </c>
      <c r="K2720" s="333">
        <f t="shared" si="1307"/>
        <v>0</v>
      </c>
      <c r="L2720" s="333">
        <f t="shared" si="1307"/>
        <v>0</v>
      </c>
      <c r="M2720" s="333">
        <f t="shared" si="1307"/>
        <v>0</v>
      </c>
    </row>
    <row r="2721" spans="1:13" s="182" customFormat="1" x14ac:dyDescent="0.25">
      <c r="A2721" s="183"/>
      <c r="B2721" s="202"/>
      <c r="C2721" s="352"/>
      <c r="D2721" s="193"/>
      <c r="E2721" s="331"/>
      <c r="F2721" s="332"/>
      <c r="G2721" s="181"/>
      <c r="H2721" s="51"/>
      <c r="I2721" s="274"/>
      <c r="J2721" s="274"/>
      <c r="K2721" s="333">
        <f t="shared" si="1307"/>
        <v>0</v>
      </c>
      <c r="L2721" s="333">
        <f t="shared" si="1307"/>
        <v>0</v>
      </c>
      <c r="M2721" s="333">
        <f t="shared" si="1307"/>
        <v>0</v>
      </c>
    </row>
    <row r="2722" spans="1:13" s="182" customFormat="1" ht="60" x14ac:dyDescent="0.25">
      <c r="A2722" s="183">
        <f>A2720+0.0001</f>
        <v>3.3777000000004658</v>
      </c>
      <c r="B2722" s="202" t="s">
        <v>1674</v>
      </c>
      <c r="C2722" s="352" t="s">
        <v>1917</v>
      </c>
      <c r="D2722" s="193" t="s">
        <v>66</v>
      </c>
      <c r="E2722" s="331" t="s">
        <v>1919</v>
      </c>
      <c r="F2722" s="332" t="s">
        <v>44</v>
      </c>
      <c r="G2722" s="181"/>
      <c r="H2722" s="51">
        <v>32920</v>
      </c>
      <c r="I2722" s="274">
        <v>32920</v>
      </c>
      <c r="J2722" s="274">
        <v>32920</v>
      </c>
      <c r="K2722" s="333">
        <f t="shared" si="1307"/>
        <v>0</v>
      </c>
      <c r="L2722" s="333">
        <f t="shared" si="1307"/>
        <v>0</v>
      </c>
      <c r="M2722" s="333">
        <f t="shared" si="1307"/>
        <v>0</v>
      </c>
    </row>
    <row r="2723" spans="1:13" s="182" customFormat="1" x14ac:dyDescent="0.25">
      <c r="A2723" s="183"/>
      <c r="B2723" s="202"/>
      <c r="C2723" s="352"/>
      <c r="D2723" s="193"/>
      <c r="E2723" s="331"/>
      <c r="F2723" s="332"/>
      <c r="G2723" s="181"/>
      <c r="H2723" s="51"/>
      <c r="I2723" s="274"/>
      <c r="J2723" s="274"/>
      <c r="K2723" s="333">
        <f t="shared" si="1307"/>
        <v>0</v>
      </c>
      <c r="L2723" s="333">
        <f t="shared" si="1307"/>
        <v>0</v>
      </c>
      <c r="M2723" s="333">
        <f t="shared" si="1307"/>
        <v>0</v>
      </c>
    </row>
    <row r="2724" spans="1:13" s="182" customFormat="1" ht="45" x14ac:dyDescent="0.25">
      <c r="A2724" s="183">
        <f>A2722+0.0001</f>
        <v>3.377800000000466</v>
      </c>
      <c r="B2724" s="202" t="s">
        <v>1674</v>
      </c>
      <c r="C2724" s="352" t="s">
        <v>1917</v>
      </c>
      <c r="D2724" s="193" t="s">
        <v>2023</v>
      </c>
      <c r="E2724" s="331" t="s">
        <v>1920</v>
      </c>
      <c r="F2724" s="332" t="s">
        <v>44</v>
      </c>
      <c r="G2724" s="181"/>
      <c r="H2724" s="51">
        <v>37220</v>
      </c>
      <c r="I2724" s="274">
        <v>37220</v>
      </c>
      <c r="J2724" s="274">
        <v>37220</v>
      </c>
      <c r="K2724" s="333">
        <f t="shared" si="1307"/>
        <v>0</v>
      </c>
      <c r="L2724" s="333">
        <f t="shared" si="1307"/>
        <v>0</v>
      </c>
      <c r="M2724" s="333">
        <f t="shared" si="1307"/>
        <v>0</v>
      </c>
    </row>
    <row r="2725" spans="1:13" s="182" customFormat="1" x14ac:dyDescent="0.25">
      <c r="A2725" s="183"/>
      <c r="B2725" s="202"/>
      <c r="C2725" s="352"/>
      <c r="D2725" s="193"/>
      <c r="E2725" s="331"/>
      <c r="F2725" s="332"/>
      <c r="G2725" s="181"/>
      <c r="H2725" s="51"/>
      <c r="I2725" s="274"/>
      <c r="J2725" s="274"/>
      <c r="K2725" s="333">
        <f t="shared" si="1307"/>
        <v>0</v>
      </c>
      <c r="L2725" s="333">
        <f t="shared" si="1307"/>
        <v>0</v>
      </c>
      <c r="M2725" s="333">
        <f t="shared" si="1307"/>
        <v>0</v>
      </c>
    </row>
    <row r="2726" spans="1:13" s="182" customFormat="1" ht="45" x14ac:dyDescent="0.25">
      <c r="A2726" s="183">
        <f>A2724+0.0001</f>
        <v>3.3779000000004662</v>
      </c>
      <c r="B2726" s="202" t="s">
        <v>1674</v>
      </c>
      <c r="C2726" s="352" t="s">
        <v>1921</v>
      </c>
      <c r="D2726" s="193" t="s">
        <v>65</v>
      </c>
      <c r="E2726" s="331" t="s">
        <v>1922</v>
      </c>
      <c r="F2726" s="332" t="s">
        <v>44</v>
      </c>
      <c r="G2726" s="181"/>
      <c r="H2726" s="51">
        <v>42390</v>
      </c>
      <c r="I2726" s="274">
        <v>42390</v>
      </c>
      <c r="J2726" s="274">
        <v>42390</v>
      </c>
      <c r="K2726" s="333">
        <f t="shared" si="1307"/>
        <v>0</v>
      </c>
      <c r="L2726" s="333">
        <f t="shared" si="1307"/>
        <v>0</v>
      </c>
      <c r="M2726" s="333">
        <f t="shared" si="1307"/>
        <v>0</v>
      </c>
    </row>
    <row r="2727" spans="1:13" s="182" customFormat="1" x14ac:dyDescent="0.25">
      <c r="A2727" s="183"/>
      <c r="B2727" s="202"/>
      <c r="C2727" s="352"/>
      <c r="D2727" s="193"/>
      <c r="E2727" s="331"/>
      <c r="F2727" s="332"/>
      <c r="G2727" s="181"/>
      <c r="H2727" s="51"/>
      <c r="I2727" s="274"/>
      <c r="J2727" s="274"/>
      <c r="K2727" s="333">
        <f t="shared" si="1307"/>
        <v>0</v>
      </c>
      <c r="L2727" s="333">
        <f t="shared" si="1307"/>
        <v>0</v>
      </c>
      <c r="M2727" s="333">
        <f t="shared" si="1307"/>
        <v>0</v>
      </c>
    </row>
    <row r="2728" spans="1:13" s="182" customFormat="1" ht="60" x14ac:dyDescent="0.25">
      <c r="A2728" s="183">
        <f>A2726+0.0001</f>
        <v>3.3780000000004664</v>
      </c>
      <c r="B2728" s="202" t="s">
        <v>1674</v>
      </c>
      <c r="C2728" s="352" t="s">
        <v>1921</v>
      </c>
      <c r="D2728" s="193" t="s">
        <v>66</v>
      </c>
      <c r="E2728" s="331" t="s">
        <v>1923</v>
      </c>
      <c r="F2728" s="332" t="s">
        <v>44</v>
      </c>
      <c r="G2728" s="181"/>
      <c r="H2728" s="51">
        <v>44480</v>
      </c>
      <c r="I2728" s="274">
        <v>44480</v>
      </c>
      <c r="J2728" s="274">
        <v>44480</v>
      </c>
      <c r="K2728" s="333">
        <f t="shared" si="1307"/>
        <v>0</v>
      </c>
      <c r="L2728" s="333">
        <f t="shared" si="1307"/>
        <v>0</v>
      </c>
      <c r="M2728" s="333">
        <f t="shared" si="1307"/>
        <v>0</v>
      </c>
    </row>
    <row r="2729" spans="1:13" s="182" customFormat="1" x14ac:dyDescent="0.25">
      <c r="A2729" s="183"/>
      <c r="B2729" s="202"/>
      <c r="C2729" s="352"/>
      <c r="D2729" s="193"/>
      <c r="E2729" s="331"/>
      <c r="F2729" s="332"/>
      <c r="G2729" s="181"/>
      <c r="H2729" s="51"/>
      <c r="I2729" s="274"/>
      <c r="J2729" s="274"/>
      <c r="K2729" s="333">
        <f t="shared" si="1307"/>
        <v>0</v>
      </c>
      <c r="L2729" s="333">
        <f t="shared" si="1307"/>
        <v>0</v>
      </c>
      <c r="M2729" s="333">
        <f t="shared" si="1307"/>
        <v>0</v>
      </c>
    </row>
    <row r="2730" spans="1:13" s="182" customFormat="1" ht="45" x14ac:dyDescent="0.25">
      <c r="A2730" s="183">
        <f>A2728+0.0001</f>
        <v>3.3781000000004666</v>
      </c>
      <c r="B2730" s="202" t="s">
        <v>1674</v>
      </c>
      <c r="C2730" s="352" t="s">
        <v>1921</v>
      </c>
      <c r="D2730" s="193" t="s">
        <v>2023</v>
      </c>
      <c r="E2730" s="331" t="s">
        <v>1924</v>
      </c>
      <c r="F2730" s="332" t="s">
        <v>44</v>
      </c>
      <c r="G2730" s="181"/>
      <c r="H2730" s="51">
        <v>49170</v>
      </c>
      <c r="I2730" s="274">
        <v>49170</v>
      </c>
      <c r="J2730" s="274">
        <v>49170</v>
      </c>
      <c r="K2730" s="333">
        <f t="shared" si="1307"/>
        <v>0</v>
      </c>
      <c r="L2730" s="333">
        <f t="shared" si="1307"/>
        <v>0</v>
      </c>
      <c r="M2730" s="333">
        <f t="shared" si="1307"/>
        <v>0</v>
      </c>
    </row>
    <row r="2731" spans="1:13" x14ac:dyDescent="0.2">
      <c r="A2731" s="183"/>
      <c r="B2731" s="81"/>
      <c r="C2731" s="82"/>
      <c r="D2731" s="167"/>
      <c r="E2731" s="189"/>
      <c r="F2731" s="187"/>
      <c r="G2731" s="186"/>
      <c r="H2731" s="51"/>
      <c r="I2731" s="274"/>
      <c r="J2731" s="274"/>
      <c r="K2731" s="333">
        <f t="shared" si="1307"/>
        <v>0</v>
      </c>
      <c r="L2731" s="333">
        <f t="shared" si="1307"/>
        <v>0</v>
      </c>
      <c r="M2731" s="333">
        <f t="shared" si="1307"/>
        <v>0</v>
      </c>
    </row>
    <row r="2732" spans="1:13" s="182" customFormat="1" ht="45" x14ac:dyDescent="0.25">
      <c r="A2732" s="183">
        <f>A2730+0.0001</f>
        <v>3.3782000000004668</v>
      </c>
      <c r="B2732" s="202" t="s">
        <v>1663</v>
      </c>
      <c r="C2732" s="352" t="s">
        <v>1925</v>
      </c>
      <c r="D2732" s="193" t="s">
        <v>65</v>
      </c>
      <c r="E2732" s="331" t="s">
        <v>1926</v>
      </c>
      <c r="F2732" s="332" t="s">
        <v>44</v>
      </c>
      <c r="G2732" s="181"/>
      <c r="H2732" s="51">
        <v>26040</v>
      </c>
      <c r="I2732" s="274">
        <v>26040</v>
      </c>
      <c r="J2732" s="274">
        <v>26040</v>
      </c>
      <c r="K2732" s="333">
        <f t="shared" si="1307"/>
        <v>0</v>
      </c>
      <c r="L2732" s="333">
        <f t="shared" si="1307"/>
        <v>0</v>
      </c>
      <c r="M2732" s="333">
        <f t="shared" si="1307"/>
        <v>0</v>
      </c>
    </row>
    <row r="2733" spans="1:13" s="182" customFormat="1" x14ac:dyDescent="0.25">
      <c r="A2733" s="183"/>
      <c r="B2733" s="202"/>
      <c r="C2733" s="352"/>
      <c r="D2733" s="193"/>
      <c r="E2733" s="331"/>
      <c r="F2733" s="332"/>
      <c r="G2733" s="181"/>
      <c r="H2733" s="51"/>
      <c r="I2733" s="274"/>
      <c r="J2733" s="274"/>
      <c r="K2733" s="333">
        <f t="shared" si="1307"/>
        <v>0</v>
      </c>
      <c r="L2733" s="333">
        <f t="shared" si="1307"/>
        <v>0</v>
      </c>
      <c r="M2733" s="333">
        <f t="shared" si="1307"/>
        <v>0</v>
      </c>
    </row>
    <row r="2734" spans="1:13" s="182" customFormat="1" ht="60" x14ac:dyDescent="0.25">
      <c r="A2734" s="183">
        <f>A2732+0.0001</f>
        <v>3.378300000000467</v>
      </c>
      <c r="B2734" s="202" t="s">
        <v>1663</v>
      </c>
      <c r="C2734" s="352" t="s">
        <v>1925</v>
      </c>
      <c r="D2734" s="193" t="s">
        <v>66</v>
      </c>
      <c r="E2734" s="331" t="s">
        <v>1963</v>
      </c>
      <c r="F2734" s="332" t="s">
        <v>44</v>
      </c>
      <c r="G2734" s="181"/>
      <c r="H2734" s="51">
        <v>29320</v>
      </c>
      <c r="I2734" s="274">
        <v>29320</v>
      </c>
      <c r="J2734" s="274">
        <v>29320</v>
      </c>
      <c r="K2734" s="333">
        <f t="shared" si="1307"/>
        <v>0</v>
      </c>
      <c r="L2734" s="333">
        <f t="shared" si="1307"/>
        <v>0</v>
      </c>
      <c r="M2734" s="333">
        <f t="shared" si="1307"/>
        <v>0</v>
      </c>
    </row>
    <row r="2735" spans="1:13" s="182" customFormat="1" x14ac:dyDescent="0.25">
      <c r="A2735" s="183"/>
      <c r="B2735" s="202"/>
      <c r="C2735" s="352"/>
      <c r="D2735" s="193"/>
      <c r="E2735" s="331"/>
      <c r="F2735" s="332"/>
      <c r="G2735" s="181"/>
      <c r="H2735" s="51"/>
      <c r="I2735" s="274"/>
      <c r="J2735" s="274"/>
      <c r="K2735" s="333">
        <f t="shared" si="1307"/>
        <v>0</v>
      </c>
      <c r="L2735" s="333">
        <f t="shared" si="1307"/>
        <v>0</v>
      </c>
      <c r="M2735" s="333">
        <f t="shared" si="1307"/>
        <v>0</v>
      </c>
    </row>
    <row r="2736" spans="1:13" s="182" customFormat="1" ht="45" x14ac:dyDescent="0.25">
      <c r="A2736" s="183">
        <f>A2734+0.0001</f>
        <v>3.3784000000004673</v>
      </c>
      <c r="B2736" s="202" t="s">
        <v>1663</v>
      </c>
      <c r="C2736" s="352" t="s">
        <v>1925</v>
      </c>
      <c r="D2736" s="193" t="s">
        <v>2023</v>
      </c>
      <c r="E2736" s="331" t="s">
        <v>1927</v>
      </c>
      <c r="F2736" s="332" t="s">
        <v>44</v>
      </c>
      <c r="G2736" s="181"/>
      <c r="H2736" s="51">
        <v>33600</v>
      </c>
      <c r="I2736" s="274">
        <v>33600</v>
      </c>
      <c r="J2736" s="274">
        <v>33600</v>
      </c>
      <c r="K2736" s="333">
        <f t="shared" si="1307"/>
        <v>0</v>
      </c>
      <c r="L2736" s="333">
        <f t="shared" si="1307"/>
        <v>0</v>
      </c>
      <c r="M2736" s="333">
        <f t="shared" si="1307"/>
        <v>0</v>
      </c>
    </row>
    <row r="2737" spans="1:13" s="182" customFormat="1" x14ac:dyDescent="0.25">
      <c r="A2737" s="183"/>
      <c r="B2737" s="202"/>
      <c r="C2737" s="352"/>
      <c r="D2737" s="193"/>
      <c r="E2737" s="331"/>
      <c r="F2737" s="332"/>
      <c r="G2737" s="181"/>
      <c r="H2737" s="51"/>
      <c r="I2737" s="274"/>
      <c r="J2737" s="274"/>
      <c r="K2737" s="333">
        <f t="shared" si="1307"/>
        <v>0</v>
      </c>
      <c r="L2737" s="333">
        <f t="shared" si="1307"/>
        <v>0</v>
      </c>
      <c r="M2737" s="333">
        <f t="shared" si="1307"/>
        <v>0</v>
      </c>
    </row>
    <row r="2738" spans="1:13" s="182" customFormat="1" ht="45" x14ac:dyDescent="0.25">
      <c r="A2738" s="183">
        <f>A2736+0.0001</f>
        <v>3.3785000000004675</v>
      </c>
      <c r="B2738" s="202" t="s">
        <v>1674</v>
      </c>
      <c r="C2738" s="352" t="s">
        <v>1928</v>
      </c>
      <c r="D2738" s="193" t="s">
        <v>65</v>
      </c>
      <c r="E2738" s="331" t="s">
        <v>1929</v>
      </c>
      <c r="F2738" s="332" t="s">
        <v>44</v>
      </c>
      <c r="G2738" s="181"/>
      <c r="H2738" s="51">
        <v>36120</v>
      </c>
      <c r="I2738" s="274">
        <v>36120</v>
      </c>
      <c r="J2738" s="274">
        <v>36120</v>
      </c>
      <c r="K2738" s="333">
        <f t="shared" si="1307"/>
        <v>0</v>
      </c>
      <c r="L2738" s="333">
        <f t="shared" si="1307"/>
        <v>0</v>
      </c>
      <c r="M2738" s="333">
        <f t="shared" si="1307"/>
        <v>0</v>
      </c>
    </row>
    <row r="2739" spans="1:13" s="182" customFormat="1" x14ac:dyDescent="0.25">
      <c r="A2739" s="183"/>
      <c r="B2739" s="202"/>
      <c r="C2739" s="352"/>
      <c r="D2739" s="193"/>
      <c r="E2739" s="331"/>
      <c r="F2739" s="332"/>
      <c r="G2739" s="181"/>
      <c r="H2739" s="51"/>
      <c r="I2739" s="274"/>
      <c r="J2739" s="274"/>
      <c r="K2739" s="333">
        <f t="shared" si="1307"/>
        <v>0</v>
      </c>
      <c r="L2739" s="333">
        <f t="shared" si="1307"/>
        <v>0</v>
      </c>
      <c r="M2739" s="333">
        <f t="shared" si="1307"/>
        <v>0</v>
      </c>
    </row>
    <row r="2740" spans="1:13" s="182" customFormat="1" ht="60" x14ac:dyDescent="0.25">
      <c r="A2740" s="183">
        <f>A2738+0.0001</f>
        <v>3.3786000000004677</v>
      </c>
      <c r="B2740" s="202" t="s">
        <v>1674</v>
      </c>
      <c r="C2740" s="352" t="s">
        <v>1928</v>
      </c>
      <c r="D2740" s="193" t="s">
        <v>66</v>
      </c>
      <c r="E2740" s="331" t="s">
        <v>1930</v>
      </c>
      <c r="F2740" s="332" t="s">
        <v>44</v>
      </c>
      <c r="G2740" s="181"/>
      <c r="H2740" s="51">
        <v>38700</v>
      </c>
      <c r="I2740" s="274">
        <v>38700</v>
      </c>
      <c r="J2740" s="274">
        <v>38700</v>
      </c>
      <c r="K2740" s="333">
        <f t="shared" si="1307"/>
        <v>0</v>
      </c>
      <c r="L2740" s="333">
        <f t="shared" si="1307"/>
        <v>0</v>
      </c>
      <c r="M2740" s="333">
        <f t="shared" si="1307"/>
        <v>0</v>
      </c>
    </row>
    <row r="2741" spans="1:13" s="182" customFormat="1" x14ac:dyDescent="0.25">
      <c r="A2741" s="183"/>
      <c r="B2741" s="202"/>
      <c r="C2741" s="352"/>
      <c r="D2741" s="193"/>
      <c r="E2741" s="331"/>
      <c r="F2741" s="332"/>
      <c r="G2741" s="181"/>
      <c r="H2741" s="51"/>
      <c r="I2741" s="274"/>
      <c r="J2741" s="274"/>
      <c r="K2741" s="333">
        <f t="shared" si="1307"/>
        <v>0</v>
      </c>
      <c r="L2741" s="333">
        <f t="shared" si="1307"/>
        <v>0</v>
      </c>
      <c r="M2741" s="333">
        <f t="shared" si="1307"/>
        <v>0</v>
      </c>
    </row>
    <row r="2742" spans="1:13" s="182" customFormat="1" ht="45" x14ac:dyDescent="0.25">
      <c r="A2742" s="183">
        <f>A2740+0.0001</f>
        <v>3.3787000000004679</v>
      </c>
      <c r="B2742" s="202" t="s">
        <v>1674</v>
      </c>
      <c r="C2742" s="352" t="s">
        <v>1928</v>
      </c>
      <c r="D2742" s="193" t="s">
        <v>2023</v>
      </c>
      <c r="E2742" s="331" t="s">
        <v>1931</v>
      </c>
      <c r="F2742" s="332" t="s">
        <v>44</v>
      </c>
      <c r="G2742" s="181"/>
      <c r="H2742" s="51">
        <v>42990</v>
      </c>
      <c r="I2742" s="274">
        <v>42990</v>
      </c>
      <c r="J2742" s="274">
        <v>42990</v>
      </c>
      <c r="K2742" s="333">
        <f t="shared" si="1307"/>
        <v>0</v>
      </c>
      <c r="L2742" s="333">
        <f t="shared" si="1307"/>
        <v>0</v>
      </c>
      <c r="M2742" s="333">
        <f t="shared" si="1307"/>
        <v>0</v>
      </c>
    </row>
    <row r="2743" spans="1:13" s="182" customFormat="1" x14ac:dyDescent="0.25">
      <c r="A2743" s="183"/>
      <c r="B2743" s="202"/>
      <c r="C2743" s="352"/>
      <c r="D2743" s="193"/>
      <c r="E2743" s="331"/>
      <c r="F2743" s="332"/>
      <c r="G2743" s="181"/>
      <c r="H2743" s="51"/>
      <c r="I2743" s="274"/>
      <c r="J2743" s="274"/>
      <c r="K2743" s="333">
        <f t="shared" si="1307"/>
        <v>0</v>
      </c>
      <c r="L2743" s="333">
        <f t="shared" si="1307"/>
        <v>0</v>
      </c>
      <c r="M2743" s="333">
        <f t="shared" si="1307"/>
        <v>0</v>
      </c>
    </row>
    <row r="2744" spans="1:13" s="182" customFormat="1" ht="45" x14ac:dyDescent="0.25">
      <c r="A2744" s="183">
        <f>A2742+0.0001</f>
        <v>3.3788000000004681</v>
      </c>
      <c r="B2744" s="202" t="s">
        <v>1674</v>
      </c>
      <c r="C2744" s="352" t="s">
        <v>1932</v>
      </c>
      <c r="D2744" s="193" t="s">
        <v>65</v>
      </c>
      <c r="E2744" s="331" t="s">
        <v>1933</v>
      </c>
      <c r="F2744" s="332" t="s">
        <v>44</v>
      </c>
      <c r="G2744" s="181"/>
      <c r="H2744" s="51">
        <v>48490</v>
      </c>
      <c r="I2744" s="274">
        <v>48490</v>
      </c>
      <c r="J2744" s="274">
        <v>48490</v>
      </c>
      <c r="K2744" s="333">
        <f t="shared" si="1307"/>
        <v>0</v>
      </c>
      <c r="L2744" s="333">
        <f t="shared" si="1307"/>
        <v>0</v>
      </c>
      <c r="M2744" s="333">
        <f t="shared" si="1307"/>
        <v>0</v>
      </c>
    </row>
    <row r="2745" spans="1:13" s="182" customFormat="1" x14ac:dyDescent="0.25">
      <c r="A2745" s="183"/>
      <c r="B2745" s="202"/>
      <c r="C2745" s="352"/>
      <c r="D2745" s="193"/>
      <c r="E2745" s="331"/>
      <c r="F2745" s="332"/>
      <c r="G2745" s="181"/>
      <c r="H2745" s="51"/>
      <c r="I2745" s="274"/>
      <c r="J2745" s="274"/>
      <c r="K2745" s="333">
        <f t="shared" si="1307"/>
        <v>0</v>
      </c>
      <c r="L2745" s="333">
        <f t="shared" si="1307"/>
        <v>0</v>
      </c>
      <c r="M2745" s="333">
        <f t="shared" si="1307"/>
        <v>0</v>
      </c>
    </row>
    <row r="2746" spans="1:13" s="182" customFormat="1" ht="60" x14ac:dyDescent="0.25">
      <c r="A2746" s="183">
        <f>A2744+0.0001</f>
        <v>3.3789000000004683</v>
      </c>
      <c r="B2746" s="202" t="s">
        <v>1674</v>
      </c>
      <c r="C2746" s="352" t="s">
        <v>1932</v>
      </c>
      <c r="D2746" s="193" t="s">
        <v>66</v>
      </c>
      <c r="E2746" s="331" t="s">
        <v>1934</v>
      </c>
      <c r="F2746" s="332" t="s">
        <v>44</v>
      </c>
      <c r="G2746" s="181"/>
      <c r="H2746" s="51">
        <v>51700</v>
      </c>
      <c r="I2746" s="274">
        <v>51700</v>
      </c>
      <c r="J2746" s="274">
        <v>51700</v>
      </c>
      <c r="K2746" s="333">
        <f t="shared" si="1307"/>
        <v>0</v>
      </c>
      <c r="L2746" s="333">
        <f t="shared" si="1307"/>
        <v>0</v>
      </c>
      <c r="M2746" s="333">
        <f t="shared" si="1307"/>
        <v>0</v>
      </c>
    </row>
    <row r="2747" spans="1:13" s="182" customFormat="1" x14ac:dyDescent="0.25">
      <c r="A2747" s="183"/>
      <c r="B2747" s="202"/>
      <c r="C2747" s="352"/>
      <c r="D2747" s="193"/>
      <c r="E2747" s="331"/>
      <c r="F2747" s="332"/>
      <c r="G2747" s="181"/>
      <c r="H2747" s="51"/>
      <c r="I2747" s="274"/>
      <c r="J2747" s="274"/>
      <c r="K2747" s="333">
        <f t="shared" si="1307"/>
        <v>0</v>
      </c>
      <c r="L2747" s="333">
        <f t="shared" si="1307"/>
        <v>0</v>
      </c>
      <c r="M2747" s="333">
        <f t="shared" si="1307"/>
        <v>0</v>
      </c>
    </row>
    <row r="2748" spans="1:13" s="182" customFormat="1" ht="45" x14ac:dyDescent="0.25">
      <c r="A2748" s="183">
        <f>A2746+0.0001</f>
        <v>3.3790000000004685</v>
      </c>
      <c r="B2748" s="202" t="s">
        <v>1674</v>
      </c>
      <c r="C2748" s="352" t="s">
        <v>1932</v>
      </c>
      <c r="D2748" s="193" t="s">
        <v>2023</v>
      </c>
      <c r="E2748" s="331" t="s">
        <v>1935</v>
      </c>
      <c r="F2748" s="332" t="s">
        <v>44</v>
      </c>
      <c r="G2748" s="181"/>
      <c r="H2748" s="51">
        <v>56400</v>
      </c>
      <c r="I2748" s="274">
        <v>56400</v>
      </c>
      <c r="J2748" s="274">
        <v>56400</v>
      </c>
      <c r="K2748" s="333">
        <f t="shared" si="1307"/>
        <v>0</v>
      </c>
      <c r="L2748" s="333">
        <f t="shared" si="1307"/>
        <v>0</v>
      </c>
      <c r="M2748" s="333">
        <f t="shared" si="1307"/>
        <v>0</v>
      </c>
    </row>
    <row r="2749" spans="1:13" s="182" customFormat="1" x14ac:dyDescent="0.25">
      <c r="A2749" s="183"/>
      <c r="B2749" s="202"/>
      <c r="C2749" s="352"/>
      <c r="D2749" s="193"/>
      <c r="E2749" s="331"/>
      <c r="F2749" s="332"/>
      <c r="G2749" s="181"/>
      <c r="H2749" s="51"/>
      <c r="I2749" s="51"/>
      <c r="J2749" s="51"/>
      <c r="K2749" s="333">
        <f t="shared" si="1307"/>
        <v>0</v>
      </c>
      <c r="L2749" s="333">
        <f t="shared" si="1307"/>
        <v>0</v>
      </c>
      <c r="M2749" s="333">
        <f t="shared" si="1307"/>
        <v>0</v>
      </c>
    </row>
    <row r="2750" spans="1:13" s="60" customFormat="1" ht="31.5" customHeight="1" x14ac:dyDescent="0.2">
      <c r="A2750" s="170"/>
      <c r="B2750" s="171"/>
      <c r="C2750" s="306">
        <v>2.4</v>
      </c>
      <c r="D2750" s="307"/>
      <c r="E2750" s="199" t="s">
        <v>1824</v>
      </c>
      <c r="F2750" s="173"/>
      <c r="G2750" s="174"/>
      <c r="H2750" s="51"/>
      <c r="I2750" s="51"/>
      <c r="J2750" s="51"/>
      <c r="K2750" s="333">
        <f t="shared" si="1307"/>
        <v>0</v>
      </c>
      <c r="L2750" s="333">
        <f t="shared" si="1307"/>
        <v>0</v>
      </c>
      <c r="M2750" s="333">
        <f t="shared" si="1307"/>
        <v>0</v>
      </c>
    </row>
    <row r="2751" spans="1:13" s="66" customFormat="1" ht="16.5" customHeight="1" x14ac:dyDescent="0.2">
      <c r="A2751" s="170"/>
      <c r="B2751" s="127"/>
      <c r="C2751" s="298" t="s">
        <v>64</v>
      </c>
      <c r="D2751" s="299"/>
      <c r="E2751" s="353" t="s">
        <v>2025</v>
      </c>
      <c r="F2751" s="164"/>
      <c r="G2751" s="165"/>
      <c r="H2751" s="51"/>
      <c r="I2751" s="51"/>
      <c r="J2751" s="51"/>
      <c r="K2751" s="333">
        <f t="shared" si="1307"/>
        <v>0</v>
      </c>
      <c r="L2751" s="333">
        <f t="shared" si="1307"/>
        <v>0</v>
      </c>
      <c r="M2751" s="333">
        <f t="shared" si="1307"/>
        <v>0</v>
      </c>
    </row>
    <row r="2752" spans="1:13" x14ac:dyDescent="0.2">
      <c r="A2752" s="183"/>
      <c r="B2752" s="81"/>
      <c r="C2752" s="82"/>
      <c r="D2752" s="167"/>
      <c r="E2752" s="189"/>
      <c r="F2752" s="187"/>
      <c r="G2752" s="186"/>
      <c r="H2752" s="51"/>
      <c r="I2752" s="51"/>
      <c r="J2752" s="51"/>
      <c r="K2752" s="333">
        <f t="shared" si="1307"/>
        <v>0</v>
      </c>
      <c r="L2752" s="333">
        <f t="shared" si="1307"/>
        <v>0</v>
      </c>
      <c r="M2752" s="333">
        <f t="shared" si="1307"/>
        <v>0</v>
      </c>
    </row>
    <row r="2753" spans="1:13" s="182" customFormat="1" ht="48" customHeight="1" x14ac:dyDescent="0.25">
      <c r="A2753" s="183">
        <f>A2748+0.0001</f>
        <v>3.3791000000004687</v>
      </c>
      <c r="B2753" s="202" t="s">
        <v>1609</v>
      </c>
      <c r="C2753" s="352" t="s">
        <v>1825</v>
      </c>
      <c r="D2753" s="193" t="s">
        <v>2026</v>
      </c>
      <c r="E2753" s="331" t="s">
        <v>1826</v>
      </c>
      <c r="F2753" s="332" t="s">
        <v>44</v>
      </c>
      <c r="G2753" s="181"/>
      <c r="H2753" s="51">
        <v>6970</v>
      </c>
      <c r="I2753" s="51">
        <v>3810</v>
      </c>
      <c r="J2753" s="51">
        <v>1500</v>
      </c>
      <c r="K2753" s="333">
        <f t="shared" si="1307"/>
        <v>0</v>
      </c>
      <c r="L2753" s="333">
        <f t="shared" si="1307"/>
        <v>0</v>
      </c>
      <c r="M2753" s="333">
        <f t="shared" si="1307"/>
        <v>0</v>
      </c>
    </row>
    <row r="2754" spans="1:13" s="182" customFormat="1" x14ac:dyDescent="0.25">
      <c r="A2754" s="183"/>
      <c r="B2754" s="202"/>
      <c r="C2754" s="352"/>
      <c r="D2754" s="193"/>
      <c r="E2754" s="331"/>
      <c r="F2754" s="332"/>
      <c r="G2754" s="181"/>
      <c r="H2754" s="51"/>
      <c r="I2754" s="51"/>
      <c r="J2754" s="51"/>
      <c r="K2754" s="333">
        <f t="shared" si="1307"/>
        <v>0</v>
      </c>
      <c r="L2754" s="333">
        <f t="shared" si="1307"/>
        <v>0</v>
      </c>
      <c r="M2754" s="333">
        <f t="shared" si="1307"/>
        <v>0</v>
      </c>
    </row>
    <row r="2755" spans="1:13" s="182" customFormat="1" ht="45" x14ac:dyDescent="0.25">
      <c r="A2755" s="183">
        <f>A2753+0.0001</f>
        <v>3.3792000000004689</v>
      </c>
      <c r="B2755" s="202" t="s">
        <v>1609</v>
      </c>
      <c r="C2755" s="352" t="s">
        <v>1827</v>
      </c>
      <c r="D2755" s="193" t="s">
        <v>2026</v>
      </c>
      <c r="E2755" s="331" t="s">
        <v>1828</v>
      </c>
      <c r="F2755" s="332" t="s">
        <v>44</v>
      </c>
      <c r="G2755" s="181"/>
      <c r="H2755" s="51">
        <v>7260</v>
      </c>
      <c r="I2755" s="51">
        <v>4060</v>
      </c>
      <c r="J2755" s="51">
        <v>1500</v>
      </c>
      <c r="K2755" s="333">
        <f t="shared" si="1307"/>
        <v>0</v>
      </c>
      <c r="L2755" s="333">
        <f t="shared" si="1307"/>
        <v>0</v>
      </c>
      <c r="M2755" s="333">
        <f t="shared" si="1307"/>
        <v>0</v>
      </c>
    </row>
    <row r="2756" spans="1:13" s="182" customFormat="1" x14ac:dyDescent="0.25">
      <c r="A2756" s="183"/>
      <c r="B2756" s="202"/>
      <c r="C2756" s="352"/>
      <c r="D2756" s="193"/>
      <c r="E2756" s="331"/>
      <c r="F2756" s="332"/>
      <c r="G2756" s="181"/>
      <c r="H2756" s="51"/>
      <c r="I2756" s="51"/>
      <c r="J2756" s="51"/>
      <c r="K2756" s="333">
        <f t="shared" si="1307"/>
        <v>0</v>
      </c>
      <c r="L2756" s="333">
        <f t="shared" si="1307"/>
        <v>0</v>
      </c>
      <c r="M2756" s="333">
        <f t="shared" si="1307"/>
        <v>0</v>
      </c>
    </row>
    <row r="2757" spans="1:13" s="182" customFormat="1" ht="45" x14ac:dyDescent="0.25">
      <c r="A2757" s="183">
        <f>A2755+0.0001</f>
        <v>3.3793000000004692</v>
      </c>
      <c r="B2757" s="202" t="s">
        <v>1609</v>
      </c>
      <c r="C2757" s="352" t="s">
        <v>1829</v>
      </c>
      <c r="D2757" s="193" t="s">
        <v>2026</v>
      </c>
      <c r="E2757" s="331" t="s">
        <v>1830</v>
      </c>
      <c r="F2757" s="332" t="s">
        <v>44</v>
      </c>
      <c r="G2757" s="181"/>
      <c r="H2757" s="51">
        <v>7970</v>
      </c>
      <c r="I2757" s="51">
        <v>4730</v>
      </c>
      <c r="J2757" s="274">
        <v>4730</v>
      </c>
      <c r="K2757" s="333">
        <f t="shared" si="1307"/>
        <v>0</v>
      </c>
      <c r="L2757" s="333">
        <f t="shared" si="1307"/>
        <v>0</v>
      </c>
      <c r="M2757" s="333">
        <f t="shared" si="1307"/>
        <v>0</v>
      </c>
    </row>
    <row r="2758" spans="1:13" s="182" customFormat="1" x14ac:dyDescent="0.25">
      <c r="A2758" s="183"/>
      <c r="B2758" s="202"/>
      <c r="C2758" s="352"/>
      <c r="D2758" s="193"/>
      <c r="E2758" s="331"/>
      <c r="F2758" s="332"/>
      <c r="G2758" s="181"/>
      <c r="H2758" s="51"/>
      <c r="I2758" s="51"/>
      <c r="J2758" s="274"/>
      <c r="K2758" s="333">
        <f t="shared" si="1307"/>
        <v>0</v>
      </c>
      <c r="L2758" s="333">
        <f t="shared" si="1307"/>
        <v>0</v>
      </c>
      <c r="M2758" s="333">
        <f t="shared" si="1307"/>
        <v>0</v>
      </c>
    </row>
    <row r="2759" spans="1:13" s="182" customFormat="1" ht="45" x14ac:dyDescent="0.25">
      <c r="A2759" s="183">
        <f>A2757+0.0001</f>
        <v>3.3794000000004694</v>
      </c>
      <c r="B2759" s="202" t="s">
        <v>1609</v>
      </c>
      <c r="C2759" s="352" t="s">
        <v>1829</v>
      </c>
      <c r="D2759" s="193" t="s">
        <v>2027</v>
      </c>
      <c r="E2759" s="331" t="s">
        <v>1831</v>
      </c>
      <c r="F2759" s="332" t="s">
        <v>44</v>
      </c>
      <c r="H2759" s="51">
        <v>8450</v>
      </c>
      <c r="I2759" s="51">
        <v>5240</v>
      </c>
      <c r="J2759" s="274">
        <v>5240</v>
      </c>
      <c r="K2759" s="333">
        <f t="shared" si="1307"/>
        <v>0</v>
      </c>
      <c r="L2759" s="333">
        <f t="shared" si="1307"/>
        <v>0</v>
      </c>
      <c r="M2759" s="333">
        <f t="shared" si="1307"/>
        <v>0</v>
      </c>
    </row>
    <row r="2760" spans="1:13" s="182" customFormat="1" x14ac:dyDescent="0.25">
      <c r="A2760" s="183"/>
      <c r="B2760" s="202"/>
      <c r="C2760" s="352"/>
      <c r="D2760" s="193"/>
      <c r="E2760" s="331"/>
      <c r="F2760" s="332"/>
      <c r="G2760" s="181"/>
      <c r="H2760" s="51"/>
      <c r="I2760" s="51"/>
      <c r="J2760" s="274"/>
      <c r="K2760" s="333">
        <f t="shared" si="1307"/>
        <v>0</v>
      </c>
      <c r="L2760" s="333">
        <f t="shared" si="1307"/>
        <v>0</v>
      </c>
      <c r="M2760" s="333">
        <f t="shared" si="1307"/>
        <v>0</v>
      </c>
    </row>
    <row r="2761" spans="1:13" s="182" customFormat="1" ht="45" x14ac:dyDescent="0.25">
      <c r="A2761" s="183">
        <f>A2759+0.0001</f>
        <v>3.3795000000004696</v>
      </c>
      <c r="B2761" s="202" t="s">
        <v>1618</v>
      </c>
      <c r="C2761" s="352" t="s">
        <v>1832</v>
      </c>
      <c r="D2761" s="193" t="s">
        <v>2026</v>
      </c>
      <c r="E2761" s="331" t="s">
        <v>1940</v>
      </c>
      <c r="F2761" s="332" t="s">
        <v>44</v>
      </c>
      <c r="G2761" s="181"/>
      <c r="H2761" s="51">
        <v>8600</v>
      </c>
      <c r="I2761" s="51">
        <v>5290</v>
      </c>
      <c r="J2761" s="274">
        <v>5290</v>
      </c>
      <c r="K2761" s="333">
        <f t="shared" si="1307"/>
        <v>0</v>
      </c>
      <c r="L2761" s="333">
        <f t="shared" si="1307"/>
        <v>0</v>
      </c>
      <c r="M2761" s="333">
        <f t="shared" si="1307"/>
        <v>0</v>
      </c>
    </row>
    <row r="2762" spans="1:13" s="182" customFormat="1" x14ac:dyDescent="0.25">
      <c r="A2762" s="183"/>
      <c r="B2762" s="202"/>
      <c r="C2762" s="352"/>
      <c r="D2762" s="193"/>
      <c r="E2762" s="331"/>
      <c r="F2762" s="332"/>
      <c r="G2762" s="181"/>
      <c r="H2762" s="51"/>
      <c r="I2762" s="51"/>
      <c r="J2762" s="274"/>
      <c r="K2762" s="333">
        <f t="shared" si="1307"/>
        <v>0</v>
      </c>
      <c r="L2762" s="333">
        <f t="shared" si="1307"/>
        <v>0</v>
      </c>
      <c r="M2762" s="333">
        <f t="shared" si="1307"/>
        <v>0</v>
      </c>
    </row>
    <row r="2763" spans="1:13" s="182" customFormat="1" ht="60" x14ac:dyDescent="0.25">
      <c r="A2763" s="183">
        <f>A2761+0.0001</f>
        <v>3.3796000000004698</v>
      </c>
      <c r="B2763" s="202" t="s">
        <v>1609</v>
      </c>
      <c r="C2763" s="352" t="s">
        <v>1832</v>
      </c>
      <c r="D2763" s="193" t="s">
        <v>2027</v>
      </c>
      <c r="E2763" s="331" t="s">
        <v>1834</v>
      </c>
      <c r="F2763" s="332" t="s">
        <v>44</v>
      </c>
      <c r="G2763" s="181"/>
      <c r="H2763" s="51">
        <v>11050</v>
      </c>
      <c r="I2763" s="51">
        <v>6010</v>
      </c>
      <c r="J2763" s="274">
        <v>6010</v>
      </c>
      <c r="K2763" s="333">
        <f t="shared" si="1307"/>
        <v>0</v>
      </c>
      <c r="L2763" s="333">
        <f t="shared" si="1307"/>
        <v>0</v>
      </c>
      <c r="M2763" s="333">
        <f t="shared" si="1307"/>
        <v>0</v>
      </c>
    </row>
    <row r="2764" spans="1:13" s="182" customFormat="1" x14ac:dyDescent="0.25">
      <c r="A2764" s="183"/>
      <c r="B2764" s="202"/>
      <c r="C2764" s="352"/>
      <c r="D2764" s="193"/>
      <c r="E2764" s="331"/>
      <c r="F2764" s="332"/>
      <c r="G2764" s="181"/>
      <c r="H2764" s="51"/>
      <c r="I2764" s="51"/>
      <c r="J2764" s="51"/>
      <c r="K2764" s="333">
        <f t="shared" si="1307"/>
        <v>0</v>
      </c>
      <c r="L2764" s="333">
        <f t="shared" si="1307"/>
        <v>0</v>
      </c>
      <c r="M2764" s="333">
        <f t="shared" si="1307"/>
        <v>0</v>
      </c>
    </row>
    <row r="2765" spans="1:13" s="182" customFormat="1" ht="48" customHeight="1" x14ac:dyDescent="0.25">
      <c r="A2765" s="183">
        <f>A2763+0.0001</f>
        <v>3.37970000000047</v>
      </c>
      <c r="B2765" s="202" t="s">
        <v>1621</v>
      </c>
      <c r="C2765" s="352" t="s">
        <v>1835</v>
      </c>
      <c r="D2765" s="193" t="s">
        <v>2026</v>
      </c>
      <c r="E2765" s="331" t="s">
        <v>1836</v>
      </c>
      <c r="F2765" s="332" t="s">
        <v>44</v>
      </c>
      <c r="G2765" s="181"/>
      <c r="H2765" s="51">
        <v>7100</v>
      </c>
      <c r="I2765" s="51">
        <v>5540</v>
      </c>
      <c r="J2765" s="51">
        <v>5400</v>
      </c>
      <c r="K2765" s="333">
        <f t="shared" si="1307"/>
        <v>0</v>
      </c>
      <c r="L2765" s="333">
        <f t="shared" si="1307"/>
        <v>0</v>
      </c>
      <c r="M2765" s="333">
        <f t="shared" si="1307"/>
        <v>0</v>
      </c>
    </row>
    <row r="2766" spans="1:13" s="182" customFormat="1" x14ac:dyDescent="0.25">
      <c r="A2766" s="183"/>
      <c r="B2766" s="202"/>
      <c r="C2766" s="352"/>
      <c r="D2766" s="193"/>
      <c r="E2766" s="331"/>
      <c r="F2766" s="332"/>
      <c r="G2766" s="181"/>
      <c r="H2766" s="51"/>
      <c r="I2766" s="51"/>
      <c r="J2766" s="51"/>
      <c r="K2766" s="333">
        <f t="shared" si="1307"/>
        <v>0</v>
      </c>
      <c r="L2766" s="333">
        <f t="shared" si="1307"/>
        <v>0</v>
      </c>
      <c r="M2766" s="333">
        <f t="shared" si="1307"/>
        <v>0</v>
      </c>
    </row>
    <row r="2767" spans="1:13" s="182" customFormat="1" ht="45" x14ac:dyDescent="0.25">
      <c r="A2767" s="183">
        <f>A2765+0.0001</f>
        <v>3.3798000000004702</v>
      </c>
      <c r="B2767" s="202" t="s">
        <v>1621</v>
      </c>
      <c r="C2767" s="352" t="s">
        <v>1837</v>
      </c>
      <c r="D2767" s="193" t="s">
        <v>2026</v>
      </c>
      <c r="E2767" s="331" t="s">
        <v>1838</v>
      </c>
      <c r="F2767" s="332" t="s">
        <v>44</v>
      </c>
      <c r="G2767" s="181"/>
      <c r="H2767" s="51">
        <v>7520</v>
      </c>
      <c r="I2767" s="51">
        <v>6110</v>
      </c>
      <c r="J2767" s="51">
        <v>5980</v>
      </c>
      <c r="K2767" s="333">
        <f t="shared" si="1307"/>
        <v>0</v>
      </c>
      <c r="L2767" s="333">
        <f t="shared" si="1307"/>
        <v>0</v>
      </c>
      <c r="M2767" s="333">
        <f t="shared" si="1307"/>
        <v>0</v>
      </c>
    </row>
    <row r="2768" spans="1:13" s="182" customFormat="1" x14ac:dyDescent="0.25">
      <c r="A2768" s="183"/>
      <c r="B2768" s="202"/>
      <c r="C2768" s="352"/>
      <c r="D2768" s="193"/>
      <c r="E2768" s="331"/>
      <c r="F2768" s="332"/>
      <c r="G2768" s="181"/>
      <c r="H2768" s="51"/>
      <c r="I2768" s="51"/>
      <c r="J2768" s="51"/>
      <c r="K2768" s="333">
        <f t="shared" si="1307"/>
        <v>0</v>
      </c>
      <c r="L2768" s="333">
        <f t="shared" si="1307"/>
        <v>0</v>
      </c>
      <c r="M2768" s="333">
        <f t="shared" si="1307"/>
        <v>0</v>
      </c>
    </row>
    <row r="2769" spans="1:13" s="182" customFormat="1" ht="45" x14ac:dyDescent="0.25">
      <c r="A2769" s="183">
        <f>A2767+0.0001</f>
        <v>3.3799000000004704</v>
      </c>
      <c r="B2769" s="202" t="s">
        <v>1621</v>
      </c>
      <c r="C2769" s="352" t="s">
        <v>1839</v>
      </c>
      <c r="D2769" s="193" t="s">
        <v>2026</v>
      </c>
      <c r="E2769" s="331" t="s">
        <v>1840</v>
      </c>
      <c r="F2769" s="332" t="s">
        <v>44</v>
      </c>
      <c r="G2769" s="181"/>
      <c r="H2769" s="51">
        <v>8160</v>
      </c>
      <c r="I2769" s="51">
        <v>5540</v>
      </c>
      <c r="J2769" s="274">
        <v>5540</v>
      </c>
      <c r="K2769" s="333">
        <f t="shared" ref="K2769:M2832" si="1308">$G2769*H2769</f>
        <v>0</v>
      </c>
      <c r="L2769" s="333">
        <f t="shared" si="1308"/>
        <v>0</v>
      </c>
      <c r="M2769" s="333">
        <f t="shared" si="1308"/>
        <v>0</v>
      </c>
    </row>
    <row r="2770" spans="1:13" s="182" customFormat="1" x14ac:dyDescent="0.25">
      <c r="A2770" s="183"/>
      <c r="B2770" s="202"/>
      <c r="C2770" s="352"/>
      <c r="D2770" s="193"/>
      <c r="E2770" s="331"/>
      <c r="F2770" s="332"/>
      <c r="G2770" s="181"/>
      <c r="H2770" s="51"/>
      <c r="I2770" s="51"/>
      <c r="J2770" s="274"/>
      <c r="K2770" s="333">
        <f t="shared" si="1308"/>
        <v>0</v>
      </c>
      <c r="L2770" s="333">
        <f t="shared" si="1308"/>
        <v>0</v>
      </c>
      <c r="M2770" s="333">
        <f t="shared" si="1308"/>
        <v>0</v>
      </c>
    </row>
    <row r="2771" spans="1:13" s="182" customFormat="1" ht="45" x14ac:dyDescent="0.25">
      <c r="A2771" s="183">
        <f>A2769+0.0001</f>
        <v>3.3800000000004706</v>
      </c>
      <c r="B2771" s="202" t="s">
        <v>1621</v>
      </c>
      <c r="C2771" s="352" t="s">
        <v>1839</v>
      </c>
      <c r="D2771" s="193" t="s">
        <v>2027</v>
      </c>
      <c r="E2771" s="331" t="s">
        <v>1841</v>
      </c>
      <c r="F2771" s="332" t="s">
        <v>44</v>
      </c>
      <c r="G2771" s="181"/>
      <c r="H2771" s="51">
        <v>9880</v>
      </c>
      <c r="I2771" s="51">
        <v>5770</v>
      </c>
      <c r="J2771" s="274">
        <v>5770</v>
      </c>
      <c r="K2771" s="333">
        <f t="shared" si="1308"/>
        <v>0</v>
      </c>
      <c r="L2771" s="333">
        <f t="shared" si="1308"/>
        <v>0</v>
      </c>
      <c r="M2771" s="333">
        <f t="shared" si="1308"/>
        <v>0</v>
      </c>
    </row>
    <row r="2772" spans="1:13" s="182" customFormat="1" x14ac:dyDescent="0.25">
      <c r="A2772" s="183"/>
      <c r="B2772" s="202"/>
      <c r="C2772" s="352"/>
      <c r="D2772" s="193"/>
      <c r="E2772" s="331"/>
      <c r="F2772" s="332"/>
      <c r="G2772" s="181"/>
      <c r="H2772" s="51"/>
      <c r="I2772" s="51"/>
      <c r="J2772" s="274"/>
      <c r="K2772" s="333">
        <f t="shared" si="1308"/>
        <v>0</v>
      </c>
      <c r="L2772" s="333">
        <f t="shared" si="1308"/>
        <v>0</v>
      </c>
      <c r="M2772" s="333">
        <f t="shared" si="1308"/>
        <v>0</v>
      </c>
    </row>
    <row r="2773" spans="1:13" s="182" customFormat="1" ht="45" x14ac:dyDescent="0.25">
      <c r="A2773" s="183">
        <f>A2771+0.0001</f>
        <v>3.3801000000004708</v>
      </c>
      <c r="B2773" s="202" t="s">
        <v>1630</v>
      </c>
      <c r="C2773" s="352" t="s">
        <v>1842</v>
      </c>
      <c r="D2773" s="193" t="s">
        <v>2026</v>
      </c>
      <c r="E2773" s="331" t="s">
        <v>1843</v>
      </c>
      <c r="F2773" s="332" t="s">
        <v>44</v>
      </c>
      <c r="G2773" s="181"/>
      <c r="H2773" s="51">
        <v>9130</v>
      </c>
      <c r="I2773" s="51">
        <v>6080</v>
      </c>
      <c r="J2773" s="274">
        <v>6080</v>
      </c>
      <c r="K2773" s="333">
        <f t="shared" si="1308"/>
        <v>0</v>
      </c>
      <c r="L2773" s="333">
        <f t="shared" si="1308"/>
        <v>0</v>
      </c>
      <c r="M2773" s="333">
        <f t="shared" si="1308"/>
        <v>0</v>
      </c>
    </row>
    <row r="2774" spans="1:13" s="182" customFormat="1" x14ac:dyDescent="0.25">
      <c r="A2774" s="183"/>
      <c r="B2774" s="202"/>
      <c r="C2774" s="352"/>
      <c r="D2774" s="193"/>
      <c r="E2774" s="331"/>
      <c r="F2774" s="332"/>
      <c r="G2774" s="181"/>
      <c r="H2774" s="51"/>
      <c r="I2774" s="51"/>
      <c r="J2774" s="274"/>
      <c r="K2774" s="333">
        <f t="shared" si="1308"/>
        <v>0</v>
      </c>
      <c r="L2774" s="333">
        <f t="shared" si="1308"/>
        <v>0</v>
      </c>
      <c r="M2774" s="333">
        <f t="shared" si="1308"/>
        <v>0</v>
      </c>
    </row>
    <row r="2775" spans="1:13" s="182" customFormat="1" ht="60" x14ac:dyDescent="0.25">
      <c r="A2775" s="183">
        <f>A2773+0.0001</f>
        <v>3.3802000000004711</v>
      </c>
      <c r="B2775" s="202" t="s">
        <v>1630</v>
      </c>
      <c r="C2775" s="352" t="s">
        <v>1842</v>
      </c>
      <c r="D2775" s="193" t="s">
        <v>2027</v>
      </c>
      <c r="E2775" s="331" t="s">
        <v>1844</v>
      </c>
      <c r="F2775" s="332" t="s">
        <v>44</v>
      </c>
      <c r="G2775" s="181"/>
      <c r="H2775" s="51">
        <v>10880</v>
      </c>
      <c r="I2775" s="51">
        <v>6410</v>
      </c>
      <c r="J2775" s="274">
        <v>6410</v>
      </c>
      <c r="K2775" s="333">
        <f t="shared" si="1308"/>
        <v>0</v>
      </c>
      <c r="L2775" s="333">
        <f t="shared" si="1308"/>
        <v>0</v>
      </c>
      <c r="M2775" s="333">
        <f t="shared" si="1308"/>
        <v>0</v>
      </c>
    </row>
    <row r="2776" spans="1:13" s="182" customFormat="1" x14ac:dyDescent="0.25">
      <c r="A2776" s="183"/>
      <c r="B2776" s="202"/>
      <c r="C2776" s="352"/>
      <c r="D2776" s="193"/>
      <c r="E2776" s="331"/>
      <c r="F2776" s="332"/>
      <c r="G2776" s="181"/>
      <c r="H2776" s="51"/>
      <c r="I2776" s="51"/>
      <c r="J2776" s="274"/>
      <c r="K2776" s="333">
        <f t="shared" si="1308"/>
        <v>0</v>
      </c>
      <c r="L2776" s="333">
        <f t="shared" si="1308"/>
        <v>0</v>
      </c>
      <c r="M2776" s="333">
        <f t="shared" si="1308"/>
        <v>0</v>
      </c>
    </row>
    <row r="2777" spans="1:13" s="182" customFormat="1" ht="45" x14ac:dyDescent="0.25">
      <c r="A2777" s="183">
        <f>A2775+0.0001</f>
        <v>3.3803000000004713</v>
      </c>
      <c r="B2777" s="202" t="s">
        <v>1630</v>
      </c>
      <c r="C2777" s="352" t="s">
        <v>1845</v>
      </c>
      <c r="D2777" s="193" t="s">
        <v>2026</v>
      </c>
      <c r="E2777" s="331" t="s">
        <v>1846</v>
      </c>
      <c r="F2777" s="332" t="s">
        <v>44</v>
      </c>
      <c r="G2777" s="181"/>
      <c r="H2777" s="51">
        <v>9590</v>
      </c>
      <c r="I2777" s="51">
        <v>6710</v>
      </c>
      <c r="J2777" s="274">
        <v>6710</v>
      </c>
      <c r="K2777" s="333">
        <f t="shared" si="1308"/>
        <v>0</v>
      </c>
      <c r="L2777" s="333">
        <f t="shared" si="1308"/>
        <v>0</v>
      </c>
      <c r="M2777" s="333">
        <f t="shared" si="1308"/>
        <v>0</v>
      </c>
    </row>
    <row r="2778" spans="1:13" s="182" customFormat="1" x14ac:dyDescent="0.25">
      <c r="A2778" s="183"/>
      <c r="B2778" s="202"/>
      <c r="C2778" s="352"/>
      <c r="D2778" s="193"/>
      <c r="E2778" s="331"/>
      <c r="F2778" s="332"/>
      <c r="G2778" s="181"/>
      <c r="H2778" s="51"/>
      <c r="I2778" s="51"/>
      <c r="J2778" s="274"/>
      <c r="K2778" s="333">
        <f t="shared" si="1308"/>
        <v>0</v>
      </c>
      <c r="L2778" s="333">
        <f t="shared" si="1308"/>
        <v>0</v>
      </c>
      <c r="M2778" s="333">
        <f t="shared" si="1308"/>
        <v>0</v>
      </c>
    </row>
    <row r="2779" spans="1:13" s="182" customFormat="1" ht="60" x14ac:dyDescent="0.25">
      <c r="A2779" s="183">
        <f>A2777+0.0001</f>
        <v>3.3804000000004715</v>
      </c>
      <c r="B2779" s="202" t="s">
        <v>1630</v>
      </c>
      <c r="C2779" s="352" t="s">
        <v>1845</v>
      </c>
      <c r="D2779" s="193" t="s">
        <v>2027</v>
      </c>
      <c r="E2779" s="331" t="s">
        <v>1847</v>
      </c>
      <c r="F2779" s="332" t="s">
        <v>44</v>
      </c>
      <c r="G2779" s="181"/>
      <c r="H2779" s="51">
        <v>11740</v>
      </c>
      <c r="I2779" s="51">
        <v>7080</v>
      </c>
      <c r="J2779" s="274">
        <v>7080</v>
      </c>
      <c r="K2779" s="333">
        <f t="shared" si="1308"/>
        <v>0</v>
      </c>
      <c r="L2779" s="333">
        <f t="shared" si="1308"/>
        <v>0</v>
      </c>
      <c r="M2779" s="333">
        <f t="shared" si="1308"/>
        <v>0</v>
      </c>
    </row>
    <row r="2780" spans="1:13" s="182" customFormat="1" x14ac:dyDescent="0.25">
      <c r="A2780" s="183"/>
      <c r="B2780" s="202"/>
      <c r="C2780" s="352"/>
      <c r="D2780" s="193"/>
      <c r="E2780" s="331"/>
      <c r="F2780" s="332"/>
      <c r="G2780" s="181"/>
      <c r="H2780" s="51"/>
      <c r="I2780" s="51"/>
      <c r="J2780" s="274"/>
      <c r="K2780" s="333">
        <f t="shared" si="1308"/>
        <v>0</v>
      </c>
      <c r="L2780" s="333">
        <f t="shared" si="1308"/>
        <v>0</v>
      </c>
      <c r="M2780" s="333">
        <f t="shared" si="1308"/>
        <v>0</v>
      </c>
    </row>
    <row r="2781" spans="1:13" s="182" customFormat="1" ht="45" x14ac:dyDescent="0.25">
      <c r="A2781" s="183">
        <f>A2779+0.0001</f>
        <v>3.3805000000004717</v>
      </c>
      <c r="B2781" s="202" t="s">
        <v>1635</v>
      </c>
      <c r="C2781" s="352" t="s">
        <v>1848</v>
      </c>
      <c r="D2781" s="193" t="s">
        <v>2026</v>
      </c>
      <c r="E2781" s="331" t="s">
        <v>1849</v>
      </c>
      <c r="F2781" s="332" t="s">
        <v>44</v>
      </c>
      <c r="G2781" s="181"/>
      <c r="H2781" s="51">
        <v>10480</v>
      </c>
      <c r="I2781" s="51">
        <v>7470</v>
      </c>
      <c r="J2781" s="274">
        <v>7470</v>
      </c>
      <c r="K2781" s="333">
        <f t="shared" si="1308"/>
        <v>0</v>
      </c>
      <c r="L2781" s="333">
        <f t="shared" si="1308"/>
        <v>0</v>
      </c>
      <c r="M2781" s="333">
        <f t="shared" si="1308"/>
        <v>0</v>
      </c>
    </row>
    <row r="2782" spans="1:13" s="182" customFormat="1" x14ac:dyDescent="0.25">
      <c r="A2782" s="183"/>
      <c r="B2782" s="202"/>
      <c r="C2782" s="352"/>
      <c r="D2782" s="193"/>
      <c r="E2782" s="331"/>
      <c r="F2782" s="332"/>
      <c r="G2782" s="181"/>
      <c r="H2782" s="51"/>
      <c r="I2782" s="51"/>
      <c r="J2782" s="274"/>
      <c r="K2782" s="333">
        <f t="shared" si="1308"/>
        <v>0</v>
      </c>
      <c r="L2782" s="333">
        <f t="shared" si="1308"/>
        <v>0</v>
      </c>
      <c r="M2782" s="333">
        <f t="shared" si="1308"/>
        <v>0</v>
      </c>
    </row>
    <row r="2783" spans="1:13" s="182" customFormat="1" ht="60" x14ac:dyDescent="0.25">
      <c r="A2783" s="183">
        <f>A2781+0.0001</f>
        <v>3.3806000000004719</v>
      </c>
      <c r="B2783" s="202" t="s">
        <v>1635</v>
      </c>
      <c r="C2783" s="352" t="s">
        <v>1848</v>
      </c>
      <c r="D2783" s="193" t="s">
        <v>2027</v>
      </c>
      <c r="E2783" s="331" t="s">
        <v>1850</v>
      </c>
      <c r="F2783" s="332" t="s">
        <v>44</v>
      </c>
      <c r="G2783" s="181"/>
      <c r="H2783" s="51">
        <v>12780</v>
      </c>
      <c r="I2783" s="51">
        <v>7480</v>
      </c>
      <c r="J2783" s="274">
        <v>7480</v>
      </c>
      <c r="K2783" s="333">
        <f t="shared" si="1308"/>
        <v>0</v>
      </c>
      <c r="L2783" s="333">
        <f t="shared" si="1308"/>
        <v>0</v>
      </c>
      <c r="M2783" s="333">
        <f t="shared" si="1308"/>
        <v>0</v>
      </c>
    </row>
    <row r="2784" spans="1:13" s="182" customFormat="1" x14ac:dyDescent="0.25">
      <c r="A2784" s="183"/>
      <c r="B2784" s="202"/>
      <c r="C2784" s="352"/>
      <c r="D2784" s="193"/>
      <c r="E2784" s="331"/>
      <c r="F2784" s="332"/>
      <c r="G2784" s="181"/>
      <c r="H2784" s="51"/>
      <c r="I2784" s="51"/>
      <c r="J2784" s="274"/>
      <c r="K2784" s="333">
        <f t="shared" si="1308"/>
        <v>0</v>
      </c>
      <c r="L2784" s="333">
        <f t="shared" si="1308"/>
        <v>0</v>
      </c>
      <c r="M2784" s="333">
        <f t="shared" si="1308"/>
        <v>0</v>
      </c>
    </row>
    <row r="2785" spans="1:13" s="182" customFormat="1" ht="45" x14ac:dyDescent="0.25">
      <c r="A2785" s="183">
        <f>A2783+0.0001</f>
        <v>3.3807000000004721</v>
      </c>
      <c r="B2785" s="202" t="s">
        <v>1635</v>
      </c>
      <c r="C2785" s="352" t="s">
        <v>1848</v>
      </c>
      <c r="D2785" s="193" t="s">
        <v>2028</v>
      </c>
      <c r="E2785" s="331" t="s">
        <v>1967</v>
      </c>
      <c r="F2785" s="332" t="s">
        <v>44</v>
      </c>
      <c r="G2785" s="181"/>
      <c r="H2785" s="51">
        <v>15790</v>
      </c>
      <c r="I2785" s="51">
        <v>9250</v>
      </c>
      <c r="J2785" s="274">
        <v>9250</v>
      </c>
      <c r="K2785" s="333">
        <f t="shared" si="1308"/>
        <v>0</v>
      </c>
      <c r="L2785" s="333">
        <f t="shared" si="1308"/>
        <v>0</v>
      </c>
      <c r="M2785" s="333">
        <f t="shared" si="1308"/>
        <v>0</v>
      </c>
    </row>
    <row r="2786" spans="1:13" s="182" customFormat="1" x14ac:dyDescent="0.25">
      <c r="A2786" s="183"/>
      <c r="B2786" s="202"/>
      <c r="C2786" s="352"/>
      <c r="D2786" s="193"/>
      <c r="E2786" s="331"/>
      <c r="F2786" s="332"/>
      <c r="G2786" s="181"/>
      <c r="H2786" s="51"/>
      <c r="I2786" s="51"/>
      <c r="J2786" s="274"/>
      <c r="K2786" s="333">
        <f t="shared" si="1308"/>
        <v>0</v>
      </c>
      <c r="L2786" s="333">
        <f t="shared" si="1308"/>
        <v>0</v>
      </c>
      <c r="M2786" s="333">
        <f t="shared" si="1308"/>
        <v>0</v>
      </c>
    </row>
    <row r="2787" spans="1:13" s="182" customFormat="1" ht="45" x14ac:dyDescent="0.25">
      <c r="A2787" s="183">
        <f>A2785+0.0001</f>
        <v>3.3808000000004723</v>
      </c>
      <c r="B2787" s="202" t="s">
        <v>1635</v>
      </c>
      <c r="C2787" s="352" t="s">
        <v>1853</v>
      </c>
      <c r="D2787" s="193" t="s">
        <v>2026</v>
      </c>
      <c r="E2787" s="331" t="s">
        <v>1854</v>
      </c>
      <c r="F2787" s="332" t="s">
        <v>44</v>
      </c>
      <c r="G2787" s="181"/>
      <c r="H2787" s="51">
        <v>11200</v>
      </c>
      <c r="I2787" s="51">
        <v>8600</v>
      </c>
      <c r="J2787" s="274">
        <v>8600</v>
      </c>
      <c r="K2787" s="333">
        <f t="shared" si="1308"/>
        <v>0</v>
      </c>
      <c r="L2787" s="333">
        <f t="shared" si="1308"/>
        <v>0</v>
      </c>
      <c r="M2787" s="333">
        <f t="shared" si="1308"/>
        <v>0</v>
      </c>
    </row>
    <row r="2788" spans="1:13" s="182" customFormat="1" x14ac:dyDescent="0.25">
      <c r="A2788" s="183"/>
      <c r="B2788" s="202"/>
      <c r="C2788" s="352"/>
      <c r="D2788" s="193"/>
      <c r="E2788" s="331"/>
      <c r="F2788" s="332"/>
      <c r="G2788" s="181"/>
      <c r="H2788" s="51"/>
      <c r="I2788" s="51"/>
      <c r="J2788" s="274"/>
      <c r="K2788" s="333">
        <f t="shared" si="1308"/>
        <v>0</v>
      </c>
      <c r="L2788" s="333">
        <f t="shared" si="1308"/>
        <v>0</v>
      </c>
      <c r="M2788" s="333">
        <f t="shared" si="1308"/>
        <v>0</v>
      </c>
    </row>
    <row r="2789" spans="1:13" s="182" customFormat="1" ht="60" x14ac:dyDescent="0.25">
      <c r="A2789" s="183">
        <f>A2787+0.0001</f>
        <v>3.3809000000004725</v>
      </c>
      <c r="B2789" s="202" t="s">
        <v>1635</v>
      </c>
      <c r="C2789" s="352" t="s">
        <v>1853</v>
      </c>
      <c r="D2789" s="193" t="s">
        <v>2027</v>
      </c>
      <c r="E2789" s="331" t="s">
        <v>1855</v>
      </c>
      <c r="F2789" s="332" t="s">
        <v>44</v>
      </c>
      <c r="G2789" s="181"/>
      <c r="H2789" s="51">
        <v>13580</v>
      </c>
      <c r="I2789" s="51">
        <v>8600</v>
      </c>
      <c r="J2789" s="274">
        <v>8600</v>
      </c>
      <c r="K2789" s="333">
        <f t="shared" si="1308"/>
        <v>0</v>
      </c>
      <c r="L2789" s="333">
        <f t="shared" si="1308"/>
        <v>0</v>
      </c>
      <c r="M2789" s="333">
        <f t="shared" si="1308"/>
        <v>0</v>
      </c>
    </row>
    <row r="2790" spans="1:13" s="182" customFormat="1" x14ac:dyDescent="0.25">
      <c r="A2790" s="183"/>
      <c r="B2790" s="202"/>
      <c r="C2790" s="352"/>
      <c r="D2790" s="193"/>
      <c r="E2790" s="331"/>
      <c r="F2790" s="332"/>
      <c r="G2790" s="181"/>
      <c r="H2790" s="51"/>
      <c r="I2790" s="51"/>
      <c r="J2790" s="274"/>
      <c r="K2790" s="333">
        <f t="shared" si="1308"/>
        <v>0</v>
      </c>
      <c r="L2790" s="333">
        <f t="shared" si="1308"/>
        <v>0</v>
      </c>
      <c r="M2790" s="333">
        <f t="shared" si="1308"/>
        <v>0</v>
      </c>
    </row>
    <row r="2791" spans="1:13" s="182" customFormat="1" ht="60" x14ac:dyDescent="0.25">
      <c r="A2791" s="183">
        <f>A2789+0.0001</f>
        <v>3.3810000000004727</v>
      </c>
      <c r="B2791" s="202" t="s">
        <v>1635</v>
      </c>
      <c r="C2791" s="352" t="s">
        <v>1853</v>
      </c>
      <c r="D2791" s="193" t="s">
        <v>2028</v>
      </c>
      <c r="E2791" s="331" t="s">
        <v>1856</v>
      </c>
      <c r="F2791" s="332" t="s">
        <v>44</v>
      </c>
      <c r="G2791" s="181"/>
      <c r="H2791" s="51">
        <v>17000</v>
      </c>
      <c r="I2791" s="51">
        <v>10980</v>
      </c>
      <c r="J2791" s="274">
        <v>10980</v>
      </c>
      <c r="K2791" s="333">
        <f t="shared" si="1308"/>
        <v>0</v>
      </c>
      <c r="L2791" s="333">
        <f t="shared" si="1308"/>
        <v>0</v>
      </c>
      <c r="M2791" s="333">
        <f t="shared" si="1308"/>
        <v>0</v>
      </c>
    </row>
    <row r="2792" spans="1:13" s="182" customFormat="1" x14ac:dyDescent="0.25">
      <c r="A2792" s="183"/>
      <c r="B2792" s="202"/>
      <c r="C2792" s="352"/>
      <c r="D2792" s="193"/>
      <c r="E2792" s="331"/>
      <c r="F2792" s="332"/>
      <c r="G2792" s="181"/>
      <c r="H2792" s="51"/>
      <c r="I2792" s="51"/>
      <c r="J2792" s="274"/>
      <c r="K2792" s="333">
        <f t="shared" si="1308"/>
        <v>0</v>
      </c>
      <c r="L2792" s="333">
        <f t="shared" si="1308"/>
        <v>0</v>
      </c>
      <c r="M2792" s="333">
        <f t="shared" si="1308"/>
        <v>0</v>
      </c>
    </row>
    <row r="2793" spans="1:13" s="182" customFormat="1" ht="45" x14ac:dyDescent="0.25">
      <c r="A2793" s="183">
        <f>A2791+0.0001</f>
        <v>3.3811000000004729</v>
      </c>
      <c r="B2793" s="202" t="s">
        <v>1635</v>
      </c>
      <c r="C2793" s="352" t="s">
        <v>1857</v>
      </c>
      <c r="D2793" s="193" t="s">
        <v>2026</v>
      </c>
      <c r="E2793" s="331" t="s">
        <v>1858</v>
      </c>
      <c r="F2793" s="332" t="s">
        <v>44</v>
      </c>
      <c r="G2793" s="181"/>
      <c r="H2793" s="51">
        <v>11840</v>
      </c>
      <c r="I2793" s="274">
        <v>11840</v>
      </c>
      <c r="J2793" s="274">
        <v>11840</v>
      </c>
      <c r="K2793" s="333">
        <f t="shared" si="1308"/>
        <v>0</v>
      </c>
      <c r="L2793" s="333">
        <f t="shared" si="1308"/>
        <v>0</v>
      </c>
      <c r="M2793" s="333">
        <f t="shared" si="1308"/>
        <v>0</v>
      </c>
    </row>
    <row r="2794" spans="1:13" s="182" customFormat="1" x14ac:dyDescent="0.25">
      <c r="A2794" s="183"/>
      <c r="B2794" s="202"/>
      <c r="C2794" s="352"/>
      <c r="D2794" s="193"/>
      <c r="E2794" s="331"/>
      <c r="F2794" s="332"/>
      <c r="G2794" s="181"/>
      <c r="H2794" s="51"/>
      <c r="I2794" s="274"/>
      <c r="J2794" s="274"/>
      <c r="K2794" s="333">
        <f t="shared" si="1308"/>
        <v>0</v>
      </c>
      <c r="L2794" s="333">
        <f t="shared" si="1308"/>
        <v>0</v>
      </c>
      <c r="M2794" s="333">
        <f t="shared" si="1308"/>
        <v>0</v>
      </c>
    </row>
    <row r="2795" spans="1:13" s="182" customFormat="1" ht="60" x14ac:dyDescent="0.25">
      <c r="A2795" s="183">
        <f>A2793+0.0001</f>
        <v>3.3812000000004732</v>
      </c>
      <c r="B2795" s="202" t="s">
        <v>1635</v>
      </c>
      <c r="C2795" s="352" t="s">
        <v>1857</v>
      </c>
      <c r="D2795" s="193" t="s">
        <v>2027</v>
      </c>
      <c r="E2795" s="331" t="s">
        <v>1859</v>
      </c>
      <c r="F2795" s="332" t="s">
        <v>44</v>
      </c>
      <c r="G2795" s="181"/>
      <c r="H2795" s="51">
        <v>14350</v>
      </c>
      <c r="I2795" s="274">
        <v>14350</v>
      </c>
      <c r="J2795" s="274">
        <v>14350</v>
      </c>
      <c r="K2795" s="333">
        <f t="shared" si="1308"/>
        <v>0</v>
      </c>
      <c r="L2795" s="333">
        <f t="shared" si="1308"/>
        <v>0</v>
      </c>
      <c r="M2795" s="333">
        <f t="shared" si="1308"/>
        <v>0</v>
      </c>
    </row>
    <row r="2796" spans="1:13" s="182" customFormat="1" x14ac:dyDescent="0.25">
      <c r="A2796" s="183"/>
      <c r="B2796" s="202"/>
      <c r="C2796" s="352"/>
      <c r="D2796" s="193"/>
      <c r="E2796" s="331"/>
      <c r="F2796" s="332"/>
      <c r="G2796" s="181"/>
      <c r="H2796" s="51"/>
      <c r="I2796" s="274"/>
      <c r="J2796" s="274"/>
      <c r="K2796" s="333">
        <f t="shared" si="1308"/>
        <v>0</v>
      </c>
      <c r="L2796" s="333">
        <f t="shared" si="1308"/>
        <v>0</v>
      </c>
      <c r="M2796" s="333">
        <f t="shared" si="1308"/>
        <v>0</v>
      </c>
    </row>
    <row r="2797" spans="1:13" s="182" customFormat="1" ht="60" x14ac:dyDescent="0.25">
      <c r="A2797" s="183">
        <f>A2795+0.0001</f>
        <v>3.3813000000004734</v>
      </c>
      <c r="B2797" s="202" t="s">
        <v>1635</v>
      </c>
      <c r="C2797" s="352" t="s">
        <v>1857</v>
      </c>
      <c r="D2797" s="193" t="s">
        <v>2028</v>
      </c>
      <c r="E2797" s="331" t="s">
        <v>1860</v>
      </c>
      <c r="F2797" s="332" t="s">
        <v>44</v>
      </c>
      <c r="G2797" s="181"/>
      <c r="H2797" s="51">
        <v>18140</v>
      </c>
      <c r="I2797" s="274">
        <v>18140</v>
      </c>
      <c r="J2797" s="274">
        <v>18140</v>
      </c>
      <c r="K2797" s="333">
        <f t="shared" si="1308"/>
        <v>0</v>
      </c>
      <c r="L2797" s="333">
        <f t="shared" si="1308"/>
        <v>0</v>
      </c>
      <c r="M2797" s="333">
        <f t="shared" si="1308"/>
        <v>0</v>
      </c>
    </row>
    <row r="2798" spans="1:13" s="182" customFormat="1" x14ac:dyDescent="0.25">
      <c r="A2798" s="183"/>
      <c r="B2798" s="202"/>
      <c r="C2798" s="352"/>
      <c r="D2798" s="193"/>
      <c r="E2798" s="331"/>
      <c r="F2798" s="332"/>
      <c r="G2798" s="181"/>
      <c r="H2798" s="51"/>
      <c r="I2798" s="274"/>
      <c r="J2798" s="274"/>
      <c r="K2798" s="333">
        <f t="shared" si="1308"/>
        <v>0</v>
      </c>
      <c r="L2798" s="333">
        <f t="shared" si="1308"/>
        <v>0</v>
      </c>
      <c r="M2798" s="333">
        <f t="shared" si="1308"/>
        <v>0</v>
      </c>
    </row>
    <row r="2799" spans="1:13" s="182" customFormat="1" ht="45" x14ac:dyDescent="0.25">
      <c r="A2799" s="183">
        <f>A2797+0.0001</f>
        <v>3.3814000000004736</v>
      </c>
      <c r="B2799" s="202" t="s">
        <v>1635</v>
      </c>
      <c r="C2799" s="352" t="s">
        <v>1861</v>
      </c>
      <c r="D2799" s="193" t="s">
        <v>2026</v>
      </c>
      <c r="E2799" s="331" t="s">
        <v>1862</v>
      </c>
      <c r="F2799" s="332" t="s">
        <v>44</v>
      </c>
      <c r="G2799" s="181"/>
      <c r="H2799" s="51">
        <v>12630</v>
      </c>
      <c r="I2799" s="274">
        <v>12630</v>
      </c>
      <c r="J2799" s="274">
        <v>12630</v>
      </c>
      <c r="K2799" s="333">
        <f t="shared" si="1308"/>
        <v>0</v>
      </c>
      <c r="L2799" s="333">
        <f t="shared" si="1308"/>
        <v>0</v>
      </c>
      <c r="M2799" s="333">
        <f t="shared" si="1308"/>
        <v>0</v>
      </c>
    </row>
    <row r="2800" spans="1:13" s="182" customFormat="1" x14ac:dyDescent="0.25">
      <c r="A2800" s="183"/>
      <c r="B2800" s="202"/>
      <c r="C2800" s="352"/>
      <c r="D2800" s="193"/>
      <c r="E2800" s="331"/>
      <c r="F2800" s="332"/>
      <c r="G2800" s="181"/>
      <c r="H2800" s="51"/>
      <c r="I2800" s="274"/>
      <c r="J2800" s="274"/>
      <c r="K2800" s="333">
        <f t="shared" si="1308"/>
        <v>0</v>
      </c>
      <c r="L2800" s="333">
        <f t="shared" si="1308"/>
        <v>0</v>
      </c>
      <c r="M2800" s="333">
        <f t="shared" si="1308"/>
        <v>0</v>
      </c>
    </row>
    <row r="2801" spans="1:13" s="182" customFormat="1" ht="60" x14ac:dyDescent="0.25">
      <c r="A2801" s="183">
        <f>A2799+0.0001</f>
        <v>3.3815000000004738</v>
      </c>
      <c r="B2801" s="202" t="s">
        <v>1635</v>
      </c>
      <c r="C2801" s="352" t="s">
        <v>1861</v>
      </c>
      <c r="D2801" s="193" t="s">
        <v>2027</v>
      </c>
      <c r="E2801" s="331" t="s">
        <v>1863</v>
      </c>
      <c r="F2801" s="332" t="s">
        <v>44</v>
      </c>
      <c r="G2801" s="181"/>
      <c r="H2801" s="51">
        <v>15220</v>
      </c>
      <c r="I2801" s="274">
        <v>15220</v>
      </c>
      <c r="J2801" s="274">
        <v>15220</v>
      </c>
      <c r="K2801" s="333">
        <f t="shared" si="1308"/>
        <v>0</v>
      </c>
      <c r="L2801" s="333">
        <f t="shared" si="1308"/>
        <v>0</v>
      </c>
      <c r="M2801" s="333">
        <f t="shared" si="1308"/>
        <v>0</v>
      </c>
    </row>
    <row r="2802" spans="1:13" s="182" customFormat="1" x14ac:dyDescent="0.25">
      <c r="A2802" s="183"/>
      <c r="B2802" s="202"/>
      <c r="C2802" s="352"/>
      <c r="D2802" s="193"/>
      <c r="E2802" s="331"/>
      <c r="F2802" s="332"/>
      <c r="G2802" s="181"/>
      <c r="H2802" s="51"/>
      <c r="I2802" s="274"/>
      <c r="J2802" s="274"/>
      <c r="K2802" s="333">
        <f t="shared" si="1308"/>
        <v>0</v>
      </c>
      <c r="L2802" s="333">
        <f t="shared" si="1308"/>
        <v>0</v>
      </c>
      <c r="M2802" s="333">
        <f t="shared" si="1308"/>
        <v>0</v>
      </c>
    </row>
    <row r="2803" spans="1:13" s="182" customFormat="1" ht="60" x14ac:dyDescent="0.25">
      <c r="A2803" s="183">
        <f>A2801+0.0001</f>
        <v>3.381600000000474</v>
      </c>
      <c r="B2803" s="202" t="s">
        <v>1635</v>
      </c>
      <c r="C2803" s="352" t="s">
        <v>1861</v>
      </c>
      <c r="D2803" s="193" t="s">
        <v>2028</v>
      </c>
      <c r="E2803" s="331" t="s">
        <v>1942</v>
      </c>
      <c r="F2803" s="332" t="s">
        <v>44</v>
      </c>
      <c r="G2803" s="181"/>
      <c r="H2803" s="51">
        <v>18920</v>
      </c>
      <c r="I2803" s="274">
        <v>18920</v>
      </c>
      <c r="J2803" s="274">
        <v>18920</v>
      </c>
      <c r="K2803" s="333">
        <f t="shared" si="1308"/>
        <v>0</v>
      </c>
      <c r="L2803" s="333">
        <f t="shared" si="1308"/>
        <v>0</v>
      </c>
      <c r="M2803" s="333">
        <f t="shared" si="1308"/>
        <v>0</v>
      </c>
    </row>
    <row r="2804" spans="1:13" s="182" customFormat="1" x14ac:dyDescent="0.25">
      <c r="A2804" s="183"/>
      <c r="B2804" s="202"/>
      <c r="C2804" s="352"/>
      <c r="D2804" s="193"/>
      <c r="E2804" s="331"/>
      <c r="F2804" s="332"/>
      <c r="G2804" s="181"/>
      <c r="H2804" s="51"/>
      <c r="I2804" s="274"/>
      <c r="J2804" s="274"/>
      <c r="K2804" s="333">
        <f t="shared" si="1308"/>
        <v>0</v>
      </c>
      <c r="L2804" s="333">
        <f t="shared" si="1308"/>
        <v>0</v>
      </c>
      <c r="M2804" s="333">
        <f t="shared" si="1308"/>
        <v>0</v>
      </c>
    </row>
    <row r="2805" spans="1:13" s="182" customFormat="1" ht="45" x14ac:dyDescent="0.25">
      <c r="A2805" s="183">
        <f>A2803+0.0001</f>
        <v>3.3817000000004742</v>
      </c>
      <c r="B2805" s="202" t="s">
        <v>1635</v>
      </c>
      <c r="C2805" s="352" t="s">
        <v>1865</v>
      </c>
      <c r="D2805" s="193" t="s">
        <v>2026</v>
      </c>
      <c r="E2805" s="331" t="s">
        <v>1866</v>
      </c>
      <c r="F2805" s="332" t="s">
        <v>44</v>
      </c>
      <c r="G2805" s="181"/>
      <c r="H2805" s="51">
        <v>14040</v>
      </c>
      <c r="I2805" s="274">
        <v>14040</v>
      </c>
      <c r="J2805" s="274">
        <v>14040</v>
      </c>
      <c r="K2805" s="333">
        <f t="shared" si="1308"/>
        <v>0</v>
      </c>
      <c r="L2805" s="333">
        <f t="shared" si="1308"/>
        <v>0</v>
      </c>
      <c r="M2805" s="333">
        <f t="shared" si="1308"/>
        <v>0</v>
      </c>
    </row>
    <row r="2806" spans="1:13" s="182" customFormat="1" x14ac:dyDescent="0.25">
      <c r="A2806" s="183"/>
      <c r="B2806" s="202"/>
      <c r="C2806" s="352"/>
      <c r="D2806" s="193"/>
      <c r="E2806" s="331"/>
      <c r="F2806" s="332"/>
      <c r="G2806" s="181"/>
      <c r="H2806" s="51"/>
      <c r="I2806" s="274"/>
      <c r="J2806" s="274"/>
      <c r="K2806" s="333">
        <f t="shared" si="1308"/>
        <v>0</v>
      </c>
      <c r="L2806" s="333">
        <f t="shared" si="1308"/>
        <v>0</v>
      </c>
      <c r="M2806" s="333">
        <f t="shared" si="1308"/>
        <v>0</v>
      </c>
    </row>
    <row r="2807" spans="1:13" s="182" customFormat="1" ht="60" x14ac:dyDescent="0.25">
      <c r="A2807" s="183">
        <f>A2805+0.0001</f>
        <v>3.3818000000004744</v>
      </c>
      <c r="B2807" s="202" t="s">
        <v>1635</v>
      </c>
      <c r="C2807" s="352" t="s">
        <v>1865</v>
      </c>
      <c r="D2807" s="193" t="s">
        <v>2027</v>
      </c>
      <c r="E2807" s="331" t="s">
        <v>1867</v>
      </c>
      <c r="F2807" s="332" t="s">
        <v>44</v>
      </c>
      <c r="G2807" s="181"/>
      <c r="H2807" s="51">
        <v>16460</v>
      </c>
      <c r="I2807" s="274">
        <v>16460</v>
      </c>
      <c r="J2807" s="274">
        <v>16460</v>
      </c>
      <c r="K2807" s="333">
        <f t="shared" si="1308"/>
        <v>0</v>
      </c>
      <c r="L2807" s="333">
        <f t="shared" si="1308"/>
        <v>0</v>
      </c>
      <c r="M2807" s="333">
        <f t="shared" si="1308"/>
        <v>0</v>
      </c>
    </row>
    <row r="2808" spans="1:13" s="182" customFormat="1" x14ac:dyDescent="0.25">
      <c r="A2808" s="183"/>
      <c r="B2808" s="202"/>
      <c r="C2808" s="352"/>
      <c r="D2808" s="193"/>
      <c r="E2808" s="331"/>
      <c r="F2808" s="332"/>
      <c r="G2808" s="181"/>
      <c r="H2808" s="51"/>
      <c r="I2808" s="274"/>
      <c r="J2808" s="274"/>
      <c r="K2808" s="333">
        <f t="shared" si="1308"/>
        <v>0</v>
      </c>
      <c r="L2808" s="333">
        <f t="shared" si="1308"/>
        <v>0</v>
      </c>
      <c r="M2808" s="333">
        <f t="shared" si="1308"/>
        <v>0</v>
      </c>
    </row>
    <row r="2809" spans="1:13" s="182" customFormat="1" ht="60" x14ac:dyDescent="0.25">
      <c r="A2809" s="183">
        <f>A2807+0.0001</f>
        <v>3.3819000000004746</v>
      </c>
      <c r="B2809" s="202" t="s">
        <v>1635</v>
      </c>
      <c r="C2809" s="352" t="s">
        <v>1865</v>
      </c>
      <c r="D2809" s="193" t="s">
        <v>2028</v>
      </c>
      <c r="E2809" s="331" t="s">
        <v>1943</v>
      </c>
      <c r="F2809" s="332" t="s">
        <v>44</v>
      </c>
      <c r="G2809" s="181"/>
      <c r="H2809" s="51">
        <v>20150</v>
      </c>
      <c r="I2809" s="274">
        <v>20150</v>
      </c>
      <c r="J2809" s="274">
        <v>20150</v>
      </c>
      <c r="K2809" s="333">
        <f t="shared" si="1308"/>
        <v>0</v>
      </c>
      <c r="L2809" s="333">
        <f t="shared" si="1308"/>
        <v>0</v>
      </c>
      <c r="M2809" s="333">
        <f t="shared" si="1308"/>
        <v>0</v>
      </c>
    </row>
    <row r="2810" spans="1:13" s="182" customFormat="1" x14ac:dyDescent="0.25">
      <c r="A2810" s="183"/>
      <c r="B2810" s="202"/>
      <c r="C2810" s="352"/>
      <c r="D2810" s="193"/>
      <c r="E2810" s="331"/>
      <c r="F2810" s="332"/>
      <c r="G2810" s="181"/>
      <c r="H2810" s="51"/>
      <c r="I2810" s="51"/>
      <c r="J2810" s="274"/>
      <c r="K2810" s="333">
        <f t="shared" si="1308"/>
        <v>0</v>
      </c>
      <c r="L2810" s="333">
        <f t="shared" si="1308"/>
        <v>0</v>
      </c>
      <c r="M2810" s="333">
        <f t="shared" si="1308"/>
        <v>0</v>
      </c>
    </row>
    <row r="2811" spans="1:13" s="182" customFormat="1" ht="45" x14ac:dyDescent="0.25">
      <c r="A2811" s="183">
        <f>A2809+0.0001</f>
        <v>3.3820000000004748</v>
      </c>
      <c r="B2811" s="202" t="s">
        <v>1630</v>
      </c>
      <c r="C2811" s="352" t="s">
        <v>1869</v>
      </c>
      <c r="D2811" s="193" t="s">
        <v>2026</v>
      </c>
      <c r="E2811" s="331" t="s">
        <v>1870</v>
      </c>
      <c r="F2811" s="332" t="s">
        <v>44</v>
      </c>
      <c r="G2811" s="181"/>
      <c r="H2811" s="51">
        <v>9800</v>
      </c>
      <c r="I2811" s="51">
        <v>6820</v>
      </c>
      <c r="J2811" s="274">
        <v>6820</v>
      </c>
      <c r="K2811" s="333">
        <f t="shared" si="1308"/>
        <v>0</v>
      </c>
      <c r="L2811" s="333">
        <f t="shared" si="1308"/>
        <v>0</v>
      </c>
      <c r="M2811" s="333">
        <f t="shared" si="1308"/>
        <v>0</v>
      </c>
    </row>
    <row r="2812" spans="1:13" s="182" customFormat="1" x14ac:dyDescent="0.25">
      <c r="A2812" s="183"/>
      <c r="B2812" s="202"/>
      <c r="C2812" s="352"/>
      <c r="D2812" s="193"/>
      <c r="E2812" s="331"/>
      <c r="F2812" s="332"/>
      <c r="G2812" s="181"/>
      <c r="H2812" s="51"/>
      <c r="I2812" s="51"/>
      <c r="J2812" s="274"/>
      <c r="K2812" s="333">
        <f t="shared" si="1308"/>
        <v>0</v>
      </c>
      <c r="L2812" s="333">
        <f t="shared" si="1308"/>
        <v>0</v>
      </c>
      <c r="M2812" s="333">
        <f t="shared" si="1308"/>
        <v>0</v>
      </c>
    </row>
    <row r="2813" spans="1:13" s="182" customFormat="1" ht="60" x14ac:dyDescent="0.25">
      <c r="A2813" s="183">
        <f>A2811+0.0001</f>
        <v>3.3821000000004751</v>
      </c>
      <c r="B2813" s="202" t="s">
        <v>1630</v>
      </c>
      <c r="C2813" s="352" t="s">
        <v>1869</v>
      </c>
      <c r="D2813" s="193" t="s">
        <v>2027</v>
      </c>
      <c r="E2813" s="331" t="s">
        <v>1871</v>
      </c>
      <c r="F2813" s="332" t="s">
        <v>44</v>
      </c>
      <c r="H2813" s="51">
        <v>11220</v>
      </c>
      <c r="I2813" s="51">
        <v>7190</v>
      </c>
      <c r="J2813" s="274">
        <v>7190</v>
      </c>
      <c r="K2813" s="333">
        <f t="shared" si="1308"/>
        <v>0</v>
      </c>
      <c r="L2813" s="333">
        <f t="shared" si="1308"/>
        <v>0</v>
      </c>
      <c r="M2813" s="333">
        <f t="shared" si="1308"/>
        <v>0</v>
      </c>
    </row>
    <row r="2814" spans="1:13" s="182" customFormat="1" x14ac:dyDescent="0.25">
      <c r="A2814" s="183"/>
      <c r="B2814" s="202"/>
      <c r="C2814" s="352"/>
      <c r="D2814" s="193"/>
      <c r="E2814" s="331"/>
      <c r="F2814" s="332"/>
      <c r="G2814" s="181"/>
      <c r="H2814" s="51"/>
      <c r="I2814" s="51"/>
      <c r="J2814" s="274"/>
      <c r="K2814" s="333">
        <f t="shared" si="1308"/>
        <v>0</v>
      </c>
      <c r="L2814" s="333">
        <f t="shared" si="1308"/>
        <v>0</v>
      </c>
      <c r="M2814" s="333">
        <f t="shared" si="1308"/>
        <v>0</v>
      </c>
    </row>
    <row r="2815" spans="1:13" s="182" customFormat="1" ht="45" x14ac:dyDescent="0.25">
      <c r="A2815" s="183">
        <f>A2813+0.0001</f>
        <v>3.3822000000004753</v>
      </c>
      <c r="B2815" s="202" t="s">
        <v>1635</v>
      </c>
      <c r="C2815" s="352" t="s">
        <v>1872</v>
      </c>
      <c r="D2815" s="193" t="s">
        <v>2026</v>
      </c>
      <c r="E2815" s="331" t="s">
        <v>1873</v>
      </c>
      <c r="F2815" s="332" t="s">
        <v>44</v>
      </c>
      <c r="G2815" s="181"/>
      <c r="H2815" s="51">
        <v>10770</v>
      </c>
      <c r="I2815" s="51">
        <v>7280</v>
      </c>
      <c r="J2815" s="274">
        <v>7280</v>
      </c>
      <c r="K2815" s="333">
        <f t="shared" si="1308"/>
        <v>0</v>
      </c>
      <c r="L2815" s="333">
        <f t="shared" si="1308"/>
        <v>0</v>
      </c>
      <c r="M2815" s="333">
        <f t="shared" si="1308"/>
        <v>0</v>
      </c>
    </row>
    <row r="2816" spans="1:13" s="182" customFormat="1" x14ac:dyDescent="0.25">
      <c r="A2816" s="183"/>
      <c r="B2816" s="202"/>
      <c r="C2816" s="352"/>
      <c r="D2816" s="193"/>
      <c r="E2816" s="331"/>
      <c r="F2816" s="332"/>
      <c r="G2816" s="181"/>
      <c r="H2816" s="51"/>
      <c r="I2816" s="51"/>
      <c r="J2816" s="274"/>
      <c r="K2816" s="333">
        <f t="shared" si="1308"/>
        <v>0</v>
      </c>
      <c r="L2816" s="333">
        <f t="shared" si="1308"/>
        <v>0</v>
      </c>
      <c r="M2816" s="333">
        <f t="shared" si="1308"/>
        <v>0</v>
      </c>
    </row>
    <row r="2817" spans="1:13" s="182" customFormat="1" ht="60" x14ac:dyDescent="0.25">
      <c r="A2817" s="183">
        <f>A2815+0.0001</f>
        <v>3.3823000000004755</v>
      </c>
      <c r="B2817" s="202" t="s">
        <v>1635</v>
      </c>
      <c r="C2817" s="352" t="s">
        <v>1872</v>
      </c>
      <c r="D2817" s="193" t="s">
        <v>2027</v>
      </c>
      <c r="E2817" s="331" t="s">
        <v>1874</v>
      </c>
      <c r="F2817" s="332" t="s">
        <v>44</v>
      </c>
      <c r="G2817" s="181"/>
      <c r="H2817" s="51">
        <v>12860</v>
      </c>
      <c r="I2817" s="51">
        <v>7630</v>
      </c>
      <c r="J2817" s="274">
        <v>7630</v>
      </c>
      <c r="K2817" s="333">
        <f t="shared" si="1308"/>
        <v>0</v>
      </c>
      <c r="L2817" s="333">
        <f t="shared" si="1308"/>
        <v>0</v>
      </c>
      <c r="M2817" s="333">
        <f t="shared" si="1308"/>
        <v>0</v>
      </c>
    </row>
    <row r="2818" spans="1:13" s="182" customFormat="1" x14ac:dyDescent="0.25">
      <c r="A2818" s="183"/>
      <c r="B2818" s="202"/>
      <c r="C2818" s="352"/>
      <c r="D2818" s="193"/>
      <c r="E2818" s="331"/>
      <c r="F2818" s="332"/>
      <c r="G2818" s="181"/>
      <c r="H2818" s="51"/>
      <c r="I2818" s="51"/>
      <c r="J2818" s="274"/>
      <c r="K2818" s="333">
        <f t="shared" si="1308"/>
        <v>0</v>
      </c>
      <c r="L2818" s="333">
        <f t="shared" si="1308"/>
        <v>0</v>
      </c>
      <c r="M2818" s="333">
        <f t="shared" si="1308"/>
        <v>0</v>
      </c>
    </row>
    <row r="2819" spans="1:13" s="182" customFormat="1" ht="45" x14ac:dyDescent="0.25">
      <c r="A2819" s="183">
        <f>A2817+0.0001</f>
        <v>3.3824000000004757</v>
      </c>
      <c r="B2819" s="202" t="s">
        <v>1635</v>
      </c>
      <c r="C2819" s="352" t="s">
        <v>1875</v>
      </c>
      <c r="D2819" s="193" t="s">
        <v>2026</v>
      </c>
      <c r="E2819" s="331" t="s">
        <v>1876</v>
      </c>
      <c r="F2819" s="332" t="s">
        <v>44</v>
      </c>
      <c r="G2819" s="181"/>
      <c r="H2819" s="51">
        <v>11510</v>
      </c>
      <c r="I2819" s="51">
        <v>8710</v>
      </c>
      <c r="J2819" s="274">
        <v>8710</v>
      </c>
      <c r="K2819" s="333">
        <f t="shared" si="1308"/>
        <v>0</v>
      </c>
      <c r="L2819" s="333">
        <f t="shared" si="1308"/>
        <v>0</v>
      </c>
      <c r="M2819" s="333">
        <f t="shared" si="1308"/>
        <v>0</v>
      </c>
    </row>
    <row r="2820" spans="1:13" s="182" customFormat="1" x14ac:dyDescent="0.25">
      <c r="A2820" s="183"/>
      <c r="B2820" s="202"/>
      <c r="C2820" s="352"/>
      <c r="D2820" s="193"/>
      <c r="E2820" s="331"/>
      <c r="F2820" s="332"/>
      <c r="G2820" s="181"/>
      <c r="H2820" s="51"/>
      <c r="I2820" s="51"/>
      <c r="J2820" s="274"/>
      <c r="K2820" s="333">
        <f t="shared" si="1308"/>
        <v>0</v>
      </c>
      <c r="L2820" s="333">
        <f t="shared" si="1308"/>
        <v>0</v>
      </c>
      <c r="M2820" s="333">
        <f t="shared" si="1308"/>
        <v>0</v>
      </c>
    </row>
    <row r="2821" spans="1:13" s="182" customFormat="1" ht="60" x14ac:dyDescent="0.25">
      <c r="A2821" s="183">
        <f>A2819+0.0001</f>
        <v>3.3825000000004759</v>
      </c>
      <c r="B2821" s="202" t="s">
        <v>1635</v>
      </c>
      <c r="C2821" s="352" t="s">
        <v>1875</v>
      </c>
      <c r="D2821" s="193" t="s">
        <v>2027</v>
      </c>
      <c r="E2821" s="331" t="s">
        <v>1877</v>
      </c>
      <c r="F2821" s="332" t="s">
        <v>44</v>
      </c>
      <c r="G2821" s="181"/>
      <c r="H2821" s="51">
        <v>13670</v>
      </c>
      <c r="I2821" s="51">
        <v>8780</v>
      </c>
      <c r="J2821" s="274">
        <v>8780</v>
      </c>
      <c r="K2821" s="333">
        <f t="shared" si="1308"/>
        <v>0</v>
      </c>
      <c r="L2821" s="333">
        <f t="shared" si="1308"/>
        <v>0</v>
      </c>
      <c r="M2821" s="333">
        <f t="shared" si="1308"/>
        <v>0</v>
      </c>
    </row>
    <row r="2822" spans="1:13" s="182" customFormat="1" x14ac:dyDescent="0.25">
      <c r="A2822" s="183"/>
      <c r="B2822" s="202"/>
      <c r="C2822" s="352"/>
      <c r="D2822" s="193"/>
      <c r="E2822" s="331"/>
      <c r="F2822" s="332"/>
      <c r="G2822" s="181"/>
      <c r="H2822" s="51"/>
      <c r="I2822" s="51"/>
      <c r="J2822" s="274"/>
      <c r="K2822" s="333">
        <f t="shared" si="1308"/>
        <v>0</v>
      </c>
      <c r="L2822" s="333">
        <f t="shared" si="1308"/>
        <v>0</v>
      </c>
      <c r="M2822" s="333">
        <f t="shared" si="1308"/>
        <v>0</v>
      </c>
    </row>
    <row r="2823" spans="1:13" s="182" customFormat="1" ht="60" x14ac:dyDescent="0.25">
      <c r="A2823" s="183">
        <f>A2821+0.0001</f>
        <v>3.3826000000004761</v>
      </c>
      <c r="B2823" s="202" t="s">
        <v>1635</v>
      </c>
      <c r="C2823" s="352" t="s">
        <v>1875</v>
      </c>
      <c r="D2823" s="193" t="s">
        <v>2028</v>
      </c>
      <c r="E2823" s="331" t="s">
        <v>1878</v>
      </c>
      <c r="F2823" s="332" t="s">
        <v>44</v>
      </c>
      <c r="G2823" s="181"/>
      <c r="H2823" s="51">
        <v>17240</v>
      </c>
      <c r="I2823" s="51">
        <v>11010</v>
      </c>
      <c r="J2823" s="274">
        <v>11010</v>
      </c>
      <c r="K2823" s="333">
        <f t="shared" si="1308"/>
        <v>0</v>
      </c>
      <c r="L2823" s="333">
        <f t="shared" si="1308"/>
        <v>0</v>
      </c>
      <c r="M2823" s="333">
        <f t="shared" si="1308"/>
        <v>0</v>
      </c>
    </row>
    <row r="2824" spans="1:13" s="182" customFormat="1" x14ac:dyDescent="0.25">
      <c r="A2824" s="183"/>
      <c r="B2824" s="202"/>
      <c r="C2824" s="352"/>
      <c r="D2824" s="193"/>
      <c r="E2824" s="331"/>
      <c r="F2824" s="332"/>
      <c r="G2824" s="181"/>
      <c r="H2824" s="51"/>
      <c r="I2824" s="51"/>
      <c r="J2824" s="274"/>
      <c r="K2824" s="333">
        <f t="shared" si="1308"/>
        <v>0</v>
      </c>
      <c r="L2824" s="333">
        <f t="shared" si="1308"/>
        <v>0</v>
      </c>
      <c r="M2824" s="333">
        <f t="shared" si="1308"/>
        <v>0</v>
      </c>
    </row>
    <row r="2825" spans="1:13" s="182" customFormat="1" ht="45" x14ac:dyDescent="0.25">
      <c r="A2825" s="183">
        <f>A2823+0.0001</f>
        <v>3.3827000000004763</v>
      </c>
      <c r="B2825" s="202" t="s">
        <v>1635</v>
      </c>
      <c r="C2825" s="352" t="s">
        <v>1879</v>
      </c>
      <c r="D2825" s="193" t="s">
        <v>2026</v>
      </c>
      <c r="E2825" s="331" t="s">
        <v>1880</v>
      </c>
      <c r="F2825" s="332" t="s">
        <v>44</v>
      </c>
      <c r="G2825" s="181"/>
      <c r="H2825" s="51">
        <v>12210</v>
      </c>
      <c r="I2825" s="274">
        <v>12210</v>
      </c>
      <c r="J2825" s="274">
        <v>12210</v>
      </c>
      <c r="K2825" s="333">
        <f t="shared" si="1308"/>
        <v>0</v>
      </c>
      <c r="L2825" s="333">
        <f t="shared" si="1308"/>
        <v>0</v>
      </c>
      <c r="M2825" s="333">
        <f t="shared" si="1308"/>
        <v>0</v>
      </c>
    </row>
    <row r="2826" spans="1:13" s="182" customFormat="1" x14ac:dyDescent="0.25">
      <c r="A2826" s="183"/>
      <c r="B2826" s="202"/>
      <c r="C2826" s="352"/>
      <c r="D2826" s="193"/>
      <c r="E2826" s="331"/>
      <c r="F2826" s="332"/>
      <c r="G2826" s="181"/>
      <c r="H2826" s="51"/>
      <c r="I2826" s="274"/>
      <c r="J2826" s="274"/>
      <c r="K2826" s="333">
        <f t="shared" si="1308"/>
        <v>0</v>
      </c>
      <c r="L2826" s="333">
        <f t="shared" si="1308"/>
        <v>0</v>
      </c>
      <c r="M2826" s="333">
        <f t="shared" si="1308"/>
        <v>0</v>
      </c>
    </row>
    <row r="2827" spans="1:13" s="182" customFormat="1" ht="60" x14ac:dyDescent="0.25">
      <c r="A2827" s="183">
        <f>A2825+0.0001</f>
        <v>3.3828000000004765</v>
      </c>
      <c r="B2827" s="202" t="s">
        <v>1635</v>
      </c>
      <c r="C2827" s="352" t="s">
        <v>1879</v>
      </c>
      <c r="D2827" s="193" t="s">
        <v>2027</v>
      </c>
      <c r="E2827" s="331" t="s">
        <v>1881</v>
      </c>
      <c r="F2827" s="332" t="s">
        <v>44</v>
      </c>
      <c r="G2827" s="181"/>
      <c r="H2827" s="51">
        <v>14470</v>
      </c>
      <c r="I2827" s="274">
        <v>14470</v>
      </c>
      <c r="J2827" s="274">
        <v>14470</v>
      </c>
      <c r="K2827" s="333">
        <f t="shared" si="1308"/>
        <v>0</v>
      </c>
      <c r="L2827" s="333">
        <f t="shared" si="1308"/>
        <v>0</v>
      </c>
      <c r="M2827" s="333">
        <f t="shared" si="1308"/>
        <v>0</v>
      </c>
    </row>
    <row r="2828" spans="1:13" s="182" customFormat="1" x14ac:dyDescent="0.25">
      <c r="A2828" s="183"/>
      <c r="B2828" s="202"/>
      <c r="C2828" s="352"/>
      <c r="D2828" s="193"/>
      <c r="E2828" s="331"/>
      <c r="F2828" s="332"/>
      <c r="G2828" s="181"/>
      <c r="H2828" s="51"/>
      <c r="I2828" s="274"/>
      <c r="J2828" s="274"/>
      <c r="K2828" s="333">
        <f t="shared" si="1308"/>
        <v>0</v>
      </c>
      <c r="L2828" s="333">
        <f t="shared" si="1308"/>
        <v>0</v>
      </c>
      <c r="M2828" s="333">
        <f t="shared" si="1308"/>
        <v>0</v>
      </c>
    </row>
    <row r="2829" spans="1:13" s="182" customFormat="1" ht="60" x14ac:dyDescent="0.25">
      <c r="A2829" s="183">
        <f>A2827+0.0001</f>
        <v>3.3829000000004767</v>
      </c>
      <c r="B2829" s="202" t="s">
        <v>1635</v>
      </c>
      <c r="C2829" s="352" t="s">
        <v>1879</v>
      </c>
      <c r="D2829" s="193" t="s">
        <v>2028</v>
      </c>
      <c r="E2829" s="331" t="s">
        <v>1882</v>
      </c>
      <c r="F2829" s="332" t="s">
        <v>44</v>
      </c>
      <c r="G2829" s="181"/>
      <c r="H2829" s="51">
        <v>18440</v>
      </c>
      <c r="I2829" s="274">
        <v>18440</v>
      </c>
      <c r="J2829" s="274">
        <v>18440</v>
      </c>
      <c r="K2829" s="333">
        <f t="shared" si="1308"/>
        <v>0</v>
      </c>
      <c r="L2829" s="333">
        <f t="shared" si="1308"/>
        <v>0</v>
      </c>
      <c r="M2829" s="333">
        <f t="shared" si="1308"/>
        <v>0</v>
      </c>
    </row>
    <row r="2830" spans="1:13" s="182" customFormat="1" x14ac:dyDescent="0.25">
      <c r="A2830" s="183"/>
      <c r="B2830" s="202"/>
      <c r="C2830" s="352"/>
      <c r="D2830" s="193"/>
      <c r="E2830" s="331"/>
      <c r="F2830" s="332"/>
      <c r="G2830" s="181"/>
      <c r="H2830" s="51"/>
      <c r="I2830" s="274"/>
      <c r="J2830" s="274"/>
      <c r="K2830" s="333">
        <f t="shared" si="1308"/>
        <v>0</v>
      </c>
      <c r="L2830" s="333">
        <f t="shared" si="1308"/>
        <v>0</v>
      </c>
      <c r="M2830" s="333">
        <f t="shared" si="1308"/>
        <v>0</v>
      </c>
    </row>
    <row r="2831" spans="1:13" s="182" customFormat="1" ht="45" x14ac:dyDescent="0.25">
      <c r="A2831" s="183">
        <f>A2829+0.0001</f>
        <v>3.383000000000477</v>
      </c>
      <c r="B2831" s="202" t="s">
        <v>1635</v>
      </c>
      <c r="C2831" s="352" t="s">
        <v>1883</v>
      </c>
      <c r="D2831" s="193" t="s">
        <v>2026</v>
      </c>
      <c r="E2831" s="331" t="s">
        <v>1884</v>
      </c>
      <c r="F2831" s="332" t="s">
        <v>44</v>
      </c>
      <c r="G2831" s="181"/>
      <c r="H2831" s="51">
        <v>12930</v>
      </c>
      <c r="I2831" s="274">
        <v>12930</v>
      </c>
      <c r="J2831" s="274">
        <v>12930</v>
      </c>
      <c r="K2831" s="333">
        <f t="shared" si="1308"/>
        <v>0</v>
      </c>
      <c r="L2831" s="333">
        <f t="shared" si="1308"/>
        <v>0</v>
      </c>
      <c r="M2831" s="333">
        <f t="shared" si="1308"/>
        <v>0</v>
      </c>
    </row>
    <row r="2832" spans="1:13" s="182" customFormat="1" x14ac:dyDescent="0.25">
      <c r="A2832" s="183"/>
      <c r="B2832" s="202"/>
      <c r="C2832" s="352"/>
      <c r="D2832" s="193"/>
      <c r="E2832" s="331"/>
      <c r="F2832" s="332"/>
      <c r="G2832" s="181"/>
      <c r="H2832" s="51"/>
      <c r="I2832" s="274"/>
      <c r="J2832" s="274"/>
      <c r="K2832" s="333">
        <f t="shared" si="1308"/>
        <v>0</v>
      </c>
      <c r="L2832" s="333">
        <f t="shared" si="1308"/>
        <v>0</v>
      </c>
      <c r="M2832" s="333">
        <f t="shared" si="1308"/>
        <v>0</v>
      </c>
    </row>
    <row r="2833" spans="1:13" s="182" customFormat="1" ht="60" x14ac:dyDescent="0.25">
      <c r="A2833" s="183">
        <f>A2831+0.0001</f>
        <v>3.3831000000004772</v>
      </c>
      <c r="B2833" s="202" t="s">
        <v>1635</v>
      </c>
      <c r="C2833" s="352" t="s">
        <v>1883</v>
      </c>
      <c r="D2833" s="193" t="s">
        <v>2027</v>
      </c>
      <c r="E2833" s="331" t="s">
        <v>1885</v>
      </c>
      <c r="F2833" s="332" t="s">
        <v>44</v>
      </c>
      <c r="G2833" s="181"/>
      <c r="H2833" s="51">
        <v>15380</v>
      </c>
      <c r="I2833" s="274">
        <v>15380</v>
      </c>
      <c r="J2833" s="274">
        <v>15380</v>
      </c>
      <c r="K2833" s="333">
        <f t="shared" ref="K2833:M2896" si="1309">$G2833*H2833</f>
        <v>0</v>
      </c>
      <c r="L2833" s="333">
        <f t="shared" si="1309"/>
        <v>0</v>
      </c>
      <c r="M2833" s="333">
        <f t="shared" si="1309"/>
        <v>0</v>
      </c>
    </row>
    <row r="2834" spans="1:13" s="182" customFormat="1" x14ac:dyDescent="0.25">
      <c r="A2834" s="183"/>
      <c r="B2834" s="202"/>
      <c r="C2834" s="352"/>
      <c r="D2834" s="193"/>
      <c r="E2834" s="331"/>
      <c r="F2834" s="332"/>
      <c r="G2834" s="181"/>
      <c r="H2834" s="51"/>
      <c r="I2834" s="274"/>
      <c r="J2834" s="274"/>
      <c r="K2834" s="333">
        <f t="shared" si="1309"/>
        <v>0</v>
      </c>
      <c r="L2834" s="333">
        <f t="shared" si="1309"/>
        <v>0</v>
      </c>
      <c r="M2834" s="333">
        <f t="shared" si="1309"/>
        <v>0</v>
      </c>
    </row>
    <row r="2835" spans="1:13" s="182" customFormat="1" ht="60" x14ac:dyDescent="0.25">
      <c r="A2835" s="183">
        <f>A2833+0.0001</f>
        <v>3.3832000000004774</v>
      </c>
      <c r="B2835" s="202" t="s">
        <v>1635</v>
      </c>
      <c r="C2835" s="352" t="s">
        <v>1883</v>
      </c>
      <c r="D2835" s="193" t="s">
        <v>2028</v>
      </c>
      <c r="E2835" s="331" t="s">
        <v>1944</v>
      </c>
      <c r="F2835" s="332" t="s">
        <v>44</v>
      </c>
      <c r="G2835" s="181"/>
      <c r="H2835" s="51">
        <v>19270</v>
      </c>
      <c r="I2835" s="274">
        <v>19270</v>
      </c>
      <c r="J2835" s="274">
        <v>19270</v>
      </c>
      <c r="K2835" s="333">
        <f t="shared" si="1309"/>
        <v>0</v>
      </c>
      <c r="L2835" s="333">
        <f t="shared" si="1309"/>
        <v>0</v>
      </c>
      <c r="M2835" s="333">
        <f t="shared" si="1309"/>
        <v>0</v>
      </c>
    </row>
    <row r="2836" spans="1:13" s="182" customFormat="1" x14ac:dyDescent="0.25">
      <c r="A2836" s="183"/>
      <c r="B2836" s="202"/>
      <c r="C2836" s="352"/>
      <c r="D2836" s="193"/>
      <c r="E2836" s="331"/>
      <c r="F2836" s="332"/>
      <c r="G2836" s="181"/>
      <c r="H2836" s="51"/>
      <c r="I2836" s="274"/>
      <c r="J2836" s="274"/>
      <c r="K2836" s="333">
        <f t="shared" si="1309"/>
        <v>0</v>
      </c>
      <c r="L2836" s="333">
        <f t="shared" si="1309"/>
        <v>0</v>
      </c>
      <c r="M2836" s="333">
        <f t="shared" si="1309"/>
        <v>0</v>
      </c>
    </row>
    <row r="2837" spans="1:13" s="182" customFormat="1" ht="45" x14ac:dyDescent="0.25">
      <c r="A2837" s="183">
        <f>A2835+0.0001</f>
        <v>3.3833000000004776</v>
      </c>
      <c r="B2837" s="202" t="s">
        <v>1635</v>
      </c>
      <c r="C2837" s="352" t="s">
        <v>1887</v>
      </c>
      <c r="D2837" s="193" t="s">
        <v>2026</v>
      </c>
      <c r="E2837" s="331" t="s">
        <v>1888</v>
      </c>
      <c r="F2837" s="332" t="s">
        <v>44</v>
      </c>
      <c r="G2837" s="181"/>
      <c r="H2837" s="51">
        <v>14320</v>
      </c>
      <c r="I2837" s="274">
        <v>14320</v>
      </c>
      <c r="J2837" s="274">
        <v>14320</v>
      </c>
      <c r="K2837" s="333">
        <f t="shared" si="1309"/>
        <v>0</v>
      </c>
      <c r="L2837" s="333">
        <f t="shared" si="1309"/>
        <v>0</v>
      </c>
      <c r="M2837" s="333">
        <f t="shared" si="1309"/>
        <v>0</v>
      </c>
    </row>
    <row r="2838" spans="1:13" s="182" customFormat="1" x14ac:dyDescent="0.25">
      <c r="A2838" s="183"/>
      <c r="B2838" s="202"/>
      <c r="C2838" s="352"/>
      <c r="D2838" s="193"/>
      <c r="E2838" s="331"/>
      <c r="F2838" s="332"/>
      <c r="G2838" s="181"/>
      <c r="H2838" s="51"/>
      <c r="I2838" s="274"/>
      <c r="J2838" s="274"/>
      <c r="K2838" s="333">
        <f t="shared" si="1309"/>
        <v>0</v>
      </c>
      <c r="L2838" s="333">
        <f t="shared" si="1309"/>
        <v>0</v>
      </c>
      <c r="M2838" s="333">
        <f t="shared" si="1309"/>
        <v>0</v>
      </c>
    </row>
    <row r="2839" spans="1:13" s="182" customFormat="1" ht="60" x14ac:dyDescent="0.25">
      <c r="A2839" s="183">
        <f>A2837+0.0001</f>
        <v>3.3834000000004778</v>
      </c>
      <c r="B2839" s="202" t="s">
        <v>1635</v>
      </c>
      <c r="C2839" s="352" t="s">
        <v>1887</v>
      </c>
      <c r="D2839" s="193" t="s">
        <v>2027</v>
      </c>
      <c r="E2839" s="331" t="s">
        <v>1889</v>
      </c>
      <c r="F2839" s="332" t="s">
        <v>44</v>
      </c>
      <c r="G2839" s="181"/>
      <c r="H2839" s="51">
        <v>16770</v>
      </c>
      <c r="I2839" s="274">
        <v>16770</v>
      </c>
      <c r="J2839" s="274">
        <v>16770</v>
      </c>
      <c r="K2839" s="333">
        <f t="shared" si="1309"/>
        <v>0</v>
      </c>
      <c r="L2839" s="333">
        <f t="shared" si="1309"/>
        <v>0</v>
      </c>
      <c r="M2839" s="333">
        <f t="shared" si="1309"/>
        <v>0</v>
      </c>
    </row>
    <row r="2840" spans="1:13" s="182" customFormat="1" x14ac:dyDescent="0.25">
      <c r="A2840" s="183"/>
      <c r="B2840" s="202"/>
      <c r="C2840" s="352"/>
      <c r="D2840" s="193"/>
      <c r="E2840" s="331"/>
      <c r="F2840" s="332"/>
      <c r="G2840" s="181"/>
      <c r="H2840" s="51"/>
      <c r="I2840" s="274"/>
      <c r="J2840" s="274"/>
      <c r="K2840" s="333">
        <f t="shared" si="1309"/>
        <v>0</v>
      </c>
      <c r="L2840" s="333">
        <f t="shared" si="1309"/>
        <v>0</v>
      </c>
      <c r="M2840" s="333">
        <f t="shared" si="1309"/>
        <v>0</v>
      </c>
    </row>
    <row r="2841" spans="1:13" s="182" customFormat="1" ht="60" x14ac:dyDescent="0.25">
      <c r="A2841" s="183">
        <f>A2839+0.0001</f>
        <v>3.383500000000478</v>
      </c>
      <c r="B2841" s="202" t="s">
        <v>1635</v>
      </c>
      <c r="C2841" s="352" t="s">
        <v>1887</v>
      </c>
      <c r="D2841" s="193" t="s">
        <v>2028</v>
      </c>
      <c r="E2841" s="331" t="s">
        <v>1945</v>
      </c>
      <c r="F2841" s="332" t="s">
        <v>44</v>
      </c>
      <c r="G2841" s="181"/>
      <c r="H2841" s="51">
        <v>20670</v>
      </c>
      <c r="I2841" s="274">
        <v>20670</v>
      </c>
      <c r="J2841" s="274">
        <v>20670</v>
      </c>
      <c r="K2841" s="333">
        <f t="shared" si="1309"/>
        <v>0</v>
      </c>
      <c r="L2841" s="333">
        <f t="shared" si="1309"/>
        <v>0</v>
      </c>
      <c r="M2841" s="333">
        <f t="shared" si="1309"/>
        <v>0</v>
      </c>
    </row>
    <row r="2842" spans="1:13" s="182" customFormat="1" x14ac:dyDescent="0.25">
      <c r="A2842" s="183"/>
      <c r="B2842" s="202"/>
      <c r="C2842" s="352"/>
      <c r="D2842" s="193"/>
      <c r="E2842" s="331"/>
      <c r="F2842" s="332"/>
      <c r="G2842" s="181"/>
      <c r="H2842" s="51"/>
      <c r="I2842" s="51"/>
      <c r="J2842" s="274"/>
      <c r="K2842" s="333">
        <f t="shared" si="1309"/>
        <v>0</v>
      </c>
      <c r="L2842" s="333">
        <f t="shared" si="1309"/>
        <v>0</v>
      </c>
      <c r="M2842" s="333">
        <f t="shared" si="1309"/>
        <v>0</v>
      </c>
    </row>
    <row r="2843" spans="1:13" s="182" customFormat="1" ht="45" x14ac:dyDescent="0.25">
      <c r="A2843" s="183">
        <f>A2841+0.0001</f>
        <v>3.3836000000004782</v>
      </c>
      <c r="B2843" s="202" t="s">
        <v>1658</v>
      </c>
      <c r="C2843" s="352" t="s">
        <v>1891</v>
      </c>
      <c r="D2843" s="193" t="s">
        <v>2026</v>
      </c>
      <c r="E2843" s="331" t="s">
        <v>1892</v>
      </c>
      <c r="F2843" s="332" t="s">
        <v>44</v>
      </c>
      <c r="G2843" s="181"/>
      <c r="H2843" s="51">
        <v>11040</v>
      </c>
      <c r="I2843" s="51">
        <v>8140</v>
      </c>
      <c r="J2843" s="274">
        <v>8140</v>
      </c>
      <c r="K2843" s="333">
        <f t="shared" si="1309"/>
        <v>0</v>
      </c>
      <c r="L2843" s="333">
        <f t="shared" si="1309"/>
        <v>0</v>
      </c>
      <c r="M2843" s="333">
        <f t="shared" si="1309"/>
        <v>0</v>
      </c>
    </row>
    <row r="2844" spans="1:13" s="182" customFormat="1" x14ac:dyDescent="0.25">
      <c r="A2844" s="183"/>
      <c r="B2844" s="202"/>
      <c r="C2844" s="352"/>
      <c r="D2844" s="193"/>
      <c r="E2844" s="331"/>
      <c r="F2844" s="332"/>
      <c r="G2844" s="181"/>
      <c r="H2844" s="51"/>
      <c r="I2844" s="51"/>
      <c r="J2844" s="274"/>
      <c r="K2844" s="333">
        <f t="shared" si="1309"/>
        <v>0</v>
      </c>
      <c r="L2844" s="333">
        <f t="shared" si="1309"/>
        <v>0</v>
      </c>
      <c r="M2844" s="333">
        <f t="shared" si="1309"/>
        <v>0</v>
      </c>
    </row>
    <row r="2845" spans="1:13" s="182" customFormat="1" ht="45" x14ac:dyDescent="0.25">
      <c r="A2845" s="183">
        <f>A2843+0.0001</f>
        <v>3.3837000000004784</v>
      </c>
      <c r="B2845" s="202" t="s">
        <v>1658</v>
      </c>
      <c r="C2845" s="352" t="s">
        <v>1891</v>
      </c>
      <c r="D2845" s="193" t="s">
        <v>2027</v>
      </c>
      <c r="E2845" s="331" t="s">
        <v>1893</v>
      </c>
      <c r="F2845" s="332" t="s">
        <v>44</v>
      </c>
      <c r="G2845" s="181"/>
      <c r="H2845" s="51">
        <v>12490</v>
      </c>
      <c r="I2845" s="51">
        <v>8160</v>
      </c>
      <c r="J2845" s="274">
        <v>8160</v>
      </c>
      <c r="K2845" s="333">
        <f t="shared" si="1309"/>
        <v>0</v>
      </c>
      <c r="L2845" s="333">
        <f t="shared" si="1309"/>
        <v>0</v>
      </c>
      <c r="M2845" s="333">
        <f t="shared" si="1309"/>
        <v>0</v>
      </c>
    </row>
    <row r="2846" spans="1:13" s="182" customFormat="1" x14ac:dyDescent="0.25">
      <c r="A2846" s="183"/>
      <c r="B2846" s="202"/>
      <c r="C2846" s="352"/>
      <c r="D2846" s="193"/>
      <c r="E2846" s="331"/>
      <c r="F2846" s="332"/>
      <c r="G2846" s="181"/>
      <c r="H2846" s="51"/>
      <c r="I2846" s="51"/>
      <c r="J2846" s="274"/>
      <c r="K2846" s="333">
        <f t="shared" si="1309"/>
        <v>0</v>
      </c>
      <c r="L2846" s="333">
        <f t="shared" si="1309"/>
        <v>0</v>
      </c>
      <c r="M2846" s="333">
        <f t="shared" si="1309"/>
        <v>0</v>
      </c>
    </row>
    <row r="2847" spans="1:13" s="182" customFormat="1" ht="45" x14ac:dyDescent="0.25">
      <c r="A2847" s="183">
        <f>A2845+0.0001</f>
        <v>3.3838000000004786</v>
      </c>
      <c r="B2847" s="202" t="s">
        <v>1658</v>
      </c>
      <c r="C2847" s="352" t="s">
        <v>1894</v>
      </c>
      <c r="D2847" s="193" t="s">
        <v>2026</v>
      </c>
      <c r="E2847" s="331" t="s">
        <v>1895</v>
      </c>
      <c r="F2847" s="332" t="s">
        <v>44</v>
      </c>
      <c r="G2847" s="181"/>
      <c r="H2847" s="51">
        <v>11720</v>
      </c>
      <c r="I2847" s="51">
        <v>8410</v>
      </c>
      <c r="J2847" s="274">
        <v>8410</v>
      </c>
      <c r="K2847" s="333">
        <f t="shared" si="1309"/>
        <v>0</v>
      </c>
      <c r="L2847" s="333">
        <f t="shared" si="1309"/>
        <v>0</v>
      </c>
      <c r="M2847" s="333">
        <f t="shared" si="1309"/>
        <v>0</v>
      </c>
    </row>
    <row r="2848" spans="1:13" s="182" customFormat="1" x14ac:dyDescent="0.25">
      <c r="A2848" s="183"/>
      <c r="B2848" s="202"/>
      <c r="C2848" s="352"/>
      <c r="D2848" s="193"/>
      <c r="E2848" s="331"/>
      <c r="F2848" s="332"/>
      <c r="G2848" s="181"/>
      <c r="H2848" s="51"/>
      <c r="I2848" s="51"/>
      <c r="J2848" s="274"/>
      <c r="K2848" s="333">
        <f t="shared" si="1309"/>
        <v>0</v>
      </c>
      <c r="L2848" s="333">
        <f t="shared" si="1309"/>
        <v>0</v>
      </c>
      <c r="M2848" s="333">
        <f t="shared" si="1309"/>
        <v>0</v>
      </c>
    </row>
    <row r="2849" spans="1:13" s="182" customFormat="1" ht="60" x14ac:dyDescent="0.25">
      <c r="A2849" s="183">
        <f>A2847+0.0001</f>
        <v>3.3839000000004789</v>
      </c>
      <c r="B2849" s="202" t="s">
        <v>1658</v>
      </c>
      <c r="C2849" s="352" t="s">
        <v>1894</v>
      </c>
      <c r="D2849" s="193" t="s">
        <v>2027</v>
      </c>
      <c r="E2849" s="331" t="s">
        <v>1896</v>
      </c>
      <c r="F2849" s="332" t="s">
        <v>44</v>
      </c>
      <c r="G2849" s="181"/>
      <c r="H2849" s="51">
        <v>13130</v>
      </c>
      <c r="I2849" s="51">
        <v>8540</v>
      </c>
      <c r="J2849" s="274">
        <v>8540</v>
      </c>
      <c r="K2849" s="333">
        <f t="shared" si="1309"/>
        <v>0</v>
      </c>
      <c r="L2849" s="333">
        <f t="shared" si="1309"/>
        <v>0</v>
      </c>
      <c r="M2849" s="333">
        <f t="shared" si="1309"/>
        <v>0</v>
      </c>
    </row>
    <row r="2850" spans="1:13" s="182" customFormat="1" x14ac:dyDescent="0.25">
      <c r="A2850" s="183"/>
      <c r="B2850" s="202"/>
      <c r="C2850" s="352"/>
      <c r="D2850" s="193"/>
      <c r="E2850" s="331"/>
      <c r="F2850" s="332"/>
      <c r="G2850" s="181"/>
      <c r="H2850" s="51"/>
      <c r="I2850" s="51"/>
      <c r="J2850" s="274"/>
      <c r="K2850" s="333">
        <f t="shared" si="1309"/>
        <v>0</v>
      </c>
      <c r="L2850" s="333">
        <f t="shared" si="1309"/>
        <v>0</v>
      </c>
      <c r="M2850" s="333">
        <f t="shared" si="1309"/>
        <v>0</v>
      </c>
    </row>
    <row r="2851" spans="1:13" s="182" customFormat="1" ht="45" x14ac:dyDescent="0.25">
      <c r="A2851" s="183">
        <f>A2849+0.0001</f>
        <v>3.3840000000004791</v>
      </c>
      <c r="B2851" s="202" t="s">
        <v>1663</v>
      </c>
      <c r="C2851" s="352" t="s">
        <v>1897</v>
      </c>
      <c r="D2851" s="193" t="s">
        <v>2026</v>
      </c>
      <c r="E2851" s="331" t="s">
        <v>1898</v>
      </c>
      <c r="F2851" s="332" t="s">
        <v>44</v>
      </c>
      <c r="G2851" s="181"/>
      <c r="H2851" s="51">
        <v>13210</v>
      </c>
      <c r="I2851" s="51">
        <v>9790</v>
      </c>
      <c r="J2851" s="274">
        <v>9790</v>
      </c>
      <c r="K2851" s="333">
        <f t="shared" si="1309"/>
        <v>0</v>
      </c>
      <c r="L2851" s="333">
        <f t="shared" si="1309"/>
        <v>0</v>
      </c>
      <c r="M2851" s="333">
        <f t="shared" si="1309"/>
        <v>0</v>
      </c>
    </row>
    <row r="2852" spans="1:13" s="182" customFormat="1" x14ac:dyDescent="0.25">
      <c r="A2852" s="183"/>
      <c r="B2852" s="202"/>
      <c r="C2852" s="352"/>
      <c r="D2852" s="193"/>
      <c r="E2852" s="331"/>
      <c r="F2852" s="332"/>
      <c r="G2852" s="181"/>
      <c r="H2852" s="51"/>
      <c r="I2852" s="51"/>
      <c r="J2852" s="274"/>
      <c r="K2852" s="333">
        <f t="shared" si="1309"/>
        <v>0</v>
      </c>
      <c r="L2852" s="333">
        <f t="shared" si="1309"/>
        <v>0</v>
      </c>
      <c r="M2852" s="333">
        <f t="shared" si="1309"/>
        <v>0</v>
      </c>
    </row>
    <row r="2853" spans="1:13" s="182" customFormat="1" ht="60" x14ac:dyDescent="0.25">
      <c r="A2853" s="183">
        <f>A2851+0.0001</f>
        <v>3.3841000000004793</v>
      </c>
      <c r="B2853" s="202" t="s">
        <v>1663</v>
      </c>
      <c r="C2853" s="352" t="s">
        <v>1897</v>
      </c>
      <c r="D2853" s="193" t="s">
        <v>2027</v>
      </c>
      <c r="E2853" s="331" t="s">
        <v>1899</v>
      </c>
      <c r="F2853" s="332" t="s">
        <v>44</v>
      </c>
      <c r="G2853" s="181"/>
      <c r="H2853" s="51">
        <v>14810</v>
      </c>
      <c r="I2853" s="51">
        <v>9800</v>
      </c>
      <c r="J2853" s="274">
        <v>9800</v>
      </c>
      <c r="K2853" s="333">
        <f t="shared" si="1309"/>
        <v>0</v>
      </c>
      <c r="L2853" s="333">
        <f t="shared" si="1309"/>
        <v>0</v>
      </c>
      <c r="M2853" s="333">
        <f t="shared" si="1309"/>
        <v>0</v>
      </c>
    </row>
    <row r="2854" spans="1:13" s="182" customFormat="1" x14ac:dyDescent="0.25">
      <c r="A2854" s="183"/>
      <c r="B2854" s="202"/>
      <c r="C2854" s="352"/>
      <c r="D2854" s="193"/>
      <c r="E2854" s="331"/>
      <c r="F2854" s="332"/>
      <c r="G2854" s="181"/>
      <c r="H2854" s="51"/>
      <c r="I2854" s="51"/>
      <c r="J2854" s="274"/>
      <c r="K2854" s="333">
        <f t="shared" si="1309"/>
        <v>0</v>
      </c>
      <c r="L2854" s="333">
        <f t="shared" si="1309"/>
        <v>0</v>
      </c>
      <c r="M2854" s="333">
        <f t="shared" si="1309"/>
        <v>0</v>
      </c>
    </row>
    <row r="2855" spans="1:13" s="182" customFormat="1" ht="45" x14ac:dyDescent="0.25">
      <c r="A2855" s="183">
        <f>A2853+0.0001</f>
        <v>3.3842000000004795</v>
      </c>
      <c r="B2855" s="202" t="s">
        <v>1663</v>
      </c>
      <c r="C2855" s="352" t="s">
        <v>1897</v>
      </c>
      <c r="D2855" s="193" t="s">
        <v>2028</v>
      </c>
      <c r="E2855" s="331" t="s">
        <v>1900</v>
      </c>
      <c r="F2855" s="332" t="s">
        <v>44</v>
      </c>
      <c r="G2855" s="181"/>
      <c r="H2855" s="51">
        <v>18390</v>
      </c>
      <c r="I2855" s="51">
        <v>11690</v>
      </c>
      <c r="J2855" s="274">
        <v>11690</v>
      </c>
      <c r="K2855" s="333">
        <f t="shared" si="1309"/>
        <v>0</v>
      </c>
      <c r="L2855" s="333">
        <f t="shared" si="1309"/>
        <v>0</v>
      </c>
      <c r="M2855" s="333">
        <f t="shared" si="1309"/>
        <v>0</v>
      </c>
    </row>
    <row r="2856" spans="1:13" s="182" customFormat="1" x14ac:dyDescent="0.25">
      <c r="A2856" s="183"/>
      <c r="B2856" s="202"/>
      <c r="C2856" s="352"/>
      <c r="D2856" s="193"/>
      <c r="E2856" s="331"/>
      <c r="F2856" s="332"/>
      <c r="G2856" s="181"/>
      <c r="H2856" s="51"/>
      <c r="I2856" s="51"/>
      <c r="J2856" s="51"/>
      <c r="K2856" s="333">
        <f t="shared" si="1309"/>
        <v>0</v>
      </c>
      <c r="L2856" s="333">
        <f t="shared" si="1309"/>
        <v>0</v>
      </c>
      <c r="M2856" s="333">
        <f t="shared" si="1309"/>
        <v>0</v>
      </c>
    </row>
    <row r="2857" spans="1:13" s="182" customFormat="1" ht="45" x14ac:dyDescent="0.25">
      <c r="A2857" s="183">
        <f>A2855+0.0001</f>
        <v>3.3843000000004797</v>
      </c>
      <c r="B2857" s="202" t="s">
        <v>1663</v>
      </c>
      <c r="C2857" s="352" t="s">
        <v>1901</v>
      </c>
      <c r="D2857" s="193" t="s">
        <v>2026</v>
      </c>
      <c r="E2857" s="331" t="s">
        <v>1902</v>
      </c>
      <c r="F2857" s="332" t="s">
        <v>44</v>
      </c>
      <c r="G2857" s="181"/>
      <c r="H2857" s="51">
        <v>14210</v>
      </c>
      <c r="I2857" s="274">
        <v>14210</v>
      </c>
      <c r="J2857" s="274">
        <v>14210</v>
      </c>
      <c r="K2857" s="333">
        <f t="shared" si="1309"/>
        <v>0</v>
      </c>
      <c r="L2857" s="333">
        <f t="shared" si="1309"/>
        <v>0</v>
      </c>
      <c r="M2857" s="333">
        <f t="shared" si="1309"/>
        <v>0</v>
      </c>
    </row>
    <row r="2858" spans="1:13" s="182" customFormat="1" x14ac:dyDescent="0.25">
      <c r="A2858" s="183"/>
      <c r="B2858" s="202"/>
      <c r="C2858" s="352"/>
      <c r="D2858" s="193"/>
      <c r="E2858" s="331"/>
      <c r="F2858" s="332"/>
      <c r="G2858" s="181"/>
      <c r="H2858" s="51"/>
      <c r="I2858" s="274"/>
      <c r="J2858" s="274"/>
      <c r="K2858" s="333">
        <f t="shared" si="1309"/>
        <v>0</v>
      </c>
      <c r="L2858" s="333">
        <f t="shared" si="1309"/>
        <v>0</v>
      </c>
      <c r="M2858" s="333">
        <f t="shared" si="1309"/>
        <v>0</v>
      </c>
    </row>
    <row r="2859" spans="1:13" s="182" customFormat="1" ht="60" x14ac:dyDescent="0.25">
      <c r="A2859" s="183">
        <f>A2857+0.0001</f>
        <v>3.3844000000004799</v>
      </c>
      <c r="B2859" s="202" t="s">
        <v>1663</v>
      </c>
      <c r="C2859" s="352" t="s">
        <v>1901</v>
      </c>
      <c r="D2859" s="193" t="s">
        <v>2027</v>
      </c>
      <c r="E2859" s="331" t="s">
        <v>1903</v>
      </c>
      <c r="F2859" s="332" t="s">
        <v>44</v>
      </c>
      <c r="G2859" s="181"/>
      <c r="H2859" s="51">
        <v>15860</v>
      </c>
      <c r="I2859" s="274">
        <v>15860</v>
      </c>
      <c r="J2859" s="274">
        <v>15860</v>
      </c>
      <c r="K2859" s="333">
        <f t="shared" si="1309"/>
        <v>0</v>
      </c>
      <c r="L2859" s="333">
        <f t="shared" si="1309"/>
        <v>0</v>
      </c>
      <c r="M2859" s="333">
        <f t="shared" si="1309"/>
        <v>0</v>
      </c>
    </row>
    <row r="2860" spans="1:13" s="182" customFormat="1" x14ac:dyDescent="0.25">
      <c r="A2860" s="183"/>
      <c r="B2860" s="202"/>
      <c r="C2860" s="352"/>
      <c r="D2860" s="193"/>
      <c r="E2860" s="331"/>
      <c r="F2860" s="332"/>
      <c r="G2860" s="181"/>
      <c r="H2860" s="51"/>
      <c r="I2860" s="274"/>
      <c r="J2860" s="274"/>
      <c r="K2860" s="333">
        <f t="shared" si="1309"/>
        <v>0</v>
      </c>
      <c r="L2860" s="333">
        <f t="shared" si="1309"/>
        <v>0</v>
      </c>
      <c r="M2860" s="333">
        <f t="shared" si="1309"/>
        <v>0</v>
      </c>
    </row>
    <row r="2861" spans="1:13" s="182" customFormat="1" ht="45" x14ac:dyDescent="0.25">
      <c r="A2861" s="183">
        <f>A2859+0.0001</f>
        <v>3.3845000000004801</v>
      </c>
      <c r="B2861" s="202" t="s">
        <v>1663</v>
      </c>
      <c r="C2861" s="352" t="s">
        <v>1901</v>
      </c>
      <c r="D2861" s="193" t="s">
        <v>2028</v>
      </c>
      <c r="E2861" s="331" t="s">
        <v>1904</v>
      </c>
      <c r="F2861" s="332" t="s">
        <v>44</v>
      </c>
      <c r="G2861" s="181"/>
      <c r="H2861" s="51">
        <v>19510</v>
      </c>
      <c r="I2861" s="274">
        <v>19510</v>
      </c>
      <c r="J2861" s="274">
        <v>19510</v>
      </c>
      <c r="K2861" s="333">
        <f t="shared" si="1309"/>
        <v>0</v>
      </c>
      <c r="L2861" s="333">
        <f t="shared" si="1309"/>
        <v>0</v>
      </c>
      <c r="M2861" s="333">
        <f t="shared" si="1309"/>
        <v>0</v>
      </c>
    </row>
    <row r="2862" spans="1:13" s="182" customFormat="1" x14ac:dyDescent="0.25">
      <c r="A2862" s="183"/>
      <c r="B2862" s="202"/>
      <c r="C2862" s="352"/>
      <c r="D2862" s="193"/>
      <c r="E2862" s="331"/>
      <c r="F2862" s="332"/>
      <c r="G2862" s="181"/>
      <c r="H2862" s="51"/>
      <c r="I2862" s="274"/>
      <c r="J2862" s="274"/>
      <c r="K2862" s="333">
        <f t="shared" si="1309"/>
        <v>0</v>
      </c>
      <c r="L2862" s="333">
        <f t="shared" si="1309"/>
        <v>0</v>
      </c>
      <c r="M2862" s="333">
        <f t="shared" si="1309"/>
        <v>0</v>
      </c>
    </row>
    <row r="2863" spans="1:13" s="182" customFormat="1" ht="45" x14ac:dyDescent="0.25">
      <c r="A2863" s="183">
        <f>A2861+0.0001</f>
        <v>3.3846000000004803</v>
      </c>
      <c r="B2863" s="202" t="s">
        <v>1663</v>
      </c>
      <c r="C2863" s="352" t="s">
        <v>1905</v>
      </c>
      <c r="D2863" s="193" t="s">
        <v>2026</v>
      </c>
      <c r="E2863" s="331" t="s">
        <v>1906</v>
      </c>
      <c r="F2863" s="332" t="s">
        <v>44</v>
      </c>
      <c r="G2863" s="181"/>
      <c r="H2863" s="51">
        <v>15740</v>
      </c>
      <c r="I2863" s="274">
        <v>15740</v>
      </c>
      <c r="J2863" s="274">
        <v>15740</v>
      </c>
      <c r="K2863" s="333">
        <f t="shared" si="1309"/>
        <v>0</v>
      </c>
      <c r="L2863" s="333">
        <f t="shared" si="1309"/>
        <v>0</v>
      </c>
      <c r="M2863" s="333">
        <f t="shared" si="1309"/>
        <v>0</v>
      </c>
    </row>
    <row r="2864" spans="1:13" s="182" customFormat="1" x14ac:dyDescent="0.25">
      <c r="A2864" s="183"/>
      <c r="B2864" s="202"/>
      <c r="C2864" s="352"/>
      <c r="D2864" s="193"/>
      <c r="E2864" s="331"/>
      <c r="F2864" s="332"/>
      <c r="G2864" s="181"/>
      <c r="H2864" s="51"/>
      <c r="I2864" s="274"/>
      <c r="J2864" s="274"/>
      <c r="K2864" s="333">
        <f t="shared" si="1309"/>
        <v>0</v>
      </c>
      <c r="L2864" s="333">
        <f t="shared" si="1309"/>
        <v>0</v>
      </c>
      <c r="M2864" s="333">
        <f t="shared" si="1309"/>
        <v>0</v>
      </c>
    </row>
    <row r="2865" spans="1:13" s="182" customFormat="1" ht="60" x14ac:dyDescent="0.25">
      <c r="A2865" s="183">
        <f>A2863+0.0001</f>
        <v>3.3847000000004805</v>
      </c>
      <c r="B2865" s="202" t="s">
        <v>1663</v>
      </c>
      <c r="C2865" s="352" t="s">
        <v>1905</v>
      </c>
      <c r="D2865" s="193" t="s">
        <v>2027</v>
      </c>
      <c r="E2865" s="331" t="s">
        <v>1907</v>
      </c>
      <c r="F2865" s="332" t="s">
        <v>44</v>
      </c>
      <c r="G2865" s="181"/>
      <c r="H2865" s="51">
        <v>17410</v>
      </c>
      <c r="I2865" s="274">
        <v>17410</v>
      </c>
      <c r="J2865" s="274">
        <v>17410</v>
      </c>
      <c r="K2865" s="333">
        <f t="shared" si="1309"/>
        <v>0</v>
      </c>
      <c r="L2865" s="333">
        <f t="shared" si="1309"/>
        <v>0</v>
      </c>
      <c r="M2865" s="333">
        <f t="shared" si="1309"/>
        <v>0</v>
      </c>
    </row>
    <row r="2866" spans="1:13" s="182" customFormat="1" x14ac:dyDescent="0.25">
      <c r="A2866" s="183"/>
      <c r="B2866" s="202"/>
      <c r="C2866" s="352"/>
      <c r="D2866" s="193"/>
      <c r="E2866" s="331"/>
      <c r="F2866" s="332"/>
      <c r="G2866" s="181"/>
      <c r="H2866" s="51"/>
      <c r="I2866" s="274"/>
      <c r="J2866" s="274"/>
      <c r="K2866" s="333">
        <f t="shared" si="1309"/>
        <v>0</v>
      </c>
      <c r="L2866" s="333">
        <f t="shared" si="1309"/>
        <v>0</v>
      </c>
      <c r="M2866" s="333">
        <f t="shared" si="1309"/>
        <v>0</v>
      </c>
    </row>
    <row r="2867" spans="1:13" s="182" customFormat="1" ht="45" x14ac:dyDescent="0.25">
      <c r="A2867" s="183">
        <f>A2865+0.0001</f>
        <v>3.3848000000004808</v>
      </c>
      <c r="B2867" s="202" t="s">
        <v>1663</v>
      </c>
      <c r="C2867" s="352" t="s">
        <v>1905</v>
      </c>
      <c r="D2867" s="193" t="s">
        <v>2028</v>
      </c>
      <c r="E2867" s="331" t="s">
        <v>1908</v>
      </c>
      <c r="F2867" s="332" t="s">
        <v>44</v>
      </c>
      <c r="G2867" s="181"/>
      <c r="H2867" s="51">
        <v>21170</v>
      </c>
      <c r="I2867" s="274">
        <v>21170</v>
      </c>
      <c r="J2867" s="274">
        <v>21170</v>
      </c>
      <c r="K2867" s="333">
        <f t="shared" si="1309"/>
        <v>0</v>
      </c>
      <c r="L2867" s="333">
        <f t="shared" si="1309"/>
        <v>0</v>
      </c>
      <c r="M2867" s="333">
        <f t="shared" si="1309"/>
        <v>0</v>
      </c>
    </row>
    <row r="2868" spans="1:13" s="182" customFormat="1" x14ac:dyDescent="0.25">
      <c r="A2868" s="183"/>
      <c r="B2868" s="202"/>
      <c r="C2868" s="352"/>
      <c r="D2868" s="193"/>
      <c r="E2868" s="331"/>
      <c r="F2868" s="332"/>
      <c r="G2868" s="181"/>
      <c r="H2868" s="51"/>
      <c r="I2868" s="274"/>
      <c r="J2868" s="274"/>
      <c r="K2868" s="333">
        <f t="shared" si="1309"/>
        <v>0</v>
      </c>
      <c r="L2868" s="333">
        <f t="shared" si="1309"/>
        <v>0</v>
      </c>
      <c r="M2868" s="333">
        <f t="shared" si="1309"/>
        <v>0</v>
      </c>
    </row>
    <row r="2869" spans="1:13" s="182" customFormat="1" ht="45" x14ac:dyDescent="0.25">
      <c r="A2869" s="183">
        <f>A2867+0.0001</f>
        <v>3.384900000000481</v>
      </c>
      <c r="B2869" s="202" t="s">
        <v>1663</v>
      </c>
      <c r="C2869" s="352" t="s">
        <v>1909</v>
      </c>
      <c r="D2869" s="193" t="s">
        <v>2026</v>
      </c>
      <c r="E2869" s="331" t="s">
        <v>1910</v>
      </c>
      <c r="F2869" s="332" t="s">
        <v>44</v>
      </c>
      <c r="G2869" s="181"/>
      <c r="H2869" s="51">
        <v>18180</v>
      </c>
      <c r="I2869" s="274">
        <v>18180</v>
      </c>
      <c r="J2869" s="274">
        <v>18180</v>
      </c>
      <c r="K2869" s="333">
        <f t="shared" si="1309"/>
        <v>0</v>
      </c>
      <c r="L2869" s="333">
        <f t="shared" si="1309"/>
        <v>0</v>
      </c>
      <c r="M2869" s="333">
        <f t="shared" si="1309"/>
        <v>0</v>
      </c>
    </row>
    <row r="2870" spans="1:13" s="182" customFormat="1" x14ac:dyDescent="0.25">
      <c r="A2870" s="183"/>
      <c r="B2870" s="202"/>
      <c r="C2870" s="352"/>
      <c r="D2870" s="193"/>
      <c r="E2870" s="331"/>
      <c r="F2870" s="332"/>
      <c r="G2870" s="181"/>
      <c r="H2870" s="51"/>
      <c r="I2870" s="274"/>
      <c r="J2870" s="274"/>
      <c r="K2870" s="333">
        <f t="shared" si="1309"/>
        <v>0</v>
      </c>
      <c r="L2870" s="333">
        <f t="shared" si="1309"/>
        <v>0</v>
      </c>
      <c r="M2870" s="333">
        <f t="shared" si="1309"/>
        <v>0</v>
      </c>
    </row>
    <row r="2871" spans="1:13" s="182" customFormat="1" ht="60" x14ac:dyDescent="0.25">
      <c r="A2871" s="183">
        <f>A2869+0.0001</f>
        <v>3.3850000000004812</v>
      </c>
      <c r="B2871" s="202" t="s">
        <v>1663</v>
      </c>
      <c r="C2871" s="352" t="s">
        <v>1909</v>
      </c>
      <c r="D2871" s="193" t="s">
        <v>2027</v>
      </c>
      <c r="E2871" s="331" t="s">
        <v>1911</v>
      </c>
      <c r="F2871" s="332" t="s">
        <v>44</v>
      </c>
      <c r="G2871" s="181"/>
      <c r="H2871" s="51">
        <v>20080</v>
      </c>
      <c r="I2871" s="274">
        <v>20080</v>
      </c>
      <c r="J2871" s="274">
        <v>20080</v>
      </c>
      <c r="K2871" s="333">
        <f t="shared" si="1309"/>
        <v>0</v>
      </c>
      <c r="L2871" s="333">
        <f t="shared" si="1309"/>
        <v>0</v>
      </c>
      <c r="M2871" s="333">
        <f t="shared" si="1309"/>
        <v>0</v>
      </c>
    </row>
    <row r="2872" spans="1:13" s="182" customFormat="1" x14ac:dyDescent="0.25">
      <c r="A2872" s="183"/>
      <c r="B2872" s="202"/>
      <c r="C2872" s="352"/>
      <c r="D2872" s="193"/>
      <c r="E2872" s="331"/>
      <c r="F2872" s="332"/>
      <c r="G2872" s="181"/>
      <c r="H2872" s="51"/>
      <c r="I2872" s="274"/>
      <c r="J2872" s="274"/>
      <c r="K2872" s="333">
        <f t="shared" si="1309"/>
        <v>0</v>
      </c>
      <c r="L2872" s="333">
        <f t="shared" si="1309"/>
        <v>0</v>
      </c>
      <c r="M2872" s="333">
        <f t="shared" si="1309"/>
        <v>0</v>
      </c>
    </row>
    <row r="2873" spans="1:13" s="182" customFormat="1" ht="45" x14ac:dyDescent="0.25">
      <c r="A2873" s="183">
        <f>A2871+0.0001</f>
        <v>3.3851000000004814</v>
      </c>
      <c r="B2873" s="202" t="s">
        <v>1663</v>
      </c>
      <c r="C2873" s="352" t="s">
        <v>1909</v>
      </c>
      <c r="D2873" s="193" t="s">
        <v>2028</v>
      </c>
      <c r="E2873" s="331" t="s">
        <v>1912</v>
      </c>
      <c r="F2873" s="332" t="s">
        <v>44</v>
      </c>
      <c r="G2873" s="181"/>
      <c r="H2873" s="51">
        <v>23920</v>
      </c>
      <c r="I2873" s="274">
        <v>23920</v>
      </c>
      <c r="J2873" s="274">
        <v>23920</v>
      </c>
      <c r="K2873" s="333">
        <f t="shared" si="1309"/>
        <v>0</v>
      </c>
      <c r="L2873" s="333">
        <f t="shared" si="1309"/>
        <v>0</v>
      </c>
      <c r="M2873" s="333">
        <f t="shared" si="1309"/>
        <v>0</v>
      </c>
    </row>
    <row r="2874" spans="1:13" s="182" customFormat="1" x14ac:dyDescent="0.25">
      <c r="A2874" s="183"/>
      <c r="B2874" s="202"/>
      <c r="C2874" s="352"/>
      <c r="D2874" s="193"/>
      <c r="E2874" s="331"/>
      <c r="F2874" s="332"/>
      <c r="G2874" s="181"/>
      <c r="H2874" s="51"/>
      <c r="I2874" s="274"/>
      <c r="J2874" s="274"/>
      <c r="K2874" s="333">
        <f t="shared" si="1309"/>
        <v>0</v>
      </c>
      <c r="L2874" s="333">
        <f t="shared" si="1309"/>
        <v>0</v>
      </c>
      <c r="M2874" s="333">
        <f t="shared" si="1309"/>
        <v>0</v>
      </c>
    </row>
    <row r="2875" spans="1:13" s="182" customFormat="1" ht="45" x14ac:dyDescent="0.25">
      <c r="A2875" s="183">
        <f>A2873+0.0001</f>
        <v>3.3852000000004816</v>
      </c>
      <c r="B2875" s="202" t="s">
        <v>1663</v>
      </c>
      <c r="C2875" s="352" t="s">
        <v>1913</v>
      </c>
      <c r="D2875" s="193" t="s">
        <v>2026</v>
      </c>
      <c r="E2875" s="331" t="s">
        <v>1914</v>
      </c>
      <c r="F2875" s="332" t="s">
        <v>44</v>
      </c>
      <c r="G2875" s="181"/>
      <c r="H2875" s="51">
        <v>24100</v>
      </c>
      <c r="I2875" s="274">
        <v>24100</v>
      </c>
      <c r="J2875" s="274">
        <v>24100</v>
      </c>
      <c r="K2875" s="333">
        <f t="shared" si="1309"/>
        <v>0</v>
      </c>
      <c r="L2875" s="333">
        <f t="shared" si="1309"/>
        <v>0</v>
      </c>
      <c r="M2875" s="333">
        <f t="shared" si="1309"/>
        <v>0</v>
      </c>
    </row>
    <row r="2876" spans="1:13" s="182" customFormat="1" x14ac:dyDescent="0.25">
      <c r="A2876" s="183"/>
      <c r="B2876" s="202"/>
      <c r="C2876" s="352"/>
      <c r="D2876" s="193"/>
      <c r="E2876" s="331"/>
      <c r="F2876" s="332"/>
      <c r="G2876" s="181"/>
      <c r="H2876" s="51"/>
      <c r="I2876" s="274"/>
      <c r="J2876" s="274"/>
      <c r="K2876" s="333">
        <f t="shared" si="1309"/>
        <v>0</v>
      </c>
      <c r="L2876" s="333">
        <f t="shared" si="1309"/>
        <v>0</v>
      </c>
      <c r="M2876" s="333">
        <f t="shared" si="1309"/>
        <v>0</v>
      </c>
    </row>
    <row r="2877" spans="1:13" s="182" customFormat="1" ht="60" x14ac:dyDescent="0.25">
      <c r="A2877" s="183">
        <f>A2875+0.0001</f>
        <v>3.3853000000004818</v>
      </c>
      <c r="B2877" s="202" t="s">
        <v>1663</v>
      </c>
      <c r="C2877" s="352" t="s">
        <v>1913</v>
      </c>
      <c r="D2877" s="193" t="s">
        <v>2027</v>
      </c>
      <c r="E2877" s="331" t="s">
        <v>1915</v>
      </c>
      <c r="F2877" s="332" t="s">
        <v>44</v>
      </c>
      <c r="G2877" s="181"/>
      <c r="H2877" s="51">
        <v>26670</v>
      </c>
      <c r="I2877" s="274">
        <v>26670</v>
      </c>
      <c r="J2877" s="274">
        <v>26670</v>
      </c>
      <c r="K2877" s="333">
        <f t="shared" si="1309"/>
        <v>0</v>
      </c>
      <c r="L2877" s="333">
        <f t="shared" si="1309"/>
        <v>0</v>
      </c>
      <c r="M2877" s="333">
        <f t="shared" si="1309"/>
        <v>0</v>
      </c>
    </row>
    <row r="2878" spans="1:13" s="182" customFormat="1" x14ac:dyDescent="0.25">
      <c r="A2878" s="183"/>
      <c r="B2878" s="202"/>
      <c r="C2878" s="352"/>
      <c r="D2878" s="193"/>
      <c r="E2878" s="331"/>
      <c r="F2878" s="332"/>
      <c r="G2878" s="181"/>
      <c r="H2878" s="51"/>
      <c r="I2878" s="274"/>
      <c r="J2878" s="274"/>
      <c r="K2878" s="333">
        <f t="shared" si="1309"/>
        <v>0</v>
      </c>
      <c r="L2878" s="333">
        <f t="shared" si="1309"/>
        <v>0</v>
      </c>
      <c r="M2878" s="333">
        <f t="shared" si="1309"/>
        <v>0</v>
      </c>
    </row>
    <row r="2879" spans="1:13" s="182" customFormat="1" ht="45" x14ac:dyDescent="0.25">
      <c r="A2879" s="183">
        <f>A2877+0.0001</f>
        <v>3.385400000000482</v>
      </c>
      <c r="B2879" s="202" t="s">
        <v>1663</v>
      </c>
      <c r="C2879" s="352" t="s">
        <v>1913</v>
      </c>
      <c r="D2879" s="193" t="s">
        <v>2028</v>
      </c>
      <c r="E2879" s="331" t="s">
        <v>1916</v>
      </c>
      <c r="F2879" s="332" t="s">
        <v>44</v>
      </c>
      <c r="G2879" s="181"/>
      <c r="H2879" s="51">
        <v>30730</v>
      </c>
      <c r="I2879" s="274">
        <v>30730</v>
      </c>
      <c r="J2879" s="274">
        <v>30730</v>
      </c>
      <c r="K2879" s="333">
        <f t="shared" si="1309"/>
        <v>0</v>
      </c>
      <c r="L2879" s="333">
        <f t="shared" si="1309"/>
        <v>0</v>
      </c>
      <c r="M2879" s="333">
        <f t="shared" si="1309"/>
        <v>0</v>
      </c>
    </row>
    <row r="2880" spans="1:13" s="182" customFormat="1" x14ac:dyDescent="0.25">
      <c r="A2880" s="183"/>
      <c r="B2880" s="202"/>
      <c r="C2880" s="352"/>
      <c r="D2880" s="193"/>
      <c r="E2880" s="331"/>
      <c r="F2880" s="332"/>
      <c r="G2880" s="181"/>
      <c r="H2880" s="51"/>
      <c r="I2880" s="274"/>
      <c r="J2880" s="274"/>
      <c r="K2880" s="333">
        <f t="shared" si="1309"/>
        <v>0</v>
      </c>
      <c r="L2880" s="333">
        <f t="shared" si="1309"/>
        <v>0</v>
      </c>
      <c r="M2880" s="333">
        <f t="shared" si="1309"/>
        <v>0</v>
      </c>
    </row>
    <row r="2881" spans="1:13" s="182" customFormat="1" ht="45" x14ac:dyDescent="0.25">
      <c r="A2881" s="183">
        <f>A2879+0.0001</f>
        <v>3.3855000000004822</v>
      </c>
      <c r="B2881" s="202" t="s">
        <v>1674</v>
      </c>
      <c r="C2881" s="352" t="s">
        <v>1917</v>
      </c>
      <c r="D2881" s="193" t="s">
        <v>2026</v>
      </c>
      <c r="E2881" s="331" t="s">
        <v>1918</v>
      </c>
      <c r="F2881" s="332" t="s">
        <v>44</v>
      </c>
      <c r="G2881" s="181"/>
      <c r="H2881" s="51">
        <v>30850</v>
      </c>
      <c r="I2881" s="274">
        <v>30850</v>
      </c>
      <c r="J2881" s="274">
        <v>30850</v>
      </c>
      <c r="K2881" s="333">
        <f t="shared" si="1309"/>
        <v>0</v>
      </c>
      <c r="L2881" s="333">
        <f t="shared" si="1309"/>
        <v>0</v>
      </c>
      <c r="M2881" s="333">
        <f t="shared" si="1309"/>
        <v>0</v>
      </c>
    </row>
    <row r="2882" spans="1:13" s="182" customFormat="1" x14ac:dyDescent="0.25">
      <c r="A2882" s="183"/>
      <c r="B2882" s="202"/>
      <c r="C2882" s="352"/>
      <c r="D2882" s="193"/>
      <c r="E2882" s="331"/>
      <c r="F2882" s="332"/>
      <c r="G2882" s="181"/>
      <c r="H2882" s="51"/>
      <c r="I2882" s="274"/>
      <c r="J2882" s="274"/>
      <c r="K2882" s="333">
        <f t="shared" si="1309"/>
        <v>0</v>
      </c>
      <c r="L2882" s="333">
        <f t="shared" si="1309"/>
        <v>0</v>
      </c>
      <c r="M2882" s="333">
        <f t="shared" si="1309"/>
        <v>0</v>
      </c>
    </row>
    <row r="2883" spans="1:13" s="182" customFormat="1" ht="60" x14ac:dyDescent="0.25">
      <c r="A2883" s="183">
        <f>A2881+0.0001</f>
        <v>3.3856000000004824</v>
      </c>
      <c r="B2883" s="202" t="s">
        <v>1674</v>
      </c>
      <c r="C2883" s="352" t="s">
        <v>1917</v>
      </c>
      <c r="D2883" s="193" t="s">
        <v>2027</v>
      </c>
      <c r="E2883" s="331" t="s">
        <v>1919</v>
      </c>
      <c r="F2883" s="332" t="s">
        <v>44</v>
      </c>
      <c r="G2883" s="181"/>
      <c r="H2883" s="51">
        <v>32530</v>
      </c>
      <c r="I2883" s="274">
        <v>32530</v>
      </c>
      <c r="J2883" s="274">
        <v>32530</v>
      </c>
      <c r="K2883" s="333">
        <f t="shared" si="1309"/>
        <v>0</v>
      </c>
      <c r="L2883" s="333">
        <f t="shared" si="1309"/>
        <v>0</v>
      </c>
      <c r="M2883" s="333">
        <f t="shared" si="1309"/>
        <v>0</v>
      </c>
    </row>
    <row r="2884" spans="1:13" s="182" customFormat="1" x14ac:dyDescent="0.25">
      <c r="A2884" s="183"/>
      <c r="B2884" s="202"/>
      <c r="C2884" s="352"/>
      <c r="D2884" s="193"/>
      <c r="E2884" s="331"/>
      <c r="F2884" s="332"/>
      <c r="G2884" s="181"/>
      <c r="H2884" s="51"/>
      <c r="I2884" s="274"/>
      <c r="J2884" s="274"/>
      <c r="K2884" s="333">
        <f t="shared" si="1309"/>
        <v>0</v>
      </c>
      <c r="L2884" s="333">
        <f t="shared" si="1309"/>
        <v>0</v>
      </c>
      <c r="M2884" s="333">
        <f t="shared" si="1309"/>
        <v>0</v>
      </c>
    </row>
    <row r="2885" spans="1:13" s="182" customFormat="1" ht="45" x14ac:dyDescent="0.25">
      <c r="A2885" s="183">
        <f>A2883+0.0001</f>
        <v>3.3857000000004827</v>
      </c>
      <c r="B2885" s="202" t="s">
        <v>1674</v>
      </c>
      <c r="C2885" s="352" t="s">
        <v>1917</v>
      </c>
      <c r="D2885" s="193" t="s">
        <v>2028</v>
      </c>
      <c r="E2885" s="331" t="s">
        <v>1920</v>
      </c>
      <c r="F2885" s="332" t="s">
        <v>44</v>
      </c>
      <c r="G2885" s="181"/>
      <c r="H2885" s="51">
        <v>36800</v>
      </c>
      <c r="I2885" s="274">
        <v>36800</v>
      </c>
      <c r="J2885" s="274">
        <v>36800</v>
      </c>
      <c r="K2885" s="333">
        <f t="shared" si="1309"/>
        <v>0</v>
      </c>
      <c r="L2885" s="333">
        <f t="shared" si="1309"/>
        <v>0</v>
      </c>
      <c r="M2885" s="333">
        <f t="shared" si="1309"/>
        <v>0</v>
      </c>
    </row>
    <row r="2886" spans="1:13" s="182" customFormat="1" x14ac:dyDescent="0.25">
      <c r="A2886" s="183"/>
      <c r="B2886" s="202"/>
      <c r="C2886" s="352"/>
      <c r="D2886" s="193"/>
      <c r="E2886" s="331"/>
      <c r="F2886" s="332"/>
      <c r="G2886" s="181"/>
      <c r="H2886" s="51"/>
      <c r="I2886" s="274"/>
      <c r="J2886" s="274"/>
      <c r="K2886" s="333">
        <f t="shared" si="1309"/>
        <v>0</v>
      </c>
      <c r="L2886" s="333">
        <f t="shared" si="1309"/>
        <v>0</v>
      </c>
      <c r="M2886" s="333">
        <f t="shared" si="1309"/>
        <v>0</v>
      </c>
    </row>
    <row r="2887" spans="1:13" s="182" customFormat="1" ht="45" x14ac:dyDescent="0.25">
      <c r="A2887" s="183">
        <f>A2885+0.0001</f>
        <v>3.3858000000004829</v>
      </c>
      <c r="B2887" s="202" t="s">
        <v>1674</v>
      </c>
      <c r="C2887" s="352" t="s">
        <v>1921</v>
      </c>
      <c r="D2887" s="193" t="s">
        <v>2026</v>
      </c>
      <c r="E2887" s="331" t="s">
        <v>1922</v>
      </c>
      <c r="F2887" s="332" t="s">
        <v>44</v>
      </c>
      <c r="G2887" s="181"/>
      <c r="H2887" s="51">
        <v>41890</v>
      </c>
      <c r="I2887" s="274">
        <v>41890</v>
      </c>
      <c r="J2887" s="274">
        <v>41890</v>
      </c>
      <c r="K2887" s="333">
        <f t="shared" si="1309"/>
        <v>0</v>
      </c>
      <c r="L2887" s="333">
        <f t="shared" si="1309"/>
        <v>0</v>
      </c>
      <c r="M2887" s="333">
        <f t="shared" si="1309"/>
        <v>0</v>
      </c>
    </row>
    <row r="2888" spans="1:13" s="182" customFormat="1" x14ac:dyDescent="0.25">
      <c r="A2888" s="183"/>
      <c r="B2888" s="202"/>
      <c r="C2888" s="352"/>
      <c r="D2888" s="193"/>
      <c r="E2888" s="331"/>
      <c r="F2888" s="332"/>
      <c r="G2888" s="181"/>
      <c r="H2888" s="51"/>
      <c r="I2888" s="274"/>
      <c r="J2888" s="274"/>
      <c r="K2888" s="333">
        <f t="shared" si="1309"/>
        <v>0</v>
      </c>
      <c r="L2888" s="333">
        <f t="shared" si="1309"/>
        <v>0</v>
      </c>
      <c r="M2888" s="333">
        <f t="shared" si="1309"/>
        <v>0</v>
      </c>
    </row>
    <row r="2889" spans="1:13" s="182" customFormat="1" ht="60" x14ac:dyDescent="0.25">
      <c r="A2889" s="183">
        <f>A2887+0.0001</f>
        <v>3.3859000000004831</v>
      </c>
      <c r="B2889" s="202" t="s">
        <v>1674</v>
      </c>
      <c r="C2889" s="352" t="s">
        <v>1921</v>
      </c>
      <c r="D2889" s="193" t="s">
        <v>2027</v>
      </c>
      <c r="E2889" s="331" t="s">
        <v>1923</v>
      </c>
      <c r="F2889" s="332" t="s">
        <v>44</v>
      </c>
      <c r="G2889" s="181"/>
      <c r="H2889" s="51">
        <v>43930</v>
      </c>
      <c r="I2889" s="274">
        <v>43930</v>
      </c>
      <c r="J2889" s="274">
        <v>43930</v>
      </c>
      <c r="K2889" s="333">
        <f t="shared" si="1309"/>
        <v>0</v>
      </c>
      <c r="L2889" s="333">
        <f t="shared" si="1309"/>
        <v>0</v>
      </c>
      <c r="M2889" s="333">
        <f t="shared" si="1309"/>
        <v>0</v>
      </c>
    </row>
    <row r="2890" spans="1:13" s="182" customFormat="1" x14ac:dyDescent="0.25">
      <c r="A2890" s="183"/>
      <c r="B2890" s="202"/>
      <c r="C2890" s="352"/>
      <c r="D2890" s="193"/>
      <c r="E2890" s="331"/>
      <c r="F2890" s="332"/>
      <c r="G2890" s="181"/>
      <c r="H2890" s="51"/>
      <c r="I2890" s="274"/>
      <c r="J2890" s="274"/>
      <c r="K2890" s="333">
        <f t="shared" si="1309"/>
        <v>0</v>
      </c>
      <c r="L2890" s="333">
        <f t="shared" si="1309"/>
        <v>0</v>
      </c>
      <c r="M2890" s="333">
        <f t="shared" si="1309"/>
        <v>0</v>
      </c>
    </row>
    <row r="2891" spans="1:13" s="182" customFormat="1" ht="45" x14ac:dyDescent="0.25">
      <c r="A2891" s="183">
        <f>A2889+0.0001</f>
        <v>3.3860000000004833</v>
      </c>
      <c r="B2891" s="202" t="s">
        <v>1674</v>
      </c>
      <c r="C2891" s="352" t="s">
        <v>1921</v>
      </c>
      <c r="D2891" s="193" t="s">
        <v>2028</v>
      </c>
      <c r="E2891" s="331" t="s">
        <v>1924</v>
      </c>
      <c r="F2891" s="332" t="s">
        <v>44</v>
      </c>
      <c r="G2891" s="181"/>
      <c r="H2891" s="51">
        <v>48570</v>
      </c>
      <c r="I2891" s="274">
        <v>48570</v>
      </c>
      <c r="J2891" s="274">
        <v>48570</v>
      </c>
      <c r="K2891" s="333">
        <f t="shared" si="1309"/>
        <v>0</v>
      </c>
      <c r="L2891" s="333">
        <f t="shared" si="1309"/>
        <v>0</v>
      </c>
      <c r="M2891" s="333">
        <f t="shared" si="1309"/>
        <v>0</v>
      </c>
    </row>
    <row r="2892" spans="1:13" x14ac:dyDescent="0.2">
      <c r="A2892" s="183"/>
      <c r="B2892" s="81"/>
      <c r="C2892" s="82"/>
      <c r="D2892" s="167"/>
      <c r="E2892" s="189"/>
      <c r="F2892" s="187"/>
      <c r="G2892" s="186"/>
      <c r="H2892" s="51"/>
      <c r="I2892" s="274"/>
      <c r="J2892" s="274"/>
      <c r="K2892" s="333">
        <f t="shared" si="1309"/>
        <v>0</v>
      </c>
      <c r="L2892" s="333">
        <f t="shared" si="1309"/>
        <v>0</v>
      </c>
      <c r="M2892" s="333">
        <f t="shared" si="1309"/>
        <v>0</v>
      </c>
    </row>
    <row r="2893" spans="1:13" s="182" customFormat="1" ht="45" x14ac:dyDescent="0.25">
      <c r="A2893" s="183">
        <f>A2891+0.0001</f>
        <v>3.3861000000004835</v>
      </c>
      <c r="B2893" s="202" t="s">
        <v>1663</v>
      </c>
      <c r="C2893" s="352" t="s">
        <v>1925</v>
      </c>
      <c r="D2893" s="193" t="s">
        <v>2026</v>
      </c>
      <c r="E2893" s="331" t="s">
        <v>1926</v>
      </c>
      <c r="F2893" s="332" t="s">
        <v>44</v>
      </c>
      <c r="G2893" s="181"/>
      <c r="H2893" s="51">
        <v>25760</v>
      </c>
      <c r="I2893" s="274">
        <v>25760</v>
      </c>
      <c r="J2893" s="274">
        <v>25760</v>
      </c>
      <c r="K2893" s="333">
        <f t="shared" si="1309"/>
        <v>0</v>
      </c>
      <c r="L2893" s="333">
        <f t="shared" si="1309"/>
        <v>0</v>
      </c>
      <c r="M2893" s="333">
        <f t="shared" si="1309"/>
        <v>0</v>
      </c>
    </row>
    <row r="2894" spans="1:13" s="182" customFormat="1" x14ac:dyDescent="0.25">
      <c r="A2894" s="183"/>
      <c r="B2894" s="202"/>
      <c r="C2894" s="352"/>
      <c r="D2894" s="193"/>
      <c r="E2894" s="331"/>
      <c r="F2894" s="332"/>
      <c r="G2894" s="181"/>
      <c r="H2894" s="51"/>
      <c r="I2894" s="274"/>
      <c r="J2894" s="274"/>
      <c r="K2894" s="333">
        <f t="shared" si="1309"/>
        <v>0</v>
      </c>
      <c r="L2894" s="333">
        <f t="shared" si="1309"/>
        <v>0</v>
      </c>
      <c r="M2894" s="333">
        <f t="shared" si="1309"/>
        <v>0</v>
      </c>
    </row>
    <row r="2895" spans="1:13" s="182" customFormat="1" ht="60" x14ac:dyDescent="0.25">
      <c r="A2895" s="183">
        <f>A2893+0.0001</f>
        <v>3.3862000000004837</v>
      </c>
      <c r="B2895" s="202" t="s">
        <v>1663</v>
      </c>
      <c r="C2895" s="352" t="s">
        <v>1925</v>
      </c>
      <c r="D2895" s="193" t="s">
        <v>2027</v>
      </c>
      <c r="E2895" s="331" t="s">
        <v>1963</v>
      </c>
      <c r="F2895" s="332" t="s">
        <v>44</v>
      </c>
      <c r="G2895" s="181"/>
      <c r="H2895" s="51">
        <v>29030</v>
      </c>
      <c r="I2895" s="274">
        <v>29030</v>
      </c>
      <c r="J2895" s="274">
        <v>29030</v>
      </c>
      <c r="K2895" s="333">
        <f t="shared" si="1309"/>
        <v>0</v>
      </c>
      <c r="L2895" s="333">
        <f t="shared" si="1309"/>
        <v>0</v>
      </c>
      <c r="M2895" s="333">
        <f t="shared" si="1309"/>
        <v>0</v>
      </c>
    </row>
    <row r="2896" spans="1:13" s="182" customFormat="1" x14ac:dyDescent="0.25">
      <c r="A2896" s="183"/>
      <c r="B2896" s="202"/>
      <c r="C2896" s="352"/>
      <c r="D2896" s="193"/>
      <c r="E2896" s="331"/>
      <c r="F2896" s="332"/>
      <c r="G2896" s="181"/>
      <c r="H2896" s="51"/>
      <c r="I2896" s="274"/>
      <c r="J2896" s="274"/>
      <c r="K2896" s="333">
        <f t="shared" si="1309"/>
        <v>0</v>
      </c>
      <c r="L2896" s="333">
        <f t="shared" si="1309"/>
        <v>0</v>
      </c>
      <c r="M2896" s="333">
        <f t="shared" si="1309"/>
        <v>0</v>
      </c>
    </row>
    <row r="2897" spans="1:13" s="182" customFormat="1" ht="45" x14ac:dyDescent="0.25">
      <c r="A2897" s="183">
        <f>A2895+0.0001</f>
        <v>3.3863000000004839</v>
      </c>
      <c r="B2897" s="202" t="s">
        <v>1663</v>
      </c>
      <c r="C2897" s="352" t="s">
        <v>1925</v>
      </c>
      <c r="D2897" s="193" t="s">
        <v>2028</v>
      </c>
      <c r="E2897" s="331" t="s">
        <v>1927</v>
      </c>
      <c r="F2897" s="332" t="s">
        <v>44</v>
      </c>
      <c r="G2897" s="181"/>
      <c r="H2897" s="51">
        <v>33280</v>
      </c>
      <c r="I2897" s="274">
        <v>33280</v>
      </c>
      <c r="J2897" s="274">
        <v>33280</v>
      </c>
      <c r="K2897" s="333">
        <f t="shared" ref="K2897:M2960" si="1310">$G2897*H2897</f>
        <v>0</v>
      </c>
      <c r="L2897" s="333">
        <f t="shared" si="1310"/>
        <v>0</v>
      </c>
      <c r="M2897" s="333">
        <f t="shared" si="1310"/>
        <v>0</v>
      </c>
    </row>
    <row r="2898" spans="1:13" s="182" customFormat="1" x14ac:dyDescent="0.25">
      <c r="A2898" s="183"/>
      <c r="B2898" s="202"/>
      <c r="C2898" s="352"/>
      <c r="D2898" s="193"/>
      <c r="E2898" s="331"/>
      <c r="F2898" s="332"/>
      <c r="G2898" s="181"/>
      <c r="H2898" s="51"/>
      <c r="I2898" s="274"/>
      <c r="J2898" s="274"/>
      <c r="K2898" s="333">
        <f t="shared" si="1310"/>
        <v>0</v>
      </c>
      <c r="L2898" s="333">
        <f t="shared" si="1310"/>
        <v>0</v>
      </c>
      <c r="M2898" s="333">
        <f t="shared" si="1310"/>
        <v>0</v>
      </c>
    </row>
    <row r="2899" spans="1:13" s="182" customFormat="1" ht="45" x14ac:dyDescent="0.25">
      <c r="A2899" s="183">
        <f>A2897+0.0001</f>
        <v>3.3864000000004841</v>
      </c>
      <c r="B2899" s="202" t="s">
        <v>1674</v>
      </c>
      <c r="C2899" s="352" t="s">
        <v>1928</v>
      </c>
      <c r="D2899" s="193" t="s">
        <v>2026</v>
      </c>
      <c r="E2899" s="331" t="s">
        <v>1929</v>
      </c>
      <c r="F2899" s="332" t="s">
        <v>44</v>
      </c>
      <c r="G2899" s="181"/>
      <c r="H2899" s="51">
        <v>35700</v>
      </c>
      <c r="I2899" s="274">
        <v>35700</v>
      </c>
      <c r="J2899" s="274">
        <v>35700</v>
      </c>
      <c r="K2899" s="333">
        <f t="shared" si="1310"/>
        <v>0</v>
      </c>
      <c r="L2899" s="333">
        <f t="shared" si="1310"/>
        <v>0</v>
      </c>
      <c r="M2899" s="333">
        <f t="shared" si="1310"/>
        <v>0</v>
      </c>
    </row>
    <row r="2900" spans="1:13" s="182" customFormat="1" x14ac:dyDescent="0.25">
      <c r="A2900" s="183"/>
      <c r="B2900" s="202"/>
      <c r="C2900" s="352"/>
      <c r="D2900" s="193"/>
      <c r="E2900" s="331"/>
      <c r="F2900" s="332"/>
      <c r="G2900" s="181"/>
      <c r="H2900" s="51"/>
      <c r="I2900" s="274"/>
      <c r="J2900" s="274"/>
      <c r="K2900" s="333">
        <f t="shared" si="1310"/>
        <v>0</v>
      </c>
      <c r="L2900" s="333">
        <f t="shared" si="1310"/>
        <v>0</v>
      </c>
      <c r="M2900" s="333">
        <f t="shared" si="1310"/>
        <v>0</v>
      </c>
    </row>
    <row r="2901" spans="1:13" s="182" customFormat="1" ht="60" x14ac:dyDescent="0.25">
      <c r="A2901" s="183">
        <f>A2899+0.0001</f>
        <v>3.3865000000004843</v>
      </c>
      <c r="B2901" s="202" t="s">
        <v>1674</v>
      </c>
      <c r="C2901" s="352" t="s">
        <v>1928</v>
      </c>
      <c r="D2901" s="193" t="s">
        <v>2027</v>
      </c>
      <c r="E2901" s="331" t="s">
        <v>1930</v>
      </c>
      <c r="F2901" s="332" t="s">
        <v>44</v>
      </c>
      <c r="G2901" s="181"/>
      <c r="H2901" s="51">
        <v>38260</v>
      </c>
      <c r="I2901" s="274">
        <v>38260</v>
      </c>
      <c r="J2901" s="274">
        <v>38260</v>
      </c>
      <c r="K2901" s="333">
        <f t="shared" si="1310"/>
        <v>0</v>
      </c>
      <c r="L2901" s="333">
        <f t="shared" si="1310"/>
        <v>0</v>
      </c>
      <c r="M2901" s="333">
        <f t="shared" si="1310"/>
        <v>0</v>
      </c>
    </row>
    <row r="2902" spans="1:13" s="182" customFormat="1" x14ac:dyDescent="0.25">
      <c r="A2902" s="183"/>
      <c r="B2902" s="202"/>
      <c r="C2902" s="352"/>
      <c r="D2902" s="193"/>
      <c r="E2902" s="331"/>
      <c r="F2902" s="332"/>
      <c r="G2902" s="181"/>
      <c r="H2902" s="51"/>
      <c r="I2902" s="274"/>
      <c r="J2902" s="274"/>
      <c r="K2902" s="333">
        <f t="shared" si="1310"/>
        <v>0</v>
      </c>
      <c r="L2902" s="333">
        <f t="shared" si="1310"/>
        <v>0</v>
      </c>
      <c r="M2902" s="333">
        <f t="shared" si="1310"/>
        <v>0</v>
      </c>
    </row>
    <row r="2903" spans="1:13" s="182" customFormat="1" ht="45" x14ac:dyDescent="0.25">
      <c r="A2903" s="183">
        <f>A2901+0.0001</f>
        <v>3.3866000000004846</v>
      </c>
      <c r="B2903" s="202" t="s">
        <v>1674</v>
      </c>
      <c r="C2903" s="352" t="s">
        <v>1928</v>
      </c>
      <c r="D2903" s="193" t="s">
        <v>2028</v>
      </c>
      <c r="E2903" s="331" t="s">
        <v>1931</v>
      </c>
      <c r="F2903" s="332" t="s">
        <v>44</v>
      </c>
      <c r="G2903" s="181"/>
      <c r="H2903" s="51">
        <v>42520</v>
      </c>
      <c r="I2903" s="274">
        <v>42520</v>
      </c>
      <c r="J2903" s="274">
        <v>42520</v>
      </c>
      <c r="K2903" s="333">
        <f t="shared" si="1310"/>
        <v>0</v>
      </c>
      <c r="L2903" s="333">
        <f t="shared" si="1310"/>
        <v>0</v>
      </c>
      <c r="M2903" s="333">
        <f t="shared" si="1310"/>
        <v>0</v>
      </c>
    </row>
    <row r="2904" spans="1:13" s="182" customFormat="1" x14ac:dyDescent="0.25">
      <c r="A2904" s="183"/>
      <c r="B2904" s="202"/>
      <c r="C2904" s="352"/>
      <c r="D2904" s="193"/>
      <c r="E2904" s="331"/>
      <c r="F2904" s="332"/>
      <c r="G2904" s="181"/>
      <c r="H2904" s="51"/>
      <c r="I2904" s="274"/>
      <c r="J2904" s="274"/>
      <c r="K2904" s="333">
        <f t="shared" si="1310"/>
        <v>0</v>
      </c>
      <c r="L2904" s="333">
        <f t="shared" si="1310"/>
        <v>0</v>
      </c>
      <c r="M2904" s="333">
        <f t="shared" si="1310"/>
        <v>0</v>
      </c>
    </row>
    <row r="2905" spans="1:13" s="182" customFormat="1" ht="45" x14ac:dyDescent="0.25">
      <c r="A2905" s="183">
        <f>A2903+0.0001</f>
        <v>3.3867000000004848</v>
      </c>
      <c r="B2905" s="202" t="s">
        <v>1674</v>
      </c>
      <c r="C2905" s="352" t="s">
        <v>1932</v>
      </c>
      <c r="D2905" s="193" t="s">
        <v>2026</v>
      </c>
      <c r="E2905" s="331" t="s">
        <v>1933</v>
      </c>
      <c r="F2905" s="332" t="s">
        <v>44</v>
      </c>
      <c r="G2905" s="181"/>
      <c r="H2905" s="51">
        <v>47930</v>
      </c>
      <c r="I2905" s="274">
        <v>47930</v>
      </c>
      <c r="J2905" s="274">
        <v>47930</v>
      </c>
      <c r="K2905" s="333">
        <f t="shared" si="1310"/>
        <v>0</v>
      </c>
      <c r="L2905" s="333">
        <f t="shared" si="1310"/>
        <v>0</v>
      </c>
      <c r="M2905" s="333">
        <f t="shared" si="1310"/>
        <v>0</v>
      </c>
    </row>
    <row r="2906" spans="1:13" s="182" customFormat="1" x14ac:dyDescent="0.25">
      <c r="A2906" s="183"/>
      <c r="B2906" s="202"/>
      <c r="C2906" s="352"/>
      <c r="D2906" s="193"/>
      <c r="E2906" s="331"/>
      <c r="F2906" s="332"/>
      <c r="G2906" s="181"/>
      <c r="H2906" s="51"/>
      <c r="I2906" s="274"/>
      <c r="J2906" s="274"/>
      <c r="K2906" s="333">
        <f t="shared" si="1310"/>
        <v>0</v>
      </c>
      <c r="L2906" s="333">
        <f t="shared" si="1310"/>
        <v>0</v>
      </c>
      <c r="M2906" s="333">
        <f t="shared" si="1310"/>
        <v>0</v>
      </c>
    </row>
    <row r="2907" spans="1:13" s="182" customFormat="1" ht="60" x14ac:dyDescent="0.25">
      <c r="A2907" s="183">
        <f>A2905+0.0001</f>
        <v>3.386800000000485</v>
      </c>
      <c r="B2907" s="202" t="s">
        <v>1674</v>
      </c>
      <c r="C2907" s="352" t="s">
        <v>1932</v>
      </c>
      <c r="D2907" s="193" t="s">
        <v>2027</v>
      </c>
      <c r="E2907" s="331" t="s">
        <v>1934</v>
      </c>
      <c r="F2907" s="332" t="s">
        <v>44</v>
      </c>
      <c r="G2907" s="181"/>
      <c r="H2907" s="51">
        <v>51090</v>
      </c>
      <c r="I2907" s="274">
        <v>51090</v>
      </c>
      <c r="J2907" s="274">
        <v>51090</v>
      </c>
      <c r="K2907" s="333">
        <f t="shared" si="1310"/>
        <v>0</v>
      </c>
      <c r="L2907" s="333">
        <f t="shared" si="1310"/>
        <v>0</v>
      </c>
      <c r="M2907" s="333">
        <f t="shared" si="1310"/>
        <v>0</v>
      </c>
    </row>
    <row r="2908" spans="1:13" s="182" customFormat="1" x14ac:dyDescent="0.25">
      <c r="A2908" s="183"/>
      <c r="B2908" s="202"/>
      <c r="C2908" s="352"/>
      <c r="D2908" s="193"/>
      <c r="E2908" s="331"/>
      <c r="F2908" s="332"/>
      <c r="G2908" s="181"/>
      <c r="H2908" s="51"/>
      <c r="I2908" s="274"/>
      <c r="J2908" s="274"/>
      <c r="K2908" s="333">
        <f t="shared" si="1310"/>
        <v>0</v>
      </c>
      <c r="L2908" s="333">
        <f t="shared" si="1310"/>
        <v>0</v>
      </c>
      <c r="M2908" s="333">
        <f t="shared" si="1310"/>
        <v>0</v>
      </c>
    </row>
    <row r="2909" spans="1:13" s="182" customFormat="1" ht="45" x14ac:dyDescent="0.25">
      <c r="A2909" s="183">
        <f>A2907+0.0001</f>
        <v>3.3869000000004852</v>
      </c>
      <c r="B2909" s="202" t="s">
        <v>1674</v>
      </c>
      <c r="C2909" s="352" t="s">
        <v>1932</v>
      </c>
      <c r="D2909" s="193" t="s">
        <v>2028</v>
      </c>
      <c r="E2909" s="331" t="s">
        <v>1935</v>
      </c>
      <c r="F2909" s="332" t="s">
        <v>44</v>
      </c>
      <c r="G2909" s="181"/>
      <c r="H2909" s="51">
        <v>55740</v>
      </c>
      <c r="I2909" s="274">
        <v>55740</v>
      </c>
      <c r="J2909" s="274">
        <v>55740</v>
      </c>
      <c r="K2909" s="333">
        <f t="shared" si="1310"/>
        <v>0</v>
      </c>
      <c r="L2909" s="333">
        <f t="shared" si="1310"/>
        <v>0</v>
      </c>
      <c r="M2909" s="333">
        <f t="shared" si="1310"/>
        <v>0</v>
      </c>
    </row>
    <row r="2910" spans="1:13" s="182" customFormat="1" x14ac:dyDescent="0.25">
      <c r="A2910" s="183"/>
      <c r="B2910" s="202"/>
      <c r="C2910" s="352"/>
      <c r="D2910" s="193"/>
      <c r="E2910" s="331"/>
      <c r="F2910" s="332"/>
      <c r="G2910" s="181"/>
      <c r="H2910" s="51"/>
      <c r="I2910" s="51"/>
      <c r="J2910" s="51"/>
      <c r="K2910" s="333">
        <f t="shared" si="1310"/>
        <v>0</v>
      </c>
      <c r="L2910" s="333">
        <f t="shared" si="1310"/>
        <v>0</v>
      </c>
      <c r="M2910" s="333">
        <f t="shared" si="1310"/>
        <v>0</v>
      </c>
    </row>
    <row r="2911" spans="1:13" s="60" customFormat="1" ht="31.5" customHeight="1" x14ac:dyDescent="0.2">
      <c r="A2911" s="170"/>
      <c r="B2911" s="171"/>
      <c r="C2911" s="306">
        <v>2.4</v>
      </c>
      <c r="D2911" s="307"/>
      <c r="E2911" s="199" t="s">
        <v>1824</v>
      </c>
      <c r="F2911" s="173"/>
      <c r="G2911" s="174"/>
      <c r="H2911" s="51"/>
      <c r="I2911" s="51"/>
      <c r="J2911" s="51"/>
      <c r="K2911" s="333">
        <f t="shared" si="1310"/>
        <v>0</v>
      </c>
      <c r="L2911" s="333">
        <f t="shared" si="1310"/>
        <v>0</v>
      </c>
      <c r="M2911" s="333">
        <f t="shared" si="1310"/>
        <v>0</v>
      </c>
    </row>
    <row r="2912" spans="1:13" s="66" customFormat="1" ht="16.5" customHeight="1" x14ac:dyDescent="0.2">
      <c r="A2912" s="170"/>
      <c r="B2912" s="127"/>
      <c r="C2912" s="298" t="s">
        <v>64</v>
      </c>
      <c r="D2912" s="299"/>
      <c r="E2912" s="353" t="s">
        <v>2029</v>
      </c>
      <c r="F2912" s="164"/>
      <c r="G2912" s="165"/>
      <c r="H2912" s="51"/>
      <c r="I2912" s="51"/>
      <c r="J2912" s="51"/>
      <c r="K2912" s="333">
        <f t="shared" si="1310"/>
        <v>0</v>
      </c>
      <c r="L2912" s="333">
        <f t="shared" si="1310"/>
        <v>0</v>
      </c>
      <c r="M2912" s="333">
        <f t="shared" si="1310"/>
        <v>0</v>
      </c>
    </row>
    <row r="2913" spans="1:13" x14ac:dyDescent="0.2">
      <c r="A2913" s="183"/>
      <c r="B2913" s="81"/>
      <c r="C2913" s="82"/>
      <c r="D2913" s="167"/>
      <c r="E2913" s="189"/>
      <c r="F2913" s="187"/>
      <c r="G2913" s="186"/>
      <c r="H2913" s="51"/>
      <c r="I2913" s="51"/>
      <c r="J2913" s="51"/>
      <c r="K2913" s="333">
        <f t="shared" si="1310"/>
        <v>0</v>
      </c>
      <c r="L2913" s="333">
        <f t="shared" si="1310"/>
        <v>0</v>
      </c>
      <c r="M2913" s="333">
        <f t="shared" si="1310"/>
        <v>0</v>
      </c>
    </row>
    <row r="2914" spans="1:13" s="182" customFormat="1" ht="48" customHeight="1" x14ac:dyDescent="0.25">
      <c r="A2914" s="183">
        <f>A2909+0.0001</f>
        <v>3.3870000000004854</v>
      </c>
      <c r="B2914" s="202" t="s">
        <v>1609</v>
      </c>
      <c r="C2914" s="352" t="s">
        <v>1825</v>
      </c>
      <c r="D2914" s="193" t="s">
        <v>2030</v>
      </c>
      <c r="E2914" s="331" t="s">
        <v>1826</v>
      </c>
      <c r="F2914" s="332" t="s">
        <v>44</v>
      </c>
      <c r="G2914" s="181"/>
      <c r="H2914" s="51">
        <v>6420</v>
      </c>
      <c r="I2914" s="51">
        <v>3450</v>
      </c>
      <c r="J2914" s="51">
        <v>1500</v>
      </c>
      <c r="K2914" s="333">
        <f t="shared" si="1310"/>
        <v>0</v>
      </c>
      <c r="L2914" s="333">
        <f t="shared" si="1310"/>
        <v>0</v>
      </c>
      <c r="M2914" s="333">
        <f t="shared" si="1310"/>
        <v>0</v>
      </c>
    </row>
    <row r="2915" spans="1:13" s="182" customFormat="1" x14ac:dyDescent="0.25">
      <c r="A2915" s="183"/>
      <c r="B2915" s="202"/>
      <c r="C2915" s="352"/>
      <c r="D2915" s="193"/>
      <c r="E2915" s="331"/>
      <c r="F2915" s="332"/>
      <c r="G2915" s="181"/>
      <c r="H2915" s="51"/>
      <c r="I2915" s="51"/>
      <c r="J2915" s="51"/>
      <c r="K2915" s="333">
        <f t="shared" si="1310"/>
        <v>0</v>
      </c>
      <c r="L2915" s="333">
        <f t="shared" si="1310"/>
        <v>0</v>
      </c>
      <c r="M2915" s="333">
        <f t="shared" si="1310"/>
        <v>0</v>
      </c>
    </row>
    <row r="2916" spans="1:13" s="182" customFormat="1" ht="45" x14ac:dyDescent="0.25">
      <c r="A2916" s="183">
        <f>A2914+0.0001</f>
        <v>3.3871000000004856</v>
      </c>
      <c r="B2916" s="202" t="s">
        <v>1609</v>
      </c>
      <c r="C2916" s="352" t="s">
        <v>1827</v>
      </c>
      <c r="D2916" s="193" t="s">
        <v>2030</v>
      </c>
      <c r="E2916" s="331" t="s">
        <v>1828</v>
      </c>
      <c r="F2916" s="332" t="s">
        <v>44</v>
      </c>
      <c r="G2916" s="181"/>
      <c r="H2916" s="51">
        <v>6720</v>
      </c>
      <c r="I2916" s="51">
        <v>3700</v>
      </c>
      <c r="J2916" s="51">
        <v>1500</v>
      </c>
      <c r="K2916" s="333">
        <f t="shared" si="1310"/>
        <v>0</v>
      </c>
      <c r="L2916" s="333">
        <f t="shared" si="1310"/>
        <v>0</v>
      </c>
      <c r="M2916" s="333">
        <f t="shared" si="1310"/>
        <v>0</v>
      </c>
    </row>
    <row r="2917" spans="1:13" s="182" customFormat="1" x14ac:dyDescent="0.25">
      <c r="A2917" s="183"/>
      <c r="B2917" s="202"/>
      <c r="C2917" s="352"/>
      <c r="D2917" s="193"/>
      <c r="E2917" s="331"/>
      <c r="F2917" s="332"/>
      <c r="G2917" s="181"/>
      <c r="H2917" s="51"/>
      <c r="I2917" s="51"/>
      <c r="J2917" s="51"/>
      <c r="K2917" s="333">
        <f t="shared" si="1310"/>
        <v>0</v>
      </c>
      <c r="L2917" s="333">
        <f t="shared" si="1310"/>
        <v>0</v>
      </c>
      <c r="M2917" s="333">
        <f t="shared" si="1310"/>
        <v>0</v>
      </c>
    </row>
    <row r="2918" spans="1:13" s="182" customFormat="1" ht="45" x14ac:dyDescent="0.25">
      <c r="A2918" s="183">
        <f>A2916+0.0001</f>
        <v>3.3872000000004858</v>
      </c>
      <c r="B2918" s="202" t="s">
        <v>1609</v>
      </c>
      <c r="C2918" s="352" t="s">
        <v>1829</v>
      </c>
      <c r="D2918" s="193" t="s">
        <v>2030</v>
      </c>
      <c r="E2918" s="331" t="s">
        <v>1830</v>
      </c>
      <c r="F2918" s="332" t="s">
        <v>44</v>
      </c>
      <c r="G2918" s="181"/>
      <c r="H2918" s="51">
        <v>7400</v>
      </c>
      <c r="I2918" s="51">
        <v>4220</v>
      </c>
      <c r="J2918" s="274">
        <v>4220</v>
      </c>
      <c r="K2918" s="333">
        <f t="shared" si="1310"/>
        <v>0</v>
      </c>
      <c r="L2918" s="333">
        <f t="shared" si="1310"/>
        <v>0</v>
      </c>
      <c r="M2918" s="333">
        <f t="shared" si="1310"/>
        <v>0</v>
      </c>
    </row>
    <row r="2919" spans="1:13" s="182" customFormat="1" x14ac:dyDescent="0.25">
      <c r="A2919" s="183"/>
      <c r="B2919" s="202"/>
      <c r="C2919" s="352"/>
      <c r="D2919" s="193"/>
      <c r="E2919" s="331"/>
      <c r="F2919" s="332"/>
      <c r="G2919" s="181"/>
      <c r="H2919" s="51"/>
      <c r="I2919" s="51"/>
      <c r="J2919" s="274"/>
      <c r="K2919" s="333">
        <f t="shared" si="1310"/>
        <v>0</v>
      </c>
      <c r="L2919" s="333">
        <f t="shared" si="1310"/>
        <v>0</v>
      </c>
      <c r="M2919" s="333">
        <f t="shared" si="1310"/>
        <v>0</v>
      </c>
    </row>
    <row r="2920" spans="1:13" s="182" customFormat="1" ht="45" x14ac:dyDescent="0.25">
      <c r="A2920" s="183">
        <f>A2918+0.0001</f>
        <v>3.387300000000486</v>
      </c>
      <c r="B2920" s="202" t="s">
        <v>1609</v>
      </c>
      <c r="C2920" s="352" t="s">
        <v>1829</v>
      </c>
      <c r="D2920" s="193" t="s">
        <v>2031</v>
      </c>
      <c r="E2920" s="331" t="s">
        <v>1831</v>
      </c>
      <c r="F2920" s="332" t="s">
        <v>44</v>
      </c>
      <c r="G2920" s="181"/>
      <c r="H2920" s="51">
        <v>10190</v>
      </c>
      <c r="I2920" s="51">
        <v>4590</v>
      </c>
      <c r="J2920" s="274">
        <v>4590</v>
      </c>
      <c r="K2920" s="333">
        <f t="shared" si="1310"/>
        <v>0</v>
      </c>
      <c r="L2920" s="333">
        <f t="shared" si="1310"/>
        <v>0</v>
      </c>
      <c r="M2920" s="333">
        <f t="shared" si="1310"/>
        <v>0</v>
      </c>
    </row>
    <row r="2921" spans="1:13" s="182" customFormat="1" x14ac:dyDescent="0.25">
      <c r="A2921" s="183"/>
      <c r="B2921" s="202"/>
      <c r="C2921" s="352"/>
      <c r="D2921" s="193"/>
      <c r="E2921" s="331"/>
      <c r="F2921" s="332"/>
      <c r="G2921" s="181"/>
      <c r="H2921" s="51"/>
      <c r="I2921" s="51"/>
      <c r="J2921" s="274"/>
      <c r="K2921" s="333">
        <f t="shared" si="1310"/>
        <v>0</v>
      </c>
      <c r="L2921" s="333">
        <f t="shared" si="1310"/>
        <v>0</v>
      </c>
      <c r="M2921" s="333">
        <f t="shared" si="1310"/>
        <v>0</v>
      </c>
    </row>
    <row r="2922" spans="1:13" s="182" customFormat="1" ht="45" x14ac:dyDescent="0.25">
      <c r="A2922" s="183">
        <f>A2920+0.0001</f>
        <v>3.3874000000004862</v>
      </c>
      <c r="B2922" s="202" t="s">
        <v>1618</v>
      </c>
      <c r="C2922" s="352" t="s">
        <v>1832</v>
      </c>
      <c r="D2922" s="193" t="s">
        <v>2030</v>
      </c>
      <c r="E2922" s="331" t="s">
        <v>1959</v>
      </c>
      <c r="F2922" s="332" t="s">
        <v>44</v>
      </c>
      <c r="G2922" s="181"/>
      <c r="H2922" s="51">
        <v>8080</v>
      </c>
      <c r="I2922" s="51">
        <v>4600</v>
      </c>
      <c r="J2922" s="274">
        <v>4600</v>
      </c>
      <c r="K2922" s="333">
        <f t="shared" si="1310"/>
        <v>0</v>
      </c>
      <c r="L2922" s="333">
        <f t="shared" si="1310"/>
        <v>0</v>
      </c>
      <c r="M2922" s="333">
        <f t="shared" si="1310"/>
        <v>0</v>
      </c>
    </row>
    <row r="2923" spans="1:13" s="182" customFormat="1" x14ac:dyDescent="0.25">
      <c r="A2923" s="183"/>
      <c r="B2923" s="202"/>
      <c r="C2923" s="352"/>
      <c r="D2923" s="193"/>
      <c r="E2923" s="331"/>
      <c r="F2923" s="332"/>
      <c r="G2923" s="181"/>
      <c r="H2923" s="51"/>
      <c r="I2923" s="51"/>
      <c r="J2923" s="274"/>
      <c r="K2923" s="333">
        <f t="shared" si="1310"/>
        <v>0</v>
      </c>
      <c r="L2923" s="333">
        <f t="shared" si="1310"/>
        <v>0</v>
      </c>
      <c r="M2923" s="333">
        <f t="shared" si="1310"/>
        <v>0</v>
      </c>
    </row>
    <row r="2924" spans="1:13" s="182" customFormat="1" ht="46.5" customHeight="1" x14ac:dyDescent="0.25">
      <c r="A2924" s="183">
        <f>A2922+0.0001</f>
        <v>3.3875000000004865</v>
      </c>
      <c r="B2924" s="202" t="s">
        <v>1618</v>
      </c>
      <c r="C2924" s="352" t="s">
        <v>1832</v>
      </c>
      <c r="D2924" s="193" t="s">
        <v>2031</v>
      </c>
      <c r="E2924" s="331" t="s">
        <v>1834</v>
      </c>
      <c r="F2924" s="332" t="s">
        <v>44</v>
      </c>
      <c r="G2924" s="181"/>
      <c r="H2924" s="51">
        <v>10910</v>
      </c>
      <c r="I2924" s="333">
        <v>5060</v>
      </c>
      <c r="J2924" s="355">
        <v>5060</v>
      </c>
      <c r="K2924" s="333">
        <f t="shared" si="1310"/>
        <v>0</v>
      </c>
      <c r="L2924" s="333">
        <f t="shared" si="1310"/>
        <v>0</v>
      </c>
      <c r="M2924" s="333">
        <f t="shared" si="1310"/>
        <v>0</v>
      </c>
    </row>
    <row r="2925" spans="1:13" s="182" customFormat="1" x14ac:dyDescent="0.25">
      <c r="A2925" s="183"/>
      <c r="B2925" s="202"/>
      <c r="C2925" s="352"/>
      <c r="D2925" s="193"/>
      <c r="E2925" s="331"/>
      <c r="F2925" s="332"/>
      <c r="G2925" s="181"/>
      <c r="H2925" s="51"/>
      <c r="I2925" s="51"/>
      <c r="J2925" s="51"/>
      <c r="K2925" s="333">
        <f t="shared" si="1310"/>
        <v>0</v>
      </c>
      <c r="L2925" s="333">
        <f t="shared" si="1310"/>
        <v>0</v>
      </c>
      <c r="M2925" s="333">
        <f t="shared" si="1310"/>
        <v>0</v>
      </c>
    </row>
    <row r="2926" spans="1:13" s="182" customFormat="1" ht="48" customHeight="1" x14ac:dyDescent="0.25">
      <c r="A2926" s="183">
        <f>A2924+0.0001</f>
        <v>3.3876000000004867</v>
      </c>
      <c r="B2926" s="202" t="s">
        <v>1621</v>
      </c>
      <c r="C2926" s="352" t="s">
        <v>1835</v>
      </c>
      <c r="D2926" s="193" t="s">
        <v>2030</v>
      </c>
      <c r="E2926" s="331" t="s">
        <v>1836</v>
      </c>
      <c r="F2926" s="332" t="s">
        <v>44</v>
      </c>
      <c r="G2926" s="181"/>
      <c r="H2926" s="51">
        <v>6430</v>
      </c>
      <c r="I2926" s="51">
        <v>5900</v>
      </c>
      <c r="J2926" s="51">
        <v>5240</v>
      </c>
      <c r="K2926" s="333">
        <f t="shared" si="1310"/>
        <v>0</v>
      </c>
      <c r="L2926" s="333">
        <f t="shared" si="1310"/>
        <v>0</v>
      </c>
      <c r="M2926" s="333">
        <f t="shared" si="1310"/>
        <v>0</v>
      </c>
    </row>
    <row r="2927" spans="1:13" s="182" customFormat="1" x14ac:dyDescent="0.25">
      <c r="A2927" s="183"/>
      <c r="B2927" s="202"/>
      <c r="C2927" s="352"/>
      <c r="D2927" s="193"/>
      <c r="E2927" s="331"/>
      <c r="F2927" s="332"/>
      <c r="G2927" s="181"/>
      <c r="H2927" s="181"/>
      <c r="I2927" s="181"/>
      <c r="J2927" s="181"/>
      <c r="K2927" s="333">
        <f t="shared" si="1310"/>
        <v>0</v>
      </c>
      <c r="L2927" s="333">
        <f t="shared" si="1310"/>
        <v>0</v>
      </c>
      <c r="M2927" s="333">
        <f t="shared" si="1310"/>
        <v>0</v>
      </c>
    </row>
    <row r="2928" spans="1:13" s="182" customFormat="1" ht="45" x14ac:dyDescent="0.25">
      <c r="A2928" s="183">
        <f>A2926+0.0001</f>
        <v>3.3877000000004869</v>
      </c>
      <c r="B2928" s="202" t="s">
        <v>1621</v>
      </c>
      <c r="C2928" s="352" t="s">
        <v>1837</v>
      </c>
      <c r="D2928" s="193" t="s">
        <v>2030</v>
      </c>
      <c r="E2928" s="331" t="s">
        <v>1838</v>
      </c>
      <c r="F2928" s="332" t="s">
        <v>44</v>
      </c>
      <c r="G2928" s="181"/>
      <c r="H2928" s="51">
        <v>6920</v>
      </c>
      <c r="I2928" s="51">
        <v>5810</v>
      </c>
      <c r="J2928" s="51">
        <v>5760</v>
      </c>
      <c r="K2928" s="333">
        <f t="shared" si="1310"/>
        <v>0</v>
      </c>
      <c r="L2928" s="333">
        <f t="shared" si="1310"/>
        <v>0</v>
      </c>
      <c r="M2928" s="333">
        <f t="shared" si="1310"/>
        <v>0</v>
      </c>
    </row>
    <row r="2929" spans="1:13" s="182" customFormat="1" x14ac:dyDescent="0.25">
      <c r="A2929" s="183"/>
      <c r="B2929" s="202"/>
      <c r="C2929" s="352"/>
      <c r="D2929" s="193"/>
      <c r="E2929" s="331"/>
      <c r="F2929" s="332"/>
      <c r="G2929" s="181"/>
      <c r="H2929" s="51"/>
      <c r="I2929" s="51"/>
      <c r="J2929" s="51"/>
      <c r="K2929" s="333">
        <f t="shared" si="1310"/>
        <v>0</v>
      </c>
      <c r="L2929" s="333">
        <f t="shared" si="1310"/>
        <v>0</v>
      </c>
      <c r="M2929" s="333">
        <f t="shared" si="1310"/>
        <v>0</v>
      </c>
    </row>
    <row r="2930" spans="1:13" s="182" customFormat="1" ht="45" x14ac:dyDescent="0.25">
      <c r="A2930" s="183">
        <f>A2928+0.0001</f>
        <v>3.3878000000004871</v>
      </c>
      <c r="B2930" s="202" t="s">
        <v>1621</v>
      </c>
      <c r="C2930" s="352" t="s">
        <v>1839</v>
      </c>
      <c r="D2930" s="193" t="s">
        <v>2030</v>
      </c>
      <c r="E2930" s="331" t="s">
        <v>1840</v>
      </c>
      <c r="F2930" s="332" t="s">
        <v>44</v>
      </c>
      <c r="G2930" s="181"/>
      <c r="H2930" s="51">
        <v>7640</v>
      </c>
      <c r="I2930" s="51">
        <v>4780</v>
      </c>
      <c r="J2930" s="274">
        <v>4780</v>
      </c>
      <c r="K2930" s="333">
        <f t="shared" si="1310"/>
        <v>0</v>
      </c>
      <c r="L2930" s="333">
        <f t="shared" si="1310"/>
        <v>0</v>
      </c>
      <c r="M2930" s="333">
        <f t="shared" si="1310"/>
        <v>0</v>
      </c>
    </row>
    <row r="2931" spans="1:13" s="182" customFormat="1" x14ac:dyDescent="0.25">
      <c r="A2931" s="183"/>
      <c r="B2931" s="202"/>
      <c r="C2931" s="352"/>
      <c r="D2931" s="193"/>
      <c r="E2931" s="331"/>
      <c r="F2931" s="332"/>
      <c r="G2931" s="181"/>
      <c r="H2931" s="181"/>
      <c r="I2931" s="181"/>
      <c r="J2931" s="339"/>
      <c r="K2931" s="333">
        <f t="shared" si="1310"/>
        <v>0</v>
      </c>
      <c r="L2931" s="333">
        <f t="shared" si="1310"/>
        <v>0</v>
      </c>
      <c r="M2931" s="333">
        <f t="shared" si="1310"/>
        <v>0</v>
      </c>
    </row>
    <row r="2932" spans="1:13" s="182" customFormat="1" ht="45" x14ac:dyDescent="0.25">
      <c r="A2932" s="183">
        <f>A2930+0.0001</f>
        <v>3.3879000000004873</v>
      </c>
      <c r="B2932" s="202" t="s">
        <v>1621</v>
      </c>
      <c r="C2932" s="352" t="s">
        <v>1839</v>
      </c>
      <c r="D2932" s="193" t="s">
        <v>2031</v>
      </c>
      <c r="E2932" s="331" t="s">
        <v>1841</v>
      </c>
      <c r="F2932" s="332" t="s">
        <v>44</v>
      </c>
      <c r="G2932" s="181"/>
      <c r="H2932" s="51">
        <v>9950</v>
      </c>
      <c r="I2932" s="333">
        <v>5400</v>
      </c>
      <c r="J2932" s="355">
        <v>5400</v>
      </c>
      <c r="K2932" s="333">
        <f t="shared" si="1310"/>
        <v>0</v>
      </c>
      <c r="L2932" s="333">
        <f t="shared" si="1310"/>
        <v>0</v>
      </c>
      <c r="M2932" s="333">
        <f t="shared" si="1310"/>
        <v>0</v>
      </c>
    </row>
    <row r="2933" spans="1:13" s="182" customFormat="1" x14ac:dyDescent="0.25">
      <c r="A2933" s="183"/>
      <c r="B2933" s="202"/>
      <c r="C2933" s="352"/>
      <c r="D2933" s="193"/>
      <c r="E2933" s="331"/>
      <c r="F2933" s="332"/>
      <c r="G2933" s="181"/>
      <c r="H2933" s="51"/>
      <c r="I2933" s="51"/>
      <c r="J2933" s="274"/>
      <c r="K2933" s="333">
        <f t="shared" si="1310"/>
        <v>0</v>
      </c>
      <c r="L2933" s="333">
        <f t="shared" si="1310"/>
        <v>0</v>
      </c>
      <c r="M2933" s="333">
        <f t="shared" si="1310"/>
        <v>0</v>
      </c>
    </row>
    <row r="2934" spans="1:13" s="182" customFormat="1" ht="45" x14ac:dyDescent="0.25">
      <c r="A2934" s="183">
        <f>A2932+0.0001</f>
        <v>3.3880000000004875</v>
      </c>
      <c r="B2934" s="202" t="s">
        <v>1630</v>
      </c>
      <c r="C2934" s="352" t="s">
        <v>1842</v>
      </c>
      <c r="D2934" s="193" t="s">
        <v>2030</v>
      </c>
      <c r="E2934" s="331" t="s">
        <v>1843</v>
      </c>
      <c r="F2934" s="332" t="s">
        <v>44</v>
      </c>
      <c r="G2934" s="181"/>
      <c r="H2934" s="51">
        <v>8640</v>
      </c>
      <c r="I2934" s="51">
        <v>5260</v>
      </c>
      <c r="J2934" s="274">
        <v>5260</v>
      </c>
      <c r="K2934" s="333">
        <f t="shared" si="1310"/>
        <v>0</v>
      </c>
      <c r="L2934" s="333">
        <f t="shared" si="1310"/>
        <v>0</v>
      </c>
      <c r="M2934" s="333">
        <f t="shared" si="1310"/>
        <v>0</v>
      </c>
    </row>
    <row r="2935" spans="1:13" s="182" customFormat="1" x14ac:dyDescent="0.25">
      <c r="A2935" s="183"/>
      <c r="B2935" s="202"/>
      <c r="C2935" s="352"/>
      <c r="D2935" s="193"/>
      <c r="E2935" s="331"/>
      <c r="F2935" s="332"/>
      <c r="G2935" s="181"/>
      <c r="H2935" s="51"/>
      <c r="I2935" s="51"/>
      <c r="J2935" s="274"/>
      <c r="K2935" s="333">
        <f t="shared" si="1310"/>
        <v>0</v>
      </c>
      <c r="L2935" s="333">
        <f t="shared" si="1310"/>
        <v>0</v>
      </c>
      <c r="M2935" s="333">
        <f t="shared" si="1310"/>
        <v>0</v>
      </c>
    </row>
    <row r="2936" spans="1:13" s="182" customFormat="1" ht="60" x14ac:dyDescent="0.25">
      <c r="A2936" s="183">
        <f>A2934+0.0001</f>
        <v>3.3881000000004877</v>
      </c>
      <c r="B2936" s="202" t="s">
        <v>1630</v>
      </c>
      <c r="C2936" s="352" t="s">
        <v>1842</v>
      </c>
      <c r="D2936" s="193" t="s">
        <v>2031</v>
      </c>
      <c r="E2936" s="331" t="s">
        <v>1844</v>
      </c>
      <c r="F2936" s="332" t="s">
        <v>44</v>
      </c>
      <c r="G2936" s="181"/>
      <c r="H2936" s="51">
        <v>10990</v>
      </c>
      <c r="I2936" s="333">
        <v>5970</v>
      </c>
      <c r="J2936" s="355">
        <v>5970</v>
      </c>
      <c r="K2936" s="333">
        <f t="shared" si="1310"/>
        <v>0</v>
      </c>
      <c r="L2936" s="333">
        <f t="shared" si="1310"/>
        <v>0</v>
      </c>
      <c r="M2936" s="333">
        <f t="shared" si="1310"/>
        <v>0</v>
      </c>
    </row>
    <row r="2937" spans="1:13" s="182" customFormat="1" x14ac:dyDescent="0.25">
      <c r="A2937" s="183"/>
      <c r="B2937" s="202"/>
      <c r="C2937" s="352"/>
      <c r="D2937" s="193"/>
      <c r="E2937" s="331"/>
      <c r="F2937" s="332"/>
      <c r="G2937" s="181"/>
      <c r="H2937" s="51"/>
      <c r="I2937" s="51"/>
      <c r="J2937" s="274"/>
      <c r="K2937" s="333">
        <f t="shared" si="1310"/>
        <v>0</v>
      </c>
      <c r="L2937" s="333">
        <f t="shared" si="1310"/>
        <v>0</v>
      </c>
      <c r="M2937" s="333">
        <f t="shared" si="1310"/>
        <v>0</v>
      </c>
    </row>
    <row r="2938" spans="1:13" s="182" customFormat="1" ht="45" x14ac:dyDescent="0.25">
      <c r="A2938" s="183">
        <f>A2936+0.0001</f>
        <v>3.3882000000004879</v>
      </c>
      <c r="B2938" s="202" t="s">
        <v>1630</v>
      </c>
      <c r="C2938" s="352" t="s">
        <v>1845</v>
      </c>
      <c r="D2938" s="193" t="s">
        <v>2030</v>
      </c>
      <c r="E2938" s="331" t="s">
        <v>1846</v>
      </c>
      <c r="F2938" s="332" t="s">
        <v>44</v>
      </c>
      <c r="G2938" s="181"/>
      <c r="H2938" s="51">
        <v>9060</v>
      </c>
      <c r="I2938" s="51">
        <v>5850</v>
      </c>
      <c r="J2938" s="274">
        <v>5850</v>
      </c>
      <c r="K2938" s="333">
        <f t="shared" si="1310"/>
        <v>0</v>
      </c>
      <c r="L2938" s="333">
        <f t="shared" si="1310"/>
        <v>0</v>
      </c>
      <c r="M2938" s="333">
        <f t="shared" si="1310"/>
        <v>0</v>
      </c>
    </row>
    <row r="2939" spans="1:13" s="182" customFormat="1" x14ac:dyDescent="0.25">
      <c r="A2939" s="183"/>
      <c r="B2939" s="202"/>
      <c r="C2939" s="352"/>
      <c r="D2939" s="193"/>
      <c r="E2939" s="331"/>
      <c r="F2939" s="332"/>
      <c r="G2939" s="181"/>
      <c r="H2939" s="181"/>
      <c r="I2939" s="181"/>
      <c r="J2939" s="339"/>
      <c r="K2939" s="333">
        <f t="shared" si="1310"/>
        <v>0</v>
      </c>
      <c r="L2939" s="333">
        <f t="shared" si="1310"/>
        <v>0</v>
      </c>
      <c r="M2939" s="333">
        <f t="shared" si="1310"/>
        <v>0</v>
      </c>
    </row>
    <row r="2940" spans="1:13" s="182" customFormat="1" ht="60" x14ac:dyDescent="0.25">
      <c r="A2940" s="183">
        <f>A2938+0.0001</f>
        <v>3.3883000000004881</v>
      </c>
      <c r="B2940" s="202" t="s">
        <v>1630</v>
      </c>
      <c r="C2940" s="352" t="s">
        <v>1845</v>
      </c>
      <c r="D2940" s="193" t="s">
        <v>2031</v>
      </c>
      <c r="E2940" s="331" t="s">
        <v>1847</v>
      </c>
      <c r="F2940" s="332" t="s">
        <v>44</v>
      </c>
      <c r="G2940" s="181"/>
      <c r="H2940" s="51">
        <v>11830</v>
      </c>
      <c r="I2940" s="333">
        <v>6600</v>
      </c>
      <c r="J2940" s="355">
        <v>6600</v>
      </c>
      <c r="K2940" s="333">
        <f t="shared" si="1310"/>
        <v>0</v>
      </c>
      <c r="L2940" s="333">
        <f t="shared" si="1310"/>
        <v>0</v>
      </c>
      <c r="M2940" s="333">
        <f t="shared" si="1310"/>
        <v>0</v>
      </c>
    </row>
    <row r="2941" spans="1:13" s="182" customFormat="1" x14ac:dyDescent="0.25">
      <c r="A2941" s="183"/>
      <c r="B2941" s="202"/>
      <c r="C2941" s="352"/>
      <c r="D2941" s="193"/>
      <c r="E2941" s="331"/>
      <c r="F2941" s="332"/>
      <c r="G2941" s="181"/>
      <c r="H2941" s="51"/>
      <c r="I2941" s="51"/>
      <c r="J2941" s="274"/>
      <c r="K2941" s="333">
        <f t="shared" si="1310"/>
        <v>0</v>
      </c>
      <c r="L2941" s="333">
        <f t="shared" si="1310"/>
        <v>0</v>
      </c>
      <c r="M2941" s="333">
        <f t="shared" si="1310"/>
        <v>0</v>
      </c>
    </row>
    <row r="2942" spans="1:13" s="182" customFormat="1" ht="45" x14ac:dyDescent="0.25">
      <c r="A2942" s="183">
        <f>A2940+0.0001</f>
        <v>3.3884000000004884</v>
      </c>
      <c r="B2942" s="202" t="s">
        <v>1635</v>
      </c>
      <c r="C2942" s="352" t="s">
        <v>1848</v>
      </c>
      <c r="D2942" s="193" t="s">
        <v>2030</v>
      </c>
      <c r="E2942" s="331" t="s">
        <v>1849</v>
      </c>
      <c r="F2942" s="332" t="s">
        <v>44</v>
      </c>
      <c r="G2942" s="181"/>
      <c r="H2942" s="51">
        <v>9990</v>
      </c>
      <c r="I2942" s="51">
        <v>6670</v>
      </c>
      <c r="J2942" s="274">
        <v>6670</v>
      </c>
      <c r="K2942" s="333">
        <f t="shared" si="1310"/>
        <v>0</v>
      </c>
      <c r="L2942" s="333">
        <f t="shared" si="1310"/>
        <v>0</v>
      </c>
      <c r="M2942" s="333">
        <f t="shared" si="1310"/>
        <v>0</v>
      </c>
    </row>
    <row r="2943" spans="1:13" s="182" customFormat="1" x14ac:dyDescent="0.25">
      <c r="A2943" s="183"/>
      <c r="B2943" s="202"/>
      <c r="C2943" s="352"/>
      <c r="D2943" s="193"/>
      <c r="E2943" s="331"/>
      <c r="F2943" s="332"/>
      <c r="G2943" s="181"/>
      <c r="H2943" s="51"/>
      <c r="I2943" s="51"/>
      <c r="J2943" s="274"/>
      <c r="K2943" s="333">
        <f t="shared" si="1310"/>
        <v>0</v>
      </c>
      <c r="L2943" s="333">
        <f t="shared" si="1310"/>
        <v>0</v>
      </c>
      <c r="M2943" s="333">
        <f t="shared" si="1310"/>
        <v>0</v>
      </c>
    </row>
    <row r="2944" spans="1:13" s="182" customFormat="1" ht="60" x14ac:dyDescent="0.25">
      <c r="A2944" s="183">
        <f>A2942+0.0001</f>
        <v>3.3885000000004886</v>
      </c>
      <c r="B2944" s="202" t="s">
        <v>1635</v>
      </c>
      <c r="C2944" s="352" t="s">
        <v>1848</v>
      </c>
      <c r="D2944" s="193" t="s">
        <v>2031</v>
      </c>
      <c r="E2944" s="331" t="s">
        <v>1850</v>
      </c>
      <c r="F2944" s="332" t="s">
        <v>44</v>
      </c>
      <c r="G2944" s="181"/>
      <c r="H2944" s="51">
        <v>12590</v>
      </c>
      <c r="I2944" s="333">
        <v>7630</v>
      </c>
      <c r="J2944" s="355">
        <v>7630</v>
      </c>
      <c r="K2944" s="333">
        <f t="shared" si="1310"/>
        <v>0</v>
      </c>
      <c r="L2944" s="333">
        <f t="shared" si="1310"/>
        <v>0</v>
      </c>
      <c r="M2944" s="333">
        <f t="shared" si="1310"/>
        <v>0</v>
      </c>
    </row>
    <row r="2945" spans="1:13" s="182" customFormat="1" x14ac:dyDescent="0.25">
      <c r="A2945" s="183"/>
      <c r="B2945" s="202"/>
      <c r="C2945" s="352"/>
      <c r="D2945" s="193"/>
      <c r="E2945" s="331"/>
      <c r="F2945" s="332"/>
      <c r="G2945" s="181"/>
      <c r="H2945" s="51"/>
      <c r="I2945" s="51"/>
      <c r="J2945" s="274"/>
      <c r="K2945" s="333">
        <f t="shared" si="1310"/>
        <v>0</v>
      </c>
      <c r="L2945" s="333">
        <f t="shared" si="1310"/>
        <v>0</v>
      </c>
      <c r="M2945" s="333">
        <f t="shared" si="1310"/>
        <v>0</v>
      </c>
    </row>
    <row r="2946" spans="1:13" s="182" customFormat="1" ht="45" x14ac:dyDescent="0.25">
      <c r="A2946" s="183">
        <f>A2944+0.0001</f>
        <v>3.3886000000004888</v>
      </c>
      <c r="B2946" s="202" t="s">
        <v>1635</v>
      </c>
      <c r="C2946" s="352" t="s">
        <v>1848</v>
      </c>
      <c r="D2946" s="193" t="s">
        <v>2032</v>
      </c>
      <c r="E2946" s="331" t="s">
        <v>1986</v>
      </c>
      <c r="F2946" s="332" t="s">
        <v>44</v>
      </c>
      <c r="G2946" s="181"/>
      <c r="H2946" s="51">
        <v>14520</v>
      </c>
      <c r="I2946" s="51">
        <v>8130</v>
      </c>
      <c r="J2946" s="274">
        <v>8130</v>
      </c>
      <c r="K2946" s="333">
        <f t="shared" si="1310"/>
        <v>0</v>
      </c>
      <c r="L2946" s="333">
        <f t="shared" si="1310"/>
        <v>0</v>
      </c>
      <c r="M2946" s="333">
        <f t="shared" si="1310"/>
        <v>0</v>
      </c>
    </row>
    <row r="2947" spans="1:13" s="182" customFormat="1" x14ac:dyDescent="0.25">
      <c r="A2947" s="183"/>
      <c r="B2947" s="202"/>
      <c r="C2947" s="352"/>
      <c r="D2947" s="193"/>
      <c r="E2947" s="331"/>
      <c r="F2947" s="332"/>
      <c r="G2947" s="181"/>
      <c r="H2947" s="51"/>
      <c r="I2947" s="51"/>
      <c r="J2947" s="274"/>
      <c r="K2947" s="333">
        <f t="shared" si="1310"/>
        <v>0</v>
      </c>
      <c r="L2947" s="333">
        <f t="shared" si="1310"/>
        <v>0</v>
      </c>
      <c r="M2947" s="333">
        <f t="shared" si="1310"/>
        <v>0</v>
      </c>
    </row>
    <row r="2948" spans="1:13" s="182" customFormat="1" ht="45" x14ac:dyDescent="0.25">
      <c r="A2948" s="183">
        <f>A2946+0.0001</f>
        <v>3.388700000000489</v>
      </c>
      <c r="B2948" s="202" t="s">
        <v>1635</v>
      </c>
      <c r="C2948" s="352" t="s">
        <v>1853</v>
      </c>
      <c r="D2948" s="193" t="s">
        <v>2030</v>
      </c>
      <c r="E2948" s="331" t="s">
        <v>1854</v>
      </c>
      <c r="F2948" s="332" t="s">
        <v>44</v>
      </c>
      <c r="G2948" s="181"/>
      <c r="H2948" s="51">
        <v>10660</v>
      </c>
      <c r="I2948" s="51">
        <v>7660</v>
      </c>
      <c r="J2948" s="274">
        <v>7660</v>
      </c>
      <c r="K2948" s="333">
        <f t="shared" si="1310"/>
        <v>0</v>
      </c>
      <c r="L2948" s="333">
        <f t="shared" si="1310"/>
        <v>0</v>
      </c>
      <c r="M2948" s="333">
        <f t="shared" si="1310"/>
        <v>0</v>
      </c>
    </row>
    <row r="2949" spans="1:13" s="182" customFormat="1" x14ac:dyDescent="0.25">
      <c r="A2949" s="183"/>
      <c r="B2949" s="202"/>
      <c r="C2949" s="352"/>
      <c r="D2949" s="193"/>
      <c r="E2949" s="331"/>
      <c r="F2949" s="332"/>
      <c r="G2949" s="181"/>
      <c r="H2949" s="51"/>
      <c r="I2949" s="51"/>
      <c r="J2949" s="274"/>
      <c r="K2949" s="333">
        <f t="shared" si="1310"/>
        <v>0</v>
      </c>
      <c r="L2949" s="333">
        <f t="shared" si="1310"/>
        <v>0</v>
      </c>
      <c r="M2949" s="333">
        <f t="shared" si="1310"/>
        <v>0</v>
      </c>
    </row>
    <row r="2950" spans="1:13" s="182" customFormat="1" ht="60" x14ac:dyDescent="0.25">
      <c r="A2950" s="183">
        <f>A2948+0.0001</f>
        <v>3.3888000000004892</v>
      </c>
      <c r="B2950" s="202" t="s">
        <v>1635</v>
      </c>
      <c r="C2950" s="352" t="s">
        <v>1853</v>
      </c>
      <c r="D2950" s="193" t="s">
        <v>2031</v>
      </c>
      <c r="E2950" s="331" t="s">
        <v>1855</v>
      </c>
      <c r="F2950" s="332" t="s">
        <v>44</v>
      </c>
      <c r="G2950" s="181"/>
      <c r="H2950" s="51">
        <v>13270</v>
      </c>
      <c r="I2950" s="333">
        <v>8480</v>
      </c>
      <c r="J2950" s="355">
        <v>8480</v>
      </c>
      <c r="K2950" s="333">
        <f t="shared" si="1310"/>
        <v>0</v>
      </c>
      <c r="L2950" s="333">
        <f t="shared" si="1310"/>
        <v>0</v>
      </c>
      <c r="M2950" s="333">
        <f t="shared" si="1310"/>
        <v>0</v>
      </c>
    </row>
    <row r="2951" spans="1:13" s="182" customFormat="1" x14ac:dyDescent="0.25">
      <c r="A2951" s="183"/>
      <c r="B2951" s="202"/>
      <c r="C2951" s="352"/>
      <c r="D2951" s="193"/>
      <c r="E2951" s="331"/>
      <c r="F2951" s="332"/>
      <c r="G2951" s="181"/>
      <c r="H2951" s="51"/>
      <c r="I2951" s="51"/>
      <c r="J2951" s="274"/>
      <c r="K2951" s="333">
        <f t="shared" si="1310"/>
        <v>0</v>
      </c>
      <c r="L2951" s="333">
        <f t="shared" si="1310"/>
        <v>0</v>
      </c>
      <c r="M2951" s="333">
        <f t="shared" si="1310"/>
        <v>0</v>
      </c>
    </row>
    <row r="2952" spans="1:13" s="182" customFormat="1" ht="60" x14ac:dyDescent="0.25">
      <c r="A2952" s="183">
        <f>A2950+0.0001</f>
        <v>3.3889000000004894</v>
      </c>
      <c r="B2952" s="202" t="s">
        <v>1635</v>
      </c>
      <c r="C2952" s="352" t="s">
        <v>1853</v>
      </c>
      <c r="D2952" s="193" t="s">
        <v>2032</v>
      </c>
      <c r="E2952" s="331" t="s">
        <v>1856</v>
      </c>
      <c r="F2952" s="332" t="s">
        <v>44</v>
      </c>
      <c r="G2952" s="181"/>
      <c r="H2952" s="333">
        <v>15580</v>
      </c>
      <c r="I2952" s="333">
        <v>9650</v>
      </c>
      <c r="J2952" s="355">
        <v>9650</v>
      </c>
      <c r="K2952" s="333">
        <f t="shared" si="1310"/>
        <v>0</v>
      </c>
      <c r="L2952" s="333">
        <f t="shared" si="1310"/>
        <v>0</v>
      </c>
      <c r="M2952" s="333">
        <f t="shared" si="1310"/>
        <v>0</v>
      </c>
    </row>
    <row r="2953" spans="1:13" s="182" customFormat="1" x14ac:dyDescent="0.25">
      <c r="A2953" s="183"/>
      <c r="B2953" s="202"/>
      <c r="C2953" s="352"/>
      <c r="D2953" s="193"/>
      <c r="E2953" s="331"/>
      <c r="F2953" s="332"/>
      <c r="G2953" s="181"/>
      <c r="H2953" s="51"/>
      <c r="I2953" s="51"/>
      <c r="J2953" s="274"/>
      <c r="K2953" s="333">
        <f t="shared" si="1310"/>
        <v>0</v>
      </c>
      <c r="L2953" s="333">
        <f t="shared" si="1310"/>
        <v>0</v>
      </c>
      <c r="M2953" s="333">
        <f t="shared" si="1310"/>
        <v>0</v>
      </c>
    </row>
    <row r="2954" spans="1:13" s="182" customFormat="1" ht="45" x14ac:dyDescent="0.25">
      <c r="A2954" s="183">
        <f>A2952+0.0001</f>
        <v>3.3890000000004896</v>
      </c>
      <c r="B2954" s="202" t="s">
        <v>1635</v>
      </c>
      <c r="C2954" s="352" t="s">
        <v>1857</v>
      </c>
      <c r="D2954" s="193" t="s">
        <v>2030</v>
      </c>
      <c r="E2954" s="331" t="s">
        <v>1858</v>
      </c>
      <c r="F2954" s="332" t="s">
        <v>44</v>
      </c>
      <c r="G2954" s="181"/>
      <c r="H2954" s="51">
        <v>11440</v>
      </c>
      <c r="I2954" s="274">
        <v>11440</v>
      </c>
      <c r="J2954" s="274">
        <v>11440</v>
      </c>
      <c r="K2954" s="333">
        <f t="shared" si="1310"/>
        <v>0</v>
      </c>
      <c r="L2954" s="333">
        <f t="shared" si="1310"/>
        <v>0</v>
      </c>
      <c r="M2954" s="333">
        <f t="shared" si="1310"/>
        <v>0</v>
      </c>
    </row>
    <row r="2955" spans="1:13" s="182" customFormat="1" x14ac:dyDescent="0.25">
      <c r="A2955" s="183"/>
      <c r="B2955" s="202"/>
      <c r="C2955" s="352"/>
      <c r="D2955" s="193"/>
      <c r="E2955" s="331"/>
      <c r="F2955" s="332"/>
      <c r="G2955" s="181"/>
      <c r="H2955" s="181"/>
      <c r="I2955" s="339"/>
      <c r="J2955" s="339"/>
      <c r="K2955" s="333">
        <f t="shared" si="1310"/>
        <v>0</v>
      </c>
      <c r="L2955" s="333">
        <f t="shared" si="1310"/>
        <v>0</v>
      </c>
      <c r="M2955" s="333">
        <f t="shared" si="1310"/>
        <v>0</v>
      </c>
    </row>
    <row r="2956" spans="1:13" s="182" customFormat="1" ht="60" x14ac:dyDescent="0.25">
      <c r="A2956" s="183">
        <f>A2954+0.0001</f>
        <v>3.3891000000004898</v>
      </c>
      <c r="B2956" s="202" t="s">
        <v>1635</v>
      </c>
      <c r="C2956" s="352" t="s">
        <v>1857</v>
      </c>
      <c r="D2956" s="193" t="s">
        <v>2031</v>
      </c>
      <c r="E2956" s="331" t="s">
        <v>1859</v>
      </c>
      <c r="F2956" s="332" t="s">
        <v>44</v>
      </c>
      <c r="G2956" s="181"/>
      <c r="H2956" s="51">
        <v>14170</v>
      </c>
      <c r="I2956" s="274">
        <v>14170</v>
      </c>
      <c r="J2956" s="274">
        <v>14170</v>
      </c>
      <c r="K2956" s="333">
        <f t="shared" si="1310"/>
        <v>0</v>
      </c>
      <c r="L2956" s="333">
        <f t="shared" si="1310"/>
        <v>0</v>
      </c>
      <c r="M2956" s="333">
        <f t="shared" si="1310"/>
        <v>0</v>
      </c>
    </row>
    <row r="2957" spans="1:13" s="182" customFormat="1" x14ac:dyDescent="0.25">
      <c r="A2957" s="183"/>
      <c r="B2957" s="202"/>
      <c r="C2957" s="352"/>
      <c r="D2957" s="193"/>
      <c r="E2957" s="331"/>
      <c r="F2957" s="332"/>
      <c r="G2957" s="181"/>
      <c r="H2957" s="51"/>
      <c r="I2957" s="274"/>
      <c r="J2957" s="274"/>
      <c r="K2957" s="333">
        <f t="shared" si="1310"/>
        <v>0</v>
      </c>
      <c r="L2957" s="333">
        <f t="shared" si="1310"/>
        <v>0</v>
      </c>
      <c r="M2957" s="333">
        <f t="shared" si="1310"/>
        <v>0</v>
      </c>
    </row>
    <row r="2958" spans="1:13" s="182" customFormat="1" ht="60" x14ac:dyDescent="0.25">
      <c r="A2958" s="183">
        <f>A2956+0.0001</f>
        <v>3.38920000000049</v>
      </c>
      <c r="B2958" s="202" t="s">
        <v>1635</v>
      </c>
      <c r="C2958" s="352" t="s">
        <v>1857</v>
      </c>
      <c r="D2958" s="193" t="s">
        <v>2032</v>
      </c>
      <c r="E2958" s="331" t="s">
        <v>1860</v>
      </c>
      <c r="F2958" s="332" t="s">
        <v>44</v>
      </c>
      <c r="G2958" s="181"/>
      <c r="H2958" s="51">
        <v>17010</v>
      </c>
      <c r="I2958" s="274">
        <v>17010</v>
      </c>
      <c r="J2958" s="274">
        <v>17010</v>
      </c>
      <c r="K2958" s="333">
        <f t="shared" si="1310"/>
        <v>0</v>
      </c>
      <c r="L2958" s="333">
        <f t="shared" si="1310"/>
        <v>0</v>
      </c>
      <c r="M2958" s="333">
        <f t="shared" si="1310"/>
        <v>0</v>
      </c>
    </row>
    <row r="2959" spans="1:13" s="182" customFormat="1" x14ac:dyDescent="0.25">
      <c r="A2959" s="183"/>
      <c r="B2959" s="202"/>
      <c r="C2959" s="352"/>
      <c r="D2959" s="193"/>
      <c r="E2959" s="331"/>
      <c r="F2959" s="332"/>
      <c r="G2959" s="181"/>
      <c r="H2959" s="51"/>
      <c r="I2959" s="274"/>
      <c r="J2959" s="274"/>
      <c r="K2959" s="333">
        <f t="shared" si="1310"/>
        <v>0</v>
      </c>
      <c r="L2959" s="333">
        <f t="shared" si="1310"/>
        <v>0</v>
      </c>
      <c r="M2959" s="333">
        <f t="shared" si="1310"/>
        <v>0</v>
      </c>
    </row>
    <row r="2960" spans="1:13" s="182" customFormat="1" ht="45" x14ac:dyDescent="0.25">
      <c r="A2960" s="183">
        <f>A2958+0.0001</f>
        <v>3.3893000000004903</v>
      </c>
      <c r="B2960" s="202" t="s">
        <v>1635</v>
      </c>
      <c r="C2960" s="352" t="s">
        <v>1861</v>
      </c>
      <c r="D2960" s="193" t="s">
        <v>2030</v>
      </c>
      <c r="E2960" s="331" t="s">
        <v>1862</v>
      </c>
      <c r="F2960" s="332" t="s">
        <v>44</v>
      </c>
      <c r="G2960" s="181"/>
      <c r="H2960" s="51">
        <v>12180</v>
      </c>
      <c r="I2960" s="274">
        <v>12180</v>
      </c>
      <c r="J2960" s="274">
        <v>12180</v>
      </c>
      <c r="K2960" s="333">
        <f t="shared" si="1310"/>
        <v>0</v>
      </c>
      <c r="L2960" s="333">
        <f t="shared" si="1310"/>
        <v>0</v>
      </c>
      <c r="M2960" s="333">
        <f t="shared" si="1310"/>
        <v>0</v>
      </c>
    </row>
    <row r="2961" spans="1:13" s="182" customFormat="1" x14ac:dyDescent="0.25">
      <c r="A2961" s="183"/>
      <c r="B2961" s="202"/>
      <c r="C2961" s="352"/>
      <c r="D2961" s="193"/>
      <c r="E2961" s="331"/>
      <c r="F2961" s="332"/>
      <c r="G2961" s="181"/>
      <c r="H2961" s="51"/>
      <c r="I2961" s="274"/>
      <c r="J2961" s="274"/>
      <c r="K2961" s="333">
        <f t="shared" ref="K2961:M3024" si="1311">$G2961*H2961</f>
        <v>0</v>
      </c>
      <c r="L2961" s="333">
        <f t="shared" si="1311"/>
        <v>0</v>
      </c>
      <c r="M2961" s="333">
        <f t="shared" si="1311"/>
        <v>0</v>
      </c>
    </row>
    <row r="2962" spans="1:13" s="182" customFormat="1" ht="60" x14ac:dyDescent="0.25">
      <c r="A2962" s="183">
        <f>A2960+0.0001</f>
        <v>3.3894000000004905</v>
      </c>
      <c r="B2962" s="202" t="s">
        <v>1635</v>
      </c>
      <c r="C2962" s="352" t="s">
        <v>1861</v>
      </c>
      <c r="D2962" s="193" t="s">
        <v>2031</v>
      </c>
      <c r="E2962" s="331" t="s">
        <v>1863</v>
      </c>
      <c r="F2962" s="332" t="s">
        <v>44</v>
      </c>
      <c r="G2962" s="181"/>
      <c r="H2962" s="51">
        <v>14810</v>
      </c>
      <c r="I2962" s="274">
        <v>14810</v>
      </c>
      <c r="J2962" s="274">
        <v>14810</v>
      </c>
      <c r="K2962" s="333">
        <f t="shared" si="1311"/>
        <v>0</v>
      </c>
      <c r="L2962" s="333">
        <f t="shared" si="1311"/>
        <v>0</v>
      </c>
      <c r="M2962" s="333">
        <f t="shared" si="1311"/>
        <v>0</v>
      </c>
    </row>
    <row r="2963" spans="1:13" s="182" customFormat="1" x14ac:dyDescent="0.25">
      <c r="A2963" s="183"/>
      <c r="B2963" s="202"/>
      <c r="C2963" s="352"/>
      <c r="D2963" s="193"/>
      <c r="E2963" s="331"/>
      <c r="F2963" s="332"/>
      <c r="G2963" s="181"/>
      <c r="H2963" s="51"/>
      <c r="I2963" s="274"/>
      <c r="J2963" s="274"/>
      <c r="K2963" s="333">
        <f t="shared" si="1311"/>
        <v>0</v>
      </c>
      <c r="L2963" s="333">
        <f t="shared" si="1311"/>
        <v>0</v>
      </c>
      <c r="M2963" s="333">
        <f t="shared" si="1311"/>
        <v>0</v>
      </c>
    </row>
    <row r="2964" spans="1:13" s="182" customFormat="1" ht="60" x14ac:dyDescent="0.25">
      <c r="A2964" s="183">
        <f>A2962+0.0001</f>
        <v>3.3895000000004907</v>
      </c>
      <c r="B2964" s="202" t="s">
        <v>1635</v>
      </c>
      <c r="C2964" s="352" t="s">
        <v>1861</v>
      </c>
      <c r="D2964" s="193" t="s">
        <v>2032</v>
      </c>
      <c r="E2964" s="331" t="s">
        <v>1864</v>
      </c>
      <c r="F2964" s="332" t="s">
        <v>44</v>
      </c>
      <c r="G2964" s="181"/>
      <c r="H2964" s="51">
        <v>17700</v>
      </c>
      <c r="I2964" s="274">
        <v>17700</v>
      </c>
      <c r="J2964" s="274">
        <v>17700</v>
      </c>
      <c r="K2964" s="333">
        <f t="shared" si="1311"/>
        <v>0</v>
      </c>
      <c r="L2964" s="333">
        <f t="shared" si="1311"/>
        <v>0</v>
      </c>
      <c r="M2964" s="333">
        <f t="shared" si="1311"/>
        <v>0</v>
      </c>
    </row>
    <row r="2965" spans="1:13" s="182" customFormat="1" x14ac:dyDescent="0.25">
      <c r="A2965" s="183"/>
      <c r="B2965" s="202"/>
      <c r="C2965" s="352"/>
      <c r="D2965" s="193"/>
      <c r="E2965" s="331"/>
      <c r="F2965" s="332"/>
      <c r="G2965" s="181"/>
      <c r="H2965" s="51"/>
      <c r="I2965" s="274"/>
      <c r="J2965" s="274"/>
      <c r="K2965" s="333">
        <f t="shared" si="1311"/>
        <v>0</v>
      </c>
      <c r="L2965" s="333">
        <f t="shared" si="1311"/>
        <v>0</v>
      </c>
      <c r="M2965" s="333">
        <f t="shared" si="1311"/>
        <v>0</v>
      </c>
    </row>
    <row r="2966" spans="1:13" s="182" customFormat="1" ht="45" x14ac:dyDescent="0.25">
      <c r="A2966" s="183">
        <f>A2964+0.0001</f>
        <v>3.3896000000004909</v>
      </c>
      <c r="B2966" s="202" t="s">
        <v>1635</v>
      </c>
      <c r="C2966" s="352" t="s">
        <v>1865</v>
      </c>
      <c r="D2966" s="193" t="s">
        <v>2030</v>
      </c>
      <c r="E2966" s="331" t="s">
        <v>1866</v>
      </c>
      <c r="F2966" s="332" t="s">
        <v>44</v>
      </c>
      <c r="G2966" s="181"/>
      <c r="H2966" s="51">
        <v>13770</v>
      </c>
      <c r="I2966" s="274">
        <v>13770</v>
      </c>
      <c r="J2966" s="274">
        <v>13770</v>
      </c>
      <c r="K2966" s="333">
        <f t="shared" si="1311"/>
        <v>0</v>
      </c>
      <c r="L2966" s="333">
        <f t="shared" si="1311"/>
        <v>0</v>
      </c>
      <c r="M2966" s="333">
        <f t="shared" si="1311"/>
        <v>0</v>
      </c>
    </row>
    <row r="2967" spans="1:13" s="182" customFormat="1" x14ac:dyDescent="0.25">
      <c r="A2967" s="183"/>
      <c r="B2967" s="202"/>
      <c r="C2967" s="352"/>
      <c r="D2967" s="193"/>
      <c r="E2967" s="331"/>
      <c r="F2967" s="332"/>
      <c r="G2967" s="181"/>
      <c r="H2967" s="51"/>
      <c r="I2967" s="274"/>
      <c r="J2967" s="274"/>
      <c r="K2967" s="333">
        <f t="shared" si="1311"/>
        <v>0</v>
      </c>
      <c r="L2967" s="333">
        <f t="shared" si="1311"/>
        <v>0</v>
      </c>
      <c r="M2967" s="333">
        <f t="shared" si="1311"/>
        <v>0</v>
      </c>
    </row>
    <row r="2968" spans="1:13" s="182" customFormat="1" ht="60" x14ac:dyDescent="0.25">
      <c r="A2968" s="183">
        <f>A2966+0.0001</f>
        <v>3.3897000000004911</v>
      </c>
      <c r="B2968" s="202" t="s">
        <v>1635</v>
      </c>
      <c r="C2968" s="352" t="s">
        <v>1865</v>
      </c>
      <c r="D2968" s="193" t="s">
        <v>2031</v>
      </c>
      <c r="E2968" s="331" t="s">
        <v>1867</v>
      </c>
      <c r="F2968" s="332" t="s">
        <v>44</v>
      </c>
      <c r="G2968" s="181"/>
      <c r="H2968" s="51">
        <v>16430</v>
      </c>
      <c r="I2968" s="274">
        <v>16430</v>
      </c>
      <c r="J2968" s="274">
        <v>16430</v>
      </c>
      <c r="K2968" s="333">
        <f t="shared" si="1311"/>
        <v>0</v>
      </c>
      <c r="L2968" s="333">
        <f t="shared" si="1311"/>
        <v>0</v>
      </c>
      <c r="M2968" s="333">
        <f t="shared" si="1311"/>
        <v>0</v>
      </c>
    </row>
    <row r="2969" spans="1:13" s="182" customFormat="1" x14ac:dyDescent="0.25">
      <c r="A2969" s="183"/>
      <c r="B2969" s="202"/>
      <c r="C2969" s="352"/>
      <c r="D2969" s="193"/>
      <c r="E2969" s="331"/>
      <c r="F2969" s="332"/>
      <c r="G2969" s="181"/>
      <c r="H2969" s="51"/>
      <c r="I2969" s="274"/>
      <c r="J2969" s="274"/>
      <c r="K2969" s="333">
        <f t="shared" si="1311"/>
        <v>0</v>
      </c>
      <c r="L2969" s="333">
        <f t="shared" si="1311"/>
        <v>0</v>
      </c>
      <c r="M2969" s="333">
        <f t="shared" si="1311"/>
        <v>0</v>
      </c>
    </row>
    <row r="2970" spans="1:13" s="182" customFormat="1" ht="60" x14ac:dyDescent="0.25">
      <c r="A2970" s="183">
        <f>A2968+0.0001</f>
        <v>3.3898000000004913</v>
      </c>
      <c r="B2970" s="202" t="s">
        <v>1635</v>
      </c>
      <c r="C2970" s="352" t="s">
        <v>1865</v>
      </c>
      <c r="D2970" s="193" t="s">
        <v>2032</v>
      </c>
      <c r="E2970" s="331" t="s">
        <v>1868</v>
      </c>
      <c r="F2970" s="332" t="s">
        <v>44</v>
      </c>
      <c r="G2970" s="181"/>
      <c r="H2970" s="51">
        <v>19310</v>
      </c>
      <c r="I2970" s="274">
        <v>19310</v>
      </c>
      <c r="J2970" s="274">
        <v>19310</v>
      </c>
      <c r="K2970" s="333">
        <f t="shared" si="1311"/>
        <v>0</v>
      </c>
      <c r="L2970" s="333">
        <f t="shared" si="1311"/>
        <v>0</v>
      </c>
      <c r="M2970" s="333">
        <f t="shared" si="1311"/>
        <v>0</v>
      </c>
    </row>
    <row r="2971" spans="1:13" s="182" customFormat="1" x14ac:dyDescent="0.25">
      <c r="A2971" s="183"/>
      <c r="B2971" s="202"/>
      <c r="C2971" s="352"/>
      <c r="D2971" s="193"/>
      <c r="E2971" s="331"/>
      <c r="F2971" s="332"/>
      <c r="G2971" s="181"/>
      <c r="H2971" s="51"/>
      <c r="I2971" s="51"/>
      <c r="J2971" s="274"/>
      <c r="K2971" s="333">
        <f t="shared" si="1311"/>
        <v>0</v>
      </c>
      <c r="L2971" s="333">
        <f t="shared" si="1311"/>
        <v>0</v>
      </c>
      <c r="M2971" s="333">
        <f t="shared" si="1311"/>
        <v>0</v>
      </c>
    </row>
    <row r="2972" spans="1:13" s="182" customFormat="1" ht="45" x14ac:dyDescent="0.25">
      <c r="A2972" s="183">
        <f>A2970+0.0001</f>
        <v>3.3899000000004915</v>
      </c>
      <c r="B2972" s="202" t="s">
        <v>1630</v>
      </c>
      <c r="C2972" s="352" t="s">
        <v>1869</v>
      </c>
      <c r="D2972" s="193" t="s">
        <v>2030</v>
      </c>
      <c r="E2972" s="331" t="s">
        <v>1870</v>
      </c>
      <c r="F2972" s="332" t="s">
        <v>44</v>
      </c>
      <c r="G2972" s="181"/>
      <c r="H2972" s="51">
        <v>9170</v>
      </c>
      <c r="I2972" s="51">
        <v>5970</v>
      </c>
      <c r="J2972" s="274">
        <v>5970</v>
      </c>
      <c r="K2972" s="333">
        <f t="shared" si="1311"/>
        <v>0</v>
      </c>
      <c r="L2972" s="333">
        <f t="shared" si="1311"/>
        <v>0</v>
      </c>
      <c r="M2972" s="333">
        <f t="shared" si="1311"/>
        <v>0</v>
      </c>
    </row>
    <row r="2973" spans="1:13" s="182" customFormat="1" x14ac:dyDescent="0.25">
      <c r="A2973" s="183"/>
      <c r="B2973" s="202"/>
      <c r="C2973" s="352"/>
      <c r="D2973" s="193"/>
      <c r="E2973" s="331"/>
      <c r="F2973" s="332"/>
      <c r="G2973" s="181"/>
      <c r="H2973" s="51"/>
      <c r="I2973" s="51"/>
      <c r="J2973" s="274"/>
      <c r="K2973" s="333">
        <f t="shared" si="1311"/>
        <v>0</v>
      </c>
      <c r="L2973" s="333">
        <f t="shared" si="1311"/>
        <v>0</v>
      </c>
      <c r="M2973" s="333">
        <f t="shared" si="1311"/>
        <v>0</v>
      </c>
    </row>
    <row r="2974" spans="1:13" s="182" customFormat="1" ht="60" x14ac:dyDescent="0.25">
      <c r="A2974" s="183">
        <f>A2972+0.0001</f>
        <v>3.3900000000004917</v>
      </c>
      <c r="B2974" s="202" t="s">
        <v>1630</v>
      </c>
      <c r="C2974" s="352" t="s">
        <v>1869</v>
      </c>
      <c r="D2974" s="193" t="s">
        <v>2031</v>
      </c>
      <c r="E2974" s="331" t="s">
        <v>1871</v>
      </c>
      <c r="F2974" s="332" t="s">
        <v>44</v>
      </c>
      <c r="G2974" s="181"/>
      <c r="H2974" s="51">
        <v>12090</v>
      </c>
      <c r="I2974" s="333">
        <v>6700</v>
      </c>
      <c r="J2974" s="355">
        <v>6700</v>
      </c>
      <c r="K2974" s="333">
        <f t="shared" si="1311"/>
        <v>0</v>
      </c>
      <c r="L2974" s="333">
        <f t="shared" si="1311"/>
        <v>0</v>
      </c>
      <c r="M2974" s="333">
        <f t="shared" si="1311"/>
        <v>0</v>
      </c>
    </row>
    <row r="2975" spans="1:13" s="182" customFormat="1" x14ac:dyDescent="0.25">
      <c r="A2975" s="183"/>
      <c r="B2975" s="202"/>
      <c r="C2975" s="352"/>
      <c r="D2975" s="193"/>
      <c r="E2975" s="331"/>
      <c r="F2975" s="332"/>
      <c r="G2975" s="181"/>
      <c r="H2975" s="51"/>
      <c r="I2975" s="51"/>
      <c r="J2975" s="274"/>
      <c r="K2975" s="333">
        <f t="shared" si="1311"/>
        <v>0</v>
      </c>
      <c r="L2975" s="333">
        <f t="shared" si="1311"/>
        <v>0</v>
      </c>
      <c r="M2975" s="333">
        <f t="shared" si="1311"/>
        <v>0</v>
      </c>
    </row>
    <row r="2976" spans="1:13" s="182" customFormat="1" ht="45" x14ac:dyDescent="0.25">
      <c r="A2976" s="183">
        <f>A2974+0.0001</f>
        <v>3.3901000000004919</v>
      </c>
      <c r="B2976" s="202" t="s">
        <v>1635</v>
      </c>
      <c r="C2976" s="352" t="s">
        <v>1872</v>
      </c>
      <c r="D2976" s="193" t="s">
        <v>2030</v>
      </c>
      <c r="E2976" s="331" t="s">
        <v>1873</v>
      </c>
      <c r="F2976" s="332" t="s">
        <v>44</v>
      </c>
      <c r="G2976" s="181"/>
      <c r="H2976" s="51">
        <v>10090</v>
      </c>
      <c r="I2976" s="51">
        <v>6390</v>
      </c>
      <c r="J2976" s="274">
        <v>6390</v>
      </c>
      <c r="K2976" s="333">
        <f t="shared" si="1311"/>
        <v>0</v>
      </c>
      <c r="L2976" s="333">
        <f t="shared" si="1311"/>
        <v>0</v>
      </c>
      <c r="M2976" s="333">
        <f t="shared" si="1311"/>
        <v>0</v>
      </c>
    </row>
    <row r="2977" spans="1:13" s="182" customFormat="1" x14ac:dyDescent="0.25">
      <c r="A2977" s="183"/>
      <c r="B2977" s="202"/>
      <c r="C2977" s="352"/>
      <c r="D2977" s="193"/>
      <c r="E2977" s="331"/>
      <c r="F2977" s="332"/>
      <c r="G2977" s="181"/>
      <c r="H2977" s="51"/>
      <c r="I2977" s="51"/>
      <c r="J2977" s="274"/>
      <c r="K2977" s="333">
        <f t="shared" si="1311"/>
        <v>0</v>
      </c>
      <c r="L2977" s="333">
        <f t="shared" si="1311"/>
        <v>0</v>
      </c>
      <c r="M2977" s="333">
        <f t="shared" si="1311"/>
        <v>0</v>
      </c>
    </row>
    <row r="2978" spans="1:13" s="182" customFormat="1" ht="60" x14ac:dyDescent="0.25">
      <c r="A2978" s="183">
        <f>A2976+0.0001</f>
        <v>3.3902000000004922</v>
      </c>
      <c r="B2978" s="202" t="s">
        <v>1635</v>
      </c>
      <c r="C2978" s="352" t="s">
        <v>1872</v>
      </c>
      <c r="D2978" s="193" t="s">
        <v>2031</v>
      </c>
      <c r="E2978" s="331" t="s">
        <v>1874</v>
      </c>
      <c r="F2978" s="332" t="s">
        <v>44</v>
      </c>
      <c r="G2978" s="181"/>
      <c r="H2978" s="51">
        <v>12880</v>
      </c>
      <c r="I2978" s="333">
        <v>7260</v>
      </c>
      <c r="J2978" s="355">
        <v>7260</v>
      </c>
      <c r="K2978" s="333">
        <f t="shared" si="1311"/>
        <v>0</v>
      </c>
      <c r="L2978" s="333">
        <f t="shared" si="1311"/>
        <v>0</v>
      </c>
      <c r="M2978" s="333">
        <f t="shared" si="1311"/>
        <v>0</v>
      </c>
    </row>
    <row r="2979" spans="1:13" s="182" customFormat="1" x14ac:dyDescent="0.25">
      <c r="A2979" s="183"/>
      <c r="B2979" s="202"/>
      <c r="C2979" s="352"/>
      <c r="D2979" s="193"/>
      <c r="E2979" s="331"/>
      <c r="F2979" s="332"/>
      <c r="G2979" s="181"/>
      <c r="H2979" s="51"/>
      <c r="I2979" s="51"/>
      <c r="J2979" s="274"/>
      <c r="K2979" s="333">
        <f t="shared" si="1311"/>
        <v>0</v>
      </c>
      <c r="L2979" s="333">
        <f t="shared" si="1311"/>
        <v>0</v>
      </c>
      <c r="M2979" s="333">
        <f t="shared" si="1311"/>
        <v>0</v>
      </c>
    </row>
    <row r="2980" spans="1:13" s="182" customFormat="1" ht="45" x14ac:dyDescent="0.25">
      <c r="A2980" s="183">
        <f>A2978+0.0001</f>
        <v>3.3903000000004924</v>
      </c>
      <c r="B2980" s="202" t="s">
        <v>1635</v>
      </c>
      <c r="C2980" s="352" t="s">
        <v>1875</v>
      </c>
      <c r="D2980" s="193" t="s">
        <v>2030</v>
      </c>
      <c r="E2980" s="331" t="s">
        <v>1876</v>
      </c>
      <c r="F2980" s="332" t="s">
        <v>44</v>
      </c>
      <c r="G2980" s="181"/>
      <c r="H2980" s="51">
        <v>10750</v>
      </c>
      <c r="I2980" s="51">
        <v>7790</v>
      </c>
      <c r="J2980" s="274">
        <v>7790</v>
      </c>
      <c r="K2980" s="333">
        <f t="shared" si="1311"/>
        <v>0</v>
      </c>
      <c r="L2980" s="333">
        <f t="shared" si="1311"/>
        <v>0</v>
      </c>
      <c r="M2980" s="333">
        <f t="shared" si="1311"/>
        <v>0</v>
      </c>
    </row>
    <row r="2981" spans="1:13" s="182" customFormat="1" x14ac:dyDescent="0.25">
      <c r="A2981" s="183"/>
      <c r="B2981" s="202"/>
      <c r="C2981" s="352"/>
      <c r="D2981" s="193"/>
      <c r="E2981" s="331"/>
      <c r="F2981" s="332"/>
      <c r="G2981" s="181"/>
      <c r="H2981" s="51"/>
      <c r="I2981" s="51"/>
      <c r="J2981" s="274"/>
      <c r="K2981" s="333">
        <f t="shared" si="1311"/>
        <v>0</v>
      </c>
      <c r="L2981" s="333">
        <f t="shared" si="1311"/>
        <v>0</v>
      </c>
      <c r="M2981" s="333">
        <f t="shared" si="1311"/>
        <v>0</v>
      </c>
    </row>
    <row r="2982" spans="1:13" s="182" customFormat="1" ht="60" x14ac:dyDescent="0.25">
      <c r="A2982" s="183">
        <f>A2980+0.0001</f>
        <v>3.3904000000004926</v>
      </c>
      <c r="B2982" s="202" t="s">
        <v>1635</v>
      </c>
      <c r="C2982" s="352" t="s">
        <v>1875</v>
      </c>
      <c r="D2982" s="193" t="s">
        <v>2031</v>
      </c>
      <c r="E2982" s="331" t="s">
        <v>1877</v>
      </c>
      <c r="F2982" s="332" t="s">
        <v>44</v>
      </c>
      <c r="G2982" s="181"/>
      <c r="H2982" s="51">
        <v>13640</v>
      </c>
      <c r="I2982" s="333">
        <v>8730</v>
      </c>
      <c r="J2982" s="355">
        <v>8730</v>
      </c>
      <c r="K2982" s="333">
        <f t="shared" si="1311"/>
        <v>0</v>
      </c>
      <c r="L2982" s="333">
        <f t="shared" si="1311"/>
        <v>0</v>
      </c>
      <c r="M2982" s="333">
        <f t="shared" si="1311"/>
        <v>0</v>
      </c>
    </row>
    <row r="2983" spans="1:13" s="182" customFormat="1" x14ac:dyDescent="0.25">
      <c r="A2983" s="183"/>
      <c r="B2983" s="202"/>
      <c r="C2983" s="352"/>
      <c r="D2983" s="193"/>
      <c r="E2983" s="331"/>
      <c r="F2983" s="332"/>
      <c r="G2983" s="181"/>
      <c r="H2983" s="51"/>
      <c r="I2983" s="51"/>
      <c r="J2983" s="274"/>
      <c r="K2983" s="333">
        <f t="shared" si="1311"/>
        <v>0</v>
      </c>
      <c r="L2983" s="333">
        <f t="shared" si="1311"/>
        <v>0</v>
      </c>
      <c r="M2983" s="333">
        <f t="shared" si="1311"/>
        <v>0</v>
      </c>
    </row>
    <row r="2984" spans="1:13" s="182" customFormat="1" ht="60" x14ac:dyDescent="0.25">
      <c r="A2984" s="183">
        <f>A2982+0.0001</f>
        <v>3.3905000000004928</v>
      </c>
      <c r="B2984" s="202" t="s">
        <v>1635</v>
      </c>
      <c r="C2984" s="352" t="s">
        <v>1875</v>
      </c>
      <c r="D2984" s="193" t="s">
        <v>2032</v>
      </c>
      <c r="E2984" s="331" t="s">
        <v>1878</v>
      </c>
      <c r="F2984" s="332" t="s">
        <v>44</v>
      </c>
      <c r="G2984" s="181"/>
      <c r="H2984" s="333">
        <v>15820</v>
      </c>
      <c r="I2984" s="333">
        <v>9680</v>
      </c>
      <c r="J2984" s="355">
        <v>9680</v>
      </c>
      <c r="K2984" s="333">
        <f t="shared" si="1311"/>
        <v>0</v>
      </c>
      <c r="L2984" s="333">
        <f t="shared" si="1311"/>
        <v>0</v>
      </c>
      <c r="M2984" s="333">
        <f t="shared" si="1311"/>
        <v>0</v>
      </c>
    </row>
    <row r="2985" spans="1:13" s="182" customFormat="1" x14ac:dyDescent="0.25">
      <c r="A2985" s="183"/>
      <c r="B2985" s="202"/>
      <c r="C2985" s="352"/>
      <c r="D2985" s="193"/>
      <c r="E2985" s="331"/>
      <c r="F2985" s="332"/>
      <c r="G2985" s="181"/>
      <c r="H2985" s="51"/>
      <c r="I2985" s="51"/>
      <c r="J2985" s="274"/>
      <c r="K2985" s="333">
        <f t="shared" si="1311"/>
        <v>0</v>
      </c>
      <c r="L2985" s="333">
        <f t="shared" si="1311"/>
        <v>0</v>
      </c>
      <c r="M2985" s="333">
        <f t="shared" si="1311"/>
        <v>0</v>
      </c>
    </row>
    <row r="2986" spans="1:13" s="182" customFormat="1" ht="45" x14ac:dyDescent="0.25">
      <c r="A2986" s="183">
        <f>A2984+0.0001</f>
        <v>3.390600000000493</v>
      </c>
      <c r="B2986" s="202" t="s">
        <v>1635</v>
      </c>
      <c r="C2986" s="352" t="s">
        <v>1879</v>
      </c>
      <c r="D2986" s="193" t="s">
        <v>2030</v>
      </c>
      <c r="E2986" s="331" t="s">
        <v>1880</v>
      </c>
      <c r="F2986" s="332" t="s">
        <v>44</v>
      </c>
      <c r="G2986" s="181"/>
      <c r="H2986" s="51">
        <v>11570</v>
      </c>
      <c r="I2986" s="274">
        <v>11570</v>
      </c>
      <c r="J2986" s="274">
        <v>11570</v>
      </c>
      <c r="K2986" s="333">
        <f t="shared" si="1311"/>
        <v>0</v>
      </c>
      <c r="L2986" s="333">
        <f t="shared" si="1311"/>
        <v>0</v>
      </c>
      <c r="M2986" s="333">
        <f t="shared" si="1311"/>
        <v>0</v>
      </c>
    </row>
    <row r="2987" spans="1:13" s="182" customFormat="1" x14ac:dyDescent="0.25">
      <c r="A2987" s="183"/>
      <c r="B2987" s="202"/>
      <c r="C2987" s="352"/>
      <c r="D2987" s="193"/>
      <c r="E2987" s="331"/>
      <c r="F2987" s="332"/>
      <c r="G2987" s="181"/>
      <c r="H2987" s="181"/>
      <c r="I2987" s="339"/>
      <c r="J2987" s="339"/>
      <c r="K2987" s="333">
        <f t="shared" si="1311"/>
        <v>0</v>
      </c>
      <c r="L2987" s="333">
        <f t="shared" si="1311"/>
        <v>0</v>
      </c>
      <c r="M2987" s="333">
        <f t="shared" si="1311"/>
        <v>0</v>
      </c>
    </row>
    <row r="2988" spans="1:13" s="182" customFormat="1" ht="60" x14ac:dyDescent="0.25">
      <c r="A2988" s="183">
        <f>A2986+0.0001</f>
        <v>3.3907000000004932</v>
      </c>
      <c r="B2988" s="202" t="s">
        <v>1635</v>
      </c>
      <c r="C2988" s="352" t="s">
        <v>1879</v>
      </c>
      <c r="D2988" s="193" t="s">
        <v>2031</v>
      </c>
      <c r="E2988" s="331" t="s">
        <v>1881</v>
      </c>
      <c r="F2988" s="332" t="s">
        <v>44</v>
      </c>
      <c r="G2988" s="181"/>
      <c r="H2988" s="51">
        <v>14660</v>
      </c>
      <c r="I2988" s="274">
        <v>14660</v>
      </c>
      <c r="J2988" s="274">
        <v>14660</v>
      </c>
      <c r="K2988" s="333">
        <f t="shared" si="1311"/>
        <v>0</v>
      </c>
      <c r="L2988" s="333">
        <f t="shared" si="1311"/>
        <v>0</v>
      </c>
      <c r="M2988" s="333">
        <f t="shared" si="1311"/>
        <v>0</v>
      </c>
    </row>
    <row r="2989" spans="1:13" s="182" customFormat="1" x14ac:dyDescent="0.25">
      <c r="A2989" s="183"/>
      <c r="B2989" s="202"/>
      <c r="C2989" s="352"/>
      <c r="D2989" s="193"/>
      <c r="E2989" s="331"/>
      <c r="F2989" s="332"/>
      <c r="G2989" s="181"/>
      <c r="H2989" s="51"/>
      <c r="I2989" s="274"/>
      <c r="J2989" s="274"/>
      <c r="K2989" s="333">
        <f t="shared" si="1311"/>
        <v>0</v>
      </c>
      <c r="L2989" s="333">
        <f t="shared" si="1311"/>
        <v>0</v>
      </c>
      <c r="M2989" s="333">
        <f t="shared" si="1311"/>
        <v>0</v>
      </c>
    </row>
    <row r="2990" spans="1:13" s="182" customFormat="1" ht="60" x14ac:dyDescent="0.25">
      <c r="A2990" s="183">
        <f>A2988+0.0001</f>
        <v>3.3908000000004934</v>
      </c>
      <c r="B2990" s="202" t="s">
        <v>1635</v>
      </c>
      <c r="C2990" s="352" t="s">
        <v>1879</v>
      </c>
      <c r="D2990" s="193" t="s">
        <v>2032</v>
      </c>
      <c r="E2990" s="331" t="s">
        <v>1882</v>
      </c>
      <c r="F2990" s="332" t="s">
        <v>44</v>
      </c>
      <c r="G2990" s="181"/>
      <c r="H2990" s="51">
        <v>17250</v>
      </c>
      <c r="I2990" s="274">
        <v>17250</v>
      </c>
      <c r="J2990" s="274">
        <v>17250</v>
      </c>
      <c r="K2990" s="333">
        <f t="shared" si="1311"/>
        <v>0</v>
      </c>
      <c r="L2990" s="333">
        <f t="shared" si="1311"/>
        <v>0</v>
      </c>
      <c r="M2990" s="333">
        <f t="shared" si="1311"/>
        <v>0</v>
      </c>
    </row>
    <row r="2991" spans="1:13" s="182" customFormat="1" x14ac:dyDescent="0.25">
      <c r="A2991" s="183"/>
      <c r="B2991" s="202"/>
      <c r="C2991" s="352"/>
      <c r="D2991" s="193"/>
      <c r="E2991" s="331"/>
      <c r="F2991" s="332"/>
      <c r="G2991" s="181"/>
      <c r="H2991" s="51"/>
      <c r="I2991" s="274"/>
      <c r="J2991" s="274"/>
      <c r="K2991" s="333">
        <f t="shared" si="1311"/>
        <v>0</v>
      </c>
      <c r="L2991" s="333">
        <f t="shared" si="1311"/>
        <v>0</v>
      </c>
      <c r="M2991" s="333">
        <f t="shared" si="1311"/>
        <v>0</v>
      </c>
    </row>
    <row r="2992" spans="1:13" s="182" customFormat="1" ht="45" x14ac:dyDescent="0.25">
      <c r="A2992" s="183">
        <f>A2990+0.0001</f>
        <v>3.3909000000004936</v>
      </c>
      <c r="B2992" s="202" t="s">
        <v>1635</v>
      </c>
      <c r="C2992" s="352" t="s">
        <v>1883</v>
      </c>
      <c r="D2992" s="193" t="s">
        <v>2030</v>
      </c>
      <c r="E2992" s="331" t="s">
        <v>1884</v>
      </c>
      <c r="F2992" s="332" t="s">
        <v>44</v>
      </c>
      <c r="G2992" s="181"/>
      <c r="H2992" s="51">
        <v>12290</v>
      </c>
      <c r="I2992" s="274">
        <v>12290</v>
      </c>
      <c r="J2992" s="274">
        <v>12290</v>
      </c>
      <c r="K2992" s="333">
        <f t="shared" si="1311"/>
        <v>0</v>
      </c>
      <c r="L2992" s="333">
        <f t="shared" si="1311"/>
        <v>0</v>
      </c>
      <c r="M2992" s="333">
        <f t="shared" si="1311"/>
        <v>0</v>
      </c>
    </row>
    <row r="2993" spans="1:13" s="182" customFormat="1" x14ac:dyDescent="0.25">
      <c r="A2993" s="183"/>
      <c r="B2993" s="202"/>
      <c r="C2993" s="352"/>
      <c r="D2993" s="193"/>
      <c r="E2993" s="331"/>
      <c r="F2993" s="332"/>
      <c r="G2993" s="181"/>
      <c r="H2993" s="51"/>
      <c r="I2993" s="274"/>
      <c r="J2993" s="274"/>
      <c r="K2993" s="333">
        <f t="shared" si="1311"/>
        <v>0</v>
      </c>
      <c r="L2993" s="333">
        <f t="shared" si="1311"/>
        <v>0</v>
      </c>
      <c r="M2993" s="333">
        <f t="shared" si="1311"/>
        <v>0</v>
      </c>
    </row>
    <row r="2994" spans="1:13" s="182" customFormat="1" ht="60" x14ac:dyDescent="0.25">
      <c r="A2994" s="183">
        <f>A2992+0.0001</f>
        <v>3.3910000000004938</v>
      </c>
      <c r="B2994" s="202" t="s">
        <v>1635</v>
      </c>
      <c r="C2994" s="352" t="s">
        <v>1883</v>
      </c>
      <c r="D2994" s="193" t="s">
        <v>2031</v>
      </c>
      <c r="E2994" s="331" t="s">
        <v>1885</v>
      </c>
      <c r="F2994" s="332" t="s">
        <v>44</v>
      </c>
      <c r="G2994" s="181"/>
      <c r="H2994" s="51">
        <v>15370</v>
      </c>
      <c r="I2994" s="274">
        <v>15370</v>
      </c>
      <c r="J2994" s="274">
        <v>15370</v>
      </c>
      <c r="K2994" s="333">
        <f t="shared" si="1311"/>
        <v>0</v>
      </c>
      <c r="L2994" s="333">
        <f t="shared" si="1311"/>
        <v>0</v>
      </c>
      <c r="M2994" s="333">
        <f t="shared" si="1311"/>
        <v>0</v>
      </c>
    </row>
    <row r="2995" spans="1:13" s="182" customFormat="1" x14ac:dyDescent="0.25">
      <c r="A2995" s="183"/>
      <c r="B2995" s="202"/>
      <c r="C2995" s="352"/>
      <c r="D2995" s="193"/>
      <c r="E2995" s="331"/>
      <c r="F2995" s="332"/>
      <c r="G2995" s="181"/>
      <c r="H2995" s="51"/>
      <c r="I2995" s="274"/>
      <c r="J2995" s="274"/>
      <c r="K2995" s="333">
        <f t="shared" si="1311"/>
        <v>0</v>
      </c>
      <c r="L2995" s="333">
        <f t="shared" si="1311"/>
        <v>0</v>
      </c>
      <c r="M2995" s="333">
        <f t="shared" si="1311"/>
        <v>0</v>
      </c>
    </row>
    <row r="2996" spans="1:13" s="182" customFormat="1" ht="60" x14ac:dyDescent="0.25">
      <c r="A2996" s="183">
        <f>A2994+0.0001</f>
        <v>3.3911000000004941</v>
      </c>
      <c r="B2996" s="202" t="s">
        <v>1635</v>
      </c>
      <c r="C2996" s="352" t="s">
        <v>1883</v>
      </c>
      <c r="D2996" s="193" t="s">
        <v>2032</v>
      </c>
      <c r="E2996" s="331" t="s">
        <v>1886</v>
      </c>
      <c r="F2996" s="332" t="s">
        <v>44</v>
      </c>
      <c r="G2996" s="181"/>
      <c r="H2996" s="51">
        <v>18060</v>
      </c>
      <c r="I2996" s="274">
        <v>18060</v>
      </c>
      <c r="J2996" s="274">
        <v>18060</v>
      </c>
      <c r="K2996" s="333">
        <f t="shared" si="1311"/>
        <v>0</v>
      </c>
      <c r="L2996" s="333">
        <f t="shared" si="1311"/>
        <v>0</v>
      </c>
      <c r="M2996" s="333">
        <f t="shared" si="1311"/>
        <v>0</v>
      </c>
    </row>
    <row r="2997" spans="1:13" s="182" customFormat="1" x14ac:dyDescent="0.25">
      <c r="A2997" s="183"/>
      <c r="B2997" s="202"/>
      <c r="C2997" s="352"/>
      <c r="D2997" s="193"/>
      <c r="E2997" s="331"/>
      <c r="F2997" s="332"/>
      <c r="G2997" s="181"/>
      <c r="H2997" s="51"/>
      <c r="I2997" s="274"/>
      <c r="J2997" s="274"/>
      <c r="K2997" s="333">
        <f t="shared" si="1311"/>
        <v>0</v>
      </c>
      <c r="L2997" s="333">
        <f t="shared" si="1311"/>
        <v>0</v>
      </c>
      <c r="M2997" s="333">
        <f t="shared" si="1311"/>
        <v>0</v>
      </c>
    </row>
    <row r="2998" spans="1:13" s="182" customFormat="1" ht="45" x14ac:dyDescent="0.25">
      <c r="A2998" s="183">
        <f>A2996+0.0001</f>
        <v>3.3912000000004943</v>
      </c>
      <c r="B2998" s="202" t="s">
        <v>1635</v>
      </c>
      <c r="C2998" s="352" t="s">
        <v>1887</v>
      </c>
      <c r="D2998" s="193" t="s">
        <v>2030</v>
      </c>
      <c r="E2998" s="331" t="s">
        <v>1888</v>
      </c>
      <c r="F2998" s="332" t="s">
        <v>44</v>
      </c>
      <c r="G2998" s="181"/>
      <c r="H2998" s="51">
        <v>13310</v>
      </c>
      <c r="I2998" s="274">
        <v>13310</v>
      </c>
      <c r="J2998" s="274">
        <v>13310</v>
      </c>
      <c r="K2998" s="333">
        <f t="shared" si="1311"/>
        <v>0</v>
      </c>
      <c r="L2998" s="333">
        <f t="shared" si="1311"/>
        <v>0</v>
      </c>
      <c r="M2998" s="333">
        <f t="shared" si="1311"/>
        <v>0</v>
      </c>
    </row>
    <row r="2999" spans="1:13" s="182" customFormat="1" x14ac:dyDescent="0.25">
      <c r="A2999" s="183"/>
      <c r="B2999" s="202"/>
      <c r="C2999" s="352"/>
      <c r="D2999" s="193"/>
      <c r="E2999" s="331"/>
      <c r="F2999" s="332"/>
      <c r="G2999" s="181"/>
      <c r="H2999" s="51"/>
      <c r="I2999" s="274"/>
      <c r="J2999" s="274"/>
      <c r="K2999" s="333">
        <f t="shared" si="1311"/>
        <v>0</v>
      </c>
      <c r="L2999" s="333">
        <f t="shared" si="1311"/>
        <v>0</v>
      </c>
      <c r="M2999" s="333">
        <f t="shared" si="1311"/>
        <v>0</v>
      </c>
    </row>
    <row r="3000" spans="1:13" s="182" customFormat="1" ht="60" x14ac:dyDescent="0.25">
      <c r="A3000" s="183">
        <f>A2998+0.0001</f>
        <v>3.3913000000004945</v>
      </c>
      <c r="B3000" s="202" t="s">
        <v>1635</v>
      </c>
      <c r="C3000" s="352" t="s">
        <v>1887</v>
      </c>
      <c r="D3000" s="193" t="s">
        <v>2031</v>
      </c>
      <c r="E3000" s="331" t="s">
        <v>1889</v>
      </c>
      <c r="F3000" s="332" t="s">
        <v>44</v>
      </c>
      <c r="G3000" s="181"/>
      <c r="H3000" s="51">
        <v>16910</v>
      </c>
      <c r="I3000" s="274">
        <v>16910</v>
      </c>
      <c r="J3000" s="274">
        <v>16910</v>
      </c>
      <c r="K3000" s="333">
        <f t="shared" si="1311"/>
        <v>0</v>
      </c>
      <c r="L3000" s="333">
        <f t="shared" si="1311"/>
        <v>0</v>
      </c>
      <c r="M3000" s="333">
        <f t="shared" si="1311"/>
        <v>0</v>
      </c>
    </row>
    <row r="3001" spans="1:13" s="182" customFormat="1" x14ac:dyDescent="0.25">
      <c r="A3001" s="183"/>
      <c r="B3001" s="202"/>
      <c r="C3001" s="352"/>
      <c r="D3001" s="193"/>
      <c r="E3001" s="331"/>
      <c r="F3001" s="332"/>
      <c r="G3001" s="181"/>
      <c r="H3001" s="51"/>
      <c r="I3001" s="274"/>
      <c r="J3001" s="274"/>
      <c r="K3001" s="333">
        <f t="shared" si="1311"/>
        <v>0</v>
      </c>
      <c r="L3001" s="333">
        <f t="shared" si="1311"/>
        <v>0</v>
      </c>
      <c r="M3001" s="333">
        <f t="shared" si="1311"/>
        <v>0</v>
      </c>
    </row>
    <row r="3002" spans="1:13" s="182" customFormat="1" ht="60" x14ac:dyDescent="0.25">
      <c r="A3002" s="183">
        <f>A3000+0.0001</f>
        <v>3.3914000000004947</v>
      </c>
      <c r="B3002" s="202" t="s">
        <v>1635</v>
      </c>
      <c r="C3002" s="352" t="s">
        <v>1887</v>
      </c>
      <c r="D3002" s="193" t="s">
        <v>2032</v>
      </c>
      <c r="E3002" s="331" t="s">
        <v>1890</v>
      </c>
      <c r="F3002" s="332" t="s">
        <v>44</v>
      </c>
      <c r="G3002" s="181"/>
      <c r="H3002" s="51">
        <v>19150</v>
      </c>
      <c r="I3002" s="274">
        <v>19150</v>
      </c>
      <c r="J3002" s="274">
        <v>19150</v>
      </c>
      <c r="K3002" s="333">
        <f t="shared" si="1311"/>
        <v>0</v>
      </c>
      <c r="L3002" s="333">
        <f t="shared" si="1311"/>
        <v>0</v>
      </c>
      <c r="M3002" s="333">
        <f t="shared" si="1311"/>
        <v>0</v>
      </c>
    </row>
    <row r="3003" spans="1:13" s="182" customFormat="1" x14ac:dyDescent="0.25">
      <c r="A3003" s="183"/>
      <c r="B3003" s="202"/>
      <c r="C3003" s="352"/>
      <c r="D3003" s="193"/>
      <c r="E3003" s="331"/>
      <c r="F3003" s="332"/>
      <c r="G3003" s="181"/>
      <c r="H3003" s="51"/>
      <c r="I3003" s="51"/>
      <c r="J3003" s="274"/>
      <c r="K3003" s="333">
        <f t="shared" si="1311"/>
        <v>0</v>
      </c>
      <c r="L3003" s="333">
        <f t="shared" si="1311"/>
        <v>0</v>
      </c>
      <c r="M3003" s="333">
        <f t="shared" si="1311"/>
        <v>0</v>
      </c>
    </row>
    <row r="3004" spans="1:13" s="182" customFormat="1" ht="45" x14ac:dyDescent="0.25">
      <c r="A3004" s="183">
        <f>A3002+0.0001</f>
        <v>3.3915000000004949</v>
      </c>
      <c r="B3004" s="202" t="s">
        <v>1658</v>
      </c>
      <c r="C3004" s="352" t="s">
        <v>1891</v>
      </c>
      <c r="D3004" s="193" t="s">
        <v>2030</v>
      </c>
      <c r="E3004" s="331" t="s">
        <v>1892</v>
      </c>
      <c r="F3004" s="332" t="s">
        <v>44</v>
      </c>
      <c r="G3004" s="181"/>
      <c r="H3004" s="51">
        <v>10490</v>
      </c>
      <c r="I3004" s="51">
        <v>6960</v>
      </c>
      <c r="J3004" s="274">
        <v>6960</v>
      </c>
      <c r="K3004" s="333">
        <f t="shared" si="1311"/>
        <v>0</v>
      </c>
      <c r="L3004" s="333">
        <f t="shared" si="1311"/>
        <v>0</v>
      </c>
      <c r="M3004" s="333">
        <f t="shared" si="1311"/>
        <v>0</v>
      </c>
    </row>
    <row r="3005" spans="1:13" s="182" customFormat="1" x14ac:dyDescent="0.25">
      <c r="A3005" s="183"/>
      <c r="B3005" s="202"/>
      <c r="C3005" s="352"/>
      <c r="D3005" s="193"/>
      <c r="E3005" s="331"/>
      <c r="F3005" s="332"/>
      <c r="G3005" s="181"/>
      <c r="H3005" s="51"/>
      <c r="I3005" s="51"/>
      <c r="J3005" s="274"/>
      <c r="K3005" s="333">
        <f t="shared" si="1311"/>
        <v>0</v>
      </c>
      <c r="L3005" s="333">
        <f t="shared" si="1311"/>
        <v>0</v>
      </c>
      <c r="M3005" s="333">
        <f t="shared" si="1311"/>
        <v>0</v>
      </c>
    </row>
    <row r="3006" spans="1:13" s="182" customFormat="1" ht="45" x14ac:dyDescent="0.25">
      <c r="A3006" s="183">
        <f>A3004+0.0001</f>
        <v>3.3916000000004951</v>
      </c>
      <c r="B3006" s="202" t="s">
        <v>1658</v>
      </c>
      <c r="C3006" s="352" t="s">
        <v>1891</v>
      </c>
      <c r="D3006" s="193" t="s">
        <v>2031</v>
      </c>
      <c r="E3006" s="331" t="s">
        <v>1893</v>
      </c>
      <c r="F3006" s="332" t="s">
        <v>44</v>
      </c>
      <c r="G3006" s="181"/>
      <c r="H3006" s="51">
        <v>12670</v>
      </c>
      <c r="I3006" s="333">
        <v>7380</v>
      </c>
      <c r="J3006" s="355">
        <v>7380</v>
      </c>
      <c r="K3006" s="333">
        <f t="shared" si="1311"/>
        <v>0</v>
      </c>
      <c r="L3006" s="333">
        <f t="shared" si="1311"/>
        <v>0</v>
      </c>
      <c r="M3006" s="333">
        <f t="shared" si="1311"/>
        <v>0</v>
      </c>
    </row>
    <row r="3007" spans="1:13" s="182" customFormat="1" x14ac:dyDescent="0.25">
      <c r="A3007" s="183"/>
      <c r="B3007" s="202"/>
      <c r="C3007" s="352"/>
      <c r="D3007" s="193"/>
      <c r="E3007" s="331"/>
      <c r="F3007" s="332"/>
      <c r="G3007" s="181"/>
      <c r="H3007" s="51"/>
      <c r="I3007" s="51"/>
      <c r="J3007" s="274"/>
      <c r="K3007" s="333">
        <f t="shared" si="1311"/>
        <v>0</v>
      </c>
      <c r="L3007" s="333">
        <f t="shared" si="1311"/>
        <v>0</v>
      </c>
      <c r="M3007" s="333">
        <f t="shared" si="1311"/>
        <v>0</v>
      </c>
    </row>
    <row r="3008" spans="1:13" s="182" customFormat="1" ht="45" x14ac:dyDescent="0.25">
      <c r="A3008" s="183">
        <f>A3006+0.0001</f>
        <v>3.3917000000004953</v>
      </c>
      <c r="B3008" s="202" t="s">
        <v>1658</v>
      </c>
      <c r="C3008" s="352" t="s">
        <v>1894</v>
      </c>
      <c r="D3008" s="193" t="s">
        <v>2030</v>
      </c>
      <c r="E3008" s="331" t="s">
        <v>1895</v>
      </c>
      <c r="F3008" s="332" t="s">
        <v>44</v>
      </c>
      <c r="G3008" s="181"/>
      <c r="H3008" s="51">
        <v>11070</v>
      </c>
      <c r="I3008" s="51">
        <v>7220</v>
      </c>
      <c r="J3008" s="274">
        <v>7220</v>
      </c>
      <c r="K3008" s="333">
        <f t="shared" si="1311"/>
        <v>0</v>
      </c>
      <c r="L3008" s="333">
        <f t="shared" si="1311"/>
        <v>0</v>
      </c>
      <c r="M3008" s="333">
        <f t="shared" si="1311"/>
        <v>0</v>
      </c>
    </row>
    <row r="3009" spans="1:13" s="182" customFormat="1" x14ac:dyDescent="0.25">
      <c r="A3009" s="183"/>
      <c r="B3009" s="202"/>
      <c r="C3009" s="352"/>
      <c r="D3009" s="193"/>
      <c r="E3009" s="331"/>
      <c r="F3009" s="332"/>
      <c r="G3009" s="181"/>
      <c r="H3009" s="181"/>
      <c r="I3009" s="181"/>
      <c r="J3009" s="339"/>
      <c r="K3009" s="333">
        <f t="shared" si="1311"/>
        <v>0</v>
      </c>
      <c r="L3009" s="333">
        <f t="shared" si="1311"/>
        <v>0</v>
      </c>
      <c r="M3009" s="333">
        <f t="shared" si="1311"/>
        <v>0</v>
      </c>
    </row>
    <row r="3010" spans="1:13" s="182" customFormat="1" ht="60" x14ac:dyDescent="0.25">
      <c r="A3010" s="183">
        <f>A3008+0.0001</f>
        <v>3.3918000000004955</v>
      </c>
      <c r="B3010" s="202" t="s">
        <v>1658</v>
      </c>
      <c r="C3010" s="352" t="s">
        <v>1894</v>
      </c>
      <c r="D3010" s="193" t="s">
        <v>2031</v>
      </c>
      <c r="E3010" s="331" t="s">
        <v>1896</v>
      </c>
      <c r="F3010" s="332" t="s">
        <v>44</v>
      </c>
      <c r="G3010" s="181"/>
      <c r="H3010" s="51">
        <v>13330</v>
      </c>
      <c r="I3010" s="333">
        <v>7840</v>
      </c>
      <c r="J3010" s="355">
        <v>7840</v>
      </c>
      <c r="K3010" s="333">
        <f t="shared" si="1311"/>
        <v>0</v>
      </c>
      <c r="L3010" s="333">
        <f t="shared" si="1311"/>
        <v>0</v>
      </c>
      <c r="M3010" s="333">
        <f t="shared" si="1311"/>
        <v>0</v>
      </c>
    </row>
    <row r="3011" spans="1:13" s="182" customFormat="1" x14ac:dyDescent="0.25">
      <c r="A3011" s="183"/>
      <c r="B3011" s="202"/>
      <c r="C3011" s="352"/>
      <c r="D3011" s="193"/>
      <c r="E3011" s="331"/>
      <c r="F3011" s="332"/>
      <c r="G3011" s="181"/>
      <c r="H3011" s="51"/>
      <c r="I3011" s="51"/>
      <c r="J3011" s="274"/>
      <c r="K3011" s="333">
        <f t="shared" si="1311"/>
        <v>0</v>
      </c>
      <c r="L3011" s="333">
        <f t="shared" si="1311"/>
        <v>0</v>
      </c>
      <c r="M3011" s="333">
        <f t="shared" si="1311"/>
        <v>0</v>
      </c>
    </row>
    <row r="3012" spans="1:13" s="182" customFormat="1" ht="45" x14ac:dyDescent="0.25">
      <c r="A3012" s="183">
        <f>A3010+0.0001</f>
        <v>3.3919000000004957</v>
      </c>
      <c r="B3012" s="202" t="s">
        <v>1663</v>
      </c>
      <c r="C3012" s="352" t="s">
        <v>1897</v>
      </c>
      <c r="D3012" s="193" t="s">
        <v>2030</v>
      </c>
      <c r="E3012" s="331" t="s">
        <v>1898</v>
      </c>
      <c r="F3012" s="332" t="s">
        <v>44</v>
      </c>
      <c r="G3012" s="181"/>
      <c r="H3012" s="51">
        <v>12500</v>
      </c>
      <c r="I3012" s="51">
        <v>8760</v>
      </c>
      <c r="J3012" s="274">
        <v>8760</v>
      </c>
      <c r="K3012" s="333">
        <f t="shared" si="1311"/>
        <v>0</v>
      </c>
      <c r="L3012" s="333">
        <f t="shared" si="1311"/>
        <v>0</v>
      </c>
      <c r="M3012" s="333">
        <f t="shared" si="1311"/>
        <v>0</v>
      </c>
    </row>
    <row r="3013" spans="1:13" s="182" customFormat="1" x14ac:dyDescent="0.25">
      <c r="A3013" s="183"/>
      <c r="B3013" s="202"/>
      <c r="C3013" s="352"/>
      <c r="D3013" s="193"/>
      <c r="E3013" s="331"/>
      <c r="F3013" s="332"/>
      <c r="G3013" s="181"/>
      <c r="H3013" s="51"/>
      <c r="I3013" s="51"/>
      <c r="J3013" s="274"/>
      <c r="K3013" s="333">
        <f t="shared" si="1311"/>
        <v>0</v>
      </c>
      <c r="L3013" s="333">
        <f t="shared" si="1311"/>
        <v>0</v>
      </c>
      <c r="M3013" s="333">
        <f t="shared" si="1311"/>
        <v>0</v>
      </c>
    </row>
    <row r="3014" spans="1:13" s="182" customFormat="1" ht="60" x14ac:dyDescent="0.25">
      <c r="A3014" s="183">
        <f>A3012+0.0001</f>
        <v>3.392000000000496</v>
      </c>
      <c r="B3014" s="202" t="s">
        <v>1663</v>
      </c>
      <c r="C3014" s="352" t="s">
        <v>1897</v>
      </c>
      <c r="D3014" s="193" t="s">
        <v>2031</v>
      </c>
      <c r="E3014" s="331" t="s">
        <v>1899</v>
      </c>
      <c r="F3014" s="332" t="s">
        <v>44</v>
      </c>
      <c r="G3014" s="181"/>
      <c r="H3014" s="51">
        <v>14800</v>
      </c>
      <c r="I3014" s="333">
        <v>9170</v>
      </c>
      <c r="J3014" s="355">
        <v>9170</v>
      </c>
      <c r="K3014" s="333">
        <f t="shared" si="1311"/>
        <v>0</v>
      </c>
      <c r="L3014" s="333">
        <f t="shared" si="1311"/>
        <v>0</v>
      </c>
      <c r="M3014" s="333">
        <f t="shared" si="1311"/>
        <v>0</v>
      </c>
    </row>
    <row r="3015" spans="1:13" s="182" customFormat="1" x14ac:dyDescent="0.25">
      <c r="A3015" s="183"/>
      <c r="B3015" s="202"/>
      <c r="C3015" s="352"/>
      <c r="D3015" s="193"/>
      <c r="E3015" s="331"/>
      <c r="F3015" s="332"/>
      <c r="G3015" s="181"/>
      <c r="H3015" s="51"/>
      <c r="I3015" s="51"/>
      <c r="J3015" s="274"/>
      <c r="K3015" s="333">
        <f t="shared" si="1311"/>
        <v>0</v>
      </c>
      <c r="L3015" s="333">
        <f t="shared" si="1311"/>
        <v>0</v>
      </c>
      <c r="M3015" s="333">
        <f t="shared" si="1311"/>
        <v>0</v>
      </c>
    </row>
    <row r="3016" spans="1:13" s="182" customFormat="1" ht="45" x14ac:dyDescent="0.25">
      <c r="A3016" s="183">
        <f>A3014+0.0001</f>
        <v>3.3921000000004962</v>
      </c>
      <c r="B3016" s="202" t="s">
        <v>1663</v>
      </c>
      <c r="C3016" s="352" t="s">
        <v>1897</v>
      </c>
      <c r="D3016" s="193" t="s">
        <v>2032</v>
      </c>
      <c r="E3016" s="331" t="s">
        <v>1900</v>
      </c>
      <c r="F3016" s="332" t="s">
        <v>44</v>
      </c>
      <c r="G3016" s="181"/>
      <c r="H3016" s="51">
        <v>17630</v>
      </c>
      <c r="I3016" s="51">
        <v>10790</v>
      </c>
      <c r="J3016" s="274">
        <v>10790</v>
      </c>
      <c r="K3016" s="333">
        <f t="shared" si="1311"/>
        <v>0</v>
      </c>
      <c r="L3016" s="333">
        <f t="shared" si="1311"/>
        <v>0</v>
      </c>
      <c r="M3016" s="333">
        <f t="shared" si="1311"/>
        <v>0</v>
      </c>
    </row>
    <row r="3017" spans="1:13" s="182" customFormat="1" x14ac:dyDescent="0.25">
      <c r="A3017" s="183"/>
      <c r="B3017" s="202"/>
      <c r="C3017" s="352"/>
      <c r="D3017" s="193"/>
      <c r="E3017" s="331"/>
      <c r="F3017" s="332"/>
      <c r="G3017" s="181"/>
      <c r="H3017" s="51"/>
      <c r="I3017" s="51"/>
      <c r="J3017" s="51"/>
      <c r="K3017" s="333">
        <f t="shared" si="1311"/>
        <v>0</v>
      </c>
      <c r="L3017" s="333">
        <f t="shared" si="1311"/>
        <v>0</v>
      </c>
      <c r="M3017" s="333">
        <f t="shared" si="1311"/>
        <v>0</v>
      </c>
    </row>
    <row r="3018" spans="1:13" s="182" customFormat="1" ht="45" x14ac:dyDescent="0.25">
      <c r="A3018" s="183">
        <f>A3016+0.0001</f>
        <v>3.3922000000004964</v>
      </c>
      <c r="B3018" s="202" t="s">
        <v>1663</v>
      </c>
      <c r="C3018" s="352" t="s">
        <v>1901</v>
      </c>
      <c r="D3018" s="193" t="s">
        <v>2030</v>
      </c>
      <c r="E3018" s="331" t="s">
        <v>1902</v>
      </c>
      <c r="F3018" s="332" t="s">
        <v>44</v>
      </c>
      <c r="G3018" s="181"/>
      <c r="H3018" s="51">
        <v>13440</v>
      </c>
      <c r="I3018" s="274">
        <v>13440</v>
      </c>
      <c r="J3018" s="274">
        <v>13440</v>
      </c>
      <c r="K3018" s="333">
        <f t="shared" si="1311"/>
        <v>0</v>
      </c>
      <c r="L3018" s="333">
        <f t="shared" si="1311"/>
        <v>0</v>
      </c>
      <c r="M3018" s="333">
        <f t="shared" si="1311"/>
        <v>0</v>
      </c>
    </row>
    <row r="3019" spans="1:13" s="182" customFormat="1" x14ac:dyDescent="0.25">
      <c r="A3019" s="183"/>
      <c r="B3019" s="202"/>
      <c r="C3019" s="352"/>
      <c r="D3019" s="193"/>
      <c r="E3019" s="331"/>
      <c r="F3019" s="332"/>
      <c r="G3019" s="181"/>
      <c r="H3019" s="181"/>
      <c r="I3019" s="339"/>
      <c r="J3019" s="339"/>
      <c r="K3019" s="333">
        <f t="shared" si="1311"/>
        <v>0</v>
      </c>
      <c r="L3019" s="333">
        <f t="shared" si="1311"/>
        <v>0</v>
      </c>
      <c r="M3019" s="333">
        <f t="shared" si="1311"/>
        <v>0</v>
      </c>
    </row>
    <row r="3020" spans="1:13" s="182" customFormat="1" ht="60" x14ac:dyDescent="0.25">
      <c r="A3020" s="183">
        <f>A3018+0.0001</f>
        <v>3.3923000000004966</v>
      </c>
      <c r="B3020" s="202" t="s">
        <v>1663</v>
      </c>
      <c r="C3020" s="352" t="s">
        <v>1901</v>
      </c>
      <c r="D3020" s="193" t="s">
        <v>2031</v>
      </c>
      <c r="E3020" s="331" t="s">
        <v>1903</v>
      </c>
      <c r="F3020" s="332" t="s">
        <v>44</v>
      </c>
      <c r="G3020" s="181"/>
      <c r="H3020" s="51">
        <v>15760</v>
      </c>
      <c r="I3020" s="274">
        <v>15760</v>
      </c>
      <c r="J3020" s="274">
        <v>15760</v>
      </c>
      <c r="K3020" s="333">
        <f t="shared" si="1311"/>
        <v>0</v>
      </c>
      <c r="L3020" s="333">
        <f t="shared" si="1311"/>
        <v>0</v>
      </c>
      <c r="M3020" s="333">
        <f t="shared" si="1311"/>
        <v>0</v>
      </c>
    </row>
    <row r="3021" spans="1:13" s="182" customFormat="1" x14ac:dyDescent="0.25">
      <c r="A3021" s="183"/>
      <c r="B3021" s="202"/>
      <c r="C3021" s="352"/>
      <c r="D3021" s="193"/>
      <c r="E3021" s="331"/>
      <c r="F3021" s="332"/>
      <c r="G3021" s="181"/>
      <c r="H3021" s="51"/>
      <c r="I3021" s="274"/>
      <c r="J3021" s="274"/>
      <c r="K3021" s="333">
        <f t="shared" si="1311"/>
        <v>0</v>
      </c>
      <c r="L3021" s="333">
        <f t="shared" si="1311"/>
        <v>0</v>
      </c>
      <c r="M3021" s="333">
        <f t="shared" si="1311"/>
        <v>0</v>
      </c>
    </row>
    <row r="3022" spans="1:13" s="182" customFormat="1" ht="45" x14ac:dyDescent="0.25">
      <c r="A3022" s="183">
        <f>A3020+0.0001</f>
        <v>3.3924000000004968</v>
      </c>
      <c r="B3022" s="202" t="s">
        <v>1663</v>
      </c>
      <c r="C3022" s="352" t="s">
        <v>1901</v>
      </c>
      <c r="D3022" s="193" t="s">
        <v>2032</v>
      </c>
      <c r="E3022" s="331" t="s">
        <v>1904</v>
      </c>
      <c r="F3022" s="332" t="s">
        <v>44</v>
      </c>
      <c r="G3022" s="181"/>
      <c r="H3022" s="51">
        <v>18650</v>
      </c>
      <c r="I3022" s="274">
        <v>18650</v>
      </c>
      <c r="J3022" s="274">
        <v>18650</v>
      </c>
      <c r="K3022" s="333">
        <f t="shared" si="1311"/>
        <v>0</v>
      </c>
      <c r="L3022" s="333">
        <f t="shared" si="1311"/>
        <v>0</v>
      </c>
      <c r="M3022" s="333">
        <f t="shared" si="1311"/>
        <v>0</v>
      </c>
    </row>
    <row r="3023" spans="1:13" s="182" customFormat="1" x14ac:dyDescent="0.25">
      <c r="A3023" s="183"/>
      <c r="B3023" s="202"/>
      <c r="C3023" s="352"/>
      <c r="D3023" s="193"/>
      <c r="E3023" s="331"/>
      <c r="F3023" s="332"/>
      <c r="G3023" s="181"/>
      <c r="H3023" s="51"/>
      <c r="I3023" s="274"/>
      <c r="J3023" s="274"/>
      <c r="K3023" s="333">
        <f t="shared" si="1311"/>
        <v>0</v>
      </c>
      <c r="L3023" s="333">
        <f t="shared" si="1311"/>
        <v>0</v>
      </c>
      <c r="M3023" s="333">
        <f t="shared" si="1311"/>
        <v>0</v>
      </c>
    </row>
    <row r="3024" spans="1:13" s="182" customFormat="1" ht="45" x14ac:dyDescent="0.25">
      <c r="A3024" s="183">
        <f>A3022+0.0001</f>
        <v>3.392500000000497</v>
      </c>
      <c r="B3024" s="202" t="s">
        <v>1663</v>
      </c>
      <c r="C3024" s="352" t="s">
        <v>1905</v>
      </c>
      <c r="D3024" s="193" t="s">
        <v>2030</v>
      </c>
      <c r="E3024" s="331" t="s">
        <v>1906</v>
      </c>
      <c r="F3024" s="332" t="s">
        <v>44</v>
      </c>
      <c r="G3024" s="181"/>
      <c r="H3024" s="51">
        <v>15020</v>
      </c>
      <c r="I3024" s="274">
        <v>15020</v>
      </c>
      <c r="J3024" s="274">
        <v>15020</v>
      </c>
      <c r="K3024" s="333">
        <f t="shared" si="1311"/>
        <v>0</v>
      </c>
      <c r="L3024" s="333">
        <f t="shared" si="1311"/>
        <v>0</v>
      </c>
      <c r="M3024" s="333">
        <f t="shared" si="1311"/>
        <v>0</v>
      </c>
    </row>
    <row r="3025" spans="1:13" s="182" customFormat="1" x14ac:dyDescent="0.25">
      <c r="A3025" s="183"/>
      <c r="B3025" s="202"/>
      <c r="C3025" s="352"/>
      <c r="D3025" s="193"/>
      <c r="E3025" s="331"/>
      <c r="F3025" s="332"/>
      <c r="G3025" s="181"/>
      <c r="H3025" s="51"/>
      <c r="I3025" s="274"/>
      <c r="J3025" s="274"/>
      <c r="K3025" s="333">
        <f t="shared" ref="K3025:M3088" si="1312">$G3025*H3025</f>
        <v>0</v>
      </c>
      <c r="L3025" s="333">
        <f t="shared" si="1312"/>
        <v>0</v>
      </c>
      <c r="M3025" s="333">
        <f t="shared" si="1312"/>
        <v>0</v>
      </c>
    </row>
    <row r="3026" spans="1:13" s="182" customFormat="1" ht="60" x14ac:dyDescent="0.25">
      <c r="A3026" s="183">
        <f>A3024+0.0001</f>
        <v>3.3926000000004972</v>
      </c>
      <c r="B3026" s="202" t="s">
        <v>1663</v>
      </c>
      <c r="C3026" s="352" t="s">
        <v>1905</v>
      </c>
      <c r="D3026" s="193" t="s">
        <v>2031</v>
      </c>
      <c r="E3026" s="331" t="s">
        <v>1907</v>
      </c>
      <c r="F3026" s="332" t="s">
        <v>44</v>
      </c>
      <c r="G3026" s="181"/>
      <c r="H3026" s="51">
        <v>17360</v>
      </c>
      <c r="I3026" s="274">
        <v>17360</v>
      </c>
      <c r="J3026" s="274">
        <v>17360</v>
      </c>
      <c r="K3026" s="333">
        <f t="shared" si="1312"/>
        <v>0</v>
      </c>
      <c r="L3026" s="333">
        <f t="shared" si="1312"/>
        <v>0</v>
      </c>
      <c r="M3026" s="333">
        <f t="shared" si="1312"/>
        <v>0</v>
      </c>
    </row>
    <row r="3027" spans="1:13" s="182" customFormat="1" x14ac:dyDescent="0.25">
      <c r="A3027" s="183"/>
      <c r="B3027" s="202"/>
      <c r="C3027" s="352"/>
      <c r="D3027" s="193"/>
      <c r="E3027" s="331"/>
      <c r="F3027" s="332"/>
      <c r="G3027" s="181"/>
      <c r="H3027" s="51"/>
      <c r="I3027" s="274"/>
      <c r="J3027" s="274"/>
      <c r="K3027" s="333">
        <f t="shared" si="1312"/>
        <v>0</v>
      </c>
      <c r="L3027" s="333">
        <f t="shared" si="1312"/>
        <v>0</v>
      </c>
      <c r="M3027" s="333">
        <f t="shared" si="1312"/>
        <v>0</v>
      </c>
    </row>
    <row r="3028" spans="1:13" s="182" customFormat="1" ht="45" x14ac:dyDescent="0.25">
      <c r="A3028" s="183">
        <f>A3026+0.0001</f>
        <v>3.3927000000004974</v>
      </c>
      <c r="B3028" s="202" t="s">
        <v>1663</v>
      </c>
      <c r="C3028" s="352" t="s">
        <v>1905</v>
      </c>
      <c r="D3028" s="193" t="s">
        <v>2032</v>
      </c>
      <c r="E3028" s="331" t="s">
        <v>1908</v>
      </c>
      <c r="F3028" s="332" t="s">
        <v>44</v>
      </c>
      <c r="G3028" s="181"/>
      <c r="H3028" s="51">
        <v>20330</v>
      </c>
      <c r="I3028" s="274">
        <v>20330</v>
      </c>
      <c r="J3028" s="274">
        <v>20330</v>
      </c>
      <c r="K3028" s="333">
        <f t="shared" si="1312"/>
        <v>0</v>
      </c>
      <c r="L3028" s="333">
        <f t="shared" si="1312"/>
        <v>0</v>
      </c>
      <c r="M3028" s="333">
        <f t="shared" si="1312"/>
        <v>0</v>
      </c>
    </row>
    <row r="3029" spans="1:13" s="182" customFormat="1" x14ac:dyDescent="0.25">
      <c r="A3029" s="183"/>
      <c r="B3029" s="202"/>
      <c r="C3029" s="352"/>
      <c r="D3029" s="193"/>
      <c r="E3029" s="331"/>
      <c r="F3029" s="332"/>
      <c r="G3029" s="181"/>
      <c r="H3029" s="51"/>
      <c r="I3029" s="274"/>
      <c r="J3029" s="274"/>
      <c r="K3029" s="333">
        <f t="shared" si="1312"/>
        <v>0</v>
      </c>
      <c r="L3029" s="333">
        <f t="shared" si="1312"/>
        <v>0</v>
      </c>
      <c r="M3029" s="333">
        <f t="shared" si="1312"/>
        <v>0</v>
      </c>
    </row>
    <row r="3030" spans="1:13" s="182" customFormat="1" ht="45" x14ac:dyDescent="0.25">
      <c r="A3030" s="183">
        <f>A3028+0.0001</f>
        <v>3.3928000000004976</v>
      </c>
      <c r="B3030" s="202" t="s">
        <v>1663</v>
      </c>
      <c r="C3030" s="352" t="s">
        <v>1909</v>
      </c>
      <c r="D3030" s="193" t="s">
        <v>2030</v>
      </c>
      <c r="E3030" s="331" t="s">
        <v>1910</v>
      </c>
      <c r="F3030" s="332" t="s">
        <v>44</v>
      </c>
      <c r="G3030" s="181"/>
      <c r="H3030" s="51">
        <v>17510</v>
      </c>
      <c r="I3030" s="274">
        <v>17510</v>
      </c>
      <c r="J3030" s="274">
        <v>17510</v>
      </c>
      <c r="K3030" s="333">
        <f t="shared" si="1312"/>
        <v>0</v>
      </c>
      <c r="L3030" s="333">
        <f t="shared" si="1312"/>
        <v>0</v>
      </c>
      <c r="M3030" s="333">
        <f t="shared" si="1312"/>
        <v>0</v>
      </c>
    </row>
    <row r="3031" spans="1:13" s="182" customFormat="1" x14ac:dyDescent="0.25">
      <c r="A3031" s="183"/>
      <c r="B3031" s="202"/>
      <c r="C3031" s="352"/>
      <c r="D3031" s="193"/>
      <c r="E3031" s="331"/>
      <c r="F3031" s="332"/>
      <c r="G3031" s="181"/>
      <c r="H3031" s="181"/>
      <c r="I3031" s="339"/>
      <c r="J3031" s="339"/>
      <c r="K3031" s="333">
        <f t="shared" si="1312"/>
        <v>0</v>
      </c>
      <c r="L3031" s="333">
        <f t="shared" si="1312"/>
        <v>0</v>
      </c>
      <c r="M3031" s="333">
        <f t="shared" si="1312"/>
        <v>0</v>
      </c>
    </row>
    <row r="3032" spans="1:13" s="182" customFormat="1" ht="60" x14ac:dyDescent="0.25">
      <c r="A3032" s="183">
        <f>A3030+0.0001</f>
        <v>3.3929000000004979</v>
      </c>
      <c r="B3032" s="202" t="s">
        <v>1663</v>
      </c>
      <c r="C3032" s="352" t="s">
        <v>1909</v>
      </c>
      <c r="D3032" s="193" t="s">
        <v>2031</v>
      </c>
      <c r="E3032" s="331" t="s">
        <v>1911</v>
      </c>
      <c r="F3032" s="332" t="s">
        <v>44</v>
      </c>
      <c r="G3032" s="181"/>
      <c r="H3032" s="51">
        <v>19880</v>
      </c>
      <c r="I3032" s="274">
        <v>19880</v>
      </c>
      <c r="J3032" s="274">
        <v>19880</v>
      </c>
      <c r="K3032" s="333">
        <f t="shared" si="1312"/>
        <v>0</v>
      </c>
      <c r="L3032" s="333">
        <f t="shared" si="1312"/>
        <v>0</v>
      </c>
      <c r="M3032" s="333">
        <f t="shared" si="1312"/>
        <v>0</v>
      </c>
    </row>
    <row r="3033" spans="1:13" s="182" customFormat="1" x14ac:dyDescent="0.25">
      <c r="A3033" s="183"/>
      <c r="B3033" s="202"/>
      <c r="C3033" s="352"/>
      <c r="D3033" s="193"/>
      <c r="E3033" s="331"/>
      <c r="F3033" s="332"/>
      <c r="G3033" s="181"/>
      <c r="H3033" s="51"/>
      <c r="I3033" s="274"/>
      <c r="J3033" s="274"/>
      <c r="K3033" s="333">
        <f t="shared" si="1312"/>
        <v>0</v>
      </c>
      <c r="L3033" s="333">
        <f t="shared" si="1312"/>
        <v>0</v>
      </c>
      <c r="M3033" s="333">
        <f t="shared" si="1312"/>
        <v>0</v>
      </c>
    </row>
    <row r="3034" spans="1:13" s="182" customFormat="1" ht="45" x14ac:dyDescent="0.25">
      <c r="A3034" s="183">
        <f>A3032+0.0001</f>
        <v>3.3930000000004981</v>
      </c>
      <c r="B3034" s="202" t="s">
        <v>1663</v>
      </c>
      <c r="C3034" s="352" t="s">
        <v>1909</v>
      </c>
      <c r="D3034" s="193" t="s">
        <v>2032</v>
      </c>
      <c r="E3034" s="331" t="s">
        <v>1912</v>
      </c>
      <c r="F3034" s="332" t="s">
        <v>44</v>
      </c>
      <c r="G3034" s="181"/>
      <c r="H3034" s="51">
        <v>22910</v>
      </c>
      <c r="I3034" s="274">
        <v>22910</v>
      </c>
      <c r="J3034" s="274">
        <v>22910</v>
      </c>
      <c r="K3034" s="333">
        <f t="shared" si="1312"/>
        <v>0</v>
      </c>
      <c r="L3034" s="333">
        <f t="shared" si="1312"/>
        <v>0</v>
      </c>
      <c r="M3034" s="333">
        <f t="shared" si="1312"/>
        <v>0</v>
      </c>
    </row>
    <row r="3035" spans="1:13" s="182" customFormat="1" x14ac:dyDescent="0.25">
      <c r="A3035" s="183"/>
      <c r="B3035" s="202"/>
      <c r="C3035" s="352"/>
      <c r="D3035" s="193"/>
      <c r="E3035" s="331"/>
      <c r="F3035" s="332"/>
      <c r="G3035" s="181"/>
      <c r="H3035" s="51"/>
      <c r="I3035" s="274"/>
      <c r="J3035" s="274"/>
      <c r="K3035" s="333">
        <f t="shared" si="1312"/>
        <v>0</v>
      </c>
      <c r="L3035" s="333">
        <f t="shared" si="1312"/>
        <v>0</v>
      </c>
      <c r="M3035" s="333">
        <f t="shared" si="1312"/>
        <v>0</v>
      </c>
    </row>
    <row r="3036" spans="1:13" s="182" customFormat="1" ht="45" x14ac:dyDescent="0.25">
      <c r="A3036" s="183">
        <f>A3034+0.0001</f>
        <v>3.3931000000004983</v>
      </c>
      <c r="B3036" s="202" t="s">
        <v>1663</v>
      </c>
      <c r="C3036" s="352" t="s">
        <v>1913</v>
      </c>
      <c r="D3036" s="193" t="s">
        <v>2030</v>
      </c>
      <c r="E3036" s="331" t="s">
        <v>1914</v>
      </c>
      <c r="F3036" s="332" t="s">
        <v>44</v>
      </c>
      <c r="G3036" s="181"/>
      <c r="H3036" s="51">
        <v>23370</v>
      </c>
      <c r="I3036" s="274">
        <v>23370</v>
      </c>
      <c r="J3036" s="274">
        <v>23370</v>
      </c>
      <c r="K3036" s="333">
        <f t="shared" si="1312"/>
        <v>0</v>
      </c>
      <c r="L3036" s="333">
        <f t="shared" si="1312"/>
        <v>0</v>
      </c>
      <c r="M3036" s="333">
        <f t="shared" si="1312"/>
        <v>0</v>
      </c>
    </row>
    <row r="3037" spans="1:13" s="182" customFormat="1" x14ac:dyDescent="0.25">
      <c r="A3037" s="183"/>
      <c r="B3037" s="202"/>
      <c r="C3037" s="352"/>
      <c r="D3037" s="193"/>
      <c r="E3037" s="331"/>
      <c r="F3037" s="332"/>
      <c r="G3037" s="181"/>
      <c r="H3037" s="51"/>
      <c r="I3037" s="274"/>
      <c r="J3037" s="274"/>
      <c r="K3037" s="333">
        <f t="shared" si="1312"/>
        <v>0</v>
      </c>
      <c r="L3037" s="333">
        <f t="shared" si="1312"/>
        <v>0</v>
      </c>
      <c r="M3037" s="333">
        <f t="shared" si="1312"/>
        <v>0</v>
      </c>
    </row>
    <row r="3038" spans="1:13" s="182" customFormat="1" ht="60" x14ac:dyDescent="0.25">
      <c r="A3038" s="183">
        <f>A3036+0.0001</f>
        <v>3.3932000000004985</v>
      </c>
      <c r="B3038" s="202" t="s">
        <v>1663</v>
      </c>
      <c r="C3038" s="352" t="s">
        <v>1913</v>
      </c>
      <c r="D3038" s="193" t="s">
        <v>2031</v>
      </c>
      <c r="E3038" s="331" t="s">
        <v>1915</v>
      </c>
      <c r="F3038" s="332" t="s">
        <v>44</v>
      </c>
      <c r="G3038" s="181"/>
      <c r="H3038" s="51">
        <v>25790</v>
      </c>
      <c r="I3038" s="274">
        <v>25790</v>
      </c>
      <c r="J3038" s="274">
        <v>25790</v>
      </c>
      <c r="K3038" s="333">
        <f t="shared" si="1312"/>
        <v>0</v>
      </c>
      <c r="L3038" s="333">
        <f t="shared" si="1312"/>
        <v>0</v>
      </c>
      <c r="M3038" s="333">
        <f t="shared" si="1312"/>
        <v>0</v>
      </c>
    </row>
    <row r="3039" spans="1:13" s="182" customFormat="1" x14ac:dyDescent="0.25">
      <c r="A3039" s="183"/>
      <c r="B3039" s="202"/>
      <c r="C3039" s="352"/>
      <c r="D3039" s="193"/>
      <c r="E3039" s="331"/>
      <c r="F3039" s="332"/>
      <c r="G3039" s="181"/>
      <c r="H3039" s="51"/>
      <c r="I3039" s="274"/>
      <c r="J3039" s="274"/>
      <c r="K3039" s="333">
        <f t="shared" si="1312"/>
        <v>0</v>
      </c>
      <c r="L3039" s="333">
        <f t="shared" si="1312"/>
        <v>0</v>
      </c>
      <c r="M3039" s="333">
        <f t="shared" si="1312"/>
        <v>0</v>
      </c>
    </row>
    <row r="3040" spans="1:13" s="182" customFormat="1" ht="45" x14ac:dyDescent="0.25">
      <c r="A3040" s="183">
        <f>A3038+0.0001</f>
        <v>3.3933000000004987</v>
      </c>
      <c r="B3040" s="202" t="s">
        <v>1663</v>
      </c>
      <c r="C3040" s="352" t="s">
        <v>1913</v>
      </c>
      <c r="D3040" s="193" t="s">
        <v>2032</v>
      </c>
      <c r="E3040" s="331" t="s">
        <v>1916</v>
      </c>
      <c r="F3040" s="332" t="s">
        <v>44</v>
      </c>
      <c r="G3040" s="181"/>
      <c r="H3040" s="51">
        <v>28990</v>
      </c>
      <c r="I3040" s="274">
        <v>28990</v>
      </c>
      <c r="J3040" s="274">
        <v>28990</v>
      </c>
      <c r="K3040" s="333">
        <f t="shared" si="1312"/>
        <v>0</v>
      </c>
      <c r="L3040" s="333">
        <f t="shared" si="1312"/>
        <v>0</v>
      </c>
      <c r="M3040" s="333">
        <f t="shared" si="1312"/>
        <v>0</v>
      </c>
    </row>
    <row r="3041" spans="1:13" s="182" customFormat="1" x14ac:dyDescent="0.25">
      <c r="A3041" s="183"/>
      <c r="B3041" s="202"/>
      <c r="C3041" s="352"/>
      <c r="D3041" s="193"/>
      <c r="E3041" s="331"/>
      <c r="F3041" s="332"/>
      <c r="G3041" s="181"/>
      <c r="H3041" s="51"/>
      <c r="I3041" s="274"/>
      <c r="J3041" s="274"/>
      <c r="K3041" s="333">
        <f t="shared" si="1312"/>
        <v>0</v>
      </c>
      <c r="L3041" s="333">
        <f t="shared" si="1312"/>
        <v>0</v>
      </c>
      <c r="M3041" s="333">
        <f t="shared" si="1312"/>
        <v>0</v>
      </c>
    </row>
    <row r="3042" spans="1:13" s="182" customFormat="1" ht="45" x14ac:dyDescent="0.25">
      <c r="A3042" s="183">
        <f>A3040+0.0001</f>
        <v>3.3934000000004989</v>
      </c>
      <c r="B3042" s="202" t="s">
        <v>1663</v>
      </c>
      <c r="C3042" s="352" t="s">
        <v>1917</v>
      </c>
      <c r="D3042" s="193" t="s">
        <v>2030</v>
      </c>
      <c r="E3042" s="331" t="s">
        <v>1918</v>
      </c>
      <c r="F3042" s="332" t="s">
        <v>44</v>
      </c>
      <c r="G3042" s="181"/>
      <c r="H3042" s="51">
        <v>30430</v>
      </c>
      <c r="I3042" s="274">
        <v>30430</v>
      </c>
      <c r="J3042" s="274">
        <v>30430</v>
      </c>
      <c r="K3042" s="333">
        <f t="shared" si="1312"/>
        <v>0</v>
      </c>
      <c r="L3042" s="333">
        <f t="shared" si="1312"/>
        <v>0</v>
      </c>
      <c r="M3042" s="333">
        <f t="shared" si="1312"/>
        <v>0</v>
      </c>
    </row>
    <row r="3043" spans="1:13" s="182" customFormat="1" x14ac:dyDescent="0.25">
      <c r="A3043" s="183"/>
      <c r="B3043" s="202"/>
      <c r="C3043" s="352"/>
      <c r="D3043" s="193"/>
      <c r="E3043" s="331"/>
      <c r="F3043" s="332"/>
      <c r="G3043" s="181"/>
      <c r="H3043" s="181"/>
      <c r="I3043" s="339"/>
      <c r="J3043" s="339"/>
      <c r="K3043" s="333">
        <f t="shared" si="1312"/>
        <v>0</v>
      </c>
      <c r="L3043" s="333">
        <f t="shared" si="1312"/>
        <v>0</v>
      </c>
      <c r="M3043" s="333">
        <f t="shared" si="1312"/>
        <v>0</v>
      </c>
    </row>
    <row r="3044" spans="1:13" s="182" customFormat="1" ht="60" x14ac:dyDescent="0.25">
      <c r="A3044" s="183">
        <f>A3042+0.0001</f>
        <v>3.3935000000004991</v>
      </c>
      <c r="B3044" s="202" t="s">
        <v>1663</v>
      </c>
      <c r="C3044" s="352" t="s">
        <v>1917</v>
      </c>
      <c r="D3044" s="193" t="s">
        <v>2031</v>
      </c>
      <c r="E3044" s="331" t="s">
        <v>1919</v>
      </c>
      <c r="F3044" s="332" t="s">
        <v>44</v>
      </c>
      <c r="G3044" s="181"/>
      <c r="H3044" s="51">
        <v>32960</v>
      </c>
      <c r="I3044" s="274">
        <v>32960</v>
      </c>
      <c r="J3044" s="274">
        <v>32960</v>
      </c>
      <c r="K3044" s="333">
        <f t="shared" si="1312"/>
        <v>0</v>
      </c>
      <c r="L3044" s="333">
        <f t="shared" si="1312"/>
        <v>0</v>
      </c>
      <c r="M3044" s="333">
        <f t="shared" si="1312"/>
        <v>0</v>
      </c>
    </row>
    <row r="3045" spans="1:13" s="182" customFormat="1" x14ac:dyDescent="0.25">
      <c r="A3045" s="183"/>
      <c r="B3045" s="202"/>
      <c r="C3045" s="352"/>
      <c r="D3045" s="193"/>
      <c r="E3045" s="331"/>
      <c r="F3045" s="332"/>
      <c r="G3045" s="181"/>
      <c r="H3045" s="51"/>
      <c r="I3045" s="274"/>
      <c r="J3045" s="274"/>
      <c r="K3045" s="333">
        <f t="shared" si="1312"/>
        <v>0</v>
      </c>
      <c r="L3045" s="333">
        <f t="shared" si="1312"/>
        <v>0</v>
      </c>
      <c r="M3045" s="333">
        <f t="shared" si="1312"/>
        <v>0</v>
      </c>
    </row>
    <row r="3046" spans="1:13" s="182" customFormat="1" ht="45" x14ac:dyDescent="0.25">
      <c r="A3046" s="183">
        <f>A3044+0.0001</f>
        <v>3.3936000000004993</v>
      </c>
      <c r="B3046" s="202" t="s">
        <v>1663</v>
      </c>
      <c r="C3046" s="352" t="s">
        <v>1917</v>
      </c>
      <c r="D3046" s="193" t="s">
        <v>2032</v>
      </c>
      <c r="E3046" s="331" t="s">
        <v>1920</v>
      </c>
      <c r="F3046" s="332" t="s">
        <v>44</v>
      </c>
      <c r="G3046" s="181"/>
      <c r="H3046" s="51">
        <v>36260</v>
      </c>
      <c r="I3046" s="274">
        <v>36260</v>
      </c>
      <c r="J3046" s="274">
        <v>36260</v>
      </c>
      <c r="K3046" s="333">
        <f t="shared" si="1312"/>
        <v>0</v>
      </c>
      <c r="L3046" s="333">
        <f t="shared" si="1312"/>
        <v>0</v>
      </c>
      <c r="M3046" s="333">
        <f t="shared" si="1312"/>
        <v>0</v>
      </c>
    </row>
    <row r="3047" spans="1:13" s="182" customFormat="1" x14ac:dyDescent="0.25">
      <c r="A3047" s="183"/>
      <c r="B3047" s="202"/>
      <c r="C3047" s="352"/>
      <c r="D3047" s="193"/>
      <c r="E3047" s="331"/>
      <c r="F3047" s="332"/>
      <c r="G3047" s="181"/>
      <c r="H3047" s="51"/>
      <c r="I3047" s="274"/>
      <c r="J3047" s="274"/>
      <c r="K3047" s="333">
        <f t="shared" si="1312"/>
        <v>0</v>
      </c>
      <c r="L3047" s="333">
        <f t="shared" si="1312"/>
        <v>0</v>
      </c>
      <c r="M3047" s="333">
        <f t="shared" si="1312"/>
        <v>0</v>
      </c>
    </row>
    <row r="3048" spans="1:13" s="182" customFormat="1" ht="45" x14ac:dyDescent="0.25">
      <c r="A3048" s="183">
        <f>A3046+0.0001</f>
        <v>3.3937000000004995</v>
      </c>
      <c r="B3048" s="202" t="s">
        <v>1663</v>
      </c>
      <c r="C3048" s="352" t="s">
        <v>1921</v>
      </c>
      <c r="D3048" s="193" t="s">
        <v>2030</v>
      </c>
      <c r="E3048" s="331" t="s">
        <v>1922</v>
      </c>
      <c r="F3048" s="332" t="s">
        <v>44</v>
      </c>
      <c r="G3048" s="181"/>
      <c r="H3048" s="51">
        <v>41590</v>
      </c>
      <c r="I3048" s="274">
        <v>41590</v>
      </c>
      <c r="J3048" s="274">
        <v>41590</v>
      </c>
      <c r="K3048" s="333">
        <f t="shared" si="1312"/>
        <v>0</v>
      </c>
      <c r="L3048" s="333">
        <f t="shared" si="1312"/>
        <v>0</v>
      </c>
      <c r="M3048" s="333">
        <f t="shared" si="1312"/>
        <v>0</v>
      </c>
    </row>
    <row r="3049" spans="1:13" s="182" customFormat="1" x14ac:dyDescent="0.25">
      <c r="A3049" s="183"/>
      <c r="B3049" s="202"/>
      <c r="C3049" s="352"/>
      <c r="D3049" s="193"/>
      <c r="E3049" s="331"/>
      <c r="F3049" s="332"/>
      <c r="G3049" s="181"/>
      <c r="H3049" s="51"/>
      <c r="I3049" s="274"/>
      <c r="J3049" s="274"/>
      <c r="K3049" s="333">
        <f t="shared" si="1312"/>
        <v>0</v>
      </c>
      <c r="L3049" s="333">
        <f t="shared" si="1312"/>
        <v>0</v>
      </c>
      <c r="M3049" s="333">
        <f t="shared" si="1312"/>
        <v>0</v>
      </c>
    </row>
    <row r="3050" spans="1:13" s="182" customFormat="1" ht="60" x14ac:dyDescent="0.25">
      <c r="A3050" s="183">
        <f>A3048+0.0001</f>
        <v>3.3938000000004998</v>
      </c>
      <c r="B3050" s="202" t="s">
        <v>1663</v>
      </c>
      <c r="C3050" s="352" t="s">
        <v>1921</v>
      </c>
      <c r="D3050" s="193" t="s">
        <v>2031</v>
      </c>
      <c r="E3050" s="331" t="s">
        <v>1923</v>
      </c>
      <c r="F3050" s="332" t="s">
        <v>44</v>
      </c>
      <c r="G3050" s="181"/>
      <c r="H3050" s="51">
        <v>44330</v>
      </c>
      <c r="I3050" s="274">
        <v>44330</v>
      </c>
      <c r="J3050" s="274">
        <v>44330</v>
      </c>
      <c r="K3050" s="333">
        <f t="shared" si="1312"/>
        <v>0</v>
      </c>
      <c r="L3050" s="333">
        <f t="shared" si="1312"/>
        <v>0</v>
      </c>
      <c r="M3050" s="333">
        <f t="shared" si="1312"/>
        <v>0</v>
      </c>
    </row>
    <row r="3051" spans="1:13" s="182" customFormat="1" x14ac:dyDescent="0.25">
      <c r="A3051" s="183"/>
      <c r="B3051" s="202"/>
      <c r="C3051" s="352"/>
      <c r="D3051" s="193"/>
      <c r="E3051" s="331"/>
      <c r="F3051" s="332"/>
      <c r="G3051" s="181"/>
      <c r="H3051" s="51"/>
      <c r="I3051" s="274"/>
      <c r="J3051" s="274"/>
      <c r="K3051" s="333">
        <f t="shared" si="1312"/>
        <v>0</v>
      </c>
      <c r="L3051" s="333">
        <f t="shared" si="1312"/>
        <v>0</v>
      </c>
      <c r="M3051" s="333">
        <f t="shared" si="1312"/>
        <v>0</v>
      </c>
    </row>
    <row r="3052" spans="1:13" s="182" customFormat="1" ht="45" x14ac:dyDescent="0.25">
      <c r="A3052" s="183">
        <f>A3050+0.0001</f>
        <v>3.3939000000005</v>
      </c>
      <c r="B3052" s="202" t="s">
        <v>1663</v>
      </c>
      <c r="C3052" s="352" t="s">
        <v>1921</v>
      </c>
      <c r="D3052" s="193" t="s">
        <v>2032</v>
      </c>
      <c r="E3052" s="331" t="s">
        <v>1924</v>
      </c>
      <c r="F3052" s="332" t="s">
        <v>44</v>
      </c>
      <c r="G3052" s="181"/>
      <c r="H3052" s="51">
        <v>47860</v>
      </c>
      <c r="I3052" s="274">
        <v>47860</v>
      </c>
      <c r="J3052" s="274">
        <v>47860</v>
      </c>
      <c r="K3052" s="333">
        <f t="shared" si="1312"/>
        <v>0</v>
      </c>
      <c r="L3052" s="333">
        <f t="shared" si="1312"/>
        <v>0</v>
      </c>
      <c r="M3052" s="333">
        <f t="shared" si="1312"/>
        <v>0</v>
      </c>
    </row>
    <row r="3053" spans="1:13" x14ac:dyDescent="0.2">
      <c r="A3053" s="183"/>
      <c r="B3053" s="81"/>
      <c r="C3053" s="82"/>
      <c r="D3053" s="167"/>
      <c r="E3053" s="189"/>
      <c r="F3053" s="187"/>
      <c r="G3053" s="186"/>
      <c r="H3053" s="51"/>
      <c r="I3053" s="274"/>
      <c r="J3053" s="274"/>
      <c r="K3053" s="333">
        <f t="shared" si="1312"/>
        <v>0</v>
      </c>
      <c r="L3053" s="333">
        <f t="shared" si="1312"/>
        <v>0</v>
      </c>
      <c r="M3053" s="333">
        <f t="shared" si="1312"/>
        <v>0</v>
      </c>
    </row>
    <row r="3054" spans="1:13" s="182" customFormat="1" ht="45" x14ac:dyDescent="0.25">
      <c r="A3054" s="183">
        <f>A3052+0.0001</f>
        <v>3.3940000000005002</v>
      </c>
      <c r="B3054" s="202" t="s">
        <v>1663</v>
      </c>
      <c r="C3054" s="352" t="s">
        <v>1925</v>
      </c>
      <c r="D3054" s="193" t="s">
        <v>2030</v>
      </c>
      <c r="E3054" s="331" t="s">
        <v>1926</v>
      </c>
      <c r="F3054" s="332" t="s">
        <v>44</v>
      </c>
      <c r="G3054" s="181"/>
      <c r="H3054" s="51">
        <v>25210</v>
      </c>
      <c r="I3054" s="274">
        <v>25210</v>
      </c>
      <c r="J3054" s="274">
        <v>25210</v>
      </c>
      <c r="K3054" s="333">
        <f t="shared" si="1312"/>
        <v>0</v>
      </c>
      <c r="L3054" s="333">
        <f t="shared" si="1312"/>
        <v>0</v>
      </c>
      <c r="M3054" s="333">
        <f t="shared" si="1312"/>
        <v>0</v>
      </c>
    </row>
    <row r="3055" spans="1:13" s="182" customFormat="1" x14ac:dyDescent="0.25">
      <c r="A3055" s="183"/>
      <c r="B3055" s="202"/>
      <c r="C3055" s="352"/>
      <c r="D3055" s="193"/>
      <c r="E3055" s="331"/>
      <c r="F3055" s="332"/>
      <c r="G3055" s="181"/>
      <c r="H3055" s="181"/>
      <c r="I3055" s="339"/>
      <c r="J3055" s="339"/>
      <c r="K3055" s="333">
        <f t="shared" si="1312"/>
        <v>0</v>
      </c>
      <c r="L3055" s="333">
        <f t="shared" si="1312"/>
        <v>0</v>
      </c>
      <c r="M3055" s="333">
        <f t="shared" si="1312"/>
        <v>0</v>
      </c>
    </row>
    <row r="3056" spans="1:13" s="182" customFormat="1" ht="60" x14ac:dyDescent="0.25">
      <c r="A3056" s="183">
        <f>A3054+0.0001</f>
        <v>3.3941000000005004</v>
      </c>
      <c r="B3056" s="202" t="s">
        <v>1663</v>
      </c>
      <c r="C3056" s="352" t="s">
        <v>1925</v>
      </c>
      <c r="D3056" s="193" t="s">
        <v>2031</v>
      </c>
      <c r="E3056" s="331" t="s">
        <v>1963</v>
      </c>
      <c r="F3056" s="332" t="s">
        <v>44</v>
      </c>
      <c r="G3056" s="181"/>
      <c r="H3056" s="51">
        <v>29560</v>
      </c>
      <c r="I3056" s="274">
        <v>29560</v>
      </c>
      <c r="J3056" s="274">
        <v>29560</v>
      </c>
      <c r="K3056" s="333">
        <f t="shared" si="1312"/>
        <v>0</v>
      </c>
      <c r="L3056" s="333">
        <f t="shared" si="1312"/>
        <v>0</v>
      </c>
      <c r="M3056" s="333">
        <f t="shared" si="1312"/>
        <v>0</v>
      </c>
    </row>
    <row r="3057" spans="1:13" s="182" customFormat="1" x14ac:dyDescent="0.25">
      <c r="A3057" s="183"/>
      <c r="B3057" s="202"/>
      <c r="C3057" s="352"/>
      <c r="D3057" s="193"/>
      <c r="E3057" s="331"/>
      <c r="F3057" s="332"/>
      <c r="G3057" s="181"/>
      <c r="H3057" s="51"/>
      <c r="I3057" s="274"/>
      <c r="J3057" s="274"/>
      <c r="K3057" s="333">
        <f t="shared" si="1312"/>
        <v>0</v>
      </c>
      <c r="L3057" s="333">
        <f t="shared" si="1312"/>
        <v>0</v>
      </c>
      <c r="M3057" s="333">
        <f t="shared" si="1312"/>
        <v>0</v>
      </c>
    </row>
    <row r="3058" spans="1:13" s="182" customFormat="1" ht="45" x14ac:dyDescent="0.25">
      <c r="A3058" s="183">
        <f>A3056+0.0001</f>
        <v>3.3942000000005006</v>
      </c>
      <c r="B3058" s="202" t="s">
        <v>1663</v>
      </c>
      <c r="C3058" s="352" t="s">
        <v>1925</v>
      </c>
      <c r="D3058" s="193" t="s">
        <v>2032</v>
      </c>
      <c r="E3058" s="331" t="s">
        <v>1927</v>
      </c>
      <c r="F3058" s="332" t="s">
        <v>44</v>
      </c>
      <c r="G3058" s="181"/>
      <c r="H3058" s="51">
        <v>33390</v>
      </c>
      <c r="I3058" s="274">
        <v>33390</v>
      </c>
      <c r="J3058" s="274">
        <v>33390</v>
      </c>
      <c r="K3058" s="333">
        <f t="shared" si="1312"/>
        <v>0</v>
      </c>
      <c r="L3058" s="333">
        <f t="shared" si="1312"/>
        <v>0</v>
      </c>
      <c r="M3058" s="333">
        <f t="shared" si="1312"/>
        <v>0</v>
      </c>
    </row>
    <row r="3059" spans="1:13" s="182" customFormat="1" x14ac:dyDescent="0.25">
      <c r="A3059" s="183"/>
      <c r="B3059" s="202"/>
      <c r="C3059" s="352"/>
      <c r="D3059" s="193"/>
      <c r="E3059" s="331"/>
      <c r="F3059" s="332"/>
      <c r="G3059" s="181"/>
      <c r="H3059" s="51"/>
      <c r="I3059" s="274"/>
      <c r="J3059" s="274"/>
      <c r="K3059" s="333">
        <f t="shared" si="1312"/>
        <v>0</v>
      </c>
      <c r="L3059" s="333">
        <f t="shared" si="1312"/>
        <v>0</v>
      </c>
      <c r="M3059" s="333">
        <f t="shared" si="1312"/>
        <v>0</v>
      </c>
    </row>
    <row r="3060" spans="1:13" s="182" customFormat="1" ht="45" x14ac:dyDescent="0.25">
      <c r="A3060" s="183">
        <f>A3058+0.0001</f>
        <v>3.3943000000005008</v>
      </c>
      <c r="B3060" s="202" t="s">
        <v>1663</v>
      </c>
      <c r="C3060" s="352" t="s">
        <v>1928</v>
      </c>
      <c r="D3060" s="193" t="s">
        <v>2030</v>
      </c>
      <c r="E3060" s="331" t="s">
        <v>1929</v>
      </c>
      <c r="F3060" s="332" t="s">
        <v>44</v>
      </c>
      <c r="G3060" s="181"/>
      <c r="H3060" s="51">
        <v>33830</v>
      </c>
      <c r="I3060" s="274">
        <v>33830</v>
      </c>
      <c r="J3060" s="274">
        <v>33830</v>
      </c>
      <c r="K3060" s="333">
        <f t="shared" si="1312"/>
        <v>0</v>
      </c>
      <c r="L3060" s="333">
        <f t="shared" si="1312"/>
        <v>0</v>
      </c>
      <c r="M3060" s="333">
        <f t="shared" si="1312"/>
        <v>0</v>
      </c>
    </row>
    <row r="3061" spans="1:13" s="182" customFormat="1" x14ac:dyDescent="0.25">
      <c r="A3061" s="183"/>
      <c r="B3061" s="202"/>
      <c r="C3061" s="352"/>
      <c r="D3061" s="193"/>
      <c r="E3061" s="331"/>
      <c r="F3061" s="332"/>
      <c r="G3061" s="181"/>
      <c r="H3061" s="51"/>
      <c r="I3061" s="274"/>
      <c r="J3061" s="274"/>
      <c r="K3061" s="333">
        <f t="shared" si="1312"/>
        <v>0</v>
      </c>
      <c r="L3061" s="333">
        <f t="shared" si="1312"/>
        <v>0</v>
      </c>
      <c r="M3061" s="333">
        <f t="shared" si="1312"/>
        <v>0</v>
      </c>
    </row>
    <row r="3062" spans="1:13" s="182" customFormat="1" ht="60" x14ac:dyDescent="0.25">
      <c r="A3062" s="183">
        <f>A3060+0.0001</f>
        <v>3.394400000000501</v>
      </c>
      <c r="B3062" s="202" t="s">
        <v>1663</v>
      </c>
      <c r="C3062" s="352" t="s">
        <v>1928</v>
      </c>
      <c r="D3062" s="193" t="s">
        <v>2031</v>
      </c>
      <c r="E3062" s="331" t="s">
        <v>1930</v>
      </c>
      <c r="F3062" s="332" t="s">
        <v>44</v>
      </c>
      <c r="G3062" s="181"/>
      <c r="H3062" s="51">
        <v>38760</v>
      </c>
      <c r="I3062" s="274">
        <v>38760</v>
      </c>
      <c r="J3062" s="274">
        <v>38760</v>
      </c>
      <c r="K3062" s="333">
        <f t="shared" si="1312"/>
        <v>0</v>
      </c>
      <c r="L3062" s="333">
        <f t="shared" si="1312"/>
        <v>0</v>
      </c>
      <c r="M3062" s="333">
        <f t="shared" si="1312"/>
        <v>0</v>
      </c>
    </row>
    <row r="3063" spans="1:13" s="182" customFormat="1" x14ac:dyDescent="0.25">
      <c r="A3063" s="183"/>
      <c r="B3063" s="202"/>
      <c r="C3063" s="352"/>
      <c r="D3063" s="193"/>
      <c r="E3063" s="331"/>
      <c r="F3063" s="332"/>
      <c r="G3063" s="181"/>
      <c r="H3063" s="51"/>
      <c r="I3063" s="274"/>
      <c r="J3063" s="274"/>
      <c r="K3063" s="333">
        <f t="shared" si="1312"/>
        <v>0</v>
      </c>
      <c r="L3063" s="333">
        <f t="shared" si="1312"/>
        <v>0</v>
      </c>
      <c r="M3063" s="333">
        <f t="shared" si="1312"/>
        <v>0</v>
      </c>
    </row>
    <row r="3064" spans="1:13" s="182" customFormat="1" ht="45" x14ac:dyDescent="0.25">
      <c r="A3064" s="183">
        <f>A3062+0.0001</f>
        <v>3.3945000000005012</v>
      </c>
      <c r="B3064" s="202" t="s">
        <v>1663</v>
      </c>
      <c r="C3064" s="352" t="s">
        <v>1928</v>
      </c>
      <c r="D3064" s="193" t="s">
        <v>2032</v>
      </c>
      <c r="E3064" s="331" t="s">
        <v>2033</v>
      </c>
      <c r="F3064" s="332" t="s">
        <v>44</v>
      </c>
      <c r="G3064" s="181"/>
      <c r="H3064" s="51">
        <v>42690</v>
      </c>
      <c r="I3064" s="274">
        <v>42690</v>
      </c>
      <c r="J3064" s="274">
        <v>42690</v>
      </c>
      <c r="K3064" s="333">
        <f t="shared" si="1312"/>
        <v>0</v>
      </c>
      <c r="L3064" s="333">
        <f t="shared" si="1312"/>
        <v>0</v>
      </c>
      <c r="M3064" s="333">
        <f t="shared" si="1312"/>
        <v>0</v>
      </c>
    </row>
    <row r="3065" spans="1:13" s="182" customFormat="1" x14ac:dyDescent="0.25">
      <c r="A3065" s="183"/>
      <c r="B3065" s="202"/>
      <c r="C3065" s="352"/>
      <c r="D3065" s="193"/>
      <c r="E3065" s="331"/>
      <c r="F3065" s="332"/>
      <c r="G3065" s="181"/>
      <c r="H3065" s="51"/>
      <c r="I3065" s="274"/>
      <c r="J3065" s="274"/>
      <c r="K3065" s="333">
        <f t="shared" si="1312"/>
        <v>0</v>
      </c>
      <c r="L3065" s="333">
        <f t="shared" si="1312"/>
        <v>0</v>
      </c>
      <c r="M3065" s="333">
        <f t="shared" si="1312"/>
        <v>0</v>
      </c>
    </row>
    <row r="3066" spans="1:13" s="182" customFormat="1" ht="45" x14ac:dyDescent="0.25">
      <c r="A3066" s="183">
        <f>A3064+0.0001</f>
        <v>3.3946000000005014</v>
      </c>
      <c r="B3066" s="202" t="s">
        <v>1663</v>
      </c>
      <c r="C3066" s="352" t="s">
        <v>1932</v>
      </c>
      <c r="D3066" s="193" t="s">
        <v>2030</v>
      </c>
      <c r="E3066" s="331" t="s">
        <v>1933</v>
      </c>
      <c r="F3066" s="332" t="s">
        <v>44</v>
      </c>
      <c r="G3066" s="181"/>
      <c r="H3066" s="51">
        <v>43460</v>
      </c>
      <c r="I3066" s="274">
        <v>43460</v>
      </c>
      <c r="J3066" s="274">
        <v>43460</v>
      </c>
      <c r="K3066" s="333">
        <f t="shared" si="1312"/>
        <v>0</v>
      </c>
      <c r="L3066" s="333">
        <f t="shared" si="1312"/>
        <v>0</v>
      </c>
      <c r="M3066" s="333">
        <f t="shared" si="1312"/>
        <v>0</v>
      </c>
    </row>
    <row r="3067" spans="1:13" s="182" customFormat="1" x14ac:dyDescent="0.25">
      <c r="A3067" s="183"/>
      <c r="B3067" s="202"/>
      <c r="C3067" s="352"/>
      <c r="D3067" s="193"/>
      <c r="E3067" s="331"/>
      <c r="F3067" s="332"/>
      <c r="G3067" s="181"/>
      <c r="H3067" s="51"/>
      <c r="I3067" s="274"/>
      <c r="J3067" s="274"/>
      <c r="K3067" s="333">
        <f t="shared" si="1312"/>
        <v>0</v>
      </c>
      <c r="L3067" s="333">
        <f t="shared" si="1312"/>
        <v>0</v>
      </c>
      <c r="M3067" s="333">
        <f t="shared" si="1312"/>
        <v>0</v>
      </c>
    </row>
    <row r="3068" spans="1:13" s="182" customFormat="1" ht="60" x14ac:dyDescent="0.25">
      <c r="A3068" s="183">
        <f>A3066+0.0001</f>
        <v>3.3947000000005016</v>
      </c>
      <c r="B3068" s="202" t="s">
        <v>1663</v>
      </c>
      <c r="C3068" s="352" t="s">
        <v>1932</v>
      </c>
      <c r="D3068" s="193" t="s">
        <v>2031</v>
      </c>
      <c r="E3068" s="331" t="s">
        <v>1934</v>
      </c>
      <c r="F3068" s="332" t="s">
        <v>44</v>
      </c>
      <c r="G3068" s="181"/>
      <c r="H3068" s="51">
        <v>50280</v>
      </c>
      <c r="I3068" s="274">
        <v>50280</v>
      </c>
      <c r="J3068" s="274">
        <v>50280</v>
      </c>
      <c r="K3068" s="333">
        <f t="shared" si="1312"/>
        <v>0</v>
      </c>
      <c r="L3068" s="333">
        <f t="shared" si="1312"/>
        <v>0</v>
      </c>
      <c r="M3068" s="333">
        <f t="shared" si="1312"/>
        <v>0</v>
      </c>
    </row>
    <row r="3069" spans="1:13" s="182" customFormat="1" x14ac:dyDescent="0.25">
      <c r="A3069" s="183"/>
      <c r="B3069" s="202"/>
      <c r="C3069" s="352"/>
      <c r="D3069" s="193"/>
      <c r="E3069" s="331"/>
      <c r="F3069" s="332"/>
      <c r="G3069" s="181"/>
      <c r="H3069" s="51"/>
      <c r="I3069" s="274"/>
      <c r="J3069" s="274"/>
      <c r="K3069" s="333">
        <f t="shared" si="1312"/>
        <v>0</v>
      </c>
      <c r="L3069" s="333">
        <f t="shared" si="1312"/>
        <v>0</v>
      </c>
      <c r="M3069" s="333">
        <f t="shared" si="1312"/>
        <v>0</v>
      </c>
    </row>
    <row r="3070" spans="1:13" s="182" customFormat="1" ht="45" x14ac:dyDescent="0.25">
      <c r="A3070" s="183">
        <f>A3068+0.0001</f>
        <v>3.3948000000005019</v>
      </c>
      <c r="B3070" s="202" t="s">
        <v>1663</v>
      </c>
      <c r="C3070" s="352" t="s">
        <v>1932</v>
      </c>
      <c r="D3070" s="193" t="s">
        <v>2032</v>
      </c>
      <c r="E3070" s="331" t="s">
        <v>1935</v>
      </c>
      <c r="F3070" s="332" t="s">
        <v>44</v>
      </c>
      <c r="G3070" s="181"/>
      <c r="H3070" s="51">
        <v>53880</v>
      </c>
      <c r="I3070" s="274">
        <v>53880</v>
      </c>
      <c r="J3070" s="274">
        <v>53880</v>
      </c>
      <c r="K3070" s="333">
        <f t="shared" si="1312"/>
        <v>0</v>
      </c>
      <c r="L3070" s="333">
        <f t="shared" si="1312"/>
        <v>0</v>
      </c>
      <c r="M3070" s="333">
        <f t="shared" si="1312"/>
        <v>0</v>
      </c>
    </row>
    <row r="3071" spans="1:13" s="182" customFormat="1" x14ac:dyDescent="0.25">
      <c r="A3071" s="183"/>
      <c r="B3071" s="202"/>
      <c r="C3071" s="352"/>
      <c r="D3071" s="193"/>
      <c r="E3071" s="331"/>
      <c r="F3071" s="332"/>
      <c r="G3071" s="181"/>
      <c r="H3071" s="51"/>
      <c r="I3071" s="51"/>
      <c r="J3071" s="51"/>
      <c r="K3071" s="333">
        <f t="shared" si="1312"/>
        <v>0</v>
      </c>
      <c r="L3071" s="333">
        <f t="shared" si="1312"/>
        <v>0</v>
      </c>
      <c r="M3071" s="333">
        <f t="shared" si="1312"/>
        <v>0</v>
      </c>
    </row>
    <row r="3072" spans="1:13" s="60" customFormat="1" ht="31.5" customHeight="1" x14ac:dyDescent="0.2">
      <c r="A3072" s="170"/>
      <c r="B3072" s="171"/>
      <c r="C3072" s="306">
        <v>2.4</v>
      </c>
      <c r="D3072" s="307"/>
      <c r="E3072" s="199" t="s">
        <v>1824</v>
      </c>
      <c r="F3072" s="173"/>
      <c r="G3072" s="174"/>
      <c r="H3072" s="51"/>
      <c r="I3072" s="51"/>
      <c r="J3072" s="51"/>
      <c r="K3072" s="333">
        <f t="shared" si="1312"/>
        <v>0</v>
      </c>
      <c r="L3072" s="333">
        <f t="shared" si="1312"/>
        <v>0</v>
      </c>
      <c r="M3072" s="333">
        <f t="shared" si="1312"/>
        <v>0</v>
      </c>
    </row>
    <row r="3073" spans="1:13" s="66" customFormat="1" ht="16.5" customHeight="1" x14ac:dyDescent="0.2">
      <c r="A3073" s="170"/>
      <c r="B3073" s="127"/>
      <c r="C3073" s="298" t="s">
        <v>64</v>
      </c>
      <c r="D3073" s="299"/>
      <c r="E3073" s="353" t="s">
        <v>2034</v>
      </c>
      <c r="F3073" s="164"/>
      <c r="G3073" s="165"/>
      <c r="H3073" s="51"/>
      <c r="I3073" s="51"/>
      <c r="J3073" s="51"/>
      <c r="K3073" s="333">
        <f t="shared" si="1312"/>
        <v>0</v>
      </c>
      <c r="L3073" s="333">
        <f t="shared" si="1312"/>
        <v>0</v>
      </c>
      <c r="M3073" s="333">
        <f t="shared" si="1312"/>
        <v>0</v>
      </c>
    </row>
    <row r="3074" spans="1:13" x14ac:dyDescent="0.2">
      <c r="A3074" s="183"/>
      <c r="B3074" s="81"/>
      <c r="C3074" s="82"/>
      <c r="D3074" s="167"/>
      <c r="E3074" s="189"/>
      <c r="F3074" s="187"/>
      <c r="G3074" s="186"/>
      <c r="H3074" s="51"/>
      <c r="I3074" s="51"/>
      <c r="J3074" s="51"/>
      <c r="K3074" s="333">
        <f t="shared" si="1312"/>
        <v>0</v>
      </c>
      <c r="L3074" s="333">
        <f t="shared" si="1312"/>
        <v>0</v>
      </c>
      <c r="M3074" s="333">
        <f t="shared" si="1312"/>
        <v>0</v>
      </c>
    </row>
    <row r="3075" spans="1:13" s="182" customFormat="1" ht="48" customHeight="1" x14ac:dyDescent="0.25">
      <c r="A3075" s="183">
        <f>A3070+0.0001</f>
        <v>3.3949000000005021</v>
      </c>
      <c r="B3075" s="202" t="s">
        <v>1609</v>
      </c>
      <c r="C3075" s="352" t="s">
        <v>1825</v>
      </c>
      <c r="D3075" s="193" t="s">
        <v>2035</v>
      </c>
      <c r="E3075" s="331" t="s">
        <v>1826</v>
      </c>
      <c r="F3075" s="332" t="s">
        <v>44</v>
      </c>
      <c r="G3075" s="181"/>
      <c r="H3075" s="51">
        <v>6310</v>
      </c>
      <c r="I3075" s="51">
        <v>3590</v>
      </c>
      <c r="J3075" s="51">
        <v>1500</v>
      </c>
      <c r="K3075" s="333">
        <f t="shared" si="1312"/>
        <v>0</v>
      </c>
      <c r="L3075" s="333">
        <f t="shared" si="1312"/>
        <v>0</v>
      </c>
      <c r="M3075" s="333">
        <f t="shared" si="1312"/>
        <v>0</v>
      </c>
    </row>
    <row r="3076" spans="1:13" s="182" customFormat="1" x14ac:dyDescent="0.25">
      <c r="A3076" s="183"/>
      <c r="B3076" s="202"/>
      <c r="C3076" s="352"/>
      <c r="D3076" s="193"/>
      <c r="E3076" s="331"/>
      <c r="F3076" s="332"/>
      <c r="G3076" s="181"/>
      <c r="H3076" s="181"/>
      <c r="I3076" s="181"/>
      <c r="J3076" s="181"/>
      <c r="K3076" s="333">
        <f t="shared" si="1312"/>
        <v>0</v>
      </c>
      <c r="L3076" s="333">
        <f t="shared" si="1312"/>
        <v>0</v>
      </c>
      <c r="M3076" s="333">
        <f t="shared" si="1312"/>
        <v>0</v>
      </c>
    </row>
    <row r="3077" spans="1:13" s="182" customFormat="1" ht="45" x14ac:dyDescent="0.25">
      <c r="A3077" s="183">
        <f>A3075+0.0001</f>
        <v>3.3950000000005023</v>
      </c>
      <c r="B3077" s="202" t="s">
        <v>1609</v>
      </c>
      <c r="C3077" s="352" t="s">
        <v>1827</v>
      </c>
      <c r="D3077" s="193" t="s">
        <v>2035</v>
      </c>
      <c r="E3077" s="331" t="s">
        <v>1828</v>
      </c>
      <c r="F3077" s="332" t="s">
        <v>44</v>
      </c>
      <c r="G3077" s="181"/>
      <c r="H3077" s="51">
        <v>6600</v>
      </c>
      <c r="I3077" s="51">
        <v>3840</v>
      </c>
      <c r="J3077" s="51">
        <v>1500</v>
      </c>
      <c r="K3077" s="333">
        <f t="shared" si="1312"/>
        <v>0</v>
      </c>
      <c r="L3077" s="333">
        <f t="shared" si="1312"/>
        <v>0</v>
      </c>
      <c r="M3077" s="333">
        <f t="shared" si="1312"/>
        <v>0</v>
      </c>
    </row>
    <row r="3078" spans="1:13" s="182" customFormat="1" x14ac:dyDescent="0.25">
      <c r="A3078" s="183"/>
      <c r="B3078" s="202"/>
      <c r="C3078" s="352"/>
      <c r="D3078" s="193"/>
      <c r="E3078" s="331"/>
      <c r="F3078" s="332"/>
      <c r="G3078" s="181"/>
      <c r="H3078" s="51"/>
      <c r="I3078" s="51"/>
      <c r="J3078" s="51"/>
      <c r="K3078" s="333">
        <f t="shared" si="1312"/>
        <v>0</v>
      </c>
      <c r="L3078" s="333">
        <f t="shared" si="1312"/>
        <v>0</v>
      </c>
      <c r="M3078" s="333">
        <f t="shared" si="1312"/>
        <v>0</v>
      </c>
    </row>
    <row r="3079" spans="1:13" s="182" customFormat="1" ht="45" x14ac:dyDescent="0.25">
      <c r="A3079" s="183">
        <f>A3077+0.0001</f>
        <v>3.3951000000005025</v>
      </c>
      <c r="B3079" s="202" t="s">
        <v>1609</v>
      </c>
      <c r="C3079" s="352" t="s">
        <v>1829</v>
      </c>
      <c r="D3079" s="193" t="s">
        <v>2035</v>
      </c>
      <c r="E3079" s="331" t="s">
        <v>1830</v>
      </c>
      <c r="F3079" s="332" t="s">
        <v>44</v>
      </c>
      <c r="G3079" s="181"/>
      <c r="H3079" s="51">
        <v>7230</v>
      </c>
      <c r="I3079" s="51">
        <v>4380</v>
      </c>
      <c r="J3079" s="274">
        <v>4380</v>
      </c>
      <c r="K3079" s="333">
        <f t="shared" si="1312"/>
        <v>0</v>
      </c>
      <c r="L3079" s="333">
        <f t="shared" si="1312"/>
        <v>0</v>
      </c>
      <c r="M3079" s="333">
        <f t="shared" si="1312"/>
        <v>0</v>
      </c>
    </row>
    <row r="3080" spans="1:13" s="182" customFormat="1" x14ac:dyDescent="0.25">
      <c r="A3080" s="183"/>
      <c r="B3080" s="202"/>
      <c r="C3080" s="352"/>
      <c r="D3080" s="193"/>
      <c r="E3080" s="331"/>
      <c r="F3080" s="332"/>
      <c r="G3080" s="181"/>
      <c r="H3080" s="181"/>
      <c r="I3080" s="181"/>
      <c r="J3080" s="339"/>
      <c r="K3080" s="333">
        <f t="shared" si="1312"/>
        <v>0</v>
      </c>
      <c r="L3080" s="333">
        <f t="shared" si="1312"/>
        <v>0</v>
      </c>
      <c r="M3080" s="333">
        <f t="shared" si="1312"/>
        <v>0</v>
      </c>
    </row>
    <row r="3081" spans="1:13" s="182" customFormat="1" ht="45" x14ac:dyDescent="0.25">
      <c r="A3081" s="183">
        <f>A3079+0.0001</f>
        <v>3.3952000000005027</v>
      </c>
      <c r="B3081" s="202" t="s">
        <v>1609</v>
      </c>
      <c r="C3081" s="352" t="s">
        <v>1829</v>
      </c>
      <c r="D3081" s="193" t="s">
        <v>2036</v>
      </c>
      <c r="E3081" s="331" t="s">
        <v>1831</v>
      </c>
      <c r="F3081" s="332" t="s">
        <v>44</v>
      </c>
      <c r="G3081" s="181"/>
      <c r="H3081" s="51">
        <v>7820</v>
      </c>
      <c r="I3081" s="333">
        <v>4440</v>
      </c>
      <c r="J3081" s="355">
        <v>4440</v>
      </c>
      <c r="K3081" s="333">
        <f t="shared" si="1312"/>
        <v>0</v>
      </c>
      <c r="L3081" s="333">
        <f t="shared" si="1312"/>
        <v>0</v>
      </c>
      <c r="M3081" s="333">
        <f t="shared" si="1312"/>
        <v>0</v>
      </c>
    </row>
    <row r="3082" spans="1:13" s="182" customFormat="1" x14ac:dyDescent="0.25">
      <c r="A3082" s="183"/>
      <c r="B3082" s="202"/>
      <c r="C3082" s="352"/>
      <c r="D3082" s="193"/>
      <c r="E3082" s="331"/>
      <c r="F3082" s="332"/>
      <c r="G3082" s="181"/>
      <c r="H3082" s="51"/>
      <c r="I3082" s="51"/>
      <c r="J3082" s="274"/>
      <c r="K3082" s="333">
        <f t="shared" si="1312"/>
        <v>0</v>
      </c>
      <c r="L3082" s="333">
        <f t="shared" si="1312"/>
        <v>0</v>
      </c>
      <c r="M3082" s="333">
        <f t="shared" si="1312"/>
        <v>0</v>
      </c>
    </row>
    <row r="3083" spans="1:13" s="182" customFormat="1" ht="60" x14ac:dyDescent="0.25">
      <c r="A3083" s="183">
        <f>A3081+0.0001</f>
        <v>3.3953000000005029</v>
      </c>
      <c r="B3083" s="202" t="s">
        <v>1618</v>
      </c>
      <c r="C3083" s="352" t="s">
        <v>1832</v>
      </c>
      <c r="D3083" s="193" t="s">
        <v>2035</v>
      </c>
      <c r="E3083" s="331" t="s">
        <v>2037</v>
      </c>
      <c r="F3083" s="332" t="s">
        <v>44</v>
      </c>
      <c r="G3083" s="181"/>
      <c r="H3083" s="51">
        <v>7910</v>
      </c>
      <c r="I3083" s="51">
        <v>4720</v>
      </c>
      <c r="J3083" s="274">
        <v>4720</v>
      </c>
      <c r="K3083" s="333">
        <f t="shared" si="1312"/>
        <v>0</v>
      </c>
      <c r="L3083" s="333">
        <f t="shared" si="1312"/>
        <v>0</v>
      </c>
      <c r="M3083" s="333">
        <f t="shared" si="1312"/>
        <v>0</v>
      </c>
    </row>
    <row r="3084" spans="1:13" s="182" customFormat="1" x14ac:dyDescent="0.25">
      <c r="A3084" s="183"/>
      <c r="B3084" s="202"/>
      <c r="C3084" s="352"/>
      <c r="D3084" s="193"/>
      <c r="E3084" s="331"/>
      <c r="F3084" s="332"/>
      <c r="G3084" s="181"/>
      <c r="H3084" s="51"/>
      <c r="I3084" s="51"/>
      <c r="J3084" s="274"/>
      <c r="K3084" s="333">
        <f t="shared" si="1312"/>
        <v>0</v>
      </c>
      <c r="L3084" s="333">
        <f t="shared" si="1312"/>
        <v>0</v>
      </c>
      <c r="M3084" s="333">
        <f t="shared" si="1312"/>
        <v>0</v>
      </c>
    </row>
    <row r="3085" spans="1:13" s="182" customFormat="1" ht="60" x14ac:dyDescent="0.25">
      <c r="A3085" s="183">
        <f>A3083+0.0001</f>
        <v>3.3954000000005031</v>
      </c>
      <c r="B3085" s="202" t="s">
        <v>1618</v>
      </c>
      <c r="C3085" s="352" t="s">
        <v>1832</v>
      </c>
      <c r="D3085" s="193" t="s">
        <v>2036</v>
      </c>
      <c r="E3085" s="331" t="s">
        <v>1834</v>
      </c>
      <c r="F3085" s="332" t="s">
        <v>44</v>
      </c>
      <c r="G3085" s="181"/>
      <c r="H3085" s="51">
        <v>8540</v>
      </c>
      <c r="I3085" s="333">
        <v>4890</v>
      </c>
      <c r="J3085" s="355">
        <v>4890</v>
      </c>
      <c r="K3085" s="333">
        <f t="shared" si="1312"/>
        <v>0</v>
      </c>
      <c r="L3085" s="333">
        <f t="shared" si="1312"/>
        <v>0</v>
      </c>
      <c r="M3085" s="333">
        <f t="shared" si="1312"/>
        <v>0</v>
      </c>
    </row>
    <row r="3086" spans="1:13" s="182" customFormat="1" x14ac:dyDescent="0.25">
      <c r="A3086" s="183"/>
      <c r="B3086" s="202"/>
      <c r="C3086" s="352"/>
      <c r="D3086" s="193"/>
      <c r="E3086" s="331"/>
      <c r="F3086" s="332"/>
      <c r="G3086" s="181"/>
      <c r="H3086" s="51"/>
      <c r="I3086" s="51"/>
      <c r="J3086" s="51"/>
      <c r="K3086" s="333">
        <f t="shared" si="1312"/>
        <v>0</v>
      </c>
      <c r="L3086" s="333">
        <f t="shared" si="1312"/>
        <v>0</v>
      </c>
      <c r="M3086" s="333">
        <f t="shared" si="1312"/>
        <v>0</v>
      </c>
    </row>
    <row r="3087" spans="1:13" s="182" customFormat="1" ht="48" customHeight="1" x14ac:dyDescent="0.25">
      <c r="A3087" s="183">
        <f>A3085+0.0001</f>
        <v>3.3955000000005033</v>
      </c>
      <c r="B3087" s="202" t="s">
        <v>1621</v>
      </c>
      <c r="C3087" s="352" t="s">
        <v>1835</v>
      </c>
      <c r="D3087" s="193" t="s">
        <v>2035</v>
      </c>
      <c r="E3087" s="331" t="s">
        <v>1836</v>
      </c>
      <c r="F3087" s="332" t="s">
        <v>44</v>
      </c>
      <c r="G3087" s="181"/>
      <c r="H3087" s="51">
        <v>6480</v>
      </c>
      <c r="I3087" s="51">
        <v>5290</v>
      </c>
      <c r="J3087" s="51">
        <v>5200</v>
      </c>
      <c r="K3087" s="333">
        <f t="shared" si="1312"/>
        <v>0</v>
      </c>
      <c r="L3087" s="333">
        <f t="shared" si="1312"/>
        <v>0</v>
      </c>
      <c r="M3087" s="333">
        <f t="shared" si="1312"/>
        <v>0</v>
      </c>
    </row>
    <row r="3088" spans="1:13" s="182" customFormat="1" x14ac:dyDescent="0.25">
      <c r="A3088" s="183"/>
      <c r="B3088" s="202"/>
      <c r="C3088" s="352"/>
      <c r="D3088" s="193"/>
      <c r="E3088" s="331"/>
      <c r="F3088" s="332"/>
      <c r="G3088" s="181"/>
      <c r="H3088" s="181"/>
      <c r="I3088" s="181"/>
      <c r="J3088" s="181"/>
      <c r="K3088" s="333">
        <f t="shared" si="1312"/>
        <v>0</v>
      </c>
      <c r="L3088" s="333">
        <f t="shared" si="1312"/>
        <v>0</v>
      </c>
      <c r="M3088" s="333">
        <f t="shared" si="1312"/>
        <v>0</v>
      </c>
    </row>
    <row r="3089" spans="1:13" s="182" customFormat="1" ht="45" x14ac:dyDescent="0.25">
      <c r="A3089" s="183">
        <f>A3087+0.0001</f>
        <v>3.3956000000005035</v>
      </c>
      <c r="B3089" s="202" t="s">
        <v>1621</v>
      </c>
      <c r="C3089" s="352" t="s">
        <v>1837</v>
      </c>
      <c r="D3089" s="193" t="s">
        <v>2035</v>
      </c>
      <c r="E3089" s="331" t="s">
        <v>1838</v>
      </c>
      <c r="F3089" s="332" t="s">
        <v>44</v>
      </c>
      <c r="G3089" s="181"/>
      <c r="H3089" s="51">
        <v>6660</v>
      </c>
      <c r="I3089" s="51">
        <v>6420</v>
      </c>
      <c r="J3089" s="51">
        <v>6390</v>
      </c>
      <c r="K3089" s="333">
        <f t="shared" ref="K3089:M3152" si="1313">$G3089*H3089</f>
        <v>0</v>
      </c>
      <c r="L3089" s="333">
        <f t="shared" si="1313"/>
        <v>0</v>
      </c>
      <c r="M3089" s="333">
        <f t="shared" si="1313"/>
        <v>0</v>
      </c>
    </row>
    <row r="3090" spans="1:13" s="182" customFormat="1" x14ac:dyDescent="0.25">
      <c r="A3090" s="183"/>
      <c r="B3090" s="202"/>
      <c r="C3090" s="352"/>
      <c r="D3090" s="193"/>
      <c r="E3090" s="331"/>
      <c r="F3090" s="332"/>
      <c r="G3090" s="181"/>
      <c r="H3090" s="51"/>
      <c r="I3090" s="51"/>
      <c r="J3090" s="51"/>
      <c r="K3090" s="333">
        <f t="shared" si="1313"/>
        <v>0</v>
      </c>
      <c r="L3090" s="333">
        <f t="shared" si="1313"/>
        <v>0</v>
      </c>
      <c r="M3090" s="333">
        <f t="shared" si="1313"/>
        <v>0</v>
      </c>
    </row>
    <row r="3091" spans="1:13" s="182" customFormat="1" ht="45" x14ac:dyDescent="0.25">
      <c r="A3091" s="183">
        <f>A3089+0.0001</f>
        <v>3.3957000000005038</v>
      </c>
      <c r="B3091" s="202" t="s">
        <v>1621</v>
      </c>
      <c r="C3091" s="352" t="s">
        <v>1839</v>
      </c>
      <c r="D3091" s="193" t="s">
        <v>2035</v>
      </c>
      <c r="E3091" s="331" t="s">
        <v>1840</v>
      </c>
      <c r="F3091" s="332" t="s">
        <v>44</v>
      </c>
      <c r="G3091" s="181"/>
      <c r="H3091" s="51">
        <v>7230</v>
      </c>
      <c r="I3091" s="51">
        <v>5200</v>
      </c>
      <c r="J3091" s="274">
        <v>5200</v>
      </c>
      <c r="K3091" s="333">
        <f t="shared" si="1313"/>
        <v>0</v>
      </c>
      <c r="L3091" s="333">
        <f t="shared" si="1313"/>
        <v>0</v>
      </c>
      <c r="M3091" s="333">
        <f t="shared" si="1313"/>
        <v>0</v>
      </c>
    </row>
    <row r="3092" spans="1:13" s="182" customFormat="1" x14ac:dyDescent="0.25">
      <c r="A3092" s="183"/>
      <c r="B3092" s="202"/>
      <c r="C3092" s="352"/>
      <c r="D3092" s="193"/>
      <c r="E3092" s="331"/>
      <c r="F3092" s="332"/>
      <c r="G3092" s="181"/>
      <c r="H3092" s="181"/>
      <c r="I3092" s="181"/>
      <c r="J3092" s="339"/>
      <c r="K3092" s="333">
        <f t="shared" si="1313"/>
        <v>0</v>
      </c>
      <c r="L3092" s="333">
        <f t="shared" si="1313"/>
        <v>0</v>
      </c>
      <c r="M3092" s="333">
        <f t="shared" si="1313"/>
        <v>0</v>
      </c>
    </row>
    <row r="3093" spans="1:13" s="182" customFormat="1" ht="45" x14ac:dyDescent="0.25">
      <c r="A3093" s="183">
        <f>A3091+0.0001</f>
        <v>3.395800000000504</v>
      </c>
      <c r="B3093" s="202" t="s">
        <v>1621</v>
      </c>
      <c r="C3093" s="352" t="s">
        <v>1839</v>
      </c>
      <c r="D3093" s="193" t="s">
        <v>2036</v>
      </c>
      <c r="E3093" s="331" t="s">
        <v>1841</v>
      </c>
      <c r="F3093" s="332" t="s">
        <v>44</v>
      </c>
      <c r="G3093" s="181"/>
      <c r="H3093" s="51">
        <v>9870</v>
      </c>
      <c r="I3093" s="333">
        <v>5210</v>
      </c>
      <c r="J3093" s="355">
        <v>5210</v>
      </c>
      <c r="K3093" s="333">
        <f t="shared" si="1313"/>
        <v>0</v>
      </c>
      <c r="L3093" s="333">
        <f t="shared" si="1313"/>
        <v>0</v>
      </c>
      <c r="M3093" s="333">
        <f t="shared" si="1313"/>
        <v>0</v>
      </c>
    </row>
    <row r="3094" spans="1:13" s="182" customFormat="1" x14ac:dyDescent="0.25">
      <c r="A3094" s="183"/>
      <c r="B3094" s="202"/>
      <c r="C3094" s="352"/>
      <c r="D3094" s="193"/>
      <c r="E3094" s="331"/>
      <c r="F3094" s="332"/>
      <c r="G3094" s="181"/>
      <c r="H3094" s="51"/>
      <c r="I3094" s="51"/>
      <c r="J3094" s="274"/>
      <c r="K3094" s="333">
        <f t="shared" si="1313"/>
        <v>0</v>
      </c>
      <c r="L3094" s="333">
        <f t="shared" si="1313"/>
        <v>0</v>
      </c>
      <c r="M3094" s="333">
        <f t="shared" si="1313"/>
        <v>0</v>
      </c>
    </row>
    <row r="3095" spans="1:13" s="182" customFormat="1" ht="45" x14ac:dyDescent="0.25">
      <c r="A3095" s="183">
        <f>A3093+0.0001</f>
        <v>3.3959000000005042</v>
      </c>
      <c r="B3095" s="202" t="s">
        <v>1630</v>
      </c>
      <c r="C3095" s="352" t="s">
        <v>1842</v>
      </c>
      <c r="D3095" s="193" t="s">
        <v>2035</v>
      </c>
      <c r="E3095" s="331" t="s">
        <v>1843</v>
      </c>
      <c r="F3095" s="332" t="s">
        <v>44</v>
      </c>
      <c r="G3095" s="181"/>
      <c r="H3095" s="51">
        <v>8260</v>
      </c>
      <c r="I3095" s="51">
        <v>5610</v>
      </c>
      <c r="J3095" s="274">
        <v>5610</v>
      </c>
      <c r="K3095" s="333">
        <f t="shared" si="1313"/>
        <v>0</v>
      </c>
      <c r="L3095" s="333">
        <f t="shared" si="1313"/>
        <v>0</v>
      </c>
      <c r="M3095" s="333">
        <f t="shared" si="1313"/>
        <v>0</v>
      </c>
    </row>
    <row r="3096" spans="1:13" s="182" customFormat="1" x14ac:dyDescent="0.25">
      <c r="A3096" s="183"/>
      <c r="B3096" s="202"/>
      <c r="C3096" s="352"/>
      <c r="D3096" s="193"/>
      <c r="E3096" s="331"/>
      <c r="F3096" s="332"/>
      <c r="G3096" s="181"/>
      <c r="H3096" s="51"/>
      <c r="I3096" s="51"/>
      <c r="J3096" s="274"/>
      <c r="K3096" s="333">
        <f t="shared" si="1313"/>
        <v>0</v>
      </c>
      <c r="L3096" s="333">
        <f t="shared" si="1313"/>
        <v>0</v>
      </c>
      <c r="M3096" s="333">
        <f t="shared" si="1313"/>
        <v>0</v>
      </c>
    </row>
    <row r="3097" spans="1:13" s="182" customFormat="1" ht="60" x14ac:dyDescent="0.25">
      <c r="A3097" s="183">
        <f>A3095+0.0001</f>
        <v>3.3960000000005044</v>
      </c>
      <c r="B3097" s="202" t="s">
        <v>1630</v>
      </c>
      <c r="C3097" s="352" t="s">
        <v>1842</v>
      </c>
      <c r="D3097" s="193" t="s">
        <v>2036</v>
      </c>
      <c r="E3097" s="331" t="s">
        <v>1844</v>
      </c>
      <c r="F3097" s="332" t="s">
        <v>44</v>
      </c>
      <c r="G3097" s="181"/>
      <c r="H3097" s="51">
        <v>10940</v>
      </c>
      <c r="I3097" s="333">
        <v>5650</v>
      </c>
      <c r="J3097" s="355">
        <v>5650</v>
      </c>
      <c r="K3097" s="333">
        <f t="shared" si="1313"/>
        <v>0</v>
      </c>
      <c r="L3097" s="333">
        <f t="shared" si="1313"/>
        <v>0</v>
      </c>
      <c r="M3097" s="333">
        <f t="shared" si="1313"/>
        <v>0</v>
      </c>
    </row>
    <row r="3098" spans="1:13" s="182" customFormat="1" x14ac:dyDescent="0.25">
      <c r="A3098" s="183"/>
      <c r="B3098" s="202"/>
      <c r="C3098" s="352"/>
      <c r="D3098" s="193"/>
      <c r="E3098" s="331"/>
      <c r="F3098" s="332"/>
      <c r="G3098" s="181"/>
      <c r="H3098" s="51"/>
      <c r="I3098" s="51"/>
      <c r="J3098" s="274"/>
      <c r="K3098" s="333">
        <f t="shared" si="1313"/>
        <v>0</v>
      </c>
      <c r="L3098" s="333">
        <f t="shared" si="1313"/>
        <v>0</v>
      </c>
      <c r="M3098" s="333">
        <f t="shared" si="1313"/>
        <v>0</v>
      </c>
    </row>
    <row r="3099" spans="1:13" s="182" customFormat="1" ht="45" x14ac:dyDescent="0.25">
      <c r="A3099" s="183">
        <f>A3097+0.0001</f>
        <v>3.3961000000005046</v>
      </c>
      <c r="B3099" s="202" t="s">
        <v>1630</v>
      </c>
      <c r="C3099" s="352" t="s">
        <v>1845</v>
      </c>
      <c r="D3099" s="193" t="s">
        <v>2035</v>
      </c>
      <c r="E3099" s="331" t="s">
        <v>1846</v>
      </c>
      <c r="F3099" s="332" t="s">
        <v>44</v>
      </c>
      <c r="G3099" s="181"/>
      <c r="H3099" s="51">
        <v>8720</v>
      </c>
      <c r="I3099" s="51">
        <v>6240</v>
      </c>
      <c r="J3099" s="274">
        <v>6240</v>
      </c>
      <c r="K3099" s="333">
        <f t="shared" si="1313"/>
        <v>0</v>
      </c>
      <c r="L3099" s="333">
        <f t="shared" si="1313"/>
        <v>0</v>
      </c>
      <c r="M3099" s="333">
        <f t="shared" si="1313"/>
        <v>0</v>
      </c>
    </row>
    <row r="3100" spans="1:13" s="182" customFormat="1" x14ac:dyDescent="0.25">
      <c r="A3100" s="183"/>
      <c r="B3100" s="202"/>
      <c r="C3100" s="352"/>
      <c r="D3100" s="193"/>
      <c r="E3100" s="331"/>
      <c r="F3100" s="332"/>
      <c r="G3100" s="181"/>
      <c r="H3100" s="51"/>
      <c r="I3100" s="51"/>
      <c r="J3100" s="274"/>
      <c r="K3100" s="333">
        <f t="shared" si="1313"/>
        <v>0</v>
      </c>
      <c r="L3100" s="333">
        <f t="shared" si="1313"/>
        <v>0</v>
      </c>
      <c r="M3100" s="333">
        <f t="shared" si="1313"/>
        <v>0</v>
      </c>
    </row>
    <row r="3101" spans="1:13" s="182" customFormat="1" ht="60" x14ac:dyDescent="0.25">
      <c r="A3101" s="183">
        <f>A3099+0.0001</f>
        <v>3.3962000000005048</v>
      </c>
      <c r="B3101" s="202" t="s">
        <v>1630</v>
      </c>
      <c r="C3101" s="352" t="s">
        <v>1845</v>
      </c>
      <c r="D3101" s="193" t="s">
        <v>2036</v>
      </c>
      <c r="E3101" s="331" t="s">
        <v>1847</v>
      </c>
      <c r="F3101" s="332" t="s">
        <v>44</v>
      </c>
      <c r="G3101" s="181"/>
      <c r="H3101" s="51">
        <v>11800</v>
      </c>
      <c r="I3101" s="333">
        <v>6360</v>
      </c>
      <c r="J3101" s="355">
        <v>6360</v>
      </c>
      <c r="K3101" s="333">
        <f t="shared" si="1313"/>
        <v>0</v>
      </c>
      <c r="L3101" s="333">
        <f t="shared" si="1313"/>
        <v>0</v>
      </c>
      <c r="M3101" s="333">
        <f t="shared" si="1313"/>
        <v>0</v>
      </c>
    </row>
    <row r="3102" spans="1:13" s="182" customFormat="1" x14ac:dyDescent="0.25">
      <c r="A3102" s="183"/>
      <c r="B3102" s="202"/>
      <c r="C3102" s="352"/>
      <c r="D3102" s="193"/>
      <c r="E3102" s="331"/>
      <c r="F3102" s="332"/>
      <c r="G3102" s="181"/>
      <c r="H3102" s="51"/>
      <c r="I3102" s="51"/>
      <c r="J3102" s="274"/>
      <c r="K3102" s="333">
        <f t="shared" si="1313"/>
        <v>0</v>
      </c>
      <c r="L3102" s="333">
        <f t="shared" si="1313"/>
        <v>0</v>
      </c>
      <c r="M3102" s="333">
        <f t="shared" si="1313"/>
        <v>0</v>
      </c>
    </row>
    <row r="3103" spans="1:13" s="182" customFormat="1" ht="45" x14ac:dyDescent="0.25">
      <c r="A3103" s="183">
        <f>A3101+0.0001</f>
        <v>3.396300000000505</v>
      </c>
      <c r="B3103" s="202" t="s">
        <v>1635</v>
      </c>
      <c r="C3103" s="352" t="s">
        <v>1848</v>
      </c>
      <c r="D3103" s="193" t="s">
        <v>2035</v>
      </c>
      <c r="E3103" s="331" t="s">
        <v>1849</v>
      </c>
      <c r="F3103" s="332" t="s">
        <v>44</v>
      </c>
      <c r="G3103" s="181"/>
      <c r="H3103" s="51">
        <v>9810</v>
      </c>
      <c r="I3103" s="51">
        <v>6910</v>
      </c>
      <c r="J3103" s="274">
        <v>6910</v>
      </c>
      <c r="K3103" s="333">
        <f t="shared" si="1313"/>
        <v>0</v>
      </c>
      <c r="L3103" s="333">
        <f t="shared" si="1313"/>
        <v>0</v>
      </c>
      <c r="M3103" s="333">
        <f t="shared" si="1313"/>
        <v>0</v>
      </c>
    </row>
    <row r="3104" spans="1:13" s="182" customFormat="1" x14ac:dyDescent="0.25">
      <c r="A3104" s="183"/>
      <c r="B3104" s="202"/>
      <c r="C3104" s="352"/>
      <c r="D3104" s="193"/>
      <c r="E3104" s="331"/>
      <c r="F3104" s="332"/>
      <c r="G3104" s="181"/>
      <c r="H3104" s="181"/>
      <c r="I3104" s="181"/>
      <c r="J3104" s="339"/>
      <c r="K3104" s="333">
        <f t="shared" si="1313"/>
        <v>0</v>
      </c>
      <c r="L3104" s="333">
        <f t="shared" si="1313"/>
        <v>0</v>
      </c>
      <c r="M3104" s="333">
        <f t="shared" si="1313"/>
        <v>0</v>
      </c>
    </row>
    <row r="3105" spans="1:13" s="182" customFormat="1" ht="60" x14ac:dyDescent="0.25">
      <c r="A3105" s="183">
        <f>A3103+0.0001</f>
        <v>3.3964000000005052</v>
      </c>
      <c r="B3105" s="202" t="s">
        <v>1635</v>
      </c>
      <c r="C3105" s="352" t="s">
        <v>1848</v>
      </c>
      <c r="D3105" s="193" t="s">
        <v>2036</v>
      </c>
      <c r="E3105" s="331" t="s">
        <v>1850</v>
      </c>
      <c r="F3105" s="332" t="s">
        <v>44</v>
      </c>
      <c r="G3105" s="181"/>
      <c r="H3105" s="51">
        <v>12870</v>
      </c>
      <c r="I3105" s="333">
        <v>7050</v>
      </c>
      <c r="J3105" s="355">
        <v>7050</v>
      </c>
      <c r="K3105" s="333">
        <f t="shared" si="1313"/>
        <v>0</v>
      </c>
      <c r="L3105" s="333">
        <f t="shared" si="1313"/>
        <v>0</v>
      </c>
      <c r="M3105" s="333">
        <f t="shared" si="1313"/>
        <v>0</v>
      </c>
    </row>
    <row r="3106" spans="1:13" s="182" customFormat="1" x14ac:dyDescent="0.25">
      <c r="A3106" s="183"/>
      <c r="B3106" s="202"/>
      <c r="C3106" s="352"/>
      <c r="D3106" s="193"/>
      <c r="E3106" s="331"/>
      <c r="F3106" s="332"/>
      <c r="G3106" s="181"/>
      <c r="H3106" s="51"/>
      <c r="I3106" s="51"/>
      <c r="J3106" s="274"/>
      <c r="K3106" s="333">
        <f t="shared" si="1313"/>
        <v>0</v>
      </c>
      <c r="L3106" s="333">
        <f t="shared" si="1313"/>
        <v>0</v>
      </c>
      <c r="M3106" s="333">
        <f t="shared" si="1313"/>
        <v>0</v>
      </c>
    </row>
    <row r="3107" spans="1:13" s="182" customFormat="1" ht="45" x14ac:dyDescent="0.25">
      <c r="A3107" s="183">
        <f>A3105+0.0001</f>
        <v>3.3965000000005054</v>
      </c>
      <c r="B3107" s="202" t="s">
        <v>1635</v>
      </c>
      <c r="C3107" s="352" t="s">
        <v>1848</v>
      </c>
      <c r="D3107" s="193" t="s">
        <v>2038</v>
      </c>
      <c r="E3107" s="331" t="s">
        <v>1967</v>
      </c>
      <c r="F3107" s="332" t="s">
        <v>44</v>
      </c>
      <c r="G3107" s="181"/>
      <c r="H3107" s="333">
        <v>14930</v>
      </c>
      <c r="I3107" s="333">
        <v>7930</v>
      </c>
      <c r="J3107" s="355">
        <v>7930</v>
      </c>
      <c r="K3107" s="333">
        <f t="shared" si="1313"/>
        <v>0</v>
      </c>
      <c r="L3107" s="333">
        <f t="shared" si="1313"/>
        <v>0</v>
      </c>
      <c r="M3107" s="333">
        <f t="shared" si="1313"/>
        <v>0</v>
      </c>
    </row>
    <row r="3108" spans="1:13" s="182" customFormat="1" x14ac:dyDescent="0.25">
      <c r="A3108" s="183"/>
      <c r="B3108" s="202"/>
      <c r="C3108" s="352"/>
      <c r="D3108" s="193"/>
      <c r="E3108" s="331"/>
      <c r="F3108" s="332"/>
      <c r="G3108" s="181"/>
      <c r="H3108" s="51"/>
      <c r="I3108" s="51"/>
      <c r="J3108" s="274"/>
      <c r="K3108" s="333">
        <f t="shared" si="1313"/>
        <v>0</v>
      </c>
      <c r="L3108" s="333">
        <f t="shared" si="1313"/>
        <v>0</v>
      </c>
      <c r="M3108" s="333">
        <f t="shared" si="1313"/>
        <v>0</v>
      </c>
    </row>
    <row r="3109" spans="1:13" s="182" customFormat="1" ht="45" x14ac:dyDescent="0.25">
      <c r="A3109" s="183">
        <f>A3107+0.0001</f>
        <v>3.3966000000005057</v>
      </c>
      <c r="B3109" s="202" t="s">
        <v>1635</v>
      </c>
      <c r="C3109" s="352" t="s">
        <v>1853</v>
      </c>
      <c r="D3109" s="193" t="s">
        <v>2035</v>
      </c>
      <c r="E3109" s="331" t="s">
        <v>1854</v>
      </c>
      <c r="F3109" s="332" t="s">
        <v>44</v>
      </c>
      <c r="G3109" s="181"/>
      <c r="H3109" s="51">
        <v>10370</v>
      </c>
      <c r="I3109" s="51">
        <v>7420</v>
      </c>
      <c r="J3109" s="274">
        <v>7420</v>
      </c>
      <c r="K3109" s="333">
        <f t="shared" si="1313"/>
        <v>0</v>
      </c>
      <c r="L3109" s="333">
        <f t="shared" si="1313"/>
        <v>0</v>
      </c>
      <c r="M3109" s="333">
        <f t="shared" si="1313"/>
        <v>0</v>
      </c>
    </row>
    <row r="3110" spans="1:13" s="182" customFormat="1" x14ac:dyDescent="0.25">
      <c r="A3110" s="183"/>
      <c r="B3110" s="202"/>
      <c r="C3110" s="352"/>
      <c r="D3110" s="193"/>
      <c r="E3110" s="331"/>
      <c r="F3110" s="332"/>
      <c r="G3110" s="181"/>
      <c r="H3110" s="51"/>
      <c r="I3110" s="51"/>
      <c r="J3110" s="274"/>
      <c r="K3110" s="333">
        <f t="shared" si="1313"/>
        <v>0</v>
      </c>
      <c r="L3110" s="333">
        <f t="shared" si="1313"/>
        <v>0</v>
      </c>
      <c r="M3110" s="333">
        <f t="shared" si="1313"/>
        <v>0</v>
      </c>
    </row>
    <row r="3111" spans="1:13" s="182" customFormat="1" ht="60" x14ac:dyDescent="0.25">
      <c r="A3111" s="183">
        <f>A3109+0.0001</f>
        <v>3.3967000000005059</v>
      </c>
      <c r="B3111" s="202" t="s">
        <v>1635</v>
      </c>
      <c r="C3111" s="352" t="s">
        <v>1853</v>
      </c>
      <c r="D3111" s="193" t="s">
        <v>2036</v>
      </c>
      <c r="E3111" s="331" t="s">
        <v>1855</v>
      </c>
      <c r="F3111" s="332" t="s">
        <v>44</v>
      </c>
      <c r="G3111" s="181"/>
      <c r="H3111" s="51">
        <v>13540</v>
      </c>
      <c r="I3111" s="333">
        <v>7530</v>
      </c>
      <c r="J3111" s="355">
        <v>7530</v>
      </c>
      <c r="K3111" s="333">
        <f t="shared" si="1313"/>
        <v>0</v>
      </c>
      <c r="L3111" s="333">
        <f t="shared" si="1313"/>
        <v>0</v>
      </c>
      <c r="M3111" s="333">
        <f t="shared" si="1313"/>
        <v>0</v>
      </c>
    </row>
    <row r="3112" spans="1:13" s="182" customFormat="1" x14ac:dyDescent="0.25">
      <c r="A3112" s="183"/>
      <c r="B3112" s="202"/>
      <c r="C3112" s="352"/>
      <c r="D3112" s="193"/>
      <c r="E3112" s="331"/>
      <c r="F3112" s="332"/>
      <c r="G3112" s="181"/>
      <c r="H3112" s="51"/>
      <c r="I3112" s="51"/>
      <c r="J3112" s="274"/>
      <c r="K3112" s="333">
        <f t="shared" si="1313"/>
        <v>0</v>
      </c>
      <c r="L3112" s="333">
        <f t="shared" si="1313"/>
        <v>0</v>
      </c>
      <c r="M3112" s="333">
        <f t="shared" si="1313"/>
        <v>0</v>
      </c>
    </row>
    <row r="3113" spans="1:13" s="182" customFormat="1" ht="60" x14ac:dyDescent="0.25">
      <c r="A3113" s="183">
        <f>A3111+0.0001</f>
        <v>3.3968000000005061</v>
      </c>
      <c r="B3113" s="202" t="s">
        <v>1635</v>
      </c>
      <c r="C3113" s="352" t="s">
        <v>1853</v>
      </c>
      <c r="D3113" s="193" t="s">
        <v>2038</v>
      </c>
      <c r="E3113" s="331" t="s">
        <v>1856</v>
      </c>
      <c r="F3113" s="332" t="s">
        <v>44</v>
      </c>
      <c r="G3113" s="181"/>
      <c r="H3113" s="333">
        <v>15990</v>
      </c>
      <c r="I3113" s="333">
        <v>9670</v>
      </c>
      <c r="J3113" s="355">
        <v>9670</v>
      </c>
      <c r="K3113" s="333">
        <f t="shared" si="1313"/>
        <v>0</v>
      </c>
      <c r="L3113" s="333">
        <f t="shared" si="1313"/>
        <v>0</v>
      </c>
      <c r="M3113" s="333">
        <f t="shared" si="1313"/>
        <v>0</v>
      </c>
    </row>
    <row r="3114" spans="1:13" s="182" customFormat="1" x14ac:dyDescent="0.25">
      <c r="A3114" s="183"/>
      <c r="B3114" s="202"/>
      <c r="C3114" s="352"/>
      <c r="D3114" s="193"/>
      <c r="E3114" s="331"/>
      <c r="F3114" s="332"/>
      <c r="G3114" s="181"/>
      <c r="H3114" s="51"/>
      <c r="I3114" s="51"/>
      <c r="J3114" s="274"/>
      <c r="K3114" s="333">
        <f t="shared" si="1313"/>
        <v>0</v>
      </c>
      <c r="L3114" s="333">
        <f t="shared" si="1313"/>
        <v>0</v>
      </c>
      <c r="M3114" s="333">
        <f t="shared" si="1313"/>
        <v>0</v>
      </c>
    </row>
    <row r="3115" spans="1:13" s="182" customFormat="1" ht="45" x14ac:dyDescent="0.25">
      <c r="A3115" s="183">
        <f>A3113+0.0001</f>
        <v>3.3969000000005063</v>
      </c>
      <c r="B3115" s="202" t="s">
        <v>1635</v>
      </c>
      <c r="C3115" s="352" t="s">
        <v>1857</v>
      </c>
      <c r="D3115" s="193" t="s">
        <v>2035</v>
      </c>
      <c r="E3115" s="331" t="s">
        <v>1858</v>
      </c>
      <c r="F3115" s="332" t="s">
        <v>44</v>
      </c>
      <c r="G3115" s="181"/>
      <c r="H3115" s="51">
        <v>11160</v>
      </c>
      <c r="I3115" s="274">
        <v>11160</v>
      </c>
      <c r="J3115" s="274">
        <v>11160</v>
      </c>
      <c r="K3115" s="333">
        <f t="shared" si="1313"/>
        <v>0</v>
      </c>
      <c r="L3115" s="333">
        <f t="shared" si="1313"/>
        <v>0</v>
      </c>
      <c r="M3115" s="333">
        <f t="shared" si="1313"/>
        <v>0</v>
      </c>
    </row>
    <row r="3116" spans="1:13" s="182" customFormat="1" x14ac:dyDescent="0.25">
      <c r="A3116" s="183"/>
      <c r="B3116" s="202"/>
      <c r="C3116" s="352"/>
      <c r="D3116" s="193"/>
      <c r="E3116" s="331"/>
      <c r="F3116" s="332"/>
      <c r="G3116" s="181"/>
      <c r="H3116" s="181"/>
      <c r="I3116" s="339"/>
      <c r="J3116" s="339"/>
      <c r="K3116" s="333">
        <f t="shared" si="1313"/>
        <v>0</v>
      </c>
      <c r="L3116" s="333">
        <f t="shared" si="1313"/>
        <v>0</v>
      </c>
      <c r="M3116" s="333">
        <f t="shared" si="1313"/>
        <v>0</v>
      </c>
    </row>
    <row r="3117" spans="1:13" s="182" customFormat="1" ht="60" x14ac:dyDescent="0.25">
      <c r="A3117" s="183">
        <f>A3115+0.0001</f>
        <v>3.3970000000005065</v>
      </c>
      <c r="B3117" s="202" t="s">
        <v>1635</v>
      </c>
      <c r="C3117" s="352" t="s">
        <v>1857</v>
      </c>
      <c r="D3117" s="193" t="s">
        <v>2036</v>
      </c>
      <c r="E3117" s="331" t="s">
        <v>1859</v>
      </c>
      <c r="F3117" s="332" t="s">
        <v>44</v>
      </c>
      <c r="G3117" s="181"/>
      <c r="H3117" s="51">
        <v>14310</v>
      </c>
      <c r="I3117" s="274">
        <v>14310</v>
      </c>
      <c r="J3117" s="274">
        <v>14310</v>
      </c>
      <c r="K3117" s="333">
        <f t="shared" si="1313"/>
        <v>0</v>
      </c>
      <c r="L3117" s="333">
        <f t="shared" si="1313"/>
        <v>0</v>
      </c>
      <c r="M3117" s="333">
        <f t="shared" si="1313"/>
        <v>0</v>
      </c>
    </row>
    <row r="3118" spans="1:13" s="182" customFormat="1" x14ac:dyDescent="0.25">
      <c r="A3118" s="183"/>
      <c r="B3118" s="202"/>
      <c r="C3118" s="352"/>
      <c r="D3118" s="193"/>
      <c r="E3118" s="331"/>
      <c r="F3118" s="332"/>
      <c r="G3118" s="181"/>
      <c r="H3118" s="51"/>
      <c r="I3118" s="274"/>
      <c r="J3118" s="274"/>
      <c r="K3118" s="333">
        <f t="shared" si="1313"/>
        <v>0</v>
      </c>
      <c r="L3118" s="333">
        <f t="shared" si="1313"/>
        <v>0</v>
      </c>
      <c r="M3118" s="333">
        <f t="shared" si="1313"/>
        <v>0</v>
      </c>
    </row>
    <row r="3119" spans="1:13" s="182" customFormat="1" ht="60" x14ac:dyDescent="0.25">
      <c r="A3119" s="183">
        <f>A3117+0.0001</f>
        <v>3.3971000000005067</v>
      </c>
      <c r="B3119" s="202" t="s">
        <v>1635</v>
      </c>
      <c r="C3119" s="352" t="s">
        <v>1857</v>
      </c>
      <c r="D3119" s="193" t="s">
        <v>2038</v>
      </c>
      <c r="E3119" s="331" t="s">
        <v>1860</v>
      </c>
      <c r="F3119" s="332" t="s">
        <v>44</v>
      </c>
      <c r="G3119" s="181"/>
      <c r="H3119" s="51">
        <v>17280</v>
      </c>
      <c r="I3119" s="274">
        <v>17280</v>
      </c>
      <c r="J3119" s="274">
        <v>17280</v>
      </c>
      <c r="K3119" s="333">
        <f t="shared" si="1313"/>
        <v>0</v>
      </c>
      <c r="L3119" s="333">
        <f t="shared" si="1313"/>
        <v>0</v>
      </c>
      <c r="M3119" s="333">
        <f t="shared" si="1313"/>
        <v>0</v>
      </c>
    </row>
    <row r="3120" spans="1:13" s="182" customFormat="1" x14ac:dyDescent="0.25">
      <c r="A3120" s="183"/>
      <c r="B3120" s="202"/>
      <c r="C3120" s="352"/>
      <c r="D3120" s="193"/>
      <c r="E3120" s="331"/>
      <c r="F3120" s="332"/>
      <c r="G3120" s="181"/>
      <c r="H3120" s="51"/>
      <c r="I3120" s="274"/>
      <c r="J3120" s="274"/>
      <c r="K3120" s="333">
        <f t="shared" si="1313"/>
        <v>0</v>
      </c>
      <c r="L3120" s="333">
        <f t="shared" si="1313"/>
        <v>0</v>
      </c>
      <c r="M3120" s="333">
        <f t="shared" si="1313"/>
        <v>0</v>
      </c>
    </row>
    <row r="3121" spans="1:13" s="182" customFormat="1" ht="45" x14ac:dyDescent="0.25">
      <c r="A3121" s="183">
        <f>A3119+0.0001</f>
        <v>3.3972000000005069</v>
      </c>
      <c r="B3121" s="202" t="s">
        <v>1635</v>
      </c>
      <c r="C3121" s="352" t="s">
        <v>1861</v>
      </c>
      <c r="D3121" s="193" t="s">
        <v>2035</v>
      </c>
      <c r="E3121" s="331" t="s">
        <v>1862</v>
      </c>
      <c r="F3121" s="332" t="s">
        <v>44</v>
      </c>
      <c r="G3121" s="181"/>
      <c r="H3121" s="51">
        <v>11970</v>
      </c>
      <c r="I3121" s="274">
        <v>11970</v>
      </c>
      <c r="J3121" s="274">
        <v>11970</v>
      </c>
      <c r="K3121" s="333">
        <f t="shared" si="1313"/>
        <v>0</v>
      </c>
      <c r="L3121" s="333">
        <f t="shared" si="1313"/>
        <v>0</v>
      </c>
      <c r="M3121" s="333">
        <f t="shared" si="1313"/>
        <v>0</v>
      </c>
    </row>
    <row r="3122" spans="1:13" s="182" customFormat="1" x14ac:dyDescent="0.25">
      <c r="A3122" s="183"/>
      <c r="B3122" s="202"/>
      <c r="C3122" s="352"/>
      <c r="D3122" s="193"/>
      <c r="E3122" s="331"/>
      <c r="F3122" s="332"/>
      <c r="G3122" s="181"/>
      <c r="H3122" s="51"/>
      <c r="I3122" s="274"/>
      <c r="J3122" s="274"/>
      <c r="K3122" s="333">
        <f t="shared" si="1313"/>
        <v>0</v>
      </c>
      <c r="L3122" s="333">
        <f t="shared" si="1313"/>
        <v>0</v>
      </c>
      <c r="M3122" s="333">
        <f t="shared" si="1313"/>
        <v>0</v>
      </c>
    </row>
    <row r="3123" spans="1:13" s="182" customFormat="1" ht="60" x14ac:dyDescent="0.25">
      <c r="A3123" s="183">
        <f>A3121+0.0001</f>
        <v>3.3973000000005071</v>
      </c>
      <c r="B3123" s="202" t="s">
        <v>1635</v>
      </c>
      <c r="C3123" s="352" t="s">
        <v>1861</v>
      </c>
      <c r="D3123" s="193" t="s">
        <v>2036</v>
      </c>
      <c r="E3123" s="331" t="s">
        <v>1863</v>
      </c>
      <c r="F3123" s="332" t="s">
        <v>44</v>
      </c>
      <c r="G3123" s="181"/>
      <c r="H3123" s="51">
        <v>15070</v>
      </c>
      <c r="I3123" s="274">
        <v>15070</v>
      </c>
      <c r="J3123" s="274">
        <v>15070</v>
      </c>
      <c r="K3123" s="333">
        <f t="shared" si="1313"/>
        <v>0</v>
      </c>
      <c r="L3123" s="333">
        <f t="shared" si="1313"/>
        <v>0</v>
      </c>
      <c r="M3123" s="333">
        <f t="shared" si="1313"/>
        <v>0</v>
      </c>
    </row>
    <row r="3124" spans="1:13" s="182" customFormat="1" x14ac:dyDescent="0.25">
      <c r="A3124" s="183"/>
      <c r="B3124" s="202"/>
      <c r="C3124" s="352"/>
      <c r="D3124" s="193"/>
      <c r="E3124" s="331"/>
      <c r="F3124" s="332"/>
      <c r="G3124" s="181"/>
      <c r="H3124" s="51"/>
      <c r="I3124" s="274"/>
      <c r="J3124" s="274"/>
      <c r="K3124" s="333">
        <f t="shared" si="1313"/>
        <v>0</v>
      </c>
      <c r="L3124" s="333">
        <f t="shared" si="1313"/>
        <v>0</v>
      </c>
      <c r="M3124" s="333">
        <f t="shared" si="1313"/>
        <v>0</v>
      </c>
    </row>
    <row r="3125" spans="1:13" s="182" customFormat="1" ht="60" x14ac:dyDescent="0.25">
      <c r="A3125" s="183">
        <f>A3123+0.0001</f>
        <v>3.3974000000005073</v>
      </c>
      <c r="B3125" s="202" t="s">
        <v>1635</v>
      </c>
      <c r="C3125" s="352" t="s">
        <v>1861</v>
      </c>
      <c r="D3125" s="193" t="s">
        <v>2038</v>
      </c>
      <c r="E3125" s="331" t="s">
        <v>1864</v>
      </c>
      <c r="F3125" s="332" t="s">
        <v>44</v>
      </c>
      <c r="G3125" s="181"/>
      <c r="H3125" s="51">
        <v>18100</v>
      </c>
      <c r="I3125" s="274">
        <v>18100</v>
      </c>
      <c r="J3125" s="274">
        <v>18100</v>
      </c>
      <c r="K3125" s="333">
        <f t="shared" si="1313"/>
        <v>0</v>
      </c>
      <c r="L3125" s="333">
        <f t="shared" si="1313"/>
        <v>0</v>
      </c>
      <c r="M3125" s="333">
        <f t="shared" si="1313"/>
        <v>0</v>
      </c>
    </row>
    <row r="3126" spans="1:13" s="182" customFormat="1" x14ac:dyDescent="0.25">
      <c r="A3126" s="183"/>
      <c r="B3126" s="202"/>
      <c r="C3126" s="352"/>
      <c r="D3126" s="193"/>
      <c r="E3126" s="331"/>
      <c r="F3126" s="332"/>
      <c r="G3126" s="181"/>
      <c r="H3126" s="51"/>
      <c r="I3126" s="274"/>
      <c r="J3126" s="274"/>
      <c r="K3126" s="333">
        <f t="shared" si="1313"/>
        <v>0</v>
      </c>
      <c r="L3126" s="333">
        <f t="shared" si="1313"/>
        <v>0</v>
      </c>
      <c r="M3126" s="333">
        <f t="shared" si="1313"/>
        <v>0</v>
      </c>
    </row>
    <row r="3127" spans="1:13" s="182" customFormat="1" ht="45" x14ac:dyDescent="0.25">
      <c r="A3127" s="183">
        <f>A3125+0.0001</f>
        <v>3.3975000000005076</v>
      </c>
      <c r="B3127" s="202" t="s">
        <v>1635</v>
      </c>
      <c r="C3127" s="352" t="s">
        <v>1865</v>
      </c>
      <c r="D3127" s="193" t="s">
        <v>2035</v>
      </c>
      <c r="E3127" s="331" t="s">
        <v>1866</v>
      </c>
      <c r="F3127" s="332" t="s">
        <v>44</v>
      </c>
      <c r="G3127" s="181"/>
      <c r="H3127" s="51">
        <v>13510</v>
      </c>
      <c r="I3127" s="274">
        <v>13510</v>
      </c>
      <c r="J3127" s="274">
        <v>13510</v>
      </c>
      <c r="K3127" s="333">
        <f t="shared" si="1313"/>
        <v>0</v>
      </c>
      <c r="L3127" s="333">
        <f t="shared" si="1313"/>
        <v>0</v>
      </c>
      <c r="M3127" s="333">
        <f t="shared" si="1313"/>
        <v>0</v>
      </c>
    </row>
    <row r="3128" spans="1:13" s="182" customFormat="1" x14ac:dyDescent="0.25">
      <c r="A3128" s="183"/>
      <c r="B3128" s="202"/>
      <c r="C3128" s="352"/>
      <c r="D3128" s="193"/>
      <c r="E3128" s="331"/>
      <c r="F3128" s="332"/>
      <c r="G3128" s="181"/>
      <c r="H3128" s="51"/>
      <c r="I3128" s="274"/>
      <c r="J3128" s="274"/>
      <c r="K3128" s="333">
        <f t="shared" si="1313"/>
        <v>0</v>
      </c>
      <c r="L3128" s="333">
        <f t="shared" si="1313"/>
        <v>0</v>
      </c>
      <c r="M3128" s="333">
        <f t="shared" si="1313"/>
        <v>0</v>
      </c>
    </row>
    <row r="3129" spans="1:13" s="182" customFormat="1" ht="60" x14ac:dyDescent="0.25">
      <c r="A3129" s="183">
        <f>A3127+0.0001</f>
        <v>3.3976000000005078</v>
      </c>
      <c r="B3129" s="202" t="s">
        <v>1635</v>
      </c>
      <c r="C3129" s="352" t="s">
        <v>1865</v>
      </c>
      <c r="D3129" s="193" t="s">
        <v>2036</v>
      </c>
      <c r="E3129" s="331" t="s">
        <v>1867</v>
      </c>
      <c r="F3129" s="332" t="s">
        <v>44</v>
      </c>
      <c r="G3129" s="181"/>
      <c r="H3129" s="51">
        <v>16320</v>
      </c>
      <c r="I3129" s="274">
        <v>16320</v>
      </c>
      <c r="J3129" s="274">
        <v>16320</v>
      </c>
      <c r="K3129" s="333">
        <f t="shared" si="1313"/>
        <v>0</v>
      </c>
      <c r="L3129" s="333">
        <f t="shared" si="1313"/>
        <v>0</v>
      </c>
      <c r="M3129" s="333">
        <f t="shared" si="1313"/>
        <v>0</v>
      </c>
    </row>
    <row r="3130" spans="1:13" s="182" customFormat="1" x14ac:dyDescent="0.25">
      <c r="A3130" s="183"/>
      <c r="B3130" s="202"/>
      <c r="C3130" s="352"/>
      <c r="D3130" s="193"/>
      <c r="E3130" s="331"/>
      <c r="F3130" s="332"/>
      <c r="G3130" s="181"/>
      <c r="H3130" s="51"/>
      <c r="I3130" s="274"/>
      <c r="J3130" s="274"/>
      <c r="K3130" s="333">
        <f t="shared" si="1313"/>
        <v>0</v>
      </c>
      <c r="L3130" s="333">
        <f t="shared" si="1313"/>
        <v>0</v>
      </c>
      <c r="M3130" s="333">
        <f t="shared" si="1313"/>
        <v>0</v>
      </c>
    </row>
    <row r="3131" spans="1:13" s="182" customFormat="1" ht="60" x14ac:dyDescent="0.25">
      <c r="A3131" s="183">
        <f>A3129+0.0001</f>
        <v>3.397700000000508</v>
      </c>
      <c r="B3131" s="202" t="s">
        <v>1635</v>
      </c>
      <c r="C3131" s="352" t="s">
        <v>1865</v>
      </c>
      <c r="D3131" s="193" t="s">
        <v>2038</v>
      </c>
      <c r="E3131" s="331" t="s">
        <v>1868</v>
      </c>
      <c r="F3131" s="332" t="s">
        <v>44</v>
      </c>
      <c r="G3131" s="181"/>
      <c r="H3131" s="51">
        <v>19890</v>
      </c>
      <c r="I3131" s="274">
        <v>19890</v>
      </c>
      <c r="J3131" s="274">
        <v>19890</v>
      </c>
      <c r="K3131" s="333">
        <f t="shared" si="1313"/>
        <v>0</v>
      </c>
      <c r="L3131" s="333">
        <f t="shared" si="1313"/>
        <v>0</v>
      </c>
      <c r="M3131" s="333">
        <f t="shared" si="1313"/>
        <v>0</v>
      </c>
    </row>
    <row r="3132" spans="1:13" s="182" customFormat="1" x14ac:dyDescent="0.25">
      <c r="A3132" s="183"/>
      <c r="B3132" s="202"/>
      <c r="C3132" s="352"/>
      <c r="D3132" s="193"/>
      <c r="E3132" s="331"/>
      <c r="F3132" s="332"/>
      <c r="G3132" s="181"/>
      <c r="H3132" s="51"/>
      <c r="I3132" s="51"/>
      <c r="J3132" s="274"/>
      <c r="K3132" s="333">
        <f t="shared" si="1313"/>
        <v>0</v>
      </c>
      <c r="L3132" s="333">
        <f t="shared" si="1313"/>
        <v>0</v>
      </c>
      <c r="M3132" s="333">
        <f t="shared" si="1313"/>
        <v>0</v>
      </c>
    </row>
    <row r="3133" spans="1:13" s="182" customFormat="1" ht="45" x14ac:dyDescent="0.25">
      <c r="A3133" s="183">
        <f>A3131+0.0001</f>
        <v>3.3978000000005082</v>
      </c>
      <c r="B3133" s="202" t="s">
        <v>1630</v>
      </c>
      <c r="C3133" s="352" t="s">
        <v>1869</v>
      </c>
      <c r="D3133" s="193" t="s">
        <v>2035</v>
      </c>
      <c r="E3133" s="331" t="s">
        <v>1870</v>
      </c>
      <c r="F3133" s="332" t="s">
        <v>44</v>
      </c>
      <c r="G3133" s="181"/>
      <c r="H3133" s="51">
        <v>9370</v>
      </c>
      <c r="I3133" s="51">
        <v>6360</v>
      </c>
      <c r="J3133" s="274">
        <v>6360</v>
      </c>
      <c r="K3133" s="333">
        <f t="shared" si="1313"/>
        <v>0</v>
      </c>
      <c r="L3133" s="333">
        <f t="shared" si="1313"/>
        <v>0</v>
      </c>
      <c r="M3133" s="333">
        <f t="shared" si="1313"/>
        <v>0</v>
      </c>
    </row>
    <row r="3134" spans="1:13" s="182" customFormat="1" x14ac:dyDescent="0.25">
      <c r="A3134" s="183"/>
      <c r="B3134" s="202"/>
      <c r="C3134" s="352"/>
      <c r="D3134" s="193"/>
      <c r="E3134" s="331"/>
      <c r="F3134" s="332"/>
      <c r="G3134" s="181"/>
      <c r="H3134" s="51"/>
      <c r="I3134" s="51"/>
      <c r="J3134" s="274"/>
      <c r="K3134" s="333">
        <f t="shared" si="1313"/>
        <v>0</v>
      </c>
      <c r="L3134" s="333">
        <f t="shared" si="1313"/>
        <v>0</v>
      </c>
      <c r="M3134" s="333">
        <f t="shared" si="1313"/>
        <v>0</v>
      </c>
    </row>
    <row r="3135" spans="1:13" s="182" customFormat="1" ht="60" x14ac:dyDescent="0.25">
      <c r="A3135" s="183">
        <f>A3133+0.0001</f>
        <v>3.3979000000005084</v>
      </c>
      <c r="B3135" s="202" t="s">
        <v>1630</v>
      </c>
      <c r="C3135" s="352" t="s">
        <v>1869</v>
      </c>
      <c r="D3135" s="193" t="s">
        <v>2036</v>
      </c>
      <c r="E3135" s="331" t="s">
        <v>1871</v>
      </c>
      <c r="F3135" s="332" t="s">
        <v>44</v>
      </c>
      <c r="G3135" s="181"/>
      <c r="H3135" s="51">
        <v>11860</v>
      </c>
      <c r="I3135" s="333">
        <v>6460</v>
      </c>
      <c r="J3135" s="355">
        <v>6460</v>
      </c>
      <c r="K3135" s="333">
        <f t="shared" si="1313"/>
        <v>0</v>
      </c>
      <c r="L3135" s="333">
        <f t="shared" si="1313"/>
        <v>0</v>
      </c>
      <c r="M3135" s="333">
        <f t="shared" si="1313"/>
        <v>0</v>
      </c>
    </row>
    <row r="3136" spans="1:13" s="182" customFormat="1" x14ac:dyDescent="0.25">
      <c r="A3136" s="183"/>
      <c r="B3136" s="202"/>
      <c r="C3136" s="352"/>
      <c r="D3136" s="193"/>
      <c r="E3136" s="331"/>
      <c r="F3136" s="332"/>
      <c r="G3136" s="181"/>
      <c r="H3136" s="51"/>
      <c r="I3136" s="51"/>
      <c r="J3136" s="274"/>
      <c r="K3136" s="333">
        <f t="shared" si="1313"/>
        <v>0</v>
      </c>
      <c r="L3136" s="333">
        <f t="shared" si="1313"/>
        <v>0</v>
      </c>
      <c r="M3136" s="333">
        <f t="shared" si="1313"/>
        <v>0</v>
      </c>
    </row>
    <row r="3137" spans="1:13" s="182" customFormat="1" ht="45" x14ac:dyDescent="0.25">
      <c r="A3137" s="183">
        <f>A3135+0.0001</f>
        <v>3.3980000000005086</v>
      </c>
      <c r="B3137" s="202" t="s">
        <v>1635</v>
      </c>
      <c r="C3137" s="352" t="s">
        <v>1872</v>
      </c>
      <c r="D3137" s="193" t="s">
        <v>2035</v>
      </c>
      <c r="E3137" s="331" t="s">
        <v>1873</v>
      </c>
      <c r="F3137" s="332" t="s">
        <v>44</v>
      </c>
      <c r="G3137" s="181"/>
      <c r="H3137" s="51">
        <v>9920</v>
      </c>
      <c r="I3137" s="51">
        <v>6710</v>
      </c>
      <c r="J3137" s="274">
        <v>6710</v>
      </c>
      <c r="K3137" s="333">
        <f t="shared" si="1313"/>
        <v>0</v>
      </c>
      <c r="L3137" s="333">
        <f t="shared" si="1313"/>
        <v>0</v>
      </c>
      <c r="M3137" s="333">
        <f t="shared" si="1313"/>
        <v>0</v>
      </c>
    </row>
    <row r="3138" spans="1:13" s="182" customFormat="1" x14ac:dyDescent="0.25">
      <c r="A3138" s="183"/>
      <c r="B3138" s="202"/>
      <c r="C3138" s="352"/>
      <c r="D3138" s="193"/>
      <c r="E3138" s="331"/>
      <c r="F3138" s="332"/>
      <c r="G3138" s="181"/>
      <c r="H3138" s="51"/>
      <c r="I3138" s="51"/>
      <c r="J3138" s="274"/>
      <c r="K3138" s="333">
        <f t="shared" si="1313"/>
        <v>0</v>
      </c>
      <c r="L3138" s="333">
        <f t="shared" si="1313"/>
        <v>0</v>
      </c>
      <c r="M3138" s="333">
        <f t="shared" si="1313"/>
        <v>0</v>
      </c>
    </row>
    <row r="3139" spans="1:13" s="182" customFormat="1" ht="60" x14ac:dyDescent="0.25">
      <c r="A3139" s="183">
        <f>A3137+0.0001</f>
        <v>3.3981000000005088</v>
      </c>
      <c r="B3139" s="202" t="s">
        <v>1635</v>
      </c>
      <c r="C3139" s="352" t="s">
        <v>1872</v>
      </c>
      <c r="D3139" s="193" t="s">
        <v>2036</v>
      </c>
      <c r="E3139" s="331" t="s">
        <v>1874</v>
      </c>
      <c r="F3139" s="332" t="s">
        <v>44</v>
      </c>
      <c r="G3139" s="181"/>
      <c r="H3139" s="51">
        <v>13000</v>
      </c>
      <c r="I3139" s="333">
        <v>6750</v>
      </c>
      <c r="J3139" s="355">
        <v>6750</v>
      </c>
      <c r="K3139" s="333">
        <f t="shared" si="1313"/>
        <v>0</v>
      </c>
      <c r="L3139" s="333">
        <f t="shared" si="1313"/>
        <v>0</v>
      </c>
      <c r="M3139" s="333">
        <f t="shared" si="1313"/>
        <v>0</v>
      </c>
    </row>
    <row r="3140" spans="1:13" s="182" customFormat="1" x14ac:dyDescent="0.25">
      <c r="A3140" s="183"/>
      <c r="B3140" s="202"/>
      <c r="C3140" s="352"/>
      <c r="D3140" s="193"/>
      <c r="E3140" s="331"/>
      <c r="F3140" s="332"/>
      <c r="G3140" s="181"/>
      <c r="H3140" s="51"/>
      <c r="I3140" s="51"/>
      <c r="J3140" s="274"/>
      <c r="K3140" s="333">
        <f t="shared" si="1313"/>
        <v>0</v>
      </c>
      <c r="L3140" s="333">
        <f t="shared" si="1313"/>
        <v>0</v>
      </c>
      <c r="M3140" s="333">
        <f t="shared" si="1313"/>
        <v>0</v>
      </c>
    </row>
    <row r="3141" spans="1:13" s="182" customFormat="1" ht="45" x14ac:dyDescent="0.25">
      <c r="A3141" s="183">
        <f>A3139+0.0001</f>
        <v>3.398200000000509</v>
      </c>
      <c r="B3141" s="202" t="s">
        <v>1635</v>
      </c>
      <c r="C3141" s="352" t="s">
        <v>1875</v>
      </c>
      <c r="D3141" s="193" t="s">
        <v>2035</v>
      </c>
      <c r="E3141" s="331" t="s">
        <v>1876</v>
      </c>
      <c r="F3141" s="332" t="s">
        <v>44</v>
      </c>
      <c r="G3141" s="181"/>
      <c r="H3141" s="51">
        <v>10470</v>
      </c>
      <c r="I3141" s="51">
        <v>7740</v>
      </c>
      <c r="J3141" s="274">
        <v>7740</v>
      </c>
      <c r="K3141" s="333">
        <f t="shared" si="1313"/>
        <v>0</v>
      </c>
      <c r="L3141" s="333">
        <f t="shared" si="1313"/>
        <v>0</v>
      </c>
      <c r="M3141" s="333">
        <f t="shared" si="1313"/>
        <v>0</v>
      </c>
    </row>
    <row r="3142" spans="1:13" s="182" customFormat="1" x14ac:dyDescent="0.25">
      <c r="A3142" s="183"/>
      <c r="B3142" s="202"/>
      <c r="C3142" s="352"/>
      <c r="D3142" s="193"/>
      <c r="E3142" s="331"/>
      <c r="F3142" s="332"/>
      <c r="G3142" s="181"/>
      <c r="H3142" s="51"/>
      <c r="I3142" s="51"/>
      <c r="J3142" s="274"/>
      <c r="K3142" s="333">
        <f t="shared" si="1313"/>
        <v>0</v>
      </c>
      <c r="L3142" s="333">
        <f t="shared" si="1313"/>
        <v>0</v>
      </c>
      <c r="M3142" s="333">
        <f t="shared" si="1313"/>
        <v>0</v>
      </c>
    </row>
    <row r="3143" spans="1:13" s="182" customFormat="1" ht="60" x14ac:dyDescent="0.25">
      <c r="A3143" s="183">
        <f>A3141+0.0001</f>
        <v>3.3983000000005092</v>
      </c>
      <c r="B3143" s="202" t="s">
        <v>1635</v>
      </c>
      <c r="C3143" s="352" t="s">
        <v>1875</v>
      </c>
      <c r="D3143" s="193" t="s">
        <v>2036</v>
      </c>
      <c r="E3143" s="331" t="s">
        <v>1877</v>
      </c>
      <c r="F3143" s="332" t="s">
        <v>44</v>
      </c>
      <c r="G3143" s="181"/>
      <c r="H3143" s="51">
        <v>13790</v>
      </c>
      <c r="I3143" s="333">
        <v>7900</v>
      </c>
      <c r="J3143" s="355">
        <v>7900</v>
      </c>
      <c r="K3143" s="333">
        <f t="shared" si="1313"/>
        <v>0</v>
      </c>
      <c r="L3143" s="333">
        <f t="shared" si="1313"/>
        <v>0</v>
      </c>
      <c r="M3143" s="333">
        <f t="shared" si="1313"/>
        <v>0</v>
      </c>
    </row>
    <row r="3144" spans="1:13" s="182" customFormat="1" x14ac:dyDescent="0.25">
      <c r="A3144" s="183"/>
      <c r="B3144" s="202"/>
      <c r="C3144" s="352"/>
      <c r="D3144" s="193"/>
      <c r="E3144" s="331"/>
      <c r="F3144" s="332"/>
      <c r="G3144" s="181"/>
      <c r="H3144" s="51"/>
      <c r="I3144" s="51"/>
      <c r="J3144" s="274"/>
      <c r="K3144" s="333">
        <f t="shared" si="1313"/>
        <v>0</v>
      </c>
      <c r="L3144" s="333">
        <f t="shared" si="1313"/>
        <v>0</v>
      </c>
      <c r="M3144" s="333">
        <f t="shared" si="1313"/>
        <v>0</v>
      </c>
    </row>
    <row r="3145" spans="1:13" s="182" customFormat="1" ht="60" x14ac:dyDescent="0.25">
      <c r="A3145" s="183">
        <f>A3143+0.0001</f>
        <v>3.3984000000005095</v>
      </c>
      <c r="B3145" s="202" t="s">
        <v>1635</v>
      </c>
      <c r="C3145" s="352" t="s">
        <v>1875</v>
      </c>
      <c r="D3145" s="193" t="s">
        <v>2038</v>
      </c>
      <c r="E3145" s="331" t="s">
        <v>1878</v>
      </c>
      <c r="F3145" s="332" t="s">
        <v>44</v>
      </c>
      <c r="G3145" s="181"/>
      <c r="H3145" s="333">
        <v>16230</v>
      </c>
      <c r="I3145" s="333">
        <v>9700</v>
      </c>
      <c r="J3145" s="355">
        <v>9700</v>
      </c>
      <c r="K3145" s="333">
        <f t="shared" si="1313"/>
        <v>0</v>
      </c>
      <c r="L3145" s="333">
        <f t="shared" si="1313"/>
        <v>0</v>
      </c>
      <c r="M3145" s="333">
        <f t="shared" si="1313"/>
        <v>0</v>
      </c>
    </row>
    <row r="3146" spans="1:13" s="182" customFormat="1" x14ac:dyDescent="0.25">
      <c r="A3146" s="183"/>
      <c r="B3146" s="202"/>
      <c r="C3146" s="352"/>
      <c r="D3146" s="193"/>
      <c r="E3146" s="331"/>
      <c r="F3146" s="332"/>
      <c r="G3146" s="181"/>
      <c r="H3146" s="51"/>
      <c r="I3146" s="51"/>
      <c r="J3146" s="274"/>
      <c r="K3146" s="333">
        <f t="shared" si="1313"/>
        <v>0</v>
      </c>
      <c r="L3146" s="333">
        <f t="shared" si="1313"/>
        <v>0</v>
      </c>
      <c r="M3146" s="333">
        <f t="shared" si="1313"/>
        <v>0</v>
      </c>
    </row>
    <row r="3147" spans="1:13" s="182" customFormat="1" ht="45" x14ac:dyDescent="0.25">
      <c r="A3147" s="183">
        <f>A3145+0.0001</f>
        <v>3.3985000000005097</v>
      </c>
      <c r="B3147" s="202" t="s">
        <v>1635</v>
      </c>
      <c r="C3147" s="352" t="s">
        <v>1879</v>
      </c>
      <c r="D3147" s="193" t="s">
        <v>2035</v>
      </c>
      <c r="E3147" s="331" t="s">
        <v>1880</v>
      </c>
      <c r="F3147" s="332" t="s">
        <v>44</v>
      </c>
      <c r="G3147" s="181"/>
      <c r="H3147" s="51">
        <v>11270</v>
      </c>
      <c r="I3147" s="274">
        <v>11270</v>
      </c>
      <c r="J3147" s="274">
        <v>11270</v>
      </c>
      <c r="K3147" s="333">
        <f t="shared" si="1313"/>
        <v>0</v>
      </c>
      <c r="L3147" s="333">
        <f t="shared" si="1313"/>
        <v>0</v>
      </c>
      <c r="M3147" s="333">
        <f t="shared" si="1313"/>
        <v>0</v>
      </c>
    </row>
    <row r="3148" spans="1:13" s="182" customFormat="1" x14ac:dyDescent="0.25">
      <c r="A3148" s="183"/>
      <c r="B3148" s="202"/>
      <c r="C3148" s="352"/>
      <c r="D3148" s="193"/>
      <c r="E3148" s="331"/>
      <c r="F3148" s="332"/>
      <c r="G3148" s="181"/>
      <c r="H3148" s="181"/>
      <c r="I3148" s="339"/>
      <c r="J3148" s="339"/>
      <c r="K3148" s="333">
        <f t="shared" si="1313"/>
        <v>0</v>
      </c>
      <c r="L3148" s="333">
        <f t="shared" si="1313"/>
        <v>0</v>
      </c>
      <c r="M3148" s="333">
        <f t="shared" si="1313"/>
        <v>0</v>
      </c>
    </row>
    <row r="3149" spans="1:13" s="182" customFormat="1" ht="60" x14ac:dyDescent="0.25">
      <c r="A3149" s="183">
        <f>A3147+0.0001</f>
        <v>3.3986000000005099</v>
      </c>
      <c r="B3149" s="202" t="s">
        <v>1635</v>
      </c>
      <c r="C3149" s="352" t="s">
        <v>1879</v>
      </c>
      <c r="D3149" s="193" t="s">
        <v>2036</v>
      </c>
      <c r="E3149" s="331" t="s">
        <v>1881</v>
      </c>
      <c r="F3149" s="332" t="s">
        <v>44</v>
      </c>
      <c r="G3149" s="181"/>
      <c r="H3149" s="51">
        <v>14580</v>
      </c>
      <c r="I3149" s="274">
        <v>14580</v>
      </c>
      <c r="J3149" s="274">
        <v>14580</v>
      </c>
      <c r="K3149" s="333">
        <f t="shared" si="1313"/>
        <v>0</v>
      </c>
      <c r="L3149" s="333">
        <f t="shared" si="1313"/>
        <v>0</v>
      </c>
      <c r="M3149" s="333">
        <f t="shared" si="1313"/>
        <v>0</v>
      </c>
    </row>
    <row r="3150" spans="1:13" s="182" customFormat="1" x14ac:dyDescent="0.25">
      <c r="A3150" s="183"/>
      <c r="B3150" s="202"/>
      <c r="C3150" s="352"/>
      <c r="D3150" s="193"/>
      <c r="E3150" s="331"/>
      <c r="F3150" s="332"/>
      <c r="G3150" s="181"/>
      <c r="H3150" s="51"/>
      <c r="I3150" s="274"/>
      <c r="J3150" s="274"/>
      <c r="K3150" s="333">
        <f t="shared" si="1313"/>
        <v>0</v>
      </c>
      <c r="L3150" s="333">
        <f t="shared" si="1313"/>
        <v>0</v>
      </c>
      <c r="M3150" s="333">
        <f t="shared" si="1313"/>
        <v>0</v>
      </c>
    </row>
    <row r="3151" spans="1:13" s="182" customFormat="1" ht="60" x14ac:dyDescent="0.25">
      <c r="A3151" s="183">
        <f>A3149+0.0001</f>
        <v>3.3987000000005101</v>
      </c>
      <c r="B3151" s="202" t="s">
        <v>1635</v>
      </c>
      <c r="C3151" s="352" t="s">
        <v>1879</v>
      </c>
      <c r="D3151" s="193" t="s">
        <v>2038</v>
      </c>
      <c r="E3151" s="331" t="s">
        <v>1882</v>
      </c>
      <c r="F3151" s="332" t="s">
        <v>44</v>
      </c>
      <c r="G3151" s="181"/>
      <c r="H3151" s="51">
        <v>17520</v>
      </c>
      <c r="I3151" s="274">
        <v>17520</v>
      </c>
      <c r="J3151" s="274">
        <v>17520</v>
      </c>
      <c r="K3151" s="333">
        <f t="shared" si="1313"/>
        <v>0</v>
      </c>
      <c r="L3151" s="333">
        <f t="shared" si="1313"/>
        <v>0</v>
      </c>
      <c r="M3151" s="333">
        <f t="shared" si="1313"/>
        <v>0</v>
      </c>
    </row>
    <row r="3152" spans="1:13" s="182" customFormat="1" x14ac:dyDescent="0.25">
      <c r="A3152" s="183"/>
      <c r="B3152" s="202"/>
      <c r="C3152" s="352"/>
      <c r="D3152" s="193"/>
      <c r="E3152" s="331"/>
      <c r="F3152" s="332"/>
      <c r="G3152" s="181"/>
      <c r="H3152" s="51"/>
      <c r="I3152" s="274"/>
      <c r="J3152" s="274"/>
      <c r="K3152" s="333">
        <f t="shared" si="1313"/>
        <v>0</v>
      </c>
      <c r="L3152" s="333">
        <f t="shared" si="1313"/>
        <v>0</v>
      </c>
      <c r="M3152" s="333">
        <f t="shared" si="1313"/>
        <v>0</v>
      </c>
    </row>
    <row r="3153" spans="1:13" s="182" customFormat="1" ht="45" x14ac:dyDescent="0.25">
      <c r="A3153" s="183">
        <f>A3151+0.0001</f>
        <v>3.3988000000005103</v>
      </c>
      <c r="B3153" s="202" t="s">
        <v>1635</v>
      </c>
      <c r="C3153" s="352" t="s">
        <v>1883</v>
      </c>
      <c r="D3153" s="193" t="s">
        <v>2035</v>
      </c>
      <c r="E3153" s="331" t="s">
        <v>1884</v>
      </c>
      <c r="F3153" s="332" t="s">
        <v>44</v>
      </c>
      <c r="G3153" s="181"/>
      <c r="H3153" s="51">
        <v>12090</v>
      </c>
      <c r="I3153" s="274">
        <v>12090</v>
      </c>
      <c r="J3153" s="274">
        <v>12090</v>
      </c>
      <c r="K3153" s="333">
        <f t="shared" ref="K3153:M3216" si="1314">$G3153*H3153</f>
        <v>0</v>
      </c>
      <c r="L3153" s="333">
        <f t="shared" si="1314"/>
        <v>0</v>
      </c>
      <c r="M3153" s="333">
        <f t="shared" si="1314"/>
        <v>0</v>
      </c>
    </row>
    <row r="3154" spans="1:13" s="182" customFormat="1" x14ac:dyDescent="0.25">
      <c r="A3154" s="183"/>
      <c r="B3154" s="202"/>
      <c r="C3154" s="352"/>
      <c r="D3154" s="193"/>
      <c r="E3154" s="331"/>
      <c r="F3154" s="332"/>
      <c r="G3154" s="181"/>
      <c r="H3154" s="51"/>
      <c r="I3154" s="274"/>
      <c r="J3154" s="274"/>
      <c r="K3154" s="333">
        <f t="shared" si="1314"/>
        <v>0</v>
      </c>
      <c r="L3154" s="333">
        <f t="shared" si="1314"/>
        <v>0</v>
      </c>
      <c r="M3154" s="333">
        <f t="shared" si="1314"/>
        <v>0</v>
      </c>
    </row>
    <row r="3155" spans="1:13" s="182" customFormat="1" ht="60" x14ac:dyDescent="0.25">
      <c r="A3155" s="183">
        <f>A3153+0.0001</f>
        <v>3.3989000000005105</v>
      </c>
      <c r="B3155" s="202" t="s">
        <v>1635</v>
      </c>
      <c r="C3155" s="352" t="s">
        <v>1883</v>
      </c>
      <c r="D3155" s="193" t="s">
        <v>2036</v>
      </c>
      <c r="E3155" s="331" t="s">
        <v>1885</v>
      </c>
      <c r="F3155" s="332" t="s">
        <v>44</v>
      </c>
      <c r="G3155" s="181"/>
      <c r="H3155" s="51">
        <v>15360</v>
      </c>
      <c r="I3155" s="274">
        <v>15360</v>
      </c>
      <c r="J3155" s="274">
        <v>15360</v>
      </c>
      <c r="K3155" s="333">
        <f t="shared" si="1314"/>
        <v>0</v>
      </c>
      <c r="L3155" s="333">
        <f t="shared" si="1314"/>
        <v>0</v>
      </c>
      <c r="M3155" s="333">
        <f t="shared" si="1314"/>
        <v>0</v>
      </c>
    </row>
    <row r="3156" spans="1:13" s="182" customFormat="1" x14ac:dyDescent="0.25">
      <c r="A3156" s="183"/>
      <c r="B3156" s="202"/>
      <c r="C3156" s="352"/>
      <c r="D3156" s="193"/>
      <c r="E3156" s="331"/>
      <c r="F3156" s="332"/>
      <c r="G3156" s="181"/>
      <c r="H3156" s="51"/>
      <c r="I3156" s="274"/>
      <c r="J3156" s="274"/>
      <c r="K3156" s="333">
        <f t="shared" si="1314"/>
        <v>0</v>
      </c>
      <c r="L3156" s="333">
        <f t="shared" si="1314"/>
        <v>0</v>
      </c>
      <c r="M3156" s="333">
        <f t="shared" si="1314"/>
        <v>0</v>
      </c>
    </row>
    <row r="3157" spans="1:13" s="182" customFormat="1" ht="60" x14ac:dyDescent="0.25">
      <c r="A3157" s="183">
        <f>A3155+0.0001</f>
        <v>3.3990000000005107</v>
      </c>
      <c r="B3157" s="202" t="s">
        <v>1635</v>
      </c>
      <c r="C3157" s="352" t="s">
        <v>1883</v>
      </c>
      <c r="D3157" s="193" t="s">
        <v>2038</v>
      </c>
      <c r="E3157" s="331" t="s">
        <v>1886</v>
      </c>
      <c r="F3157" s="332" t="s">
        <v>44</v>
      </c>
      <c r="G3157" s="181"/>
      <c r="H3157" s="51">
        <v>18460</v>
      </c>
      <c r="I3157" s="274">
        <v>18460</v>
      </c>
      <c r="J3157" s="274">
        <v>18460</v>
      </c>
      <c r="K3157" s="333">
        <f t="shared" si="1314"/>
        <v>0</v>
      </c>
      <c r="L3157" s="333">
        <f t="shared" si="1314"/>
        <v>0</v>
      </c>
      <c r="M3157" s="333">
        <f t="shared" si="1314"/>
        <v>0</v>
      </c>
    </row>
    <row r="3158" spans="1:13" s="182" customFormat="1" x14ac:dyDescent="0.25">
      <c r="A3158" s="183"/>
      <c r="B3158" s="202"/>
      <c r="C3158" s="352"/>
      <c r="D3158" s="193"/>
      <c r="E3158" s="331"/>
      <c r="F3158" s="332"/>
      <c r="G3158" s="181"/>
      <c r="H3158" s="51"/>
      <c r="I3158" s="274"/>
      <c r="J3158" s="274"/>
      <c r="K3158" s="333">
        <f t="shared" si="1314"/>
        <v>0</v>
      </c>
      <c r="L3158" s="333">
        <f t="shared" si="1314"/>
        <v>0</v>
      </c>
      <c r="M3158" s="333">
        <f t="shared" si="1314"/>
        <v>0</v>
      </c>
    </row>
    <row r="3159" spans="1:13" s="182" customFormat="1" ht="45" x14ac:dyDescent="0.25">
      <c r="A3159" s="183">
        <f>A3157+0.0001</f>
        <v>3.3991000000005109</v>
      </c>
      <c r="B3159" s="202" t="s">
        <v>1635</v>
      </c>
      <c r="C3159" s="352" t="s">
        <v>1887</v>
      </c>
      <c r="D3159" s="193" t="s">
        <v>2035</v>
      </c>
      <c r="E3159" s="331" t="s">
        <v>1888</v>
      </c>
      <c r="F3159" s="332" t="s">
        <v>44</v>
      </c>
      <c r="G3159" s="181"/>
      <c r="H3159" s="51">
        <v>13060</v>
      </c>
      <c r="I3159" s="274">
        <v>13060</v>
      </c>
      <c r="J3159" s="274">
        <v>13060</v>
      </c>
      <c r="K3159" s="333">
        <f t="shared" si="1314"/>
        <v>0</v>
      </c>
      <c r="L3159" s="333">
        <f t="shared" si="1314"/>
        <v>0</v>
      </c>
      <c r="M3159" s="333">
        <f t="shared" si="1314"/>
        <v>0</v>
      </c>
    </row>
    <row r="3160" spans="1:13" s="182" customFormat="1" x14ac:dyDescent="0.25">
      <c r="A3160" s="183"/>
      <c r="B3160" s="202"/>
      <c r="C3160" s="352"/>
      <c r="D3160" s="193"/>
      <c r="E3160" s="331"/>
      <c r="F3160" s="332"/>
      <c r="G3160" s="181"/>
      <c r="H3160" s="51"/>
      <c r="I3160" s="274"/>
      <c r="J3160" s="274"/>
      <c r="K3160" s="333">
        <f t="shared" si="1314"/>
        <v>0</v>
      </c>
      <c r="L3160" s="333">
        <f t="shared" si="1314"/>
        <v>0</v>
      </c>
      <c r="M3160" s="333">
        <f t="shared" si="1314"/>
        <v>0</v>
      </c>
    </row>
    <row r="3161" spans="1:13" s="182" customFormat="1" ht="60" x14ac:dyDescent="0.25">
      <c r="A3161" s="183">
        <f>A3159+0.0001</f>
        <v>3.3992000000005111</v>
      </c>
      <c r="B3161" s="202" t="s">
        <v>1635</v>
      </c>
      <c r="C3161" s="352" t="s">
        <v>1887</v>
      </c>
      <c r="D3161" s="193" t="s">
        <v>2036</v>
      </c>
      <c r="E3161" s="331" t="s">
        <v>1889</v>
      </c>
      <c r="F3161" s="332" t="s">
        <v>44</v>
      </c>
      <c r="G3161" s="181"/>
      <c r="H3161" s="51">
        <v>16680</v>
      </c>
      <c r="I3161" s="274">
        <v>16680</v>
      </c>
      <c r="J3161" s="274">
        <v>16680</v>
      </c>
      <c r="K3161" s="333">
        <f t="shared" si="1314"/>
        <v>0</v>
      </c>
      <c r="L3161" s="333">
        <f t="shared" si="1314"/>
        <v>0</v>
      </c>
      <c r="M3161" s="333">
        <f t="shared" si="1314"/>
        <v>0</v>
      </c>
    </row>
    <row r="3162" spans="1:13" s="182" customFormat="1" x14ac:dyDescent="0.25">
      <c r="A3162" s="183"/>
      <c r="B3162" s="202"/>
      <c r="C3162" s="352"/>
      <c r="D3162" s="193"/>
      <c r="E3162" s="331"/>
      <c r="F3162" s="332"/>
      <c r="G3162" s="181"/>
      <c r="H3162" s="51"/>
      <c r="I3162" s="274"/>
      <c r="J3162" s="274"/>
      <c r="K3162" s="333">
        <f t="shared" si="1314"/>
        <v>0</v>
      </c>
      <c r="L3162" s="333">
        <f t="shared" si="1314"/>
        <v>0</v>
      </c>
      <c r="M3162" s="333">
        <f t="shared" si="1314"/>
        <v>0</v>
      </c>
    </row>
    <row r="3163" spans="1:13" s="182" customFormat="1" ht="60" x14ac:dyDescent="0.25">
      <c r="A3163" s="183">
        <f>A3161+0.0001</f>
        <v>3.3993000000005114</v>
      </c>
      <c r="B3163" s="202" t="s">
        <v>1635</v>
      </c>
      <c r="C3163" s="352" t="s">
        <v>1887</v>
      </c>
      <c r="D3163" s="193" t="s">
        <v>2038</v>
      </c>
      <c r="E3163" s="331" t="s">
        <v>1890</v>
      </c>
      <c r="F3163" s="332" t="s">
        <v>44</v>
      </c>
      <c r="G3163" s="181"/>
      <c r="H3163" s="51">
        <v>19720</v>
      </c>
      <c r="I3163" s="274">
        <v>19720</v>
      </c>
      <c r="J3163" s="274">
        <v>19720</v>
      </c>
      <c r="K3163" s="333">
        <f t="shared" si="1314"/>
        <v>0</v>
      </c>
      <c r="L3163" s="333">
        <f t="shared" si="1314"/>
        <v>0</v>
      </c>
      <c r="M3163" s="333">
        <f t="shared" si="1314"/>
        <v>0</v>
      </c>
    </row>
    <row r="3164" spans="1:13" s="182" customFormat="1" x14ac:dyDescent="0.25">
      <c r="A3164" s="183"/>
      <c r="B3164" s="202"/>
      <c r="C3164" s="352"/>
      <c r="D3164" s="193"/>
      <c r="E3164" s="331"/>
      <c r="F3164" s="332"/>
      <c r="G3164" s="181"/>
      <c r="H3164" s="51"/>
      <c r="I3164" s="51"/>
      <c r="J3164" s="274"/>
      <c r="K3164" s="333">
        <f t="shared" si="1314"/>
        <v>0</v>
      </c>
      <c r="L3164" s="333">
        <f t="shared" si="1314"/>
        <v>0</v>
      </c>
      <c r="M3164" s="333">
        <f t="shared" si="1314"/>
        <v>0</v>
      </c>
    </row>
    <row r="3165" spans="1:13" s="182" customFormat="1" ht="45" x14ac:dyDescent="0.25">
      <c r="A3165" s="183">
        <f>A3163+0.0001</f>
        <v>3.3994000000005116</v>
      </c>
      <c r="B3165" s="202" t="s">
        <v>1658</v>
      </c>
      <c r="C3165" s="352" t="s">
        <v>1891</v>
      </c>
      <c r="D3165" s="193" t="s">
        <v>2035</v>
      </c>
      <c r="E3165" s="331" t="s">
        <v>1892</v>
      </c>
      <c r="F3165" s="332" t="s">
        <v>44</v>
      </c>
      <c r="G3165" s="181"/>
      <c r="H3165" s="51">
        <v>11340</v>
      </c>
      <c r="I3165" s="51">
        <v>7680</v>
      </c>
      <c r="J3165" s="274">
        <v>7680</v>
      </c>
      <c r="K3165" s="333">
        <f t="shared" si="1314"/>
        <v>0</v>
      </c>
      <c r="L3165" s="333">
        <f t="shared" si="1314"/>
        <v>0</v>
      </c>
      <c r="M3165" s="333">
        <f t="shared" si="1314"/>
        <v>0</v>
      </c>
    </row>
    <row r="3166" spans="1:13" s="182" customFormat="1" x14ac:dyDescent="0.25">
      <c r="A3166" s="183"/>
      <c r="B3166" s="202"/>
      <c r="C3166" s="352"/>
      <c r="D3166" s="193"/>
      <c r="E3166" s="331"/>
      <c r="F3166" s="332"/>
      <c r="G3166" s="181"/>
      <c r="H3166" s="181"/>
      <c r="I3166" s="181"/>
      <c r="J3166" s="339"/>
      <c r="K3166" s="333">
        <f t="shared" si="1314"/>
        <v>0</v>
      </c>
      <c r="L3166" s="333">
        <f t="shared" si="1314"/>
        <v>0</v>
      </c>
      <c r="M3166" s="333">
        <f t="shared" si="1314"/>
        <v>0</v>
      </c>
    </row>
    <row r="3167" spans="1:13" s="182" customFormat="1" ht="45" x14ac:dyDescent="0.25">
      <c r="A3167" s="183">
        <f>A3165+0.0001</f>
        <v>3.3995000000005118</v>
      </c>
      <c r="B3167" s="202" t="s">
        <v>1658</v>
      </c>
      <c r="C3167" s="352" t="s">
        <v>1891</v>
      </c>
      <c r="D3167" s="193" t="s">
        <v>2036</v>
      </c>
      <c r="E3167" s="331" t="s">
        <v>1893</v>
      </c>
      <c r="F3167" s="332" t="s">
        <v>44</v>
      </c>
      <c r="G3167" s="181"/>
      <c r="H3167" s="51">
        <v>12310</v>
      </c>
      <c r="I3167" s="333">
        <v>7890</v>
      </c>
      <c r="J3167" s="355">
        <v>7890</v>
      </c>
      <c r="K3167" s="333">
        <f t="shared" si="1314"/>
        <v>0</v>
      </c>
      <c r="L3167" s="333">
        <f t="shared" si="1314"/>
        <v>0</v>
      </c>
      <c r="M3167" s="333">
        <f t="shared" si="1314"/>
        <v>0</v>
      </c>
    </row>
    <row r="3168" spans="1:13" s="182" customFormat="1" x14ac:dyDescent="0.25">
      <c r="A3168" s="183"/>
      <c r="B3168" s="202"/>
      <c r="C3168" s="352"/>
      <c r="D3168" s="193"/>
      <c r="E3168" s="331"/>
      <c r="F3168" s="332"/>
      <c r="G3168" s="181"/>
      <c r="H3168" s="51"/>
      <c r="I3168" s="51"/>
      <c r="J3168" s="274"/>
      <c r="K3168" s="333">
        <f t="shared" si="1314"/>
        <v>0</v>
      </c>
      <c r="L3168" s="333">
        <f t="shared" si="1314"/>
        <v>0</v>
      </c>
      <c r="M3168" s="333">
        <f t="shared" si="1314"/>
        <v>0</v>
      </c>
    </row>
    <row r="3169" spans="1:13" s="182" customFormat="1" ht="45" x14ac:dyDescent="0.25">
      <c r="A3169" s="183">
        <f>A3167+0.0001</f>
        <v>3.399600000000512</v>
      </c>
      <c r="B3169" s="202" t="s">
        <v>1658</v>
      </c>
      <c r="C3169" s="352" t="s">
        <v>1894</v>
      </c>
      <c r="D3169" s="193" t="s">
        <v>2035</v>
      </c>
      <c r="E3169" s="331" t="s">
        <v>1895</v>
      </c>
      <c r="F3169" s="332" t="s">
        <v>44</v>
      </c>
      <c r="H3169" s="51">
        <v>10510</v>
      </c>
      <c r="I3169" s="51">
        <v>7950</v>
      </c>
      <c r="J3169" s="274">
        <v>7950</v>
      </c>
      <c r="K3169" s="333">
        <f t="shared" si="1314"/>
        <v>0</v>
      </c>
      <c r="L3169" s="333">
        <f t="shared" si="1314"/>
        <v>0</v>
      </c>
      <c r="M3169" s="333">
        <f t="shared" si="1314"/>
        <v>0</v>
      </c>
    </row>
    <row r="3170" spans="1:13" s="182" customFormat="1" x14ac:dyDescent="0.25">
      <c r="A3170" s="183"/>
      <c r="B3170" s="202"/>
      <c r="C3170" s="352"/>
      <c r="D3170" s="193"/>
      <c r="E3170" s="331"/>
      <c r="F3170" s="332"/>
      <c r="G3170" s="181"/>
      <c r="H3170" s="51"/>
      <c r="I3170" s="51"/>
      <c r="J3170" s="274"/>
      <c r="K3170" s="333">
        <f t="shared" si="1314"/>
        <v>0</v>
      </c>
      <c r="L3170" s="333">
        <f t="shared" si="1314"/>
        <v>0</v>
      </c>
      <c r="M3170" s="333">
        <f t="shared" si="1314"/>
        <v>0</v>
      </c>
    </row>
    <row r="3171" spans="1:13" s="182" customFormat="1" ht="60" x14ac:dyDescent="0.25">
      <c r="A3171" s="183">
        <f>A3169+0.0001</f>
        <v>3.3997000000005122</v>
      </c>
      <c r="B3171" s="202" t="s">
        <v>1658</v>
      </c>
      <c r="C3171" s="352" t="s">
        <v>1894</v>
      </c>
      <c r="D3171" s="193" t="s">
        <v>2036</v>
      </c>
      <c r="E3171" s="331" t="s">
        <v>1896</v>
      </c>
      <c r="F3171" s="332" t="s">
        <v>44</v>
      </c>
      <c r="G3171" s="181"/>
      <c r="H3171" s="51">
        <v>12970</v>
      </c>
      <c r="I3171" s="333">
        <v>8020</v>
      </c>
      <c r="J3171" s="355">
        <v>8020</v>
      </c>
      <c r="K3171" s="333">
        <f t="shared" si="1314"/>
        <v>0</v>
      </c>
      <c r="L3171" s="333">
        <f t="shared" si="1314"/>
        <v>0</v>
      </c>
      <c r="M3171" s="333">
        <f t="shared" si="1314"/>
        <v>0</v>
      </c>
    </row>
    <row r="3172" spans="1:13" s="182" customFormat="1" x14ac:dyDescent="0.25">
      <c r="A3172" s="183"/>
      <c r="B3172" s="202"/>
      <c r="C3172" s="352"/>
      <c r="D3172" s="193"/>
      <c r="E3172" s="331"/>
      <c r="F3172" s="332"/>
      <c r="G3172" s="181"/>
      <c r="H3172" s="51"/>
      <c r="I3172" s="51"/>
      <c r="J3172" s="274"/>
      <c r="K3172" s="333">
        <f t="shared" si="1314"/>
        <v>0</v>
      </c>
      <c r="L3172" s="333">
        <f t="shared" si="1314"/>
        <v>0</v>
      </c>
      <c r="M3172" s="333">
        <f t="shared" si="1314"/>
        <v>0</v>
      </c>
    </row>
    <row r="3173" spans="1:13" s="182" customFormat="1" ht="45" x14ac:dyDescent="0.25">
      <c r="A3173" s="183">
        <f>A3171+0.0001</f>
        <v>3.3998000000005124</v>
      </c>
      <c r="B3173" s="202" t="s">
        <v>1663</v>
      </c>
      <c r="C3173" s="352" t="s">
        <v>1897</v>
      </c>
      <c r="D3173" s="193" t="s">
        <v>2035</v>
      </c>
      <c r="E3173" s="331" t="s">
        <v>1898</v>
      </c>
      <c r="F3173" s="332" t="s">
        <v>44</v>
      </c>
      <c r="G3173" s="181"/>
      <c r="H3173" s="51">
        <v>11630</v>
      </c>
      <c r="I3173" s="51">
        <v>8720</v>
      </c>
      <c r="J3173" s="274">
        <v>8720</v>
      </c>
      <c r="K3173" s="333">
        <f t="shared" si="1314"/>
        <v>0</v>
      </c>
      <c r="L3173" s="333">
        <f t="shared" si="1314"/>
        <v>0</v>
      </c>
      <c r="M3173" s="333">
        <f t="shared" si="1314"/>
        <v>0</v>
      </c>
    </row>
    <row r="3174" spans="1:13" s="182" customFormat="1" x14ac:dyDescent="0.25">
      <c r="A3174" s="183"/>
      <c r="B3174" s="202"/>
      <c r="C3174" s="352"/>
      <c r="D3174" s="193"/>
      <c r="E3174" s="331"/>
      <c r="F3174" s="332"/>
      <c r="G3174" s="181"/>
      <c r="H3174" s="51"/>
      <c r="I3174" s="51"/>
      <c r="J3174" s="274"/>
      <c r="K3174" s="333">
        <f t="shared" si="1314"/>
        <v>0</v>
      </c>
      <c r="L3174" s="333">
        <f t="shared" si="1314"/>
        <v>0</v>
      </c>
      <c r="M3174" s="333">
        <f t="shared" si="1314"/>
        <v>0</v>
      </c>
    </row>
    <row r="3175" spans="1:13" s="182" customFormat="1" ht="60" x14ac:dyDescent="0.25">
      <c r="A3175" s="183">
        <f>A3173+0.0001</f>
        <v>3.3999000000005126</v>
      </c>
      <c r="B3175" s="202" t="s">
        <v>1663</v>
      </c>
      <c r="C3175" s="352" t="s">
        <v>1897</v>
      </c>
      <c r="D3175" s="193" t="s">
        <v>2036</v>
      </c>
      <c r="E3175" s="331" t="s">
        <v>1899</v>
      </c>
      <c r="F3175" s="332" t="s">
        <v>44</v>
      </c>
      <c r="G3175" s="181"/>
      <c r="H3175" s="51">
        <v>14630</v>
      </c>
      <c r="I3175" s="333">
        <v>8740</v>
      </c>
      <c r="J3175" s="355">
        <v>8740</v>
      </c>
      <c r="K3175" s="333">
        <f t="shared" si="1314"/>
        <v>0</v>
      </c>
      <c r="L3175" s="333">
        <f t="shared" si="1314"/>
        <v>0</v>
      </c>
      <c r="M3175" s="333">
        <f t="shared" si="1314"/>
        <v>0</v>
      </c>
    </row>
    <row r="3176" spans="1:13" s="182" customFormat="1" x14ac:dyDescent="0.25">
      <c r="A3176" s="183"/>
      <c r="B3176" s="202"/>
      <c r="C3176" s="352"/>
      <c r="D3176" s="193"/>
      <c r="E3176" s="331"/>
      <c r="F3176" s="332"/>
      <c r="G3176" s="181"/>
      <c r="H3176" s="51"/>
      <c r="I3176" s="51"/>
      <c r="J3176" s="274"/>
      <c r="K3176" s="333">
        <f t="shared" si="1314"/>
        <v>0</v>
      </c>
      <c r="L3176" s="333">
        <f t="shared" si="1314"/>
        <v>0</v>
      </c>
      <c r="M3176" s="333">
        <f t="shared" si="1314"/>
        <v>0</v>
      </c>
    </row>
    <row r="3177" spans="1:13" s="182" customFormat="1" ht="45" x14ac:dyDescent="0.25">
      <c r="A3177" s="183">
        <f>A3175+0.0001</f>
        <v>3.4000000000005128</v>
      </c>
      <c r="B3177" s="202" t="s">
        <v>1663</v>
      </c>
      <c r="C3177" s="352" t="s">
        <v>1897</v>
      </c>
      <c r="D3177" s="193" t="s">
        <v>2038</v>
      </c>
      <c r="E3177" s="331" t="s">
        <v>2039</v>
      </c>
      <c r="F3177" s="332" t="s">
        <v>44</v>
      </c>
      <c r="G3177" s="181"/>
      <c r="H3177" s="333">
        <v>17980</v>
      </c>
      <c r="I3177" s="333">
        <v>10860</v>
      </c>
      <c r="J3177" s="355">
        <v>10860</v>
      </c>
      <c r="K3177" s="333">
        <f t="shared" si="1314"/>
        <v>0</v>
      </c>
      <c r="L3177" s="333">
        <f t="shared" si="1314"/>
        <v>0</v>
      </c>
      <c r="M3177" s="333">
        <f t="shared" si="1314"/>
        <v>0</v>
      </c>
    </row>
    <row r="3178" spans="1:13" s="182" customFormat="1" x14ac:dyDescent="0.25">
      <c r="A3178" s="183"/>
      <c r="B3178" s="202"/>
      <c r="C3178" s="352"/>
      <c r="D3178" s="193"/>
      <c r="E3178" s="331"/>
      <c r="F3178" s="332"/>
      <c r="G3178" s="181"/>
      <c r="H3178" s="51"/>
      <c r="I3178" s="51"/>
      <c r="J3178" s="51"/>
      <c r="K3178" s="333">
        <f t="shared" si="1314"/>
        <v>0</v>
      </c>
      <c r="L3178" s="333">
        <f t="shared" si="1314"/>
        <v>0</v>
      </c>
      <c r="M3178" s="333">
        <f t="shared" si="1314"/>
        <v>0</v>
      </c>
    </row>
    <row r="3179" spans="1:13" s="182" customFormat="1" ht="45" x14ac:dyDescent="0.25">
      <c r="A3179" s="183">
        <f>A3177+0.0001</f>
        <v>3.400100000000513</v>
      </c>
      <c r="B3179" s="202" t="s">
        <v>1663</v>
      </c>
      <c r="C3179" s="352" t="s">
        <v>1901</v>
      </c>
      <c r="D3179" s="193" t="s">
        <v>2035</v>
      </c>
      <c r="E3179" s="331" t="s">
        <v>1902</v>
      </c>
      <c r="F3179" s="332" t="s">
        <v>44</v>
      </c>
      <c r="G3179" s="181"/>
      <c r="H3179" s="51">
        <v>12760</v>
      </c>
      <c r="I3179" s="274">
        <v>12760</v>
      </c>
      <c r="J3179" s="274">
        <v>12760</v>
      </c>
      <c r="K3179" s="333">
        <f t="shared" si="1314"/>
        <v>0</v>
      </c>
      <c r="L3179" s="333">
        <f t="shared" si="1314"/>
        <v>0</v>
      </c>
      <c r="M3179" s="333">
        <f t="shared" si="1314"/>
        <v>0</v>
      </c>
    </row>
    <row r="3180" spans="1:13" s="182" customFormat="1" x14ac:dyDescent="0.25">
      <c r="A3180" s="183"/>
      <c r="B3180" s="202"/>
      <c r="C3180" s="352"/>
      <c r="D3180" s="193"/>
      <c r="E3180" s="331"/>
      <c r="F3180" s="332"/>
      <c r="G3180" s="181"/>
      <c r="H3180" s="181"/>
      <c r="I3180" s="339"/>
      <c r="J3180" s="339"/>
      <c r="K3180" s="333">
        <f t="shared" si="1314"/>
        <v>0</v>
      </c>
      <c r="L3180" s="333">
        <f t="shared" si="1314"/>
        <v>0</v>
      </c>
      <c r="M3180" s="333">
        <f t="shared" si="1314"/>
        <v>0</v>
      </c>
    </row>
    <row r="3181" spans="1:13" s="182" customFormat="1" ht="60" x14ac:dyDescent="0.25">
      <c r="A3181" s="183">
        <f>A3179+0.0001</f>
        <v>3.4002000000005133</v>
      </c>
      <c r="B3181" s="202" t="s">
        <v>1663</v>
      </c>
      <c r="C3181" s="352" t="s">
        <v>1901</v>
      </c>
      <c r="D3181" s="193" t="s">
        <v>2036</v>
      </c>
      <c r="E3181" s="331" t="s">
        <v>1903</v>
      </c>
      <c r="F3181" s="332" t="s">
        <v>44</v>
      </c>
      <c r="G3181" s="181"/>
      <c r="H3181" s="51">
        <v>15690</v>
      </c>
      <c r="I3181" s="274">
        <v>15690</v>
      </c>
      <c r="J3181" s="274">
        <v>15690</v>
      </c>
      <c r="K3181" s="333">
        <f t="shared" si="1314"/>
        <v>0</v>
      </c>
      <c r="L3181" s="333">
        <f t="shared" si="1314"/>
        <v>0</v>
      </c>
      <c r="M3181" s="333">
        <f t="shared" si="1314"/>
        <v>0</v>
      </c>
    </row>
    <row r="3182" spans="1:13" s="182" customFormat="1" x14ac:dyDescent="0.25">
      <c r="A3182" s="183"/>
      <c r="B3182" s="202"/>
      <c r="C3182" s="352"/>
      <c r="D3182" s="193"/>
      <c r="E3182" s="331"/>
      <c r="F3182" s="332"/>
      <c r="G3182" s="181"/>
      <c r="H3182" s="51"/>
      <c r="I3182" s="274"/>
      <c r="J3182" s="274"/>
      <c r="K3182" s="333">
        <f t="shared" si="1314"/>
        <v>0</v>
      </c>
      <c r="L3182" s="333">
        <f t="shared" si="1314"/>
        <v>0</v>
      </c>
      <c r="M3182" s="333">
        <f t="shared" si="1314"/>
        <v>0</v>
      </c>
    </row>
    <row r="3183" spans="1:13" s="182" customFormat="1" ht="45" x14ac:dyDescent="0.25">
      <c r="A3183" s="183">
        <f>A3181+0.0001</f>
        <v>3.4003000000005135</v>
      </c>
      <c r="B3183" s="202" t="s">
        <v>1663</v>
      </c>
      <c r="C3183" s="352" t="s">
        <v>1901</v>
      </c>
      <c r="D3183" s="193" t="s">
        <v>2038</v>
      </c>
      <c r="E3183" s="331" t="s">
        <v>1904</v>
      </c>
      <c r="F3183" s="332" t="s">
        <v>44</v>
      </c>
      <c r="G3183" s="181"/>
      <c r="H3183" s="51">
        <v>19010</v>
      </c>
      <c r="I3183" s="274">
        <v>19010</v>
      </c>
      <c r="J3183" s="274">
        <v>19010</v>
      </c>
      <c r="K3183" s="333">
        <f t="shared" si="1314"/>
        <v>0</v>
      </c>
      <c r="L3183" s="333">
        <f t="shared" si="1314"/>
        <v>0</v>
      </c>
      <c r="M3183" s="333">
        <f t="shared" si="1314"/>
        <v>0</v>
      </c>
    </row>
    <row r="3184" spans="1:13" s="182" customFormat="1" x14ac:dyDescent="0.25">
      <c r="A3184" s="183"/>
      <c r="B3184" s="202"/>
      <c r="C3184" s="352"/>
      <c r="D3184" s="193"/>
      <c r="E3184" s="331"/>
      <c r="F3184" s="332"/>
      <c r="G3184" s="181"/>
      <c r="H3184" s="51"/>
      <c r="I3184" s="274"/>
      <c r="J3184" s="274"/>
      <c r="K3184" s="333">
        <f t="shared" si="1314"/>
        <v>0</v>
      </c>
      <c r="L3184" s="333">
        <f t="shared" si="1314"/>
        <v>0</v>
      </c>
      <c r="M3184" s="333">
        <f t="shared" si="1314"/>
        <v>0</v>
      </c>
    </row>
    <row r="3185" spans="1:13" s="182" customFormat="1" ht="45" x14ac:dyDescent="0.25">
      <c r="A3185" s="183">
        <f>A3183+0.0001</f>
        <v>3.4004000000005137</v>
      </c>
      <c r="B3185" s="202" t="s">
        <v>1663</v>
      </c>
      <c r="C3185" s="352" t="s">
        <v>1905</v>
      </c>
      <c r="D3185" s="193" t="s">
        <v>2035</v>
      </c>
      <c r="E3185" s="331" t="s">
        <v>1906</v>
      </c>
      <c r="F3185" s="332" t="s">
        <v>44</v>
      </c>
      <c r="G3185" s="181"/>
      <c r="H3185" s="51">
        <v>14490</v>
      </c>
      <c r="I3185" s="274">
        <v>14490</v>
      </c>
      <c r="J3185" s="274">
        <v>14490</v>
      </c>
      <c r="K3185" s="333">
        <f t="shared" si="1314"/>
        <v>0</v>
      </c>
      <c r="L3185" s="333">
        <f t="shared" si="1314"/>
        <v>0</v>
      </c>
      <c r="M3185" s="333">
        <f t="shared" si="1314"/>
        <v>0</v>
      </c>
    </row>
    <row r="3186" spans="1:13" s="182" customFormat="1" x14ac:dyDescent="0.25">
      <c r="A3186" s="183"/>
      <c r="B3186" s="202"/>
      <c r="C3186" s="352"/>
      <c r="D3186" s="193"/>
      <c r="E3186" s="331"/>
      <c r="F3186" s="332"/>
      <c r="G3186" s="181"/>
      <c r="H3186" s="51"/>
      <c r="I3186" s="274"/>
      <c r="J3186" s="274"/>
      <c r="K3186" s="333">
        <f t="shared" si="1314"/>
        <v>0</v>
      </c>
      <c r="L3186" s="333">
        <f t="shared" si="1314"/>
        <v>0</v>
      </c>
      <c r="M3186" s="333">
        <f t="shared" si="1314"/>
        <v>0</v>
      </c>
    </row>
    <row r="3187" spans="1:13" s="182" customFormat="1" ht="60" x14ac:dyDescent="0.25">
      <c r="A3187" s="183">
        <f>A3185+0.0001</f>
        <v>3.4005000000005139</v>
      </c>
      <c r="B3187" s="202" t="s">
        <v>1663</v>
      </c>
      <c r="C3187" s="352" t="s">
        <v>1905</v>
      </c>
      <c r="D3187" s="193" t="s">
        <v>2036</v>
      </c>
      <c r="E3187" s="331" t="s">
        <v>1907</v>
      </c>
      <c r="F3187" s="332" t="s">
        <v>44</v>
      </c>
      <c r="G3187" s="181"/>
      <c r="H3187" s="51">
        <v>17300</v>
      </c>
      <c r="I3187" s="274">
        <v>17300</v>
      </c>
      <c r="J3187" s="274">
        <v>17300</v>
      </c>
      <c r="K3187" s="333">
        <f t="shared" si="1314"/>
        <v>0</v>
      </c>
      <c r="L3187" s="333">
        <f t="shared" si="1314"/>
        <v>0</v>
      </c>
      <c r="M3187" s="333">
        <f t="shared" si="1314"/>
        <v>0</v>
      </c>
    </row>
    <row r="3188" spans="1:13" s="182" customFormat="1" x14ac:dyDescent="0.25">
      <c r="A3188" s="183"/>
      <c r="B3188" s="202"/>
      <c r="C3188" s="352"/>
      <c r="D3188" s="193"/>
      <c r="E3188" s="331"/>
      <c r="F3188" s="332"/>
      <c r="G3188" s="181"/>
      <c r="H3188" s="51"/>
      <c r="I3188" s="274"/>
      <c r="J3188" s="274"/>
      <c r="K3188" s="333">
        <f t="shared" si="1314"/>
        <v>0</v>
      </c>
      <c r="L3188" s="333">
        <f t="shared" si="1314"/>
        <v>0</v>
      </c>
      <c r="M3188" s="333">
        <f t="shared" si="1314"/>
        <v>0</v>
      </c>
    </row>
    <row r="3189" spans="1:13" s="182" customFormat="1" ht="45" x14ac:dyDescent="0.25">
      <c r="A3189" s="183">
        <f>A3187+0.0001</f>
        <v>3.4006000000005141</v>
      </c>
      <c r="B3189" s="202" t="s">
        <v>1663</v>
      </c>
      <c r="C3189" s="352" t="s">
        <v>1905</v>
      </c>
      <c r="D3189" s="193" t="s">
        <v>2038</v>
      </c>
      <c r="E3189" s="331" t="s">
        <v>1908</v>
      </c>
      <c r="F3189" s="332" t="s">
        <v>44</v>
      </c>
      <c r="G3189" s="181"/>
      <c r="H3189" s="51">
        <v>20770</v>
      </c>
      <c r="I3189" s="274">
        <v>20770</v>
      </c>
      <c r="J3189" s="274">
        <v>20770</v>
      </c>
      <c r="K3189" s="333">
        <f t="shared" si="1314"/>
        <v>0</v>
      </c>
      <c r="L3189" s="333">
        <f t="shared" si="1314"/>
        <v>0</v>
      </c>
      <c r="M3189" s="333">
        <f t="shared" si="1314"/>
        <v>0</v>
      </c>
    </row>
    <row r="3190" spans="1:13" s="182" customFormat="1" x14ac:dyDescent="0.25">
      <c r="A3190" s="183"/>
      <c r="B3190" s="202"/>
      <c r="C3190" s="352"/>
      <c r="D3190" s="193"/>
      <c r="E3190" s="331"/>
      <c r="F3190" s="332"/>
      <c r="G3190" s="181"/>
      <c r="H3190" s="51"/>
      <c r="I3190" s="274"/>
      <c r="J3190" s="274"/>
      <c r="K3190" s="333">
        <f t="shared" si="1314"/>
        <v>0</v>
      </c>
      <c r="L3190" s="333">
        <f t="shared" si="1314"/>
        <v>0</v>
      </c>
      <c r="M3190" s="333">
        <f t="shared" si="1314"/>
        <v>0</v>
      </c>
    </row>
    <row r="3191" spans="1:13" s="182" customFormat="1" ht="45" x14ac:dyDescent="0.25">
      <c r="A3191" s="183">
        <f>A3189+0.0001</f>
        <v>3.4007000000005143</v>
      </c>
      <c r="B3191" s="202" t="s">
        <v>1663</v>
      </c>
      <c r="C3191" s="352" t="s">
        <v>1909</v>
      </c>
      <c r="D3191" s="193" t="s">
        <v>2035</v>
      </c>
      <c r="E3191" s="331" t="s">
        <v>1910</v>
      </c>
      <c r="F3191" s="332" t="s">
        <v>44</v>
      </c>
      <c r="G3191" s="181"/>
      <c r="H3191" s="51">
        <v>16810</v>
      </c>
      <c r="I3191" s="274">
        <v>16810</v>
      </c>
      <c r="J3191" s="274">
        <v>16810</v>
      </c>
      <c r="K3191" s="333">
        <f t="shared" si="1314"/>
        <v>0</v>
      </c>
      <c r="L3191" s="333">
        <f t="shared" si="1314"/>
        <v>0</v>
      </c>
      <c r="M3191" s="333">
        <f t="shared" si="1314"/>
        <v>0</v>
      </c>
    </row>
    <row r="3192" spans="1:13" s="182" customFormat="1" x14ac:dyDescent="0.25">
      <c r="A3192" s="183"/>
      <c r="B3192" s="202"/>
      <c r="C3192" s="352"/>
      <c r="D3192" s="193"/>
      <c r="E3192" s="331"/>
      <c r="F3192" s="332"/>
      <c r="G3192" s="181"/>
      <c r="H3192" s="181"/>
      <c r="I3192" s="339"/>
      <c r="J3192" s="339"/>
      <c r="K3192" s="333">
        <f t="shared" si="1314"/>
        <v>0</v>
      </c>
      <c r="L3192" s="333">
        <f t="shared" si="1314"/>
        <v>0</v>
      </c>
      <c r="M3192" s="333">
        <f t="shared" si="1314"/>
        <v>0</v>
      </c>
    </row>
    <row r="3193" spans="1:13" s="182" customFormat="1" ht="60" x14ac:dyDescent="0.25">
      <c r="A3193" s="183">
        <f>A3191+0.0001</f>
        <v>3.4008000000005145</v>
      </c>
      <c r="B3193" s="202" t="s">
        <v>1663</v>
      </c>
      <c r="C3193" s="352" t="s">
        <v>1909</v>
      </c>
      <c r="D3193" s="193" t="s">
        <v>2036</v>
      </c>
      <c r="E3193" s="331" t="s">
        <v>1911</v>
      </c>
      <c r="F3193" s="332" t="s">
        <v>44</v>
      </c>
      <c r="G3193" s="181"/>
      <c r="H3193" s="51">
        <v>20150</v>
      </c>
      <c r="I3193" s="274">
        <v>20150</v>
      </c>
      <c r="J3193" s="274">
        <v>20150</v>
      </c>
      <c r="K3193" s="333">
        <f t="shared" si="1314"/>
        <v>0</v>
      </c>
      <c r="L3193" s="333">
        <f t="shared" si="1314"/>
        <v>0</v>
      </c>
      <c r="M3193" s="333">
        <f t="shared" si="1314"/>
        <v>0</v>
      </c>
    </row>
    <row r="3194" spans="1:13" s="182" customFormat="1" x14ac:dyDescent="0.25">
      <c r="A3194" s="183"/>
      <c r="B3194" s="202"/>
      <c r="C3194" s="352"/>
      <c r="D3194" s="193"/>
      <c r="E3194" s="331"/>
      <c r="F3194" s="332"/>
      <c r="G3194" s="181"/>
      <c r="H3194" s="181"/>
      <c r="I3194" s="339"/>
      <c r="J3194" s="339"/>
      <c r="K3194" s="333">
        <f t="shared" si="1314"/>
        <v>0</v>
      </c>
      <c r="L3194" s="333">
        <f t="shared" si="1314"/>
        <v>0</v>
      </c>
      <c r="M3194" s="333">
        <f t="shared" si="1314"/>
        <v>0</v>
      </c>
    </row>
    <row r="3195" spans="1:13" s="182" customFormat="1" ht="45" x14ac:dyDescent="0.25">
      <c r="A3195" s="183">
        <f>A3193+0.0001</f>
        <v>3.4009000000005147</v>
      </c>
      <c r="B3195" s="202" t="s">
        <v>1663</v>
      </c>
      <c r="C3195" s="352" t="s">
        <v>1909</v>
      </c>
      <c r="D3195" s="193" t="s">
        <v>2038</v>
      </c>
      <c r="E3195" s="331" t="s">
        <v>1948</v>
      </c>
      <c r="F3195" s="332" t="s">
        <v>44</v>
      </c>
      <c r="G3195" s="181"/>
      <c r="H3195" s="51">
        <v>23550</v>
      </c>
      <c r="I3195" s="274">
        <v>23550</v>
      </c>
      <c r="J3195" s="274">
        <v>23550</v>
      </c>
      <c r="K3195" s="333">
        <f t="shared" si="1314"/>
        <v>0</v>
      </c>
      <c r="L3195" s="333">
        <f t="shared" si="1314"/>
        <v>0</v>
      </c>
      <c r="M3195" s="333">
        <f t="shared" si="1314"/>
        <v>0</v>
      </c>
    </row>
    <row r="3196" spans="1:13" s="182" customFormat="1" x14ac:dyDescent="0.25">
      <c r="A3196" s="183"/>
      <c r="B3196" s="202"/>
      <c r="C3196" s="352"/>
      <c r="D3196" s="193"/>
      <c r="E3196" s="331"/>
      <c r="F3196" s="332"/>
      <c r="G3196" s="181"/>
      <c r="H3196" s="51"/>
      <c r="I3196" s="274"/>
      <c r="J3196" s="274"/>
      <c r="K3196" s="333">
        <f t="shared" si="1314"/>
        <v>0</v>
      </c>
      <c r="L3196" s="333">
        <f t="shared" si="1314"/>
        <v>0</v>
      </c>
      <c r="M3196" s="333">
        <f t="shared" si="1314"/>
        <v>0</v>
      </c>
    </row>
    <row r="3197" spans="1:13" s="182" customFormat="1" ht="45" x14ac:dyDescent="0.25">
      <c r="A3197" s="183">
        <f>A3195+0.0001</f>
        <v>3.4010000000005149</v>
      </c>
      <c r="B3197" s="202" t="s">
        <v>1663</v>
      </c>
      <c r="C3197" s="352" t="s">
        <v>1913</v>
      </c>
      <c r="D3197" s="193" t="s">
        <v>2035</v>
      </c>
      <c r="E3197" s="331" t="s">
        <v>1914</v>
      </c>
      <c r="F3197" s="332" t="s">
        <v>44</v>
      </c>
      <c r="G3197" s="181"/>
      <c r="H3197" s="51">
        <v>20460</v>
      </c>
      <c r="I3197" s="274">
        <v>20460</v>
      </c>
      <c r="J3197" s="274">
        <v>20460</v>
      </c>
      <c r="K3197" s="333">
        <f t="shared" si="1314"/>
        <v>0</v>
      </c>
      <c r="L3197" s="333">
        <f t="shared" si="1314"/>
        <v>0</v>
      </c>
      <c r="M3197" s="333">
        <f t="shared" si="1314"/>
        <v>0</v>
      </c>
    </row>
    <row r="3198" spans="1:13" s="182" customFormat="1" x14ac:dyDescent="0.25">
      <c r="A3198" s="183"/>
      <c r="B3198" s="202"/>
      <c r="C3198" s="352"/>
      <c r="D3198" s="193"/>
      <c r="E3198" s="331"/>
      <c r="F3198" s="332"/>
      <c r="G3198" s="181"/>
      <c r="H3198" s="51"/>
      <c r="I3198" s="274"/>
      <c r="J3198" s="274"/>
      <c r="K3198" s="333">
        <f t="shared" si="1314"/>
        <v>0</v>
      </c>
      <c r="L3198" s="333">
        <f t="shared" si="1314"/>
        <v>0</v>
      </c>
      <c r="M3198" s="333">
        <f t="shared" si="1314"/>
        <v>0</v>
      </c>
    </row>
    <row r="3199" spans="1:13" s="182" customFormat="1" ht="60" x14ac:dyDescent="0.25">
      <c r="A3199" s="183">
        <f>A3197+0.0001</f>
        <v>3.4011000000005152</v>
      </c>
      <c r="B3199" s="202" t="s">
        <v>1663</v>
      </c>
      <c r="C3199" s="352" t="s">
        <v>1913</v>
      </c>
      <c r="D3199" s="193" t="s">
        <v>2036</v>
      </c>
      <c r="E3199" s="331" t="s">
        <v>1915</v>
      </c>
      <c r="F3199" s="332" t="s">
        <v>44</v>
      </c>
      <c r="G3199" s="181"/>
      <c r="H3199" s="51">
        <v>26370</v>
      </c>
      <c r="I3199" s="274">
        <v>26370</v>
      </c>
      <c r="J3199" s="274">
        <v>26370</v>
      </c>
      <c r="K3199" s="333">
        <f t="shared" si="1314"/>
        <v>0</v>
      </c>
      <c r="L3199" s="333">
        <f t="shared" si="1314"/>
        <v>0</v>
      </c>
      <c r="M3199" s="333">
        <f t="shared" si="1314"/>
        <v>0</v>
      </c>
    </row>
    <row r="3200" spans="1:13" s="182" customFormat="1" x14ac:dyDescent="0.25">
      <c r="A3200" s="183"/>
      <c r="B3200" s="202"/>
      <c r="C3200" s="352"/>
      <c r="D3200" s="193"/>
      <c r="E3200" s="331"/>
      <c r="F3200" s="332"/>
      <c r="G3200" s="181"/>
      <c r="H3200" s="51"/>
      <c r="I3200" s="274"/>
      <c r="J3200" s="274"/>
      <c r="K3200" s="333">
        <f t="shared" si="1314"/>
        <v>0</v>
      </c>
      <c r="L3200" s="333">
        <f t="shared" si="1314"/>
        <v>0</v>
      </c>
      <c r="M3200" s="333">
        <f t="shared" si="1314"/>
        <v>0</v>
      </c>
    </row>
    <row r="3201" spans="1:13" s="182" customFormat="1" ht="45" x14ac:dyDescent="0.25">
      <c r="A3201" s="183">
        <f>A3199+0.0001</f>
        <v>3.4012000000005154</v>
      </c>
      <c r="B3201" s="202" t="s">
        <v>1663</v>
      </c>
      <c r="C3201" s="352" t="s">
        <v>1913</v>
      </c>
      <c r="D3201" s="193" t="s">
        <v>2038</v>
      </c>
      <c r="E3201" s="331" t="s">
        <v>1916</v>
      </c>
      <c r="F3201" s="332" t="s">
        <v>44</v>
      </c>
      <c r="G3201" s="181"/>
      <c r="H3201" s="51">
        <v>29750</v>
      </c>
      <c r="I3201" s="274">
        <v>29750</v>
      </c>
      <c r="J3201" s="274">
        <v>29750</v>
      </c>
      <c r="K3201" s="333">
        <f t="shared" si="1314"/>
        <v>0</v>
      </c>
      <c r="L3201" s="333">
        <f t="shared" si="1314"/>
        <v>0</v>
      </c>
      <c r="M3201" s="333">
        <f t="shared" si="1314"/>
        <v>0</v>
      </c>
    </row>
    <row r="3202" spans="1:13" s="182" customFormat="1" x14ac:dyDescent="0.25">
      <c r="A3202" s="183"/>
      <c r="B3202" s="202"/>
      <c r="C3202" s="352"/>
      <c r="D3202" s="193"/>
      <c r="E3202" s="331"/>
      <c r="F3202" s="332"/>
      <c r="G3202" s="181"/>
      <c r="H3202" s="51"/>
      <c r="I3202" s="274"/>
      <c r="J3202" s="274"/>
      <c r="K3202" s="333">
        <f t="shared" si="1314"/>
        <v>0</v>
      </c>
      <c r="L3202" s="333">
        <f t="shared" si="1314"/>
        <v>0</v>
      </c>
      <c r="M3202" s="333">
        <f t="shared" si="1314"/>
        <v>0</v>
      </c>
    </row>
    <row r="3203" spans="1:13" s="182" customFormat="1" ht="45" x14ac:dyDescent="0.25">
      <c r="A3203" s="183">
        <f>A3201+0.0001</f>
        <v>3.4013000000005156</v>
      </c>
      <c r="B3203" s="202" t="s">
        <v>1674</v>
      </c>
      <c r="C3203" s="352" t="s">
        <v>1917</v>
      </c>
      <c r="D3203" s="193" t="s">
        <v>2035</v>
      </c>
      <c r="E3203" s="331" t="s">
        <v>1918</v>
      </c>
      <c r="F3203" s="332" t="s">
        <v>44</v>
      </c>
      <c r="G3203" s="181"/>
      <c r="H3203" s="51">
        <v>28270</v>
      </c>
      <c r="I3203" s="274">
        <v>28270</v>
      </c>
      <c r="J3203" s="274">
        <v>28270</v>
      </c>
      <c r="K3203" s="333">
        <f t="shared" si="1314"/>
        <v>0</v>
      </c>
      <c r="L3203" s="333">
        <f t="shared" si="1314"/>
        <v>0</v>
      </c>
      <c r="M3203" s="333">
        <f t="shared" si="1314"/>
        <v>0</v>
      </c>
    </row>
    <row r="3204" spans="1:13" s="182" customFormat="1" x14ac:dyDescent="0.25">
      <c r="A3204" s="183"/>
      <c r="B3204" s="202"/>
      <c r="C3204" s="352"/>
      <c r="D3204" s="193"/>
      <c r="E3204" s="331"/>
      <c r="F3204" s="332"/>
      <c r="G3204" s="181"/>
      <c r="H3204" s="181"/>
      <c r="I3204" s="339"/>
      <c r="J3204" s="339"/>
      <c r="K3204" s="333">
        <f t="shared" si="1314"/>
        <v>0</v>
      </c>
      <c r="L3204" s="333">
        <f t="shared" si="1314"/>
        <v>0</v>
      </c>
      <c r="M3204" s="333">
        <f t="shared" si="1314"/>
        <v>0</v>
      </c>
    </row>
    <row r="3205" spans="1:13" s="182" customFormat="1" ht="60" x14ac:dyDescent="0.25">
      <c r="A3205" s="183">
        <f>A3203+0.0001</f>
        <v>3.4014000000005158</v>
      </c>
      <c r="B3205" s="202" t="s">
        <v>1674</v>
      </c>
      <c r="C3205" s="352" t="s">
        <v>1917</v>
      </c>
      <c r="D3205" s="193" t="s">
        <v>2036</v>
      </c>
      <c r="E3205" s="331" t="s">
        <v>1919</v>
      </c>
      <c r="F3205" s="332" t="s">
        <v>44</v>
      </c>
      <c r="G3205" s="181"/>
      <c r="H3205" s="51">
        <v>32250</v>
      </c>
      <c r="I3205" s="274">
        <v>32250</v>
      </c>
      <c r="J3205" s="274">
        <v>32250</v>
      </c>
      <c r="K3205" s="333">
        <f t="shared" si="1314"/>
        <v>0</v>
      </c>
      <c r="L3205" s="333">
        <f t="shared" si="1314"/>
        <v>0</v>
      </c>
      <c r="M3205" s="333">
        <f t="shared" si="1314"/>
        <v>0</v>
      </c>
    </row>
    <row r="3206" spans="1:13" s="182" customFormat="1" x14ac:dyDescent="0.25">
      <c r="A3206" s="183"/>
      <c r="B3206" s="202"/>
      <c r="C3206" s="352"/>
      <c r="D3206" s="193"/>
      <c r="E3206" s="331"/>
      <c r="F3206" s="332"/>
      <c r="G3206" s="181"/>
      <c r="H3206" s="51"/>
      <c r="I3206" s="274"/>
      <c r="J3206" s="274"/>
      <c r="K3206" s="333">
        <f t="shared" si="1314"/>
        <v>0</v>
      </c>
      <c r="L3206" s="333">
        <f t="shared" si="1314"/>
        <v>0</v>
      </c>
      <c r="M3206" s="333">
        <f t="shared" si="1314"/>
        <v>0</v>
      </c>
    </row>
    <row r="3207" spans="1:13" s="182" customFormat="1" ht="45" x14ac:dyDescent="0.25">
      <c r="A3207" s="183">
        <f>A3205+0.0001</f>
        <v>3.401500000000516</v>
      </c>
      <c r="B3207" s="202" t="s">
        <v>1674</v>
      </c>
      <c r="C3207" s="352" t="s">
        <v>1917</v>
      </c>
      <c r="D3207" s="193" t="s">
        <v>2038</v>
      </c>
      <c r="E3207" s="331" t="s">
        <v>1920</v>
      </c>
      <c r="F3207" s="332" t="s">
        <v>44</v>
      </c>
      <c r="G3207" s="181"/>
      <c r="H3207" s="51">
        <v>36210</v>
      </c>
      <c r="I3207" s="274">
        <v>36210</v>
      </c>
      <c r="J3207" s="274">
        <v>36210</v>
      </c>
      <c r="K3207" s="333">
        <f t="shared" si="1314"/>
        <v>0</v>
      </c>
      <c r="L3207" s="333">
        <f t="shared" si="1314"/>
        <v>0</v>
      </c>
      <c r="M3207" s="333">
        <f t="shared" si="1314"/>
        <v>0</v>
      </c>
    </row>
    <row r="3208" spans="1:13" s="182" customFormat="1" x14ac:dyDescent="0.25">
      <c r="A3208" s="183"/>
      <c r="B3208" s="202"/>
      <c r="C3208" s="352"/>
      <c r="D3208" s="193"/>
      <c r="E3208" s="331"/>
      <c r="F3208" s="332"/>
      <c r="G3208" s="181"/>
      <c r="H3208" s="51"/>
      <c r="I3208" s="274"/>
      <c r="J3208" s="274"/>
      <c r="K3208" s="333">
        <f t="shared" si="1314"/>
        <v>0</v>
      </c>
      <c r="L3208" s="333">
        <f t="shared" si="1314"/>
        <v>0</v>
      </c>
      <c r="M3208" s="333">
        <f t="shared" si="1314"/>
        <v>0</v>
      </c>
    </row>
    <row r="3209" spans="1:13" s="182" customFormat="1" ht="45" x14ac:dyDescent="0.25">
      <c r="A3209" s="183">
        <f>A3207+0.0001</f>
        <v>3.4016000000005162</v>
      </c>
      <c r="B3209" s="202" t="s">
        <v>1674</v>
      </c>
      <c r="C3209" s="352" t="s">
        <v>1921</v>
      </c>
      <c r="D3209" s="193" t="s">
        <v>2035</v>
      </c>
      <c r="E3209" s="331" t="s">
        <v>1922</v>
      </c>
      <c r="F3209" s="332" t="s">
        <v>44</v>
      </c>
      <c r="G3209" s="181"/>
      <c r="H3209" s="51">
        <v>34270</v>
      </c>
      <c r="I3209" s="274">
        <v>34270</v>
      </c>
      <c r="J3209" s="274">
        <v>34270</v>
      </c>
      <c r="K3209" s="333">
        <f t="shared" si="1314"/>
        <v>0</v>
      </c>
      <c r="L3209" s="333">
        <f t="shared" si="1314"/>
        <v>0</v>
      </c>
      <c r="M3209" s="333">
        <f t="shared" si="1314"/>
        <v>0</v>
      </c>
    </row>
    <row r="3210" spans="1:13" s="182" customFormat="1" x14ac:dyDescent="0.25">
      <c r="A3210" s="183"/>
      <c r="B3210" s="202"/>
      <c r="C3210" s="352"/>
      <c r="D3210" s="193"/>
      <c r="E3210" s="331"/>
      <c r="F3210" s="332"/>
      <c r="G3210" s="181"/>
      <c r="H3210" s="51"/>
      <c r="I3210" s="274"/>
      <c r="J3210" s="274"/>
      <c r="K3210" s="333">
        <f t="shared" si="1314"/>
        <v>0</v>
      </c>
      <c r="L3210" s="333">
        <f t="shared" si="1314"/>
        <v>0</v>
      </c>
      <c r="M3210" s="333">
        <f t="shared" si="1314"/>
        <v>0</v>
      </c>
    </row>
    <row r="3211" spans="1:13" s="182" customFormat="1" ht="60" x14ac:dyDescent="0.25">
      <c r="A3211" s="183">
        <f>A3209+0.0001</f>
        <v>3.4017000000005164</v>
      </c>
      <c r="B3211" s="202" t="s">
        <v>1674</v>
      </c>
      <c r="C3211" s="352" t="s">
        <v>1921</v>
      </c>
      <c r="D3211" s="193" t="s">
        <v>2036</v>
      </c>
      <c r="E3211" s="331" t="s">
        <v>1923</v>
      </c>
      <c r="F3211" s="332" t="s">
        <v>44</v>
      </c>
      <c r="G3211" s="181"/>
      <c r="H3211" s="51">
        <v>43220</v>
      </c>
      <c r="I3211" s="274">
        <v>43220</v>
      </c>
      <c r="J3211" s="274">
        <v>43220</v>
      </c>
      <c r="K3211" s="333">
        <f t="shared" si="1314"/>
        <v>0</v>
      </c>
      <c r="L3211" s="333">
        <f t="shared" si="1314"/>
        <v>0</v>
      </c>
      <c r="M3211" s="333">
        <f t="shared" si="1314"/>
        <v>0</v>
      </c>
    </row>
    <row r="3212" spans="1:13" s="182" customFormat="1" x14ac:dyDescent="0.25">
      <c r="A3212" s="183"/>
      <c r="B3212" s="202"/>
      <c r="C3212" s="352"/>
      <c r="D3212" s="193"/>
      <c r="E3212" s="331"/>
      <c r="F3212" s="332"/>
      <c r="G3212" s="181"/>
      <c r="H3212" s="51"/>
      <c r="I3212" s="274"/>
      <c r="J3212" s="274"/>
      <c r="K3212" s="333">
        <f t="shared" si="1314"/>
        <v>0</v>
      </c>
      <c r="L3212" s="333">
        <f t="shared" si="1314"/>
        <v>0</v>
      </c>
      <c r="M3212" s="333">
        <f t="shared" si="1314"/>
        <v>0</v>
      </c>
    </row>
    <row r="3213" spans="1:13" s="182" customFormat="1" ht="45" x14ac:dyDescent="0.25">
      <c r="A3213" s="183">
        <f>A3211+0.0001</f>
        <v>3.4018000000005166</v>
      </c>
      <c r="B3213" s="202" t="s">
        <v>1674</v>
      </c>
      <c r="C3213" s="352" t="s">
        <v>1921</v>
      </c>
      <c r="D3213" s="193" t="s">
        <v>2038</v>
      </c>
      <c r="E3213" s="331" t="s">
        <v>1924</v>
      </c>
      <c r="F3213" s="332" t="s">
        <v>44</v>
      </c>
      <c r="G3213" s="181"/>
      <c r="H3213" s="51">
        <v>47350</v>
      </c>
      <c r="I3213" s="274">
        <v>47350</v>
      </c>
      <c r="J3213" s="274">
        <v>47350</v>
      </c>
      <c r="K3213" s="333">
        <f t="shared" si="1314"/>
        <v>0</v>
      </c>
      <c r="L3213" s="333">
        <f t="shared" si="1314"/>
        <v>0</v>
      </c>
      <c r="M3213" s="333">
        <f t="shared" si="1314"/>
        <v>0</v>
      </c>
    </row>
    <row r="3214" spans="1:13" x14ac:dyDescent="0.2">
      <c r="A3214" s="183"/>
      <c r="B3214" s="81"/>
      <c r="C3214" s="82"/>
      <c r="D3214" s="167"/>
      <c r="E3214" s="189"/>
      <c r="F3214" s="187"/>
      <c r="G3214" s="186"/>
      <c r="H3214" s="51"/>
      <c r="I3214" s="274"/>
      <c r="J3214" s="274"/>
      <c r="K3214" s="333">
        <f t="shared" si="1314"/>
        <v>0</v>
      </c>
      <c r="L3214" s="333">
        <f t="shared" si="1314"/>
        <v>0</v>
      </c>
      <c r="M3214" s="333">
        <f t="shared" si="1314"/>
        <v>0</v>
      </c>
    </row>
    <row r="3215" spans="1:13" s="182" customFormat="1" ht="45" x14ac:dyDescent="0.25">
      <c r="A3215" s="183">
        <f>A3213+0.0001</f>
        <v>3.4019000000005168</v>
      </c>
      <c r="B3215" s="202" t="s">
        <v>1663</v>
      </c>
      <c r="C3215" s="352" t="s">
        <v>1925</v>
      </c>
      <c r="D3215" s="193" t="s">
        <v>2035</v>
      </c>
      <c r="E3215" s="331" t="s">
        <v>1926</v>
      </c>
      <c r="F3215" s="332" t="s">
        <v>44</v>
      </c>
      <c r="G3215" s="181"/>
      <c r="H3215" s="51">
        <v>28650</v>
      </c>
      <c r="I3215" s="274">
        <v>28650</v>
      </c>
      <c r="J3215" s="274">
        <v>28650</v>
      </c>
      <c r="K3215" s="333">
        <f t="shared" si="1314"/>
        <v>0</v>
      </c>
      <c r="L3215" s="333">
        <f t="shared" si="1314"/>
        <v>0</v>
      </c>
      <c r="M3215" s="333">
        <f t="shared" si="1314"/>
        <v>0</v>
      </c>
    </row>
    <row r="3216" spans="1:13" s="182" customFormat="1" x14ac:dyDescent="0.25">
      <c r="A3216" s="183"/>
      <c r="B3216" s="202"/>
      <c r="C3216" s="352"/>
      <c r="D3216" s="193"/>
      <c r="E3216" s="331"/>
      <c r="F3216" s="332"/>
      <c r="G3216" s="181"/>
      <c r="H3216" s="181"/>
      <c r="I3216" s="339"/>
      <c r="J3216" s="339"/>
      <c r="K3216" s="333">
        <f t="shared" si="1314"/>
        <v>0</v>
      </c>
      <c r="L3216" s="333">
        <f t="shared" si="1314"/>
        <v>0</v>
      </c>
      <c r="M3216" s="333">
        <f t="shared" si="1314"/>
        <v>0</v>
      </c>
    </row>
    <row r="3217" spans="1:13" s="182" customFormat="1" ht="60" x14ac:dyDescent="0.25">
      <c r="A3217" s="183">
        <f>A3215+0.0001</f>
        <v>3.4020000000005171</v>
      </c>
      <c r="B3217" s="202" t="s">
        <v>1663</v>
      </c>
      <c r="C3217" s="352" t="s">
        <v>1925</v>
      </c>
      <c r="D3217" s="193" t="s">
        <v>2036</v>
      </c>
      <c r="E3217" s="331" t="s">
        <v>1963</v>
      </c>
      <c r="F3217" s="332" t="s">
        <v>44</v>
      </c>
      <c r="G3217" s="181"/>
      <c r="H3217" s="51">
        <v>29130</v>
      </c>
      <c r="I3217" s="274">
        <v>29130</v>
      </c>
      <c r="J3217" s="274">
        <v>29130</v>
      </c>
      <c r="K3217" s="333">
        <f t="shared" ref="K3217:M3280" si="1315">$G3217*H3217</f>
        <v>0</v>
      </c>
      <c r="L3217" s="333">
        <f t="shared" si="1315"/>
        <v>0</v>
      </c>
      <c r="M3217" s="333">
        <f t="shared" si="1315"/>
        <v>0</v>
      </c>
    </row>
    <row r="3218" spans="1:13" s="182" customFormat="1" x14ac:dyDescent="0.25">
      <c r="A3218" s="183"/>
      <c r="B3218" s="202"/>
      <c r="C3218" s="352"/>
      <c r="D3218" s="193"/>
      <c r="E3218" s="331"/>
      <c r="F3218" s="332"/>
      <c r="G3218" s="181"/>
      <c r="H3218" s="51"/>
      <c r="I3218" s="274"/>
      <c r="J3218" s="274"/>
      <c r="K3218" s="333">
        <f t="shared" si="1315"/>
        <v>0</v>
      </c>
      <c r="L3218" s="333">
        <f t="shared" si="1315"/>
        <v>0</v>
      </c>
      <c r="M3218" s="333">
        <f t="shared" si="1315"/>
        <v>0</v>
      </c>
    </row>
    <row r="3219" spans="1:13" s="182" customFormat="1" ht="45" x14ac:dyDescent="0.25">
      <c r="A3219" s="183">
        <f>A3217+0.0001</f>
        <v>3.4021000000005173</v>
      </c>
      <c r="B3219" s="202" t="s">
        <v>1663</v>
      </c>
      <c r="C3219" s="352" t="s">
        <v>1925</v>
      </c>
      <c r="D3219" s="193" t="s">
        <v>2038</v>
      </c>
      <c r="E3219" s="331" t="s">
        <v>1927</v>
      </c>
      <c r="F3219" s="332" t="s">
        <v>44</v>
      </c>
      <c r="G3219" s="181"/>
      <c r="H3219" s="51">
        <v>32980</v>
      </c>
      <c r="I3219" s="274">
        <v>32980</v>
      </c>
      <c r="J3219" s="274">
        <v>32980</v>
      </c>
      <c r="K3219" s="333">
        <f t="shared" si="1315"/>
        <v>0</v>
      </c>
      <c r="L3219" s="333">
        <f t="shared" si="1315"/>
        <v>0</v>
      </c>
      <c r="M3219" s="333">
        <f t="shared" si="1315"/>
        <v>0</v>
      </c>
    </row>
    <row r="3220" spans="1:13" s="182" customFormat="1" x14ac:dyDescent="0.25">
      <c r="A3220" s="183"/>
      <c r="B3220" s="202"/>
      <c r="C3220" s="352"/>
      <c r="D3220" s="193"/>
      <c r="E3220" s="331"/>
      <c r="F3220" s="332"/>
      <c r="G3220" s="181"/>
      <c r="H3220" s="51"/>
      <c r="I3220" s="274"/>
      <c r="J3220" s="274"/>
      <c r="K3220" s="333">
        <f t="shared" si="1315"/>
        <v>0</v>
      </c>
      <c r="L3220" s="333">
        <f t="shared" si="1315"/>
        <v>0</v>
      </c>
      <c r="M3220" s="333">
        <f t="shared" si="1315"/>
        <v>0</v>
      </c>
    </row>
    <row r="3221" spans="1:13" s="182" customFormat="1" ht="45" x14ac:dyDescent="0.25">
      <c r="A3221" s="183">
        <f>A3219+0.0001</f>
        <v>3.4022000000005175</v>
      </c>
      <c r="B3221" s="202" t="s">
        <v>1674</v>
      </c>
      <c r="C3221" s="352" t="s">
        <v>1928</v>
      </c>
      <c r="D3221" s="193" t="s">
        <v>2035</v>
      </c>
      <c r="E3221" s="331" t="s">
        <v>1929</v>
      </c>
      <c r="F3221" s="332" t="s">
        <v>44</v>
      </c>
      <c r="G3221" s="181"/>
      <c r="H3221" s="51">
        <v>32520</v>
      </c>
      <c r="I3221" s="274">
        <v>32520</v>
      </c>
      <c r="J3221" s="274">
        <v>32520</v>
      </c>
      <c r="K3221" s="333">
        <f t="shared" si="1315"/>
        <v>0</v>
      </c>
      <c r="L3221" s="333">
        <f t="shared" si="1315"/>
        <v>0</v>
      </c>
      <c r="M3221" s="333">
        <f t="shared" si="1315"/>
        <v>0</v>
      </c>
    </row>
    <row r="3222" spans="1:13" s="182" customFormat="1" x14ac:dyDescent="0.25">
      <c r="A3222" s="183"/>
      <c r="B3222" s="202"/>
      <c r="C3222" s="352"/>
      <c r="D3222" s="193"/>
      <c r="E3222" s="331"/>
      <c r="F3222" s="332"/>
      <c r="G3222" s="181"/>
      <c r="H3222" s="51"/>
      <c r="I3222" s="274"/>
      <c r="J3222" s="274"/>
      <c r="K3222" s="333">
        <f t="shared" si="1315"/>
        <v>0</v>
      </c>
      <c r="L3222" s="333">
        <f t="shared" si="1315"/>
        <v>0</v>
      </c>
      <c r="M3222" s="333">
        <f t="shared" si="1315"/>
        <v>0</v>
      </c>
    </row>
    <row r="3223" spans="1:13" s="182" customFormat="1" ht="60" x14ac:dyDescent="0.25">
      <c r="A3223" s="183">
        <f>A3221+0.0001</f>
        <v>3.4023000000005177</v>
      </c>
      <c r="B3223" s="202" t="s">
        <v>1674</v>
      </c>
      <c r="C3223" s="352" t="s">
        <v>1928</v>
      </c>
      <c r="D3223" s="193" t="s">
        <v>2036</v>
      </c>
      <c r="E3223" s="331" t="s">
        <v>1930</v>
      </c>
      <c r="F3223" s="332" t="s">
        <v>44</v>
      </c>
      <c r="G3223" s="181"/>
      <c r="H3223" s="51">
        <v>38480</v>
      </c>
      <c r="I3223" s="274">
        <v>38480</v>
      </c>
      <c r="J3223" s="274">
        <v>38480</v>
      </c>
      <c r="K3223" s="333">
        <f t="shared" si="1315"/>
        <v>0</v>
      </c>
      <c r="L3223" s="333">
        <f t="shared" si="1315"/>
        <v>0</v>
      </c>
      <c r="M3223" s="333">
        <f t="shared" si="1315"/>
        <v>0</v>
      </c>
    </row>
    <row r="3224" spans="1:13" s="182" customFormat="1" x14ac:dyDescent="0.25">
      <c r="A3224" s="183"/>
      <c r="B3224" s="202"/>
      <c r="C3224" s="352"/>
      <c r="D3224" s="193"/>
      <c r="E3224" s="331"/>
      <c r="F3224" s="332"/>
      <c r="G3224" s="181"/>
      <c r="H3224" s="51"/>
      <c r="I3224" s="274"/>
      <c r="J3224" s="274"/>
      <c r="K3224" s="333">
        <f t="shared" si="1315"/>
        <v>0</v>
      </c>
      <c r="L3224" s="333">
        <f t="shared" si="1315"/>
        <v>0</v>
      </c>
      <c r="M3224" s="333">
        <f t="shared" si="1315"/>
        <v>0</v>
      </c>
    </row>
    <row r="3225" spans="1:13" s="182" customFormat="1" ht="45" x14ac:dyDescent="0.25">
      <c r="A3225" s="183">
        <f>A3223+0.0001</f>
        <v>3.4024000000005179</v>
      </c>
      <c r="B3225" s="202" t="s">
        <v>1674</v>
      </c>
      <c r="C3225" s="352" t="s">
        <v>1928</v>
      </c>
      <c r="D3225" s="193" t="s">
        <v>2038</v>
      </c>
      <c r="E3225" s="331" t="s">
        <v>1931</v>
      </c>
      <c r="F3225" s="332" t="s">
        <v>44</v>
      </c>
      <c r="G3225" s="181"/>
      <c r="H3225" s="51">
        <v>42420</v>
      </c>
      <c r="I3225" s="274">
        <v>42420</v>
      </c>
      <c r="J3225" s="274">
        <v>42420</v>
      </c>
      <c r="K3225" s="333">
        <f t="shared" si="1315"/>
        <v>0</v>
      </c>
      <c r="L3225" s="333">
        <f t="shared" si="1315"/>
        <v>0</v>
      </c>
      <c r="M3225" s="333">
        <f t="shared" si="1315"/>
        <v>0</v>
      </c>
    </row>
    <row r="3226" spans="1:13" s="182" customFormat="1" x14ac:dyDescent="0.25">
      <c r="A3226" s="183"/>
      <c r="B3226" s="202"/>
      <c r="C3226" s="352"/>
      <c r="D3226" s="193"/>
      <c r="E3226" s="331"/>
      <c r="F3226" s="332"/>
      <c r="G3226" s="181"/>
      <c r="H3226" s="51"/>
      <c r="I3226" s="274"/>
      <c r="J3226" s="274"/>
      <c r="K3226" s="333">
        <f t="shared" si="1315"/>
        <v>0</v>
      </c>
      <c r="L3226" s="333">
        <f t="shared" si="1315"/>
        <v>0</v>
      </c>
      <c r="M3226" s="333">
        <f t="shared" si="1315"/>
        <v>0</v>
      </c>
    </row>
    <row r="3227" spans="1:13" s="182" customFormat="1" ht="45" x14ac:dyDescent="0.25">
      <c r="A3227" s="183">
        <f>A3225+0.0001</f>
        <v>3.4025000000005181</v>
      </c>
      <c r="B3227" s="202" t="s">
        <v>1674</v>
      </c>
      <c r="C3227" s="352" t="s">
        <v>1932</v>
      </c>
      <c r="D3227" s="193" t="s">
        <v>2035</v>
      </c>
      <c r="E3227" s="331" t="s">
        <v>1933</v>
      </c>
      <c r="F3227" s="332" t="s">
        <v>44</v>
      </c>
      <c r="G3227" s="181"/>
      <c r="H3227" s="51">
        <v>38860</v>
      </c>
      <c r="I3227" s="274">
        <v>38860</v>
      </c>
      <c r="J3227" s="274">
        <v>38860</v>
      </c>
      <c r="K3227" s="333">
        <f t="shared" si="1315"/>
        <v>0</v>
      </c>
      <c r="L3227" s="333">
        <f t="shared" si="1315"/>
        <v>0</v>
      </c>
      <c r="M3227" s="333">
        <f t="shared" si="1315"/>
        <v>0</v>
      </c>
    </row>
    <row r="3228" spans="1:13" s="182" customFormat="1" x14ac:dyDescent="0.25">
      <c r="A3228" s="183"/>
      <c r="B3228" s="202"/>
      <c r="C3228" s="352"/>
      <c r="D3228" s="193"/>
      <c r="E3228" s="331"/>
      <c r="F3228" s="332"/>
      <c r="G3228" s="181"/>
      <c r="H3228" s="51"/>
      <c r="I3228" s="274"/>
      <c r="J3228" s="274"/>
      <c r="K3228" s="333">
        <f t="shared" si="1315"/>
        <v>0</v>
      </c>
      <c r="L3228" s="333">
        <f t="shared" si="1315"/>
        <v>0</v>
      </c>
      <c r="M3228" s="333">
        <f t="shared" si="1315"/>
        <v>0</v>
      </c>
    </row>
    <row r="3229" spans="1:13" s="182" customFormat="1" ht="60" x14ac:dyDescent="0.25">
      <c r="A3229" s="183">
        <f>A3227+0.0001</f>
        <v>3.4026000000005183</v>
      </c>
      <c r="B3229" s="202" t="s">
        <v>1674</v>
      </c>
      <c r="C3229" s="352" t="s">
        <v>1932</v>
      </c>
      <c r="D3229" s="193" t="s">
        <v>2036</v>
      </c>
      <c r="E3229" s="331" t="s">
        <v>1934</v>
      </c>
      <c r="F3229" s="332" t="s">
        <v>44</v>
      </c>
      <c r="G3229" s="181"/>
      <c r="H3229" s="51">
        <v>50870</v>
      </c>
      <c r="I3229" s="274">
        <v>50870</v>
      </c>
      <c r="J3229" s="274">
        <v>50870</v>
      </c>
      <c r="K3229" s="333">
        <f t="shared" si="1315"/>
        <v>0</v>
      </c>
      <c r="L3229" s="333">
        <f t="shared" si="1315"/>
        <v>0</v>
      </c>
      <c r="M3229" s="333">
        <f t="shared" si="1315"/>
        <v>0</v>
      </c>
    </row>
    <row r="3230" spans="1:13" s="182" customFormat="1" x14ac:dyDescent="0.25">
      <c r="A3230" s="183"/>
      <c r="B3230" s="202"/>
      <c r="C3230" s="352"/>
      <c r="D3230" s="193"/>
      <c r="E3230" s="331"/>
      <c r="F3230" s="332"/>
      <c r="G3230" s="181"/>
      <c r="H3230" s="51"/>
      <c r="I3230" s="274"/>
      <c r="J3230" s="274"/>
      <c r="K3230" s="333">
        <f t="shared" si="1315"/>
        <v>0</v>
      </c>
      <c r="L3230" s="333">
        <f t="shared" si="1315"/>
        <v>0</v>
      </c>
      <c r="M3230" s="333">
        <f t="shared" si="1315"/>
        <v>0</v>
      </c>
    </row>
    <row r="3231" spans="1:13" s="182" customFormat="1" ht="45" x14ac:dyDescent="0.25">
      <c r="A3231" s="183">
        <f>A3229+0.0001</f>
        <v>3.4027000000005185</v>
      </c>
      <c r="B3231" s="202" t="s">
        <v>1674</v>
      </c>
      <c r="C3231" s="352" t="s">
        <v>1932</v>
      </c>
      <c r="D3231" s="193" t="s">
        <v>2038</v>
      </c>
      <c r="E3231" s="331" t="s">
        <v>1935</v>
      </c>
      <c r="F3231" s="332" t="s">
        <v>44</v>
      </c>
      <c r="G3231" s="181"/>
      <c r="H3231" s="51">
        <v>54990</v>
      </c>
      <c r="I3231" s="274">
        <v>54990</v>
      </c>
      <c r="J3231" s="274">
        <v>54990</v>
      </c>
      <c r="K3231" s="333">
        <f t="shared" si="1315"/>
        <v>0</v>
      </c>
      <c r="L3231" s="333">
        <f t="shared" si="1315"/>
        <v>0</v>
      </c>
      <c r="M3231" s="333">
        <f t="shared" si="1315"/>
        <v>0</v>
      </c>
    </row>
    <row r="3232" spans="1:13" s="182" customFormat="1" x14ac:dyDescent="0.25">
      <c r="A3232" s="183"/>
      <c r="B3232" s="202"/>
      <c r="C3232" s="352"/>
      <c r="D3232" s="193"/>
      <c r="E3232" s="331"/>
      <c r="F3232" s="332"/>
      <c r="G3232" s="181"/>
      <c r="H3232" s="51"/>
      <c r="I3232" s="51"/>
      <c r="J3232" s="51"/>
      <c r="K3232" s="333">
        <f t="shared" si="1315"/>
        <v>0</v>
      </c>
      <c r="L3232" s="333">
        <f t="shared" si="1315"/>
        <v>0</v>
      </c>
      <c r="M3232" s="333">
        <f t="shared" si="1315"/>
        <v>0</v>
      </c>
    </row>
    <row r="3233" spans="1:13" s="60" customFormat="1" ht="31.5" customHeight="1" x14ac:dyDescent="0.2">
      <c r="A3233" s="170"/>
      <c r="B3233" s="171"/>
      <c r="C3233" s="306">
        <v>2.4</v>
      </c>
      <c r="D3233" s="307"/>
      <c r="E3233" s="199" t="s">
        <v>1824</v>
      </c>
      <c r="F3233" s="173"/>
      <c r="G3233" s="174"/>
      <c r="H3233" s="51"/>
      <c r="I3233" s="51"/>
      <c r="J3233" s="51"/>
      <c r="K3233" s="333">
        <f t="shared" si="1315"/>
        <v>0</v>
      </c>
      <c r="L3233" s="333">
        <f t="shared" si="1315"/>
        <v>0</v>
      </c>
      <c r="M3233" s="333">
        <f t="shared" si="1315"/>
        <v>0</v>
      </c>
    </row>
    <row r="3234" spans="1:13" s="66" customFormat="1" ht="16.5" customHeight="1" x14ac:dyDescent="0.2">
      <c r="A3234" s="170"/>
      <c r="B3234" s="127"/>
      <c r="C3234" s="298" t="s">
        <v>64</v>
      </c>
      <c r="D3234" s="299"/>
      <c r="E3234" s="353" t="s">
        <v>2040</v>
      </c>
      <c r="F3234" s="164"/>
      <c r="G3234" s="165"/>
      <c r="H3234" s="51"/>
      <c r="I3234" s="51"/>
      <c r="J3234" s="51"/>
      <c r="K3234" s="333">
        <f t="shared" si="1315"/>
        <v>0</v>
      </c>
      <c r="L3234" s="333">
        <f t="shared" si="1315"/>
        <v>0</v>
      </c>
      <c r="M3234" s="333">
        <f t="shared" si="1315"/>
        <v>0</v>
      </c>
    </row>
    <row r="3235" spans="1:13" x14ac:dyDescent="0.2">
      <c r="A3235" s="183"/>
      <c r="B3235" s="81"/>
      <c r="C3235" s="82"/>
      <c r="D3235" s="167"/>
      <c r="E3235" s="189"/>
      <c r="F3235" s="187"/>
      <c r="G3235" s="186"/>
      <c r="H3235" s="51"/>
      <c r="I3235" s="51"/>
      <c r="J3235" s="51"/>
      <c r="K3235" s="333">
        <f t="shared" si="1315"/>
        <v>0</v>
      </c>
      <c r="L3235" s="333">
        <f t="shared" si="1315"/>
        <v>0</v>
      </c>
      <c r="M3235" s="333">
        <f t="shared" si="1315"/>
        <v>0</v>
      </c>
    </row>
    <row r="3236" spans="1:13" s="182" customFormat="1" ht="48" customHeight="1" x14ac:dyDescent="0.25">
      <c r="A3236" s="183">
        <f>A3231+0.0001</f>
        <v>3.4028000000005187</v>
      </c>
      <c r="B3236" s="202" t="s">
        <v>1609</v>
      </c>
      <c r="C3236" s="352" t="s">
        <v>1825</v>
      </c>
      <c r="D3236" s="193" t="s">
        <v>2041</v>
      </c>
      <c r="E3236" s="331" t="s">
        <v>1826</v>
      </c>
      <c r="F3236" s="332" t="s">
        <v>44</v>
      </c>
      <c r="G3236" s="181"/>
      <c r="H3236" s="51">
        <v>5390</v>
      </c>
      <c r="I3236" s="51">
        <v>2760</v>
      </c>
      <c r="J3236" s="51">
        <v>1000</v>
      </c>
      <c r="K3236" s="333">
        <f t="shared" si="1315"/>
        <v>0</v>
      </c>
      <c r="L3236" s="333">
        <f t="shared" si="1315"/>
        <v>0</v>
      </c>
      <c r="M3236" s="333">
        <f t="shared" si="1315"/>
        <v>0</v>
      </c>
    </row>
    <row r="3237" spans="1:13" s="182" customFormat="1" x14ac:dyDescent="0.25">
      <c r="A3237" s="183"/>
      <c r="B3237" s="202"/>
      <c r="C3237" s="352"/>
      <c r="D3237" s="193"/>
      <c r="E3237" s="331"/>
      <c r="F3237" s="332"/>
      <c r="G3237" s="181"/>
      <c r="H3237" s="181"/>
      <c r="I3237" s="181"/>
      <c r="J3237" s="181"/>
      <c r="K3237" s="333">
        <f t="shared" si="1315"/>
        <v>0</v>
      </c>
      <c r="L3237" s="333">
        <f t="shared" si="1315"/>
        <v>0</v>
      </c>
      <c r="M3237" s="333">
        <f t="shared" si="1315"/>
        <v>0</v>
      </c>
    </row>
    <row r="3238" spans="1:13" s="182" customFormat="1" ht="45" x14ac:dyDescent="0.25">
      <c r="A3238" s="183">
        <f>A3236+0.0001</f>
        <v>3.402900000000519</v>
      </c>
      <c r="B3238" s="202" t="s">
        <v>1609</v>
      </c>
      <c r="C3238" s="352" t="s">
        <v>1827</v>
      </c>
      <c r="D3238" s="193" t="s">
        <v>2041</v>
      </c>
      <c r="E3238" s="331" t="s">
        <v>1828</v>
      </c>
      <c r="F3238" s="332" t="s">
        <v>44</v>
      </c>
      <c r="G3238" s="181"/>
      <c r="H3238" s="51">
        <v>6720</v>
      </c>
      <c r="I3238" s="51">
        <v>3110</v>
      </c>
      <c r="J3238" s="51">
        <v>1000</v>
      </c>
      <c r="K3238" s="333">
        <f t="shared" si="1315"/>
        <v>0</v>
      </c>
      <c r="L3238" s="333">
        <f t="shared" si="1315"/>
        <v>0</v>
      </c>
      <c r="M3238" s="333">
        <f t="shared" si="1315"/>
        <v>0</v>
      </c>
    </row>
    <row r="3239" spans="1:13" s="182" customFormat="1" x14ac:dyDescent="0.25">
      <c r="A3239" s="183"/>
      <c r="B3239" s="202"/>
      <c r="C3239" s="352"/>
      <c r="D3239" s="193"/>
      <c r="E3239" s="331"/>
      <c r="F3239" s="332"/>
      <c r="G3239" s="181"/>
      <c r="H3239" s="51"/>
      <c r="I3239" s="51"/>
      <c r="J3239" s="51"/>
      <c r="K3239" s="333">
        <f t="shared" si="1315"/>
        <v>0</v>
      </c>
      <c r="L3239" s="333">
        <f t="shared" si="1315"/>
        <v>0</v>
      </c>
      <c r="M3239" s="333">
        <f t="shared" si="1315"/>
        <v>0</v>
      </c>
    </row>
    <row r="3240" spans="1:13" s="182" customFormat="1" ht="45" x14ac:dyDescent="0.25">
      <c r="A3240" s="183">
        <f>A3238+0.0001</f>
        <v>3.4030000000005192</v>
      </c>
      <c r="B3240" s="202" t="s">
        <v>1609</v>
      </c>
      <c r="C3240" s="352" t="s">
        <v>1829</v>
      </c>
      <c r="D3240" s="193" t="s">
        <v>2041</v>
      </c>
      <c r="E3240" s="331" t="s">
        <v>1830</v>
      </c>
      <c r="F3240" s="332" t="s">
        <v>44</v>
      </c>
      <c r="G3240" s="181"/>
      <c r="H3240" s="51">
        <v>4940</v>
      </c>
      <c r="I3240" s="51">
        <v>3530</v>
      </c>
      <c r="J3240" s="274">
        <v>3530</v>
      </c>
      <c r="K3240" s="333">
        <f t="shared" si="1315"/>
        <v>0</v>
      </c>
      <c r="L3240" s="333">
        <f t="shared" si="1315"/>
        <v>0</v>
      </c>
      <c r="M3240" s="333">
        <f t="shared" si="1315"/>
        <v>0</v>
      </c>
    </row>
    <row r="3241" spans="1:13" s="182" customFormat="1" x14ac:dyDescent="0.25">
      <c r="A3241" s="183"/>
      <c r="B3241" s="202"/>
      <c r="C3241" s="352"/>
      <c r="D3241" s="193"/>
      <c r="E3241" s="331"/>
      <c r="F3241" s="332"/>
      <c r="G3241" s="181"/>
      <c r="H3241" s="181"/>
      <c r="I3241" s="181"/>
      <c r="J3241" s="339"/>
      <c r="K3241" s="333">
        <f t="shared" si="1315"/>
        <v>0</v>
      </c>
      <c r="L3241" s="333">
        <f t="shared" si="1315"/>
        <v>0</v>
      </c>
      <c r="M3241" s="333">
        <f t="shared" si="1315"/>
        <v>0</v>
      </c>
    </row>
    <row r="3242" spans="1:13" s="182" customFormat="1" ht="45" x14ac:dyDescent="0.25">
      <c r="A3242" s="183">
        <f>A3240+0.0001</f>
        <v>3.4031000000005194</v>
      </c>
      <c r="B3242" s="202" t="s">
        <v>1609</v>
      </c>
      <c r="C3242" s="352" t="s">
        <v>1829</v>
      </c>
      <c r="D3242" s="193" t="s">
        <v>2042</v>
      </c>
      <c r="E3242" s="331" t="s">
        <v>1831</v>
      </c>
      <c r="F3242" s="332" t="s">
        <v>44</v>
      </c>
      <c r="G3242" s="181"/>
      <c r="H3242" s="51">
        <v>8720</v>
      </c>
      <c r="I3242" s="333">
        <v>4710</v>
      </c>
      <c r="J3242" s="355">
        <v>4710</v>
      </c>
      <c r="K3242" s="333">
        <f t="shared" si="1315"/>
        <v>0</v>
      </c>
      <c r="L3242" s="333">
        <f t="shared" si="1315"/>
        <v>0</v>
      </c>
      <c r="M3242" s="333">
        <f t="shared" si="1315"/>
        <v>0</v>
      </c>
    </row>
    <row r="3243" spans="1:13" s="182" customFormat="1" x14ac:dyDescent="0.25">
      <c r="A3243" s="183"/>
      <c r="B3243" s="202"/>
      <c r="C3243" s="352"/>
      <c r="D3243" s="193"/>
      <c r="E3243" s="331"/>
      <c r="F3243" s="332"/>
      <c r="G3243" s="181"/>
      <c r="H3243" s="51"/>
      <c r="I3243" s="51"/>
      <c r="J3243" s="274"/>
      <c r="K3243" s="333">
        <f t="shared" si="1315"/>
        <v>0</v>
      </c>
      <c r="L3243" s="333">
        <f t="shared" si="1315"/>
        <v>0</v>
      </c>
      <c r="M3243" s="333">
        <f t="shared" si="1315"/>
        <v>0</v>
      </c>
    </row>
    <row r="3244" spans="1:13" s="182" customFormat="1" ht="45" x14ac:dyDescent="0.25">
      <c r="A3244" s="183">
        <f>A3242+0.0001</f>
        <v>3.4032000000005196</v>
      </c>
      <c r="B3244" s="202" t="s">
        <v>1618</v>
      </c>
      <c r="C3244" s="352" t="s">
        <v>1832</v>
      </c>
      <c r="D3244" s="193" t="s">
        <v>2041</v>
      </c>
      <c r="E3244" s="331" t="s">
        <v>1959</v>
      </c>
      <c r="F3244" s="332" t="s">
        <v>44</v>
      </c>
      <c r="G3244" s="181"/>
      <c r="H3244" s="51">
        <v>5520</v>
      </c>
      <c r="I3244" s="51">
        <v>4050</v>
      </c>
      <c r="J3244" s="274">
        <v>4050</v>
      </c>
      <c r="K3244" s="333">
        <f t="shared" si="1315"/>
        <v>0</v>
      </c>
      <c r="L3244" s="333">
        <f t="shared" si="1315"/>
        <v>0</v>
      </c>
      <c r="M3244" s="333">
        <f t="shared" si="1315"/>
        <v>0</v>
      </c>
    </row>
    <row r="3245" spans="1:13" s="182" customFormat="1" x14ac:dyDescent="0.25">
      <c r="A3245" s="183"/>
      <c r="B3245" s="202"/>
      <c r="C3245" s="352"/>
      <c r="D3245" s="193"/>
      <c r="E3245" s="331"/>
      <c r="F3245" s="332"/>
      <c r="G3245" s="181"/>
      <c r="H3245" s="51"/>
      <c r="I3245" s="51"/>
      <c r="J3245" s="274"/>
      <c r="K3245" s="333">
        <f t="shared" si="1315"/>
        <v>0</v>
      </c>
      <c r="L3245" s="333">
        <f t="shared" si="1315"/>
        <v>0</v>
      </c>
      <c r="M3245" s="333">
        <f t="shared" si="1315"/>
        <v>0</v>
      </c>
    </row>
    <row r="3246" spans="1:13" s="182" customFormat="1" ht="60" x14ac:dyDescent="0.25">
      <c r="A3246" s="183">
        <f>A3244+0.0001</f>
        <v>3.4033000000005198</v>
      </c>
      <c r="B3246" s="202" t="s">
        <v>1618</v>
      </c>
      <c r="C3246" s="352" t="s">
        <v>1832</v>
      </c>
      <c r="D3246" s="193" t="s">
        <v>2042</v>
      </c>
      <c r="E3246" s="331" t="s">
        <v>1834</v>
      </c>
      <c r="F3246" s="332" t="s">
        <v>44</v>
      </c>
      <c r="G3246" s="181"/>
      <c r="H3246" s="51">
        <v>9320</v>
      </c>
      <c r="I3246" s="333">
        <v>5480</v>
      </c>
      <c r="J3246" s="355">
        <v>5480</v>
      </c>
      <c r="K3246" s="333">
        <f t="shared" si="1315"/>
        <v>0</v>
      </c>
      <c r="L3246" s="333">
        <f t="shared" si="1315"/>
        <v>0</v>
      </c>
      <c r="M3246" s="333">
        <f t="shared" si="1315"/>
        <v>0</v>
      </c>
    </row>
    <row r="3247" spans="1:13" s="182" customFormat="1" x14ac:dyDescent="0.25">
      <c r="A3247" s="183"/>
      <c r="B3247" s="202"/>
      <c r="C3247" s="352"/>
      <c r="D3247" s="193"/>
      <c r="E3247" s="331"/>
      <c r="F3247" s="332"/>
      <c r="G3247" s="181"/>
      <c r="H3247" s="51"/>
      <c r="I3247" s="51"/>
      <c r="J3247" s="51"/>
      <c r="K3247" s="333">
        <f t="shared" si="1315"/>
        <v>0</v>
      </c>
      <c r="L3247" s="333">
        <f t="shared" si="1315"/>
        <v>0</v>
      </c>
      <c r="M3247" s="333">
        <f t="shared" si="1315"/>
        <v>0</v>
      </c>
    </row>
    <row r="3248" spans="1:13" s="182" customFormat="1" ht="48" customHeight="1" x14ac:dyDescent="0.25">
      <c r="A3248" s="183">
        <f>A3246+0.0001</f>
        <v>3.40340000000052</v>
      </c>
      <c r="B3248" s="202" t="s">
        <v>1621</v>
      </c>
      <c r="C3248" s="352" t="s">
        <v>1835</v>
      </c>
      <c r="D3248" s="193" t="s">
        <v>2041</v>
      </c>
      <c r="E3248" s="331" t="s">
        <v>1836</v>
      </c>
      <c r="F3248" s="332" t="s">
        <v>44</v>
      </c>
      <c r="G3248" s="181"/>
      <c r="H3248" s="51">
        <v>5530</v>
      </c>
      <c r="I3248" s="51">
        <v>4420</v>
      </c>
      <c r="J3248" s="51">
        <v>4190</v>
      </c>
      <c r="K3248" s="333">
        <f t="shared" si="1315"/>
        <v>0</v>
      </c>
      <c r="L3248" s="333">
        <f t="shared" si="1315"/>
        <v>0</v>
      </c>
      <c r="M3248" s="333">
        <f t="shared" si="1315"/>
        <v>0</v>
      </c>
    </row>
    <row r="3249" spans="1:13" s="182" customFormat="1" x14ac:dyDescent="0.25">
      <c r="A3249" s="183"/>
      <c r="B3249" s="202"/>
      <c r="C3249" s="352"/>
      <c r="D3249" s="193"/>
      <c r="E3249" s="331"/>
      <c r="F3249" s="332"/>
      <c r="G3249" s="181"/>
      <c r="H3249" s="181"/>
      <c r="I3249" s="181"/>
      <c r="J3249" s="181"/>
      <c r="K3249" s="333">
        <f t="shared" si="1315"/>
        <v>0</v>
      </c>
      <c r="L3249" s="333">
        <f t="shared" si="1315"/>
        <v>0</v>
      </c>
      <c r="M3249" s="333">
        <f t="shared" si="1315"/>
        <v>0</v>
      </c>
    </row>
    <row r="3250" spans="1:13" s="182" customFormat="1" ht="45" x14ac:dyDescent="0.25">
      <c r="A3250" s="183">
        <f>A3248+0.0001</f>
        <v>3.4035000000005202</v>
      </c>
      <c r="B3250" s="202" t="s">
        <v>1621</v>
      </c>
      <c r="C3250" s="352" t="s">
        <v>1837</v>
      </c>
      <c r="D3250" s="193" t="s">
        <v>2041</v>
      </c>
      <c r="E3250" s="331" t="s">
        <v>1838</v>
      </c>
      <c r="F3250" s="332" t="s">
        <v>44</v>
      </c>
      <c r="G3250" s="181"/>
      <c r="H3250" s="51">
        <v>5880</v>
      </c>
      <c r="I3250" s="51">
        <v>4870</v>
      </c>
      <c r="J3250" s="51">
        <v>4810</v>
      </c>
      <c r="K3250" s="333">
        <f t="shared" si="1315"/>
        <v>0</v>
      </c>
      <c r="L3250" s="333">
        <f t="shared" si="1315"/>
        <v>0</v>
      </c>
      <c r="M3250" s="333">
        <f t="shared" si="1315"/>
        <v>0</v>
      </c>
    </row>
    <row r="3251" spans="1:13" s="182" customFormat="1" x14ac:dyDescent="0.25">
      <c r="A3251" s="183"/>
      <c r="B3251" s="202"/>
      <c r="C3251" s="352"/>
      <c r="D3251" s="193"/>
      <c r="E3251" s="331"/>
      <c r="F3251" s="332"/>
      <c r="G3251" s="181"/>
      <c r="H3251" s="51"/>
      <c r="I3251" s="51"/>
      <c r="J3251" s="51"/>
      <c r="K3251" s="333">
        <f t="shared" si="1315"/>
        <v>0</v>
      </c>
      <c r="L3251" s="333">
        <f t="shared" si="1315"/>
        <v>0</v>
      </c>
      <c r="M3251" s="333">
        <f t="shared" si="1315"/>
        <v>0</v>
      </c>
    </row>
    <row r="3252" spans="1:13" s="182" customFormat="1" ht="45" x14ac:dyDescent="0.25">
      <c r="A3252" s="183">
        <f>A3250+0.0001</f>
        <v>3.4036000000005204</v>
      </c>
      <c r="B3252" s="202" t="s">
        <v>1621</v>
      </c>
      <c r="C3252" s="352" t="s">
        <v>1839</v>
      </c>
      <c r="D3252" s="193" t="s">
        <v>2041</v>
      </c>
      <c r="E3252" s="331" t="s">
        <v>1840</v>
      </c>
      <c r="F3252" s="332" t="s">
        <v>44</v>
      </c>
      <c r="G3252" s="181"/>
      <c r="H3252" s="51">
        <v>6430</v>
      </c>
      <c r="I3252" s="51">
        <v>4240</v>
      </c>
      <c r="J3252" s="274">
        <v>4240</v>
      </c>
      <c r="K3252" s="333">
        <f t="shared" si="1315"/>
        <v>0</v>
      </c>
      <c r="L3252" s="333">
        <f t="shared" si="1315"/>
        <v>0</v>
      </c>
      <c r="M3252" s="333">
        <f t="shared" si="1315"/>
        <v>0</v>
      </c>
    </row>
    <row r="3253" spans="1:13" s="182" customFormat="1" x14ac:dyDescent="0.25">
      <c r="A3253" s="183"/>
      <c r="B3253" s="202"/>
      <c r="C3253" s="352"/>
      <c r="D3253" s="193"/>
      <c r="E3253" s="331"/>
      <c r="F3253" s="332"/>
      <c r="G3253" s="181"/>
      <c r="H3253" s="181"/>
      <c r="I3253" s="181"/>
      <c r="J3253" s="339"/>
      <c r="K3253" s="333">
        <f t="shared" si="1315"/>
        <v>0</v>
      </c>
      <c r="L3253" s="333">
        <f t="shared" si="1315"/>
        <v>0</v>
      </c>
      <c r="M3253" s="333">
        <f t="shared" si="1315"/>
        <v>0</v>
      </c>
    </row>
    <row r="3254" spans="1:13" s="182" customFormat="1" ht="45" x14ac:dyDescent="0.25">
      <c r="A3254" s="183">
        <f>A3252+0.0001</f>
        <v>3.4037000000005206</v>
      </c>
      <c r="B3254" s="202" t="s">
        <v>1621</v>
      </c>
      <c r="C3254" s="352" t="s">
        <v>1839</v>
      </c>
      <c r="D3254" s="193" t="s">
        <v>2042</v>
      </c>
      <c r="E3254" s="331" t="s">
        <v>1841</v>
      </c>
      <c r="F3254" s="332" t="s">
        <v>44</v>
      </c>
      <c r="G3254" s="181"/>
      <c r="H3254" s="51">
        <v>8880</v>
      </c>
      <c r="I3254" s="333">
        <v>5360</v>
      </c>
      <c r="J3254" s="355">
        <v>5360</v>
      </c>
      <c r="K3254" s="333">
        <f t="shared" si="1315"/>
        <v>0</v>
      </c>
      <c r="L3254" s="333">
        <f t="shared" si="1315"/>
        <v>0</v>
      </c>
      <c r="M3254" s="333">
        <f t="shared" si="1315"/>
        <v>0</v>
      </c>
    </row>
    <row r="3255" spans="1:13" s="182" customFormat="1" x14ac:dyDescent="0.25">
      <c r="A3255" s="183"/>
      <c r="B3255" s="202"/>
      <c r="C3255" s="352"/>
      <c r="D3255" s="193"/>
      <c r="E3255" s="331"/>
      <c r="F3255" s="332"/>
      <c r="G3255" s="181"/>
      <c r="H3255" s="51"/>
      <c r="I3255" s="51"/>
      <c r="J3255" s="274"/>
      <c r="K3255" s="333">
        <f t="shared" si="1315"/>
        <v>0</v>
      </c>
      <c r="L3255" s="333">
        <f t="shared" si="1315"/>
        <v>0</v>
      </c>
      <c r="M3255" s="333">
        <f t="shared" si="1315"/>
        <v>0</v>
      </c>
    </row>
    <row r="3256" spans="1:13" s="182" customFormat="1" ht="45" x14ac:dyDescent="0.25">
      <c r="A3256" s="183">
        <f>A3254+0.0001</f>
        <v>3.4038000000005209</v>
      </c>
      <c r="B3256" s="202" t="s">
        <v>1630</v>
      </c>
      <c r="C3256" s="352" t="s">
        <v>1842</v>
      </c>
      <c r="D3256" s="193" t="s">
        <v>2041</v>
      </c>
      <c r="E3256" s="331" t="s">
        <v>1843</v>
      </c>
      <c r="F3256" s="332" t="s">
        <v>44</v>
      </c>
      <c r="G3256" s="181"/>
      <c r="H3256" s="51">
        <v>7290</v>
      </c>
      <c r="I3256" s="51">
        <v>4670</v>
      </c>
      <c r="J3256" s="274">
        <v>4670</v>
      </c>
      <c r="K3256" s="333">
        <f t="shared" si="1315"/>
        <v>0</v>
      </c>
      <c r="L3256" s="333">
        <f t="shared" si="1315"/>
        <v>0</v>
      </c>
      <c r="M3256" s="333">
        <f t="shared" si="1315"/>
        <v>0</v>
      </c>
    </row>
    <row r="3257" spans="1:13" s="182" customFormat="1" x14ac:dyDescent="0.25">
      <c r="A3257" s="183"/>
      <c r="B3257" s="202"/>
      <c r="C3257" s="352"/>
      <c r="D3257" s="193"/>
      <c r="E3257" s="331"/>
      <c r="F3257" s="332"/>
      <c r="G3257" s="181"/>
      <c r="H3257" s="51"/>
      <c r="I3257" s="51"/>
      <c r="J3257" s="274"/>
      <c r="K3257" s="333">
        <f t="shared" si="1315"/>
        <v>0</v>
      </c>
      <c r="L3257" s="333">
        <f t="shared" si="1315"/>
        <v>0</v>
      </c>
      <c r="M3257" s="333">
        <f t="shared" si="1315"/>
        <v>0</v>
      </c>
    </row>
    <row r="3258" spans="1:13" s="182" customFormat="1" ht="60" x14ac:dyDescent="0.25">
      <c r="A3258" s="183">
        <f>A3256+0.0001</f>
        <v>3.4039000000005211</v>
      </c>
      <c r="B3258" s="202" t="s">
        <v>1630</v>
      </c>
      <c r="C3258" s="352" t="s">
        <v>1842</v>
      </c>
      <c r="D3258" s="193" t="s">
        <v>2042</v>
      </c>
      <c r="E3258" s="331" t="s">
        <v>1844</v>
      </c>
      <c r="F3258" s="332" t="s">
        <v>44</v>
      </c>
      <c r="G3258" s="181"/>
      <c r="H3258" s="51">
        <v>9790</v>
      </c>
      <c r="I3258" s="333">
        <v>5940</v>
      </c>
      <c r="J3258" s="355">
        <v>5940</v>
      </c>
      <c r="K3258" s="333">
        <f t="shared" si="1315"/>
        <v>0</v>
      </c>
      <c r="L3258" s="333">
        <f t="shared" si="1315"/>
        <v>0</v>
      </c>
      <c r="M3258" s="333">
        <f t="shared" si="1315"/>
        <v>0</v>
      </c>
    </row>
    <row r="3259" spans="1:13" s="182" customFormat="1" x14ac:dyDescent="0.25">
      <c r="A3259" s="183"/>
      <c r="B3259" s="202"/>
      <c r="C3259" s="352"/>
      <c r="D3259" s="193"/>
      <c r="E3259" s="331"/>
      <c r="F3259" s="332"/>
      <c r="G3259" s="181"/>
      <c r="H3259" s="51"/>
      <c r="I3259" s="51"/>
      <c r="J3259" s="274"/>
      <c r="K3259" s="333">
        <f t="shared" si="1315"/>
        <v>0</v>
      </c>
      <c r="L3259" s="333">
        <f t="shared" si="1315"/>
        <v>0</v>
      </c>
      <c r="M3259" s="333">
        <f t="shared" si="1315"/>
        <v>0</v>
      </c>
    </row>
    <row r="3260" spans="1:13" s="182" customFormat="1" ht="45" x14ac:dyDescent="0.25">
      <c r="A3260" s="183">
        <f>A3258+0.0001</f>
        <v>3.4040000000005213</v>
      </c>
      <c r="B3260" s="202" t="s">
        <v>1630</v>
      </c>
      <c r="C3260" s="352" t="s">
        <v>1845</v>
      </c>
      <c r="D3260" s="193" t="s">
        <v>2041</v>
      </c>
      <c r="E3260" s="331" t="s">
        <v>1846</v>
      </c>
      <c r="F3260" s="332" t="s">
        <v>44</v>
      </c>
      <c r="G3260" s="181"/>
      <c r="H3260" s="51">
        <v>7640</v>
      </c>
      <c r="I3260" s="51">
        <v>5120</v>
      </c>
      <c r="J3260" s="274">
        <v>5120</v>
      </c>
      <c r="K3260" s="333">
        <f t="shared" si="1315"/>
        <v>0</v>
      </c>
      <c r="L3260" s="333">
        <f t="shared" si="1315"/>
        <v>0</v>
      </c>
      <c r="M3260" s="333">
        <f t="shared" si="1315"/>
        <v>0</v>
      </c>
    </row>
    <row r="3261" spans="1:13" s="182" customFormat="1" x14ac:dyDescent="0.25">
      <c r="A3261" s="183"/>
      <c r="B3261" s="202"/>
      <c r="C3261" s="352"/>
      <c r="D3261" s="193"/>
      <c r="E3261" s="331"/>
      <c r="F3261" s="332"/>
      <c r="G3261" s="181"/>
      <c r="H3261" s="51"/>
      <c r="I3261" s="51"/>
      <c r="J3261" s="274"/>
      <c r="K3261" s="333">
        <f t="shared" si="1315"/>
        <v>0</v>
      </c>
      <c r="L3261" s="333">
        <f t="shared" si="1315"/>
        <v>0</v>
      </c>
      <c r="M3261" s="333">
        <f t="shared" si="1315"/>
        <v>0</v>
      </c>
    </row>
    <row r="3262" spans="1:13" s="182" customFormat="1" ht="60" x14ac:dyDescent="0.25">
      <c r="A3262" s="183">
        <f>A3260+0.0001</f>
        <v>3.4041000000005215</v>
      </c>
      <c r="B3262" s="202" t="s">
        <v>1630</v>
      </c>
      <c r="C3262" s="352" t="s">
        <v>1845</v>
      </c>
      <c r="D3262" s="193" t="s">
        <v>2042</v>
      </c>
      <c r="E3262" s="331" t="s">
        <v>1847</v>
      </c>
      <c r="F3262" s="332" t="s">
        <v>44</v>
      </c>
      <c r="G3262" s="181"/>
      <c r="H3262" s="51">
        <v>10540</v>
      </c>
      <c r="I3262" s="333">
        <v>6520</v>
      </c>
      <c r="J3262" s="355">
        <v>6520</v>
      </c>
      <c r="K3262" s="333">
        <f t="shared" si="1315"/>
        <v>0</v>
      </c>
      <c r="L3262" s="333">
        <f t="shared" si="1315"/>
        <v>0</v>
      </c>
      <c r="M3262" s="333">
        <f t="shared" si="1315"/>
        <v>0</v>
      </c>
    </row>
    <row r="3263" spans="1:13" s="182" customFormat="1" x14ac:dyDescent="0.25">
      <c r="A3263" s="183"/>
      <c r="B3263" s="202"/>
      <c r="C3263" s="352"/>
      <c r="D3263" s="193"/>
      <c r="E3263" s="331"/>
      <c r="F3263" s="332"/>
      <c r="G3263" s="181"/>
      <c r="H3263" s="51"/>
      <c r="I3263" s="51"/>
      <c r="J3263" s="274"/>
      <c r="K3263" s="333">
        <f t="shared" si="1315"/>
        <v>0</v>
      </c>
      <c r="L3263" s="333">
        <f t="shared" si="1315"/>
        <v>0</v>
      </c>
      <c r="M3263" s="333">
        <f t="shared" si="1315"/>
        <v>0</v>
      </c>
    </row>
    <row r="3264" spans="1:13" s="182" customFormat="1" ht="45" x14ac:dyDescent="0.25">
      <c r="A3264" s="183">
        <f>A3262+0.0001</f>
        <v>3.4042000000005217</v>
      </c>
      <c r="B3264" s="202" t="s">
        <v>1635</v>
      </c>
      <c r="C3264" s="352" t="s">
        <v>1848</v>
      </c>
      <c r="D3264" s="193" t="s">
        <v>2041</v>
      </c>
      <c r="E3264" s="331" t="s">
        <v>1849</v>
      </c>
      <c r="F3264" s="332" t="s">
        <v>44</v>
      </c>
      <c r="G3264" s="181"/>
      <c r="H3264" s="51">
        <v>8460</v>
      </c>
      <c r="I3264" s="51">
        <v>5500</v>
      </c>
      <c r="J3264" s="274">
        <v>5500</v>
      </c>
      <c r="K3264" s="333">
        <f t="shared" si="1315"/>
        <v>0</v>
      </c>
      <c r="L3264" s="333">
        <f t="shared" si="1315"/>
        <v>0</v>
      </c>
      <c r="M3264" s="333">
        <f t="shared" si="1315"/>
        <v>0</v>
      </c>
    </row>
    <row r="3265" spans="1:13" s="182" customFormat="1" x14ac:dyDescent="0.25">
      <c r="A3265" s="183"/>
      <c r="B3265" s="202"/>
      <c r="C3265" s="352"/>
      <c r="D3265" s="193"/>
      <c r="E3265" s="331"/>
      <c r="F3265" s="332"/>
      <c r="G3265" s="181"/>
      <c r="H3265" s="51"/>
      <c r="I3265" s="51"/>
      <c r="J3265" s="274"/>
      <c r="K3265" s="333">
        <f t="shared" si="1315"/>
        <v>0</v>
      </c>
      <c r="L3265" s="333">
        <f t="shared" si="1315"/>
        <v>0</v>
      </c>
      <c r="M3265" s="333">
        <f t="shared" si="1315"/>
        <v>0</v>
      </c>
    </row>
    <row r="3266" spans="1:13" s="182" customFormat="1" ht="60" x14ac:dyDescent="0.25">
      <c r="A3266" s="183">
        <f>A3264+0.0001</f>
        <v>3.4043000000005219</v>
      </c>
      <c r="B3266" s="202" t="s">
        <v>1635</v>
      </c>
      <c r="C3266" s="352" t="s">
        <v>1848</v>
      </c>
      <c r="D3266" s="193" t="s">
        <v>2042</v>
      </c>
      <c r="E3266" s="331" t="s">
        <v>1850</v>
      </c>
      <c r="F3266" s="332" t="s">
        <v>44</v>
      </c>
      <c r="G3266" s="181"/>
      <c r="H3266" s="51">
        <v>11500</v>
      </c>
      <c r="I3266" s="333">
        <v>7080</v>
      </c>
      <c r="J3266" s="355">
        <v>7080</v>
      </c>
      <c r="K3266" s="333">
        <f t="shared" si="1315"/>
        <v>0</v>
      </c>
      <c r="L3266" s="333">
        <f t="shared" si="1315"/>
        <v>0</v>
      </c>
      <c r="M3266" s="333">
        <f t="shared" si="1315"/>
        <v>0</v>
      </c>
    </row>
    <row r="3267" spans="1:13" s="182" customFormat="1" x14ac:dyDescent="0.25">
      <c r="A3267" s="183"/>
      <c r="B3267" s="202"/>
      <c r="C3267" s="352"/>
      <c r="D3267" s="193"/>
      <c r="E3267" s="331"/>
      <c r="F3267" s="332"/>
      <c r="G3267" s="181"/>
      <c r="H3267" s="51"/>
      <c r="I3267" s="51"/>
      <c r="J3267" s="274"/>
      <c r="K3267" s="333">
        <f t="shared" si="1315"/>
        <v>0</v>
      </c>
      <c r="L3267" s="333">
        <f t="shared" si="1315"/>
        <v>0</v>
      </c>
      <c r="M3267" s="333">
        <f t="shared" si="1315"/>
        <v>0</v>
      </c>
    </row>
    <row r="3268" spans="1:13" s="182" customFormat="1" ht="45" x14ac:dyDescent="0.25">
      <c r="A3268" s="183">
        <f>A3266+0.0001</f>
        <v>3.4044000000005221</v>
      </c>
      <c r="B3268" s="202" t="s">
        <v>1635</v>
      </c>
      <c r="C3268" s="352" t="s">
        <v>1848</v>
      </c>
      <c r="D3268" s="193" t="s">
        <v>2043</v>
      </c>
      <c r="E3268" s="331" t="s">
        <v>1967</v>
      </c>
      <c r="F3268" s="332" t="s">
        <v>44</v>
      </c>
      <c r="G3268" s="181"/>
      <c r="H3268" s="333">
        <v>13450</v>
      </c>
      <c r="I3268" s="333">
        <v>8430</v>
      </c>
      <c r="J3268" s="355">
        <v>8430</v>
      </c>
      <c r="K3268" s="333">
        <f t="shared" si="1315"/>
        <v>0</v>
      </c>
      <c r="L3268" s="333">
        <f t="shared" si="1315"/>
        <v>0</v>
      </c>
      <c r="M3268" s="333">
        <f t="shared" si="1315"/>
        <v>0</v>
      </c>
    </row>
    <row r="3269" spans="1:13" s="182" customFormat="1" x14ac:dyDescent="0.25">
      <c r="A3269" s="183"/>
      <c r="B3269" s="202"/>
      <c r="C3269" s="352"/>
      <c r="D3269" s="193"/>
      <c r="E3269" s="331"/>
      <c r="F3269" s="332"/>
      <c r="G3269" s="181"/>
      <c r="H3269" s="51"/>
      <c r="I3269" s="51"/>
      <c r="J3269" s="274"/>
      <c r="K3269" s="333">
        <f t="shared" si="1315"/>
        <v>0</v>
      </c>
      <c r="L3269" s="333">
        <f t="shared" si="1315"/>
        <v>0</v>
      </c>
      <c r="M3269" s="333">
        <f t="shared" si="1315"/>
        <v>0</v>
      </c>
    </row>
    <row r="3270" spans="1:13" s="182" customFormat="1" ht="45" x14ac:dyDescent="0.25">
      <c r="A3270" s="183">
        <f>A3268+0.0001</f>
        <v>3.4045000000005223</v>
      </c>
      <c r="B3270" s="202" t="s">
        <v>1635</v>
      </c>
      <c r="C3270" s="352" t="s">
        <v>1853</v>
      </c>
      <c r="D3270" s="193" t="s">
        <v>2041</v>
      </c>
      <c r="E3270" s="331" t="s">
        <v>1854</v>
      </c>
      <c r="F3270" s="332" t="s">
        <v>44</v>
      </c>
      <c r="G3270" s="181"/>
      <c r="H3270" s="51">
        <v>9040</v>
      </c>
      <c r="I3270" s="51">
        <v>5400</v>
      </c>
      <c r="J3270" s="274">
        <v>5400</v>
      </c>
      <c r="K3270" s="333">
        <f t="shared" si="1315"/>
        <v>0</v>
      </c>
      <c r="L3270" s="333">
        <f t="shared" si="1315"/>
        <v>0</v>
      </c>
      <c r="M3270" s="333">
        <f t="shared" si="1315"/>
        <v>0</v>
      </c>
    </row>
    <row r="3271" spans="1:13" s="182" customFormat="1" x14ac:dyDescent="0.25">
      <c r="A3271" s="183"/>
      <c r="B3271" s="202"/>
      <c r="C3271" s="352"/>
      <c r="D3271" s="193"/>
      <c r="E3271" s="331"/>
      <c r="F3271" s="332"/>
      <c r="G3271" s="181"/>
      <c r="H3271" s="51"/>
      <c r="I3271" s="51"/>
      <c r="J3271" s="274"/>
      <c r="K3271" s="333">
        <f t="shared" si="1315"/>
        <v>0</v>
      </c>
      <c r="L3271" s="333">
        <f t="shared" si="1315"/>
        <v>0</v>
      </c>
      <c r="M3271" s="333">
        <f t="shared" si="1315"/>
        <v>0</v>
      </c>
    </row>
    <row r="3272" spans="1:13" s="182" customFormat="1" ht="60" x14ac:dyDescent="0.25">
      <c r="A3272" s="183">
        <f>A3270+0.0001</f>
        <v>3.4046000000005225</v>
      </c>
      <c r="B3272" s="202" t="s">
        <v>1635</v>
      </c>
      <c r="C3272" s="352" t="s">
        <v>1853</v>
      </c>
      <c r="D3272" s="193" t="s">
        <v>2042</v>
      </c>
      <c r="E3272" s="331" t="s">
        <v>1855</v>
      </c>
      <c r="F3272" s="332" t="s">
        <v>44</v>
      </c>
      <c r="G3272" s="181"/>
      <c r="H3272" s="51">
        <v>12150</v>
      </c>
      <c r="I3272" s="333">
        <v>7940</v>
      </c>
      <c r="J3272" s="355">
        <v>7940</v>
      </c>
      <c r="K3272" s="333">
        <f t="shared" si="1315"/>
        <v>0</v>
      </c>
      <c r="L3272" s="333">
        <f t="shared" si="1315"/>
        <v>0</v>
      </c>
      <c r="M3272" s="333">
        <f t="shared" si="1315"/>
        <v>0</v>
      </c>
    </row>
    <row r="3273" spans="1:13" s="182" customFormat="1" x14ac:dyDescent="0.25">
      <c r="A3273" s="183"/>
      <c r="B3273" s="202"/>
      <c r="C3273" s="352"/>
      <c r="D3273" s="193"/>
      <c r="E3273" s="331"/>
      <c r="F3273" s="332"/>
      <c r="G3273" s="181"/>
      <c r="H3273" s="51"/>
      <c r="I3273" s="51"/>
      <c r="J3273" s="274"/>
      <c r="K3273" s="333">
        <f t="shared" si="1315"/>
        <v>0</v>
      </c>
      <c r="L3273" s="333">
        <f t="shared" si="1315"/>
        <v>0</v>
      </c>
      <c r="M3273" s="333">
        <f t="shared" si="1315"/>
        <v>0</v>
      </c>
    </row>
    <row r="3274" spans="1:13" s="182" customFormat="1" ht="60" x14ac:dyDescent="0.25">
      <c r="A3274" s="183">
        <f>A3272+0.0001</f>
        <v>3.4047000000005228</v>
      </c>
      <c r="B3274" s="202" t="s">
        <v>1635</v>
      </c>
      <c r="C3274" s="352" t="s">
        <v>1853</v>
      </c>
      <c r="D3274" s="193" t="s">
        <v>2043</v>
      </c>
      <c r="E3274" s="331" t="s">
        <v>1856</v>
      </c>
      <c r="F3274" s="332" t="s">
        <v>44</v>
      </c>
      <c r="G3274" s="181"/>
      <c r="H3274" s="333">
        <v>14460</v>
      </c>
      <c r="I3274" s="333">
        <v>9190</v>
      </c>
      <c r="J3274" s="355">
        <v>9190</v>
      </c>
      <c r="K3274" s="333">
        <f t="shared" si="1315"/>
        <v>0</v>
      </c>
      <c r="L3274" s="333">
        <f t="shared" si="1315"/>
        <v>0</v>
      </c>
      <c r="M3274" s="333">
        <f t="shared" si="1315"/>
        <v>0</v>
      </c>
    </row>
    <row r="3275" spans="1:13" s="182" customFormat="1" x14ac:dyDescent="0.25">
      <c r="A3275" s="183"/>
      <c r="B3275" s="202"/>
      <c r="C3275" s="352"/>
      <c r="D3275" s="193"/>
      <c r="E3275" s="331"/>
      <c r="F3275" s="332"/>
      <c r="G3275" s="181"/>
      <c r="H3275" s="51"/>
      <c r="I3275" s="51"/>
      <c r="J3275" s="274"/>
      <c r="K3275" s="333">
        <f t="shared" si="1315"/>
        <v>0</v>
      </c>
      <c r="L3275" s="333">
        <f t="shared" si="1315"/>
        <v>0</v>
      </c>
      <c r="M3275" s="333">
        <f t="shared" si="1315"/>
        <v>0</v>
      </c>
    </row>
    <row r="3276" spans="1:13" s="182" customFormat="1" ht="45" x14ac:dyDescent="0.25">
      <c r="A3276" s="183">
        <f>A3274+0.0001</f>
        <v>3.404800000000523</v>
      </c>
      <c r="B3276" s="202" t="s">
        <v>1635</v>
      </c>
      <c r="C3276" s="352" t="s">
        <v>1857</v>
      </c>
      <c r="D3276" s="193" t="s">
        <v>2041</v>
      </c>
      <c r="E3276" s="331" t="s">
        <v>1858</v>
      </c>
      <c r="F3276" s="332" t="s">
        <v>44</v>
      </c>
      <c r="G3276" s="181"/>
      <c r="H3276" s="51">
        <v>9620</v>
      </c>
      <c r="I3276" s="274">
        <v>9620</v>
      </c>
      <c r="J3276" s="274">
        <v>9620</v>
      </c>
      <c r="K3276" s="333">
        <f t="shared" si="1315"/>
        <v>0</v>
      </c>
      <c r="L3276" s="333">
        <f t="shared" si="1315"/>
        <v>0</v>
      </c>
      <c r="M3276" s="333">
        <f t="shared" si="1315"/>
        <v>0</v>
      </c>
    </row>
    <row r="3277" spans="1:13" s="182" customFormat="1" x14ac:dyDescent="0.25">
      <c r="A3277" s="183"/>
      <c r="B3277" s="202"/>
      <c r="C3277" s="352"/>
      <c r="D3277" s="193"/>
      <c r="E3277" s="331"/>
      <c r="F3277" s="332"/>
      <c r="G3277" s="181"/>
      <c r="H3277" s="181"/>
      <c r="I3277" s="339"/>
      <c r="J3277" s="339"/>
      <c r="K3277" s="333">
        <f t="shared" si="1315"/>
        <v>0</v>
      </c>
      <c r="L3277" s="333">
        <f t="shared" si="1315"/>
        <v>0</v>
      </c>
      <c r="M3277" s="333">
        <f t="shared" si="1315"/>
        <v>0</v>
      </c>
    </row>
    <row r="3278" spans="1:13" s="182" customFormat="1" ht="60" x14ac:dyDescent="0.25">
      <c r="A3278" s="183">
        <f>A3276+0.0001</f>
        <v>3.4049000000005232</v>
      </c>
      <c r="B3278" s="202" t="s">
        <v>1635</v>
      </c>
      <c r="C3278" s="352" t="s">
        <v>1857</v>
      </c>
      <c r="D3278" s="193" t="s">
        <v>2042</v>
      </c>
      <c r="E3278" s="331" t="s">
        <v>1859</v>
      </c>
      <c r="F3278" s="332" t="s">
        <v>44</v>
      </c>
      <c r="G3278" s="181"/>
      <c r="H3278" s="51">
        <v>12770</v>
      </c>
      <c r="I3278" s="274">
        <v>12770</v>
      </c>
      <c r="J3278" s="274">
        <v>12770</v>
      </c>
      <c r="K3278" s="333">
        <f t="shared" si="1315"/>
        <v>0</v>
      </c>
      <c r="L3278" s="333">
        <f t="shared" si="1315"/>
        <v>0</v>
      </c>
      <c r="M3278" s="333">
        <f t="shared" si="1315"/>
        <v>0</v>
      </c>
    </row>
    <row r="3279" spans="1:13" s="182" customFormat="1" x14ac:dyDescent="0.25">
      <c r="A3279" s="183"/>
      <c r="B3279" s="202"/>
      <c r="C3279" s="352"/>
      <c r="D3279" s="193"/>
      <c r="E3279" s="331"/>
      <c r="F3279" s="332"/>
      <c r="G3279" s="181"/>
      <c r="H3279" s="51"/>
      <c r="I3279" s="274"/>
      <c r="J3279" s="274"/>
      <c r="K3279" s="333">
        <f t="shared" si="1315"/>
        <v>0</v>
      </c>
      <c r="L3279" s="333">
        <f t="shared" si="1315"/>
        <v>0</v>
      </c>
      <c r="M3279" s="333">
        <f t="shared" si="1315"/>
        <v>0</v>
      </c>
    </row>
    <row r="3280" spans="1:13" s="182" customFormat="1" ht="60" x14ac:dyDescent="0.25">
      <c r="A3280" s="183">
        <f>A3278+0.0001</f>
        <v>3.4050000000005234</v>
      </c>
      <c r="B3280" s="202" t="s">
        <v>1635</v>
      </c>
      <c r="C3280" s="352" t="s">
        <v>1857</v>
      </c>
      <c r="D3280" s="193" t="s">
        <v>2043</v>
      </c>
      <c r="E3280" s="331" t="s">
        <v>1860</v>
      </c>
      <c r="F3280" s="332" t="s">
        <v>44</v>
      </c>
      <c r="G3280" s="181"/>
      <c r="H3280" s="51">
        <v>15470</v>
      </c>
      <c r="I3280" s="274">
        <v>15470</v>
      </c>
      <c r="J3280" s="274">
        <v>15470</v>
      </c>
      <c r="K3280" s="333">
        <f t="shared" si="1315"/>
        <v>0</v>
      </c>
      <c r="L3280" s="333">
        <f t="shared" si="1315"/>
        <v>0</v>
      </c>
      <c r="M3280" s="333">
        <f t="shared" si="1315"/>
        <v>0</v>
      </c>
    </row>
    <row r="3281" spans="1:13" s="182" customFormat="1" x14ac:dyDescent="0.25">
      <c r="A3281" s="183"/>
      <c r="B3281" s="202"/>
      <c r="C3281" s="352"/>
      <c r="D3281" s="193"/>
      <c r="E3281" s="331"/>
      <c r="F3281" s="332"/>
      <c r="G3281" s="181"/>
      <c r="H3281" s="51"/>
      <c r="I3281" s="274"/>
      <c r="J3281" s="274"/>
      <c r="K3281" s="333">
        <f t="shared" ref="K3281:M3344" si="1316">$G3281*H3281</f>
        <v>0</v>
      </c>
      <c r="L3281" s="333">
        <f t="shared" si="1316"/>
        <v>0</v>
      </c>
      <c r="M3281" s="333">
        <f t="shared" si="1316"/>
        <v>0</v>
      </c>
    </row>
    <row r="3282" spans="1:13" s="182" customFormat="1" ht="45" x14ac:dyDescent="0.25">
      <c r="A3282" s="183">
        <f>A3280+0.0001</f>
        <v>3.4051000000005236</v>
      </c>
      <c r="B3282" s="202" t="s">
        <v>1635</v>
      </c>
      <c r="C3282" s="352" t="s">
        <v>1861</v>
      </c>
      <c r="D3282" s="193" t="s">
        <v>2041</v>
      </c>
      <c r="E3282" s="331" t="s">
        <v>1862</v>
      </c>
      <c r="F3282" s="332" t="s">
        <v>44</v>
      </c>
      <c r="G3282" s="181"/>
      <c r="H3282" s="51">
        <v>10340</v>
      </c>
      <c r="I3282" s="274">
        <v>10340</v>
      </c>
      <c r="J3282" s="274">
        <v>10340</v>
      </c>
      <c r="K3282" s="333">
        <f t="shared" si="1316"/>
        <v>0</v>
      </c>
      <c r="L3282" s="333">
        <f t="shared" si="1316"/>
        <v>0</v>
      </c>
      <c r="M3282" s="333">
        <f t="shared" si="1316"/>
        <v>0</v>
      </c>
    </row>
    <row r="3283" spans="1:13" s="182" customFormat="1" x14ac:dyDescent="0.25">
      <c r="A3283" s="183"/>
      <c r="B3283" s="202"/>
      <c r="C3283" s="352"/>
      <c r="D3283" s="193"/>
      <c r="E3283" s="331"/>
      <c r="F3283" s="332"/>
      <c r="G3283" s="181"/>
      <c r="H3283" s="51"/>
      <c r="I3283" s="274"/>
      <c r="J3283" s="274"/>
      <c r="K3283" s="333">
        <f t="shared" si="1316"/>
        <v>0</v>
      </c>
      <c r="L3283" s="333">
        <f t="shared" si="1316"/>
        <v>0</v>
      </c>
      <c r="M3283" s="333">
        <f t="shared" si="1316"/>
        <v>0</v>
      </c>
    </row>
    <row r="3284" spans="1:13" s="182" customFormat="1" ht="60" x14ac:dyDescent="0.25">
      <c r="A3284" s="183">
        <f>A3282+0.0001</f>
        <v>3.4052000000005238</v>
      </c>
      <c r="B3284" s="202" t="s">
        <v>1635</v>
      </c>
      <c r="C3284" s="352" t="s">
        <v>1861</v>
      </c>
      <c r="D3284" s="193" t="s">
        <v>2042</v>
      </c>
      <c r="E3284" s="331" t="s">
        <v>1863</v>
      </c>
      <c r="F3284" s="332" t="s">
        <v>44</v>
      </c>
      <c r="G3284" s="181"/>
      <c r="H3284" s="51">
        <v>13430</v>
      </c>
      <c r="I3284" s="274">
        <v>13430</v>
      </c>
      <c r="J3284" s="274">
        <v>13430</v>
      </c>
      <c r="K3284" s="333">
        <f t="shared" si="1316"/>
        <v>0</v>
      </c>
      <c r="L3284" s="333">
        <f t="shared" si="1316"/>
        <v>0</v>
      </c>
      <c r="M3284" s="333">
        <f t="shared" si="1316"/>
        <v>0</v>
      </c>
    </row>
    <row r="3285" spans="1:13" s="182" customFormat="1" x14ac:dyDescent="0.25">
      <c r="A3285" s="183"/>
      <c r="B3285" s="202"/>
      <c r="C3285" s="352"/>
      <c r="D3285" s="193"/>
      <c r="E3285" s="331"/>
      <c r="F3285" s="332"/>
      <c r="G3285" s="181"/>
      <c r="H3285" s="51"/>
      <c r="I3285" s="274"/>
      <c r="J3285" s="274"/>
      <c r="K3285" s="333">
        <f t="shared" si="1316"/>
        <v>0</v>
      </c>
      <c r="L3285" s="333">
        <f t="shared" si="1316"/>
        <v>0</v>
      </c>
      <c r="M3285" s="333">
        <f t="shared" si="1316"/>
        <v>0</v>
      </c>
    </row>
    <row r="3286" spans="1:13" s="182" customFormat="1" ht="60" x14ac:dyDescent="0.25">
      <c r="A3286" s="183">
        <f>A3284+0.0001</f>
        <v>3.405300000000524</v>
      </c>
      <c r="B3286" s="202" t="s">
        <v>1635</v>
      </c>
      <c r="C3286" s="352" t="s">
        <v>1861</v>
      </c>
      <c r="D3286" s="193" t="s">
        <v>2043</v>
      </c>
      <c r="E3286" s="331" t="s">
        <v>1864</v>
      </c>
      <c r="F3286" s="332" t="s">
        <v>44</v>
      </c>
      <c r="G3286" s="181"/>
      <c r="H3286" s="51">
        <v>16170</v>
      </c>
      <c r="I3286" s="274">
        <v>16170</v>
      </c>
      <c r="J3286" s="274">
        <v>16170</v>
      </c>
      <c r="K3286" s="333">
        <f t="shared" si="1316"/>
        <v>0</v>
      </c>
      <c r="L3286" s="333">
        <f t="shared" si="1316"/>
        <v>0</v>
      </c>
      <c r="M3286" s="333">
        <f t="shared" si="1316"/>
        <v>0</v>
      </c>
    </row>
    <row r="3287" spans="1:13" s="182" customFormat="1" x14ac:dyDescent="0.25">
      <c r="A3287" s="183"/>
      <c r="B3287" s="202"/>
      <c r="C3287" s="352"/>
      <c r="D3287" s="193"/>
      <c r="E3287" s="331"/>
      <c r="F3287" s="332"/>
      <c r="G3287" s="181"/>
      <c r="H3287" s="51"/>
      <c r="I3287" s="274"/>
      <c r="J3287" s="274"/>
      <c r="K3287" s="333">
        <f t="shared" si="1316"/>
        <v>0</v>
      </c>
      <c r="L3287" s="333">
        <f t="shared" si="1316"/>
        <v>0</v>
      </c>
      <c r="M3287" s="333">
        <f t="shared" si="1316"/>
        <v>0</v>
      </c>
    </row>
    <row r="3288" spans="1:13" s="182" customFormat="1" ht="45" x14ac:dyDescent="0.25">
      <c r="A3288" s="183">
        <f>A3286+0.0001</f>
        <v>3.4054000000005242</v>
      </c>
      <c r="B3288" s="202" t="s">
        <v>1635</v>
      </c>
      <c r="C3288" s="352" t="s">
        <v>1865</v>
      </c>
      <c r="D3288" s="193" t="s">
        <v>2041</v>
      </c>
      <c r="E3288" s="331" t="s">
        <v>1866</v>
      </c>
      <c r="F3288" s="332" t="s">
        <v>44</v>
      </c>
      <c r="G3288" s="181"/>
      <c r="H3288" s="51">
        <v>11830</v>
      </c>
      <c r="I3288" s="274">
        <v>11830</v>
      </c>
      <c r="J3288" s="274">
        <v>11830</v>
      </c>
      <c r="K3288" s="333">
        <f t="shared" si="1316"/>
        <v>0</v>
      </c>
      <c r="L3288" s="333">
        <f t="shared" si="1316"/>
        <v>0</v>
      </c>
      <c r="M3288" s="333">
        <f t="shared" si="1316"/>
        <v>0</v>
      </c>
    </row>
    <row r="3289" spans="1:13" s="182" customFormat="1" x14ac:dyDescent="0.25">
      <c r="A3289" s="183"/>
      <c r="B3289" s="202"/>
      <c r="C3289" s="352"/>
      <c r="D3289" s="193"/>
      <c r="E3289" s="331"/>
      <c r="F3289" s="332"/>
      <c r="G3289" s="181"/>
      <c r="H3289" s="51"/>
      <c r="I3289" s="274"/>
      <c r="J3289" s="274"/>
      <c r="K3289" s="333">
        <f t="shared" si="1316"/>
        <v>0</v>
      </c>
      <c r="L3289" s="333">
        <f t="shared" si="1316"/>
        <v>0</v>
      </c>
      <c r="M3289" s="333">
        <f t="shared" si="1316"/>
        <v>0</v>
      </c>
    </row>
    <row r="3290" spans="1:13" s="182" customFormat="1" ht="60" x14ac:dyDescent="0.25">
      <c r="A3290" s="183">
        <f>A3288+0.0001</f>
        <v>3.4055000000005244</v>
      </c>
      <c r="B3290" s="202" t="s">
        <v>1635</v>
      </c>
      <c r="C3290" s="352" t="s">
        <v>1865</v>
      </c>
      <c r="D3290" s="193" t="s">
        <v>2042</v>
      </c>
      <c r="E3290" s="331" t="s">
        <v>1867</v>
      </c>
      <c r="F3290" s="332" t="s">
        <v>44</v>
      </c>
      <c r="G3290" s="181"/>
      <c r="H3290" s="51">
        <v>14740</v>
      </c>
      <c r="I3290" s="274">
        <v>14740</v>
      </c>
      <c r="J3290" s="274">
        <v>14740</v>
      </c>
      <c r="K3290" s="333">
        <f t="shared" si="1316"/>
        <v>0</v>
      </c>
      <c r="L3290" s="333">
        <f t="shared" si="1316"/>
        <v>0</v>
      </c>
      <c r="M3290" s="333">
        <f t="shared" si="1316"/>
        <v>0</v>
      </c>
    </row>
    <row r="3291" spans="1:13" s="182" customFormat="1" x14ac:dyDescent="0.25">
      <c r="A3291" s="183"/>
      <c r="B3291" s="202"/>
      <c r="C3291" s="352"/>
      <c r="D3291" s="193"/>
      <c r="E3291" s="331"/>
      <c r="F3291" s="332"/>
      <c r="G3291" s="181"/>
      <c r="H3291" s="51"/>
      <c r="I3291" s="274"/>
      <c r="J3291" s="274"/>
      <c r="K3291" s="333">
        <f t="shared" si="1316"/>
        <v>0</v>
      </c>
      <c r="L3291" s="333">
        <f t="shared" si="1316"/>
        <v>0</v>
      </c>
      <c r="M3291" s="333">
        <f t="shared" si="1316"/>
        <v>0</v>
      </c>
    </row>
    <row r="3292" spans="1:13" s="182" customFormat="1" ht="60" x14ac:dyDescent="0.25">
      <c r="A3292" s="183">
        <f>A3290+0.0001</f>
        <v>3.4056000000005247</v>
      </c>
      <c r="B3292" s="202" t="s">
        <v>1635</v>
      </c>
      <c r="C3292" s="352" t="s">
        <v>1865</v>
      </c>
      <c r="D3292" s="193" t="s">
        <v>2043</v>
      </c>
      <c r="E3292" s="331" t="s">
        <v>1943</v>
      </c>
      <c r="F3292" s="332" t="s">
        <v>44</v>
      </c>
      <c r="G3292" s="181"/>
      <c r="H3292" s="51">
        <v>17810</v>
      </c>
      <c r="I3292" s="274">
        <v>17810</v>
      </c>
      <c r="J3292" s="274">
        <v>17810</v>
      </c>
      <c r="K3292" s="333">
        <f t="shared" si="1316"/>
        <v>0</v>
      </c>
      <c r="L3292" s="333">
        <f t="shared" si="1316"/>
        <v>0</v>
      </c>
      <c r="M3292" s="333">
        <f t="shared" si="1316"/>
        <v>0</v>
      </c>
    </row>
    <row r="3293" spans="1:13" s="182" customFormat="1" x14ac:dyDescent="0.25">
      <c r="A3293" s="183"/>
      <c r="B3293" s="202"/>
      <c r="C3293" s="352"/>
      <c r="D3293" s="193"/>
      <c r="E3293" s="331"/>
      <c r="F3293" s="332"/>
      <c r="G3293" s="181"/>
      <c r="H3293" s="51"/>
      <c r="I3293" s="51"/>
      <c r="J3293" s="274"/>
      <c r="K3293" s="333">
        <f t="shared" si="1316"/>
        <v>0</v>
      </c>
      <c r="L3293" s="333">
        <f t="shared" si="1316"/>
        <v>0</v>
      </c>
      <c r="M3293" s="333">
        <f t="shared" si="1316"/>
        <v>0</v>
      </c>
    </row>
    <row r="3294" spans="1:13" s="182" customFormat="1" ht="45" x14ac:dyDescent="0.25">
      <c r="A3294" s="183">
        <f>A3292+0.0001</f>
        <v>3.4057000000005249</v>
      </c>
      <c r="B3294" s="202" t="s">
        <v>1630</v>
      </c>
      <c r="C3294" s="352" t="s">
        <v>1869</v>
      </c>
      <c r="D3294" s="193" t="s">
        <v>2041</v>
      </c>
      <c r="E3294" s="331" t="s">
        <v>1870</v>
      </c>
      <c r="F3294" s="332" t="s">
        <v>44</v>
      </c>
      <c r="G3294" s="181"/>
      <c r="H3294" s="51">
        <v>7740</v>
      </c>
      <c r="I3294" s="51">
        <v>5830</v>
      </c>
      <c r="J3294" s="274">
        <v>5830</v>
      </c>
      <c r="K3294" s="333">
        <f t="shared" si="1316"/>
        <v>0</v>
      </c>
      <c r="L3294" s="333">
        <f t="shared" si="1316"/>
        <v>0</v>
      </c>
      <c r="M3294" s="333">
        <f t="shared" si="1316"/>
        <v>0</v>
      </c>
    </row>
    <row r="3295" spans="1:13" s="182" customFormat="1" x14ac:dyDescent="0.25">
      <c r="A3295" s="183"/>
      <c r="B3295" s="202"/>
      <c r="C3295" s="352"/>
      <c r="D3295" s="193"/>
      <c r="E3295" s="331"/>
      <c r="F3295" s="332"/>
      <c r="G3295" s="181"/>
      <c r="H3295" s="51"/>
      <c r="I3295" s="51"/>
      <c r="J3295" s="274"/>
      <c r="K3295" s="333">
        <f t="shared" si="1316"/>
        <v>0</v>
      </c>
      <c r="L3295" s="333">
        <f t="shared" si="1316"/>
        <v>0</v>
      </c>
      <c r="M3295" s="333">
        <f t="shared" si="1316"/>
        <v>0</v>
      </c>
    </row>
    <row r="3296" spans="1:13" s="182" customFormat="1" ht="60" x14ac:dyDescent="0.25">
      <c r="A3296" s="183">
        <f>A3294+0.0001</f>
        <v>3.4058000000005251</v>
      </c>
      <c r="B3296" s="202" t="s">
        <v>1630</v>
      </c>
      <c r="C3296" s="352" t="s">
        <v>1869</v>
      </c>
      <c r="D3296" s="193" t="s">
        <v>2042</v>
      </c>
      <c r="E3296" s="331" t="s">
        <v>1871</v>
      </c>
      <c r="F3296" s="332" t="s">
        <v>44</v>
      </c>
      <c r="G3296" s="181"/>
      <c r="H3296" s="51">
        <v>10580</v>
      </c>
      <c r="I3296" s="333">
        <v>6540</v>
      </c>
      <c r="J3296" s="355">
        <v>6540</v>
      </c>
      <c r="K3296" s="333">
        <f t="shared" si="1316"/>
        <v>0</v>
      </c>
      <c r="L3296" s="333">
        <f t="shared" si="1316"/>
        <v>0</v>
      </c>
      <c r="M3296" s="333">
        <f t="shared" si="1316"/>
        <v>0</v>
      </c>
    </row>
    <row r="3297" spans="1:13" s="182" customFormat="1" x14ac:dyDescent="0.25">
      <c r="A3297" s="183"/>
      <c r="B3297" s="202"/>
      <c r="C3297" s="352"/>
      <c r="D3297" s="193"/>
      <c r="E3297" s="331"/>
      <c r="F3297" s="332"/>
      <c r="G3297" s="181"/>
      <c r="H3297" s="51"/>
      <c r="I3297" s="51"/>
      <c r="J3297" s="274"/>
      <c r="K3297" s="333">
        <f t="shared" si="1316"/>
        <v>0</v>
      </c>
      <c r="L3297" s="333">
        <f t="shared" si="1316"/>
        <v>0</v>
      </c>
      <c r="M3297" s="333">
        <f t="shared" si="1316"/>
        <v>0</v>
      </c>
    </row>
    <row r="3298" spans="1:13" s="182" customFormat="1" ht="45" x14ac:dyDescent="0.25">
      <c r="A3298" s="183">
        <f>A3296+0.0001</f>
        <v>3.4059000000005253</v>
      </c>
      <c r="B3298" s="202" t="s">
        <v>1635</v>
      </c>
      <c r="C3298" s="352" t="s">
        <v>1872</v>
      </c>
      <c r="D3298" s="193" t="s">
        <v>2041</v>
      </c>
      <c r="E3298" s="331" t="s">
        <v>1873</v>
      </c>
      <c r="F3298" s="332" t="s">
        <v>44</v>
      </c>
      <c r="G3298" s="181"/>
      <c r="H3298" s="51">
        <v>8560</v>
      </c>
      <c r="I3298" s="51">
        <v>6260</v>
      </c>
      <c r="J3298" s="274">
        <v>6260</v>
      </c>
      <c r="K3298" s="333">
        <f t="shared" si="1316"/>
        <v>0</v>
      </c>
      <c r="L3298" s="333">
        <f t="shared" si="1316"/>
        <v>0</v>
      </c>
      <c r="M3298" s="333">
        <f t="shared" si="1316"/>
        <v>0</v>
      </c>
    </row>
    <row r="3299" spans="1:13" s="182" customFormat="1" x14ac:dyDescent="0.25">
      <c r="A3299" s="183"/>
      <c r="B3299" s="202"/>
      <c r="C3299" s="352"/>
      <c r="D3299" s="193"/>
      <c r="E3299" s="331"/>
      <c r="F3299" s="332"/>
      <c r="G3299" s="181"/>
      <c r="H3299" s="51"/>
      <c r="I3299" s="51"/>
      <c r="J3299" s="274"/>
      <c r="K3299" s="333">
        <f t="shared" si="1316"/>
        <v>0</v>
      </c>
      <c r="L3299" s="333">
        <f t="shared" si="1316"/>
        <v>0</v>
      </c>
      <c r="M3299" s="333">
        <f t="shared" si="1316"/>
        <v>0</v>
      </c>
    </row>
    <row r="3300" spans="1:13" s="182" customFormat="1" ht="60" x14ac:dyDescent="0.25">
      <c r="A3300" s="183">
        <f>A3298+0.0001</f>
        <v>3.4060000000005255</v>
      </c>
      <c r="B3300" s="202" t="s">
        <v>1635</v>
      </c>
      <c r="C3300" s="352" t="s">
        <v>1872</v>
      </c>
      <c r="D3300" s="193" t="s">
        <v>2042</v>
      </c>
      <c r="E3300" s="331" t="s">
        <v>1874</v>
      </c>
      <c r="F3300" s="332" t="s">
        <v>44</v>
      </c>
      <c r="G3300" s="181"/>
      <c r="H3300" s="51">
        <v>11510</v>
      </c>
      <c r="I3300" s="333">
        <v>7120</v>
      </c>
      <c r="J3300" s="355">
        <v>7120</v>
      </c>
      <c r="K3300" s="333">
        <f t="shared" si="1316"/>
        <v>0</v>
      </c>
      <c r="L3300" s="333">
        <f t="shared" si="1316"/>
        <v>0</v>
      </c>
      <c r="M3300" s="333">
        <f t="shared" si="1316"/>
        <v>0</v>
      </c>
    </row>
    <row r="3301" spans="1:13" s="182" customFormat="1" x14ac:dyDescent="0.25">
      <c r="A3301" s="183"/>
      <c r="B3301" s="202"/>
      <c r="C3301" s="352"/>
      <c r="D3301" s="193"/>
      <c r="E3301" s="331"/>
      <c r="F3301" s="332"/>
      <c r="G3301" s="181"/>
      <c r="H3301" s="51"/>
      <c r="I3301" s="51"/>
      <c r="J3301" s="274"/>
      <c r="K3301" s="333">
        <f t="shared" si="1316"/>
        <v>0</v>
      </c>
      <c r="L3301" s="333">
        <f t="shared" si="1316"/>
        <v>0</v>
      </c>
      <c r="M3301" s="333">
        <f t="shared" si="1316"/>
        <v>0</v>
      </c>
    </row>
    <row r="3302" spans="1:13" s="182" customFormat="1" ht="45" x14ac:dyDescent="0.25">
      <c r="A3302" s="183">
        <f>A3300+0.0001</f>
        <v>3.4061000000005257</v>
      </c>
      <c r="B3302" s="202" t="s">
        <v>1635</v>
      </c>
      <c r="C3302" s="352" t="s">
        <v>1875</v>
      </c>
      <c r="D3302" s="193" t="s">
        <v>2041</v>
      </c>
      <c r="E3302" s="331" t="s">
        <v>1876</v>
      </c>
      <c r="F3302" s="332" t="s">
        <v>44</v>
      </c>
      <c r="G3302" s="181"/>
      <c r="H3302" s="51">
        <v>9110</v>
      </c>
      <c r="I3302" s="51">
        <v>6250</v>
      </c>
      <c r="J3302" s="274">
        <v>6250</v>
      </c>
      <c r="K3302" s="333">
        <f t="shared" si="1316"/>
        <v>0</v>
      </c>
      <c r="L3302" s="333">
        <f t="shared" si="1316"/>
        <v>0</v>
      </c>
      <c r="M3302" s="333">
        <f t="shared" si="1316"/>
        <v>0</v>
      </c>
    </row>
    <row r="3303" spans="1:13" s="182" customFormat="1" x14ac:dyDescent="0.25">
      <c r="A3303" s="183"/>
      <c r="B3303" s="202"/>
      <c r="C3303" s="352"/>
      <c r="D3303" s="193"/>
      <c r="E3303" s="331"/>
      <c r="F3303" s="332"/>
      <c r="G3303" s="181"/>
      <c r="H3303" s="51"/>
      <c r="I3303" s="51"/>
      <c r="J3303" s="274"/>
      <c r="K3303" s="333">
        <f t="shared" si="1316"/>
        <v>0</v>
      </c>
      <c r="L3303" s="333">
        <f t="shared" si="1316"/>
        <v>0</v>
      </c>
      <c r="M3303" s="333">
        <f t="shared" si="1316"/>
        <v>0</v>
      </c>
    </row>
    <row r="3304" spans="1:13" s="182" customFormat="1" ht="60" x14ac:dyDescent="0.25">
      <c r="A3304" s="183">
        <f>A3302+0.0001</f>
        <v>3.4062000000005259</v>
      </c>
      <c r="B3304" s="202" t="s">
        <v>1635</v>
      </c>
      <c r="C3304" s="352" t="s">
        <v>1875</v>
      </c>
      <c r="D3304" s="193" t="s">
        <v>2042</v>
      </c>
      <c r="E3304" s="331" t="s">
        <v>1877</v>
      </c>
      <c r="F3304" s="332" t="s">
        <v>44</v>
      </c>
      <c r="G3304" s="181"/>
      <c r="H3304" s="51">
        <v>12230</v>
      </c>
      <c r="I3304" s="333">
        <v>8010</v>
      </c>
      <c r="J3304" s="355">
        <v>8010</v>
      </c>
      <c r="K3304" s="333">
        <f t="shared" si="1316"/>
        <v>0</v>
      </c>
      <c r="L3304" s="333">
        <f t="shared" si="1316"/>
        <v>0</v>
      </c>
      <c r="M3304" s="333">
        <f t="shared" si="1316"/>
        <v>0</v>
      </c>
    </row>
    <row r="3305" spans="1:13" s="182" customFormat="1" x14ac:dyDescent="0.25">
      <c r="A3305" s="183"/>
      <c r="B3305" s="202"/>
      <c r="C3305" s="352"/>
      <c r="D3305" s="193"/>
      <c r="E3305" s="331"/>
      <c r="F3305" s="332"/>
      <c r="G3305" s="181"/>
      <c r="H3305" s="51"/>
      <c r="I3305" s="51"/>
      <c r="J3305" s="274"/>
      <c r="K3305" s="333">
        <f t="shared" si="1316"/>
        <v>0</v>
      </c>
      <c r="L3305" s="333">
        <f t="shared" si="1316"/>
        <v>0</v>
      </c>
      <c r="M3305" s="333">
        <f t="shared" si="1316"/>
        <v>0</v>
      </c>
    </row>
    <row r="3306" spans="1:13" s="182" customFormat="1" ht="60" x14ac:dyDescent="0.25">
      <c r="A3306" s="183">
        <f>A3304+0.0001</f>
        <v>3.4063000000005261</v>
      </c>
      <c r="B3306" s="202" t="s">
        <v>1635</v>
      </c>
      <c r="C3306" s="352" t="s">
        <v>1875</v>
      </c>
      <c r="D3306" s="193" t="s">
        <v>2043</v>
      </c>
      <c r="E3306" s="331" t="s">
        <v>1878</v>
      </c>
      <c r="F3306" s="332" t="s">
        <v>44</v>
      </c>
      <c r="G3306" s="181"/>
      <c r="H3306" s="333">
        <v>14860</v>
      </c>
      <c r="I3306" s="333">
        <v>9290</v>
      </c>
      <c r="J3306" s="355">
        <v>9290</v>
      </c>
      <c r="K3306" s="333">
        <f t="shared" si="1316"/>
        <v>0</v>
      </c>
      <c r="L3306" s="333">
        <f t="shared" si="1316"/>
        <v>0</v>
      </c>
      <c r="M3306" s="333">
        <f t="shared" si="1316"/>
        <v>0</v>
      </c>
    </row>
    <row r="3307" spans="1:13" s="182" customFormat="1" x14ac:dyDescent="0.25">
      <c r="A3307" s="183"/>
      <c r="B3307" s="202"/>
      <c r="C3307" s="352"/>
      <c r="D3307" s="193"/>
      <c r="E3307" s="331"/>
      <c r="F3307" s="332"/>
      <c r="G3307" s="181"/>
      <c r="H3307" s="51"/>
      <c r="I3307" s="51"/>
      <c r="J3307" s="274"/>
      <c r="K3307" s="333">
        <f t="shared" si="1316"/>
        <v>0</v>
      </c>
      <c r="L3307" s="333">
        <f t="shared" si="1316"/>
        <v>0</v>
      </c>
      <c r="M3307" s="333">
        <f t="shared" si="1316"/>
        <v>0</v>
      </c>
    </row>
    <row r="3308" spans="1:13" s="182" customFormat="1" ht="45" x14ac:dyDescent="0.25">
      <c r="A3308" s="183">
        <f>A3306+0.0001</f>
        <v>3.4064000000005263</v>
      </c>
      <c r="B3308" s="202" t="s">
        <v>1635</v>
      </c>
      <c r="C3308" s="352" t="s">
        <v>1879</v>
      </c>
      <c r="D3308" s="193" t="s">
        <v>2041</v>
      </c>
      <c r="E3308" s="331" t="s">
        <v>1880</v>
      </c>
      <c r="F3308" s="332" t="s">
        <v>44</v>
      </c>
      <c r="G3308" s="181"/>
      <c r="H3308" s="51">
        <v>9730</v>
      </c>
      <c r="I3308" s="274">
        <v>9730</v>
      </c>
      <c r="J3308" s="274">
        <v>9730</v>
      </c>
      <c r="K3308" s="333">
        <f t="shared" si="1316"/>
        <v>0</v>
      </c>
      <c r="L3308" s="333">
        <f t="shared" si="1316"/>
        <v>0</v>
      </c>
      <c r="M3308" s="333">
        <f t="shared" si="1316"/>
        <v>0</v>
      </c>
    </row>
    <row r="3309" spans="1:13" s="182" customFormat="1" x14ac:dyDescent="0.25">
      <c r="A3309" s="183"/>
      <c r="B3309" s="202"/>
      <c r="C3309" s="352"/>
      <c r="D3309" s="193"/>
      <c r="E3309" s="331"/>
      <c r="F3309" s="332"/>
      <c r="G3309" s="181"/>
      <c r="H3309" s="181"/>
      <c r="I3309" s="339"/>
      <c r="J3309" s="339"/>
      <c r="K3309" s="333">
        <f t="shared" si="1316"/>
        <v>0</v>
      </c>
      <c r="L3309" s="333">
        <f t="shared" si="1316"/>
        <v>0</v>
      </c>
      <c r="M3309" s="333">
        <f t="shared" si="1316"/>
        <v>0</v>
      </c>
    </row>
    <row r="3310" spans="1:13" s="182" customFormat="1" ht="60" x14ac:dyDescent="0.25">
      <c r="A3310" s="183">
        <f>A3308+0.0001</f>
        <v>3.4065000000005266</v>
      </c>
      <c r="B3310" s="202" t="s">
        <v>1635</v>
      </c>
      <c r="C3310" s="352" t="s">
        <v>1879</v>
      </c>
      <c r="D3310" s="193" t="s">
        <v>2042</v>
      </c>
      <c r="E3310" s="331" t="s">
        <v>1881</v>
      </c>
      <c r="F3310" s="332" t="s">
        <v>44</v>
      </c>
      <c r="G3310" s="181"/>
      <c r="H3310" s="51">
        <v>12920</v>
      </c>
      <c r="I3310" s="274">
        <v>12920</v>
      </c>
      <c r="J3310" s="274">
        <v>12920</v>
      </c>
      <c r="K3310" s="333">
        <f t="shared" si="1316"/>
        <v>0</v>
      </c>
      <c r="L3310" s="333">
        <f t="shared" si="1316"/>
        <v>0</v>
      </c>
      <c r="M3310" s="333">
        <f t="shared" si="1316"/>
        <v>0</v>
      </c>
    </row>
    <row r="3311" spans="1:13" s="182" customFormat="1" x14ac:dyDescent="0.25">
      <c r="A3311" s="183"/>
      <c r="B3311" s="202"/>
      <c r="C3311" s="352"/>
      <c r="D3311" s="193"/>
      <c r="E3311" s="331"/>
      <c r="F3311" s="332"/>
      <c r="G3311" s="181"/>
      <c r="H3311" s="51"/>
      <c r="I3311" s="274"/>
      <c r="J3311" s="274"/>
      <c r="K3311" s="333">
        <f t="shared" si="1316"/>
        <v>0</v>
      </c>
      <c r="L3311" s="333">
        <f t="shared" si="1316"/>
        <v>0</v>
      </c>
      <c r="M3311" s="333">
        <f t="shared" si="1316"/>
        <v>0</v>
      </c>
    </row>
    <row r="3312" spans="1:13" s="182" customFormat="1" ht="60" x14ac:dyDescent="0.25">
      <c r="A3312" s="183">
        <f>A3310+0.0001</f>
        <v>3.4066000000005268</v>
      </c>
      <c r="B3312" s="202" t="s">
        <v>1635</v>
      </c>
      <c r="C3312" s="352" t="s">
        <v>1879</v>
      </c>
      <c r="D3312" s="193" t="s">
        <v>2043</v>
      </c>
      <c r="E3312" s="331" t="s">
        <v>1882</v>
      </c>
      <c r="F3312" s="332" t="s">
        <v>44</v>
      </c>
      <c r="G3312" s="181"/>
      <c r="H3312" s="51">
        <v>15600</v>
      </c>
      <c r="I3312" s="274">
        <v>15600</v>
      </c>
      <c r="J3312" s="274">
        <v>15600</v>
      </c>
      <c r="K3312" s="333">
        <f t="shared" si="1316"/>
        <v>0</v>
      </c>
      <c r="L3312" s="333">
        <f t="shared" si="1316"/>
        <v>0</v>
      </c>
      <c r="M3312" s="333">
        <f t="shared" si="1316"/>
        <v>0</v>
      </c>
    </row>
    <row r="3313" spans="1:13" s="182" customFormat="1" x14ac:dyDescent="0.25">
      <c r="A3313" s="183"/>
      <c r="B3313" s="202"/>
      <c r="C3313" s="352"/>
      <c r="D3313" s="193"/>
      <c r="E3313" s="331"/>
      <c r="F3313" s="332"/>
      <c r="G3313" s="181"/>
      <c r="H3313" s="51"/>
      <c r="I3313" s="274"/>
      <c r="J3313" s="274"/>
      <c r="K3313" s="333">
        <f t="shared" si="1316"/>
        <v>0</v>
      </c>
      <c r="L3313" s="333">
        <f t="shared" si="1316"/>
        <v>0</v>
      </c>
      <c r="M3313" s="333">
        <f t="shared" si="1316"/>
        <v>0</v>
      </c>
    </row>
    <row r="3314" spans="1:13" s="182" customFormat="1" ht="45" x14ac:dyDescent="0.25">
      <c r="A3314" s="183">
        <f>A3312+0.0001</f>
        <v>3.406700000000527</v>
      </c>
      <c r="B3314" s="202" t="s">
        <v>1635</v>
      </c>
      <c r="C3314" s="352" t="s">
        <v>1883</v>
      </c>
      <c r="D3314" s="193" t="s">
        <v>2041</v>
      </c>
      <c r="E3314" s="331" t="s">
        <v>1884</v>
      </c>
      <c r="F3314" s="332" t="s">
        <v>44</v>
      </c>
      <c r="G3314" s="181"/>
      <c r="H3314" s="51">
        <v>10430</v>
      </c>
      <c r="I3314" s="274">
        <v>10430</v>
      </c>
      <c r="J3314" s="274">
        <v>10430</v>
      </c>
      <c r="K3314" s="333">
        <f t="shared" si="1316"/>
        <v>0</v>
      </c>
      <c r="L3314" s="333">
        <f t="shared" si="1316"/>
        <v>0</v>
      </c>
      <c r="M3314" s="333">
        <f t="shared" si="1316"/>
        <v>0</v>
      </c>
    </row>
    <row r="3315" spans="1:13" s="182" customFormat="1" x14ac:dyDescent="0.25">
      <c r="A3315" s="183"/>
      <c r="B3315" s="202"/>
      <c r="C3315" s="352"/>
      <c r="D3315" s="193"/>
      <c r="E3315" s="331"/>
      <c r="F3315" s="332"/>
      <c r="G3315" s="181"/>
      <c r="H3315" s="51"/>
      <c r="I3315" s="274"/>
      <c r="J3315" s="274"/>
      <c r="K3315" s="333">
        <f t="shared" si="1316"/>
        <v>0</v>
      </c>
      <c r="L3315" s="333">
        <f t="shared" si="1316"/>
        <v>0</v>
      </c>
      <c r="M3315" s="333">
        <f t="shared" si="1316"/>
        <v>0</v>
      </c>
    </row>
    <row r="3316" spans="1:13" s="182" customFormat="1" ht="60" x14ac:dyDescent="0.25">
      <c r="A3316" s="183">
        <f>A3314+0.0001</f>
        <v>3.4068000000005272</v>
      </c>
      <c r="B3316" s="202" t="s">
        <v>1635</v>
      </c>
      <c r="C3316" s="352" t="s">
        <v>1883</v>
      </c>
      <c r="D3316" s="193" t="s">
        <v>2042</v>
      </c>
      <c r="E3316" s="331" t="s">
        <v>1885</v>
      </c>
      <c r="F3316" s="332" t="s">
        <v>44</v>
      </c>
      <c r="G3316" s="181"/>
      <c r="H3316" s="51">
        <v>13720</v>
      </c>
      <c r="I3316" s="274">
        <v>13720</v>
      </c>
      <c r="J3316" s="274">
        <v>13720</v>
      </c>
      <c r="K3316" s="333">
        <f t="shared" si="1316"/>
        <v>0</v>
      </c>
      <c r="L3316" s="333">
        <f t="shared" si="1316"/>
        <v>0</v>
      </c>
      <c r="M3316" s="333">
        <f t="shared" si="1316"/>
        <v>0</v>
      </c>
    </row>
    <row r="3317" spans="1:13" s="182" customFormat="1" x14ac:dyDescent="0.25">
      <c r="A3317" s="183"/>
      <c r="B3317" s="202"/>
      <c r="C3317" s="352"/>
      <c r="D3317" s="193"/>
      <c r="E3317" s="331"/>
      <c r="F3317" s="332"/>
      <c r="G3317" s="181"/>
      <c r="H3317" s="51"/>
      <c r="I3317" s="274"/>
      <c r="J3317" s="274"/>
      <c r="K3317" s="333">
        <f t="shared" si="1316"/>
        <v>0</v>
      </c>
      <c r="L3317" s="333">
        <f t="shared" si="1316"/>
        <v>0</v>
      </c>
      <c r="M3317" s="333">
        <f t="shared" si="1316"/>
        <v>0</v>
      </c>
    </row>
    <row r="3318" spans="1:13" s="182" customFormat="1" ht="60" x14ac:dyDescent="0.25">
      <c r="A3318" s="183">
        <f>A3316+0.0001</f>
        <v>3.4069000000005274</v>
      </c>
      <c r="B3318" s="202" t="s">
        <v>1635</v>
      </c>
      <c r="C3318" s="352" t="s">
        <v>1883</v>
      </c>
      <c r="D3318" s="193" t="s">
        <v>2043</v>
      </c>
      <c r="E3318" s="331" t="s">
        <v>1886</v>
      </c>
      <c r="F3318" s="332" t="s">
        <v>44</v>
      </c>
      <c r="G3318" s="181"/>
      <c r="H3318" s="51">
        <v>16370</v>
      </c>
      <c r="I3318" s="274">
        <v>16370</v>
      </c>
      <c r="J3318" s="274">
        <v>16370</v>
      </c>
      <c r="K3318" s="333">
        <f t="shared" si="1316"/>
        <v>0</v>
      </c>
      <c r="L3318" s="333">
        <f t="shared" si="1316"/>
        <v>0</v>
      </c>
      <c r="M3318" s="333">
        <f t="shared" si="1316"/>
        <v>0</v>
      </c>
    </row>
    <row r="3319" spans="1:13" s="182" customFormat="1" x14ac:dyDescent="0.25">
      <c r="A3319" s="183"/>
      <c r="B3319" s="202"/>
      <c r="C3319" s="352"/>
      <c r="D3319" s="193"/>
      <c r="E3319" s="331"/>
      <c r="F3319" s="332"/>
      <c r="G3319" s="181"/>
      <c r="H3319" s="51"/>
      <c r="I3319" s="274"/>
      <c r="J3319" s="274"/>
      <c r="K3319" s="333">
        <f t="shared" si="1316"/>
        <v>0</v>
      </c>
      <c r="L3319" s="333">
        <f t="shared" si="1316"/>
        <v>0</v>
      </c>
      <c r="M3319" s="333">
        <f t="shared" si="1316"/>
        <v>0</v>
      </c>
    </row>
    <row r="3320" spans="1:13" s="182" customFormat="1" ht="45" x14ac:dyDescent="0.25">
      <c r="A3320" s="183">
        <f>A3318+0.0001</f>
        <v>3.4070000000005276</v>
      </c>
      <c r="B3320" s="202" t="s">
        <v>1635</v>
      </c>
      <c r="C3320" s="352" t="s">
        <v>1887</v>
      </c>
      <c r="D3320" s="193" t="s">
        <v>2041</v>
      </c>
      <c r="E3320" s="331" t="s">
        <v>1888</v>
      </c>
      <c r="F3320" s="332" t="s">
        <v>44</v>
      </c>
      <c r="G3320" s="181"/>
      <c r="H3320" s="51">
        <v>11350</v>
      </c>
      <c r="I3320" s="274">
        <v>11350</v>
      </c>
      <c r="J3320" s="274">
        <v>11350</v>
      </c>
      <c r="K3320" s="333">
        <f t="shared" si="1316"/>
        <v>0</v>
      </c>
      <c r="L3320" s="333">
        <f t="shared" si="1316"/>
        <v>0</v>
      </c>
      <c r="M3320" s="333">
        <f t="shared" si="1316"/>
        <v>0</v>
      </c>
    </row>
    <row r="3321" spans="1:13" s="182" customFormat="1" x14ac:dyDescent="0.25">
      <c r="A3321" s="183"/>
      <c r="B3321" s="202"/>
      <c r="C3321" s="352"/>
      <c r="D3321" s="193"/>
      <c r="E3321" s="331"/>
      <c r="F3321" s="332"/>
      <c r="G3321" s="181"/>
      <c r="H3321" s="51"/>
      <c r="I3321" s="274"/>
      <c r="J3321" s="274"/>
      <c r="K3321" s="333">
        <f t="shared" si="1316"/>
        <v>0</v>
      </c>
      <c r="L3321" s="333">
        <f t="shared" si="1316"/>
        <v>0</v>
      </c>
      <c r="M3321" s="333">
        <f t="shared" si="1316"/>
        <v>0</v>
      </c>
    </row>
    <row r="3322" spans="1:13" s="182" customFormat="1" ht="60" x14ac:dyDescent="0.25">
      <c r="A3322" s="183">
        <f>A3320+0.0001</f>
        <v>3.4071000000005278</v>
      </c>
      <c r="B3322" s="202" t="s">
        <v>1635</v>
      </c>
      <c r="C3322" s="352" t="s">
        <v>1887</v>
      </c>
      <c r="D3322" s="193" t="s">
        <v>2042</v>
      </c>
      <c r="E3322" s="331" t="s">
        <v>1889</v>
      </c>
      <c r="F3322" s="332" t="s">
        <v>44</v>
      </c>
      <c r="G3322" s="181"/>
      <c r="H3322" s="51">
        <v>14980</v>
      </c>
      <c r="I3322" s="274">
        <v>14980</v>
      </c>
      <c r="J3322" s="274">
        <v>14980</v>
      </c>
      <c r="K3322" s="333">
        <f t="shared" si="1316"/>
        <v>0</v>
      </c>
      <c r="L3322" s="333">
        <f t="shared" si="1316"/>
        <v>0</v>
      </c>
      <c r="M3322" s="333">
        <f t="shared" si="1316"/>
        <v>0</v>
      </c>
    </row>
    <row r="3323" spans="1:13" s="182" customFormat="1" x14ac:dyDescent="0.25">
      <c r="A3323" s="183"/>
      <c r="B3323" s="202"/>
      <c r="C3323" s="352"/>
      <c r="D3323" s="193"/>
      <c r="E3323" s="331"/>
      <c r="F3323" s="332"/>
      <c r="G3323" s="181"/>
      <c r="H3323" s="51"/>
      <c r="I3323" s="274"/>
      <c r="J3323" s="274"/>
      <c r="K3323" s="333">
        <f t="shared" si="1316"/>
        <v>0</v>
      </c>
      <c r="L3323" s="333">
        <f t="shared" si="1316"/>
        <v>0</v>
      </c>
      <c r="M3323" s="333">
        <f t="shared" si="1316"/>
        <v>0</v>
      </c>
    </row>
    <row r="3324" spans="1:13" s="182" customFormat="1" ht="60" x14ac:dyDescent="0.25">
      <c r="A3324" s="183">
        <f>A3322+0.0001</f>
        <v>3.407200000000528</v>
      </c>
      <c r="B3324" s="202" t="s">
        <v>1635</v>
      </c>
      <c r="C3324" s="352" t="s">
        <v>1887</v>
      </c>
      <c r="D3324" s="193" t="s">
        <v>2043</v>
      </c>
      <c r="E3324" s="331" t="s">
        <v>1890</v>
      </c>
      <c r="F3324" s="332" t="s">
        <v>44</v>
      </c>
      <c r="G3324" s="181"/>
      <c r="H3324" s="51">
        <v>17360</v>
      </c>
      <c r="I3324" s="274">
        <v>17360</v>
      </c>
      <c r="J3324" s="274">
        <v>17360</v>
      </c>
      <c r="K3324" s="333">
        <f t="shared" si="1316"/>
        <v>0</v>
      </c>
      <c r="L3324" s="333">
        <f t="shared" si="1316"/>
        <v>0</v>
      </c>
      <c r="M3324" s="333">
        <f t="shared" si="1316"/>
        <v>0</v>
      </c>
    </row>
    <row r="3325" spans="1:13" s="182" customFormat="1" x14ac:dyDescent="0.25">
      <c r="A3325" s="183"/>
      <c r="B3325" s="202"/>
      <c r="C3325" s="352"/>
      <c r="D3325" s="193"/>
      <c r="E3325" s="331"/>
      <c r="F3325" s="332"/>
      <c r="G3325" s="181"/>
      <c r="H3325" s="51"/>
      <c r="I3325" s="51"/>
      <c r="J3325" s="274"/>
      <c r="K3325" s="333">
        <f t="shared" si="1316"/>
        <v>0</v>
      </c>
      <c r="L3325" s="333">
        <f t="shared" si="1316"/>
        <v>0</v>
      </c>
      <c r="M3325" s="333">
        <f t="shared" si="1316"/>
        <v>0</v>
      </c>
    </row>
    <row r="3326" spans="1:13" s="182" customFormat="1" ht="45" x14ac:dyDescent="0.25">
      <c r="A3326" s="183">
        <f>A3324+0.0001</f>
        <v>3.4073000000005282</v>
      </c>
      <c r="B3326" s="202" t="s">
        <v>1658</v>
      </c>
      <c r="C3326" s="352" t="s">
        <v>1891</v>
      </c>
      <c r="D3326" s="193" t="s">
        <v>2041</v>
      </c>
      <c r="E3326" s="331" t="s">
        <v>1892</v>
      </c>
      <c r="F3326" s="332" t="s">
        <v>44</v>
      </c>
      <c r="G3326" s="181"/>
      <c r="H3326" s="51">
        <v>9190</v>
      </c>
      <c r="I3326" s="51">
        <v>6260</v>
      </c>
      <c r="J3326" s="274">
        <v>6260</v>
      </c>
      <c r="K3326" s="333">
        <f t="shared" si="1316"/>
        <v>0</v>
      </c>
      <c r="L3326" s="333">
        <f t="shared" si="1316"/>
        <v>0</v>
      </c>
      <c r="M3326" s="333">
        <f t="shared" si="1316"/>
        <v>0</v>
      </c>
    </row>
    <row r="3327" spans="1:13" s="182" customFormat="1" x14ac:dyDescent="0.25">
      <c r="A3327" s="183"/>
      <c r="B3327" s="202"/>
      <c r="C3327" s="352"/>
      <c r="D3327" s="193"/>
      <c r="E3327" s="331"/>
      <c r="F3327" s="332"/>
      <c r="G3327" s="181"/>
      <c r="H3327" s="51"/>
      <c r="I3327" s="51"/>
      <c r="J3327" s="274"/>
      <c r="K3327" s="333">
        <f t="shared" si="1316"/>
        <v>0</v>
      </c>
      <c r="L3327" s="333">
        <f t="shared" si="1316"/>
        <v>0</v>
      </c>
      <c r="M3327" s="333">
        <f t="shared" si="1316"/>
        <v>0</v>
      </c>
    </row>
    <row r="3328" spans="1:13" s="182" customFormat="1" ht="45" x14ac:dyDescent="0.25">
      <c r="A3328" s="183">
        <f>A3326+0.0001</f>
        <v>3.4074000000005285</v>
      </c>
      <c r="B3328" s="202" t="s">
        <v>1658</v>
      </c>
      <c r="C3328" s="352" t="s">
        <v>1891</v>
      </c>
      <c r="D3328" s="193" t="s">
        <v>2042</v>
      </c>
      <c r="E3328" s="331" t="s">
        <v>1893</v>
      </c>
      <c r="F3328" s="332" t="s">
        <v>44</v>
      </c>
      <c r="G3328" s="181"/>
      <c r="H3328" s="51">
        <v>11300</v>
      </c>
      <c r="I3328" s="333">
        <v>6870</v>
      </c>
      <c r="J3328" s="355">
        <v>6870</v>
      </c>
      <c r="K3328" s="333">
        <f t="shared" si="1316"/>
        <v>0</v>
      </c>
      <c r="L3328" s="333">
        <f t="shared" si="1316"/>
        <v>0</v>
      </c>
      <c r="M3328" s="333">
        <f t="shared" si="1316"/>
        <v>0</v>
      </c>
    </row>
    <row r="3329" spans="1:13" s="182" customFormat="1" x14ac:dyDescent="0.25">
      <c r="A3329" s="183"/>
      <c r="B3329" s="202"/>
      <c r="C3329" s="352"/>
      <c r="D3329" s="193"/>
      <c r="E3329" s="331"/>
      <c r="F3329" s="332"/>
      <c r="G3329" s="181"/>
      <c r="H3329" s="51"/>
      <c r="I3329" s="51"/>
      <c r="J3329" s="274"/>
      <c r="K3329" s="333">
        <f t="shared" si="1316"/>
        <v>0</v>
      </c>
      <c r="L3329" s="333">
        <f t="shared" si="1316"/>
        <v>0</v>
      </c>
      <c r="M3329" s="333">
        <f t="shared" si="1316"/>
        <v>0</v>
      </c>
    </row>
    <row r="3330" spans="1:13" s="182" customFormat="1" ht="45" x14ac:dyDescent="0.25">
      <c r="A3330" s="183">
        <f>A3328+0.0001</f>
        <v>3.4075000000005287</v>
      </c>
      <c r="B3330" s="202" t="s">
        <v>1658</v>
      </c>
      <c r="C3330" s="352" t="s">
        <v>1894</v>
      </c>
      <c r="D3330" s="193" t="s">
        <v>2041</v>
      </c>
      <c r="E3330" s="331" t="s">
        <v>1895</v>
      </c>
      <c r="F3330" s="332" t="s">
        <v>44</v>
      </c>
      <c r="G3330" s="181"/>
      <c r="H3330" s="51">
        <v>9790</v>
      </c>
      <c r="I3330" s="51">
        <v>6550</v>
      </c>
      <c r="J3330" s="274">
        <v>6550</v>
      </c>
      <c r="K3330" s="333">
        <f t="shared" si="1316"/>
        <v>0</v>
      </c>
      <c r="L3330" s="333">
        <f t="shared" si="1316"/>
        <v>0</v>
      </c>
      <c r="M3330" s="333">
        <f t="shared" si="1316"/>
        <v>0</v>
      </c>
    </row>
    <row r="3331" spans="1:13" s="182" customFormat="1" x14ac:dyDescent="0.25">
      <c r="A3331" s="183"/>
      <c r="B3331" s="202"/>
      <c r="C3331" s="352"/>
      <c r="D3331" s="193"/>
      <c r="E3331" s="331"/>
      <c r="F3331" s="332"/>
      <c r="G3331" s="181"/>
      <c r="H3331" s="51"/>
      <c r="I3331" s="51"/>
      <c r="J3331" s="274"/>
      <c r="K3331" s="333">
        <f t="shared" si="1316"/>
        <v>0</v>
      </c>
      <c r="L3331" s="333">
        <f t="shared" si="1316"/>
        <v>0</v>
      </c>
      <c r="M3331" s="333">
        <f t="shared" si="1316"/>
        <v>0</v>
      </c>
    </row>
    <row r="3332" spans="1:13" s="182" customFormat="1" ht="60" x14ac:dyDescent="0.25">
      <c r="A3332" s="183">
        <f>A3330+0.0001</f>
        <v>3.4076000000005289</v>
      </c>
      <c r="B3332" s="202" t="s">
        <v>1658</v>
      </c>
      <c r="C3332" s="352" t="s">
        <v>1894</v>
      </c>
      <c r="D3332" s="193" t="s">
        <v>2042</v>
      </c>
      <c r="E3332" s="331" t="s">
        <v>1896</v>
      </c>
      <c r="F3332" s="332" t="s">
        <v>44</v>
      </c>
      <c r="G3332" s="181"/>
      <c r="H3332" s="51">
        <v>11890</v>
      </c>
      <c r="I3332" s="333">
        <v>7370</v>
      </c>
      <c r="J3332" s="355">
        <v>7370</v>
      </c>
      <c r="K3332" s="333">
        <f t="shared" si="1316"/>
        <v>0</v>
      </c>
      <c r="L3332" s="333">
        <f t="shared" si="1316"/>
        <v>0</v>
      </c>
      <c r="M3332" s="333">
        <f t="shared" si="1316"/>
        <v>0</v>
      </c>
    </row>
    <row r="3333" spans="1:13" s="182" customFormat="1" x14ac:dyDescent="0.25">
      <c r="A3333" s="183"/>
      <c r="B3333" s="202"/>
      <c r="C3333" s="352"/>
      <c r="D3333" s="193"/>
      <c r="E3333" s="331"/>
      <c r="F3333" s="332"/>
      <c r="G3333" s="181"/>
      <c r="H3333" s="51"/>
      <c r="I3333" s="51"/>
      <c r="J3333" s="274"/>
      <c r="K3333" s="333">
        <f t="shared" si="1316"/>
        <v>0</v>
      </c>
      <c r="L3333" s="333">
        <f t="shared" si="1316"/>
        <v>0</v>
      </c>
      <c r="M3333" s="333">
        <f t="shared" si="1316"/>
        <v>0</v>
      </c>
    </row>
    <row r="3334" spans="1:13" s="182" customFormat="1" ht="45" x14ac:dyDescent="0.25">
      <c r="A3334" s="183">
        <f>A3332+0.0001</f>
        <v>3.4077000000005291</v>
      </c>
      <c r="B3334" s="202" t="s">
        <v>1663</v>
      </c>
      <c r="C3334" s="352" t="s">
        <v>1897</v>
      </c>
      <c r="D3334" s="193" t="s">
        <v>2041</v>
      </c>
      <c r="E3334" s="331" t="s">
        <v>1898</v>
      </c>
      <c r="F3334" s="332" t="s">
        <v>44</v>
      </c>
      <c r="G3334" s="181"/>
      <c r="H3334" s="51">
        <v>11030</v>
      </c>
      <c r="I3334" s="51">
        <v>7400</v>
      </c>
      <c r="J3334" s="274">
        <v>7400</v>
      </c>
      <c r="K3334" s="333">
        <f t="shared" si="1316"/>
        <v>0</v>
      </c>
      <c r="L3334" s="333">
        <f t="shared" si="1316"/>
        <v>0</v>
      </c>
      <c r="M3334" s="333">
        <f t="shared" si="1316"/>
        <v>0</v>
      </c>
    </row>
    <row r="3335" spans="1:13" s="182" customFormat="1" x14ac:dyDescent="0.25">
      <c r="A3335" s="183"/>
      <c r="B3335" s="202"/>
      <c r="C3335" s="352"/>
      <c r="D3335" s="193"/>
      <c r="E3335" s="331"/>
      <c r="F3335" s="332"/>
      <c r="G3335" s="181"/>
      <c r="H3335" s="51"/>
      <c r="I3335" s="51"/>
      <c r="J3335" s="274"/>
      <c r="K3335" s="333">
        <f t="shared" si="1316"/>
        <v>0</v>
      </c>
      <c r="L3335" s="333">
        <f t="shared" si="1316"/>
        <v>0</v>
      </c>
      <c r="M3335" s="333">
        <f t="shared" si="1316"/>
        <v>0</v>
      </c>
    </row>
    <row r="3336" spans="1:13" s="182" customFormat="1" ht="60" x14ac:dyDescent="0.25">
      <c r="A3336" s="183">
        <f>A3334+0.0001</f>
        <v>3.4078000000005293</v>
      </c>
      <c r="B3336" s="202" t="s">
        <v>1663</v>
      </c>
      <c r="C3336" s="352" t="s">
        <v>1897</v>
      </c>
      <c r="D3336" s="193" t="s">
        <v>2042</v>
      </c>
      <c r="E3336" s="331" t="s">
        <v>1899</v>
      </c>
      <c r="F3336" s="332" t="s">
        <v>44</v>
      </c>
      <c r="G3336" s="181"/>
      <c r="H3336" s="51">
        <v>13350</v>
      </c>
      <c r="I3336" s="333">
        <v>8240</v>
      </c>
      <c r="J3336" s="355">
        <v>8240</v>
      </c>
      <c r="K3336" s="333">
        <f t="shared" si="1316"/>
        <v>0</v>
      </c>
      <c r="L3336" s="333">
        <f t="shared" si="1316"/>
        <v>0</v>
      </c>
      <c r="M3336" s="333">
        <f t="shared" si="1316"/>
        <v>0</v>
      </c>
    </row>
    <row r="3337" spans="1:13" s="182" customFormat="1" x14ac:dyDescent="0.25">
      <c r="A3337" s="183"/>
      <c r="B3337" s="202"/>
      <c r="C3337" s="352"/>
      <c r="D3337" s="193"/>
      <c r="E3337" s="331"/>
      <c r="F3337" s="332"/>
      <c r="G3337" s="181"/>
      <c r="H3337" s="51"/>
      <c r="I3337" s="51"/>
      <c r="J3337" s="274"/>
      <c r="K3337" s="333">
        <f t="shared" si="1316"/>
        <v>0</v>
      </c>
      <c r="L3337" s="333">
        <f t="shared" si="1316"/>
        <v>0</v>
      </c>
      <c r="M3337" s="333">
        <f t="shared" si="1316"/>
        <v>0</v>
      </c>
    </row>
    <row r="3338" spans="1:13" s="182" customFormat="1" ht="45" x14ac:dyDescent="0.25">
      <c r="A3338" s="183">
        <f>A3336+0.0001</f>
        <v>3.4079000000005295</v>
      </c>
      <c r="B3338" s="202" t="s">
        <v>1663</v>
      </c>
      <c r="C3338" s="352" t="s">
        <v>1897</v>
      </c>
      <c r="D3338" s="193" t="s">
        <v>2043</v>
      </c>
      <c r="E3338" s="331" t="s">
        <v>1900</v>
      </c>
      <c r="F3338" s="332" t="s">
        <v>44</v>
      </c>
      <c r="G3338" s="181"/>
      <c r="H3338" s="333">
        <v>16050</v>
      </c>
      <c r="I3338" s="333">
        <v>9540</v>
      </c>
      <c r="J3338" s="355">
        <v>9540</v>
      </c>
      <c r="K3338" s="333">
        <f t="shared" si="1316"/>
        <v>0</v>
      </c>
      <c r="L3338" s="333">
        <f t="shared" si="1316"/>
        <v>0</v>
      </c>
      <c r="M3338" s="333">
        <f t="shared" si="1316"/>
        <v>0</v>
      </c>
    </row>
    <row r="3339" spans="1:13" s="182" customFormat="1" x14ac:dyDescent="0.25">
      <c r="A3339" s="183"/>
      <c r="B3339" s="202"/>
      <c r="C3339" s="352"/>
      <c r="D3339" s="193"/>
      <c r="E3339" s="331"/>
      <c r="F3339" s="332"/>
      <c r="G3339" s="181"/>
      <c r="H3339" s="51"/>
      <c r="I3339" s="51"/>
      <c r="J3339" s="51"/>
      <c r="K3339" s="333">
        <f t="shared" si="1316"/>
        <v>0</v>
      </c>
      <c r="L3339" s="333">
        <f t="shared" si="1316"/>
        <v>0</v>
      </c>
      <c r="M3339" s="333">
        <f t="shared" si="1316"/>
        <v>0</v>
      </c>
    </row>
    <row r="3340" spans="1:13" s="182" customFormat="1" ht="45" x14ac:dyDescent="0.25">
      <c r="A3340" s="183">
        <f>A3338+0.0001</f>
        <v>3.4080000000005297</v>
      </c>
      <c r="B3340" s="202" t="s">
        <v>1663</v>
      </c>
      <c r="C3340" s="352" t="s">
        <v>1901</v>
      </c>
      <c r="D3340" s="193" t="s">
        <v>2041</v>
      </c>
      <c r="E3340" s="331" t="s">
        <v>1902</v>
      </c>
      <c r="F3340" s="332" t="s">
        <v>44</v>
      </c>
      <c r="G3340" s="181"/>
      <c r="H3340" s="51">
        <v>11880</v>
      </c>
      <c r="I3340" s="274">
        <v>11880</v>
      </c>
      <c r="J3340" s="274">
        <v>11880</v>
      </c>
      <c r="K3340" s="333">
        <f t="shared" si="1316"/>
        <v>0</v>
      </c>
      <c r="L3340" s="333">
        <f t="shared" si="1316"/>
        <v>0</v>
      </c>
      <c r="M3340" s="333">
        <f t="shared" si="1316"/>
        <v>0</v>
      </c>
    </row>
    <row r="3341" spans="1:13" s="182" customFormat="1" x14ac:dyDescent="0.25">
      <c r="A3341" s="183"/>
      <c r="B3341" s="202"/>
      <c r="C3341" s="352"/>
      <c r="D3341" s="193"/>
      <c r="E3341" s="331"/>
      <c r="F3341" s="332"/>
      <c r="G3341" s="181"/>
      <c r="H3341" s="181"/>
      <c r="I3341" s="339"/>
      <c r="J3341" s="339"/>
      <c r="K3341" s="333">
        <f t="shared" si="1316"/>
        <v>0</v>
      </c>
      <c r="L3341" s="333">
        <f t="shared" si="1316"/>
        <v>0</v>
      </c>
      <c r="M3341" s="333">
        <f t="shared" si="1316"/>
        <v>0</v>
      </c>
    </row>
    <row r="3342" spans="1:13" s="182" customFormat="1" ht="60" x14ac:dyDescent="0.25">
      <c r="A3342" s="183">
        <f>A3340+0.0001</f>
        <v>3.4081000000005299</v>
      </c>
      <c r="B3342" s="202" t="s">
        <v>1663</v>
      </c>
      <c r="C3342" s="352" t="s">
        <v>1901</v>
      </c>
      <c r="D3342" s="193" t="s">
        <v>2042</v>
      </c>
      <c r="E3342" s="331" t="s">
        <v>1903</v>
      </c>
      <c r="F3342" s="332" t="s">
        <v>44</v>
      </c>
      <c r="G3342" s="181"/>
      <c r="H3342" s="51">
        <v>14220</v>
      </c>
      <c r="I3342" s="274">
        <v>14220</v>
      </c>
      <c r="J3342" s="274">
        <v>14220</v>
      </c>
      <c r="K3342" s="333">
        <f t="shared" si="1316"/>
        <v>0</v>
      </c>
      <c r="L3342" s="333">
        <f t="shared" si="1316"/>
        <v>0</v>
      </c>
      <c r="M3342" s="333">
        <f t="shared" si="1316"/>
        <v>0</v>
      </c>
    </row>
    <row r="3343" spans="1:13" s="182" customFormat="1" x14ac:dyDescent="0.25">
      <c r="A3343" s="183"/>
      <c r="B3343" s="202"/>
      <c r="C3343" s="352"/>
      <c r="D3343" s="193"/>
      <c r="E3343" s="331"/>
      <c r="F3343" s="332"/>
      <c r="G3343" s="181"/>
      <c r="H3343" s="51"/>
      <c r="I3343" s="274"/>
      <c r="J3343" s="274"/>
      <c r="K3343" s="333">
        <f t="shared" si="1316"/>
        <v>0</v>
      </c>
      <c r="L3343" s="333">
        <f t="shared" si="1316"/>
        <v>0</v>
      </c>
      <c r="M3343" s="333">
        <f t="shared" si="1316"/>
        <v>0</v>
      </c>
    </row>
    <row r="3344" spans="1:13" s="182" customFormat="1" ht="45" x14ac:dyDescent="0.25">
      <c r="A3344" s="183">
        <f>A3342+0.0001</f>
        <v>3.4082000000005301</v>
      </c>
      <c r="B3344" s="202" t="s">
        <v>1663</v>
      </c>
      <c r="C3344" s="352" t="s">
        <v>1901</v>
      </c>
      <c r="D3344" s="193" t="s">
        <v>2043</v>
      </c>
      <c r="E3344" s="331" t="s">
        <v>1904</v>
      </c>
      <c r="F3344" s="332" t="s">
        <v>44</v>
      </c>
      <c r="G3344" s="181"/>
      <c r="H3344" s="51">
        <v>16960</v>
      </c>
      <c r="I3344" s="274">
        <v>16960</v>
      </c>
      <c r="J3344" s="274">
        <v>16960</v>
      </c>
      <c r="K3344" s="333">
        <f t="shared" si="1316"/>
        <v>0</v>
      </c>
      <c r="L3344" s="333">
        <f t="shared" si="1316"/>
        <v>0</v>
      </c>
      <c r="M3344" s="333">
        <f t="shared" si="1316"/>
        <v>0</v>
      </c>
    </row>
    <row r="3345" spans="1:13" s="182" customFormat="1" x14ac:dyDescent="0.25">
      <c r="A3345" s="183"/>
      <c r="B3345" s="202"/>
      <c r="C3345" s="352"/>
      <c r="D3345" s="193"/>
      <c r="E3345" s="331"/>
      <c r="F3345" s="332"/>
      <c r="G3345" s="181"/>
      <c r="H3345" s="51"/>
      <c r="I3345" s="274"/>
      <c r="J3345" s="274"/>
      <c r="K3345" s="333">
        <f t="shared" ref="K3345:M3408" si="1317">$G3345*H3345</f>
        <v>0</v>
      </c>
      <c r="L3345" s="333">
        <f t="shared" si="1317"/>
        <v>0</v>
      </c>
      <c r="M3345" s="333">
        <f t="shared" si="1317"/>
        <v>0</v>
      </c>
    </row>
    <row r="3346" spans="1:13" s="182" customFormat="1" ht="45" x14ac:dyDescent="0.25">
      <c r="A3346" s="183">
        <f>A3344+0.0001</f>
        <v>3.4083000000005303</v>
      </c>
      <c r="B3346" s="202" t="s">
        <v>1663</v>
      </c>
      <c r="C3346" s="352" t="s">
        <v>1905</v>
      </c>
      <c r="D3346" s="193" t="s">
        <v>2041</v>
      </c>
      <c r="E3346" s="331" t="s">
        <v>1906</v>
      </c>
      <c r="F3346" s="332" t="s">
        <v>44</v>
      </c>
      <c r="G3346" s="181"/>
      <c r="H3346" s="51">
        <v>13250</v>
      </c>
      <c r="I3346" s="274">
        <v>13250</v>
      </c>
      <c r="J3346" s="274">
        <v>13250</v>
      </c>
      <c r="K3346" s="333">
        <f t="shared" si="1317"/>
        <v>0</v>
      </c>
      <c r="L3346" s="333">
        <f t="shared" si="1317"/>
        <v>0</v>
      </c>
      <c r="M3346" s="333">
        <f t="shared" si="1317"/>
        <v>0</v>
      </c>
    </row>
    <row r="3347" spans="1:13" s="182" customFormat="1" x14ac:dyDescent="0.25">
      <c r="A3347" s="183"/>
      <c r="B3347" s="202"/>
      <c r="C3347" s="352"/>
      <c r="D3347" s="193"/>
      <c r="E3347" s="331"/>
      <c r="F3347" s="332"/>
      <c r="G3347" s="181"/>
      <c r="H3347" s="51"/>
      <c r="I3347" s="274"/>
      <c r="J3347" s="274"/>
      <c r="K3347" s="333">
        <f t="shared" si="1317"/>
        <v>0</v>
      </c>
      <c r="L3347" s="333">
        <f t="shared" si="1317"/>
        <v>0</v>
      </c>
      <c r="M3347" s="333">
        <f t="shared" si="1317"/>
        <v>0</v>
      </c>
    </row>
    <row r="3348" spans="1:13" s="182" customFormat="1" ht="60" x14ac:dyDescent="0.25">
      <c r="A3348" s="183">
        <f>A3346+0.0001</f>
        <v>3.4084000000005306</v>
      </c>
      <c r="B3348" s="202" t="s">
        <v>1663</v>
      </c>
      <c r="C3348" s="352" t="s">
        <v>1905</v>
      </c>
      <c r="D3348" s="193" t="s">
        <v>2042</v>
      </c>
      <c r="E3348" s="331" t="s">
        <v>1907</v>
      </c>
      <c r="F3348" s="332" t="s">
        <v>44</v>
      </c>
      <c r="G3348" s="181"/>
      <c r="H3348" s="51">
        <v>15610</v>
      </c>
      <c r="I3348" s="274">
        <v>15610</v>
      </c>
      <c r="J3348" s="274">
        <v>15610</v>
      </c>
      <c r="K3348" s="333">
        <f t="shared" si="1317"/>
        <v>0</v>
      </c>
      <c r="L3348" s="333">
        <f t="shared" si="1317"/>
        <v>0</v>
      </c>
      <c r="M3348" s="333">
        <f t="shared" si="1317"/>
        <v>0</v>
      </c>
    </row>
    <row r="3349" spans="1:13" s="182" customFormat="1" x14ac:dyDescent="0.25">
      <c r="A3349" s="183"/>
      <c r="B3349" s="202"/>
      <c r="C3349" s="352"/>
      <c r="D3349" s="193"/>
      <c r="E3349" s="331"/>
      <c r="F3349" s="332"/>
      <c r="G3349" s="181"/>
      <c r="H3349" s="51"/>
      <c r="I3349" s="274"/>
      <c r="J3349" s="274"/>
      <c r="K3349" s="333">
        <f t="shared" si="1317"/>
        <v>0</v>
      </c>
      <c r="L3349" s="333">
        <f t="shared" si="1317"/>
        <v>0</v>
      </c>
      <c r="M3349" s="333">
        <f t="shared" si="1317"/>
        <v>0</v>
      </c>
    </row>
    <row r="3350" spans="1:13" s="182" customFormat="1" ht="45" x14ac:dyDescent="0.25">
      <c r="A3350" s="183">
        <f>A3348+0.0001</f>
        <v>3.4085000000005308</v>
      </c>
      <c r="B3350" s="202" t="s">
        <v>1663</v>
      </c>
      <c r="C3350" s="352" t="s">
        <v>1905</v>
      </c>
      <c r="D3350" s="193" t="s">
        <v>2043</v>
      </c>
      <c r="E3350" s="331" t="s">
        <v>1908</v>
      </c>
      <c r="F3350" s="332" t="s">
        <v>44</v>
      </c>
      <c r="G3350" s="181"/>
      <c r="H3350" s="51">
        <v>18410</v>
      </c>
      <c r="I3350" s="274">
        <v>18410</v>
      </c>
      <c r="J3350" s="274">
        <v>18410</v>
      </c>
      <c r="K3350" s="333">
        <f t="shared" si="1317"/>
        <v>0</v>
      </c>
      <c r="L3350" s="333">
        <f t="shared" si="1317"/>
        <v>0</v>
      </c>
      <c r="M3350" s="333">
        <f t="shared" si="1317"/>
        <v>0</v>
      </c>
    </row>
    <row r="3351" spans="1:13" s="182" customFormat="1" x14ac:dyDescent="0.25">
      <c r="A3351" s="183"/>
      <c r="B3351" s="202"/>
      <c r="C3351" s="352"/>
      <c r="D3351" s="193"/>
      <c r="E3351" s="331"/>
      <c r="F3351" s="332"/>
      <c r="G3351" s="181"/>
      <c r="H3351" s="51"/>
      <c r="I3351" s="274"/>
      <c r="J3351" s="274"/>
      <c r="K3351" s="333">
        <f t="shared" si="1317"/>
        <v>0</v>
      </c>
      <c r="L3351" s="333">
        <f t="shared" si="1317"/>
        <v>0</v>
      </c>
      <c r="M3351" s="333">
        <f t="shared" si="1317"/>
        <v>0</v>
      </c>
    </row>
    <row r="3352" spans="1:13" s="182" customFormat="1" ht="45" x14ac:dyDescent="0.25">
      <c r="A3352" s="183">
        <f>A3350+0.0001</f>
        <v>3.408600000000531</v>
      </c>
      <c r="B3352" s="202" t="s">
        <v>1663</v>
      </c>
      <c r="C3352" s="352" t="s">
        <v>1909</v>
      </c>
      <c r="D3352" s="193" t="s">
        <v>2041</v>
      </c>
      <c r="E3352" s="331" t="s">
        <v>1910</v>
      </c>
      <c r="F3352" s="332" t="s">
        <v>44</v>
      </c>
      <c r="G3352" s="181"/>
      <c r="H3352" s="51">
        <v>15590</v>
      </c>
      <c r="I3352" s="274">
        <v>15590</v>
      </c>
      <c r="J3352" s="274">
        <v>15590</v>
      </c>
      <c r="K3352" s="333">
        <f t="shared" si="1317"/>
        <v>0</v>
      </c>
      <c r="L3352" s="333">
        <f t="shared" si="1317"/>
        <v>0</v>
      </c>
      <c r="M3352" s="333">
        <f t="shared" si="1317"/>
        <v>0</v>
      </c>
    </row>
    <row r="3353" spans="1:13" s="182" customFormat="1" x14ac:dyDescent="0.25">
      <c r="A3353" s="183"/>
      <c r="B3353" s="202"/>
      <c r="C3353" s="352"/>
      <c r="D3353" s="193"/>
      <c r="E3353" s="331"/>
      <c r="F3353" s="332"/>
      <c r="G3353" s="181"/>
      <c r="H3353" s="181"/>
      <c r="I3353" s="339"/>
      <c r="J3353" s="339"/>
      <c r="K3353" s="333">
        <f t="shared" si="1317"/>
        <v>0</v>
      </c>
      <c r="L3353" s="333">
        <f t="shared" si="1317"/>
        <v>0</v>
      </c>
      <c r="M3353" s="333">
        <f t="shared" si="1317"/>
        <v>0</v>
      </c>
    </row>
    <row r="3354" spans="1:13" s="182" customFormat="1" ht="60" x14ac:dyDescent="0.25">
      <c r="A3354" s="183">
        <f>A3352+0.0001</f>
        <v>3.4087000000005312</v>
      </c>
      <c r="B3354" s="202" t="s">
        <v>1663</v>
      </c>
      <c r="C3354" s="352" t="s">
        <v>1909</v>
      </c>
      <c r="D3354" s="193" t="s">
        <v>2042</v>
      </c>
      <c r="E3354" s="331" t="s">
        <v>1911</v>
      </c>
      <c r="F3354" s="332" t="s">
        <v>44</v>
      </c>
      <c r="G3354" s="181"/>
      <c r="H3354" s="51">
        <v>17990</v>
      </c>
      <c r="I3354" s="274">
        <v>17990</v>
      </c>
      <c r="J3354" s="274">
        <v>17990</v>
      </c>
      <c r="K3354" s="333">
        <f t="shared" si="1317"/>
        <v>0</v>
      </c>
      <c r="L3354" s="333">
        <f t="shared" si="1317"/>
        <v>0</v>
      </c>
      <c r="M3354" s="333">
        <f t="shared" si="1317"/>
        <v>0</v>
      </c>
    </row>
    <row r="3355" spans="1:13" s="182" customFormat="1" x14ac:dyDescent="0.25">
      <c r="A3355" s="183"/>
      <c r="B3355" s="202"/>
      <c r="C3355" s="352"/>
      <c r="D3355" s="193"/>
      <c r="E3355" s="331"/>
      <c r="F3355" s="332"/>
      <c r="G3355" s="181"/>
      <c r="H3355" s="51"/>
      <c r="I3355" s="274"/>
      <c r="J3355" s="274"/>
      <c r="K3355" s="333">
        <f t="shared" si="1317"/>
        <v>0</v>
      </c>
      <c r="L3355" s="333">
        <f t="shared" si="1317"/>
        <v>0</v>
      </c>
      <c r="M3355" s="333">
        <f t="shared" si="1317"/>
        <v>0</v>
      </c>
    </row>
    <row r="3356" spans="1:13" s="182" customFormat="1" ht="45" x14ac:dyDescent="0.25">
      <c r="A3356" s="183">
        <f>A3354+0.0001</f>
        <v>3.4088000000005314</v>
      </c>
      <c r="B3356" s="202" t="s">
        <v>1663</v>
      </c>
      <c r="C3356" s="352" t="s">
        <v>1909</v>
      </c>
      <c r="D3356" s="193" t="s">
        <v>2043</v>
      </c>
      <c r="E3356" s="331" t="s">
        <v>1912</v>
      </c>
      <c r="F3356" s="332" t="s">
        <v>44</v>
      </c>
      <c r="G3356" s="181"/>
      <c r="H3356" s="51">
        <v>20820</v>
      </c>
      <c r="I3356" s="274">
        <v>20820</v>
      </c>
      <c r="J3356" s="274">
        <v>20820</v>
      </c>
      <c r="K3356" s="333">
        <f t="shared" si="1317"/>
        <v>0</v>
      </c>
      <c r="L3356" s="333">
        <f t="shared" si="1317"/>
        <v>0</v>
      </c>
      <c r="M3356" s="333">
        <f t="shared" si="1317"/>
        <v>0</v>
      </c>
    </row>
    <row r="3357" spans="1:13" s="182" customFormat="1" x14ac:dyDescent="0.25">
      <c r="A3357" s="183"/>
      <c r="B3357" s="202"/>
      <c r="C3357" s="352"/>
      <c r="D3357" s="193"/>
      <c r="E3357" s="331"/>
      <c r="F3357" s="332"/>
      <c r="G3357" s="181"/>
      <c r="H3357" s="51"/>
      <c r="I3357" s="274"/>
      <c r="J3357" s="274"/>
      <c r="K3357" s="333">
        <f t="shared" si="1317"/>
        <v>0</v>
      </c>
      <c r="L3357" s="333">
        <f t="shared" si="1317"/>
        <v>0</v>
      </c>
      <c r="M3357" s="333">
        <f t="shared" si="1317"/>
        <v>0</v>
      </c>
    </row>
    <row r="3358" spans="1:13" s="182" customFormat="1" ht="45" x14ac:dyDescent="0.25">
      <c r="A3358" s="183">
        <f>A3356+0.0001</f>
        <v>3.4089000000005316</v>
      </c>
      <c r="B3358" s="202" t="s">
        <v>1663</v>
      </c>
      <c r="C3358" s="352" t="s">
        <v>1913</v>
      </c>
      <c r="D3358" s="193" t="s">
        <v>2041</v>
      </c>
      <c r="E3358" s="331" t="s">
        <v>1914</v>
      </c>
      <c r="F3358" s="332" t="s">
        <v>44</v>
      </c>
      <c r="G3358" s="181"/>
      <c r="H3358" s="51">
        <v>20800</v>
      </c>
      <c r="I3358" s="274">
        <v>20800</v>
      </c>
      <c r="J3358" s="274">
        <v>20800</v>
      </c>
      <c r="K3358" s="333">
        <f t="shared" si="1317"/>
        <v>0</v>
      </c>
      <c r="L3358" s="333">
        <f t="shared" si="1317"/>
        <v>0</v>
      </c>
      <c r="M3358" s="333">
        <f t="shared" si="1317"/>
        <v>0</v>
      </c>
    </row>
    <row r="3359" spans="1:13" s="182" customFormat="1" x14ac:dyDescent="0.25">
      <c r="A3359" s="183"/>
      <c r="B3359" s="202"/>
      <c r="C3359" s="352"/>
      <c r="D3359" s="193"/>
      <c r="E3359" s="331"/>
      <c r="F3359" s="332"/>
      <c r="G3359" s="181"/>
      <c r="H3359" s="51"/>
      <c r="I3359" s="274"/>
      <c r="J3359" s="274"/>
      <c r="K3359" s="333">
        <f t="shared" si="1317"/>
        <v>0</v>
      </c>
      <c r="L3359" s="333">
        <f t="shared" si="1317"/>
        <v>0</v>
      </c>
      <c r="M3359" s="333">
        <f t="shared" si="1317"/>
        <v>0</v>
      </c>
    </row>
    <row r="3360" spans="1:13" s="182" customFormat="1" ht="60" x14ac:dyDescent="0.25">
      <c r="A3360" s="183">
        <f>A3358+0.0001</f>
        <v>3.4090000000005318</v>
      </c>
      <c r="B3360" s="202" t="s">
        <v>1663</v>
      </c>
      <c r="C3360" s="352" t="s">
        <v>1913</v>
      </c>
      <c r="D3360" s="193" t="s">
        <v>2042</v>
      </c>
      <c r="E3360" s="331" t="s">
        <v>1915</v>
      </c>
      <c r="F3360" s="332" t="s">
        <v>44</v>
      </c>
      <c r="G3360" s="181"/>
      <c r="H3360" s="51">
        <v>23300</v>
      </c>
      <c r="I3360" s="274">
        <v>23300</v>
      </c>
      <c r="J3360" s="274">
        <v>23300</v>
      </c>
      <c r="K3360" s="333">
        <f t="shared" si="1317"/>
        <v>0</v>
      </c>
      <c r="L3360" s="333">
        <f t="shared" si="1317"/>
        <v>0</v>
      </c>
      <c r="M3360" s="333">
        <f t="shared" si="1317"/>
        <v>0</v>
      </c>
    </row>
    <row r="3361" spans="1:13" s="182" customFormat="1" x14ac:dyDescent="0.25">
      <c r="A3361" s="183"/>
      <c r="B3361" s="202"/>
      <c r="C3361" s="352"/>
      <c r="D3361" s="193"/>
      <c r="E3361" s="331"/>
      <c r="F3361" s="332"/>
      <c r="G3361" s="181"/>
      <c r="H3361" s="51"/>
      <c r="I3361" s="274"/>
      <c r="J3361" s="274"/>
      <c r="K3361" s="333">
        <f t="shared" si="1317"/>
        <v>0</v>
      </c>
      <c r="L3361" s="333">
        <f t="shared" si="1317"/>
        <v>0</v>
      </c>
      <c r="M3361" s="333">
        <f t="shared" si="1317"/>
        <v>0</v>
      </c>
    </row>
    <row r="3362" spans="1:13" s="182" customFormat="1" ht="45" x14ac:dyDescent="0.25">
      <c r="A3362" s="183">
        <f>A3360+0.0001</f>
        <v>3.409100000000532</v>
      </c>
      <c r="B3362" s="202" t="s">
        <v>1663</v>
      </c>
      <c r="C3362" s="352" t="s">
        <v>1913</v>
      </c>
      <c r="D3362" s="193" t="s">
        <v>2043</v>
      </c>
      <c r="E3362" s="331" t="s">
        <v>1916</v>
      </c>
      <c r="F3362" s="332" t="s">
        <v>44</v>
      </c>
      <c r="G3362" s="181"/>
      <c r="H3362" s="51">
        <v>26200</v>
      </c>
      <c r="I3362" s="274">
        <v>26200</v>
      </c>
      <c r="J3362" s="274">
        <v>26200</v>
      </c>
      <c r="K3362" s="333">
        <f t="shared" si="1317"/>
        <v>0</v>
      </c>
      <c r="L3362" s="333">
        <f t="shared" si="1317"/>
        <v>0</v>
      </c>
      <c r="M3362" s="333">
        <f t="shared" si="1317"/>
        <v>0</v>
      </c>
    </row>
    <row r="3363" spans="1:13" s="182" customFormat="1" x14ac:dyDescent="0.25">
      <c r="A3363" s="183"/>
      <c r="B3363" s="202"/>
      <c r="C3363" s="352"/>
      <c r="D3363" s="193"/>
      <c r="E3363" s="331"/>
      <c r="F3363" s="332"/>
      <c r="G3363" s="181"/>
      <c r="H3363" s="51"/>
      <c r="I3363" s="274"/>
      <c r="J3363" s="274"/>
      <c r="K3363" s="333">
        <f t="shared" si="1317"/>
        <v>0</v>
      </c>
      <c r="L3363" s="333">
        <f t="shared" si="1317"/>
        <v>0</v>
      </c>
      <c r="M3363" s="333">
        <f t="shared" si="1317"/>
        <v>0</v>
      </c>
    </row>
    <row r="3364" spans="1:13" s="182" customFormat="1" ht="45" x14ac:dyDescent="0.25">
      <c r="A3364" s="183">
        <f>A3362+0.0001</f>
        <v>3.4092000000005322</v>
      </c>
      <c r="B3364" s="202" t="s">
        <v>1674</v>
      </c>
      <c r="C3364" s="352" t="s">
        <v>1917</v>
      </c>
      <c r="D3364" s="193" t="s">
        <v>2041</v>
      </c>
      <c r="E3364" s="331" t="s">
        <v>1918</v>
      </c>
      <c r="F3364" s="332" t="s">
        <v>44</v>
      </c>
      <c r="G3364" s="181"/>
      <c r="H3364" s="51">
        <v>26700</v>
      </c>
      <c r="I3364" s="274">
        <v>26700</v>
      </c>
      <c r="J3364" s="274">
        <v>26700</v>
      </c>
      <c r="K3364" s="333">
        <f t="shared" si="1317"/>
        <v>0</v>
      </c>
      <c r="L3364" s="333">
        <f t="shared" si="1317"/>
        <v>0</v>
      </c>
      <c r="M3364" s="333">
        <f t="shared" si="1317"/>
        <v>0</v>
      </c>
    </row>
    <row r="3365" spans="1:13" s="182" customFormat="1" x14ac:dyDescent="0.25">
      <c r="A3365" s="183"/>
      <c r="B3365" s="202"/>
      <c r="C3365" s="352"/>
      <c r="D3365" s="193"/>
      <c r="E3365" s="331"/>
      <c r="F3365" s="332"/>
      <c r="G3365" s="181"/>
      <c r="H3365" s="181"/>
      <c r="I3365" s="339"/>
      <c r="J3365" s="339"/>
      <c r="K3365" s="333">
        <f t="shared" si="1317"/>
        <v>0</v>
      </c>
      <c r="L3365" s="333">
        <f t="shared" si="1317"/>
        <v>0</v>
      </c>
      <c r="M3365" s="333">
        <f t="shared" si="1317"/>
        <v>0</v>
      </c>
    </row>
    <row r="3366" spans="1:13" s="182" customFormat="1" ht="60" x14ac:dyDescent="0.25">
      <c r="A3366" s="183">
        <f>A3364+0.0001</f>
        <v>3.4093000000005325</v>
      </c>
      <c r="B3366" s="202" t="s">
        <v>1674</v>
      </c>
      <c r="C3366" s="352" t="s">
        <v>1917</v>
      </c>
      <c r="D3366" s="193" t="s">
        <v>2042</v>
      </c>
      <c r="E3366" s="331" t="s">
        <v>1919</v>
      </c>
      <c r="F3366" s="332" t="s">
        <v>44</v>
      </c>
      <c r="G3366" s="181"/>
      <c r="H3366" s="51">
        <v>29120</v>
      </c>
      <c r="I3366" s="274">
        <v>29120</v>
      </c>
      <c r="J3366" s="274">
        <v>29120</v>
      </c>
      <c r="K3366" s="333">
        <f t="shared" si="1317"/>
        <v>0</v>
      </c>
      <c r="L3366" s="333">
        <f t="shared" si="1317"/>
        <v>0</v>
      </c>
      <c r="M3366" s="333">
        <f t="shared" si="1317"/>
        <v>0</v>
      </c>
    </row>
    <row r="3367" spans="1:13" s="182" customFormat="1" x14ac:dyDescent="0.25">
      <c r="A3367" s="183"/>
      <c r="B3367" s="202"/>
      <c r="C3367" s="352"/>
      <c r="D3367" s="193"/>
      <c r="E3367" s="331"/>
      <c r="F3367" s="332"/>
      <c r="G3367" s="181"/>
      <c r="H3367" s="51"/>
      <c r="I3367" s="274"/>
      <c r="J3367" s="274"/>
      <c r="K3367" s="333">
        <f t="shared" si="1317"/>
        <v>0</v>
      </c>
      <c r="L3367" s="333">
        <f t="shared" si="1317"/>
        <v>0</v>
      </c>
      <c r="M3367" s="333">
        <f t="shared" si="1317"/>
        <v>0</v>
      </c>
    </row>
    <row r="3368" spans="1:13" s="182" customFormat="1" ht="45" x14ac:dyDescent="0.25">
      <c r="A3368" s="183">
        <f>A3366+0.0001</f>
        <v>3.4094000000005327</v>
      </c>
      <c r="B3368" s="202" t="s">
        <v>1674</v>
      </c>
      <c r="C3368" s="352" t="s">
        <v>1917</v>
      </c>
      <c r="D3368" s="193" t="s">
        <v>2043</v>
      </c>
      <c r="E3368" s="331" t="s">
        <v>1920</v>
      </c>
      <c r="F3368" s="332" t="s">
        <v>44</v>
      </c>
      <c r="G3368" s="181"/>
      <c r="H3368" s="51">
        <v>32360</v>
      </c>
      <c r="I3368" s="274">
        <v>32360</v>
      </c>
      <c r="J3368" s="274">
        <v>32360</v>
      </c>
      <c r="K3368" s="333">
        <f t="shared" si="1317"/>
        <v>0</v>
      </c>
      <c r="L3368" s="333">
        <f t="shared" si="1317"/>
        <v>0</v>
      </c>
      <c r="M3368" s="333">
        <f t="shared" si="1317"/>
        <v>0</v>
      </c>
    </row>
    <row r="3369" spans="1:13" s="182" customFormat="1" x14ac:dyDescent="0.25">
      <c r="A3369" s="183"/>
      <c r="B3369" s="202"/>
      <c r="C3369" s="352"/>
      <c r="D3369" s="193"/>
      <c r="E3369" s="331"/>
      <c r="F3369" s="332"/>
      <c r="G3369" s="181"/>
      <c r="H3369" s="181"/>
      <c r="I3369" s="339"/>
      <c r="J3369" s="339"/>
      <c r="K3369" s="333">
        <f t="shared" si="1317"/>
        <v>0</v>
      </c>
      <c r="L3369" s="333">
        <f t="shared" si="1317"/>
        <v>0</v>
      </c>
      <c r="M3369" s="333">
        <f t="shared" si="1317"/>
        <v>0</v>
      </c>
    </row>
    <row r="3370" spans="1:13" s="182" customFormat="1" ht="45" x14ac:dyDescent="0.25">
      <c r="A3370" s="183">
        <f>A3368+0.0001</f>
        <v>3.4095000000005329</v>
      </c>
      <c r="B3370" s="202" t="s">
        <v>1674</v>
      </c>
      <c r="C3370" s="352" t="s">
        <v>1921</v>
      </c>
      <c r="D3370" s="193" t="s">
        <v>2041</v>
      </c>
      <c r="E3370" s="331" t="s">
        <v>1922</v>
      </c>
      <c r="F3370" s="332" t="s">
        <v>44</v>
      </c>
      <c r="G3370" s="181"/>
      <c r="H3370" s="51">
        <v>36630</v>
      </c>
      <c r="I3370" s="274">
        <v>36630</v>
      </c>
      <c r="J3370" s="274">
        <v>36630</v>
      </c>
      <c r="K3370" s="333">
        <f t="shared" si="1317"/>
        <v>0</v>
      </c>
      <c r="L3370" s="333">
        <f t="shared" si="1317"/>
        <v>0</v>
      </c>
      <c r="M3370" s="333">
        <f t="shared" si="1317"/>
        <v>0</v>
      </c>
    </row>
    <row r="3371" spans="1:13" s="182" customFormat="1" x14ac:dyDescent="0.25">
      <c r="A3371" s="183"/>
      <c r="B3371" s="202"/>
      <c r="C3371" s="352"/>
      <c r="D3371" s="193"/>
      <c r="E3371" s="331"/>
      <c r="F3371" s="332"/>
      <c r="G3371" s="181"/>
      <c r="H3371" s="51"/>
      <c r="I3371" s="274"/>
      <c r="J3371" s="274"/>
      <c r="K3371" s="333">
        <f t="shared" si="1317"/>
        <v>0</v>
      </c>
      <c r="L3371" s="333">
        <f t="shared" si="1317"/>
        <v>0</v>
      </c>
      <c r="M3371" s="333">
        <f t="shared" si="1317"/>
        <v>0</v>
      </c>
    </row>
    <row r="3372" spans="1:13" s="182" customFormat="1" ht="60" x14ac:dyDescent="0.25">
      <c r="A3372" s="183">
        <f>A3370+0.0001</f>
        <v>3.4096000000005331</v>
      </c>
      <c r="B3372" s="202" t="s">
        <v>1674</v>
      </c>
      <c r="C3372" s="352" t="s">
        <v>1921</v>
      </c>
      <c r="D3372" s="193" t="s">
        <v>2042</v>
      </c>
      <c r="E3372" s="331" t="s">
        <v>1923</v>
      </c>
      <c r="F3372" s="332" t="s">
        <v>44</v>
      </c>
      <c r="G3372" s="181"/>
      <c r="H3372" s="51">
        <v>39230</v>
      </c>
      <c r="I3372" s="274">
        <v>39230</v>
      </c>
      <c r="J3372" s="274">
        <v>39230</v>
      </c>
      <c r="K3372" s="333">
        <f t="shared" si="1317"/>
        <v>0</v>
      </c>
      <c r="L3372" s="333">
        <f t="shared" si="1317"/>
        <v>0</v>
      </c>
      <c r="M3372" s="333">
        <f t="shared" si="1317"/>
        <v>0</v>
      </c>
    </row>
    <row r="3373" spans="1:13" s="182" customFormat="1" x14ac:dyDescent="0.25">
      <c r="A3373" s="183"/>
      <c r="B3373" s="202"/>
      <c r="C3373" s="352"/>
      <c r="D3373" s="193"/>
      <c r="E3373" s="331"/>
      <c r="F3373" s="332"/>
      <c r="G3373" s="181"/>
      <c r="H3373" s="51"/>
      <c r="I3373" s="274"/>
      <c r="J3373" s="274"/>
      <c r="K3373" s="333">
        <f t="shared" si="1317"/>
        <v>0</v>
      </c>
      <c r="L3373" s="333">
        <f t="shared" si="1317"/>
        <v>0</v>
      </c>
      <c r="M3373" s="333">
        <f t="shared" si="1317"/>
        <v>0</v>
      </c>
    </row>
    <row r="3374" spans="1:13" s="182" customFormat="1" ht="45" x14ac:dyDescent="0.25">
      <c r="A3374" s="183">
        <f>A3372+0.0001</f>
        <v>3.4097000000005333</v>
      </c>
      <c r="B3374" s="202" t="s">
        <v>1674</v>
      </c>
      <c r="C3374" s="352" t="s">
        <v>1921</v>
      </c>
      <c r="D3374" s="193" t="s">
        <v>2043</v>
      </c>
      <c r="E3374" s="331" t="s">
        <v>1924</v>
      </c>
      <c r="F3374" s="332" t="s">
        <v>44</v>
      </c>
      <c r="G3374" s="181"/>
      <c r="H3374" s="51">
        <v>42620</v>
      </c>
      <c r="I3374" s="274">
        <v>42620</v>
      </c>
      <c r="J3374" s="274">
        <v>42620</v>
      </c>
      <c r="K3374" s="333">
        <f t="shared" si="1317"/>
        <v>0</v>
      </c>
      <c r="L3374" s="333">
        <f t="shared" si="1317"/>
        <v>0</v>
      </c>
      <c r="M3374" s="333">
        <f t="shared" si="1317"/>
        <v>0</v>
      </c>
    </row>
    <row r="3375" spans="1:13" x14ac:dyDescent="0.2">
      <c r="A3375" s="183"/>
      <c r="B3375" s="81"/>
      <c r="C3375" s="82"/>
      <c r="D3375" s="167"/>
      <c r="E3375" s="189"/>
      <c r="F3375" s="187"/>
      <c r="G3375" s="186"/>
      <c r="H3375" s="51"/>
      <c r="I3375" s="274"/>
      <c r="J3375" s="274"/>
      <c r="K3375" s="333">
        <f t="shared" si="1317"/>
        <v>0</v>
      </c>
      <c r="L3375" s="333">
        <f t="shared" si="1317"/>
        <v>0</v>
      </c>
      <c r="M3375" s="333">
        <f t="shared" si="1317"/>
        <v>0</v>
      </c>
    </row>
    <row r="3376" spans="1:13" s="182" customFormat="1" ht="45" x14ac:dyDescent="0.25">
      <c r="A3376" s="183">
        <f>A3374+0.0001</f>
        <v>3.4098000000005335</v>
      </c>
      <c r="B3376" s="202" t="s">
        <v>1663</v>
      </c>
      <c r="C3376" s="352" t="s">
        <v>1925</v>
      </c>
      <c r="D3376" s="193" t="s">
        <v>2041</v>
      </c>
      <c r="E3376" s="331" t="s">
        <v>1926</v>
      </c>
      <c r="F3376" s="332" t="s">
        <v>44</v>
      </c>
      <c r="G3376" s="181"/>
      <c r="H3376" s="51">
        <v>22550</v>
      </c>
      <c r="I3376" s="274">
        <v>22550</v>
      </c>
      <c r="J3376" s="274">
        <v>22550</v>
      </c>
      <c r="K3376" s="333">
        <f t="shared" si="1317"/>
        <v>0</v>
      </c>
      <c r="L3376" s="333">
        <f t="shared" si="1317"/>
        <v>0</v>
      </c>
      <c r="M3376" s="333">
        <f t="shared" si="1317"/>
        <v>0</v>
      </c>
    </row>
    <row r="3377" spans="1:13" s="182" customFormat="1" x14ac:dyDescent="0.25">
      <c r="A3377" s="183"/>
      <c r="B3377" s="202"/>
      <c r="C3377" s="352"/>
      <c r="D3377" s="193"/>
      <c r="E3377" s="331"/>
      <c r="F3377" s="332"/>
      <c r="G3377" s="181"/>
      <c r="H3377" s="181"/>
      <c r="I3377" s="339"/>
      <c r="J3377" s="339"/>
      <c r="K3377" s="333">
        <f t="shared" si="1317"/>
        <v>0</v>
      </c>
      <c r="L3377" s="333">
        <f t="shared" si="1317"/>
        <v>0</v>
      </c>
      <c r="M3377" s="333">
        <f t="shared" si="1317"/>
        <v>0</v>
      </c>
    </row>
    <row r="3378" spans="1:13" s="182" customFormat="1" ht="60" x14ac:dyDescent="0.25">
      <c r="A3378" s="183">
        <f>A3376+0.0001</f>
        <v>3.4099000000005337</v>
      </c>
      <c r="B3378" s="202" t="s">
        <v>1663</v>
      </c>
      <c r="C3378" s="352" t="s">
        <v>1925</v>
      </c>
      <c r="D3378" s="193" t="s">
        <v>2042</v>
      </c>
      <c r="E3378" s="331" t="s">
        <v>1963</v>
      </c>
      <c r="F3378" s="332" t="s">
        <v>44</v>
      </c>
      <c r="G3378" s="181"/>
      <c r="H3378" s="51">
        <v>26760</v>
      </c>
      <c r="I3378" s="274">
        <v>26760</v>
      </c>
      <c r="J3378" s="274">
        <v>26760</v>
      </c>
      <c r="K3378" s="333">
        <f t="shared" si="1317"/>
        <v>0</v>
      </c>
      <c r="L3378" s="333">
        <f t="shared" si="1317"/>
        <v>0</v>
      </c>
      <c r="M3378" s="333">
        <f t="shared" si="1317"/>
        <v>0</v>
      </c>
    </row>
    <row r="3379" spans="1:13" s="182" customFormat="1" x14ac:dyDescent="0.25">
      <c r="A3379" s="183"/>
      <c r="B3379" s="202"/>
      <c r="C3379" s="352"/>
      <c r="D3379" s="193"/>
      <c r="E3379" s="331"/>
      <c r="F3379" s="332"/>
      <c r="G3379" s="181"/>
      <c r="H3379" s="51"/>
      <c r="I3379" s="274"/>
      <c r="J3379" s="274"/>
      <c r="K3379" s="333">
        <f t="shared" si="1317"/>
        <v>0</v>
      </c>
      <c r="L3379" s="333">
        <f t="shared" si="1317"/>
        <v>0</v>
      </c>
      <c r="M3379" s="333">
        <f t="shared" si="1317"/>
        <v>0</v>
      </c>
    </row>
    <row r="3380" spans="1:13" s="182" customFormat="1" ht="45" x14ac:dyDescent="0.25">
      <c r="A3380" s="183">
        <f>A3378+0.0001</f>
        <v>3.4100000000005339</v>
      </c>
      <c r="B3380" s="202" t="s">
        <v>1663</v>
      </c>
      <c r="C3380" s="352" t="s">
        <v>1925</v>
      </c>
      <c r="D3380" s="193" t="s">
        <v>2043</v>
      </c>
      <c r="E3380" s="331" t="s">
        <v>1927</v>
      </c>
      <c r="F3380" s="332" t="s">
        <v>44</v>
      </c>
      <c r="G3380" s="181"/>
      <c r="H3380" s="51">
        <v>30240</v>
      </c>
      <c r="I3380" s="274">
        <v>30240</v>
      </c>
      <c r="J3380" s="274">
        <v>30240</v>
      </c>
      <c r="K3380" s="333">
        <f t="shared" si="1317"/>
        <v>0</v>
      </c>
      <c r="L3380" s="333">
        <f t="shared" si="1317"/>
        <v>0</v>
      </c>
      <c r="M3380" s="333">
        <f t="shared" si="1317"/>
        <v>0</v>
      </c>
    </row>
    <row r="3381" spans="1:13" s="182" customFormat="1" x14ac:dyDescent="0.25">
      <c r="A3381" s="183"/>
      <c r="B3381" s="202"/>
      <c r="C3381" s="352"/>
      <c r="D3381" s="193"/>
      <c r="E3381" s="331"/>
      <c r="F3381" s="332"/>
      <c r="G3381" s="181"/>
      <c r="H3381" s="51"/>
      <c r="I3381" s="274"/>
      <c r="J3381" s="274"/>
      <c r="K3381" s="333">
        <f t="shared" si="1317"/>
        <v>0</v>
      </c>
      <c r="L3381" s="333">
        <f t="shared" si="1317"/>
        <v>0</v>
      </c>
      <c r="M3381" s="333">
        <f t="shared" si="1317"/>
        <v>0</v>
      </c>
    </row>
    <row r="3382" spans="1:13" s="182" customFormat="1" ht="45" x14ac:dyDescent="0.25">
      <c r="A3382" s="183">
        <f>A3380+0.0001</f>
        <v>3.4101000000005341</v>
      </c>
      <c r="B3382" s="202" t="s">
        <v>1674</v>
      </c>
      <c r="C3382" s="352" t="s">
        <v>1928</v>
      </c>
      <c r="D3382" s="193" t="s">
        <v>2041</v>
      </c>
      <c r="E3382" s="331" t="s">
        <v>1929</v>
      </c>
      <c r="F3382" s="332" t="s">
        <v>44</v>
      </c>
      <c r="G3382" s="181"/>
      <c r="H3382" s="51">
        <v>29930</v>
      </c>
      <c r="I3382" s="274">
        <v>29930</v>
      </c>
      <c r="J3382" s="274">
        <v>29930</v>
      </c>
      <c r="K3382" s="333">
        <f t="shared" si="1317"/>
        <v>0</v>
      </c>
      <c r="L3382" s="333">
        <f t="shared" si="1317"/>
        <v>0</v>
      </c>
      <c r="M3382" s="333">
        <f t="shared" si="1317"/>
        <v>0</v>
      </c>
    </row>
    <row r="3383" spans="1:13" s="182" customFormat="1" x14ac:dyDescent="0.25">
      <c r="A3383" s="183"/>
      <c r="B3383" s="202"/>
      <c r="C3383" s="352"/>
      <c r="D3383" s="193"/>
      <c r="E3383" s="331"/>
      <c r="F3383" s="332"/>
      <c r="G3383" s="181"/>
      <c r="H3383" s="51"/>
      <c r="I3383" s="274"/>
      <c r="J3383" s="274"/>
      <c r="K3383" s="333">
        <f t="shared" si="1317"/>
        <v>0</v>
      </c>
      <c r="L3383" s="333">
        <f t="shared" si="1317"/>
        <v>0</v>
      </c>
      <c r="M3383" s="333">
        <f t="shared" si="1317"/>
        <v>0</v>
      </c>
    </row>
    <row r="3384" spans="1:13" s="182" customFormat="1" ht="60" x14ac:dyDescent="0.25">
      <c r="A3384" s="183">
        <f>A3382+0.0001</f>
        <v>3.4102000000005344</v>
      </c>
      <c r="B3384" s="202" t="s">
        <v>1674</v>
      </c>
      <c r="C3384" s="352" t="s">
        <v>1928</v>
      </c>
      <c r="D3384" s="193" t="s">
        <v>2042</v>
      </c>
      <c r="E3384" s="331" t="s">
        <v>1930</v>
      </c>
      <c r="F3384" s="332" t="s">
        <v>44</v>
      </c>
      <c r="G3384" s="181"/>
      <c r="H3384" s="51">
        <v>34710</v>
      </c>
      <c r="I3384" s="274">
        <v>34710</v>
      </c>
      <c r="J3384" s="274">
        <v>34710</v>
      </c>
      <c r="K3384" s="333">
        <f t="shared" si="1317"/>
        <v>0</v>
      </c>
      <c r="L3384" s="333">
        <f t="shared" si="1317"/>
        <v>0</v>
      </c>
      <c r="M3384" s="333">
        <f t="shared" si="1317"/>
        <v>0</v>
      </c>
    </row>
    <row r="3385" spans="1:13" s="182" customFormat="1" x14ac:dyDescent="0.25">
      <c r="A3385" s="183"/>
      <c r="B3385" s="202"/>
      <c r="C3385" s="352"/>
      <c r="D3385" s="193"/>
      <c r="E3385" s="331"/>
      <c r="F3385" s="332"/>
      <c r="G3385" s="181"/>
      <c r="H3385" s="51"/>
      <c r="I3385" s="274"/>
      <c r="J3385" s="274"/>
      <c r="K3385" s="333">
        <f t="shared" si="1317"/>
        <v>0</v>
      </c>
      <c r="L3385" s="333">
        <f t="shared" si="1317"/>
        <v>0</v>
      </c>
      <c r="M3385" s="333">
        <f t="shared" si="1317"/>
        <v>0</v>
      </c>
    </row>
    <row r="3386" spans="1:13" s="182" customFormat="1" ht="45" x14ac:dyDescent="0.25">
      <c r="A3386" s="183">
        <f>A3384+0.0001</f>
        <v>3.4103000000005346</v>
      </c>
      <c r="B3386" s="202" t="s">
        <v>1674</v>
      </c>
      <c r="C3386" s="352" t="s">
        <v>1928</v>
      </c>
      <c r="D3386" s="193" t="s">
        <v>2043</v>
      </c>
      <c r="E3386" s="331" t="s">
        <v>1931</v>
      </c>
      <c r="F3386" s="332" t="s">
        <v>44</v>
      </c>
      <c r="G3386" s="181"/>
      <c r="H3386" s="51">
        <v>38360</v>
      </c>
      <c r="I3386" s="274">
        <v>38360</v>
      </c>
      <c r="J3386" s="274">
        <v>38360</v>
      </c>
      <c r="K3386" s="333">
        <f t="shared" si="1317"/>
        <v>0</v>
      </c>
      <c r="L3386" s="333">
        <f t="shared" si="1317"/>
        <v>0</v>
      </c>
      <c r="M3386" s="333">
        <f t="shared" si="1317"/>
        <v>0</v>
      </c>
    </row>
    <row r="3387" spans="1:13" s="182" customFormat="1" x14ac:dyDescent="0.25">
      <c r="A3387" s="183"/>
      <c r="B3387" s="202"/>
      <c r="C3387" s="352"/>
      <c r="D3387" s="193"/>
      <c r="E3387" s="331"/>
      <c r="F3387" s="332"/>
      <c r="G3387" s="181"/>
      <c r="H3387" s="51"/>
      <c r="I3387" s="274"/>
      <c r="J3387" s="274"/>
      <c r="K3387" s="333">
        <f t="shared" si="1317"/>
        <v>0</v>
      </c>
      <c r="L3387" s="333">
        <f t="shared" si="1317"/>
        <v>0</v>
      </c>
      <c r="M3387" s="333">
        <f t="shared" si="1317"/>
        <v>0</v>
      </c>
    </row>
    <row r="3388" spans="1:13" s="182" customFormat="1" ht="45" x14ac:dyDescent="0.25">
      <c r="A3388" s="183">
        <f>A3386+0.0001</f>
        <v>3.4104000000005348</v>
      </c>
      <c r="B3388" s="202" t="s">
        <v>1674</v>
      </c>
      <c r="C3388" s="352" t="s">
        <v>1932</v>
      </c>
      <c r="D3388" s="193" t="s">
        <v>2041</v>
      </c>
      <c r="E3388" s="331" t="s">
        <v>1933</v>
      </c>
      <c r="F3388" s="332" t="s">
        <v>44</v>
      </c>
      <c r="G3388" s="181"/>
      <c r="H3388" s="51">
        <v>38280</v>
      </c>
      <c r="I3388" s="274">
        <v>38280</v>
      </c>
      <c r="J3388" s="274">
        <v>38280</v>
      </c>
      <c r="K3388" s="333">
        <f t="shared" si="1317"/>
        <v>0</v>
      </c>
      <c r="L3388" s="333">
        <f t="shared" si="1317"/>
        <v>0</v>
      </c>
      <c r="M3388" s="333">
        <f t="shared" si="1317"/>
        <v>0</v>
      </c>
    </row>
    <row r="3389" spans="1:13" s="182" customFormat="1" x14ac:dyDescent="0.25">
      <c r="A3389" s="183"/>
      <c r="B3389" s="202"/>
      <c r="C3389" s="352"/>
      <c r="D3389" s="193"/>
      <c r="E3389" s="331"/>
      <c r="F3389" s="332"/>
      <c r="G3389" s="181"/>
      <c r="H3389" s="51"/>
      <c r="I3389" s="274"/>
      <c r="J3389" s="274"/>
      <c r="K3389" s="333">
        <f t="shared" si="1317"/>
        <v>0</v>
      </c>
      <c r="L3389" s="333">
        <f t="shared" si="1317"/>
        <v>0</v>
      </c>
      <c r="M3389" s="333">
        <f t="shared" si="1317"/>
        <v>0</v>
      </c>
    </row>
    <row r="3390" spans="1:13" s="182" customFormat="1" ht="60" x14ac:dyDescent="0.25">
      <c r="A3390" s="183">
        <f>A3388+0.0001</f>
        <v>3.410500000000535</v>
      </c>
      <c r="B3390" s="202" t="s">
        <v>1674</v>
      </c>
      <c r="C3390" s="352" t="s">
        <v>1932</v>
      </c>
      <c r="D3390" s="193" t="s">
        <v>2042</v>
      </c>
      <c r="E3390" s="331" t="s">
        <v>1934</v>
      </c>
      <c r="F3390" s="332" t="s">
        <v>44</v>
      </c>
      <c r="G3390" s="181"/>
      <c r="H3390" s="51">
        <v>45210</v>
      </c>
      <c r="I3390" s="274">
        <v>45210</v>
      </c>
      <c r="J3390" s="274">
        <v>45210</v>
      </c>
      <c r="K3390" s="333">
        <f t="shared" si="1317"/>
        <v>0</v>
      </c>
      <c r="L3390" s="333">
        <f t="shared" si="1317"/>
        <v>0</v>
      </c>
      <c r="M3390" s="333">
        <f t="shared" si="1317"/>
        <v>0</v>
      </c>
    </row>
    <row r="3391" spans="1:13" s="182" customFormat="1" x14ac:dyDescent="0.25">
      <c r="A3391" s="183"/>
      <c r="B3391" s="202"/>
      <c r="C3391" s="352"/>
      <c r="D3391" s="193"/>
      <c r="E3391" s="331"/>
      <c r="F3391" s="332"/>
      <c r="G3391" s="181"/>
      <c r="H3391" s="51"/>
      <c r="I3391" s="274"/>
      <c r="J3391" s="274"/>
      <c r="K3391" s="333">
        <f t="shared" si="1317"/>
        <v>0</v>
      </c>
      <c r="L3391" s="333">
        <f t="shared" si="1317"/>
        <v>0</v>
      </c>
      <c r="M3391" s="333">
        <f t="shared" si="1317"/>
        <v>0</v>
      </c>
    </row>
    <row r="3392" spans="1:13" s="182" customFormat="1" ht="45" x14ac:dyDescent="0.25">
      <c r="A3392" s="183">
        <f>A3390+0.0001</f>
        <v>3.4106000000005352</v>
      </c>
      <c r="B3392" s="202" t="s">
        <v>1674</v>
      </c>
      <c r="C3392" s="352" t="s">
        <v>1932</v>
      </c>
      <c r="D3392" s="193" t="s">
        <v>2043</v>
      </c>
      <c r="E3392" s="331" t="s">
        <v>1935</v>
      </c>
      <c r="F3392" s="332" t="s">
        <v>44</v>
      </c>
      <c r="G3392" s="181"/>
      <c r="H3392" s="51">
        <v>48410</v>
      </c>
      <c r="I3392" s="274">
        <v>48410</v>
      </c>
      <c r="J3392" s="274">
        <v>48410</v>
      </c>
      <c r="K3392" s="333">
        <f t="shared" si="1317"/>
        <v>0</v>
      </c>
      <c r="L3392" s="333">
        <f t="shared" si="1317"/>
        <v>0</v>
      </c>
      <c r="M3392" s="333">
        <f t="shared" si="1317"/>
        <v>0</v>
      </c>
    </row>
    <row r="3393" spans="1:13" s="182" customFormat="1" x14ac:dyDescent="0.25">
      <c r="A3393" s="183"/>
      <c r="B3393" s="202"/>
      <c r="C3393" s="352"/>
      <c r="D3393" s="193"/>
      <c r="E3393" s="331"/>
      <c r="F3393" s="332"/>
      <c r="G3393" s="181"/>
      <c r="H3393" s="51"/>
      <c r="I3393" s="51"/>
      <c r="J3393" s="51"/>
      <c r="K3393" s="333">
        <f t="shared" si="1317"/>
        <v>0</v>
      </c>
      <c r="L3393" s="333">
        <f t="shared" si="1317"/>
        <v>0</v>
      </c>
      <c r="M3393" s="333">
        <f t="shared" si="1317"/>
        <v>0</v>
      </c>
    </row>
    <row r="3394" spans="1:13" s="60" customFormat="1" ht="31.5" customHeight="1" x14ac:dyDescent="0.2">
      <c r="A3394" s="170"/>
      <c r="B3394" s="171"/>
      <c r="C3394" s="306">
        <v>2.4</v>
      </c>
      <c r="D3394" s="307"/>
      <c r="E3394" s="199" t="s">
        <v>1824</v>
      </c>
      <c r="F3394" s="173"/>
      <c r="G3394" s="174"/>
      <c r="H3394" s="51"/>
      <c r="I3394" s="51"/>
      <c r="J3394" s="51"/>
      <c r="K3394" s="333">
        <f t="shared" si="1317"/>
        <v>0</v>
      </c>
      <c r="L3394" s="333">
        <f t="shared" si="1317"/>
        <v>0</v>
      </c>
      <c r="M3394" s="333">
        <f t="shared" si="1317"/>
        <v>0</v>
      </c>
    </row>
    <row r="3395" spans="1:13" s="66" customFormat="1" ht="16.5" customHeight="1" x14ac:dyDescent="0.2">
      <c r="A3395" s="170"/>
      <c r="B3395" s="127"/>
      <c r="C3395" s="298" t="s">
        <v>64</v>
      </c>
      <c r="D3395" s="299"/>
      <c r="E3395" s="353" t="s">
        <v>2044</v>
      </c>
      <c r="F3395" s="164"/>
      <c r="G3395" s="165"/>
      <c r="H3395" s="51"/>
      <c r="I3395" s="51"/>
      <c r="J3395" s="51"/>
      <c r="K3395" s="333">
        <f t="shared" si="1317"/>
        <v>0</v>
      </c>
      <c r="L3395" s="333">
        <f t="shared" si="1317"/>
        <v>0</v>
      </c>
      <c r="M3395" s="333">
        <f t="shared" si="1317"/>
        <v>0</v>
      </c>
    </row>
    <row r="3396" spans="1:13" x14ac:dyDescent="0.2">
      <c r="A3396" s="183"/>
      <c r="B3396" s="81"/>
      <c r="C3396" s="82"/>
      <c r="D3396" s="167"/>
      <c r="E3396" s="189"/>
      <c r="F3396" s="187"/>
      <c r="G3396" s="186"/>
      <c r="H3396" s="51"/>
      <c r="I3396" s="51"/>
      <c r="J3396" s="51"/>
      <c r="K3396" s="333">
        <f t="shared" si="1317"/>
        <v>0</v>
      </c>
      <c r="L3396" s="333">
        <f t="shared" si="1317"/>
        <v>0</v>
      </c>
      <c r="M3396" s="333">
        <f t="shared" si="1317"/>
        <v>0</v>
      </c>
    </row>
    <row r="3397" spans="1:13" s="182" customFormat="1" ht="48" customHeight="1" x14ac:dyDescent="0.25">
      <c r="A3397" s="183">
        <f>A3392+0.0001</f>
        <v>3.4107000000005354</v>
      </c>
      <c r="B3397" s="202" t="s">
        <v>1609</v>
      </c>
      <c r="C3397" s="352" t="s">
        <v>1825</v>
      </c>
      <c r="D3397" s="193" t="s">
        <v>2045</v>
      </c>
      <c r="E3397" s="331" t="s">
        <v>1826</v>
      </c>
      <c r="F3397" s="332" t="s">
        <v>44</v>
      </c>
      <c r="G3397" s="181"/>
      <c r="H3397" s="51">
        <v>6540</v>
      </c>
      <c r="I3397" s="51">
        <v>3310</v>
      </c>
      <c r="J3397" s="51">
        <v>2000</v>
      </c>
      <c r="K3397" s="333">
        <f t="shared" si="1317"/>
        <v>0</v>
      </c>
      <c r="L3397" s="333">
        <f t="shared" si="1317"/>
        <v>0</v>
      </c>
      <c r="M3397" s="333">
        <f t="shared" si="1317"/>
        <v>0</v>
      </c>
    </row>
    <row r="3398" spans="1:13" s="182" customFormat="1" x14ac:dyDescent="0.25">
      <c r="A3398" s="183"/>
      <c r="B3398" s="202"/>
      <c r="C3398" s="352"/>
      <c r="D3398" s="193"/>
      <c r="E3398" s="331"/>
      <c r="F3398" s="332"/>
      <c r="G3398" s="181"/>
      <c r="H3398" s="181"/>
      <c r="I3398" s="181"/>
      <c r="J3398" s="181"/>
      <c r="K3398" s="333">
        <f t="shared" si="1317"/>
        <v>0</v>
      </c>
      <c r="L3398" s="333">
        <f t="shared" si="1317"/>
        <v>0</v>
      </c>
      <c r="M3398" s="333">
        <f t="shared" si="1317"/>
        <v>0</v>
      </c>
    </row>
    <row r="3399" spans="1:13" s="182" customFormat="1" ht="45" x14ac:dyDescent="0.25">
      <c r="A3399" s="183">
        <f>A3397+0.0001</f>
        <v>3.4108000000005356</v>
      </c>
      <c r="B3399" s="202" t="s">
        <v>1609</v>
      </c>
      <c r="C3399" s="352" t="s">
        <v>1827</v>
      </c>
      <c r="D3399" s="193" t="s">
        <v>2045</v>
      </c>
      <c r="E3399" s="331" t="s">
        <v>1828</v>
      </c>
      <c r="F3399" s="332" t="s">
        <v>44</v>
      </c>
      <c r="G3399" s="181"/>
      <c r="H3399" s="51">
        <v>6800</v>
      </c>
      <c r="I3399" s="51">
        <v>3660</v>
      </c>
      <c r="J3399" s="51">
        <v>2000</v>
      </c>
      <c r="K3399" s="333">
        <f t="shared" si="1317"/>
        <v>0</v>
      </c>
      <c r="L3399" s="333">
        <f t="shared" si="1317"/>
        <v>0</v>
      </c>
      <c r="M3399" s="333">
        <f t="shared" si="1317"/>
        <v>0</v>
      </c>
    </row>
    <row r="3400" spans="1:13" s="182" customFormat="1" x14ac:dyDescent="0.25">
      <c r="A3400" s="183"/>
      <c r="B3400" s="202"/>
      <c r="C3400" s="352"/>
      <c r="D3400" s="193"/>
      <c r="E3400" s="331"/>
      <c r="F3400" s="332"/>
      <c r="G3400" s="181"/>
      <c r="H3400" s="51"/>
      <c r="I3400" s="51"/>
      <c r="J3400" s="51"/>
      <c r="K3400" s="333">
        <f t="shared" si="1317"/>
        <v>0</v>
      </c>
      <c r="L3400" s="333">
        <f t="shared" si="1317"/>
        <v>0</v>
      </c>
      <c r="M3400" s="333">
        <f t="shared" si="1317"/>
        <v>0</v>
      </c>
    </row>
    <row r="3401" spans="1:13" s="182" customFormat="1" ht="45" x14ac:dyDescent="0.25">
      <c r="A3401" s="183">
        <f>A3399+0.0001</f>
        <v>3.4109000000005358</v>
      </c>
      <c r="B3401" s="202" t="s">
        <v>1609</v>
      </c>
      <c r="C3401" s="352" t="s">
        <v>1829</v>
      </c>
      <c r="D3401" s="193" t="s">
        <v>2045</v>
      </c>
      <c r="E3401" s="331" t="s">
        <v>1830</v>
      </c>
      <c r="F3401" s="332" t="s">
        <v>44</v>
      </c>
      <c r="G3401" s="181"/>
      <c r="H3401" s="51">
        <v>7450</v>
      </c>
      <c r="I3401" s="51">
        <v>4290</v>
      </c>
      <c r="J3401" s="274">
        <v>4290</v>
      </c>
      <c r="K3401" s="333">
        <f t="shared" si="1317"/>
        <v>0</v>
      </c>
      <c r="L3401" s="333">
        <f t="shared" si="1317"/>
        <v>0</v>
      </c>
      <c r="M3401" s="333">
        <f t="shared" si="1317"/>
        <v>0</v>
      </c>
    </row>
    <row r="3402" spans="1:13" s="182" customFormat="1" x14ac:dyDescent="0.25">
      <c r="A3402" s="183"/>
      <c r="B3402" s="202"/>
      <c r="C3402" s="352"/>
      <c r="D3402" s="193"/>
      <c r="E3402" s="331"/>
      <c r="F3402" s="332"/>
      <c r="G3402" s="181"/>
      <c r="H3402" s="181"/>
      <c r="I3402" s="181"/>
      <c r="J3402" s="339"/>
      <c r="K3402" s="333">
        <f t="shared" si="1317"/>
        <v>0</v>
      </c>
      <c r="L3402" s="333">
        <f t="shared" si="1317"/>
        <v>0</v>
      </c>
      <c r="M3402" s="333">
        <f t="shared" si="1317"/>
        <v>0</v>
      </c>
    </row>
    <row r="3403" spans="1:13" s="182" customFormat="1" ht="45" x14ac:dyDescent="0.25">
      <c r="A3403" s="183">
        <f>A3401+0.0001</f>
        <v>3.411000000000536</v>
      </c>
      <c r="B3403" s="202" t="s">
        <v>1609</v>
      </c>
      <c r="C3403" s="352" t="s">
        <v>1829</v>
      </c>
      <c r="D3403" s="193" t="s">
        <v>2046</v>
      </c>
      <c r="E3403" s="331" t="s">
        <v>1831</v>
      </c>
      <c r="F3403" s="332" t="s">
        <v>44</v>
      </c>
      <c r="G3403" s="181"/>
      <c r="H3403" s="51">
        <v>8440</v>
      </c>
      <c r="I3403" s="333">
        <v>4750</v>
      </c>
      <c r="J3403" s="355">
        <v>4750</v>
      </c>
      <c r="K3403" s="333">
        <f t="shared" si="1317"/>
        <v>0</v>
      </c>
      <c r="L3403" s="333">
        <f t="shared" si="1317"/>
        <v>0</v>
      </c>
      <c r="M3403" s="333">
        <f t="shared" si="1317"/>
        <v>0</v>
      </c>
    </row>
    <row r="3404" spans="1:13" s="182" customFormat="1" x14ac:dyDescent="0.25">
      <c r="A3404" s="183"/>
      <c r="B3404" s="202"/>
      <c r="C3404" s="352"/>
      <c r="D3404" s="193"/>
      <c r="E3404" s="331"/>
      <c r="F3404" s="332"/>
      <c r="G3404" s="181"/>
      <c r="H3404" s="51"/>
      <c r="I3404" s="51"/>
      <c r="J3404" s="274"/>
      <c r="K3404" s="333">
        <f t="shared" si="1317"/>
        <v>0</v>
      </c>
      <c r="L3404" s="333">
        <f t="shared" si="1317"/>
        <v>0</v>
      </c>
      <c r="M3404" s="333">
        <f t="shared" si="1317"/>
        <v>0</v>
      </c>
    </row>
    <row r="3405" spans="1:13" s="182" customFormat="1" ht="45" x14ac:dyDescent="0.25">
      <c r="A3405" s="183">
        <f>A3403+0.0001</f>
        <v>3.4111000000005363</v>
      </c>
      <c r="B3405" s="202" t="s">
        <v>1618</v>
      </c>
      <c r="C3405" s="352" t="s">
        <v>1832</v>
      </c>
      <c r="D3405" s="193" t="s">
        <v>2045</v>
      </c>
      <c r="E3405" s="331" t="s">
        <v>1978</v>
      </c>
      <c r="F3405" s="332" t="s">
        <v>44</v>
      </c>
      <c r="G3405" s="181"/>
      <c r="H3405" s="51">
        <v>8050</v>
      </c>
      <c r="I3405" s="51">
        <v>4850</v>
      </c>
      <c r="J3405" s="274">
        <v>4850</v>
      </c>
      <c r="K3405" s="333">
        <f t="shared" si="1317"/>
        <v>0</v>
      </c>
      <c r="L3405" s="333">
        <f t="shared" si="1317"/>
        <v>0</v>
      </c>
      <c r="M3405" s="333">
        <f t="shared" si="1317"/>
        <v>0</v>
      </c>
    </row>
    <row r="3406" spans="1:13" s="182" customFormat="1" x14ac:dyDescent="0.25">
      <c r="A3406" s="183"/>
      <c r="B3406" s="202"/>
      <c r="C3406" s="352"/>
      <c r="D3406" s="193"/>
      <c r="E3406" s="331"/>
      <c r="F3406" s="332"/>
      <c r="G3406" s="181"/>
      <c r="H3406" s="51"/>
      <c r="I3406" s="51"/>
      <c r="J3406" s="274"/>
      <c r="K3406" s="333">
        <f t="shared" si="1317"/>
        <v>0</v>
      </c>
      <c r="L3406" s="333">
        <f t="shared" si="1317"/>
        <v>0</v>
      </c>
      <c r="M3406" s="333">
        <f t="shared" si="1317"/>
        <v>0</v>
      </c>
    </row>
    <row r="3407" spans="1:13" s="182" customFormat="1" ht="60" x14ac:dyDescent="0.25">
      <c r="A3407" s="183">
        <f>A3405+0.0001</f>
        <v>3.4112000000005365</v>
      </c>
      <c r="B3407" s="202" t="s">
        <v>1609</v>
      </c>
      <c r="C3407" s="352" t="s">
        <v>1832</v>
      </c>
      <c r="D3407" s="193" t="s">
        <v>2046</v>
      </c>
      <c r="E3407" s="331" t="s">
        <v>1834</v>
      </c>
      <c r="F3407" s="332" t="s">
        <v>44</v>
      </c>
      <c r="G3407" s="181"/>
      <c r="H3407" s="51">
        <v>10350</v>
      </c>
      <c r="I3407" s="333">
        <v>5510</v>
      </c>
      <c r="J3407" s="355">
        <v>5510</v>
      </c>
      <c r="K3407" s="333">
        <f t="shared" si="1317"/>
        <v>0</v>
      </c>
      <c r="L3407" s="333">
        <f t="shared" si="1317"/>
        <v>0</v>
      </c>
      <c r="M3407" s="333">
        <f t="shared" si="1317"/>
        <v>0</v>
      </c>
    </row>
    <row r="3408" spans="1:13" s="182" customFormat="1" x14ac:dyDescent="0.25">
      <c r="A3408" s="183"/>
      <c r="B3408" s="202"/>
      <c r="C3408" s="352"/>
      <c r="D3408" s="193"/>
      <c r="E3408" s="331"/>
      <c r="F3408" s="332"/>
      <c r="G3408" s="181"/>
      <c r="H3408" s="51"/>
      <c r="I3408" s="51"/>
      <c r="J3408" s="51"/>
      <c r="K3408" s="333">
        <f t="shared" si="1317"/>
        <v>0</v>
      </c>
      <c r="L3408" s="333">
        <f t="shared" si="1317"/>
        <v>0</v>
      </c>
      <c r="M3408" s="333">
        <f t="shared" si="1317"/>
        <v>0</v>
      </c>
    </row>
    <row r="3409" spans="1:13" s="182" customFormat="1" ht="48" customHeight="1" x14ac:dyDescent="0.25">
      <c r="A3409" s="183">
        <f>A3407+0.0001</f>
        <v>3.4113000000005367</v>
      </c>
      <c r="B3409" s="202" t="s">
        <v>1621</v>
      </c>
      <c r="C3409" s="352" t="s">
        <v>1835</v>
      </c>
      <c r="D3409" s="193" t="s">
        <v>2045</v>
      </c>
      <c r="E3409" s="331" t="s">
        <v>1836</v>
      </c>
      <c r="F3409" s="332" t="s">
        <v>44</v>
      </c>
      <c r="G3409" s="181"/>
      <c r="H3409" s="51">
        <v>6640</v>
      </c>
      <c r="I3409" s="51">
        <v>4400</v>
      </c>
      <c r="J3409" s="51">
        <v>4300</v>
      </c>
      <c r="K3409" s="333">
        <f t="shared" ref="K3409:M3472" si="1318">$G3409*H3409</f>
        <v>0</v>
      </c>
      <c r="L3409" s="333">
        <f t="shared" si="1318"/>
        <v>0</v>
      </c>
      <c r="M3409" s="333">
        <f t="shared" si="1318"/>
        <v>0</v>
      </c>
    </row>
    <row r="3410" spans="1:13" s="182" customFormat="1" x14ac:dyDescent="0.25">
      <c r="A3410" s="183"/>
      <c r="B3410" s="202"/>
      <c r="C3410" s="352"/>
      <c r="D3410" s="193"/>
      <c r="E3410" s="331"/>
      <c r="F3410" s="332"/>
      <c r="G3410" s="181"/>
      <c r="H3410" s="181"/>
      <c r="I3410" s="181"/>
      <c r="J3410" s="181"/>
      <c r="K3410" s="333">
        <f t="shared" si="1318"/>
        <v>0</v>
      </c>
      <c r="L3410" s="333">
        <f t="shared" si="1318"/>
        <v>0</v>
      </c>
      <c r="M3410" s="333">
        <f t="shared" si="1318"/>
        <v>0</v>
      </c>
    </row>
    <row r="3411" spans="1:13" s="182" customFormat="1" ht="45" x14ac:dyDescent="0.25">
      <c r="A3411" s="183">
        <f>A3409+0.0001</f>
        <v>3.4114000000005369</v>
      </c>
      <c r="B3411" s="202" t="s">
        <v>1621</v>
      </c>
      <c r="C3411" s="352" t="s">
        <v>1837</v>
      </c>
      <c r="D3411" s="193" t="s">
        <v>2045</v>
      </c>
      <c r="E3411" s="331" t="s">
        <v>1838</v>
      </c>
      <c r="F3411" s="332" t="s">
        <v>44</v>
      </c>
      <c r="G3411" s="181"/>
      <c r="H3411" s="51">
        <v>7020</v>
      </c>
      <c r="I3411" s="51">
        <v>5580</v>
      </c>
      <c r="J3411" s="51">
        <v>5440</v>
      </c>
      <c r="K3411" s="333">
        <f t="shared" si="1318"/>
        <v>0</v>
      </c>
      <c r="L3411" s="333">
        <f t="shared" si="1318"/>
        <v>0</v>
      </c>
      <c r="M3411" s="333">
        <f t="shared" si="1318"/>
        <v>0</v>
      </c>
    </row>
    <row r="3412" spans="1:13" s="182" customFormat="1" x14ac:dyDescent="0.25">
      <c r="A3412" s="183"/>
      <c r="B3412" s="202"/>
      <c r="C3412" s="352"/>
      <c r="D3412" s="193"/>
      <c r="E3412" s="331"/>
      <c r="F3412" s="332"/>
      <c r="G3412" s="181"/>
      <c r="H3412" s="51"/>
      <c r="I3412" s="51"/>
      <c r="J3412" s="51"/>
      <c r="K3412" s="333">
        <f t="shared" si="1318"/>
        <v>0</v>
      </c>
      <c r="L3412" s="333">
        <f t="shared" si="1318"/>
        <v>0</v>
      </c>
      <c r="M3412" s="333">
        <f t="shared" si="1318"/>
        <v>0</v>
      </c>
    </row>
    <row r="3413" spans="1:13" s="182" customFormat="1" ht="45" x14ac:dyDescent="0.25">
      <c r="A3413" s="183">
        <f>A3411+0.0001</f>
        <v>3.4115000000005371</v>
      </c>
      <c r="B3413" s="202" t="s">
        <v>1621</v>
      </c>
      <c r="C3413" s="352" t="s">
        <v>1839</v>
      </c>
      <c r="D3413" s="193" t="s">
        <v>2045</v>
      </c>
      <c r="E3413" s="331" t="s">
        <v>1840</v>
      </c>
      <c r="F3413" s="332" t="s">
        <v>44</v>
      </c>
      <c r="G3413" s="181"/>
      <c r="H3413" s="51">
        <v>7640</v>
      </c>
      <c r="I3413" s="51">
        <v>5060</v>
      </c>
      <c r="J3413" s="274">
        <v>5060</v>
      </c>
      <c r="K3413" s="333">
        <f t="shared" si="1318"/>
        <v>0</v>
      </c>
      <c r="L3413" s="333">
        <f t="shared" si="1318"/>
        <v>0</v>
      </c>
      <c r="M3413" s="333">
        <f t="shared" si="1318"/>
        <v>0</v>
      </c>
    </row>
    <row r="3414" spans="1:13" s="182" customFormat="1" x14ac:dyDescent="0.25">
      <c r="A3414" s="183"/>
      <c r="B3414" s="202"/>
      <c r="C3414" s="352"/>
      <c r="D3414" s="193"/>
      <c r="E3414" s="331"/>
      <c r="F3414" s="332"/>
      <c r="G3414" s="181"/>
      <c r="H3414" s="181"/>
      <c r="I3414" s="181"/>
      <c r="J3414" s="339"/>
      <c r="K3414" s="333">
        <f t="shared" si="1318"/>
        <v>0</v>
      </c>
      <c r="L3414" s="333">
        <f t="shared" si="1318"/>
        <v>0</v>
      </c>
      <c r="M3414" s="333">
        <f t="shared" si="1318"/>
        <v>0</v>
      </c>
    </row>
    <row r="3415" spans="1:13" s="182" customFormat="1" ht="45" x14ac:dyDescent="0.25">
      <c r="A3415" s="183">
        <f>A3413+0.0001</f>
        <v>3.4116000000005373</v>
      </c>
      <c r="B3415" s="202" t="s">
        <v>1621</v>
      </c>
      <c r="C3415" s="352" t="s">
        <v>1839</v>
      </c>
      <c r="D3415" s="193" t="s">
        <v>2046</v>
      </c>
      <c r="E3415" s="331" t="s">
        <v>1841</v>
      </c>
      <c r="F3415" s="332" t="s">
        <v>44</v>
      </c>
      <c r="G3415" s="181"/>
      <c r="H3415" s="51">
        <v>9240</v>
      </c>
      <c r="I3415" s="333">
        <v>5490</v>
      </c>
      <c r="J3415" s="355">
        <v>5490</v>
      </c>
      <c r="K3415" s="333">
        <f t="shared" si="1318"/>
        <v>0</v>
      </c>
      <c r="L3415" s="333">
        <f t="shared" si="1318"/>
        <v>0</v>
      </c>
      <c r="M3415" s="333">
        <f t="shared" si="1318"/>
        <v>0</v>
      </c>
    </row>
    <row r="3416" spans="1:13" s="182" customFormat="1" x14ac:dyDescent="0.25">
      <c r="A3416" s="183"/>
      <c r="B3416" s="202"/>
      <c r="C3416" s="352"/>
      <c r="D3416" s="193"/>
      <c r="E3416" s="331"/>
      <c r="F3416" s="332"/>
      <c r="G3416" s="181"/>
      <c r="H3416" s="51"/>
      <c r="I3416" s="51"/>
      <c r="J3416" s="274"/>
      <c r="K3416" s="333">
        <f t="shared" si="1318"/>
        <v>0</v>
      </c>
      <c r="L3416" s="333">
        <f t="shared" si="1318"/>
        <v>0</v>
      </c>
      <c r="M3416" s="333">
        <f t="shared" si="1318"/>
        <v>0</v>
      </c>
    </row>
    <row r="3417" spans="1:13" s="182" customFormat="1" ht="45" x14ac:dyDescent="0.25">
      <c r="A3417" s="183">
        <f>A3415+0.0001</f>
        <v>3.4117000000005375</v>
      </c>
      <c r="B3417" s="202" t="s">
        <v>1630</v>
      </c>
      <c r="C3417" s="352" t="s">
        <v>1842</v>
      </c>
      <c r="D3417" s="193" t="s">
        <v>2045</v>
      </c>
      <c r="E3417" s="331" t="s">
        <v>1843</v>
      </c>
      <c r="F3417" s="332" t="s">
        <v>44</v>
      </c>
      <c r="G3417" s="181"/>
      <c r="H3417" s="51">
        <v>8570</v>
      </c>
      <c r="I3417" s="51">
        <v>5540</v>
      </c>
      <c r="J3417" s="274">
        <v>5540</v>
      </c>
      <c r="K3417" s="333">
        <f t="shared" si="1318"/>
        <v>0</v>
      </c>
      <c r="L3417" s="333">
        <f t="shared" si="1318"/>
        <v>0</v>
      </c>
      <c r="M3417" s="333">
        <f t="shared" si="1318"/>
        <v>0</v>
      </c>
    </row>
    <row r="3418" spans="1:13" s="182" customFormat="1" x14ac:dyDescent="0.25">
      <c r="A3418" s="183"/>
      <c r="B3418" s="202"/>
      <c r="C3418" s="352"/>
      <c r="D3418" s="193"/>
      <c r="E3418" s="331"/>
      <c r="F3418" s="332"/>
      <c r="G3418" s="181"/>
      <c r="H3418" s="51"/>
      <c r="I3418" s="51"/>
      <c r="J3418" s="274"/>
      <c r="K3418" s="333">
        <f t="shared" si="1318"/>
        <v>0</v>
      </c>
      <c r="L3418" s="333">
        <f t="shared" si="1318"/>
        <v>0</v>
      </c>
      <c r="M3418" s="333">
        <f t="shared" si="1318"/>
        <v>0</v>
      </c>
    </row>
    <row r="3419" spans="1:13" s="182" customFormat="1" ht="60" x14ac:dyDescent="0.25">
      <c r="A3419" s="183">
        <f>A3417+0.0001</f>
        <v>3.4118000000005377</v>
      </c>
      <c r="B3419" s="202" t="s">
        <v>1630</v>
      </c>
      <c r="C3419" s="352" t="s">
        <v>1842</v>
      </c>
      <c r="D3419" s="193" t="s">
        <v>2046</v>
      </c>
      <c r="E3419" s="331" t="s">
        <v>1844</v>
      </c>
      <c r="F3419" s="332" t="s">
        <v>44</v>
      </c>
      <c r="H3419" s="51">
        <v>10190</v>
      </c>
      <c r="I3419" s="333">
        <v>6080</v>
      </c>
      <c r="J3419" s="355">
        <v>6080</v>
      </c>
      <c r="K3419" s="333">
        <f t="shared" si="1318"/>
        <v>0</v>
      </c>
      <c r="L3419" s="333">
        <f t="shared" si="1318"/>
        <v>0</v>
      </c>
      <c r="M3419" s="333">
        <f t="shared" si="1318"/>
        <v>0</v>
      </c>
    </row>
    <row r="3420" spans="1:13" s="182" customFormat="1" x14ac:dyDescent="0.25">
      <c r="A3420" s="183"/>
      <c r="B3420" s="202"/>
      <c r="C3420" s="352"/>
      <c r="D3420" s="193"/>
      <c r="E3420" s="331"/>
      <c r="F3420" s="332"/>
      <c r="G3420" s="181"/>
      <c r="H3420" s="51"/>
      <c r="I3420" s="51"/>
      <c r="J3420" s="274"/>
      <c r="K3420" s="333">
        <f t="shared" si="1318"/>
        <v>0</v>
      </c>
      <c r="L3420" s="333">
        <f t="shared" si="1318"/>
        <v>0</v>
      </c>
      <c r="M3420" s="333">
        <f t="shared" si="1318"/>
        <v>0</v>
      </c>
    </row>
    <row r="3421" spans="1:13" s="182" customFormat="1" ht="45" x14ac:dyDescent="0.25">
      <c r="A3421" s="183">
        <f>A3419+0.0001</f>
        <v>3.4119000000005379</v>
      </c>
      <c r="B3421" s="202" t="s">
        <v>1630</v>
      </c>
      <c r="C3421" s="352" t="s">
        <v>1845</v>
      </c>
      <c r="D3421" s="193" t="s">
        <v>2045</v>
      </c>
      <c r="E3421" s="331" t="s">
        <v>1846</v>
      </c>
      <c r="F3421" s="332" t="s">
        <v>44</v>
      </c>
      <c r="G3421" s="181"/>
      <c r="H3421" s="51">
        <v>9000</v>
      </c>
      <c r="I3421" s="51">
        <v>6110</v>
      </c>
      <c r="J3421" s="274">
        <v>6110</v>
      </c>
      <c r="K3421" s="333">
        <f t="shared" si="1318"/>
        <v>0</v>
      </c>
      <c r="L3421" s="333">
        <f t="shared" si="1318"/>
        <v>0</v>
      </c>
      <c r="M3421" s="333">
        <f t="shared" si="1318"/>
        <v>0</v>
      </c>
    </row>
    <row r="3422" spans="1:13" s="182" customFormat="1" x14ac:dyDescent="0.25">
      <c r="A3422" s="183"/>
      <c r="B3422" s="202"/>
      <c r="C3422" s="352"/>
      <c r="D3422" s="193"/>
      <c r="E3422" s="331"/>
      <c r="F3422" s="332"/>
      <c r="G3422" s="181"/>
      <c r="H3422" s="51"/>
      <c r="I3422" s="51"/>
      <c r="J3422" s="274"/>
      <c r="K3422" s="333">
        <f t="shared" si="1318"/>
        <v>0</v>
      </c>
      <c r="L3422" s="333">
        <f t="shared" si="1318"/>
        <v>0</v>
      </c>
      <c r="M3422" s="333">
        <f t="shared" si="1318"/>
        <v>0</v>
      </c>
    </row>
    <row r="3423" spans="1:13" s="182" customFormat="1" ht="60" x14ac:dyDescent="0.25">
      <c r="A3423" s="183">
        <f>A3421+0.0001</f>
        <v>3.4120000000005382</v>
      </c>
      <c r="B3423" s="202" t="s">
        <v>1630</v>
      </c>
      <c r="C3423" s="352" t="s">
        <v>1845</v>
      </c>
      <c r="D3423" s="193" t="s">
        <v>2046</v>
      </c>
      <c r="E3423" s="331" t="s">
        <v>1847</v>
      </c>
      <c r="F3423" s="332" t="s">
        <v>44</v>
      </c>
      <c r="G3423" s="181"/>
      <c r="H3423" s="51">
        <v>11020</v>
      </c>
      <c r="I3423" s="333">
        <v>6690</v>
      </c>
      <c r="J3423" s="355">
        <v>6690</v>
      </c>
      <c r="K3423" s="333">
        <f t="shared" si="1318"/>
        <v>0</v>
      </c>
      <c r="L3423" s="333">
        <f t="shared" si="1318"/>
        <v>0</v>
      </c>
      <c r="M3423" s="333">
        <f t="shared" si="1318"/>
        <v>0</v>
      </c>
    </row>
    <row r="3424" spans="1:13" s="182" customFormat="1" x14ac:dyDescent="0.25">
      <c r="A3424" s="183"/>
      <c r="B3424" s="202"/>
      <c r="C3424" s="352"/>
      <c r="D3424" s="193"/>
      <c r="E3424" s="331"/>
      <c r="F3424" s="332"/>
      <c r="G3424" s="181"/>
      <c r="H3424" s="51"/>
      <c r="I3424" s="51"/>
      <c r="J3424" s="274"/>
      <c r="K3424" s="333">
        <f t="shared" si="1318"/>
        <v>0</v>
      </c>
      <c r="L3424" s="333">
        <f t="shared" si="1318"/>
        <v>0</v>
      </c>
      <c r="M3424" s="333">
        <f t="shared" si="1318"/>
        <v>0</v>
      </c>
    </row>
    <row r="3425" spans="1:13" s="182" customFormat="1" ht="45" x14ac:dyDescent="0.25">
      <c r="A3425" s="183">
        <f>A3423+0.0001</f>
        <v>3.4121000000005384</v>
      </c>
      <c r="B3425" s="202" t="s">
        <v>1635</v>
      </c>
      <c r="C3425" s="352" t="s">
        <v>1848</v>
      </c>
      <c r="D3425" s="193" t="s">
        <v>2045</v>
      </c>
      <c r="E3425" s="331" t="s">
        <v>1849</v>
      </c>
      <c r="F3425" s="332" t="s">
        <v>44</v>
      </c>
      <c r="G3425" s="181"/>
      <c r="H3425" s="51">
        <v>9850</v>
      </c>
      <c r="I3425" s="51">
        <v>6880</v>
      </c>
      <c r="J3425" s="274">
        <v>6880</v>
      </c>
      <c r="K3425" s="333">
        <f t="shared" si="1318"/>
        <v>0</v>
      </c>
      <c r="L3425" s="333">
        <f t="shared" si="1318"/>
        <v>0</v>
      </c>
      <c r="M3425" s="333">
        <f t="shared" si="1318"/>
        <v>0</v>
      </c>
    </row>
    <row r="3426" spans="1:13" s="182" customFormat="1" x14ac:dyDescent="0.25">
      <c r="A3426" s="183"/>
      <c r="B3426" s="202"/>
      <c r="C3426" s="352"/>
      <c r="D3426" s="193"/>
      <c r="E3426" s="331"/>
      <c r="F3426" s="332"/>
      <c r="G3426" s="181"/>
      <c r="H3426" s="181"/>
      <c r="I3426" s="181"/>
      <c r="J3426" s="339"/>
      <c r="K3426" s="333">
        <f t="shared" si="1318"/>
        <v>0</v>
      </c>
      <c r="L3426" s="333">
        <f t="shared" si="1318"/>
        <v>0</v>
      </c>
      <c r="M3426" s="333">
        <f t="shared" si="1318"/>
        <v>0</v>
      </c>
    </row>
    <row r="3427" spans="1:13" s="182" customFormat="1" ht="60" x14ac:dyDescent="0.25">
      <c r="A3427" s="183">
        <f>A3425+0.0001</f>
        <v>3.4122000000005386</v>
      </c>
      <c r="B3427" s="202" t="s">
        <v>1635</v>
      </c>
      <c r="C3427" s="352" t="s">
        <v>1848</v>
      </c>
      <c r="D3427" s="193" t="s">
        <v>2046</v>
      </c>
      <c r="E3427" s="331" t="s">
        <v>1850</v>
      </c>
      <c r="F3427" s="332" t="s">
        <v>44</v>
      </c>
      <c r="G3427" s="181"/>
      <c r="H3427" s="51">
        <v>12020</v>
      </c>
      <c r="I3427" s="333">
        <v>7030</v>
      </c>
      <c r="J3427" s="355">
        <v>7030</v>
      </c>
      <c r="K3427" s="333">
        <f t="shared" si="1318"/>
        <v>0</v>
      </c>
      <c r="L3427" s="333">
        <f t="shared" si="1318"/>
        <v>0</v>
      </c>
      <c r="M3427" s="333">
        <f t="shared" si="1318"/>
        <v>0</v>
      </c>
    </row>
    <row r="3428" spans="1:13" s="182" customFormat="1" x14ac:dyDescent="0.25">
      <c r="A3428" s="183"/>
      <c r="B3428" s="202"/>
      <c r="C3428" s="352"/>
      <c r="D3428" s="193"/>
      <c r="E3428" s="331"/>
      <c r="F3428" s="332"/>
      <c r="G3428" s="181"/>
      <c r="H3428" s="51"/>
      <c r="I3428" s="51"/>
      <c r="J3428" s="274"/>
      <c r="K3428" s="333">
        <f t="shared" si="1318"/>
        <v>0</v>
      </c>
      <c r="L3428" s="333">
        <f t="shared" si="1318"/>
        <v>0</v>
      </c>
      <c r="M3428" s="333">
        <f t="shared" si="1318"/>
        <v>0</v>
      </c>
    </row>
    <row r="3429" spans="1:13" s="182" customFormat="1" ht="45" x14ac:dyDescent="0.25">
      <c r="A3429" s="183">
        <f>A3427+0.0001</f>
        <v>3.4123000000005388</v>
      </c>
      <c r="B3429" s="202" t="s">
        <v>1635</v>
      </c>
      <c r="C3429" s="352" t="s">
        <v>1848</v>
      </c>
      <c r="D3429" s="193" t="s">
        <v>2047</v>
      </c>
      <c r="E3429" s="331" t="s">
        <v>1961</v>
      </c>
      <c r="F3429" s="332" t="s">
        <v>44</v>
      </c>
      <c r="G3429" s="181"/>
      <c r="H3429" s="333">
        <v>14990</v>
      </c>
      <c r="I3429" s="333">
        <v>8190</v>
      </c>
      <c r="J3429" s="355">
        <v>8190</v>
      </c>
      <c r="K3429" s="333">
        <f t="shared" si="1318"/>
        <v>0</v>
      </c>
      <c r="L3429" s="333">
        <f t="shared" si="1318"/>
        <v>0</v>
      </c>
      <c r="M3429" s="333">
        <f t="shared" si="1318"/>
        <v>0</v>
      </c>
    </row>
    <row r="3430" spans="1:13" s="182" customFormat="1" x14ac:dyDescent="0.25">
      <c r="A3430" s="183"/>
      <c r="B3430" s="202"/>
      <c r="C3430" s="352"/>
      <c r="D3430" s="193"/>
      <c r="E3430" s="331"/>
      <c r="F3430" s="332"/>
      <c r="G3430" s="181"/>
      <c r="H3430" s="51"/>
      <c r="I3430" s="51"/>
      <c r="J3430" s="274"/>
      <c r="K3430" s="333">
        <f t="shared" si="1318"/>
        <v>0</v>
      </c>
      <c r="L3430" s="333">
        <f t="shared" si="1318"/>
        <v>0</v>
      </c>
      <c r="M3430" s="333">
        <f t="shared" si="1318"/>
        <v>0</v>
      </c>
    </row>
    <row r="3431" spans="1:13" s="182" customFormat="1" ht="45" x14ac:dyDescent="0.25">
      <c r="A3431" s="183">
        <f>A3429+0.0001</f>
        <v>3.412400000000539</v>
      </c>
      <c r="B3431" s="202" t="s">
        <v>1635</v>
      </c>
      <c r="C3431" s="352" t="s">
        <v>1853</v>
      </c>
      <c r="D3431" s="193" t="s">
        <v>2045</v>
      </c>
      <c r="E3431" s="331" t="s">
        <v>1854</v>
      </c>
      <c r="F3431" s="332" t="s">
        <v>44</v>
      </c>
      <c r="G3431" s="181"/>
      <c r="H3431" s="51">
        <v>10540</v>
      </c>
      <c r="I3431" s="51">
        <v>7840</v>
      </c>
      <c r="J3431" s="274">
        <v>7840</v>
      </c>
      <c r="K3431" s="333">
        <f t="shared" si="1318"/>
        <v>0</v>
      </c>
      <c r="L3431" s="333">
        <f t="shared" si="1318"/>
        <v>0</v>
      </c>
      <c r="M3431" s="333">
        <f t="shared" si="1318"/>
        <v>0</v>
      </c>
    </row>
    <row r="3432" spans="1:13" s="182" customFormat="1" x14ac:dyDescent="0.25">
      <c r="A3432" s="183"/>
      <c r="B3432" s="202"/>
      <c r="C3432" s="352"/>
      <c r="D3432" s="193"/>
      <c r="E3432" s="331"/>
      <c r="F3432" s="332"/>
      <c r="G3432" s="181"/>
      <c r="H3432" s="51"/>
      <c r="I3432" s="51"/>
      <c r="J3432" s="274"/>
      <c r="K3432" s="333">
        <f t="shared" si="1318"/>
        <v>0</v>
      </c>
      <c r="L3432" s="333">
        <f t="shared" si="1318"/>
        <v>0</v>
      </c>
      <c r="M3432" s="333">
        <f t="shared" si="1318"/>
        <v>0</v>
      </c>
    </row>
    <row r="3433" spans="1:13" s="182" customFormat="1" ht="60" x14ac:dyDescent="0.25">
      <c r="A3433" s="183">
        <f>A3431+0.0001</f>
        <v>3.4125000000005392</v>
      </c>
      <c r="B3433" s="202" t="s">
        <v>1635</v>
      </c>
      <c r="C3433" s="352" t="s">
        <v>1853</v>
      </c>
      <c r="D3433" s="193" t="s">
        <v>2046</v>
      </c>
      <c r="E3433" s="331" t="s">
        <v>1855</v>
      </c>
      <c r="F3433" s="332" t="s">
        <v>44</v>
      </c>
      <c r="G3433" s="181"/>
      <c r="H3433" s="51">
        <v>12750</v>
      </c>
      <c r="I3433" s="333">
        <v>7900</v>
      </c>
      <c r="J3433" s="355">
        <v>7900</v>
      </c>
      <c r="K3433" s="333">
        <f t="shared" si="1318"/>
        <v>0</v>
      </c>
      <c r="L3433" s="333">
        <f t="shared" si="1318"/>
        <v>0</v>
      </c>
      <c r="M3433" s="333">
        <f t="shared" si="1318"/>
        <v>0</v>
      </c>
    </row>
    <row r="3434" spans="1:13" s="182" customFormat="1" x14ac:dyDescent="0.25">
      <c r="A3434" s="183"/>
      <c r="B3434" s="202"/>
      <c r="C3434" s="352"/>
      <c r="D3434" s="193"/>
      <c r="E3434" s="331"/>
      <c r="F3434" s="332"/>
      <c r="G3434" s="181"/>
      <c r="H3434" s="51"/>
      <c r="I3434" s="51"/>
      <c r="J3434" s="274"/>
      <c r="K3434" s="333">
        <f t="shared" si="1318"/>
        <v>0</v>
      </c>
      <c r="L3434" s="333">
        <f t="shared" si="1318"/>
        <v>0</v>
      </c>
      <c r="M3434" s="333">
        <f t="shared" si="1318"/>
        <v>0</v>
      </c>
    </row>
    <row r="3435" spans="1:13" s="182" customFormat="1" ht="60" x14ac:dyDescent="0.25">
      <c r="A3435" s="183">
        <f>A3433+0.0001</f>
        <v>3.4126000000005394</v>
      </c>
      <c r="B3435" s="202" t="s">
        <v>1635</v>
      </c>
      <c r="C3435" s="352" t="s">
        <v>1853</v>
      </c>
      <c r="D3435" s="193" t="s">
        <v>2047</v>
      </c>
      <c r="E3435" s="331" t="s">
        <v>1856</v>
      </c>
      <c r="F3435" s="332" t="s">
        <v>44</v>
      </c>
      <c r="G3435" s="181"/>
      <c r="H3435" s="333">
        <v>16260</v>
      </c>
      <c r="I3435" s="333">
        <v>9730</v>
      </c>
      <c r="J3435" s="355">
        <v>9730</v>
      </c>
      <c r="K3435" s="333">
        <f t="shared" si="1318"/>
        <v>0</v>
      </c>
      <c r="L3435" s="333">
        <f t="shared" si="1318"/>
        <v>0</v>
      </c>
      <c r="M3435" s="333">
        <f t="shared" si="1318"/>
        <v>0</v>
      </c>
    </row>
    <row r="3436" spans="1:13" s="182" customFormat="1" x14ac:dyDescent="0.25">
      <c r="A3436" s="183"/>
      <c r="B3436" s="202"/>
      <c r="C3436" s="352"/>
      <c r="D3436" s="193"/>
      <c r="E3436" s="331"/>
      <c r="F3436" s="332"/>
      <c r="G3436" s="181"/>
      <c r="H3436" s="51"/>
      <c r="I3436" s="51"/>
      <c r="J3436" s="274"/>
      <c r="K3436" s="333">
        <f t="shared" si="1318"/>
        <v>0</v>
      </c>
      <c r="L3436" s="333">
        <f t="shared" si="1318"/>
        <v>0</v>
      </c>
      <c r="M3436" s="333">
        <f t="shared" si="1318"/>
        <v>0</v>
      </c>
    </row>
    <row r="3437" spans="1:13" s="182" customFormat="1" ht="45" x14ac:dyDescent="0.25">
      <c r="A3437" s="183">
        <f>A3435+0.0001</f>
        <v>3.4127000000005396</v>
      </c>
      <c r="B3437" s="202" t="s">
        <v>1635</v>
      </c>
      <c r="C3437" s="352" t="s">
        <v>1857</v>
      </c>
      <c r="D3437" s="193" t="s">
        <v>2045</v>
      </c>
      <c r="E3437" s="331" t="s">
        <v>1858</v>
      </c>
      <c r="F3437" s="332" t="s">
        <v>44</v>
      </c>
      <c r="G3437" s="181"/>
      <c r="H3437" s="51">
        <v>11150</v>
      </c>
      <c r="I3437" s="274">
        <v>11150</v>
      </c>
      <c r="J3437" s="274">
        <v>11150</v>
      </c>
      <c r="K3437" s="333">
        <f t="shared" si="1318"/>
        <v>0</v>
      </c>
      <c r="L3437" s="333">
        <f t="shared" si="1318"/>
        <v>0</v>
      </c>
      <c r="M3437" s="333">
        <f t="shared" si="1318"/>
        <v>0</v>
      </c>
    </row>
    <row r="3438" spans="1:13" s="182" customFormat="1" x14ac:dyDescent="0.25">
      <c r="A3438" s="183"/>
      <c r="B3438" s="202"/>
      <c r="C3438" s="352"/>
      <c r="D3438" s="193"/>
      <c r="E3438" s="331"/>
      <c r="F3438" s="332"/>
      <c r="G3438" s="181"/>
      <c r="H3438" s="181"/>
      <c r="I3438" s="339"/>
      <c r="J3438" s="339"/>
      <c r="K3438" s="333">
        <f t="shared" si="1318"/>
        <v>0</v>
      </c>
      <c r="L3438" s="333">
        <f t="shared" si="1318"/>
        <v>0</v>
      </c>
      <c r="M3438" s="333">
        <f t="shared" si="1318"/>
        <v>0</v>
      </c>
    </row>
    <row r="3439" spans="1:13" s="182" customFormat="1" ht="60" x14ac:dyDescent="0.25">
      <c r="A3439" s="183">
        <f>A3437+0.0001</f>
        <v>3.4128000000005398</v>
      </c>
      <c r="B3439" s="202" t="s">
        <v>1635</v>
      </c>
      <c r="C3439" s="352" t="s">
        <v>1857</v>
      </c>
      <c r="D3439" s="193" t="s">
        <v>2046</v>
      </c>
      <c r="E3439" s="331" t="s">
        <v>1859</v>
      </c>
      <c r="F3439" s="332" t="s">
        <v>44</v>
      </c>
      <c r="G3439" s="181"/>
      <c r="H3439" s="51">
        <v>13440</v>
      </c>
      <c r="I3439" s="274">
        <v>13440</v>
      </c>
      <c r="J3439" s="274">
        <v>13440</v>
      </c>
      <c r="K3439" s="333">
        <f t="shared" si="1318"/>
        <v>0</v>
      </c>
      <c r="L3439" s="333">
        <f t="shared" si="1318"/>
        <v>0</v>
      </c>
      <c r="M3439" s="333">
        <f t="shared" si="1318"/>
        <v>0</v>
      </c>
    </row>
    <row r="3440" spans="1:13" s="182" customFormat="1" x14ac:dyDescent="0.25">
      <c r="A3440" s="183"/>
      <c r="B3440" s="202"/>
      <c r="C3440" s="352"/>
      <c r="D3440" s="193"/>
      <c r="E3440" s="331"/>
      <c r="F3440" s="332"/>
      <c r="G3440" s="181"/>
      <c r="H3440" s="51"/>
      <c r="I3440" s="274"/>
      <c r="J3440" s="274"/>
      <c r="K3440" s="333">
        <f t="shared" si="1318"/>
        <v>0</v>
      </c>
      <c r="L3440" s="333">
        <f t="shared" si="1318"/>
        <v>0</v>
      </c>
      <c r="M3440" s="333">
        <f t="shared" si="1318"/>
        <v>0</v>
      </c>
    </row>
    <row r="3441" spans="1:13" s="182" customFormat="1" ht="60" x14ac:dyDescent="0.25">
      <c r="A3441" s="183">
        <f>A3439+0.0001</f>
        <v>3.4129000000005401</v>
      </c>
      <c r="B3441" s="202" t="s">
        <v>1635</v>
      </c>
      <c r="C3441" s="352" t="s">
        <v>1857</v>
      </c>
      <c r="D3441" s="193" t="s">
        <v>2047</v>
      </c>
      <c r="E3441" s="331" t="s">
        <v>1860</v>
      </c>
      <c r="F3441" s="332" t="s">
        <v>44</v>
      </c>
      <c r="G3441" s="181"/>
      <c r="H3441" s="51">
        <v>17310</v>
      </c>
      <c r="I3441" s="274">
        <v>17310</v>
      </c>
      <c r="J3441" s="274">
        <v>17310</v>
      </c>
      <c r="K3441" s="333">
        <f t="shared" si="1318"/>
        <v>0</v>
      </c>
      <c r="L3441" s="333">
        <f t="shared" si="1318"/>
        <v>0</v>
      </c>
      <c r="M3441" s="333">
        <f t="shared" si="1318"/>
        <v>0</v>
      </c>
    </row>
    <row r="3442" spans="1:13" s="182" customFormat="1" x14ac:dyDescent="0.25">
      <c r="A3442" s="183"/>
      <c r="B3442" s="202"/>
      <c r="C3442" s="352"/>
      <c r="D3442" s="193"/>
      <c r="E3442" s="331"/>
      <c r="F3442" s="332"/>
      <c r="G3442" s="181"/>
      <c r="H3442" s="51"/>
      <c r="I3442" s="274"/>
      <c r="J3442" s="274"/>
      <c r="K3442" s="333">
        <f t="shared" si="1318"/>
        <v>0</v>
      </c>
      <c r="L3442" s="333">
        <f t="shared" si="1318"/>
        <v>0</v>
      </c>
      <c r="M3442" s="333">
        <f t="shared" si="1318"/>
        <v>0</v>
      </c>
    </row>
    <row r="3443" spans="1:13" s="182" customFormat="1" ht="45" x14ac:dyDescent="0.25">
      <c r="A3443" s="183">
        <f>A3441+0.0001</f>
        <v>3.4130000000005403</v>
      </c>
      <c r="B3443" s="202" t="s">
        <v>1635</v>
      </c>
      <c r="C3443" s="352" t="s">
        <v>1861</v>
      </c>
      <c r="D3443" s="193" t="s">
        <v>2045</v>
      </c>
      <c r="E3443" s="331" t="s">
        <v>1862</v>
      </c>
      <c r="F3443" s="332" t="s">
        <v>44</v>
      </c>
      <c r="G3443" s="181"/>
      <c r="H3443" s="51">
        <v>11890</v>
      </c>
      <c r="I3443" s="274">
        <v>11890</v>
      </c>
      <c r="J3443" s="274">
        <v>11890</v>
      </c>
      <c r="K3443" s="333">
        <f t="shared" si="1318"/>
        <v>0</v>
      </c>
      <c r="L3443" s="333">
        <f t="shared" si="1318"/>
        <v>0</v>
      </c>
      <c r="M3443" s="333">
        <f t="shared" si="1318"/>
        <v>0</v>
      </c>
    </row>
    <row r="3444" spans="1:13" s="182" customFormat="1" x14ac:dyDescent="0.25">
      <c r="A3444" s="183"/>
      <c r="B3444" s="202"/>
      <c r="C3444" s="352"/>
      <c r="D3444" s="193"/>
      <c r="E3444" s="331"/>
      <c r="F3444" s="332"/>
      <c r="G3444" s="181"/>
      <c r="H3444" s="51"/>
      <c r="I3444" s="274"/>
      <c r="J3444" s="274"/>
      <c r="K3444" s="333">
        <f t="shared" si="1318"/>
        <v>0</v>
      </c>
      <c r="L3444" s="333">
        <f t="shared" si="1318"/>
        <v>0</v>
      </c>
      <c r="M3444" s="333">
        <f t="shared" si="1318"/>
        <v>0</v>
      </c>
    </row>
    <row r="3445" spans="1:13" s="182" customFormat="1" ht="60" x14ac:dyDescent="0.25">
      <c r="A3445" s="183">
        <f>A3443+0.0001</f>
        <v>3.4131000000005405</v>
      </c>
      <c r="B3445" s="202" t="s">
        <v>1635</v>
      </c>
      <c r="C3445" s="352" t="s">
        <v>1861</v>
      </c>
      <c r="D3445" s="193" t="s">
        <v>2046</v>
      </c>
      <c r="E3445" s="331" t="s">
        <v>1863</v>
      </c>
      <c r="F3445" s="332" t="s">
        <v>44</v>
      </c>
      <c r="G3445" s="181"/>
      <c r="H3445" s="51">
        <v>14250</v>
      </c>
      <c r="I3445" s="274">
        <v>14250</v>
      </c>
      <c r="J3445" s="274">
        <v>14250</v>
      </c>
      <c r="K3445" s="333">
        <f t="shared" si="1318"/>
        <v>0</v>
      </c>
      <c r="L3445" s="333">
        <f t="shared" si="1318"/>
        <v>0</v>
      </c>
      <c r="M3445" s="333">
        <f t="shared" si="1318"/>
        <v>0</v>
      </c>
    </row>
    <row r="3446" spans="1:13" s="182" customFormat="1" x14ac:dyDescent="0.25">
      <c r="A3446" s="183"/>
      <c r="B3446" s="202"/>
      <c r="C3446" s="352"/>
      <c r="D3446" s="193"/>
      <c r="E3446" s="331"/>
      <c r="F3446" s="332"/>
      <c r="G3446" s="181"/>
      <c r="H3446" s="51"/>
      <c r="I3446" s="274"/>
      <c r="J3446" s="274"/>
      <c r="K3446" s="333">
        <f t="shared" si="1318"/>
        <v>0</v>
      </c>
      <c r="L3446" s="333">
        <f t="shared" si="1318"/>
        <v>0</v>
      </c>
      <c r="M3446" s="333">
        <f t="shared" si="1318"/>
        <v>0</v>
      </c>
    </row>
    <row r="3447" spans="1:13" s="182" customFormat="1" ht="60" x14ac:dyDescent="0.25">
      <c r="A3447" s="183">
        <f>A3445+0.0001</f>
        <v>3.4132000000005407</v>
      </c>
      <c r="B3447" s="202" t="s">
        <v>1635</v>
      </c>
      <c r="C3447" s="352" t="s">
        <v>1861</v>
      </c>
      <c r="D3447" s="193" t="s">
        <v>2047</v>
      </c>
      <c r="E3447" s="331" t="s">
        <v>1864</v>
      </c>
      <c r="F3447" s="332" t="s">
        <v>44</v>
      </c>
      <c r="G3447" s="181"/>
      <c r="H3447" s="51">
        <v>18050</v>
      </c>
      <c r="I3447" s="274">
        <v>18050</v>
      </c>
      <c r="J3447" s="274">
        <v>18050</v>
      </c>
      <c r="K3447" s="333">
        <f t="shared" si="1318"/>
        <v>0</v>
      </c>
      <c r="L3447" s="333">
        <f t="shared" si="1318"/>
        <v>0</v>
      </c>
      <c r="M3447" s="333">
        <f t="shared" si="1318"/>
        <v>0</v>
      </c>
    </row>
    <row r="3448" spans="1:13" s="182" customFormat="1" x14ac:dyDescent="0.25">
      <c r="A3448" s="183"/>
      <c r="B3448" s="202"/>
      <c r="C3448" s="352"/>
      <c r="D3448" s="193"/>
      <c r="E3448" s="331"/>
      <c r="F3448" s="332"/>
      <c r="G3448" s="181"/>
      <c r="H3448" s="51"/>
      <c r="I3448" s="274"/>
      <c r="J3448" s="274"/>
      <c r="K3448" s="333">
        <f t="shared" si="1318"/>
        <v>0</v>
      </c>
      <c r="L3448" s="333">
        <f t="shared" si="1318"/>
        <v>0</v>
      </c>
      <c r="M3448" s="333">
        <f t="shared" si="1318"/>
        <v>0</v>
      </c>
    </row>
    <row r="3449" spans="1:13" s="182" customFormat="1" ht="45" x14ac:dyDescent="0.25">
      <c r="A3449" s="183">
        <f>A3447+0.0001</f>
        <v>3.4133000000005409</v>
      </c>
      <c r="B3449" s="202" t="s">
        <v>1635</v>
      </c>
      <c r="C3449" s="352" t="s">
        <v>1865</v>
      </c>
      <c r="D3449" s="193" t="s">
        <v>2045</v>
      </c>
      <c r="E3449" s="331" t="s">
        <v>1866</v>
      </c>
      <c r="F3449" s="332" t="s">
        <v>44</v>
      </c>
      <c r="G3449" s="181"/>
      <c r="H3449" s="51">
        <v>13240</v>
      </c>
      <c r="I3449" s="274">
        <v>13240</v>
      </c>
      <c r="J3449" s="274">
        <v>13240</v>
      </c>
      <c r="K3449" s="333">
        <f t="shared" si="1318"/>
        <v>0</v>
      </c>
      <c r="L3449" s="333">
        <f t="shared" si="1318"/>
        <v>0</v>
      </c>
      <c r="M3449" s="333">
        <f t="shared" si="1318"/>
        <v>0</v>
      </c>
    </row>
    <row r="3450" spans="1:13" s="182" customFormat="1" x14ac:dyDescent="0.25">
      <c r="A3450" s="183"/>
      <c r="B3450" s="202"/>
      <c r="C3450" s="352"/>
      <c r="D3450" s="193"/>
      <c r="E3450" s="331"/>
      <c r="F3450" s="332"/>
      <c r="G3450" s="181"/>
      <c r="H3450" s="51"/>
      <c r="I3450" s="274"/>
      <c r="J3450" s="274"/>
      <c r="K3450" s="333">
        <f t="shared" si="1318"/>
        <v>0</v>
      </c>
      <c r="L3450" s="333">
        <f t="shared" si="1318"/>
        <v>0</v>
      </c>
      <c r="M3450" s="333">
        <f t="shared" si="1318"/>
        <v>0</v>
      </c>
    </row>
    <row r="3451" spans="1:13" s="182" customFormat="1" ht="60" x14ac:dyDescent="0.25">
      <c r="A3451" s="183">
        <f>A3449+0.0001</f>
        <v>3.4134000000005411</v>
      </c>
      <c r="B3451" s="202" t="s">
        <v>1635</v>
      </c>
      <c r="C3451" s="352" t="s">
        <v>1865</v>
      </c>
      <c r="D3451" s="193" t="s">
        <v>2046</v>
      </c>
      <c r="E3451" s="331" t="s">
        <v>1867</v>
      </c>
      <c r="F3451" s="332" t="s">
        <v>44</v>
      </c>
      <c r="G3451" s="181"/>
      <c r="H3451" s="51">
        <v>15410</v>
      </c>
      <c r="I3451" s="274">
        <v>15410</v>
      </c>
      <c r="J3451" s="274">
        <v>15410</v>
      </c>
      <c r="K3451" s="333">
        <f t="shared" si="1318"/>
        <v>0</v>
      </c>
      <c r="L3451" s="333">
        <f t="shared" si="1318"/>
        <v>0</v>
      </c>
      <c r="M3451" s="333">
        <f t="shared" si="1318"/>
        <v>0</v>
      </c>
    </row>
    <row r="3452" spans="1:13" s="182" customFormat="1" x14ac:dyDescent="0.25">
      <c r="A3452" s="183"/>
      <c r="B3452" s="202"/>
      <c r="C3452" s="352"/>
      <c r="D3452" s="193"/>
      <c r="E3452" s="331"/>
      <c r="F3452" s="332"/>
      <c r="G3452" s="181"/>
      <c r="H3452" s="51"/>
      <c r="I3452" s="274"/>
      <c r="J3452" s="274"/>
      <c r="K3452" s="333">
        <f t="shared" si="1318"/>
        <v>0</v>
      </c>
      <c r="L3452" s="333">
        <f t="shared" si="1318"/>
        <v>0</v>
      </c>
      <c r="M3452" s="333">
        <f t="shared" si="1318"/>
        <v>0</v>
      </c>
    </row>
    <row r="3453" spans="1:13" s="182" customFormat="1" ht="60" x14ac:dyDescent="0.25">
      <c r="A3453" s="183">
        <f>A3451+0.0001</f>
        <v>3.4135000000005413</v>
      </c>
      <c r="B3453" s="202" t="s">
        <v>1635</v>
      </c>
      <c r="C3453" s="352" t="s">
        <v>1865</v>
      </c>
      <c r="D3453" s="193" t="s">
        <v>2047</v>
      </c>
      <c r="E3453" s="331" t="s">
        <v>1868</v>
      </c>
      <c r="F3453" s="332" t="s">
        <v>44</v>
      </c>
      <c r="G3453" s="181"/>
      <c r="H3453" s="51">
        <v>19210</v>
      </c>
      <c r="I3453" s="274">
        <v>19210</v>
      </c>
      <c r="J3453" s="274">
        <v>19210</v>
      </c>
      <c r="K3453" s="333">
        <f t="shared" si="1318"/>
        <v>0</v>
      </c>
      <c r="L3453" s="333">
        <f t="shared" si="1318"/>
        <v>0</v>
      </c>
      <c r="M3453" s="333">
        <f t="shared" si="1318"/>
        <v>0</v>
      </c>
    </row>
    <row r="3454" spans="1:13" s="182" customFormat="1" x14ac:dyDescent="0.25">
      <c r="A3454" s="183"/>
      <c r="B3454" s="202"/>
      <c r="C3454" s="352"/>
      <c r="D3454" s="193"/>
      <c r="E3454" s="331"/>
      <c r="F3454" s="332"/>
      <c r="G3454" s="181"/>
      <c r="H3454" s="51"/>
      <c r="I3454" s="51"/>
      <c r="J3454" s="274"/>
      <c r="K3454" s="333">
        <f t="shared" si="1318"/>
        <v>0</v>
      </c>
      <c r="L3454" s="333">
        <f t="shared" si="1318"/>
        <v>0</v>
      </c>
      <c r="M3454" s="333">
        <f t="shared" si="1318"/>
        <v>0</v>
      </c>
    </row>
    <row r="3455" spans="1:13" s="182" customFormat="1" ht="45" x14ac:dyDescent="0.25">
      <c r="A3455" s="183">
        <f>A3453+0.0001</f>
        <v>3.4136000000005415</v>
      </c>
      <c r="B3455" s="202" t="s">
        <v>1630</v>
      </c>
      <c r="C3455" s="352" t="s">
        <v>1869</v>
      </c>
      <c r="D3455" s="193" t="s">
        <v>2045</v>
      </c>
      <c r="E3455" s="331" t="s">
        <v>1870</v>
      </c>
      <c r="F3455" s="332" t="s">
        <v>44</v>
      </c>
      <c r="G3455" s="181"/>
      <c r="H3455" s="51">
        <v>9200</v>
      </c>
      <c r="I3455" s="51">
        <v>6230</v>
      </c>
      <c r="J3455" s="274">
        <v>6230</v>
      </c>
      <c r="K3455" s="333">
        <f t="shared" si="1318"/>
        <v>0</v>
      </c>
      <c r="L3455" s="333">
        <f t="shared" si="1318"/>
        <v>0</v>
      </c>
      <c r="M3455" s="333">
        <f t="shared" si="1318"/>
        <v>0</v>
      </c>
    </row>
    <row r="3456" spans="1:13" s="182" customFormat="1" x14ac:dyDescent="0.25">
      <c r="A3456" s="183"/>
      <c r="B3456" s="202"/>
      <c r="C3456" s="352"/>
      <c r="D3456" s="193"/>
      <c r="E3456" s="331"/>
      <c r="F3456" s="332"/>
      <c r="G3456" s="181"/>
      <c r="H3456" s="181"/>
      <c r="I3456" s="181"/>
      <c r="J3456" s="339"/>
      <c r="K3456" s="333">
        <f t="shared" si="1318"/>
        <v>0</v>
      </c>
      <c r="L3456" s="333">
        <f t="shared" si="1318"/>
        <v>0</v>
      </c>
      <c r="M3456" s="333">
        <f t="shared" si="1318"/>
        <v>0</v>
      </c>
    </row>
    <row r="3457" spans="1:13" s="182" customFormat="1" ht="60" x14ac:dyDescent="0.25">
      <c r="A3457" s="183">
        <f>A3455+0.0001</f>
        <v>3.4137000000005417</v>
      </c>
      <c r="B3457" s="202" t="s">
        <v>1630</v>
      </c>
      <c r="C3457" s="352" t="s">
        <v>1869</v>
      </c>
      <c r="D3457" s="193" t="s">
        <v>2046</v>
      </c>
      <c r="E3457" s="331" t="s">
        <v>1871</v>
      </c>
      <c r="F3457" s="332" t="s">
        <v>44</v>
      </c>
      <c r="H3457" s="51">
        <v>11090</v>
      </c>
      <c r="I3457" s="333">
        <v>6800</v>
      </c>
      <c r="J3457" s="355">
        <v>6800</v>
      </c>
      <c r="K3457" s="333">
        <f t="shared" si="1318"/>
        <v>0</v>
      </c>
      <c r="L3457" s="333">
        <f t="shared" si="1318"/>
        <v>0</v>
      </c>
      <c r="M3457" s="333">
        <f t="shared" si="1318"/>
        <v>0</v>
      </c>
    </row>
    <row r="3458" spans="1:13" s="182" customFormat="1" x14ac:dyDescent="0.25">
      <c r="A3458" s="183"/>
      <c r="B3458" s="202"/>
      <c r="C3458" s="352"/>
      <c r="D3458" s="193"/>
      <c r="E3458" s="331"/>
      <c r="F3458" s="332"/>
      <c r="G3458" s="181"/>
      <c r="H3458" s="51"/>
      <c r="I3458" s="51"/>
      <c r="J3458" s="274"/>
      <c r="K3458" s="333">
        <f t="shared" si="1318"/>
        <v>0</v>
      </c>
      <c r="L3458" s="333">
        <f t="shared" si="1318"/>
        <v>0</v>
      </c>
      <c r="M3458" s="333">
        <f t="shared" si="1318"/>
        <v>0</v>
      </c>
    </row>
    <row r="3459" spans="1:13" s="182" customFormat="1" ht="45" x14ac:dyDescent="0.25">
      <c r="A3459" s="183">
        <f>A3457+0.0001</f>
        <v>3.413800000000542</v>
      </c>
      <c r="B3459" s="202" t="s">
        <v>1635</v>
      </c>
      <c r="C3459" s="352" t="s">
        <v>1872</v>
      </c>
      <c r="D3459" s="193" t="s">
        <v>2045</v>
      </c>
      <c r="E3459" s="331" t="s">
        <v>1873</v>
      </c>
      <c r="F3459" s="332" t="s">
        <v>44</v>
      </c>
      <c r="G3459" s="181"/>
      <c r="H3459" s="51">
        <v>10130</v>
      </c>
      <c r="I3459" s="51">
        <v>6640</v>
      </c>
      <c r="J3459" s="274">
        <v>6640</v>
      </c>
      <c r="K3459" s="333">
        <f t="shared" si="1318"/>
        <v>0</v>
      </c>
      <c r="L3459" s="333">
        <f t="shared" si="1318"/>
        <v>0</v>
      </c>
      <c r="M3459" s="333">
        <f t="shared" si="1318"/>
        <v>0</v>
      </c>
    </row>
    <row r="3460" spans="1:13" s="182" customFormat="1" x14ac:dyDescent="0.25">
      <c r="A3460" s="183"/>
      <c r="B3460" s="202"/>
      <c r="C3460" s="352"/>
      <c r="D3460" s="193"/>
      <c r="E3460" s="331"/>
      <c r="F3460" s="332"/>
      <c r="G3460" s="181"/>
      <c r="H3460" s="51"/>
      <c r="I3460" s="51"/>
      <c r="J3460" s="274"/>
      <c r="K3460" s="333">
        <f t="shared" si="1318"/>
        <v>0</v>
      </c>
      <c r="L3460" s="333">
        <f t="shared" si="1318"/>
        <v>0</v>
      </c>
      <c r="M3460" s="333">
        <f t="shared" si="1318"/>
        <v>0</v>
      </c>
    </row>
    <row r="3461" spans="1:13" s="182" customFormat="1" ht="60" x14ac:dyDescent="0.25">
      <c r="A3461" s="183">
        <f>A3459+0.0001</f>
        <v>3.4139000000005422</v>
      </c>
      <c r="B3461" s="202" t="s">
        <v>1635</v>
      </c>
      <c r="C3461" s="352" t="s">
        <v>1872</v>
      </c>
      <c r="D3461" s="193" t="s">
        <v>2046</v>
      </c>
      <c r="E3461" s="331" t="s">
        <v>1874</v>
      </c>
      <c r="F3461" s="332" t="s">
        <v>44</v>
      </c>
      <c r="G3461" s="181"/>
      <c r="H3461" s="51">
        <v>12060</v>
      </c>
      <c r="I3461" s="333">
        <v>7180</v>
      </c>
      <c r="J3461" s="355">
        <v>7180</v>
      </c>
      <c r="K3461" s="333">
        <f t="shared" si="1318"/>
        <v>0</v>
      </c>
      <c r="L3461" s="333">
        <f t="shared" si="1318"/>
        <v>0</v>
      </c>
      <c r="M3461" s="333">
        <f t="shared" si="1318"/>
        <v>0</v>
      </c>
    </row>
    <row r="3462" spans="1:13" s="182" customFormat="1" x14ac:dyDescent="0.25">
      <c r="A3462" s="183"/>
      <c r="B3462" s="202"/>
      <c r="C3462" s="352"/>
      <c r="D3462" s="193"/>
      <c r="E3462" s="331"/>
      <c r="F3462" s="332"/>
      <c r="G3462" s="181"/>
      <c r="H3462" s="51"/>
      <c r="I3462" s="51"/>
      <c r="J3462" s="274"/>
      <c r="K3462" s="333">
        <f t="shared" si="1318"/>
        <v>0</v>
      </c>
      <c r="L3462" s="333">
        <f t="shared" si="1318"/>
        <v>0</v>
      </c>
      <c r="M3462" s="333">
        <f t="shared" si="1318"/>
        <v>0</v>
      </c>
    </row>
    <row r="3463" spans="1:13" s="182" customFormat="1" ht="45" x14ac:dyDescent="0.25">
      <c r="A3463" s="183">
        <f>A3461+0.0001</f>
        <v>3.4140000000005424</v>
      </c>
      <c r="B3463" s="202" t="s">
        <v>1635</v>
      </c>
      <c r="C3463" s="352" t="s">
        <v>1875</v>
      </c>
      <c r="D3463" s="193" t="s">
        <v>2045</v>
      </c>
      <c r="E3463" s="331" t="s">
        <v>1876</v>
      </c>
      <c r="F3463" s="332" t="s">
        <v>44</v>
      </c>
      <c r="G3463" s="181"/>
      <c r="H3463" s="51">
        <v>10830</v>
      </c>
      <c r="I3463" s="51">
        <v>7960</v>
      </c>
      <c r="J3463" s="274">
        <v>7960</v>
      </c>
      <c r="K3463" s="333">
        <f t="shared" si="1318"/>
        <v>0</v>
      </c>
      <c r="L3463" s="333">
        <f t="shared" si="1318"/>
        <v>0</v>
      </c>
      <c r="M3463" s="333">
        <f t="shared" si="1318"/>
        <v>0</v>
      </c>
    </row>
    <row r="3464" spans="1:13" s="182" customFormat="1" x14ac:dyDescent="0.25">
      <c r="A3464" s="183"/>
      <c r="B3464" s="202"/>
      <c r="C3464" s="352"/>
      <c r="D3464" s="193"/>
      <c r="E3464" s="331"/>
      <c r="F3464" s="332"/>
      <c r="G3464" s="181"/>
      <c r="H3464" s="51"/>
      <c r="I3464" s="51"/>
      <c r="J3464" s="274"/>
      <c r="K3464" s="333">
        <f t="shared" si="1318"/>
        <v>0</v>
      </c>
      <c r="L3464" s="333">
        <f t="shared" si="1318"/>
        <v>0</v>
      </c>
      <c r="M3464" s="333">
        <f t="shared" si="1318"/>
        <v>0</v>
      </c>
    </row>
    <row r="3465" spans="1:13" s="182" customFormat="1" ht="60" x14ac:dyDescent="0.25">
      <c r="A3465" s="183">
        <f>A3463+0.0001</f>
        <v>3.4141000000005426</v>
      </c>
      <c r="B3465" s="202" t="s">
        <v>1635</v>
      </c>
      <c r="C3465" s="352" t="s">
        <v>1875</v>
      </c>
      <c r="D3465" s="193" t="s">
        <v>2046</v>
      </c>
      <c r="E3465" s="331" t="s">
        <v>1877</v>
      </c>
      <c r="F3465" s="332" t="s">
        <v>44</v>
      </c>
      <c r="G3465" s="181"/>
      <c r="H3465" s="51">
        <v>12850</v>
      </c>
      <c r="I3465" s="333">
        <v>8140</v>
      </c>
      <c r="J3465" s="355">
        <v>8140</v>
      </c>
      <c r="K3465" s="333">
        <f t="shared" si="1318"/>
        <v>0</v>
      </c>
      <c r="L3465" s="333">
        <f t="shared" si="1318"/>
        <v>0</v>
      </c>
      <c r="M3465" s="333">
        <f t="shared" si="1318"/>
        <v>0</v>
      </c>
    </row>
    <row r="3466" spans="1:13" s="182" customFormat="1" x14ac:dyDescent="0.25">
      <c r="A3466" s="183"/>
      <c r="B3466" s="202"/>
      <c r="C3466" s="352"/>
      <c r="D3466" s="193"/>
      <c r="E3466" s="331"/>
      <c r="F3466" s="332"/>
      <c r="G3466" s="181"/>
      <c r="H3466" s="51"/>
      <c r="I3466" s="51"/>
      <c r="J3466" s="274"/>
      <c r="K3466" s="333">
        <f t="shared" si="1318"/>
        <v>0</v>
      </c>
      <c r="L3466" s="333">
        <f t="shared" si="1318"/>
        <v>0</v>
      </c>
      <c r="M3466" s="333">
        <f t="shared" si="1318"/>
        <v>0</v>
      </c>
    </row>
    <row r="3467" spans="1:13" s="182" customFormat="1" ht="60" x14ac:dyDescent="0.25">
      <c r="A3467" s="183">
        <f>A3465+0.0001</f>
        <v>3.4142000000005428</v>
      </c>
      <c r="B3467" s="202" t="s">
        <v>1635</v>
      </c>
      <c r="C3467" s="352" t="s">
        <v>1875</v>
      </c>
      <c r="D3467" s="193" t="s">
        <v>2047</v>
      </c>
      <c r="E3467" s="331" t="s">
        <v>1878</v>
      </c>
      <c r="F3467" s="332" t="s">
        <v>44</v>
      </c>
      <c r="G3467" s="181"/>
      <c r="H3467" s="333">
        <v>16750</v>
      </c>
      <c r="I3467" s="333">
        <v>10280</v>
      </c>
      <c r="J3467" s="355">
        <v>10280</v>
      </c>
      <c r="K3467" s="333">
        <f t="shared" si="1318"/>
        <v>0</v>
      </c>
      <c r="L3467" s="333">
        <f t="shared" si="1318"/>
        <v>0</v>
      </c>
      <c r="M3467" s="333">
        <f t="shared" si="1318"/>
        <v>0</v>
      </c>
    </row>
    <row r="3468" spans="1:13" s="182" customFormat="1" x14ac:dyDescent="0.25">
      <c r="A3468" s="183"/>
      <c r="B3468" s="202"/>
      <c r="C3468" s="352"/>
      <c r="D3468" s="193"/>
      <c r="E3468" s="331"/>
      <c r="F3468" s="332"/>
      <c r="G3468" s="181"/>
      <c r="H3468" s="51"/>
      <c r="I3468" s="51"/>
      <c r="J3468" s="274"/>
      <c r="K3468" s="333">
        <f t="shared" si="1318"/>
        <v>0</v>
      </c>
      <c r="L3468" s="333">
        <f t="shared" si="1318"/>
        <v>0</v>
      </c>
      <c r="M3468" s="333">
        <f t="shared" si="1318"/>
        <v>0</v>
      </c>
    </row>
    <row r="3469" spans="1:13" s="182" customFormat="1" ht="45" x14ac:dyDescent="0.25">
      <c r="A3469" s="183">
        <f>A3467+0.0001</f>
        <v>3.414300000000543</v>
      </c>
      <c r="B3469" s="202" t="s">
        <v>1635</v>
      </c>
      <c r="C3469" s="352" t="s">
        <v>1879</v>
      </c>
      <c r="D3469" s="193" t="s">
        <v>2045</v>
      </c>
      <c r="E3469" s="331" t="s">
        <v>1880</v>
      </c>
      <c r="F3469" s="332" t="s">
        <v>44</v>
      </c>
      <c r="G3469" s="181"/>
      <c r="H3469" s="51">
        <v>11510</v>
      </c>
      <c r="I3469" s="274">
        <v>11510</v>
      </c>
      <c r="J3469" s="274">
        <v>11510</v>
      </c>
      <c r="K3469" s="333">
        <f t="shared" si="1318"/>
        <v>0</v>
      </c>
      <c r="L3469" s="333">
        <f t="shared" si="1318"/>
        <v>0</v>
      </c>
      <c r="M3469" s="333">
        <f t="shared" si="1318"/>
        <v>0</v>
      </c>
    </row>
    <row r="3470" spans="1:13" s="182" customFormat="1" x14ac:dyDescent="0.25">
      <c r="A3470" s="183"/>
      <c r="B3470" s="202"/>
      <c r="C3470" s="352"/>
      <c r="D3470" s="193"/>
      <c r="E3470" s="331"/>
      <c r="F3470" s="332"/>
      <c r="G3470" s="181"/>
      <c r="H3470" s="181"/>
      <c r="I3470" s="339"/>
      <c r="J3470" s="339"/>
      <c r="K3470" s="333">
        <f t="shared" si="1318"/>
        <v>0</v>
      </c>
      <c r="L3470" s="333">
        <f t="shared" si="1318"/>
        <v>0</v>
      </c>
      <c r="M3470" s="333">
        <f t="shared" si="1318"/>
        <v>0</v>
      </c>
    </row>
    <row r="3471" spans="1:13" s="182" customFormat="1" ht="60" x14ac:dyDescent="0.25">
      <c r="A3471" s="183">
        <f>A3469+0.0001</f>
        <v>3.4144000000005432</v>
      </c>
      <c r="B3471" s="202" t="s">
        <v>1635</v>
      </c>
      <c r="C3471" s="352" t="s">
        <v>1879</v>
      </c>
      <c r="D3471" s="193" t="s">
        <v>2046</v>
      </c>
      <c r="E3471" s="331" t="s">
        <v>1881</v>
      </c>
      <c r="F3471" s="332" t="s">
        <v>44</v>
      </c>
      <c r="G3471" s="181"/>
      <c r="H3471" s="51">
        <v>13550</v>
      </c>
      <c r="I3471" s="274">
        <v>13550</v>
      </c>
      <c r="J3471" s="274">
        <v>13550</v>
      </c>
      <c r="K3471" s="333">
        <f t="shared" si="1318"/>
        <v>0</v>
      </c>
      <c r="L3471" s="333">
        <f t="shared" si="1318"/>
        <v>0</v>
      </c>
      <c r="M3471" s="333">
        <f t="shared" si="1318"/>
        <v>0</v>
      </c>
    </row>
    <row r="3472" spans="1:13" s="182" customFormat="1" x14ac:dyDescent="0.25">
      <c r="A3472" s="183"/>
      <c r="B3472" s="202"/>
      <c r="C3472" s="352"/>
      <c r="D3472" s="193"/>
      <c r="E3472" s="331"/>
      <c r="F3472" s="332"/>
      <c r="G3472" s="181"/>
      <c r="H3472" s="51"/>
      <c r="I3472" s="274"/>
      <c r="J3472" s="274"/>
      <c r="K3472" s="333">
        <f t="shared" si="1318"/>
        <v>0</v>
      </c>
      <c r="L3472" s="333">
        <f t="shared" si="1318"/>
        <v>0</v>
      </c>
      <c r="M3472" s="333">
        <f t="shared" si="1318"/>
        <v>0</v>
      </c>
    </row>
    <row r="3473" spans="1:13" s="182" customFormat="1" ht="60" x14ac:dyDescent="0.25">
      <c r="A3473" s="183">
        <f>A3471+0.0001</f>
        <v>3.4145000000005434</v>
      </c>
      <c r="B3473" s="202" t="s">
        <v>1635</v>
      </c>
      <c r="C3473" s="352" t="s">
        <v>1879</v>
      </c>
      <c r="D3473" s="193" t="s">
        <v>2047</v>
      </c>
      <c r="E3473" s="331" t="s">
        <v>1882</v>
      </c>
      <c r="F3473" s="332" t="s">
        <v>44</v>
      </c>
      <c r="G3473" s="181"/>
      <c r="H3473" s="51">
        <v>17590</v>
      </c>
      <c r="I3473" s="274">
        <v>17590</v>
      </c>
      <c r="J3473" s="274">
        <v>17590</v>
      </c>
      <c r="K3473" s="333">
        <f t="shared" ref="K3473:M3536" si="1319">$G3473*H3473</f>
        <v>0</v>
      </c>
      <c r="L3473" s="333">
        <f t="shared" si="1319"/>
        <v>0</v>
      </c>
      <c r="M3473" s="333">
        <f t="shared" si="1319"/>
        <v>0</v>
      </c>
    </row>
    <row r="3474" spans="1:13" s="182" customFormat="1" x14ac:dyDescent="0.25">
      <c r="A3474" s="183"/>
      <c r="B3474" s="202"/>
      <c r="C3474" s="352"/>
      <c r="D3474" s="193"/>
      <c r="E3474" s="331"/>
      <c r="F3474" s="332"/>
      <c r="G3474" s="181"/>
      <c r="H3474" s="51"/>
      <c r="I3474" s="274"/>
      <c r="J3474" s="274"/>
      <c r="K3474" s="333">
        <f t="shared" si="1319"/>
        <v>0</v>
      </c>
      <c r="L3474" s="333">
        <f t="shared" si="1319"/>
        <v>0</v>
      </c>
      <c r="M3474" s="333">
        <f t="shared" si="1319"/>
        <v>0</v>
      </c>
    </row>
    <row r="3475" spans="1:13" s="182" customFormat="1" ht="45" x14ac:dyDescent="0.25">
      <c r="A3475" s="183">
        <f>A3473+0.0001</f>
        <v>3.4146000000005436</v>
      </c>
      <c r="B3475" s="202" t="s">
        <v>1635</v>
      </c>
      <c r="C3475" s="352" t="s">
        <v>1883</v>
      </c>
      <c r="D3475" s="193" t="s">
        <v>2045</v>
      </c>
      <c r="E3475" s="331" t="s">
        <v>1884</v>
      </c>
      <c r="F3475" s="332" t="s">
        <v>44</v>
      </c>
      <c r="G3475" s="181"/>
      <c r="H3475" s="51">
        <v>12180</v>
      </c>
      <c r="I3475" s="274">
        <v>12180</v>
      </c>
      <c r="J3475" s="274">
        <v>12180</v>
      </c>
      <c r="K3475" s="333">
        <f t="shared" si="1319"/>
        <v>0</v>
      </c>
      <c r="L3475" s="333">
        <f t="shared" si="1319"/>
        <v>0</v>
      </c>
      <c r="M3475" s="333">
        <f t="shared" si="1319"/>
        <v>0</v>
      </c>
    </row>
    <row r="3476" spans="1:13" s="182" customFormat="1" x14ac:dyDescent="0.25">
      <c r="A3476" s="183"/>
      <c r="B3476" s="202"/>
      <c r="C3476" s="352"/>
      <c r="D3476" s="193"/>
      <c r="E3476" s="331"/>
      <c r="F3476" s="332"/>
      <c r="G3476" s="181"/>
      <c r="H3476" s="51"/>
      <c r="I3476" s="274"/>
      <c r="J3476" s="274"/>
      <c r="K3476" s="333">
        <f t="shared" si="1319"/>
        <v>0</v>
      </c>
      <c r="L3476" s="333">
        <f t="shared" si="1319"/>
        <v>0</v>
      </c>
      <c r="M3476" s="333">
        <f t="shared" si="1319"/>
        <v>0</v>
      </c>
    </row>
    <row r="3477" spans="1:13" s="182" customFormat="1" ht="60" x14ac:dyDescent="0.25">
      <c r="A3477" s="183">
        <f>A3475+0.0001</f>
        <v>3.4147000000005439</v>
      </c>
      <c r="B3477" s="202" t="s">
        <v>1635</v>
      </c>
      <c r="C3477" s="352" t="s">
        <v>1883</v>
      </c>
      <c r="D3477" s="193" t="s">
        <v>2046</v>
      </c>
      <c r="E3477" s="331" t="s">
        <v>1885</v>
      </c>
      <c r="F3477" s="332" t="s">
        <v>44</v>
      </c>
      <c r="G3477" s="181"/>
      <c r="H3477" s="51">
        <v>14390</v>
      </c>
      <c r="I3477" s="274">
        <v>14390</v>
      </c>
      <c r="J3477" s="274">
        <v>14390</v>
      </c>
      <c r="K3477" s="333">
        <f t="shared" si="1319"/>
        <v>0</v>
      </c>
      <c r="L3477" s="333">
        <f t="shared" si="1319"/>
        <v>0</v>
      </c>
      <c r="M3477" s="333">
        <f t="shared" si="1319"/>
        <v>0</v>
      </c>
    </row>
    <row r="3478" spans="1:13" s="182" customFormat="1" x14ac:dyDescent="0.25">
      <c r="A3478" s="183"/>
      <c r="B3478" s="202"/>
      <c r="C3478" s="352"/>
      <c r="D3478" s="193"/>
      <c r="E3478" s="331"/>
      <c r="F3478" s="332"/>
      <c r="G3478" s="181"/>
      <c r="H3478" s="51"/>
      <c r="I3478" s="274"/>
      <c r="J3478" s="274"/>
      <c r="K3478" s="333">
        <f t="shared" si="1319"/>
        <v>0</v>
      </c>
      <c r="L3478" s="333">
        <f t="shared" si="1319"/>
        <v>0</v>
      </c>
      <c r="M3478" s="333">
        <f t="shared" si="1319"/>
        <v>0</v>
      </c>
    </row>
    <row r="3479" spans="1:13" s="182" customFormat="1" ht="60" x14ac:dyDescent="0.25">
      <c r="A3479" s="183">
        <f>A3477+0.0001</f>
        <v>3.4148000000005441</v>
      </c>
      <c r="B3479" s="202" t="s">
        <v>1635</v>
      </c>
      <c r="C3479" s="352" t="s">
        <v>1883</v>
      </c>
      <c r="D3479" s="193" t="s">
        <v>2047</v>
      </c>
      <c r="E3479" s="331" t="s">
        <v>1886</v>
      </c>
      <c r="F3479" s="332" t="s">
        <v>44</v>
      </c>
      <c r="G3479" s="181"/>
      <c r="H3479" s="51">
        <v>18370</v>
      </c>
      <c r="I3479" s="274">
        <v>18370</v>
      </c>
      <c r="J3479" s="274">
        <v>18370</v>
      </c>
      <c r="K3479" s="333">
        <f t="shared" si="1319"/>
        <v>0</v>
      </c>
      <c r="L3479" s="333">
        <f t="shared" si="1319"/>
        <v>0</v>
      </c>
      <c r="M3479" s="333">
        <f t="shared" si="1319"/>
        <v>0</v>
      </c>
    </row>
    <row r="3480" spans="1:13" s="182" customFormat="1" x14ac:dyDescent="0.25">
      <c r="A3480" s="183"/>
      <c r="B3480" s="202"/>
      <c r="C3480" s="352"/>
      <c r="D3480" s="193"/>
      <c r="E3480" s="331"/>
      <c r="F3480" s="332"/>
      <c r="G3480" s="181"/>
      <c r="H3480" s="51"/>
      <c r="I3480" s="274"/>
      <c r="J3480" s="274"/>
      <c r="K3480" s="333">
        <f t="shared" si="1319"/>
        <v>0</v>
      </c>
      <c r="L3480" s="333">
        <f t="shared" si="1319"/>
        <v>0</v>
      </c>
      <c r="M3480" s="333">
        <f t="shared" si="1319"/>
        <v>0</v>
      </c>
    </row>
    <row r="3481" spans="1:13" s="182" customFormat="1" ht="45" x14ac:dyDescent="0.25">
      <c r="A3481" s="183">
        <f>A3479+0.0001</f>
        <v>3.4149000000005443</v>
      </c>
      <c r="B3481" s="202" t="s">
        <v>1635</v>
      </c>
      <c r="C3481" s="352" t="s">
        <v>1887</v>
      </c>
      <c r="D3481" s="193" t="s">
        <v>2045</v>
      </c>
      <c r="E3481" s="331" t="s">
        <v>1888</v>
      </c>
      <c r="F3481" s="332" t="s">
        <v>44</v>
      </c>
      <c r="G3481" s="181"/>
      <c r="H3481" s="51">
        <v>13510</v>
      </c>
      <c r="I3481" s="274">
        <v>13510</v>
      </c>
      <c r="J3481" s="274">
        <v>13510</v>
      </c>
      <c r="K3481" s="333">
        <f t="shared" si="1319"/>
        <v>0</v>
      </c>
      <c r="L3481" s="333">
        <f t="shared" si="1319"/>
        <v>0</v>
      </c>
      <c r="M3481" s="333">
        <f t="shared" si="1319"/>
        <v>0</v>
      </c>
    </row>
    <row r="3482" spans="1:13" s="182" customFormat="1" x14ac:dyDescent="0.25">
      <c r="A3482" s="183"/>
      <c r="B3482" s="202"/>
      <c r="C3482" s="352"/>
      <c r="D3482" s="193"/>
      <c r="E3482" s="331"/>
      <c r="F3482" s="332"/>
      <c r="G3482" s="181"/>
      <c r="H3482" s="51"/>
      <c r="I3482" s="274"/>
      <c r="J3482" s="274"/>
      <c r="K3482" s="333">
        <f t="shared" si="1319"/>
        <v>0</v>
      </c>
      <c r="L3482" s="333">
        <f t="shared" si="1319"/>
        <v>0</v>
      </c>
      <c r="M3482" s="333">
        <f t="shared" si="1319"/>
        <v>0</v>
      </c>
    </row>
    <row r="3483" spans="1:13" s="182" customFormat="1" ht="60" x14ac:dyDescent="0.25">
      <c r="A3483" s="183">
        <f>A3481+0.0001</f>
        <v>3.4150000000005445</v>
      </c>
      <c r="B3483" s="202" t="s">
        <v>1635</v>
      </c>
      <c r="C3483" s="352" t="s">
        <v>1887</v>
      </c>
      <c r="D3483" s="193" t="s">
        <v>2046</v>
      </c>
      <c r="E3483" s="331" t="s">
        <v>1889</v>
      </c>
      <c r="F3483" s="332" t="s">
        <v>44</v>
      </c>
      <c r="G3483" s="181"/>
      <c r="H3483" s="51">
        <v>15680</v>
      </c>
      <c r="I3483" s="274">
        <v>15680</v>
      </c>
      <c r="J3483" s="274">
        <v>15680</v>
      </c>
      <c r="K3483" s="333">
        <f t="shared" si="1319"/>
        <v>0</v>
      </c>
      <c r="L3483" s="333">
        <f t="shared" si="1319"/>
        <v>0</v>
      </c>
      <c r="M3483" s="333">
        <f t="shared" si="1319"/>
        <v>0</v>
      </c>
    </row>
    <row r="3484" spans="1:13" s="182" customFormat="1" x14ac:dyDescent="0.25">
      <c r="A3484" s="183"/>
      <c r="B3484" s="202"/>
      <c r="C3484" s="352"/>
      <c r="D3484" s="193"/>
      <c r="E3484" s="331"/>
      <c r="F3484" s="332"/>
      <c r="G3484" s="181"/>
      <c r="H3484" s="51"/>
      <c r="I3484" s="274"/>
      <c r="J3484" s="274"/>
      <c r="K3484" s="333">
        <f t="shared" si="1319"/>
        <v>0</v>
      </c>
      <c r="L3484" s="333">
        <f t="shared" si="1319"/>
        <v>0</v>
      </c>
      <c r="M3484" s="333">
        <f t="shared" si="1319"/>
        <v>0</v>
      </c>
    </row>
    <row r="3485" spans="1:13" s="182" customFormat="1" ht="60" x14ac:dyDescent="0.25">
      <c r="A3485" s="183">
        <f>A3483+0.0001</f>
        <v>3.4151000000005447</v>
      </c>
      <c r="B3485" s="202" t="s">
        <v>1635</v>
      </c>
      <c r="C3485" s="352" t="s">
        <v>1887</v>
      </c>
      <c r="D3485" s="193" t="s">
        <v>2047</v>
      </c>
      <c r="E3485" s="331" t="s">
        <v>1890</v>
      </c>
      <c r="F3485" s="332" t="s">
        <v>44</v>
      </c>
      <c r="G3485" s="181"/>
      <c r="H3485" s="51">
        <v>19680</v>
      </c>
      <c r="I3485" s="274">
        <v>19680</v>
      </c>
      <c r="J3485" s="274">
        <v>19680</v>
      </c>
      <c r="K3485" s="333">
        <f t="shared" si="1319"/>
        <v>0</v>
      </c>
      <c r="L3485" s="333">
        <f t="shared" si="1319"/>
        <v>0</v>
      </c>
      <c r="M3485" s="333">
        <f t="shared" si="1319"/>
        <v>0</v>
      </c>
    </row>
    <row r="3486" spans="1:13" s="182" customFormat="1" x14ac:dyDescent="0.25">
      <c r="A3486" s="183"/>
      <c r="B3486" s="202"/>
      <c r="C3486" s="352"/>
      <c r="D3486" s="193"/>
      <c r="E3486" s="331"/>
      <c r="F3486" s="332"/>
      <c r="G3486" s="181"/>
      <c r="H3486" s="51"/>
      <c r="I3486" s="51"/>
      <c r="J3486" s="274"/>
      <c r="K3486" s="333">
        <f t="shared" si="1319"/>
        <v>0</v>
      </c>
      <c r="L3486" s="333">
        <f t="shared" si="1319"/>
        <v>0</v>
      </c>
      <c r="M3486" s="333">
        <f t="shared" si="1319"/>
        <v>0</v>
      </c>
    </row>
    <row r="3487" spans="1:13" s="182" customFormat="1" ht="45" x14ac:dyDescent="0.25">
      <c r="A3487" s="183">
        <f>A3485+0.0001</f>
        <v>3.4152000000005449</v>
      </c>
      <c r="B3487" s="202" t="s">
        <v>1658</v>
      </c>
      <c r="C3487" s="352" t="s">
        <v>1891</v>
      </c>
      <c r="D3487" s="193" t="s">
        <v>2045</v>
      </c>
      <c r="E3487" s="331" t="s">
        <v>1892</v>
      </c>
      <c r="F3487" s="332" t="s">
        <v>44</v>
      </c>
      <c r="G3487" s="181"/>
      <c r="H3487" s="51">
        <v>10390</v>
      </c>
      <c r="I3487" s="51">
        <v>7110</v>
      </c>
      <c r="J3487" s="274">
        <v>7110</v>
      </c>
      <c r="K3487" s="333">
        <f t="shared" si="1319"/>
        <v>0</v>
      </c>
      <c r="L3487" s="333">
        <f t="shared" si="1319"/>
        <v>0</v>
      </c>
      <c r="M3487" s="333">
        <f t="shared" si="1319"/>
        <v>0</v>
      </c>
    </row>
    <row r="3488" spans="1:13" s="182" customFormat="1" x14ac:dyDescent="0.25">
      <c r="A3488" s="183"/>
      <c r="B3488" s="202"/>
      <c r="C3488" s="352"/>
      <c r="D3488" s="193"/>
      <c r="E3488" s="331"/>
      <c r="F3488" s="332"/>
      <c r="G3488" s="181"/>
      <c r="H3488" s="181"/>
      <c r="I3488" s="181"/>
      <c r="J3488" s="339"/>
      <c r="K3488" s="333">
        <f t="shared" si="1319"/>
        <v>0</v>
      </c>
      <c r="L3488" s="333">
        <f t="shared" si="1319"/>
        <v>0</v>
      </c>
      <c r="M3488" s="333">
        <f t="shared" si="1319"/>
        <v>0</v>
      </c>
    </row>
    <row r="3489" spans="1:13" s="182" customFormat="1" ht="45" x14ac:dyDescent="0.25">
      <c r="A3489" s="183">
        <f>A3487+0.0001</f>
        <v>3.4153000000005451</v>
      </c>
      <c r="B3489" s="202" t="s">
        <v>1658</v>
      </c>
      <c r="C3489" s="352" t="s">
        <v>1891</v>
      </c>
      <c r="D3489" s="193" t="s">
        <v>2046</v>
      </c>
      <c r="E3489" s="331" t="s">
        <v>1893</v>
      </c>
      <c r="F3489" s="332" t="s">
        <v>44</v>
      </c>
      <c r="G3489" s="181"/>
      <c r="H3489" s="51">
        <v>11930</v>
      </c>
      <c r="I3489" s="333">
        <v>7150</v>
      </c>
      <c r="J3489" s="355">
        <v>7150</v>
      </c>
      <c r="K3489" s="333">
        <f t="shared" si="1319"/>
        <v>0</v>
      </c>
      <c r="L3489" s="333">
        <f t="shared" si="1319"/>
        <v>0</v>
      </c>
      <c r="M3489" s="333">
        <f t="shared" si="1319"/>
        <v>0</v>
      </c>
    </row>
    <row r="3490" spans="1:13" s="182" customFormat="1" x14ac:dyDescent="0.25">
      <c r="A3490" s="183"/>
      <c r="B3490" s="202"/>
      <c r="C3490" s="352"/>
      <c r="D3490" s="193"/>
      <c r="E3490" s="331"/>
      <c r="F3490" s="332"/>
      <c r="G3490" s="181"/>
      <c r="H3490" s="51"/>
      <c r="I3490" s="51"/>
      <c r="J3490" s="274"/>
      <c r="K3490" s="333">
        <f t="shared" si="1319"/>
        <v>0</v>
      </c>
      <c r="L3490" s="333">
        <f t="shared" si="1319"/>
        <v>0</v>
      </c>
      <c r="M3490" s="333">
        <f t="shared" si="1319"/>
        <v>0</v>
      </c>
    </row>
    <row r="3491" spans="1:13" s="182" customFormat="1" ht="45" x14ac:dyDescent="0.25">
      <c r="A3491" s="183">
        <f>A3489+0.0001</f>
        <v>3.4154000000005453</v>
      </c>
      <c r="B3491" s="202" t="s">
        <v>1658</v>
      </c>
      <c r="C3491" s="352" t="s">
        <v>1894</v>
      </c>
      <c r="D3491" s="193" t="s">
        <v>2045</v>
      </c>
      <c r="E3491" s="331" t="s">
        <v>1895</v>
      </c>
      <c r="F3491" s="332" t="s">
        <v>44</v>
      </c>
      <c r="G3491" s="181"/>
      <c r="H3491" s="51">
        <v>11250</v>
      </c>
      <c r="I3491" s="51">
        <v>7530</v>
      </c>
      <c r="J3491" s="274">
        <v>7530</v>
      </c>
      <c r="K3491" s="333">
        <f t="shared" si="1319"/>
        <v>0</v>
      </c>
      <c r="L3491" s="333">
        <f t="shared" si="1319"/>
        <v>0</v>
      </c>
      <c r="M3491" s="333">
        <f t="shared" si="1319"/>
        <v>0</v>
      </c>
    </row>
    <row r="3492" spans="1:13" s="182" customFormat="1" x14ac:dyDescent="0.25">
      <c r="A3492" s="183"/>
      <c r="B3492" s="202"/>
      <c r="C3492" s="352"/>
      <c r="D3492" s="193"/>
      <c r="E3492" s="331"/>
      <c r="F3492" s="332"/>
      <c r="G3492" s="181"/>
      <c r="H3492" s="51"/>
      <c r="I3492" s="51"/>
      <c r="J3492" s="274"/>
      <c r="K3492" s="333">
        <f t="shared" si="1319"/>
        <v>0</v>
      </c>
      <c r="L3492" s="333">
        <f t="shared" si="1319"/>
        <v>0</v>
      </c>
      <c r="M3492" s="333">
        <f t="shared" si="1319"/>
        <v>0</v>
      </c>
    </row>
    <row r="3493" spans="1:13" s="182" customFormat="1" ht="60" x14ac:dyDescent="0.25">
      <c r="A3493" s="183">
        <f>A3491+0.0001</f>
        <v>3.4155000000005455</v>
      </c>
      <c r="B3493" s="202" t="s">
        <v>1658</v>
      </c>
      <c r="C3493" s="352" t="s">
        <v>1894</v>
      </c>
      <c r="D3493" s="193" t="s">
        <v>2046</v>
      </c>
      <c r="E3493" s="331" t="s">
        <v>1896</v>
      </c>
      <c r="F3493" s="332" t="s">
        <v>44</v>
      </c>
      <c r="G3493" s="181"/>
      <c r="H3493" s="51">
        <v>12550</v>
      </c>
      <c r="I3493" s="333">
        <v>7640</v>
      </c>
      <c r="J3493" s="355">
        <v>7640</v>
      </c>
      <c r="K3493" s="333">
        <f t="shared" si="1319"/>
        <v>0</v>
      </c>
      <c r="L3493" s="333">
        <f t="shared" si="1319"/>
        <v>0</v>
      </c>
      <c r="M3493" s="333">
        <f t="shared" si="1319"/>
        <v>0</v>
      </c>
    </row>
    <row r="3494" spans="1:13" s="182" customFormat="1" x14ac:dyDescent="0.25">
      <c r="A3494" s="183"/>
      <c r="B3494" s="202"/>
      <c r="C3494" s="352"/>
      <c r="D3494" s="193"/>
      <c r="E3494" s="331"/>
      <c r="F3494" s="332"/>
      <c r="G3494" s="181"/>
      <c r="H3494" s="51"/>
      <c r="I3494" s="51"/>
      <c r="J3494" s="274"/>
      <c r="K3494" s="333">
        <f t="shared" si="1319"/>
        <v>0</v>
      </c>
      <c r="L3494" s="333">
        <f t="shared" si="1319"/>
        <v>0</v>
      </c>
      <c r="M3494" s="333">
        <f t="shared" si="1319"/>
        <v>0</v>
      </c>
    </row>
    <row r="3495" spans="1:13" s="182" customFormat="1" ht="45" x14ac:dyDescent="0.25">
      <c r="A3495" s="183">
        <f>A3493+0.0001</f>
        <v>3.4156000000005458</v>
      </c>
      <c r="B3495" s="202" t="s">
        <v>1663</v>
      </c>
      <c r="C3495" s="352" t="s">
        <v>1897</v>
      </c>
      <c r="D3495" s="193" t="s">
        <v>2045</v>
      </c>
      <c r="E3495" s="331" t="s">
        <v>1898</v>
      </c>
      <c r="F3495" s="332" t="s">
        <v>44</v>
      </c>
      <c r="G3495" s="181"/>
      <c r="H3495" s="51">
        <v>12810</v>
      </c>
      <c r="I3495" s="51">
        <v>8490</v>
      </c>
      <c r="J3495" s="274">
        <v>8490</v>
      </c>
      <c r="K3495" s="333">
        <f t="shared" si="1319"/>
        <v>0</v>
      </c>
      <c r="L3495" s="333">
        <f t="shared" si="1319"/>
        <v>0</v>
      </c>
      <c r="M3495" s="333">
        <f t="shared" si="1319"/>
        <v>0</v>
      </c>
    </row>
    <row r="3496" spans="1:13" s="182" customFormat="1" x14ac:dyDescent="0.25">
      <c r="A3496" s="183"/>
      <c r="B3496" s="202"/>
      <c r="C3496" s="352"/>
      <c r="D3496" s="193"/>
      <c r="E3496" s="331"/>
      <c r="F3496" s="332"/>
      <c r="G3496" s="181"/>
      <c r="H3496" s="51"/>
      <c r="I3496" s="51"/>
      <c r="J3496" s="274"/>
      <c r="K3496" s="333">
        <f t="shared" si="1319"/>
        <v>0</v>
      </c>
      <c r="L3496" s="333">
        <f t="shared" si="1319"/>
        <v>0</v>
      </c>
      <c r="M3496" s="333">
        <f t="shared" si="1319"/>
        <v>0</v>
      </c>
    </row>
    <row r="3497" spans="1:13" s="182" customFormat="1" ht="60" x14ac:dyDescent="0.25">
      <c r="A3497" s="183">
        <f>A3495+0.0001</f>
        <v>3.415700000000546</v>
      </c>
      <c r="B3497" s="202" t="s">
        <v>1663</v>
      </c>
      <c r="C3497" s="352" t="s">
        <v>1897</v>
      </c>
      <c r="D3497" s="193" t="s">
        <v>2046</v>
      </c>
      <c r="E3497" s="331" t="s">
        <v>1899</v>
      </c>
      <c r="F3497" s="332" t="s">
        <v>44</v>
      </c>
      <c r="G3497" s="181"/>
      <c r="H3497" s="51">
        <v>14300</v>
      </c>
      <c r="I3497" s="333">
        <v>8590</v>
      </c>
      <c r="J3497" s="355">
        <v>8590</v>
      </c>
      <c r="K3497" s="333">
        <f t="shared" si="1319"/>
        <v>0</v>
      </c>
      <c r="L3497" s="333">
        <f t="shared" si="1319"/>
        <v>0</v>
      </c>
      <c r="M3497" s="333">
        <f t="shared" si="1319"/>
        <v>0</v>
      </c>
    </row>
    <row r="3498" spans="1:13" s="182" customFormat="1" x14ac:dyDescent="0.25">
      <c r="A3498" s="183"/>
      <c r="B3498" s="202"/>
      <c r="C3498" s="352"/>
      <c r="D3498" s="193"/>
      <c r="E3498" s="331"/>
      <c r="F3498" s="332"/>
      <c r="G3498" s="181"/>
      <c r="H3498" s="51"/>
      <c r="I3498" s="51"/>
      <c r="J3498" s="274"/>
      <c r="K3498" s="333">
        <f t="shared" si="1319"/>
        <v>0</v>
      </c>
      <c r="L3498" s="333">
        <f t="shared" si="1319"/>
        <v>0</v>
      </c>
      <c r="M3498" s="333">
        <f t="shared" si="1319"/>
        <v>0</v>
      </c>
    </row>
    <row r="3499" spans="1:13" s="182" customFormat="1" ht="45" x14ac:dyDescent="0.25">
      <c r="A3499" s="183">
        <f>A3497+0.0001</f>
        <v>3.4158000000005462</v>
      </c>
      <c r="B3499" s="202" t="s">
        <v>1663</v>
      </c>
      <c r="C3499" s="352" t="s">
        <v>1897</v>
      </c>
      <c r="D3499" s="193" t="s">
        <v>2047</v>
      </c>
      <c r="E3499" s="331" t="s">
        <v>1900</v>
      </c>
      <c r="F3499" s="332" t="s">
        <v>44</v>
      </c>
      <c r="G3499" s="181"/>
      <c r="H3499" s="333">
        <v>17770</v>
      </c>
      <c r="I3499" s="333">
        <v>10570</v>
      </c>
      <c r="J3499" s="355">
        <v>10570</v>
      </c>
      <c r="K3499" s="333">
        <f t="shared" si="1319"/>
        <v>0</v>
      </c>
      <c r="L3499" s="333">
        <f t="shared" si="1319"/>
        <v>0</v>
      </c>
      <c r="M3499" s="333">
        <f t="shared" si="1319"/>
        <v>0</v>
      </c>
    </row>
    <row r="3500" spans="1:13" s="182" customFormat="1" x14ac:dyDescent="0.25">
      <c r="A3500" s="183"/>
      <c r="B3500" s="202"/>
      <c r="C3500" s="352"/>
      <c r="D3500" s="193"/>
      <c r="E3500" s="331"/>
      <c r="F3500" s="332"/>
      <c r="G3500" s="181"/>
      <c r="H3500" s="51"/>
      <c r="I3500" s="51"/>
      <c r="J3500" s="51"/>
      <c r="K3500" s="333">
        <f t="shared" si="1319"/>
        <v>0</v>
      </c>
      <c r="L3500" s="333">
        <f t="shared" si="1319"/>
        <v>0</v>
      </c>
      <c r="M3500" s="333">
        <f t="shared" si="1319"/>
        <v>0</v>
      </c>
    </row>
    <row r="3501" spans="1:13" s="182" customFormat="1" ht="45" x14ac:dyDescent="0.25">
      <c r="A3501" s="183">
        <f>A3499+0.0001</f>
        <v>3.4159000000005464</v>
      </c>
      <c r="B3501" s="202" t="s">
        <v>1663</v>
      </c>
      <c r="C3501" s="352" t="s">
        <v>1901</v>
      </c>
      <c r="D3501" s="193" t="s">
        <v>2045</v>
      </c>
      <c r="E3501" s="331" t="s">
        <v>1902</v>
      </c>
      <c r="F3501" s="332" t="s">
        <v>44</v>
      </c>
      <c r="G3501" s="181"/>
      <c r="H3501" s="51">
        <v>13720</v>
      </c>
      <c r="I3501" s="274">
        <v>13720</v>
      </c>
      <c r="J3501" s="274">
        <v>13720</v>
      </c>
      <c r="K3501" s="333">
        <f t="shared" si="1319"/>
        <v>0</v>
      </c>
      <c r="L3501" s="333">
        <f t="shared" si="1319"/>
        <v>0</v>
      </c>
      <c r="M3501" s="333">
        <f t="shared" si="1319"/>
        <v>0</v>
      </c>
    </row>
    <row r="3502" spans="1:13" s="182" customFormat="1" x14ac:dyDescent="0.25">
      <c r="A3502" s="183"/>
      <c r="B3502" s="202"/>
      <c r="C3502" s="352"/>
      <c r="D3502" s="193"/>
      <c r="E3502" s="331"/>
      <c r="F3502" s="332"/>
      <c r="G3502" s="181"/>
      <c r="H3502" s="181"/>
      <c r="I3502" s="339"/>
      <c r="J3502" s="339"/>
      <c r="K3502" s="333">
        <f t="shared" si="1319"/>
        <v>0</v>
      </c>
      <c r="L3502" s="333">
        <f t="shared" si="1319"/>
        <v>0</v>
      </c>
      <c r="M3502" s="333">
        <f t="shared" si="1319"/>
        <v>0</v>
      </c>
    </row>
    <row r="3503" spans="1:13" s="182" customFormat="1" ht="60" x14ac:dyDescent="0.25">
      <c r="A3503" s="183">
        <f>A3501+0.0001</f>
        <v>3.4160000000005466</v>
      </c>
      <c r="B3503" s="202" t="s">
        <v>1663</v>
      </c>
      <c r="C3503" s="352" t="s">
        <v>1901</v>
      </c>
      <c r="D3503" s="193" t="s">
        <v>2046</v>
      </c>
      <c r="E3503" s="331" t="s">
        <v>1903</v>
      </c>
      <c r="F3503" s="332" t="s">
        <v>44</v>
      </c>
      <c r="G3503" s="181"/>
      <c r="H3503" s="51">
        <v>15260</v>
      </c>
      <c r="I3503" s="274">
        <v>15260</v>
      </c>
      <c r="J3503" s="274">
        <v>15260</v>
      </c>
      <c r="K3503" s="333">
        <f t="shared" si="1319"/>
        <v>0</v>
      </c>
      <c r="L3503" s="333">
        <f t="shared" si="1319"/>
        <v>0</v>
      </c>
      <c r="M3503" s="333">
        <f t="shared" si="1319"/>
        <v>0</v>
      </c>
    </row>
    <row r="3504" spans="1:13" s="182" customFormat="1" x14ac:dyDescent="0.25">
      <c r="A3504" s="183"/>
      <c r="B3504" s="202"/>
      <c r="C3504" s="352"/>
      <c r="D3504" s="193"/>
      <c r="E3504" s="331"/>
      <c r="F3504" s="332"/>
      <c r="G3504" s="181"/>
      <c r="H3504" s="51"/>
      <c r="I3504" s="274"/>
      <c r="J3504" s="274"/>
      <c r="K3504" s="333">
        <f t="shared" si="1319"/>
        <v>0</v>
      </c>
      <c r="L3504" s="333">
        <f t="shared" si="1319"/>
        <v>0</v>
      </c>
      <c r="M3504" s="333">
        <f t="shared" si="1319"/>
        <v>0</v>
      </c>
    </row>
    <row r="3505" spans="1:13" s="182" customFormat="1" ht="45" x14ac:dyDescent="0.25">
      <c r="A3505" s="183">
        <f>A3503+0.0001</f>
        <v>3.4161000000005468</v>
      </c>
      <c r="B3505" s="202" t="s">
        <v>1663</v>
      </c>
      <c r="C3505" s="352" t="s">
        <v>1901</v>
      </c>
      <c r="D3505" s="193" t="s">
        <v>2047</v>
      </c>
      <c r="E3505" s="331" t="s">
        <v>1904</v>
      </c>
      <c r="F3505" s="332" t="s">
        <v>44</v>
      </c>
      <c r="G3505" s="181"/>
      <c r="H3505" s="51">
        <v>18800</v>
      </c>
      <c r="I3505" s="274">
        <v>18800</v>
      </c>
      <c r="J3505" s="274">
        <v>18800</v>
      </c>
      <c r="K3505" s="333">
        <f t="shared" si="1319"/>
        <v>0</v>
      </c>
      <c r="L3505" s="333">
        <f t="shared" si="1319"/>
        <v>0</v>
      </c>
      <c r="M3505" s="333">
        <f t="shared" si="1319"/>
        <v>0</v>
      </c>
    </row>
    <row r="3506" spans="1:13" s="182" customFormat="1" x14ac:dyDescent="0.25">
      <c r="A3506" s="183"/>
      <c r="B3506" s="202"/>
      <c r="C3506" s="352"/>
      <c r="D3506" s="193"/>
      <c r="E3506" s="331"/>
      <c r="F3506" s="332"/>
      <c r="G3506" s="181"/>
      <c r="H3506" s="51"/>
      <c r="I3506" s="274"/>
      <c r="J3506" s="274"/>
      <c r="K3506" s="333">
        <f t="shared" si="1319"/>
        <v>0</v>
      </c>
      <c r="L3506" s="333">
        <f t="shared" si="1319"/>
        <v>0</v>
      </c>
      <c r="M3506" s="333">
        <f t="shared" si="1319"/>
        <v>0</v>
      </c>
    </row>
    <row r="3507" spans="1:13" s="182" customFormat="1" ht="45" x14ac:dyDescent="0.25">
      <c r="A3507" s="183">
        <f>A3505+0.0001</f>
        <v>3.416200000000547</v>
      </c>
      <c r="B3507" s="202" t="s">
        <v>1663</v>
      </c>
      <c r="C3507" s="352" t="s">
        <v>1905</v>
      </c>
      <c r="D3507" s="193" t="s">
        <v>2045</v>
      </c>
      <c r="E3507" s="331" t="s">
        <v>1906</v>
      </c>
      <c r="F3507" s="332" t="s">
        <v>44</v>
      </c>
      <c r="G3507" s="181"/>
      <c r="H3507" s="51">
        <v>15260</v>
      </c>
      <c r="I3507" s="274">
        <v>15260</v>
      </c>
      <c r="J3507" s="274">
        <v>15260</v>
      </c>
      <c r="K3507" s="333">
        <f t="shared" si="1319"/>
        <v>0</v>
      </c>
      <c r="L3507" s="333">
        <f t="shared" si="1319"/>
        <v>0</v>
      </c>
      <c r="M3507" s="333">
        <f t="shared" si="1319"/>
        <v>0</v>
      </c>
    </row>
    <row r="3508" spans="1:13" s="182" customFormat="1" x14ac:dyDescent="0.25">
      <c r="A3508" s="183"/>
      <c r="B3508" s="202"/>
      <c r="C3508" s="352"/>
      <c r="D3508" s="193"/>
      <c r="E3508" s="331"/>
      <c r="F3508" s="332"/>
      <c r="G3508" s="181"/>
      <c r="H3508" s="51"/>
      <c r="I3508" s="274"/>
      <c r="J3508" s="274"/>
      <c r="K3508" s="333">
        <f t="shared" si="1319"/>
        <v>0</v>
      </c>
      <c r="L3508" s="333">
        <f t="shared" si="1319"/>
        <v>0</v>
      </c>
      <c r="M3508" s="333">
        <f t="shared" si="1319"/>
        <v>0</v>
      </c>
    </row>
    <row r="3509" spans="1:13" s="182" customFormat="1" ht="60" x14ac:dyDescent="0.25">
      <c r="A3509" s="183">
        <f>A3507+0.0001</f>
        <v>3.4163000000005472</v>
      </c>
      <c r="B3509" s="202" t="s">
        <v>1663</v>
      </c>
      <c r="C3509" s="352" t="s">
        <v>1905</v>
      </c>
      <c r="D3509" s="193" t="s">
        <v>2046</v>
      </c>
      <c r="E3509" s="331" t="s">
        <v>1907</v>
      </c>
      <c r="F3509" s="332" t="s">
        <v>44</v>
      </c>
      <c r="G3509" s="181"/>
      <c r="H3509" s="51">
        <v>16790</v>
      </c>
      <c r="I3509" s="274">
        <v>16790</v>
      </c>
      <c r="J3509" s="274">
        <v>16790</v>
      </c>
      <c r="K3509" s="333">
        <f t="shared" si="1319"/>
        <v>0</v>
      </c>
      <c r="L3509" s="333">
        <f t="shared" si="1319"/>
        <v>0</v>
      </c>
      <c r="M3509" s="333">
        <f t="shared" si="1319"/>
        <v>0</v>
      </c>
    </row>
    <row r="3510" spans="1:13" s="182" customFormat="1" x14ac:dyDescent="0.25">
      <c r="A3510" s="183"/>
      <c r="B3510" s="202"/>
      <c r="C3510" s="352"/>
      <c r="D3510" s="193"/>
      <c r="E3510" s="331"/>
      <c r="F3510" s="332"/>
      <c r="G3510" s="181"/>
      <c r="H3510" s="51"/>
      <c r="I3510" s="274"/>
      <c r="J3510" s="274"/>
      <c r="K3510" s="333">
        <f t="shared" si="1319"/>
        <v>0</v>
      </c>
      <c r="L3510" s="333">
        <f t="shared" si="1319"/>
        <v>0</v>
      </c>
      <c r="M3510" s="333">
        <f t="shared" si="1319"/>
        <v>0</v>
      </c>
    </row>
    <row r="3511" spans="1:13" s="182" customFormat="1" ht="45" x14ac:dyDescent="0.25">
      <c r="A3511" s="183">
        <f>A3509+0.0001</f>
        <v>3.4164000000005474</v>
      </c>
      <c r="B3511" s="202" t="s">
        <v>1663</v>
      </c>
      <c r="C3511" s="352" t="s">
        <v>1905</v>
      </c>
      <c r="D3511" s="193" t="s">
        <v>2047</v>
      </c>
      <c r="E3511" s="331" t="s">
        <v>1908</v>
      </c>
      <c r="F3511" s="332" t="s">
        <v>44</v>
      </c>
      <c r="G3511" s="181"/>
      <c r="H3511" s="51">
        <v>20390</v>
      </c>
      <c r="I3511" s="274">
        <v>20390</v>
      </c>
      <c r="J3511" s="274">
        <v>20390</v>
      </c>
      <c r="K3511" s="333">
        <f t="shared" si="1319"/>
        <v>0</v>
      </c>
      <c r="L3511" s="333">
        <f t="shared" si="1319"/>
        <v>0</v>
      </c>
      <c r="M3511" s="333">
        <f t="shared" si="1319"/>
        <v>0</v>
      </c>
    </row>
    <row r="3512" spans="1:13" s="182" customFormat="1" x14ac:dyDescent="0.25">
      <c r="A3512" s="183"/>
      <c r="B3512" s="202"/>
      <c r="C3512" s="352"/>
      <c r="D3512" s="193"/>
      <c r="E3512" s="331"/>
      <c r="F3512" s="332"/>
      <c r="G3512" s="181"/>
      <c r="H3512" s="51"/>
      <c r="I3512" s="274"/>
      <c r="J3512" s="274"/>
      <c r="K3512" s="333">
        <f t="shared" si="1319"/>
        <v>0</v>
      </c>
      <c r="L3512" s="333">
        <f t="shared" si="1319"/>
        <v>0</v>
      </c>
      <c r="M3512" s="333">
        <f t="shared" si="1319"/>
        <v>0</v>
      </c>
    </row>
    <row r="3513" spans="1:13" s="182" customFormat="1" ht="45" x14ac:dyDescent="0.25">
      <c r="A3513" s="183">
        <f>A3511+0.0001</f>
        <v>3.4165000000005477</v>
      </c>
      <c r="B3513" s="202" t="s">
        <v>1663</v>
      </c>
      <c r="C3513" s="352" t="s">
        <v>1909</v>
      </c>
      <c r="D3513" s="193" t="s">
        <v>2045</v>
      </c>
      <c r="E3513" s="331" t="s">
        <v>1910</v>
      </c>
      <c r="F3513" s="332" t="s">
        <v>44</v>
      </c>
      <c r="G3513" s="181"/>
      <c r="H3513" s="51">
        <v>17670</v>
      </c>
      <c r="I3513" s="274">
        <v>17670</v>
      </c>
      <c r="J3513" s="274">
        <v>17670</v>
      </c>
      <c r="K3513" s="333">
        <f t="shared" si="1319"/>
        <v>0</v>
      </c>
      <c r="L3513" s="333">
        <f t="shared" si="1319"/>
        <v>0</v>
      </c>
      <c r="M3513" s="333">
        <f t="shared" si="1319"/>
        <v>0</v>
      </c>
    </row>
    <row r="3514" spans="1:13" s="182" customFormat="1" x14ac:dyDescent="0.25">
      <c r="A3514" s="183"/>
      <c r="B3514" s="202"/>
      <c r="C3514" s="352"/>
      <c r="D3514" s="193"/>
      <c r="E3514" s="331"/>
      <c r="F3514" s="332"/>
      <c r="G3514" s="181"/>
      <c r="H3514" s="51"/>
      <c r="I3514" s="274"/>
      <c r="J3514" s="274"/>
      <c r="K3514" s="333">
        <f t="shared" si="1319"/>
        <v>0</v>
      </c>
      <c r="L3514" s="333">
        <f t="shared" si="1319"/>
        <v>0</v>
      </c>
      <c r="M3514" s="333">
        <f t="shared" si="1319"/>
        <v>0</v>
      </c>
    </row>
    <row r="3515" spans="1:13" s="182" customFormat="1" ht="60" x14ac:dyDescent="0.25">
      <c r="A3515" s="183">
        <f>A3513+0.0001</f>
        <v>3.4166000000005479</v>
      </c>
      <c r="B3515" s="202" t="s">
        <v>1663</v>
      </c>
      <c r="C3515" s="352" t="s">
        <v>1909</v>
      </c>
      <c r="D3515" s="193" t="s">
        <v>2046</v>
      </c>
      <c r="E3515" s="331" t="s">
        <v>1911</v>
      </c>
      <c r="F3515" s="332" t="s">
        <v>44</v>
      </c>
      <c r="G3515" s="181"/>
      <c r="H3515" s="51">
        <v>19420</v>
      </c>
      <c r="I3515" s="274">
        <v>19420</v>
      </c>
      <c r="J3515" s="274">
        <v>19420</v>
      </c>
      <c r="K3515" s="333">
        <f t="shared" si="1319"/>
        <v>0</v>
      </c>
      <c r="L3515" s="333">
        <f t="shared" si="1319"/>
        <v>0</v>
      </c>
      <c r="M3515" s="333">
        <f t="shared" si="1319"/>
        <v>0</v>
      </c>
    </row>
    <row r="3516" spans="1:13" s="182" customFormat="1" x14ac:dyDescent="0.25">
      <c r="A3516" s="183"/>
      <c r="B3516" s="202"/>
      <c r="C3516" s="352"/>
      <c r="D3516" s="193"/>
      <c r="E3516" s="331"/>
      <c r="F3516" s="332"/>
      <c r="G3516" s="181"/>
      <c r="H3516" s="51"/>
      <c r="I3516" s="274"/>
      <c r="J3516" s="274"/>
      <c r="K3516" s="333">
        <f t="shared" si="1319"/>
        <v>0</v>
      </c>
      <c r="L3516" s="333">
        <f t="shared" si="1319"/>
        <v>0</v>
      </c>
      <c r="M3516" s="333">
        <f t="shared" si="1319"/>
        <v>0</v>
      </c>
    </row>
    <row r="3517" spans="1:13" s="182" customFormat="1" ht="45" x14ac:dyDescent="0.25">
      <c r="A3517" s="183">
        <f>A3515+0.0001</f>
        <v>3.4167000000005481</v>
      </c>
      <c r="B3517" s="202" t="s">
        <v>1663</v>
      </c>
      <c r="C3517" s="352" t="s">
        <v>1909</v>
      </c>
      <c r="D3517" s="193" t="s">
        <v>2047</v>
      </c>
      <c r="E3517" s="331" t="s">
        <v>1912</v>
      </c>
      <c r="F3517" s="332" t="s">
        <v>44</v>
      </c>
      <c r="G3517" s="181"/>
      <c r="H3517" s="51">
        <v>23080</v>
      </c>
      <c r="I3517" s="274">
        <v>23080</v>
      </c>
      <c r="J3517" s="274">
        <v>23080</v>
      </c>
      <c r="K3517" s="333">
        <f t="shared" si="1319"/>
        <v>0</v>
      </c>
      <c r="L3517" s="333">
        <f t="shared" si="1319"/>
        <v>0</v>
      </c>
      <c r="M3517" s="333">
        <f t="shared" si="1319"/>
        <v>0</v>
      </c>
    </row>
    <row r="3518" spans="1:13" s="182" customFormat="1" x14ac:dyDescent="0.25">
      <c r="A3518" s="183"/>
      <c r="B3518" s="202"/>
      <c r="C3518" s="352"/>
      <c r="D3518" s="193"/>
      <c r="E3518" s="331"/>
      <c r="F3518" s="332"/>
      <c r="G3518" s="181"/>
      <c r="H3518" s="51"/>
      <c r="I3518" s="274"/>
      <c r="J3518" s="274"/>
      <c r="K3518" s="333">
        <f t="shared" si="1319"/>
        <v>0</v>
      </c>
      <c r="L3518" s="333">
        <f t="shared" si="1319"/>
        <v>0</v>
      </c>
      <c r="M3518" s="333">
        <f t="shared" si="1319"/>
        <v>0</v>
      </c>
    </row>
    <row r="3519" spans="1:13" s="182" customFormat="1" ht="45" x14ac:dyDescent="0.25">
      <c r="A3519" s="183">
        <f>A3517+0.0001</f>
        <v>3.4168000000005483</v>
      </c>
      <c r="B3519" s="202" t="s">
        <v>1663</v>
      </c>
      <c r="C3519" s="352" t="s">
        <v>1913</v>
      </c>
      <c r="D3519" s="193" t="s">
        <v>2045</v>
      </c>
      <c r="E3519" s="331" t="s">
        <v>1914</v>
      </c>
      <c r="F3519" s="332" t="s">
        <v>44</v>
      </c>
      <c r="G3519" s="181"/>
      <c r="H3519" s="51">
        <v>23350</v>
      </c>
      <c r="I3519" s="274">
        <v>23350</v>
      </c>
      <c r="J3519" s="274">
        <v>23350</v>
      </c>
      <c r="K3519" s="333">
        <f t="shared" si="1319"/>
        <v>0</v>
      </c>
      <c r="L3519" s="333">
        <f t="shared" si="1319"/>
        <v>0</v>
      </c>
      <c r="M3519" s="333">
        <f t="shared" si="1319"/>
        <v>0</v>
      </c>
    </row>
    <row r="3520" spans="1:13" s="182" customFormat="1" x14ac:dyDescent="0.25">
      <c r="A3520" s="183"/>
      <c r="B3520" s="202"/>
      <c r="C3520" s="352"/>
      <c r="D3520" s="193"/>
      <c r="E3520" s="331"/>
      <c r="F3520" s="332"/>
      <c r="G3520" s="181"/>
      <c r="H3520" s="181"/>
      <c r="I3520" s="339"/>
      <c r="J3520" s="339"/>
      <c r="K3520" s="333">
        <f t="shared" si="1319"/>
        <v>0</v>
      </c>
      <c r="L3520" s="333">
        <f t="shared" si="1319"/>
        <v>0</v>
      </c>
      <c r="M3520" s="333">
        <f t="shared" si="1319"/>
        <v>0</v>
      </c>
    </row>
    <row r="3521" spans="1:13" s="182" customFormat="1" ht="60" x14ac:dyDescent="0.25">
      <c r="A3521" s="183">
        <f>A3519+0.0001</f>
        <v>3.4169000000005485</v>
      </c>
      <c r="B3521" s="202" t="s">
        <v>1663</v>
      </c>
      <c r="C3521" s="352" t="s">
        <v>1913</v>
      </c>
      <c r="D3521" s="193" t="s">
        <v>2046</v>
      </c>
      <c r="E3521" s="331" t="s">
        <v>1915</v>
      </c>
      <c r="F3521" s="332" t="s">
        <v>44</v>
      </c>
      <c r="G3521" s="181"/>
      <c r="H3521" s="51">
        <v>25710</v>
      </c>
      <c r="I3521" s="274">
        <v>25710</v>
      </c>
      <c r="J3521" s="274">
        <v>25710</v>
      </c>
      <c r="K3521" s="333">
        <f t="shared" si="1319"/>
        <v>0</v>
      </c>
      <c r="L3521" s="333">
        <f t="shared" si="1319"/>
        <v>0</v>
      </c>
      <c r="M3521" s="333">
        <f t="shared" si="1319"/>
        <v>0</v>
      </c>
    </row>
    <row r="3522" spans="1:13" s="182" customFormat="1" x14ac:dyDescent="0.25">
      <c r="A3522" s="183"/>
      <c r="B3522" s="202"/>
      <c r="C3522" s="352"/>
      <c r="D3522" s="193"/>
      <c r="E3522" s="331"/>
      <c r="F3522" s="332"/>
      <c r="G3522" s="181"/>
      <c r="H3522" s="51"/>
      <c r="I3522" s="274"/>
      <c r="J3522" s="274"/>
      <c r="K3522" s="333">
        <f t="shared" si="1319"/>
        <v>0</v>
      </c>
      <c r="L3522" s="333">
        <f t="shared" si="1319"/>
        <v>0</v>
      </c>
      <c r="M3522" s="333">
        <f t="shared" si="1319"/>
        <v>0</v>
      </c>
    </row>
    <row r="3523" spans="1:13" s="182" customFormat="1" ht="45" x14ac:dyDescent="0.25">
      <c r="A3523" s="183">
        <f>A3521+0.0001</f>
        <v>3.4170000000005487</v>
      </c>
      <c r="B3523" s="202" t="s">
        <v>1663</v>
      </c>
      <c r="C3523" s="352" t="s">
        <v>1913</v>
      </c>
      <c r="D3523" s="193" t="s">
        <v>2047</v>
      </c>
      <c r="E3523" s="331" t="s">
        <v>1916</v>
      </c>
      <c r="F3523" s="332" t="s">
        <v>44</v>
      </c>
      <c r="G3523" s="181"/>
      <c r="H3523" s="51">
        <v>29530</v>
      </c>
      <c r="I3523" s="274">
        <v>29530</v>
      </c>
      <c r="J3523" s="274">
        <v>29530</v>
      </c>
      <c r="K3523" s="333">
        <f t="shared" si="1319"/>
        <v>0</v>
      </c>
      <c r="L3523" s="333">
        <f t="shared" si="1319"/>
        <v>0</v>
      </c>
      <c r="M3523" s="333">
        <f t="shared" si="1319"/>
        <v>0</v>
      </c>
    </row>
    <row r="3524" spans="1:13" s="182" customFormat="1" x14ac:dyDescent="0.25">
      <c r="A3524" s="183"/>
      <c r="B3524" s="202"/>
      <c r="C3524" s="352"/>
      <c r="D3524" s="193"/>
      <c r="E3524" s="331"/>
      <c r="F3524" s="332"/>
      <c r="G3524" s="181"/>
      <c r="H3524" s="51"/>
      <c r="I3524" s="274"/>
      <c r="J3524" s="274"/>
      <c r="K3524" s="333">
        <f t="shared" si="1319"/>
        <v>0</v>
      </c>
      <c r="L3524" s="333">
        <f t="shared" si="1319"/>
        <v>0</v>
      </c>
      <c r="M3524" s="333">
        <f t="shared" si="1319"/>
        <v>0</v>
      </c>
    </row>
    <row r="3525" spans="1:13" s="182" customFormat="1" ht="45" x14ac:dyDescent="0.25">
      <c r="A3525" s="183">
        <f>A3523+0.0001</f>
        <v>3.4171000000005489</v>
      </c>
      <c r="B3525" s="202" t="s">
        <v>1674</v>
      </c>
      <c r="C3525" s="352" t="s">
        <v>1917</v>
      </c>
      <c r="D3525" s="193" t="s">
        <v>2045</v>
      </c>
      <c r="E3525" s="331" t="s">
        <v>1918</v>
      </c>
      <c r="F3525" s="332" t="s">
        <v>44</v>
      </c>
      <c r="G3525" s="181"/>
      <c r="H3525" s="51">
        <v>29770</v>
      </c>
      <c r="I3525" s="274">
        <v>29770</v>
      </c>
      <c r="J3525" s="274">
        <v>29770</v>
      </c>
      <c r="K3525" s="333">
        <f t="shared" si="1319"/>
        <v>0</v>
      </c>
      <c r="L3525" s="333">
        <f t="shared" si="1319"/>
        <v>0</v>
      </c>
      <c r="M3525" s="333">
        <f t="shared" si="1319"/>
        <v>0</v>
      </c>
    </row>
    <row r="3526" spans="1:13" s="182" customFormat="1" x14ac:dyDescent="0.25">
      <c r="A3526" s="183"/>
      <c r="B3526" s="202"/>
      <c r="C3526" s="352"/>
      <c r="D3526" s="193"/>
      <c r="E3526" s="331"/>
      <c r="F3526" s="332"/>
      <c r="G3526" s="181"/>
      <c r="H3526" s="51"/>
      <c r="I3526" s="274"/>
      <c r="J3526" s="274"/>
      <c r="K3526" s="333">
        <f t="shared" si="1319"/>
        <v>0</v>
      </c>
      <c r="L3526" s="333">
        <f t="shared" si="1319"/>
        <v>0</v>
      </c>
      <c r="M3526" s="333">
        <f t="shared" si="1319"/>
        <v>0</v>
      </c>
    </row>
    <row r="3527" spans="1:13" s="182" customFormat="1" ht="60" x14ac:dyDescent="0.25">
      <c r="A3527" s="183">
        <f>A3525+0.0001</f>
        <v>3.4172000000005491</v>
      </c>
      <c r="B3527" s="202" t="s">
        <v>1674</v>
      </c>
      <c r="C3527" s="352" t="s">
        <v>1917</v>
      </c>
      <c r="D3527" s="193" t="s">
        <v>2046</v>
      </c>
      <c r="E3527" s="331" t="s">
        <v>1919</v>
      </c>
      <c r="F3527" s="332" t="s">
        <v>44</v>
      </c>
      <c r="G3527" s="181"/>
      <c r="H3527" s="51">
        <v>31130</v>
      </c>
      <c r="I3527" s="274">
        <v>31130</v>
      </c>
      <c r="J3527" s="274">
        <v>31130</v>
      </c>
      <c r="K3527" s="333">
        <f t="shared" si="1319"/>
        <v>0</v>
      </c>
      <c r="L3527" s="333">
        <f t="shared" si="1319"/>
        <v>0</v>
      </c>
      <c r="M3527" s="333">
        <f t="shared" si="1319"/>
        <v>0</v>
      </c>
    </row>
    <row r="3528" spans="1:13" s="182" customFormat="1" x14ac:dyDescent="0.25">
      <c r="A3528" s="183"/>
      <c r="B3528" s="202"/>
      <c r="C3528" s="352"/>
      <c r="D3528" s="193"/>
      <c r="E3528" s="331"/>
      <c r="F3528" s="332"/>
      <c r="G3528" s="181"/>
      <c r="H3528" s="51"/>
      <c r="I3528" s="274"/>
      <c r="J3528" s="274"/>
      <c r="K3528" s="333">
        <f t="shared" si="1319"/>
        <v>0</v>
      </c>
      <c r="L3528" s="333">
        <f t="shared" si="1319"/>
        <v>0</v>
      </c>
      <c r="M3528" s="333">
        <f t="shared" si="1319"/>
        <v>0</v>
      </c>
    </row>
    <row r="3529" spans="1:13" s="182" customFormat="1" ht="45" x14ac:dyDescent="0.25">
      <c r="A3529" s="183">
        <f>A3527+0.0001</f>
        <v>3.4173000000005493</v>
      </c>
      <c r="B3529" s="202" t="s">
        <v>1674</v>
      </c>
      <c r="C3529" s="352" t="s">
        <v>1917</v>
      </c>
      <c r="D3529" s="193" t="s">
        <v>2047</v>
      </c>
      <c r="E3529" s="331" t="s">
        <v>1920</v>
      </c>
      <c r="F3529" s="332" t="s">
        <v>44</v>
      </c>
      <c r="G3529" s="181"/>
      <c r="H3529" s="51">
        <v>35040</v>
      </c>
      <c r="I3529" s="274">
        <v>35040</v>
      </c>
      <c r="J3529" s="274">
        <v>35040</v>
      </c>
      <c r="K3529" s="333">
        <f t="shared" si="1319"/>
        <v>0</v>
      </c>
      <c r="L3529" s="333">
        <f t="shared" si="1319"/>
        <v>0</v>
      </c>
      <c r="M3529" s="333">
        <f t="shared" si="1319"/>
        <v>0</v>
      </c>
    </row>
    <row r="3530" spans="1:13" s="182" customFormat="1" x14ac:dyDescent="0.25">
      <c r="A3530" s="183"/>
      <c r="B3530" s="202"/>
      <c r="C3530" s="352"/>
      <c r="D3530" s="193"/>
      <c r="E3530" s="331"/>
      <c r="F3530" s="332"/>
      <c r="G3530" s="181"/>
      <c r="H3530" s="51"/>
      <c r="I3530" s="274"/>
      <c r="J3530" s="274"/>
      <c r="K3530" s="333">
        <f t="shared" si="1319"/>
        <v>0</v>
      </c>
      <c r="L3530" s="333">
        <f t="shared" si="1319"/>
        <v>0</v>
      </c>
      <c r="M3530" s="333">
        <f t="shared" si="1319"/>
        <v>0</v>
      </c>
    </row>
    <row r="3531" spans="1:13" s="182" customFormat="1" ht="45" x14ac:dyDescent="0.25">
      <c r="A3531" s="183">
        <f>A3529+0.0001</f>
        <v>3.4174000000005496</v>
      </c>
      <c r="B3531" s="202" t="s">
        <v>1674</v>
      </c>
      <c r="C3531" s="352" t="s">
        <v>1921</v>
      </c>
      <c r="D3531" s="193" t="s">
        <v>2045</v>
      </c>
      <c r="E3531" s="331" t="s">
        <v>1922</v>
      </c>
      <c r="F3531" s="332" t="s">
        <v>44</v>
      </c>
      <c r="G3531" s="181"/>
      <c r="H3531" s="51">
        <v>40320</v>
      </c>
      <c r="I3531" s="274">
        <v>40320</v>
      </c>
      <c r="J3531" s="274">
        <v>40320</v>
      </c>
      <c r="K3531" s="333">
        <f t="shared" si="1319"/>
        <v>0</v>
      </c>
      <c r="L3531" s="333">
        <f t="shared" si="1319"/>
        <v>0</v>
      </c>
      <c r="M3531" s="333">
        <f t="shared" si="1319"/>
        <v>0</v>
      </c>
    </row>
    <row r="3532" spans="1:13" s="182" customFormat="1" x14ac:dyDescent="0.25">
      <c r="A3532" s="183"/>
      <c r="B3532" s="202"/>
      <c r="C3532" s="352"/>
      <c r="D3532" s="193"/>
      <c r="E3532" s="331"/>
      <c r="F3532" s="332"/>
      <c r="G3532" s="181"/>
      <c r="H3532" s="51"/>
      <c r="I3532" s="274"/>
      <c r="J3532" s="274"/>
      <c r="K3532" s="333">
        <f t="shared" si="1319"/>
        <v>0</v>
      </c>
      <c r="L3532" s="333">
        <f t="shared" si="1319"/>
        <v>0</v>
      </c>
      <c r="M3532" s="333">
        <f t="shared" si="1319"/>
        <v>0</v>
      </c>
    </row>
    <row r="3533" spans="1:13" s="182" customFormat="1" ht="60" x14ac:dyDescent="0.25">
      <c r="A3533" s="183">
        <f>A3531+0.0001</f>
        <v>3.4175000000005498</v>
      </c>
      <c r="B3533" s="202" t="s">
        <v>1674</v>
      </c>
      <c r="C3533" s="352" t="s">
        <v>1921</v>
      </c>
      <c r="D3533" s="193" t="s">
        <v>2046</v>
      </c>
      <c r="E3533" s="331" t="s">
        <v>1923</v>
      </c>
      <c r="F3533" s="332" t="s">
        <v>44</v>
      </c>
      <c r="G3533" s="181"/>
      <c r="H3533" s="51">
        <v>41880</v>
      </c>
      <c r="I3533" s="274">
        <v>41880</v>
      </c>
      <c r="J3533" s="274">
        <v>41880</v>
      </c>
      <c r="K3533" s="333">
        <f t="shared" si="1319"/>
        <v>0</v>
      </c>
      <c r="L3533" s="333">
        <f t="shared" si="1319"/>
        <v>0</v>
      </c>
      <c r="M3533" s="333">
        <f t="shared" si="1319"/>
        <v>0</v>
      </c>
    </row>
    <row r="3534" spans="1:13" s="182" customFormat="1" x14ac:dyDescent="0.25">
      <c r="A3534" s="183"/>
      <c r="B3534" s="202"/>
      <c r="C3534" s="352"/>
      <c r="D3534" s="193"/>
      <c r="E3534" s="331"/>
      <c r="F3534" s="332"/>
      <c r="G3534" s="181"/>
      <c r="H3534" s="51"/>
      <c r="I3534" s="274"/>
      <c r="J3534" s="274"/>
      <c r="K3534" s="333">
        <f t="shared" si="1319"/>
        <v>0</v>
      </c>
      <c r="L3534" s="333">
        <f t="shared" si="1319"/>
        <v>0</v>
      </c>
      <c r="M3534" s="333">
        <f t="shared" si="1319"/>
        <v>0</v>
      </c>
    </row>
    <row r="3535" spans="1:13" s="182" customFormat="1" ht="45" x14ac:dyDescent="0.25">
      <c r="A3535" s="183">
        <f>A3533+0.0001</f>
        <v>3.41760000000055</v>
      </c>
      <c r="B3535" s="202" t="s">
        <v>1674</v>
      </c>
      <c r="C3535" s="352" t="s">
        <v>1921</v>
      </c>
      <c r="D3535" s="193" t="s">
        <v>2047</v>
      </c>
      <c r="E3535" s="331" t="s">
        <v>1924</v>
      </c>
      <c r="F3535" s="332" t="s">
        <v>44</v>
      </c>
      <c r="G3535" s="181"/>
      <c r="H3535" s="51">
        <v>45980</v>
      </c>
      <c r="I3535" s="274">
        <v>45980</v>
      </c>
      <c r="J3535" s="274">
        <v>45980</v>
      </c>
      <c r="K3535" s="333">
        <f t="shared" si="1319"/>
        <v>0</v>
      </c>
      <c r="L3535" s="333">
        <f t="shared" si="1319"/>
        <v>0</v>
      </c>
      <c r="M3535" s="333">
        <f t="shared" si="1319"/>
        <v>0</v>
      </c>
    </row>
    <row r="3536" spans="1:13" x14ac:dyDescent="0.2">
      <c r="A3536" s="183"/>
      <c r="B3536" s="81"/>
      <c r="C3536" s="82"/>
      <c r="D3536" s="167"/>
      <c r="E3536" s="189"/>
      <c r="F3536" s="187"/>
      <c r="G3536" s="186"/>
      <c r="H3536" s="51"/>
      <c r="I3536" s="274"/>
      <c r="J3536" s="274"/>
      <c r="K3536" s="333">
        <f t="shared" si="1319"/>
        <v>0</v>
      </c>
      <c r="L3536" s="333">
        <f t="shared" si="1319"/>
        <v>0</v>
      </c>
      <c r="M3536" s="333">
        <f t="shared" si="1319"/>
        <v>0</v>
      </c>
    </row>
    <row r="3537" spans="1:13" s="182" customFormat="1" ht="45" x14ac:dyDescent="0.25">
      <c r="A3537" s="183">
        <f>A3535+0.0001</f>
        <v>3.4177000000005502</v>
      </c>
      <c r="B3537" s="202" t="s">
        <v>1663</v>
      </c>
      <c r="C3537" s="352" t="s">
        <v>1925</v>
      </c>
      <c r="D3537" s="193" t="s">
        <v>2045</v>
      </c>
      <c r="E3537" s="331" t="s">
        <v>1926</v>
      </c>
      <c r="F3537" s="332" t="s">
        <v>44</v>
      </c>
      <c r="G3537" s="181"/>
      <c r="H3537" s="51">
        <v>24980</v>
      </c>
      <c r="I3537" s="274">
        <v>24980</v>
      </c>
      <c r="J3537" s="274">
        <v>24980</v>
      </c>
      <c r="K3537" s="333">
        <f t="shared" ref="K3537:M3600" si="1320">$G3537*H3537</f>
        <v>0</v>
      </c>
      <c r="L3537" s="333">
        <f t="shared" si="1320"/>
        <v>0</v>
      </c>
      <c r="M3537" s="333">
        <f t="shared" si="1320"/>
        <v>0</v>
      </c>
    </row>
    <row r="3538" spans="1:13" s="182" customFormat="1" x14ac:dyDescent="0.25">
      <c r="A3538" s="183"/>
      <c r="B3538" s="202"/>
      <c r="C3538" s="352"/>
      <c r="D3538" s="193"/>
      <c r="E3538" s="331"/>
      <c r="F3538" s="332"/>
      <c r="G3538" s="181"/>
      <c r="H3538" s="181"/>
      <c r="I3538" s="339"/>
      <c r="J3538" s="339"/>
      <c r="K3538" s="333">
        <f t="shared" si="1320"/>
        <v>0</v>
      </c>
      <c r="L3538" s="333">
        <f t="shared" si="1320"/>
        <v>0</v>
      </c>
      <c r="M3538" s="333">
        <f t="shared" si="1320"/>
        <v>0</v>
      </c>
    </row>
    <row r="3539" spans="1:13" s="182" customFormat="1" ht="60" x14ac:dyDescent="0.25">
      <c r="A3539" s="183">
        <f>A3537+0.0001</f>
        <v>3.4178000000005504</v>
      </c>
      <c r="B3539" s="202" t="s">
        <v>1663</v>
      </c>
      <c r="C3539" s="352" t="s">
        <v>1925</v>
      </c>
      <c r="D3539" s="193" t="s">
        <v>2046</v>
      </c>
      <c r="E3539" s="331" t="s">
        <v>1963</v>
      </c>
      <c r="F3539" s="332" t="s">
        <v>44</v>
      </c>
      <c r="G3539" s="181"/>
      <c r="H3539" s="51">
        <v>28020</v>
      </c>
      <c r="I3539" s="274">
        <v>28020</v>
      </c>
      <c r="J3539" s="274">
        <v>28020</v>
      </c>
      <c r="K3539" s="333">
        <f t="shared" si="1320"/>
        <v>0</v>
      </c>
      <c r="L3539" s="333">
        <f t="shared" si="1320"/>
        <v>0</v>
      </c>
      <c r="M3539" s="333">
        <f t="shared" si="1320"/>
        <v>0</v>
      </c>
    </row>
    <row r="3540" spans="1:13" s="182" customFormat="1" x14ac:dyDescent="0.25">
      <c r="A3540" s="183"/>
      <c r="B3540" s="202"/>
      <c r="C3540" s="352"/>
      <c r="D3540" s="193"/>
      <c r="E3540" s="331"/>
      <c r="F3540" s="332"/>
      <c r="G3540" s="181"/>
      <c r="H3540" s="51"/>
      <c r="I3540" s="274"/>
      <c r="J3540" s="274"/>
      <c r="K3540" s="333">
        <f t="shared" si="1320"/>
        <v>0</v>
      </c>
      <c r="L3540" s="333">
        <f t="shared" si="1320"/>
        <v>0</v>
      </c>
      <c r="M3540" s="333">
        <f t="shared" si="1320"/>
        <v>0</v>
      </c>
    </row>
    <row r="3541" spans="1:13" s="182" customFormat="1" ht="45" x14ac:dyDescent="0.25">
      <c r="A3541" s="183">
        <f>A3539+0.0001</f>
        <v>3.4179000000005506</v>
      </c>
      <c r="B3541" s="202" t="s">
        <v>1663</v>
      </c>
      <c r="C3541" s="352" t="s">
        <v>1925</v>
      </c>
      <c r="D3541" s="193" t="s">
        <v>2047</v>
      </c>
      <c r="E3541" s="331" t="s">
        <v>1927</v>
      </c>
      <c r="F3541" s="332" t="s">
        <v>44</v>
      </c>
      <c r="G3541" s="181"/>
      <c r="H3541" s="51">
        <v>32030</v>
      </c>
      <c r="I3541" s="274">
        <v>32030</v>
      </c>
      <c r="J3541" s="274">
        <v>32030</v>
      </c>
      <c r="K3541" s="333">
        <f t="shared" si="1320"/>
        <v>0</v>
      </c>
      <c r="L3541" s="333">
        <f t="shared" si="1320"/>
        <v>0</v>
      </c>
      <c r="M3541" s="333">
        <f t="shared" si="1320"/>
        <v>0</v>
      </c>
    </row>
    <row r="3542" spans="1:13" s="182" customFormat="1" x14ac:dyDescent="0.25">
      <c r="A3542" s="183"/>
      <c r="B3542" s="202"/>
      <c r="C3542" s="352"/>
      <c r="D3542" s="193"/>
      <c r="E3542" s="331"/>
      <c r="F3542" s="332"/>
      <c r="G3542" s="181"/>
      <c r="H3542" s="51"/>
      <c r="I3542" s="274"/>
      <c r="J3542" s="274"/>
      <c r="K3542" s="333">
        <f t="shared" si="1320"/>
        <v>0</v>
      </c>
      <c r="L3542" s="333">
        <f t="shared" si="1320"/>
        <v>0</v>
      </c>
      <c r="M3542" s="333">
        <f t="shared" si="1320"/>
        <v>0</v>
      </c>
    </row>
    <row r="3543" spans="1:13" s="182" customFormat="1" ht="45" x14ac:dyDescent="0.25">
      <c r="A3543" s="183">
        <f>A3541+0.0001</f>
        <v>3.4180000000005508</v>
      </c>
      <c r="B3543" s="202" t="s">
        <v>1674</v>
      </c>
      <c r="C3543" s="352" t="s">
        <v>1928</v>
      </c>
      <c r="D3543" s="193" t="s">
        <v>2045</v>
      </c>
      <c r="E3543" s="331" t="s">
        <v>1929</v>
      </c>
      <c r="F3543" s="332" t="s">
        <v>44</v>
      </c>
      <c r="G3543" s="181"/>
      <c r="H3543" s="51">
        <v>34610</v>
      </c>
      <c r="I3543" s="274">
        <v>34610</v>
      </c>
      <c r="J3543" s="274">
        <v>34610</v>
      </c>
      <c r="K3543" s="333">
        <f t="shared" si="1320"/>
        <v>0</v>
      </c>
      <c r="L3543" s="333">
        <f t="shared" si="1320"/>
        <v>0</v>
      </c>
      <c r="M3543" s="333">
        <f t="shared" si="1320"/>
        <v>0</v>
      </c>
    </row>
    <row r="3544" spans="1:13" s="182" customFormat="1" x14ac:dyDescent="0.25">
      <c r="A3544" s="183"/>
      <c r="B3544" s="202"/>
      <c r="C3544" s="352"/>
      <c r="D3544" s="193"/>
      <c r="E3544" s="331"/>
      <c r="F3544" s="332"/>
      <c r="G3544" s="181"/>
      <c r="H3544" s="51"/>
      <c r="I3544" s="274"/>
      <c r="J3544" s="274"/>
      <c r="K3544" s="333">
        <f t="shared" si="1320"/>
        <v>0</v>
      </c>
      <c r="L3544" s="333">
        <f t="shared" si="1320"/>
        <v>0</v>
      </c>
      <c r="M3544" s="333">
        <f t="shared" si="1320"/>
        <v>0</v>
      </c>
    </row>
    <row r="3545" spans="1:13" s="182" customFormat="1" ht="60" x14ac:dyDescent="0.25">
      <c r="A3545" s="183">
        <f>A3543+0.0001</f>
        <v>3.418100000000551</v>
      </c>
      <c r="B3545" s="202" t="s">
        <v>1663</v>
      </c>
      <c r="C3545" s="352" t="s">
        <v>1928</v>
      </c>
      <c r="D3545" s="193" t="s">
        <v>2046</v>
      </c>
      <c r="E3545" s="331" t="s">
        <v>1930</v>
      </c>
      <c r="F3545" s="332" t="s">
        <v>44</v>
      </c>
      <c r="G3545" s="181"/>
      <c r="H3545" s="51">
        <v>36830</v>
      </c>
      <c r="I3545" s="274">
        <v>36830</v>
      </c>
      <c r="J3545" s="274">
        <v>36830</v>
      </c>
      <c r="K3545" s="333">
        <f t="shared" si="1320"/>
        <v>0</v>
      </c>
      <c r="L3545" s="333">
        <f t="shared" si="1320"/>
        <v>0</v>
      </c>
      <c r="M3545" s="333">
        <f t="shared" si="1320"/>
        <v>0</v>
      </c>
    </row>
    <row r="3546" spans="1:13" s="182" customFormat="1" x14ac:dyDescent="0.25">
      <c r="A3546" s="183"/>
      <c r="B3546" s="202"/>
      <c r="C3546" s="352"/>
      <c r="D3546" s="193"/>
      <c r="E3546" s="331"/>
      <c r="F3546" s="332"/>
      <c r="G3546" s="181"/>
      <c r="H3546" s="51"/>
      <c r="I3546" s="274"/>
      <c r="J3546" s="274"/>
      <c r="K3546" s="333">
        <f t="shared" si="1320"/>
        <v>0</v>
      </c>
      <c r="L3546" s="333">
        <f t="shared" si="1320"/>
        <v>0</v>
      </c>
      <c r="M3546" s="333">
        <f t="shared" si="1320"/>
        <v>0</v>
      </c>
    </row>
    <row r="3547" spans="1:13" s="182" customFormat="1" ht="45" x14ac:dyDescent="0.25">
      <c r="A3547" s="183">
        <f>A3545+0.0001</f>
        <v>3.4182000000005512</v>
      </c>
      <c r="B3547" s="202" t="s">
        <v>1663</v>
      </c>
      <c r="C3547" s="352" t="s">
        <v>1928</v>
      </c>
      <c r="D3547" s="193" t="s">
        <v>2047</v>
      </c>
      <c r="E3547" s="331" t="s">
        <v>1931</v>
      </c>
      <c r="F3547" s="332" t="s">
        <v>44</v>
      </c>
      <c r="G3547" s="181"/>
      <c r="H3547" s="51">
        <v>40710</v>
      </c>
      <c r="I3547" s="274">
        <v>40710</v>
      </c>
      <c r="J3547" s="274">
        <v>40710</v>
      </c>
      <c r="K3547" s="333">
        <f t="shared" si="1320"/>
        <v>0</v>
      </c>
      <c r="L3547" s="333">
        <f t="shared" si="1320"/>
        <v>0</v>
      </c>
      <c r="M3547" s="333">
        <f t="shared" si="1320"/>
        <v>0</v>
      </c>
    </row>
    <row r="3548" spans="1:13" s="182" customFormat="1" x14ac:dyDescent="0.25">
      <c r="A3548" s="183"/>
      <c r="B3548" s="202"/>
      <c r="C3548" s="352"/>
      <c r="D3548" s="193"/>
      <c r="E3548" s="331"/>
      <c r="F3548" s="332"/>
      <c r="G3548" s="181"/>
      <c r="H3548" s="51"/>
      <c r="I3548" s="274"/>
      <c r="J3548" s="274"/>
      <c r="K3548" s="333">
        <f t="shared" si="1320"/>
        <v>0</v>
      </c>
      <c r="L3548" s="333">
        <f t="shared" si="1320"/>
        <v>0</v>
      </c>
      <c r="M3548" s="333">
        <f t="shared" si="1320"/>
        <v>0</v>
      </c>
    </row>
    <row r="3549" spans="1:13" s="182" customFormat="1" ht="45" x14ac:dyDescent="0.25">
      <c r="A3549" s="183">
        <f>A3547+0.0001</f>
        <v>3.4183000000005515</v>
      </c>
      <c r="B3549" s="202" t="s">
        <v>1663</v>
      </c>
      <c r="C3549" s="352" t="s">
        <v>1932</v>
      </c>
      <c r="D3549" s="193" t="s">
        <v>2045</v>
      </c>
      <c r="E3549" s="331" t="s">
        <v>1933</v>
      </c>
      <c r="F3549" s="332" t="s">
        <v>44</v>
      </c>
      <c r="G3549" s="181"/>
      <c r="H3549" s="51">
        <v>46320</v>
      </c>
      <c r="I3549" s="274">
        <v>46320</v>
      </c>
      <c r="J3549" s="274">
        <v>46320</v>
      </c>
      <c r="K3549" s="333">
        <f t="shared" si="1320"/>
        <v>0</v>
      </c>
      <c r="L3549" s="333">
        <f t="shared" si="1320"/>
        <v>0</v>
      </c>
      <c r="M3549" s="333">
        <f t="shared" si="1320"/>
        <v>0</v>
      </c>
    </row>
    <row r="3550" spans="1:13" s="182" customFormat="1" x14ac:dyDescent="0.25">
      <c r="A3550" s="183"/>
      <c r="B3550" s="202"/>
      <c r="C3550" s="352"/>
      <c r="D3550" s="193"/>
      <c r="E3550" s="331"/>
      <c r="F3550" s="332"/>
      <c r="G3550" s="181"/>
      <c r="H3550" s="51"/>
      <c r="I3550" s="274"/>
      <c r="J3550" s="274"/>
      <c r="K3550" s="333">
        <f t="shared" si="1320"/>
        <v>0</v>
      </c>
      <c r="L3550" s="333">
        <f t="shared" si="1320"/>
        <v>0</v>
      </c>
      <c r="M3550" s="333">
        <f t="shared" si="1320"/>
        <v>0</v>
      </c>
    </row>
    <row r="3551" spans="1:13" s="182" customFormat="1" ht="60" x14ac:dyDescent="0.25">
      <c r="A3551" s="183">
        <f>A3549+0.0001</f>
        <v>3.4184000000005517</v>
      </c>
      <c r="B3551" s="202" t="s">
        <v>1663</v>
      </c>
      <c r="C3551" s="352" t="s">
        <v>1932</v>
      </c>
      <c r="D3551" s="193" t="s">
        <v>2046</v>
      </c>
      <c r="E3551" s="331" t="s">
        <v>1934</v>
      </c>
      <c r="F3551" s="332" t="s">
        <v>44</v>
      </c>
      <c r="G3551" s="181"/>
      <c r="H3551" s="51">
        <v>48990</v>
      </c>
      <c r="I3551" s="274">
        <v>48990</v>
      </c>
      <c r="J3551" s="274">
        <v>48990</v>
      </c>
      <c r="K3551" s="333">
        <f t="shared" si="1320"/>
        <v>0</v>
      </c>
      <c r="L3551" s="333">
        <f t="shared" si="1320"/>
        <v>0</v>
      </c>
      <c r="M3551" s="333">
        <f t="shared" si="1320"/>
        <v>0</v>
      </c>
    </row>
    <row r="3552" spans="1:13" s="182" customFormat="1" x14ac:dyDescent="0.25">
      <c r="A3552" s="183"/>
      <c r="B3552" s="202"/>
      <c r="C3552" s="352"/>
      <c r="D3552" s="193"/>
      <c r="E3552" s="331"/>
      <c r="F3552" s="332"/>
      <c r="G3552" s="181"/>
      <c r="H3552" s="51"/>
      <c r="I3552" s="274"/>
      <c r="J3552" s="274"/>
      <c r="K3552" s="333">
        <f t="shared" si="1320"/>
        <v>0</v>
      </c>
      <c r="L3552" s="333">
        <f t="shared" si="1320"/>
        <v>0</v>
      </c>
      <c r="M3552" s="333">
        <f t="shared" si="1320"/>
        <v>0</v>
      </c>
    </row>
    <row r="3553" spans="1:13" s="182" customFormat="1" ht="45" x14ac:dyDescent="0.25">
      <c r="A3553" s="183">
        <f>A3551+0.0001</f>
        <v>3.4185000000005519</v>
      </c>
      <c r="B3553" s="202" t="s">
        <v>1663</v>
      </c>
      <c r="C3553" s="352" t="s">
        <v>1932</v>
      </c>
      <c r="D3553" s="193" t="s">
        <v>2047</v>
      </c>
      <c r="E3553" s="331" t="s">
        <v>1935</v>
      </c>
      <c r="F3553" s="332" t="s">
        <v>44</v>
      </c>
      <c r="G3553" s="181"/>
      <c r="H3553" s="51">
        <v>53070</v>
      </c>
      <c r="I3553" s="274">
        <v>53070</v>
      </c>
      <c r="J3553" s="274">
        <v>53070</v>
      </c>
      <c r="K3553" s="333">
        <f t="shared" si="1320"/>
        <v>0</v>
      </c>
      <c r="L3553" s="333">
        <f t="shared" si="1320"/>
        <v>0</v>
      </c>
      <c r="M3553" s="333">
        <f t="shared" si="1320"/>
        <v>0</v>
      </c>
    </row>
    <row r="3554" spans="1:13" s="182" customFormat="1" x14ac:dyDescent="0.25">
      <c r="A3554" s="183"/>
      <c r="B3554" s="202"/>
      <c r="C3554" s="352"/>
      <c r="D3554" s="193"/>
      <c r="E3554" s="331"/>
      <c r="F3554" s="332"/>
      <c r="G3554" s="181"/>
      <c r="H3554" s="51"/>
      <c r="I3554" s="51"/>
      <c r="J3554" s="51"/>
      <c r="K3554" s="333">
        <f t="shared" si="1320"/>
        <v>0</v>
      </c>
      <c r="L3554" s="333">
        <f t="shared" si="1320"/>
        <v>0</v>
      </c>
      <c r="M3554" s="333">
        <f t="shared" si="1320"/>
        <v>0</v>
      </c>
    </row>
    <row r="3555" spans="1:13" s="60" customFormat="1" ht="31.5" customHeight="1" x14ac:dyDescent="0.2">
      <c r="A3555" s="170"/>
      <c r="B3555" s="171"/>
      <c r="C3555" s="306">
        <v>2.4</v>
      </c>
      <c r="D3555" s="307"/>
      <c r="E3555" s="199" t="s">
        <v>1824</v>
      </c>
      <c r="F3555" s="173"/>
      <c r="G3555" s="174"/>
      <c r="H3555" s="51"/>
      <c r="I3555" s="51"/>
      <c r="J3555" s="51"/>
      <c r="K3555" s="333">
        <f t="shared" si="1320"/>
        <v>0</v>
      </c>
      <c r="L3555" s="333">
        <f t="shared" si="1320"/>
        <v>0</v>
      </c>
      <c r="M3555" s="333">
        <f t="shared" si="1320"/>
        <v>0</v>
      </c>
    </row>
    <row r="3556" spans="1:13" s="66" customFormat="1" ht="16.5" customHeight="1" x14ac:dyDescent="0.2">
      <c r="A3556" s="170"/>
      <c r="B3556" s="127"/>
      <c r="C3556" s="298" t="s">
        <v>64</v>
      </c>
      <c r="D3556" s="299"/>
      <c r="E3556" s="353" t="s">
        <v>2048</v>
      </c>
      <c r="F3556" s="164"/>
      <c r="G3556" s="165"/>
      <c r="H3556" s="51"/>
      <c r="I3556" s="51"/>
      <c r="J3556" s="51"/>
      <c r="K3556" s="333">
        <f t="shared" si="1320"/>
        <v>0</v>
      </c>
      <c r="L3556" s="333">
        <f t="shared" si="1320"/>
        <v>0</v>
      </c>
      <c r="M3556" s="333">
        <f t="shared" si="1320"/>
        <v>0</v>
      </c>
    </row>
    <row r="3557" spans="1:13" x14ac:dyDescent="0.2">
      <c r="A3557" s="183"/>
      <c r="B3557" s="81"/>
      <c r="C3557" s="82"/>
      <c r="D3557" s="167"/>
      <c r="E3557" s="189"/>
      <c r="F3557" s="187"/>
      <c r="G3557" s="186"/>
      <c r="H3557" s="51"/>
      <c r="I3557" s="51"/>
      <c r="J3557" s="51"/>
      <c r="K3557" s="333">
        <f t="shared" si="1320"/>
        <v>0</v>
      </c>
      <c r="L3557" s="333">
        <f t="shared" si="1320"/>
        <v>0</v>
      </c>
      <c r="M3557" s="333">
        <f t="shared" si="1320"/>
        <v>0</v>
      </c>
    </row>
    <row r="3558" spans="1:13" s="182" customFormat="1" ht="48" customHeight="1" x14ac:dyDescent="0.25">
      <c r="A3558" s="183">
        <f>A3553+0.0001</f>
        <v>3.4186000000005521</v>
      </c>
      <c r="B3558" s="202" t="s">
        <v>1609</v>
      </c>
      <c r="C3558" s="352" t="s">
        <v>1825</v>
      </c>
      <c r="D3558" s="193" t="s">
        <v>2049</v>
      </c>
      <c r="E3558" s="331" t="s">
        <v>1826</v>
      </c>
      <c r="F3558" s="332" t="s">
        <v>44</v>
      </c>
      <c r="G3558" s="181"/>
      <c r="H3558" s="51">
        <v>5500</v>
      </c>
      <c r="I3558" s="51">
        <v>2790</v>
      </c>
      <c r="J3558" s="51">
        <v>1500</v>
      </c>
      <c r="K3558" s="333">
        <f t="shared" si="1320"/>
        <v>0</v>
      </c>
      <c r="L3558" s="333">
        <f t="shared" si="1320"/>
        <v>0</v>
      </c>
      <c r="M3558" s="333">
        <f t="shared" si="1320"/>
        <v>0</v>
      </c>
    </row>
    <row r="3559" spans="1:13" s="182" customFormat="1" x14ac:dyDescent="0.25">
      <c r="A3559" s="183"/>
      <c r="B3559" s="202"/>
      <c r="C3559" s="352"/>
      <c r="D3559" s="193"/>
      <c r="E3559" s="331"/>
      <c r="F3559" s="332"/>
      <c r="G3559" s="181"/>
      <c r="H3559" s="181"/>
      <c r="I3559" s="181"/>
      <c r="J3559" s="181"/>
      <c r="K3559" s="333">
        <f t="shared" si="1320"/>
        <v>0</v>
      </c>
      <c r="L3559" s="333">
        <f t="shared" si="1320"/>
        <v>0</v>
      </c>
      <c r="M3559" s="333">
        <f t="shared" si="1320"/>
        <v>0</v>
      </c>
    </row>
    <row r="3560" spans="1:13" s="182" customFormat="1" ht="45" x14ac:dyDescent="0.25">
      <c r="A3560" s="183">
        <f>A3558+0.0001</f>
        <v>3.4187000000005523</v>
      </c>
      <c r="B3560" s="202" t="s">
        <v>1609</v>
      </c>
      <c r="C3560" s="352" t="s">
        <v>1827</v>
      </c>
      <c r="D3560" s="193" t="s">
        <v>2049</v>
      </c>
      <c r="E3560" s="331" t="s">
        <v>1828</v>
      </c>
      <c r="F3560" s="332" t="s">
        <v>44</v>
      </c>
      <c r="G3560" s="181"/>
      <c r="H3560" s="51">
        <v>5750</v>
      </c>
      <c r="I3560" s="51">
        <v>3100</v>
      </c>
      <c r="J3560" s="51">
        <v>1500</v>
      </c>
      <c r="K3560" s="333">
        <f t="shared" si="1320"/>
        <v>0</v>
      </c>
      <c r="L3560" s="333">
        <f t="shared" si="1320"/>
        <v>0</v>
      </c>
      <c r="M3560" s="333">
        <f t="shared" si="1320"/>
        <v>0</v>
      </c>
    </row>
    <row r="3561" spans="1:13" s="182" customFormat="1" x14ac:dyDescent="0.25">
      <c r="A3561" s="183"/>
      <c r="B3561" s="202"/>
      <c r="C3561" s="352"/>
      <c r="D3561" s="193"/>
      <c r="E3561" s="331"/>
      <c r="F3561" s="332"/>
      <c r="G3561" s="181"/>
      <c r="H3561" s="51"/>
      <c r="I3561" s="51"/>
      <c r="J3561" s="51"/>
      <c r="K3561" s="333">
        <f t="shared" si="1320"/>
        <v>0</v>
      </c>
      <c r="L3561" s="333">
        <f t="shared" si="1320"/>
        <v>0</v>
      </c>
      <c r="M3561" s="333">
        <f t="shared" si="1320"/>
        <v>0</v>
      </c>
    </row>
    <row r="3562" spans="1:13" s="182" customFormat="1" ht="45" x14ac:dyDescent="0.25">
      <c r="A3562" s="183">
        <f>A3560+0.0001</f>
        <v>3.4188000000005525</v>
      </c>
      <c r="B3562" s="202" t="s">
        <v>1609</v>
      </c>
      <c r="C3562" s="352" t="s">
        <v>1829</v>
      </c>
      <c r="D3562" s="193" t="s">
        <v>2049</v>
      </c>
      <c r="E3562" s="331" t="s">
        <v>1830</v>
      </c>
      <c r="F3562" s="332" t="s">
        <v>44</v>
      </c>
      <c r="G3562" s="181"/>
      <c r="H3562" s="51">
        <v>6290</v>
      </c>
      <c r="I3562" s="51">
        <v>3590</v>
      </c>
      <c r="J3562" s="274">
        <v>3590</v>
      </c>
      <c r="K3562" s="333">
        <f t="shared" si="1320"/>
        <v>0</v>
      </c>
      <c r="L3562" s="333">
        <f t="shared" si="1320"/>
        <v>0</v>
      </c>
      <c r="M3562" s="333">
        <f t="shared" si="1320"/>
        <v>0</v>
      </c>
    </row>
    <row r="3563" spans="1:13" s="182" customFormat="1" x14ac:dyDescent="0.25">
      <c r="A3563" s="183"/>
      <c r="B3563" s="202"/>
      <c r="C3563" s="352"/>
      <c r="D3563" s="193"/>
      <c r="E3563" s="331"/>
      <c r="F3563" s="332"/>
      <c r="G3563" s="181"/>
      <c r="H3563" s="181"/>
      <c r="I3563" s="181"/>
      <c r="J3563" s="339"/>
      <c r="K3563" s="333">
        <f t="shared" si="1320"/>
        <v>0</v>
      </c>
      <c r="L3563" s="333">
        <f t="shared" si="1320"/>
        <v>0</v>
      </c>
      <c r="M3563" s="333">
        <f t="shared" si="1320"/>
        <v>0</v>
      </c>
    </row>
    <row r="3564" spans="1:13" s="182" customFormat="1" ht="45" x14ac:dyDescent="0.25">
      <c r="A3564" s="183">
        <f>A3562+0.0001</f>
        <v>3.4189000000005527</v>
      </c>
      <c r="B3564" s="202" t="s">
        <v>1609</v>
      </c>
      <c r="C3564" s="352" t="s">
        <v>1829</v>
      </c>
      <c r="D3564" s="193" t="s">
        <v>2050</v>
      </c>
      <c r="E3564" s="331" t="s">
        <v>1831</v>
      </c>
      <c r="F3564" s="332" t="s">
        <v>44</v>
      </c>
      <c r="G3564" s="181"/>
      <c r="H3564" s="51">
        <v>8330</v>
      </c>
      <c r="I3564" s="333">
        <v>4270</v>
      </c>
      <c r="J3564" s="355">
        <v>4270</v>
      </c>
      <c r="K3564" s="333">
        <f t="shared" si="1320"/>
        <v>0</v>
      </c>
      <c r="L3564" s="333">
        <f t="shared" si="1320"/>
        <v>0</v>
      </c>
      <c r="M3564" s="333">
        <f t="shared" si="1320"/>
        <v>0</v>
      </c>
    </row>
    <row r="3565" spans="1:13" s="182" customFormat="1" x14ac:dyDescent="0.25">
      <c r="A3565" s="183"/>
      <c r="B3565" s="202"/>
      <c r="C3565" s="352"/>
      <c r="D3565" s="193"/>
      <c r="E3565" s="331"/>
      <c r="F3565" s="332"/>
      <c r="G3565" s="181"/>
      <c r="H3565" s="51"/>
      <c r="I3565" s="51"/>
      <c r="J3565" s="274"/>
      <c r="K3565" s="333">
        <f t="shared" si="1320"/>
        <v>0</v>
      </c>
      <c r="L3565" s="333">
        <f t="shared" si="1320"/>
        <v>0</v>
      </c>
      <c r="M3565" s="333">
        <f t="shared" si="1320"/>
        <v>0</v>
      </c>
    </row>
    <row r="3566" spans="1:13" s="182" customFormat="1" ht="45" x14ac:dyDescent="0.25">
      <c r="A3566" s="183">
        <f>A3564+0.0001</f>
        <v>3.4190000000005529</v>
      </c>
      <c r="B3566" s="202" t="s">
        <v>1618</v>
      </c>
      <c r="C3566" s="352" t="s">
        <v>1832</v>
      </c>
      <c r="D3566" s="193" t="s">
        <v>2049</v>
      </c>
      <c r="E3566" s="331" t="s">
        <v>1959</v>
      </c>
      <c r="F3566" s="332" t="s">
        <v>44</v>
      </c>
      <c r="G3566" s="181"/>
      <c r="H3566" s="51">
        <v>6860</v>
      </c>
      <c r="I3566" s="51">
        <v>3960</v>
      </c>
      <c r="J3566" s="274">
        <v>3960</v>
      </c>
      <c r="K3566" s="333">
        <f t="shared" si="1320"/>
        <v>0</v>
      </c>
      <c r="L3566" s="333">
        <f t="shared" si="1320"/>
        <v>0</v>
      </c>
      <c r="M3566" s="333">
        <f t="shared" si="1320"/>
        <v>0</v>
      </c>
    </row>
    <row r="3567" spans="1:13" s="182" customFormat="1" x14ac:dyDescent="0.25">
      <c r="A3567" s="183"/>
      <c r="B3567" s="202"/>
      <c r="C3567" s="352"/>
      <c r="D3567" s="193"/>
      <c r="E3567" s="331"/>
      <c r="F3567" s="332"/>
      <c r="G3567" s="181"/>
      <c r="H3567" s="51"/>
      <c r="I3567" s="51"/>
      <c r="J3567" s="274"/>
      <c r="K3567" s="333">
        <f t="shared" si="1320"/>
        <v>0</v>
      </c>
      <c r="L3567" s="333">
        <f t="shared" si="1320"/>
        <v>0</v>
      </c>
      <c r="M3567" s="333">
        <f t="shared" si="1320"/>
        <v>0</v>
      </c>
    </row>
    <row r="3568" spans="1:13" s="182" customFormat="1" ht="60" x14ac:dyDescent="0.25">
      <c r="A3568" s="183">
        <f>A3566+0.0001</f>
        <v>3.4191000000005531</v>
      </c>
      <c r="B3568" s="202" t="s">
        <v>1618</v>
      </c>
      <c r="C3568" s="352" t="s">
        <v>1832</v>
      </c>
      <c r="D3568" s="193" t="s">
        <v>2050</v>
      </c>
      <c r="E3568" s="331" t="s">
        <v>1834</v>
      </c>
      <c r="F3568" s="332" t="s">
        <v>44</v>
      </c>
      <c r="G3568" s="181"/>
      <c r="H3568" s="51">
        <v>9460</v>
      </c>
      <c r="I3568" s="333">
        <v>4850</v>
      </c>
      <c r="J3568" s="355">
        <v>4850</v>
      </c>
      <c r="K3568" s="333">
        <f t="shared" si="1320"/>
        <v>0</v>
      </c>
      <c r="L3568" s="333">
        <f t="shared" si="1320"/>
        <v>0</v>
      </c>
      <c r="M3568" s="333">
        <f t="shared" si="1320"/>
        <v>0</v>
      </c>
    </row>
    <row r="3569" spans="1:13" s="182" customFormat="1" x14ac:dyDescent="0.25">
      <c r="A3569" s="183"/>
      <c r="B3569" s="202"/>
      <c r="C3569" s="352"/>
      <c r="D3569" s="193"/>
      <c r="E3569" s="331"/>
      <c r="F3569" s="332"/>
      <c r="G3569" s="181"/>
      <c r="H3569" s="51"/>
      <c r="I3569" s="51"/>
      <c r="J3569" s="51"/>
      <c r="K3569" s="333">
        <f t="shared" si="1320"/>
        <v>0</v>
      </c>
      <c r="L3569" s="333">
        <f t="shared" si="1320"/>
        <v>0</v>
      </c>
      <c r="M3569" s="333">
        <f t="shared" si="1320"/>
        <v>0</v>
      </c>
    </row>
    <row r="3570" spans="1:13" s="182" customFormat="1" ht="48" customHeight="1" x14ac:dyDescent="0.25">
      <c r="A3570" s="183">
        <f>A3568+0.0001</f>
        <v>3.4192000000005534</v>
      </c>
      <c r="B3570" s="202" t="s">
        <v>1621</v>
      </c>
      <c r="C3570" s="352" t="s">
        <v>1835</v>
      </c>
      <c r="D3570" s="193" t="s">
        <v>2049</v>
      </c>
      <c r="E3570" s="331" t="s">
        <v>1836</v>
      </c>
      <c r="F3570" s="332" t="s">
        <v>44</v>
      </c>
      <c r="G3570" s="181"/>
      <c r="H3570" s="51">
        <v>5640</v>
      </c>
      <c r="I3570" s="51">
        <v>4160</v>
      </c>
      <c r="J3570" s="51">
        <v>4050</v>
      </c>
      <c r="K3570" s="333">
        <f t="shared" si="1320"/>
        <v>0</v>
      </c>
      <c r="L3570" s="333">
        <f t="shared" si="1320"/>
        <v>0</v>
      </c>
      <c r="M3570" s="333">
        <f t="shared" si="1320"/>
        <v>0</v>
      </c>
    </row>
    <row r="3571" spans="1:13" s="182" customFormat="1" x14ac:dyDescent="0.25">
      <c r="A3571" s="183"/>
      <c r="B3571" s="202"/>
      <c r="C3571" s="352"/>
      <c r="D3571" s="193"/>
      <c r="E3571" s="331"/>
      <c r="F3571" s="332"/>
      <c r="G3571" s="181"/>
      <c r="H3571" s="181"/>
      <c r="I3571" s="181"/>
      <c r="J3571" s="181"/>
      <c r="K3571" s="333">
        <f t="shared" si="1320"/>
        <v>0</v>
      </c>
      <c r="L3571" s="333">
        <f t="shared" si="1320"/>
        <v>0</v>
      </c>
      <c r="M3571" s="333">
        <f t="shared" si="1320"/>
        <v>0</v>
      </c>
    </row>
    <row r="3572" spans="1:13" s="182" customFormat="1" ht="45" x14ac:dyDescent="0.25">
      <c r="A3572" s="183">
        <f>A3570+0.0001</f>
        <v>3.4193000000005536</v>
      </c>
      <c r="B3572" s="202" t="s">
        <v>1621</v>
      </c>
      <c r="C3572" s="352" t="s">
        <v>1837</v>
      </c>
      <c r="D3572" s="193" t="s">
        <v>2049</v>
      </c>
      <c r="E3572" s="331" t="s">
        <v>1838</v>
      </c>
      <c r="F3572" s="332" t="s">
        <v>44</v>
      </c>
      <c r="G3572" s="181"/>
      <c r="H3572" s="51">
        <v>6000</v>
      </c>
      <c r="I3572" s="51">
        <v>4680</v>
      </c>
      <c r="J3572" s="51">
        <v>4670</v>
      </c>
      <c r="K3572" s="333">
        <f t="shared" si="1320"/>
        <v>0</v>
      </c>
      <c r="L3572" s="333">
        <f t="shared" si="1320"/>
        <v>0</v>
      </c>
      <c r="M3572" s="333">
        <f t="shared" si="1320"/>
        <v>0</v>
      </c>
    </row>
    <row r="3573" spans="1:13" s="182" customFormat="1" x14ac:dyDescent="0.25">
      <c r="A3573" s="183"/>
      <c r="B3573" s="202"/>
      <c r="C3573" s="352"/>
      <c r="D3573" s="193"/>
      <c r="E3573" s="331"/>
      <c r="F3573" s="332"/>
      <c r="G3573" s="181"/>
      <c r="H3573" s="51"/>
      <c r="I3573" s="51"/>
      <c r="J3573" s="51"/>
      <c r="K3573" s="333">
        <f t="shared" si="1320"/>
        <v>0</v>
      </c>
      <c r="L3573" s="333">
        <f t="shared" si="1320"/>
        <v>0</v>
      </c>
      <c r="M3573" s="333">
        <f t="shared" si="1320"/>
        <v>0</v>
      </c>
    </row>
    <row r="3574" spans="1:13" s="182" customFormat="1" ht="45" x14ac:dyDescent="0.25">
      <c r="A3574" s="183">
        <f>A3572+0.0001</f>
        <v>3.4194000000005538</v>
      </c>
      <c r="B3574" s="202" t="s">
        <v>1621</v>
      </c>
      <c r="C3574" s="352" t="s">
        <v>1839</v>
      </c>
      <c r="D3574" s="193" t="s">
        <v>2049</v>
      </c>
      <c r="E3574" s="331" t="s">
        <v>1840</v>
      </c>
      <c r="F3574" s="332" t="s">
        <v>44</v>
      </c>
      <c r="G3574" s="181"/>
      <c r="H3574" s="51">
        <v>6560</v>
      </c>
      <c r="I3574" s="51">
        <v>4140</v>
      </c>
      <c r="J3574" s="274">
        <v>4140</v>
      </c>
      <c r="K3574" s="333">
        <f t="shared" si="1320"/>
        <v>0</v>
      </c>
      <c r="L3574" s="333">
        <f t="shared" si="1320"/>
        <v>0</v>
      </c>
      <c r="M3574" s="333">
        <f t="shared" si="1320"/>
        <v>0</v>
      </c>
    </row>
    <row r="3575" spans="1:13" s="182" customFormat="1" x14ac:dyDescent="0.25">
      <c r="A3575" s="183"/>
      <c r="B3575" s="202"/>
      <c r="C3575" s="352"/>
      <c r="D3575" s="193"/>
      <c r="E3575" s="331"/>
      <c r="F3575" s="332"/>
      <c r="G3575" s="181"/>
      <c r="H3575" s="181"/>
      <c r="I3575" s="181"/>
      <c r="J3575" s="339"/>
      <c r="K3575" s="333">
        <f t="shared" si="1320"/>
        <v>0</v>
      </c>
      <c r="L3575" s="333">
        <f t="shared" si="1320"/>
        <v>0</v>
      </c>
      <c r="M3575" s="333">
        <f t="shared" si="1320"/>
        <v>0</v>
      </c>
    </row>
    <row r="3576" spans="1:13" s="182" customFormat="1" ht="45" x14ac:dyDescent="0.25">
      <c r="A3576" s="183">
        <f>A3574+0.0001</f>
        <v>3.419500000000554</v>
      </c>
      <c r="B3576" s="202" t="s">
        <v>1621</v>
      </c>
      <c r="C3576" s="352" t="s">
        <v>1839</v>
      </c>
      <c r="D3576" s="193" t="s">
        <v>2050</v>
      </c>
      <c r="E3576" s="331" t="s">
        <v>1841</v>
      </c>
      <c r="F3576" s="332" t="s">
        <v>44</v>
      </c>
      <c r="G3576" s="181"/>
      <c r="H3576" s="51">
        <v>8910</v>
      </c>
      <c r="I3576" s="333">
        <v>4810</v>
      </c>
      <c r="J3576" s="355">
        <v>4810</v>
      </c>
      <c r="K3576" s="333">
        <f t="shared" si="1320"/>
        <v>0</v>
      </c>
      <c r="L3576" s="333">
        <f t="shared" si="1320"/>
        <v>0</v>
      </c>
      <c r="M3576" s="333">
        <f t="shared" si="1320"/>
        <v>0</v>
      </c>
    </row>
    <row r="3577" spans="1:13" s="182" customFormat="1" x14ac:dyDescent="0.25">
      <c r="A3577" s="183"/>
      <c r="B3577" s="202"/>
      <c r="C3577" s="352"/>
      <c r="D3577" s="193"/>
      <c r="E3577" s="331"/>
      <c r="F3577" s="332"/>
      <c r="G3577" s="181"/>
      <c r="H3577" s="51"/>
      <c r="I3577" s="51"/>
      <c r="J3577" s="274"/>
      <c r="K3577" s="333">
        <f t="shared" si="1320"/>
        <v>0</v>
      </c>
      <c r="L3577" s="333">
        <f t="shared" si="1320"/>
        <v>0</v>
      </c>
      <c r="M3577" s="333">
        <f t="shared" si="1320"/>
        <v>0</v>
      </c>
    </row>
    <row r="3578" spans="1:13" s="182" customFormat="1" ht="45" x14ac:dyDescent="0.25">
      <c r="A3578" s="183">
        <f>A3576+0.0001</f>
        <v>3.4196000000005542</v>
      </c>
      <c r="B3578" s="202" t="s">
        <v>1630</v>
      </c>
      <c r="C3578" s="352" t="s">
        <v>1842</v>
      </c>
      <c r="D3578" s="193" t="s">
        <v>2049</v>
      </c>
      <c r="E3578" s="331" t="s">
        <v>1843</v>
      </c>
      <c r="F3578" s="332" t="s">
        <v>44</v>
      </c>
      <c r="G3578" s="181"/>
      <c r="H3578" s="51">
        <v>7430</v>
      </c>
      <c r="I3578" s="51">
        <v>4570</v>
      </c>
      <c r="J3578" s="274">
        <v>4570</v>
      </c>
      <c r="K3578" s="333">
        <f t="shared" si="1320"/>
        <v>0</v>
      </c>
      <c r="L3578" s="333">
        <f t="shared" si="1320"/>
        <v>0</v>
      </c>
      <c r="M3578" s="333">
        <f t="shared" si="1320"/>
        <v>0</v>
      </c>
    </row>
    <row r="3579" spans="1:13" s="182" customFormat="1" x14ac:dyDescent="0.25">
      <c r="A3579" s="183"/>
      <c r="B3579" s="202"/>
      <c r="C3579" s="352"/>
      <c r="D3579" s="193"/>
      <c r="E3579" s="331"/>
      <c r="F3579" s="332"/>
      <c r="G3579" s="181"/>
      <c r="H3579" s="51"/>
      <c r="I3579" s="51"/>
      <c r="J3579" s="274"/>
      <c r="K3579" s="333">
        <f t="shared" si="1320"/>
        <v>0</v>
      </c>
      <c r="L3579" s="333">
        <f t="shared" si="1320"/>
        <v>0</v>
      </c>
      <c r="M3579" s="333">
        <f t="shared" si="1320"/>
        <v>0</v>
      </c>
    </row>
    <row r="3580" spans="1:13" s="182" customFormat="1" ht="60" x14ac:dyDescent="0.25">
      <c r="A3580" s="183">
        <f>A3578+0.0001</f>
        <v>3.4197000000005544</v>
      </c>
      <c r="B3580" s="202" t="s">
        <v>1630</v>
      </c>
      <c r="C3580" s="352" t="s">
        <v>1842</v>
      </c>
      <c r="D3580" s="193" t="s">
        <v>2050</v>
      </c>
      <c r="E3580" s="331" t="s">
        <v>1844</v>
      </c>
      <c r="F3580" s="332" t="s">
        <v>44</v>
      </c>
      <c r="G3580" s="181"/>
      <c r="H3580" s="51">
        <v>9830</v>
      </c>
      <c r="I3580" s="333">
        <v>5390</v>
      </c>
      <c r="J3580" s="355">
        <v>5390</v>
      </c>
      <c r="K3580" s="333">
        <f t="shared" si="1320"/>
        <v>0</v>
      </c>
      <c r="L3580" s="333">
        <f t="shared" si="1320"/>
        <v>0</v>
      </c>
      <c r="M3580" s="333">
        <f t="shared" si="1320"/>
        <v>0</v>
      </c>
    </row>
    <row r="3581" spans="1:13" s="182" customFormat="1" x14ac:dyDescent="0.25">
      <c r="A3581" s="183"/>
      <c r="B3581" s="202"/>
      <c r="C3581" s="352"/>
      <c r="D3581" s="193"/>
      <c r="E3581" s="331"/>
      <c r="F3581" s="332"/>
      <c r="G3581" s="181"/>
      <c r="H3581" s="51"/>
      <c r="I3581" s="51"/>
      <c r="J3581" s="274"/>
      <c r="K3581" s="333">
        <f t="shared" si="1320"/>
        <v>0</v>
      </c>
      <c r="L3581" s="333">
        <f t="shared" si="1320"/>
        <v>0</v>
      </c>
      <c r="M3581" s="333">
        <f t="shared" si="1320"/>
        <v>0</v>
      </c>
    </row>
    <row r="3582" spans="1:13" s="182" customFormat="1" ht="45" x14ac:dyDescent="0.25">
      <c r="A3582" s="183">
        <f>A3580+0.0001</f>
        <v>3.4198000000005546</v>
      </c>
      <c r="B3582" s="202" t="s">
        <v>1630</v>
      </c>
      <c r="C3582" s="352" t="s">
        <v>1845</v>
      </c>
      <c r="D3582" s="193" t="s">
        <v>2049</v>
      </c>
      <c r="E3582" s="331" t="s">
        <v>1846</v>
      </c>
      <c r="F3582" s="332" t="s">
        <v>44</v>
      </c>
      <c r="G3582" s="181"/>
      <c r="H3582" s="51">
        <v>7800</v>
      </c>
      <c r="I3582" s="51">
        <v>5050</v>
      </c>
      <c r="J3582" s="274">
        <v>5050</v>
      </c>
      <c r="K3582" s="333">
        <f t="shared" si="1320"/>
        <v>0</v>
      </c>
      <c r="L3582" s="333">
        <f t="shared" si="1320"/>
        <v>0</v>
      </c>
      <c r="M3582" s="333">
        <f t="shared" si="1320"/>
        <v>0</v>
      </c>
    </row>
    <row r="3583" spans="1:13" s="182" customFormat="1" x14ac:dyDescent="0.25">
      <c r="A3583" s="183"/>
      <c r="B3583" s="202"/>
      <c r="C3583" s="352"/>
      <c r="D3583" s="193"/>
      <c r="E3583" s="331"/>
      <c r="F3583" s="332"/>
      <c r="G3583" s="181"/>
      <c r="H3583" s="51"/>
      <c r="I3583" s="51"/>
      <c r="J3583" s="274"/>
      <c r="K3583" s="333">
        <f t="shared" si="1320"/>
        <v>0</v>
      </c>
      <c r="L3583" s="333">
        <f t="shared" si="1320"/>
        <v>0</v>
      </c>
      <c r="M3583" s="333">
        <f t="shared" si="1320"/>
        <v>0</v>
      </c>
    </row>
    <row r="3584" spans="1:13" s="182" customFormat="1" ht="60" x14ac:dyDescent="0.25">
      <c r="A3584" s="183">
        <f>A3582+0.0001</f>
        <v>3.4199000000005548</v>
      </c>
      <c r="B3584" s="202" t="s">
        <v>1630</v>
      </c>
      <c r="C3584" s="352" t="s">
        <v>1845</v>
      </c>
      <c r="D3584" s="193" t="s">
        <v>2050</v>
      </c>
      <c r="E3584" s="331" t="s">
        <v>1847</v>
      </c>
      <c r="F3584" s="332" t="s">
        <v>44</v>
      </c>
      <c r="H3584" s="51">
        <v>10590</v>
      </c>
      <c r="I3584" s="333">
        <v>5990</v>
      </c>
      <c r="J3584" s="355">
        <v>5990</v>
      </c>
      <c r="K3584" s="333">
        <f t="shared" si="1320"/>
        <v>0</v>
      </c>
      <c r="L3584" s="333">
        <f t="shared" si="1320"/>
        <v>0</v>
      </c>
      <c r="M3584" s="333">
        <f t="shared" si="1320"/>
        <v>0</v>
      </c>
    </row>
    <row r="3585" spans="1:13" s="182" customFormat="1" x14ac:dyDescent="0.25">
      <c r="A3585" s="183"/>
      <c r="B3585" s="202"/>
      <c r="C3585" s="352"/>
      <c r="D3585" s="193"/>
      <c r="E3585" s="331"/>
      <c r="F3585" s="332"/>
      <c r="G3585" s="181"/>
      <c r="H3585" s="51"/>
      <c r="I3585" s="51"/>
      <c r="J3585" s="274"/>
      <c r="K3585" s="333">
        <f t="shared" si="1320"/>
        <v>0</v>
      </c>
      <c r="L3585" s="333">
        <f t="shared" si="1320"/>
        <v>0</v>
      </c>
      <c r="M3585" s="333">
        <f t="shared" si="1320"/>
        <v>0</v>
      </c>
    </row>
    <row r="3586" spans="1:13" s="182" customFormat="1" ht="45" x14ac:dyDescent="0.25">
      <c r="A3586" s="183">
        <f>A3584+0.0001</f>
        <v>3.420000000000555</v>
      </c>
      <c r="B3586" s="202" t="s">
        <v>1635</v>
      </c>
      <c r="C3586" s="352" t="s">
        <v>1848</v>
      </c>
      <c r="D3586" s="193" t="s">
        <v>2049</v>
      </c>
      <c r="E3586" s="331" t="s">
        <v>1849</v>
      </c>
      <c r="F3586" s="332" t="s">
        <v>44</v>
      </c>
      <c r="G3586" s="181"/>
      <c r="H3586" s="51">
        <v>8630</v>
      </c>
      <c r="I3586" s="51">
        <v>5710</v>
      </c>
      <c r="J3586" s="274">
        <v>5710</v>
      </c>
      <c r="K3586" s="333">
        <f t="shared" si="1320"/>
        <v>0</v>
      </c>
      <c r="L3586" s="333">
        <f t="shared" si="1320"/>
        <v>0</v>
      </c>
      <c r="M3586" s="333">
        <f t="shared" si="1320"/>
        <v>0</v>
      </c>
    </row>
    <row r="3587" spans="1:13" s="182" customFormat="1" x14ac:dyDescent="0.25">
      <c r="A3587" s="183"/>
      <c r="B3587" s="202"/>
      <c r="C3587" s="352"/>
      <c r="D3587" s="193"/>
      <c r="E3587" s="331"/>
      <c r="F3587" s="332"/>
      <c r="G3587" s="181"/>
      <c r="H3587" s="181"/>
      <c r="I3587" s="181"/>
      <c r="J3587" s="339"/>
      <c r="K3587" s="333">
        <f t="shared" si="1320"/>
        <v>0</v>
      </c>
      <c r="L3587" s="333">
        <f t="shared" si="1320"/>
        <v>0</v>
      </c>
      <c r="M3587" s="333">
        <f t="shared" si="1320"/>
        <v>0</v>
      </c>
    </row>
    <row r="3588" spans="1:13" s="182" customFormat="1" ht="60" x14ac:dyDescent="0.25">
      <c r="A3588" s="183">
        <f>A3586+0.0001</f>
        <v>3.4201000000005553</v>
      </c>
      <c r="B3588" s="202" t="s">
        <v>1635</v>
      </c>
      <c r="C3588" s="352" t="s">
        <v>1848</v>
      </c>
      <c r="D3588" s="193" t="s">
        <v>2050</v>
      </c>
      <c r="E3588" s="331" t="s">
        <v>1850</v>
      </c>
      <c r="F3588" s="332" t="s">
        <v>44</v>
      </c>
      <c r="G3588" s="181"/>
      <c r="H3588" s="51">
        <v>11570</v>
      </c>
      <c r="I3588" s="333">
        <v>6770</v>
      </c>
      <c r="J3588" s="355">
        <v>6770</v>
      </c>
      <c r="K3588" s="333">
        <f t="shared" si="1320"/>
        <v>0</v>
      </c>
      <c r="L3588" s="333">
        <f t="shared" si="1320"/>
        <v>0</v>
      </c>
      <c r="M3588" s="333">
        <f t="shared" si="1320"/>
        <v>0</v>
      </c>
    </row>
    <row r="3589" spans="1:13" s="182" customFormat="1" x14ac:dyDescent="0.25">
      <c r="A3589" s="183"/>
      <c r="B3589" s="202"/>
      <c r="C3589" s="352"/>
      <c r="D3589" s="193"/>
      <c r="E3589" s="331"/>
      <c r="F3589" s="332"/>
      <c r="G3589" s="181"/>
      <c r="H3589" s="51"/>
      <c r="I3589" s="51"/>
      <c r="J3589" s="274"/>
      <c r="K3589" s="333">
        <f t="shared" si="1320"/>
        <v>0</v>
      </c>
      <c r="L3589" s="333">
        <f t="shared" si="1320"/>
        <v>0</v>
      </c>
      <c r="M3589" s="333">
        <f t="shared" si="1320"/>
        <v>0</v>
      </c>
    </row>
    <row r="3590" spans="1:13" s="182" customFormat="1" ht="45" x14ac:dyDescent="0.25">
      <c r="A3590" s="183">
        <f>A3588+0.0001</f>
        <v>3.4202000000005555</v>
      </c>
      <c r="B3590" s="202" t="s">
        <v>1635</v>
      </c>
      <c r="C3590" s="352" t="s">
        <v>1848</v>
      </c>
      <c r="D3590" s="193" t="s">
        <v>2051</v>
      </c>
      <c r="E3590" s="331" t="s">
        <v>1961</v>
      </c>
      <c r="F3590" s="332" t="s">
        <v>44</v>
      </c>
      <c r="G3590" s="181"/>
      <c r="H3590" s="333">
        <v>13570</v>
      </c>
      <c r="I3590" s="333">
        <v>7590</v>
      </c>
      <c r="J3590" s="355">
        <v>7590</v>
      </c>
      <c r="K3590" s="333">
        <f t="shared" si="1320"/>
        <v>0</v>
      </c>
      <c r="L3590" s="333">
        <f t="shared" si="1320"/>
        <v>0</v>
      </c>
      <c r="M3590" s="333">
        <f t="shared" si="1320"/>
        <v>0</v>
      </c>
    </row>
    <row r="3591" spans="1:13" s="182" customFormat="1" x14ac:dyDescent="0.25">
      <c r="A3591" s="183"/>
      <c r="B3591" s="202"/>
      <c r="C3591" s="352"/>
      <c r="D3591" s="193"/>
      <c r="E3591" s="331"/>
      <c r="F3591" s="332"/>
      <c r="G3591" s="181"/>
      <c r="H3591" s="51"/>
      <c r="I3591" s="51"/>
      <c r="J3591" s="274"/>
      <c r="K3591" s="333">
        <f t="shared" si="1320"/>
        <v>0</v>
      </c>
      <c r="L3591" s="333">
        <f t="shared" si="1320"/>
        <v>0</v>
      </c>
      <c r="M3591" s="333">
        <f t="shared" si="1320"/>
        <v>0</v>
      </c>
    </row>
    <row r="3592" spans="1:13" s="182" customFormat="1" ht="45" x14ac:dyDescent="0.25">
      <c r="A3592" s="183">
        <f>A3590+0.0001</f>
        <v>3.4203000000005557</v>
      </c>
      <c r="B3592" s="202" t="s">
        <v>1635</v>
      </c>
      <c r="C3592" s="352" t="s">
        <v>1853</v>
      </c>
      <c r="D3592" s="193" t="s">
        <v>2049</v>
      </c>
      <c r="E3592" s="331" t="s">
        <v>1854</v>
      </c>
      <c r="F3592" s="332" t="s">
        <v>44</v>
      </c>
      <c r="G3592" s="181"/>
      <c r="H3592" s="51">
        <v>9230</v>
      </c>
      <c r="I3592" s="51">
        <v>6430</v>
      </c>
      <c r="J3592" s="274">
        <v>6430</v>
      </c>
      <c r="K3592" s="333">
        <f t="shared" si="1320"/>
        <v>0</v>
      </c>
      <c r="L3592" s="333">
        <f t="shared" si="1320"/>
        <v>0</v>
      </c>
      <c r="M3592" s="333">
        <f t="shared" si="1320"/>
        <v>0</v>
      </c>
    </row>
    <row r="3593" spans="1:13" s="182" customFormat="1" x14ac:dyDescent="0.25">
      <c r="A3593" s="183"/>
      <c r="B3593" s="202"/>
      <c r="C3593" s="352"/>
      <c r="D3593" s="193"/>
      <c r="E3593" s="331"/>
      <c r="F3593" s="332"/>
      <c r="G3593" s="181"/>
      <c r="H3593" s="51"/>
      <c r="I3593" s="51"/>
      <c r="J3593" s="274"/>
      <c r="K3593" s="333">
        <f t="shared" si="1320"/>
        <v>0</v>
      </c>
      <c r="L3593" s="333">
        <f t="shared" si="1320"/>
        <v>0</v>
      </c>
      <c r="M3593" s="333">
        <f t="shared" si="1320"/>
        <v>0</v>
      </c>
    </row>
    <row r="3594" spans="1:13" s="182" customFormat="1" ht="60" x14ac:dyDescent="0.25">
      <c r="A3594" s="183">
        <f>A3592+0.0001</f>
        <v>3.4204000000005559</v>
      </c>
      <c r="B3594" s="202" t="s">
        <v>1635</v>
      </c>
      <c r="C3594" s="352" t="s">
        <v>1853</v>
      </c>
      <c r="D3594" s="193" t="s">
        <v>2050</v>
      </c>
      <c r="E3594" s="331" t="s">
        <v>1855</v>
      </c>
      <c r="F3594" s="332" t="s">
        <v>44</v>
      </c>
      <c r="G3594" s="181"/>
      <c r="H3594" s="51">
        <v>12230</v>
      </c>
      <c r="I3594" s="333">
        <v>7560</v>
      </c>
      <c r="J3594" s="355">
        <v>7560</v>
      </c>
      <c r="K3594" s="333">
        <f t="shared" si="1320"/>
        <v>0</v>
      </c>
      <c r="L3594" s="333">
        <f t="shared" si="1320"/>
        <v>0</v>
      </c>
      <c r="M3594" s="333">
        <f t="shared" si="1320"/>
        <v>0</v>
      </c>
    </row>
    <row r="3595" spans="1:13" s="182" customFormat="1" x14ac:dyDescent="0.25">
      <c r="A3595" s="183"/>
      <c r="B3595" s="202"/>
      <c r="C3595" s="352"/>
      <c r="D3595" s="193"/>
      <c r="E3595" s="331"/>
      <c r="F3595" s="332"/>
      <c r="G3595" s="181"/>
      <c r="H3595" s="51"/>
      <c r="I3595" s="51"/>
      <c r="J3595" s="274"/>
      <c r="K3595" s="333">
        <f t="shared" si="1320"/>
        <v>0</v>
      </c>
      <c r="L3595" s="333">
        <f t="shared" si="1320"/>
        <v>0</v>
      </c>
      <c r="M3595" s="333">
        <f t="shared" si="1320"/>
        <v>0</v>
      </c>
    </row>
    <row r="3596" spans="1:13" s="182" customFormat="1" ht="60" x14ac:dyDescent="0.25">
      <c r="A3596" s="183">
        <f>A3594+0.0001</f>
        <v>3.4205000000005561</v>
      </c>
      <c r="B3596" s="202" t="s">
        <v>1635</v>
      </c>
      <c r="C3596" s="352" t="s">
        <v>1853</v>
      </c>
      <c r="D3596" s="193" t="s">
        <v>2051</v>
      </c>
      <c r="E3596" s="331" t="s">
        <v>1856</v>
      </c>
      <c r="F3596" s="332" t="s">
        <v>44</v>
      </c>
      <c r="G3596" s="181"/>
      <c r="H3596" s="333">
        <v>14590</v>
      </c>
      <c r="I3596" s="333">
        <v>8090</v>
      </c>
      <c r="J3596" s="355">
        <v>8090</v>
      </c>
      <c r="K3596" s="333">
        <f t="shared" si="1320"/>
        <v>0</v>
      </c>
      <c r="L3596" s="333">
        <f t="shared" si="1320"/>
        <v>0</v>
      </c>
      <c r="M3596" s="333">
        <f t="shared" si="1320"/>
        <v>0</v>
      </c>
    </row>
    <row r="3597" spans="1:13" s="182" customFormat="1" x14ac:dyDescent="0.25">
      <c r="A3597" s="183"/>
      <c r="B3597" s="202"/>
      <c r="C3597" s="352"/>
      <c r="D3597" s="193"/>
      <c r="E3597" s="331"/>
      <c r="F3597" s="332"/>
      <c r="G3597" s="181"/>
      <c r="H3597" s="51"/>
      <c r="I3597" s="51"/>
      <c r="J3597" s="274"/>
      <c r="K3597" s="333">
        <f t="shared" si="1320"/>
        <v>0</v>
      </c>
      <c r="L3597" s="333">
        <f t="shared" si="1320"/>
        <v>0</v>
      </c>
      <c r="M3597" s="333">
        <f t="shared" si="1320"/>
        <v>0</v>
      </c>
    </row>
    <row r="3598" spans="1:13" s="182" customFormat="1" ht="45" x14ac:dyDescent="0.25">
      <c r="A3598" s="183">
        <f>A3596+0.0001</f>
        <v>3.4206000000005563</v>
      </c>
      <c r="B3598" s="202" t="s">
        <v>1635</v>
      </c>
      <c r="C3598" s="352" t="s">
        <v>1857</v>
      </c>
      <c r="D3598" s="193" t="s">
        <v>2049</v>
      </c>
      <c r="E3598" s="331" t="s">
        <v>1858</v>
      </c>
      <c r="F3598" s="332" t="s">
        <v>44</v>
      </c>
      <c r="G3598" s="181"/>
      <c r="H3598" s="51">
        <v>9830</v>
      </c>
      <c r="I3598" s="274">
        <v>9830</v>
      </c>
      <c r="J3598" s="274">
        <v>9830</v>
      </c>
      <c r="K3598" s="333">
        <f t="shared" si="1320"/>
        <v>0</v>
      </c>
      <c r="L3598" s="333">
        <f t="shared" si="1320"/>
        <v>0</v>
      </c>
      <c r="M3598" s="333">
        <f t="shared" si="1320"/>
        <v>0</v>
      </c>
    </row>
    <row r="3599" spans="1:13" s="182" customFormat="1" x14ac:dyDescent="0.25">
      <c r="A3599" s="183"/>
      <c r="B3599" s="202"/>
      <c r="C3599" s="352"/>
      <c r="D3599" s="193"/>
      <c r="E3599" s="331"/>
      <c r="F3599" s="332"/>
      <c r="G3599" s="181"/>
      <c r="H3599" s="181"/>
      <c r="I3599" s="339"/>
      <c r="J3599" s="339"/>
      <c r="K3599" s="333">
        <f t="shared" si="1320"/>
        <v>0</v>
      </c>
      <c r="L3599" s="333">
        <f t="shared" si="1320"/>
        <v>0</v>
      </c>
      <c r="M3599" s="333">
        <f t="shared" si="1320"/>
        <v>0</v>
      </c>
    </row>
    <row r="3600" spans="1:13" s="182" customFormat="1" ht="60" x14ac:dyDescent="0.25">
      <c r="A3600" s="183">
        <f>A3598+0.0001</f>
        <v>3.4207000000005565</v>
      </c>
      <c r="B3600" s="202" t="s">
        <v>1635</v>
      </c>
      <c r="C3600" s="352" t="s">
        <v>1857</v>
      </c>
      <c r="D3600" s="193" t="s">
        <v>2050</v>
      </c>
      <c r="E3600" s="331" t="s">
        <v>1859</v>
      </c>
      <c r="F3600" s="332" t="s">
        <v>44</v>
      </c>
      <c r="G3600" s="181"/>
      <c r="H3600" s="51">
        <v>12910</v>
      </c>
      <c r="I3600" s="274">
        <v>12910</v>
      </c>
      <c r="J3600" s="274">
        <v>12910</v>
      </c>
      <c r="K3600" s="333">
        <f t="shared" si="1320"/>
        <v>0</v>
      </c>
      <c r="L3600" s="333">
        <f t="shared" si="1320"/>
        <v>0</v>
      </c>
      <c r="M3600" s="333">
        <f t="shared" si="1320"/>
        <v>0</v>
      </c>
    </row>
    <row r="3601" spans="1:13" s="182" customFormat="1" x14ac:dyDescent="0.25">
      <c r="A3601" s="183"/>
      <c r="B3601" s="202"/>
      <c r="C3601" s="352"/>
      <c r="D3601" s="193"/>
      <c r="E3601" s="331"/>
      <c r="F3601" s="332"/>
      <c r="G3601" s="181"/>
      <c r="H3601" s="51"/>
      <c r="I3601" s="274"/>
      <c r="J3601" s="274"/>
      <c r="K3601" s="333">
        <f t="shared" ref="K3601:M3664" si="1321">$G3601*H3601</f>
        <v>0</v>
      </c>
      <c r="L3601" s="333">
        <f t="shared" si="1321"/>
        <v>0</v>
      </c>
      <c r="M3601" s="333">
        <f t="shared" si="1321"/>
        <v>0</v>
      </c>
    </row>
    <row r="3602" spans="1:13" s="182" customFormat="1" ht="60" x14ac:dyDescent="0.25">
      <c r="A3602" s="183">
        <f>A3600+0.0001</f>
        <v>3.4208000000005567</v>
      </c>
      <c r="B3602" s="202" t="s">
        <v>1635</v>
      </c>
      <c r="C3602" s="352" t="s">
        <v>1857</v>
      </c>
      <c r="D3602" s="193" t="s">
        <v>2051</v>
      </c>
      <c r="E3602" s="331" t="s">
        <v>1860</v>
      </c>
      <c r="F3602" s="332" t="s">
        <v>44</v>
      </c>
      <c r="G3602" s="181"/>
      <c r="H3602" s="51">
        <v>15670</v>
      </c>
      <c r="I3602" s="274">
        <v>15670</v>
      </c>
      <c r="J3602" s="274">
        <v>15670</v>
      </c>
      <c r="K3602" s="333">
        <f t="shared" si="1321"/>
        <v>0</v>
      </c>
      <c r="L3602" s="333">
        <f t="shared" si="1321"/>
        <v>0</v>
      </c>
      <c r="M3602" s="333">
        <f t="shared" si="1321"/>
        <v>0</v>
      </c>
    </row>
    <row r="3603" spans="1:13" s="182" customFormat="1" x14ac:dyDescent="0.25">
      <c r="A3603" s="183"/>
      <c r="B3603" s="202"/>
      <c r="C3603" s="352"/>
      <c r="D3603" s="193"/>
      <c r="E3603" s="331"/>
      <c r="F3603" s="332"/>
      <c r="G3603" s="181"/>
      <c r="H3603" s="51"/>
      <c r="I3603" s="274"/>
      <c r="J3603" s="274"/>
      <c r="K3603" s="333">
        <f t="shared" si="1321"/>
        <v>0</v>
      </c>
      <c r="L3603" s="333">
        <f t="shared" si="1321"/>
        <v>0</v>
      </c>
      <c r="M3603" s="333">
        <f t="shared" si="1321"/>
        <v>0</v>
      </c>
    </row>
    <row r="3604" spans="1:13" s="182" customFormat="1" ht="45" x14ac:dyDescent="0.25">
      <c r="A3604" s="183">
        <f>A3602+0.0001</f>
        <v>3.4209000000005569</v>
      </c>
      <c r="B3604" s="202" t="s">
        <v>1635</v>
      </c>
      <c r="C3604" s="352" t="s">
        <v>1861</v>
      </c>
      <c r="D3604" s="193" t="s">
        <v>2049</v>
      </c>
      <c r="E3604" s="331" t="s">
        <v>1862</v>
      </c>
      <c r="F3604" s="332" t="s">
        <v>44</v>
      </c>
      <c r="G3604" s="181"/>
      <c r="H3604" s="51">
        <v>10550</v>
      </c>
      <c r="I3604" s="274">
        <v>10550</v>
      </c>
      <c r="J3604" s="274">
        <v>10550</v>
      </c>
      <c r="K3604" s="333">
        <f t="shared" si="1321"/>
        <v>0</v>
      </c>
      <c r="L3604" s="333">
        <f t="shared" si="1321"/>
        <v>0</v>
      </c>
      <c r="M3604" s="333">
        <f t="shared" si="1321"/>
        <v>0</v>
      </c>
    </row>
    <row r="3605" spans="1:13" s="182" customFormat="1" x14ac:dyDescent="0.25">
      <c r="A3605" s="183"/>
      <c r="B3605" s="202"/>
      <c r="C3605" s="352"/>
      <c r="D3605" s="193"/>
      <c r="E3605" s="331"/>
      <c r="F3605" s="332"/>
      <c r="G3605" s="181"/>
      <c r="H3605" s="51"/>
      <c r="I3605" s="274"/>
      <c r="J3605" s="274"/>
      <c r="K3605" s="333">
        <f t="shared" si="1321"/>
        <v>0</v>
      </c>
      <c r="L3605" s="333">
        <f t="shared" si="1321"/>
        <v>0</v>
      </c>
      <c r="M3605" s="333">
        <f t="shared" si="1321"/>
        <v>0</v>
      </c>
    </row>
    <row r="3606" spans="1:13" s="182" customFormat="1" ht="60" x14ac:dyDescent="0.25">
      <c r="A3606" s="183">
        <f>A3604+0.0001</f>
        <v>3.4210000000005572</v>
      </c>
      <c r="B3606" s="202" t="s">
        <v>1635</v>
      </c>
      <c r="C3606" s="352" t="s">
        <v>1861</v>
      </c>
      <c r="D3606" s="193" t="s">
        <v>2050</v>
      </c>
      <c r="E3606" s="331" t="s">
        <v>1863</v>
      </c>
      <c r="F3606" s="332" t="s">
        <v>44</v>
      </c>
      <c r="G3606" s="181"/>
      <c r="H3606" s="51">
        <v>13590</v>
      </c>
      <c r="I3606" s="274">
        <v>13590</v>
      </c>
      <c r="J3606" s="274">
        <v>13590</v>
      </c>
      <c r="K3606" s="333">
        <f t="shared" si="1321"/>
        <v>0</v>
      </c>
      <c r="L3606" s="333">
        <f t="shared" si="1321"/>
        <v>0</v>
      </c>
      <c r="M3606" s="333">
        <f t="shared" si="1321"/>
        <v>0</v>
      </c>
    </row>
    <row r="3607" spans="1:13" s="182" customFormat="1" x14ac:dyDescent="0.25">
      <c r="A3607" s="183"/>
      <c r="B3607" s="202"/>
      <c r="C3607" s="352"/>
      <c r="D3607" s="193"/>
      <c r="E3607" s="331"/>
      <c r="F3607" s="332"/>
      <c r="G3607" s="181"/>
      <c r="H3607" s="51"/>
      <c r="I3607" s="274"/>
      <c r="J3607" s="274"/>
      <c r="K3607" s="333">
        <f t="shared" si="1321"/>
        <v>0</v>
      </c>
      <c r="L3607" s="333">
        <f t="shared" si="1321"/>
        <v>0</v>
      </c>
      <c r="M3607" s="333">
        <f t="shared" si="1321"/>
        <v>0</v>
      </c>
    </row>
    <row r="3608" spans="1:13" s="182" customFormat="1" ht="60" x14ac:dyDescent="0.25">
      <c r="A3608" s="183">
        <f>A3606+0.0001</f>
        <v>3.4211000000005574</v>
      </c>
      <c r="B3608" s="202" t="s">
        <v>1635</v>
      </c>
      <c r="C3608" s="352" t="s">
        <v>1861</v>
      </c>
      <c r="D3608" s="193" t="s">
        <v>2051</v>
      </c>
      <c r="E3608" s="331" t="s">
        <v>1864</v>
      </c>
      <c r="F3608" s="332" t="s">
        <v>44</v>
      </c>
      <c r="G3608" s="181"/>
      <c r="H3608" s="51">
        <v>16390</v>
      </c>
      <c r="I3608" s="274">
        <v>16390</v>
      </c>
      <c r="J3608" s="274">
        <v>16390</v>
      </c>
      <c r="K3608" s="333">
        <f t="shared" si="1321"/>
        <v>0</v>
      </c>
      <c r="L3608" s="333">
        <f t="shared" si="1321"/>
        <v>0</v>
      </c>
      <c r="M3608" s="333">
        <f t="shared" si="1321"/>
        <v>0</v>
      </c>
    </row>
    <row r="3609" spans="1:13" s="182" customFormat="1" x14ac:dyDescent="0.25">
      <c r="A3609" s="183"/>
      <c r="B3609" s="202"/>
      <c r="C3609" s="352"/>
      <c r="D3609" s="193"/>
      <c r="E3609" s="331"/>
      <c r="F3609" s="332"/>
      <c r="G3609" s="181"/>
      <c r="H3609" s="51"/>
      <c r="I3609" s="274"/>
      <c r="J3609" s="274"/>
      <c r="K3609" s="333">
        <f t="shared" si="1321"/>
        <v>0</v>
      </c>
      <c r="L3609" s="333">
        <f t="shared" si="1321"/>
        <v>0</v>
      </c>
      <c r="M3609" s="333">
        <f t="shared" si="1321"/>
        <v>0</v>
      </c>
    </row>
    <row r="3610" spans="1:13" s="182" customFormat="1" ht="45" x14ac:dyDescent="0.25">
      <c r="A3610" s="183">
        <f>A3608+0.0001</f>
        <v>3.4212000000005576</v>
      </c>
      <c r="B3610" s="202" t="s">
        <v>1635</v>
      </c>
      <c r="C3610" s="352" t="s">
        <v>1865</v>
      </c>
      <c r="D3610" s="193" t="s">
        <v>2049</v>
      </c>
      <c r="E3610" s="331" t="s">
        <v>1866</v>
      </c>
      <c r="F3610" s="332" t="s">
        <v>44</v>
      </c>
      <c r="G3610" s="181"/>
      <c r="H3610" s="51">
        <v>12110</v>
      </c>
      <c r="I3610" s="274">
        <v>12110</v>
      </c>
      <c r="J3610" s="274">
        <v>12110</v>
      </c>
      <c r="K3610" s="333">
        <f t="shared" si="1321"/>
        <v>0</v>
      </c>
      <c r="L3610" s="333">
        <f t="shared" si="1321"/>
        <v>0</v>
      </c>
      <c r="M3610" s="333">
        <f t="shared" si="1321"/>
        <v>0</v>
      </c>
    </row>
    <row r="3611" spans="1:13" s="182" customFormat="1" x14ac:dyDescent="0.25">
      <c r="A3611" s="183"/>
      <c r="B3611" s="202"/>
      <c r="C3611" s="352"/>
      <c r="D3611" s="193"/>
      <c r="E3611" s="331"/>
      <c r="F3611" s="332"/>
      <c r="G3611" s="181"/>
      <c r="H3611" s="51"/>
      <c r="I3611" s="274"/>
      <c r="J3611" s="274"/>
      <c r="K3611" s="333">
        <f t="shared" si="1321"/>
        <v>0</v>
      </c>
      <c r="L3611" s="333">
        <f t="shared" si="1321"/>
        <v>0</v>
      </c>
      <c r="M3611" s="333">
        <f t="shared" si="1321"/>
        <v>0</v>
      </c>
    </row>
    <row r="3612" spans="1:13" s="182" customFormat="1" ht="60" x14ac:dyDescent="0.25">
      <c r="A3612" s="183">
        <f>A3610+0.0001</f>
        <v>3.4213000000005578</v>
      </c>
      <c r="B3612" s="202" t="s">
        <v>1635</v>
      </c>
      <c r="C3612" s="352" t="s">
        <v>1865</v>
      </c>
      <c r="D3612" s="193" t="s">
        <v>2050</v>
      </c>
      <c r="E3612" s="331" t="s">
        <v>1867</v>
      </c>
      <c r="F3612" s="332" t="s">
        <v>44</v>
      </c>
      <c r="G3612" s="181"/>
      <c r="H3612" s="51">
        <v>14930</v>
      </c>
      <c r="I3612" s="274">
        <v>14930</v>
      </c>
      <c r="J3612" s="274">
        <v>14930</v>
      </c>
      <c r="K3612" s="333">
        <f t="shared" si="1321"/>
        <v>0</v>
      </c>
      <c r="L3612" s="333">
        <f t="shared" si="1321"/>
        <v>0</v>
      </c>
      <c r="M3612" s="333">
        <f t="shared" si="1321"/>
        <v>0</v>
      </c>
    </row>
    <row r="3613" spans="1:13" s="182" customFormat="1" x14ac:dyDescent="0.25">
      <c r="A3613" s="183"/>
      <c r="B3613" s="202"/>
      <c r="C3613" s="352"/>
      <c r="D3613" s="193"/>
      <c r="E3613" s="331"/>
      <c r="F3613" s="332"/>
      <c r="G3613" s="181"/>
      <c r="H3613" s="51"/>
      <c r="I3613" s="274"/>
      <c r="J3613" s="274"/>
      <c r="K3613" s="333">
        <f t="shared" si="1321"/>
        <v>0</v>
      </c>
      <c r="L3613" s="333">
        <f t="shared" si="1321"/>
        <v>0</v>
      </c>
      <c r="M3613" s="333">
        <f t="shared" si="1321"/>
        <v>0</v>
      </c>
    </row>
    <row r="3614" spans="1:13" s="182" customFormat="1" ht="60" x14ac:dyDescent="0.25">
      <c r="A3614" s="183">
        <f>A3612+0.0001</f>
        <v>3.421400000000558</v>
      </c>
      <c r="B3614" s="202" t="s">
        <v>1635</v>
      </c>
      <c r="C3614" s="352" t="s">
        <v>1865</v>
      </c>
      <c r="D3614" s="193" t="s">
        <v>2051</v>
      </c>
      <c r="E3614" s="331" t="s">
        <v>1868</v>
      </c>
      <c r="F3614" s="332" t="s">
        <v>44</v>
      </c>
      <c r="G3614" s="181"/>
      <c r="H3614" s="51">
        <v>18020</v>
      </c>
      <c r="I3614" s="274">
        <v>18020</v>
      </c>
      <c r="J3614" s="274">
        <v>18020</v>
      </c>
      <c r="K3614" s="333">
        <f t="shared" si="1321"/>
        <v>0</v>
      </c>
      <c r="L3614" s="333">
        <f t="shared" si="1321"/>
        <v>0</v>
      </c>
      <c r="M3614" s="333">
        <f t="shared" si="1321"/>
        <v>0</v>
      </c>
    </row>
    <row r="3615" spans="1:13" s="182" customFormat="1" x14ac:dyDescent="0.25">
      <c r="A3615" s="183"/>
      <c r="B3615" s="202"/>
      <c r="C3615" s="352"/>
      <c r="D3615" s="193"/>
      <c r="E3615" s="331"/>
      <c r="F3615" s="332"/>
      <c r="G3615" s="181"/>
      <c r="H3615" s="51"/>
      <c r="I3615" s="51"/>
      <c r="J3615" s="274"/>
      <c r="K3615" s="333">
        <f t="shared" si="1321"/>
        <v>0</v>
      </c>
      <c r="L3615" s="333">
        <f t="shared" si="1321"/>
        <v>0</v>
      </c>
      <c r="M3615" s="333">
        <f t="shared" si="1321"/>
        <v>0</v>
      </c>
    </row>
    <row r="3616" spans="1:13" s="182" customFormat="1" ht="45" x14ac:dyDescent="0.25">
      <c r="A3616" s="183">
        <f>A3614+0.0001</f>
        <v>3.4215000000005582</v>
      </c>
      <c r="B3616" s="202" t="s">
        <v>1630</v>
      </c>
      <c r="C3616" s="352" t="s">
        <v>1869</v>
      </c>
      <c r="D3616" s="193" t="s">
        <v>2049</v>
      </c>
      <c r="E3616" s="331" t="s">
        <v>1870</v>
      </c>
      <c r="F3616" s="332" t="s">
        <v>44</v>
      </c>
      <c r="G3616" s="181"/>
      <c r="H3616" s="51">
        <v>7900</v>
      </c>
      <c r="I3616" s="51">
        <v>5170</v>
      </c>
      <c r="J3616" s="274">
        <v>5170</v>
      </c>
      <c r="K3616" s="333">
        <f t="shared" si="1321"/>
        <v>0</v>
      </c>
      <c r="L3616" s="333">
        <f t="shared" si="1321"/>
        <v>0</v>
      </c>
      <c r="M3616" s="333">
        <f t="shared" si="1321"/>
        <v>0</v>
      </c>
    </row>
    <row r="3617" spans="1:13" s="182" customFormat="1" x14ac:dyDescent="0.25">
      <c r="A3617" s="183"/>
      <c r="B3617" s="202"/>
      <c r="C3617" s="352"/>
      <c r="D3617" s="193"/>
      <c r="E3617" s="331"/>
      <c r="F3617" s="332"/>
      <c r="G3617" s="181"/>
      <c r="H3617" s="181"/>
      <c r="I3617" s="181"/>
      <c r="J3617" s="339"/>
      <c r="K3617" s="333">
        <f t="shared" si="1321"/>
        <v>0</v>
      </c>
      <c r="L3617" s="333">
        <f t="shared" si="1321"/>
        <v>0</v>
      </c>
      <c r="M3617" s="333">
        <f t="shared" si="1321"/>
        <v>0</v>
      </c>
    </row>
    <row r="3618" spans="1:13" s="182" customFormat="1" ht="60" x14ac:dyDescent="0.25">
      <c r="A3618" s="183">
        <f>A3616+0.0001</f>
        <v>3.4216000000005584</v>
      </c>
      <c r="B3618" s="202" t="s">
        <v>1630</v>
      </c>
      <c r="C3618" s="352" t="s">
        <v>1869</v>
      </c>
      <c r="D3618" s="193" t="s">
        <v>2050</v>
      </c>
      <c r="E3618" s="331" t="s">
        <v>1871</v>
      </c>
      <c r="F3618" s="332" t="s">
        <v>44</v>
      </c>
      <c r="H3618" s="51">
        <v>10690</v>
      </c>
      <c r="I3618" s="333">
        <v>6100</v>
      </c>
      <c r="J3618" s="355">
        <v>6100</v>
      </c>
      <c r="K3618" s="333">
        <f t="shared" si="1321"/>
        <v>0</v>
      </c>
      <c r="L3618" s="333">
        <f t="shared" si="1321"/>
        <v>0</v>
      </c>
      <c r="M3618" s="333">
        <f t="shared" si="1321"/>
        <v>0</v>
      </c>
    </row>
    <row r="3619" spans="1:13" s="182" customFormat="1" x14ac:dyDescent="0.25">
      <c r="A3619" s="183"/>
      <c r="B3619" s="202"/>
      <c r="C3619" s="352"/>
      <c r="D3619" s="193"/>
      <c r="E3619" s="331"/>
      <c r="F3619" s="332"/>
      <c r="G3619" s="181"/>
      <c r="H3619" s="51"/>
      <c r="I3619" s="51"/>
      <c r="J3619" s="274"/>
      <c r="K3619" s="333">
        <f t="shared" si="1321"/>
        <v>0</v>
      </c>
      <c r="L3619" s="333">
        <f t="shared" si="1321"/>
        <v>0</v>
      </c>
      <c r="M3619" s="333">
        <f t="shared" si="1321"/>
        <v>0</v>
      </c>
    </row>
    <row r="3620" spans="1:13" s="182" customFormat="1" ht="45" x14ac:dyDescent="0.25">
      <c r="A3620" s="183">
        <f>A3618+0.0001</f>
        <v>3.4217000000005586</v>
      </c>
      <c r="B3620" s="202" t="s">
        <v>1635</v>
      </c>
      <c r="C3620" s="352" t="s">
        <v>1872</v>
      </c>
      <c r="D3620" s="193" t="s">
        <v>2049</v>
      </c>
      <c r="E3620" s="331" t="s">
        <v>1873</v>
      </c>
      <c r="F3620" s="332" t="s">
        <v>44</v>
      </c>
      <c r="G3620" s="181"/>
      <c r="H3620" s="51">
        <v>8740</v>
      </c>
      <c r="I3620" s="51">
        <v>5490</v>
      </c>
      <c r="J3620" s="274">
        <v>5490</v>
      </c>
      <c r="K3620" s="333">
        <f t="shared" si="1321"/>
        <v>0</v>
      </c>
      <c r="L3620" s="333">
        <f t="shared" si="1321"/>
        <v>0</v>
      </c>
      <c r="M3620" s="333">
        <f t="shared" si="1321"/>
        <v>0</v>
      </c>
    </row>
    <row r="3621" spans="1:13" s="182" customFormat="1" x14ac:dyDescent="0.25">
      <c r="A3621" s="183"/>
      <c r="B3621" s="202"/>
      <c r="C3621" s="352"/>
      <c r="D3621" s="193"/>
      <c r="E3621" s="331"/>
      <c r="F3621" s="332"/>
      <c r="G3621" s="181"/>
      <c r="H3621" s="51"/>
      <c r="I3621" s="51"/>
      <c r="J3621" s="274"/>
      <c r="K3621" s="333">
        <f t="shared" si="1321"/>
        <v>0</v>
      </c>
      <c r="L3621" s="333">
        <f t="shared" si="1321"/>
        <v>0</v>
      </c>
      <c r="M3621" s="333">
        <f t="shared" si="1321"/>
        <v>0</v>
      </c>
    </row>
    <row r="3622" spans="1:13" s="182" customFormat="1" ht="60" x14ac:dyDescent="0.25">
      <c r="A3622" s="183">
        <f>A3620+0.0001</f>
        <v>3.4218000000005588</v>
      </c>
      <c r="B3622" s="202" t="s">
        <v>1635</v>
      </c>
      <c r="C3622" s="352" t="s">
        <v>1872</v>
      </c>
      <c r="D3622" s="193" t="s">
        <v>2050</v>
      </c>
      <c r="E3622" s="331" t="s">
        <v>1874</v>
      </c>
      <c r="F3622" s="332" t="s">
        <v>44</v>
      </c>
      <c r="G3622" s="181"/>
      <c r="H3622" s="51">
        <v>11650</v>
      </c>
      <c r="I3622" s="333">
        <v>6620</v>
      </c>
      <c r="J3622" s="355">
        <v>6620</v>
      </c>
      <c r="K3622" s="333">
        <f t="shared" si="1321"/>
        <v>0</v>
      </c>
      <c r="L3622" s="333">
        <f t="shared" si="1321"/>
        <v>0</v>
      </c>
      <c r="M3622" s="333">
        <f t="shared" si="1321"/>
        <v>0</v>
      </c>
    </row>
    <row r="3623" spans="1:13" s="182" customFormat="1" x14ac:dyDescent="0.25">
      <c r="A3623" s="183"/>
      <c r="B3623" s="202"/>
      <c r="C3623" s="352"/>
      <c r="D3623" s="193"/>
      <c r="E3623" s="331"/>
      <c r="F3623" s="332"/>
      <c r="G3623" s="181"/>
      <c r="H3623" s="51"/>
      <c r="I3623" s="51"/>
      <c r="J3623" s="274"/>
      <c r="K3623" s="333">
        <f t="shared" si="1321"/>
        <v>0</v>
      </c>
      <c r="L3623" s="333">
        <f t="shared" si="1321"/>
        <v>0</v>
      </c>
      <c r="M3623" s="333">
        <f t="shared" si="1321"/>
        <v>0</v>
      </c>
    </row>
    <row r="3624" spans="1:13" s="182" customFormat="1" ht="45" x14ac:dyDescent="0.25">
      <c r="A3624" s="183">
        <f>A3622+0.0001</f>
        <v>3.4219000000005591</v>
      </c>
      <c r="B3624" s="202" t="s">
        <v>1635</v>
      </c>
      <c r="C3624" s="352" t="s">
        <v>1875</v>
      </c>
      <c r="D3624" s="193" t="s">
        <v>2049</v>
      </c>
      <c r="E3624" s="331" t="s">
        <v>1876</v>
      </c>
      <c r="F3624" s="332" t="s">
        <v>44</v>
      </c>
      <c r="G3624" s="181"/>
      <c r="H3624" s="51">
        <v>9310</v>
      </c>
      <c r="I3624" s="51">
        <v>6560</v>
      </c>
      <c r="J3624" s="274">
        <v>6560</v>
      </c>
      <c r="K3624" s="333">
        <f t="shared" si="1321"/>
        <v>0</v>
      </c>
      <c r="L3624" s="333">
        <f t="shared" si="1321"/>
        <v>0</v>
      </c>
      <c r="M3624" s="333">
        <f t="shared" si="1321"/>
        <v>0</v>
      </c>
    </row>
    <row r="3625" spans="1:13" s="182" customFormat="1" x14ac:dyDescent="0.25">
      <c r="A3625" s="183"/>
      <c r="B3625" s="202"/>
      <c r="C3625" s="352"/>
      <c r="D3625" s="193"/>
      <c r="E3625" s="331"/>
      <c r="F3625" s="332"/>
      <c r="G3625" s="181"/>
      <c r="H3625" s="51"/>
      <c r="I3625" s="51"/>
      <c r="J3625" s="274"/>
      <c r="K3625" s="333">
        <f t="shared" si="1321"/>
        <v>0</v>
      </c>
      <c r="L3625" s="333">
        <f t="shared" si="1321"/>
        <v>0</v>
      </c>
      <c r="M3625" s="333">
        <f t="shared" si="1321"/>
        <v>0</v>
      </c>
    </row>
    <row r="3626" spans="1:13" s="182" customFormat="1" ht="60" x14ac:dyDescent="0.25">
      <c r="A3626" s="183">
        <f>A3624+0.0001</f>
        <v>3.4220000000005593</v>
      </c>
      <c r="B3626" s="202" t="s">
        <v>1635</v>
      </c>
      <c r="C3626" s="352" t="s">
        <v>1875</v>
      </c>
      <c r="D3626" s="193" t="s">
        <v>2050</v>
      </c>
      <c r="E3626" s="331" t="s">
        <v>1877</v>
      </c>
      <c r="F3626" s="332" t="s">
        <v>44</v>
      </c>
      <c r="G3626" s="181"/>
      <c r="H3626" s="51">
        <v>12380</v>
      </c>
      <c r="I3626" s="333">
        <v>7720</v>
      </c>
      <c r="J3626" s="355">
        <v>7720</v>
      </c>
      <c r="K3626" s="333">
        <f t="shared" si="1321"/>
        <v>0</v>
      </c>
      <c r="L3626" s="333">
        <f t="shared" si="1321"/>
        <v>0</v>
      </c>
      <c r="M3626" s="333">
        <f t="shared" si="1321"/>
        <v>0</v>
      </c>
    </row>
    <row r="3627" spans="1:13" s="182" customFormat="1" x14ac:dyDescent="0.25">
      <c r="A3627" s="183"/>
      <c r="B3627" s="202"/>
      <c r="C3627" s="352"/>
      <c r="D3627" s="193"/>
      <c r="E3627" s="331"/>
      <c r="F3627" s="332"/>
      <c r="G3627" s="181"/>
      <c r="H3627" s="51"/>
      <c r="I3627" s="51"/>
      <c r="J3627" s="274"/>
      <c r="K3627" s="333">
        <f t="shared" si="1321"/>
        <v>0</v>
      </c>
      <c r="L3627" s="333">
        <f t="shared" si="1321"/>
        <v>0</v>
      </c>
      <c r="M3627" s="333">
        <f t="shared" si="1321"/>
        <v>0</v>
      </c>
    </row>
    <row r="3628" spans="1:13" s="182" customFormat="1" ht="60" x14ac:dyDescent="0.25">
      <c r="A3628" s="183">
        <f>A3626+0.0001</f>
        <v>3.4221000000005595</v>
      </c>
      <c r="B3628" s="202" t="s">
        <v>1635</v>
      </c>
      <c r="C3628" s="352" t="s">
        <v>1875</v>
      </c>
      <c r="D3628" s="193" t="s">
        <v>2051</v>
      </c>
      <c r="E3628" s="331" t="s">
        <v>1878</v>
      </c>
      <c r="F3628" s="332" t="s">
        <v>44</v>
      </c>
      <c r="G3628" s="181"/>
      <c r="H3628" s="333">
        <v>15260</v>
      </c>
      <c r="I3628" s="333">
        <v>8120</v>
      </c>
      <c r="J3628" s="355">
        <v>8120</v>
      </c>
      <c r="K3628" s="333">
        <f t="shared" si="1321"/>
        <v>0</v>
      </c>
      <c r="L3628" s="333">
        <f t="shared" si="1321"/>
        <v>0</v>
      </c>
      <c r="M3628" s="333">
        <f t="shared" si="1321"/>
        <v>0</v>
      </c>
    </row>
    <row r="3629" spans="1:13" s="182" customFormat="1" x14ac:dyDescent="0.25">
      <c r="A3629" s="183"/>
      <c r="B3629" s="202"/>
      <c r="C3629" s="352"/>
      <c r="D3629" s="193"/>
      <c r="E3629" s="331"/>
      <c r="F3629" s="332"/>
      <c r="G3629" s="181"/>
      <c r="H3629" s="51"/>
      <c r="I3629" s="51"/>
      <c r="J3629" s="274"/>
      <c r="K3629" s="333">
        <f t="shared" si="1321"/>
        <v>0</v>
      </c>
      <c r="L3629" s="333">
        <f t="shared" si="1321"/>
        <v>0</v>
      </c>
      <c r="M3629" s="333">
        <f t="shared" si="1321"/>
        <v>0</v>
      </c>
    </row>
    <row r="3630" spans="1:13" s="182" customFormat="1" ht="45" x14ac:dyDescent="0.25">
      <c r="A3630" s="183">
        <f>A3628+0.0001</f>
        <v>3.4222000000005597</v>
      </c>
      <c r="B3630" s="202" t="s">
        <v>1635</v>
      </c>
      <c r="C3630" s="352" t="s">
        <v>1879</v>
      </c>
      <c r="D3630" s="193" t="s">
        <v>2049</v>
      </c>
      <c r="E3630" s="331" t="s">
        <v>1880</v>
      </c>
      <c r="F3630" s="332" t="s">
        <v>44</v>
      </c>
      <c r="G3630" s="181"/>
      <c r="H3630" s="51">
        <v>9950</v>
      </c>
      <c r="I3630" s="274">
        <v>9950</v>
      </c>
      <c r="J3630" s="274">
        <v>9950</v>
      </c>
      <c r="K3630" s="333">
        <f t="shared" si="1321"/>
        <v>0</v>
      </c>
      <c r="L3630" s="333">
        <f t="shared" si="1321"/>
        <v>0</v>
      </c>
      <c r="M3630" s="333">
        <f t="shared" si="1321"/>
        <v>0</v>
      </c>
    </row>
    <row r="3631" spans="1:13" s="182" customFormat="1" x14ac:dyDescent="0.25">
      <c r="A3631" s="183"/>
      <c r="B3631" s="202"/>
      <c r="C3631" s="352"/>
      <c r="D3631" s="193"/>
      <c r="E3631" s="331"/>
      <c r="F3631" s="332"/>
      <c r="G3631" s="181"/>
      <c r="H3631" s="181"/>
      <c r="I3631" s="339"/>
      <c r="J3631" s="339"/>
      <c r="K3631" s="333">
        <f t="shared" si="1321"/>
        <v>0</v>
      </c>
      <c r="L3631" s="333">
        <f t="shared" si="1321"/>
        <v>0</v>
      </c>
      <c r="M3631" s="333">
        <f t="shared" si="1321"/>
        <v>0</v>
      </c>
    </row>
    <row r="3632" spans="1:13" s="182" customFormat="1" ht="60" x14ac:dyDescent="0.25">
      <c r="A3632" s="183">
        <f>A3630+0.0001</f>
        <v>3.4223000000005599</v>
      </c>
      <c r="B3632" s="202" t="s">
        <v>1635</v>
      </c>
      <c r="C3632" s="352" t="s">
        <v>1879</v>
      </c>
      <c r="D3632" s="193" t="s">
        <v>2050</v>
      </c>
      <c r="E3632" s="331" t="s">
        <v>1881</v>
      </c>
      <c r="F3632" s="332" t="s">
        <v>44</v>
      </c>
      <c r="G3632" s="181"/>
      <c r="H3632" s="51">
        <v>13070</v>
      </c>
      <c r="I3632" s="274">
        <v>13070</v>
      </c>
      <c r="J3632" s="274">
        <v>13070</v>
      </c>
      <c r="K3632" s="333">
        <f t="shared" si="1321"/>
        <v>0</v>
      </c>
      <c r="L3632" s="333">
        <f t="shared" si="1321"/>
        <v>0</v>
      </c>
      <c r="M3632" s="333">
        <f t="shared" si="1321"/>
        <v>0</v>
      </c>
    </row>
    <row r="3633" spans="1:13" s="182" customFormat="1" x14ac:dyDescent="0.25">
      <c r="A3633" s="183"/>
      <c r="B3633" s="202"/>
      <c r="C3633" s="352"/>
      <c r="D3633" s="193"/>
      <c r="E3633" s="331"/>
      <c r="F3633" s="332"/>
      <c r="G3633" s="181"/>
      <c r="H3633" s="51"/>
      <c r="I3633" s="274"/>
      <c r="J3633" s="274"/>
      <c r="K3633" s="333">
        <f t="shared" si="1321"/>
        <v>0</v>
      </c>
      <c r="L3633" s="333">
        <f t="shared" si="1321"/>
        <v>0</v>
      </c>
      <c r="M3633" s="333">
        <f t="shared" si="1321"/>
        <v>0</v>
      </c>
    </row>
    <row r="3634" spans="1:13" s="182" customFormat="1" ht="60" x14ac:dyDescent="0.25">
      <c r="A3634" s="183">
        <f>A3632+0.0001</f>
        <v>3.4224000000005601</v>
      </c>
      <c r="B3634" s="202" t="s">
        <v>1635</v>
      </c>
      <c r="C3634" s="352" t="s">
        <v>1879</v>
      </c>
      <c r="D3634" s="193" t="s">
        <v>2051</v>
      </c>
      <c r="E3634" s="331" t="s">
        <v>1882</v>
      </c>
      <c r="F3634" s="332" t="s">
        <v>44</v>
      </c>
      <c r="G3634" s="181"/>
      <c r="H3634" s="51">
        <v>15890</v>
      </c>
      <c r="I3634" s="274">
        <v>15890</v>
      </c>
      <c r="J3634" s="274">
        <v>15890</v>
      </c>
      <c r="K3634" s="333">
        <f t="shared" si="1321"/>
        <v>0</v>
      </c>
      <c r="L3634" s="333">
        <f t="shared" si="1321"/>
        <v>0</v>
      </c>
      <c r="M3634" s="333">
        <f t="shared" si="1321"/>
        <v>0</v>
      </c>
    </row>
    <row r="3635" spans="1:13" s="182" customFormat="1" x14ac:dyDescent="0.25">
      <c r="A3635" s="183"/>
      <c r="B3635" s="202"/>
      <c r="C3635" s="352"/>
      <c r="D3635" s="193"/>
      <c r="E3635" s="331"/>
      <c r="F3635" s="332"/>
      <c r="G3635" s="181"/>
      <c r="H3635" s="51"/>
      <c r="I3635" s="274"/>
      <c r="J3635" s="274"/>
      <c r="K3635" s="333">
        <f t="shared" si="1321"/>
        <v>0</v>
      </c>
      <c r="L3635" s="333">
        <f t="shared" si="1321"/>
        <v>0</v>
      </c>
      <c r="M3635" s="333">
        <f t="shared" si="1321"/>
        <v>0</v>
      </c>
    </row>
    <row r="3636" spans="1:13" s="182" customFormat="1" ht="45" x14ac:dyDescent="0.25">
      <c r="A3636" s="183">
        <f>A3634+0.0001</f>
        <v>3.4225000000005603</v>
      </c>
      <c r="B3636" s="202" t="s">
        <v>1635</v>
      </c>
      <c r="C3636" s="352" t="s">
        <v>1883</v>
      </c>
      <c r="D3636" s="193" t="s">
        <v>2049</v>
      </c>
      <c r="E3636" s="331" t="s">
        <v>1884</v>
      </c>
      <c r="F3636" s="332" t="s">
        <v>44</v>
      </c>
      <c r="G3636" s="181"/>
      <c r="H3636" s="51">
        <v>10660</v>
      </c>
      <c r="I3636" s="274">
        <v>10660</v>
      </c>
      <c r="J3636" s="274">
        <v>10660</v>
      </c>
      <c r="K3636" s="333">
        <f t="shared" si="1321"/>
        <v>0</v>
      </c>
      <c r="L3636" s="333">
        <f t="shared" si="1321"/>
        <v>0</v>
      </c>
      <c r="M3636" s="333">
        <f t="shared" si="1321"/>
        <v>0</v>
      </c>
    </row>
    <row r="3637" spans="1:13" s="182" customFormat="1" x14ac:dyDescent="0.25">
      <c r="A3637" s="183"/>
      <c r="B3637" s="202"/>
      <c r="C3637" s="352"/>
      <c r="D3637" s="193"/>
      <c r="E3637" s="331"/>
      <c r="F3637" s="332"/>
      <c r="G3637" s="181"/>
      <c r="H3637" s="51"/>
      <c r="I3637" s="274"/>
      <c r="J3637" s="274"/>
      <c r="K3637" s="333">
        <f t="shared" si="1321"/>
        <v>0</v>
      </c>
      <c r="L3637" s="333">
        <f t="shared" si="1321"/>
        <v>0</v>
      </c>
      <c r="M3637" s="333">
        <f t="shared" si="1321"/>
        <v>0</v>
      </c>
    </row>
    <row r="3638" spans="1:13" s="182" customFormat="1" ht="60" x14ac:dyDescent="0.25">
      <c r="A3638" s="183">
        <f>A3636+0.0001</f>
        <v>3.4226000000005605</v>
      </c>
      <c r="B3638" s="202" t="s">
        <v>1635</v>
      </c>
      <c r="C3638" s="352" t="s">
        <v>1883</v>
      </c>
      <c r="D3638" s="193" t="s">
        <v>2050</v>
      </c>
      <c r="E3638" s="331" t="s">
        <v>1885</v>
      </c>
      <c r="F3638" s="332" t="s">
        <v>44</v>
      </c>
      <c r="G3638" s="181"/>
      <c r="H3638" s="51">
        <v>13890</v>
      </c>
      <c r="I3638" s="274">
        <v>13890</v>
      </c>
      <c r="J3638" s="274">
        <v>13890</v>
      </c>
      <c r="K3638" s="333">
        <f t="shared" si="1321"/>
        <v>0</v>
      </c>
      <c r="L3638" s="333">
        <f t="shared" si="1321"/>
        <v>0</v>
      </c>
      <c r="M3638" s="333">
        <f t="shared" si="1321"/>
        <v>0</v>
      </c>
    </row>
    <row r="3639" spans="1:13" s="182" customFormat="1" x14ac:dyDescent="0.25">
      <c r="A3639" s="183"/>
      <c r="B3639" s="202"/>
      <c r="C3639" s="352"/>
      <c r="D3639" s="193"/>
      <c r="E3639" s="331"/>
      <c r="F3639" s="332"/>
      <c r="G3639" s="181"/>
      <c r="H3639" s="51"/>
      <c r="I3639" s="274"/>
      <c r="J3639" s="274"/>
      <c r="K3639" s="333">
        <f t="shared" si="1321"/>
        <v>0</v>
      </c>
      <c r="L3639" s="333">
        <f t="shared" si="1321"/>
        <v>0</v>
      </c>
      <c r="M3639" s="333">
        <f t="shared" si="1321"/>
        <v>0</v>
      </c>
    </row>
    <row r="3640" spans="1:13" s="182" customFormat="1" ht="60" x14ac:dyDescent="0.25">
      <c r="A3640" s="183">
        <f>A3638+0.0001</f>
        <v>3.4227000000005607</v>
      </c>
      <c r="B3640" s="202" t="s">
        <v>1635</v>
      </c>
      <c r="C3640" s="352" t="s">
        <v>1883</v>
      </c>
      <c r="D3640" s="193" t="s">
        <v>2051</v>
      </c>
      <c r="E3640" s="331" t="s">
        <v>1886</v>
      </c>
      <c r="F3640" s="332" t="s">
        <v>44</v>
      </c>
      <c r="G3640" s="181"/>
      <c r="H3640" s="51">
        <v>16730</v>
      </c>
      <c r="I3640" s="274">
        <v>16730</v>
      </c>
      <c r="J3640" s="274">
        <v>16730</v>
      </c>
      <c r="K3640" s="333">
        <f t="shared" si="1321"/>
        <v>0</v>
      </c>
      <c r="L3640" s="333">
        <f t="shared" si="1321"/>
        <v>0</v>
      </c>
      <c r="M3640" s="333">
        <f t="shared" si="1321"/>
        <v>0</v>
      </c>
    </row>
    <row r="3641" spans="1:13" s="182" customFormat="1" x14ac:dyDescent="0.25">
      <c r="A3641" s="183"/>
      <c r="B3641" s="202"/>
      <c r="C3641" s="352"/>
      <c r="D3641" s="193"/>
      <c r="E3641" s="331"/>
      <c r="F3641" s="332"/>
      <c r="G3641" s="181"/>
      <c r="H3641" s="51"/>
      <c r="I3641" s="274"/>
      <c r="J3641" s="274"/>
      <c r="K3641" s="333">
        <f t="shared" si="1321"/>
        <v>0</v>
      </c>
      <c r="L3641" s="333">
        <f t="shared" si="1321"/>
        <v>0</v>
      </c>
      <c r="M3641" s="333">
        <f t="shared" si="1321"/>
        <v>0</v>
      </c>
    </row>
    <row r="3642" spans="1:13" s="182" customFormat="1" ht="45" x14ac:dyDescent="0.25">
      <c r="A3642" s="183">
        <f>A3640+0.0001</f>
        <v>3.4228000000005609</v>
      </c>
      <c r="B3642" s="202" t="s">
        <v>1635</v>
      </c>
      <c r="C3642" s="352" t="s">
        <v>1887</v>
      </c>
      <c r="D3642" s="193" t="s">
        <v>2049</v>
      </c>
      <c r="E3642" s="331" t="s">
        <v>1888</v>
      </c>
      <c r="F3642" s="332" t="s">
        <v>44</v>
      </c>
      <c r="G3642" s="181"/>
      <c r="H3642" s="51">
        <v>11600</v>
      </c>
      <c r="I3642" s="274">
        <v>11600</v>
      </c>
      <c r="J3642" s="274">
        <v>11600</v>
      </c>
      <c r="K3642" s="333">
        <f t="shared" si="1321"/>
        <v>0</v>
      </c>
      <c r="L3642" s="333">
        <f t="shared" si="1321"/>
        <v>0</v>
      </c>
      <c r="M3642" s="333">
        <f t="shared" si="1321"/>
        <v>0</v>
      </c>
    </row>
    <row r="3643" spans="1:13" s="182" customFormat="1" x14ac:dyDescent="0.25">
      <c r="A3643" s="183"/>
      <c r="B3643" s="202"/>
      <c r="C3643" s="352"/>
      <c r="D3643" s="193"/>
      <c r="E3643" s="331"/>
      <c r="F3643" s="332"/>
      <c r="G3643" s="181"/>
      <c r="H3643" s="51"/>
      <c r="I3643" s="274"/>
      <c r="J3643" s="274"/>
      <c r="K3643" s="333">
        <f t="shared" si="1321"/>
        <v>0</v>
      </c>
      <c r="L3643" s="333">
        <f t="shared" si="1321"/>
        <v>0</v>
      </c>
      <c r="M3643" s="333">
        <f t="shared" si="1321"/>
        <v>0</v>
      </c>
    </row>
    <row r="3644" spans="1:13" s="182" customFormat="1" ht="60" x14ac:dyDescent="0.25">
      <c r="A3644" s="183">
        <f>A3642+0.0001</f>
        <v>3.4229000000005612</v>
      </c>
      <c r="B3644" s="202" t="s">
        <v>1635</v>
      </c>
      <c r="C3644" s="352" t="s">
        <v>1887</v>
      </c>
      <c r="D3644" s="193" t="s">
        <v>2050</v>
      </c>
      <c r="E3644" s="331" t="s">
        <v>1889</v>
      </c>
      <c r="F3644" s="332" t="s">
        <v>44</v>
      </c>
      <c r="G3644" s="181"/>
      <c r="H3644" s="51">
        <v>15170</v>
      </c>
      <c r="I3644" s="274">
        <v>15170</v>
      </c>
      <c r="J3644" s="274">
        <v>15170</v>
      </c>
      <c r="K3644" s="333">
        <f t="shared" si="1321"/>
        <v>0</v>
      </c>
      <c r="L3644" s="333">
        <f t="shared" si="1321"/>
        <v>0</v>
      </c>
      <c r="M3644" s="333">
        <f t="shared" si="1321"/>
        <v>0</v>
      </c>
    </row>
    <row r="3645" spans="1:13" s="182" customFormat="1" x14ac:dyDescent="0.25">
      <c r="A3645" s="183"/>
      <c r="B3645" s="202"/>
      <c r="C3645" s="352"/>
      <c r="D3645" s="193"/>
      <c r="E3645" s="331"/>
      <c r="F3645" s="332"/>
      <c r="G3645" s="181"/>
      <c r="H3645" s="51"/>
      <c r="I3645" s="274"/>
      <c r="J3645" s="274"/>
      <c r="K3645" s="333">
        <f t="shared" si="1321"/>
        <v>0</v>
      </c>
      <c r="L3645" s="333">
        <f t="shared" si="1321"/>
        <v>0</v>
      </c>
      <c r="M3645" s="333">
        <f t="shared" si="1321"/>
        <v>0</v>
      </c>
    </row>
    <row r="3646" spans="1:13" s="182" customFormat="1" ht="60" x14ac:dyDescent="0.25">
      <c r="A3646" s="183">
        <f>A3644+0.0001</f>
        <v>3.4230000000005614</v>
      </c>
      <c r="B3646" s="202" t="s">
        <v>1635</v>
      </c>
      <c r="C3646" s="352" t="s">
        <v>1887</v>
      </c>
      <c r="D3646" s="193" t="s">
        <v>2051</v>
      </c>
      <c r="E3646" s="331" t="s">
        <v>1890</v>
      </c>
      <c r="F3646" s="332" t="s">
        <v>44</v>
      </c>
      <c r="G3646" s="181"/>
      <c r="H3646" s="51">
        <v>17880</v>
      </c>
      <c r="I3646" s="274">
        <v>17880</v>
      </c>
      <c r="J3646" s="274">
        <v>17880</v>
      </c>
      <c r="K3646" s="333">
        <f t="shared" si="1321"/>
        <v>0</v>
      </c>
      <c r="L3646" s="333">
        <f t="shared" si="1321"/>
        <v>0</v>
      </c>
      <c r="M3646" s="333">
        <f t="shared" si="1321"/>
        <v>0</v>
      </c>
    </row>
    <row r="3647" spans="1:13" s="182" customFormat="1" x14ac:dyDescent="0.25">
      <c r="A3647" s="183"/>
      <c r="B3647" s="202"/>
      <c r="C3647" s="352"/>
      <c r="D3647" s="193"/>
      <c r="E3647" s="331"/>
      <c r="F3647" s="332"/>
      <c r="G3647" s="181"/>
      <c r="H3647" s="51"/>
      <c r="I3647" s="51"/>
      <c r="J3647" s="274"/>
      <c r="K3647" s="333">
        <f t="shared" si="1321"/>
        <v>0</v>
      </c>
      <c r="L3647" s="333">
        <f t="shared" si="1321"/>
        <v>0</v>
      </c>
      <c r="M3647" s="333">
        <f t="shared" si="1321"/>
        <v>0</v>
      </c>
    </row>
    <row r="3648" spans="1:13" s="182" customFormat="1" ht="45" x14ac:dyDescent="0.25">
      <c r="A3648" s="183">
        <f>A3646+0.0001</f>
        <v>3.4231000000005616</v>
      </c>
      <c r="B3648" s="202" t="s">
        <v>1658</v>
      </c>
      <c r="C3648" s="352" t="s">
        <v>1891</v>
      </c>
      <c r="D3648" s="193" t="s">
        <v>2049</v>
      </c>
      <c r="E3648" s="331" t="s">
        <v>1892</v>
      </c>
      <c r="F3648" s="332" t="s">
        <v>44</v>
      </c>
      <c r="G3648" s="181"/>
      <c r="H3648" s="51">
        <v>9350</v>
      </c>
      <c r="I3648" s="51">
        <v>5580</v>
      </c>
      <c r="J3648" s="274">
        <v>5580</v>
      </c>
      <c r="K3648" s="333">
        <f t="shared" si="1321"/>
        <v>0</v>
      </c>
      <c r="L3648" s="333">
        <f t="shared" si="1321"/>
        <v>0</v>
      </c>
      <c r="M3648" s="333">
        <f t="shared" si="1321"/>
        <v>0</v>
      </c>
    </row>
    <row r="3649" spans="1:13" s="182" customFormat="1" x14ac:dyDescent="0.25">
      <c r="A3649" s="183"/>
      <c r="B3649" s="202"/>
      <c r="C3649" s="352"/>
      <c r="D3649" s="193"/>
      <c r="E3649" s="331"/>
      <c r="F3649" s="332"/>
      <c r="G3649" s="181"/>
      <c r="H3649" s="181"/>
      <c r="I3649" s="181"/>
      <c r="J3649" s="339"/>
      <c r="K3649" s="333">
        <f t="shared" si="1321"/>
        <v>0</v>
      </c>
      <c r="L3649" s="333">
        <f t="shared" si="1321"/>
        <v>0</v>
      </c>
      <c r="M3649" s="333">
        <f t="shared" si="1321"/>
        <v>0</v>
      </c>
    </row>
    <row r="3650" spans="1:13" s="182" customFormat="1" ht="45" x14ac:dyDescent="0.25">
      <c r="A3650" s="183">
        <f>A3648+0.0001</f>
        <v>3.4232000000005618</v>
      </c>
      <c r="B3650" s="202" t="s">
        <v>1658</v>
      </c>
      <c r="C3650" s="352" t="s">
        <v>1891</v>
      </c>
      <c r="D3650" s="193" t="s">
        <v>2050</v>
      </c>
      <c r="E3650" s="331" t="s">
        <v>1893</v>
      </c>
      <c r="F3650" s="332" t="s">
        <v>44</v>
      </c>
      <c r="H3650" s="51">
        <v>11550</v>
      </c>
      <c r="I3650" s="333">
        <v>6280</v>
      </c>
      <c r="J3650" s="355">
        <v>6280</v>
      </c>
      <c r="K3650" s="333">
        <f t="shared" si="1321"/>
        <v>0</v>
      </c>
      <c r="L3650" s="333">
        <f t="shared" si="1321"/>
        <v>0</v>
      </c>
      <c r="M3650" s="333">
        <f t="shared" si="1321"/>
        <v>0</v>
      </c>
    </row>
    <row r="3651" spans="1:13" s="182" customFormat="1" x14ac:dyDescent="0.25">
      <c r="A3651" s="183"/>
      <c r="B3651" s="202"/>
      <c r="C3651" s="352"/>
      <c r="D3651" s="193"/>
      <c r="E3651" s="331"/>
      <c r="F3651" s="332"/>
      <c r="G3651" s="181"/>
      <c r="H3651" s="51"/>
      <c r="I3651" s="51"/>
      <c r="J3651" s="274"/>
      <c r="K3651" s="333">
        <f t="shared" si="1321"/>
        <v>0</v>
      </c>
      <c r="L3651" s="333">
        <f t="shared" si="1321"/>
        <v>0</v>
      </c>
      <c r="M3651" s="333">
        <f t="shared" si="1321"/>
        <v>0</v>
      </c>
    </row>
    <row r="3652" spans="1:13" s="182" customFormat="1" ht="45" x14ac:dyDescent="0.25">
      <c r="A3652" s="183">
        <f>A3650+0.0001</f>
        <v>3.423300000000562</v>
      </c>
      <c r="B3652" s="202" t="s">
        <v>1658</v>
      </c>
      <c r="C3652" s="352" t="s">
        <v>1894</v>
      </c>
      <c r="D3652" s="193" t="s">
        <v>2049</v>
      </c>
      <c r="E3652" s="331" t="s">
        <v>1895</v>
      </c>
      <c r="F3652" s="332" t="s">
        <v>44</v>
      </c>
      <c r="G3652" s="181"/>
      <c r="H3652" s="51">
        <v>10010</v>
      </c>
      <c r="I3652" s="51">
        <v>5830</v>
      </c>
      <c r="J3652" s="274">
        <v>5830</v>
      </c>
      <c r="K3652" s="333">
        <f t="shared" si="1321"/>
        <v>0</v>
      </c>
      <c r="L3652" s="333">
        <f t="shared" si="1321"/>
        <v>0</v>
      </c>
      <c r="M3652" s="333">
        <f t="shared" si="1321"/>
        <v>0</v>
      </c>
    </row>
    <row r="3653" spans="1:13" s="182" customFormat="1" x14ac:dyDescent="0.25">
      <c r="A3653" s="183"/>
      <c r="B3653" s="202"/>
      <c r="C3653" s="352"/>
      <c r="D3653" s="193"/>
      <c r="E3653" s="331"/>
      <c r="F3653" s="332"/>
      <c r="G3653" s="181"/>
      <c r="H3653" s="51"/>
      <c r="I3653" s="51"/>
      <c r="J3653" s="274"/>
      <c r="K3653" s="333">
        <f t="shared" si="1321"/>
        <v>0</v>
      </c>
      <c r="L3653" s="333">
        <f t="shared" si="1321"/>
        <v>0</v>
      </c>
      <c r="M3653" s="333">
        <f t="shared" si="1321"/>
        <v>0</v>
      </c>
    </row>
    <row r="3654" spans="1:13" s="182" customFormat="1" ht="60" x14ac:dyDescent="0.25">
      <c r="A3654" s="183">
        <f>A3652+0.0001</f>
        <v>3.4234000000005622</v>
      </c>
      <c r="B3654" s="202" t="s">
        <v>1658</v>
      </c>
      <c r="C3654" s="352" t="s">
        <v>1894</v>
      </c>
      <c r="D3654" s="193" t="s">
        <v>2050</v>
      </c>
      <c r="E3654" s="331" t="s">
        <v>1896</v>
      </c>
      <c r="F3654" s="332" t="s">
        <v>44</v>
      </c>
      <c r="G3654" s="181"/>
      <c r="H3654" s="51">
        <v>12150</v>
      </c>
      <c r="I3654" s="333">
        <v>6670</v>
      </c>
      <c r="J3654" s="355">
        <v>6670</v>
      </c>
      <c r="K3654" s="333">
        <f t="shared" si="1321"/>
        <v>0</v>
      </c>
      <c r="L3654" s="333">
        <f t="shared" si="1321"/>
        <v>0</v>
      </c>
      <c r="M3654" s="333">
        <f t="shared" si="1321"/>
        <v>0</v>
      </c>
    </row>
    <row r="3655" spans="1:13" s="182" customFormat="1" x14ac:dyDescent="0.25">
      <c r="A3655" s="183"/>
      <c r="B3655" s="202"/>
      <c r="C3655" s="352"/>
      <c r="D3655" s="193"/>
      <c r="E3655" s="331"/>
      <c r="F3655" s="332"/>
      <c r="G3655" s="181"/>
      <c r="H3655" s="51"/>
      <c r="I3655" s="51"/>
      <c r="J3655" s="274"/>
      <c r="K3655" s="333">
        <f t="shared" si="1321"/>
        <v>0</v>
      </c>
      <c r="L3655" s="333">
        <f t="shared" si="1321"/>
        <v>0</v>
      </c>
      <c r="M3655" s="333">
        <f t="shared" si="1321"/>
        <v>0</v>
      </c>
    </row>
    <row r="3656" spans="1:13" s="182" customFormat="1" ht="45" x14ac:dyDescent="0.25">
      <c r="A3656" s="183">
        <f>A3654+0.0001</f>
        <v>3.4235000000005624</v>
      </c>
      <c r="B3656" s="202" t="s">
        <v>1663</v>
      </c>
      <c r="C3656" s="352" t="s">
        <v>1897</v>
      </c>
      <c r="D3656" s="193" t="s">
        <v>2049</v>
      </c>
      <c r="E3656" s="331" t="s">
        <v>1898</v>
      </c>
      <c r="F3656" s="332" t="s">
        <v>44</v>
      </c>
      <c r="G3656" s="181"/>
      <c r="H3656" s="51">
        <v>11440</v>
      </c>
      <c r="I3656" s="51">
        <v>6900</v>
      </c>
      <c r="J3656" s="274">
        <v>6900</v>
      </c>
      <c r="K3656" s="333">
        <f t="shared" si="1321"/>
        <v>0</v>
      </c>
      <c r="L3656" s="333">
        <f t="shared" si="1321"/>
        <v>0</v>
      </c>
      <c r="M3656" s="333">
        <f t="shared" si="1321"/>
        <v>0</v>
      </c>
    </row>
    <row r="3657" spans="1:13" s="182" customFormat="1" x14ac:dyDescent="0.25">
      <c r="A3657" s="183"/>
      <c r="B3657" s="202"/>
      <c r="C3657" s="352"/>
      <c r="D3657" s="193"/>
      <c r="E3657" s="331"/>
      <c r="F3657" s="332"/>
      <c r="G3657" s="181"/>
      <c r="H3657" s="51"/>
      <c r="I3657" s="51"/>
      <c r="J3657" s="274"/>
      <c r="K3657" s="333">
        <f t="shared" si="1321"/>
        <v>0</v>
      </c>
      <c r="L3657" s="333">
        <f t="shared" si="1321"/>
        <v>0</v>
      </c>
      <c r="M3657" s="333">
        <f t="shared" si="1321"/>
        <v>0</v>
      </c>
    </row>
    <row r="3658" spans="1:13" s="182" customFormat="1" ht="60" x14ac:dyDescent="0.25">
      <c r="A3658" s="183">
        <f>A3656+0.0001</f>
        <v>3.4236000000005626</v>
      </c>
      <c r="B3658" s="202" t="s">
        <v>1663</v>
      </c>
      <c r="C3658" s="352" t="s">
        <v>1897</v>
      </c>
      <c r="D3658" s="193" t="s">
        <v>2050</v>
      </c>
      <c r="E3658" s="331" t="s">
        <v>1899</v>
      </c>
      <c r="F3658" s="332" t="s">
        <v>44</v>
      </c>
      <c r="G3658" s="181"/>
      <c r="H3658" s="51">
        <v>13700</v>
      </c>
      <c r="I3658" s="333">
        <v>7870</v>
      </c>
      <c r="J3658" s="355">
        <v>7870</v>
      </c>
      <c r="K3658" s="333">
        <f t="shared" si="1321"/>
        <v>0</v>
      </c>
      <c r="L3658" s="333">
        <f t="shared" si="1321"/>
        <v>0</v>
      </c>
      <c r="M3658" s="333">
        <f t="shared" si="1321"/>
        <v>0</v>
      </c>
    </row>
    <row r="3659" spans="1:13" s="182" customFormat="1" x14ac:dyDescent="0.25">
      <c r="A3659" s="183"/>
      <c r="B3659" s="202"/>
      <c r="C3659" s="352"/>
      <c r="D3659" s="193"/>
      <c r="E3659" s="331"/>
      <c r="F3659" s="332"/>
      <c r="G3659" s="181"/>
      <c r="H3659" s="51"/>
      <c r="I3659" s="51"/>
      <c r="J3659" s="274"/>
      <c r="K3659" s="333">
        <f t="shared" si="1321"/>
        <v>0</v>
      </c>
      <c r="L3659" s="333">
        <f t="shared" si="1321"/>
        <v>0</v>
      </c>
      <c r="M3659" s="333">
        <f t="shared" si="1321"/>
        <v>0</v>
      </c>
    </row>
    <row r="3660" spans="1:13" s="182" customFormat="1" ht="45" x14ac:dyDescent="0.25">
      <c r="A3660" s="183">
        <f>A3658+0.0001</f>
        <v>3.4237000000005628</v>
      </c>
      <c r="B3660" s="202" t="s">
        <v>1663</v>
      </c>
      <c r="C3660" s="352" t="s">
        <v>1897</v>
      </c>
      <c r="D3660" s="193" t="s">
        <v>2051</v>
      </c>
      <c r="E3660" s="331" t="s">
        <v>1900</v>
      </c>
      <c r="F3660" s="332" t="s">
        <v>44</v>
      </c>
      <c r="G3660" s="181"/>
      <c r="H3660" s="333">
        <v>17620</v>
      </c>
      <c r="I3660" s="333">
        <v>8800</v>
      </c>
      <c r="J3660" s="355">
        <v>8800</v>
      </c>
      <c r="K3660" s="333">
        <f t="shared" si="1321"/>
        <v>0</v>
      </c>
      <c r="L3660" s="333">
        <f t="shared" si="1321"/>
        <v>0</v>
      </c>
      <c r="M3660" s="333">
        <f t="shared" si="1321"/>
        <v>0</v>
      </c>
    </row>
    <row r="3661" spans="1:13" s="182" customFormat="1" x14ac:dyDescent="0.25">
      <c r="A3661" s="183"/>
      <c r="B3661" s="202"/>
      <c r="C3661" s="352"/>
      <c r="D3661" s="193"/>
      <c r="E3661" s="331"/>
      <c r="F3661" s="332"/>
      <c r="G3661" s="181"/>
      <c r="H3661" s="51"/>
      <c r="I3661" s="51"/>
      <c r="J3661" s="51"/>
      <c r="K3661" s="333">
        <f t="shared" si="1321"/>
        <v>0</v>
      </c>
      <c r="L3661" s="333">
        <f t="shared" si="1321"/>
        <v>0</v>
      </c>
      <c r="M3661" s="333">
        <f t="shared" si="1321"/>
        <v>0</v>
      </c>
    </row>
    <row r="3662" spans="1:13" s="182" customFormat="1" ht="45" x14ac:dyDescent="0.25">
      <c r="A3662" s="183">
        <f>A3660+0.0001</f>
        <v>3.4238000000005631</v>
      </c>
      <c r="B3662" s="202" t="s">
        <v>1663</v>
      </c>
      <c r="C3662" s="352" t="s">
        <v>1901</v>
      </c>
      <c r="D3662" s="193" t="s">
        <v>2049</v>
      </c>
      <c r="E3662" s="331" t="s">
        <v>1902</v>
      </c>
      <c r="F3662" s="332" t="s">
        <v>44</v>
      </c>
      <c r="G3662" s="181"/>
      <c r="H3662" s="51">
        <v>12250</v>
      </c>
      <c r="I3662" s="274">
        <v>12250</v>
      </c>
      <c r="J3662" s="274">
        <v>12250</v>
      </c>
      <c r="K3662" s="333">
        <f t="shared" si="1321"/>
        <v>0</v>
      </c>
      <c r="L3662" s="333">
        <f t="shared" si="1321"/>
        <v>0</v>
      </c>
      <c r="M3662" s="333">
        <f t="shared" si="1321"/>
        <v>0</v>
      </c>
    </row>
    <row r="3663" spans="1:13" s="182" customFormat="1" x14ac:dyDescent="0.25">
      <c r="A3663" s="183"/>
      <c r="B3663" s="202"/>
      <c r="C3663" s="352"/>
      <c r="D3663" s="193"/>
      <c r="E3663" s="331"/>
      <c r="F3663" s="332"/>
      <c r="G3663" s="181"/>
      <c r="H3663" s="181"/>
      <c r="I3663" s="339"/>
      <c r="J3663" s="339"/>
      <c r="K3663" s="333">
        <f t="shared" si="1321"/>
        <v>0</v>
      </c>
      <c r="L3663" s="333">
        <f t="shared" si="1321"/>
        <v>0</v>
      </c>
      <c r="M3663" s="333">
        <f t="shared" si="1321"/>
        <v>0</v>
      </c>
    </row>
    <row r="3664" spans="1:13" s="182" customFormat="1" ht="60" x14ac:dyDescent="0.25">
      <c r="A3664" s="183">
        <f>A3662+0.0001</f>
        <v>3.4239000000005633</v>
      </c>
      <c r="B3664" s="202" t="s">
        <v>1663</v>
      </c>
      <c r="C3664" s="352" t="s">
        <v>1901</v>
      </c>
      <c r="D3664" s="193" t="s">
        <v>2050</v>
      </c>
      <c r="E3664" s="331" t="s">
        <v>1903</v>
      </c>
      <c r="F3664" s="332" t="s">
        <v>44</v>
      </c>
      <c r="G3664" s="181"/>
      <c r="H3664" s="51">
        <v>14540</v>
      </c>
      <c r="I3664" s="274">
        <v>14540</v>
      </c>
      <c r="J3664" s="274">
        <v>14540</v>
      </c>
      <c r="K3664" s="333">
        <f t="shared" si="1321"/>
        <v>0</v>
      </c>
      <c r="L3664" s="333">
        <f t="shared" si="1321"/>
        <v>0</v>
      </c>
      <c r="M3664" s="333">
        <f t="shared" si="1321"/>
        <v>0</v>
      </c>
    </row>
    <row r="3665" spans="1:13" s="182" customFormat="1" x14ac:dyDescent="0.25">
      <c r="A3665" s="183"/>
      <c r="B3665" s="202"/>
      <c r="C3665" s="352"/>
      <c r="D3665" s="193"/>
      <c r="E3665" s="331"/>
      <c r="F3665" s="332"/>
      <c r="G3665" s="181"/>
      <c r="H3665" s="51"/>
      <c r="I3665" s="274"/>
      <c r="J3665" s="274"/>
      <c r="K3665" s="333">
        <f t="shared" ref="K3665:M3715" si="1322">$G3665*H3665</f>
        <v>0</v>
      </c>
      <c r="L3665" s="333">
        <f t="shared" si="1322"/>
        <v>0</v>
      </c>
      <c r="M3665" s="333">
        <f t="shared" si="1322"/>
        <v>0</v>
      </c>
    </row>
    <row r="3666" spans="1:13" s="182" customFormat="1" ht="45" x14ac:dyDescent="0.25">
      <c r="A3666" s="183">
        <f>A3664+0.0001</f>
        <v>3.4240000000005635</v>
      </c>
      <c r="B3666" s="202" t="s">
        <v>1663</v>
      </c>
      <c r="C3666" s="352" t="s">
        <v>1901</v>
      </c>
      <c r="D3666" s="193" t="s">
        <v>2051</v>
      </c>
      <c r="E3666" s="331" t="s">
        <v>1904</v>
      </c>
      <c r="F3666" s="332" t="s">
        <v>44</v>
      </c>
      <c r="G3666" s="181"/>
      <c r="H3666" s="51">
        <v>18730</v>
      </c>
      <c r="I3666" s="274">
        <v>18730</v>
      </c>
      <c r="J3666" s="274">
        <v>18730</v>
      </c>
      <c r="K3666" s="333">
        <f t="shared" si="1322"/>
        <v>0</v>
      </c>
      <c r="L3666" s="333">
        <f t="shared" si="1322"/>
        <v>0</v>
      </c>
      <c r="M3666" s="333">
        <f t="shared" si="1322"/>
        <v>0</v>
      </c>
    </row>
    <row r="3667" spans="1:13" s="182" customFormat="1" x14ac:dyDescent="0.25">
      <c r="A3667" s="183"/>
      <c r="B3667" s="202"/>
      <c r="C3667" s="352"/>
      <c r="D3667" s="193"/>
      <c r="E3667" s="331"/>
      <c r="F3667" s="332"/>
      <c r="G3667" s="181"/>
      <c r="H3667" s="51"/>
      <c r="I3667" s="274"/>
      <c r="J3667" s="274"/>
      <c r="K3667" s="333">
        <f t="shared" si="1322"/>
        <v>0</v>
      </c>
      <c r="L3667" s="333">
        <f t="shared" si="1322"/>
        <v>0</v>
      </c>
      <c r="M3667" s="333">
        <f t="shared" si="1322"/>
        <v>0</v>
      </c>
    </row>
    <row r="3668" spans="1:13" s="182" customFormat="1" ht="45" x14ac:dyDescent="0.25">
      <c r="A3668" s="183">
        <f>A3666+0.0001</f>
        <v>3.4241000000005637</v>
      </c>
      <c r="B3668" s="202" t="s">
        <v>1663</v>
      </c>
      <c r="C3668" s="352" t="s">
        <v>1905</v>
      </c>
      <c r="D3668" s="193" t="s">
        <v>2049</v>
      </c>
      <c r="E3668" s="331" t="s">
        <v>1906</v>
      </c>
      <c r="F3668" s="332" t="s">
        <v>44</v>
      </c>
      <c r="G3668" s="181"/>
      <c r="H3668" s="51">
        <v>13750</v>
      </c>
      <c r="I3668" s="274">
        <v>13750</v>
      </c>
      <c r="J3668" s="274">
        <v>13750</v>
      </c>
      <c r="K3668" s="333">
        <f t="shared" si="1322"/>
        <v>0</v>
      </c>
      <c r="L3668" s="333">
        <f t="shared" si="1322"/>
        <v>0</v>
      </c>
      <c r="M3668" s="333">
        <f t="shared" si="1322"/>
        <v>0</v>
      </c>
    </row>
    <row r="3669" spans="1:13" s="182" customFormat="1" x14ac:dyDescent="0.25">
      <c r="A3669" s="183"/>
      <c r="B3669" s="202"/>
      <c r="C3669" s="352"/>
      <c r="D3669" s="193"/>
      <c r="E3669" s="331"/>
      <c r="F3669" s="332"/>
      <c r="G3669" s="181"/>
      <c r="H3669" s="51"/>
      <c r="I3669" s="274"/>
      <c r="J3669" s="274"/>
      <c r="K3669" s="333">
        <f t="shared" si="1322"/>
        <v>0</v>
      </c>
      <c r="L3669" s="333">
        <f t="shared" si="1322"/>
        <v>0</v>
      </c>
      <c r="M3669" s="333">
        <f t="shared" si="1322"/>
        <v>0</v>
      </c>
    </row>
    <row r="3670" spans="1:13" s="182" customFormat="1" ht="60" x14ac:dyDescent="0.25">
      <c r="A3670" s="183">
        <f>A3668+0.0001</f>
        <v>3.4242000000005639</v>
      </c>
      <c r="B3670" s="202" t="s">
        <v>1663</v>
      </c>
      <c r="C3670" s="352" t="s">
        <v>1905</v>
      </c>
      <c r="D3670" s="193" t="s">
        <v>2050</v>
      </c>
      <c r="E3670" s="331" t="s">
        <v>1907</v>
      </c>
      <c r="F3670" s="332" t="s">
        <v>44</v>
      </c>
      <c r="G3670" s="181"/>
      <c r="H3670" s="51">
        <v>16040</v>
      </c>
      <c r="I3670" s="274">
        <v>16040</v>
      </c>
      <c r="J3670" s="274">
        <v>16040</v>
      </c>
      <c r="K3670" s="333">
        <f t="shared" si="1322"/>
        <v>0</v>
      </c>
      <c r="L3670" s="333">
        <f t="shared" si="1322"/>
        <v>0</v>
      </c>
      <c r="M3670" s="333">
        <f t="shared" si="1322"/>
        <v>0</v>
      </c>
    </row>
    <row r="3671" spans="1:13" s="182" customFormat="1" x14ac:dyDescent="0.25">
      <c r="A3671" s="183"/>
      <c r="B3671" s="202"/>
      <c r="C3671" s="352"/>
      <c r="D3671" s="193"/>
      <c r="E3671" s="331"/>
      <c r="F3671" s="332"/>
      <c r="G3671" s="181"/>
      <c r="H3671" s="51"/>
      <c r="I3671" s="274"/>
      <c r="J3671" s="274"/>
      <c r="K3671" s="333">
        <f t="shared" si="1322"/>
        <v>0</v>
      </c>
      <c r="L3671" s="333">
        <f t="shared" si="1322"/>
        <v>0</v>
      </c>
      <c r="M3671" s="333">
        <f t="shared" si="1322"/>
        <v>0</v>
      </c>
    </row>
    <row r="3672" spans="1:13" s="182" customFormat="1" ht="45" x14ac:dyDescent="0.25">
      <c r="A3672" s="183">
        <f>A3670+0.0001</f>
        <v>3.4243000000005641</v>
      </c>
      <c r="B3672" s="202" t="s">
        <v>1663</v>
      </c>
      <c r="C3672" s="352" t="s">
        <v>1905</v>
      </c>
      <c r="D3672" s="193" t="s">
        <v>2051</v>
      </c>
      <c r="E3672" s="331" t="s">
        <v>1908</v>
      </c>
      <c r="F3672" s="332" t="s">
        <v>44</v>
      </c>
      <c r="G3672" s="181"/>
      <c r="H3672" s="51">
        <v>20300</v>
      </c>
      <c r="I3672" s="274">
        <v>20300</v>
      </c>
      <c r="J3672" s="274">
        <v>20300</v>
      </c>
      <c r="K3672" s="333">
        <f t="shared" si="1322"/>
        <v>0</v>
      </c>
      <c r="L3672" s="333">
        <f t="shared" si="1322"/>
        <v>0</v>
      </c>
      <c r="M3672" s="333">
        <f t="shared" si="1322"/>
        <v>0</v>
      </c>
    </row>
    <row r="3673" spans="1:13" s="182" customFormat="1" x14ac:dyDescent="0.25">
      <c r="A3673" s="183"/>
      <c r="B3673" s="202"/>
      <c r="C3673" s="352"/>
      <c r="D3673" s="193"/>
      <c r="E3673" s="331"/>
      <c r="F3673" s="332"/>
      <c r="G3673" s="181"/>
      <c r="H3673" s="51"/>
      <c r="I3673" s="274"/>
      <c r="J3673" s="274"/>
      <c r="K3673" s="333">
        <f t="shared" si="1322"/>
        <v>0</v>
      </c>
      <c r="L3673" s="333">
        <f t="shared" si="1322"/>
        <v>0</v>
      </c>
      <c r="M3673" s="333">
        <f t="shared" si="1322"/>
        <v>0</v>
      </c>
    </row>
    <row r="3674" spans="1:13" s="182" customFormat="1" ht="45" x14ac:dyDescent="0.25">
      <c r="A3674" s="183">
        <f>A3672+0.0001</f>
        <v>3.4244000000005643</v>
      </c>
      <c r="B3674" s="202" t="s">
        <v>1663</v>
      </c>
      <c r="C3674" s="352" t="s">
        <v>1909</v>
      </c>
      <c r="D3674" s="193" t="s">
        <v>2049</v>
      </c>
      <c r="E3674" s="331" t="s">
        <v>1910</v>
      </c>
      <c r="F3674" s="332" t="s">
        <v>44</v>
      </c>
      <c r="G3674" s="181"/>
      <c r="H3674" s="51">
        <v>16130</v>
      </c>
      <c r="I3674" s="274">
        <v>16130</v>
      </c>
      <c r="J3674" s="274">
        <v>16130</v>
      </c>
      <c r="K3674" s="333">
        <f t="shared" si="1322"/>
        <v>0</v>
      </c>
      <c r="L3674" s="333">
        <f t="shared" si="1322"/>
        <v>0</v>
      </c>
      <c r="M3674" s="333">
        <f t="shared" si="1322"/>
        <v>0</v>
      </c>
    </row>
    <row r="3675" spans="1:13" s="182" customFormat="1" x14ac:dyDescent="0.25">
      <c r="A3675" s="183"/>
      <c r="B3675" s="202"/>
      <c r="C3675" s="352"/>
      <c r="D3675" s="193"/>
      <c r="E3675" s="331"/>
      <c r="F3675" s="332"/>
      <c r="G3675" s="181"/>
      <c r="H3675" s="51"/>
      <c r="I3675" s="274"/>
      <c r="J3675" s="274"/>
      <c r="K3675" s="333">
        <f t="shared" si="1322"/>
        <v>0</v>
      </c>
      <c r="L3675" s="333">
        <f t="shared" si="1322"/>
        <v>0</v>
      </c>
      <c r="M3675" s="333">
        <f t="shared" si="1322"/>
        <v>0</v>
      </c>
    </row>
    <row r="3676" spans="1:13" s="182" customFormat="1" ht="60" x14ac:dyDescent="0.25">
      <c r="A3676" s="183">
        <f>A3674+0.0001</f>
        <v>3.4245000000005645</v>
      </c>
      <c r="B3676" s="202" t="s">
        <v>1663</v>
      </c>
      <c r="C3676" s="352" t="s">
        <v>1909</v>
      </c>
      <c r="D3676" s="193" t="s">
        <v>2050</v>
      </c>
      <c r="E3676" s="331" t="s">
        <v>1911</v>
      </c>
      <c r="F3676" s="332" t="s">
        <v>44</v>
      </c>
      <c r="G3676" s="181"/>
      <c r="H3676" s="51">
        <v>18450</v>
      </c>
      <c r="I3676" s="274">
        <v>18450</v>
      </c>
      <c r="J3676" s="274">
        <v>18450</v>
      </c>
      <c r="K3676" s="333">
        <f t="shared" si="1322"/>
        <v>0</v>
      </c>
      <c r="L3676" s="333">
        <f t="shared" si="1322"/>
        <v>0</v>
      </c>
      <c r="M3676" s="333">
        <f t="shared" si="1322"/>
        <v>0</v>
      </c>
    </row>
    <row r="3677" spans="1:13" s="182" customFormat="1" x14ac:dyDescent="0.25">
      <c r="A3677" s="183"/>
      <c r="B3677" s="202"/>
      <c r="C3677" s="352"/>
      <c r="D3677" s="193"/>
      <c r="E3677" s="331"/>
      <c r="F3677" s="332"/>
      <c r="G3677" s="181"/>
      <c r="H3677" s="51"/>
      <c r="I3677" s="274"/>
      <c r="J3677" s="274"/>
      <c r="K3677" s="333">
        <f t="shared" si="1322"/>
        <v>0</v>
      </c>
      <c r="L3677" s="333">
        <f t="shared" si="1322"/>
        <v>0</v>
      </c>
      <c r="M3677" s="333">
        <f t="shared" si="1322"/>
        <v>0</v>
      </c>
    </row>
    <row r="3678" spans="1:13" s="182" customFormat="1" ht="45" x14ac:dyDescent="0.25">
      <c r="A3678" s="183">
        <f>A3676+0.0001</f>
        <v>3.4246000000005647</v>
      </c>
      <c r="B3678" s="202" t="s">
        <v>1663</v>
      </c>
      <c r="C3678" s="352" t="s">
        <v>1909</v>
      </c>
      <c r="D3678" s="193" t="s">
        <v>2051</v>
      </c>
      <c r="E3678" s="331" t="s">
        <v>1912</v>
      </c>
      <c r="F3678" s="332" t="s">
        <v>44</v>
      </c>
      <c r="G3678" s="181"/>
      <c r="H3678" s="51">
        <v>22770</v>
      </c>
      <c r="I3678" s="274">
        <v>22770</v>
      </c>
      <c r="J3678" s="274">
        <v>22770</v>
      </c>
      <c r="K3678" s="333">
        <f t="shared" si="1322"/>
        <v>0</v>
      </c>
      <c r="L3678" s="333">
        <f t="shared" si="1322"/>
        <v>0</v>
      </c>
      <c r="M3678" s="333">
        <f t="shared" si="1322"/>
        <v>0</v>
      </c>
    </row>
    <row r="3679" spans="1:13" s="182" customFormat="1" x14ac:dyDescent="0.25">
      <c r="A3679" s="183"/>
      <c r="B3679" s="202"/>
      <c r="C3679" s="352"/>
      <c r="D3679" s="193"/>
      <c r="E3679" s="331"/>
      <c r="F3679" s="332"/>
      <c r="G3679" s="181"/>
      <c r="H3679" s="51"/>
      <c r="I3679" s="274"/>
      <c r="J3679" s="274"/>
      <c r="K3679" s="333">
        <f t="shared" si="1322"/>
        <v>0</v>
      </c>
      <c r="L3679" s="333">
        <f t="shared" si="1322"/>
        <v>0</v>
      </c>
      <c r="M3679" s="333">
        <f t="shared" si="1322"/>
        <v>0</v>
      </c>
    </row>
    <row r="3680" spans="1:13" s="182" customFormat="1" ht="45" x14ac:dyDescent="0.25">
      <c r="A3680" s="183">
        <f>A3678+0.0001</f>
        <v>3.424700000000565</v>
      </c>
      <c r="B3680" s="202" t="s">
        <v>1663</v>
      </c>
      <c r="C3680" s="352" t="s">
        <v>1913</v>
      </c>
      <c r="D3680" s="193" t="s">
        <v>2049</v>
      </c>
      <c r="E3680" s="331" t="s">
        <v>1914</v>
      </c>
      <c r="F3680" s="332" t="s">
        <v>44</v>
      </c>
      <c r="G3680" s="181"/>
      <c r="H3680" s="51">
        <v>21580</v>
      </c>
      <c r="I3680" s="274">
        <v>21580</v>
      </c>
      <c r="J3680" s="274">
        <v>21580</v>
      </c>
      <c r="K3680" s="333">
        <f t="shared" si="1322"/>
        <v>0</v>
      </c>
      <c r="L3680" s="333">
        <f t="shared" si="1322"/>
        <v>0</v>
      </c>
      <c r="M3680" s="333">
        <f t="shared" si="1322"/>
        <v>0</v>
      </c>
    </row>
    <row r="3681" spans="1:13" s="182" customFormat="1" x14ac:dyDescent="0.25">
      <c r="A3681" s="183"/>
      <c r="B3681" s="202"/>
      <c r="C3681" s="352"/>
      <c r="D3681" s="193"/>
      <c r="E3681" s="331"/>
      <c r="F3681" s="332"/>
      <c r="G3681" s="181"/>
      <c r="H3681" s="181"/>
      <c r="I3681" s="339"/>
      <c r="J3681" s="339"/>
      <c r="K3681" s="333">
        <f t="shared" si="1322"/>
        <v>0</v>
      </c>
      <c r="L3681" s="333">
        <f t="shared" si="1322"/>
        <v>0</v>
      </c>
      <c r="M3681" s="333">
        <f t="shared" si="1322"/>
        <v>0</v>
      </c>
    </row>
    <row r="3682" spans="1:13" s="182" customFormat="1" ht="60" x14ac:dyDescent="0.25">
      <c r="A3682" s="183">
        <f>A3680+0.0001</f>
        <v>3.4248000000005652</v>
      </c>
      <c r="B3682" s="202" t="s">
        <v>1663</v>
      </c>
      <c r="C3682" s="352" t="s">
        <v>1913</v>
      </c>
      <c r="D3682" s="193" t="s">
        <v>2050</v>
      </c>
      <c r="E3682" s="331" t="s">
        <v>1915</v>
      </c>
      <c r="F3682" s="332" t="s">
        <v>44</v>
      </c>
      <c r="G3682" s="181"/>
      <c r="H3682" s="51">
        <v>23960</v>
      </c>
      <c r="I3682" s="274">
        <v>23960</v>
      </c>
      <c r="J3682" s="274">
        <v>23960</v>
      </c>
      <c r="K3682" s="333">
        <f t="shared" si="1322"/>
        <v>0</v>
      </c>
      <c r="L3682" s="333">
        <f t="shared" si="1322"/>
        <v>0</v>
      </c>
      <c r="M3682" s="333">
        <f t="shared" si="1322"/>
        <v>0</v>
      </c>
    </row>
    <row r="3683" spans="1:13" s="182" customFormat="1" x14ac:dyDescent="0.25">
      <c r="A3683" s="183"/>
      <c r="B3683" s="202"/>
      <c r="C3683" s="352"/>
      <c r="D3683" s="193"/>
      <c r="E3683" s="331"/>
      <c r="F3683" s="332"/>
      <c r="G3683" s="181"/>
      <c r="H3683" s="51"/>
      <c r="I3683" s="274"/>
      <c r="J3683" s="274"/>
      <c r="K3683" s="333">
        <f t="shared" si="1322"/>
        <v>0</v>
      </c>
      <c r="L3683" s="333">
        <f t="shared" si="1322"/>
        <v>0</v>
      </c>
      <c r="M3683" s="333">
        <f t="shared" si="1322"/>
        <v>0</v>
      </c>
    </row>
    <row r="3684" spans="1:13" s="182" customFormat="1" ht="45" x14ac:dyDescent="0.25">
      <c r="A3684" s="183">
        <f>A3682+0.0001</f>
        <v>3.4249000000005654</v>
      </c>
      <c r="B3684" s="202" t="s">
        <v>1663</v>
      </c>
      <c r="C3684" s="352" t="s">
        <v>1913</v>
      </c>
      <c r="D3684" s="193" t="s">
        <v>2051</v>
      </c>
      <c r="E3684" s="331" t="s">
        <v>1916</v>
      </c>
      <c r="F3684" s="332" t="s">
        <v>44</v>
      </c>
      <c r="G3684" s="181"/>
      <c r="H3684" s="51">
        <v>28480</v>
      </c>
      <c r="I3684" s="274">
        <v>28480</v>
      </c>
      <c r="J3684" s="274">
        <v>28480</v>
      </c>
      <c r="K3684" s="333">
        <f t="shared" si="1322"/>
        <v>0</v>
      </c>
      <c r="L3684" s="333">
        <f t="shared" si="1322"/>
        <v>0</v>
      </c>
      <c r="M3684" s="333">
        <f t="shared" si="1322"/>
        <v>0</v>
      </c>
    </row>
    <row r="3685" spans="1:13" s="182" customFormat="1" x14ac:dyDescent="0.25">
      <c r="A3685" s="183"/>
      <c r="B3685" s="202"/>
      <c r="C3685" s="352"/>
      <c r="D3685" s="193"/>
      <c r="E3685" s="331"/>
      <c r="F3685" s="332"/>
      <c r="G3685" s="181"/>
      <c r="H3685" s="51"/>
      <c r="I3685" s="274"/>
      <c r="J3685" s="274"/>
      <c r="K3685" s="333">
        <f t="shared" si="1322"/>
        <v>0</v>
      </c>
      <c r="L3685" s="333">
        <f t="shared" si="1322"/>
        <v>0</v>
      </c>
      <c r="M3685" s="333">
        <f t="shared" si="1322"/>
        <v>0</v>
      </c>
    </row>
    <row r="3686" spans="1:13" s="182" customFormat="1" ht="45" x14ac:dyDescent="0.25">
      <c r="A3686" s="183">
        <f>A3684+0.0001</f>
        <v>3.4250000000005656</v>
      </c>
      <c r="B3686" s="202" t="s">
        <v>1674</v>
      </c>
      <c r="C3686" s="352" t="s">
        <v>1917</v>
      </c>
      <c r="D3686" s="193" t="s">
        <v>2049</v>
      </c>
      <c r="E3686" s="331" t="s">
        <v>1918</v>
      </c>
      <c r="F3686" s="332" t="s">
        <v>44</v>
      </c>
      <c r="G3686" s="181"/>
      <c r="H3686" s="51">
        <v>27890</v>
      </c>
      <c r="I3686" s="274">
        <v>27890</v>
      </c>
      <c r="J3686" s="274">
        <v>27890</v>
      </c>
      <c r="K3686" s="333">
        <f t="shared" si="1322"/>
        <v>0</v>
      </c>
      <c r="L3686" s="333">
        <f t="shared" si="1322"/>
        <v>0</v>
      </c>
      <c r="M3686" s="333">
        <f t="shared" si="1322"/>
        <v>0</v>
      </c>
    </row>
    <row r="3687" spans="1:13" s="182" customFormat="1" x14ac:dyDescent="0.25">
      <c r="A3687" s="183"/>
      <c r="B3687" s="202"/>
      <c r="C3687" s="352"/>
      <c r="D3687" s="193"/>
      <c r="E3687" s="331"/>
      <c r="F3687" s="332"/>
      <c r="G3687" s="181"/>
      <c r="H3687" s="51"/>
      <c r="I3687" s="274"/>
      <c r="J3687" s="274"/>
      <c r="K3687" s="333">
        <f t="shared" si="1322"/>
        <v>0</v>
      </c>
      <c r="L3687" s="333">
        <f t="shared" si="1322"/>
        <v>0</v>
      </c>
      <c r="M3687" s="333">
        <f t="shared" si="1322"/>
        <v>0</v>
      </c>
    </row>
    <row r="3688" spans="1:13" s="182" customFormat="1" ht="60" x14ac:dyDescent="0.25">
      <c r="A3688" s="183">
        <f>A3686+0.0001</f>
        <v>3.4251000000005658</v>
      </c>
      <c r="B3688" s="202" t="s">
        <v>1674</v>
      </c>
      <c r="C3688" s="352" t="s">
        <v>1917</v>
      </c>
      <c r="D3688" s="193" t="s">
        <v>2050</v>
      </c>
      <c r="E3688" s="331" t="s">
        <v>1919</v>
      </c>
      <c r="F3688" s="332" t="s">
        <v>44</v>
      </c>
      <c r="G3688" s="181"/>
      <c r="H3688" s="51">
        <v>30310</v>
      </c>
      <c r="I3688" s="274">
        <v>30310</v>
      </c>
      <c r="J3688" s="274">
        <v>30310</v>
      </c>
      <c r="K3688" s="333">
        <f t="shared" si="1322"/>
        <v>0</v>
      </c>
      <c r="L3688" s="333">
        <f t="shared" si="1322"/>
        <v>0</v>
      </c>
      <c r="M3688" s="333">
        <f t="shared" si="1322"/>
        <v>0</v>
      </c>
    </row>
    <row r="3689" spans="1:13" s="182" customFormat="1" x14ac:dyDescent="0.25">
      <c r="A3689" s="183"/>
      <c r="B3689" s="202"/>
      <c r="C3689" s="352"/>
      <c r="D3689" s="193"/>
      <c r="E3689" s="331"/>
      <c r="F3689" s="332"/>
      <c r="G3689" s="181"/>
      <c r="H3689" s="51"/>
      <c r="I3689" s="274"/>
      <c r="J3689" s="274"/>
      <c r="K3689" s="333">
        <f t="shared" si="1322"/>
        <v>0</v>
      </c>
      <c r="L3689" s="333">
        <f t="shared" si="1322"/>
        <v>0</v>
      </c>
      <c r="M3689" s="333">
        <f t="shared" si="1322"/>
        <v>0</v>
      </c>
    </row>
    <row r="3690" spans="1:13" s="182" customFormat="1" ht="45" x14ac:dyDescent="0.25">
      <c r="A3690" s="183">
        <f>A3688+0.0001</f>
        <v>3.425200000000566</v>
      </c>
      <c r="B3690" s="202" t="s">
        <v>1674</v>
      </c>
      <c r="C3690" s="352" t="s">
        <v>1917</v>
      </c>
      <c r="D3690" s="193" t="s">
        <v>2051</v>
      </c>
      <c r="E3690" s="331" t="s">
        <v>1920</v>
      </c>
      <c r="F3690" s="332" t="s">
        <v>44</v>
      </c>
      <c r="G3690" s="181"/>
      <c r="H3690" s="51">
        <v>34970</v>
      </c>
      <c r="I3690" s="274">
        <v>34970</v>
      </c>
      <c r="J3690" s="274">
        <v>34970</v>
      </c>
      <c r="K3690" s="333">
        <f t="shared" si="1322"/>
        <v>0</v>
      </c>
      <c r="L3690" s="333">
        <f t="shared" si="1322"/>
        <v>0</v>
      </c>
      <c r="M3690" s="333">
        <f t="shared" si="1322"/>
        <v>0</v>
      </c>
    </row>
    <row r="3691" spans="1:13" s="182" customFormat="1" x14ac:dyDescent="0.25">
      <c r="A3691" s="183"/>
      <c r="B3691" s="202"/>
      <c r="C3691" s="352"/>
      <c r="D3691" s="193"/>
      <c r="E3691" s="331"/>
      <c r="F3691" s="332"/>
      <c r="G3691" s="181"/>
      <c r="H3691" s="51"/>
      <c r="I3691" s="274"/>
      <c r="J3691" s="274"/>
      <c r="K3691" s="333">
        <f t="shared" si="1322"/>
        <v>0</v>
      </c>
      <c r="L3691" s="333">
        <f t="shared" si="1322"/>
        <v>0</v>
      </c>
      <c r="M3691" s="333">
        <f t="shared" si="1322"/>
        <v>0</v>
      </c>
    </row>
    <row r="3692" spans="1:13" s="182" customFormat="1" ht="45" x14ac:dyDescent="0.25">
      <c r="A3692" s="183">
        <f>A3690+0.0001</f>
        <v>3.4253000000005662</v>
      </c>
      <c r="B3692" s="202" t="s">
        <v>1674</v>
      </c>
      <c r="C3692" s="352" t="s">
        <v>1921</v>
      </c>
      <c r="D3692" s="193" t="s">
        <v>2049</v>
      </c>
      <c r="E3692" s="331" t="s">
        <v>1922</v>
      </c>
      <c r="F3692" s="332" t="s">
        <v>44</v>
      </c>
      <c r="G3692" s="181"/>
      <c r="H3692" s="51">
        <v>38330</v>
      </c>
      <c r="I3692" s="274">
        <v>38330</v>
      </c>
      <c r="J3692" s="274">
        <v>38330</v>
      </c>
      <c r="K3692" s="333">
        <f t="shared" si="1322"/>
        <v>0</v>
      </c>
      <c r="L3692" s="333">
        <f t="shared" si="1322"/>
        <v>0</v>
      </c>
      <c r="M3692" s="333">
        <f t="shared" si="1322"/>
        <v>0</v>
      </c>
    </row>
    <row r="3693" spans="1:13" s="182" customFormat="1" x14ac:dyDescent="0.25">
      <c r="A3693" s="183"/>
      <c r="B3693" s="202"/>
      <c r="C3693" s="352"/>
      <c r="D3693" s="193"/>
      <c r="E3693" s="331"/>
      <c r="F3693" s="332"/>
      <c r="G3693" s="181"/>
      <c r="H3693" s="51"/>
      <c r="I3693" s="274"/>
      <c r="J3693" s="274"/>
      <c r="K3693" s="333">
        <f t="shared" si="1322"/>
        <v>0</v>
      </c>
      <c r="L3693" s="333">
        <f t="shared" si="1322"/>
        <v>0</v>
      </c>
      <c r="M3693" s="333">
        <f t="shared" si="1322"/>
        <v>0</v>
      </c>
    </row>
    <row r="3694" spans="1:13" s="182" customFormat="1" ht="60" x14ac:dyDescent="0.25">
      <c r="A3694" s="183">
        <f>A3692+0.0001</f>
        <v>3.4254000000005664</v>
      </c>
      <c r="B3694" s="202" t="s">
        <v>1674</v>
      </c>
      <c r="C3694" s="352" t="s">
        <v>1921</v>
      </c>
      <c r="D3694" s="193" t="s">
        <v>2050</v>
      </c>
      <c r="E3694" s="331" t="s">
        <v>1923</v>
      </c>
      <c r="F3694" s="332" t="s">
        <v>44</v>
      </c>
      <c r="G3694" s="181"/>
      <c r="H3694" s="51">
        <v>40880</v>
      </c>
      <c r="I3694" s="274">
        <v>40880</v>
      </c>
      <c r="J3694" s="274">
        <v>40880</v>
      </c>
      <c r="K3694" s="333">
        <f t="shared" si="1322"/>
        <v>0</v>
      </c>
      <c r="L3694" s="333">
        <f t="shared" si="1322"/>
        <v>0</v>
      </c>
      <c r="M3694" s="333">
        <f t="shared" si="1322"/>
        <v>0</v>
      </c>
    </row>
    <row r="3695" spans="1:13" s="182" customFormat="1" x14ac:dyDescent="0.25">
      <c r="A3695" s="183"/>
      <c r="B3695" s="202"/>
      <c r="C3695" s="352"/>
      <c r="D3695" s="193"/>
      <c r="E3695" s="331"/>
      <c r="F3695" s="332"/>
      <c r="G3695" s="181"/>
      <c r="H3695" s="51"/>
      <c r="I3695" s="274"/>
      <c r="J3695" s="274"/>
      <c r="K3695" s="333">
        <f t="shared" si="1322"/>
        <v>0</v>
      </c>
      <c r="L3695" s="333">
        <f t="shared" si="1322"/>
        <v>0</v>
      </c>
      <c r="M3695" s="333">
        <f t="shared" si="1322"/>
        <v>0</v>
      </c>
    </row>
    <row r="3696" spans="1:13" s="182" customFormat="1" ht="45" x14ac:dyDescent="0.25">
      <c r="A3696" s="183">
        <f>A3694+0.0001</f>
        <v>3.4255000000005666</v>
      </c>
      <c r="B3696" s="202" t="s">
        <v>1674</v>
      </c>
      <c r="C3696" s="352" t="s">
        <v>1921</v>
      </c>
      <c r="D3696" s="193" t="s">
        <v>2051</v>
      </c>
      <c r="E3696" s="331" t="s">
        <v>1924</v>
      </c>
      <c r="F3696" s="332" t="s">
        <v>44</v>
      </c>
      <c r="G3696" s="181"/>
      <c r="H3696" s="51">
        <v>45800</v>
      </c>
      <c r="I3696" s="274">
        <v>45800</v>
      </c>
      <c r="J3696" s="274">
        <v>45800</v>
      </c>
      <c r="K3696" s="333">
        <f t="shared" si="1322"/>
        <v>0</v>
      </c>
      <c r="L3696" s="333">
        <f t="shared" si="1322"/>
        <v>0</v>
      </c>
      <c r="M3696" s="333">
        <f t="shared" si="1322"/>
        <v>0</v>
      </c>
    </row>
    <row r="3697" spans="1:13" x14ac:dyDescent="0.2">
      <c r="A3697" s="183"/>
      <c r="B3697" s="81"/>
      <c r="C3697" s="82"/>
      <c r="D3697" s="167"/>
      <c r="E3697" s="189"/>
      <c r="F3697" s="187"/>
      <c r="G3697" s="186"/>
      <c r="H3697" s="51"/>
      <c r="I3697" s="274"/>
      <c r="J3697" s="274"/>
      <c r="K3697" s="333">
        <f t="shared" si="1322"/>
        <v>0</v>
      </c>
      <c r="L3697" s="333">
        <f t="shared" si="1322"/>
        <v>0</v>
      </c>
      <c r="M3697" s="333">
        <f t="shared" si="1322"/>
        <v>0</v>
      </c>
    </row>
    <row r="3698" spans="1:13" s="182" customFormat="1" ht="45" x14ac:dyDescent="0.25">
      <c r="A3698" s="183">
        <f>A3696+0.0001</f>
        <v>3.4256000000005669</v>
      </c>
      <c r="B3698" s="202" t="s">
        <v>1663</v>
      </c>
      <c r="C3698" s="352" t="s">
        <v>1925</v>
      </c>
      <c r="D3698" s="193" t="s">
        <v>2049</v>
      </c>
      <c r="E3698" s="331" t="s">
        <v>1926</v>
      </c>
      <c r="F3698" s="332" t="s">
        <v>44</v>
      </c>
      <c r="G3698" s="181"/>
      <c r="H3698" s="51">
        <v>23370</v>
      </c>
      <c r="I3698" s="274">
        <v>23370</v>
      </c>
      <c r="J3698" s="274">
        <v>23370</v>
      </c>
      <c r="K3698" s="333">
        <f t="shared" si="1322"/>
        <v>0</v>
      </c>
      <c r="L3698" s="333">
        <f t="shared" si="1322"/>
        <v>0</v>
      </c>
      <c r="M3698" s="333">
        <f t="shared" si="1322"/>
        <v>0</v>
      </c>
    </row>
    <row r="3699" spans="1:13" s="182" customFormat="1" x14ac:dyDescent="0.25">
      <c r="A3699" s="183"/>
      <c r="B3699" s="202"/>
      <c r="C3699" s="352"/>
      <c r="D3699" s="193"/>
      <c r="E3699" s="331"/>
      <c r="F3699" s="332"/>
      <c r="G3699" s="181"/>
      <c r="H3699" s="181"/>
      <c r="I3699" s="339"/>
      <c r="J3699" s="339"/>
      <c r="K3699" s="333">
        <f t="shared" si="1322"/>
        <v>0</v>
      </c>
      <c r="L3699" s="333">
        <f t="shared" si="1322"/>
        <v>0</v>
      </c>
      <c r="M3699" s="333">
        <f t="shared" si="1322"/>
        <v>0</v>
      </c>
    </row>
    <row r="3700" spans="1:13" s="182" customFormat="1" ht="60" x14ac:dyDescent="0.25">
      <c r="A3700" s="183">
        <f>A3698+0.0001</f>
        <v>3.4257000000005671</v>
      </c>
      <c r="B3700" s="202" t="s">
        <v>1663</v>
      </c>
      <c r="C3700" s="352" t="s">
        <v>1925</v>
      </c>
      <c r="D3700" s="193" t="s">
        <v>2050</v>
      </c>
      <c r="E3700" s="331" t="s">
        <v>1963</v>
      </c>
      <c r="F3700" s="332" t="s">
        <v>44</v>
      </c>
      <c r="G3700" s="181"/>
      <c r="H3700" s="51">
        <v>27570</v>
      </c>
      <c r="I3700" s="274">
        <v>27570</v>
      </c>
      <c r="J3700" s="274">
        <v>27570</v>
      </c>
      <c r="K3700" s="333">
        <f t="shared" si="1322"/>
        <v>0</v>
      </c>
      <c r="L3700" s="333">
        <f t="shared" si="1322"/>
        <v>0</v>
      </c>
      <c r="M3700" s="333">
        <f t="shared" si="1322"/>
        <v>0</v>
      </c>
    </row>
    <row r="3701" spans="1:13" s="182" customFormat="1" x14ac:dyDescent="0.25">
      <c r="A3701" s="183"/>
      <c r="B3701" s="202"/>
      <c r="C3701" s="352"/>
      <c r="D3701" s="193"/>
      <c r="E3701" s="331"/>
      <c r="F3701" s="332"/>
      <c r="G3701" s="181"/>
      <c r="H3701" s="51"/>
      <c r="I3701" s="274"/>
      <c r="J3701" s="274"/>
      <c r="K3701" s="333">
        <f t="shared" si="1322"/>
        <v>0</v>
      </c>
      <c r="L3701" s="333">
        <f t="shared" si="1322"/>
        <v>0</v>
      </c>
      <c r="M3701" s="333">
        <f t="shared" si="1322"/>
        <v>0</v>
      </c>
    </row>
    <row r="3702" spans="1:13" s="182" customFormat="1" ht="45" x14ac:dyDescent="0.25">
      <c r="A3702" s="183">
        <f>A3700+0.0001</f>
        <v>3.4258000000005673</v>
      </c>
      <c r="B3702" s="202" t="s">
        <v>1663</v>
      </c>
      <c r="C3702" s="352" t="s">
        <v>1925</v>
      </c>
      <c r="D3702" s="193" t="s">
        <v>2051</v>
      </c>
      <c r="E3702" s="331" t="s">
        <v>1927</v>
      </c>
      <c r="F3702" s="332" t="s">
        <v>44</v>
      </c>
      <c r="G3702" s="181"/>
      <c r="H3702" s="51">
        <v>31950</v>
      </c>
      <c r="I3702" s="274">
        <v>31950</v>
      </c>
      <c r="J3702" s="274">
        <v>31950</v>
      </c>
      <c r="K3702" s="333">
        <f t="shared" si="1322"/>
        <v>0</v>
      </c>
      <c r="L3702" s="333">
        <f t="shared" si="1322"/>
        <v>0</v>
      </c>
      <c r="M3702" s="333">
        <f t="shared" si="1322"/>
        <v>0</v>
      </c>
    </row>
    <row r="3703" spans="1:13" s="182" customFormat="1" x14ac:dyDescent="0.25">
      <c r="A3703" s="183"/>
      <c r="B3703" s="202"/>
      <c r="C3703" s="352"/>
      <c r="D3703" s="193"/>
      <c r="E3703" s="331"/>
      <c r="F3703" s="332"/>
      <c r="G3703" s="181"/>
      <c r="H3703" s="51"/>
      <c r="I3703" s="274"/>
      <c r="J3703" s="274"/>
      <c r="K3703" s="333">
        <f t="shared" si="1322"/>
        <v>0</v>
      </c>
      <c r="L3703" s="333">
        <f t="shared" si="1322"/>
        <v>0</v>
      </c>
      <c r="M3703" s="333">
        <f t="shared" si="1322"/>
        <v>0</v>
      </c>
    </row>
    <row r="3704" spans="1:13" s="182" customFormat="1" ht="45" x14ac:dyDescent="0.25">
      <c r="A3704" s="183">
        <f>A3702+0.0001</f>
        <v>3.4259000000005675</v>
      </c>
      <c r="B3704" s="202" t="s">
        <v>1674</v>
      </c>
      <c r="C3704" s="352" t="s">
        <v>1928</v>
      </c>
      <c r="D3704" s="193" t="s">
        <v>2049</v>
      </c>
      <c r="E3704" s="331" t="s">
        <v>1929</v>
      </c>
      <c r="F3704" s="332" t="s">
        <v>44</v>
      </c>
      <c r="G3704" s="181"/>
      <c r="H3704" s="51">
        <v>31190</v>
      </c>
      <c r="I3704" s="274">
        <v>31190</v>
      </c>
      <c r="J3704" s="274">
        <v>31190</v>
      </c>
      <c r="K3704" s="333">
        <f t="shared" si="1322"/>
        <v>0</v>
      </c>
      <c r="L3704" s="333">
        <f t="shared" si="1322"/>
        <v>0</v>
      </c>
      <c r="M3704" s="333">
        <f t="shared" si="1322"/>
        <v>0</v>
      </c>
    </row>
    <row r="3705" spans="1:13" s="182" customFormat="1" x14ac:dyDescent="0.25">
      <c r="A3705" s="183"/>
      <c r="B3705" s="202"/>
      <c r="C3705" s="352"/>
      <c r="D3705" s="193"/>
      <c r="E3705" s="331"/>
      <c r="F3705" s="332"/>
      <c r="G3705" s="181"/>
      <c r="H3705" s="51"/>
      <c r="I3705" s="274"/>
      <c r="J3705" s="274"/>
      <c r="K3705" s="333">
        <f t="shared" si="1322"/>
        <v>0</v>
      </c>
      <c r="L3705" s="333">
        <f t="shared" si="1322"/>
        <v>0</v>
      </c>
      <c r="M3705" s="333">
        <f t="shared" si="1322"/>
        <v>0</v>
      </c>
    </row>
    <row r="3706" spans="1:13" s="182" customFormat="1" ht="60" x14ac:dyDescent="0.25">
      <c r="A3706" s="183">
        <f>A3704+0.0001</f>
        <v>3.4260000000005677</v>
      </c>
      <c r="B3706" s="202" t="s">
        <v>1674</v>
      </c>
      <c r="C3706" s="352" t="s">
        <v>1928</v>
      </c>
      <c r="D3706" s="193" t="s">
        <v>2050</v>
      </c>
      <c r="E3706" s="331" t="s">
        <v>1930</v>
      </c>
      <c r="F3706" s="332" t="s">
        <v>44</v>
      </c>
      <c r="G3706" s="181"/>
      <c r="H3706" s="51">
        <v>35940</v>
      </c>
      <c r="I3706" s="274">
        <v>35940</v>
      </c>
      <c r="J3706" s="274">
        <v>35940</v>
      </c>
      <c r="K3706" s="333">
        <f t="shared" si="1322"/>
        <v>0</v>
      </c>
      <c r="L3706" s="333">
        <f t="shared" si="1322"/>
        <v>0</v>
      </c>
      <c r="M3706" s="333">
        <f t="shared" si="1322"/>
        <v>0</v>
      </c>
    </row>
    <row r="3707" spans="1:13" s="182" customFormat="1" x14ac:dyDescent="0.25">
      <c r="A3707" s="183"/>
      <c r="B3707" s="202"/>
      <c r="C3707" s="352"/>
      <c r="D3707" s="193"/>
      <c r="E3707" s="331"/>
      <c r="F3707" s="332"/>
      <c r="G3707" s="181"/>
      <c r="H3707" s="51"/>
      <c r="I3707" s="274"/>
      <c r="J3707" s="274"/>
      <c r="K3707" s="333">
        <f t="shared" si="1322"/>
        <v>0</v>
      </c>
      <c r="L3707" s="333">
        <f t="shared" si="1322"/>
        <v>0</v>
      </c>
      <c r="M3707" s="333">
        <f t="shared" si="1322"/>
        <v>0</v>
      </c>
    </row>
    <row r="3708" spans="1:13" s="182" customFormat="1" ht="45" x14ac:dyDescent="0.25">
      <c r="A3708" s="183">
        <f>A3706+0.0001</f>
        <v>3.4261000000005679</v>
      </c>
      <c r="B3708" s="202" t="s">
        <v>1674</v>
      </c>
      <c r="C3708" s="352" t="s">
        <v>1928</v>
      </c>
      <c r="D3708" s="193" t="s">
        <v>2051</v>
      </c>
      <c r="E3708" s="331" t="s">
        <v>1931</v>
      </c>
      <c r="F3708" s="332" t="s">
        <v>44</v>
      </c>
      <c r="G3708" s="181"/>
      <c r="H3708" s="51">
        <v>40110</v>
      </c>
      <c r="I3708" s="274">
        <v>40110</v>
      </c>
      <c r="J3708" s="274">
        <v>40110</v>
      </c>
      <c r="K3708" s="333">
        <f t="shared" si="1322"/>
        <v>0</v>
      </c>
      <c r="L3708" s="333">
        <f t="shared" si="1322"/>
        <v>0</v>
      </c>
      <c r="M3708" s="333">
        <f t="shared" si="1322"/>
        <v>0</v>
      </c>
    </row>
    <row r="3709" spans="1:13" s="182" customFormat="1" x14ac:dyDescent="0.25">
      <c r="A3709" s="183"/>
      <c r="B3709" s="202"/>
      <c r="C3709" s="352"/>
      <c r="D3709" s="193"/>
      <c r="E3709" s="331"/>
      <c r="F3709" s="332"/>
      <c r="G3709" s="181"/>
      <c r="H3709" s="51"/>
      <c r="I3709" s="274"/>
      <c r="J3709" s="274"/>
      <c r="K3709" s="333">
        <f t="shared" si="1322"/>
        <v>0</v>
      </c>
      <c r="L3709" s="333">
        <f t="shared" si="1322"/>
        <v>0</v>
      </c>
      <c r="M3709" s="333">
        <f t="shared" si="1322"/>
        <v>0</v>
      </c>
    </row>
    <row r="3710" spans="1:13" s="182" customFormat="1" ht="45" x14ac:dyDescent="0.25">
      <c r="A3710" s="183">
        <f>A3708+0.0001</f>
        <v>3.4262000000005681</v>
      </c>
      <c r="B3710" s="202" t="s">
        <v>1674</v>
      </c>
      <c r="C3710" s="352" t="s">
        <v>1932</v>
      </c>
      <c r="D3710" s="193" t="s">
        <v>2049</v>
      </c>
      <c r="E3710" s="331" t="s">
        <v>1933</v>
      </c>
      <c r="F3710" s="332" t="s">
        <v>44</v>
      </c>
      <c r="G3710" s="181"/>
      <c r="H3710" s="51">
        <v>40060</v>
      </c>
      <c r="I3710" s="274">
        <v>40060</v>
      </c>
      <c r="J3710" s="274">
        <v>40060</v>
      </c>
      <c r="K3710" s="333">
        <f t="shared" si="1322"/>
        <v>0</v>
      </c>
      <c r="L3710" s="333">
        <f t="shared" si="1322"/>
        <v>0</v>
      </c>
      <c r="M3710" s="333">
        <f t="shared" si="1322"/>
        <v>0</v>
      </c>
    </row>
    <row r="3711" spans="1:13" s="182" customFormat="1" x14ac:dyDescent="0.25">
      <c r="A3711" s="183"/>
      <c r="B3711" s="202"/>
      <c r="C3711" s="352"/>
      <c r="D3711" s="193"/>
      <c r="E3711" s="331"/>
      <c r="F3711" s="332"/>
      <c r="G3711" s="181"/>
      <c r="H3711" s="51"/>
      <c r="I3711" s="274"/>
      <c r="J3711" s="274"/>
      <c r="K3711" s="333">
        <f t="shared" si="1322"/>
        <v>0</v>
      </c>
      <c r="L3711" s="333">
        <f t="shared" si="1322"/>
        <v>0</v>
      </c>
      <c r="M3711" s="333">
        <f t="shared" si="1322"/>
        <v>0</v>
      </c>
    </row>
    <row r="3712" spans="1:13" s="182" customFormat="1" ht="60" x14ac:dyDescent="0.25">
      <c r="A3712" s="183">
        <f>A3710+0.0001</f>
        <v>3.4263000000005683</v>
      </c>
      <c r="B3712" s="202" t="s">
        <v>1674</v>
      </c>
      <c r="C3712" s="352" t="s">
        <v>1932</v>
      </c>
      <c r="D3712" s="193" t="s">
        <v>2050</v>
      </c>
      <c r="E3712" s="331" t="s">
        <v>1934</v>
      </c>
      <c r="F3712" s="332" t="s">
        <v>44</v>
      </c>
      <c r="G3712" s="181"/>
      <c r="H3712" s="51">
        <v>46790</v>
      </c>
      <c r="I3712" s="274">
        <v>46790</v>
      </c>
      <c r="J3712" s="274">
        <v>46790</v>
      </c>
      <c r="K3712" s="333">
        <f t="shared" si="1322"/>
        <v>0</v>
      </c>
      <c r="L3712" s="333">
        <f t="shared" si="1322"/>
        <v>0</v>
      </c>
      <c r="M3712" s="333">
        <f t="shared" si="1322"/>
        <v>0</v>
      </c>
    </row>
    <row r="3713" spans="1:13" s="182" customFormat="1" x14ac:dyDescent="0.25">
      <c r="A3713" s="183"/>
      <c r="B3713" s="202"/>
      <c r="C3713" s="352"/>
      <c r="D3713" s="193"/>
      <c r="E3713" s="331"/>
      <c r="F3713" s="332"/>
      <c r="G3713" s="181"/>
      <c r="H3713" s="51"/>
      <c r="I3713" s="274"/>
      <c r="J3713" s="274"/>
      <c r="K3713" s="333">
        <f t="shared" si="1322"/>
        <v>0</v>
      </c>
      <c r="L3713" s="333">
        <f t="shared" si="1322"/>
        <v>0</v>
      </c>
      <c r="M3713" s="333">
        <f t="shared" si="1322"/>
        <v>0</v>
      </c>
    </row>
    <row r="3714" spans="1:13" s="182" customFormat="1" ht="45" x14ac:dyDescent="0.25">
      <c r="A3714" s="183">
        <f>A3712+0.0001</f>
        <v>3.4264000000005685</v>
      </c>
      <c r="B3714" s="202" t="s">
        <v>1674</v>
      </c>
      <c r="C3714" s="352" t="s">
        <v>1932</v>
      </c>
      <c r="D3714" s="193" t="s">
        <v>2051</v>
      </c>
      <c r="E3714" s="331" t="s">
        <v>1935</v>
      </c>
      <c r="F3714" s="332" t="s">
        <v>44</v>
      </c>
      <c r="G3714" s="181"/>
      <c r="H3714" s="51">
        <v>51620</v>
      </c>
      <c r="I3714" s="274">
        <v>51620</v>
      </c>
      <c r="J3714" s="274">
        <v>51620</v>
      </c>
      <c r="K3714" s="333">
        <f t="shared" si="1322"/>
        <v>0</v>
      </c>
      <c r="L3714" s="333">
        <f t="shared" si="1322"/>
        <v>0</v>
      </c>
      <c r="M3714" s="333">
        <f t="shared" si="1322"/>
        <v>0</v>
      </c>
    </row>
    <row r="3715" spans="1:13" s="182" customFormat="1" x14ac:dyDescent="0.25">
      <c r="A3715" s="183"/>
      <c r="B3715" s="202"/>
      <c r="C3715" s="352"/>
      <c r="D3715" s="193"/>
      <c r="E3715" s="331"/>
      <c r="F3715" s="332"/>
      <c r="G3715" s="181"/>
      <c r="H3715" s="343"/>
      <c r="I3715" s="343"/>
      <c r="J3715" s="343"/>
      <c r="K3715" s="356">
        <f t="shared" si="1322"/>
        <v>0</v>
      </c>
      <c r="L3715" s="356">
        <f t="shared" si="1322"/>
        <v>0</v>
      </c>
      <c r="M3715" s="356">
        <f t="shared" si="1322"/>
        <v>0</v>
      </c>
    </row>
    <row r="3716" spans="1:13" ht="24" customHeight="1" x14ac:dyDescent="0.25">
      <c r="A3716" s="344"/>
      <c r="B3716" s="345" t="s">
        <v>1585</v>
      </c>
      <c r="C3716" s="346"/>
      <c r="D3716" s="346"/>
      <c r="E3716" s="346"/>
      <c r="F3716" s="346"/>
      <c r="G3716" s="346"/>
      <c r="H3716" s="346"/>
      <c r="I3716" s="346"/>
      <c r="J3716" s="347"/>
      <c r="K3716" s="348">
        <f>SUM(K16:K3715)</f>
        <v>0</v>
      </c>
      <c r="L3716" s="348">
        <f>SUM(L16:L3715)</f>
        <v>0</v>
      </c>
      <c r="M3716" s="348">
        <f>SUM(M16:M3715)</f>
        <v>0</v>
      </c>
    </row>
    <row r="3717" spans="1:13" x14ac:dyDescent="0.25">
      <c r="H3717" s="57"/>
      <c r="I3717" s="57"/>
      <c r="J3717" s="57"/>
      <c r="K3717" s="357"/>
      <c r="L3717" s="357"/>
      <c r="M3717" s="357"/>
    </row>
    <row r="3718" spans="1:13" x14ac:dyDescent="0.25">
      <c r="H3718" s="57"/>
      <c r="I3718" s="57"/>
      <c r="J3718" s="57"/>
      <c r="K3718" s="357"/>
      <c r="L3718" s="357"/>
      <c r="M3718" s="357"/>
    </row>
    <row r="3719" spans="1:13" x14ac:dyDescent="0.25">
      <c r="H3719" s="57"/>
      <c r="I3719" s="57"/>
      <c r="J3719" s="57"/>
      <c r="K3719" s="357"/>
      <c r="L3719" s="357"/>
      <c r="M3719" s="357"/>
    </row>
    <row r="3720" spans="1:13" x14ac:dyDescent="0.25">
      <c r="H3720" s="57"/>
      <c r="I3720" s="57"/>
      <c r="J3720" s="57"/>
      <c r="K3720" s="357"/>
      <c r="L3720" s="357"/>
      <c r="M3720" s="357"/>
    </row>
    <row r="3721" spans="1:13" x14ac:dyDescent="0.25">
      <c r="H3721" s="57"/>
      <c r="I3721" s="57"/>
      <c r="J3721" s="57"/>
      <c r="K3721" s="357"/>
      <c r="L3721" s="357"/>
      <c r="M3721" s="357"/>
    </row>
    <row r="3722" spans="1:13" x14ac:dyDescent="0.25">
      <c r="H3722" s="57"/>
      <c r="I3722" s="57"/>
      <c r="J3722" s="57"/>
      <c r="K3722" s="357"/>
      <c r="L3722" s="357"/>
      <c r="M3722" s="357"/>
    </row>
    <row r="3723" spans="1:13" x14ac:dyDescent="0.25">
      <c r="H3723" s="57"/>
      <c r="I3723" s="57"/>
      <c r="J3723" s="57"/>
      <c r="K3723" s="357"/>
      <c r="L3723" s="357"/>
      <c r="M3723" s="357"/>
    </row>
    <row r="3724" spans="1:13" x14ac:dyDescent="0.25">
      <c r="H3724" s="57"/>
      <c r="I3724" s="57"/>
      <c r="J3724" s="57"/>
      <c r="K3724" s="357"/>
      <c r="L3724" s="357"/>
      <c r="M3724" s="357"/>
    </row>
    <row r="3725" spans="1:13" x14ac:dyDescent="0.25">
      <c r="H3725" s="57"/>
      <c r="I3725" s="57"/>
      <c r="J3725" s="57"/>
      <c r="K3725" s="357"/>
      <c r="L3725" s="357"/>
      <c r="M3725" s="357"/>
    </row>
    <row r="3726" spans="1:13" x14ac:dyDescent="0.25">
      <c r="H3726" s="57"/>
      <c r="I3726" s="57"/>
      <c r="J3726" s="57"/>
      <c r="K3726" s="357"/>
      <c r="L3726" s="357"/>
      <c r="M3726" s="357"/>
    </row>
    <row r="3727" spans="1:13" x14ac:dyDescent="0.25">
      <c r="H3727" s="57"/>
      <c r="I3727" s="57"/>
      <c r="J3727" s="57"/>
      <c r="K3727" s="357"/>
      <c r="L3727" s="357"/>
      <c r="M3727" s="357"/>
    </row>
    <row r="3728" spans="1:13" x14ac:dyDescent="0.25">
      <c r="A3728" s="78"/>
      <c r="B3728" s="78"/>
      <c r="C3728" s="78"/>
      <c r="D3728" s="78"/>
      <c r="E3728" s="78"/>
      <c r="F3728" s="78"/>
      <c r="H3728" s="57"/>
      <c r="I3728" s="57"/>
      <c r="J3728" s="57"/>
      <c r="K3728" s="357"/>
      <c r="L3728" s="357"/>
      <c r="M3728" s="357"/>
    </row>
    <row r="3729" spans="1:13" x14ac:dyDescent="0.25">
      <c r="A3729" s="78"/>
      <c r="B3729" s="78"/>
      <c r="C3729" s="78"/>
      <c r="D3729" s="78"/>
      <c r="E3729" s="78"/>
      <c r="F3729" s="78"/>
      <c r="H3729" s="57"/>
      <c r="I3729" s="57"/>
      <c r="J3729" s="57"/>
      <c r="K3729" s="357"/>
      <c r="L3729" s="357"/>
      <c r="M3729" s="357"/>
    </row>
    <row r="3730" spans="1:13" x14ac:dyDescent="0.25">
      <c r="A3730" s="78"/>
      <c r="B3730" s="78"/>
      <c r="C3730" s="78"/>
      <c r="D3730" s="78"/>
      <c r="E3730" s="78"/>
      <c r="F3730" s="78"/>
      <c r="H3730" s="57"/>
      <c r="I3730" s="57"/>
      <c r="J3730" s="57"/>
      <c r="K3730" s="357"/>
      <c r="L3730" s="357"/>
      <c r="M3730" s="357"/>
    </row>
    <row r="3731" spans="1:13" x14ac:dyDescent="0.25">
      <c r="A3731" s="78"/>
      <c r="B3731" s="78"/>
      <c r="C3731" s="78"/>
      <c r="D3731" s="78"/>
      <c r="E3731" s="78"/>
      <c r="F3731" s="78"/>
      <c r="H3731" s="57"/>
      <c r="I3731" s="57"/>
      <c r="J3731" s="57"/>
      <c r="K3731" s="357"/>
      <c r="L3731" s="357"/>
      <c r="M3731" s="357"/>
    </row>
    <row r="3732" spans="1:13" x14ac:dyDescent="0.25">
      <c r="A3732" s="78"/>
      <c r="B3732" s="78"/>
      <c r="C3732" s="78"/>
      <c r="D3732" s="78"/>
      <c r="E3732" s="78"/>
      <c r="F3732" s="78"/>
      <c r="H3732" s="57"/>
      <c r="I3732" s="57"/>
      <c r="J3732" s="57"/>
      <c r="K3732" s="357"/>
      <c r="L3732" s="357"/>
      <c r="M3732" s="357"/>
    </row>
    <row r="3733" spans="1:13" x14ac:dyDescent="0.25">
      <c r="A3733" s="78"/>
      <c r="B3733" s="78"/>
      <c r="C3733" s="78"/>
      <c r="D3733" s="78"/>
      <c r="E3733" s="78"/>
      <c r="F3733" s="78"/>
      <c r="H3733" s="57"/>
      <c r="I3733" s="57"/>
      <c r="J3733" s="57"/>
      <c r="K3733" s="357"/>
      <c r="L3733" s="357"/>
      <c r="M3733" s="357"/>
    </row>
    <row r="3734" spans="1:13" x14ac:dyDescent="0.25">
      <c r="A3734" s="78"/>
      <c r="B3734" s="78"/>
      <c r="C3734" s="78"/>
      <c r="D3734" s="78"/>
      <c r="E3734" s="78"/>
      <c r="F3734" s="78"/>
      <c r="H3734" s="57"/>
      <c r="I3734" s="57"/>
      <c r="J3734" s="57"/>
      <c r="K3734" s="357"/>
      <c r="L3734" s="357"/>
      <c r="M3734" s="357"/>
    </row>
    <row r="3735" spans="1:13" x14ac:dyDescent="0.25">
      <c r="A3735" s="78"/>
      <c r="B3735" s="78"/>
      <c r="C3735" s="78"/>
      <c r="D3735" s="78"/>
      <c r="E3735" s="78"/>
      <c r="F3735" s="78"/>
      <c r="H3735" s="57"/>
      <c r="I3735" s="57"/>
      <c r="J3735" s="57"/>
      <c r="K3735" s="357"/>
      <c r="L3735" s="357"/>
      <c r="M3735" s="357"/>
    </row>
    <row r="3736" spans="1:13" x14ac:dyDescent="0.25">
      <c r="A3736" s="78"/>
      <c r="B3736" s="78"/>
      <c r="C3736" s="78"/>
      <c r="D3736" s="78"/>
      <c r="E3736" s="78"/>
      <c r="F3736" s="78"/>
      <c r="H3736" s="57"/>
      <c r="I3736" s="57"/>
      <c r="J3736" s="57"/>
      <c r="K3736" s="357"/>
      <c r="L3736" s="357"/>
      <c r="M3736" s="357"/>
    </row>
    <row r="3737" spans="1:13" x14ac:dyDescent="0.25">
      <c r="A3737" s="78"/>
      <c r="B3737" s="78"/>
      <c r="C3737" s="78"/>
      <c r="D3737" s="78"/>
      <c r="E3737" s="78"/>
      <c r="F3737" s="78"/>
      <c r="H3737" s="57"/>
      <c r="I3737" s="57"/>
      <c r="J3737" s="57"/>
      <c r="K3737" s="357"/>
      <c r="L3737" s="357"/>
      <c r="M3737" s="357"/>
    </row>
    <row r="3738" spans="1:13" x14ac:dyDescent="0.25">
      <c r="A3738" s="78"/>
      <c r="B3738" s="78"/>
      <c r="C3738" s="78"/>
      <c r="D3738" s="78"/>
      <c r="E3738" s="78"/>
      <c r="F3738" s="78"/>
      <c r="H3738" s="57"/>
      <c r="I3738" s="57"/>
      <c r="J3738" s="57"/>
      <c r="K3738" s="357"/>
      <c r="L3738" s="357"/>
      <c r="M3738" s="357"/>
    </row>
    <row r="3739" spans="1:13" x14ac:dyDescent="0.25">
      <c r="A3739" s="78"/>
      <c r="B3739" s="78"/>
      <c r="C3739" s="78"/>
      <c r="D3739" s="78"/>
      <c r="E3739" s="78"/>
      <c r="F3739" s="78"/>
      <c r="H3739" s="57"/>
      <c r="I3739" s="57"/>
      <c r="J3739" s="57"/>
      <c r="K3739" s="357"/>
      <c r="L3739" s="357"/>
      <c r="M3739" s="357"/>
    </row>
    <row r="3740" spans="1:13" x14ac:dyDescent="0.25">
      <c r="A3740" s="78"/>
      <c r="B3740" s="78"/>
      <c r="C3740" s="78"/>
      <c r="D3740" s="78"/>
      <c r="E3740" s="78"/>
      <c r="F3740" s="78"/>
      <c r="H3740" s="57"/>
      <c r="I3740" s="57"/>
      <c r="J3740" s="57"/>
      <c r="K3740" s="357"/>
      <c r="L3740" s="357"/>
      <c r="M3740" s="357"/>
    </row>
    <row r="3741" spans="1:13" x14ac:dyDescent="0.25">
      <c r="A3741" s="78"/>
      <c r="B3741" s="78"/>
      <c r="C3741" s="78"/>
      <c r="D3741" s="78"/>
      <c r="E3741" s="78"/>
      <c r="F3741" s="78"/>
      <c r="H3741" s="57"/>
      <c r="I3741" s="57"/>
      <c r="J3741" s="57"/>
      <c r="K3741" s="357"/>
      <c r="L3741" s="357"/>
      <c r="M3741" s="357"/>
    </row>
    <row r="3742" spans="1:13" x14ac:dyDescent="0.25">
      <c r="A3742" s="78"/>
      <c r="B3742" s="78"/>
      <c r="C3742" s="78"/>
      <c r="D3742" s="78"/>
      <c r="E3742" s="78"/>
      <c r="F3742" s="78"/>
      <c r="H3742" s="57"/>
      <c r="I3742" s="57"/>
      <c r="J3742" s="57"/>
      <c r="K3742" s="357"/>
      <c r="L3742" s="357"/>
      <c r="M3742" s="357"/>
    </row>
    <row r="3743" spans="1:13" x14ac:dyDescent="0.25">
      <c r="A3743" s="78"/>
      <c r="B3743" s="78"/>
      <c r="C3743" s="78"/>
      <c r="D3743" s="78"/>
      <c r="E3743" s="78"/>
      <c r="F3743" s="78"/>
      <c r="H3743" s="57"/>
      <c r="I3743" s="57"/>
      <c r="J3743" s="57"/>
      <c r="K3743" s="357"/>
      <c r="L3743" s="357"/>
      <c r="M3743" s="357"/>
    </row>
    <row r="3744" spans="1:13" x14ac:dyDescent="0.25">
      <c r="A3744" s="78"/>
      <c r="B3744" s="78"/>
      <c r="C3744" s="78"/>
      <c r="D3744" s="78"/>
      <c r="E3744" s="78"/>
      <c r="F3744" s="78"/>
      <c r="H3744" s="57"/>
      <c r="I3744" s="57"/>
      <c r="J3744" s="57"/>
      <c r="K3744" s="357"/>
      <c r="L3744" s="357"/>
      <c r="M3744" s="357"/>
    </row>
    <row r="3745" spans="1:13" x14ac:dyDescent="0.25">
      <c r="A3745" s="78"/>
      <c r="B3745" s="78"/>
      <c r="C3745" s="78"/>
      <c r="D3745" s="78"/>
      <c r="E3745" s="78"/>
      <c r="F3745" s="78"/>
      <c r="H3745" s="57"/>
      <c r="I3745" s="57"/>
      <c r="J3745" s="57"/>
      <c r="K3745" s="357"/>
      <c r="L3745" s="357"/>
      <c r="M3745" s="357"/>
    </row>
    <row r="3746" spans="1:13" x14ac:dyDescent="0.25">
      <c r="A3746" s="78"/>
      <c r="B3746" s="78"/>
      <c r="C3746" s="78"/>
      <c r="D3746" s="78"/>
      <c r="E3746" s="78"/>
      <c r="F3746" s="78"/>
      <c r="H3746" s="57"/>
      <c r="I3746" s="57"/>
      <c r="J3746" s="57"/>
      <c r="K3746" s="357"/>
      <c r="L3746" s="357"/>
      <c r="M3746" s="357"/>
    </row>
    <row r="3747" spans="1:13" x14ac:dyDescent="0.25">
      <c r="A3747" s="78"/>
      <c r="B3747" s="78"/>
      <c r="C3747" s="78"/>
      <c r="D3747" s="78"/>
      <c r="E3747" s="78"/>
      <c r="F3747" s="78"/>
      <c r="H3747" s="57"/>
      <c r="I3747" s="57"/>
      <c r="J3747" s="57"/>
      <c r="K3747" s="357"/>
      <c r="L3747" s="357"/>
      <c r="M3747" s="357"/>
    </row>
    <row r="3748" spans="1:13" x14ac:dyDescent="0.25">
      <c r="A3748" s="78"/>
      <c r="B3748" s="78"/>
      <c r="C3748" s="78"/>
      <c r="D3748" s="78"/>
      <c r="E3748" s="78"/>
      <c r="F3748" s="78"/>
      <c r="H3748" s="57"/>
      <c r="I3748" s="57"/>
      <c r="J3748" s="57"/>
      <c r="K3748" s="357"/>
      <c r="L3748" s="357"/>
      <c r="M3748" s="357"/>
    </row>
    <row r="3749" spans="1:13" x14ac:dyDescent="0.25">
      <c r="A3749" s="78"/>
      <c r="B3749" s="78"/>
      <c r="C3749" s="78"/>
      <c r="D3749" s="78"/>
      <c r="E3749" s="78"/>
      <c r="F3749" s="78"/>
      <c r="H3749" s="57"/>
      <c r="I3749" s="57"/>
      <c r="J3749" s="57"/>
      <c r="K3749" s="357"/>
      <c r="L3749" s="357"/>
      <c r="M3749" s="357"/>
    </row>
    <row r="3750" spans="1:13" x14ac:dyDescent="0.25">
      <c r="A3750" s="78"/>
      <c r="B3750" s="78"/>
      <c r="C3750" s="78"/>
      <c r="D3750" s="78"/>
      <c r="E3750" s="78"/>
      <c r="F3750" s="78"/>
      <c r="H3750" s="57"/>
      <c r="I3750" s="57"/>
      <c r="J3750" s="57"/>
      <c r="K3750" s="357"/>
      <c r="L3750" s="357"/>
      <c r="M3750" s="357"/>
    </row>
    <row r="3751" spans="1:13" x14ac:dyDescent="0.25">
      <c r="A3751" s="78"/>
      <c r="B3751" s="78"/>
      <c r="C3751" s="78"/>
      <c r="D3751" s="78"/>
      <c r="E3751" s="78"/>
      <c r="F3751" s="78"/>
      <c r="H3751" s="57"/>
      <c r="I3751" s="57"/>
      <c r="J3751" s="57"/>
      <c r="K3751" s="357"/>
      <c r="L3751" s="357"/>
      <c r="M3751" s="357"/>
    </row>
    <row r="3752" spans="1:13" x14ac:dyDescent="0.25">
      <c r="A3752" s="78"/>
      <c r="B3752" s="78"/>
      <c r="C3752" s="78"/>
      <c r="D3752" s="78"/>
      <c r="E3752" s="78"/>
      <c r="F3752" s="78"/>
      <c r="H3752" s="57"/>
      <c r="I3752" s="57"/>
      <c r="J3752" s="57"/>
      <c r="K3752" s="357"/>
      <c r="L3752" s="357"/>
      <c r="M3752" s="357"/>
    </row>
    <row r="3753" spans="1:13" x14ac:dyDescent="0.25">
      <c r="A3753" s="78"/>
      <c r="B3753" s="78"/>
      <c r="C3753" s="78"/>
      <c r="D3753" s="78"/>
      <c r="E3753" s="78"/>
      <c r="F3753" s="78"/>
      <c r="H3753" s="57"/>
      <c r="I3753" s="57"/>
      <c r="J3753" s="57"/>
      <c r="K3753" s="357"/>
      <c r="L3753" s="357"/>
      <c r="M3753" s="357"/>
    </row>
    <row r="3754" spans="1:13" x14ac:dyDescent="0.25">
      <c r="A3754" s="78"/>
      <c r="B3754" s="78"/>
      <c r="C3754" s="78"/>
      <c r="D3754" s="78"/>
      <c r="E3754" s="78"/>
      <c r="F3754" s="78"/>
      <c r="H3754" s="57"/>
      <c r="I3754" s="57"/>
      <c r="J3754" s="57"/>
      <c r="K3754" s="357"/>
      <c r="L3754" s="357"/>
      <c r="M3754" s="357"/>
    </row>
    <row r="3755" spans="1:13" x14ac:dyDescent="0.25">
      <c r="A3755" s="78"/>
      <c r="B3755" s="78"/>
      <c r="C3755" s="78"/>
      <c r="D3755" s="78"/>
      <c r="E3755" s="78"/>
      <c r="F3755" s="78"/>
      <c r="H3755" s="57"/>
      <c r="I3755" s="57"/>
      <c r="J3755" s="57"/>
      <c r="K3755" s="357"/>
      <c r="L3755" s="357"/>
      <c r="M3755" s="357"/>
    </row>
    <row r="3756" spans="1:13" x14ac:dyDescent="0.25">
      <c r="A3756" s="78"/>
      <c r="B3756" s="78"/>
      <c r="C3756" s="78"/>
      <c r="D3756" s="78"/>
      <c r="E3756" s="78"/>
      <c r="F3756" s="78"/>
      <c r="H3756" s="57"/>
      <c r="I3756" s="57"/>
      <c r="J3756" s="57"/>
      <c r="K3756" s="357"/>
      <c r="L3756" s="357"/>
      <c r="M3756" s="357"/>
    </row>
    <row r="3757" spans="1:13" x14ac:dyDescent="0.25">
      <c r="A3757" s="78"/>
      <c r="B3757" s="78"/>
      <c r="C3757" s="78"/>
      <c r="D3757" s="78"/>
      <c r="E3757" s="78"/>
      <c r="F3757" s="78"/>
      <c r="H3757" s="57"/>
      <c r="I3757" s="57"/>
      <c r="J3757" s="57"/>
      <c r="K3757" s="357"/>
      <c r="L3757" s="357"/>
      <c r="M3757" s="357"/>
    </row>
    <row r="3758" spans="1:13" x14ac:dyDescent="0.25">
      <c r="A3758" s="78"/>
      <c r="B3758" s="78"/>
      <c r="C3758" s="78"/>
      <c r="D3758" s="78"/>
      <c r="E3758" s="78"/>
      <c r="F3758" s="78"/>
      <c r="H3758" s="57"/>
      <c r="I3758" s="57"/>
      <c r="J3758" s="57"/>
      <c r="K3758" s="357"/>
      <c r="L3758" s="357"/>
      <c r="M3758" s="357"/>
    </row>
    <row r="3759" spans="1:13" x14ac:dyDescent="0.25">
      <c r="A3759" s="78"/>
      <c r="B3759" s="78"/>
      <c r="C3759" s="78"/>
      <c r="D3759" s="78"/>
      <c r="E3759" s="78"/>
      <c r="F3759" s="78"/>
      <c r="H3759" s="57"/>
      <c r="I3759" s="57"/>
      <c r="J3759" s="57"/>
      <c r="K3759" s="357"/>
      <c r="L3759" s="357"/>
      <c r="M3759" s="357"/>
    </row>
    <row r="3760" spans="1:13" x14ac:dyDescent="0.25">
      <c r="A3760" s="78"/>
      <c r="B3760" s="78"/>
      <c r="C3760" s="78"/>
      <c r="D3760" s="78"/>
      <c r="E3760" s="78"/>
      <c r="F3760" s="78"/>
      <c r="H3760" s="57"/>
      <c r="I3760" s="57"/>
      <c r="J3760" s="57"/>
      <c r="K3760" s="357"/>
      <c r="L3760" s="357"/>
      <c r="M3760" s="357"/>
    </row>
    <row r="3761" spans="1:13" x14ac:dyDescent="0.25">
      <c r="A3761" s="78"/>
      <c r="B3761" s="78"/>
      <c r="C3761" s="78"/>
      <c r="D3761" s="78"/>
      <c r="E3761" s="78"/>
      <c r="F3761" s="78"/>
      <c r="H3761" s="57"/>
      <c r="I3761" s="57"/>
      <c r="J3761" s="57"/>
      <c r="K3761" s="357"/>
      <c r="L3761" s="357"/>
      <c r="M3761" s="357"/>
    </row>
    <row r="3762" spans="1:13" x14ac:dyDescent="0.25">
      <c r="A3762" s="78"/>
      <c r="B3762" s="78"/>
      <c r="C3762" s="78"/>
      <c r="D3762" s="78"/>
      <c r="E3762" s="78"/>
      <c r="F3762" s="78"/>
      <c r="H3762" s="57"/>
      <c r="I3762" s="57"/>
      <c r="J3762" s="57"/>
      <c r="K3762" s="357"/>
      <c r="L3762" s="357"/>
      <c r="M3762" s="357"/>
    </row>
    <row r="3763" spans="1:13" x14ac:dyDescent="0.25">
      <c r="A3763" s="78"/>
      <c r="B3763" s="78"/>
      <c r="C3763" s="78"/>
      <c r="D3763" s="78"/>
      <c r="E3763" s="78"/>
      <c r="F3763" s="78"/>
      <c r="H3763" s="57"/>
      <c r="I3763" s="57"/>
      <c r="J3763" s="57"/>
      <c r="K3763" s="357"/>
      <c r="L3763" s="357"/>
      <c r="M3763" s="357"/>
    </row>
    <row r="3764" spans="1:13" x14ac:dyDescent="0.25">
      <c r="A3764" s="78"/>
      <c r="B3764" s="78"/>
      <c r="C3764" s="78"/>
      <c r="D3764" s="78"/>
      <c r="E3764" s="78"/>
      <c r="F3764" s="78"/>
      <c r="H3764" s="57"/>
      <c r="I3764" s="57"/>
      <c r="J3764" s="57"/>
      <c r="K3764" s="357"/>
      <c r="L3764" s="357"/>
      <c r="M3764" s="357"/>
    </row>
    <row r="3765" spans="1:13" x14ac:dyDescent="0.25">
      <c r="A3765" s="78"/>
      <c r="B3765" s="78"/>
      <c r="C3765" s="78"/>
      <c r="D3765" s="78"/>
      <c r="E3765" s="78"/>
      <c r="F3765" s="78"/>
      <c r="H3765" s="57"/>
      <c r="I3765" s="57"/>
      <c r="J3765" s="57"/>
      <c r="K3765" s="357"/>
      <c r="L3765" s="357"/>
      <c r="M3765" s="357"/>
    </row>
    <row r="3766" spans="1:13" x14ac:dyDescent="0.25">
      <c r="A3766" s="78"/>
      <c r="B3766" s="78"/>
      <c r="C3766" s="78"/>
      <c r="D3766" s="78"/>
      <c r="E3766" s="78"/>
      <c r="F3766" s="78"/>
      <c r="H3766" s="57"/>
      <c r="I3766" s="57"/>
      <c r="J3766" s="57"/>
      <c r="K3766" s="357"/>
      <c r="L3766" s="357"/>
      <c r="M3766" s="357"/>
    </row>
    <row r="3767" spans="1:13" x14ac:dyDescent="0.25">
      <c r="A3767" s="78"/>
      <c r="B3767" s="78"/>
      <c r="C3767" s="78"/>
      <c r="D3767" s="78"/>
      <c r="E3767" s="78"/>
      <c r="F3767" s="78"/>
      <c r="H3767" s="57"/>
      <c r="I3767" s="57"/>
      <c r="J3767" s="57"/>
      <c r="K3767" s="357"/>
      <c r="L3767" s="357"/>
      <c r="M3767" s="357"/>
    </row>
    <row r="3768" spans="1:13" x14ac:dyDescent="0.25">
      <c r="A3768" s="78"/>
      <c r="B3768" s="78"/>
      <c r="C3768" s="78"/>
      <c r="D3768" s="78"/>
      <c r="E3768" s="78"/>
      <c r="F3768" s="78"/>
      <c r="H3768" s="57"/>
      <c r="I3768" s="57"/>
      <c r="J3768" s="57"/>
      <c r="K3768" s="357"/>
      <c r="L3768" s="357"/>
      <c r="M3768" s="357"/>
    </row>
    <row r="3769" spans="1:13" x14ac:dyDescent="0.25">
      <c r="A3769" s="78"/>
      <c r="B3769" s="78"/>
      <c r="C3769" s="78"/>
      <c r="D3769" s="78"/>
      <c r="E3769" s="78"/>
      <c r="F3769" s="78"/>
      <c r="H3769" s="57"/>
      <c r="I3769" s="57"/>
      <c r="J3769" s="57"/>
      <c r="K3769" s="357"/>
      <c r="L3769" s="357"/>
      <c r="M3769" s="357"/>
    </row>
    <row r="3770" spans="1:13" x14ac:dyDescent="0.25">
      <c r="A3770" s="78"/>
      <c r="B3770" s="78"/>
      <c r="C3770" s="78"/>
      <c r="D3770" s="78"/>
      <c r="E3770" s="78"/>
      <c r="F3770" s="78"/>
      <c r="H3770" s="57"/>
      <c r="I3770" s="57"/>
      <c r="J3770" s="57"/>
      <c r="K3770" s="357"/>
      <c r="L3770" s="357"/>
      <c r="M3770" s="357"/>
    </row>
    <row r="3771" spans="1:13" x14ac:dyDescent="0.25">
      <c r="A3771" s="78"/>
      <c r="B3771" s="78"/>
      <c r="C3771" s="78"/>
      <c r="D3771" s="78"/>
      <c r="E3771" s="78"/>
      <c r="F3771" s="78"/>
      <c r="H3771" s="57"/>
      <c r="I3771" s="57"/>
      <c r="J3771" s="57"/>
      <c r="K3771" s="357"/>
      <c r="L3771" s="357"/>
      <c r="M3771" s="357"/>
    </row>
    <row r="3772" spans="1:13" x14ac:dyDescent="0.25">
      <c r="A3772" s="78"/>
      <c r="B3772" s="78"/>
      <c r="C3772" s="78"/>
      <c r="D3772" s="78"/>
      <c r="E3772" s="78"/>
      <c r="F3772" s="78"/>
      <c r="H3772" s="57"/>
      <c r="I3772" s="57"/>
      <c r="J3772" s="57"/>
      <c r="K3772" s="357"/>
      <c r="L3772" s="357"/>
      <c r="M3772" s="357"/>
    </row>
    <row r="3773" spans="1:13" x14ac:dyDescent="0.25">
      <c r="A3773" s="78"/>
      <c r="B3773" s="78"/>
      <c r="C3773" s="78"/>
      <c r="D3773" s="78"/>
      <c r="E3773" s="78"/>
      <c r="F3773" s="78"/>
      <c r="H3773" s="57"/>
      <c r="I3773" s="57"/>
      <c r="J3773" s="57"/>
      <c r="K3773" s="357"/>
      <c r="L3773" s="357"/>
      <c r="M3773" s="357"/>
    </row>
    <row r="3774" spans="1:13" x14ac:dyDescent="0.25">
      <c r="A3774" s="78"/>
      <c r="B3774" s="78"/>
      <c r="C3774" s="78"/>
      <c r="D3774" s="78"/>
      <c r="E3774" s="78"/>
      <c r="F3774" s="78"/>
      <c r="H3774" s="57"/>
      <c r="I3774" s="57"/>
      <c r="J3774" s="57"/>
      <c r="K3774" s="357"/>
      <c r="L3774" s="357"/>
      <c r="M3774" s="357"/>
    </row>
    <row r="3775" spans="1:13" x14ac:dyDescent="0.25">
      <c r="A3775" s="78"/>
      <c r="B3775" s="78"/>
      <c r="C3775" s="78"/>
      <c r="D3775" s="78"/>
      <c r="E3775" s="78"/>
      <c r="F3775" s="78"/>
      <c r="H3775" s="57"/>
      <c r="I3775" s="57"/>
      <c r="J3775" s="57"/>
      <c r="K3775" s="357"/>
      <c r="L3775" s="357"/>
      <c r="M3775" s="357"/>
    </row>
    <row r="3776" spans="1:13" x14ac:dyDescent="0.25">
      <c r="A3776" s="78"/>
      <c r="B3776" s="78"/>
      <c r="C3776" s="78"/>
      <c r="D3776" s="78"/>
      <c r="E3776" s="78"/>
      <c r="F3776" s="78"/>
      <c r="H3776" s="57"/>
      <c r="I3776" s="57"/>
      <c r="J3776" s="57"/>
      <c r="K3776" s="357"/>
      <c r="L3776" s="357"/>
      <c r="M3776" s="357"/>
    </row>
    <row r="3777" spans="1:13" x14ac:dyDescent="0.25">
      <c r="A3777" s="78"/>
      <c r="B3777" s="78"/>
      <c r="C3777" s="78"/>
      <c r="D3777" s="78"/>
      <c r="E3777" s="78"/>
      <c r="F3777" s="78"/>
      <c r="H3777" s="57"/>
      <c r="I3777" s="57"/>
      <c r="J3777" s="57"/>
      <c r="K3777" s="357"/>
      <c r="L3777" s="357"/>
      <c r="M3777" s="357"/>
    </row>
    <row r="3778" spans="1:13" x14ac:dyDescent="0.25">
      <c r="A3778" s="78"/>
      <c r="B3778" s="78"/>
      <c r="C3778" s="78"/>
      <c r="D3778" s="78"/>
      <c r="E3778" s="78"/>
      <c r="F3778" s="78"/>
      <c r="H3778" s="57"/>
      <c r="I3778" s="57"/>
      <c r="J3778" s="57"/>
      <c r="K3778" s="357"/>
      <c r="L3778" s="357"/>
      <c r="M3778" s="357"/>
    </row>
    <row r="3779" spans="1:13" x14ac:dyDescent="0.25">
      <c r="A3779" s="78"/>
      <c r="B3779" s="78"/>
      <c r="C3779" s="78"/>
      <c r="D3779" s="78"/>
      <c r="E3779" s="78"/>
      <c r="F3779" s="78"/>
      <c r="H3779" s="57"/>
      <c r="I3779" s="57"/>
      <c r="J3779" s="57"/>
      <c r="K3779" s="357"/>
      <c r="L3779" s="357"/>
      <c r="M3779" s="357"/>
    </row>
    <row r="3780" spans="1:13" x14ac:dyDescent="0.25">
      <c r="A3780" s="78"/>
      <c r="B3780" s="78"/>
      <c r="C3780" s="78"/>
      <c r="D3780" s="78"/>
      <c r="E3780" s="78"/>
      <c r="F3780" s="78"/>
      <c r="H3780" s="57"/>
      <c r="I3780" s="57"/>
      <c r="J3780" s="57"/>
      <c r="K3780" s="357"/>
      <c r="L3780" s="357"/>
      <c r="M3780" s="357"/>
    </row>
    <row r="3781" spans="1:13" x14ac:dyDescent="0.25">
      <c r="A3781" s="78"/>
      <c r="B3781" s="78"/>
      <c r="C3781" s="78"/>
      <c r="D3781" s="78"/>
      <c r="E3781" s="78"/>
      <c r="F3781" s="78"/>
      <c r="H3781" s="57"/>
      <c r="I3781" s="57"/>
      <c r="J3781" s="57"/>
      <c r="K3781" s="357"/>
      <c r="L3781" s="357"/>
      <c r="M3781" s="357"/>
    </row>
    <row r="3782" spans="1:13" x14ac:dyDescent="0.25">
      <c r="A3782" s="78"/>
      <c r="B3782" s="78"/>
      <c r="C3782" s="78"/>
      <c r="D3782" s="78"/>
      <c r="E3782" s="78"/>
      <c r="F3782" s="78"/>
      <c r="H3782" s="57"/>
      <c r="I3782" s="57"/>
      <c r="J3782" s="57"/>
      <c r="K3782" s="357"/>
      <c r="L3782" s="357"/>
      <c r="M3782" s="357"/>
    </row>
    <row r="3783" spans="1:13" x14ac:dyDescent="0.25">
      <c r="A3783" s="78"/>
      <c r="B3783" s="78"/>
      <c r="C3783" s="78"/>
      <c r="D3783" s="78"/>
      <c r="E3783" s="78"/>
      <c r="F3783" s="78"/>
      <c r="H3783" s="57"/>
      <c r="I3783" s="57"/>
      <c r="J3783" s="57"/>
      <c r="K3783" s="357"/>
      <c r="L3783" s="357"/>
      <c r="M3783" s="357"/>
    </row>
    <row r="3784" spans="1:13" x14ac:dyDescent="0.25">
      <c r="A3784" s="78"/>
      <c r="B3784" s="78"/>
      <c r="C3784" s="78"/>
      <c r="D3784" s="78"/>
      <c r="E3784" s="78"/>
      <c r="F3784" s="78"/>
      <c r="H3784" s="57"/>
      <c r="I3784" s="57"/>
      <c r="J3784" s="57"/>
      <c r="K3784" s="357"/>
      <c r="L3784" s="357"/>
      <c r="M3784" s="357"/>
    </row>
    <row r="3785" spans="1:13" x14ac:dyDescent="0.25">
      <c r="A3785" s="78"/>
      <c r="B3785" s="78"/>
      <c r="C3785" s="78"/>
      <c r="D3785" s="78"/>
      <c r="E3785" s="78"/>
      <c r="F3785" s="78"/>
      <c r="H3785" s="57"/>
      <c r="I3785" s="57"/>
      <c r="J3785" s="57"/>
      <c r="K3785" s="357"/>
      <c r="L3785" s="357"/>
      <c r="M3785" s="357"/>
    </row>
    <row r="3786" spans="1:13" x14ac:dyDescent="0.25">
      <c r="A3786" s="78"/>
      <c r="B3786" s="78"/>
      <c r="C3786" s="78"/>
      <c r="D3786" s="78"/>
      <c r="E3786" s="78"/>
      <c r="F3786" s="78"/>
      <c r="H3786" s="57"/>
      <c r="I3786" s="57"/>
      <c r="J3786" s="57"/>
      <c r="K3786" s="357"/>
      <c r="L3786" s="357"/>
      <c r="M3786" s="357"/>
    </row>
    <row r="3787" spans="1:13" x14ac:dyDescent="0.25">
      <c r="A3787" s="78"/>
      <c r="B3787" s="78"/>
      <c r="C3787" s="78"/>
      <c r="D3787" s="78"/>
      <c r="E3787" s="78"/>
      <c r="F3787" s="78"/>
      <c r="H3787" s="57"/>
      <c r="I3787" s="57"/>
      <c r="J3787" s="57"/>
      <c r="K3787" s="357"/>
      <c r="L3787" s="357"/>
      <c r="M3787" s="357"/>
    </row>
    <row r="3788" spans="1:13" x14ac:dyDescent="0.25">
      <c r="A3788" s="78"/>
      <c r="B3788" s="78"/>
      <c r="C3788" s="78"/>
      <c r="D3788" s="78"/>
      <c r="E3788" s="78"/>
      <c r="F3788" s="78"/>
      <c r="H3788" s="57"/>
      <c r="I3788" s="57"/>
      <c r="J3788" s="57"/>
      <c r="K3788" s="357"/>
      <c r="L3788" s="357"/>
      <c r="M3788" s="357"/>
    </row>
    <row r="3789" spans="1:13" x14ac:dyDescent="0.25">
      <c r="A3789" s="78"/>
      <c r="B3789" s="78"/>
      <c r="C3789" s="78"/>
      <c r="D3789" s="78"/>
      <c r="E3789" s="78"/>
      <c r="F3789" s="78"/>
      <c r="H3789" s="57"/>
      <c r="I3789" s="57"/>
      <c r="J3789" s="57"/>
      <c r="K3789" s="357"/>
      <c r="L3789" s="357"/>
      <c r="M3789" s="357"/>
    </row>
    <row r="3790" spans="1:13" x14ac:dyDescent="0.25">
      <c r="A3790" s="78"/>
      <c r="B3790" s="78"/>
      <c r="C3790" s="78"/>
      <c r="D3790" s="78"/>
      <c r="E3790" s="78"/>
      <c r="F3790" s="78"/>
      <c r="H3790" s="57"/>
      <c r="I3790" s="57"/>
      <c r="J3790" s="57"/>
      <c r="K3790" s="357"/>
      <c r="L3790" s="357"/>
      <c r="M3790" s="357"/>
    </row>
    <row r="3791" spans="1:13" x14ac:dyDescent="0.25">
      <c r="A3791" s="78"/>
      <c r="B3791" s="78"/>
      <c r="C3791" s="78"/>
      <c r="D3791" s="78"/>
      <c r="E3791" s="78"/>
      <c r="F3791" s="78"/>
      <c r="H3791" s="57"/>
      <c r="I3791" s="57"/>
      <c r="J3791" s="57"/>
      <c r="K3791" s="357"/>
      <c r="L3791" s="357"/>
      <c r="M3791" s="357"/>
    </row>
    <row r="3792" spans="1:13" x14ac:dyDescent="0.25">
      <c r="A3792" s="78"/>
      <c r="B3792" s="78"/>
      <c r="C3792" s="78"/>
      <c r="D3792" s="78"/>
      <c r="E3792" s="78"/>
      <c r="F3792" s="78"/>
      <c r="H3792" s="57"/>
      <c r="I3792" s="57"/>
      <c r="J3792" s="57"/>
      <c r="K3792" s="357"/>
      <c r="L3792" s="357"/>
      <c r="M3792" s="357"/>
    </row>
    <row r="3793" spans="1:13" x14ac:dyDescent="0.25">
      <c r="A3793" s="78"/>
      <c r="B3793" s="78"/>
      <c r="C3793" s="78"/>
      <c r="D3793" s="78"/>
      <c r="E3793" s="78"/>
      <c r="F3793" s="78"/>
      <c r="H3793" s="57"/>
      <c r="I3793" s="57"/>
      <c r="J3793" s="57"/>
      <c r="K3793" s="357"/>
      <c r="L3793" s="357"/>
      <c r="M3793" s="357"/>
    </row>
    <row r="3794" spans="1:13" x14ac:dyDescent="0.25">
      <c r="A3794" s="78"/>
      <c r="B3794" s="78"/>
      <c r="C3794" s="78"/>
      <c r="D3794" s="78"/>
      <c r="E3794" s="78"/>
      <c r="F3794" s="78"/>
      <c r="H3794" s="57"/>
      <c r="I3794" s="57"/>
      <c r="J3794" s="57"/>
      <c r="K3794" s="357"/>
      <c r="L3794" s="357"/>
      <c r="M3794" s="357"/>
    </row>
    <row r="3795" spans="1:13" x14ac:dyDescent="0.25">
      <c r="A3795" s="78"/>
      <c r="B3795" s="78"/>
      <c r="C3795" s="78"/>
      <c r="D3795" s="78"/>
      <c r="E3795" s="78"/>
      <c r="F3795" s="78"/>
      <c r="H3795" s="57"/>
      <c r="I3795" s="57"/>
      <c r="J3795" s="57"/>
      <c r="K3795" s="357"/>
      <c r="L3795" s="357"/>
      <c r="M3795" s="357"/>
    </row>
    <row r="3796" spans="1:13" x14ac:dyDescent="0.25">
      <c r="A3796" s="78"/>
      <c r="B3796" s="78"/>
      <c r="C3796" s="78"/>
      <c r="D3796" s="78"/>
      <c r="E3796" s="78"/>
      <c r="F3796" s="78"/>
      <c r="H3796" s="57"/>
      <c r="I3796" s="57"/>
      <c r="J3796" s="57"/>
      <c r="K3796" s="357"/>
      <c r="L3796" s="357"/>
      <c r="M3796" s="357"/>
    </row>
    <row r="3797" spans="1:13" x14ac:dyDescent="0.25">
      <c r="A3797" s="78"/>
      <c r="B3797" s="78"/>
      <c r="C3797" s="78"/>
      <c r="D3797" s="78"/>
      <c r="E3797" s="78"/>
      <c r="F3797" s="78"/>
      <c r="H3797" s="57"/>
      <c r="I3797" s="57"/>
      <c r="J3797" s="57"/>
      <c r="K3797" s="357"/>
      <c r="L3797" s="357"/>
      <c r="M3797" s="357"/>
    </row>
    <row r="3798" spans="1:13" x14ac:dyDescent="0.25">
      <c r="A3798" s="78"/>
      <c r="B3798" s="78"/>
      <c r="C3798" s="78"/>
      <c r="D3798" s="78"/>
      <c r="E3798" s="78"/>
      <c r="F3798" s="78"/>
      <c r="H3798" s="57"/>
      <c r="I3798" s="57"/>
      <c r="J3798" s="57"/>
      <c r="K3798" s="357"/>
      <c r="L3798" s="357"/>
      <c r="M3798" s="357"/>
    </row>
    <row r="3799" spans="1:13" x14ac:dyDescent="0.25">
      <c r="A3799" s="78"/>
      <c r="B3799" s="78"/>
      <c r="C3799" s="78"/>
      <c r="D3799" s="78"/>
      <c r="E3799" s="78"/>
      <c r="F3799" s="78"/>
      <c r="H3799" s="57"/>
      <c r="I3799" s="57"/>
      <c r="J3799" s="57"/>
      <c r="K3799" s="357"/>
      <c r="L3799" s="357"/>
      <c r="M3799" s="357"/>
    </row>
    <row r="3800" spans="1:13" x14ac:dyDescent="0.25">
      <c r="A3800" s="78"/>
      <c r="B3800" s="78"/>
      <c r="C3800" s="78"/>
      <c r="D3800" s="78"/>
      <c r="E3800" s="78"/>
      <c r="F3800" s="78"/>
      <c r="H3800" s="57"/>
      <c r="I3800" s="57"/>
      <c r="J3800" s="57"/>
      <c r="K3800" s="357"/>
      <c r="L3800" s="357"/>
      <c r="M3800" s="357"/>
    </row>
    <row r="3801" spans="1:13" x14ac:dyDescent="0.25">
      <c r="A3801" s="78"/>
      <c r="B3801" s="78"/>
      <c r="C3801" s="78"/>
      <c r="D3801" s="78"/>
      <c r="E3801" s="78"/>
      <c r="F3801" s="78"/>
      <c r="H3801" s="57"/>
      <c r="I3801" s="57"/>
      <c r="J3801" s="57"/>
      <c r="K3801" s="357"/>
      <c r="L3801" s="357"/>
      <c r="M3801" s="357"/>
    </row>
    <row r="3802" spans="1:13" x14ac:dyDescent="0.25">
      <c r="A3802" s="78"/>
      <c r="B3802" s="78"/>
      <c r="C3802" s="78"/>
      <c r="D3802" s="78"/>
      <c r="E3802" s="78"/>
      <c r="F3802" s="78"/>
      <c r="H3802" s="57"/>
      <c r="I3802" s="57"/>
      <c r="J3802" s="57"/>
      <c r="K3802" s="357"/>
      <c r="L3802" s="357"/>
      <c r="M3802" s="357"/>
    </row>
    <row r="3803" spans="1:13" x14ac:dyDescent="0.25">
      <c r="A3803" s="78"/>
      <c r="B3803" s="78"/>
      <c r="C3803" s="78"/>
      <c r="D3803" s="78"/>
      <c r="E3803" s="78"/>
      <c r="F3803" s="78"/>
      <c r="H3803" s="57"/>
      <c r="I3803" s="57"/>
      <c r="J3803" s="57"/>
      <c r="K3803" s="357"/>
      <c r="L3803" s="357"/>
      <c r="M3803" s="357"/>
    </row>
    <row r="3804" spans="1:13" x14ac:dyDescent="0.25">
      <c r="A3804" s="78"/>
      <c r="B3804" s="78"/>
      <c r="C3804" s="78"/>
      <c r="D3804" s="78"/>
      <c r="E3804" s="78"/>
      <c r="F3804" s="78"/>
      <c r="H3804" s="57"/>
      <c r="I3804" s="57"/>
      <c r="J3804" s="57"/>
      <c r="K3804" s="357"/>
      <c r="L3804" s="357"/>
      <c r="M3804" s="357"/>
    </row>
    <row r="3805" spans="1:13" x14ac:dyDescent="0.25">
      <c r="A3805" s="78"/>
      <c r="B3805" s="78"/>
      <c r="C3805" s="78"/>
      <c r="D3805" s="78"/>
      <c r="E3805" s="78"/>
      <c r="F3805" s="78"/>
      <c r="H3805" s="57"/>
      <c r="I3805" s="57"/>
      <c r="J3805" s="57"/>
      <c r="K3805" s="357"/>
      <c r="L3805" s="357"/>
      <c r="M3805" s="357"/>
    </row>
    <row r="3806" spans="1:13" x14ac:dyDescent="0.25">
      <c r="A3806" s="78"/>
      <c r="B3806" s="78"/>
      <c r="C3806" s="78"/>
      <c r="D3806" s="78"/>
      <c r="E3806" s="78"/>
      <c r="F3806" s="78"/>
      <c r="H3806" s="57"/>
      <c r="I3806" s="57"/>
      <c r="J3806" s="57"/>
      <c r="K3806" s="357"/>
      <c r="L3806" s="357"/>
      <c r="M3806" s="357"/>
    </row>
    <row r="3807" spans="1:13" x14ac:dyDescent="0.25">
      <c r="A3807" s="78"/>
      <c r="B3807" s="78"/>
      <c r="C3807" s="78"/>
      <c r="D3807" s="78"/>
      <c r="E3807" s="78"/>
      <c r="F3807" s="78"/>
      <c r="H3807" s="57"/>
      <c r="I3807" s="57"/>
      <c r="J3807" s="57"/>
      <c r="K3807" s="357"/>
      <c r="L3807" s="357"/>
      <c r="M3807" s="357"/>
    </row>
    <row r="3808" spans="1:13" x14ac:dyDescent="0.25">
      <c r="A3808" s="78"/>
      <c r="B3808" s="78"/>
      <c r="C3808" s="78"/>
      <c r="D3808" s="78"/>
      <c r="E3808" s="78"/>
      <c r="F3808" s="78"/>
      <c r="H3808" s="57"/>
      <c r="I3808" s="57"/>
      <c r="J3808" s="57"/>
      <c r="K3808" s="357"/>
      <c r="L3808" s="357"/>
      <c r="M3808" s="357"/>
    </row>
    <row r="3809" spans="1:13" x14ac:dyDescent="0.25">
      <c r="A3809" s="78"/>
      <c r="B3809" s="78"/>
      <c r="C3809" s="78"/>
      <c r="D3809" s="78"/>
      <c r="E3809" s="78"/>
      <c r="F3809" s="78"/>
      <c r="H3809" s="57"/>
      <c r="I3809" s="57"/>
      <c r="J3809" s="57"/>
      <c r="K3809" s="357"/>
      <c r="L3809" s="357"/>
      <c r="M3809" s="357"/>
    </row>
    <row r="3810" spans="1:13" x14ac:dyDescent="0.25">
      <c r="A3810" s="78"/>
      <c r="B3810" s="78"/>
      <c r="C3810" s="78"/>
      <c r="D3810" s="78"/>
      <c r="E3810" s="78"/>
      <c r="F3810" s="78"/>
      <c r="H3810" s="57"/>
      <c r="I3810" s="57"/>
      <c r="J3810" s="57"/>
      <c r="K3810" s="357"/>
      <c r="L3810" s="357"/>
      <c r="M3810" s="357"/>
    </row>
    <row r="3811" spans="1:13" x14ac:dyDescent="0.25">
      <c r="A3811" s="78"/>
      <c r="B3811" s="78"/>
      <c r="C3811" s="78"/>
      <c r="D3811" s="78"/>
      <c r="E3811" s="78"/>
      <c r="F3811" s="78"/>
      <c r="H3811" s="57"/>
      <c r="I3811" s="57"/>
      <c r="J3811" s="57"/>
      <c r="K3811" s="357"/>
      <c r="L3811" s="357"/>
      <c r="M3811" s="357"/>
    </row>
    <row r="3812" spans="1:13" x14ac:dyDescent="0.25">
      <c r="A3812" s="78"/>
      <c r="B3812" s="78"/>
      <c r="C3812" s="78"/>
      <c r="D3812" s="78"/>
      <c r="E3812" s="78"/>
      <c r="F3812" s="78"/>
      <c r="H3812" s="57"/>
      <c r="I3812" s="57"/>
      <c r="J3812" s="57"/>
      <c r="K3812" s="357"/>
      <c r="L3812" s="357"/>
      <c r="M3812" s="357"/>
    </row>
    <row r="3813" spans="1:13" x14ac:dyDescent="0.25">
      <c r="A3813" s="78"/>
      <c r="B3813" s="78"/>
      <c r="C3813" s="78"/>
      <c r="D3813" s="78"/>
      <c r="E3813" s="78"/>
      <c r="F3813" s="78"/>
      <c r="H3813" s="57"/>
      <c r="I3813" s="57"/>
      <c r="J3813" s="57"/>
      <c r="K3813" s="357"/>
      <c r="L3813" s="357"/>
      <c r="M3813" s="357"/>
    </row>
    <row r="3814" spans="1:13" x14ac:dyDescent="0.25">
      <c r="A3814" s="78"/>
      <c r="B3814" s="78"/>
      <c r="C3814" s="78"/>
      <c r="D3814" s="78"/>
      <c r="E3814" s="78"/>
      <c r="F3814" s="78"/>
      <c r="H3814" s="57"/>
      <c r="I3814" s="57"/>
      <c r="J3814" s="57"/>
      <c r="K3814" s="357"/>
      <c r="L3814" s="357"/>
      <c r="M3814" s="357"/>
    </row>
    <row r="3815" spans="1:13" x14ac:dyDescent="0.25">
      <c r="A3815" s="78"/>
      <c r="B3815" s="78"/>
      <c r="C3815" s="78"/>
      <c r="D3815" s="78"/>
      <c r="E3815" s="78"/>
      <c r="F3815" s="78"/>
      <c r="H3815" s="57"/>
      <c r="I3815" s="57"/>
      <c r="J3815" s="57"/>
      <c r="K3815" s="357"/>
      <c r="L3815" s="357"/>
      <c r="M3815" s="357"/>
    </row>
    <row r="3816" spans="1:13" x14ac:dyDescent="0.25">
      <c r="A3816" s="78"/>
      <c r="B3816" s="78"/>
      <c r="C3816" s="78"/>
      <c r="D3816" s="78"/>
      <c r="E3816" s="78"/>
      <c r="F3816" s="78"/>
      <c r="H3816" s="57"/>
      <c r="I3816" s="57"/>
      <c r="J3816" s="57"/>
      <c r="K3816" s="357"/>
      <c r="L3816" s="357"/>
      <c r="M3816" s="357"/>
    </row>
    <row r="3817" spans="1:13" x14ac:dyDescent="0.25">
      <c r="A3817" s="78"/>
      <c r="B3817" s="78"/>
      <c r="C3817" s="78"/>
      <c r="D3817" s="78"/>
      <c r="E3817" s="78"/>
      <c r="F3817" s="78"/>
      <c r="H3817" s="57"/>
      <c r="I3817" s="57"/>
      <c r="J3817" s="57"/>
      <c r="K3817" s="357"/>
      <c r="L3817" s="357"/>
      <c r="M3817" s="357"/>
    </row>
    <row r="3818" spans="1:13" x14ac:dyDescent="0.25">
      <c r="A3818" s="78"/>
      <c r="B3818" s="78"/>
      <c r="C3818" s="78"/>
      <c r="D3818" s="78"/>
      <c r="E3818" s="78"/>
      <c r="F3818" s="78"/>
      <c r="H3818" s="57"/>
      <c r="I3818" s="57"/>
      <c r="J3818" s="57"/>
      <c r="K3818" s="357"/>
      <c r="L3818" s="357"/>
      <c r="M3818" s="357"/>
    </row>
    <row r="3819" spans="1:13" x14ac:dyDescent="0.25">
      <c r="A3819" s="78"/>
      <c r="B3819" s="78"/>
      <c r="C3819" s="78"/>
      <c r="D3819" s="78"/>
      <c r="E3819" s="78"/>
      <c r="F3819" s="78"/>
      <c r="H3819" s="57"/>
      <c r="I3819" s="57"/>
      <c r="J3819" s="57"/>
      <c r="K3819" s="357"/>
      <c r="L3819" s="357"/>
      <c r="M3819" s="357"/>
    </row>
    <row r="3820" spans="1:13" x14ac:dyDescent="0.25">
      <c r="A3820" s="78"/>
      <c r="B3820" s="78"/>
      <c r="C3820" s="78"/>
      <c r="D3820" s="78"/>
      <c r="E3820" s="78"/>
      <c r="F3820" s="78"/>
      <c r="H3820" s="57"/>
      <c r="I3820" s="57"/>
      <c r="J3820" s="57"/>
      <c r="K3820" s="357"/>
      <c r="L3820" s="357"/>
      <c r="M3820" s="357"/>
    </row>
    <row r="3821" spans="1:13" x14ac:dyDescent="0.25">
      <c r="A3821" s="78"/>
      <c r="B3821" s="78"/>
      <c r="C3821" s="78"/>
      <c r="D3821" s="78"/>
      <c r="E3821" s="78"/>
      <c r="F3821" s="78"/>
      <c r="H3821" s="57"/>
      <c r="I3821" s="57"/>
      <c r="J3821" s="57"/>
      <c r="K3821" s="357"/>
      <c r="L3821" s="357"/>
      <c r="M3821" s="357"/>
    </row>
    <row r="3822" spans="1:13" x14ac:dyDescent="0.25">
      <c r="A3822" s="78"/>
      <c r="B3822" s="78"/>
      <c r="C3822" s="78"/>
      <c r="D3822" s="78"/>
      <c r="E3822" s="78"/>
      <c r="F3822" s="78"/>
      <c r="H3822" s="57"/>
      <c r="I3822" s="57"/>
      <c r="J3822" s="57"/>
      <c r="K3822" s="357"/>
      <c r="L3822" s="357"/>
      <c r="M3822" s="357"/>
    </row>
    <row r="3823" spans="1:13" x14ac:dyDescent="0.25">
      <c r="A3823" s="78"/>
      <c r="B3823" s="78"/>
      <c r="C3823" s="78"/>
      <c r="D3823" s="78"/>
      <c r="E3823" s="78"/>
      <c r="F3823" s="78"/>
      <c r="H3823" s="57"/>
      <c r="I3823" s="57"/>
      <c r="J3823" s="57"/>
      <c r="K3823" s="357"/>
      <c r="L3823" s="357"/>
      <c r="M3823" s="357"/>
    </row>
    <row r="3824" spans="1:13" x14ac:dyDescent="0.25">
      <c r="A3824" s="78"/>
      <c r="B3824" s="78"/>
      <c r="C3824" s="78"/>
      <c r="D3824" s="78"/>
      <c r="E3824" s="78"/>
      <c r="F3824" s="78"/>
      <c r="H3824" s="57"/>
      <c r="I3824" s="57"/>
      <c r="J3824" s="57"/>
      <c r="K3824" s="357"/>
      <c r="L3824" s="357"/>
      <c r="M3824" s="357"/>
    </row>
    <row r="3825" spans="1:13" x14ac:dyDescent="0.25">
      <c r="A3825" s="78"/>
      <c r="B3825" s="78"/>
      <c r="C3825" s="78"/>
      <c r="D3825" s="78"/>
      <c r="E3825" s="78"/>
      <c r="F3825" s="78"/>
      <c r="H3825" s="57"/>
      <c r="I3825" s="57"/>
      <c r="J3825" s="57"/>
      <c r="K3825" s="357"/>
      <c r="L3825" s="357"/>
      <c r="M3825" s="357"/>
    </row>
    <row r="3826" spans="1:13" x14ac:dyDescent="0.25">
      <c r="A3826" s="78"/>
      <c r="B3826" s="78"/>
      <c r="C3826" s="78"/>
      <c r="D3826" s="78"/>
      <c r="E3826" s="78"/>
      <c r="F3826" s="78"/>
      <c r="H3826" s="57"/>
      <c r="I3826" s="57"/>
      <c r="J3826" s="57"/>
      <c r="K3826" s="357"/>
      <c r="L3826" s="357"/>
      <c r="M3826" s="357"/>
    </row>
    <row r="3827" spans="1:13" x14ac:dyDescent="0.25">
      <c r="A3827" s="78"/>
      <c r="B3827" s="78"/>
      <c r="C3827" s="78"/>
      <c r="D3827" s="78"/>
      <c r="E3827" s="78"/>
      <c r="F3827" s="78"/>
      <c r="H3827" s="57"/>
      <c r="I3827" s="57"/>
      <c r="J3827" s="57"/>
      <c r="K3827" s="357"/>
      <c r="L3827" s="357"/>
      <c r="M3827" s="357"/>
    </row>
    <row r="3828" spans="1:13" x14ac:dyDescent="0.25">
      <c r="A3828" s="78"/>
      <c r="B3828" s="78"/>
      <c r="C3828" s="78"/>
      <c r="D3828" s="78"/>
      <c r="E3828" s="78"/>
      <c r="F3828" s="78"/>
      <c r="H3828" s="57"/>
      <c r="I3828" s="57"/>
      <c r="J3828" s="57"/>
      <c r="K3828" s="357"/>
      <c r="L3828" s="357"/>
      <c r="M3828" s="357"/>
    </row>
    <row r="3829" spans="1:13" x14ac:dyDescent="0.25">
      <c r="A3829" s="78"/>
      <c r="B3829" s="78"/>
      <c r="C3829" s="78"/>
      <c r="D3829" s="78"/>
      <c r="E3829" s="78"/>
      <c r="F3829" s="78"/>
      <c r="H3829" s="57"/>
      <c r="I3829" s="57"/>
      <c r="J3829" s="57"/>
      <c r="K3829" s="357"/>
      <c r="L3829" s="357"/>
      <c r="M3829" s="357"/>
    </row>
    <row r="3830" spans="1:13" x14ac:dyDescent="0.25">
      <c r="A3830" s="78"/>
      <c r="B3830" s="78"/>
      <c r="C3830" s="78"/>
      <c r="D3830" s="78"/>
      <c r="E3830" s="78"/>
      <c r="F3830" s="78"/>
      <c r="H3830" s="57"/>
      <c r="I3830" s="57"/>
      <c r="J3830" s="57"/>
      <c r="K3830" s="357"/>
      <c r="L3830" s="357"/>
      <c r="M3830" s="357"/>
    </row>
    <row r="3831" spans="1:13" x14ac:dyDescent="0.25">
      <c r="A3831" s="78"/>
      <c r="B3831" s="78"/>
      <c r="C3831" s="78"/>
      <c r="D3831" s="78"/>
      <c r="E3831" s="78"/>
      <c r="F3831" s="78"/>
      <c r="H3831" s="57"/>
      <c r="I3831" s="57"/>
      <c r="J3831" s="57"/>
      <c r="K3831" s="357"/>
      <c r="L3831" s="357"/>
      <c r="M3831" s="357"/>
    </row>
    <row r="3832" spans="1:13" x14ac:dyDescent="0.25">
      <c r="A3832" s="78"/>
      <c r="B3832" s="78"/>
      <c r="C3832" s="78"/>
      <c r="D3832" s="78"/>
      <c r="E3832" s="78"/>
      <c r="F3832" s="78"/>
      <c r="H3832" s="57"/>
      <c r="I3832" s="57"/>
      <c r="J3832" s="57"/>
      <c r="K3832" s="357"/>
      <c r="L3832" s="357"/>
      <c r="M3832" s="357"/>
    </row>
    <row r="3833" spans="1:13" x14ac:dyDescent="0.25">
      <c r="A3833" s="78"/>
      <c r="B3833" s="78"/>
      <c r="C3833" s="78"/>
      <c r="D3833" s="78"/>
      <c r="E3833" s="78"/>
      <c r="F3833" s="78"/>
      <c r="H3833" s="57"/>
      <c r="I3833" s="57"/>
      <c r="J3833" s="57"/>
      <c r="K3833" s="357"/>
      <c r="L3833" s="357"/>
      <c r="M3833" s="357"/>
    </row>
    <row r="3834" spans="1:13" x14ac:dyDescent="0.25">
      <c r="A3834" s="78"/>
      <c r="B3834" s="78"/>
      <c r="C3834" s="78"/>
      <c r="D3834" s="78"/>
      <c r="E3834" s="78"/>
      <c r="F3834" s="78"/>
      <c r="H3834" s="57"/>
      <c r="I3834" s="57"/>
      <c r="J3834" s="57"/>
      <c r="K3834" s="357"/>
      <c r="L3834" s="357"/>
      <c r="M3834" s="357"/>
    </row>
    <row r="3835" spans="1:13" x14ac:dyDescent="0.25">
      <c r="A3835" s="78"/>
      <c r="B3835" s="78"/>
      <c r="C3835" s="78"/>
      <c r="D3835" s="78"/>
      <c r="E3835" s="78"/>
      <c r="F3835" s="78"/>
      <c r="H3835" s="57"/>
      <c r="I3835" s="57"/>
      <c r="J3835" s="57"/>
      <c r="K3835" s="357"/>
      <c r="L3835" s="357"/>
      <c r="M3835" s="357"/>
    </row>
    <row r="3836" spans="1:13" x14ac:dyDescent="0.25">
      <c r="A3836" s="78"/>
      <c r="B3836" s="78"/>
      <c r="C3836" s="78"/>
      <c r="D3836" s="78"/>
      <c r="E3836" s="78"/>
      <c r="F3836" s="78"/>
      <c r="H3836" s="57"/>
      <c r="I3836" s="57"/>
      <c r="J3836" s="57"/>
      <c r="K3836" s="357"/>
      <c r="L3836" s="357"/>
      <c r="M3836" s="357"/>
    </row>
    <row r="3837" spans="1:13" x14ac:dyDescent="0.25">
      <c r="A3837" s="78"/>
      <c r="B3837" s="78"/>
      <c r="C3837" s="78"/>
      <c r="D3837" s="78"/>
      <c r="E3837" s="78"/>
      <c r="F3837" s="78"/>
      <c r="H3837" s="57"/>
      <c r="I3837" s="57"/>
      <c r="J3837" s="57"/>
      <c r="K3837" s="357"/>
      <c r="L3837" s="357"/>
      <c r="M3837" s="357"/>
    </row>
    <row r="3838" spans="1:13" x14ac:dyDescent="0.25">
      <c r="A3838" s="78"/>
      <c r="B3838" s="78"/>
      <c r="C3838" s="78"/>
      <c r="D3838" s="78"/>
      <c r="E3838" s="78"/>
      <c r="F3838" s="78"/>
      <c r="H3838" s="57"/>
      <c r="I3838" s="57"/>
      <c r="J3838" s="57"/>
      <c r="K3838" s="357"/>
      <c r="L3838" s="357"/>
      <c r="M3838" s="357"/>
    </row>
    <row r="3839" spans="1:13" x14ac:dyDescent="0.25">
      <c r="A3839" s="78"/>
      <c r="B3839" s="78"/>
      <c r="C3839" s="78"/>
      <c r="D3839" s="78"/>
      <c r="E3839" s="78"/>
      <c r="F3839" s="78"/>
      <c r="H3839" s="57"/>
      <c r="I3839" s="57"/>
      <c r="J3839" s="57"/>
      <c r="K3839" s="357"/>
      <c r="L3839" s="357"/>
      <c r="M3839" s="357"/>
    </row>
    <row r="3840" spans="1:13" x14ac:dyDescent="0.25">
      <c r="A3840" s="78"/>
      <c r="B3840" s="78"/>
      <c r="C3840" s="78"/>
      <c r="D3840" s="78"/>
      <c r="E3840" s="78"/>
      <c r="F3840" s="78"/>
      <c r="H3840" s="57"/>
      <c r="I3840" s="57"/>
      <c r="J3840" s="57"/>
      <c r="K3840" s="357"/>
      <c r="L3840" s="357"/>
      <c r="M3840" s="357"/>
    </row>
    <row r="3841" spans="1:13" x14ac:dyDescent="0.25">
      <c r="A3841" s="78"/>
      <c r="B3841" s="78"/>
      <c r="C3841" s="78"/>
      <c r="D3841" s="78"/>
      <c r="E3841" s="78"/>
      <c r="F3841" s="78"/>
      <c r="H3841" s="57"/>
      <c r="I3841" s="57"/>
      <c r="J3841" s="57"/>
      <c r="K3841" s="357"/>
      <c r="L3841" s="357"/>
      <c r="M3841" s="357"/>
    </row>
    <row r="3842" spans="1:13" x14ac:dyDescent="0.25">
      <c r="A3842" s="78"/>
      <c r="B3842" s="78"/>
      <c r="C3842" s="78"/>
      <c r="D3842" s="78"/>
      <c r="E3842" s="78"/>
      <c r="F3842" s="78"/>
      <c r="H3842" s="57"/>
      <c r="I3842" s="57"/>
      <c r="J3842" s="57"/>
      <c r="K3842" s="357"/>
      <c r="L3842" s="357"/>
      <c r="M3842" s="357"/>
    </row>
    <row r="3843" spans="1:13" x14ac:dyDescent="0.25">
      <c r="A3843" s="78"/>
      <c r="B3843" s="78"/>
      <c r="C3843" s="78"/>
      <c r="D3843" s="78"/>
      <c r="E3843" s="78"/>
      <c r="F3843" s="78"/>
      <c r="H3843" s="57"/>
      <c r="I3843" s="57"/>
      <c r="J3843" s="57"/>
      <c r="K3843" s="357"/>
      <c r="L3843" s="357"/>
      <c r="M3843" s="357"/>
    </row>
    <row r="3844" spans="1:13" x14ac:dyDescent="0.25">
      <c r="A3844" s="78"/>
      <c r="B3844" s="78"/>
      <c r="C3844" s="78"/>
      <c r="D3844" s="78"/>
      <c r="E3844" s="78"/>
      <c r="F3844" s="78"/>
      <c r="H3844" s="57"/>
      <c r="I3844" s="57"/>
      <c r="J3844" s="57"/>
      <c r="K3844" s="357"/>
      <c r="L3844" s="357"/>
      <c r="M3844" s="357"/>
    </row>
    <row r="3845" spans="1:13" x14ac:dyDescent="0.25">
      <c r="A3845" s="78"/>
      <c r="B3845" s="78"/>
      <c r="C3845" s="78"/>
      <c r="D3845" s="78"/>
      <c r="E3845" s="78"/>
      <c r="F3845" s="78"/>
      <c r="H3845" s="57"/>
      <c r="I3845" s="57"/>
      <c r="J3845" s="57"/>
      <c r="K3845" s="357"/>
      <c r="L3845" s="357"/>
      <c r="M3845" s="357"/>
    </row>
    <row r="3846" spans="1:13" x14ac:dyDescent="0.25">
      <c r="A3846" s="78"/>
      <c r="B3846" s="78"/>
      <c r="C3846" s="78"/>
      <c r="D3846" s="78"/>
      <c r="E3846" s="78"/>
      <c r="F3846" s="78"/>
      <c r="H3846" s="57"/>
      <c r="I3846" s="57"/>
      <c r="J3846" s="57"/>
      <c r="K3846" s="357"/>
      <c r="L3846" s="357"/>
      <c r="M3846" s="357"/>
    </row>
    <row r="3847" spans="1:13" x14ac:dyDescent="0.25">
      <c r="A3847" s="78"/>
      <c r="B3847" s="78"/>
      <c r="C3847" s="78"/>
      <c r="D3847" s="78"/>
      <c r="E3847" s="78"/>
      <c r="F3847" s="78"/>
      <c r="H3847" s="57"/>
      <c r="I3847" s="57"/>
      <c r="J3847" s="57"/>
      <c r="K3847" s="357"/>
      <c r="L3847" s="357"/>
      <c r="M3847" s="357"/>
    </row>
    <row r="3848" spans="1:13" x14ac:dyDescent="0.25">
      <c r="A3848" s="78"/>
      <c r="B3848" s="78"/>
      <c r="C3848" s="78"/>
      <c r="D3848" s="78"/>
      <c r="E3848" s="78"/>
      <c r="F3848" s="78"/>
      <c r="H3848" s="57"/>
      <c r="I3848" s="57"/>
      <c r="J3848" s="57"/>
      <c r="K3848" s="357"/>
      <c r="L3848" s="357"/>
      <c r="M3848" s="357"/>
    </row>
    <row r="3849" spans="1:13" x14ac:dyDescent="0.25">
      <c r="A3849" s="78"/>
      <c r="B3849" s="78"/>
      <c r="C3849" s="78"/>
      <c r="D3849" s="78"/>
      <c r="E3849" s="78"/>
      <c r="F3849" s="78"/>
      <c r="H3849" s="57"/>
      <c r="I3849" s="57"/>
      <c r="J3849" s="57"/>
      <c r="K3849" s="357"/>
      <c r="L3849" s="357"/>
      <c r="M3849" s="357"/>
    </row>
    <row r="3850" spans="1:13" x14ac:dyDescent="0.25">
      <c r="A3850" s="78"/>
      <c r="B3850" s="78"/>
      <c r="C3850" s="78"/>
      <c r="D3850" s="78"/>
      <c r="E3850" s="78"/>
      <c r="F3850" s="78"/>
      <c r="H3850" s="57"/>
      <c r="I3850" s="57"/>
      <c r="J3850" s="57"/>
      <c r="K3850" s="357"/>
      <c r="L3850" s="357"/>
      <c r="M3850" s="357"/>
    </row>
    <row r="3851" spans="1:13" x14ac:dyDescent="0.25">
      <c r="A3851" s="78"/>
      <c r="B3851" s="78"/>
      <c r="C3851" s="78"/>
      <c r="D3851" s="78"/>
      <c r="E3851" s="78"/>
      <c r="F3851" s="78"/>
      <c r="H3851" s="57"/>
      <c r="I3851" s="57"/>
      <c r="J3851" s="57"/>
      <c r="K3851" s="357"/>
      <c r="L3851" s="357"/>
      <c r="M3851" s="357"/>
    </row>
    <row r="3852" spans="1:13" x14ac:dyDescent="0.25">
      <c r="A3852" s="78"/>
      <c r="B3852" s="78"/>
      <c r="C3852" s="78"/>
      <c r="D3852" s="78"/>
      <c r="E3852" s="78"/>
      <c r="F3852" s="78"/>
      <c r="H3852" s="57"/>
      <c r="I3852" s="57"/>
      <c r="J3852" s="57"/>
      <c r="K3852" s="357"/>
      <c r="L3852" s="357"/>
      <c r="M3852" s="357"/>
    </row>
    <row r="3853" spans="1:13" x14ac:dyDescent="0.25">
      <c r="A3853" s="78"/>
      <c r="B3853" s="78"/>
      <c r="C3853" s="78"/>
      <c r="D3853" s="78"/>
      <c r="E3853" s="78"/>
      <c r="F3853" s="78"/>
      <c r="H3853" s="57"/>
      <c r="I3853" s="57"/>
      <c r="J3853" s="57"/>
      <c r="K3853" s="357"/>
      <c r="L3853" s="357"/>
      <c r="M3853" s="357"/>
    </row>
    <row r="3854" spans="1:13" x14ac:dyDescent="0.25">
      <c r="A3854" s="78"/>
      <c r="B3854" s="78"/>
      <c r="C3854" s="78"/>
      <c r="D3854" s="78"/>
      <c r="E3854" s="78"/>
      <c r="F3854" s="78"/>
      <c r="H3854" s="57"/>
      <c r="I3854" s="57"/>
      <c r="J3854" s="57"/>
      <c r="K3854" s="357"/>
      <c r="L3854" s="357"/>
      <c r="M3854" s="357"/>
    </row>
    <row r="3855" spans="1:13" x14ac:dyDescent="0.25">
      <c r="A3855" s="78"/>
      <c r="B3855" s="78"/>
      <c r="C3855" s="78"/>
      <c r="D3855" s="78"/>
      <c r="E3855" s="78"/>
      <c r="F3855" s="78"/>
      <c r="H3855" s="57"/>
      <c r="I3855" s="57"/>
      <c r="J3855" s="57"/>
      <c r="K3855" s="357"/>
      <c r="L3855" s="357"/>
      <c r="M3855" s="357"/>
    </row>
    <row r="3856" spans="1:13" x14ac:dyDescent="0.25">
      <c r="A3856" s="78"/>
      <c r="B3856" s="78"/>
      <c r="C3856" s="78"/>
      <c r="D3856" s="78"/>
      <c r="E3856" s="78"/>
      <c r="F3856" s="78"/>
      <c r="H3856" s="57"/>
      <c r="I3856" s="57"/>
      <c r="J3856" s="57"/>
      <c r="K3856" s="357"/>
      <c r="L3856" s="357"/>
      <c r="M3856" s="357"/>
    </row>
    <row r="3857" spans="1:13" x14ac:dyDescent="0.25">
      <c r="A3857" s="78"/>
      <c r="B3857" s="78"/>
      <c r="C3857" s="78"/>
      <c r="D3857" s="78"/>
      <c r="E3857" s="78"/>
      <c r="F3857" s="78"/>
      <c r="H3857" s="57"/>
      <c r="I3857" s="57"/>
      <c r="J3857" s="57"/>
      <c r="K3857" s="357"/>
      <c r="L3857" s="357"/>
      <c r="M3857" s="357"/>
    </row>
    <row r="3858" spans="1:13" x14ac:dyDescent="0.25">
      <c r="A3858" s="78"/>
      <c r="B3858" s="78"/>
      <c r="C3858" s="78"/>
      <c r="D3858" s="78"/>
      <c r="E3858" s="78"/>
      <c r="F3858" s="78"/>
      <c r="H3858" s="57"/>
      <c r="I3858" s="57"/>
      <c r="J3858" s="57"/>
      <c r="K3858" s="357"/>
      <c r="L3858" s="357"/>
      <c r="M3858" s="357"/>
    </row>
    <row r="3859" spans="1:13" x14ac:dyDescent="0.25">
      <c r="A3859" s="78"/>
      <c r="B3859" s="78"/>
      <c r="C3859" s="78"/>
      <c r="D3859" s="78"/>
      <c r="E3859" s="78"/>
      <c r="F3859" s="78"/>
      <c r="H3859" s="57"/>
      <c r="I3859" s="57"/>
      <c r="J3859" s="57"/>
      <c r="K3859" s="357"/>
      <c r="L3859" s="357"/>
      <c r="M3859" s="357"/>
    </row>
    <row r="3860" spans="1:13" x14ac:dyDescent="0.25">
      <c r="A3860" s="78"/>
      <c r="B3860" s="78"/>
      <c r="C3860" s="78"/>
      <c r="D3860" s="78"/>
      <c r="E3860" s="78"/>
      <c r="F3860" s="78"/>
      <c r="H3860" s="57"/>
      <c r="I3860" s="57"/>
      <c r="J3860" s="57"/>
      <c r="K3860" s="357"/>
      <c r="L3860" s="357"/>
      <c r="M3860" s="357"/>
    </row>
    <row r="3861" spans="1:13" x14ac:dyDescent="0.25">
      <c r="A3861" s="78"/>
      <c r="B3861" s="78"/>
      <c r="C3861" s="78"/>
      <c r="D3861" s="78"/>
      <c r="E3861" s="78"/>
      <c r="F3861" s="78"/>
      <c r="H3861" s="57"/>
      <c r="I3861" s="57"/>
      <c r="J3861" s="57"/>
      <c r="K3861" s="357"/>
      <c r="L3861" s="357"/>
      <c r="M3861" s="357"/>
    </row>
    <row r="3862" spans="1:13" x14ac:dyDescent="0.25">
      <c r="A3862" s="78"/>
      <c r="B3862" s="78"/>
      <c r="C3862" s="78"/>
      <c r="D3862" s="78"/>
      <c r="E3862" s="78"/>
      <c r="F3862" s="78"/>
      <c r="H3862" s="57"/>
      <c r="I3862" s="57"/>
      <c r="J3862" s="57"/>
      <c r="K3862" s="357"/>
      <c r="L3862" s="357"/>
      <c r="M3862" s="357"/>
    </row>
    <row r="3863" spans="1:13" x14ac:dyDescent="0.25">
      <c r="A3863" s="78"/>
      <c r="B3863" s="78"/>
      <c r="C3863" s="78"/>
      <c r="D3863" s="78"/>
      <c r="E3863" s="78"/>
      <c r="F3863" s="78"/>
      <c r="H3863" s="57"/>
      <c r="I3863" s="57"/>
      <c r="J3863" s="57"/>
      <c r="K3863" s="357"/>
      <c r="L3863" s="357"/>
      <c r="M3863" s="357"/>
    </row>
    <row r="3864" spans="1:13" x14ac:dyDescent="0.25">
      <c r="A3864" s="78"/>
      <c r="B3864" s="78"/>
      <c r="C3864" s="78"/>
      <c r="D3864" s="78"/>
      <c r="E3864" s="78"/>
      <c r="F3864" s="78"/>
      <c r="H3864" s="57"/>
      <c r="I3864" s="57"/>
      <c r="J3864" s="57"/>
      <c r="K3864" s="357"/>
      <c r="L3864" s="357"/>
      <c r="M3864" s="357"/>
    </row>
    <row r="3865" spans="1:13" x14ac:dyDescent="0.25">
      <c r="A3865" s="78"/>
      <c r="B3865" s="78"/>
      <c r="C3865" s="78"/>
      <c r="D3865" s="78"/>
      <c r="E3865" s="78"/>
      <c r="F3865" s="78"/>
      <c r="H3865" s="57"/>
      <c r="I3865" s="57"/>
      <c r="J3865" s="57"/>
      <c r="K3865" s="357"/>
      <c r="L3865" s="357"/>
      <c r="M3865" s="357"/>
    </row>
    <row r="3866" spans="1:13" x14ac:dyDescent="0.25">
      <c r="A3866" s="78"/>
      <c r="B3866" s="78"/>
      <c r="C3866" s="78"/>
      <c r="D3866" s="78"/>
      <c r="E3866" s="78"/>
      <c r="F3866" s="78"/>
      <c r="H3866" s="57"/>
      <c r="I3866" s="57"/>
      <c r="J3866" s="57"/>
      <c r="K3866" s="357"/>
      <c r="L3866" s="357"/>
      <c r="M3866" s="357"/>
    </row>
    <row r="3867" spans="1:13" x14ac:dyDescent="0.25">
      <c r="A3867" s="78"/>
      <c r="B3867" s="78"/>
      <c r="C3867" s="78"/>
      <c r="D3867" s="78"/>
      <c r="E3867" s="78"/>
      <c r="F3867" s="78"/>
      <c r="H3867" s="57"/>
      <c r="I3867" s="57"/>
      <c r="J3867" s="57"/>
      <c r="K3867" s="357"/>
      <c r="L3867" s="357"/>
      <c r="M3867" s="357"/>
    </row>
    <row r="3868" spans="1:13" x14ac:dyDescent="0.25">
      <c r="A3868" s="78"/>
      <c r="B3868" s="78"/>
      <c r="C3868" s="78"/>
      <c r="D3868" s="78"/>
      <c r="E3868" s="78"/>
      <c r="F3868" s="78"/>
      <c r="H3868" s="57"/>
      <c r="I3868" s="57"/>
      <c r="J3868" s="57"/>
      <c r="K3868" s="357"/>
      <c r="L3868" s="357"/>
      <c r="M3868" s="357"/>
    </row>
    <row r="3869" spans="1:13" x14ac:dyDescent="0.25">
      <c r="A3869" s="78"/>
      <c r="B3869" s="78"/>
      <c r="C3869" s="78"/>
      <c r="D3869" s="78"/>
      <c r="E3869" s="78"/>
      <c r="F3869" s="78"/>
      <c r="H3869" s="57"/>
      <c r="I3869" s="57"/>
      <c r="J3869" s="57"/>
      <c r="K3869" s="357"/>
      <c r="L3869" s="357"/>
      <c r="M3869" s="357"/>
    </row>
    <row r="3870" spans="1:13" x14ac:dyDescent="0.25">
      <c r="A3870" s="78"/>
      <c r="B3870" s="78"/>
      <c r="C3870" s="78"/>
      <c r="D3870" s="78"/>
      <c r="E3870" s="78"/>
      <c r="F3870" s="78"/>
      <c r="H3870" s="57"/>
      <c r="I3870" s="57"/>
      <c r="J3870" s="57"/>
      <c r="K3870" s="357"/>
      <c r="L3870" s="357"/>
      <c r="M3870" s="357"/>
    </row>
    <row r="3871" spans="1:13" x14ac:dyDescent="0.25">
      <c r="A3871" s="78"/>
      <c r="B3871" s="78"/>
      <c r="C3871" s="78"/>
      <c r="D3871" s="78"/>
      <c r="E3871" s="78"/>
      <c r="F3871" s="78"/>
      <c r="H3871" s="57"/>
      <c r="I3871" s="57"/>
      <c r="J3871" s="57"/>
      <c r="K3871" s="357"/>
      <c r="L3871" s="357"/>
      <c r="M3871" s="357"/>
    </row>
    <row r="3872" spans="1:13" x14ac:dyDescent="0.25">
      <c r="A3872" s="78"/>
      <c r="B3872" s="78"/>
      <c r="C3872" s="78"/>
      <c r="D3872" s="78"/>
      <c r="E3872" s="78"/>
      <c r="F3872" s="78"/>
      <c r="H3872" s="57"/>
      <c r="I3872" s="57"/>
      <c r="J3872" s="57"/>
      <c r="K3872" s="357"/>
      <c r="L3872" s="357"/>
      <c r="M3872" s="357"/>
    </row>
    <row r="3873" spans="1:13" x14ac:dyDescent="0.25">
      <c r="A3873" s="78"/>
      <c r="B3873" s="78"/>
      <c r="C3873" s="78"/>
      <c r="D3873" s="78"/>
      <c r="E3873" s="78"/>
      <c r="F3873" s="78"/>
      <c r="H3873" s="57"/>
      <c r="I3873" s="57"/>
      <c r="J3873" s="57"/>
      <c r="K3873" s="357"/>
      <c r="L3873" s="357"/>
      <c r="M3873" s="357"/>
    </row>
    <row r="3874" spans="1:13" x14ac:dyDescent="0.25">
      <c r="A3874" s="78"/>
      <c r="B3874" s="78"/>
      <c r="C3874" s="78"/>
      <c r="D3874" s="78"/>
      <c r="E3874" s="78"/>
      <c r="F3874" s="78"/>
      <c r="H3874" s="57"/>
      <c r="I3874" s="57"/>
      <c r="J3874" s="57"/>
      <c r="K3874" s="357"/>
      <c r="L3874" s="357"/>
      <c r="M3874" s="357"/>
    </row>
    <row r="3875" spans="1:13" x14ac:dyDescent="0.25">
      <c r="A3875" s="78"/>
      <c r="B3875" s="78"/>
      <c r="C3875" s="78"/>
      <c r="D3875" s="78"/>
      <c r="E3875" s="78"/>
      <c r="F3875" s="78"/>
      <c r="H3875" s="57"/>
      <c r="I3875" s="57"/>
      <c r="J3875" s="57"/>
      <c r="K3875" s="357"/>
      <c r="L3875" s="357"/>
      <c r="M3875" s="357"/>
    </row>
    <row r="3876" spans="1:13" x14ac:dyDescent="0.25">
      <c r="A3876" s="78"/>
      <c r="B3876" s="78"/>
      <c r="C3876" s="78"/>
      <c r="D3876" s="78"/>
      <c r="E3876" s="78"/>
      <c r="F3876" s="78"/>
      <c r="H3876" s="57"/>
      <c r="I3876" s="57"/>
      <c r="J3876" s="57"/>
      <c r="K3876" s="357"/>
      <c r="L3876" s="357"/>
      <c r="M3876" s="357"/>
    </row>
    <row r="3877" spans="1:13" x14ac:dyDescent="0.25">
      <c r="A3877" s="78"/>
      <c r="B3877" s="78"/>
      <c r="C3877" s="78"/>
      <c r="D3877" s="78"/>
      <c r="E3877" s="78"/>
      <c r="F3877" s="78"/>
      <c r="H3877" s="57"/>
      <c r="I3877" s="57"/>
      <c r="J3877" s="57"/>
      <c r="K3877" s="357"/>
      <c r="L3877" s="357"/>
      <c r="M3877" s="357"/>
    </row>
    <row r="3878" spans="1:13" x14ac:dyDescent="0.25">
      <c r="A3878" s="78"/>
      <c r="B3878" s="78"/>
      <c r="C3878" s="78"/>
      <c r="D3878" s="78"/>
      <c r="E3878" s="78"/>
      <c r="F3878" s="78"/>
      <c r="H3878" s="57"/>
      <c r="I3878" s="57"/>
      <c r="J3878" s="57"/>
      <c r="K3878" s="357"/>
      <c r="L3878" s="357"/>
      <c r="M3878" s="357"/>
    </row>
    <row r="3879" spans="1:13" x14ac:dyDescent="0.25">
      <c r="A3879" s="78"/>
      <c r="B3879" s="78"/>
      <c r="C3879" s="78"/>
      <c r="D3879" s="78"/>
      <c r="E3879" s="78"/>
      <c r="F3879" s="78"/>
      <c r="H3879" s="57"/>
      <c r="I3879" s="57"/>
      <c r="J3879" s="57"/>
      <c r="K3879" s="357"/>
      <c r="L3879" s="357"/>
      <c r="M3879" s="357"/>
    </row>
    <row r="3880" spans="1:13" x14ac:dyDescent="0.25">
      <c r="A3880" s="78"/>
      <c r="B3880" s="78"/>
      <c r="C3880" s="78"/>
      <c r="D3880" s="78"/>
      <c r="E3880" s="78"/>
      <c r="F3880" s="78"/>
      <c r="H3880" s="57"/>
      <c r="I3880" s="57"/>
      <c r="J3880" s="57"/>
      <c r="K3880" s="357"/>
      <c r="L3880" s="357"/>
      <c r="M3880" s="357"/>
    </row>
    <row r="3881" spans="1:13" x14ac:dyDescent="0.25">
      <c r="A3881" s="78"/>
      <c r="B3881" s="78"/>
      <c r="C3881" s="78"/>
      <c r="D3881" s="78"/>
      <c r="E3881" s="78"/>
      <c r="F3881" s="78"/>
      <c r="H3881" s="57"/>
      <c r="I3881" s="57"/>
      <c r="J3881" s="57"/>
      <c r="K3881" s="357"/>
      <c r="L3881" s="357"/>
      <c r="M3881" s="357"/>
    </row>
    <row r="3882" spans="1:13" x14ac:dyDescent="0.25">
      <c r="A3882" s="78"/>
      <c r="B3882" s="78"/>
      <c r="C3882" s="78"/>
      <c r="D3882" s="78"/>
      <c r="E3882" s="78"/>
      <c r="F3882" s="78"/>
      <c r="H3882" s="57"/>
      <c r="I3882" s="57"/>
      <c r="J3882" s="57"/>
      <c r="K3882" s="357"/>
      <c r="L3882" s="357"/>
      <c r="M3882" s="357"/>
    </row>
    <row r="3883" spans="1:13" x14ac:dyDescent="0.25">
      <c r="A3883" s="78"/>
      <c r="B3883" s="78"/>
      <c r="C3883" s="78"/>
      <c r="D3883" s="78"/>
      <c r="E3883" s="78"/>
      <c r="F3883" s="78"/>
      <c r="H3883" s="57"/>
      <c r="I3883" s="57"/>
      <c r="J3883" s="57"/>
      <c r="K3883" s="357"/>
      <c r="L3883" s="357"/>
      <c r="M3883" s="357"/>
    </row>
    <row r="3884" spans="1:13" x14ac:dyDescent="0.25">
      <c r="A3884" s="78"/>
      <c r="B3884" s="78"/>
      <c r="C3884" s="78"/>
      <c r="D3884" s="78"/>
      <c r="E3884" s="78"/>
      <c r="F3884" s="78"/>
      <c r="H3884" s="57"/>
      <c r="I3884" s="57"/>
      <c r="J3884" s="57"/>
      <c r="K3884" s="357"/>
      <c r="L3884" s="357"/>
      <c r="M3884" s="357"/>
    </row>
    <row r="3885" spans="1:13" x14ac:dyDescent="0.25">
      <c r="A3885" s="78"/>
      <c r="B3885" s="78"/>
      <c r="C3885" s="78"/>
      <c r="D3885" s="78"/>
      <c r="E3885" s="78"/>
      <c r="F3885" s="78"/>
      <c r="H3885" s="57"/>
      <c r="I3885" s="57"/>
      <c r="J3885" s="57"/>
      <c r="K3885" s="357"/>
      <c r="L3885" s="357"/>
      <c r="M3885" s="357"/>
    </row>
    <row r="3886" spans="1:13" x14ac:dyDescent="0.25">
      <c r="A3886" s="78"/>
      <c r="B3886" s="78"/>
      <c r="C3886" s="78"/>
      <c r="D3886" s="78"/>
      <c r="E3886" s="78"/>
      <c r="F3886" s="78"/>
      <c r="H3886" s="57"/>
      <c r="I3886" s="57"/>
      <c r="J3886" s="57"/>
      <c r="K3886" s="357"/>
      <c r="L3886" s="357"/>
      <c r="M3886" s="357"/>
    </row>
    <row r="3887" spans="1:13" x14ac:dyDescent="0.25">
      <c r="A3887" s="78"/>
      <c r="B3887" s="78"/>
      <c r="C3887" s="78"/>
      <c r="D3887" s="78"/>
      <c r="E3887" s="78"/>
      <c r="F3887" s="78"/>
      <c r="H3887" s="57"/>
      <c r="I3887" s="57"/>
      <c r="J3887" s="57"/>
      <c r="K3887" s="357"/>
      <c r="L3887" s="357"/>
      <c r="M3887" s="357"/>
    </row>
    <row r="3888" spans="1:13" x14ac:dyDescent="0.25">
      <c r="A3888" s="78"/>
      <c r="B3888" s="78"/>
      <c r="C3888" s="78"/>
      <c r="D3888" s="78"/>
      <c r="E3888" s="78"/>
      <c r="F3888" s="78"/>
      <c r="H3888" s="57"/>
      <c r="I3888" s="57"/>
      <c r="J3888" s="57"/>
      <c r="K3888" s="357"/>
      <c r="L3888" s="357"/>
      <c r="M3888" s="357"/>
    </row>
    <row r="3889" spans="1:13" x14ac:dyDescent="0.25">
      <c r="A3889" s="78"/>
      <c r="B3889" s="78"/>
      <c r="C3889" s="78"/>
      <c r="D3889" s="78"/>
      <c r="E3889" s="78"/>
      <c r="F3889" s="78"/>
      <c r="H3889" s="57"/>
      <c r="I3889" s="57"/>
      <c r="J3889" s="57"/>
      <c r="K3889" s="357"/>
      <c r="L3889" s="357"/>
      <c r="M3889" s="357"/>
    </row>
    <row r="3890" spans="1:13" x14ac:dyDescent="0.25">
      <c r="A3890" s="78"/>
      <c r="B3890" s="78"/>
      <c r="C3890" s="78"/>
      <c r="D3890" s="78"/>
      <c r="E3890" s="78"/>
      <c r="F3890" s="78"/>
      <c r="H3890" s="57"/>
      <c r="I3890" s="57"/>
      <c r="J3890" s="57"/>
      <c r="K3890" s="357"/>
      <c r="L3890" s="357"/>
      <c r="M3890" s="357"/>
    </row>
    <row r="3891" spans="1:13" x14ac:dyDescent="0.25">
      <c r="A3891" s="78"/>
      <c r="B3891" s="78"/>
      <c r="C3891" s="78"/>
      <c r="D3891" s="78"/>
      <c r="E3891" s="78"/>
      <c r="F3891" s="78"/>
      <c r="H3891" s="57"/>
      <c r="I3891" s="57"/>
      <c r="J3891" s="57"/>
      <c r="K3891" s="357"/>
      <c r="L3891" s="357"/>
      <c r="M3891" s="357"/>
    </row>
    <row r="3892" spans="1:13" x14ac:dyDescent="0.25">
      <c r="A3892" s="78"/>
      <c r="B3892" s="78"/>
      <c r="C3892" s="78"/>
      <c r="D3892" s="78"/>
      <c r="E3892" s="78"/>
      <c r="F3892" s="78"/>
      <c r="H3892" s="57"/>
      <c r="I3892" s="57"/>
      <c r="J3892" s="57"/>
      <c r="K3892" s="357"/>
      <c r="L3892" s="357"/>
      <c r="M3892" s="357"/>
    </row>
    <row r="3893" spans="1:13" x14ac:dyDescent="0.25">
      <c r="A3893" s="78"/>
      <c r="B3893" s="78"/>
      <c r="C3893" s="78"/>
      <c r="D3893" s="78"/>
      <c r="E3893" s="78"/>
      <c r="F3893" s="78"/>
      <c r="H3893" s="57"/>
      <c r="I3893" s="57"/>
      <c r="J3893" s="57"/>
      <c r="K3893" s="357"/>
      <c r="L3893" s="357"/>
      <c r="M3893" s="357"/>
    </row>
    <row r="3894" spans="1:13" x14ac:dyDescent="0.25">
      <c r="A3894" s="78"/>
      <c r="B3894" s="78"/>
      <c r="C3894" s="78"/>
      <c r="D3894" s="78"/>
      <c r="E3894" s="78"/>
      <c r="F3894" s="78"/>
      <c r="H3894" s="57"/>
      <c r="I3894" s="57"/>
      <c r="J3894" s="57"/>
      <c r="K3894" s="357"/>
      <c r="L3894" s="357"/>
      <c r="M3894" s="357"/>
    </row>
    <row r="3895" spans="1:13" x14ac:dyDescent="0.25">
      <c r="A3895" s="78"/>
      <c r="B3895" s="78"/>
      <c r="C3895" s="78"/>
      <c r="D3895" s="78"/>
      <c r="E3895" s="78"/>
      <c r="F3895" s="78"/>
      <c r="H3895" s="57"/>
      <c r="I3895" s="57"/>
      <c r="J3895" s="57"/>
      <c r="K3895" s="357"/>
      <c r="L3895" s="357"/>
      <c r="M3895" s="357"/>
    </row>
    <row r="3896" spans="1:13" x14ac:dyDescent="0.25">
      <c r="A3896" s="78"/>
      <c r="B3896" s="78"/>
      <c r="C3896" s="78"/>
      <c r="D3896" s="78"/>
      <c r="E3896" s="78"/>
      <c r="F3896" s="78"/>
      <c r="H3896" s="57"/>
      <c r="I3896" s="57"/>
      <c r="J3896" s="57"/>
      <c r="K3896" s="357"/>
      <c r="L3896" s="357"/>
      <c r="M3896" s="357"/>
    </row>
    <row r="3897" spans="1:13" x14ac:dyDescent="0.25">
      <c r="A3897" s="78"/>
      <c r="B3897" s="78"/>
      <c r="C3897" s="78"/>
      <c r="D3897" s="78"/>
      <c r="E3897" s="78"/>
      <c r="F3897" s="78"/>
      <c r="H3897" s="57"/>
      <c r="I3897" s="57"/>
      <c r="J3897" s="57"/>
      <c r="K3897" s="357"/>
      <c r="L3897" s="357"/>
      <c r="M3897" s="357"/>
    </row>
    <row r="3898" spans="1:13" x14ac:dyDescent="0.25">
      <c r="A3898" s="78"/>
      <c r="B3898" s="78"/>
      <c r="C3898" s="78"/>
      <c r="D3898" s="78"/>
      <c r="E3898" s="78"/>
      <c r="F3898" s="78"/>
      <c r="H3898" s="57"/>
      <c r="I3898" s="57"/>
      <c r="J3898" s="57"/>
      <c r="K3898" s="357"/>
      <c r="L3898" s="357"/>
      <c r="M3898" s="357"/>
    </row>
    <row r="3899" spans="1:13" x14ac:dyDescent="0.25">
      <c r="A3899" s="78"/>
      <c r="B3899" s="78"/>
      <c r="C3899" s="78"/>
      <c r="D3899" s="78"/>
      <c r="E3899" s="78"/>
      <c r="F3899" s="78"/>
      <c r="H3899" s="57"/>
      <c r="I3899" s="57"/>
      <c r="J3899" s="57"/>
      <c r="K3899" s="357"/>
      <c r="L3899" s="357"/>
      <c r="M3899" s="357"/>
    </row>
    <row r="3900" spans="1:13" x14ac:dyDescent="0.25">
      <c r="A3900" s="78"/>
      <c r="B3900" s="78"/>
      <c r="C3900" s="78"/>
      <c r="D3900" s="78"/>
      <c r="E3900" s="78"/>
      <c r="F3900" s="78"/>
      <c r="H3900" s="57"/>
      <c r="I3900" s="57"/>
      <c r="J3900" s="57"/>
      <c r="K3900" s="357"/>
      <c r="L3900" s="357"/>
      <c r="M3900" s="357"/>
    </row>
    <row r="3901" spans="1:13" x14ac:dyDescent="0.25">
      <c r="A3901" s="78"/>
      <c r="B3901" s="78"/>
      <c r="C3901" s="78"/>
      <c r="D3901" s="78"/>
      <c r="E3901" s="78"/>
      <c r="F3901" s="78"/>
      <c r="H3901" s="57"/>
      <c r="I3901" s="57"/>
      <c r="J3901" s="57"/>
      <c r="K3901" s="357"/>
      <c r="L3901" s="357"/>
      <c r="M3901" s="357"/>
    </row>
    <row r="3902" spans="1:13" x14ac:dyDescent="0.25">
      <c r="A3902" s="78"/>
      <c r="B3902" s="78"/>
      <c r="C3902" s="78"/>
      <c r="D3902" s="78"/>
      <c r="E3902" s="78"/>
      <c r="F3902" s="78"/>
      <c r="H3902" s="57"/>
      <c r="I3902" s="57"/>
      <c r="J3902" s="57"/>
      <c r="K3902" s="357"/>
      <c r="L3902" s="357"/>
      <c r="M3902" s="357"/>
    </row>
    <row r="3903" spans="1:13" x14ac:dyDescent="0.25">
      <c r="A3903" s="78"/>
      <c r="B3903" s="78"/>
      <c r="C3903" s="78"/>
      <c r="D3903" s="78"/>
      <c r="E3903" s="78"/>
      <c r="F3903" s="78"/>
      <c r="H3903" s="57"/>
      <c r="I3903" s="57"/>
      <c r="J3903" s="57"/>
      <c r="K3903" s="357"/>
      <c r="L3903" s="357"/>
      <c r="M3903" s="357"/>
    </row>
    <row r="3904" spans="1:13" x14ac:dyDescent="0.25">
      <c r="A3904" s="78"/>
      <c r="B3904" s="78"/>
      <c r="C3904" s="78"/>
      <c r="D3904" s="78"/>
      <c r="E3904" s="78"/>
      <c r="F3904" s="78"/>
      <c r="H3904" s="57"/>
      <c r="I3904" s="57"/>
      <c r="J3904" s="57"/>
      <c r="K3904" s="357"/>
      <c r="L3904" s="357"/>
      <c r="M3904" s="357"/>
    </row>
    <row r="3905" spans="1:13" x14ac:dyDescent="0.25">
      <c r="A3905" s="78"/>
      <c r="B3905" s="78"/>
      <c r="C3905" s="78"/>
      <c r="D3905" s="78"/>
      <c r="E3905" s="78"/>
      <c r="F3905" s="78"/>
      <c r="H3905" s="57"/>
      <c r="I3905" s="57"/>
      <c r="J3905" s="57"/>
      <c r="K3905" s="357"/>
      <c r="L3905" s="357"/>
      <c r="M3905" s="357"/>
    </row>
    <row r="3906" spans="1:13" x14ac:dyDescent="0.25">
      <c r="A3906" s="78"/>
      <c r="B3906" s="78"/>
      <c r="C3906" s="78"/>
      <c r="D3906" s="78"/>
      <c r="E3906" s="78"/>
      <c r="F3906" s="78"/>
      <c r="H3906" s="57"/>
      <c r="I3906" s="57"/>
      <c r="J3906" s="57"/>
      <c r="K3906" s="357"/>
      <c r="L3906" s="357"/>
      <c r="M3906" s="357"/>
    </row>
    <row r="3907" spans="1:13" x14ac:dyDescent="0.25">
      <c r="A3907" s="78"/>
      <c r="B3907" s="78"/>
      <c r="C3907" s="78"/>
      <c r="D3907" s="78"/>
      <c r="E3907" s="78"/>
      <c r="F3907" s="78"/>
      <c r="H3907" s="57"/>
      <c r="I3907" s="57"/>
      <c r="J3907" s="57"/>
      <c r="K3907" s="357"/>
      <c r="L3907" s="357"/>
      <c r="M3907" s="357"/>
    </row>
    <row r="3908" spans="1:13" x14ac:dyDescent="0.25">
      <c r="A3908" s="78"/>
      <c r="B3908" s="78"/>
      <c r="C3908" s="78"/>
      <c r="D3908" s="78"/>
      <c r="E3908" s="78"/>
      <c r="F3908" s="78"/>
      <c r="H3908" s="57"/>
      <c r="I3908" s="57"/>
      <c r="J3908" s="57"/>
      <c r="K3908" s="357"/>
      <c r="L3908" s="357"/>
      <c r="M3908" s="357"/>
    </row>
    <row r="3909" spans="1:13" x14ac:dyDescent="0.25">
      <c r="A3909" s="78"/>
      <c r="B3909" s="78"/>
      <c r="C3909" s="78"/>
      <c r="D3909" s="78"/>
      <c r="E3909" s="78"/>
      <c r="F3909" s="78"/>
      <c r="H3909" s="57"/>
      <c r="I3909" s="57"/>
      <c r="J3909" s="57"/>
      <c r="K3909" s="357"/>
      <c r="L3909" s="357"/>
      <c r="M3909" s="357"/>
    </row>
    <row r="3910" spans="1:13" x14ac:dyDescent="0.25">
      <c r="A3910" s="78"/>
      <c r="B3910" s="78"/>
      <c r="C3910" s="78"/>
      <c r="D3910" s="78"/>
      <c r="E3910" s="78"/>
      <c r="F3910" s="78"/>
      <c r="H3910" s="57"/>
      <c r="I3910" s="57"/>
      <c r="J3910" s="57"/>
      <c r="K3910" s="357"/>
      <c r="L3910" s="357"/>
      <c r="M3910" s="357"/>
    </row>
    <row r="3911" spans="1:13" x14ac:dyDescent="0.25">
      <c r="A3911" s="78"/>
      <c r="B3911" s="78"/>
      <c r="C3911" s="78"/>
      <c r="D3911" s="78"/>
      <c r="E3911" s="78"/>
      <c r="F3911" s="78"/>
      <c r="H3911" s="57"/>
      <c r="I3911" s="57"/>
      <c r="J3911" s="57"/>
      <c r="K3911" s="357"/>
      <c r="L3911" s="357"/>
      <c r="M3911" s="357"/>
    </row>
    <row r="3912" spans="1:13" x14ac:dyDescent="0.25">
      <c r="A3912" s="78"/>
      <c r="B3912" s="78"/>
      <c r="C3912" s="78"/>
      <c r="D3912" s="78"/>
      <c r="E3912" s="78"/>
      <c r="F3912" s="78"/>
      <c r="H3912" s="57"/>
      <c r="I3912" s="57"/>
      <c r="J3912" s="57"/>
      <c r="K3912" s="357"/>
      <c r="L3912" s="357"/>
      <c r="M3912" s="357"/>
    </row>
    <row r="3913" spans="1:13" x14ac:dyDescent="0.25">
      <c r="A3913" s="78"/>
      <c r="B3913" s="78"/>
      <c r="C3913" s="78"/>
      <c r="D3913" s="78"/>
      <c r="E3913" s="78"/>
      <c r="F3913" s="78"/>
      <c r="H3913" s="57"/>
      <c r="I3913" s="57"/>
      <c r="J3913" s="57"/>
      <c r="K3913" s="357"/>
      <c r="L3913" s="357"/>
      <c r="M3913" s="357"/>
    </row>
    <row r="3914" spans="1:13" x14ac:dyDescent="0.25">
      <c r="A3914" s="78"/>
      <c r="B3914" s="78"/>
      <c r="C3914" s="78"/>
      <c r="D3914" s="78"/>
      <c r="E3914" s="78"/>
      <c r="F3914" s="78"/>
      <c r="H3914" s="57"/>
      <c r="I3914" s="57"/>
      <c r="J3914" s="57"/>
      <c r="K3914" s="357"/>
      <c r="L3914" s="357"/>
      <c r="M3914" s="357"/>
    </row>
    <row r="3915" spans="1:13" x14ac:dyDescent="0.25">
      <c r="A3915" s="78"/>
      <c r="B3915" s="78"/>
      <c r="C3915" s="78"/>
      <c r="D3915" s="78"/>
      <c r="E3915" s="78"/>
      <c r="F3915" s="78"/>
      <c r="H3915" s="57"/>
      <c r="I3915" s="57"/>
      <c r="J3915" s="57"/>
      <c r="K3915" s="357"/>
      <c r="L3915" s="357"/>
      <c r="M3915" s="357"/>
    </row>
    <row r="3916" spans="1:13" x14ac:dyDescent="0.25">
      <c r="A3916" s="78"/>
      <c r="B3916" s="78"/>
      <c r="C3916" s="78"/>
      <c r="D3916" s="78"/>
      <c r="E3916" s="78"/>
      <c r="F3916" s="78"/>
      <c r="H3916" s="57"/>
      <c r="I3916" s="57"/>
      <c r="J3916" s="57"/>
      <c r="K3916" s="357"/>
      <c r="L3916" s="357"/>
      <c r="M3916" s="357"/>
    </row>
    <row r="3917" spans="1:13" x14ac:dyDescent="0.25">
      <c r="A3917" s="78"/>
      <c r="B3917" s="78"/>
      <c r="C3917" s="78"/>
      <c r="D3917" s="78"/>
      <c r="E3917" s="78"/>
      <c r="F3917" s="78"/>
      <c r="H3917" s="57"/>
      <c r="I3917" s="57"/>
      <c r="J3917" s="57"/>
      <c r="K3917" s="357"/>
      <c r="L3917" s="357"/>
      <c r="M3917" s="357"/>
    </row>
    <row r="3918" spans="1:13" x14ac:dyDescent="0.25">
      <c r="A3918" s="78"/>
      <c r="B3918" s="78"/>
      <c r="C3918" s="78"/>
      <c r="D3918" s="78"/>
      <c r="E3918" s="78"/>
      <c r="F3918" s="78"/>
      <c r="H3918" s="57"/>
      <c r="I3918" s="57"/>
      <c r="J3918" s="57"/>
      <c r="K3918" s="357"/>
      <c r="L3918" s="357"/>
      <c r="M3918" s="357"/>
    </row>
    <row r="3919" spans="1:13" x14ac:dyDescent="0.25">
      <c r="A3919" s="78"/>
      <c r="B3919" s="78"/>
      <c r="C3919" s="78"/>
      <c r="D3919" s="78"/>
      <c r="E3919" s="78"/>
      <c r="F3919" s="78"/>
      <c r="H3919" s="57"/>
      <c r="I3919" s="57"/>
      <c r="J3919" s="57"/>
      <c r="K3919" s="357"/>
      <c r="L3919" s="357"/>
      <c r="M3919" s="357"/>
    </row>
    <row r="3920" spans="1:13" x14ac:dyDescent="0.25">
      <c r="A3920" s="78"/>
      <c r="B3920" s="78"/>
      <c r="C3920" s="78"/>
      <c r="D3920" s="78"/>
      <c r="E3920" s="78"/>
      <c r="F3920" s="78"/>
      <c r="H3920" s="57"/>
      <c r="I3920" s="57"/>
      <c r="J3920" s="57"/>
      <c r="K3920" s="357"/>
      <c r="L3920" s="357"/>
      <c r="M3920" s="357"/>
    </row>
    <row r="3921" spans="1:13" x14ac:dyDescent="0.25">
      <c r="A3921" s="78"/>
      <c r="B3921" s="78"/>
      <c r="C3921" s="78"/>
      <c r="D3921" s="78"/>
      <c r="E3921" s="78"/>
      <c r="F3921" s="78"/>
      <c r="H3921" s="57"/>
      <c r="I3921" s="57"/>
      <c r="J3921" s="57"/>
      <c r="K3921" s="357"/>
      <c r="L3921" s="357"/>
      <c r="M3921" s="357"/>
    </row>
    <row r="3922" spans="1:13" x14ac:dyDescent="0.25">
      <c r="A3922" s="78"/>
      <c r="B3922" s="78"/>
      <c r="C3922" s="78"/>
      <c r="D3922" s="78"/>
      <c r="E3922" s="78"/>
      <c r="F3922" s="78"/>
      <c r="H3922" s="57"/>
      <c r="I3922" s="57"/>
      <c r="J3922" s="57"/>
      <c r="K3922" s="357"/>
      <c r="L3922" s="357"/>
      <c r="M3922" s="357"/>
    </row>
    <row r="3923" spans="1:13" x14ac:dyDescent="0.25">
      <c r="A3923" s="78"/>
      <c r="B3923" s="78"/>
      <c r="C3923" s="78"/>
      <c r="D3923" s="78"/>
      <c r="E3923" s="78"/>
      <c r="F3923" s="78"/>
      <c r="H3923" s="57"/>
      <c r="I3923" s="57"/>
      <c r="J3923" s="57"/>
      <c r="K3923" s="357"/>
      <c r="L3923" s="357"/>
      <c r="M3923" s="357"/>
    </row>
    <row r="3924" spans="1:13" x14ac:dyDescent="0.25">
      <c r="A3924" s="78"/>
      <c r="B3924" s="78"/>
      <c r="C3924" s="78"/>
      <c r="D3924" s="78"/>
      <c r="E3924" s="78"/>
      <c r="F3924" s="78"/>
      <c r="H3924" s="57"/>
      <c r="I3924" s="57"/>
      <c r="J3924" s="57"/>
      <c r="K3924" s="357"/>
      <c r="L3924" s="357"/>
      <c r="M3924" s="357"/>
    </row>
    <row r="3925" spans="1:13" x14ac:dyDescent="0.25">
      <c r="A3925" s="78"/>
      <c r="B3925" s="78"/>
      <c r="C3925" s="78"/>
      <c r="D3925" s="78"/>
      <c r="E3925" s="78"/>
      <c r="F3925" s="78"/>
      <c r="H3925" s="57"/>
      <c r="I3925" s="57"/>
      <c r="J3925" s="57"/>
      <c r="K3925" s="357"/>
      <c r="L3925" s="357"/>
      <c r="M3925" s="357"/>
    </row>
    <row r="3926" spans="1:13" x14ac:dyDescent="0.25">
      <c r="A3926" s="78"/>
      <c r="B3926" s="78"/>
      <c r="C3926" s="78"/>
      <c r="D3926" s="78"/>
      <c r="E3926" s="78"/>
      <c r="F3926" s="78"/>
      <c r="H3926" s="57"/>
      <c r="I3926" s="57"/>
      <c r="J3926" s="57"/>
      <c r="K3926" s="357"/>
      <c r="L3926" s="357"/>
      <c r="M3926" s="357"/>
    </row>
    <row r="3927" spans="1:13" x14ac:dyDescent="0.25">
      <c r="A3927" s="78"/>
      <c r="B3927" s="78"/>
      <c r="C3927" s="78"/>
      <c r="D3927" s="78"/>
      <c r="E3927" s="78"/>
      <c r="F3927" s="78"/>
      <c r="H3927" s="57"/>
      <c r="I3927" s="57"/>
      <c r="J3927" s="57"/>
      <c r="K3927" s="357"/>
      <c r="L3927" s="357"/>
      <c r="M3927" s="357"/>
    </row>
    <row r="3928" spans="1:13" x14ac:dyDescent="0.25">
      <c r="A3928" s="78"/>
      <c r="B3928" s="78"/>
      <c r="C3928" s="78"/>
      <c r="D3928" s="78"/>
      <c r="E3928" s="78"/>
      <c r="F3928" s="78"/>
      <c r="H3928" s="57"/>
      <c r="I3928" s="57"/>
      <c r="J3928" s="57"/>
      <c r="K3928" s="357"/>
      <c r="L3928" s="357"/>
      <c r="M3928" s="357"/>
    </row>
    <row r="3929" spans="1:13" x14ac:dyDescent="0.25">
      <c r="A3929" s="78"/>
      <c r="B3929" s="78"/>
      <c r="C3929" s="78"/>
      <c r="D3929" s="78"/>
      <c r="E3929" s="78"/>
      <c r="F3929" s="78"/>
      <c r="H3929" s="57"/>
      <c r="I3929" s="57"/>
      <c r="J3929" s="57"/>
      <c r="K3929" s="357"/>
      <c r="L3929" s="357"/>
      <c r="M3929" s="357"/>
    </row>
    <row r="3930" spans="1:13" x14ac:dyDescent="0.25">
      <c r="A3930" s="78"/>
      <c r="B3930" s="78"/>
      <c r="C3930" s="78"/>
      <c r="D3930" s="78"/>
      <c r="E3930" s="78"/>
      <c r="F3930" s="78"/>
      <c r="H3930" s="57"/>
      <c r="I3930" s="57"/>
      <c r="J3930" s="57"/>
      <c r="K3930" s="357"/>
      <c r="L3930" s="357"/>
      <c r="M3930" s="357"/>
    </row>
    <row r="3931" spans="1:13" x14ac:dyDescent="0.25">
      <c r="A3931" s="78"/>
      <c r="B3931" s="78"/>
      <c r="C3931" s="78"/>
      <c r="D3931" s="78"/>
      <c r="E3931" s="78"/>
      <c r="F3931" s="78"/>
      <c r="H3931" s="57"/>
      <c r="I3931" s="57"/>
      <c r="J3931" s="57"/>
      <c r="K3931" s="357"/>
      <c r="L3931" s="357"/>
      <c r="M3931" s="357"/>
    </row>
    <row r="3932" spans="1:13" x14ac:dyDescent="0.25">
      <c r="A3932" s="78"/>
      <c r="B3932" s="78"/>
      <c r="C3932" s="78"/>
      <c r="D3932" s="78"/>
      <c r="E3932" s="78"/>
      <c r="F3932" s="78"/>
      <c r="H3932" s="57"/>
      <c r="I3932" s="57"/>
      <c r="J3932" s="57"/>
      <c r="K3932" s="357"/>
      <c r="L3932" s="357"/>
      <c r="M3932" s="357"/>
    </row>
    <row r="3933" spans="1:13" x14ac:dyDescent="0.25">
      <c r="A3933" s="78"/>
      <c r="B3933" s="78"/>
      <c r="C3933" s="78"/>
      <c r="D3933" s="78"/>
      <c r="E3933" s="78"/>
      <c r="F3933" s="78"/>
      <c r="H3933" s="57"/>
      <c r="I3933" s="57"/>
      <c r="J3933" s="57"/>
      <c r="K3933" s="357"/>
      <c r="L3933" s="357"/>
      <c r="M3933" s="357"/>
    </row>
    <row r="3934" spans="1:13" x14ac:dyDescent="0.25">
      <c r="A3934" s="78"/>
      <c r="B3934" s="78"/>
      <c r="C3934" s="78"/>
      <c r="D3934" s="78"/>
      <c r="E3934" s="78"/>
      <c r="F3934" s="78"/>
      <c r="H3934" s="57"/>
      <c r="I3934" s="57"/>
      <c r="J3934" s="57"/>
      <c r="K3934" s="357"/>
      <c r="L3934" s="357"/>
      <c r="M3934" s="357"/>
    </row>
    <row r="3935" spans="1:13" x14ac:dyDescent="0.25">
      <c r="A3935" s="78"/>
      <c r="B3935" s="78"/>
      <c r="C3935" s="78"/>
      <c r="D3935" s="78"/>
      <c r="E3935" s="78"/>
      <c r="F3935" s="78"/>
      <c r="H3935" s="57"/>
      <c r="I3935" s="57"/>
      <c r="J3935" s="57"/>
      <c r="K3935" s="357"/>
      <c r="L3935" s="357"/>
      <c r="M3935" s="357"/>
    </row>
    <row r="3936" spans="1:13" x14ac:dyDescent="0.25">
      <c r="A3936" s="78"/>
      <c r="B3936" s="78"/>
      <c r="C3936" s="78"/>
      <c r="D3936" s="78"/>
      <c r="E3936" s="78"/>
      <c r="F3936" s="78"/>
      <c r="H3936" s="57"/>
      <c r="I3936" s="57"/>
      <c r="J3936" s="57"/>
      <c r="K3936" s="357"/>
      <c r="L3936" s="357"/>
      <c r="M3936" s="357"/>
    </row>
    <row r="3937" spans="1:13" x14ac:dyDescent="0.25">
      <c r="A3937" s="78"/>
      <c r="B3937" s="78"/>
      <c r="C3937" s="78"/>
      <c r="D3937" s="78"/>
      <c r="E3937" s="78"/>
      <c r="F3937" s="78"/>
      <c r="H3937" s="57"/>
      <c r="I3937" s="57"/>
      <c r="J3937" s="57"/>
      <c r="K3937" s="357"/>
      <c r="L3937" s="357"/>
      <c r="M3937" s="357"/>
    </row>
    <row r="3938" spans="1:13" x14ac:dyDescent="0.25">
      <c r="A3938" s="78"/>
      <c r="B3938" s="78"/>
      <c r="C3938" s="78"/>
      <c r="D3938" s="78"/>
      <c r="E3938" s="78"/>
      <c r="F3938" s="78"/>
      <c r="H3938" s="57"/>
      <c r="I3938" s="57"/>
      <c r="J3938" s="57"/>
      <c r="K3938" s="357"/>
      <c r="L3938" s="357"/>
      <c r="M3938" s="357"/>
    </row>
    <row r="3939" spans="1:13" x14ac:dyDescent="0.25">
      <c r="A3939" s="78"/>
      <c r="B3939" s="78"/>
      <c r="C3939" s="78"/>
      <c r="D3939" s="78"/>
      <c r="E3939" s="78"/>
      <c r="F3939" s="78"/>
      <c r="H3939" s="57"/>
      <c r="I3939" s="57"/>
      <c r="J3939" s="57"/>
      <c r="K3939" s="357"/>
      <c r="L3939" s="357"/>
      <c r="M3939" s="357"/>
    </row>
    <row r="3940" spans="1:13" x14ac:dyDescent="0.25">
      <c r="A3940" s="78"/>
      <c r="B3940" s="78"/>
      <c r="C3940" s="78"/>
      <c r="D3940" s="78"/>
      <c r="E3940" s="78"/>
      <c r="F3940" s="78"/>
      <c r="H3940" s="57"/>
      <c r="I3940" s="57"/>
      <c r="J3940" s="57"/>
      <c r="K3940" s="357"/>
      <c r="L3940" s="357"/>
      <c r="M3940" s="357"/>
    </row>
    <row r="3941" spans="1:13" x14ac:dyDescent="0.25">
      <c r="A3941" s="78"/>
      <c r="B3941" s="78"/>
      <c r="C3941" s="78"/>
      <c r="D3941" s="78"/>
      <c r="E3941" s="78"/>
      <c r="F3941" s="78"/>
      <c r="H3941" s="57"/>
      <c r="I3941" s="57"/>
      <c r="J3941" s="57"/>
      <c r="K3941" s="357"/>
      <c r="L3941" s="357"/>
      <c r="M3941" s="357"/>
    </row>
    <row r="3942" spans="1:13" x14ac:dyDescent="0.25">
      <c r="A3942" s="78"/>
      <c r="B3942" s="78"/>
      <c r="C3942" s="78"/>
      <c r="D3942" s="78"/>
      <c r="E3942" s="78"/>
      <c r="F3942" s="78"/>
      <c r="H3942" s="57"/>
      <c r="I3942" s="57"/>
      <c r="J3942" s="57"/>
      <c r="K3942" s="357"/>
      <c r="L3942" s="357"/>
      <c r="M3942" s="357"/>
    </row>
    <row r="3943" spans="1:13" x14ac:dyDescent="0.25">
      <c r="A3943" s="78"/>
      <c r="B3943" s="78"/>
      <c r="C3943" s="78"/>
      <c r="D3943" s="78"/>
      <c r="E3943" s="78"/>
      <c r="F3943" s="78"/>
      <c r="H3943" s="57"/>
      <c r="I3943" s="57"/>
      <c r="J3943" s="57"/>
      <c r="K3943" s="357"/>
      <c r="L3943" s="357"/>
      <c r="M3943" s="357"/>
    </row>
    <row r="3944" spans="1:13" x14ac:dyDescent="0.25">
      <c r="A3944" s="78"/>
      <c r="B3944" s="78"/>
      <c r="C3944" s="78"/>
      <c r="D3944" s="78"/>
      <c r="E3944" s="78"/>
      <c r="F3944" s="78"/>
      <c r="H3944" s="57"/>
      <c r="I3944" s="57"/>
      <c r="J3944" s="57"/>
      <c r="K3944" s="357"/>
      <c r="L3944" s="357"/>
      <c r="M3944" s="357"/>
    </row>
    <row r="3945" spans="1:13" x14ac:dyDescent="0.25">
      <c r="A3945" s="78"/>
      <c r="B3945" s="78"/>
      <c r="C3945" s="78"/>
      <c r="D3945" s="78"/>
      <c r="E3945" s="78"/>
      <c r="F3945" s="78"/>
      <c r="H3945" s="57"/>
      <c r="I3945" s="57"/>
      <c r="J3945" s="57"/>
      <c r="K3945" s="357"/>
      <c r="L3945" s="357"/>
      <c r="M3945" s="357"/>
    </row>
    <row r="3946" spans="1:13" x14ac:dyDescent="0.25">
      <c r="A3946" s="78"/>
      <c r="B3946" s="78"/>
      <c r="C3946" s="78"/>
      <c r="D3946" s="78"/>
      <c r="E3946" s="78"/>
      <c r="F3946" s="78"/>
      <c r="H3946" s="57"/>
      <c r="I3946" s="57"/>
      <c r="J3946" s="57"/>
      <c r="K3946" s="357"/>
      <c r="L3946" s="357"/>
      <c r="M3946" s="357"/>
    </row>
    <row r="3947" spans="1:13" x14ac:dyDescent="0.25">
      <c r="A3947" s="78"/>
      <c r="B3947" s="78"/>
      <c r="C3947" s="78"/>
      <c r="D3947" s="78"/>
      <c r="E3947" s="78"/>
      <c r="F3947" s="78"/>
      <c r="H3947" s="57"/>
      <c r="I3947" s="57"/>
      <c r="J3947" s="57"/>
      <c r="K3947" s="357"/>
      <c r="L3947" s="357"/>
      <c r="M3947" s="357"/>
    </row>
    <row r="3948" spans="1:13" x14ac:dyDescent="0.25">
      <c r="A3948" s="78"/>
      <c r="B3948" s="78"/>
      <c r="C3948" s="78"/>
      <c r="D3948" s="78"/>
      <c r="E3948" s="78"/>
      <c r="F3948" s="78"/>
      <c r="H3948" s="57"/>
      <c r="I3948" s="57"/>
      <c r="J3948" s="57"/>
      <c r="K3948" s="357"/>
      <c r="L3948" s="357"/>
      <c r="M3948" s="357"/>
    </row>
    <row r="3949" spans="1:13" x14ac:dyDescent="0.25">
      <c r="A3949" s="78"/>
      <c r="B3949" s="78"/>
      <c r="C3949" s="78"/>
      <c r="D3949" s="78"/>
      <c r="E3949" s="78"/>
      <c r="F3949" s="78"/>
      <c r="H3949" s="57"/>
      <c r="I3949" s="57"/>
      <c r="J3949" s="57"/>
      <c r="K3949" s="357"/>
      <c r="L3949" s="357"/>
      <c r="M3949" s="357"/>
    </row>
    <row r="3950" spans="1:13" x14ac:dyDescent="0.25">
      <c r="A3950" s="78"/>
      <c r="B3950" s="78"/>
      <c r="C3950" s="78"/>
      <c r="D3950" s="78"/>
      <c r="E3950" s="78"/>
      <c r="F3950" s="78"/>
      <c r="H3950" s="57"/>
      <c r="I3950" s="57"/>
      <c r="J3950" s="57"/>
      <c r="K3950" s="357"/>
      <c r="L3950" s="357"/>
      <c r="M3950" s="357"/>
    </row>
    <row r="3951" spans="1:13" x14ac:dyDescent="0.25">
      <c r="A3951" s="78"/>
      <c r="B3951" s="78"/>
      <c r="C3951" s="78"/>
      <c r="D3951" s="78"/>
      <c r="E3951" s="78"/>
      <c r="F3951" s="78"/>
      <c r="H3951" s="57"/>
      <c r="I3951" s="57"/>
      <c r="J3951" s="57"/>
      <c r="K3951" s="357"/>
      <c r="L3951" s="357"/>
      <c r="M3951" s="357"/>
    </row>
    <row r="3952" spans="1:13" x14ac:dyDescent="0.25">
      <c r="A3952" s="78"/>
      <c r="B3952" s="78"/>
      <c r="C3952" s="78"/>
      <c r="D3952" s="78"/>
      <c r="E3952" s="78"/>
      <c r="F3952" s="78"/>
      <c r="H3952" s="57"/>
      <c r="I3952" s="57"/>
      <c r="J3952" s="57"/>
      <c r="K3952" s="357"/>
      <c r="L3952" s="357"/>
      <c r="M3952" s="357"/>
    </row>
    <row r="3953" spans="1:13" x14ac:dyDescent="0.25">
      <c r="A3953" s="78"/>
      <c r="B3953" s="78"/>
      <c r="C3953" s="78"/>
      <c r="D3953" s="78"/>
      <c r="E3953" s="78"/>
      <c r="F3953" s="78"/>
      <c r="H3953" s="57"/>
      <c r="I3953" s="57"/>
      <c r="J3953" s="57"/>
      <c r="K3953" s="357"/>
      <c r="L3953" s="357"/>
      <c r="M3953" s="357"/>
    </row>
    <row r="3954" spans="1:13" x14ac:dyDescent="0.25">
      <c r="A3954" s="78"/>
      <c r="B3954" s="78"/>
      <c r="C3954" s="78"/>
      <c r="D3954" s="78"/>
      <c r="E3954" s="78"/>
      <c r="F3954" s="78"/>
      <c r="H3954" s="57"/>
      <c r="I3954" s="57"/>
      <c r="J3954" s="57"/>
      <c r="K3954" s="357"/>
      <c r="L3954" s="357"/>
      <c r="M3954" s="357"/>
    </row>
    <row r="3955" spans="1:13" x14ac:dyDescent="0.25">
      <c r="A3955" s="78"/>
      <c r="B3955" s="78"/>
      <c r="C3955" s="78"/>
      <c r="D3955" s="78"/>
      <c r="E3955" s="78"/>
      <c r="F3955" s="78"/>
      <c r="H3955" s="57"/>
      <c r="I3955" s="57"/>
      <c r="J3955" s="57"/>
      <c r="K3955" s="357"/>
      <c r="L3955" s="357"/>
      <c r="M3955" s="357"/>
    </row>
    <row r="3956" spans="1:13" x14ac:dyDescent="0.25">
      <c r="A3956" s="78"/>
      <c r="B3956" s="78"/>
      <c r="C3956" s="78"/>
      <c r="D3956" s="78"/>
      <c r="E3956" s="78"/>
      <c r="F3956" s="78"/>
      <c r="H3956" s="57"/>
      <c r="I3956" s="57"/>
      <c r="J3956" s="57"/>
      <c r="K3956" s="357"/>
      <c r="L3956" s="357"/>
      <c r="M3956" s="357"/>
    </row>
    <row r="3957" spans="1:13" x14ac:dyDescent="0.25">
      <c r="A3957" s="78"/>
      <c r="B3957" s="78"/>
      <c r="C3957" s="78"/>
      <c r="D3957" s="78"/>
      <c r="E3957" s="78"/>
      <c r="F3957" s="78"/>
      <c r="H3957" s="57"/>
      <c r="I3957" s="57"/>
      <c r="J3957" s="57"/>
      <c r="K3957" s="357"/>
      <c r="L3957" s="357"/>
      <c r="M3957" s="357"/>
    </row>
    <row r="3958" spans="1:13" x14ac:dyDescent="0.25">
      <c r="A3958" s="78"/>
      <c r="B3958" s="78"/>
      <c r="C3958" s="78"/>
      <c r="D3958" s="78"/>
      <c r="E3958" s="78"/>
      <c r="F3958" s="78"/>
      <c r="H3958" s="57"/>
      <c r="I3958" s="57"/>
      <c r="J3958" s="57"/>
      <c r="K3958" s="357"/>
      <c r="L3958" s="357"/>
      <c r="M3958" s="357"/>
    </row>
    <row r="3959" spans="1:13" x14ac:dyDescent="0.25">
      <c r="A3959" s="78"/>
      <c r="B3959" s="78"/>
      <c r="C3959" s="78"/>
      <c r="D3959" s="78"/>
      <c r="E3959" s="78"/>
      <c r="F3959" s="78"/>
      <c r="H3959" s="57"/>
      <c r="I3959" s="57"/>
      <c r="J3959" s="57"/>
      <c r="K3959" s="357"/>
      <c r="L3959" s="357"/>
      <c r="M3959" s="357"/>
    </row>
    <row r="3960" spans="1:13" x14ac:dyDescent="0.25">
      <c r="A3960" s="78"/>
      <c r="B3960" s="78"/>
      <c r="C3960" s="78"/>
      <c r="D3960" s="78"/>
      <c r="E3960" s="78"/>
      <c r="F3960" s="78"/>
      <c r="H3960" s="57"/>
      <c r="I3960" s="57"/>
      <c r="J3960" s="57"/>
      <c r="K3960" s="357"/>
      <c r="L3960" s="357"/>
      <c r="M3960" s="357"/>
    </row>
    <row r="3961" spans="1:13" x14ac:dyDescent="0.25">
      <c r="A3961" s="78"/>
      <c r="B3961" s="78"/>
      <c r="C3961" s="78"/>
      <c r="D3961" s="78"/>
      <c r="E3961" s="78"/>
      <c r="F3961" s="78"/>
      <c r="H3961" s="57"/>
      <c r="I3961" s="57"/>
      <c r="J3961" s="57"/>
      <c r="K3961" s="357"/>
      <c r="L3961" s="357"/>
      <c r="M3961" s="357"/>
    </row>
    <row r="3962" spans="1:13" x14ac:dyDescent="0.25">
      <c r="A3962" s="78"/>
      <c r="B3962" s="78"/>
      <c r="C3962" s="78"/>
      <c r="D3962" s="78"/>
      <c r="E3962" s="78"/>
      <c r="F3962" s="78"/>
      <c r="H3962" s="57"/>
      <c r="I3962" s="57"/>
      <c r="J3962" s="57"/>
      <c r="K3962" s="357"/>
      <c r="L3962" s="357"/>
      <c r="M3962" s="357"/>
    </row>
    <row r="3963" spans="1:13" x14ac:dyDescent="0.25">
      <c r="A3963" s="78"/>
      <c r="B3963" s="78"/>
      <c r="C3963" s="78"/>
      <c r="D3963" s="78"/>
      <c r="E3963" s="78"/>
      <c r="F3963" s="78"/>
      <c r="H3963" s="57"/>
      <c r="I3963" s="57"/>
      <c r="J3963" s="57"/>
      <c r="K3963" s="357"/>
      <c r="L3963" s="357"/>
      <c r="M3963" s="357"/>
    </row>
    <row r="3964" spans="1:13" x14ac:dyDescent="0.25">
      <c r="A3964" s="78"/>
      <c r="B3964" s="78"/>
      <c r="C3964" s="78"/>
      <c r="D3964" s="78"/>
      <c r="E3964" s="78"/>
      <c r="F3964" s="78"/>
      <c r="H3964" s="57"/>
      <c r="I3964" s="57"/>
      <c r="J3964" s="57"/>
      <c r="K3964" s="357"/>
      <c r="L3964" s="357"/>
      <c r="M3964" s="357"/>
    </row>
    <row r="3965" spans="1:13" x14ac:dyDescent="0.25">
      <c r="A3965" s="78"/>
      <c r="B3965" s="78"/>
      <c r="C3965" s="78"/>
      <c r="D3965" s="78"/>
      <c r="E3965" s="78"/>
      <c r="F3965" s="78"/>
      <c r="H3965" s="57"/>
      <c r="I3965" s="57"/>
      <c r="J3965" s="57"/>
      <c r="K3965" s="357"/>
      <c r="L3965" s="357"/>
      <c r="M3965" s="357"/>
    </row>
    <row r="3966" spans="1:13" x14ac:dyDescent="0.25">
      <c r="A3966" s="78"/>
      <c r="B3966" s="78"/>
      <c r="C3966" s="78"/>
      <c r="D3966" s="78"/>
      <c r="E3966" s="78"/>
      <c r="F3966" s="78"/>
      <c r="H3966" s="57"/>
      <c r="I3966" s="57"/>
      <c r="J3966" s="57"/>
      <c r="K3966" s="357"/>
      <c r="L3966" s="357"/>
      <c r="M3966" s="357"/>
    </row>
    <row r="3967" spans="1:13" x14ac:dyDescent="0.25">
      <c r="A3967" s="78"/>
      <c r="B3967" s="78"/>
      <c r="C3967" s="78"/>
      <c r="D3967" s="78"/>
      <c r="E3967" s="78"/>
      <c r="F3967" s="78"/>
      <c r="H3967" s="57"/>
      <c r="I3967" s="57"/>
      <c r="J3967" s="57"/>
      <c r="K3967" s="357"/>
      <c r="L3967" s="357"/>
      <c r="M3967" s="357"/>
    </row>
    <row r="3968" spans="1:13" x14ac:dyDescent="0.25">
      <c r="A3968" s="78"/>
      <c r="B3968" s="78"/>
      <c r="C3968" s="78"/>
      <c r="D3968" s="78"/>
      <c r="E3968" s="78"/>
      <c r="F3968" s="78"/>
      <c r="H3968" s="57"/>
      <c r="I3968" s="57"/>
      <c r="J3968" s="57"/>
      <c r="K3968" s="357"/>
      <c r="L3968" s="357"/>
      <c r="M3968" s="357"/>
    </row>
    <row r="3969" spans="1:13" x14ac:dyDescent="0.25">
      <c r="A3969" s="78"/>
      <c r="B3969" s="78"/>
      <c r="C3969" s="78"/>
      <c r="D3969" s="78"/>
      <c r="E3969" s="78"/>
      <c r="F3969" s="78"/>
      <c r="H3969" s="57"/>
      <c r="I3969" s="57"/>
      <c r="J3969" s="57"/>
      <c r="K3969" s="357"/>
      <c r="L3969" s="357"/>
      <c r="M3969" s="357"/>
    </row>
    <row r="3970" spans="1:13" x14ac:dyDescent="0.25">
      <c r="A3970" s="78"/>
      <c r="B3970" s="78"/>
      <c r="C3970" s="78"/>
      <c r="D3970" s="78"/>
      <c r="E3970" s="78"/>
      <c r="F3970" s="78"/>
      <c r="H3970" s="57"/>
      <c r="I3970" s="57"/>
      <c r="J3970" s="57"/>
      <c r="K3970" s="357"/>
      <c r="L3970" s="357"/>
      <c r="M3970" s="357"/>
    </row>
    <row r="3971" spans="1:13" x14ac:dyDescent="0.25">
      <c r="A3971" s="78"/>
      <c r="B3971" s="78"/>
      <c r="C3971" s="78"/>
      <c r="D3971" s="78"/>
      <c r="E3971" s="78"/>
      <c r="F3971" s="78"/>
      <c r="H3971" s="57"/>
      <c r="I3971" s="57"/>
      <c r="J3971" s="57"/>
      <c r="K3971" s="357"/>
      <c r="L3971" s="357"/>
      <c r="M3971" s="357"/>
    </row>
    <row r="3972" spans="1:13" x14ac:dyDescent="0.25">
      <c r="A3972" s="78"/>
      <c r="B3972" s="78"/>
      <c r="C3972" s="78"/>
      <c r="D3972" s="78"/>
      <c r="E3972" s="78"/>
      <c r="F3972" s="78"/>
      <c r="H3972" s="57"/>
      <c r="I3972" s="57"/>
      <c r="J3972" s="57"/>
      <c r="K3972" s="357"/>
      <c r="L3972" s="357"/>
      <c r="M3972" s="357"/>
    </row>
    <row r="3973" spans="1:13" x14ac:dyDescent="0.25">
      <c r="A3973" s="78"/>
      <c r="B3973" s="78"/>
      <c r="C3973" s="78"/>
      <c r="D3973" s="78"/>
      <c r="E3973" s="78"/>
      <c r="F3973" s="78"/>
      <c r="H3973" s="57"/>
      <c r="I3973" s="57"/>
      <c r="J3973" s="57"/>
      <c r="K3973" s="357"/>
      <c r="L3973" s="357"/>
      <c r="M3973" s="357"/>
    </row>
    <row r="3974" spans="1:13" x14ac:dyDescent="0.25">
      <c r="A3974" s="78"/>
      <c r="B3974" s="78"/>
      <c r="C3974" s="78"/>
      <c r="D3974" s="78"/>
      <c r="E3974" s="78"/>
      <c r="F3974" s="78"/>
      <c r="H3974" s="57"/>
      <c r="I3974" s="57"/>
      <c r="J3974" s="57"/>
      <c r="K3974" s="357"/>
      <c r="L3974" s="357"/>
      <c r="M3974" s="357"/>
    </row>
    <row r="3975" spans="1:13" x14ac:dyDescent="0.25">
      <c r="A3975" s="78"/>
      <c r="B3975" s="78"/>
      <c r="C3975" s="78"/>
      <c r="D3975" s="78"/>
      <c r="E3975" s="78"/>
      <c r="F3975" s="78"/>
      <c r="H3975" s="57"/>
      <c r="I3975" s="57"/>
      <c r="J3975" s="57"/>
      <c r="K3975" s="357"/>
      <c r="L3975" s="357"/>
      <c r="M3975" s="357"/>
    </row>
    <row r="3976" spans="1:13" x14ac:dyDescent="0.25">
      <c r="A3976" s="78"/>
      <c r="B3976" s="78"/>
      <c r="C3976" s="78"/>
      <c r="D3976" s="78"/>
      <c r="E3976" s="78"/>
      <c r="F3976" s="78"/>
      <c r="H3976" s="57"/>
      <c r="I3976" s="57"/>
      <c r="J3976" s="57"/>
      <c r="K3976" s="357"/>
      <c r="L3976" s="357"/>
      <c r="M3976" s="357"/>
    </row>
    <row r="3977" spans="1:13" x14ac:dyDescent="0.25">
      <c r="A3977" s="78"/>
      <c r="B3977" s="78"/>
      <c r="C3977" s="78"/>
      <c r="D3977" s="78"/>
      <c r="E3977" s="78"/>
      <c r="F3977" s="78"/>
      <c r="H3977" s="57"/>
      <c r="I3977" s="57"/>
      <c r="J3977" s="57"/>
      <c r="K3977" s="357"/>
      <c r="L3977" s="357"/>
      <c r="M3977" s="357"/>
    </row>
    <row r="3978" spans="1:13" x14ac:dyDescent="0.25">
      <c r="A3978" s="78"/>
      <c r="B3978" s="78"/>
      <c r="C3978" s="78"/>
      <c r="D3978" s="78"/>
      <c r="E3978" s="78"/>
      <c r="F3978" s="78"/>
      <c r="H3978" s="57"/>
      <c r="I3978" s="57"/>
      <c r="J3978" s="57"/>
      <c r="K3978" s="357"/>
      <c r="L3978" s="357"/>
      <c r="M3978" s="357"/>
    </row>
    <row r="3979" spans="1:13" x14ac:dyDescent="0.25">
      <c r="A3979" s="78"/>
      <c r="B3979" s="78"/>
      <c r="C3979" s="78"/>
      <c r="D3979" s="78"/>
      <c r="E3979" s="78"/>
      <c r="F3979" s="78"/>
      <c r="H3979" s="57"/>
      <c r="I3979" s="57"/>
      <c r="J3979" s="57"/>
      <c r="K3979" s="357"/>
      <c r="L3979" s="357"/>
      <c r="M3979" s="357"/>
    </row>
    <row r="3980" spans="1:13" x14ac:dyDescent="0.25">
      <c r="A3980" s="78"/>
      <c r="B3980" s="78"/>
      <c r="C3980" s="78"/>
      <c r="D3980" s="78"/>
      <c r="E3980" s="78"/>
      <c r="F3980" s="78"/>
      <c r="H3980" s="57"/>
      <c r="I3980" s="57"/>
      <c r="J3980" s="57"/>
      <c r="K3980" s="357"/>
      <c r="L3980" s="357"/>
      <c r="M3980" s="357"/>
    </row>
    <row r="3981" spans="1:13" x14ac:dyDescent="0.25">
      <c r="A3981" s="78"/>
      <c r="B3981" s="78"/>
      <c r="C3981" s="78"/>
      <c r="D3981" s="78"/>
      <c r="E3981" s="78"/>
      <c r="F3981" s="78"/>
      <c r="H3981" s="57"/>
      <c r="I3981" s="57"/>
      <c r="J3981" s="57"/>
      <c r="K3981" s="357"/>
      <c r="L3981" s="357"/>
      <c r="M3981" s="357"/>
    </row>
    <row r="3982" spans="1:13" x14ac:dyDescent="0.25">
      <c r="A3982" s="78"/>
      <c r="B3982" s="78"/>
      <c r="C3982" s="78"/>
      <c r="D3982" s="78"/>
      <c r="E3982" s="78"/>
      <c r="F3982" s="78"/>
      <c r="H3982" s="57"/>
      <c r="I3982" s="57"/>
      <c r="J3982" s="57"/>
      <c r="K3982" s="357"/>
      <c r="L3982" s="357"/>
      <c r="M3982" s="357"/>
    </row>
    <row r="3983" spans="1:13" x14ac:dyDescent="0.25">
      <c r="A3983" s="78"/>
      <c r="B3983" s="78"/>
      <c r="C3983" s="78"/>
      <c r="D3983" s="78"/>
      <c r="E3983" s="78"/>
      <c r="F3983" s="78"/>
      <c r="H3983" s="57"/>
      <c r="I3983" s="57"/>
      <c r="J3983" s="57"/>
      <c r="K3983" s="357"/>
      <c r="L3983" s="357"/>
      <c r="M3983" s="357"/>
    </row>
    <row r="3984" spans="1:13" x14ac:dyDescent="0.25">
      <c r="A3984" s="78"/>
      <c r="B3984" s="78"/>
      <c r="C3984" s="78"/>
      <c r="D3984" s="78"/>
      <c r="E3984" s="78"/>
      <c r="F3984" s="78"/>
      <c r="H3984" s="57"/>
      <c r="I3984" s="57"/>
      <c r="J3984" s="57"/>
      <c r="K3984" s="357"/>
      <c r="L3984" s="357"/>
      <c r="M3984" s="357"/>
    </row>
    <row r="3985" spans="1:13" x14ac:dyDescent="0.25">
      <c r="A3985" s="78"/>
      <c r="B3985" s="78"/>
      <c r="C3985" s="78"/>
      <c r="D3985" s="78"/>
      <c r="E3985" s="78"/>
      <c r="F3985" s="78"/>
      <c r="H3985" s="57"/>
      <c r="I3985" s="57"/>
      <c r="J3985" s="57"/>
      <c r="K3985" s="357"/>
      <c r="L3985" s="357"/>
      <c r="M3985" s="357"/>
    </row>
    <row r="3986" spans="1:13" x14ac:dyDescent="0.25">
      <c r="A3986" s="78"/>
      <c r="B3986" s="78"/>
      <c r="C3986" s="78"/>
      <c r="D3986" s="78"/>
      <c r="E3986" s="78"/>
      <c r="F3986" s="78"/>
      <c r="H3986" s="57"/>
      <c r="I3986" s="57"/>
      <c r="J3986" s="57"/>
      <c r="K3986" s="357"/>
      <c r="L3986" s="357"/>
      <c r="M3986" s="357"/>
    </row>
    <row r="3987" spans="1:13" x14ac:dyDescent="0.25">
      <c r="A3987" s="78"/>
      <c r="B3987" s="78"/>
      <c r="C3987" s="78"/>
      <c r="D3987" s="78"/>
      <c r="E3987" s="78"/>
      <c r="F3987" s="78"/>
      <c r="H3987" s="57"/>
      <c r="I3987" s="57"/>
      <c r="J3987" s="57"/>
      <c r="K3987" s="357"/>
      <c r="L3987" s="357"/>
      <c r="M3987" s="357"/>
    </row>
    <row r="3988" spans="1:13" x14ac:dyDescent="0.25">
      <c r="A3988" s="78"/>
      <c r="B3988" s="78"/>
      <c r="C3988" s="78"/>
      <c r="D3988" s="78"/>
      <c r="E3988" s="78"/>
      <c r="F3988" s="78"/>
      <c r="H3988" s="57"/>
      <c r="I3988" s="57"/>
      <c r="J3988" s="57"/>
      <c r="K3988" s="357"/>
      <c r="L3988" s="357"/>
      <c r="M3988" s="357"/>
    </row>
    <row r="3989" spans="1:13" x14ac:dyDescent="0.25">
      <c r="A3989" s="78"/>
      <c r="B3989" s="78"/>
      <c r="C3989" s="78"/>
      <c r="D3989" s="78"/>
      <c r="E3989" s="78"/>
      <c r="F3989" s="78"/>
      <c r="H3989" s="57"/>
      <c r="I3989" s="57"/>
      <c r="J3989" s="57"/>
      <c r="K3989" s="357"/>
      <c r="L3989" s="357"/>
      <c r="M3989" s="357"/>
    </row>
    <row r="3990" spans="1:13" x14ac:dyDescent="0.25">
      <c r="A3990" s="78"/>
      <c r="B3990" s="78"/>
      <c r="C3990" s="78"/>
      <c r="D3990" s="78"/>
      <c r="E3990" s="78"/>
      <c r="F3990" s="78"/>
      <c r="H3990" s="57"/>
      <c r="I3990" s="57"/>
      <c r="J3990" s="57"/>
      <c r="K3990" s="357"/>
      <c r="L3990" s="357"/>
      <c r="M3990" s="357"/>
    </row>
    <row r="3991" spans="1:13" x14ac:dyDescent="0.25">
      <c r="A3991" s="78"/>
      <c r="B3991" s="78"/>
      <c r="C3991" s="78"/>
      <c r="D3991" s="78"/>
      <c r="E3991" s="78"/>
      <c r="F3991" s="78"/>
      <c r="H3991" s="57"/>
      <c r="I3991" s="57"/>
      <c r="J3991" s="57"/>
      <c r="K3991" s="357"/>
      <c r="L3991" s="357"/>
      <c r="M3991" s="357"/>
    </row>
    <row r="3992" spans="1:13" x14ac:dyDescent="0.25">
      <c r="A3992" s="78"/>
      <c r="B3992" s="78"/>
      <c r="C3992" s="78"/>
      <c r="D3992" s="78"/>
      <c r="E3992" s="78"/>
      <c r="F3992" s="78"/>
      <c r="H3992" s="57"/>
      <c r="I3992" s="57"/>
      <c r="J3992" s="57"/>
      <c r="K3992" s="357"/>
      <c r="L3992" s="357"/>
      <c r="M3992" s="357"/>
    </row>
    <row r="3993" spans="1:13" x14ac:dyDescent="0.25">
      <c r="A3993" s="78"/>
      <c r="B3993" s="78"/>
      <c r="C3993" s="78"/>
      <c r="D3993" s="78"/>
      <c r="E3993" s="78"/>
      <c r="F3993" s="78"/>
      <c r="H3993" s="57"/>
      <c r="I3993" s="57"/>
      <c r="J3993" s="57"/>
      <c r="K3993" s="357"/>
      <c r="L3993" s="357"/>
      <c r="M3993" s="357"/>
    </row>
    <row r="3994" spans="1:13" x14ac:dyDescent="0.25">
      <c r="A3994" s="78"/>
      <c r="B3994" s="78"/>
      <c r="C3994" s="78"/>
      <c r="D3994" s="78"/>
      <c r="E3994" s="78"/>
      <c r="F3994" s="78"/>
      <c r="H3994" s="57"/>
      <c r="I3994" s="57"/>
      <c r="J3994" s="57"/>
      <c r="K3994" s="357"/>
      <c r="L3994" s="357"/>
      <c r="M3994" s="357"/>
    </row>
    <row r="3995" spans="1:13" x14ac:dyDescent="0.25">
      <c r="A3995" s="78"/>
      <c r="B3995" s="78"/>
      <c r="C3995" s="78"/>
      <c r="D3995" s="78"/>
      <c r="E3995" s="78"/>
      <c r="F3995" s="78"/>
      <c r="H3995" s="57"/>
      <c r="I3995" s="57"/>
      <c r="J3995" s="57"/>
      <c r="K3995" s="357"/>
      <c r="L3995" s="357"/>
      <c r="M3995" s="357"/>
    </row>
    <row r="3996" spans="1:13" x14ac:dyDescent="0.25">
      <c r="A3996" s="78"/>
      <c r="B3996" s="78"/>
      <c r="C3996" s="78"/>
      <c r="D3996" s="78"/>
      <c r="E3996" s="78"/>
      <c r="F3996" s="78"/>
      <c r="H3996" s="57"/>
      <c r="I3996" s="57"/>
      <c r="J3996" s="57"/>
      <c r="K3996" s="357"/>
      <c r="L3996" s="357"/>
      <c r="M3996" s="357"/>
    </row>
    <row r="3997" spans="1:13" x14ac:dyDescent="0.25">
      <c r="A3997" s="78"/>
      <c r="B3997" s="78"/>
      <c r="C3997" s="78"/>
      <c r="D3997" s="78"/>
      <c r="E3997" s="78"/>
      <c r="F3997" s="78"/>
      <c r="H3997" s="57"/>
      <c r="I3997" s="57"/>
      <c r="J3997" s="57"/>
      <c r="K3997" s="357"/>
      <c r="L3997" s="357"/>
      <c r="M3997" s="357"/>
    </row>
    <row r="3998" spans="1:13" x14ac:dyDescent="0.25">
      <c r="A3998" s="78"/>
      <c r="B3998" s="78"/>
      <c r="C3998" s="78"/>
      <c r="D3998" s="78"/>
      <c r="E3998" s="78"/>
      <c r="F3998" s="78"/>
      <c r="H3998" s="57"/>
      <c r="I3998" s="57"/>
      <c r="J3998" s="57"/>
      <c r="K3998" s="357"/>
      <c r="L3998" s="357"/>
      <c r="M3998" s="357"/>
    </row>
    <row r="3999" spans="1:13" x14ac:dyDescent="0.25">
      <c r="A3999" s="78"/>
      <c r="B3999" s="78"/>
      <c r="C3999" s="78"/>
      <c r="D3999" s="78"/>
      <c r="E3999" s="78"/>
      <c r="F3999" s="78"/>
      <c r="H3999" s="57"/>
      <c r="I3999" s="57"/>
      <c r="J3999" s="57"/>
      <c r="K3999" s="357"/>
      <c r="L3999" s="357"/>
      <c r="M3999" s="357"/>
    </row>
    <row r="4000" spans="1:13" x14ac:dyDescent="0.25">
      <c r="A4000" s="78"/>
      <c r="B4000" s="78"/>
      <c r="C4000" s="78"/>
      <c r="D4000" s="78"/>
      <c r="E4000" s="78"/>
      <c r="F4000" s="78"/>
      <c r="H4000" s="57"/>
      <c r="I4000" s="57"/>
      <c r="J4000" s="57"/>
      <c r="K4000" s="357"/>
      <c r="L4000" s="357"/>
      <c r="M4000" s="357"/>
    </row>
    <row r="4001" spans="1:13" x14ac:dyDescent="0.25">
      <c r="A4001" s="78"/>
      <c r="B4001" s="78"/>
      <c r="C4001" s="78"/>
      <c r="D4001" s="78"/>
      <c r="E4001" s="78"/>
      <c r="F4001" s="78"/>
      <c r="H4001" s="57"/>
      <c r="I4001" s="57"/>
      <c r="J4001" s="57"/>
      <c r="K4001" s="357"/>
      <c r="L4001" s="357"/>
      <c r="M4001" s="357"/>
    </row>
    <row r="4002" spans="1:13" x14ac:dyDescent="0.25">
      <c r="A4002" s="78"/>
      <c r="B4002" s="78"/>
      <c r="C4002" s="78"/>
      <c r="D4002" s="78"/>
      <c r="E4002" s="78"/>
      <c r="F4002" s="78"/>
      <c r="H4002" s="57"/>
      <c r="I4002" s="57"/>
      <c r="J4002" s="57"/>
      <c r="K4002" s="357"/>
      <c r="L4002" s="357"/>
      <c r="M4002" s="357"/>
    </row>
    <row r="4003" spans="1:13" x14ac:dyDescent="0.25">
      <c r="A4003" s="78"/>
      <c r="B4003" s="78"/>
      <c r="C4003" s="78"/>
      <c r="D4003" s="78"/>
      <c r="E4003" s="78"/>
      <c r="F4003" s="78"/>
      <c r="H4003" s="57"/>
      <c r="I4003" s="57"/>
      <c r="J4003" s="57"/>
      <c r="K4003" s="357"/>
      <c r="L4003" s="357"/>
      <c r="M4003" s="357"/>
    </row>
    <row r="4004" spans="1:13" x14ac:dyDescent="0.25">
      <c r="A4004" s="78"/>
      <c r="B4004" s="78"/>
      <c r="C4004" s="78"/>
      <c r="D4004" s="78"/>
      <c r="E4004" s="78"/>
      <c r="F4004" s="78"/>
      <c r="H4004" s="57"/>
      <c r="I4004" s="57"/>
      <c r="J4004" s="57"/>
      <c r="K4004" s="357"/>
      <c r="L4004" s="357"/>
      <c r="M4004" s="357"/>
    </row>
    <row r="4005" spans="1:13" x14ac:dyDescent="0.25">
      <c r="A4005" s="78"/>
      <c r="B4005" s="78"/>
      <c r="C4005" s="78"/>
      <c r="D4005" s="78"/>
      <c r="E4005" s="78"/>
      <c r="F4005" s="78"/>
      <c r="H4005" s="57"/>
      <c r="I4005" s="57"/>
      <c r="J4005" s="57"/>
      <c r="K4005" s="357"/>
      <c r="L4005" s="357"/>
      <c r="M4005" s="357"/>
    </row>
    <row r="4006" spans="1:13" x14ac:dyDescent="0.25">
      <c r="A4006" s="78"/>
      <c r="B4006" s="78"/>
      <c r="C4006" s="78"/>
      <c r="D4006" s="78"/>
      <c r="E4006" s="78"/>
      <c r="F4006" s="78"/>
      <c r="H4006" s="57"/>
      <c r="I4006" s="57"/>
      <c r="J4006" s="57"/>
      <c r="K4006" s="357"/>
      <c r="L4006" s="357"/>
      <c r="M4006" s="357"/>
    </row>
    <row r="4007" spans="1:13" x14ac:dyDescent="0.25">
      <c r="A4007" s="78"/>
      <c r="B4007" s="78"/>
      <c r="C4007" s="78"/>
      <c r="D4007" s="78"/>
      <c r="E4007" s="78"/>
      <c r="F4007" s="78"/>
      <c r="H4007" s="57"/>
      <c r="I4007" s="57"/>
      <c r="J4007" s="57"/>
      <c r="K4007" s="357"/>
      <c r="L4007" s="357"/>
      <c r="M4007" s="357"/>
    </row>
    <row r="4008" spans="1:13" x14ac:dyDescent="0.25">
      <c r="A4008" s="78"/>
      <c r="B4008" s="78"/>
      <c r="C4008" s="78"/>
      <c r="D4008" s="78"/>
      <c r="E4008" s="78"/>
      <c r="F4008" s="78"/>
      <c r="H4008" s="57"/>
      <c r="I4008" s="57"/>
      <c r="J4008" s="57"/>
      <c r="K4008" s="357"/>
      <c r="L4008" s="357"/>
      <c r="M4008" s="357"/>
    </row>
    <row r="4009" spans="1:13" x14ac:dyDescent="0.25">
      <c r="A4009" s="78"/>
      <c r="B4009" s="78"/>
      <c r="C4009" s="78"/>
      <c r="D4009" s="78"/>
      <c r="E4009" s="78"/>
      <c r="F4009" s="78"/>
      <c r="H4009" s="57"/>
      <c r="I4009" s="57"/>
      <c r="J4009" s="57"/>
      <c r="K4009" s="357"/>
      <c r="L4009" s="357"/>
      <c r="M4009" s="357"/>
    </row>
    <row r="4010" spans="1:13" x14ac:dyDescent="0.25">
      <c r="A4010" s="78"/>
      <c r="B4010" s="78"/>
      <c r="C4010" s="78"/>
      <c r="D4010" s="78"/>
      <c r="E4010" s="78"/>
      <c r="F4010" s="78"/>
      <c r="H4010" s="57"/>
      <c r="I4010" s="57"/>
      <c r="J4010" s="57"/>
      <c r="K4010" s="357"/>
      <c r="L4010" s="357"/>
      <c r="M4010" s="357"/>
    </row>
    <row r="4011" spans="1:13" x14ac:dyDescent="0.25">
      <c r="A4011" s="78"/>
      <c r="B4011" s="78"/>
      <c r="C4011" s="78"/>
      <c r="D4011" s="78"/>
      <c r="E4011" s="78"/>
      <c r="F4011" s="78"/>
      <c r="H4011" s="57"/>
      <c r="I4011" s="57"/>
      <c r="J4011" s="57"/>
      <c r="K4011" s="357"/>
      <c r="L4011" s="357"/>
      <c r="M4011" s="357"/>
    </row>
    <row r="4012" spans="1:13" x14ac:dyDescent="0.25">
      <c r="A4012" s="78"/>
      <c r="B4012" s="78"/>
      <c r="C4012" s="78"/>
      <c r="D4012" s="78"/>
      <c r="E4012" s="78"/>
      <c r="F4012" s="78"/>
      <c r="H4012" s="57"/>
      <c r="I4012" s="57"/>
      <c r="J4012" s="57"/>
      <c r="K4012" s="357"/>
      <c r="L4012" s="357"/>
      <c r="M4012" s="357"/>
    </row>
    <row r="4013" spans="1:13" x14ac:dyDescent="0.25">
      <c r="A4013" s="78"/>
      <c r="B4013" s="78"/>
      <c r="C4013" s="78"/>
      <c r="D4013" s="78"/>
      <c r="E4013" s="78"/>
      <c r="F4013" s="78"/>
      <c r="H4013" s="57"/>
      <c r="I4013" s="57"/>
      <c r="J4013" s="57"/>
      <c r="K4013" s="357"/>
      <c r="L4013" s="357"/>
      <c r="M4013" s="357"/>
    </row>
    <row r="4014" spans="1:13" x14ac:dyDescent="0.25">
      <c r="A4014" s="78"/>
      <c r="B4014" s="78"/>
      <c r="C4014" s="78"/>
      <c r="D4014" s="78"/>
      <c r="E4014" s="78"/>
      <c r="F4014" s="78"/>
      <c r="H4014" s="57"/>
      <c r="I4014" s="57"/>
      <c r="J4014" s="57"/>
      <c r="K4014" s="357"/>
      <c r="L4014" s="357"/>
      <c r="M4014" s="357"/>
    </row>
    <row r="4015" spans="1:13" x14ac:dyDescent="0.25">
      <c r="A4015" s="78"/>
      <c r="B4015" s="78"/>
      <c r="C4015" s="78"/>
      <c r="D4015" s="78"/>
      <c r="E4015" s="78"/>
      <c r="F4015" s="78"/>
      <c r="H4015" s="57"/>
      <c r="I4015" s="57"/>
      <c r="J4015" s="57"/>
      <c r="K4015" s="357"/>
      <c r="L4015" s="357"/>
      <c r="M4015" s="357"/>
    </row>
    <row r="4016" spans="1:13" x14ac:dyDescent="0.25">
      <c r="A4016" s="78"/>
      <c r="B4016" s="78"/>
      <c r="C4016" s="78"/>
      <c r="D4016" s="78"/>
      <c r="E4016" s="78"/>
      <c r="F4016" s="78"/>
      <c r="H4016" s="57"/>
      <c r="I4016" s="57"/>
      <c r="J4016" s="57"/>
      <c r="K4016" s="357"/>
      <c r="L4016" s="357"/>
      <c r="M4016" s="357"/>
    </row>
    <row r="4017" spans="1:13" x14ac:dyDescent="0.25">
      <c r="A4017" s="78"/>
      <c r="B4017" s="78"/>
      <c r="C4017" s="78"/>
      <c r="D4017" s="78"/>
      <c r="E4017" s="78"/>
      <c r="F4017" s="78"/>
      <c r="H4017" s="57"/>
      <c r="I4017" s="57"/>
      <c r="J4017" s="57"/>
      <c r="K4017" s="357"/>
      <c r="L4017" s="357"/>
      <c r="M4017" s="357"/>
    </row>
    <row r="4018" spans="1:13" x14ac:dyDescent="0.25">
      <c r="A4018" s="78"/>
      <c r="B4018" s="78"/>
      <c r="C4018" s="78"/>
      <c r="D4018" s="78"/>
      <c r="E4018" s="78"/>
      <c r="F4018" s="78"/>
      <c r="H4018" s="57"/>
      <c r="I4018" s="57"/>
      <c r="J4018" s="57"/>
      <c r="K4018" s="357"/>
      <c r="L4018" s="357"/>
      <c r="M4018" s="357"/>
    </row>
    <row r="4019" spans="1:13" x14ac:dyDescent="0.25">
      <c r="A4019" s="78"/>
      <c r="B4019" s="78"/>
      <c r="C4019" s="78"/>
      <c r="D4019" s="78"/>
      <c r="E4019" s="78"/>
      <c r="F4019" s="78"/>
      <c r="H4019" s="57"/>
      <c r="I4019" s="57"/>
      <c r="J4019" s="57"/>
      <c r="K4019" s="357"/>
      <c r="L4019" s="357"/>
      <c r="M4019" s="357"/>
    </row>
    <row r="4020" spans="1:13" x14ac:dyDescent="0.25">
      <c r="A4020" s="78"/>
      <c r="B4020" s="78"/>
      <c r="C4020" s="78"/>
      <c r="D4020" s="78"/>
      <c r="E4020" s="78"/>
      <c r="F4020" s="78"/>
      <c r="H4020" s="57"/>
      <c r="I4020" s="57"/>
      <c r="J4020" s="57"/>
      <c r="K4020" s="357"/>
      <c r="L4020" s="357"/>
      <c r="M4020" s="357"/>
    </row>
    <row r="4021" spans="1:13" x14ac:dyDescent="0.25">
      <c r="A4021" s="78"/>
      <c r="B4021" s="78"/>
      <c r="C4021" s="78"/>
      <c r="D4021" s="78"/>
      <c r="E4021" s="78"/>
      <c r="F4021" s="78"/>
      <c r="H4021" s="57"/>
      <c r="I4021" s="57"/>
      <c r="J4021" s="57"/>
      <c r="K4021" s="357"/>
      <c r="L4021" s="357"/>
      <c r="M4021" s="357"/>
    </row>
    <row r="4022" spans="1:13" x14ac:dyDescent="0.25">
      <c r="A4022" s="78"/>
      <c r="B4022" s="78"/>
      <c r="C4022" s="78"/>
      <c r="D4022" s="78"/>
      <c r="E4022" s="78"/>
      <c r="F4022" s="78"/>
      <c r="H4022" s="57"/>
      <c r="I4022" s="57"/>
      <c r="J4022" s="57"/>
      <c r="K4022" s="357"/>
      <c r="L4022" s="357"/>
      <c r="M4022" s="357"/>
    </row>
    <row r="4023" spans="1:13" x14ac:dyDescent="0.25">
      <c r="A4023" s="78"/>
      <c r="B4023" s="78"/>
      <c r="C4023" s="78"/>
      <c r="D4023" s="78"/>
      <c r="E4023" s="78"/>
      <c r="F4023" s="78"/>
      <c r="H4023" s="57"/>
      <c r="I4023" s="57"/>
      <c r="J4023" s="57"/>
      <c r="K4023" s="357"/>
      <c r="L4023" s="357"/>
      <c r="M4023" s="357"/>
    </row>
    <row r="4024" spans="1:13" x14ac:dyDescent="0.25">
      <c r="A4024" s="78"/>
      <c r="B4024" s="78"/>
      <c r="C4024" s="78"/>
      <c r="D4024" s="78"/>
      <c r="E4024" s="78"/>
      <c r="F4024" s="78"/>
      <c r="H4024" s="57"/>
      <c r="I4024" s="57"/>
      <c r="J4024" s="57"/>
      <c r="K4024" s="357"/>
      <c r="L4024" s="357"/>
      <c r="M4024" s="357"/>
    </row>
    <row r="4025" spans="1:13" x14ac:dyDescent="0.25">
      <c r="A4025" s="78"/>
      <c r="B4025" s="78"/>
      <c r="C4025" s="78"/>
      <c r="D4025" s="78"/>
      <c r="E4025" s="78"/>
      <c r="F4025" s="78"/>
      <c r="H4025" s="57"/>
      <c r="I4025" s="57"/>
      <c r="J4025" s="57"/>
      <c r="K4025" s="357"/>
      <c r="L4025" s="357"/>
      <c r="M4025" s="357"/>
    </row>
    <row r="4026" spans="1:13" x14ac:dyDescent="0.25">
      <c r="A4026" s="78"/>
      <c r="B4026" s="78"/>
      <c r="C4026" s="78"/>
      <c r="D4026" s="78"/>
      <c r="E4026" s="78"/>
      <c r="F4026" s="78"/>
      <c r="H4026" s="57"/>
      <c r="I4026" s="57"/>
      <c r="J4026" s="57"/>
      <c r="K4026" s="357"/>
      <c r="L4026" s="357"/>
      <c r="M4026" s="357"/>
    </row>
    <row r="4027" spans="1:13" x14ac:dyDescent="0.25">
      <c r="A4027" s="78"/>
      <c r="B4027" s="78"/>
      <c r="C4027" s="78"/>
      <c r="D4027" s="78"/>
      <c r="E4027" s="78"/>
      <c r="F4027" s="78"/>
      <c r="H4027" s="57"/>
      <c r="I4027" s="57"/>
      <c r="J4027" s="57"/>
      <c r="K4027" s="357"/>
      <c r="L4027" s="357"/>
      <c r="M4027" s="357"/>
    </row>
    <row r="4028" spans="1:13" x14ac:dyDescent="0.25">
      <c r="A4028" s="78"/>
      <c r="B4028" s="78"/>
      <c r="C4028" s="78"/>
      <c r="D4028" s="78"/>
      <c r="E4028" s="78"/>
      <c r="F4028" s="78"/>
      <c r="H4028" s="57"/>
      <c r="I4028" s="57"/>
      <c r="J4028" s="57"/>
      <c r="K4028" s="357"/>
      <c r="L4028" s="357"/>
      <c r="M4028" s="357"/>
    </row>
    <row r="4029" spans="1:13" x14ac:dyDescent="0.25">
      <c r="A4029" s="78"/>
      <c r="B4029" s="78"/>
      <c r="C4029" s="78"/>
      <c r="D4029" s="78"/>
      <c r="E4029" s="78"/>
      <c r="F4029" s="78"/>
      <c r="H4029" s="57"/>
      <c r="I4029" s="57"/>
      <c r="J4029" s="57"/>
      <c r="K4029" s="357"/>
      <c r="L4029" s="357"/>
      <c r="M4029" s="357"/>
    </row>
    <row r="4030" spans="1:13" x14ac:dyDescent="0.25">
      <c r="A4030" s="78"/>
      <c r="B4030" s="78"/>
      <c r="C4030" s="78"/>
      <c r="D4030" s="78"/>
      <c r="E4030" s="78"/>
      <c r="F4030" s="78"/>
      <c r="H4030" s="57"/>
      <c r="I4030" s="57"/>
      <c r="J4030" s="57"/>
      <c r="K4030" s="357"/>
      <c r="L4030" s="357"/>
      <c r="M4030" s="357"/>
    </row>
    <row r="4031" spans="1:13" x14ac:dyDescent="0.25">
      <c r="A4031" s="78"/>
      <c r="B4031" s="78"/>
      <c r="C4031" s="78"/>
      <c r="D4031" s="78"/>
      <c r="E4031" s="78"/>
      <c r="F4031" s="78"/>
      <c r="H4031" s="57"/>
      <c r="I4031" s="57"/>
      <c r="J4031" s="57"/>
      <c r="K4031" s="357"/>
      <c r="L4031" s="357"/>
      <c r="M4031" s="357"/>
    </row>
    <row r="4032" spans="1:13" x14ac:dyDescent="0.25">
      <c r="A4032" s="78"/>
      <c r="B4032" s="78"/>
      <c r="C4032" s="78"/>
      <c r="D4032" s="78"/>
      <c r="E4032" s="78"/>
      <c r="F4032" s="78"/>
      <c r="H4032" s="57"/>
      <c r="I4032" s="57"/>
      <c r="J4032" s="57"/>
      <c r="K4032" s="357"/>
      <c r="L4032" s="357"/>
      <c r="M4032" s="357"/>
    </row>
    <row r="4033" spans="1:13" x14ac:dyDescent="0.25">
      <c r="A4033" s="78"/>
      <c r="B4033" s="78"/>
      <c r="C4033" s="78"/>
      <c r="D4033" s="78"/>
      <c r="E4033" s="78"/>
      <c r="F4033" s="78"/>
      <c r="H4033" s="57"/>
      <c r="I4033" s="57"/>
      <c r="J4033" s="57"/>
      <c r="K4033" s="357"/>
      <c r="L4033" s="357"/>
      <c r="M4033" s="357"/>
    </row>
    <row r="4034" spans="1:13" x14ac:dyDescent="0.25">
      <c r="A4034" s="78"/>
      <c r="B4034" s="78"/>
      <c r="C4034" s="78"/>
      <c r="D4034" s="78"/>
      <c r="E4034" s="78"/>
      <c r="F4034" s="78"/>
      <c r="H4034" s="57"/>
      <c r="I4034" s="57"/>
      <c r="J4034" s="57"/>
      <c r="K4034" s="357"/>
      <c r="L4034" s="357"/>
      <c r="M4034" s="357"/>
    </row>
    <row r="4035" spans="1:13" x14ac:dyDescent="0.25">
      <c r="A4035" s="78"/>
      <c r="B4035" s="78"/>
      <c r="C4035" s="78"/>
      <c r="D4035" s="78"/>
      <c r="E4035" s="78"/>
      <c r="F4035" s="78"/>
      <c r="H4035" s="57"/>
      <c r="I4035" s="57"/>
      <c r="J4035" s="57"/>
      <c r="K4035" s="357"/>
      <c r="L4035" s="357"/>
      <c r="M4035" s="357"/>
    </row>
    <row r="4036" spans="1:13" x14ac:dyDescent="0.25">
      <c r="A4036" s="78"/>
      <c r="B4036" s="78"/>
      <c r="C4036" s="78"/>
      <c r="D4036" s="78"/>
      <c r="E4036" s="78"/>
      <c r="F4036" s="78"/>
      <c r="H4036" s="57"/>
      <c r="I4036" s="57"/>
      <c r="J4036" s="57"/>
      <c r="K4036" s="357"/>
      <c r="L4036" s="357"/>
      <c r="M4036" s="357"/>
    </row>
    <row r="4037" spans="1:13" x14ac:dyDescent="0.25">
      <c r="A4037" s="78"/>
      <c r="B4037" s="78"/>
      <c r="C4037" s="78"/>
      <c r="D4037" s="78"/>
      <c r="E4037" s="78"/>
      <c r="F4037" s="78"/>
      <c r="H4037" s="57"/>
      <c r="I4037" s="57"/>
      <c r="J4037" s="57"/>
      <c r="K4037" s="357"/>
      <c r="L4037" s="357"/>
      <c r="M4037" s="357"/>
    </row>
    <row r="4038" spans="1:13" x14ac:dyDescent="0.25">
      <c r="A4038" s="78"/>
      <c r="B4038" s="78"/>
      <c r="C4038" s="78"/>
      <c r="D4038" s="78"/>
      <c r="E4038" s="78"/>
      <c r="F4038" s="78"/>
      <c r="H4038" s="57"/>
      <c r="I4038" s="57"/>
      <c r="J4038" s="57"/>
      <c r="K4038" s="357"/>
      <c r="L4038" s="357"/>
      <c r="M4038" s="357"/>
    </row>
    <row r="4039" spans="1:13" x14ac:dyDescent="0.25">
      <c r="A4039" s="78"/>
      <c r="B4039" s="78"/>
      <c r="C4039" s="78"/>
      <c r="D4039" s="78"/>
      <c r="E4039" s="78"/>
      <c r="F4039" s="78"/>
      <c r="H4039" s="57"/>
      <c r="I4039" s="57"/>
      <c r="J4039" s="57"/>
      <c r="K4039" s="357"/>
      <c r="L4039" s="357"/>
      <c r="M4039" s="357"/>
    </row>
    <row r="4040" spans="1:13" x14ac:dyDescent="0.25">
      <c r="A4040" s="78"/>
      <c r="B4040" s="78"/>
      <c r="C4040" s="78"/>
      <c r="D4040" s="78"/>
      <c r="E4040" s="78"/>
      <c r="F4040" s="78"/>
      <c r="H4040" s="57"/>
      <c r="I4040" s="57"/>
      <c r="J4040" s="57"/>
      <c r="K4040" s="357"/>
      <c r="L4040" s="357"/>
      <c r="M4040" s="357"/>
    </row>
    <row r="4041" spans="1:13" x14ac:dyDescent="0.25">
      <c r="A4041" s="78"/>
      <c r="B4041" s="78"/>
      <c r="C4041" s="78"/>
      <c r="D4041" s="78"/>
      <c r="E4041" s="78"/>
      <c r="F4041" s="78"/>
      <c r="H4041" s="57"/>
      <c r="I4041" s="57"/>
      <c r="J4041" s="57"/>
      <c r="K4041" s="357"/>
      <c r="L4041" s="357"/>
      <c r="M4041" s="357"/>
    </row>
    <row r="4042" spans="1:13" x14ac:dyDescent="0.25">
      <c r="A4042" s="78"/>
      <c r="B4042" s="78"/>
      <c r="C4042" s="78"/>
      <c r="D4042" s="78"/>
      <c r="E4042" s="78"/>
      <c r="F4042" s="78"/>
      <c r="H4042" s="57"/>
      <c r="I4042" s="57"/>
      <c r="J4042" s="57"/>
      <c r="K4042" s="357"/>
      <c r="L4042" s="357"/>
      <c r="M4042" s="357"/>
    </row>
    <row r="4043" spans="1:13" x14ac:dyDescent="0.25">
      <c r="A4043" s="78"/>
      <c r="B4043" s="78"/>
      <c r="C4043" s="78"/>
      <c r="D4043" s="78"/>
      <c r="E4043" s="78"/>
      <c r="F4043" s="78"/>
      <c r="H4043" s="57"/>
      <c r="I4043" s="57"/>
      <c r="J4043" s="57"/>
      <c r="K4043" s="357"/>
      <c r="L4043" s="357"/>
      <c r="M4043" s="357"/>
    </row>
    <row r="4044" spans="1:13" x14ac:dyDescent="0.25">
      <c r="A4044" s="78"/>
      <c r="B4044" s="78"/>
      <c r="C4044" s="78"/>
      <c r="D4044" s="78"/>
      <c r="E4044" s="78"/>
      <c r="F4044" s="78"/>
      <c r="H4044" s="57"/>
      <c r="I4044" s="57"/>
      <c r="J4044" s="57"/>
      <c r="K4044" s="357"/>
      <c r="L4044" s="357"/>
      <c r="M4044" s="357"/>
    </row>
    <row r="4045" spans="1:13" x14ac:dyDescent="0.25">
      <c r="A4045" s="78"/>
      <c r="B4045" s="78"/>
      <c r="C4045" s="78"/>
      <c r="D4045" s="78"/>
      <c r="E4045" s="78"/>
      <c r="F4045" s="78"/>
      <c r="H4045" s="57"/>
      <c r="I4045" s="57"/>
      <c r="J4045" s="57"/>
      <c r="K4045" s="357"/>
      <c r="L4045" s="357"/>
      <c r="M4045" s="357"/>
    </row>
    <row r="4046" spans="1:13" x14ac:dyDescent="0.25">
      <c r="A4046" s="78"/>
      <c r="B4046" s="78"/>
      <c r="C4046" s="78"/>
      <c r="D4046" s="78"/>
      <c r="E4046" s="78"/>
      <c r="F4046" s="78"/>
      <c r="H4046" s="57"/>
      <c r="I4046" s="57"/>
      <c r="J4046" s="57"/>
      <c r="K4046" s="357"/>
      <c r="L4046" s="357"/>
      <c r="M4046" s="357"/>
    </row>
    <row r="4047" spans="1:13" x14ac:dyDescent="0.25">
      <c r="A4047" s="78"/>
      <c r="B4047" s="78"/>
      <c r="C4047" s="78"/>
      <c r="D4047" s="78"/>
      <c r="E4047" s="78"/>
      <c r="F4047" s="78"/>
      <c r="H4047" s="57"/>
      <c r="I4047" s="57"/>
      <c r="J4047" s="57"/>
      <c r="K4047" s="357"/>
      <c r="L4047" s="357"/>
      <c r="M4047" s="357"/>
    </row>
    <row r="4048" spans="1:13" x14ac:dyDescent="0.25">
      <c r="A4048" s="78"/>
      <c r="B4048" s="78"/>
      <c r="C4048" s="78"/>
      <c r="D4048" s="78"/>
      <c r="E4048" s="78"/>
      <c r="F4048" s="78"/>
      <c r="H4048" s="57"/>
      <c r="I4048" s="57"/>
      <c r="J4048" s="57"/>
      <c r="K4048" s="357"/>
      <c r="L4048" s="357"/>
      <c r="M4048" s="357"/>
    </row>
    <row r="4049" spans="1:13" x14ac:dyDescent="0.25">
      <c r="A4049" s="78"/>
      <c r="B4049" s="78"/>
      <c r="C4049" s="78"/>
      <c r="D4049" s="78"/>
      <c r="E4049" s="78"/>
      <c r="F4049" s="78"/>
      <c r="H4049" s="57"/>
      <c r="I4049" s="57"/>
      <c r="J4049" s="57"/>
      <c r="K4049" s="357"/>
      <c r="L4049" s="357"/>
      <c r="M4049" s="357"/>
    </row>
    <row r="4050" spans="1:13" x14ac:dyDescent="0.25">
      <c r="A4050" s="78"/>
      <c r="B4050" s="78"/>
      <c r="C4050" s="78"/>
      <c r="D4050" s="78"/>
      <c r="E4050" s="78"/>
      <c r="F4050" s="78"/>
      <c r="H4050" s="57"/>
      <c r="I4050" s="57"/>
      <c r="J4050" s="57"/>
      <c r="K4050" s="357"/>
      <c r="L4050" s="357"/>
      <c r="M4050" s="357"/>
    </row>
    <row r="4051" spans="1:13" x14ac:dyDescent="0.25">
      <c r="A4051" s="78"/>
      <c r="B4051" s="78"/>
      <c r="C4051" s="78"/>
      <c r="D4051" s="78"/>
      <c r="E4051" s="78"/>
      <c r="F4051" s="78"/>
      <c r="H4051" s="57"/>
      <c r="I4051" s="57"/>
      <c r="J4051" s="57"/>
      <c r="K4051" s="357"/>
      <c r="L4051" s="357"/>
      <c r="M4051" s="357"/>
    </row>
    <row r="4052" spans="1:13" x14ac:dyDescent="0.25">
      <c r="A4052" s="78"/>
      <c r="B4052" s="78"/>
      <c r="C4052" s="78"/>
      <c r="D4052" s="78"/>
      <c r="E4052" s="78"/>
      <c r="F4052" s="78"/>
      <c r="H4052" s="57"/>
      <c r="I4052" s="57"/>
      <c r="J4052" s="57"/>
      <c r="K4052" s="357"/>
      <c r="L4052" s="357"/>
      <c r="M4052" s="357"/>
    </row>
    <row r="4053" spans="1:13" x14ac:dyDescent="0.25">
      <c r="A4053" s="78"/>
      <c r="B4053" s="78"/>
      <c r="C4053" s="78"/>
      <c r="D4053" s="78"/>
      <c r="E4053" s="78"/>
      <c r="F4053" s="78"/>
      <c r="H4053" s="57"/>
      <c r="I4053" s="57"/>
      <c r="J4053" s="57"/>
      <c r="K4053" s="357"/>
      <c r="L4053" s="357"/>
      <c r="M4053" s="357"/>
    </row>
    <row r="4054" spans="1:13" x14ac:dyDescent="0.25">
      <c r="A4054" s="78"/>
      <c r="B4054" s="78"/>
      <c r="C4054" s="78"/>
      <c r="D4054" s="78"/>
      <c r="E4054" s="78"/>
      <c r="F4054" s="78"/>
      <c r="H4054" s="57"/>
      <c r="I4054" s="57"/>
      <c r="J4054" s="57"/>
      <c r="K4054" s="357"/>
      <c r="L4054" s="357"/>
      <c r="M4054" s="357"/>
    </row>
    <row r="4055" spans="1:13" x14ac:dyDescent="0.25">
      <c r="A4055" s="78"/>
      <c r="B4055" s="78"/>
      <c r="C4055" s="78"/>
      <c r="D4055" s="78"/>
      <c r="E4055" s="78"/>
      <c r="F4055" s="78"/>
      <c r="H4055" s="57"/>
      <c r="I4055" s="57"/>
      <c r="J4055" s="57"/>
      <c r="K4055" s="357"/>
      <c r="L4055" s="357"/>
      <c r="M4055" s="357"/>
    </row>
    <row r="4056" spans="1:13" x14ac:dyDescent="0.25">
      <c r="A4056" s="78"/>
      <c r="B4056" s="78"/>
      <c r="C4056" s="78"/>
      <c r="D4056" s="78"/>
      <c r="E4056" s="78"/>
      <c r="F4056" s="78"/>
      <c r="H4056" s="57"/>
      <c r="I4056" s="57"/>
      <c r="J4056" s="57"/>
      <c r="K4056" s="357"/>
      <c r="L4056" s="357"/>
      <c r="M4056" s="357"/>
    </row>
    <row r="4057" spans="1:13" x14ac:dyDescent="0.25">
      <c r="A4057" s="78"/>
      <c r="B4057" s="78"/>
      <c r="C4057" s="78"/>
      <c r="D4057" s="78"/>
      <c r="E4057" s="78"/>
      <c r="F4057" s="78"/>
      <c r="H4057" s="57"/>
      <c r="I4057" s="57"/>
      <c r="J4057" s="57"/>
      <c r="K4057" s="357"/>
      <c r="L4057" s="357"/>
      <c r="M4057" s="357"/>
    </row>
    <row r="4058" spans="1:13" x14ac:dyDescent="0.25">
      <c r="A4058" s="78"/>
      <c r="B4058" s="78"/>
      <c r="C4058" s="78"/>
      <c r="D4058" s="78"/>
      <c r="E4058" s="78"/>
      <c r="F4058" s="78"/>
      <c r="H4058" s="57"/>
      <c r="I4058" s="57"/>
      <c r="J4058" s="57"/>
      <c r="K4058" s="357"/>
      <c r="L4058" s="357"/>
      <c r="M4058" s="357"/>
    </row>
    <row r="4059" spans="1:13" x14ac:dyDescent="0.25">
      <c r="A4059" s="78"/>
      <c r="B4059" s="78"/>
      <c r="C4059" s="78"/>
      <c r="D4059" s="78"/>
      <c r="E4059" s="78"/>
      <c r="F4059" s="78"/>
      <c r="H4059" s="57"/>
      <c r="I4059" s="57"/>
      <c r="J4059" s="57"/>
      <c r="K4059" s="357"/>
      <c r="L4059" s="357"/>
      <c r="M4059" s="357"/>
    </row>
    <row r="4060" spans="1:13" x14ac:dyDescent="0.25">
      <c r="A4060" s="78"/>
      <c r="B4060" s="78"/>
      <c r="C4060" s="78"/>
      <c r="D4060" s="78"/>
      <c r="E4060" s="78"/>
      <c r="F4060" s="78"/>
      <c r="H4060" s="57"/>
      <c r="I4060" s="57"/>
      <c r="J4060" s="57"/>
      <c r="K4060" s="357"/>
      <c r="L4060" s="357"/>
      <c r="M4060" s="357"/>
    </row>
    <row r="4061" spans="1:13" x14ac:dyDescent="0.25">
      <c r="A4061" s="78"/>
      <c r="B4061" s="78"/>
      <c r="C4061" s="78"/>
      <c r="D4061" s="78"/>
      <c r="E4061" s="78"/>
      <c r="F4061" s="78"/>
      <c r="H4061" s="57"/>
      <c r="I4061" s="57"/>
      <c r="J4061" s="57"/>
      <c r="K4061" s="357"/>
      <c r="L4061" s="357"/>
      <c r="M4061" s="357"/>
    </row>
    <row r="4062" spans="1:13" x14ac:dyDescent="0.25">
      <c r="A4062" s="78"/>
      <c r="B4062" s="78"/>
      <c r="C4062" s="78"/>
      <c r="D4062" s="78"/>
      <c r="E4062" s="78"/>
      <c r="F4062" s="78"/>
      <c r="H4062" s="57"/>
      <c r="I4062" s="57"/>
      <c r="J4062" s="57"/>
      <c r="K4062" s="357"/>
      <c r="L4062" s="357"/>
      <c r="M4062" s="357"/>
    </row>
    <row r="4063" spans="1:13" x14ac:dyDescent="0.25">
      <c r="A4063" s="78"/>
      <c r="B4063" s="78"/>
      <c r="C4063" s="78"/>
      <c r="D4063" s="78"/>
      <c r="E4063" s="78"/>
      <c r="F4063" s="78"/>
      <c r="H4063" s="57"/>
      <c r="I4063" s="57"/>
      <c r="J4063" s="57"/>
      <c r="K4063" s="357"/>
      <c r="L4063" s="357"/>
      <c r="M4063" s="357"/>
    </row>
    <row r="4064" spans="1:13" x14ac:dyDescent="0.25">
      <c r="A4064" s="78"/>
      <c r="B4064" s="78"/>
      <c r="C4064" s="78"/>
      <c r="D4064" s="78"/>
      <c r="E4064" s="78"/>
      <c r="F4064" s="78"/>
      <c r="H4064" s="57"/>
      <c r="I4064" s="57"/>
      <c r="J4064" s="57"/>
      <c r="K4064" s="357"/>
      <c r="L4064" s="357"/>
      <c r="M4064" s="357"/>
    </row>
    <row r="4065" spans="1:13" x14ac:dyDescent="0.25">
      <c r="A4065" s="78"/>
      <c r="B4065" s="78"/>
      <c r="C4065" s="78"/>
      <c r="D4065" s="78"/>
      <c r="E4065" s="78"/>
      <c r="F4065" s="78"/>
      <c r="H4065" s="57"/>
      <c r="I4065" s="57"/>
      <c r="J4065" s="57"/>
      <c r="K4065" s="357"/>
      <c r="L4065" s="357"/>
      <c r="M4065" s="357"/>
    </row>
    <row r="4066" spans="1:13" x14ac:dyDescent="0.25">
      <c r="A4066" s="78"/>
      <c r="B4066" s="78"/>
      <c r="C4066" s="78"/>
      <c r="D4066" s="78"/>
      <c r="E4066" s="78"/>
      <c r="F4066" s="78"/>
      <c r="H4066" s="57"/>
      <c r="I4066" s="57"/>
      <c r="J4066" s="57"/>
      <c r="K4066" s="357"/>
      <c r="L4066" s="357"/>
      <c r="M4066" s="357"/>
    </row>
    <row r="4067" spans="1:13" x14ac:dyDescent="0.25">
      <c r="A4067" s="78"/>
      <c r="B4067" s="78"/>
      <c r="C4067" s="78"/>
      <c r="D4067" s="78"/>
      <c r="E4067" s="78"/>
      <c r="F4067" s="78"/>
      <c r="H4067" s="57"/>
      <c r="I4067" s="57"/>
      <c r="J4067" s="57"/>
      <c r="K4067" s="357"/>
      <c r="L4067" s="357"/>
      <c r="M4067" s="357"/>
    </row>
    <row r="4068" spans="1:13" x14ac:dyDescent="0.25">
      <c r="A4068" s="78"/>
      <c r="B4068" s="78"/>
      <c r="C4068" s="78"/>
      <c r="D4068" s="78"/>
      <c r="E4068" s="78"/>
      <c r="F4068" s="78"/>
      <c r="H4068" s="57"/>
      <c r="I4068" s="57"/>
      <c r="J4068" s="57"/>
      <c r="K4068" s="357"/>
      <c r="L4068" s="357"/>
      <c r="M4068" s="357"/>
    </row>
    <row r="4069" spans="1:13" x14ac:dyDescent="0.25">
      <c r="A4069" s="78"/>
      <c r="B4069" s="78"/>
      <c r="C4069" s="78"/>
      <c r="D4069" s="78"/>
      <c r="E4069" s="78"/>
      <c r="F4069" s="78"/>
      <c r="H4069" s="57"/>
      <c r="I4069" s="57"/>
      <c r="J4069" s="57"/>
      <c r="K4069" s="357"/>
      <c r="L4069" s="357"/>
      <c r="M4069" s="357"/>
    </row>
    <row r="4070" spans="1:13" x14ac:dyDescent="0.25">
      <c r="A4070" s="78"/>
      <c r="B4070" s="78"/>
      <c r="C4070" s="78"/>
      <c r="D4070" s="78"/>
      <c r="E4070" s="78"/>
      <c r="F4070" s="78"/>
      <c r="H4070" s="57"/>
      <c r="I4070" s="57"/>
      <c r="J4070" s="57"/>
      <c r="K4070" s="357"/>
      <c r="L4070" s="357"/>
      <c r="M4070" s="357"/>
    </row>
    <row r="4071" spans="1:13" x14ac:dyDescent="0.25">
      <c r="A4071" s="78"/>
      <c r="B4071" s="78"/>
      <c r="C4071" s="78"/>
      <c r="D4071" s="78"/>
      <c r="E4071" s="78"/>
      <c r="F4071" s="78"/>
      <c r="H4071" s="57"/>
      <c r="I4071" s="57"/>
      <c r="J4071" s="57"/>
      <c r="K4071" s="357"/>
      <c r="L4071" s="357"/>
      <c r="M4071" s="357"/>
    </row>
    <row r="4072" spans="1:13" x14ac:dyDescent="0.25">
      <c r="A4072" s="78"/>
      <c r="B4072" s="78"/>
      <c r="C4072" s="78"/>
      <c r="D4072" s="78"/>
      <c r="E4072" s="78"/>
      <c r="F4072" s="78"/>
      <c r="H4072" s="57"/>
      <c r="I4072" s="57"/>
      <c r="J4072" s="57"/>
      <c r="K4072" s="357"/>
      <c r="L4072" s="357"/>
      <c r="M4072" s="357"/>
    </row>
    <row r="4073" spans="1:13" x14ac:dyDescent="0.25">
      <c r="A4073" s="78"/>
      <c r="B4073" s="78"/>
      <c r="C4073" s="78"/>
      <c r="D4073" s="78"/>
      <c r="E4073" s="78"/>
      <c r="F4073" s="78"/>
      <c r="H4073" s="57"/>
      <c r="I4073" s="57"/>
      <c r="J4073" s="57"/>
      <c r="K4073" s="357"/>
      <c r="L4073" s="357"/>
      <c r="M4073" s="357"/>
    </row>
    <row r="4074" spans="1:13" x14ac:dyDescent="0.25">
      <c r="A4074" s="78"/>
      <c r="B4074" s="78"/>
      <c r="C4074" s="78"/>
      <c r="D4074" s="78"/>
      <c r="E4074" s="78"/>
      <c r="F4074" s="78"/>
      <c r="H4074" s="57"/>
      <c r="I4074" s="57"/>
      <c r="J4074" s="57"/>
      <c r="K4074" s="357"/>
      <c r="L4074" s="357"/>
      <c r="M4074" s="357"/>
    </row>
    <row r="4075" spans="1:13" x14ac:dyDescent="0.25">
      <c r="A4075" s="78"/>
      <c r="B4075" s="78"/>
      <c r="C4075" s="78"/>
      <c r="D4075" s="78"/>
      <c r="E4075" s="78"/>
      <c r="F4075" s="78"/>
      <c r="H4075" s="57"/>
      <c r="I4075" s="57"/>
      <c r="J4075" s="57"/>
      <c r="K4075" s="357"/>
      <c r="L4075" s="357"/>
      <c r="M4075" s="357"/>
    </row>
    <row r="4076" spans="1:13" x14ac:dyDescent="0.25">
      <c r="A4076" s="78"/>
      <c r="B4076" s="78"/>
      <c r="C4076" s="78"/>
      <c r="D4076" s="78"/>
      <c r="E4076" s="78"/>
      <c r="F4076" s="78"/>
      <c r="H4076" s="57"/>
      <c r="I4076" s="57"/>
      <c r="J4076" s="57"/>
      <c r="K4076" s="357"/>
      <c r="L4076" s="357"/>
      <c r="M4076" s="357"/>
    </row>
    <row r="4077" spans="1:13" x14ac:dyDescent="0.25">
      <c r="A4077" s="78"/>
      <c r="B4077" s="78"/>
      <c r="C4077" s="78"/>
      <c r="D4077" s="78"/>
      <c r="E4077" s="78"/>
      <c r="F4077" s="78"/>
      <c r="H4077" s="57"/>
      <c r="I4077" s="57"/>
      <c r="J4077" s="57"/>
      <c r="K4077" s="357"/>
      <c r="L4077" s="357"/>
      <c r="M4077" s="357"/>
    </row>
    <row r="4078" spans="1:13" x14ac:dyDescent="0.25">
      <c r="A4078" s="78"/>
      <c r="B4078" s="78"/>
      <c r="C4078" s="78"/>
      <c r="D4078" s="78"/>
      <c r="E4078" s="78"/>
      <c r="F4078" s="78"/>
      <c r="H4078" s="57"/>
      <c r="I4078" s="57"/>
      <c r="J4078" s="57"/>
      <c r="K4078" s="357"/>
      <c r="L4078" s="357"/>
      <c r="M4078" s="357"/>
    </row>
    <row r="4079" spans="1:13" x14ac:dyDescent="0.25">
      <c r="A4079" s="78"/>
      <c r="B4079" s="78"/>
      <c r="C4079" s="78"/>
      <c r="D4079" s="78"/>
      <c r="E4079" s="78"/>
      <c r="F4079" s="78"/>
      <c r="H4079" s="57"/>
      <c r="I4079" s="57"/>
      <c r="J4079" s="57"/>
      <c r="K4079" s="357"/>
      <c r="L4079" s="357"/>
      <c r="M4079" s="357"/>
    </row>
    <row r="4080" spans="1:13" x14ac:dyDescent="0.25">
      <c r="A4080" s="78"/>
      <c r="B4080" s="78"/>
      <c r="C4080" s="78"/>
      <c r="D4080" s="78"/>
      <c r="E4080" s="78"/>
      <c r="F4080" s="78"/>
      <c r="H4080" s="57"/>
      <c r="I4080" s="57"/>
      <c r="J4080" s="57"/>
      <c r="K4080" s="357"/>
      <c r="L4080" s="357"/>
      <c r="M4080" s="357"/>
    </row>
    <row r="4081" spans="1:13" x14ac:dyDescent="0.25">
      <c r="A4081" s="78"/>
      <c r="B4081" s="78"/>
      <c r="C4081" s="78"/>
      <c r="D4081" s="78"/>
      <c r="E4081" s="78"/>
      <c r="F4081" s="78"/>
      <c r="H4081" s="57"/>
      <c r="I4081" s="57"/>
      <c r="J4081" s="57"/>
      <c r="K4081" s="357"/>
      <c r="L4081" s="357"/>
      <c r="M4081" s="357"/>
    </row>
    <row r="4082" spans="1:13" x14ac:dyDescent="0.25">
      <c r="A4082" s="78"/>
      <c r="B4082" s="78"/>
      <c r="C4082" s="78"/>
      <c r="D4082" s="78"/>
      <c r="E4082" s="78"/>
      <c r="F4082" s="78"/>
      <c r="H4082" s="57"/>
      <c r="I4082" s="57"/>
      <c r="J4082" s="57"/>
      <c r="K4082" s="357"/>
      <c r="L4082" s="357"/>
      <c r="M4082" s="357"/>
    </row>
    <row r="4083" spans="1:13" x14ac:dyDescent="0.25">
      <c r="A4083" s="78"/>
      <c r="B4083" s="78"/>
      <c r="C4083" s="78"/>
      <c r="D4083" s="78"/>
      <c r="E4083" s="78"/>
      <c r="F4083" s="78"/>
      <c r="H4083" s="57"/>
      <c r="I4083" s="57"/>
      <c r="J4083" s="57"/>
      <c r="K4083" s="357"/>
      <c r="L4083" s="357"/>
      <c r="M4083" s="357"/>
    </row>
    <row r="4084" spans="1:13" x14ac:dyDescent="0.25">
      <c r="A4084" s="78"/>
      <c r="B4084" s="78"/>
      <c r="C4084" s="78"/>
      <c r="D4084" s="78"/>
      <c r="E4084" s="78"/>
      <c r="F4084" s="78"/>
      <c r="H4084" s="57"/>
      <c r="I4084" s="57"/>
      <c r="J4084" s="57"/>
      <c r="K4084" s="357"/>
      <c r="L4084" s="357"/>
      <c r="M4084" s="357"/>
    </row>
    <row r="4085" spans="1:13" x14ac:dyDescent="0.25">
      <c r="A4085" s="78"/>
      <c r="B4085" s="78"/>
      <c r="C4085" s="78"/>
      <c r="D4085" s="78"/>
      <c r="E4085" s="78"/>
      <c r="F4085" s="78"/>
      <c r="H4085" s="57"/>
      <c r="I4085" s="57"/>
      <c r="J4085" s="57"/>
      <c r="K4085" s="357"/>
      <c r="L4085" s="357"/>
      <c r="M4085" s="357"/>
    </row>
    <row r="4086" spans="1:13" x14ac:dyDescent="0.25">
      <c r="A4086" s="78"/>
      <c r="B4086" s="78"/>
      <c r="C4086" s="78"/>
      <c r="D4086" s="78"/>
      <c r="E4086" s="78"/>
      <c r="F4086" s="78"/>
      <c r="H4086" s="57"/>
      <c r="I4086" s="57"/>
      <c r="J4086" s="57"/>
      <c r="K4086" s="357"/>
      <c r="L4086" s="357"/>
      <c r="M4086" s="357"/>
    </row>
    <row r="4087" spans="1:13" x14ac:dyDescent="0.25">
      <c r="A4087" s="78"/>
      <c r="B4087" s="78"/>
      <c r="C4087" s="78"/>
      <c r="D4087" s="78"/>
      <c r="E4087" s="78"/>
      <c r="F4087" s="78"/>
      <c r="H4087" s="57"/>
      <c r="I4087" s="57"/>
      <c r="J4087" s="57"/>
      <c r="K4087" s="357"/>
      <c r="L4087" s="357"/>
      <c r="M4087" s="357"/>
    </row>
    <row r="4088" spans="1:13" x14ac:dyDescent="0.25">
      <c r="A4088" s="78"/>
      <c r="B4088" s="78"/>
      <c r="C4088" s="78"/>
      <c r="D4088" s="78"/>
      <c r="E4088" s="78"/>
      <c r="F4088" s="78"/>
      <c r="H4088" s="57"/>
      <c r="I4088" s="57"/>
      <c r="J4088" s="57"/>
      <c r="K4088" s="357"/>
      <c r="L4088" s="357"/>
      <c r="M4088" s="357"/>
    </row>
    <row r="4089" spans="1:13" x14ac:dyDescent="0.25">
      <c r="A4089" s="78"/>
      <c r="B4089" s="78"/>
      <c r="C4089" s="78"/>
      <c r="D4089" s="78"/>
      <c r="E4089" s="78"/>
      <c r="F4089" s="78"/>
      <c r="H4089" s="57"/>
      <c r="I4089" s="57"/>
      <c r="J4089" s="57"/>
      <c r="K4089" s="357"/>
      <c r="L4089" s="357"/>
      <c r="M4089" s="357"/>
    </row>
    <row r="4090" spans="1:13" x14ac:dyDescent="0.25">
      <c r="A4090" s="78"/>
      <c r="B4090" s="78"/>
      <c r="C4090" s="78"/>
      <c r="D4090" s="78"/>
      <c r="E4090" s="78"/>
      <c r="F4090" s="78"/>
      <c r="H4090" s="57"/>
      <c r="I4090" s="57"/>
      <c r="J4090" s="57"/>
      <c r="K4090" s="357"/>
      <c r="L4090" s="357"/>
      <c r="M4090" s="357"/>
    </row>
    <row r="4091" spans="1:13" x14ac:dyDescent="0.25">
      <c r="A4091" s="78"/>
      <c r="B4091" s="78"/>
      <c r="C4091" s="78"/>
      <c r="D4091" s="78"/>
      <c r="E4091" s="78"/>
      <c r="F4091" s="78"/>
      <c r="H4091" s="57"/>
      <c r="I4091" s="57"/>
      <c r="J4091" s="57"/>
      <c r="K4091" s="357"/>
      <c r="L4091" s="357"/>
      <c r="M4091" s="357"/>
    </row>
    <row r="4092" spans="1:13" x14ac:dyDescent="0.25">
      <c r="A4092" s="78"/>
      <c r="B4092" s="78"/>
      <c r="C4092" s="78"/>
      <c r="D4092" s="78"/>
      <c r="E4092" s="78"/>
      <c r="F4092" s="78"/>
      <c r="H4092" s="57"/>
      <c r="I4092" s="57"/>
      <c r="J4092" s="57"/>
      <c r="K4092" s="357"/>
      <c r="L4092" s="357"/>
      <c r="M4092" s="357"/>
    </row>
    <row r="4093" spans="1:13" x14ac:dyDescent="0.25">
      <c r="A4093" s="78"/>
      <c r="B4093" s="78"/>
      <c r="C4093" s="78"/>
      <c r="D4093" s="78"/>
      <c r="E4093" s="78"/>
      <c r="F4093" s="78"/>
      <c r="H4093" s="57"/>
      <c r="I4093" s="57"/>
      <c r="J4093" s="57"/>
      <c r="K4093" s="357"/>
      <c r="L4093" s="357"/>
      <c r="M4093" s="357"/>
    </row>
    <row r="4094" spans="1:13" x14ac:dyDescent="0.25">
      <c r="A4094" s="78"/>
      <c r="B4094" s="78"/>
      <c r="C4094" s="78"/>
      <c r="D4094" s="78"/>
      <c r="E4094" s="78"/>
      <c r="F4094" s="78"/>
      <c r="H4094" s="57"/>
      <c r="I4094" s="57"/>
      <c r="J4094" s="57"/>
      <c r="K4094" s="357"/>
      <c r="L4094" s="357"/>
      <c r="M4094" s="357"/>
    </row>
    <row r="4095" spans="1:13" x14ac:dyDescent="0.25">
      <c r="A4095" s="78"/>
      <c r="B4095" s="78"/>
      <c r="C4095" s="78"/>
      <c r="D4095" s="78"/>
      <c r="E4095" s="78"/>
      <c r="F4095" s="78"/>
      <c r="H4095" s="57"/>
      <c r="I4095" s="57"/>
      <c r="J4095" s="57"/>
      <c r="K4095" s="357"/>
      <c r="L4095" s="357"/>
      <c r="M4095" s="357"/>
    </row>
    <row r="4096" spans="1:13" x14ac:dyDescent="0.25">
      <c r="A4096" s="78"/>
      <c r="B4096" s="78"/>
      <c r="C4096" s="78"/>
      <c r="D4096" s="78"/>
      <c r="E4096" s="78"/>
      <c r="F4096" s="78"/>
      <c r="H4096" s="57"/>
      <c r="I4096" s="57"/>
      <c r="J4096" s="57"/>
      <c r="K4096" s="357"/>
      <c r="L4096" s="357"/>
      <c r="M4096" s="357"/>
    </row>
    <row r="4097" spans="1:13" x14ac:dyDescent="0.25">
      <c r="A4097" s="78"/>
      <c r="B4097" s="78"/>
      <c r="C4097" s="78"/>
      <c r="D4097" s="78"/>
      <c r="E4097" s="78"/>
      <c r="F4097" s="78"/>
      <c r="H4097" s="57"/>
      <c r="I4097" s="57"/>
      <c r="J4097" s="57"/>
      <c r="K4097" s="357"/>
      <c r="L4097" s="357"/>
      <c r="M4097" s="357"/>
    </row>
    <row r="4098" spans="1:13" x14ac:dyDescent="0.25">
      <c r="A4098" s="78"/>
      <c r="B4098" s="78"/>
      <c r="C4098" s="78"/>
      <c r="D4098" s="78"/>
      <c r="E4098" s="78"/>
      <c r="F4098" s="78"/>
      <c r="H4098" s="57"/>
      <c r="I4098" s="57"/>
      <c r="J4098" s="57"/>
      <c r="K4098" s="357"/>
      <c r="L4098" s="357"/>
      <c r="M4098" s="357"/>
    </row>
    <row r="4099" spans="1:13" x14ac:dyDescent="0.25">
      <c r="A4099" s="78"/>
      <c r="B4099" s="78"/>
      <c r="C4099" s="78"/>
      <c r="D4099" s="78"/>
      <c r="E4099" s="78"/>
      <c r="F4099" s="78"/>
      <c r="H4099" s="57"/>
      <c r="I4099" s="57"/>
      <c r="J4099" s="57"/>
      <c r="K4099" s="357"/>
      <c r="L4099" s="357"/>
      <c r="M4099" s="357"/>
    </row>
    <row r="4100" spans="1:13" x14ac:dyDescent="0.25">
      <c r="A4100" s="78"/>
      <c r="B4100" s="78"/>
      <c r="C4100" s="78"/>
      <c r="D4100" s="78"/>
      <c r="E4100" s="78"/>
      <c r="F4100" s="78"/>
      <c r="H4100" s="57"/>
      <c r="I4100" s="57"/>
      <c r="J4100" s="57"/>
      <c r="K4100" s="357"/>
      <c r="L4100" s="357"/>
      <c r="M4100" s="357"/>
    </row>
    <row r="4101" spans="1:13" x14ac:dyDescent="0.25">
      <c r="A4101" s="78"/>
      <c r="B4101" s="78"/>
      <c r="C4101" s="78"/>
      <c r="D4101" s="78"/>
      <c r="E4101" s="78"/>
      <c r="F4101" s="78"/>
      <c r="H4101" s="57"/>
      <c r="I4101" s="57"/>
      <c r="J4101" s="57"/>
      <c r="K4101" s="357"/>
      <c r="L4101" s="357"/>
      <c r="M4101" s="357"/>
    </row>
    <row r="4102" spans="1:13" x14ac:dyDescent="0.25">
      <c r="A4102" s="78"/>
      <c r="B4102" s="78"/>
      <c r="C4102" s="78"/>
      <c r="D4102" s="78"/>
      <c r="E4102" s="78"/>
      <c r="F4102" s="78"/>
      <c r="H4102" s="57"/>
      <c r="I4102" s="57"/>
      <c r="J4102" s="57"/>
      <c r="K4102" s="357"/>
      <c r="L4102" s="357"/>
      <c r="M4102" s="357"/>
    </row>
    <row r="4103" spans="1:13" x14ac:dyDescent="0.25">
      <c r="A4103" s="78"/>
      <c r="B4103" s="78"/>
      <c r="C4103" s="78"/>
      <c r="D4103" s="78"/>
      <c r="E4103" s="78"/>
      <c r="F4103" s="78"/>
      <c r="H4103" s="57"/>
      <c r="I4103" s="57"/>
      <c r="J4103" s="57"/>
      <c r="K4103" s="357"/>
      <c r="L4103" s="357"/>
      <c r="M4103" s="357"/>
    </row>
    <row r="4104" spans="1:13" x14ac:dyDescent="0.25">
      <c r="A4104" s="78"/>
      <c r="B4104" s="78"/>
      <c r="C4104" s="78"/>
      <c r="D4104" s="78"/>
      <c r="E4104" s="78"/>
      <c r="F4104" s="78"/>
      <c r="H4104" s="57"/>
      <c r="I4104" s="57"/>
      <c r="J4104" s="57"/>
      <c r="K4104" s="357"/>
      <c r="L4104" s="357"/>
      <c r="M4104" s="357"/>
    </row>
    <row r="4105" spans="1:13" x14ac:dyDescent="0.25">
      <c r="A4105" s="78"/>
      <c r="B4105" s="78"/>
      <c r="C4105" s="78"/>
      <c r="D4105" s="78"/>
      <c r="E4105" s="78"/>
      <c r="F4105" s="78"/>
      <c r="H4105" s="57"/>
      <c r="I4105" s="57"/>
      <c r="J4105" s="57"/>
      <c r="K4105" s="357"/>
      <c r="L4105" s="357"/>
      <c r="M4105" s="357"/>
    </row>
    <row r="4106" spans="1:13" x14ac:dyDescent="0.25">
      <c r="A4106" s="78"/>
      <c r="B4106" s="78"/>
      <c r="C4106" s="78"/>
      <c r="D4106" s="78"/>
      <c r="E4106" s="78"/>
      <c r="F4106" s="78"/>
      <c r="H4106" s="57"/>
      <c r="I4106" s="57"/>
      <c r="J4106" s="57"/>
      <c r="K4106" s="357"/>
      <c r="L4106" s="357"/>
      <c r="M4106" s="357"/>
    </row>
    <row r="4107" spans="1:13" x14ac:dyDescent="0.25">
      <c r="A4107" s="78"/>
      <c r="B4107" s="78"/>
      <c r="C4107" s="78"/>
      <c r="D4107" s="78"/>
      <c r="E4107" s="78"/>
      <c r="F4107" s="78"/>
      <c r="H4107" s="57"/>
      <c r="I4107" s="57"/>
      <c r="J4107" s="57"/>
      <c r="K4107" s="357"/>
      <c r="L4107" s="357"/>
      <c r="M4107" s="357"/>
    </row>
    <row r="4108" spans="1:13" x14ac:dyDescent="0.25">
      <c r="A4108" s="78"/>
      <c r="B4108" s="78"/>
      <c r="C4108" s="78"/>
      <c r="D4108" s="78"/>
      <c r="E4108" s="78"/>
      <c r="F4108" s="78"/>
      <c r="H4108" s="57"/>
      <c r="I4108" s="57"/>
      <c r="J4108" s="57"/>
      <c r="K4108" s="357"/>
      <c r="L4108" s="357"/>
      <c r="M4108" s="357"/>
    </row>
    <row r="4109" spans="1:13" x14ac:dyDescent="0.25">
      <c r="A4109" s="78"/>
      <c r="B4109" s="78"/>
      <c r="C4109" s="78"/>
      <c r="D4109" s="78"/>
      <c r="E4109" s="78"/>
      <c r="F4109" s="78"/>
      <c r="H4109" s="57"/>
      <c r="I4109" s="57"/>
      <c r="J4109" s="57"/>
      <c r="K4109" s="357"/>
      <c r="L4109" s="357"/>
      <c r="M4109" s="357"/>
    </row>
    <row r="4110" spans="1:13" x14ac:dyDescent="0.25">
      <c r="A4110" s="78"/>
      <c r="B4110" s="78"/>
      <c r="C4110" s="78"/>
      <c r="D4110" s="78"/>
      <c r="E4110" s="78"/>
      <c r="F4110" s="78"/>
      <c r="H4110" s="57"/>
      <c r="I4110" s="57"/>
      <c r="J4110" s="57"/>
      <c r="K4110" s="357"/>
      <c r="L4110" s="357"/>
      <c r="M4110" s="357"/>
    </row>
    <row r="4111" spans="1:13" x14ac:dyDescent="0.25">
      <c r="A4111" s="78"/>
      <c r="B4111" s="78"/>
      <c r="C4111" s="78"/>
      <c r="D4111" s="78"/>
      <c r="E4111" s="78"/>
      <c r="F4111" s="78"/>
      <c r="H4111" s="57"/>
      <c r="I4111" s="57"/>
      <c r="J4111" s="57"/>
      <c r="K4111" s="357"/>
      <c r="L4111" s="357"/>
      <c r="M4111" s="357"/>
    </row>
    <row r="4112" spans="1:13" x14ac:dyDescent="0.25">
      <c r="A4112" s="78"/>
      <c r="B4112" s="78"/>
      <c r="C4112" s="78"/>
      <c r="D4112" s="78"/>
      <c r="E4112" s="78"/>
      <c r="F4112" s="78"/>
      <c r="H4112" s="57"/>
      <c r="I4112" s="57"/>
      <c r="J4112" s="57"/>
      <c r="K4112" s="357"/>
      <c r="L4112" s="357"/>
      <c r="M4112" s="357"/>
    </row>
    <row r="4113" spans="1:13" x14ac:dyDescent="0.25">
      <c r="A4113" s="78"/>
      <c r="B4113" s="78"/>
      <c r="C4113" s="78"/>
      <c r="D4113" s="78"/>
      <c r="E4113" s="78"/>
      <c r="F4113" s="78"/>
      <c r="H4113" s="57"/>
      <c r="I4113" s="57"/>
      <c r="J4113" s="57"/>
      <c r="K4113" s="357"/>
      <c r="L4113" s="357"/>
      <c r="M4113" s="357"/>
    </row>
    <row r="4114" spans="1:13" x14ac:dyDescent="0.25">
      <c r="A4114" s="78"/>
      <c r="B4114" s="78"/>
      <c r="C4114" s="78"/>
      <c r="D4114" s="78"/>
      <c r="E4114" s="78"/>
      <c r="F4114" s="78"/>
      <c r="H4114" s="57"/>
      <c r="I4114" s="57"/>
      <c r="J4114" s="57"/>
      <c r="K4114" s="357"/>
      <c r="L4114" s="357"/>
      <c r="M4114" s="357"/>
    </row>
    <row r="4115" spans="1:13" x14ac:dyDescent="0.25">
      <c r="A4115" s="78"/>
      <c r="B4115" s="78"/>
      <c r="C4115" s="78"/>
      <c r="D4115" s="78"/>
      <c r="E4115" s="78"/>
      <c r="F4115" s="78"/>
      <c r="H4115" s="57"/>
      <c r="I4115" s="57"/>
      <c r="J4115" s="57"/>
      <c r="K4115" s="357"/>
      <c r="L4115" s="357"/>
      <c r="M4115" s="357"/>
    </row>
    <row r="4116" spans="1:13" x14ac:dyDescent="0.25">
      <c r="A4116" s="78"/>
      <c r="B4116" s="78"/>
      <c r="C4116" s="78"/>
      <c r="D4116" s="78"/>
      <c r="E4116" s="78"/>
      <c r="F4116" s="78"/>
      <c r="H4116" s="57"/>
      <c r="I4116" s="57"/>
      <c r="J4116" s="57"/>
      <c r="K4116" s="357"/>
      <c r="L4116" s="357"/>
      <c r="M4116" s="357"/>
    </row>
    <row r="4117" spans="1:13" x14ac:dyDescent="0.25">
      <c r="A4117" s="78"/>
      <c r="B4117" s="78"/>
      <c r="C4117" s="78"/>
      <c r="D4117" s="78"/>
      <c r="E4117" s="78"/>
      <c r="F4117" s="78"/>
      <c r="H4117" s="57"/>
      <c r="I4117" s="57"/>
      <c r="J4117" s="57"/>
      <c r="K4117" s="357"/>
      <c r="L4117" s="357"/>
      <c r="M4117" s="357"/>
    </row>
    <row r="4118" spans="1:13" x14ac:dyDescent="0.25">
      <c r="A4118" s="78"/>
      <c r="B4118" s="78"/>
      <c r="C4118" s="78"/>
      <c r="D4118" s="78"/>
      <c r="E4118" s="78"/>
      <c r="F4118" s="78"/>
      <c r="H4118" s="57"/>
      <c r="I4118" s="57"/>
      <c r="J4118" s="57"/>
      <c r="K4118" s="357"/>
      <c r="L4118" s="357"/>
      <c r="M4118" s="357"/>
    </row>
    <row r="4119" spans="1:13" x14ac:dyDescent="0.25">
      <c r="A4119" s="78"/>
      <c r="B4119" s="78"/>
      <c r="C4119" s="78"/>
      <c r="D4119" s="78"/>
      <c r="E4119" s="78"/>
      <c r="F4119" s="78"/>
      <c r="H4119" s="57"/>
      <c r="I4119" s="57"/>
      <c r="J4119" s="57"/>
      <c r="K4119" s="357"/>
      <c r="L4119" s="357"/>
      <c r="M4119" s="357"/>
    </row>
    <row r="4120" spans="1:13" x14ac:dyDescent="0.25">
      <c r="A4120" s="78"/>
      <c r="B4120" s="78"/>
      <c r="C4120" s="78"/>
      <c r="D4120" s="78"/>
      <c r="E4120" s="78"/>
      <c r="F4120" s="78"/>
      <c r="H4120" s="57"/>
      <c r="I4120" s="57"/>
      <c r="J4120" s="57"/>
      <c r="K4120" s="357"/>
      <c r="L4120" s="357"/>
      <c r="M4120" s="357"/>
    </row>
    <row r="4121" spans="1:13" x14ac:dyDescent="0.25">
      <c r="A4121" s="78"/>
      <c r="B4121" s="78"/>
      <c r="C4121" s="78"/>
      <c r="D4121" s="78"/>
      <c r="E4121" s="78"/>
      <c r="F4121" s="78"/>
      <c r="H4121" s="57"/>
      <c r="I4121" s="57"/>
      <c r="J4121" s="57"/>
      <c r="K4121" s="357"/>
      <c r="L4121" s="357"/>
      <c r="M4121" s="357"/>
    </row>
    <row r="4122" spans="1:13" x14ac:dyDescent="0.25">
      <c r="A4122" s="78"/>
      <c r="B4122" s="78"/>
      <c r="C4122" s="78"/>
      <c r="D4122" s="78"/>
      <c r="E4122" s="78"/>
      <c r="F4122" s="78"/>
      <c r="H4122" s="57"/>
      <c r="I4122" s="57"/>
      <c r="J4122" s="57"/>
      <c r="K4122" s="357"/>
      <c r="L4122" s="357"/>
      <c r="M4122" s="357"/>
    </row>
    <row r="4123" spans="1:13" x14ac:dyDescent="0.25">
      <c r="A4123" s="78"/>
      <c r="B4123" s="78"/>
      <c r="C4123" s="78"/>
      <c r="D4123" s="78"/>
      <c r="E4123" s="78"/>
      <c r="F4123" s="78"/>
      <c r="H4123" s="57"/>
      <c r="I4123" s="57"/>
      <c r="J4123" s="57"/>
      <c r="K4123" s="357"/>
      <c r="L4123" s="357"/>
      <c r="M4123" s="357"/>
    </row>
    <row r="4124" spans="1:13" x14ac:dyDescent="0.25">
      <c r="A4124" s="78"/>
      <c r="B4124" s="78"/>
      <c r="C4124" s="78"/>
      <c r="D4124" s="78"/>
      <c r="E4124" s="78"/>
      <c r="F4124" s="78"/>
      <c r="H4124" s="57"/>
      <c r="I4124" s="57"/>
      <c r="J4124" s="57"/>
      <c r="K4124" s="357"/>
      <c r="L4124" s="357"/>
      <c r="M4124" s="357"/>
    </row>
    <row r="4125" spans="1:13" x14ac:dyDescent="0.25">
      <c r="A4125" s="78"/>
      <c r="B4125" s="78"/>
      <c r="C4125" s="78"/>
      <c r="D4125" s="78"/>
      <c r="E4125" s="78"/>
      <c r="F4125" s="78"/>
      <c r="H4125" s="57"/>
      <c r="I4125" s="57"/>
      <c r="J4125" s="57"/>
      <c r="K4125" s="357"/>
      <c r="L4125" s="357"/>
      <c r="M4125" s="357"/>
    </row>
    <row r="4126" spans="1:13" x14ac:dyDescent="0.25">
      <c r="A4126" s="78"/>
      <c r="B4126" s="78"/>
      <c r="C4126" s="78"/>
      <c r="D4126" s="78"/>
      <c r="E4126" s="78"/>
      <c r="F4126" s="78"/>
      <c r="H4126" s="57"/>
      <c r="I4126" s="57"/>
      <c r="J4126" s="57"/>
      <c r="K4126" s="357"/>
      <c r="L4126" s="357"/>
      <c r="M4126" s="357"/>
    </row>
    <row r="4127" spans="1:13" x14ac:dyDescent="0.25">
      <c r="A4127" s="78"/>
      <c r="B4127" s="78"/>
      <c r="C4127" s="78"/>
      <c r="D4127" s="78"/>
      <c r="E4127" s="78"/>
      <c r="F4127" s="78"/>
      <c r="H4127" s="57"/>
      <c r="I4127" s="57"/>
      <c r="J4127" s="57"/>
      <c r="K4127" s="357"/>
      <c r="L4127" s="357"/>
      <c r="M4127" s="357"/>
    </row>
    <row r="4128" spans="1:13" x14ac:dyDescent="0.25">
      <c r="A4128" s="78"/>
      <c r="B4128" s="78"/>
      <c r="C4128" s="78"/>
      <c r="D4128" s="78"/>
      <c r="E4128" s="78"/>
      <c r="F4128" s="78"/>
      <c r="H4128" s="57"/>
      <c r="I4128" s="57"/>
      <c r="J4128" s="57"/>
      <c r="K4128" s="357"/>
      <c r="L4128" s="357"/>
      <c r="M4128" s="357"/>
    </row>
    <row r="4129" spans="1:13" x14ac:dyDescent="0.25">
      <c r="A4129" s="78"/>
      <c r="B4129" s="78"/>
      <c r="C4129" s="78"/>
      <c r="D4129" s="78"/>
      <c r="E4129" s="78"/>
      <c r="F4129" s="78"/>
      <c r="H4129" s="57"/>
      <c r="I4129" s="57"/>
      <c r="J4129" s="57"/>
      <c r="K4129" s="357"/>
      <c r="L4129" s="357"/>
      <c r="M4129" s="357"/>
    </row>
    <row r="4130" spans="1:13" x14ac:dyDescent="0.25">
      <c r="A4130" s="78"/>
      <c r="B4130" s="78"/>
      <c r="C4130" s="78"/>
      <c r="D4130" s="78"/>
      <c r="E4130" s="78"/>
      <c r="F4130" s="78"/>
      <c r="H4130" s="57"/>
      <c r="I4130" s="57"/>
      <c r="J4130" s="57"/>
      <c r="K4130" s="357"/>
      <c r="L4130" s="357"/>
      <c r="M4130" s="357"/>
    </row>
    <row r="4131" spans="1:13" x14ac:dyDescent="0.25">
      <c r="A4131" s="78"/>
      <c r="B4131" s="78"/>
      <c r="C4131" s="78"/>
      <c r="D4131" s="78"/>
      <c r="E4131" s="78"/>
      <c r="F4131" s="78"/>
      <c r="H4131" s="57"/>
      <c r="I4131" s="57"/>
      <c r="J4131" s="57"/>
      <c r="K4131" s="357"/>
      <c r="L4131" s="357"/>
      <c r="M4131" s="357"/>
    </row>
    <row r="4132" spans="1:13" x14ac:dyDescent="0.25">
      <c r="A4132" s="78"/>
      <c r="B4132" s="78"/>
      <c r="C4132" s="78"/>
      <c r="D4132" s="78"/>
      <c r="E4132" s="78"/>
      <c r="F4132" s="78"/>
      <c r="H4132" s="57"/>
      <c r="I4132" s="57"/>
      <c r="J4132" s="57"/>
      <c r="K4132" s="357"/>
      <c r="L4132" s="357"/>
      <c r="M4132" s="357"/>
    </row>
    <row r="4133" spans="1:13" x14ac:dyDescent="0.25">
      <c r="A4133" s="78"/>
      <c r="B4133" s="78"/>
      <c r="C4133" s="78"/>
      <c r="D4133" s="78"/>
      <c r="E4133" s="78"/>
      <c r="F4133" s="78"/>
      <c r="H4133" s="57"/>
      <c r="I4133" s="57"/>
      <c r="J4133" s="57"/>
      <c r="K4133" s="357"/>
      <c r="L4133" s="357"/>
      <c r="M4133" s="357"/>
    </row>
    <row r="4134" spans="1:13" x14ac:dyDescent="0.25">
      <c r="A4134" s="78"/>
      <c r="B4134" s="78"/>
      <c r="C4134" s="78"/>
      <c r="D4134" s="78"/>
      <c r="E4134" s="78"/>
      <c r="F4134" s="78"/>
      <c r="H4134" s="57"/>
      <c r="I4134" s="57"/>
      <c r="J4134" s="57"/>
      <c r="K4134" s="357"/>
      <c r="L4134" s="357"/>
      <c r="M4134" s="357"/>
    </row>
    <row r="4135" spans="1:13" x14ac:dyDescent="0.25">
      <c r="A4135" s="78"/>
      <c r="B4135" s="78"/>
      <c r="C4135" s="78"/>
      <c r="D4135" s="78"/>
      <c r="E4135" s="78"/>
      <c r="F4135" s="78"/>
      <c r="H4135" s="57"/>
      <c r="I4135" s="57"/>
      <c r="J4135" s="57"/>
      <c r="K4135" s="357"/>
      <c r="L4135" s="357"/>
      <c r="M4135" s="357"/>
    </row>
    <row r="4136" spans="1:13" x14ac:dyDescent="0.25">
      <c r="A4136" s="78"/>
      <c r="B4136" s="78"/>
      <c r="C4136" s="78"/>
      <c r="D4136" s="78"/>
      <c r="E4136" s="78"/>
      <c r="F4136" s="78"/>
      <c r="H4136" s="57"/>
      <c r="I4136" s="57"/>
      <c r="J4136" s="57"/>
      <c r="K4136" s="357"/>
      <c r="L4136" s="357"/>
      <c r="M4136" s="357"/>
    </row>
    <row r="4137" spans="1:13" x14ac:dyDescent="0.25">
      <c r="A4137" s="78"/>
      <c r="B4137" s="78"/>
      <c r="C4137" s="78"/>
      <c r="D4137" s="78"/>
      <c r="E4137" s="78"/>
      <c r="F4137" s="78"/>
      <c r="H4137" s="57"/>
      <c r="I4137" s="57"/>
      <c r="J4137" s="57"/>
      <c r="K4137" s="357"/>
      <c r="L4137" s="357"/>
      <c r="M4137" s="357"/>
    </row>
    <row r="4138" spans="1:13" x14ac:dyDescent="0.25">
      <c r="A4138" s="78"/>
      <c r="B4138" s="78"/>
      <c r="C4138" s="78"/>
      <c r="D4138" s="78"/>
      <c r="E4138" s="78"/>
      <c r="F4138" s="78"/>
      <c r="H4138" s="57"/>
      <c r="I4138" s="57"/>
      <c r="J4138" s="57"/>
      <c r="K4138" s="357"/>
      <c r="L4138" s="357"/>
      <c r="M4138" s="357"/>
    </row>
    <row r="4139" spans="1:13" x14ac:dyDescent="0.25">
      <c r="A4139" s="78"/>
      <c r="B4139" s="78"/>
      <c r="C4139" s="78"/>
      <c r="D4139" s="78"/>
      <c r="E4139" s="78"/>
      <c r="F4139" s="78"/>
      <c r="H4139" s="57"/>
      <c r="I4139" s="57"/>
      <c r="J4139" s="57"/>
      <c r="K4139" s="357"/>
      <c r="L4139" s="357"/>
      <c r="M4139" s="357"/>
    </row>
    <row r="4140" spans="1:13" x14ac:dyDescent="0.25">
      <c r="A4140" s="78"/>
      <c r="B4140" s="78"/>
      <c r="C4140" s="78"/>
      <c r="D4140" s="78"/>
      <c r="E4140" s="78"/>
      <c r="F4140" s="78"/>
      <c r="H4140" s="57"/>
      <c r="I4140" s="57"/>
      <c r="J4140" s="57"/>
      <c r="K4140" s="357"/>
      <c r="L4140" s="357"/>
      <c r="M4140" s="357"/>
    </row>
    <row r="4141" spans="1:13" x14ac:dyDescent="0.25">
      <c r="A4141" s="78"/>
      <c r="B4141" s="78"/>
      <c r="C4141" s="78"/>
      <c r="D4141" s="78"/>
      <c r="E4141" s="78"/>
      <c r="F4141" s="78"/>
      <c r="H4141" s="57"/>
      <c r="I4141" s="57"/>
      <c r="J4141" s="57"/>
      <c r="K4141" s="357"/>
      <c r="L4141" s="357"/>
      <c r="M4141" s="357"/>
    </row>
    <row r="4142" spans="1:13" x14ac:dyDescent="0.25">
      <c r="A4142" s="78"/>
      <c r="B4142" s="78"/>
      <c r="C4142" s="78"/>
      <c r="D4142" s="78"/>
      <c r="E4142" s="78"/>
      <c r="F4142" s="78"/>
      <c r="H4142" s="57"/>
      <c r="I4142" s="57"/>
      <c r="J4142" s="57"/>
      <c r="K4142" s="357"/>
      <c r="L4142" s="357"/>
      <c r="M4142" s="357"/>
    </row>
    <row r="4143" spans="1:13" x14ac:dyDescent="0.25">
      <c r="A4143" s="78"/>
      <c r="B4143" s="78"/>
      <c r="C4143" s="78"/>
      <c r="D4143" s="78"/>
      <c r="E4143" s="78"/>
      <c r="F4143" s="78"/>
      <c r="H4143" s="57"/>
      <c r="I4143" s="57"/>
      <c r="J4143" s="57"/>
      <c r="K4143" s="357"/>
      <c r="L4143" s="357"/>
      <c r="M4143" s="357"/>
    </row>
    <row r="4144" spans="1:13" x14ac:dyDescent="0.25">
      <c r="A4144" s="78"/>
      <c r="B4144" s="78"/>
      <c r="C4144" s="78"/>
      <c r="D4144" s="78"/>
      <c r="E4144" s="78"/>
      <c r="F4144" s="78"/>
      <c r="H4144" s="57"/>
      <c r="I4144" s="57"/>
      <c r="J4144" s="57"/>
      <c r="K4144" s="357"/>
      <c r="L4144" s="357"/>
      <c r="M4144" s="357"/>
    </row>
    <row r="4145" spans="1:13" x14ac:dyDescent="0.25">
      <c r="A4145" s="78"/>
      <c r="B4145" s="78"/>
      <c r="C4145" s="78"/>
      <c r="D4145" s="78"/>
      <c r="E4145" s="78"/>
      <c r="F4145" s="78"/>
      <c r="H4145" s="57"/>
      <c r="I4145" s="57"/>
      <c r="J4145" s="57"/>
      <c r="K4145" s="357"/>
      <c r="L4145" s="357"/>
      <c r="M4145" s="357"/>
    </row>
    <row r="4146" spans="1:13" x14ac:dyDescent="0.25">
      <c r="A4146" s="78"/>
      <c r="B4146" s="78"/>
      <c r="C4146" s="78"/>
      <c r="D4146" s="78"/>
      <c r="E4146" s="78"/>
      <c r="F4146" s="78"/>
      <c r="H4146" s="57"/>
      <c r="I4146" s="57"/>
      <c r="J4146" s="57"/>
      <c r="K4146" s="357"/>
      <c r="L4146" s="357"/>
      <c r="M4146" s="357"/>
    </row>
    <row r="4147" spans="1:13" x14ac:dyDescent="0.25">
      <c r="A4147" s="78"/>
      <c r="B4147" s="78"/>
      <c r="C4147" s="78"/>
      <c r="D4147" s="78"/>
      <c r="E4147" s="78"/>
      <c r="F4147" s="78"/>
      <c r="H4147" s="57"/>
      <c r="I4147" s="57"/>
      <c r="J4147" s="57"/>
      <c r="K4147" s="357"/>
      <c r="L4147" s="357"/>
      <c r="M4147" s="357"/>
    </row>
    <row r="4148" spans="1:13" x14ac:dyDescent="0.25">
      <c r="A4148" s="78"/>
      <c r="B4148" s="78"/>
      <c r="C4148" s="78"/>
      <c r="D4148" s="78"/>
      <c r="E4148" s="78"/>
      <c r="F4148" s="78"/>
      <c r="H4148" s="57"/>
      <c r="I4148" s="57"/>
      <c r="J4148" s="57"/>
      <c r="K4148" s="357"/>
      <c r="L4148" s="357"/>
      <c r="M4148" s="357"/>
    </row>
    <row r="4149" spans="1:13" x14ac:dyDescent="0.25">
      <c r="A4149" s="78"/>
      <c r="B4149" s="78"/>
      <c r="C4149" s="78"/>
      <c r="D4149" s="78"/>
      <c r="E4149" s="78"/>
      <c r="F4149" s="78"/>
      <c r="H4149" s="57"/>
      <c r="I4149" s="57"/>
      <c r="J4149" s="57"/>
      <c r="K4149" s="357"/>
      <c r="L4149" s="357"/>
      <c r="M4149" s="357"/>
    </row>
    <row r="4150" spans="1:13" x14ac:dyDescent="0.25">
      <c r="A4150" s="78"/>
      <c r="B4150" s="78"/>
      <c r="C4150" s="78"/>
      <c r="D4150" s="78"/>
      <c r="E4150" s="78"/>
      <c r="F4150" s="78"/>
      <c r="H4150" s="57"/>
      <c r="I4150" s="57"/>
      <c r="J4150" s="57"/>
      <c r="K4150" s="357"/>
      <c r="L4150" s="357"/>
      <c r="M4150" s="357"/>
    </row>
    <row r="4151" spans="1:13" x14ac:dyDescent="0.25">
      <c r="A4151" s="78"/>
      <c r="B4151" s="78"/>
      <c r="C4151" s="78"/>
      <c r="D4151" s="78"/>
      <c r="E4151" s="78"/>
      <c r="F4151" s="78"/>
      <c r="H4151" s="57"/>
      <c r="I4151" s="57"/>
      <c r="J4151" s="57"/>
      <c r="K4151" s="357"/>
      <c r="L4151" s="357"/>
      <c r="M4151" s="357"/>
    </row>
    <row r="4152" spans="1:13" x14ac:dyDescent="0.25">
      <c r="A4152" s="78"/>
      <c r="B4152" s="78"/>
      <c r="C4152" s="78"/>
      <c r="D4152" s="78"/>
      <c r="E4152" s="78"/>
      <c r="F4152" s="78"/>
      <c r="H4152" s="57"/>
      <c r="I4152" s="57"/>
      <c r="J4152" s="57"/>
      <c r="K4152" s="357"/>
      <c r="L4152" s="357"/>
      <c r="M4152" s="357"/>
    </row>
    <row r="4153" spans="1:13" x14ac:dyDescent="0.25">
      <c r="A4153" s="78"/>
      <c r="B4153" s="78"/>
      <c r="C4153" s="78"/>
      <c r="D4153" s="78"/>
      <c r="E4153" s="78"/>
      <c r="F4153" s="78"/>
      <c r="H4153" s="57"/>
      <c r="I4153" s="57"/>
      <c r="J4153" s="57"/>
      <c r="K4153" s="357"/>
      <c r="L4153" s="357"/>
      <c r="M4153" s="357"/>
    </row>
    <row r="4154" spans="1:13" x14ac:dyDescent="0.25">
      <c r="A4154" s="78"/>
      <c r="B4154" s="78"/>
      <c r="C4154" s="78"/>
      <c r="D4154" s="78"/>
      <c r="E4154" s="78"/>
      <c r="F4154" s="78"/>
      <c r="H4154" s="57"/>
      <c r="I4154" s="57"/>
      <c r="J4154" s="57"/>
      <c r="K4154" s="357"/>
      <c r="L4154" s="357"/>
      <c r="M4154" s="357"/>
    </row>
    <row r="4155" spans="1:13" x14ac:dyDescent="0.25">
      <c r="A4155" s="78"/>
      <c r="B4155" s="78"/>
      <c r="C4155" s="78"/>
      <c r="D4155" s="78"/>
      <c r="E4155" s="78"/>
      <c r="F4155" s="78"/>
      <c r="H4155" s="57"/>
      <c r="I4155" s="57"/>
      <c r="J4155" s="57"/>
      <c r="K4155" s="357"/>
      <c r="L4155" s="357"/>
      <c r="M4155" s="357"/>
    </row>
    <row r="4156" spans="1:13" x14ac:dyDescent="0.25">
      <c r="A4156" s="78"/>
      <c r="B4156" s="78"/>
      <c r="C4156" s="78"/>
      <c r="D4156" s="78"/>
      <c r="E4156" s="78"/>
      <c r="F4156" s="78"/>
      <c r="H4156" s="57"/>
      <c r="I4156" s="57"/>
      <c r="J4156" s="57"/>
      <c r="K4156" s="357"/>
      <c r="L4156" s="357"/>
      <c r="M4156" s="357"/>
    </row>
    <row r="4157" spans="1:13" x14ac:dyDescent="0.25">
      <c r="A4157" s="78"/>
      <c r="B4157" s="78"/>
      <c r="C4157" s="78"/>
      <c r="D4157" s="78"/>
      <c r="E4157" s="78"/>
      <c r="F4157" s="78"/>
      <c r="H4157" s="57"/>
      <c r="I4157" s="57"/>
      <c r="J4157" s="57"/>
      <c r="K4157" s="357"/>
      <c r="L4157" s="357"/>
      <c r="M4157" s="357"/>
    </row>
    <row r="4158" spans="1:13" x14ac:dyDescent="0.25">
      <c r="A4158" s="78"/>
      <c r="B4158" s="78"/>
      <c r="C4158" s="78"/>
      <c r="D4158" s="78"/>
      <c r="E4158" s="78"/>
      <c r="F4158" s="78"/>
      <c r="H4158" s="57"/>
      <c r="I4158" s="57"/>
      <c r="J4158" s="57"/>
      <c r="K4158" s="357"/>
      <c r="L4158" s="357"/>
      <c r="M4158" s="357"/>
    </row>
    <row r="4159" spans="1:13" x14ac:dyDescent="0.25">
      <c r="A4159" s="78"/>
      <c r="B4159" s="78"/>
      <c r="C4159" s="78"/>
      <c r="D4159" s="78"/>
      <c r="E4159" s="78"/>
      <c r="F4159" s="78"/>
      <c r="H4159" s="57"/>
      <c r="I4159" s="57"/>
      <c r="J4159" s="57"/>
      <c r="K4159" s="357"/>
      <c r="L4159" s="357"/>
      <c r="M4159" s="357"/>
    </row>
    <row r="4160" spans="1:13" x14ac:dyDescent="0.25">
      <c r="A4160" s="78"/>
      <c r="B4160" s="78"/>
      <c r="C4160" s="78"/>
      <c r="D4160" s="78"/>
      <c r="E4160" s="78"/>
      <c r="F4160" s="78"/>
      <c r="H4160" s="57"/>
      <c r="I4160" s="57"/>
      <c r="J4160" s="57"/>
      <c r="K4160" s="357"/>
      <c r="L4160" s="357"/>
      <c r="M4160" s="357"/>
    </row>
    <row r="4161" spans="1:13" x14ac:dyDescent="0.25">
      <c r="A4161" s="78"/>
      <c r="B4161" s="78"/>
      <c r="C4161" s="78"/>
      <c r="D4161" s="78"/>
      <c r="E4161" s="78"/>
      <c r="F4161" s="78"/>
      <c r="H4161" s="57"/>
      <c r="I4161" s="57"/>
      <c r="J4161" s="57"/>
      <c r="K4161" s="357"/>
      <c r="L4161" s="357"/>
      <c r="M4161" s="357"/>
    </row>
    <row r="4162" spans="1:13" x14ac:dyDescent="0.25">
      <c r="A4162" s="78"/>
      <c r="B4162" s="78"/>
      <c r="C4162" s="78"/>
      <c r="D4162" s="78"/>
      <c r="E4162" s="78"/>
      <c r="F4162" s="78"/>
      <c r="H4162" s="57"/>
      <c r="I4162" s="57"/>
      <c r="J4162" s="57"/>
      <c r="K4162" s="357"/>
      <c r="L4162" s="357"/>
      <c r="M4162" s="357"/>
    </row>
    <row r="4163" spans="1:13" x14ac:dyDescent="0.25">
      <c r="A4163" s="78"/>
      <c r="B4163" s="78"/>
      <c r="C4163" s="78"/>
      <c r="D4163" s="78"/>
      <c r="E4163" s="78"/>
      <c r="F4163" s="78"/>
      <c r="H4163" s="57"/>
      <c r="I4163" s="57"/>
      <c r="J4163" s="57"/>
      <c r="K4163" s="357"/>
      <c r="L4163" s="357"/>
      <c r="M4163" s="357"/>
    </row>
    <row r="4164" spans="1:13" x14ac:dyDescent="0.25">
      <c r="A4164" s="78"/>
      <c r="B4164" s="78"/>
      <c r="C4164" s="78"/>
      <c r="D4164" s="78"/>
      <c r="E4164" s="78"/>
      <c r="F4164" s="78"/>
      <c r="H4164" s="57"/>
      <c r="I4164" s="57"/>
      <c r="J4164" s="57"/>
      <c r="K4164" s="357"/>
      <c r="L4164" s="357"/>
      <c r="M4164" s="357"/>
    </row>
    <row r="4165" spans="1:13" x14ac:dyDescent="0.25">
      <c r="A4165" s="78"/>
      <c r="B4165" s="78"/>
      <c r="C4165" s="78"/>
      <c r="D4165" s="78"/>
      <c r="E4165" s="78"/>
      <c r="F4165" s="78"/>
      <c r="H4165" s="57"/>
      <c r="I4165" s="57"/>
      <c r="J4165" s="57"/>
      <c r="K4165" s="357"/>
      <c r="L4165" s="357"/>
      <c r="M4165" s="357"/>
    </row>
    <row r="4166" spans="1:13" x14ac:dyDescent="0.25">
      <c r="A4166" s="78"/>
      <c r="B4166" s="78"/>
      <c r="C4166" s="78"/>
      <c r="D4166" s="78"/>
      <c r="E4166" s="78"/>
      <c r="F4166" s="78"/>
      <c r="H4166" s="57"/>
      <c r="I4166" s="57"/>
      <c r="J4166" s="57"/>
      <c r="K4166" s="357"/>
      <c r="L4166" s="357"/>
      <c r="M4166" s="357"/>
    </row>
    <row r="4167" spans="1:13" x14ac:dyDescent="0.25">
      <c r="A4167" s="78"/>
      <c r="B4167" s="78"/>
      <c r="C4167" s="78"/>
      <c r="D4167" s="78"/>
      <c r="E4167" s="78"/>
      <c r="F4167" s="78"/>
      <c r="H4167" s="57"/>
      <c r="I4167" s="57"/>
      <c r="J4167" s="57"/>
      <c r="K4167" s="357"/>
      <c r="L4167" s="357"/>
      <c r="M4167" s="357"/>
    </row>
    <row r="4168" spans="1:13" x14ac:dyDescent="0.25">
      <c r="A4168" s="78"/>
      <c r="B4168" s="78"/>
      <c r="C4168" s="78"/>
      <c r="D4168" s="78"/>
      <c r="E4168" s="78"/>
      <c r="F4168" s="78"/>
      <c r="H4168" s="57"/>
      <c r="I4168" s="57"/>
      <c r="J4168" s="57"/>
      <c r="K4168" s="357"/>
      <c r="L4168" s="357"/>
      <c r="M4168" s="357"/>
    </row>
    <row r="4169" spans="1:13" x14ac:dyDescent="0.25">
      <c r="A4169" s="78"/>
      <c r="B4169" s="78"/>
      <c r="C4169" s="78"/>
      <c r="D4169" s="78"/>
      <c r="E4169" s="78"/>
      <c r="F4169" s="78"/>
      <c r="H4169" s="57"/>
      <c r="I4169" s="57"/>
      <c r="J4169" s="57"/>
      <c r="K4169" s="357"/>
      <c r="L4169" s="357"/>
      <c r="M4169" s="357"/>
    </row>
    <row r="4170" spans="1:13" x14ac:dyDescent="0.25">
      <c r="A4170" s="78"/>
      <c r="B4170" s="78"/>
      <c r="C4170" s="78"/>
      <c r="D4170" s="78"/>
      <c r="E4170" s="78"/>
      <c r="F4170" s="78"/>
      <c r="H4170" s="57"/>
      <c r="I4170" s="57"/>
      <c r="J4170" s="57"/>
      <c r="K4170" s="357"/>
      <c r="L4170" s="357"/>
      <c r="M4170" s="357"/>
    </row>
    <row r="4171" spans="1:13" x14ac:dyDescent="0.25">
      <c r="A4171" s="78"/>
      <c r="B4171" s="78"/>
      <c r="C4171" s="78"/>
      <c r="D4171" s="78"/>
      <c r="E4171" s="78"/>
      <c r="F4171" s="78"/>
      <c r="H4171" s="57"/>
      <c r="I4171" s="57"/>
      <c r="J4171" s="57"/>
      <c r="K4171" s="357"/>
      <c r="L4171" s="357"/>
      <c r="M4171" s="357"/>
    </row>
    <row r="4172" spans="1:13" x14ac:dyDescent="0.25">
      <c r="A4172" s="78"/>
      <c r="B4172" s="78"/>
      <c r="C4172" s="78"/>
      <c r="D4172" s="78"/>
      <c r="E4172" s="78"/>
      <c r="F4172" s="78"/>
      <c r="H4172" s="57"/>
      <c r="I4172" s="57"/>
      <c r="J4172" s="57"/>
      <c r="K4172" s="357"/>
      <c r="L4172" s="357"/>
      <c r="M4172" s="357"/>
    </row>
    <row r="4173" spans="1:13" x14ac:dyDescent="0.25">
      <c r="A4173" s="78"/>
      <c r="B4173" s="78"/>
      <c r="C4173" s="78"/>
      <c r="D4173" s="78"/>
      <c r="E4173" s="78"/>
      <c r="F4173" s="78"/>
      <c r="H4173" s="57"/>
      <c r="I4173" s="57"/>
      <c r="J4173" s="57"/>
      <c r="K4173" s="357"/>
      <c r="L4173" s="357"/>
      <c r="M4173" s="357"/>
    </row>
    <row r="4174" spans="1:13" x14ac:dyDescent="0.25">
      <c r="A4174" s="78"/>
      <c r="B4174" s="78"/>
      <c r="C4174" s="78"/>
      <c r="D4174" s="78"/>
      <c r="E4174" s="78"/>
      <c r="F4174" s="78"/>
      <c r="H4174" s="57"/>
      <c r="I4174" s="57"/>
      <c r="J4174" s="57"/>
      <c r="K4174" s="357"/>
      <c r="L4174" s="357"/>
      <c r="M4174" s="357"/>
    </row>
    <row r="4175" spans="1:13" x14ac:dyDescent="0.25">
      <c r="A4175" s="78"/>
      <c r="B4175" s="78"/>
      <c r="C4175" s="78"/>
      <c r="D4175" s="78"/>
      <c r="E4175" s="78"/>
      <c r="F4175" s="78"/>
      <c r="H4175" s="57"/>
      <c r="I4175" s="57"/>
      <c r="J4175" s="57"/>
      <c r="K4175" s="357"/>
      <c r="L4175" s="357"/>
      <c r="M4175" s="357"/>
    </row>
    <row r="4176" spans="1:13" x14ac:dyDescent="0.25">
      <c r="A4176" s="78"/>
      <c r="B4176" s="78"/>
      <c r="C4176" s="78"/>
      <c r="D4176" s="78"/>
      <c r="E4176" s="78"/>
      <c r="F4176" s="78"/>
      <c r="H4176" s="57"/>
      <c r="I4176" s="57"/>
      <c r="J4176" s="57"/>
      <c r="K4176" s="357"/>
      <c r="L4176" s="357"/>
      <c r="M4176" s="357"/>
    </row>
    <row r="4177" spans="1:13" x14ac:dyDescent="0.25">
      <c r="A4177" s="78"/>
      <c r="B4177" s="78"/>
      <c r="C4177" s="78"/>
      <c r="D4177" s="78"/>
      <c r="E4177" s="78"/>
      <c r="F4177" s="78"/>
      <c r="H4177" s="57"/>
      <c r="I4177" s="57"/>
      <c r="J4177" s="57"/>
      <c r="K4177" s="357"/>
      <c r="L4177" s="357"/>
      <c r="M4177" s="357"/>
    </row>
    <row r="4178" spans="1:13" x14ac:dyDescent="0.25">
      <c r="A4178" s="78"/>
      <c r="B4178" s="78"/>
      <c r="C4178" s="78"/>
      <c r="D4178" s="78"/>
      <c r="E4178" s="78"/>
      <c r="F4178" s="78"/>
      <c r="H4178" s="57"/>
      <c r="I4178" s="57"/>
      <c r="J4178" s="57"/>
      <c r="K4178" s="357"/>
      <c r="L4178" s="357"/>
      <c r="M4178" s="357"/>
    </row>
    <row r="4179" spans="1:13" x14ac:dyDescent="0.25">
      <c r="A4179" s="78"/>
      <c r="B4179" s="78"/>
      <c r="C4179" s="78"/>
      <c r="D4179" s="78"/>
      <c r="E4179" s="78"/>
      <c r="F4179" s="78"/>
      <c r="H4179" s="57"/>
      <c r="I4179" s="57"/>
      <c r="J4179" s="57"/>
      <c r="K4179" s="357"/>
      <c r="L4179" s="357"/>
      <c r="M4179" s="357"/>
    </row>
    <row r="4180" spans="1:13" x14ac:dyDescent="0.25">
      <c r="A4180" s="78"/>
      <c r="B4180" s="78"/>
      <c r="C4180" s="78"/>
      <c r="D4180" s="78"/>
      <c r="E4180" s="78"/>
      <c r="F4180" s="78"/>
      <c r="H4180" s="57"/>
      <c r="I4180" s="57"/>
      <c r="J4180" s="57"/>
      <c r="K4180" s="357"/>
      <c r="L4180" s="357"/>
      <c r="M4180" s="357"/>
    </row>
    <row r="4181" spans="1:13" x14ac:dyDescent="0.25">
      <c r="A4181" s="78"/>
      <c r="B4181" s="78"/>
      <c r="C4181" s="78"/>
      <c r="D4181" s="78"/>
      <c r="E4181" s="78"/>
      <c r="F4181" s="78"/>
      <c r="H4181" s="57"/>
      <c r="I4181" s="57"/>
      <c r="J4181" s="57"/>
      <c r="K4181" s="357"/>
      <c r="L4181" s="357"/>
      <c r="M4181" s="357"/>
    </row>
    <row r="4182" spans="1:13" x14ac:dyDescent="0.25">
      <c r="A4182" s="78"/>
      <c r="B4182" s="78"/>
      <c r="C4182" s="78"/>
      <c r="D4182" s="78"/>
      <c r="E4182" s="78"/>
      <c r="F4182" s="78"/>
      <c r="H4182" s="57"/>
      <c r="I4182" s="57"/>
      <c r="J4182" s="57"/>
      <c r="K4182" s="357"/>
      <c r="L4182" s="357"/>
      <c r="M4182" s="357"/>
    </row>
    <row r="4183" spans="1:13" x14ac:dyDescent="0.25">
      <c r="A4183" s="78"/>
      <c r="B4183" s="78"/>
      <c r="C4183" s="78"/>
      <c r="D4183" s="78"/>
      <c r="E4183" s="78"/>
      <c r="F4183" s="78"/>
      <c r="H4183" s="57"/>
      <c r="I4183" s="57"/>
      <c r="J4183" s="57"/>
      <c r="K4183" s="357"/>
      <c r="L4183" s="357"/>
      <c r="M4183" s="357"/>
    </row>
    <row r="4184" spans="1:13" x14ac:dyDescent="0.25">
      <c r="A4184" s="78"/>
      <c r="B4184" s="78"/>
      <c r="C4184" s="78"/>
      <c r="D4184" s="78"/>
      <c r="E4184" s="78"/>
      <c r="F4184" s="78"/>
      <c r="H4184" s="57"/>
      <c r="I4184" s="57"/>
      <c r="J4184" s="57"/>
      <c r="K4184" s="357"/>
      <c r="L4184" s="357"/>
      <c r="M4184" s="357"/>
    </row>
    <row r="4185" spans="1:13" x14ac:dyDescent="0.25">
      <c r="A4185" s="78"/>
      <c r="B4185" s="78"/>
      <c r="C4185" s="78"/>
      <c r="D4185" s="78"/>
      <c r="E4185" s="78"/>
      <c r="F4185" s="78"/>
      <c r="H4185" s="57"/>
      <c r="I4185" s="57"/>
      <c r="J4185" s="57"/>
      <c r="K4185" s="357"/>
      <c r="L4185" s="357"/>
      <c r="M4185" s="357"/>
    </row>
    <row r="4186" spans="1:13" x14ac:dyDescent="0.25">
      <c r="A4186" s="78"/>
      <c r="B4186" s="78"/>
      <c r="C4186" s="78"/>
      <c r="D4186" s="78"/>
      <c r="E4186" s="78"/>
      <c r="F4186" s="78"/>
      <c r="H4186" s="57"/>
      <c r="I4186" s="57"/>
      <c r="J4186" s="57"/>
      <c r="K4186" s="357"/>
      <c r="L4186" s="357"/>
      <c r="M4186" s="357"/>
    </row>
    <row r="4187" spans="1:13" x14ac:dyDescent="0.25">
      <c r="A4187" s="78"/>
      <c r="B4187" s="78"/>
      <c r="C4187" s="78"/>
      <c r="D4187" s="78"/>
      <c r="E4187" s="78"/>
      <c r="F4187" s="78"/>
      <c r="H4187" s="57"/>
      <c r="I4187" s="57"/>
      <c r="J4187" s="57"/>
      <c r="K4187" s="357"/>
      <c r="L4187" s="357"/>
      <c r="M4187" s="357"/>
    </row>
    <row r="4188" spans="1:13" x14ac:dyDescent="0.25">
      <c r="A4188" s="78"/>
      <c r="B4188" s="78"/>
      <c r="C4188" s="78"/>
      <c r="D4188" s="78"/>
      <c r="E4188" s="78"/>
      <c r="F4188" s="78"/>
      <c r="H4188" s="57"/>
      <c r="I4188" s="57"/>
      <c r="J4188" s="57"/>
      <c r="K4188" s="357"/>
      <c r="L4188" s="357"/>
      <c r="M4188" s="357"/>
    </row>
    <row r="4189" spans="1:13" x14ac:dyDescent="0.25">
      <c r="A4189" s="78"/>
      <c r="B4189" s="78"/>
      <c r="C4189" s="78"/>
      <c r="D4189" s="78"/>
      <c r="E4189" s="78"/>
      <c r="F4189" s="78"/>
      <c r="H4189" s="57"/>
      <c r="I4189" s="57"/>
      <c r="J4189" s="57"/>
      <c r="K4189" s="357"/>
      <c r="L4189" s="357"/>
      <c r="M4189" s="357"/>
    </row>
    <row r="4190" spans="1:13" x14ac:dyDescent="0.25">
      <c r="A4190" s="78"/>
      <c r="B4190" s="78"/>
      <c r="C4190" s="78"/>
      <c r="D4190" s="78"/>
      <c r="E4190" s="78"/>
      <c r="F4190" s="78"/>
      <c r="H4190" s="57"/>
      <c r="I4190" s="57"/>
      <c r="J4190" s="57"/>
      <c r="K4190" s="357"/>
      <c r="L4190" s="357"/>
      <c r="M4190" s="357"/>
    </row>
    <row r="4191" spans="1:13" x14ac:dyDescent="0.25">
      <c r="A4191" s="78"/>
      <c r="B4191" s="78"/>
      <c r="C4191" s="78"/>
      <c r="D4191" s="78"/>
      <c r="E4191" s="78"/>
      <c r="F4191" s="78"/>
      <c r="H4191" s="57"/>
      <c r="I4191" s="57"/>
      <c r="J4191" s="57"/>
      <c r="K4191" s="357"/>
      <c r="L4191" s="357"/>
      <c r="M4191" s="357"/>
    </row>
    <row r="4192" spans="1:13" x14ac:dyDescent="0.25">
      <c r="A4192" s="78"/>
      <c r="B4192" s="78"/>
      <c r="C4192" s="78"/>
      <c r="D4192" s="78"/>
      <c r="E4192" s="78"/>
      <c r="F4192" s="78"/>
      <c r="H4192" s="57"/>
      <c r="I4192" s="57"/>
      <c r="J4192" s="57"/>
      <c r="K4192" s="357"/>
      <c r="L4192" s="357"/>
      <c r="M4192" s="357"/>
    </row>
    <row r="4193" spans="1:13" x14ac:dyDescent="0.25">
      <c r="A4193" s="78"/>
      <c r="B4193" s="78"/>
      <c r="C4193" s="78"/>
      <c r="D4193" s="78"/>
      <c r="E4193" s="78"/>
      <c r="F4193" s="78"/>
      <c r="H4193" s="57"/>
      <c r="I4193" s="57"/>
      <c r="J4193" s="57"/>
      <c r="K4193" s="357"/>
      <c r="L4193" s="357"/>
      <c r="M4193" s="357"/>
    </row>
    <row r="4194" spans="1:13" x14ac:dyDescent="0.25">
      <c r="A4194" s="78"/>
      <c r="B4194" s="78"/>
      <c r="C4194" s="78"/>
      <c r="D4194" s="78"/>
      <c r="E4194" s="78"/>
      <c r="F4194" s="78"/>
      <c r="H4194" s="57"/>
      <c r="I4194" s="57"/>
      <c r="J4194" s="57"/>
      <c r="K4194" s="357"/>
      <c r="L4194" s="357"/>
      <c r="M4194" s="357"/>
    </row>
    <row r="4195" spans="1:13" x14ac:dyDescent="0.25">
      <c r="A4195" s="78"/>
      <c r="B4195" s="78"/>
      <c r="C4195" s="78"/>
      <c r="D4195" s="78"/>
      <c r="E4195" s="78"/>
      <c r="F4195" s="78"/>
      <c r="H4195" s="57"/>
      <c r="I4195" s="57"/>
      <c r="J4195" s="57"/>
      <c r="K4195" s="357"/>
      <c r="L4195" s="357"/>
      <c r="M4195" s="357"/>
    </row>
    <row r="4196" spans="1:13" x14ac:dyDescent="0.25">
      <c r="A4196" s="78"/>
      <c r="B4196" s="78"/>
      <c r="C4196" s="78"/>
      <c r="D4196" s="78"/>
      <c r="E4196" s="78"/>
      <c r="F4196" s="78"/>
      <c r="H4196" s="57"/>
      <c r="I4196" s="57"/>
      <c r="J4196" s="57"/>
      <c r="K4196" s="357"/>
      <c r="L4196" s="357"/>
      <c r="M4196" s="357"/>
    </row>
    <row r="4197" spans="1:13" x14ac:dyDescent="0.25">
      <c r="A4197" s="78"/>
      <c r="B4197" s="78"/>
      <c r="C4197" s="78"/>
      <c r="D4197" s="78"/>
      <c r="E4197" s="78"/>
      <c r="F4197" s="78"/>
      <c r="H4197" s="57"/>
      <c r="I4197" s="57"/>
      <c r="J4197" s="57"/>
      <c r="K4197" s="357"/>
      <c r="L4197" s="357"/>
      <c r="M4197" s="357"/>
    </row>
    <row r="4198" spans="1:13" x14ac:dyDescent="0.25">
      <c r="A4198" s="78"/>
      <c r="B4198" s="78"/>
      <c r="C4198" s="78"/>
      <c r="D4198" s="78"/>
      <c r="E4198" s="78"/>
      <c r="F4198" s="78"/>
      <c r="H4198" s="57"/>
      <c r="I4198" s="57"/>
      <c r="J4198" s="57"/>
      <c r="K4198" s="357"/>
      <c r="L4198" s="357"/>
      <c r="M4198" s="357"/>
    </row>
    <row r="4199" spans="1:13" x14ac:dyDescent="0.25">
      <c r="A4199" s="78"/>
      <c r="B4199" s="78"/>
      <c r="C4199" s="78"/>
      <c r="D4199" s="78"/>
      <c r="E4199" s="78"/>
      <c r="F4199" s="78"/>
      <c r="H4199" s="57"/>
      <c r="I4199" s="57"/>
      <c r="J4199" s="57"/>
      <c r="K4199" s="357"/>
      <c r="L4199" s="357"/>
      <c r="M4199" s="357"/>
    </row>
    <row r="4200" spans="1:13" x14ac:dyDescent="0.25">
      <c r="A4200" s="78"/>
      <c r="B4200" s="78"/>
      <c r="C4200" s="78"/>
      <c r="D4200" s="78"/>
      <c r="E4200" s="78"/>
      <c r="F4200" s="78"/>
      <c r="H4200" s="57"/>
      <c r="I4200" s="57"/>
      <c r="J4200" s="57"/>
      <c r="K4200" s="357"/>
      <c r="L4200" s="357"/>
      <c r="M4200" s="357"/>
    </row>
    <row r="4201" spans="1:13" x14ac:dyDescent="0.25">
      <c r="A4201" s="78"/>
      <c r="B4201" s="78"/>
      <c r="C4201" s="78"/>
      <c r="D4201" s="78"/>
      <c r="E4201" s="78"/>
      <c r="F4201" s="78"/>
      <c r="H4201" s="57"/>
      <c r="I4201" s="57"/>
      <c r="J4201" s="57"/>
      <c r="K4201" s="357"/>
      <c r="L4201" s="357"/>
      <c r="M4201" s="357"/>
    </row>
    <row r="4202" spans="1:13" x14ac:dyDescent="0.25">
      <c r="A4202" s="78"/>
      <c r="B4202" s="78"/>
      <c r="C4202" s="78"/>
      <c r="D4202" s="78"/>
      <c r="E4202" s="78"/>
      <c r="F4202" s="78"/>
      <c r="H4202" s="57"/>
      <c r="I4202" s="57"/>
      <c r="J4202" s="57"/>
      <c r="K4202" s="357"/>
      <c r="L4202" s="357"/>
      <c r="M4202" s="357"/>
    </row>
    <row r="4203" spans="1:13" x14ac:dyDescent="0.25">
      <c r="A4203" s="78"/>
      <c r="B4203" s="78"/>
      <c r="C4203" s="78"/>
      <c r="D4203" s="78"/>
      <c r="E4203" s="78"/>
      <c r="F4203" s="78"/>
      <c r="H4203" s="57"/>
      <c r="I4203" s="57"/>
      <c r="J4203" s="57"/>
      <c r="K4203" s="357"/>
      <c r="L4203" s="357"/>
      <c r="M4203" s="357"/>
    </row>
    <row r="4204" spans="1:13" x14ac:dyDescent="0.25">
      <c r="A4204" s="78"/>
      <c r="B4204" s="78"/>
      <c r="C4204" s="78"/>
      <c r="D4204" s="78"/>
      <c r="E4204" s="78"/>
      <c r="F4204" s="78"/>
      <c r="H4204" s="57"/>
      <c r="I4204" s="57"/>
      <c r="J4204" s="57"/>
      <c r="K4204" s="357"/>
      <c r="L4204" s="357"/>
      <c r="M4204" s="357"/>
    </row>
    <row r="4205" spans="1:13" x14ac:dyDescent="0.25">
      <c r="A4205" s="78"/>
      <c r="B4205" s="78"/>
      <c r="C4205" s="78"/>
      <c r="D4205" s="78"/>
      <c r="E4205" s="78"/>
      <c r="F4205" s="78"/>
      <c r="H4205" s="57"/>
      <c r="I4205" s="57"/>
      <c r="J4205" s="57"/>
      <c r="K4205" s="357"/>
      <c r="L4205" s="357"/>
      <c r="M4205" s="357"/>
    </row>
    <row r="4206" spans="1:13" x14ac:dyDescent="0.25">
      <c r="A4206" s="78"/>
      <c r="B4206" s="78"/>
      <c r="C4206" s="78"/>
      <c r="D4206" s="78"/>
      <c r="E4206" s="78"/>
      <c r="F4206" s="78"/>
      <c r="H4206" s="57"/>
      <c r="I4206" s="57"/>
      <c r="J4206" s="57"/>
      <c r="K4206" s="357"/>
      <c r="L4206" s="357"/>
      <c r="M4206" s="357"/>
    </row>
    <row r="4207" spans="1:13" x14ac:dyDescent="0.25">
      <c r="A4207" s="78"/>
      <c r="B4207" s="78"/>
      <c r="C4207" s="78"/>
      <c r="D4207" s="78"/>
      <c r="E4207" s="78"/>
      <c r="F4207" s="78"/>
      <c r="H4207" s="57"/>
      <c r="I4207" s="57"/>
      <c r="J4207" s="57"/>
      <c r="K4207" s="357"/>
      <c r="L4207" s="357"/>
      <c r="M4207" s="357"/>
    </row>
    <row r="4208" spans="1:13" x14ac:dyDescent="0.25">
      <c r="A4208" s="78"/>
      <c r="B4208" s="78"/>
      <c r="C4208" s="78"/>
      <c r="D4208" s="78"/>
      <c r="E4208" s="78"/>
      <c r="F4208" s="78"/>
      <c r="H4208" s="57"/>
      <c r="I4208" s="57"/>
      <c r="J4208" s="57"/>
      <c r="K4208" s="357"/>
      <c r="L4208" s="357"/>
      <c r="M4208" s="357"/>
    </row>
    <row r="4209" spans="1:13" x14ac:dyDescent="0.25">
      <c r="A4209" s="78"/>
      <c r="B4209" s="78"/>
      <c r="C4209" s="78"/>
      <c r="D4209" s="78"/>
      <c r="E4209" s="78"/>
      <c r="F4209" s="78"/>
      <c r="H4209" s="57"/>
      <c r="I4209" s="57"/>
      <c r="J4209" s="57"/>
      <c r="K4209" s="357"/>
      <c r="L4209" s="357"/>
      <c r="M4209" s="357"/>
    </row>
    <row r="4210" spans="1:13" x14ac:dyDescent="0.25">
      <c r="A4210" s="78"/>
      <c r="B4210" s="78"/>
      <c r="C4210" s="78"/>
      <c r="D4210" s="78"/>
      <c r="E4210" s="78"/>
      <c r="F4210" s="78"/>
      <c r="H4210" s="57"/>
      <c r="I4210" s="57"/>
      <c r="J4210" s="57"/>
      <c r="K4210" s="357"/>
      <c r="L4210" s="357"/>
      <c r="M4210" s="357"/>
    </row>
    <row r="4211" spans="1:13" x14ac:dyDescent="0.25">
      <c r="A4211" s="78"/>
      <c r="B4211" s="78"/>
      <c r="C4211" s="78"/>
      <c r="D4211" s="78"/>
      <c r="E4211" s="78"/>
      <c r="F4211" s="78"/>
      <c r="H4211" s="57"/>
      <c r="I4211" s="57"/>
      <c r="J4211" s="57"/>
      <c r="K4211" s="357"/>
      <c r="L4211" s="357"/>
      <c r="M4211" s="357"/>
    </row>
    <row r="4212" spans="1:13" x14ac:dyDescent="0.25">
      <c r="A4212" s="78"/>
      <c r="B4212" s="78"/>
      <c r="C4212" s="78"/>
      <c r="D4212" s="78"/>
      <c r="E4212" s="78"/>
      <c r="F4212" s="78"/>
      <c r="H4212" s="57"/>
      <c r="I4212" s="57"/>
      <c r="J4212" s="57"/>
      <c r="K4212" s="357"/>
      <c r="L4212" s="357"/>
      <c r="M4212" s="357"/>
    </row>
    <row r="4213" spans="1:13" x14ac:dyDescent="0.25">
      <c r="A4213" s="78"/>
      <c r="B4213" s="78"/>
      <c r="C4213" s="78"/>
      <c r="D4213" s="78"/>
      <c r="E4213" s="78"/>
      <c r="F4213" s="78"/>
      <c r="H4213" s="57"/>
      <c r="I4213" s="57"/>
      <c r="J4213" s="57"/>
      <c r="K4213" s="357"/>
      <c r="L4213" s="357"/>
      <c r="M4213" s="357"/>
    </row>
    <row r="4214" spans="1:13" x14ac:dyDescent="0.25">
      <c r="A4214" s="78"/>
      <c r="B4214" s="78"/>
      <c r="C4214" s="78"/>
      <c r="D4214" s="78"/>
      <c r="E4214" s="78"/>
      <c r="F4214" s="78"/>
      <c r="H4214" s="57"/>
      <c r="I4214" s="57"/>
      <c r="J4214" s="57"/>
      <c r="K4214" s="357"/>
      <c r="L4214" s="357"/>
      <c r="M4214" s="357"/>
    </row>
    <row r="4215" spans="1:13" x14ac:dyDescent="0.25">
      <c r="A4215" s="78"/>
      <c r="B4215" s="78"/>
      <c r="C4215" s="78"/>
      <c r="D4215" s="78"/>
      <c r="E4215" s="78"/>
      <c r="F4215" s="78"/>
      <c r="H4215" s="57"/>
      <c r="I4215" s="57"/>
      <c r="J4215" s="57"/>
      <c r="K4215" s="357"/>
      <c r="L4215" s="357"/>
      <c r="M4215" s="357"/>
    </row>
    <row r="4216" spans="1:13" x14ac:dyDescent="0.25">
      <c r="A4216" s="78"/>
      <c r="B4216" s="78"/>
      <c r="C4216" s="78"/>
      <c r="D4216" s="78"/>
      <c r="E4216" s="78"/>
      <c r="F4216" s="78"/>
      <c r="H4216" s="57"/>
      <c r="I4216" s="57"/>
      <c r="J4216" s="57"/>
      <c r="K4216" s="357"/>
      <c r="L4216" s="357"/>
      <c r="M4216" s="357"/>
    </row>
    <row r="4217" spans="1:13" x14ac:dyDescent="0.25">
      <c r="A4217" s="78"/>
      <c r="B4217" s="78"/>
      <c r="C4217" s="78"/>
      <c r="D4217" s="78"/>
      <c r="E4217" s="78"/>
      <c r="F4217" s="78"/>
      <c r="H4217" s="57"/>
      <c r="I4217" s="57"/>
      <c r="J4217" s="57"/>
      <c r="K4217" s="357"/>
      <c r="L4217" s="357"/>
      <c r="M4217" s="357"/>
    </row>
    <row r="4218" spans="1:13" x14ac:dyDescent="0.25">
      <c r="A4218" s="78"/>
      <c r="B4218" s="78"/>
      <c r="C4218" s="78"/>
      <c r="D4218" s="78"/>
      <c r="E4218" s="78"/>
      <c r="F4218" s="78"/>
      <c r="H4218" s="57"/>
      <c r="I4218" s="57"/>
      <c r="J4218" s="57"/>
      <c r="K4218" s="357"/>
      <c r="L4218" s="357"/>
      <c r="M4218" s="357"/>
    </row>
    <row r="4219" spans="1:13" x14ac:dyDescent="0.25">
      <c r="A4219" s="78"/>
      <c r="B4219" s="78"/>
      <c r="C4219" s="78"/>
      <c r="D4219" s="78"/>
      <c r="E4219" s="78"/>
      <c r="F4219" s="78"/>
      <c r="H4219" s="57"/>
      <c r="I4219" s="57"/>
      <c r="J4219" s="57"/>
      <c r="K4219" s="357"/>
      <c r="L4219" s="357"/>
      <c r="M4219" s="357"/>
    </row>
    <row r="4220" spans="1:13" x14ac:dyDescent="0.25">
      <c r="A4220" s="78"/>
      <c r="B4220" s="78"/>
      <c r="C4220" s="78"/>
      <c r="D4220" s="78"/>
      <c r="E4220" s="78"/>
      <c r="F4220" s="78"/>
      <c r="H4220" s="57"/>
      <c r="I4220" s="57"/>
      <c r="J4220" s="57"/>
      <c r="K4220" s="357"/>
      <c r="L4220" s="357"/>
      <c r="M4220" s="357"/>
    </row>
    <row r="4221" spans="1:13" x14ac:dyDescent="0.25">
      <c r="A4221" s="78"/>
      <c r="B4221" s="78"/>
      <c r="C4221" s="78"/>
      <c r="D4221" s="78"/>
      <c r="E4221" s="78"/>
      <c r="F4221" s="78"/>
      <c r="H4221" s="57"/>
      <c r="I4221" s="57"/>
      <c r="J4221" s="57"/>
      <c r="K4221" s="357"/>
      <c r="L4221" s="357"/>
      <c r="M4221" s="357"/>
    </row>
    <row r="4222" spans="1:13" x14ac:dyDescent="0.25">
      <c r="A4222" s="78"/>
      <c r="B4222" s="78"/>
      <c r="C4222" s="78"/>
      <c r="D4222" s="78"/>
      <c r="E4222" s="78"/>
      <c r="F4222" s="78"/>
      <c r="H4222" s="57"/>
      <c r="I4222" s="57"/>
      <c r="J4222" s="57"/>
      <c r="K4222" s="357"/>
      <c r="L4222" s="357"/>
      <c r="M4222" s="357"/>
    </row>
    <row r="4223" spans="1:13" x14ac:dyDescent="0.25">
      <c r="A4223" s="78"/>
      <c r="B4223" s="78"/>
      <c r="C4223" s="78"/>
      <c r="D4223" s="78"/>
      <c r="E4223" s="78"/>
      <c r="F4223" s="78"/>
      <c r="H4223" s="57"/>
      <c r="I4223" s="57"/>
      <c r="J4223" s="57"/>
      <c r="K4223" s="357"/>
      <c r="L4223" s="357"/>
      <c r="M4223" s="357"/>
    </row>
    <row r="4224" spans="1:13" x14ac:dyDescent="0.25">
      <c r="A4224" s="78"/>
      <c r="B4224" s="78"/>
      <c r="C4224" s="78"/>
      <c r="D4224" s="78"/>
      <c r="E4224" s="78"/>
      <c r="F4224" s="78"/>
      <c r="H4224" s="57"/>
      <c r="I4224" s="57"/>
      <c r="J4224" s="57"/>
      <c r="K4224" s="357"/>
      <c r="L4224" s="357"/>
      <c r="M4224" s="357"/>
    </row>
    <row r="4225" spans="1:13" x14ac:dyDescent="0.25">
      <c r="A4225" s="78"/>
      <c r="B4225" s="78"/>
      <c r="C4225" s="78"/>
      <c r="D4225" s="78"/>
      <c r="E4225" s="78"/>
      <c r="F4225" s="78"/>
      <c r="H4225" s="57"/>
      <c r="I4225" s="57"/>
      <c r="J4225" s="57"/>
      <c r="K4225" s="357"/>
      <c r="L4225" s="357"/>
      <c r="M4225" s="357"/>
    </row>
    <row r="4226" spans="1:13" x14ac:dyDescent="0.25">
      <c r="A4226" s="78"/>
      <c r="B4226" s="78"/>
      <c r="C4226" s="78"/>
      <c r="D4226" s="78"/>
      <c r="E4226" s="78"/>
      <c r="F4226" s="78"/>
      <c r="H4226" s="57"/>
      <c r="I4226" s="57"/>
      <c r="J4226" s="57"/>
      <c r="K4226" s="357"/>
      <c r="L4226" s="357"/>
      <c r="M4226" s="357"/>
    </row>
    <row r="4227" spans="1:13" x14ac:dyDescent="0.25">
      <c r="A4227" s="78"/>
      <c r="B4227" s="78"/>
      <c r="C4227" s="78"/>
      <c r="D4227" s="78"/>
      <c r="E4227" s="78"/>
      <c r="F4227" s="78"/>
      <c r="H4227" s="57"/>
      <c r="I4227" s="57"/>
      <c r="J4227" s="57"/>
      <c r="K4227" s="357"/>
      <c r="L4227" s="357"/>
      <c r="M4227" s="357"/>
    </row>
    <row r="4228" spans="1:13" x14ac:dyDescent="0.25">
      <c r="A4228" s="78"/>
      <c r="B4228" s="78"/>
      <c r="C4228" s="78"/>
      <c r="D4228" s="78"/>
      <c r="E4228" s="78"/>
      <c r="F4228" s="78"/>
      <c r="H4228" s="57"/>
      <c r="I4228" s="57"/>
      <c r="J4228" s="57"/>
      <c r="K4228" s="357"/>
      <c r="L4228" s="357"/>
      <c r="M4228" s="357"/>
    </row>
    <row r="4229" spans="1:13" x14ac:dyDescent="0.25">
      <c r="A4229" s="78"/>
      <c r="B4229" s="78"/>
      <c r="C4229" s="78"/>
      <c r="D4229" s="78"/>
      <c r="E4229" s="78"/>
      <c r="F4229" s="78"/>
      <c r="H4229" s="57"/>
      <c r="I4229" s="57"/>
      <c r="J4229" s="57"/>
      <c r="K4229" s="357"/>
      <c r="L4229" s="357"/>
      <c r="M4229" s="357"/>
    </row>
    <row r="4230" spans="1:13" x14ac:dyDescent="0.25">
      <c r="A4230" s="78"/>
      <c r="B4230" s="78"/>
      <c r="C4230" s="78"/>
      <c r="D4230" s="78"/>
      <c r="E4230" s="78"/>
      <c r="F4230" s="78"/>
      <c r="H4230" s="57"/>
      <c r="I4230" s="57"/>
      <c r="J4230" s="57"/>
      <c r="K4230" s="357"/>
      <c r="L4230" s="357"/>
      <c r="M4230" s="357"/>
    </row>
    <row r="4231" spans="1:13" x14ac:dyDescent="0.25">
      <c r="A4231" s="78"/>
      <c r="B4231" s="78"/>
      <c r="C4231" s="78"/>
      <c r="D4231" s="78"/>
      <c r="E4231" s="78"/>
      <c r="F4231" s="78"/>
      <c r="H4231" s="57"/>
      <c r="I4231" s="57"/>
      <c r="J4231" s="57"/>
      <c r="K4231" s="357"/>
      <c r="L4231" s="357"/>
      <c r="M4231" s="357"/>
    </row>
    <row r="4232" spans="1:13" x14ac:dyDescent="0.25">
      <c r="A4232" s="78"/>
      <c r="B4232" s="78"/>
      <c r="C4232" s="78"/>
      <c r="D4232" s="78"/>
      <c r="E4232" s="78"/>
      <c r="F4232" s="78"/>
      <c r="H4232" s="57"/>
      <c r="I4232" s="57"/>
      <c r="J4232" s="57"/>
      <c r="K4232" s="357"/>
      <c r="L4232" s="357"/>
      <c r="M4232" s="357"/>
    </row>
    <row r="4233" spans="1:13" x14ac:dyDescent="0.25">
      <c r="A4233" s="78"/>
      <c r="B4233" s="78"/>
      <c r="C4233" s="78"/>
      <c r="D4233" s="78"/>
      <c r="E4233" s="78"/>
      <c r="F4233" s="78"/>
      <c r="H4233" s="57"/>
      <c r="I4233" s="57"/>
      <c r="J4233" s="57"/>
      <c r="K4233" s="357"/>
      <c r="L4233" s="357"/>
      <c r="M4233" s="357"/>
    </row>
    <row r="4234" spans="1:13" x14ac:dyDescent="0.25">
      <c r="A4234" s="78"/>
      <c r="B4234" s="78"/>
      <c r="C4234" s="78"/>
      <c r="D4234" s="78"/>
      <c r="E4234" s="78"/>
      <c r="F4234" s="78"/>
      <c r="H4234" s="57"/>
      <c r="I4234" s="57"/>
      <c r="J4234" s="57"/>
      <c r="K4234" s="357"/>
      <c r="L4234" s="357"/>
      <c r="M4234" s="357"/>
    </row>
    <row r="4235" spans="1:13" x14ac:dyDescent="0.25">
      <c r="A4235" s="78"/>
      <c r="B4235" s="78"/>
      <c r="C4235" s="78"/>
      <c r="D4235" s="78"/>
      <c r="E4235" s="78"/>
      <c r="F4235" s="78"/>
      <c r="H4235" s="57"/>
      <c r="I4235" s="57"/>
      <c r="J4235" s="57"/>
      <c r="K4235" s="357"/>
      <c r="L4235" s="357"/>
      <c r="M4235" s="357"/>
    </row>
    <row r="4236" spans="1:13" x14ac:dyDescent="0.25">
      <c r="A4236" s="78"/>
      <c r="B4236" s="78"/>
      <c r="C4236" s="78"/>
      <c r="D4236" s="78"/>
      <c r="E4236" s="78"/>
      <c r="F4236" s="78"/>
      <c r="H4236" s="57"/>
      <c r="I4236" s="57"/>
      <c r="J4236" s="57"/>
      <c r="K4236" s="357"/>
      <c r="L4236" s="357"/>
      <c r="M4236" s="357"/>
    </row>
    <row r="4237" spans="1:13" x14ac:dyDescent="0.25">
      <c r="A4237" s="78"/>
      <c r="B4237" s="78"/>
      <c r="C4237" s="78"/>
      <c r="D4237" s="78"/>
      <c r="E4237" s="78"/>
      <c r="F4237" s="78"/>
      <c r="H4237" s="57"/>
      <c r="I4237" s="57"/>
      <c r="J4237" s="57"/>
      <c r="K4237" s="357"/>
      <c r="L4237" s="357"/>
      <c r="M4237" s="357"/>
    </row>
    <row r="4238" spans="1:13" x14ac:dyDescent="0.25">
      <c r="A4238" s="78"/>
      <c r="B4238" s="78"/>
      <c r="C4238" s="78"/>
      <c r="D4238" s="78"/>
      <c r="E4238" s="78"/>
      <c r="F4238" s="78"/>
      <c r="H4238" s="57"/>
      <c r="I4238" s="57"/>
      <c r="J4238" s="57"/>
      <c r="K4238" s="357"/>
      <c r="L4238" s="357"/>
      <c r="M4238" s="357"/>
    </row>
    <row r="4239" spans="1:13" x14ac:dyDescent="0.25">
      <c r="A4239" s="78"/>
      <c r="B4239" s="78"/>
      <c r="C4239" s="78"/>
      <c r="D4239" s="78"/>
      <c r="E4239" s="78"/>
      <c r="F4239" s="78"/>
      <c r="H4239" s="57"/>
      <c r="I4239" s="57"/>
      <c r="J4239" s="57"/>
      <c r="K4239" s="357"/>
      <c r="L4239" s="357"/>
      <c r="M4239" s="357"/>
    </row>
    <row r="4240" spans="1:13" x14ac:dyDescent="0.25">
      <c r="A4240" s="78"/>
      <c r="B4240" s="78"/>
      <c r="C4240" s="78"/>
      <c r="D4240" s="78"/>
      <c r="E4240" s="78"/>
      <c r="F4240" s="78"/>
      <c r="H4240" s="57"/>
      <c r="I4240" s="57"/>
      <c r="J4240" s="57"/>
      <c r="K4240" s="357"/>
      <c r="L4240" s="357"/>
      <c r="M4240" s="357"/>
    </row>
    <row r="4241" spans="1:13" x14ac:dyDescent="0.25">
      <c r="A4241" s="78"/>
      <c r="B4241" s="78"/>
      <c r="C4241" s="78"/>
      <c r="D4241" s="78"/>
      <c r="E4241" s="78"/>
      <c r="F4241" s="78"/>
      <c r="H4241" s="57"/>
      <c r="I4241" s="57"/>
      <c r="J4241" s="57"/>
      <c r="K4241" s="357"/>
      <c r="L4241" s="357"/>
      <c r="M4241" s="357"/>
    </row>
    <row r="4242" spans="1:13" x14ac:dyDescent="0.25">
      <c r="A4242" s="78"/>
      <c r="B4242" s="78"/>
      <c r="C4242" s="78"/>
      <c r="D4242" s="78"/>
      <c r="E4242" s="78"/>
      <c r="F4242" s="78"/>
      <c r="H4242" s="57"/>
      <c r="I4242" s="57"/>
      <c r="J4242" s="57"/>
      <c r="K4242" s="357"/>
      <c r="L4242" s="357"/>
      <c r="M4242" s="357"/>
    </row>
    <row r="4243" spans="1:13" x14ac:dyDescent="0.25">
      <c r="A4243" s="78"/>
      <c r="B4243" s="78"/>
      <c r="C4243" s="78"/>
      <c r="D4243" s="78"/>
      <c r="E4243" s="78"/>
      <c r="F4243" s="78"/>
      <c r="H4243" s="57"/>
      <c r="I4243" s="57"/>
      <c r="J4243" s="57"/>
      <c r="K4243" s="357"/>
      <c r="L4243" s="357"/>
      <c r="M4243" s="357"/>
    </row>
    <row r="4244" spans="1:13" x14ac:dyDescent="0.25">
      <c r="A4244" s="78"/>
      <c r="B4244" s="78"/>
      <c r="C4244" s="78"/>
      <c r="D4244" s="78"/>
      <c r="E4244" s="78"/>
      <c r="F4244" s="78"/>
      <c r="H4244" s="57"/>
      <c r="I4244" s="57"/>
      <c r="J4244" s="57"/>
      <c r="K4244" s="357"/>
      <c r="L4244" s="357"/>
      <c r="M4244" s="357"/>
    </row>
    <row r="4245" spans="1:13" x14ac:dyDescent="0.25">
      <c r="A4245" s="78"/>
      <c r="B4245" s="78"/>
      <c r="C4245" s="78"/>
      <c r="D4245" s="78"/>
      <c r="E4245" s="78"/>
      <c r="F4245" s="78"/>
      <c r="H4245" s="57"/>
      <c r="I4245" s="57"/>
      <c r="J4245" s="57"/>
      <c r="K4245" s="357"/>
      <c r="L4245" s="357"/>
      <c r="M4245" s="357"/>
    </row>
    <row r="4246" spans="1:13" x14ac:dyDescent="0.25">
      <c r="A4246" s="78"/>
      <c r="B4246" s="78"/>
      <c r="C4246" s="78"/>
      <c r="D4246" s="78"/>
      <c r="E4246" s="78"/>
      <c r="F4246" s="78"/>
      <c r="H4246" s="57"/>
      <c r="I4246" s="57"/>
      <c r="J4246" s="57"/>
      <c r="K4246" s="357"/>
      <c r="L4246" s="357"/>
      <c r="M4246" s="357"/>
    </row>
    <row r="4247" spans="1:13" x14ac:dyDescent="0.25">
      <c r="A4247" s="78"/>
      <c r="B4247" s="78"/>
      <c r="C4247" s="78"/>
      <c r="D4247" s="78"/>
      <c r="E4247" s="78"/>
      <c r="F4247" s="78"/>
      <c r="H4247" s="57"/>
      <c r="I4247" s="57"/>
      <c r="J4247" s="57"/>
      <c r="K4247" s="357"/>
      <c r="L4247" s="357"/>
      <c r="M4247" s="357"/>
    </row>
    <row r="4248" spans="1:13" x14ac:dyDescent="0.25">
      <c r="A4248" s="78"/>
      <c r="B4248" s="78"/>
      <c r="C4248" s="78"/>
      <c r="D4248" s="78"/>
      <c r="E4248" s="78"/>
      <c r="F4248" s="78"/>
      <c r="H4248" s="57"/>
      <c r="I4248" s="57"/>
      <c r="J4248" s="57"/>
      <c r="K4248" s="357"/>
      <c r="L4248" s="357"/>
      <c r="M4248" s="357"/>
    </row>
    <row r="4249" spans="1:13" x14ac:dyDescent="0.25">
      <c r="A4249" s="78"/>
      <c r="B4249" s="78"/>
      <c r="C4249" s="78"/>
      <c r="D4249" s="78"/>
      <c r="E4249" s="78"/>
      <c r="F4249" s="78"/>
      <c r="H4249" s="57"/>
      <c r="I4249" s="57"/>
      <c r="J4249" s="57"/>
      <c r="K4249" s="357"/>
      <c r="L4249" s="357"/>
      <c r="M4249" s="357"/>
    </row>
    <row r="4250" spans="1:13" x14ac:dyDescent="0.25">
      <c r="A4250" s="78"/>
      <c r="B4250" s="78"/>
      <c r="C4250" s="78"/>
      <c r="D4250" s="78"/>
      <c r="E4250" s="78"/>
      <c r="F4250" s="78"/>
      <c r="H4250" s="57"/>
      <c r="I4250" s="57"/>
      <c r="J4250" s="57"/>
      <c r="K4250" s="357"/>
      <c r="L4250" s="357"/>
      <c r="M4250" s="357"/>
    </row>
    <row r="4251" spans="1:13" x14ac:dyDescent="0.25">
      <c r="A4251" s="78"/>
      <c r="B4251" s="78"/>
      <c r="C4251" s="78"/>
      <c r="D4251" s="78"/>
      <c r="E4251" s="78"/>
      <c r="F4251" s="78"/>
      <c r="H4251" s="57"/>
      <c r="I4251" s="57"/>
      <c r="J4251" s="57"/>
      <c r="K4251" s="357"/>
      <c r="L4251" s="357"/>
      <c r="M4251" s="357"/>
    </row>
    <row r="4252" spans="1:13" x14ac:dyDescent="0.25">
      <c r="A4252" s="78"/>
      <c r="B4252" s="78"/>
      <c r="C4252" s="78"/>
      <c r="D4252" s="78"/>
      <c r="E4252" s="78"/>
      <c r="F4252" s="78"/>
      <c r="H4252" s="57"/>
      <c r="I4252" s="57"/>
      <c r="J4252" s="57"/>
      <c r="K4252" s="357"/>
      <c r="L4252" s="357"/>
      <c r="M4252" s="357"/>
    </row>
    <row r="4253" spans="1:13" x14ac:dyDescent="0.25">
      <c r="A4253" s="78"/>
      <c r="B4253" s="78"/>
      <c r="C4253" s="78"/>
      <c r="D4253" s="78"/>
      <c r="E4253" s="78"/>
      <c r="F4253" s="78"/>
      <c r="H4253" s="57"/>
      <c r="I4253" s="57"/>
      <c r="J4253" s="57"/>
      <c r="K4253" s="357"/>
      <c r="L4253" s="357"/>
      <c r="M4253" s="357"/>
    </row>
    <row r="4254" spans="1:13" x14ac:dyDescent="0.25">
      <c r="A4254" s="78"/>
      <c r="B4254" s="78"/>
      <c r="C4254" s="78"/>
      <c r="D4254" s="78"/>
      <c r="E4254" s="78"/>
      <c r="F4254" s="78"/>
      <c r="H4254" s="57"/>
      <c r="I4254" s="57"/>
      <c r="J4254" s="57"/>
      <c r="K4254" s="357"/>
      <c r="L4254" s="357"/>
      <c r="M4254" s="357"/>
    </row>
    <row r="4255" spans="1:13" x14ac:dyDescent="0.25">
      <c r="A4255" s="78"/>
      <c r="B4255" s="78"/>
      <c r="C4255" s="78"/>
      <c r="D4255" s="78"/>
      <c r="E4255" s="78"/>
      <c r="F4255" s="78"/>
      <c r="H4255" s="57"/>
      <c r="I4255" s="57"/>
      <c r="J4255" s="57"/>
      <c r="K4255" s="357"/>
      <c r="L4255" s="357"/>
      <c r="M4255" s="357"/>
    </row>
    <row r="4256" spans="1:13" x14ac:dyDescent="0.25">
      <c r="A4256" s="78"/>
      <c r="B4256" s="78"/>
      <c r="C4256" s="78"/>
      <c r="D4256" s="78"/>
      <c r="E4256" s="78"/>
      <c r="F4256" s="78"/>
      <c r="H4256" s="57"/>
      <c r="I4256" s="57"/>
      <c r="J4256" s="57"/>
      <c r="K4256" s="357"/>
      <c r="L4256" s="357"/>
      <c r="M4256" s="357"/>
    </row>
    <row r="4257" spans="1:13" x14ac:dyDescent="0.25">
      <c r="A4257" s="78"/>
      <c r="B4257" s="78"/>
      <c r="C4257" s="78"/>
      <c r="D4257" s="78"/>
      <c r="E4257" s="78"/>
      <c r="F4257" s="78"/>
      <c r="H4257" s="57"/>
      <c r="I4257" s="57"/>
      <c r="J4257" s="57"/>
      <c r="K4257" s="357"/>
      <c r="L4257" s="357"/>
      <c r="M4257" s="357"/>
    </row>
    <row r="4258" spans="1:13" x14ac:dyDescent="0.25">
      <c r="A4258" s="78"/>
      <c r="B4258" s="78"/>
      <c r="C4258" s="78"/>
      <c r="D4258" s="78"/>
      <c r="E4258" s="78"/>
      <c r="F4258" s="78"/>
      <c r="H4258" s="57"/>
      <c r="I4258" s="57"/>
      <c r="J4258" s="57"/>
      <c r="K4258" s="357"/>
      <c r="L4258" s="357"/>
      <c r="M4258" s="357"/>
    </row>
    <row r="4259" spans="1:13" x14ac:dyDescent="0.25">
      <c r="A4259" s="78"/>
      <c r="B4259" s="78"/>
      <c r="C4259" s="78"/>
      <c r="D4259" s="78"/>
      <c r="E4259" s="78"/>
      <c r="F4259" s="78"/>
      <c r="H4259" s="57"/>
      <c r="I4259" s="57"/>
      <c r="J4259" s="57"/>
      <c r="K4259" s="357"/>
      <c r="L4259" s="357"/>
      <c r="M4259" s="357"/>
    </row>
    <row r="4260" spans="1:13" x14ac:dyDescent="0.25">
      <c r="A4260" s="78"/>
      <c r="B4260" s="78"/>
      <c r="C4260" s="78"/>
      <c r="D4260" s="78"/>
      <c r="E4260" s="78"/>
      <c r="F4260" s="78"/>
      <c r="H4260" s="57"/>
      <c r="I4260" s="57"/>
      <c r="J4260" s="57"/>
      <c r="K4260" s="357"/>
      <c r="L4260" s="357"/>
      <c r="M4260" s="357"/>
    </row>
    <row r="4261" spans="1:13" x14ac:dyDescent="0.25">
      <c r="A4261" s="78"/>
      <c r="B4261" s="78"/>
      <c r="C4261" s="78"/>
      <c r="D4261" s="78"/>
      <c r="E4261" s="78"/>
      <c r="F4261" s="78"/>
      <c r="H4261" s="57"/>
      <c r="I4261" s="57"/>
      <c r="J4261" s="57"/>
      <c r="K4261" s="357"/>
      <c r="L4261" s="357"/>
      <c r="M4261" s="357"/>
    </row>
    <row r="4262" spans="1:13" x14ac:dyDescent="0.25">
      <c r="A4262" s="78"/>
      <c r="B4262" s="78"/>
      <c r="C4262" s="78"/>
      <c r="D4262" s="78"/>
      <c r="E4262" s="78"/>
      <c r="F4262" s="78"/>
      <c r="H4262" s="57"/>
      <c r="I4262" s="57"/>
      <c r="J4262" s="57"/>
      <c r="K4262" s="357"/>
      <c r="L4262" s="357"/>
      <c r="M4262" s="357"/>
    </row>
    <row r="4263" spans="1:13" x14ac:dyDescent="0.25">
      <c r="A4263" s="78"/>
      <c r="B4263" s="78"/>
      <c r="C4263" s="78"/>
      <c r="D4263" s="78"/>
      <c r="E4263" s="78"/>
      <c r="F4263" s="78"/>
      <c r="H4263" s="57"/>
      <c r="I4263" s="57"/>
      <c r="J4263" s="57"/>
      <c r="K4263" s="357"/>
      <c r="L4263" s="357"/>
      <c r="M4263" s="357"/>
    </row>
    <row r="4264" spans="1:13" x14ac:dyDescent="0.25">
      <c r="A4264" s="78"/>
      <c r="B4264" s="78"/>
      <c r="C4264" s="78"/>
      <c r="D4264" s="78"/>
      <c r="E4264" s="78"/>
      <c r="F4264" s="78"/>
      <c r="H4264" s="57"/>
      <c r="I4264" s="57"/>
      <c r="J4264" s="57"/>
      <c r="K4264" s="357"/>
      <c r="L4264" s="357"/>
      <c r="M4264" s="357"/>
    </row>
    <row r="4265" spans="1:13" x14ac:dyDescent="0.25">
      <c r="A4265" s="78"/>
      <c r="B4265" s="78"/>
      <c r="C4265" s="78"/>
      <c r="D4265" s="78"/>
      <c r="E4265" s="78"/>
      <c r="F4265" s="78"/>
      <c r="H4265" s="57"/>
      <c r="I4265" s="57"/>
      <c r="J4265" s="57"/>
      <c r="K4265" s="357"/>
      <c r="L4265" s="357"/>
      <c r="M4265" s="357"/>
    </row>
    <row r="4266" spans="1:13" x14ac:dyDescent="0.25">
      <c r="A4266" s="78"/>
      <c r="B4266" s="78"/>
      <c r="C4266" s="78"/>
      <c r="D4266" s="78"/>
      <c r="E4266" s="78"/>
      <c r="F4266" s="78"/>
      <c r="H4266" s="57"/>
      <c r="I4266" s="57"/>
      <c r="J4266" s="57"/>
      <c r="K4266" s="357"/>
      <c r="L4266" s="357"/>
      <c r="M4266" s="357"/>
    </row>
    <row r="4267" spans="1:13" x14ac:dyDescent="0.25">
      <c r="A4267" s="78"/>
      <c r="B4267" s="78"/>
      <c r="C4267" s="78"/>
      <c r="D4267" s="78"/>
      <c r="E4267" s="78"/>
      <c r="F4267" s="78"/>
      <c r="H4267" s="57"/>
      <c r="I4267" s="57"/>
      <c r="J4267" s="57"/>
      <c r="K4267" s="357"/>
      <c r="L4267" s="357"/>
      <c r="M4267" s="357"/>
    </row>
    <row r="4268" spans="1:13" x14ac:dyDescent="0.25">
      <c r="A4268" s="78"/>
      <c r="B4268" s="78"/>
      <c r="C4268" s="78"/>
      <c r="D4268" s="78"/>
      <c r="E4268" s="78"/>
      <c r="F4268" s="78"/>
      <c r="H4268" s="57"/>
      <c r="I4268" s="57"/>
      <c r="J4268" s="57"/>
      <c r="K4268" s="357"/>
      <c r="L4268" s="357"/>
      <c r="M4268" s="357"/>
    </row>
    <row r="4269" spans="1:13" x14ac:dyDescent="0.25">
      <c r="A4269" s="78"/>
      <c r="B4269" s="78"/>
      <c r="C4269" s="78"/>
      <c r="D4269" s="78"/>
      <c r="E4269" s="78"/>
      <c r="F4269" s="78"/>
      <c r="H4269" s="57"/>
      <c r="I4269" s="57"/>
      <c r="J4269" s="57"/>
      <c r="K4269" s="357"/>
      <c r="L4269" s="357"/>
      <c r="M4269" s="357"/>
    </row>
    <row r="4270" spans="1:13" x14ac:dyDescent="0.25">
      <c r="A4270" s="78"/>
      <c r="B4270" s="78"/>
      <c r="C4270" s="78"/>
      <c r="D4270" s="78"/>
      <c r="E4270" s="78"/>
      <c r="F4270" s="78"/>
      <c r="H4270" s="57"/>
      <c r="I4270" s="57"/>
      <c r="J4270" s="57"/>
      <c r="K4270" s="357"/>
      <c r="L4270" s="357"/>
      <c r="M4270" s="357"/>
    </row>
    <row r="4271" spans="1:13" x14ac:dyDescent="0.25">
      <c r="A4271" s="78"/>
      <c r="B4271" s="78"/>
      <c r="C4271" s="78"/>
      <c r="D4271" s="78"/>
      <c r="E4271" s="78"/>
      <c r="F4271" s="78"/>
      <c r="H4271" s="57"/>
      <c r="I4271" s="57"/>
      <c r="J4271" s="57"/>
      <c r="K4271" s="357"/>
      <c r="L4271" s="357"/>
      <c r="M4271" s="357"/>
    </row>
    <row r="4272" spans="1:13" x14ac:dyDescent="0.25">
      <c r="A4272" s="78"/>
      <c r="B4272" s="78"/>
      <c r="C4272" s="78"/>
      <c r="D4272" s="78"/>
      <c r="E4272" s="78"/>
      <c r="F4272" s="78"/>
      <c r="H4272" s="57"/>
      <c r="I4272" s="57"/>
      <c r="J4272" s="57"/>
      <c r="K4272" s="357"/>
      <c r="L4272" s="357"/>
      <c r="M4272" s="357"/>
    </row>
    <row r="4273" spans="1:13" x14ac:dyDescent="0.25">
      <c r="A4273" s="78"/>
      <c r="B4273" s="78"/>
      <c r="C4273" s="78"/>
      <c r="D4273" s="78"/>
      <c r="E4273" s="78"/>
      <c r="F4273" s="78"/>
      <c r="H4273" s="57"/>
      <c r="I4273" s="57"/>
      <c r="J4273" s="57"/>
      <c r="K4273" s="357"/>
      <c r="L4273" s="357"/>
      <c r="M4273" s="357"/>
    </row>
    <row r="4274" spans="1:13" x14ac:dyDescent="0.25">
      <c r="A4274" s="78"/>
      <c r="B4274" s="78"/>
      <c r="C4274" s="78"/>
      <c r="D4274" s="78"/>
      <c r="E4274" s="78"/>
      <c r="F4274" s="78"/>
      <c r="H4274" s="57"/>
      <c r="I4274" s="57"/>
      <c r="J4274" s="57"/>
      <c r="K4274" s="357"/>
      <c r="L4274" s="357"/>
      <c r="M4274" s="357"/>
    </row>
    <row r="4275" spans="1:13" x14ac:dyDescent="0.25">
      <c r="A4275" s="78"/>
      <c r="B4275" s="78"/>
      <c r="C4275" s="78"/>
      <c r="D4275" s="78"/>
      <c r="E4275" s="78"/>
      <c r="F4275" s="78"/>
      <c r="H4275" s="57"/>
      <c r="I4275" s="57"/>
      <c r="J4275" s="57"/>
      <c r="K4275" s="357"/>
      <c r="L4275" s="357"/>
      <c r="M4275" s="357"/>
    </row>
    <row r="4276" spans="1:13" x14ac:dyDescent="0.25">
      <c r="A4276" s="78"/>
      <c r="B4276" s="78"/>
      <c r="C4276" s="78"/>
      <c r="D4276" s="78"/>
      <c r="E4276" s="78"/>
      <c r="F4276" s="78"/>
      <c r="H4276" s="57"/>
      <c r="I4276" s="57"/>
      <c r="J4276" s="57"/>
      <c r="K4276" s="357"/>
      <c r="L4276" s="357"/>
      <c r="M4276" s="357"/>
    </row>
    <row r="4277" spans="1:13" x14ac:dyDescent="0.25">
      <c r="A4277" s="78"/>
      <c r="B4277" s="78"/>
      <c r="C4277" s="78"/>
      <c r="D4277" s="78"/>
      <c r="E4277" s="78"/>
      <c r="F4277" s="78"/>
      <c r="H4277" s="57"/>
      <c r="I4277" s="57"/>
      <c r="J4277" s="57"/>
      <c r="K4277" s="357"/>
      <c r="L4277" s="357"/>
      <c r="M4277" s="357"/>
    </row>
    <row r="4278" spans="1:13" x14ac:dyDescent="0.25">
      <c r="A4278" s="78"/>
      <c r="B4278" s="78"/>
      <c r="C4278" s="78"/>
      <c r="D4278" s="78"/>
      <c r="E4278" s="78"/>
      <c r="F4278" s="78"/>
      <c r="H4278" s="57"/>
      <c r="I4278" s="57"/>
      <c r="J4278" s="57"/>
      <c r="K4278" s="357"/>
      <c r="L4278" s="357"/>
      <c r="M4278" s="357"/>
    </row>
    <row r="4279" spans="1:13" x14ac:dyDescent="0.25">
      <c r="A4279" s="78"/>
      <c r="B4279" s="78"/>
      <c r="C4279" s="78"/>
      <c r="D4279" s="78"/>
      <c r="E4279" s="78"/>
      <c r="F4279" s="78"/>
      <c r="H4279" s="57"/>
      <c r="I4279" s="57"/>
      <c r="J4279" s="57"/>
      <c r="K4279" s="357"/>
      <c r="L4279" s="357"/>
      <c r="M4279" s="357"/>
    </row>
    <row r="4280" spans="1:13" x14ac:dyDescent="0.25">
      <c r="A4280" s="78"/>
      <c r="B4280" s="78"/>
      <c r="C4280" s="78"/>
      <c r="D4280" s="78"/>
      <c r="E4280" s="78"/>
      <c r="F4280" s="78"/>
      <c r="H4280" s="57"/>
      <c r="I4280" s="57"/>
      <c r="J4280" s="57"/>
      <c r="K4280" s="357"/>
      <c r="L4280" s="357"/>
      <c r="M4280" s="357"/>
    </row>
    <row r="4281" spans="1:13" x14ac:dyDescent="0.25">
      <c r="A4281" s="78"/>
      <c r="B4281" s="78"/>
      <c r="C4281" s="78"/>
      <c r="D4281" s="78"/>
      <c r="E4281" s="78"/>
      <c r="F4281" s="78"/>
      <c r="H4281" s="57"/>
      <c r="I4281" s="57"/>
      <c r="J4281" s="57"/>
      <c r="K4281" s="357"/>
      <c r="L4281" s="357"/>
      <c r="M4281" s="357"/>
    </row>
    <row r="4282" spans="1:13" x14ac:dyDescent="0.25">
      <c r="A4282" s="78"/>
      <c r="B4282" s="78"/>
      <c r="C4282" s="78"/>
      <c r="D4282" s="78"/>
      <c r="E4282" s="78"/>
      <c r="F4282" s="78"/>
      <c r="H4282" s="57"/>
      <c r="I4282" s="57"/>
      <c r="J4282" s="57"/>
      <c r="K4282" s="357"/>
      <c r="L4282" s="357"/>
      <c r="M4282" s="357"/>
    </row>
    <row r="4283" spans="1:13" x14ac:dyDescent="0.25">
      <c r="A4283" s="78"/>
      <c r="B4283" s="78"/>
      <c r="C4283" s="78"/>
      <c r="D4283" s="78"/>
      <c r="E4283" s="78"/>
      <c r="F4283" s="78"/>
      <c r="H4283" s="57"/>
      <c r="I4283" s="57"/>
      <c r="J4283" s="57"/>
      <c r="K4283" s="357"/>
      <c r="L4283" s="357"/>
      <c r="M4283" s="357"/>
    </row>
    <row r="4284" spans="1:13" x14ac:dyDescent="0.25">
      <c r="A4284" s="78"/>
      <c r="B4284" s="78"/>
      <c r="C4284" s="78"/>
      <c r="D4284" s="78"/>
      <c r="E4284" s="78"/>
      <c r="F4284" s="78"/>
      <c r="H4284" s="57"/>
      <c r="I4284" s="57"/>
      <c r="J4284" s="57"/>
      <c r="K4284" s="357"/>
      <c r="L4284" s="357"/>
      <c r="M4284" s="357"/>
    </row>
    <row r="4285" spans="1:13" x14ac:dyDescent="0.25">
      <c r="A4285" s="78"/>
      <c r="B4285" s="78"/>
      <c r="C4285" s="78"/>
      <c r="D4285" s="78"/>
      <c r="E4285" s="78"/>
      <c r="F4285" s="78"/>
      <c r="H4285" s="57"/>
      <c r="I4285" s="57"/>
      <c r="J4285" s="57"/>
      <c r="K4285" s="357"/>
      <c r="L4285" s="357"/>
      <c r="M4285" s="357"/>
    </row>
    <row r="4286" spans="1:13" x14ac:dyDescent="0.25">
      <c r="A4286" s="78"/>
      <c r="B4286" s="78"/>
      <c r="C4286" s="78"/>
      <c r="D4286" s="78"/>
      <c r="E4286" s="78"/>
      <c r="F4286" s="78"/>
      <c r="H4286" s="57"/>
      <c r="I4286" s="57"/>
      <c r="J4286" s="57"/>
      <c r="K4286" s="357"/>
      <c r="L4286" s="357"/>
      <c r="M4286" s="357"/>
    </row>
    <row r="4287" spans="1:13" x14ac:dyDescent="0.25">
      <c r="A4287" s="78"/>
      <c r="B4287" s="78"/>
      <c r="C4287" s="78"/>
      <c r="D4287" s="78"/>
      <c r="E4287" s="78"/>
      <c r="F4287" s="78"/>
      <c r="H4287" s="57"/>
      <c r="I4287" s="57"/>
      <c r="J4287" s="57"/>
      <c r="K4287" s="357"/>
      <c r="L4287" s="357"/>
      <c r="M4287" s="357"/>
    </row>
    <row r="4288" spans="1:13" x14ac:dyDescent="0.25">
      <c r="A4288" s="78"/>
      <c r="B4288" s="78"/>
      <c r="C4288" s="78"/>
      <c r="D4288" s="78"/>
      <c r="E4288" s="78"/>
      <c r="F4288" s="78"/>
      <c r="H4288" s="57"/>
      <c r="I4288" s="57"/>
      <c r="J4288" s="57"/>
      <c r="K4288" s="357"/>
      <c r="L4288" s="357"/>
      <c r="M4288" s="357"/>
    </row>
    <row r="4289" spans="1:13" x14ac:dyDescent="0.25">
      <c r="A4289" s="78"/>
      <c r="B4289" s="78"/>
      <c r="C4289" s="78"/>
      <c r="D4289" s="78"/>
      <c r="E4289" s="78"/>
      <c r="F4289" s="78"/>
      <c r="H4289" s="57"/>
      <c r="I4289" s="57"/>
      <c r="J4289" s="57"/>
      <c r="K4289" s="357"/>
      <c r="L4289" s="357"/>
      <c r="M4289" s="357"/>
    </row>
    <row r="4290" spans="1:13" x14ac:dyDescent="0.25">
      <c r="A4290" s="78"/>
      <c r="B4290" s="78"/>
      <c r="C4290" s="78"/>
      <c r="D4290" s="78"/>
      <c r="E4290" s="78"/>
      <c r="F4290" s="78"/>
      <c r="H4290" s="57"/>
      <c r="I4290" s="57"/>
      <c r="J4290" s="57"/>
      <c r="K4290" s="357"/>
      <c r="L4290" s="357"/>
      <c r="M4290" s="357"/>
    </row>
    <row r="4291" spans="1:13" x14ac:dyDescent="0.25">
      <c r="A4291" s="78"/>
      <c r="B4291" s="78"/>
      <c r="C4291" s="78"/>
      <c r="D4291" s="78"/>
      <c r="E4291" s="78"/>
      <c r="F4291" s="78"/>
      <c r="H4291" s="57"/>
      <c r="I4291" s="57"/>
      <c r="J4291" s="57"/>
      <c r="K4291" s="357"/>
      <c r="L4291" s="357"/>
      <c r="M4291" s="357"/>
    </row>
    <row r="4292" spans="1:13" x14ac:dyDescent="0.25">
      <c r="A4292" s="78"/>
      <c r="B4292" s="78"/>
      <c r="C4292" s="78"/>
      <c r="D4292" s="78"/>
      <c r="E4292" s="78"/>
      <c r="F4292" s="78"/>
      <c r="H4292" s="57"/>
      <c r="I4292" s="57"/>
      <c r="J4292" s="57"/>
      <c r="K4292" s="357"/>
      <c r="L4292" s="357"/>
      <c r="M4292" s="357"/>
    </row>
    <row r="4293" spans="1:13" x14ac:dyDescent="0.25">
      <c r="A4293" s="78"/>
      <c r="B4293" s="78"/>
      <c r="C4293" s="78"/>
      <c r="D4293" s="78"/>
      <c r="E4293" s="78"/>
      <c r="F4293" s="78"/>
      <c r="H4293" s="57"/>
      <c r="I4293" s="57"/>
      <c r="J4293" s="57"/>
      <c r="K4293" s="357"/>
      <c r="L4293" s="357"/>
      <c r="M4293" s="357"/>
    </row>
    <row r="4294" spans="1:13" x14ac:dyDescent="0.25">
      <c r="A4294" s="78"/>
      <c r="B4294" s="78"/>
      <c r="C4294" s="78"/>
      <c r="D4294" s="78"/>
      <c r="E4294" s="78"/>
      <c r="F4294" s="78"/>
      <c r="H4294" s="57"/>
      <c r="I4294" s="57"/>
      <c r="J4294" s="57"/>
      <c r="K4294" s="357"/>
      <c r="L4294" s="357"/>
      <c r="M4294" s="357"/>
    </row>
    <row r="4295" spans="1:13" x14ac:dyDescent="0.25">
      <c r="A4295" s="78"/>
      <c r="B4295" s="78"/>
      <c r="C4295" s="78"/>
      <c r="D4295" s="78"/>
      <c r="E4295" s="78"/>
      <c r="F4295" s="78"/>
      <c r="H4295" s="57"/>
      <c r="I4295" s="57"/>
      <c r="J4295" s="57"/>
      <c r="K4295" s="357"/>
      <c r="L4295" s="357"/>
      <c r="M4295" s="357"/>
    </row>
    <row r="4296" spans="1:13" x14ac:dyDescent="0.25">
      <c r="A4296" s="78"/>
      <c r="B4296" s="78"/>
      <c r="C4296" s="78"/>
      <c r="D4296" s="78"/>
      <c r="E4296" s="78"/>
      <c r="F4296" s="78"/>
      <c r="H4296" s="57"/>
      <c r="I4296" s="57"/>
      <c r="J4296" s="57"/>
      <c r="K4296" s="357"/>
      <c r="L4296" s="357"/>
      <c r="M4296" s="357"/>
    </row>
    <row r="4297" spans="1:13" x14ac:dyDescent="0.25">
      <c r="A4297" s="78"/>
      <c r="B4297" s="78"/>
      <c r="C4297" s="78"/>
      <c r="D4297" s="78"/>
      <c r="E4297" s="78"/>
      <c r="F4297" s="78"/>
      <c r="H4297" s="57"/>
      <c r="I4297" s="57"/>
      <c r="J4297" s="57"/>
      <c r="K4297" s="357"/>
      <c r="L4297" s="357"/>
      <c r="M4297" s="357"/>
    </row>
    <row r="4298" spans="1:13" x14ac:dyDescent="0.25">
      <c r="A4298" s="78"/>
      <c r="B4298" s="78"/>
      <c r="C4298" s="78"/>
      <c r="D4298" s="78"/>
      <c r="E4298" s="78"/>
      <c r="F4298" s="78"/>
      <c r="H4298" s="57"/>
      <c r="I4298" s="57"/>
      <c r="J4298" s="57"/>
      <c r="K4298" s="357"/>
      <c r="L4298" s="357"/>
      <c r="M4298" s="357"/>
    </row>
    <row r="4299" spans="1:13" x14ac:dyDescent="0.25">
      <c r="A4299" s="78"/>
      <c r="B4299" s="78"/>
      <c r="C4299" s="78"/>
      <c r="D4299" s="78"/>
      <c r="E4299" s="78"/>
      <c r="F4299" s="78"/>
      <c r="H4299" s="57"/>
      <c r="I4299" s="57"/>
      <c r="J4299" s="57"/>
      <c r="K4299" s="357"/>
      <c r="L4299" s="357"/>
      <c r="M4299" s="357"/>
    </row>
    <row r="4300" spans="1:13" x14ac:dyDescent="0.25">
      <c r="A4300" s="78"/>
      <c r="B4300" s="78"/>
      <c r="C4300" s="78"/>
      <c r="D4300" s="78"/>
      <c r="E4300" s="78"/>
      <c r="F4300" s="78"/>
      <c r="H4300" s="57"/>
      <c r="I4300" s="57"/>
      <c r="J4300" s="57"/>
      <c r="K4300" s="357"/>
      <c r="L4300" s="357"/>
      <c r="M4300" s="357"/>
    </row>
    <row r="4301" spans="1:13" x14ac:dyDescent="0.25">
      <c r="A4301" s="78"/>
      <c r="B4301" s="78"/>
      <c r="C4301" s="78"/>
      <c r="D4301" s="78"/>
      <c r="E4301" s="78"/>
      <c r="F4301" s="78"/>
      <c r="H4301" s="57"/>
      <c r="I4301" s="57"/>
      <c r="J4301" s="57"/>
      <c r="K4301" s="357"/>
      <c r="L4301" s="357"/>
      <c r="M4301" s="357"/>
    </row>
    <row r="4302" spans="1:13" x14ac:dyDescent="0.25">
      <c r="A4302" s="78"/>
      <c r="B4302" s="78"/>
      <c r="C4302" s="78"/>
      <c r="D4302" s="78"/>
      <c r="E4302" s="78"/>
      <c r="F4302" s="78"/>
      <c r="H4302" s="57"/>
      <c r="I4302" s="57"/>
      <c r="J4302" s="57"/>
      <c r="K4302" s="357"/>
      <c r="L4302" s="357"/>
      <c r="M4302" s="357"/>
    </row>
    <row r="4303" spans="1:13" x14ac:dyDescent="0.25">
      <c r="A4303" s="78"/>
      <c r="B4303" s="78"/>
      <c r="C4303" s="78"/>
      <c r="D4303" s="78"/>
      <c r="E4303" s="78"/>
      <c r="F4303" s="78"/>
      <c r="H4303" s="57"/>
      <c r="I4303" s="57"/>
      <c r="J4303" s="57"/>
      <c r="K4303" s="357"/>
      <c r="L4303" s="357"/>
      <c r="M4303" s="357"/>
    </row>
    <row r="4304" spans="1:13" x14ac:dyDescent="0.25">
      <c r="A4304" s="78"/>
      <c r="B4304" s="78"/>
      <c r="C4304" s="78"/>
      <c r="D4304" s="78"/>
      <c r="E4304" s="78"/>
      <c r="F4304" s="78"/>
      <c r="H4304" s="57"/>
      <c r="I4304" s="57"/>
      <c r="J4304" s="57"/>
      <c r="K4304" s="357"/>
      <c r="L4304" s="357"/>
      <c r="M4304" s="357"/>
    </row>
    <row r="4305" spans="1:13" x14ac:dyDescent="0.25">
      <c r="A4305" s="78"/>
      <c r="B4305" s="78"/>
      <c r="C4305" s="78"/>
      <c r="D4305" s="78"/>
      <c r="E4305" s="78"/>
      <c r="F4305" s="78"/>
      <c r="H4305" s="57"/>
      <c r="I4305" s="57"/>
      <c r="J4305" s="57"/>
      <c r="K4305" s="357"/>
      <c r="L4305" s="357"/>
      <c r="M4305" s="357"/>
    </row>
    <row r="4306" spans="1:13" x14ac:dyDescent="0.25">
      <c r="A4306" s="78"/>
      <c r="B4306" s="78"/>
      <c r="C4306" s="78"/>
      <c r="D4306" s="78"/>
      <c r="E4306" s="78"/>
      <c r="F4306" s="78"/>
      <c r="H4306" s="57"/>
      <c r="I4306" s="57"/>
      <c r="J4306" s="57"/>
      <c r="K4306" s="357"/>
      <c r="L4306" s="357"/>
      <c r="M4306" s="357"/>
    </row>
    <row r="4307" spans="1:13" x14ac:dyDescent="0.25">
      <c r="A4307" s="78"/>
      <c r="B4307" s="78"/>
      <c r="C4307" s="78"/>
      <c r="D4307" s="78"/>
      <c r="E4307" s="78"/>
      <c r="F4307" s="78"/>
      <c r="H4307" s="57"/>
      <c r="I4307" s="57"/>
      <c r="J4307" s="57"/>
      <c r="K4307" s="357"/>
      <c r="L4307" s="357"/>
      <c r="M4307" s="357"/>
    </row>
    <row r="4308" spans="1:13" x14ac:dyDescent="0.25">
      <c r="A4308" s="78"/>
      <c r="B4308" s="78"/>
      <c r="C4308" s="78"/>
      <c r="D4308" s="78"/>
      <c r="E4308" s="78"/>
      <c r="F4308" s="78"/>
      <c r="H4308" s="57"/>
      <c r="I4308" s="57"/>
      <c r="J4308" s="57"/>
      <c r="K4308" s="357"/>
      <c r="L4308" s="357"/>
      <c r="M4308" s="357"/>
    </row>
    <row r="4309" spans="1:13" x14ac:dyDescent="0.25">
      <c r="A4309" s="78"/>
      <c r="B4309" s="78"/>
      <c r="C4309" s="78"/>
      <c r="D4309" s="78"/>
      <c r="E4309" s="78"/>
      <c r="F4309" s="78"/>
      <c r="H4309" s="57"/>
      <c r="I4309" s="57"/>
      <c r="J4309" s="57"/>
      <c r="K4309" s="357"/>
      <c r="L4309" s="357"/>
      <c r="M4309" s="357"/>
    </row>
    <row r="4310" spans="1:13" x14ac:dyDescent="0.25">
      <c r="A4310" s="78"/>
      <c r="B4310" s="78"/>
      <c r="C4310" s="78"/>
      <c r="D4310" s="78"/>
      <c r="E4310" s="78"/>
      <c r="F4310" s="78"/>
      <c r="H4310" s="57"/>
      <c r="I4310" s="57"/>
      <c r="J4310" s="57"/>
      <c r="K4310" s="357"/>
      <c r="L4310" s="357"/>
      <c r="M4310" s="357"/>
    </row>
    <row r="4311" spans="1:13" x14ac:dyDescent="0.25">
      <c r="A4311" s="78"/>
      <c r="B4311" s="78"/>
      <c r="C4311" s="78"/>
      <c r="D4311" s="78"/>
      <c r="E4311" s="78"/>
      <c r="F4311" s="78"/>
      <c r="H4311" s="57"/>
      <c r="I4311" s="57"/>
      <c r="J4311" s="57"/>
      <c r="K4311" s="357"/>
      <c r="L4311" s="357"/>
      <c r="M4311" s="357"/>
    </row>
    <row r="4312" spans="1:13" x14ac:dyDescent="0.25">
      <c r="A4312" s="78"/>
      <c r="B4312" s="78"/>
      <c r="C4312" s="78"/>
      <c r="D4312" s="78"/>
      <c r="E4312" s="78"/>
      <c r="F4312" s="78"/>
      <c r="H4312" s="57"/>
      <c r="I4312" s="57"/>
      <c r="J4312" s="57"/>
      <c r="K4312" s="357"/>
      <c r="L4312" s="357"/>
      <c r="M4312" s="357"/>
    </row>
    <row r="4313" spans="1:13" x14ac:dyDescent="0.25">
      <c r="A4313" s="78"/>
      <c r="B4313" s="78"/>
      <c r="C4313" s="78"/>
      <c r="D4313" s="78"/>
      <c r="E4313" s="78"/>
      <c r="F4313" s="78"/>
      <c r="H4313" s="57"/>
      <c r="I4313" s="57"/>
      <c r="J4313" s="57"/>
      <c r="K4313" s="357"/>
      <c r="L4313" s="357"/>
      <c r="M4313" s="357"/>
    </row>
    <row r="4314" spans="1:13" x14ac:dyDescent="0.25">
      <c r="A4314" s="78"/>
      <c r="B4314" s="78"/>
      <c r="C4314" s="78"/>
      <c r="D4314" s="78"/>
      <c r="E4314" s="78"/>
      <c r="F4314" s="78"/>
      <c r="H4314" s="57"/>
      <c r="I4314" s="57"/>
      <c r="J4314" s="57"/>
      <c r="K4314" s="357"/>
      <c r="L4314" s="357"/>
      <c r="M4314" s="357"/>
    </row>
    <row r="4315" spans="1:13" x14ac:dyDescent="0.25">
      <c r="A4315" s="78"/>
      <c r="B4315" s="78"/>
      <c r="C4315" s="78"/>
      <c r="D4315" s="78"/>
      <c r="E4315" s="78"/>
      <c r="F4315" s="78"/>
      <c r="H4315" s="57"/>
      <c r="I4315" s="57"/>
      <c r="J4315" s="57"/>
      <c r="K4315" s="357"/>
      <c r="L4315" s="357"/>
      <c r="M4315" s="357"/>
    </row>
    <row r="4316" spans="1:13" x14ac:dyDescent="0.25">
      <c r="A4316" s="78"/>
      <c r="B4316" s="78"/>
      <c r="C4316" s="78"/>
      <c r="D4316" s="78"/>
      <c r="E4316" s="78"/>
      <c r="F4316" s="78"/>
      <c r="H4316" s="57"/>
      <c r="I4316" s="57"/>
      <c r="J4316" s="57"/>
      <c r="K4316" s="357"/>
      <c r="L4316" s="357"/>
      <c r="M4316" s="357"/>
    </row>
    <row r="4317" spans="1:13" x14ac:dyDescent="0.25">
      <c r="A4317" s="78"/>
      <c r="B4317" s="78"/>
      <c r="C4317" s="78"/>
      <c r="D4317" s="78"/>
      <c r="E4317" s="78"/>
      <c r="F4317" s="78"/>
      <c r="H4317" s="57"/>
      <c r="I4317" s="57"/>
      <c r="J4317" s="57"/>
      <c r="K4317" s="357"/>
      <c r="L4317" s="357"/>
      <c r="M4317" s="357"/>
    </row>
    <row r="4318" spans="1:13" x14ac:dyDescent="0.25">
      <c r="A4318" s="78"/>
      <c r="B4318" s="78"/>
      <c r="C4318" s="78"/>
      <c r="D4318" s="78"/>
      <c r="E4318" s="78"/>
      <c r="F4318" s="78"/>
      <c r="H4318" s="57"/>
      <c r="I4318" s="57"/>
      <c r="J4318" s="57"/>
      <c r="K4318" s="357"/>
      <c r="L4318" s="357"/>
      <c r="M4318" s="357"/>
    </row>
    <row r="4319" spans="1:13" x14ac:dyDescent="0.25">
      <c r="A4319" s="78"/>
      <c r="B4319" s="78"/>
      <c r="C4319" s="78"/>
      <c r="D4319" s="78"/>
      <c r="E4319" s="78"/>
      <c r="F4319" s="78"/>
      <c r="H4319" s="57"/>
      <c r="I4319" s="57"/>
      <c r="J4319" s="57"/>
      <c r="K4319" s="357"/>
      <c r="L4319" s="357"/>
      <c r="M4319" s="357"/>
    </row>
    <row r="4320" spans="1:13" x14ac:dyDescent="0.25">
      <c r="A4320" s="78"/>
      <c r="B4320" s="78"/>
      <c r="C4320" s="78"/>
      <c r="D4320" s="78"/>
      <c r="E4320" s="78"/>
      <c r="F4320" s="78"/>
      <c r="H4320" s="57"/>
      <c r="I4320" s="57"/>
      <c r="J4320" s="57"/>
      <c r="K4320" s="357"/>
      <c r="L4320" s="357"/>
      <c r="M4320" s="357"/>
    </row>
    <row r="4321" spans="1:13" x14ac:dyDescent="0.25">
      <c r="A4321" s="78"/>
      <c r="B4321" s="78"/>
      <c r="C4321" s="78"/>
      <c r="D4321" s="78"/>
      <c r="E4321" s="78"/>
      <c r="F4321" s="78"/>
      <c r="H4321" s="57"/>
      <c r="I4321" s="57"/>
      <c r="J4321" s="57"/>
      <c r="K4321" s="357"/>
      <c r="L4321" s="357"/>
      <c r="M4321" s="357"/>
    </row>
    <row r="4322" spans="1:13" x14ac:dyDescent="0.25">
      <c r="A4322" s="78"/>
      <c r="B4322" s="78"/>
      <c r="C4322" s="78"/>
      <c r="D4322" s="78"/>
      <c r="E4322" s="78"/>
      <c r="F4322" s="78"/>
      <c r="H4322" s="57"/>
      <c r="I4322" s="57"/>
      <c r="J4322" s="57"/>
      <c r="K4322" s="357"/>
      <c r="L4322" s="357"/>
      <c r="M4322" s="357"/>
    </row>
    <row r="4323" spans="1:13" x14ac:dyDescent="0.25">
      <c r="A4323" s="78"/>
      <c r="B4323" s="78"/>
      <c r="C4323" s="78"/>
      <c r="D4323" s="78"/>
      <c r="E4323" s="78"/>
      <c r="F4323" s="78"/>
      <c r="H4323" s="57"/>
      <c r="I4323" s="57"/>
      <c r="J4323" s="57"/>
      <c r="K4323" s="357"/>
      <c r="L4323" s="357"/>
      <c r="M4323" s="357"/>
    </row>
    <row r="4324" spans="1:13" x14ac:dyDescent="0.25">
      <c r="A4324" s="78"/>
      <c r="B4324" s="78"/>
      <c r="C4324" s="78"/>
      <c r="D4324" s="78"/>
      <c r="E4324" s="78"/>
      <c r="F4324" s="78"/>
      <c r="H4324" s="57"/>
      <c r="I4324" s="57"/>
      <c r="J4324" s="57"/>
      <c r="K4324" s="357"/>
      <c r="L4324" s="357"/>
      <c r="M4324" s="357"/>
    </row>
    <row r="4325" spans="1:13" x14ac:dyDescent="0.25">
      <c r="A4325" s="78"/>
      <c r="B4325" s="78"/>
      <c r="C4325" s="78"/>
      <c r="D4325" s="78"/>
      <c r="E4325" s="78"/>
      <c r="F4325" s="78"/>
      <c r="H4325" s="57"/>
      <c r="I4325" s="57"/>
      <c r="J4325" s="57"/>
      <c r="K4325" s="357"/>
      <c r="L4325" s="357"/>
      <c r="M4325" s="357"/>
    </row>
    <row r="4326" spans="1:13" x14ac:dyDescent="0.25">
      <c r="A4326" s="78"/>
      <c r="B4326" s="78"/>
      <c r="C4326" s="78"/>
      <c r="D4326" s="78"/>
      <c r="E4326" s="78"/>
      <c r="F4326" s="78"/>
      <c r="H4326" s="57"/>
      <c r="I4326" s="57"/>
      <c r="J4326" s="57"/>
      <c r="K4326" s="357"/>
      <c r="L4326" s="357"/>
      <c r="M4326" s="357"/>
    </row>
    <row r="4327" spans="1:13" x14ac:dyDescent="0.25">
      <c r="A4327" s="78"/>
      <c r="B4327" s="78"/>
      <c r="C4327" s="78"/>
      <c r="D4327" s="78"/>
      <c r="E4327" s="78"/>
      <c r="F4327" s="78"/>
      <c r="H4327" s="57"/>
      <c r="I4327" s="57"/>
      <c r="J4327" s="57"/>
      <c r="K4327" s="357"/>
      <c r="L4327" s="357"/>
      <c r="M4327" s="357"/>
    </row>
    <row r="4328" spans="1:13" x14ac:dyDescent="0.25">
      <c r="A4328" s="78"/>
      <c r="B4328" s="78"/>
      <c r="C4328" s="78"/>
      <c r="D4328" s="78"/>
      <c r="E4328" s="78"/>
      <c r="F4328" s="78"/>
      <c r="H4328" s="57"/>
      <c r="I4328" s="57"/>
      <c r="J4328" s="57"/>
      <c r="K4328" s="357"/>
      <c r="L4328" s="357"/>
      <c r="M4328" s="357"/>
    </row>
    <row r="4329" spans="1:13" x14ac:dyDescent="0.25">
      <c r="A4329" s="78"/>
      <c r="B4329" s="78"/>
      <c r="C4329" s="78"/>
      <c r="D4329" s="78"/>
      <c r="E4329" s="78"/>
      <c r="F4329" s="78"/>
      <c r="H4329" s="57"/>
      <c r="I4329" s="57"/>
      <c r="J4329" s="57"/>
      <c r="K4329" s="357"/>
      <c r="L4329" s="357"/>
      <c r="M4329" s="357"/>
    </row>
    <row r="4330" spans="1:13" x14ac:dyDescent="0.25">
      <c r="A4330" s="78"/>
      <c r="B4330" s="78"/>
      <c r="C4330" s="78"/>
      <c r="D4330" s="78"/>
      <c r="E4330" s="78"/>
      <c r="F4330" s="78"/>
      <c r="H4330" s="57"/>
      <c r="I4330" s="57"/>
      <c r="J4330" s="57"/>
      <c r="K4330" s="357"/>
      <c r="L4330" s="357"/>
      <c r="M4330" s="357"/>
    </row>
    <row r="4331" spans="1:13" x14ac:dyDescent="0.25">
      <c r="A4331" s="78"/>
      <c r="B4331" s="78"/>
      <c r="C4331" s="78"/>
      <c r="D4331" s="78"/>
      <c r="E4331" s="78"/>
      <c r="F4331" s="78"/>
      <c r="H4331" s="57"/>
      <c r="I4331" s="57"/>
      <c r="J4331" s="57"/>
      <c r="K4331" s="357"/>
      <c r="L4331" s="357"/>
      <c r="M4331" s="357"/>
    </row>
    <row r="4332" spans="1:13" x14ac:dyDescent="0.25">
      <c r="A4332" s="78"/>
      <c r="B4332" s="78"/>
      <c r="C4332" s="78"/>
      <c r="D4332" s="78"/>
      <c r="E4332" s="78"/>
      <c r="F4332" s="78"/>
      <c r="H4332" s="57"/>
      <c r="I4332" s="57"/>
      <c r="J4332" s="57"/>
      <c r="K4332" s="357"/>
      <c r="L4332" s="357"/>
      <c r="M4332" s="357"/>
    </row>
    <row r="4333" spans="1:13" x14ac:dyDescent="0.25">
      <c r="A4333" s="78"/>
      <c r="B4333" s="78"/>
      <c r="C4333" s="78"/>
      <c r="D4333" s="78"/>
      <c r="E4333" s="78"/>
      <c r="F4333" s="78"/>
      <c r="H4333" s="57"/>
      <c r="I4333" s="57"/>
      <c r="J4333" s="57"/>
      <c r="K4333" s="357"/>
      <c r="L4333" s="357"/>
      <c r="M4333" s="357"/>
    </row>
    <row r="4334" spans="1:13" x14ac:dyDescent="0.25">
      <c r="A4334" s="78"/>
      <c r="B4334" s="78"/>
      <c r="C4334" s="78"/>
      <c r="D4334" s="78"/>
      <c r="E4334" s="78"/>
      <c r="F4334" s="78"/>
      <c r="H4334" s="57"/>
      <c r="I4334" s="57"/>
      <c r="J4334" s="57"/>
      <c r="K4334" s="357"/>
      <c r="L4334" s="357"/>
      <c r="M4334" s="357"/>
    </row>
    <row r="4335" spans="1:13" x14ac:dyDescent="0.25">
      <c r="A4335" s="78"/>
      <c r="B4335" s="78"/>
      <c r="C4335" s="78"/>
      <c r="D4335" s="78"/>
      <c r="E4335" s="78"/>
      <c r="F4335" s="78"/>
      <c r="H4335" s="57"/>
      <c r="I4335" s="57"/>
      <c r="J4335" s="57"/>
      <c r="K4335" s="357"/>
      <c r="L4335" s="357"/>
      <c r="M4335" s="357"/>
    </row>
    <row r="4336" spans="1:13" x14ac:dyDescent="0.25">
      <c r="A4336" s="78"/>
      <c r="B4336" s="78"/>
      <c r="C4336" s="78"/>
      <c r="D4336" s="78"/>
      <c r="E4336" s="78"/>
      <c r="F4336" s="78"/>
      <c r="H4336" s="57"/>
      <c r="I4336" s="57"/>
      <c r="J4336" s="57"/>
      <c r="K4336" s="357"/>
      <c r="L4336" s="357"/>
      <c r="M4336" s="357"/>
    </row>
    <row r="4337" spans="1:13" x14ac:dyDescent="0.25">
      <c r="A4337" s="78"/>
      <c r="B4337" s="78"/>
      <c r="C4337" s="78"/>
      <c r="D4337" s="78"/>
      <c r="E4337" s="78"/>
      <c r="F4337" s="78"/>
      <c r="H4337" s="57"/>
      <c r="I4337" s="57"/>
      <c r="J4337" s="57"/>
      <c r="K4337" s="357"/>
      <c r="L4337" s="357"/>
      <c r="M4337" s="357"/>
    </row>
    <row r="4338" spans="1:13" x14ac:dyDescent="0.25">
      <c r="A4338" s="78"/>
      <c r="B4338" s="78"/>
      <c r="C4338" s="78"/>
      <c r="D4338" s="78"/>
      <c r="E4338" s="78"/>
      <c r="F4338" s="78"/>
      <c r="H4338" s="57"/>
      <c r="I4338" s="57"/>
      <c r="J4338" s="57"/>
      <c r="K4338" s="357"/>
      <c r="L4338" s="357"/>
      <c r="M4338" s="357"/>
    </row>
    <row r="4339" spans="1:13" x14ac:dyDescent="0.25">
      <c r="A4339" s="78"/>
      <c r="B4339" s="78"/>
      <c r="C4339" s="78"/>
      <c r="D4339" s="78"/>
      <c r="E4339" s="78"/>
      <c r="F4339" s="78"/>
      <c r="H4339" s="57"/>
      <c r="I4339" s="57"/>
      <c r="J4339" s="57"/>
      <c r="K4339" s="357"/>
      <c r="L4339" s="357"/>
      <c r="M4339" s="357"/>
    </row>
    <row r="4340" spans="1:13" x14ac:dyDescent="0.25">
      <c r="A4340" s="78"/>
      <c r="B4340" s="78"/>
      <c r="C4340" s="78"/>
      <c r="D4340" s="78"/>
      <c r="E4340" s="78"/>
      <c r="F4340" s="78"/>
      <c r="H4340" s="57"/>
      <c r="I4340" s="57"/>
      <c r="J4340" s="57"/>
      <c r="K4340" s="357"/>
      <c r="L4340" s="357"/>
      <c r="M4340" s="357"/>
    </row>
    <row r="4341" spans="1:13" x14ac:dyDescent="0.25">
      <c r="A4341" s="78"/>
      <c r="B4341" s="78"/>
      <c r="C4341" s="78"/>
      <c r="D4341" s="78"/>
      <c r="E4341" s="78"/>
      <c r="F4341" s="78"/>
      <c r="H4341" s="57"/>
      <c r="I4341" s="57"/>
      <c r="J4341" s="57"/>
      <c r="K4341" s="357"/>
      <c r="L4341" s="357"/>
      <c r="M4341" s="357"/>
    </row>
    <row r="4342" spans="1:13" x14ac:dyDescent="0.25">
      <c r="A4342" s="78"/>
      <c r="B4342" s="78"/>
      <c r="C4342" s="78"/>
      <c r="D4342" s="78"/>
      <c r="E4342" s="78"/>
      <c r="F4342" s="78"/>
      <c r="H4342" s="57"/>
      <c r="I4342" s="57"/>
      <c r="J4342" s="57"/>
      <c r="K4342" s="357"/>
      <c r="L4342" s="357"/>
      <c r="M4342" s="357"/>
    </row>
    <row r="4343" spans="1:13" x14ac:dyDescent="0.25">
      <c r="A4343" s="78"/>
      <c r="B4343" s="78"/>
      <c r="C4343" s="78"/>
      <c r="D4343" s="78"/>
      <c r="E4343" s="78"/>
      <c r="F4343" s="78"/>
      <c r="H4343" s="57"/>
      <c r="I4343" s="57"/>
      <c r="J4343" s="57"/>
      <c r="K4343" s="357"/>
      <c r="L4343" s="357"/>
      <c r="M4343" s="357"/>
    </row>
    <row r="4344" spans="1:13" x14ac:dyDescent="0.25">
      <c r="A4344" s="78"/>
      <c r="B4344" s="78"/>
      <c r="C4344" s="78"/>
      <c r="D4344" s="78"/>
      <c r="E4344" s="78"/>
      <c r="F4344" s="78"/>
      <c r="H4344" s="57"/>
      <c r="I4344" s="57"/>
      <c r="J4344" s="57"/>
      <c r="K4344" s="357"/>
      <c r="L4344" s="357"/>
      <c r="M4344" s="357"/>
    </row>
    <row r="4345" spans="1:13" x14ac:dyDescent="0.25">
      <c r="A4345" s="78"/>
      <c r="B4345" s="78"/>
      <c r="C4345" s="78"/>
      <c r="D4345" s="78"/>
      <c r="E4345" s="78"/>
      <c r="F4345" s="78"/>
      <c r="H4345" s="57"/>
      <c r="I4345" s="57"/>
      <c r="J4345" s="57"/>
      <c r="K4345" s="357"/>
      <c r="L4345" s="357"/>
      <c r="M4345" s="357"/>
    </row>
    <row r="4346" spans="1:13" x14ac:dyDescent="0.25">
      <c r="A4346" s="78"/>
      <c r="B4346" s="78"/>
      <c r="C4346" s="78"/>
      <c r="D4346" s="78"/>
      <c r="E4346" s="78"/>
      <c r="F4346" s="78"/>
      <c r="H4346" s="57"/>
      <c r="I4346" s="57"/>
      <c r="J4346" s="57"/>
      <c r="K4346" s="357"/>
      <c r="L4346" s="357"/>
      <c r="M4346" s="357"/>
    </row>
    <row r="4347" spans="1:13" x14ac:dyDescent="0.25">
      <c r="A4347" s="78"/>
      <c r="B4347" s="78"/>
      <c r="C4347" s="78"/>
      <c r="D4347" s="78"/>
      <c r="E4347" s="78"/>
      <c r="F4347" s="78"/>
      <c r="H4347" s="57"/>
      <c r="I4347" s="57"/>
      <c r="J4347" s="57"/>
      <c r="K4347" s="357"/>
      <c r="L4347" s="357"/>
      <c r="M4347" s="357"/>
    </row>
    <row r="4348" spans="1:13" x14ac:dyDescent="0.25">
      <c r="A4348" s="78"/>
      <c r="B4348" s="78"/>
      <c r="C4348" s="78"/>
      <c r="D4348" s="78"/>
      <c r="E4348" s="78"/>
      <c r="F4348" s="78"/>
      <c r="H4348" s="57"/>
      <c r="I4348" s="57"/>
      <c r="J4348" s="57"/>
      <c r="K4348" s="357"/>
      <c r="L4348" s="357"/>
      <c r="M4348" s="357"/>
    </row>
    <row r="4349" spans="1:13" x14ac:dyDescent="0.25">
      <c r="A4349" s="78"/>
      <c r="B4349" s="78"/>
      <c r="C4349" s="78"/>
      <c r="D4349" s="78"/>
      <c r="E4349" s="78"/>
      <c r="F4349" s="78"/>
      <c r="H4349" s="57"/>
      <c r="I4349" s="57"/>
      <c r="J4349" s="57"/>
      <c r="K4349" s="357"/>
      <c r="L4349" s="357"/>
      <c r="M4349" s="357"/>
    </row>
    <row r="4350" spans="1:13" x14ac:dyDescent="0.25">
      <c r="A4350" s="78"/>
      <c r="B4350" s="78"/>
      <c r="C4350" s="78"/>
      <c r="D4350" s="78"/>
      <c r="E4350" s="78"/>
      <c r="F4350" s="78"/>
      <c r="H4350" s="57"/>
      <c r="I4350" s="57"/>
      <c r="J4350" s="57"/>
      <c r="K4350" s="357"/>
      <c r="L4350" s="357"/>
      <c r="M4350" s="357"/>
    </row>
    <row r="4351" spans="1:13" x14ac:dyDescent="0.25">
      <c r="A4351" s="78"/>
      <c r="B4351" s="78"/>
      <c r="C4351" s="78"/>
      <c r="D4351" s="78"/>
      <c r="E4351" s="78"/>
      <c r="F4351" s="78"/>
      <c r="H4351" s="57"/>
      <c r="I4351" s="57"/>
      <c r="J4351" s="57"/>
      <c r="K4351" s="357"/>
      <c r="L4351" s="357"/>
      <c r="M4351" s="357"/>
    </row>
    <row r="4352" spans="1:13" x14ac:dyDescent="0.25">
      <c r="A4352" s="78"/>
      <c r="B4352" s="78"/>
      <c r="C4352" s="78"/>
      <c r="D4352" s="78"/>
      <c r="E4352" s="78"/>
      <c r="F4352" s="78"/>
      <c r="H4352" s="57"/>
      <c r="I4352" s="57"/>
      <c r="J4352" s="57"/>
      <c r="K4352" s="357"/>
      <c r="L4352" s="357"/>
      <c r="M4352" s="357"/>
    </row>
    <row r="4353" spans="1:13" x14ac:dyDescent="0.25">
      <c r="A4353" s="78"/>
      <c r="B4353" s="78"/>
      <c r="C4353" s="78"/>
      <c r="D4353" s="78"/>
      <c r="E4353" s="78"/>
      <c r="F4353" s="78"/>
      <c r="H4353" s="57"/>
      <c r="I4353" s="57"/>
      <c r="J4353" s="57"/>
      <c r="K4353" s="357"/>
      <c r="L4353" s="357"/>
      <c r="M4353" s="357"/>
    </row>
    <row r="4354" spans="1:13" x14ac:dyDescent="0.25">
      <c r="A4354" s="78"/>
      <c r="B4354" s="78"/>
      <c r="C4354" s="78"/>
      <c r="D4354" s="78"/>
      <c r="E4354" s="78"/>
      <c r="F4354" s="78"/>
      <c r="H4354" s="57"/>
      <c r="I4354" s="57"/>
      <c r="J4354" s="57"/>
      <c r="K4354" s="357"/>
      <c r="L4354" s="357"/>
      <c r="M4354" s="357"/>
    </row>
    <row r="4355" spans="1:13" x14ac:dyDescent="0.25">
      <c r="A4355" s="78"/>
      <c r="B4355" s="78"/>
      <c r="C4355" s="78"/>
      <c r="D4355" s="78"/>
      <c r="E4355" s="78"/>
      <c r="F4355" s="78"/>
      <c r="H4355" s="57"/>
      <c r="I4355" s="57"/>
      <c r="J4355" s="57"/>
      <c r="K4355" s="357"/>
      <c r="L4355" s="357"/>
      <c r="M4355" s="357"/>
    </row>
    <row r="4356" spans="1:13" x14ac:dyDescent="0.25">
      <c r="A4356" s="78"/>
      <c r="B4356" s="78"/>
      <c r="C4356" s="78"/>
      <c r="D4356" s="78"/>
      <c r="E4356" s="78"/>
      <c r="F4356" s="78"/>
      <c r="H4356" s="57"/>
      <c r="I4356" s="57"/>
      <c r="J4356" s="57"/>
      <c r="K4356" s="357"/>
      <c r="L4356" s="357"/>
      <c r="M4356" s="357"/>
    </row>
    <row r="4357" spans="1:13" x14ac:dyDescent="0.25">
      <c r="A4357" s="78"/>
      <c r="B4357" s="78"/>
      <c r="C4357" s="78"/>
      <c r="D4357" s="78"/>
      <c r="E4357" s="78"/>
      <c r="F4357" s="78"/>
      <c r="H4357" s="57"/>
      <c r="I4357" s="57"/>
      <c r="J4357" s="57"/>
      <c r="K4357" s="357"/>
      <c r="L4357" s="357"/>
      <c r="M4357" s="357"/>
    </row>
    <row r="4358" spans="1:13" x14ac:dyDescent="0.25">
      <c r="A4358" s="78"/>
      <c r="B4358" s="78"/>
      <c r="C4358" s="78"/>
      <c r="D4358" s="78"/>
      <c r="E4358" s="78"/>
      <c r="F4358" s="78"/>
      <c r="H4358" s="57"/>
      <c r="I4358" s="57"/>
      <c r="J4358" s="57"/>
      <c r="K4358" s="357"/>
      <c r="L4358" s="357"/>
      <c r="M4358" s="357"/>
    </row>
    <row r="4359" spans="1:13" x14ac:dyDescent="0.25">
      <c r="A4359" s="78"/>
      <c r="B4359" s="78"/>
      <c r="C4359" s="78"/>
      <c r="D4359" s="78"/>
      <c r="E4359" s="78"/>
      <c r="F4359" s="78"/>
      <c r="H4359" s="57"/>
      <c r="I4359" s="57"/>
      <c r="J4359" s="57"/>
      <c r="K4359" s="357"/>
      <c r="L4359" s="357"/>
      <c r="M4359" s="357"/>
    </row>
    <row r="4360" spans="1:13" x14ac:dyDescent="0.25">
      <c r="A4360" s="78"/>
      <c r="B4360" s="78"/>
      <c r="C4360" s="78"/>
      <c r="D4360" s="78"/>
      <c r="E4360" s="78"/>
      <c r="F4360" s="78"/>
      <c r="H4360" s="57"/>
      <c r="I4360" s="57"/>
      <c r="J4360" s="57"/>
      <c r="K4360" s="357"/>
      <c r="L4360" s="357"/>
      <c r="M4360" s="357"/>
    </row>
    <row r="4361" spans="1:13" x14ac:dyDescent="0.25">
      <c r="A4361" s="78"/>
      <c r="B4361" s="78"/>
      <c r="C4361" s="78"/>
      <c r="D4361" s="78"/>
      <c r="E4361" s="78"/>
      <c r="F4361" s="78"/>
      <c r="H4361" s="57"/>
      <c r="I4361" s="57"/>
      <c r="J4361" s="57"/>
      <c r="K4361" s="357"/>
      <c r="L4361" s="357"/>
      <c r="M4361" s="357"/>
    </row>
    <row r="4362" spans="1:13" x14ac:dyDescent="0.25">
      <c r="A4362" s="78"/>
      <c r="B4362" s="78"/>
      <c r="C4362" s="78"/>
      <c r="D4362" s="78"/>
      <c r="E4362" s="78"/>
      <c r="F4362" s="78"/>
      <c r="H4362" s="57"/>
      <c r="I4362" s="57"/>
      <c r="J4362" s="57"/>
      <c r="K4362" s="357"/>
      <c r="L4362" s="357"/>
      <c r="M4362" s="357"/>
    </row>
    <row r="4363" spans="1:13" x14ac:dyDescent="0.25">
      <c r="A4363" s="78"/>
      <c r="B4363" s="78"/>
      <c r="C4363" s="78"/>
      <c r="D4363" s="78"/>
      <c r="E4363" s="78"/>
      <c r="F4363" s="78"/>
      <c r="H4363" s="57"/>
      <c r="I4363" s="57"/>
      <c r="J4363" s="57"/>
      <c r="K4363" s="357"/>
      <c r="L4363" s="357"/>
      <c r="M4363" s="357"/>
    </row>
    <row r="4364" spans="1:13" x14ac:dyDescent="0.25">
      <c r="A4364" s="78"/>
      <c r="B4364" s="78"/>
      <c r="C4364" s="78"/>
      <c r="D4364" s="78"/>
      <c r="E4364" s="78"/>
      <c r="F4364" s="78"/>
      <c r="H4364" s="57"/>
      <c r="I4364" s="57"/>
      <c r="J4364" s="57"/>
      <c r="K4364" s="357"/>
      <c r="L4364" s="357"/>
      <c r="M4364" s="357"/>
    </row>
    <row r="4365" spans="1:13" x14ac:dyDescent="0.25">
      <c r="A4365" s="78"/>
      <c r="B4365" s="78"/>
      <c r="C4365" s="78"/>
      <c r="D4365" s="78"/>
      <c r="E4365" s="78"/>
      <c r="F4365" s="78"/>
      <c r="H4365" s="57"/>
      <c r="I4365" s="57"/>
      <c r="J4365" s="57"/>
      <c r="K4365" s="357"/>
      <c r="L4365" s="357"/>
      <c r="M4365" s="357"/>
    </row>
    <row r="4366" spans="1:13" x14ac:dyDescent="0.25">
      <c r="A4366" s="78"/>
      <c r="B4366" s="78"/>
      <c r="C4366" s="78"/>
      <c r="D4366" s="78"/>
      <c r="E4366" s="78"/>
      <c r="F4366" s="78"/>
      <c r="H4366" s="57"/>
      <c r="I4366" s="57"/>
      <c r="J4366" s="57"/>
      <c r="K4366" s="357"/>
      <c r="L4366" s="357"/>
      <c r="M4366" s="357"/>
    </row>
    <row r="4367" spans="1:13" x14ac:dyDescent="0.25">
      <c r="A4367" s="78"/>
      <c r="B4367" s="78"/>
      <c r="C4367" s="78"/>
      <c r="D4367" s="78"/>
      <c r="E4367" s="78"/>
      <c r="F4367" s="78"/>
      <c r="H4367" s="57"/>
      <c r="I4367" s="57"/>
      <c r="J4367" s="57"/>
      <c r="K4367" s="357"/>
      <c r="L4367" s="357"/>
      <c r="M4367" s="357"/>
    </row>
    <row r="4368" spans="1:13" x14ac:dyDescent="0.25">
      <c r="A4368" s="78"/>
      <c r="B4368" s="78"/>
      <c r="C4368" s="78"/>
      <c r="D4368" s="78"/>
      <c r="E4368" s="78"/>
      <c r="F4368" s="78"/>
      <c r="H4368" s="57"/>
      <c r="I4368" s="57"/>
      <c r="J4368" s="57"/>
      <c r="K4368" s="357"/>
      <c r="L4368" s="357"/>
      <c r="M4368" s="357"/>
    </row>
    <row r="4369" spans="1:13" x14ac:dyDescent="0.25">
      <c r="A4369" s="78"/>
      <c r="B4369" s="78"/>
      <c r="C4369" s="78"/>
      <c r="D4369" s="78"/>
      <c r="E4369" s="78"/>
      <c r="F4369" s="78"/>
      <c r="H4369" s="57"/>
      <c r="I4369" s="57"/>
      <c r="J4369" s="57"/>
      <c r="K4369" s="357"/>
      <c r="L4369" s="357"/>
      <c r="M4369" s="357"/>
    </row>
    <row r="4370" spans="1:13" x14ac:dyDescent="0.25">
      <c r="A4370" s="78"/>
      <c r="B4370" s="78"/>
      <c r="C4370" s="78"/>
      <c r="D4370" s="78"/>
      <c r="E4370" s="78"/>
      <c r="F4370" s="78"/>
      <c r="H4370" s="57"/>
      <c r="I4370" s="57"/>
      <c r="J4370" s="57"/>
      <c r="K4370" s="357"/>
      <c r="L4370" s="357"/>
      <c r="M4370" s="357"/>
    </row>
    <row r="4371" spans="1:13" x14ac:dyDescent="0.25">
      <c r="A4371" s="78"/>
      <c r="B4371" s="78"/>
      <c r="C4371" s="78"/>
      <c r="D4371" s="78"/>
      <c r="E4371" s="78"/>
      <c r="F4371" s="78"/>
      <c r="H4371" s="57"/>
      <c r="I4371" s="57"/>
      <c r="J4371" s="57"/>
      <c r="K4371" s="357"/>
      <c r="L4371" s="357"/>
      <c r="M4371" s="357"/>
    </row>
    <row r="4372" spans="1:13" x14ac:dyDescent="0.25">
      <c r="A4372" s="78"/>
      <c r="B4372" s="78"/>
      <c r="C4372" s="78"/>
      <c r="D4372" s="78"/>
      <c r="E4372" s="78"/>
      <c r="F4372" s="78"/>
      <c r="H4372" s="57"/>
      <c r="I4372" s="57"/>
      <c r="J4372" s="57"/>
      <c r="K4372" s="357"/>
      <c r="L4372" s="357"/>
      <c r="M4372" s="357"/>
    </row>
    <row r="4373" spans="1:13" x14ac:dyDescent="0.25">
      <c r="A4373" s="78"/>
      <c r="B4373" s="78"/>
      <c r="C4373" s="78"/>
      <c r="D4373" s="78"/>
      <c r="E4373" s="78"/>
      <c r="F4373" s="78"/>
      <c r="H4373" s="57"/>
      <c r="I4373" s="57"/>
      <c r="J4373" s="57"/>
      <c r="K4373" s="357"/>
      <c r="L4373" s="357"/>
      <c r="M4373" s="357"/>
    </row>
    <row r="4374" spans="1:13" x14ac:dyDescent="0.25">
      <c r="A4374" s="78"/>
      <c r="B4374" s="78"/>
      <c r="C4374" s="78"/>
      <c r="D4374" s="78"/>
      <c r="E4374" s="78"/>
      <c r="F4374" s="78"/>
      <c r="H4374" s="57"/>
      <c r="I4374" s="57"/>
      <c r="J4374" s="57"/>
      <c r="K4374" s="357"/>
      <c r="L4374" s="357"/>
      <c r="M4374" s="357"/>
    </row>
    <row r="4375" spans="1:13" x14ac:dyDescent="0.25">
      <c r="A4375" s="78"/>
      <c r="B4375" s="78"/>
      <c r="C4375" s="78"/>
      <c r="D4375" s="78"/>
      <c r="E4375" s="78"/>
      <c r="F4375" s="78"/>
      <c r="H4375" s="57"/>
      <c r="I4375" s="57"/>
      <c r="J4375" s="57"/>
      <c r="K4375" s="357"/>
      <c r="L4375" s="357"/>
      <c r="M4375" s="357"/>
    </row>
    <row r="4376" spans="1:13" x14ac:dyDescent="0.25">
      <c r="A4376" s="78"/>
      <c r="B4376" s="78"/>
      <c r="C4376" s="78"/>
      <c r="D4376" s="78"/>
      <c r="E4376" s="78"/>
      <c r="F4376" s="78"/>
      <c r="H4376" s="57"/>
      <c r="I4376" s="57"/>
      <c r="J4376" s="57"/>
      <c r="K4376" s="357"/>
      <c r="L4376" s="357"/>
      <c r="M4376" s="357"/>
    </row>
    <row r="4377" spans="1:13" x14ac:dyDescent="0.25">
      <c r="A4377" s="78"/>
      <c r="B4377" s="78"/>
      <c r="C4377" s="78"/>
      <c r="D4377" s="78"/>
      <c r="E4377" s="78"/>
      <c r="F4377" s="78"/>
      <c r="H4377" s="57"/>
      <c r="I4377" s="57"/>
      <c r="J4377" s="57"/>
      <c r="K4377" s="357"/>
      <c r="L4377" s="357"/>
      <c r="M4377" s="357"/>
    </row>
    <row r="4378" spans="1:13" x14ac:dyDescent="0.25">
      <c r="A4378" s="78"/>
      <c r="B4378" s="78"/>
      <c r="C4378" s="78"/>
      <c r="D4378" s="78"/>
      <c r="E4378" s="78"/>
      <c r="F4378" s="78"/>
      <c r="H4378" s="57"/>
      <c r="I4378" s="57"/>
      <c r="J4378" s="57"/>
      <c r="K4378" s="357"/>
      <c r="L4378" s="357"/>
      <c r="M4378" s="357"/>
    </row>
    <row r="4379" spans="1:13" x14ac:dyDescent="0.25">
      <c r="A4379" s="78"/>
      <c r="B4379" s="78"/>
      <c r="C4379" s="78"/>
      <c r="D4379" s="78"/>
      <c r="E4379" s="78"/>
      <c r="F4379" s="78"/>
      <c r="H4379" s="57"/>
      <c r="I4379" s="57"/>
      <c r="J4379" s="57"/>
      <c r="K4379" s="357"/>
      <c r="L4379" s="357"/>
      <c r="M4379" s="357"/>
    </row>
    <row r="4380" spans="1:13" x14ac:dyDescent="0.25">
      <c r="A4380" s="78"/>
      <c r="B4380" s="78"/>
      <c r="C4380" s="78"/>
      <c r="D4380" s="78"/>
      <c r="E4380" s="78"/>
      <c r="F4380" s="78"/>
      <c r="H4380" s="57"/>
      <c r="I4380" s="57"/>
      <c r="J4380" s="57"/>
      <c r="K4380" s="357"/>
      <c r="L4380" s="357"/>
      <c r="M4380" s="357"/>
    </row>
    <row r="4381" spans="1:13" x14ac:dyDescent="0.25">
      <c r="A4381" s="78"/>
      <c r="B4381" s="78"/>
      <c r="C4381" s="78"/>
      <c r="D4381" s="78"/>
      <c r="E4381" s="78"/>
      <c r="F4381" s="78"/>
      <c r="H4381" s="57"/>
      <c r="I4381" s="57"/>
      <c r="J4381" s="57"/>
      <c r="K4381" s="357"/>
      <c r="L4381" s="357"/>
      <c r="M4381" s="357"/>
    </row>
    <row r="4382" spans="1:13" x14ac:dyDescent="0.25">
      <c r="A4382" s="78"/>
      <c r="B4382" s="78"/>
      <c r="C4382" s="78"/>
      <c r="D4382" s="78"/>
      <c r="E4382" s="78"/>
      <c r="F4382" s="78"/>
      <c r="H4382" s="57"/>
      <c r="I4382" s="57"/>
      <c r="J4382" s="57"/>
      <c r="K4382" s="357"/>
      <c r="L4382" s="357"/>
      <c r="M4382" s="357"/>
    </row>
    <row r="4383" spans="1:13" x14ac:dyDescent="0.25">
      <c r="A4383" s="78"/>
      <c r="B4383" s="78"/>
      <c r="C4383" s="78"/>
      <c r="D4383" s="78"/>
      <c r="E4383" s="78"/>
      <c r="F4383" s="78"/>
      <c r="H4383" s="57"/>
      <c r="I4383" s="57"/>
      <c r="J4383" s="57"/>
      <c r="K4383" s="357"/>
      <c r="L4383" s="357"/>
      <c r="M4383" s="357"/>
    </row>
    <row r="4384" spans="1:13" x14ac:dyDescent="0.25">
      <c r="A4384" s="78"/>
      <c r="B4384" s="78"/>
      <c r="C4384" s="78"/>
      <c r="D4384" s="78"/>
      <c r="E4384" s="78"/>
      <c r="F4384" s="78"/>
      <c r="H4384" s="57"/>
      <c r="I4384" s="57"/>
      <c r="J4384" s="57"/>
      <c r="K4384" s="357"/>
      <c r="L4384" s="357"/>
      <c r="M4384" s="357"/>
    </row>
    <row r="4385" spans="1:13" x14ac:dyDescent="0.25">
      <c r="A4385" s="78"/>
      <c r="B4385" s="78"/>
      <c r="C4385" s="78"/>
      <c r="D4385" s="78"/>
      <c r="E4385" s="78"/>
      <c r="F4385" s="78"/>
      <c r="H4385" s="57"/>
      <c r="I4385" s="57"/>
      <c r="J4385" s="57"/>
      <c r="K4385" s="357"/>
      <c r="L4385" s="357"/>
      <c r="M4385" s="357"/>
    </row>
    <row r="4386" spans="1:13" x14ac:dyDescent="0.25">
      <c r="A4386" s="78"/>
      <c r="B4386" s="78"/>
      <c r="C4386" s="78"/>
      <c r="D4386" s="78"/>
      <c r="E4386" s="78"/>
      <c r="F4386" s="78"/>
      <c r="H4386" s="57"/>
      <c r="I4386" s="57"/>
      <c r="J4386" s="57"/>
      <c r="K4386" s="357"/>
      <c r="L4386" s="357"/>
      <c r="M4386" s="357"/>
    </row>
    <row r="4387" spans="1:13" x14ac:dyDescent="0.25">
      <c r="A4387" s="78"/>
      <c r="B4387" s="78"/>
      <c r="C4387" s="78"/>
      <c r="D4387" s="78"/>
      <c r="E4387" s="78"/>
      <c r="F4387" s="78"/>
      <c r="H4387" s="57"/>
      <c r="I4387" s="57"/>
      <c r="J4387" s="57"/>
      <c r="K4387" s="357"/>
      <c r="L4387" s="357"/>
      <c r="M4387" s="357"/>
    </row>
    <row r="4388" spans="1:13" x14ac:dyDescent="0.25">
      <c r="A4388" s="78"/>
      <c r="B4388" s="78"/>
      <c r="C4388" s="78"/>
      <c r="D4388" s="78"/>
      <c r="E4388" s="78"/>
      <c r="F4388" s="78"/>
      <c r="H4388" s="57"/>
      <c r="I4388" s="57"/>
      <c r="J4388" s="57"/>
      <c r="K4388" s="357"/>
      <c r="L4388" s="357"/>
      <c r="M4388" s="357"/>
    </row>
    <row r="4389" spans="1:13" x14ac:dyDescent="0.25">
      <c r="A4389" s="78"/>
      <c r="B4389" s="78"/>
      <c r="C4389" s="78"/>
      <c r="D4389" s="78"/>
      <c r="E4389" s="78"/>
      <c r="F4389" s="78"/>
      <c r="H4389" s="57"/>
      <c r="I4389" s="57"/>
      <c r="J4389" s="57"/>
      <c r="K4389" s="357"/>
      <c r="L4389" s="357"/>
      <c r="M4389" s="357"/>
    </row>
    <row r="4390" spans="1:13" x14ac:dyDescent="0.25">
      <c r="A4390" s="78"/>
      <c r="B4390" s="78"/>
      <c r="C4390" s="78"/>
      <c r="D4390" s="78"/>
      <c r="E4390" s="78"/>
      <c r="F4390" s="78"/>
      <c r="H4390" s="57"/>
      <c r="I4390" s="57"/>
      <c r="J4390" s="57"/>
      <c r="K4390" s="357"/>
      <c r="L4390" s="357"/>
      <c r="M4390" s="357"/>
    </row>
    <row r="4391" spans="1:13" x14ac:dyDescent="0.25">
      <c r="A4391" s="78"/>
      <c r="B4391" s="78"/>
      <c r="C4391" s="78"/>
      <c r="D4391" s="78"/>
      <c r="E4391" s="78"/>
      <c r="F4391" s="78"/>
      <c r="H4391" s="57"/>
      <c r="I4391" s="57"/>
      <c r="J4391" s="57"/>
      <c r="K4391" s="357"/>
      <c r="L4391" s="357"/>
      <c r="M4391" s="357"/>
    </row>
    <row r="4392" spans="1:13" x14ac:dyDescent="0.25">
      <c r="A4392" s="78"/>
      <c r="B4392" s="78"/>
      <c r="C4392" s="78"/>
      <c r="D4392" s="78"/>
      <c r="E4392" s="78"/>
      <c r="F4392" s="78"/>
      <c r="H4392" s="57"/>
      <c r="I4392" s="57"/>
      <c r="J4392" s="57"/>
      <c r="K4392" s="357"/>
      <c r="L4392" s="357"/>
      <c r="M4392" s="357"/>
    </row>
    <row r="4393" spans="1:13" x14ac:dyDescent="0.25">
      <c r="A4393" s="78"/>
      <c r="B4393" s="78"/>
      <c r="C4393" s="78"/>
      <c r="D4393" s="78"/>
      <c r="E4393" s="78"/>
      <c r="F4393" s="78"/>
      <c r="H4393" s="57"/>
      <c r="I4393" s="57"/>
      <c r="J4393" s="57"/>
      <c r="K4393" s="357"/>
      <c r="L4393" s="357"/>
      <c r="M4393" s="357"/>
    </row>
    <row r="4394" spans="1:13" x14ac:dyDescent="0.25">
      <c r="A4394" s="78"/>
      <c r="B4394" s="78"/>
      <c r="C4394" s="78"/>
      <c r="D4394" s="78"/>
      <c r="E4394" s="78"/>
      <c r="F4394" s="78"/>
      <c r="H4394" s="57"/>
      <c r="I4394" s="57"/>
      <c r="J4394" s="57"/>
      <c r="K4394" s="357"/>
      <c r="L4394" s="357"/>
      <c r="M4394" s="357"/>
    </row>
    <row r="4395" spans="1:13" x14ac:dyDescent="0.25">
      <c r="A4395" s="78"/>
      <c r="B4395" s="78"/>
      <c r="C4395" s="78"/>
      <c r="D4395" s="78"/>
      <c r="E4395" s="78"/>
      <c r="F4395" s="78"/>
      <c r="H4395" s="57"/>
      <c r="I4395" s="57"/>
      <c r="J4395" s="57"/>
      <c r="K4395" s="357"/>
      <c r="L4395" s="357"/>
      <c r="M4395" s="357"/>
    </row>
    <row r="4396" spans="1:13" x14ac:dyDescent="0.25">
      <c r="A4396" s="78"/>
      <c r="B4396" s="78"/>
      <c r="C4396" s="78"/>
      <c r="D4396" s="78"/>
      <c r="E4396" s="78"/>
      <c r="F4396" s="78"/>
      <c r="H4396" s="57"/>
      <c r="I4396" s="57"/>
      <c r="J4396" s="57"/>
      <c r="K4396" s="357"/>
      <c r="L4396" s="357"/>
      <c r="M4396" s="357"/>
    </row>
    <row r="4397" spans="1:13" x14ac:dyDescent="0.25">
      <c r="A4397" s="78"/>
      <c r="B4397" s="78"/>
      <c r="C4397" s="78"/>
      <c r="D4397" s="78"/>
      <c r="E4397" s="78"/>
      <c r="F4397" s="78"/>
      <c r="H4397" s="57"/>
      <c r="I4397" s="57"/>
      <c r="J4397" s="57"/>
      <c r="K4397" s="357"/>
      <c r="L4397" s="357"/>
      <c r="M4397" s="357"/>
    </row>
    <row r="4398" spans="1:13" x14ac:dyDescent="0.25">
      <c r="A4398" s="78"/>
      <c r="B4398" s="78"/>
      <c r="C4398" s="78"/>
      <c r="D4398" s="78"/>
      <c r="E4398" s="78"/>
      <c r="F4398" s="78"/>
      <c r="H4398" s="57"/>
      <c r="I4398" s="57"/>
      <c r="J4398" s="57"/>
      <c r="K4398" s="357"/>
      <c r="L4398" s="357"/>
      <c r="M4398" s="357"/>
    </row>
    <row r="4399" spans="1:13" x14ac:dyDescent="0.25">
      <c r="A4399" s="78"/>
      <c r="B4399" s="78"/>
      <c r="C4399" s="78"/>
      <c r="D4399" s="78"/>
      <c r="E4399" s="78"/>
      <c r="F4399" s="78"/>
      <c r="H4399" s="57"/>
      <c r="I4399" s="57"/>
      <c r="J4399" s="57"/>
      <c r="K4399" s="357"/>
      <c r="L4399" s="357"/>
      <c r="M4399" s="357"/>
    </row>
    <row r="4400" spans="1:13" x14ac:dyDescent="0.25">
      <c r="A4400" s="78"/>
      <c r="B4400" s="78"/>
      <c r="C4400" s="78"/>
      <c r="D4400" s="78"/>
      <c r="E4400" s="78"/>
      <c r="F4400" s="78"/>
      <c r="H4400" s="57"/>
      <c r="I4400" s="57"/>
      <c r="J4400" s="57"/>
      <c r="K4400" s="357"/>
      <c r="L4400" s="357"/>
      <c r="M4400" s="357"/>
    </row>
    <row r="4401" spans="1:13" x14ac:dyDescent="0.25">
      <c r="A4401" s="78"/>
      <c r="B4401" s="78"/>
      <c r="C4401" s="78"/>
      <c r="D4401" s="78"/>
      <c r="E4401" s="78"/>
      <c r="F4401" s="78"/>
      <c r="H4401" s="57"/>
      <c r="I4401" s="57"/>
      <c r="J4401" s="57"/>
      <c r="K4401" s="357"/>
      <c r="L4401" s="357"/>
      <c r="M4401" s="357"/>
    </row>
    <row r="4402" spans="1:13" x14ac:dyDescent="0.25">
      <c r="A4402" s="78"/>
      <c r="B4402" s="78"/>
      <c r="C4402" s="78"/>
      <c r="D4402" s="78"/>
      <c r="E4402" s="78"/>
      <c r="F4402" s="78"/>
      <c r="H4402" s="57"/>
      <c r="I4402" s="57"/>
      <c r="J4402" s="57"/>
      <c r="K4402" s="357"/>
      <c r="L4402" s="357"/>
      <c r="M4402" s="357"/>
    </row>
    <row r="4403" spans="1:13" x14ac:dyDescent="0.25">
      <c r="A4403" s="78"/>
      <c r="B4403" s="78"/>
      <c r="C4403" s="78"/>
      <c r="D4403" s="78"/>
      <c r="E4403" s="78"/>
      <c r="F4403" s="78"/>
      <c r="H4403" s="57"/>
      <c r="I4403" s="57"/>
      <c r="J4403" s="57"/>
      <c r="K4403" s="357"/>
      <c r="L4403" s="357"/>
      <c r="M4403" s="357"/>
    </row>
    <row r="4404" spans="1:13" x14ac:dyDescent="0.25">
      <c r="A4404" s="78"/>
      <c r="B4404" s="78"/>
      <c r="C4404" s="78"/>
      <c r="D4404" s="78"/>
      <c r="E4404" s="78"/>
      <c r="F4404" s="78"/>
      <c r="H4404" s="57"/>
      <c r="I4404" s="57"/>
      <c r="J4404" s="57"/>
      <c r="K4404" s="357"/>
      <c r="L4404" s="357"/>
      <c r="M4404" s="357"/>
    </row>
    <row r="4405" spans="1:13" x14ac:dyDescent="0.25">
      <c r="A4405" s="78"/>
      <c r="B4405" s="78"/>
      <c r="C4405" s="78"/>
      <c r="D4405" s="78"/>
      <c r="E4405" s="78"/>
      <c r="F4405" s="78"/>
      <c r="H4405" s="57"/>
      <c r="I4405" s="57"/>
      <c r="J4405" s="57"/>
      <c r="K4405" s="357"/>
      <c r="L4405" s="357"/>
      <c r="M4405" s="357"/>
    </row>
    <row r="4406" spans="1:13" x14ac:dyDescent="0.25">
      <c r="A4406" s="78"/>
      <c r="B4406" s="78"/>
      <c r="C4406" s="78"/>
      <c r="D4406" s="78"/>
      <c r="E4406" s="78"/>
      <c r="F4406" s="78"/>
      <c r="H4406" s="57"/>
      <c r="I4406" s="57"/>
      <c r="J4406" s="57"/>
      <c r="K4406" s="357"/>
      <c r="L4406" s="357"/>
      <c r="M4406" s="357"/>
    </row>
    <row r="4407" spans="1:13" x14ac:dyDescent="0.25">
      <c r="A4407" s="78"/>
      <c r="B4407" s="78"/>
      <c r="C4407" s="78"/>
      <c r="D4407" s="78"/>
      <c r="E4407" s="78"/>
      <c r="F4407" s="78"/>
      <c r="H4407" s="57"/>
      <c r="I4407" s="57"/>
      <c r="J4407" s="57"/>
      <c r="K4407" s="357"/>
      <c r="L4407" s="357"/>
      <c r="M4407" s="357"/>
    </row>
    <row r="4408" spans="1:13" x14ac:dyDescent="0.25">
      <c r="A4408" s="78"/>
      <c r="B4408" s="78"/>
      <c r="C4408" s="78"/>
      <c r="D4408" s="78"/>
      <c r="E4408" s="78"/>
      <c r="F4408" s="78"/>
      <c r="H4408" s="57"/>
      <c r="I4408" s="57"/>
      <c r="J4408" s="57"/>
      <c r="K4408" s="357"/>
      <c r="L4408" s="357"/>
      <c r="M4408" s="357"/>
    </row>
    <row r="4409" spans="1:13" x14ac:dyDescent="0.25">
      <c r="A4409" s="78"/>
      <c r="B4409" s="78"/>
      <c r="C4409" s="78"/>
      <c r="D4409" s="78"/>
      <c r="E4409" s="78"/>
      <c r="F4409" s="78"/>
      <c r="H4409" s="57"/>
      <c r="I4409" s="57"/>
      <c r="J4409" s="57"/>
      <c r="K4409" s="357"/>
      <c r="L4409" s="357"/>
      <c r="M4409" s="357"/>
    </row>
    <row r="4410" spans="1:13" x14ac:dyDescent="0.25">
      <c r="A4410" s="78"/>
      <c r="B4410" s="78"/>
      <c r="C4410" s="78"/>
      <c r="D4410" s="78"/>
      <c r="E4410" s="78"/>
      <c r="F4410" s="78"/>
      <c r="H4410" s="57"/>
      <c r="I4410" s="57"/>
      <c r="J4410" s="57"/>
      <c r="K4410" s="357"/>
      <c r="L4410" s="357"/>
      <c r="M4410" s="357"/>
    </row>
    <row r="4411" spans="1:13" x14ac:dyDescent="0.25">
      <c r="A4411" s="78"/>
      <c r="B4411" s="78"/>
      <c r="C4411" s="78"/>
      <c r="D4411" s="78"/>
      <c r="E4411" s="78"/>
      <c r="F4411" s="78"/>
      <c r="H4411" s="57"/>
      <c r="I4411" s="57"/>
      <c r="J4411" s="57"/>
      <c r="K4411" s="357"/>
      <c r="L4411" s="357"/>
      <c r="M4411" s="357"/>
    </row>
    <row r="4412" spans="1:13" x14ac:dyDescent="0.25">
      <c r="A4412" s="78"/>
      <c r="B4412" s="78"/>
      <c r="C4412" s="78"/>
      <c r="D4412" s="78"/>
      <c r="E4412" s="78"/>
      <c r="F4412" s="78"/>
      <c r="H4412" s="57"/>
      <c r="I4412" s="57"/>
      <c r="J4412" s="57"/>
      <c r="K4412" s="357"/>
      <c r="L4412" s="357"/>
      <c r="M4412" s="357"/>
    </row>
    <row r="4413" spans="1:13" x14ac:dyDescent="0.25">
      <c r="A4413" s="78"/>
      <c r="B4413" s="78"/>
      <c r="C4413" s="78"/>
      <c r="D4413" s="78"/>
      <c r="E4413" s="78"/>
      <c r="F4413" s="78"/>
      <c r="H4413" s="57"/>
      <c r="I4413" s="57"/>
      <c r="J4413" s="57"/>
      <c r="K4413" s="357"/>
      <c r="L4413" s="357"/>
      <c r="M4413" s="357"/>
    </row>
    <row r="4414" spans="1:13" x14ac:dyDescent="0.25">
      <c r="A4414" s="78"/>
      <c r="B4414" s="78"/>
      <c r="C4414" s="78"/>
      <c r="D4414" s="78"/>
      <c r="E4414" s="78"/>
      <c r="F4414" s="78"/>
      <c r="H4414" s="57"/>
      <c r="I4414" s="57"/>
      <c r="J4414" s="57"/>
      <c r="K4414" s="357"/>
      <c r="L4414" s="357"/>
      <c r="M4414" s="357"/>
    </row>
    <row r="4415" spans="1:13" x14ac:dyDescent="0.25">
      <c r="A4415" s="78"/>
      <c r="B4415" s="78"/>
      <c r="C4415" s="78"/>
      <c r="D4415" s="78"/>
      <c r="E4415" s="78"/>
      <c r="F4415" s="78"/>
      <c r="H4415" s="57"/>
      <c r="I4415" s="57"/>
      <c r="J4415" s="57"/>
      <c r="K4415" s="357"/>
      <c r="L4415" s="357"/>
      <c r="M4415" s="357"/>
    </row>
    <row r="4416" spans="1:13" x14ac:dyDescent="0.25">
      <c r="A4416" s="78"/>
      <c r="B4416" s="78"/>
      <c r="C4416" s="78"/>
      <c r="D4416" s="78"/>
      <c r="E4416" s="78"/>
      <c r="F4416" s="78"/>
      <c r="H4416" s="57"/>
      <c r="I4416" s="57"/>
      <c r="J4416" s="57"/>
      <c r="K4416" s="357"/>
      <c r="L4416" s="357"/>
      <c r="M4416" s="357"/>
    </row>
    <row r="4417" spans="1:13" x14ac:dyDescent="0.25">
      <c r="A4417" s="78"/>
      <c r="B4417" s="78"/>
      <c r="C4417" s="78"/>
      <c r="D4417" s="78"/>
      <c r="E4417" s="78"/>
      <c r="F4417" s="78"/>
      <c r="H4417" s="57"/>
      <c r="I4417" s="57"/>
      <c r="J4417" s="57"/>
      <c r="K4417" s="357"/>
      <c r="L4417" s="357"/>
      <c r="M4417" s="357"/>
    </row>
    <row r="4418" spans="1:13" x14ac:dyDescent="0.25">
      <c r="A4418" s="78"/>
      <c r="B4418" s="78"/>
      <c r="C4418" s="78"/>
      <c r="D4418" s="78"/>
      <c r="E4418" s="78"/>
      <c r="F4418" s="78"/>
      <c r="H4418" s="57"/>
      <c r="I4418" s="57"/>
      <c r="J4418" s="57"/>
      <c r="K4418" s="357"/>
      <c r="L4418" s="357"/>
      <c r="M4418" s="357"/>
    </row>
    <row r="4419" spans="1:13" x14ac:dyDescent="0.25">
      <c r="A4419" s="78"/>
      <c r="B4419" s="78"/>
      <c r="C4419" s="78"/>
      <c r="D4419" s="78"/>
      <c r="E4419" s="78"/>
      <c r="F4419" s="78"/>
      <c r="H4419" s="57"/>
      <c r="I4419" s="57"/>
      <c r="J4419" s="57"/>
      <c r="K4419" s="357"/>
      <c r="L4419" s="357"/>
      <c r="M4419" s="357"/>
    </row>
    <row r="4420" spans="1:13" x14ac:dyDescent="0.25">
      <c r="A4420" s="78"/>
      <c r="B4420" s="78"/>
      <c r="C4420" s="78"/>
      <c r="D4420" s="78"/>
      <c r="E4420" s="78"/>
      <c r="F4420" s="78"/>
      <c r="H4420" s="57"/>
      <c r="I4420" s="57"/>
      <c r="J4420" s="57"/>
      <c r="K4420" s="357"/>
      <c r="L4420" s="357"/>
      <c r="M4420" s="357"/>
    </row>
    <row r="4421" spans="1:13" x14ac:dyDescent="0.25">
      <c r="A4421" s="78"/>
      <c r="B4421" s="78"/>
      <c r="C4421" s="78"/>
      <c r="D4421" s="78"/>
      <c r="E4421" s="78"/>
      <c r="F4421" s="78"/>
      <c r="H4421" s="57"/>
      <c r="I4421" s="57"/>
      <c r="J4421" s="57"/>
      <c r="K4421" s="357"/>
      <c r="L4421" s="357"/>
      <c r="M4421" s="357"/>
    </row>
    <row r="4422" spans="1:13" x14ac:dyDescent="0.25">
      <c r="A4422" s="78"/>
      <c r="B4422" s="78"/>
      <c r="C4422" s="78"/>
      <c r="D4422" s="78"/>
      <c r="E4422" s="78"/>
      <c r="F4422" s="78"/>
      <c r="H4422" s="57"/>
      <c r="I4422" s="57"/>
      <c r="J4422" s="57"/>
      <c r="K4422" s="357"/>
      <c r="L4422" s="357"/>
      <c r="M4422" s="357"/>
    </row>
    <row r="4423" spans="1:13" x14ac:dyDescent="0.25">
      <c r="A4423" s="78"/>
      <c r="B4423" s="78"/>
      <c r="C4423" s="78"/>
      <c r="D4423" s="78"/>
      <c r="E4423" s="78"/>
      <c r="F4423" s="78"/>
      <c r="H4423" s="57"/>
      <c r="I4423" s="57"/>
      <c r="J4423" s="57"/>
      <c r="K4423" s="357"/>
      <c r="L4423" s="357"/>
      <c r="M4423" s="357"/>
    </row>
    <row r="4424" spans="1:13" x14ac:dyDescent="0.25">
      <c r="A4424" s="78"/>
      <c r="B4424" s="78"/>
      <c r="C4424" s="78"/>
      <c r="D4424" s="78"/>
      <c r="E4424" s="78"/>
      <c r="F4424" s="78"/>
      <c r="H4424" s="57"/>
      <c r="I4424" s="57"/>
      <c r="J4424" s="57"/>
      <c r="K4424" s="357"/>
      <c r="L4424" s="357"/>
      <c r="M4424" s="357"/>
    </row>
    <row r="4425" spans="1:13" x14ac:dyDescent="0.25">
      <c r="A4425" s="78"/>
      <c r="B4425" s="78"/>
      <c r="C4425" s="78"/>
      <c r="D4425" s="78"/>
      <c r="E4425" s="78"/>
      <c r="F4425" s="78"/>
      <c r="H4425" s="57"/>
      <c r="I4425" s="57"/>
      <c r="J4425" s="57"/>
      <c r="K4425" s="357"/>
      <c r="L4425" s="357"/>
      <c r="M4425" s="357"/>
    </row>
    <row r="4426" spans="1:13" x14ac:dyDescent="0.25">
      <c r="A4426" s="78"/>
      <c r="B4426" s="78"/>
      <c r="C4426" s="78"/>
      <c r="D4426" s="78"/>
      <c r="E4426" s="78"/>
      <c r="F4426" s="78"/>
      <c r="H4426" s="57"/>
      <c r="I4426" s="57"/>
      <c r="J4426" s="57"/>
      <c r="K4426" s="357"/>
      <c r="L4426" s="357"/>
      <c r="M4426" s="357"/>
    </row>
    <row r="4427" spans="1:13" x14ac:dyDescent="0.25">
      <c r="A4427" s="78"/>
      <c r="B4427" s="78"/>
      <c r="C4427" s="78"/>
      <c r="D4427" s="78"/>
      <c r="E4427" s="78"/>
      <c r="F4427" s="78"/>
      <c r="H4427" s="57"/>
      <c r="I4427" s="57"/>
      <c r="J4427" s="57"/>
      <c r="K4427" s="357"/>
      <c r="L4427" s="357"/>
      <c r="M4427" s="357"/>
    </row>
    <row r="4428" spans="1:13" x14ac:dyDescent="0.25">
      <c r="A4428" s="78"/>
      <c r="B4428" s="78"/>
      <c r="C4428" s="78"/>
      <c r="D4428" s="78"/>
      <c r="E4428" s="78"/>
      <c r="F4428" s="78"/>
      <c r="H4428" s="57"/>
      <c r="I4428" s="57"/>
      <c r="J4428" s="57"/>
      <c r="K4428" s="357"/>
      <c r="L4428" s="357"/>
      <c r="M4428" s="357"/>
    </row>
    <row r="4429" spans="1:13" x14ac:dyDescent="0.25">
      <c r="A4429" s="78"/>
      <c r="B4429" s="78"/>
      <c r="C4429" s="78"/>
      <c r="D4429" s="78"/>
      <c r="E4429" s="78"/>
      <c r="F4429" s="78"/>
      <c r="H4429" s="57"/>
      <c r="I4429" s="57"/>
      <c r="J4429" s="57"/>
      <c r="K4429" s="357"/>
      <c r="L4429" s="357"/>
      <c r="M4429" s="357"/>
    </row>
    <row r="4430" spans="1:13" x14ac:dyDescent="0.25">
      <c r="A4430" s="78"/>
      <c r="B4430" s="78"/>
      <c r="C4430" s="78"/>
      <c r="D4430" s="78"/>
      <c r="E4430" s="78"/>
      <c r="F4430" s="78"/>
      <c r="H4430" s="57"/>
      <c r="I4430" s="57"/>
      <c r="J4430" s="57"/>
      <c r="K4430" s="357"/>
      <c r="L4430" s="357"/>
      <c r="M4430" s="357"/>
    </row>
    <row r="4431" spans="1:13" x14ac:dyDescent="0.25">
      <c r="A4431" s="78"/>
      <c r="B4431" s="78"/>
      <c r="C4431" s="78"/>
      <c r="D4431" s="78"/>
      <c r="E4431" s="78"/>
      <c r="F4431" s="78"/>
      <c r="H4431" s="57"/>
      <c r="I4431" s="57"/>
      <c r="J4431" s="57"/>
      <c r="K4431" s="357"/>
      <c r="L4431" s="357"/>
      <c r="M4431" s="357"/>
    </row>
    <row r="4432" spans="1:13" x14ac:dyDescent="0.25">
      <c r="A4432" s="78"/>
      <c r="B4432" s="78"/>
      <c r="C4432" s="78"/>
      <c r="D4432" s="78"/>
      <c r="E4432" s="78"/>
      <c r="F4432" s="78"/>
      <c r="H4432" s="57"/>
      <c r="I4432" s="57"/>
      <c r="J4432" s="57"/>
      <c r="K4432" s="357"/>
      <c r="L4432" s="357"/>
      <c r="M4432" s="357"/>
    </row>
    <row r="4433" spans="1:13" x14ac:dyDescent="0.25">
      <c r="A4433" s="78"/>
      <c r="B4433" s="78"/>
      <c r="C4433" s="78"/>
      <c r="D4433" s="78"/>
      <c r="E4433" s="78"/>
      <c r="F4433" s="78"/>
      <c r="H4433" s="57"/>
      <c r="I4433" s="57"/>
      <c r="J4433" s="57"/>
      <c r="K4433" s="357"/>
      <c r="L4433" s="357"/>
      <c r="M4433" s="357"/>
    </row>
    <row r="4434" spans="1:13" x14ac:dyDescent="0.25">
      <c r="A4434" s="78"/>
      <c r="B4434" s="78"/>
      <c r="C4434" s="78"/>
      <c r="D4434" s="78"/>
      <c r="E4434" s="78"/>
      <c r="F4434" s="78"/>
      <c r="H4434" s="57"/>
      <c r="I4434" s="57"/>
      <c r="J4434" s="57"/>
      <c r="K4434" s="357"/>
      <c r="L4434" s="357"/>
      <c r="M4434" s="357"/>
    </row>
    <row r="4435" spans="1:13" x14ac:dyDescent="0.25">
      <c r="A4435" s="78"/>
      <c r="B4435" s="78"/>
      <c r="C4435" s="78"/>
      <c r="D4435" s="78"/>
      <c r="E4435" s="78"/>
      <c r="F4435" s="78"/>
      <c r="H4435" s="57"/>
      <c r="I4435" s="57"/>
      <c r="J4435" s="57"/>
      <c r="K4435" s="357"/>
      <c r="L4435" s="357"/>
      <c r="M4435" s="357"/>
    </row>
    <row r="4436" spans="1:13" x14ac:dyDescent="0.25">
      <c r="A4436" s="78"/>
      <c r="B4436" s="78"/>
      <c r="C4436" s="78"/>
      <c r="D4436" s="78"/>
      <c r="E4436" s="78"/>
      <c r="F4436" s="78"/>
      <c r="H4436" s="57"/>
      <c r="I4436" s="57"/>
      <c r="J4436" s="57"/>
      <c r="K4436" s="357"/>
      <c r="L4436" s="357"/>
      <c r="M4436" s="357"/>
    </row>
    <row r="4437" spans="1:13" x14ac:dyDescent="0.25">
      <c r="A4437" s="78"/>
      <c r="B4437" s="78"/>
      <c r="C4437" s="78"/>
      <c r="D4437" s="78"/>
      <c r="E4437" s="78"/>
      <c r="F4437" s="78"/>
      <c r="H4437" s="57"/>
      <c r="I4437" s="57"/>
      <c r="J4437" s="57"/>
      <c r="K4437" s="357"/>
      <c r="L4437" s="357"/>
      <c r="M4437" s="357"/>
    </row>
    <row r="4438" spans="1:13" x14ac:dyDescent="0.25">
      <c r="A4438" s="78"/>
      <c r="B4438" s="78"/>
      <c r="C4438" s="78"/>
      <c r="D4438" s="78"/>
      <c r="E4438" s="78"/>
      <c r="F4438" s="78"/>
      <c r="H4438" s="57"/>
      <c r="I4438" s="57"/>
      <c r="J4438" s="57"/>
      <c r="K4438" s="357"/>
      <c r="L4438" s="357"/>
      <c r="M4438" s="357"/>
    </row>
    <row r="4439" spans="1:13" x14ac:dyDescent="0.25">
      <c r="A4439" s="78"/>
      <c r="B4439" s="78"/>
      <c r="C4439" s="78"/>
      <c r="D4439" s="78"/>
      <c r="E4439" s="78"/>
      <c r="F4439" s="78"/>
      <c r="H4439" s="57"/>
      <c r="I4439" s="57"/>
      <c r="J4439" s="57"/>
      <c r="K4439" s="357"/>
      <c r="L4439" s="357"/>
      <c r="M4439" s="357"/>
    </row>
    <row r="4440" spans="1:13" x14ac:dyDescent="0.25">
      <c r="A4440" s="78"/>
      <c r="B4440" s="78"/>
      <c r="C4440" s="78"/>
      <c r="D4440" s="78"/>
      <c r="E4440" s="78"/>
      <c r="F4440" s="78"/>
      <c r="H4440" s="57"/>
      <c r="I4440" s="57"/>
      <c r="J4440" s="57"/>
      <c r="K4440" s="357"/>
      <c r="L4440" s="357"/>
      <c r="M4440" s="357"/>
    </row>
    <row r="4441" spans="1:13" x14ac:dyDescent="0.25">
      <c r="A4441" s="78"/>
      <c r="B4441" s="78"/>
      <c r="C4441" s="78"/>
      <c r="D4441" s="78"/>
      <c r="E4441" s="78"/>
      <c r="F4441" s="78"/>
      <c r="H4441" s="57"/>
      <c r="I4441" s="57"/>
      <c r="J4441" s="57"/>
      <c r="K4441" s="357"/>
      <c r="L4441" s="357"/>
      <c r="M4441" s="357"/>
    </row>
    <row r="4442" spans="1:13" x14ac:dyDescent="0.25">
      <c r="A4442" s="78"/>
      <c r="B4442" s="78"/>
      <c r="C4442" s="78"/>
      <c r="D4442" s="78"/>
      <c r="E4442" s="78"/>
      <c r="F4442" s="78"/>
      <c r="H4442" s="57"/>
      <c r="I4442" s="57"/>
      <c r="J4442" s="57"/>
      <c r="K4442" s="357"/>
      <c r="L4442" s="357"/>
      <c r="M4442" s="357"/>
    </row>
    <row r="4443" spans="1:13" x14ac:dyDescent="0.25">
      <c r="A4443" s="78"/>
      <c r="B4443" s="78"/>
      <c r="C4443" s="78"/>
      <c r="D4443" s="78"/>
      <c r="E4443" s="78"/>
      <c r="F4443" s="78"/>
      <c r="H4443" s="57"/>
      <c r="I4443" s="57"/>
      <c r="J4443" s="57"/>
      <c r="K4443" s="357"/>
      <c r="L4443" s="357"/>
      <c r="M4443" s="357"/>
    </row>
    <row r="4444" spans="1:13" x14ac:dyDescent="0.25">
      <c r="A4444" s="78"/>
      <c r="B4444" s="78"/>
      <c r="C4444" s="78"/>
      <c r="D4444" s="78"/>
      <c r="E4444" s="78"/>
      <c r="F4444" s="78"/>
      <c r="H4444" s="57"/>
      <c r="I4444" s="57"/>
      <c r="J4444" s="57"/>
      <c r="K4444" s="357"/>
      <c r="L4444" s="357"/>
      <c r="M4444" s="357"/>
    </row>
    <row r="4445" spans="1:13" x14ac:dyDescent="0.25">
      <c r="A4445" s="78"/>
      <c r="B4445" s="78"/>
      <c r="C4445" s="78"/>
      <c r="D4445" s="78"/>
      <c r="E4445" s="78"/>
      <c r="F4445" s="78"/>
      <c r="H4445" s="57"/>
      <c r="I4445" s="57"/>
      <c r="J4445" s="57"/>
      <c r="K4445" s="357"/>
      <c r="L4445" s="357"/>
      <c r="M4445" s="357"/>
    </row>
    <row r="4446" spans="1:13" x14ac:dyDescent="0.25">
      <c r="A4446" s="78"/>
      <c r="B4446" s="78"/>
      <c r="C4446" s="78"/>
      <c r="D4446" s="78"/>
      <c r="E4446" s="78"/>
      <c r="F4446" s="78"/>
      <c r="H4446" s="57"/>
      <c r="I4446" s="57"/>
      <c r="J4446" s="57"/>
      <c r="K4446" s="357"/>
      <c r="L4446" s="357"/>
      <c r="M4446" s="357"/>
    </row>
    <row r="4447" spans="1:13" x14ac:dyDescent="0.25">
      <c r="A4447" s="78"/>
      <c r="B4447" s="78"/>
      <c r="C4447" s="78"/>
      <c r="D4447" s="78"/>
      <c r="E4447" s="78"/>
      <c r="F4447" s="78"/>
      <c r="H4447" s="57"/>
      <c r="I4447" s="57"/>
      <c r="J4447" s="57"/>
      <c r="K4447" s="357"/>
      <c r="L4447" s="357"/>
      <c r="M4447" s="357"/>
    </row>
    <row r="4448" spans="1:13" x14ac:dyDescent="0.25">
      <c r="A4448" s="78"/>
      <c r="B4448" s="78"/>
      <c r="C4448" s="78"/>
      <c r="D4448" s="78"/>
      <c r="E4448" s="78"/>
      <c r="F4448" s="78"/>
      <c r="H4448" s="57"/>
      <c r="I4448" s="57"/>
      <c r="J4448" s="57"/>
      <c r="K4448" s="357"/>
      <c r="L4448" s="357"/>
      <c r="M4448" s="357"/>
    </row>
    <row r="4449" spans="1:13" x14ac:dyDescent="0.25">
      <c r="A4449" s="78"/>
      <c r="B4449" s="78"/>
      <c r="C4449" s="78"/>
      <c r="D4449" s="78"/>
      <c r="E4449" s="78"/>
      <c r="F4449" s="78"/>
      <c r="H4449" s="57"/>
      <c r="I4449" s="57"/>
      <c r="J4449" s="57"/>
      <c r="K4449" s="357"/>
      <c r="L4449" s="357"/>
      <c r="M4449" s="357"/>
    </row>
    <row r="4450" spans="1:13" x14ac:dyDescent="0.25">
      <c r="A4450" s="78"/>
      <c r="B4450" s="78"/>
      <c r="C4450" s="78"/>
      <c r="D4450" s="78"/>
      <c r="E4450" s="78"/>
      <c r="F4450" s="78"/>
      <c r="H4450" s="57"/>
      <c r="I4450" s="57"/>
      <c r="J4450" s="57"/>
      <c r="K4450" s="357"/>
      <c r="L4450" s="357"/>
      <c r="M4450" s="357"/>
    </row>
    <row r="4451" spans="1:13" x14ac:dyDescent="0.25">
      <c r="A4451" s="78"/>
      <c r="B4451" s="78"/>
      <c r="C4451" s="78"/>
      <c r="D4451" s="78"/>
      <c r="E4451" s="78"/>
      <c r="F4451" s="78"/>
      <c r="H4451" s="57"/>
      <c r="I4451" s="57"/>
      <c r="J4451" s="57"/>
      <c r="K4451" s="357"/>
      <c r="L4451" s="357"/>
      <c r="M4451" s="357"/>
    </row>
    <row r="4452" spans="1:13" x14ac:dyDescent="0.25">
      <c r="A4452" s="78"/>
      <c r="B4452" s="78"/>
      <c r="C4452" s="78"/>
      <c r="D4452" s="78"/>
      <c r="E4452" s="78"/>
      <c r="F4452" s="78"/>
      <c r="H4452" s="57"/>
      <c r="I4452" s="57"/>
      <c r="J4452" s="57"/>
      <c r="K4452" s="357"/>
      <c r="L4452" s="357"/>
      <c r="M4452" s="357"/>
    </row>
    <row r="4453" spans="1:13" x14ac:dyDescent="0.25">
      <c r="A4453" s="78"/>
      <c r="B4453" s="78"/>
      <c r="C4453" s="78"/>
      <c r="D4453" s="78"/>
      <c r="E4453" s="78"/>
      <c r="F4453" s="78"/>
      <c r="H4453" s="57"/>
      <c r="I4453" s="57"/>
      <c r="J4453" s="57"/>
      <c r="K4453" s="357"/>
      <c r="L4453" s="357"/>
      <c r="M4453" s="357"/>
    </row>
    <row r="4454" spans="1:13" x14ac:dyDescent="0.25">
      <c r="A4454" s="78"/>
      <c r="B4454" s="78"/>
      <c r="C4454" s="78"/>
      <c r="D4454" s="78"/>
      <c r="E4454" s="78"/>
      <c r="F4454" s="78"/>
      <c r="H4454" s="57"/>
      <c r="I4454" s="57"/>
      <c r="J4454" s="57"/>
      <c r="K4454" s="357"/>
      <c r="L4454" s="357"/>
      <c r="M4454" s="357"/>
    </row>
    <row r="4455" spans="1:13" x14ac:dyDescent="0.25">
      <c r="A4455" s="78"/>
      <c r="B4455" s="78"/>
      <c r="C4455" s="78"/>
      <c r="D4455" s="78"/>
      <c r="E4455" s="78"/>
      <c r="F4455" s="78"/>
      <c r="H4455" s="57"/>
      <c r="I4455" s="57"/>
      <c r="J4455" s="57"/>
      <c r="K4455" s="357"/>
      <c r="L4455" s="357"/>
      <c r="M4455" s="357"/>
    </row>
    <row r="4456" spans="1:13" x14ac:dyDescent="0.25">
      <c r="A4456" s="78"/>
      <c r="B4456" s="78"/>
      <c r="C4456" s="78"/>
      <c r="D4456" s="78"/>
      <c r="E4456" s="78"/>
      <c r="F4456" s="78"/>
      <c r="H4456" s="57"/>
      <c r="I4456" s="57"/>
      <c r="J4456" s="57"/>
      <c r="K4456" s="357"/>
      <c r="L4456" s="357"/>
      <c r="M4456" s="357"/>
    </row>
    <row r="4457" spans="1:13" x14ac:dyDescent="0.25">
      <c r="A4457" s="78"/>
      <c r="B4457" s="78"/>
      <c r="C4457" s="78"/>
      <c r="D4457" s="78"/>
      <c r="E4457" s="78"/>
      <c r="F4457" s="78"/>
      <c r="H4457" s="57"/>
      <c r="I4457" s="57"/>
      <c r="J4457" s="57"/>
      <c r="K4457" s="357"/>
      <c r="L4457" s="357"/>
      <c r="M4457" s="357"/>
    </row>
    <row r="4458" spans="1:13" x14ac:dyDescent="0.25">
      <c r="A4458" s="78"/>
      <c r="B4458" s="78"/>
      <c r="C4458" s="78"/>
      <c r="D4458" s="78"/>
      <c r="E4458" s="78"/>
      <c r="F4458" s="78"/>
      <c r="H4458" s="57"/>
      <c r="I4458" s="57"/>
      <c r="J4458" s="57"/>
      <c r="K4458" s="357"/>
      <c r="L4458" s="357"/>
      <c r="M4458" s="357"/>
    </row>
    <row r="4459" spans="1:13" x14ac:dyDescent="0.25">
      <c r="A4459" s="78"/>
      <c r="B4459" s="78"/>
      <c r="C4459" s="78"/>
      <c r="D4459" s="78"/>
      <c r="E4459" s="78"/>
      <c r="F4459" s="78"/>
      <c r="H4459" s="57"/>
      <c r="I4459" s="57"/>
      <c r="J4459" s="57"/>
      <c r="K4459" s="357"/>
      <c r="L4459" s="357"/>
      <c r="M4459" s="357"/>
    </row>
    <row r="4460" spans="1:13" x14ac:dyDescent="0.25">
      <c r="A4460" s="78"/>
      <c r="B4460" s="78"/>
      <c r="C4460" s="78"/>
      <c r="D4460" s="78"/>
      <c r="E4460" s="78"/>
      <c r="F4460" s="78"/>
      <c r="H4460" s="57"/>
      <c r="I4460" s="57"/>
      <c r="J4460" s="57"/>
      <c r="K4460" s="357"/>
      <c r="L4460" s="357"/>
      <c r="M4460" s="357"/>
    </row>
    <row r="4461" spans="1:13" x14ac:dyDescent="0.25">
      <c r="A4461" s="78"/>
      <c r="B4461" s="78"/>
      <c r="C4461" s="78"/>
      <c r="D4461" s="78"/>
      <c r="E4461" s="78"/>
      <c r="F4461" s="78"/>
      <c r="H4461" s="57"/>
      <c r="I4461" s="57"/>
      <c r="J4461" s="57"/>
      <c r="K4461" s="357"/>
      <c r="L4461" s="357"/>
      <c r="M4461" s="357"/>
    </row>
    <row r="4462" spans="1:13" x14ac:dyDescent="0.25">
      <c r="A4462" s="78"/>
      <c r="B4462" s="78"/>
      <c r="C4462" s="78"/>
      <c r="D4462" s="78"/>
      <c r="E4462" s="78"/>
      <c r="F4462" s="78"/>
      <c r="H4462" s="57"/>
      <c r="I4462" s="57"/>
      <c r="J4462" s="57"/>
      <c r="K4462" s="357"/>
      <c r="L4462" s="357"/>
      <c r="M4462" s="357"/>
    </row>
    <row r="4463" spans="1:13" x14ac:dyDescent="0.25">
      <c r="A4463" s="78"/>
      <c r="B4463" s="78"/>
      <c r="C4463" s="78"/>
      <c r="D4463" s="78"/>
      <c r="E4463" s="78"/>
      <c r="F4463" s="78"/>
      <c r="H4463" s="57"/>
      <c r="I4463" s="57"/>
      <c r="J4463" s="57"/>
      <c r="K4463" s="357"/>
      <c r="L4463" s="357"/>
      <c r="M4463" s="357"/>
    </row>
    <row r="4464" spans="1:13" x14ac:dyDescent="0.25">
      <c r="A4464" s="78"/>
      <c r="B4464" s="78"/>
      <c r="C4464" s="78"/>
      <c r="D4464" s="78"/>
      <c r="E4464" s="78"/>
      <c r="F4464" s="78"/>
      <c r="H4464" s="57"/>
      <c r="I4464" s="57"/>
      <c r="J4464" s="57"/>
      <c r="K4464" s="357"/>
      <c r="L4464" s="357"/>
      <c r="M4464" s="357"/>
    </row>
    <row r="4465" spans="1:13" x14ac:dyDescent="0.25">
      <c r="A4465" s="78"/>
      <c r="B4465" s="78"/>
      <c r="C4465" s="78"/>
      <c r="D4465" s="78"/>
      <c r="E4465" s="78"/>
      <c r="F4465" s="78"/>
      <c r="H4465" s="57"/>
      <c r="I4465" s="57"/>
      <c r="J4465" s="57"/>
      <c r="K4465" s="357"/>
      <c r="L4465" s="357"/>
      <c r="M4465" s="357"/>
    </row>
    <row r="4466" spans="1:13" x14ac:dyDescent="0.25">
      <c r="A4466" s="78"/>
      <c r="B4466" s="78"/>
      <c r="C4466" s="78"/>
      <c r="D4466" s="78"/>
      <c r="E4466" s="78"/>
      <c r="F4466" s="78"/>
      <c r="H4466" s="57"/>
      <c r="I4466" s="57"/>
      <c r="J4466" s="57"/>
      <c r="K4466" s="357"/>
      <c r="L4466" s="357"/>
      <c r="M4466" s="357"/>
    </row>
    <row r="4467" spans="1:13" x14ac:dyDescent="0.25">
      <c r="A4467" s="78"/>
      <c r="B4467" s="78"/>
      <c r="C4467" s="78"/>
      <c r="D4467" s="78"/>
      <c r="E4467" s="78"/>
      <c r="F4467" s="78"/>
      <c r="H4467" s="57"/>
      <c r="I4467" s="57"/>
      <c r="J4467" s="57"/>
      <c r="K4467" s="357"/>
      <c r="L4467" s="357"/>
      <c r="M4467" s="357"/>
    </row>
    <row r="4468" spans="1:13" x14ac:dyDescent="0.25">
      <c r="A4468" s="78"/>
      <c r="B4468" s="78"/>
      <c r="C4468" s="78"/>
      <c r="D4468" s="78"/>
      <c r="E4468" s="78"/>
      <c r="F4468" s="78"/>
      <c r="H4468" s="57"/>
      <c r="I4468" s="57"/>
      <c r="J4468" s="57"/>
      <c r="K4468" s="357"/>
      <c r="L4468" s="357"/>
      <c r="M4468" s="357"/>
    </row>
    <row r="4469" spans="1:13" x14ac:dyDescent="0.25">
      <c r="A4469" s="78"/>
      <c r="B4469" s="78"/>
      <c r="C4469" s="78"/>
      <c r="D4469" s="78"/>
      <c r="E4469" s="78"/>
      <c r="F4469" s="78"/>
      <c r="H4469" s="57"/>
      <c r="I4469" s="57"/>
      <c r="J4469" s="57"/>
      <c r="K4469" s="357"/>
      <c r="L4469" s="357"/>
      <c r="M4469" s="357"/>
    </row>
    <row r="4470" spans="1:13" x14ac:dyDescent="0.25">
      <c r="A4470" s="78"/>
      <c r="B4470" s="78"/>
      <c r="C4470" s="78"/>
      <c r="D4470" s="78"/>
      <c r="E4470" s="78"/>
      <c r="F4470" s="78"/>
      <c r="H4470" s="57"/>
      <c r="I4470" s="57"/>
      <c r="J4470" s="57"/>
      <c r="K4470" s="357"/>
      <c r="L4470" s="357"/>
      <c r="M4470" s="357"/>
    </row>
    <row r="4471" spans="1:13" x14ac:dyDescent="0.25">
      <c r="A4471" s="78"/>
      <c r="B4471" s="78"/>
      <c r="C4471" s="78"/>
      <c r="D4471" s="78"/>
      <c r="E4471" s="78"/>
      <c r="F4471" s="78"/>
      <c r="H4471" s="57"/>
      <c r="I4471" s="57"/>
      <c r="J4471" s="57"/>
      <c r="K4471" s="357"/>
      <c r="L4471" s="357"/>
      <c r="M4471" s="357"/>
    </row>
    <row r="4472" spans="1:13" x14ac:dyDescent="0.25">
      <c r="A4472" s="78"/>
      <c r="B4472" s="78"/>
      <c r="C4472" s="78"/>
      <c r="D4472" s="78"/>
      <c r="E4472" s="78"/>
      <c r="F4472" s="78"/>
      <c r="H4472" s="57"/>
      <c r="I4472" s="57"/>
      <c r="J4472" s="57"/>
      <c r="K4472" s="357"/>
      <c r="L4472" s="357"/>
      <c r="M4472" s="357"/>
    </row>
    <row r="4473" spans="1:13" x14ac:dyDescent="0.25">
      <c r="A4473" s="78"/>
      <c r="B4473" s="78"/>
      <c r="C4473" s="78"/>
      <c r="D4473" s="78"/>
      <c r="E4473" s="78"/>
      <c r="F4473" s="78"/>
      <c r="H4473" s="57"/>
      <c r="I4473" s="57"/>
      <c r="J4473" s="57"/>
      <c r="K4473" s="357"/>
      <c r="L4473" s="357"/>
      <c r="M4473" s="357"/>
    </row>
    <row r="4474" spans="1:13" x14ac:dyDescent="0.25">
      <c r="A4474" s="78"/>
      <c r="B4474" s="78"/>
      <c r="C4474" s="78"/>
      <c r="D4474" s="78"/>
      <c r="E4474" s="78"/>
      <c r="F4474" s="78"/>
      <c r="H4474" s="57"/>
      <c r="I4474" s="57"/>
      <c r="J4474" s="57"/>
      <c r="K4474" s="357"/>
      <c r="L4474" s="357"/>
      <c r="M4474" s="357"/>
    </row>
    <row r="4475" spans="1:13" x14ac:dyDescent="0.25">
      <c r="A4475" s="78"/>
      <c r="B4475" s="78"/>
      <c r="C4475" s="78"/>
      <c r="D4475" s="78"/>
      <c r="E4475" s="78"/>
      <c r="F4475" s="78"/>
      <c r="H4475" s="57"/>
      <c r="I4475" s="57"/>
      <c r="J4475" s="57"/>
      <c r="K4475" s="357"/>
      <c r="L4475" s="357"/>
      <c r="M4475" s="357"/>
    </row>
    <row r="4476" spans="1:13" x14ac:dyDescent="0.25">
      <c r="A4476" s="78"/>
      <c r="B4476" s="78"/>
      <c r="C4476" s="78"/>
      <c r="D4476" s="78"/>
      <c r="E4476" s="78"/>
      <c r="F4476" s="78"/>
      <c r="H4476" s="57"/>
      <c r="I4476" s="57"/>
      <c r="J4476" s="57"/>
      <c r="K4476" s="357"/>
      <c r="L4476" s="357"/>
      <c r="M4476" s="357"/>
    </row>
    <row r="4477" spans="1:13" x14ac:dyDescent="0.25">
      <c r="A4477" s="78"/>
      <c r="B4477" s="78"/>
      <c r="C4477" s="78"/>
      <c r="D4477" s="78"/>
      <c r="E4477" s="78"/>
      <c r="F4477" s="78"/>
      <c r="H4477" s="57"/>
      <c r="I4477" s="57"/>
      <c r="J4477" s="57"/>
      <c r="K4477" s="357"/>
      <c r="L4477" s="357"/>
      <c r="M4477" s="357"/>
    </row>
    <row r="4478" spans="1:13" x14ac:dyDescent="0.25">
      <c r="A4478" s="78"/>
      <c r="B4478" s="78"/>
      <c r="C4478" s="78"/>
      <c r="D4478" s="78"/>
      <c r="E4478" s="78"/>
      <c r="F4478" s="78"/>
      <c r="H4478" s="57"/>
      <c r="I4478" s="57"/>
      <c r="J4478" s="57"/>
      <c r="K4478" s="357"/>
      <c r="L4478" s="357"/>
      <c r="M4478" s="357"/>
    </row>
    <row r="4479" spans="1:13" x14ac:dyDescent="0.25">
      <c r="A4479" s="78"/>
      <c r="B4479" s="78"/>
      <c r="C4479" s="78"/>
      <c r="D4479" s="78"/>
      <c r="E4479" s="78"/>
      <c r="F4479" s="78"/>
      <c r="H4479" s="57"/>
      <c r="I4479" s="57"/>
      <c r="J4479" s="57"/>
      <c r="K4479" s="357"/>
      <c r="L4479" s="357"/>
      <c r="M4479" s="357"/>
    </row>
    <row r="4480" spans="1:13" x14ac:dyDescent="0.25">
      <c r="A4480" s="78"/>
      <c r="B4480" s="78"/>
      <c r="C4480" s="78"/>
      <c r="D4480" s="78"/>
      <c r="E4480" s="78"/>
      <c r="F4480" s="78"/>
      <c r="H4480" s="57"/>
      <c r="I4480" s="57"/>
      <c r="J4480" s="57"/>
      <c r="K4480" s="357"/>
      <c r="L4480" s="357"/>
      <c r="M4480" s="357"/>
    </row>
    <row r="4481" spans="1:13" x14ac:dyDescent="0.25">
      <c r="A4481" s="78"/>
      <c r="B4481" s="78"/>
      <c r="C4481" s="78"/>
      <c r="D4481" s="78"/>
      <c r="E4481" s="78"/>
      <c r="F4481" s="78"/>
      <c r="H4481" s="57"/>
      <c r="I4481" s="57"/>
      <c r="J4481" s="57"/>
      <c r="K4481" s="357"/>
      <c r="L4481" s="357"/>
      <c r="M4481" s="357"/>
    </row>
    <row r="4482" spans="1:13" x14ac:dyDescent="0.25">
      <c r="A4482" s="78"/>
      <c r="B4482" s="78"/>
      <c r="C4482" s="78"/>
      <c r="D4482" s="78"/>
      <c r="E4482" s="78"/>
      <c r="F4482" s="78"/>
      <c r="H4482" s="57"/>
      <c r="I4482" s="57"/>
      <c r="J4482" s="57"/>
      <c r="K4482" s="357"/>
      <c r="L4482" s="357"/>
      <c r="M4482" s="357"/>
    </row>
    <row r="4483" spans="1:13" x14ac:dyDescent="0.25">
      <c r="A4483" s="78"/>
      <c r="B4483" s="78"/>
      <c r="C4483" s="78"/>
      <c r="D4483" s="78"/>
      <c r="E4483" s="78"/>
      <c r="F4483" s="78"/>
      <c r="H4483" s="57"/>
      <c r="I4483" s="57"/>
      <c r="J4483" s="57"/>
      <c r="K4483" s="357"/>
      <c r="L4483" s="357"/>
      <c r="M4483" s="357"/>
    </row>
    <row r="4484" spans="1:13" x14ac:dyDescent="0.25">
      <c r="A4484" s="78"/>
      <c r="B4484" s="78"/>
      <c r="C4484" s="78"/>
      <c r="D4484" s="78"/>
      <c r="E4484" s="78"/>
      <c r="F4484" s="78"/>
      <c r="H4484" s="57"/>
      <c r="I4484" s="57"/>
      <c r="J4484" s="57"/>
      <c r="K4484" s="357"/>
      <c r="L4484" s="357"/>
      <c r="M4484" s="357"/>
    </row>
    <row r="4485" spans="1:13" x14ac:dyDescent="0.25">
      <c r="A4485" s="78"/>
      <c r="B4485" s="78"/>
      <c r="C4485" s="78"/>
      <c r="D4485" s="78"/>
      <c r="E4485" s="78"/>
      <c r="F4485" s="78"/>
      <c r="H4485" s="57"/>
      <c r="I4485" s="57"/>
      <c r="J4485" s="57"/>
      <c r="K4485" s="357"/>
      <c r="L4485" s="357"/>
      <c r="M4485" s="357"/>
    </row>
    <row r="4486" spans="1:13" x14ac:dyDescent="0.25">
      <c r="A4486" s="78"/>
      <c r="B4486" s="78"/>
      <c r="C4486" s="78"/>
      <c r="D4486" s="78"/>
      <c r="E4486" s="78"/>
      <c r="F4486" s="78"/>
      <c r="H4486" s="57"/>
      <c r="I4486" s="57"/>
      <c r="J4486" s="57"/>
      <c r="K4486" s="357"/>
      <c r="L4486" s="357"/>
      <c r="M4486" s="357"/>
    </row>
    <row r="4487" spans="1:13" x14ac:dyDescent="0.25">
      <c r="A4487" s="78"/>
      <c r="B4487" s="78"/>
      <c r="C4487" s="78"/>
      <c r="D4487" s="78"/>
      <c r="E4487" s="78"/>
      <c r="F4487" s="78"/>
      <c r="H4487" s="57"/>
      <c r="I4487" s="57"/>
      <c r="J4487" s="57"/>
      <c r="K4487" s="357"/>
      <c r="L4487" s="357"/>
      <c r="M4487" s="357"/>
    </row>
    <row r="4488" spans="1:13" x14ac:dyDescent="0.25">
      <c r="A4488" s="78"/>
      <c r="B4488" s="78"/>
      <c r="C4488" s="78"/>
      <c r="D4488" s="78"/>
      <c r="E4488" s="78"/>
      <c r="F4488" s="78"/>
      <c r="H4488" s="57"/>
      <c r="I4488" s="57"/>
      <c r="J4488" s="57"/>
      <c r="K4488" s="357"/>
      <c r="L4488" s="357"/>
      <c r="M4488" s="357"/>
    </row>
    <row r="4489" spans="1:13" x14ac:dyDescent="0.25">
      <c r="A4489" s="78"/>
      <c r="B4489" s="78"/>
      <c r="C4489" s="78"/>
      <c r="D4489" s="78"/>
      <c r="E4489" s="78"/>
      <c r="F4489" s="78"/>
      <c r="H4489" s="57"/>
      <c r="I4489" s="57"/>
      <c r="J4489" s="57"/>
      <c r="K4489" s="357"/>
      <c r="L4489" s="357"/>
      <c r="M4489" s="357"/>
    </row>
    <row r="4490" spans="1:13" x14ac:dyDescent="0.25">
      <c r="A4490" s="78"/>
      <c r="B4490" s="78"/>
      <c r="C4490" s="78"/>
      <c r="D4490" s="78"/>
      <c r="E4490" s="78"/>
      <c r="F4490" s="78"/>
      <c r="H4490" s="57"/>
      <c r="I4490" s="57"/>
      <c r="J4490" s="57"/>
      <c r="K4490" s="357"/>
      <c r="L4490" s="357"/>
      <c r="M4490" s="357"/>
    </row>
    <row r="4491" spans="1:13" x14ac:dyDescent="0.25">
      <c r="A4491" s="78"/>
      <c r="B4491" s="78"/>
      <c r="C4491" s="78"/>
      <c r="D4491" s="78"/>
      <c r="E4491" s="78"/>
      <c r="F4491" s="78"/>
      <c r="H4491" s="57"/>
      <c r="I4491" s="57"/>
      <c r="J4491" s="57"/>
      <c r="K4491" s="357"/>
      <c r="L4491" s="357"/>
      <c r="M4491" s="357"/>
    </row>
    <row r="4492" spans="1:13" x14ac:dyDescent="0.25">
      <c r="A4492" s="78"/>
      <c r="B4492" s="78"/>
      <c r="C4492" s="78"/>
      <c r="D4492" s="78"/>
      <c r="E4492" s="78"/>
      <c r="F4492" s="78"/>
      <c r="H4492" s="57"/>
      <c r="I4492" s="57"/>
      <c r="J4492" s="57"/>
      <c r="K4492" s="357"/>
      <c r="L4492" s="357"/>
      <c r="M4492" s="357"/>
    </row>
    <row r="4493" spans="1:13" x14ac:dyDescent="0.25">
      <c r="A4493" s="78"/>
      <c r="B4493" s="78"/>
      <c r="C4493" s="78"/>
      <c r="D4493" s="78"/>
      <c r="E4493" s="78"/>
      <c r="F4493" s="78"/>
      <c r="H4493" s="57"/>
      <c r="I4493" s="57"/>
      <c r="J4493" s="57"/>
      <c r="K4493" s="357"/>
      <c r="L4493" s="357"/>
      <c r="M4493" s="357"/>
    </row>
    <row r="4494" spans="1:13" x14ac:dyDescent="0.25">
      <c r="A4494" s="78"/>
      <c r="B4494" s="78"/>
      <c r="C4494" s="78"/>
      <c r="D4494" s="78"/>
      <c r="E4494" s="78"/>
      <c r="F4494" s="78"/>
      <c r="H4494" s="57"/>
      <c r="I4494" s="57"/>
      <c r="J4494" s="57"/>
      <c r="K4494" s="357"/>
      <c r="L4494" s="357"/>
      <c r="M4494" s="357"/>
    </row>
    <row r="4495" spans="1:13" x14ac:dyDescent="0.25">
      <c r="A4495" s="78"/>
      <c r="B4495" s="78"/>
      <c r="C4495" s="78"/>
      <c r="D4495" s="78"/>
      <c r="E4495" s="78"/>
      <c r="F4495" s="78"/>
      <c r="H4495" s="57"/>
      <c r="I4495" s="57"/>
      <c r="J4495" s="57"/>
      <c r="K4495" s="357"/>
      <c r="L4495" s="357"/>
      <c r="M4495" s="357"/>
    </row>
    <row r="4496" spans="1:13" x14ac:dyDescent="0.25">
      <c r="A4496" s="78"/>
      <c r="B4496" s="78"/>
      <c r="C4496" s="78"/>
      <c r="D4496" s="78"/>
      <c r="E4496" s="78"/>
      <c r="F4496" s="78"/>
      <c r="H4496" s="57"/>
      <c r="I4496" s="57"/>
      <c r="J4496" s="57"/>
      <c r="K4496" s="357"/>
      <c r="L4496" s="357"/>
      <c r="M4496" s="357"/>
    </row>
    <row r="4497" spans="1:13" x14ac:dyDescent="0.25">
      <c r="A4497" s="78"/>
      <c r="B4497" s="78"/>
      <c r="C4497" s="78"/>
      <c r="D4497" s="78"/>
      <c r="E4497" s="78"/>
      <c r="F4497" s="78"/>
      <c r="H4497" s="57"/>
      <c r="I4497" s="57"/>
      <c r="J4497" s="57"/>
      <c r="K4497" s="357"/>
      <c r="L4497" s="357"/>
      <c r="M4497" s="357"/>
    </row>
    <row r="4498" spans="1:13" x14ac:dyDescent="0.25">
      <c r="A4498" s="78"/>
      <c r="B4498" s="78"/>
      <c r="C4498" s="78"/>
      <c r="D4498" s="78"/>
      <c r="E4498" s="78"/>
      <c r="F4498" s="78"/>
      <c r="H4498" s="57"/>
      <c r="I4498" s="57"/>
      <c r="J4498" s="57"/>
      <c r="K4498" s="357"/>
      <c r="L4498" s="357"/>
      <c r="M4498" s="357"/>
    </row>
    <row r="4499" spans="1:13" x14ac:dyDescent="0.25">
      <c r="A4499" s="78"/>
      <c r="B4499" s="78"/>
      <c r="C4499" s="78"/>
      <c r="D4499" s="78"/>
      <c r="E4499" s="78"/>
      <c r="F4499" s="78"/>
      <c r="H4499" s="57"/>
      <c r="I4499" s="57"/>
      <c r="J4499" s="57"/>
      <c r="K4499" s="357"/>
      <c r="L4499" s="357"/>
      <c r="M4499" s="357"/>
    </row>
    <row r="4500" spans="1:13" x14ac:dyDescent="0.25">
      <c r="A4500" s="78"/>
      <c r="B4500" s="78"/>
      <c r="C4500" s="78"/>
      <c r="D4500" s="78"/>
      <c r="E4500" s="78"/>
      <c r="F4500" s="78"/>
      <c r="H4500" s="57"/>
      <c r="I4500" s="57"/>
      <c r="J4500" s="57"/>
      <c r="K4500" s="357"/>
      <c r="L4500" s="357"/>
      <c r="M4500" s="357"/>
    </row>
    <row r="4501" spans="1:13" x14ac:dyDescent="0.25">
      <c r="A4501" s="78"/>
      <c r="B4501" s="78"/>
      <c r="C4501" s="78"/>
      <c r="D4501" s="78"/>
      <c r="E4501" s="78"/>
      <c r="F4501" s="78"/>
      <c r="H4501" s="57"/>
      <c r="I4501" s="57"/>
      <c r="J4501" s="57"/>
      <c r="K4501" s="357"/>
      <c r="L4501" s="357"/>
      <c r="M4501" s="357"/>
    </row>
    <row r="4502" spans="1:13" x14ac:dyDescent="0.25">
      <c r="A4502" s="78"/>
      <c r="B4502" s="78"/>
      <c r="C4502" s="78"/>
      <c r="D4502" s="78"/>
      <c r="E4502" s="78"/>
      <c r="F4502" s="78"/>
      <c r="H4502" s="57"/>
      <c r="I4502" s="57"/>
      <c r="J4502" s="57"/>
      <c r="K4502" s="357"/>
      <c r="L4502" s="357"/>
      <c r="M4502" s="357"/>
    </row>
    <row r="4503" spans="1:13" x14ac:dyDescent="0.25">
      <c r="A4503" s="78"/>
      <c r="B4503" s="78"/>
      <c r="C4503" s="78"/>
      <c r="D4503" s="78"/>
      <c r="E4503" s="78"/>
      <c r="F4503" s="78"/>
      <c r="H4503" s="57"/>
      <c r="I4503" s="57"/>
      <c r="J4503" s="57"/>
      <c r="K4503" s="357"/>
      <c r="L4503" s="357"/>
      <c r="M4503" s="357"/>
    </row>
    <row r="4504" spans="1:13" x14ac:dyDescent="0.25">
      <c r="A4504" s="78"/>
      <c r="B4504" s="78"/>
      <c r="C4504" s="78"/>
      <c r="D4504" s="78"/>
      <c r="E4504" s="78"/>
      <c r="F4504" s="78"/>
      <c r="H4504" s="57"/>
      <c r="I4504" s="57"/>
      <c r="J4504" s="57"/>
      <c r="K4504" s="357"/>
      <c r="L4504" s="357"/>
      <c r="M4504" s="357"/>
    </row>
    <row r="4505" spans="1:13" x14ac:dyDescent="0.25">
      <c r="A4505" s="78"/>
      <c r="B4505" s="78"/>
      <c r="C4505" s="78"/>
      <c r="D4505" s="78"/>
      <c r="E4505" s="78"/>
      <c r="F4505" s="78"/>
      <c r="H4505" s="57"/>
      <c r="I4505" s="57"/>
      <c r="J4505" s="57"/>
      <c r="K4505" s="357"/>
      <c r="L4505" s="357"/>
      <c r="M4505" s="357"/>
    </row>
    <row r="4506" spans="1:13" x14ac:dyDescent="0.25">
      <c r="A4506" s="78"/>
      <c r="B4506" s="78"/>
      <c r="C4506" s="78"/>
      <c r="D4506" s="78"/>
      <c r="E4506" s="78"/>
      <c r="F4506" s="78"/>
      <c r="H4506" s="57"/>
      <c r="I4506" s="57"/>
      <c r="J4506" s="57"/>
      <c r="K4506" s="357"/>
      <c r="L4506" s="357"/>
      <c r="M4506" s="357"/>
    </row>
    <row r="4507" spans="1:13" x14ac:dyDescent="0.25">
      <c r="A4507" s="78"/>
      <c r="B4507" s="78"/>
      <c r="C4507" s="78"/>
      <c r="D4507" s="78"/>
      <c r="E4507" s="78"/>
      <c r="F4507" s="78"/>
      <c r="H4507" s="57"/>
      <c r="I4507" s="57"/>
      <c r="J4507" s="57"/>
      <c r="K4507" s="357"/>
      <c r="L4507" s="357"/>
      <c r="M4507" s="357"/>
    </row>
    <row r="4508" spans="1:13" x14ac:dyDescent="0.25">
      <c r="A4508" s="78"/>
      <c r="B4508" s="78"/>
      <c r="C4508" s="78"/>
      <c r="D4508" s="78"/>
      <c r="E4508" s="78"/>
      <c r="F4508" s="78"/>
      <c r="H4508" s="57"/>
      <c r="I4508" s="57"/>
      <c r="J4508" s="57"/>
      <c r="K4508" s="357"/>
      <c r="L4508" s="357"/>
      <c r="M4508" s="357"/>
    </row>
    <row r="4509" spans="1:13" x14ac:dyDescent="0.25">
      <c r="A4509" s="78"/>
      <c r="B4509" s="78"/>
      <c r="C4509" s="78"/>
      <c r="D4509" s="78"/>
      <c r="E4509" s="78"/>
      <c r="F4509" s="78"/>
      <c r="H4509" s="57"/>
      <c r="I4509" s="57"/>
      <c r="J4509" s="57"/>
      <c r="K4509" s="357"/>
      <c r="L4509" s="357"/>
      <c r="M4509" s="357"/>
    </row>
    <row r="4510" spans="1:13" x14ac:dyDescent="0.25">
      <c r="A4510" s="78"/>
      <c r="B4510" s="78"/>
      <c r="C4510" s="78"/>
      <c r="D4510" s="78"/>
      <c r="E4510" s="78"/>
      <c r="F4510" s="78"/>
      <c r="H4510" s="57"/>
      <c r="I4510" s="57"/>
      <c r="J4510" s="57"/>
      <c r="K4510" s="357"/>
      <c r="L4510" s="357"/>
      <c r="M4510" s="357"/>
    </row>
    <row r="4511" spans="1:13" x14ac:dyDescent="0.25">
      <c r="A4511" s="78"/>
      <c r="B4511" s="78"/>
      <c r="C4511" s="78"/>
      <c r="D4511" s="78"/>
      <c r="E4511" s="78"/>
      <c r="F4511" s="78"/>
      <c r="H4511" s="57"/>
      <c r="I4511" s="57"/>
      <c r="J4511" s="57"/>
      <c r="K4511" s="357"/>
      <c r="L4511" s="357"/>
      <c r="M4511" s="357"/>
    </row>
    <row r="4512" spans="1:13" x14ac:dyDescent="0.25">
      <c r="A4512" s="78"/>
      <c r="B4512" s="78"/>
      <c r="C4512" s="78"/>
      <c r="D4512" s="78"/>
      <c r="E4512" s="78"/>
      <c r="F4512" s="78"/>
      <c r="H4512" s="57"/>
      <c r="I4512" s="57"/>
      <c r="J4512" s="57"/>
      <c r="K4512" s="357"/>
      <c r="L4512" s="357"/>
      <c r="M4512" s="357"/>
    </row>
    <row r="4513" spans="1:13" x14ac:dyDescent="0.25">
      <c r="A4513" s="78"/>
      <c r="B4513" s="78"/>
      <c r="C4513" s="78"/>
      <c r="D4513" s="78"/>
      <c r="E4513" s="78"/>
      <c r="F4513" s="78"/>
      <c r="H4513" s="57"/>
      <c r="I4513" s="57"/>
      <c r="J4513" s="57"/>
      <c r="K4513" s="357"/>
      <c r="L4513" s="357"/>
      <c r="M4513" s="357"/>
    </row>
    <row r="4514" spans="1:13" x14ac:dyDescent="0.25">
      <c r="A4514" s="78"/>
      <c r="B4514" s="78"/>
      <c r="C4514" s="78"/>
      <c r="D4514" s="78"/>
      <c r="E4514" s="78"/>
      <c r="F4514" s="78"/>
      <c r="H4514" s="57"/>
      <c r="I4514" s="57"/>
      <c r="J4514" s="57"/>
      <c r="K4514" s="357"/>
      <c r="L4514" s="357"/>
      <c r="M4514" s="357"/>
    </row>
    <row r="4515" spans="1:13" x14ac:dyDescent="0.25">
      <c r="A4515" s="78"/>
      <c r="B4515" s="78"/>
      <c r="C4515" s="78"/>
      <c r="D4515" s="78"/>
      <c r="E4515" s="78"/>
      <c r="F4515" s="78"/>
      <c r="H4515" s="57"/>
      <c r="I4515" s="57"/>
      <c r="J4515" s="57"/>
      <c r="K4515" s="357"/>
      <c r="L4515" s="357"/>
      <c r="M4515" s="357"/>
    </row>
    <row r="4516" spans="1:13" x14ac:dyDescent="0.25">
      <c r="A4516" s="78"/>
      <c r="B4516" s="78"/>
      <c r="C4516" s="78"/>
      <c r="D4516" s="78"/>
      <c r="E4516" s="78"/>
      <c r="F4516" s="78"/>
      <c r="H4516" s="57"/>
      <c r="I4516" s="57"/>
      <c r="J4516" s="57"/>
      <c r="K4516" s="357"/>
      <c r="L4516" s="357"/>
      <c r="M4516" s="357"/>
    </row>
    <row r="4517" spans="1:13" x14ac:dyDescent="0.25">
      <c r="A4517" s="78"/>
      <c r="B4517" s="78"/>
      <c r="C4517" s="78"/>
      <c r="D4517" s="78"/>
      <c r="E4517" s="78"/>
      <c r="F4517" s="78"/>
      <c r="H4517" s="57"/>
      <c r="I4517" s="57"/>
      <c r="J4517" s="57"/>
      <c r="K4517" s="357"/>
      <c r="L4517" s="357"/>
      <c r="M4517" s="357"/>
    </row>
    <row r="4518" spans="1:13" x14ac:dyDescent="0.25">
      <c r="A4518" s="78"/>
      <c r="B4518" s="78"/>
      <c r="C4518" s="78"/>
      <c r="D4518" s="78"/>
      <c r="E4518" s="78"/>
      <c r="F4518" s="78"/>
      <c r="H4518" s="57"/>
      <c r="I4518" s="57"/>
      <c r="J4518" s="57"/>
      <c r="K4518" s="357"/>
      <c r="L4518" s="357"/>
      <c r="M4518" s="357"/>
    </row>
    <row r="4519" spans="1:13" x14ac:dyDescent="0.25">
      <c r="A4519" s="78"/>
      <c r="B4519" s="78"/>
      <c r="C4519" s="78"/>
      <c r="D4519" s="78"/>
      <c r="E4519" s="78"/>
      <c r="F4519" s="78"/>
      <c r="H4519" s="57"/>
      <c r="I4519" s="57"/>
      <c r="J4519" s="57"/>
      <c r="K4519" s="357"/>
      <c r="L4519" s="357"/>
      <c r="M4519" s="357"/>
    </row>
    <row r="4520" spans="1:13" x14ac:dyDescent="0.25">
      <c r="A4520" s="78"/>
      <c r="B4520" s="78"/>
      <c r="C4520" s="78"/>
      <c r="D4520" s="78"/>
      <c r="E4520" s="78"/>
      <c r="F4520" s="78"/>
      <c r="H4520" s="57"/>
      <c r="I4520" s="57"/>
      <c r="J4520" s="57"/>
      <c r="K4520" s="357"/>
      <c r="L4520" s="357"/>
      <c r="M4520" s="357"/>
    </row>
    <row r="4521" spans="1:13" x14ac:dyDescent="0.25">
      <c r="A4521" s="78"/>
      <c r="B4521" s="78"/>
      <c r="C4521" s="78"/>
      <c r="D4521" s="78"/>
      <c r="E4521" s="78"/>
      <c r="F4521" s="78"/>
      <c r="H4521" s="57"/>
      <c r="I4521" s="57"/>
      <c r="J4521" s="57"/>
      <c r="K4521" s="357"/>
      <c r="L4521" s="357"/>
      <c r="M4521" s="357"/>
    </row>
    <row r="4522" spans="1:13" x14ac:dyDescent="0.25">
      <c r="A4522" s="78"/>
      <c r="B4522" s="78"/>
      <c r="C4522" s="78"/>
      <c r="D4522" s="78"/>
      <c r="E4522" s="78"/>
      <c r="F4522" s="78"/>
      <c r="H4522" s="57"/>
      <c r="I4522" s="57"/>
      <c r="J4522" s="57"/>
      <c r="K4522" s="357"/>
      <c r="L4522" s="357"/>
      <c r="M4522" s="357"/>
    </row>
    <row r="4523" spans="1:13" x14ac:dyDescent="0.25">
      <c r="A4523" s="78"/>
      <c r="B4523" s="78"/>
      <c r="C4523" s="78"/>
      <c r="D4523" s="78"/>
      <c r="E4523" s="78"/>
      <c r="F4523" s="78"/>
      <c r="H4523" s="57"/>
      <c r="I4523" s="57"/>
      <c r="J4523" s="57"/>
      <c r="K4523" s="357"/>
      <c r="L4523" s="357"/>
      <c r="M4523" s="357"/>
    </row>
    <row r="4524" spans="1:13" x14ac:dyDescent="0.25">
      <c r="A4524" s="78"/>
      <c r="B4524" s="78"/>
      <c r="C4524" s="78"/>
      <c r="D4524" s="78"/>
      <c r="E4524" s="78"/>
      <c r="F4524" s="78"/>
      <c r="H4524" s="57"/>
      <c r="I4524" s="57"/>
      <c r="J4524" s="57"/>
      <c r="K4524" s="357"/>
      <c r="L4524" s="357"/>
      <c r="M4524" s="357"/>
    </row>
    <row r="4525" spans="1:13" x14ac:dyDescent="0.25">
      <c r="A4525" s="78"/>
      <c r="B4525" s="78"/>
      <c r="C4525" s="78"/>
      <c r="D4525" s="78"/>
      <c r="E4525" s="78"/>
      <c r="F4525" s="78"/>
      <c r="H4525" s="57"/>
      <c r="I4525" s="57"/>
      <c r="J4525" s="57"/>
      <c r="K4525" s="357"/>
      <c r="L4525" s="357"/>
      <c r="M4525" s="357"/>
    </row>
    <row r="4526" spans="1:13" x14ac:dyDescent="0.25">
      <c r="A4526" s="78"/>
      <c r="B4526" s="78"/>
      <c r="C4526" s="78"/>
      <c r="D4526" s="78"/>
      <c r="E4526" s="78"/>
      <c r="F4526" s="78"/>
      <c r="H4526" s="57"/>
      <c r="I4526" s="57"/>
      <c r="J4526" s="57"/>
      <c r="K4526" s="357"/>
      <c r="L4526" s="357"/>
      <c r="M4526" s="357"/>
    </row>
    <row r="4527" spans="1:13" x14ac:dyDescent="0.25">
      <c r="A4527" s="78"/>
      <c r="B4527" s="78"/>
      <c r="C4527" s="78"/>
      <c r="D4527" s="78"/>
      <c r="E4527" s="78"/>
      <c r="F4527" s="78"/>
      <c r="H4527" s="57"/>
      <c r="I4527" s="57"/>
      <c r="J4527" s="57"/>
      <c r="K4527" s="357"/>
      <c r="L4527" s="357"/>
      <c r="M4527" s="357"/>
    </row>
    <row r="4528" spans="1:13" x14ac:dyDescent="0.25">
      <c r="A4528" s="78"/>
      <c r="B4528" s="78"/>
      <c r="C4528" s="78"/>
      <c r="D4528" s="78"/>
      <c r="E4528" s="78"/>
      <c r="F4528" s="78"/>
      <c r="H4528" s="57"/>
      <c r="I4528" s="57"/>
      <c r="J4528" s="57"/>
      <c r="K4528" s="357"/>
      <c r="L4528" s="357"/>
      <c r="M4528" s="357"/>
    </row>
    <row r="4529" spans="1:13" x14ac:dyDescent="0.25">
      <c r="A4529" s="78"/>
      <c r="B4529" s="78"/>
      <c r="C4529" s="78"/>
      <c r="D4529" s="78"/>
      <c r="E4529" s="78"/>
      <c r="F4529" s="78"/>
      <c r="H4529" s="57"/>
      <c r="I4529" s="57"/>
      <c r="J4529" s="57"/>
      <c r="K4529" s="357"/>
      <c r="L4529" s="357"/>
      <c r="M4529" s="357"/>
    </row>
    <row r="4530" spans="1:13" x14ac:dyDescent="0.25">
      <c r="A4530" s="78"/>
      <c r="B4530" s="78"/>
      <c r="C4530" s="78"/>
      <c r="D4530" s="78"/>
      <c r="E4530" s="78"/>
      <c r="F4530" s="78"/>
      <c r="H4530" s="57"/>
      <c r="I4530" s="57"/>
      <c r="J4530" s="57"/>
      <c r="K4530" s="357"/>
      <c r="L4530" s="357"/>
      <c r="M4530" s="357"/>
    </row>
    <row r="4531" spans="1:13" x14ac:dyDescent="0.25">
      <c r="A4531" s="78"/>
      <c r="B4531" s="78"/>
      <c r="C4531" s="78"/>
      <c r="D4531" s="78"/>
      <c r="E4531" s="78"/>
      <c r="F4531" s="78"/>
      <c r="H4531" s="57"/>
      <c r="I4531" s="57"/>
      <c r="J4531" s="57"/>
      <c r="K4531" s="357"/>
      <c r="L4531" s="357"/>
      <c r="M4531" s="357"/>
    </row>
    <row r="4532" spans="1:13" x14ac:dyDescent="0.25">
      <c r="A4532" s="78"/>
      <c r="B4532" s="78"/>
      <c r="C4532" s="78"/>
      <c r="D4532" s="78"/>
      <c r="E4532" s="78"/>
      <c r="F4532" s="78"/>
      <c r="H4532" s="57"/>
      <c r="I4532" s="57"/>
      <c r="J4532" s="57"/>
      <c r="K4532" s="357"/>
      <c r="L4532" s="357"/>
      <c r="M4532" s="357"/>
    </row>
    <row r="4533" spans="1:13" x14ac:dyDescent="0.25">
      <c r="A4533" s="78"/>
      <c r="B4533" s="78"/>
      <c r="C4533" s="78"/>
      <c r="D4533" s="78"/>
      <c r="E4533" s="78"/>
      <c r="F4533" s="78"/>
      <c r="H4533" s="57"/>
      <c r="I4533" s="57"/>
      <c r="J4533" s="57"/>
      <c r="K4533" s="357"/>
      <c r="L4533" s="357"/>
      <c r="M4533" s="357"/>
    </row>
    <row r="4534" spans="1:13" x14ac:dyDescent="0.25">
      <c r="A4534" s="78"/>
      <c r="B4534" s="78"/>
      <c r="C4534" s="78"/>
      <c r="D4534" s="78"/>
      <c r="E4534" s="78"/>
      <c r="F4534" s="78"/>
      <c r="H4534" s="57"/>
      <c r="I4534" s="57"/>
      <c r="J4534" s="57"/>
      <c r="K4534" s="357"/>
      <c r="L4534" s="357"/>
      <c r="M4534" s="357"/>
    </row>
    <row r="4535" spans="1:13" x14ac:dyDescent="0.25">
      <c r="A4535" s="78"/>
      <c r="B4535" s="78"/>
      <c r="C4535" s="78"/>
      <c r="D4535" s="78"/>
      <c r="E4535" s="78"/>
      <c r="F4535" s="78"/>
      <c r="H4535" s="57"/>
      <c r="I4535" s="57"/>
      <c r="J4535" s="57"/>
      <c r="K4535" s="357"/>
      <c r="L4535" s="357"/>
      <c r="M4535" s="357"/>
    </row>
    <row r="4536" spans="1:13" x14ac:dyDescent="0.25">
      <c r="A4536" s="78"/>
      <c r="B4536" s="78"/>
      <c r="C4536" s="78"/>
      <c r="D4536" s="78"/>
      <c r="E4536" s="78"/>
      <c r="F4536" s="78"/>
      <c r="H4536" s="57"/>
      <c r="I4536" s="57"/>
      <c r="J4536" s="57"/>
      <c r="K4536" s="357"/>
      <c r="L4536" s="357"/>
      <c r="M4536" s="357"/>
    </row>
    <row r="4537" spans="1:13" x14ac:dyDescent="0.25">
      <c r="A4537" s="78"/>
      <c r="B4537" s="78"/>
      <c r="C4537" s="78"/>
      <c r="D4537" s="78"/>
      <c r="E4537" s="78"/>
      <c r="F4537" s="78"/>
      <c r="H4537" s="57"/>
      <c r="I4537" s="57"/>
      <c r="J4537" s="57"/>
      <c r="K4537" s="357"/>
      <c r="L4537" s="357"/>
      <c r="M4537" s="357"/>
    </row>
    <row r="4538" spans="1:13" x14ac:dyDescent="0.25">
      <c r="A4538" s="78"/>
      <c r="B4538" s="78"/>
      <c r="C4538" s="78"/>
      <c r="D4538" s="78"/>
      <c r="E4538" s="78"/>
      <c r="F4538" s="78"/>
      <c r="H4538" s="57"/>
      <c r="I4538" s="57"/>
      <c r="J4538" s="57"/>
      <c r="K4538" s="357"/>
      <c r="L4538" s="357"/>
      <c r="M4538" s="357"/>
    </row>
    <row r="4539" spans="1:13" x14ac:dyDescent="0.25">
      <c r="A4539" s="78"/>
      <c r="B4539" s="78"/>
      <c r="C4539" s="78"/>
      <c r="D4539" s="78"/>
      <c r="E4539" s="78"/>
      <c r="F4539" s="78"/>
      <c r="H4539" s="57"/>
      <c r="I4539" s="57"/>
      <c r="J4539" s="57"/>
      <c r="K4539" s="357"/>
      <c r="L4539" s="357"/>
      <c r="M4539" s="357"/>
    </row>
    <row r="4540" spans="1:13" x14ac:dyDescent="0.25">
      <c r="A4540" s="78"/>
      <c r="B4540" s="78"/>
      <c r="C4540" s="78"/>
      <c r="D4540" s="78"/>
      <c r="E4540" s="78"/>
      <c r="F4540" s="78"/>
      <c r="H4540" s="57"/>
      <c r="I4540" s="57"/>
      <c r="J4540" s="57"/>
      <c r="K4540" s="357"/>
      <c r="L4540" s="357"/>
      <c r="M4540" s="357"/>
    </row>
    <row r="4541" spans="1:13" x14ac:dyDescent="0.25">
      <c r="A4541" s="78"/>
      <c r="B4541" s="78"/>
      <c r="C4541" s="78"/>
      <c r="D4541" s="78"/>
      <c r="E4541" s="78"/>
      <c r="F4541" s="78"/>
      <c r="H4541" s="57"/>
      <c r="I4541" s="57"/>
      <c r="J4541" s="57"/>
      <c r="K4541" s="357"/>
      <c r="L4541" s="357"/>
      <c r="M4541" s="357"/>
    </row>
    <row r="4542" spans="1:13" x14ac:dyDescent="0.25">
      <c r="A4542" s="78"/>
      <c r="B4542" s="78"/>
      <c r="C4542" s="78"/>
      <c r="D4542" s="78"/>
      <c r="E4542" s="78"/>
      <c r="F4542" s="78"/>
      <c r="H4542" s="57"/>
      <c r="I4542" s="57"/>
      <c r="J4542" s="57"/>
      <c r="K4542" s="357"/>
      <c r="L4542" s="357"/>
      <c r="M4542" s="357"/>
    </row>
    <row r="4543" spans="1:13" x14ac:dyDescent="0.25">
      <c r="A4543" s="78"/>
      <c r="B4543" s="78"/>
      <c r="C4543" s="78"/>
      <c r="D4543" s="78"/>
      <c r="E4543" s="78"/>
      <c r="F4543" s="78"/>
      <c r="H4543" s="57"/>
      <c r="I4543" s="57"/>
      <c r="J4543" s="57"/>
      <c r="K4543" s="357"/>
      <c r="L4543" s="357"/>
      <c r="M4543" s="357"/>
    </row>
    <row r="4544" spans="1:13" x14ac:dyDescent="0.25">
      <c r="A4544" s="78"/>
      <c r="B4544" s="78"/>
      <c r="C4544" s="78"/>
      <c r="D4544" s="78"/>
      <c r="E4544" s="78"/>
      <c r="F4544" s="78"/>
      <c r="H4544" s="57"/>
      <c r="I4544" s="57"/>
      <c r="J4544" s="57"/>
      <c r="K4544" s="357"/>
      <c r="L4544" s="357"/>
      <c r="M4544" s="357"/>
    </row>
    <row r="4545" spans="1:13" x14ac:dyDescent="0.25">
      <c r="A4545" s="78"/>
      <c r="B4545" s="78"/>
      <c r="C4545" s="78"/>
      <c r="D4545" s="78"/>
      <c r="E4545" s="78"/>
      <c r="F4545" s="78"/>
      <c r="H4545" s="57"/>
      <c r="I4545" s="57"/>
      <c r="J4545" s="57"/>
      <c r="K4545" s="357"/>
      <c r="L4545" s="357"/>
      <c r="M4545" s="357"/>
    </row>
    <row r="4546" spans="1:13" x14ac:dyDescent="0.25">
      <c r="A4546" s="78"/>
      <c r="B4546" s="78"/>
      <c r="C4546" s="78"/>
      <c r="D4546" s="78"/>
      <c r="E4546" s="78"/>
      <c r="F4546" s="78"/>
      <c r="H4546" s="57"/>
      <c r="I4546" s="57"/>
      <c r="J4546" s="57"/>
      <c r="K4546" s="357"/>
      <c r="L4546" s="357"/>
      <c r="M4546" s="357"/>
    </row>
    <row r="4547" spans="1:13" x14ac:dyDescent="0.25">
      <c r="A4547" s="78"/>
      <c r="B4547" s="78"/>
      <c r="C4547" s="78"/>
      <c r="D4547" s="78"/>
      <c r="E4547" s="78"/>
      <c r="F4547" s="78"/>
      <c r="H4547" s="57"/>
      <c r="I4547" s="57"/>
      <c r="J4547" s="57"/>
      <c r="K4547" s="357"/>
      <c r="L4547" s="357"/>
      <c r="M4547" s="357"/>
    </row>
    <row r="4548" spans="1:13" x14ac:dyDescent="0.25">
      <c r="A4548" s="78"/>
      <c r="B4548" s="78"/>
      <c r="C4548" s="78"/>
      <c r="D4548" s="78"/>
      <c r="E4548" s="78"/>
      <c r="F4548" s="78"/>
      <c r="H4548" s="57"/>
      <c r="I4548" s="57"/>
      <c r="J4548" s="57"/>
      <c r="K4548" s="357"/>
      <c r="L4548" s="357"/>
      <c r="M4548" s="357"/>
    </row>
    <row r="4549" spans="1:13" x14ac:dyDescent="0.25">
      <c r="A4549" s="78"/>
      <c r="B4549" s="78"/>
      <c r="C4549" s="78"/>
      <c r="D4549" s="78"/>
      <c r="E4549" s="78"/>
      <c r="F4549" s="78"/>
      <c r="H4549" s="57"/>
      <c r="I4549" s="57"/>
      <c r="J4549" s="57"/>
      <c r="K4549" s="357"/>
      <c r="L4549" s="357"/>
      <c r="M4549" s="357"/>
    </row>
    <row r="4550" spans="1:13" x14ac:dyDescent="0.25">
      <c r="A4550" s="78"/>
      <c r="B4550" s="78"/>
      <c r="C4550" s="78"/>
      <c r="D4550" s="78"/>
      <c r="E4550" s="78"/>
      <c r="F4550" s="78"/>
      <c r="H4550" s="57"/>
      <c r="I4550" s="57"/>
      <c r="J4550" s="57"/>
      <c r="K4550" s="357"/>
      <c r="L4550" s="357"/>
      <c r="M4550" s="357"/>
    </row>
    <row r="4551" spans="1:13" x14ac:dyDescent="0.25">
      <c r="A4551" s="78"/>
      <c r="B4551" s="78"/>
      <c r="C4551" s="78"/>
      <c r="D4551" s="78"/>
      <c r="E4551" s="78"/>
      <c r="F4551" s="78"/>
      <c r="H4551" s="57"/>
      <c r="I4551" s="57"/>
      <c r="J4551" s="57"/>
      <c r="K4551" s="357"/>
      <c r="L4551" s="357"/>
      <c r="M4551" s="357"/>
    </row>
    <row r="4552" spans="1:13" x14ac:dyDescent="0.25">
      <c r="A4552" s="78"/>
      <c r="B4552" s="78"/>
      <c r="C4552" s="78"/>
      <c r="D4552" s="78"/>
      <c r="E4552" s="78"/>
      <c r="F4552" s="78"/>
      <c r="H4552" s="57"/>
      <c r="I4552" s="57"/>
      <c r="J4552" s="57"/>
      <c r="K4552" s="357"/>
      <c r="L4552" s="357"/>
      <c r="M4552" s="357"/>
    </row>
    <row r="4553" spans="1:13" x14ac:dyDescent="0.25">
      <c r="A4553" s="78"/>
      <c r="B4553" s="78"/>
      <c r="C4553" s="78"/>
      <c r="D4553" s="78"/>
      <c r="E4553" s="78"/>
      <c r="F4553" s="78"/>
      <c r="H4553" s="57"/>
      <c r="I4553" s="57"/>
      <c r="J4553" s="57"/>
      <c r="K4553" s="357"/>
      <c r="L4553" s="357"/>
      <c r="M4553" s="357"/>
    </row>
    <row r="4554" spans="1:13" x14ac:dyDescent="0.25">
      <c r="A4554" s="78"/>
      <c r="B4554" s="78"/>
      <c r="C4554" s="78"/>
      <c r="D4554" s="78"/>
      <c r="E4554" s="78"/>
      <c r="F4554" s="78"/>
      <c r="H4554" s="57"/>
      <c r="I4554" s="57"/>
      <c r="J4554" s="57"/>
      <c r="K4554" s="357"/>
      <c r="L4554" s="357"/>
      <c r="M4554" s="357"/>
    </row>
    <row r="4555" spans="1:13" x14ac:dyDescent="0.25">
      <c r="A4555" s="78"/>
      <c r="B4555" s="78"/>
      <c r="C4555" s="78"/>
      <c r="D4555" s="78"/>
      <c r="E4555" s="78"/>
      <c r="F4555" s="78"/>
      <c r="H4555" s="57"/>
      <c r="I4555" s="57"/>
      <c r="J4555" s="57"/>
      <c r="K4555" s="357"/>
      <c r="L4555" s="357"/>
      <c r="M4555" s="357"/>
    </row>
    <row r="4556" spans="1:13" x14ac:dyDescent="0.25">
      <c r="A4556" s="78"/>
      <c r="B4556" s="78"/>
      <c r="C4556" s="78"/>
      <c r="D4556" s="78"/>
      <c r="E4556" s="78"/>
      <c r="F4556" s="78"/>
      <c r="H4556" s="57"/>
      <c r="I4556" s="57"/>
      <c r="J4556" s="57"/>
      <c r="K4556" s="357"/>
      <c r="L4556" s="357"/>
      <c r="M4556" s="357"/>
    </row>
    <row r="4557" spans="1:13" x14ac:dyDescent="0.25">
      <c r="A4557" s="78"/>
      <c r="B4557" s="78"/>
      <c r="C4557" s="78"/>
      <c r="D4557" s="78"/>
      <c r="E4557" s="78"/>
      <c r="F4557" s="78"/>
      <c r="H4557" s="57"/>
      <c r="I4557" s="57"/>
      <c r="J4557" s="57"/>
      <c r="K4557" s="357"/>
      <c r="L4557" s="357"/>
      <c r="M4557" s="357"/>
    </row>
    <row r="4558" spans="1:13" x14ac:dyDescent="0.25">
      <c r="A4558" s="78"/>
      <c r="B4558" s="78"/>
      <c r="C4558" s="78"/>
      <c r="D4558" s="78"/>
      <c r="E4558" s="78"/>
      <c r="F4558" s="78"/>
      <c r="H4558" s="57"/>
      <c r="I4558" s="57"/>
      <c r="J4558" s="57"/>
      <c r="K4558" s="357"/>
      <c r="L4558" s="357"/>
      <c r="M4558" s="357"/>
    </row>
    <row r="4559" spans="1:13" x14ac:dyDescent="0.25">
      <c r="A4559" s="78"/>
      <c r="B4559" s="78"/>
      <c r="C4559" s="78"/>
      <c r="D4559" s="78"/>
      <c r="E4559" s="78"/>
      <c r="F4559" s="78"/>
      <c r="H4559" s="57"/>
      <c r="I4559" s="57"/>
      <c r="J4559" s="57"/>
      <c r="K4559" s="357"/>
      <c r="L4559" s="357"/>
      <c r="M4559" s="357"/>
    </row>
    <row r="4560" spans="1:13" x14ac:dyDescent="0.25">
      <c r="A4560" s="78"/>
      <c r="B4560" s="78"/>
      <c r="C4560" s="78"/>
      <c r="D4560" s="78"/>
      <c r="E4560" s="78"/>
      <c r="F4560" s="78"/>
      <c r="H4560" s="57"/>
      <c r="I4560" s="57"/>
      <c r="J4560" s="57"/>
      <c r="K4560" s="357"/>
      <c r="L4560" s="357"/>
      <c r="M4560" s="357"/>
    </row>
    <row r="4561" spans="1:13" x14ac:dyDescent="0.25">
      <c r="A4561" s="78"/>
      <c r="B4561" s="78"/>
      <c r="C4561" s="78"/>
      <c r="D4561" s="78"/>
      <c r="E4561" s="78"/>
      <c r="F4561" s="78"/>
      <c r="H4561" s="57"/>
      <c r="I4561" s="57"/>
      <c r="J4561" s="57"/>
      <c r="K4561" s="357"/>
      <c r="L4561" s="357"/>
      <c r="M4561" s="357"/>
    </row>
    <row r="4562" spans="1:13" x14ac:dyDescent="0.25">
      <c r="A4562" s="78"/>
      <c r="B4562" s="78"/>
      <c r="C4562" s="78"/>
      <c r="D4562" s="78"/>
      <c r="E4562" s="78"/>
      <c r="F4562" s="78"/>
      <c r="H4562" s="57"/>
      <c r="I4562" s="57"/>
      <c r="J4562" s="57"/>
      <c r="K4562" s="357"/>
      <c r="L4562" s="357"/>
      <c r="M4562" s="357"/>
    </row>
    <row r="4563" spans="1:13" x14ac:dyDescent="0.25">
      <c r="A4563" s="78"/>
      <c r="B4563" s="78"/>
      <c r="C4563" s="78"/>
      <c r="D4563" s="78"/>
      <c r="E4563" s="78"/>
      <c r="F4563" s="78"/>
      <c r="H4563" s="57"/>
      <c r="I4563" s="57"/>
      <c r="J4563" s="57"/>
      <c r="K4563" s="357"/>
      <c r="L4563" s="357"/>
      <c r="M4563" s="357"/>
    </row>
    <row r="4564" spans="1:13" x14ac:dyDescent="0.25">
      <c r="A4564" s="78"/>
      <c r="B4564" s="78"/>
      <c r="C4564" s="78"/>
      <c r="D4564" s="78"/>
      <c r="E4564" s="78"/>
      <c r="F4564" s="78"/>
      <c r="H4564" s="57"/>
      <c r="I4564" s="57"/>
      <c r="J4564" s="57"/>
      <c r="K4564" s="357"/>
      <c r="L4564" s="357"/>
      <c r="M4564" s="357"/>
    </row>
    <row r="4565" spans="1:13" x14ac:dyDescent="0.25">
      <c r="A4565" s="78"/>
      <c r="B4565" s="78"/>
      <c r="C4565" s="78"/>
      <c r="D4565" s="78"/>
      <c r="E4565" s="78"/>
      <c r="F4565" s="78"/>
      <c r="H4565" s="57"/>
      <c r="I4565" s="57"/>
      <c r="J4565" s="57"/>
      <c r="K4565" s="357"/>
      <c r="L4565" s="357"/>
      <c r="M4565" s="357"/>
    </row>
    <row r="4566" spans="1:13" x14ac:dyDescent="0.25">
      <c r="A4566" s="78"/>
      <c r="B4566" s="78"/>
      <c r="C4566" s="78"/>
      <c r="D4566" s="78"/>
      <c r="E4566" s="78"/>
      <c r="F4566" s="78"/>
      <c r="H4566" s="57"/>
      <c r="I4566" s="57"/>
      <c r="J4566" s="57"/>
      <c r="K4566" s="357"/>
      <c r="L4566" s="357"/>
      <c r="M4566" s="357"/>
    </row>
    <row r="4567" spans="1:13" x14ac:dyDescent="0.25">
      <c r="A4567" s="78"/>
      <c r="B4567" s="78"/>
      <c r="C4567" s="78"/>
      <c r="D4567" s="78"/>
      <c r="E4567" s="78"/>
      <c r="F4567" s="78"/>
      <c r="H4567" s="57"/>
      <c r="I4567" s="57"/>
      <c r="J4567" s="57"/>
      <c r="K4567" s="357"/>
      <c r="L4567" s="357"/>
      <c r="M4567" s="357"/>
    </row>
    <row r="4568" spans="1:13" x14ac:dyDescent="0.25">
      <c r="A4568" s="78"/>
      <c r="B4568" s="78"/>
      <c r="C4568" s="78"/>
      <c r="D4568" s="78"/>
      <c r="E4568" s="78"/>
      <c r="F4568" s="78"/>
      <c r="H4568" s="57"/>
      <c r="I4568" s="57"/>
      <c r="J4568" s="57"/>
      <c r="K4568" s="357"/>
      <c r="L4568" s="357"/>
      <c r="M4568" s="357"/>
    </row>
    <row r="4569" spans="1:13" x14ac:dyDescent="0.25">
      <c r="A4569" s="78"/>
      <c r="B4569" s="78"/>
      <c r="C4569" s="78"/>
      <c r="D4569" s="78"/>
      <c r="E4569" s="78"/>
      <c r="F4569" s="78"/>
      <c r="H4569" s="57"/>
      <c r="I4569" s="57"/>
      <c r="J4569" s="57"/>
      <c r="K4569" s="357"/>
      <c r="L4569" s="357"/>
      <c r="M4569" s="357"/>
    </row>
    <row r="4570" spans="1:13" x14ac:dyDescent="0.25">
      <c r="A4570" s="78"/>
      <c r="B4570" s="78"/>
      <c r="C4570" s="78"/>
      <c r="D4570" s="78"/>
      <c r="E4570" s="78"/>
      <c r="F4570" s="78"/>
      <c r="H4570" s="57"/>
      <c r="I4570" s="57"/>
      <c r="J4570" s="57"/>
      <c r="K4570" s="357"/>
      <c r="L4570" s="357"/>
      <c r="M4570" s="357"/>
    </row>
    <row r="4571" spans="1:13" x14ac:dyDescent="0.25">
      <c r="A4571" s="78"/>
      <c r="B4571" s="78"/>
      <c r="C4571" s="78"/>
      <c r="D4571" s="78"/>
      <c r="E4571" s="78"/>
      <c r="F4571" s="78"/>
      <c r="H4571" s="57"/>
      <c r="I4571" s="57"/>
      <c r="J4571" s="57"/>
      <c r="K4571" s="357"/>
      <c r="L4571" s="357"/>
      <c r="M4571" s="357"/>
    </row>
    <row r="4572" spans="1:13" x14ac:dyDescent="0.25">
      <c r="A4572" s="78"/>
      <c r="B4572" s="78"/>
      <c r="C4572" s="78"/>
      <c r="D4572" s="78"/>
      <c r="E4572" s="78"/>
      <c r="F4572" s="78"/>
      <c r="H4572" s="57"/>
      <c r="I4572" s="57"/>
      <c r="J4572" s="57"/>
      <c r="K4572" s="357"/>
      <c r="L4572" s="357"/>
      <c r="M4572" s="357"/>
    </row>
    <row r="4573" spans="1:13" x14ac:dyDescent="0.25">
      <c r="A4573" s="78"/>
      <c r="B4573" s="78"/>
      <c r="C4573" s="78"/>
      <c r="D4573" s="78"/>
      <c r="E4573" s="78"/>
      <c r="F4573" s="78"/>
      <c r="H4573" s="57"/>
      <c r="I4573" s="57"/>
      <c r="J4573" s="57"/>
      <c r="K4573" s="357"/>
      <c r="L4573" s="357"/>
      <c r="M4573" s="357"/>
    </row>
    <row r="4574" spans="1:13" x14ac:dyDescent="0.25">
      <c r="A4574" s="78"/>
      <c r="B4574" s="78"/>
      <c r="C4574" s="78"/>
      <c r="D4574" s="78"/>
      <c r="E4574" s="78"/>
      <c r="F4574" s="78"/>
      <c r="H4574" s="57"/>
      <c r="I4574" s="57"/>
      <c r="J4574" s="57"/>
      <c r="K4574" s="357"/>
      <c r="L4574" s="357"/>
      <c r="M4574" s="357"/>
    </row>
    <row r="4575" spans="1:13" x14ac:dyDescent="0.25">
      <c r="A4575" s="78"/>
      <c r="B4575" s="78"/>
      <c r="C4575" s="78"/>
      <c r="D4575" s="78"/>
      <c r="E4575" s="78"/>
      <c r="F4575" s="78"/>
      <c r="H4575" s="57"/>
      <c r="I4575" s="57"/>
      <c r="J4575" s="57"/>
      <c r="K4575" s="357"/>
      <c r="L4575" s="357"/>
      <c r="M4575" s="357"/>
    </row>
    <row r="4576" spans="1:13" x14ac:dyDescent="0.25">
      <c r="A4576" s="78"/>
      <c r="B4576" s="78"/>
      <c r="C4576" s="78"/>
      <c r="D4576" s="78"/>
      <c r="E4576" s="78"/>
      <c r="F4576" s="78"/>
      <c r="H4576" s="57"/>
      <c r="I4576" s="57"/>
      <c r="J4576" s="57"/>
      <c r="K4576" s="357"/>
      <c r="L4576" s="357"/>
      <c r="M4576" s="357"/>
    </row>
    <row r="4577" spans="1:13" x14ac:dyDescent="0.25">
      <c r="A4577" s="78"/>
      <c r="B4577" s="78"/>
      <c r="C4577" s="78"/>
      <c r="D4577" s="78"/>
      <c r="E4577" s="78"/>
      <c r="F4577" s="78"/>
      <c r="H4577" s="57"/>
      <c r="I4577" s="57"/>
      <c r="J4577" s="57"/>
      <c r="K4577" s="357"/>
      <c r="L4577" s="357"/>
      <c r="M4577" s="357"/>
    </row>
    <row r="4578" spans="1:13" x14ac:dyDescent="0.25">
      <c r="A4578" s="78"/>
      <c r="B4578" s="78"/>
      <c r="C4578" s="78"/>
      <c r="D4578" s="78"/>
      <c r="E4578" s="78"/>
      <c r="F4578" s="78"/>
      <c r="H4578" s="57"/>
      <c r="I4578" s="57"/>
      <c r="J4578" s="57"/>
      <c r="K4578" s="357"/>
      <c r="L4578" s="357"/>
      <c r="M4578" s="357"/>
    </row>
    <row r="4579" spans="1:13" x14ac:dyDescent="0.25">
      <c r="A4579" s="78"/>
      <c r="B4579" s="78"/>
      <c r="C4579" s="78"/>
      <c r="D4579" s="78"/>
      <c r="E4579" s="78"/>
      <c r="F4579" s="78"/>
      <c r="H4579" s="57"/>
      <c r="I4579" s="57"/>
      <c r="J4579" s="57"/>
      <c r="K4579" s="357"/>
      <c r="L4579" s="357"/>
      <c r="M4579" s="357"/>
    </row>
    <row r="4580" spans="1:13" x14ac:dyDescent="0.25">
      <c r="A4580" s="78"/>
      <c r="B4580" s="78"/>
      <c r="C4580" s="78"/>
      <c r="D4580" s="78"/>
      <c r="E4580" s="78"/>
      <c r="F4580" s="78"/>
      <c r="H4580" s="57"/>
      <c r="I4580" s="57"/>
      <c r="J4580" s="57"/>
      <c r="K4580" s="357"/>
      <c r="L4580" s="357"/>
      <c r="M4580" s="357"/>
    </row>
    <row r="4581" spans="1:13" x14ac:dyDescent="0.25">
      <c r="A4581" s="78"/>
      <c r="B4581" s="78"/>
      <c r="C4581" s="78"/>
      <c r="D4581" s="78"/>
      <c r="E4581" s="78"/>
      <c r="F4581" s="78"/>
      <c r="H4581" s="57"/>
      <c r="I4581" s="57"/>
      <c r="J4581" s="57"/>
      <c r="K4581" s="357"/>
      <c r="L4581" s="357"/>
      <c r="M4581" s="357"/>
    </row>
    <row r="4582" spans="1:13" x14ac:dyDescent="0.25">
      <c r="A4582" s="78"/>
      <c r="B4582" s="78"/>
      <c r="C4582" s="78"/>
      <c r="D4582" s="78"/>
      <c r="E4582" s="78"/>
      <c r="F4582" s="78"/>
      <c r="H4582" s="57"/>
      <c r="I4582" s="57"/>
      <c r="J4582" s="57"/>
      <c r="K4582" s="357"/>
      <c r="L4582" s="357"/>
      <c r="M4582" s="357"/>
    </row>
    <row r="4583" spans="1:13" x14ac:dyDescent="0.25">
      <c r="A4583" s="78"/>
      <c r="B4583" s="78"/>
      <c r="C4583" s="78"/>
      <c r="D4583" s="78"/>
      <c r="E4583" s="78"/>
      <c r="F4583" s="78"/>
      <c r="H4583" s="57"/>
      <c r="I4583" s="57"/>
      <c r="J4583" s="57"/>
      <c r="K4583" s="357"/>
      <c r="L4583" s="357"/>
      <c r="M4583" s="357"/>
    </row>
    <row r="4584" spans="1:13" x14ac:dyDescent="0.25">
      <c r="A4584" s="78"/>
      <c r="B4584" s="78"/>
      <c r="C4584" s="78"/>
      <c r="D4584" s="78"/>
      <c r="E4584" s="78"/>
      <c r="F4584" s="78"/>
      <c r="H4584" s="57"/>
      <c r="I4584" s="57"/>
      <c r="J4584" s="57"/>
      <c r="K4584" s="357"/>
      <c r="L4584" s="357"/>
      <c r="M4584" s="357"/>
    </row>
    <row r="4585" spans="1:13" x14ac:dyDescent="0.25">
      <c r="A4585" s="78"/>
      <c r="B4585" s="78"/>
      <c r="C4585" s="78"/>
      <c r="D4585" s="78"/>
      <c r="E4585" s="78"/>
      <c r="F4585" s="78"/>
      <c r="H4585" s="57"/>
      <c r="I4585" s="57"/>
      <c r="J4585" s="57"/>
      <c r="K4585" s="357"/>
      <c r="L4585" s="357"/>
      <c r="M4585" s="357"/>
    </row>
    <row r="4586" spans="1:13" x14ac:dyDescent="0.25">
      <c r="A4586" s="78"/>
      <c r="B4586" s="78"/>
      <c r="C4586" s="78"/>
      <c r="D4586" s="78"/>
      <c r="E4586" s="78"/>
      <c r="F4586" s="78"/>
      <c r="H4586" s="57"/>
      <c r="I4586" s="57"/>
      <c r="J4586" s="57"/>
      <c r="K4586" s="357"/>
      <c r="L4586" s="357"/>
      <c r="M4586" s="357"/>
    </row>
    <row r="4587" spans="1:13" x14ac:dyDescent="0.25">
      <c r="A4587" s="78"/>
      <c r="B4587" s="78"/>
      <c r="C4587" s="78"/>
      <c r="D4587" s="78"/>
      <c r="E4587" s="78"/>
      <c r="F4587" s="78"/>
      <c r="H4587" s="57"/>
      <c r="I4587" s="57"/>
      <c r="J4587" s="57"/>
      <c r="K4587" s="357"/>
      <c r="L4587" s="357"/>
      <c r="M4587" s="357"/>
    </row>
    <row r="4588" spans="1:13" x14ac:dyDescent="0.25">
      <c r="A4588" s="78"/>
      <c r="B4588" s="78"/>
      <c r="C4588" s="78"/>
      <c r="D4588" s="78"/>
      <c r="E4588" s="78"/>
      <c r="F4588" s="78"/>
      <c r="H4588" s="57"/>
      <c r="I4588" s="57"/>
      <c r="J4588" s="57"/>
      <c r="K4588" s="357"/>
      <c r="L4588" s="357"/>
      <c r="M4588" s="357"/>
    </row>
    <row r="4589" spans="1:13" x14ac:dyDescent="0.25">
      <c r="A4589" s="78"/>
      <c r="B4589" s="78"/>
      <c r="C4589" s="78"/>
      <c r="D4589" s="78"/>
      <c r="E4589" s="78"/>
      <c r="F4589" s="78"/>
      <c r="H4589" s="57"/>
      <c r="I4589" s="57"/>
      <c r="J4589" s="57"/>
      <c r="K4589" s="357"/>
      <c r="L4589" s="357"/>
      <c r="M4589" s="357"/>
    </row>
    <row r="4590" spans="1:13" x14ac:dyDescent="0.25">
      <c r="A4590" s="78"/>
      <c r="B4590" s="78"/>
      <c r="C4590" s="78"/>
      <c r="D4590" s="78"/>
      <c r="E4590" s="78"/>
      <c r="F4590" s="78"/>
      <c r="H4590" s="57"/>
      <c r="I4590" s="57"/>
      <c r="J4590" s="57"/>
      <c r="K4590" s="357"/>
      <c r="L4590" s="357"/>
      <c r="M4590" s="357"/>
    </row>
    <row r="4591" spans="1:13" x14ac:dyDescent="0.25">
      <c r="A4591" s="78"/>
      <c r="B4591" s="78"/>
      <c r="C4591" s="78"/>
      <c r="D4591" s="78"/>
      <c r="E4591" s="78"/>
      <c r="F4591" s="78"/>
      <c r="H4591" s="57"/>
      <c r="I4591" s="57"/>
      <c r="J4591" s="57"/>
      <c r="K4591" s="357"/>
      <c r="L4591" s="357"/>
      <c r="M4591" s="357"/>
    </row>
    <row r="4592" spans="1:13" x14ac:dyDescent="0.25">
      <c r="A4592" s="78"/>
      <c r="B4592" s="78"/>
      <c r="C4592" s="78"/>
      <c r="D4592" s="78"/>
      <c r="E4592" s="78"/>
      <c r="F4592" s="78"/>
      <c r="H4592" s="57"/>
      <c r="I4592" s="57"/>
      <c r="J4592" s="57"/>
      <c r="K4592" s="357"/>
      <c r="L4592" s="357"/>
      <c r="M4592" s="357"/>
    </row>
    <row r="4593" spans="1:13" x14ac:dyDescent="0.25">
      <c r="A4593" s="78"/>
      <c r="B4593" s="78"/>
      <c r="C4593" s="78"/>
      <c r="D4593" s="78"/>
      <c r="E4593" s="78"/>
      <c r="F4593" s="78"/>
      <c r="H4593" s="57"/>
      <c r="I4593" s="57"/>
      <c r="J4593" s="57"/>
      <c r="K4593" s="357"/>
      <c r="L4593" s="357"/>
      <c r="M4593" s="357"/>
    </row>
    <row r="4594" spans="1:13" x14ac:dyDescent="0.25">
      <c r="A4594" s="78"/>
      <c r="B4594" s="78"/>
      <c r="C4594" s="78"/>
      <c r="D4594" s="78"/>
      <c r="E4594" s="78"/>
      <c r="F4594" s="78"/>
      <c r="H4594" s="57"/>
      <c r="I4594" s="57"/>
      <c r="J4594" s="57"/>
      <c r="K4594" s="357"/>
      <c r="L4594" s="357"/>
      <c r="M4594" s="357"/>
    </row>
    <row r="4595" spans="1:13" x14ac:dyDescent="0.25">
      <c r="A4595" s="78"/>
      <c r="B4595" s="78"/>
      <c r="C4595" s="78"/>
      <c r="D4595" s="78"/>
      <c r="E4595" s="78"/>
      <c r="F4595" s="78"/>
      <c r="H4595" s="57"/>
      <c r="I4595" s="57"/>
      <c r="J4595" s="57"/>
      <c r="K4595" s="357"/>
      <c r="L4595" s="357"/>
      <c r="M4595" s="357"/>
    </row>
    <row r="4596" spans="1:13" x14ac:dyDescent="0.25">
      <c r="A4596" s="78"/>
      <c r="B4596" s="78"/>
      <c r="C4596" s="78"/>
      <c r="D4596" s="78"/>
      <c r="E4596" s="78"/>
      <c r="F4596" s="78"/>
      <c r="H4596" s="57"/>
      <c r="I4596" s="57"/>
      <c r="J4596" s="57"/>
      <c r="K4596" s="357"/>
      <c r="L4596" s="357"/>
      <c r="M4596" s="357"/>
    </row>
    <row r="4597" spans="1:13" x14ac:dyDescent="0.25">
      <c r="A4597" s="78"/>
      <c r="B4597" s="78"/>
      <c r="C4597" s="78"/>
      <c r="D4597" s="78"/>
      <c r="E4597" s="78"/>
      <c r="F4597" s="78"/>
      <c r="H4597" s="57"/>
      <c r="I4597" s="57"/>
      <c r="J4597" s="57"/>
      <c r="K4597" s="357"/>
      <c r="L4597" s="357"/>
      <c r="M4597" s="357"/>
    </row>
    <row r="4598" spans="1:13" x14ac:dyDescent="0.25">
      <c r="A4598" s="78"/>
      <c r="B4598" s="78"/>
      <c r="C4598" s="78"/>
      <c r="D4598" s="78"/>
      <c r="E4598" s="78"/>
      <c r="F4598" s="78"/>
      <c r="H4598" s="57"/>
      <c r="I4598" s="57"/>
      <c r="J4598" s="57"/>
      <c r="K4598" s="357"/>
      <c r="L4598" s="357"/>
      <c r="M4598" s="357"/>
    </row>
    <row r="4599" spans="1:13" x14ac:dyDescent="0.25">
      <c r="A4599" s="78"/>
      <c r="B4599" s="78"/>
      <c r="C4599" s="78"/>
      <c r="D4599" s="78"/>
      <c r="E4599" s="78"/>
      <c r="F4599" s="78"/>
      <c r="H4599" s="57"/>
      <c r="I4599" s="57"/>
      <c r="J4599" s="57"/>
      <c r="K4599" s="357"/>
      <c r="L4599" s="357"/>
      <c r="M4599" s="357"/>
    </row>
    <row r="4600" spans="1:13" x14ac:dyDescent="0.25">
      <c r="A4600" s="78"/>
      <c r="B4600" s="78"/>
      <c r="C4600" s="78"/>
      <c r="D4600" s="78"/>
      <c r="E4600" s="78"/>
      <c r="F4600" s="78"/>
      <c r="H4600" s="57"/>
      <c r="I4600" s="57"/>
      <c r="J4600" s="57"/>
      <c r="K4600" s="357"/>
      <c r="L4600" s="357"/>
      <c r="M4600" s="357"/>
    </row>
    <row r="4601" spans="1:13" x14ac:dyDescent="0.25">
      <c r="A4601" s="78"/>
      <c r="B4601" s="78"/>
      <c r="C4601" s="78"/>
      <c r="D4601" s="78"/>
      <c r="E4601" s="78"/>
      <c r="F4601" s="78"/>
      <c r="H4601" s="57"/>
      <c r="I4601" s="57"/>
      <c r="J4601" s="57"/>
      <c r="K4601" s="357"/>
      <c r="L4601" s="357"/>
      <c r="M4601" s="357"/>
    </row>
    <row r="4602" spans="1:13" x14ac:dyDescent="0.25">
      <c r="A4602" s="78"/>
      <c r="B4602" s="78"/>
      <c r="C4602" s="78"/>
      <c r="D4602" s="78"/>
      <c r="E4602" s="78"/>
      <c r="F4602" s="78"/>
      <c r="H4602" s="57"/>
      <c r="I4602" s="57"/>
      <c r="J4602" s="57"/>
      <c r="K4602" s="357"/>
      <c r="L4602" s="357"/>
      <c r="M4602" s="357"/>
    </row>
    <row r="4603" spans="1:13" x14ac:dyDescent="0.25">
      <c r="A4603" s="78"/>
      <c r="B4603" s="78"/>
      <c r="C4603" s="78"/>
      <c r="D4603" s="78"/>
      <c r="E4603" s="78"/>
      <c r="F4603" s="78"/>
      <c r="H4603" s="57"/>
      <c r="I4603" s="57"/>
      <c r="J4603" s="57"/>
      <c r="K4603" s="357"/>
      <c r="L4603" s="357"/>
      <c r="M4603" s="357"/>
    </row>
    <row r="4604" spans="1:13" x14ac:dyDescent="0.25">
      <c r="A4604" s="78"/>
      <c r="B4604" s="78"/>
      <c r="C4604" s="78"/>
      <c r="D4604" s="78"/>
      <c r="E4604" s="78"/>
      <c r="F4604" s="78"/>
      <c r="H4604" s="57"/>
      <c r="I4604" s="57"/>
      <c r="J4604" s="57"/>
      <c r="K4604" s="357"/>
      <c r="L4604" s="357"/>
      <c r="M4604" s="357"/>
    </row>
    <row r="4605" spans="1:13" x14ac:dyDescent="0.25">
      <c r="A4605" s="78"/>
      <c r="B4605" s="78"/>
      <c r="C4605" s="78"/>
      <c r="D4605" s="78"/>
      <c r="E4605" s="78"/>
      <c r="F4605" s="78"/>
      <c r="H4605" s="57"/>
      <c r="I4605" s="57"/>
      <c r="J4605" s="57"/>
      <c r="K4605" s="357"/>
      <c r="L4605" s="357"/>
      <c r="M4605" s="357"/>
    </row>
    <row r="4606" spans="1:13" x14ac:dyDescent="0.25">
      <c r="A4606" s="78"/>
      <c r="B4606" s="78"/>
      <c r="C4606" s="78"/>
      <c r="D4606" s="78"/>
      <c r="E4606" s="78"/>
      <c r="F4606" s="78"/>
      <c r="H4606" s="57"/>
      <c r="I4606" s="57"/>
      <c r="J4606" s="57"/>
      <c r="K4606" s="357"/>
      <c r="L4606" s="357"/>
      <c r="M4606" s="357"/>
    </row>
    <row r="4607" spans="1:13" x14ac:dyDescent="0.25">
      <c r="A4607" s="78"/>
      <c r="B4607" s="78"/>
      <c r="C4607" s="78"/>
      <c r="D4607" s="78"/>
      <c r="E4607" s="78"/>
      <c r="F4607" s="78"/>
      <c r="H4607" s="57"/>
      <c r="I4607" s="57"/>
      <c r="J4607" s="57"/>
      <c r="K4607" s="357"/>
      <c r="L4607" s="357"/>
      <c r="M4607" s="357"/>
    </row>
    <row r="4608" spans="1:13" x14ac:dyDescent="0.25">
      <c r="A4608" s="78"/>
      <c r="B4608" s="78"/>
      <c r="C4608" s="78"/>
      <c r="D4608" s="78"/>
      <c r="E4608" s="78"/>
      <c r="F4608" s="78"/>
      <c r="H4608" s="57"/>
      <c r="I4608" s="57"/>
      <c r="J4608" s="57"/>
      <c r="K4608" s="357"/>
      <c r="L4608" s="357"/>
      <c r="M4608" s="357"/>
    </row>
    <row r="4609" spans="1:13" x14ac:dyDescent="0.25">
      <c r="A4609" s="78"/>
      <c r="B4609" s="78"/>
      <c r="C4609" s="78"/>
      <c r="D4609" s="78"/>
      <c r="E4609" s="78"/>
      <c r="F4609" s="78"/>
      <c r="H4609" s="57"/>
      <c r="I4609" s="57"/>
      <c r="J4609" s="57"/>
      <c r="K4609" s="357"/>
      <c r="L4609" s="357"/>
      <c r="M4609" s="357"/>
    </row>
    <row r="4610" spans="1:13" x14ac:dyDescent="0.25">
      <c r="A4610" s="78"/>
      <c r="B4610" s="78"/>
      <c r="C4610" s="78"/>
      <c r="D4610" s="78"/>
      <c r="E4610" s="78"/>
      <c r="F4610" s="78"/>
      <c r="H4610" s="57"/>
      <c r="I4610" s="57"/>
      <c r="J4610" s="57"/>
      <c r="K4610" s="357"/>
      <c r="L4610" s="357"/>
      <c r="M4610" s="357"/>
    </row>
    <row r="4611" spans="1:13" x14ac:dyDescent="0.25">
      <c r="A4611" s="78"/>
      <c r="B4611" s="78"/>
      <c r="C4611" s="78"/>
      <c r="D4611" s="78"/>
      <c r="E4611" s="78"/>
      <c r="F4611" s="78"/>
      <c r="H4611" s="57"/>
      <c r="I4611" s="57"/>
      <c r="J4611" s="57"/>
      <c r="K4611" s="357"/>
      <c r="L4611" s="357"/>
      <c r="M4611" s="357"/>
    </row>
    <row r="4612" spans="1:13" x14ac:dyDescent="0.25">
      <c r="A4612" s="78"/>
      <c r="B4612" s="78"/>
      <c r="C4612" s="78"/>
      <c r="D4612" s="78"/>
      <c r="E4612" s="78"/>
      <c r="F4612" s="78"/>
      <c r="H4612" s="57"/>
      <c r="I4612" s="57"/>
      <c r="J4612" s="57"/>
      <c r="K4612" s="357"/>
      <c r="L4612" s="357"/>
      <c r="M4612" s="357"/>
    </row>
    <row r="4613" spans="1:13" x14ac:dyDescent="0.25">
      <c r="A4613" s="78"/>
      <c r="B4613" s="78"/>
      <c r="C4613" s="78"/>
      <c r="D4613" s="78"/>
      <c r="E4613" s="78"/>
      <c r="F4613" s="78"/>
      <c r="H4613" s="57"/>
      <c r="I4613" s="57"/>
      <c r="J4613" s="57"/>
      <c r="K4613" s="357"/>
      <c r="L4613" s="357"/>
      <c r="M4613" s="357"/>
    </row>
    <row r="4614" spans="1:13" x14ac:dyDescent="0.25">
      <c r="A4614" s="78"/>
      <c r="B4614" s="78"/>
      <c r="C4614" s="78"/>
      <c r="D4614" s="78"/>
      <c r="E4614" s="78"/>
      <c r="F4614" s="78"/>
      <c r="H4614" s="57"/>
      <c r="I4614" s="57"/>
      <c r="J4614" s="57"/>
      <c r="K4614" s="357"/>
      <c r="L4614" s="357"/>
      <c r="M4614" s="357"/>
    </row>
    <row r="4615" spans="1:13" x14ac:dyDescent="0.25">
      <c r="A4615" s="78"/>
      <c r="B4615" s="78"/>
      <c r="C4615" s="78"/>
      <c r="D4615" s="78"/>
      <c r="E4615" s="78"/>
      <c r="F4615" s="78"/>
      <c r="H4615" s="57"/>
      <c r="I4615" s="57"/>
      <c r="J4615" s="57"/>
      <c r="K4615" s="357"/>
      <c r="L4615" s="357"/>
      <c r="M4615" s="357"/>
    </row>
    <row r="4616" spans="1:13" x14ac:dyDescent="0.25">
      <c r="A4616" s="78"/>
      <c r="B4616" s="78"/>
      <c r="C4616" s="78"/>
      <c r="D4616" s="78"/>
      <c r="E4616" s="78"/>
      <c r="F4616" s="78"/>
      <c r="H4616" s="57"/>
      <c r="I4616" s="57"/>
      <c r="J4616" s="57"/>
      <c r="K4616" s="357"/>
      <c r="L4616" s="357"/>
      <c r="M4616" s="357"/>
    </row>
    <row r="4617" spans="1:13" x14ac:dyDescent="0.25">
      <c r="A4617" s="78"/>
      <c r="B4617" s="78"/>
      <c r="C4617" s="78"/>
      <c r="D4617" s="78"/>
      <c r="E4617" s="78"/>
      <c r="F4617" s="78"/>
      <c r="H4617" s="57"/>
      <c r="I4617" s="57"/>
      <c r="J4617" s="57"/>
      <c r="K4617" s="357"/>
      <c r="L4617" s="357"/>
      <c r="M4617" s="357"/>
    </row>
    <row r="4618" spans="1:13" x14ac:dyDescent="0.25">
      <c r="A4618" s="78"/>
      <c r="B4618" s="78"/>
      <c r="C4618" s="78"/>
      <c r="D4618" s="78"/>
      <c r="E4618" s="78"/>
      <c r="F4618" s="78"/>
      <c r="H4618" s="57"/>
      <c r="I4618" s="57"/>
      <c r="J4618" s="57"/>
      <c r="K4618" s="357"/>
      <c r="L4618" s="357"/>
      <c r="M4618" s="357"/>
    </row>
    <row r="4619" spans="1:13" x14ac:dyDescent="0.25">
      <c r="A4619" s="78"/>
      <c r="B4619" s="78"/>
      <c r="C4619" s="78"/>
      <c r="D4619" s="78"/>
      <c r="E4619" s="78"/>
      <c r="F4619" s="78"/>
      <c r="H4619" s="57"/>
      <c r="I4619" s="57"/>
      <c r="J4619" s="57"/>
      <c r="K4619" s="357"/>
      <c r="L4619" s="357"/>
      <c r="M4619" s="357"/>
    </row>
    <row r="4620" spans="1:13" x14ac:dyDescent="0.25">
      <c r="A4620" s="78"/>
      <c r="B4620" s="78"/>
      <c r="C4620" s="78"/>
      <c r="D4620" s="78"/>
      <c r="E4620" s="78"/>
      <c r="F4620" s="78"/>
      <c r="H4620" s="57"/>
      <c r="I4620" s="57"/>
      <c r="J4620" s="57"/>
      <c r="K4620" s="357"/>
      <c r="L4620" s="357"/>
      <c r="M4620" s="357"/>
    </row>
    <row r="4621" spans="1:13" x14ac:dyDescent="0.25">
      <c r="A4621" s="78"/>
      <c r="B4621" s="78"/>
      <c r="C4621" s="78"/>
      <c r="D4621" s="78"/>
      <c r="E4621" s="78"/>
      <c r="F4621" s="78"/>
      <c r="H4621" s="57"/>
      <c r="I4621" s="57"/>
      <c r="J4621" s="57"/>
      <c r="K4621" s="357"/>
      <c r="L4621" s="357"/>
      <c r="M4621" s="357"/>
    </row>
    <row r="4622" spans="1:13" x14ac:dyDescent="0.25">
      <c r="A4622" s="78"/>
      <c r="B4622" s="78"/>
      <c r="C4622" s="78"/>
      <c r="D4622" s="78"/>
      <c r="E4622" s="78"/>
      <c r="F4622" s="78"/>
      <c r="H4622" s="57"/>
      <c r="I4622" s="57"/>
      <c r="J4622" s="57"/>
      <c r="K4622" s="357"/>
      <c r="L4622" s="357"/>
      <c r="M4622" s="357"/>
    </row>
    <row r="4623" spans="1:13" x14ac:dyDescent="0.25">
      <c r="A4623" s="78"/>
      <c r="B4623" s="78"/>
      <c r="C4623" s="78"/>
      <c r="D4623" s="78"/>
      <c r="E4623" s="78"/>
      <c r="F4623" s="78"/>
      <c r="H4623" s="57"/>
      <c r="I4623" s="57"/>
      <c r="J4623" s="57"/>
      <c r="K4623" s="357"/>
      <c r="L4623" s="357"/>
      <c r="M4623" s="357"/>
    </row>
    <row r="4624" spans="1:13" x14ac:dyDescent="0.25">
      <c r="A4624" s="78"/>
      <c r="B4624" s="78"/>
      <c r="C4624" s="78"/>
      <c r="D4624" s="78"/>
      <c r="E4624" s="78"/>
      <c r="F4624" s="78"/>
      <c r="H4624" s="57"/>
      <c r="I4624" s="57"/>
      <c r="J4624" s="57"/>
      <c r="K4624" s="357"/>
      <c r="L4624" s="357"/>
      <c r="M4624" s="357"/>
    </row>
    <row r="4625" spans="1:13" x14ac:dyDescent="0.25">
      <c r="A4625" s="78"/>
      <c r="B4625" s="78"/>
      <c r="C4625" s="78"/>
      <c r="D4625" s="78"/>
      <c r="E4625" s="78"/>
      <c r="F4625" s="78"/>
      <c r="H4625" s="57"/>
      <c r="I4625" s="57"/>
      <c r="J4625" s="57"/>
      <c r="K4625" s="357"/>
      <c r="L4625" s="357"/>
      <c r="M4625" s="357"/>
    </row>
    <row r="4626" spans="1:13" x14ac:dyDescent="0.25">
      <c r="A4626" s="78"/>
      <c r="B4626" s="78"/>
      <c r="C4626" s="78"/>
      <c r="D4626" s="78"/>
      <c r="E4626" s="78"/>
      <c r="F4626" s="78"/>
      <c r="H4626" s="57"/>
      <c r="I4626" s="57"/>
      <c r="J4626" s="57"/>
      <c r="K4626" s="357"/>
      <c r="L4626" s="357"/>
      <c r="M4626" s="357"/>
    </row>
    <row r="4627" spans="1:13" x14ac:dyDescent="0.25">
      <c r="A4627" s="78"/>
      <c r="B4627" s="78"/>
      <c r="C4627" s="78"/>
      <c r="D4627" s="78"/>
      <c r="E4627" s="78"/>
      <c r="F4627" s="78"/>
      <c r="H4627" s="57"/>
      <c r="I4627" s="57"/>
      <c r="J4627" s="57"/>
      <c r="K4627" s="357"/>
      <c r="L4627" s="357"/>
      <c r="M4627" s="357"/>
    </row>
    <row r="4628" spans="1:13" x14ac:dyDescent="0.25">
      <c r="A4628" s="78"/>
      <c r="B4628" s="78"/>
      <c r="C4628" s="78"/>
      <c r="D4628" s="78"/>
      <c r="E4628" s="78"/>
      <c r="F4628" s="78"/>
      <c r="H4628" s="57"/>
      <c r="I4628" s="57"/>
      <c r="J4628" s="57"/>
      <c r="K4628" s="357"/>
      <c r="L4628" s="357"/>
      <c r="M4628" s="357"/>
    </row>
    <row r="4629" spans="1:13" x14ac:dyDescent="0.25">
      <c r="A4629" s="78"/>
      <c r="B4629" s="78"/>
      <c r="C4629" s="78"/>
      <c r="D4629" s="78"/>
      <c r="E4629" s="78"/>
      <c r="F4629" s="78"/>
      <c r="H4629" s="57"/>
      <c r="I4629" s="57"/>
      <c r="J4629" s="57"/>
      <c r="K4629" s="357"/>
      <c r="L4629" s="357"/>
      <c r="M4629" s="357"/>
    </row>
    <row r="4630" spans="1:13" x14ac:dyDescent="0.25">
      <c r="A4630" s="78"/>
      <c r="B4630" s="78"/>
      <c r="C4630" s="78"/>
      <c r="D4630" s="78"/>
      <c r="E4630" s="78"/>
      <c r="F4630" s="78"/>
      <c r="H4630" s="57"/>
      <c r="I4630" s="57"/>
      <c r="J4630" s="57"/>
      <c r="K4630" s="357"/>
      <c r="L4630" s="357"/>
      <c r="M4630" s="357"/>
    </row>
    <row r="4631" spans="1:13" x14ac:dyDescent="0.25">
      <c r="A4631" s="78"/>
      <c r="B4631" s="78"/>
      <c r="C4631" s="78"/>
      <c r="D4631" s="78"/>
      <c r="E4631" s="78"/>
      <c r="F4631" s="78"/>
      <c r="H4631" s="57"/>
      <c r="I4631" s="57"/>
      <c r="J4631" s="57"/>
      <c r="K4631" s="357"/>
      <c r="L4631" s="357"/>
      <c r="M4631" s="357"/>
    </row>
    <row r="4632" spans="1:13" x14ac:dyDescent="0.25">
      <c r="A4632" s="78"/>
      <c r="B4632" s="78"/>
      <c r="C4632" s="78"/>
      <c r="D4632" s="78"/>
      <c r="E4632" s="78"/>
      <c r="F4632" s="78"/>
      <c r="H4632" s="57"/>
      <c r="I4632" s="57"/>
      <c r="J4632" s="57"/>
      <c r="K4632" s="357"/>
      <c r="L4632" s="357"/>
      <c r="M4632" s="357"/>
    </row>
    <row r="4633" spans="1:13" x14ac:dyDescent="0.25">
      <c r="A4633" s="78"/>
      <c r="B4633" s="78"/>
      <c r="C4633" s="78"/>
      <c r="D4633" s="78"/>
      <c r="E4633" s="78"/>
      <c r="F4633" s="78"/>
      <c r="H4633" s="57"/>
      <c r="I4633" s="57"/>
      <c r="J4633" s="57"/>
      <c r="K4633" s="357"/>
      <c r="L4633" s="357"/>
      <c r="M4633" s="357"/>
    </row>
    <row r="4634" spans="1:13" x14ac:dyDescent="0.25">
      <c r="A4634" s="78"/>
      <c r="B4634" s="78"/>
      <c r="C4634" s="78"/>
      <c r="D4634" s="78"/>
      <c r="E4634" s="78"/>
      <c r="F4634" s="78"/>
      <c r="H4634" s="57"/>
      <c r="I4634" s="57"/>
      <c r="J4634" s="57"/>
      <c r="K4634" s="357"/>
      <c r="L4634" s="357"/>
      <c r="M4634" s="357"/>
    </row>
    <row r="4635" spans="1:13" x14ac:dyDescent="0.25">
      <c r="A4635" s="78"/>
      <c r="B4635" s="78"/>
      <c r="C4635" s="78"/>
      <c r="D4635" s="78"/>
      <c r="E4635" s="78"/>
      <c r="F4635" s="78"/>
      <c r="H4635" s="57"/>
      <c r="I4635" s="57"/>
      <c r="J4635" s="57"/>
      <c r="K4635" s="357"/>
      <c r="L4635" s="357"/>
      <c r="M4635" s="357"/>
    </row>
    <row r="4636" spans="1:13" x14ac:dyDescent="0.25">
      <c r="A4636" s="78"/>
      <c r="B4636" s="78"/>
      <c r="C4636" s="78"/>
      <c r="D4636" s="78"/>
      <c r="E4636" s="78"/>
      <c r="F4636" s="78"/>
      <c r="H4636" s="57"/>
      <c r="I4636" s="57"/>
      <c r="J4636" s="57"/>
      <c r="K4636" s="357"/>
      <c r="L4636" s="357"/>
      <c r="M4636" s="357"/>
    </row>
    <row r="4637" spans="1:13" x14ac:dyDescent="0.25">
      <c r="A4637" s="78"/>
      <c r="B4637" s="78"/>
      <c r="C4637" s="78"/>
      <c r="D4637" s="78"/>
      <c r="E4637" s="78"/>
      <c r="F4637" s="78"/>
      <c r="H4637" s="57"/>
      <c r="I4637" s="57"/>
      <c r="J4637" s="57"/>
      <c r="K4637" s="357"/>
      <c r="L4637" s="357"/>
      <c r="M4637" s="357"/>
    </row>
    <row r="4638" spans="1:13" x14ac:dyDescent="0.25">
      <c r="A4638" s="78"/>
      <c r="B4638" s="78"/>
      <c r="C4638" s="78"/>
      <c r="D4638" s="78"/>
      <c r="E4638" s="78"/>
      <c r="F4638" s="78"/>
      <c r="H4638" s="57"/>
      <c r="I4638" s="57"/>
      <c r="J4638" s="57"/>
      <c r="K4638" s="357"/>
      <c r="L4638" s="357"/>
      <c r="M4638" s="357"/>
    </row>
    <row r="4639" spans="1:13" x14ac:dyDescent="0.25">
      <c r="A4639" s="78"/>
      <c r="B4639" s="78"/>
      <c r="C4639" s="78"/>
      <c r="D4639" s="78"/>
      <c r="E4639" s="78"/>
      <c r="F4639" s="78"/>
      <c r="H4639" s="57"/>
      <c r="I4639" s="57"/>
      <c r="J4639" s="57"/>
      <c r="K4639" s="357"/>
      <c r="L4639" s="357"/>
      <c r="M4639" s="357"/>
    </row>
    <row r="4640" spans="1:13" x14ac:dyDescent="0.25">
      <c r="A4640" s="78"/>
      <c r="B4640" s="78"/>
      <c r="C4640" s="78"/>
      <c r="D4640" s="78"/>
      <c r="E4640" s="78"/>
      <c r="F4640" s="78"/>
      <c r="H4640" s="57"/>
      <c r="I4640" s="57"/>
      <c r="J4640" s="57"/>
      <c r="K4640" s="357"/>
      <c r="L4640" s="357"/>
      <c r="M4640" s="357"/>
    </row>
    <row r="4641" spans="1:13" x14ac:dyDescent="0.25">
      <c r="A4641" s="78"/>
      <c r="B4641" s="78"/>
      <c r="C4641" s="78"/>
      <c r="D4641" s="78"/>
      <c r="E4641" s="78"/>
      <c r="F4641" s="78"/>
      <c r="H4641" s="57"/>
      <c r="I4641" s="57"/>
      <c r="J4641" s="57"/>
      <c r="K4641" s="357"/>
      <c r="L4641" s="357"/>
      <c r="M4641" s="357"/>
    </row>
    <row r="4642" spans="1:13" x14ac:dyDescent="0.25">
      <c r="A4642" s="78"/>
      <c r="B4642" s="78"/>
      <c r="C4642" s="78"/>
      <c r="D4642" s="78"/>
      <c r="E4642" s="78"/>
      <c r="F4642" s="78"/>
      <c r="H4642" s="57"/>
      <c r="I4642" s="57"/>
      <c r="J4642" s="57"/>
      <c r="K4642" s="357"/>
      <c r="L4642" s="357"/>
      <c r="M4642" s="357"/>
    </row>
    <row r="4643" spans="1:13" x14ac:dyDescent="0.25">
      <c r="A4643" s="78"/>
      <c r="B4643" s="78"/>
      <c r="C4643" s="78"/>
      <c r="D4643" s="78"/>
      <c r="E4643" s="78"/>
      <c r="F4643" s="78"/>
      <c r="H4643" s="57"/>
      <c r="I4643" s="57"/>
      <c r="J4643" s="57"/>
      <c r="K4643" s="357"/>
      <c r="L4643" s="357"/>
      <c r="M4643" s="357"/>
    </row>
    <row r="4644" spans="1:13" x14ac:dyDescent="0.25">
      <c r="A4644" s="78"/>
      <c r="B4644" s="78"/>
      <c r="C4644" s="78"/>
      <c r="D4644" s="78"/>
      <c r="E4644" s="78"/>
      <c r="F4644" s="78"/>
      <c r="H4644" s="57"/>
      <c r="I4644" s="57"/>
      <c r="J4644" s="57"/>
      <c r="K4644" s="357"/>
      <c r="L4644" s="357"/>
      <c r="M4644" s="357"/>
    </row>
    <row r="4645" spans="1:13" x14ac:dyDescent="0.25">
      <c r="A4645" s="78"/>
      <c r="B4645" s="78"/>
      <c r="C4645" s="78"/>
      <c r="D4645" s="78"/>
      <c r="E4645" s="78"/>
      <c r="F4645" s="78"/>
      <c r="H4645" s="57"/>
      <c r="I4645" s="57"/>
      <c r="J4645" s="57"/>
      <c r="K4645" s="357"/>
      <c r="L4645" s="357"/>
      <c r="M4645" s="357"/>
    </row>
    <row r="4646" spans="1:13" x14ac:dyDescent="0.25">
      <c r="A4646" s="78"/>
      <c r="B4646" s="78"/>
      <c r="C4646" s="78"/>
      <c r="D4646" s="78"/>
      <c r="E4646" s="78"/>
      <c r="F4646" s="78"/>
      <c r="H4646" s="57"/>
      <c r="I4646" s="57"/>
      <c r="J4646" s="57"/>
      <c r="K4646" s="357"/>
      <c r="L4646" s="357"/>
      <c r="M4646" s="357"/>
    </row>
    <row r="4647" spans="1:13" x14ac:dyDescent="0.25">
      <c r="A4647" s="78"/>
      <c r="B4647" s="78"/>
      <c r="C4647" s="78"/>
      <c r="D4647" s="78"/>
      <c r="E4647" s="78"/>
      <c r="F4647" s="78"/>
      <c r="H4647" s="57"/>
      <c r="I4647" s="57"/>
      <c r="J4647" s="57"/>
      <c r="K4647" s="357"/>
      <c r="L4647" s="357"/>
      <c r="M4647" s="357"/>
    </row>
    <row r="4648" spans="1:13" x14ac:dyDescent="0.25">
      <c r="A4648" s="78"/>
      <c r="B4648" s="78"/>
      <c r="C4648" s="78"/>
      <c r="D4648" s="78"/>
      <c r="E4648" s="78"/>
      <c r="F4648" s="78"/>
      <c r="H4648" s="57"/>
      <c r="I4648" s="57"/>
      <c r="J4648" s="57"/>
      <c r="K4648" s="357"/>
      <c r="L4648" s="357"/>
      <c r="M4648" s="357"/>
    </row>
    <row r="4649" spans="1:13" x14ac:dyDescent="0.25">
      <c r="A4649" s="78"/>
      <c r="B4649" s="78"/>
      <c r="C4649" s="78"/>
      <c r="D4649" s="78"/>
      <c r="E4649" s="78"/>
      <c r="F4649" s="78"/>
      <c r="H4649" s="57"/>
      <c r="I4649" s="57"/>
      <c r="J4649" s="57"/>
      <c r="K4649" s="357"/>
      <c r="L4649" s="357"/>
      <c r="M4649" s="357"/>
    </row>
    <row r="4650" spans="1:13" x14ac:dyDescent="0.25">
      <c r="A4650" s="78"/>
      <c r="B4650" s="78"/>
      <c r="C4650" s="78"/>
      <c r="D4650" s="78"/>
      <c r="E4650" s="78"/>
      <c r="F4650" s="78"/>
      <c r="H4650" s="57"/>
      <c r="I4650" s="57"/>
      <c r="J4650" s="57"/>
      <c r="K4650" s="357"/>
      <c r="L4650" s="357"/>
      <c r="M4650" s="357"/>
    </row>
    <row r="4651" spans="1:13" x14ac:dyDescent="0.25">
      <c r="A4651" s="78"/>
      <c r="B4651" s="78"/>
      <c r="C4651" s="78"/>
      <c r="D4651" s="78"/>
      <c r="E4651" s="78"/>
      <c r="F4651" s="78"/>
      <c r="H4651" s="57"/>
      <c r="I4651" s="57"/>
      <c r="J4651" s="57"/>
      <c r="K4651" s="357"/>
      <c r="L4651" s="357"/>
      <c r="M4651" s="357"/>
    </row>
    <row r="4652" spans="1:13" x14ac:dyDescent="0.25">
      <c r="A4652" s="78"/>
      <c r="B4652" s="78"/>
      <c r="C4652" s="78"/>
      <c r="D4652" s="78"/>
      <c r="E4652" s="78"/>
      <c r="F4652" s="78"/>
      <c r="H4652" s="57"/>
      <c r="I4652" s="57"/>
      <c r="J4652" s="57"/>
      <c r="K4652" s="357"/>
      <c r="L4652" s="357"/>
      <c r="M4652" s="357"/>
    </row>
    <row r="4653" spans="1:13" x14ac:dyDescent="0.25">
      <c r="A4653" s="78"/>
      <c r="B4653" s="78"/>
      <c r="C4653" s="78"/>
      <c r="D4653" s="78"/>
      <c r="E4653" s="78"/>
      <c r="F4653" s="78"/>
      <c r="H4653" s="57"/>
      <c r="I4653" s="57"/>
      <c r="J4653" s="57"/>
      <c r="K4653" s="357"/>
      <c r="L4653" s="357"/>
      <c r="M4653" s="357"/>
    </row>
    <row r="4654" spans="1:13" x14ac:dyDescent="0.25">
      <c r="A4654" s="78"/>
      <c r="B4654" s="78"/>
      <c r="C4654" s="78"/>
      <c r="D4654" s="78"/>
      <c r="E4654" s="78"/>
      <c r="F4654" s="78"/>
      <c r="H4654" s="57"/>
      <c r="I4654" s="57"/>
      <c r="J4654" s="57"/>
      <c r="K4654" s="357"/>
      <c r="L4654" s="357"/>
      <c r="M4654" s="357"/>
    </row>
    <row r="4655" spans="1:13" x14ac:dyDescent="0.25">
      <c r="A4655" s="78"/>
      <c r="B4655" s="78"/>
      <c r="C4655" s="78"/>
      <c r="D4655" s="78"/>
      <c r="E4655" s="78"/>
      <c r="F4655" s="78"/>
      <c r="H4655" s="57"/>
      <c r="I4655" s="57"/>
      <c r="J4655" s="57"/>
      <c r="K4655" s="357"/>
      <c r="L4655" s="357"/>
      <c r="M4655" s="357"/>
    </row>
    <row r="4656" spans="1:13" x14ac:dyDescent="0.25">
      <c r="A4656" s="78"/>
      <c r="B4656" s="78"/>
      <c r="C4656" s="78"/>
      <c r="D4656" s="78"/>
      <c r="E4656" s="78"/>
      <c r="F4656" s="78"/>
      <c r="H4656" s="57"/>
      <c r="I4656" s="57"/>
      <c r="J4656" s="57"/>
      <c r="K4656" s="357"/>
      <c r="L4656" s="357"/>
      <c r="M4656" s="357"/>
    </row>
    <row r="4657" spans="1:13" x14ac:dyDescent="0.25">
      <c r="A4657" s="78"/>
      <c r="B4657" s="78"/>
      <c r="C4657" s="78"/>
      <c r="D4657" s="78"/>
      <c r="E4657" s="78"/>
      <c r="F4657" s="78"/>
      <c r="H4657" s="57"/>
      <c r="I4657" s="57"/>
      <c r="J4657" s="57"/>
      <c r="K4657" s="357"/>
      <c r="L4657" s="357"/>
      <c r="M4657" s="357"/>
    </row>
    <row r="4658" spans="1:13" x14ac:dyDescent="0.25">
      <c r="A4658" s="78"/>
      <c r="B4658" s="78"/>
      <c r="C4658" s="78"/>
      <c r="D4658" s="78"/>
      <c r="E4658" s="78"/>
      <c r="F4658" s="78"/>
      <c r="H4658" s="57"/>
      <c r="I4658" s="57"/>
      <c r="J4658" s="57"/>
      <c r="K4658" s="357"/>
      <c r="L4658" s="357"/>
      <c r="M4658" s="357"/>
    </row>
    <row r="4659" spans="1:13" x14ac:dyDescent="0.25">
      <c r="A4659" s="78"/>
      <c r="B4659" s="78"/>
      <c r="C4659" s="78"/>
      <c r="D4659" s="78"/>
      <c r="E4659" s="78"/>
      <c r="F4659" s="78"/>
      <c r="H4659" s="57"/>
      <c r="I4659" s="57"/>
      <c r="J4659" s="57"/>
      <c r="K4659" s="357"/>
      <c r="L4659" s="357"/>
      <c r="M4659" s="357"/>
    </row>
    <row r="4660" spans="1:13" x14ac:dyDescent="0.25">
      <c r="A4660" s="78"/>
      <c r="B4660" s="78"/>
      <c r="C4660" s="78"/>
      <c r="D4660" s="78"/>
      <c r="E4660" s="78"/>
      <c r="F4660" s="78"/>
      <c r="H4660" s="57"/>
      <c r="I4660" s="57"/>
      <c r="J4660" s="57"/>
      <c r="K4660" s="357"/>
      <c r="L4660" s="357"/>
      <c r="M4660" s="357"/>
    </row>
    <row r="4661" spans="1:13" x14ac:dyDescent="0.25">
      <c r="A4661" s="78"/>
      <c r="B4661" s="78"/>
      <c r="C4661" s="78"/>
      <c r="D4661" s="78"/>
      <c r="E4661" s="78"/>
      <c r="F4661" s="78"/>
      <c r="H4661" s="57"/>
      <c r="I4661" s="57"/>
      <c r="J4661" s="57"/>
      <c r="K4661" s="357"/>
      <c r="L4661" s="357"/>
      <c r="M4661" s="357"/>
    </row>
    <row r="4662" spans="1:13" x14ac:dyDescent="0.25">
      <c r="A4662" s="78"/>
      <c r="B4662" s="78"/>
      <c r="C4662" s="78"/>
      <c r="D4662" s="78"/>
      <c r="E4662" s="78"/>
      <c r="F4662" s="78"/>
      <c r="H4662" s="57"/>
      <c r="I4662" s="57"/>
      <c r="J4662" s="57"/>
      <c r="K4662" s="357"/>
      <c r="L4662" s="357"/>
      <c r="M4662" s="357"/>
    </row>
    <row r="4663" spans="1:13" x14ac:dyDescent="0.25">
      <c r="A4663" s="78"/>
      <c r="B4663" s="78"/>
      <c r="C4663" s="78"/>
      <c r="D4663" s="78"/>
      <c r="E4663" s="78"/>
      <c r="F4663" s="78"/>
      <c r="H4663" s="57"/>
      <c r="I4663" s="57"/>
      <c r="J4663" s="57"/>
      <c r="K4663" s="357"/>
      <c r="L4663" s="357"/>
      <c r="M4663" s="357"/>
    </row>
    <row r="4664" spans="1:13" x14ac:dyDescent="0.25">
      <c r="A4664" s="78"/>
      <c r="B4664" s="78"/>
      <c r="C4664" s="78"/>
      <c r="D4664" s="78"/>
      <c r="E4664" s="78"/>
      <c r="F4664" s="78"/>
      <c r="H4664" s="57"/>
      <c r="I4664" s="57"/>
      <c r="J4664" s="57"/>
      <c r="K4664" s="357"/>
      <c r="L4664" s="357"/>
      <c r="M4664" s="357"/>
    </row>
    <row r="4665" spans="1:13" x14ac:dyDescent="0.25">
      <c r="A4665" s="78"/>
      <c r="B4665" s="78"/>
      <c r="C4665" s="78"/>
      <c r="D4665" s="78"/>
      <c r="E4665" s="78"/>
      <c r="F4665" s="78"/>
      <c r="H4665" s="57"/>
      <c r="I4665" s="57"/>
      <c r="J4665" s="57"/>
      <c r="K4665" s="357"/>
      <c r="L4665" s="357"/>
      <c r="M4665" s="357"/>
    </row>
    <row r="4666" spans="1:13" x14ac:dyDescent="0.25">
      <c r="A4666" s="78"/>
      <c r="B4666" s="78"/>
      <c r="C4666" s="78"/>
      <c r="D4666" s="78"/>
      <c r="E4666" s="78"/>
      <c r="F4666" s="78"/>
      <c r="H4666" s="57"/>
      <c r="I4666" s="57"/>
      <c r="J4666" s="57"/>
      <c r="K4666" s="357"/>
      <c r="L4666" s="357"/>
      <c r="M4666" s="357"/>
    </row>
    <row r="4667" spans="1:13" x14ac:dyDescent="0.25">
      <c r="A4667" s="78"/>
      <c r="B4667" s="78"/>
      <c r="C4667" s="78"/>
      <c r="D4667" s="78"/>
      <c r="E4667" s="78"/>
      <c r="F4667" s="78"/>
      <c r="H4667" s="57"/>
      <c r="I4667" s="57"/>
      <c r="J4667" s="57"/>
      <c r="K4667" s="357"/>
      <c r="L4667" s="357"/>
      <c r="M4667" s="357"/>
    </row>
    <row r="4668" spans="1:13" x14ac:dyDescent="0.25">
      <c r="A4668" s="78"/>
      <c r="B4668" s="78"/>
      <c r="C4668" s="78"/>
      <c r="D4668" s="78"/>
      <c r="E4668" s="78"/>
      <c r="F4668" s="78"/>
      <c r="H4668" s="57"/>
      <c r="I4668" s="57"/>
      <c r="J4668" s="57"/>
      <c r="K4668" s="357"/>
      <c r="L4668" s="357"/>
      <c r="M4668" s="357"/>
    </row>
    <row r="4669" spans="1:13" x14ac:dyDescent="0.25">
      <c r="A4669" s="78"/>
      <c r="B4669" s="78"/>
      <c r="C4669" s="78"/>
      <c r="D4669" s="78"/>
      <c r="E4669" s="78"/>
      <c r="F4669" s="78"/>
      <c r="H4669" s="57"/>
      <c r="I4669" s="57"/>
      <c r="J4669" s="57"/>
      <c r="K4669" s="357"/>
      <c r="L4669" s="357"/>
      <c r="M4669" s="357"/>
    </row>
    <row r="4670" spans="1:13" x14ac:dyDescent="0.25">
      <c r="A4670" s="78"/>
      <c r="B4670" s="78"/>
      <c r="C4670" s="78"/>
      <c r="D4670" s="78"/>
      <c r="E4670" s="78"/>
      <c r="F4670" s="78"/>
      <c r="H4670" s="57"/>
      <c r="I4670" s="57"/>
      <c r="J4670" s="57"/>
      <c r="K4670" s="357"/>
      <c r="L4670" s="357"/>
      <c r="M4670" s="357"/>
    </row>
    <row r="4671" spans="1:13" x14ac:dyDescent="0.25">
      <c r="A4671" s="78"/>
      <c r="B4671" s="78"/>
      <c r="C4671" s="78"/>
      <c r="D4671" s="78"/>
      <c r="E4671" s="78"/>
      <c r="F4671" s="78"/>
      <c r="H4671" s="57"/>
      <c r="I4671" s="57"/>
      <c r="J4671" s="57"/>
      <c r="K4671" s="357"/>
      <c r="L4671" s="357"/>
      <c r="M4671" s="357"/>
    </row>
    <row r="4672" spans="1:13" x14ac:dyDescent="0.25">
      <c r="A4672" s="78"/>
      <c r="B4672" s="78"/>
      <c r="C4672" s="78"/>
      <c r="D4672" s="78"/>
      <c r="E4672" s="78"/>
      <c r="F4672" s="78"/>
      <c r="H4672" s="57"/>
      <c r="I4672" s="57"/>
      <c r="J4672" s="57"/>
      <c r="K4672" s="357"/>
      <c r="L4672" s="357"/>
      <c r="M4672" s="357"/>
    </row>
    <row r="4673" spans="1:13" x14ac:dyDescent="0.25">
      <c r="A4673" s="78"/>
      <c r="B4673" s="78"/>
      <c r="C4673" s="78"/>
      <c r="D4673" s="78"/>
      <c r="E4673" s="78"/>
      <c r="F4673" s="78"/>
      <c r="H4673" s="57"/>
      <c r="I4673" s="57"/>
      <c r="J4673" s="57"/>
      <c r="K4673" s="357"/>
      <c r="L4673" s="357"/>
      <c r="M4673" s="357"/>
    </row>
    <row r="4674" spans="1:13" x14ac:dyDescent="0.25">
      <c r="A4674" s="78"/>
      <c r="B4674" s="78"/>
      <c r="C4674" s="78"/>
      <c r="D4674" s="78"/>
      <c r="E4674" s="78"/>
      <c r="F4674" s="78"/>
      <c r="H4674" s="57"/>
      <c r="I4674" s="57"/>
      <c r="J4674" s="57"/>
      <c r="K4674" s="357"/>
      <c r="L4674" s="357"/>
      <c r="M4674" s="357"/>
    </row>
    <row r="4675" spans="1:13" x14ac:dyDescent="0.25">
      <c r="A4675" s="78"/>
      <c r="B4675" s="78"/>
      <c r="C4675" s="78"/>
      <c r="D4675" s="78"/>
      <c r="E4675" s="78"/>
      <c r="F4675" s="78"/>
      <c r="H4675" s="57"/>
      <c r="I4675" s="57"/>
      <c r="J4675" s="57"/>
      <c r="K4675" s="357"/>
      <c r="L4675" s="357"/>
      <c r="M4675" s="357"/>
    </row>
    <row r="4676" spans="1:13" x14ac:dyDescent="0.25">
      <c r="A4676" s="78"/>
      <c r="B4676" s="78"/>
      <c r="C4676" s="78"/>
      <c r="D4676" s="78"/>
      <c r="E4676" s="78"/>
      <c r="F4676" s="78"/>
      <c r="H4676" s="57"/>
      <c r="I4676" s="57"/>
      <c r="J4676" s="57"/>
      <c r="K4676" s="357"/>
      <c r="L4676" s="357"/>
      <c r="M4676" s="357"/>
    </row>
    <row r="4677" spans="1:13" x14ac:dyDescent="0.25">
      <c r="A4677" s="78"/>
      <c r="B4677" s="78"/>
      <c r="C4677" s="78"/>
      <c r="D4677" s="78"/>
      <c r="E4677" s="78"/>
      <c r="F4677" s="78"/>
      <c r="H4677" s="57"/>
      <c r="I4677" s="57"/>
      <c r="J4677" s="57"/>
      <c r="K4677" s="357"/>
      <c r="L4677" s="357"/>
      <c r="M4677" s="357"/>
    </row>
    <row r="4678" spans="1:13" x14ac:dyDescent="0.25">
      <c r="A4678" s="78"/>
      <c r="B4678" s="78"/>
      <c r="C4678" s="78"/>
      <c r="D4678" s="78"/>
      <c r="E4678" s="78"/>
      <c r="F4678" s="78"/>
      <c r="H4678" s="57"/>
      <c r="I4678" s="57"/>
      <c r="J4678" s="57"/>
      <c r="K4678" s="357"/>
      <c r="L4678" s="357"/>
      <c r="M4678" s="357"/>
    </row>
    <row r="4679" spans="1:13" x14ac:dyDescent="0.25">
      <c r="A4679" s="78"/>
      <c r="B4679" s="78"/>
      <c r="C4679" s="78"/>
      <c r="D4679" s="78"/>
      <c r="E4679" s="78"/>
      <c r="F4679" s="78"/>
      <c r="H4679" s="57"/>
      <c r="I4679" s="57"/>
      <c r="J4679" s="57"/>
      <c r="K4679" s="357"/>
      <c r="L4679" s="357"/>
      <c r="M4679" s="357"/>
    </row>
    <row r="4680" spans="1:13" x14ac:dyDescent="0.25">
      <c r="A4680" s="78"/>
      <c r="B4680" s="78"/>
      <c r="C4680" s="78"/>
      <c r="D4680" s="78"/>
      <c r="E4680" s="78"/>
      <c r="F4680" s="78"/>
      <c r="H4680" s="57"/>
      <c r="I4680" s="57"/>
      <c r="J4680" s="57"/>
      <c r="K4680" s="357"/>
      <c r="L4680" s="357"/>
      <c r="M4680" s="357"/>
    </row>
    <row r="4681" spans="1:13" x14ac:dyDescent="0.25">
      <c r="A4681" s="78"/>
      <c r="B4681" s="78"/>
      <c r="C4681" s="78"/>
      <c r="D4681" s="78"/>
      <c r="E4681" s="78"/>
      <c r="F4681" s="78"/>
      <c r="H4681" s="57"/>
      <c r="I4681" s="57"/>
      <c r="J4681" s="57"/>
      <c r="K4681" s="357"/>
      <c r="L4681" s="357"/>
      <c r="M4681" s="357"/>
    </row>
    <row r="4682" spans="1:13" x14ac:dyDescent="0.25">
      <c r="A4682" s="78"/>
      <c r="B4682" s="78"/>
      <c r="C4682" s="78"/>
      <c r="D4682" s="78"/>
      <c r="E4682" s="78"/>
      <c r="F4682" s="78"/>
      <c r="H4682" s="57"/>
      <c r="I4682" s="57"/>
      <c r="J4682" s="57"/>
      <c r="K4682" s="357"/>
      <c r="L4682" s="357"/>
      <c r="M4682" s="357"/>
    </row>
    <row r="4683" spans="1:13" x14ac:dyDescent="0.25">
      <c r="A4683" s="78"/>
      <c r="B4683" s="78"/>
      <c r="C4683" s="78"/>
      <c r="D4683" s="78"/>
      <c r="E4683" s="78"/>
      <c r="F4683" s="78"/>
      <c r="H4683" s="57"/>
      <c r="I4683" s="57"/>
      <c r="J4683" s="57"/>
      <c r="K4683" s="357"/>
      <c r="L4683" s="357"/>
      <c r="M4683" s="357"/>
    </row>
    <row r="4684" spans="1:13" x14ac:dyDescent="0.25">
      <c r="A4684" s="78"/>
      <c r="B4684" s="78"/>
      <c r="C4684" s="78"/>
      <c r="D4684" s="78"/>
      <c r="E4684" s="78"/>
      <c r="F4684" s="78"/>
      <c r="H4684" s="57"/>
      <c r="I4684" s="57"/>
      <c r="J4684" s="57"/>
      <c r="K4684" s="357"/>
      <c r="L4684" s="357"/>
      <c r="M4684" s="357"/>
    </row>
    <row r="4685" spans="1:13" x14ac:dyDescent="0.25">
      <c r="A4685" s="78"/>
      <c r="B4685" s="78"/>
      <c r="C4685" s="78"/>
      <c r="D4685" s="78"/>
      <c r="E4685" s="78"/>
      <c r="F4685" s="78"/>
      <c r="H4685" s="57"/>
      <c r="I4685" s="57"/>
      <c r="J4685" s="57"/>
      <c r="K4685" s="357"/>
      <c r="L4685" s="357"/>
      <c r="M4685" s="357"/>
    </row>
    <row r="4686" spans="1:13" x14ac:dyDescent="0.25">
      <c r="A4686" s="78"/>
      <c r="B4686" s="78"/>
      <c r="C4686" s="78"/>
      <c r="D4686" s="78"/>
      <c r="E4686" s="78"/>
      <c r="F4686" s="78"/>
      <c r="H4686" s="57"/>
      <c r="I4686" s="57"/>
      <c r="J4686" s="57"/>
      <c r="K4686" s="357"/>
      <c r="L4686" s="357"/>
      <c r="M4686" s="357"/>
    </row>
    <row r="4687" spans="1:13" x14ac:dyDescent="0.25">
      <c r="A4687" s="78"/>
      <c r="B4687" s="78"/>
      <c r="C4687" s="78"/>
      <c r="D4687" s="78"/>
      <c r="E4687" s="78"/>
      <c r="F4687" s="78"/>
      <c r="H4687" s="57"/>
      <c r="I4687" s="57"/>
      <c r="J4687" s="57"/>
      <c r="K4687" s="357"/>
      <c r="L4687" s="357"/>
      <c r="M4687" s="357"/>
    </row>
    <row r="4688" spans="1:13" x14ac:dyDescent="0.25">
      <c r="A4688" s="78"/>
      <c r="B4688" s="78"/>
      <c r="C4688" s="78"/>
      <c r="D4688" s="78"/>
      <c r="E4688" s="78"/>
      <c r="F4688" s="78"/>
      <c r="H4688" s="57"/>
      <c r="I4688" s="57"/>
      <c r="J4688" s="57"/>
      <c r="K4688" s="357"/>
      <c r="L4688" s="357"/>
      <c r="M4688" s="357"/>
    </row>
    <row r="4689" spans="1:13" x14ac:dyDescent="0.25">
      <c r="A4689" s="78"/>
      <c r="B4689" s="78"/>
      <c r="C4689" s="78"/>
      <c r="D4689" s="78"/>
      <c r="E4689" s="78"/>
      <c r="F4689" s="78"/>
      <c r="H4689" s="57"/>
      <c r="I4689" s="57"/>
      <c r="J4689" s="57"/>
      <c r="K4689" s="357"/>
      <c r="L4689" s="357"/>
      <c r="M4689" s="357"/>
    </row>
    <row r="4690" spans="1:13" x14ac:dyDescent="0.25">
      <c r="A4690" s="78"/>
      <c r="B4690" s="78"/>
      <c r="C4690" s="78"/>
      <c r="D4690" s="78"/>
      <c r="E4690" s="78"/>
      <c r="F4690" s="78"/>
      <c r="H4690" s="57"/>
      <c r="I4690" s="57"/>
      <c r="J4690" s="57"/>
      <c r="K4690" s="357"/>
      <c r="L4690" s="357"/>
      <c r="M4690" s="357"/>
    </row>
    <row r="4691" spans="1:13" x14ac:dyDescent="0.25">
      <c r="A4691" s="78"/>
      <c r="B4691" s="78"/>
      <c r="C4691" s="78"/>
      <c r="D4691" s="78"/>
      <c r="E4691" s="78"/>
      <c r="F4691" s="78"/>
      <c r="H4691" s="57"/>
      <c r="I4691" s="57"/>
      <c r="J4691" s="57"/>
      <c r="K4691" s="357"/>
      <c r="L4691" s="357"/>
      <c r="M4691" s="357"/>
    </row>
    <row r="4692" spans="1:13" x14ac:dyDescent="0.25">
      <c r="A4692" s="78"/>
      <c r="B4692" s="78"/>
      <c r="C4692" s="78"/>
      <c r="D4692" s="78"/>
      <c r="E4692" s="78"/>
      <c r="F4692" s="78"/>
      <c r="H4692" s="57"/>
      <c r="I4692" s="57"/>
      <c r="J4692" s="57"/>
      <c r="K4692" s="357"/>
      <c r="L4692" s="357"/>
      <c r="M4692" s="357"/>
    </row>
    <row r="4693" spans="1:13" x14ac:dyDescent="0.25">
      <c r="A4693" s="78"/>
      <c r="B4693" s="78"/>
      <c r="C4693" s="78"/>
      <c r="D4693" s="78"/>
      <c r="E4693" s="78"/>
      <c r="F4693" s="78"/>
      <c r="H4693" s="57"/>
      <c r="I4693" s="57"/>
      <c r="J4693" s="57"/>
      <c r="K4693" s="357"/>
      <c r="L4693" s="357"/>
      <c r="M4693" s="357"/>
    </row>
    <row r="4694" spans="1:13" x14ac:dyDescent="0.25">
      <c r="A4694" s="78"/>
      <c r="B4694" s="78"/>
      <c r="C4694" s="78"/>
      <c r="D4694" s="78"/>
      <c r="E4694" s="78"/>
      <c r="F4694" s="78"/>
      <c r="H4694" s="57"/>
      <c r="I4694" s="57"/>
      <c r="J4694" s="57"/>
      <c r="K4694" s="357"/>
      <c r="L4694" s="357"/>
      <c r="M4694" s="357"/>
    </row>
    <row r="4695" spans="1:13" x14ac:dyDescent="0.25">
      <c r="A4695" s="78"/>
      <c r="B4695" s="78"/>
      <c r="C4695" s="78"/>
      <c r="D4695" s="78"/>
      <c r="E4695" s="78"/>
      <c r="F4695" s="78"/>
      <c r="H4695" s="57"/>
      <c r="I4695" s="57"/>
      <c r="J4695" s="57"/>
      <c r="K4695" s="357"/>
      <c r="L4695" s="357"/>
      <c r="M4695" s="357"/>
    </row>
    <row r="4696" spans="1:13" x14ac:dyDescent="0.25">
      <c r="A4696" s="78"/>
      <c r="B4696" s="78"/>
      <c r="C4696" s="78"/>
      <c r="D4696" s="78"/>
      <c r="E4696" s="78"/>
      <c r="F4696" s="78"/>
      <c r="H4696" s="57"/>
      <c r="I4696" s="57"/>
      <c r="J4696" s="57"/>
      <c r="K4696" s="357"/>
      <c r="L4696" s="357"/>
      <c r="M4696" s="357"/>
    </row>
    <row r="4697" spans="1:13" x14ac:dyDescent="0.25">
      <c r="A4697" s="78"/>
      <c r="B4697" s="78"/>
      <c r="C4697" s="78"/>
      <c r="D4697" s="78"/>
      <c r="E4697" s="78"/>
      <c r="F4697" s="78"/>
      <c r="H4697" s="57"/>
      <c r="I4697" s="57"/>
      <c r="J4697" s="57"/>
      <c r="K4697" s="357"/>
      <c r="L4697" s="357"/>
      <c r="M4697" s="357"/>
    </row>
    <row r="4698" spans="1:13" x14ac:dyDescent="0.25">
      <c r="A4698" s="78"/>
      <c r="B4698" s="78"/>
      <c r="C4698" s="78"/>
      <c r="D4698" s="78"/>
      <c r="E4698" s="78"/>
      <c r="F4698" s="78"/>
      <c r="H4698" s="57"/>
      <c r="I4698" s="57"/>
      <c r="J4698" s="57"/>
      <c r="K4698" s="357"/>
      <c r="L4698" s="357"/>
      <c r="M4698" s="357"/>
    </row>
    <row r="4699" spans="1:13" x14ac:dyDescent="0.25">
      <c r="A4699" s="78"/>
      <c r="B4699" s="78"/>
      <c r="C4699" s="78"/>
      <c r="D4699" s="78"/>
      <c r="E4699" s="78"/>
      <c r="F4699" s="78"/>
      <c r="H4699" s="57"/>
      <c r="I4699" s="57"/>
      <c r="J4699" s="57"/>
      <c r="K4699" s="357"/>
      <c r="L4699" s="357"/>
      <c r="M4699" s="357"/>
    </row>
    <row r="4700" spans="1:13" x14ac:dyDescent="0.25">
      <c r="A4700" s="78"/>
      <c r="B4700" s="78"/>
      <c r="C4700" s="78"/>
      <c r="D4700" s="78"/>
      <c r="E4700" s="78"/>
      <c r="F4700" s="78"/>
      <c r="H4700" s="57"/>
      <c r="I4700" s="57"/>
      <c r="J4700" s="57"/>
      <c r="K4700" s="357"/>
      <c r="L4700" s="357"/>
      <c r="M4700" s="357"/>
    </row>
    <row r="4701" spans="1:13" x14ac:dyDescent="0.25">
      <c r="A4701" s="78"/>
      <c r="B4701" s="78"/>
      <c r="C4701" s="78"/>
      <c r="D4701" s="78"/>
      <c r="E4701" s="78"/>
      <c r="F4701" s="78"/>
      <c r="H4701" s="57"/>
      <c r="I4701" s="57"/>
      <c r="J4701" s="57"/>
      <c r="K4701" s="357"/>
      <c r="L4701" s="357"/>
      <c r="M4701" s="357"/>
    </row>
    <row r="4702" spans="1:13" x14ac:dyDescent="0.25">
      <c r="A4702" s="78"/>
      <c r="B4702" s="78"/>
      <c r="C4702" s="78"/>
      <c r="D4702" s="78"/>
      <c r="E4702" s="78"/>
      <c r="F4702" s="78"/>
      <c r="H4702" s="57"/>
      <c r="I4702" s="57"/>
      <c r="J4702" s="57"/>
      <c r="K4702" s="357"/>
      <c r="L4702" s="357"/>
      <c r="M4702" s="357"/>
    </row>
    <row r="4703" spans="1:13" x14ac:dyDescent="0.25">
      <c r="A4703" s="78"/>
      <c r="B4703" s="78"/>
      <c r="C4703" s="78"/>
      <c r="D4703" s="78"/>
      <c r="E4703" s="78"/>
      <c r="F4703" s="78"/>
      <c r="H4703" s="57"/>
      <c r="I4703" s="57"/>
      <c r="J4703" s="57"/>
      <c r="K4703" s="357"/>
      <c r="L4703" s="357"/>
      <c r="M4703" s="357"/>
    </row>
    <row r="4704" spans="1:13" x14ac:dyDescent="0.25">
      <c r="A4704" s="78"/>
      <c r="B4704" s="78"/>
      <c r="C4704" s="78"/>
      <c r="D4704" s="78"/>
      <c r="E4704" s="78"/>
      <c r="F4704" s="78"/>
      <c r="H4704" s="57"/>
      <c r="I4704" s="57"/>
      <c r="J4704" s="57"/>
      <c r="K4704" s="357"/>
      <c r="L4704" s="357"/>
      <c r="M4704" s="357"/>
    </row>
    <row r="4705" spans="1:13" x14ac:dyDescent="0.25">
      <c r="A4705" s="78"/>
      <c r="B4705" s="78"/>
      <c r="C4705" s="78"/>
      <c r="D4705" s="78"/>
      <c r="E4705" s="78"/>
      <c r="F4705" s="78"/>
      <c r="H4705" s="57"/>
      <c r="I4705" s="57"/>
      <c r="J4705" s="57"/>
      <c r="K4705" s="357"/>
      <c r="L4705" s="357"/>
      <c r="M4705" s="357"/>
    </row>
    <row r="4706" spans="1:13" x14ac:dyDescent="0.25">
      <c r="A4706" s="78"/>
      <c r="B4706" s="78"/>
      <c r="C4706" s="78"/>
      <c r="D4706" s="78"/>
      <c r="E4706" s="78"/>
      <c r="F4706" s="78"/>
      <c r="H4706" s="57"/>
      <c r="I4706" s="57"/>
      <c r="J4706" s="57"/>
      <c r="K4706" s="357"/>
      <c r="L4706" s="357"/>
      <c r="M4706" s="357"/>
    </row>
    <row r="4707" spans="1:13" x14ac:dyDescent="0.25">
      <c r="A4707" s="78"/>
      <c r="B4707" s="78"/>
      <c r="C4707" s="78"/>
      <c r="D4707" s="78"/>
      <c r="E4707" s="78"/>
      <c r="F4707" s="78"/>
      <c r="H4707" s="57"/>
      <c r="I4707" s="57"/>
      <c r="J4707" s="57"/>
      <c r="K4707" s="357"/>
      <c r="L4707" s="357"/>
      <c r="M4707" s="357"/>
    </row>
    <row r="4708" spans="1:13" x14ac:dyDescent="0.25">
      <c r="A4708" s="78"/>
      <c r="B4708" s="78"/>
      <c r="C4708" s="78"/>
      <c r="D4708" s="78"/>
      <c r="E4708" s="78"/>
      <c r="F4708" s="78"/>
      <c r="H4708" s="57"/>
      <c r="I4708" s="57"/>
      <c r="J4708" s="57"/>
      <c r="K4708" s="357"/>
      <c r="L4708" s="357"/>
      <c r="M4708" s="357"/>
    </row>
    <row r="4709" spans="1:13" x14ac:dyDescent="0.25">
      <c r="A4709" s="78"/>
      <c r="B4709" s="78"/>
      <c r="C4709" s="78"/>
      <c r="D4709" s="78"/>
      <c r="E4709" s="78"/>
      <c r="F4709" s="78"/>
      <c r="H4709" s="57"/>
      <c r="I4709" s="57"/>
      <c r="J4709" s="57"/>
      <c r="K4709" s="357"/>
      <c r="L4709" s="357"/>
      <c r="M4709" s="357"/>
    </row>
    <row r="4710" spans="1:13" x14ac:dyDescent="0.25">
      <c r="A4710" s="78"/>
      <c r="B4710" s="78"/>
      <c r="C4710" s="78"/>
      <c r="D4710" s="78"/>
      <c r="E4710" s="78"/>
      <c r="F4710" s="78"/>
      <c r="H4710" s="57"/>
      <c r="I4710" s="57"/>
      <c r="J4710" s="57"/>
      <c r="K4710" s="357"/>
      <c r="L4710" s="357"/>
      <c r="M4710" s="357"/>
    </row>
    <row r="4711" spans="1:13" x14ac:dyDescent="0.25">
      <c r="A4711" s="78"/>
      <c r="B4711" s="78"/>
      <c r="C4711" s="78"/>
      <c r="D4711" s="78"/>
      <c r="E4711" s="78"/>
      <c r="F4711" s="78"/>
      <c r="H4711" s="57"/>
      <c r="I4711" s="57"/>
      <c r="J4711" s="57"/>
      <c r="K4711" s="357"/>
      <c r="L4711" s="357"/>
      <c r="M4711" s="357"/>
    </row>
    <row r="4712" spans="1:13" x14ac:dyDescent="0.25">
      <c r="A4712" s="78"/>
      <c r="B4712" s="78"/>
      <c r="C4712" s="78"/>
      <c r="D4712" s="78"/>
      <c r="E4712" s="78"/>
      <c r="F4712" s="78"/>
      <c r="H4712" s="57"/>
      <c r="I4712" s="57"/>
      <c r="J4712" s="57"/>
      <c r="K4712" s="357"/>
      <c r="L4712" s="357"/>
      <c r="M4712" s="357"/>
    </row>
    <row r="4713" spans="1:13" x14ac:dyDescent="0.25">
      <c r="A4713" s="78"/>
      <c r="B4713" s="78"/>
      <c r="C4713" s="78"/>
      <c r="D4713" s="78"/>
      <c r="E4713" s="78"/>
      <c r="F4713" s="78"/>
      <c r="H4713" s="57"/>
      <c r="I4713" s="57"/>
      <c r="J4713" s="57"/>
      <c r="K4713" s="357"/>
      <c r="L4713" s="357"/>
      <c r="M4713" s="357"/>
    </row>
    <row r="4714" spans="1:13" x14ac:dyDescent="0.25">
      <c r="A4714" s="78"/>
      <c r="B4714" s="78"/>
      <c r="C4714" s="78"/>
      <c r="D4714" s="78"/>
      <c r="E4714" s="78"/>
      <c r="F4714" s="78"/>
      <c r="H4714" s="57"/>
      <c r="I4714" s="57"/>
      <c r="J4714" s="57"/>
      <c r="K4714" s="357"/>
      <c r="L4714" s="357"/>
      <c r="M4714" s="357"/>
    </row>
    <row r="4715" spans="1:13" x14ac:dyDescent="0.25">
      <c r="A4715" s="78"/>
      <c r="B4715" s="78"/>
      <c r="C4715" s="78"/>
      <c r="D4715" s="78"/>
      <c r="E4715" s="78"/>
      <c r="F4715" s="78"/>
      <c r="H4715" s="57"/>
      <c r="I4715" s="57"/>
      <c r="J4715" s="57"/>
      <c r="K4715" s="357"/>
      <c r="L4715" s="357"/>
      <c r="M4715" s="357"/>
    </row>
    <row r="4716" spans="1:13" x14ac:dyDescent="0.25">
      <c r="A4716" s="78"/>
      <c r="B4716" s="78"/>
      <c r="C4716" s="78"/>
      <c r="D4716" s="78"/>
      <c r="E4716" s="78"/>
      <c r="F4716" s="78"/>
      <c r="H4716" s="57"/>
      <c r="I4716" s="57"/>
      <c r="J4716" s="57"/>
      <c r="K4716" s="357"/>
      <c r="L4716" s="357"/>
      <c r="M4716" s="357"/>
    </row>
    <row r="4717" spans="1:13" x14ac:dyDescent="0.25">
      <c r="A4717" s="78"/>
      <c r="B4717" s="78"/>
      <c r="C4717" s="78"/>
      <c r="D4717" s="78"/>
      <c r="E4717" s="78"/>
      <c r="F4717" s="78"/>
      <c r="H4717" s="57"/>
      <c r="I4717" s="57"/>
      <c r="J4717" s="57"/>
      <c r="K4717" s="357"/>
      <c r="L4717" s="357"/>
      <c r="M4717" s="357"/>
    </row>
    <row r="4718" spans="1:13" x14ac:dyDescent="0.25">
      <c r="A4718" s="78"/>
      <c r="B4718" s="78"/>
      <c r="C4718" s="78"/>
      <c r="D4718" s="78"/>
      <c r="E4718" s="78"/>
      <c r="F4718" s="78"/>
      <c r="H4718" s="57"/>
      <c r="I4718" s="57"/>
      <c r="J4718" s="57"/>
      <c r="K4718" s="357"/>
      <c r="L4718" s="357"/>
      <c r="M4718" s="357"/>
    </row>
    <row r="4719" spans="1:13" x14ac:dyDescent="0.25">
      <c r="A4719" s="78"/>
      <c r="B4719" s="78"/>
      <c r="C4719" s="78"/>
      <c r="D4719" s="78"/>
      <c r="E4719" s="78"/>
      <c r="F4719" s="78"/>
      <c r="H4719" s="57"/>
      <c r="I4719" s="57"/>
      <c r="J4719" s="57"/>
      <c r="K4719" s="357"/>
      <c r="L4719" s="357"/>
      <c r="M4719" s="357"/>
    </row>
    <row r="4720" spans="1:13" x14ac:dyDescent="0.25">
      <c r="A4720" s="78"/>
      <c r="B4720" s="78"/>
      <c r="C4720" s="78"/>
      <c r="D4720" s="78"/>
      <c r="E4720" s="78"/>
      <c r="F4720" s="78"/>
      <c r="H4720" s="57"/>
      <c r="I4720" s="57"/>
      <c r="J4720" s="57"/>
      <c r="K4720" s="357"/>
      <c r="L4720" s="357"/>
      <c r="M4720" s="357"/>
    </row>
    <row r="4721" spans="1:13" x14ac:dyDescent="0.25">
      <c r="A4721" s="78"/>
      <c r="B4721" s="78"/>
      <c r="C4721" s="78"/>
      <c r="D4721" s="78"/>
      <c r="E4721" s="78"/>
      <c r="F4721" s="78"/>
      <c r="H4721" s="57"/>
      <c r="I4721" s="57"/>
      <c r="J4721" s="57"/>
      <c r="K4721" s="357"/>
      <c r="L4721" s="357"/>
      <c r="M4721" s="357"/>
    </row>
    <row r="4722" spans="1:13" x14ac:dyDescent="0.25">
      <c r="A4722" s="78"/>
      <c r="B4722" s="78"/>
      <c r="C4722" s="78"/>
      <c r="D4722" s="78"/>
      <c r="E4722" s="78"/>
      <c r="F4722" s="78"/>
      <c r="H4722" s="57"/>
      <c r="I4722" s="57"/>
      <c r="J4722" s="57"/>
      <c r="K4722" s="357"/>
      <c r="L4722" s="357"/>
      <c r="M4722" s="357"/>
    </row>
    <row r="4723" spans="1:13" x14ac:dyDescent="0.25">
      <c r="A4723" s="78"/>
      <c r="B4723" s="78"/>
      <c r="C4723" s="78"/>
      <c r="D4723" s="78"/>
      <c r="E4723" s="78"/>
      <c r="F4723" s="78"/>
      <c r="H4723" s="57"/>
      <c r="I4723" s="57"/>
      <c r="J4723" s="57"/>
      <c r="K4723" s="357"/>
      <c r="L4723" s="357"/>
      <c r="M4723" s="357"/>
    </row>
    <row r="4724" spans="1:13" x14ac:dyDescent="0.25">
      <c r="A4724" s="78"/>
      <c r="B4724" s="78"/>
      <c r="C4724" s="78"/>
      <c r="D4724" s="78"/>
      <c r="E4724" s="78"/>
      <c r="F4724" s="78"/>
      <c r="H4724" s="57"/>
      <c r="I4724" s="57"/>
      <c r="J4724" s="57"/>
      <c r="K4724" s="357"/>
      <c r="L4724" s="357"/>
      <c r="M4724" s="357"/>
    </row>
    <row r="4725" spans="1:13" x14ac:dyDescent="0.25">
      <c r="A4725" s="78"/>
      <c r="B4725" s="78"/>
      <c r="C4725" s="78"/>
      <c r="D4725" s="78"/>
      <c r="E4725" s="78"/>
      <c r="F4725" s="78"/>
      <c r="H4725" s="57"/>
      <c r="I4725" s="57"/>
      <c r="J4725" s="57"/>
      <c r="K4725" s="357"/>
      <c r="L4725" s="357"/>
      <c r="M4725" s="357"/>
    </row>
    <row r="4726" spans="1:13" x14ac:dyDescent="0.25">
      <c r="A4726" s="78"/>
      <c r="B4726" s="78"/>
      <c r="C4726" s="78"/>
      <c r="D4726" s="78"/>
      <c r="E4726" s="78"/>
      <c r="F4726" s="78"/>
      <c r="H4726" s="57"/>
      <c r="I4726" s="57"/>
      <c r="J4726" s="57"/>
      <c r="K4726" s="357"/>
      <c r="L4726" s="357"/>
      <c r="M4726" s="357"/>
    </row>
    <row r="4727" spans="1:13" x14ac:dyDescent="0.25">
      <c r="A4727" s="78"/>
      <c r="B4727" s="78"/>
      <c r="C4727" s="78"/>
      <c r="D4727" s="78"/>
      <c r="E4727" s="78"/>
      <c r="F4727" s="78"/>
      <c r="H4727" s="57"/>
      <c r="I4727" s="57"/>
      <c r="J4727" s="57"/>
      <c r="K4727" s="357"/>
      <c r="L4727" s="357"/>
      <c r="M4727" s="357"/>
    </row>
    <row r="4728" spans="1:13" x14ac:dyDescent="0.25">
      <c r="A4728" s="78"/>
      <c r="B4728" s="78"/>
      <c r="C4728" s="78"/>
      <c r="D4728" s="78"/>
      <c r="E4728" s="78"/>
      <c r="F4728" s="78"/>
      <c r="H4728" s="57"/>
      <c r="I4728" s="57"/>
      <c r="J4728" s="57"/>
      <c r="K4728" s="357"/>
      <c r="L4728" s="357"/>
      <c r="M4728" s="357"/>
    </row>
    <row r="4729" spans="1:13" x14ac:dyDescent="0.25">
      <c r="A4729" s="78"/>
      <c r="B4729" s="78"/>
      <c r="C4729" s="78"/>
      <c r="D4729" s="78"/>
      <c r="E4729" s="78"/>
      <c r="F4729" s="78"/>
      <c r="H4729" s="57"/>
      <c r="I4729" s="57"/>
      <c r="J4729" s="57"/>
      <c r="K4729" s="357"/>
      <c r="L4729" s="357"/>
      <c r="M4729" s="357"/>
    </row>
    <row r="4730" spans="1:13" x14ac:dyDescent="0.25">
      <c r="A4730" s="78"/>
      <c r="B4730" s="78"/>
      <c r="C4730" s="78"/>
      <c r="D4730" s="78"/>
      <c r="E4730" s="78"/>
      <c r="F4730" s="78"/>
      <c r="H4730" s="57"/>
      <c r="I4730" s="57"/>
      <c r="J4730" s="57"/>
      <c r="K4730" s="357"/>
      <c r="L4730" s="357"/>
      <c r="M4730" s="357"/>
    </row>
    <row r="4731" spans="1:13" x14ac:dyDescent="0.25">
      <c r="A4731" s="78"/>
      <c r="B4731" s="78"/>
      <c r="C4731" s="78"/>
      <c r="D4731" s="78"/>
      <c r="E4731" s="78"/>
      <c r="F4731" s="78"/>
      <c r="H4731" s="57"/>
      <c r="I4731" s="57"/>
      <c r="J4731" s="57"/>
      <c r="K4731" s="357"/>
      <c r="L4731" s="357"/>
      <c r="M4731" s="357"/>
    </row>
    <row r="4732" spans="1:13" x14ac:dyDescent="0.25">
      <c r="A4732" s="78"/>
      <c r="B4732" s="78"/>
      <c r="C4732" s="78"/>
      <c r="D4732" s="78"/>
      <c r="E4732" s="78"/>
      <c r="F4732" s="78"/>
      <c r="H4732" s="57"/>
      <c r="I4732" s="57"/>
      <c r="J4732" s="57"/>
      <c r="K4732" s="357"/>
      <c r="L4732" s="357"/>
      <c r="M4732" s="357"/>
    </row>
    <row r="4733" spans="1:13" x14ac:dyDescent="0.25">
      <c r="A4733" s="78"/>
      <c r="B4733" s="78"/>
      <c r="C4733" s="78"/>
      <c r="D4733" s="78"/>
      <c r="E4733" s="78"/>
      <c r="F4733" s="78"/>
      <c r="H4733" s="57"/>
      <c r="I4733" s="57"/>
      <c r="J4733" s="57"/>
      <c r="K4733" s="357"/>
      <c r="L4733" s="357"/>
      <c r="M4733" s="357"/>
    </row>
    <row r="4734" spans="1:13" x14ac:dyDescent="0.25">
      <c r="A4734" s="78"/>
      <c r="B4734" s="78"/>
      <c r="C4734" s="78"/>
      <c r="D4734" s="78"/>
      <c r="E4734" s="78"/>
      <c r="F4734" s="78"/>
      <c r="H4734" s="57"/>
      <c r="I4734" s="57"/>
      <c r="J4734" s="57"/>
      <c r="K4734" s="357"/>
      <c r="L4734" s="357"/>
      <c r="M4734" s="357"/>
    </row>
    <row r="4735" spans="1:13" x14ac:dyDescent="0.25">
      <c r="A4735" s="78"/>
      <c r="B4735" s="78"/>
      <c r="C4735" s="78"/>
      <c r="D4735" s="78"/>
      <c r="E4735" s="78"/>
      <c r="F4735" s="78"/>
      <c r="H4735" s="57"/>
      <c r="I4735" s="57"/>
      <c r="J4735" s="57"/>
      <c r="K4735" s="357"/>
      <c r="L4735" s="357"/>
      <c r="M4735" s="357"/>
    </row>
    <row r="4736" spans="1:13" x14ac:dyDescent="0.25">
      <c r="A4736" s="78"/>
      <c r="B4736" s="78"/>
      <c r="C4736" s="78"/>
      <c r="D4736" s="78"/>
      <c r="E4736" s="78"/>
      <c r="F4736" s="78"/>
      <c r="H4736" s="57"/>
      <c r="I4736" s="57"/>
      <c r="J4736" s="57"/>
      <c r="K4736" s="357"/>
      <c r="L4736" s="357"/>
      <c r="M4736" s="357"/>
    </row>
    <row r="4737" spans="1:13" x14ac:dyDescent="0.25">
      <c r="A4737" s="78"/>
      <c r="B4737" s="78"/>
      <c r="C4737" s="78"/>
      <c r="D4737" s="78"/>
      <c r="E4737" s="78"/>
      <c r="F4737" s="78"/>
      <c r="H4737" s="57"/>
      <c r="I4737" s="57"/>
      <c r="J4737" s="57"/>
      <c r="K4737" s="357"/>
      <c r="L4737" s="357"/>
      <c r="M4737" s="357"/>
    </row>
    <row r="4738" spans="1:13" x14ac:dyDescent="0.25">
      <c r="A4738" s="78"/>
      <c r="B4738" s="78"/>
      <c r="C4738" s="78"/>
      <c r="D4738" s="78"/>
      <c r="E4738" s="78"/>
      <c r="F4738" s="78"/>
      <c r="H4738" s="57"/>
      <c r="I4738" s="57"/>
      <c r="J4738" s="57"/>
      <c r="K4738" s="357"/>
      <c r="L4738" s="357"/>
      <c r="M4738" s="357"/>
    </row>
    <row r="4739" spans="1:13" x14ac:dyDescent="0.25">
      <c r="A4739" s="78"/>
      <c r="B4739" s="78"/>
      <c r="C4739" s="78"/>
      <c r="D4739" s="78"/>
      <c r="E4739" s="78"/>
      <c r="F4739" s="78"/>
      <c r="H4739" s="57"/>
      <c r="I4739" s="57"/>
      <c r="J4739" s="57"/>
      <c r="K4739" s="357"/>
      <c r="L4739" s="357"/>
      <c r="M4739" s="357"/>
    </row>
    <row r="4740" spans="1:13" x14ac:dyDescent="0.25">
      <c r="A4740" s="78"/>
      <c r="B4740" s="78"/>
      <c r="C4740" s="78"/>
      <c r="D4740" s="78"/>
      <c r="E4740" s="78"/>
      <c r="F4740" s="78"/>
      <c r="H4740" s="57"/>
      <c r="I4740" s="57"/>
      <c r="J4740" s="57"/>
      <c r="K4740" s="357"/>
      <c r="L4740" s="357"/>
      <c r="M4740" s="357"/>
    </row>
    <row r="4741" spans="1:13" x14ac:dyDescent="0.25">
      <c r="A4741" s="78"/>
      <c r="B4741" s="78"/>
      <c r="C4741" s="78"/>
      <c r="D4741" s="78"/>
      <c r="E4741" s="78"/>
      <c r="F4741" s="78"/>
      <c r="H4741" s="57"/>
      <c r="I4741" s="57"/>
      <c r="J4741" s="57"/>
      <c r="K4741" s="357"/>
      <c r="L4741" s="357"/>
      <c r="M4741" s="357"/>
    </row>
    <row r="4742" spans="1:13" x14ac:dyDescent="0.25">
      <c r="A4742" s="78"/>
      <c r="B4742" s="78"/>
      <c r="C4742" s="78"/>
      <c r="D4742" s="78"/>
      <c r="E4742" s="78"/>
      <c r="F4742" s="78"/>
      <c r="H4742" s="57"/>
      <c r="I4742" s="57"/>
      <c r="J4742" s="57"/>
      <c r="K4742" s="357"/>
      <c r="L4742" s="357"/>
      <c r="M4742" s="357"/>
    </row>
    <row r="4743" spans="1:13" x14ac:dyDescent="0.25">
      <c r="A4743" s="78"/>
      <c r="B4743" s="78"/>
      <c r="C4743" s="78"/>
      <c r="D4743" s="78"/>
      <c r="E4743" s="78"/>
      <c r="F4743" s="78"/>
      <c r="H4743" s="57"/>
      <c r="I4743" s="57"/>
      <c r="J4743" s="57"/>
      <c r="K4743" s="357"/>
      <c r="L4743" s="357"/>
      <c r="M4743" s="357"/>
    </row>
    <row r="4744" spans="1:13" x14ac:dyDescent="0.25">
      <c r="A4744" s="78"/>
      <c r="B4744" s="78"/>
      <c r="C4744" s="78"/>
      <c r="D4744" s="78"/>
      <c r="E4744" s="78"/>
      <c r="F4744" s="78"/>
      <c r="H4744" s="57"/>
      <c r="I4744" s="57"/>
      <c r="J4744" s="57"/>
      <c r="K4744" s="357"/>
      <c r="L4744" s="357"/>
      <c r="M4744" s="357"/>
    </row>
    <row r="4745" spans="1:13" x14ac:dyDescent="0.25">
      <c r="A4745" s="78"/>
      <c r="B4745" s="78"/>
      <c r="C4745" s="78"/>
      <c r="D4745" s="78"/>
      <c r="E4745" s="78"/>
      <c r="F4745" s="78"/>
      <c r="H4745" s="57"/>
      <c r="I4745" s="57"/>
      <c r="J4745" s="57"/>
      <c r="K4745" s="357"/>
      <c r="L4745" s="357"/>
      <c r="M4745" s="357"/>
    </row>
    <row r="4746" spans="1:13" x14ac:dyDescent="0.25">
      <c r="A4746" s="78"/>
      <c r="B4746" s="78"/>
      <c r="C4746" s="78"/>
      <c r="D4746" s="78"/>
      <c r="E4746" s="78"/>
      <c r="F4746" s="78"/>
      <c r="H4746" s="57"/>
      <c r="I4746" s="57"/>
      <c r="J4746" s="57"/>
      <c r="K4746" s="357"/>
      <c r="L4746" s="357"/>
      <c r="M4746" s="357"/>
    </row>
    <row r="4747" spans="1:13" x14ac:dyDescent="0.25">
      <c r="A4747" s="78"/>
      <c r="B4747" s="78"/>
      <c r="C4747" s="78"/>
      <c r="D4747" s="78"/>
      <c r="E4747" s="78"/>
      <c r="F4747" s="78"/>
      <c r="H4747" s="57"/>
      <c r="I4747" s="57"/>
      <c r="J4747" s="57"/>
      <c r="K4747" s="357"/>
      <c r="L4747" s="357"/>
      <c r="M4747" s="357"/>
    </row>
    <row r="4748" spans="1:13" x14ac:dyDescent="0.25">
      <c r="A4748" s="78"/>
      <c r="B4748" s="78"/>
      <c r="C4748" s="78"/>
      <c r="D4748" s="78"/>
      <c r="E4748" s="78"/>
      <c r="F4748" s="78"/>
      <c r="H4748" s="57"/>
      <c r="I4748" s="57"/>
      <c r="J4748" s="57"/>
      <c r="K4748" s="357"/>
      <c r="L4748" s="357"/>
      <c r="M4748" s="357"/>
    </row>
    <row r="4749" spans="1:13" x14ac:dyDescent="0.25">
      <c r="A4749" s="78"/>
      <c r="B4749" s="78"/>
      <c r="C4749" s="78"/>
      <c r="D4749" s="78"/>
      <c r="E4749" s="78"/>
      <c r="F4749" s="78"/>
      <c r="H4749" s="57"/>
      <c r="I4749" s="57"/>
      <c r="J4749" s="57"/>
      <c r="K4749" s="357"/>
      <c r="L4749" s="357"/>
      <c r="M4749" s="357"/>
    </row>
    <row r="4750" spans="1:13" x14ac:dyDescent="0.25">
      <c r="A4750" s="78"/>
      <c r="B4750" s="78"/>
      <c r="C4750" s="78"/>
      <c r="D4750" s="78"/>
      <c r="E4750" s="78"/>
      <c r="F4750" s="78"/>
      <c r="H4750" s="57"/>
      <c r="I4750" s="57"/>
      <c r="J4750" s="57"/>
      <c r="K4750" s="357"/>
      <c r="L4750" s="357"/>
      <c r="M4750" s="357"/>
    </row>
    <row r="4751" spans="1:13" x14ac:dyDescent="0.25">
      <c r="A4751" s="78"/>
      <c r="B4751" s="78"/>
      <c r="C4751" s="78"/>
      <c r="D4751" s="78"/>
      <c r="E4751" s="78"/>
      <c r="F4751" s="78"/>
      <c r="H4751" s="57"/>
      <c r="I4751" s="57"/>
      <c r="J4751" s="57"/>
      <c r="K4751" s="357"/>
      <c r="L4751" s="357"/>
      <c r="M4751" s="357"/>
    </row>
    <row r="4752" spans="1:13" x14ac:dyDescent="0.25">
      <c r="A4752" s="78"/>
      <c r="B4752" s="78"/>
      <c r="C4752" s="78"/>
      <c r="D4752" s="78"/>
      <c r="E4752" s="78"/>
      <c r="F4752" s="78"/>
      <c r="H4752" s="57"/>
      <c r="I4752" s="57"/>
      <c r="J4752" s="57"/>
      <c r="K4752" s="357"/>
      <c r="L4752" s="357"/>
      <c r="M4752" s="357"/>
    </row>
    <row r="4753" spans="1:13" x14ac:dyDescent="0.25">
      <c r="A4753" s="78"/>
      <c r="B4753" s="78"/>
      <c r="C4753" s="78"/>
      <c r="D4753" s="78"/>
      <c r="E4753" s="78"/>
      <c r="F4753" s="78"/>
      <c r="H4753" s="57"/>
      <c r="I4753" s="57"/>
      <c r="J4753" s="57"/>
      <c r="K4753" s="357"/>
      <c r="L4753" s="357"/>
      <c r="M4753" s="357"/>
    </row>
    <row r="4754" spans="1:13" x14ac:dyDescent="0.25">
      <c r="A4754" s="78"/>
      <c r="B4754" s="78"/>
      <c r="C4754" s="78"/>
      <c r="D4754" s="78"/>
      <c r="E4754" s="78"/>
      <c r="F4754" s="78"/>
      <c r="H4754" s="57"/>
      <c r="I4754" s="57"/>
      <c r="J4754" s="57"/>
      <c r="K4754" s="357"/>
      <c r="L4754" s="357"/>
      <c r="M4754" s="357"/>
    </row>
    <row r="4755" spans="1:13" x14ac:dyDescent="0.25">
      <c r="A4755" s="78"/>
      <c r="B4755" s="78"/>
      <c r="C4755" s="78"/>
      <c r="D4755" s="78"/>
      <c r="E4755" s="78"/>
      <c r="F4755" s="78"/>
      <c r="H4755" s="57"/>
      <c r="I4755" s="57"/>
      <c r="J4755" s="57"/>
      <c r="K4755" s="357"/>
      <c r="L4755" s="357"/>
      <c r="M4755" s="357"/>
    </row>
    <row r="4756" spans="1:13" x14ac:dyDescent="0.25">
      <c r="A4756" s="78"/>
      <c r="B4756" s="78"/>
      <c r="C4756" s="78"/>
      <c r="D4756" s="78"/>
      <c r="E4756" s="78"/>
      <c r="F4756" s="78"/>
      <c r="H4756" s="57"/>
      <c r="I4756" s="57"/>
      <c r="J4756" s="57"/>
      <c r="K4756" s="357"/>
      <c r="L4756" s="357"/>
      <c r="M4756" s="357"/>
    </row>
    <row r="4757" spans="1:13" x14ac:dyDescent="0.25">
      <c r="A4757" s="78"/>
      <c r="B4757" s="78"/>
      <c r="C4757" s="78"/>
      <c r="D4757" s="78"/>
      <c r="E4757" s="78"/>
      <c r="F4757" s="78"/>
      <c r="H4757" s="57"/>
      <c r="I4757" s="57"/>
      <c r="J4757" s="57"/>
      <c r="K4757" s="357"/>
      <c r="L4757" s="357"/>
      <c r="M4757" s="357"/>
    </row>
    <row r="4758" spans="1:13" x14ac:dyDescent="0.25">
      <c r="A4758" s="78"/>
      <c r="B4758" s="78"/>
      <c r="C4758" s="78"/>
      <c r="D4758" s="78"/>
      <c r="E4758" s="78"/>
      <c r="F4758" s="78"/>
      <c r="H4758" s="57"/>
      <c r="I4758" s="57"/>
      <c r="J4758" s="57"/>
      <c r="K4758" s="357"/>
      <c r="L4758" s="357"/>
      <c r="M4758" s="357"/>
    </row>
    <row r="4759" spans="1:13" x14ac:dyDescent="0.25">
      <c r="A4759" s="78"/>
      <c r="B4759" s="78"/>
      <c r="C4759" s="78"/>
      <c r="D4759" s="78"/>
      <c r="E4759" s="78"/>
      <c r="F4759" s="78"/>
      <c r="H4759" s="57"/>
      <c r="I4759" s="57"/>
      <c r="J4759" s="57"/>
      <c r="K4759" s="357"/>
      <c r="L4759" s="357"/>
      <c r="M4759" s="357"/>
    </row>
    <row r="4760" spans="1:13" x14ac:dyDescent="0.25">
      <c r="A4760" s="78"/>
      <c r="B4760" s="78"/>
      <c r="C4760" s="78"/>
      <c r="D4760" s="78"/>
      <c r="E4760" s="78"/>
      <c r="F4760" s="78"/>
      <c r="H4760" s="57"/>
      <c r="I4760" s="57"/>
      <c r="J4760" s="57"/>
      <c r="K4760" s="357"/>
      <c r="L4760" s="357"/>
      <c r="M4760" s="357"/>
    </row>
    <row r="4761" spans="1:13" x14ac:dyDescent="0.25">
      <c r="A4761" s="78"/>
      <c r="B4761" s="78"/>
      <c r="C4761" s="78"/>
      <c r="D4761" s="78"/>
      <c r="E4761" s="78"/>
      <c r="F4761" s="78"/>
      <c r="H4761" s="57"/>
      <c r="I4761" s="57"/>
      <c r="J4761" s="57"/>
      <c r="K4761" s="357"/>
      <c r="L4761" s="357"/>
      <c r="M4761" s="357"/>
    </row>
    <row r="4762" spans="1:13" x14ac:dyDescent="0.25">
      <c r="A4762" s="78"/>
      <c r="B4762" s="78"/>
      <c r="C4762" s="78"/>
      <c r="D4762" s="78"/>
      <c r="E4762" s="78"/>
      <c r="F4762" s="78"/>
      <c r="H4762" s="57"/>
      <c r="I4762" s="57"/>
      <c r="J4762" s="57"/>
      <c r="K4762" s="357"/>
      <c r="L4762" s="357"/>
      <c r="M4762" s="357"/>
    </row>
    <row r="4763" spans="1:13" x14ac:dyDescent="0.25">
      <c r="A4763" s="78"/>
      <c r="B4763" s="78"/>
      <c r="C4763" s="78"/>
      <c r="D4763" s="78"/>
      <c r="E4763" s="78"/>
      <c r="F4763" s="78"/>
      <c r="H4763" s="57"/>
      <c r="I4763" s="57"/>
      <c r="J4763" s="57"/>
      <c r="K4763" s="357"/>
      <c r="L4763" s="357"/>
      <c r="M4763" s="357"/>
    </row>
    <row r="4764" spans="1:13" x14ac:dyDescent="0.25">
      <c r="A4764" s="78"/>
      <c r="B4764" s="78"/>
      <c r="C4764" s="78"/>
      <c r="D4764" s="78"/>
      <c r="E4764" s="78"/>
      <c r="F4764" s="78"/>
      <c r="H4764" s="57"/>
      <c r="I4764" s="57"/>
      <c r="J4764" s="57"/>
      <c r="K4764" s="357"/>
      <c r="L4764" s="357"/>
      <c r="M4764" s="357"/>
    </row>
    <row r="4765" spans="1:13" x14ac:dyDescent="0.25">
      <c r="A4765" s="78"/>
      <c r="B4765" s="78"/>
      <c r="C4765" s="78"/>
      <c r="D4765" s="78"/>
      <c r="E4765" s="78"/>
      <c r="F4765" s="78"/>
      <c r="H4765" s="57"/>
      <c r="I4765" s="57"/>
      <c r="J4765" s="57"/>
      <c r="K4765" s="357"/>
      <c r="L4765" s="357"/>
      <c r="M4765" s="357"/>
    </row>
    <row r="4766" spans="1:13" x14ac:dyDescent="0.25">
      <c r="A4766" s="78"/>
      <c r="B4766" s="78"/>
      <c r="C4766" s="78"/>
      <c r="D4766" s="78"/>
      <c r="E4766" s="78"/>
      <c r="F4766" s="78"/>
      <c r="H4766" s="57"/>
      <c r="I4766" s="57"/>
      <c r="J4766" s="57"/>
      <c r="K4766" s="357"/>
      <c r="L4766" s="357"/>
      <c r="M4766" s="357"/>
    </row>
    <row r="4767" spans="1:13" x14ac:dyDescent="0.25">
      <c r="A4767" s="78"/>
      <c r="B4767" s="78"/>
      <c r="C4767" s="78"/>
      <c r="D4767" s="78"/>
      <c r="E4767" s="78"/>
      <c r="F4767" s="78"/>
      <c r="H4767" s="57"/>
      <c r="I4767" s="57"/>
      <c r="J4767" s="57"/>
      <c r="K4767" s="357"/>
      <c r="L4767" s="357"/>
      <c r="M4767" s="357"/>
    </row>
    <row r="4768" spans="1:13" x14ac:dyDescent="0.25">
      <c r="A4768" s="78"/>
      <c r="B4768" s="78"/>
      <c r="C4768" s="78"/>
      <c r="D4768" s="78"/>
      <c r="E4768" s="78"/>
      <c r="F4768" s="78"/>
      <c r="H4768" s="57"/>
      <c r="I4768" s="57"/>
      <c r="J4768" s="57"/>
      <c r="K4768" s="357"/>
      <c r="L4768" s="357"/>
      <c r="M4768" s="357"/>
    </row>
    <row r="4769" spans="1:13" x14ac:dyDescent="0.25">
      <c r="A4769" s="78"/>
      <c r="B4769" s="78"/>
      <c r="C4769" s="78"/>
      <c r="D4769" s="78"/>
      <c r="E4769" s="78"/>
      <c r="F4769" s="78"/>
      <c r="H4769" s="57"/>
      <c r="I4769" s="57"/>
      <c r="J4769" s="57"/>
      <c r="K4769" s="357"/>
      <c r="L4769" s="357"/>
      <c r="M4769" s="357"/>
    </row>
    <row r="4770" spans="1:13" x14ac:dyDescent="0.25">
      <c r="A4770" s="78"/>
      <c r="B4770" s="78"/>
      <c r="C4770" s="78"/>
      <c r="D4770" s="78"/>
      <c r="E4770" s="78"/>
      <c r="F4770" s="78"/>
      <c r="H4770" s="57"/>
      <c r="I4770" s="57"/>
      <c r="J4770" s="57"/>
      <c r="K4770" s="357"/>
      <c r="L4770" s="357"/>
      <c r="M4770" s="357"/>
    </row>
    <row r="4771" spans="1:13" x14ac:dyDescent="0.25">
      <c r="A4771" s="78"/>
      <c r="B4771" s="78"/>
      <c r="C4771" s="78"/>
      <c r="D4771" s="78"/>
      <c r="E4771" s="78"/>
      <c r="F4771" s="78"/>
      <c r="H4771" s="57"/>
      <c r="I4771" s="57"/>
      <c r="J4771" s="57"/>
      <c r="K4771" s="357"/>
      <c r="L4771" s="357"/>
      <c r="M4771" s="357"/>
    </row>
    <row r="4772" spans="1:13" x14ac:dyDescent="0.25">
      <c r="A4772" s="78"/>
      <c r="B4772" s="78"/>
      <c r="C4772" s="78"/>
      <c r="D4772" s="78"/>
      <c r="E4772" s="78"/>
      <c r="F4772" s="78"/>
      <c r="H4772" s="57"/>
      <c r="I4772" s="57"/>
      <c r="J4772" s="57"/>
      <c r="K4772" s="357"/>
      <c r="L4772" s="357"/>
      <c r="M4772" s="357"/>
    </row>
    <row r="4773" spans="1:13" x14ac:dyDescent="0.25">
      <c r="A4773" s="78"/>
      <c r="B4773" s="78"/>
      <c r="C4773" s="78"/>
      <c r="D4773" s="78"/>
      <c r="E4773" s="78"/>
      <c r="F4773" s="78"/>
      <c r="H4773" s="57"/>
      <c r="I4773" s="57"/>
      <c r="J4773" s="57"/>
      <c r="K4773" s="357"/>
      <c r="L4773" s="357"/>
      <c r="M4773" s="357"/>
    </row>
    <row r="4774" spans="1:13" x14ac:dyDescent="0.25">
      <c r="A4774" s="78"/>
      <c r="B4774" s="78"/>
      <c r="C4774" s="78"/>
      <c r="D4774" s="78"/>
      <c r="E4774" s="78"/>
      <c r="F4774" s="78"/>
      <c r="H4774" s="57"/>
      <c r="I4774" s="57"/>
      <c r="J4774" s="57"/>
      <c r="K4774" s="357"/>
      <c r="L4774" s="357"/>
      <c r="M4774" s="357"/>
    </row>
    <row r="4775" spans="1:13" x14ac:dyDescent="0.25">
      <c r="A4775" s="78"/>
      <c r="B4775" s="78"/>
      <c r="C4775" s="78"/>
      <c r="D4775" s="78"/>
      <c r="E4775" s="78"/>
      <c r="F4775" s="78"/>
      <c r="H4775" s="57"/>
      <c r="I4775" s="57"/>
      <c r="J4775" s="57"/>
      <c r="K4775" s="357"/>
      <c r="L4775" s="357"/>
      <c r="M4775" s="357"/>
    </row>
    <row r="4776" spans="1:13" x14ac:dyDescent="0.25">
      <c r="A4776" s="78"/>
      <c r="B4776" s="78"/>
      <c r="C4776" s="78"/>
      <c r="D4776" s="78"/>
      <c r="E4776" s="78"/>
      <c r="F4776" s="78"/>
      <c r="H4776" s="57"/>
      <c r="I4776" s="57"/>
      <c r="J4776" s="57"/>
      <c r="K4776" s="357"/>
      <c r="L4776" s="357"/>
      <c r="M4776" s="357"/>
    </row>
    <row r="4777" spans="1:13" x14ac:dyDescent="0.25">
      <c r="A4777" s="78"/>
      <c r="B4777" s="78"/>
      <c r="C4777" s="78"/>
      <c r="D4777" s="78"/>
      <c r="E4777" s="78"/>
      <c r="F4777" s="78"/>
      <c r="H4777" s="57"/>
      <c r="I4777" s="57"/>
      <c r="J4777" s="57"/>
      <c r="K4777" s="357"/>
      <c r="L4777" s="357"/>
      <c r="M4777" s="357"/>
    </row>
    <row r="4778" spans="1:13" x14ac:dyDescent="0.25">
      <c r="A4778" s="78"/>
      <c r="B4778" s="78"/>
      <c r="C4778" s="78"/>
      <c r="D4778" s="78"/>
      <c r="E4778" s="78"/>
      <c r="F4778" s="78"/>
      <c r="H4778" s="57"/>
      <c r="I4778" s="57"/>
      <c r="J4778" s="57"/>
      <c r="K4778" s="357"/>
      <c r="L4778" s="357"/>
      <c r="M4778" s="357"/>
    </row>
    <row r="4779" spans="1:13" x14ac:dyDescent="0.25">
      <c r="A4779" s="78"/>
      <c r="B4779" s="78"/>
      <c r="C4779" s="78"/>
      <c r="D4779" s="78"/>
      <c r="E4779" s="78"/>
      <c r="F4779" s="78"/>
      <c r="H4779" s="57"/>
      <c r="I4779" s="57"/>
      <c r="J4779" s="57"/>
      <c r="K4779" s="357"/>
      <c r="L4779" s="357"/>
      <c r="M4779" s="357"/>
    </row>
    <row r="4780" spans="1:13" x14ac:dyDescent="0.25">
      <c r="A4780" s="78"/>
      <c r="B4780" s="78"/>
      <c r="C4780" s="78"/>
      <c r="D4780" s="78"/>
      <c r="E4780" s="78"/>
      <c r="F4780" s="78"/>
      <c r="H4780" s="57"/>
      <c r="I4780" s="57"/>
      <c r="J4780" s="57"/>
      <c r="K4780" s="357"/>
      <c r="L4780" s="357"/>
      <c r="M4780" s="357"/>
    </row>
    <row r="4781" spans="1:13" x14ac:dyDescent="0.25">
      <c r="A4781" s="78"/>
      <c r="B4781" s="78"/>
      <c r="C4781" s="78"/>
      <c r="D4781" s="78"/>
      <c r="E4781" s="78"/>
      <c r="F4781" s="78"/>
      <c r="H4781" s="57"/>
      <c r="I4781" s="57"/>
      <c r="J4781" s="57"/>
      <c r="K4781" s="357"/>
      <c r="L4781" s="357"/>
      <c r="M4781" s="357"/>
    </row>
    <row r="4782" spans="1:13" x14ac:dyDescent="0.25">
      <c r="A4782" s="78"/>
      <c r="B4782" s="78"/>
      <c r="C4782" s="78"/>
      <c r="D4782" s="78"/>
      <c r="E4782" s="78"/>
      <c r="F4782" s="78"/>
      <c r="H4782" s="57"/>
      <c r="I4782" s="57"/>
      <c r="J4782" s="57"/>
      <c r="K4782" s="357"/>
      <c r="L4782" s="357"/>
      <c r="M4782" s="357"/>
    </row>
    <row r="4783" spans="1:13" x14ac:dyDescent="0.25">
      <c r="A4783" s="78"/>
      <c r="B4783" s="78"/>
      <c r="C4783" s="78"/>
      <c r="D4783" s="78"/>
      <c r="E4783" s="78"/>
      <c r="F4783" s="78"/>
      <c r="H4783" s="57"/>
      <c r="I4783" s="57"/>
      <c r="J4783" s="57"/>
      <c r="K4783" s="357"/>
      <c r="L4783" s="357"/>
      <c r="M4783" s="357"/>
    </row>
    <row r="4784" spans="1:13" x14ac:dyDescent="0.25">
      <c r="A4784" s="78"/>
      <c r="B4784" s="78"/>
      <c r="C4784" s="78"/>
      <c r="D4784" s="78"/>
      <c r="E4784" s="78"/>
      <c r="F4784" s="78"/>
      <c r="H4784" s="57"/>
      <c r="I4784" s="57"/>
      <c r="J4784" s="57"/>
      <c r="K4784" s="357"/>
      <c r="L4784" s="357"/>
      <c r="M4784" s="357"/>
    </row>
    <row r="4785" spans="1:13" x14ac:dyDescent="0.25">
      <c r="A4785" s="78"/>
      <c r="B4785" s="78"/>
      <c r="C4785" s="78"/>
      <c r="D4785" s="78"/>
      <c r="E4785" s="78"/>
      <c r="F4785" s="78"/>
      <c r="H4785" s="57"/>
      <c r="I4785" s="57"/>
      <c r="J4785" s="57"/>
      <c r="K4785" s="357"/>
      <c r="L4785" s="357"/>
      <c r="M4785" s="357"/>
    </row>
    <row r="4786" spans="1:13" x14ac:dyDescent="0.25">
      <c r="A4786" s="78"/>
      <c r="B4786" s="78"/>
      <c r="C4786" s="78"/>
      <c r="D4786" s="78"/>
      <c r="E4786" s="78"/>
      <c r="F4786" s="78"/>
      <c r="H4786" s="57"/>
      <c r="I4786" s="57"/>
      <c r="J4786" s="57"/>
      <c r="K4786" s="357"/>
      <c r="L4786" s="357"/>
      <c r="M4786" s="357"/>
    </row>
    <row r="4787" spans="1:13" x14ac:dyDescent="0.25">
      <c r="A4787" s="78"/>
      <c r="B4787" s="78"/>
      <c r="C4787" s="78"/>
      <c r="D4787" s="78"/>
      <c r="E4787" s="78"/>
      <c r="F4787" s="78"/>
      <c r="H4787" s="57"/>
      <c r="I4787" s="57"/>
      <c r="J4787" s="57"/>
      <c r="K4787" s="357"/>
      <c r="L4787" s="357"/>
      <c r="M4787" s="357"/>
    </row>
    <row r="4788" spans="1:13" x14ac:dyDescent="0.25">
      <c r="A4788" s="78"/>
      <c r="B4788" s="78"/>
      <c r="C4788" s="78"/>
      <c r="D4788" s="78"/>
      <c r="E4788" s="78"/>
      <c r="F4788" s="78"/>
      <c r="H4788" s="57"/>
      <c r="I4788" s="57"/>
      <c r="J4788" s="57"/>
      <c r="K4788" s="357"/>
      <c r="L4788" s="357"/>
      <c r="M4788" s="357"/>
    </row>
    <row r="4789" spans="1:13" x14ac:dyDescent="0.25">
      <c r="A4789" s="78"/>
      <c r="B4789" s="78"/>
      <c r="C4789" s="78"/>
      <c r="D4789" s="78"/>
      <c r="E4789" s="78"/>
      <c r="F4789" s="78"/>
      <c r="H4789" s="57"/>
      <c r="I4789" s="57"/>
      <c r="J4789" s="57"/>
      <c r="K4789" s="357"/>
      <c r="L4789" s="357"/>
      <c r="M4789" s="357"/>
    </row>
    <row r="4790" spans="1:13" x14ac:dyDescent="0.25">
      <c r="A4790" s="78"/>
      <c r="B4790" s="78"/>
      <c r="C4790" s="78"/>
      <c r="D4790" s="78"/>
      <c r="E4790" s="78"/>
      <c r="F4790" s="78"/>
      <c r="H4790" s="57"/>
      <c r="I4790" s="57"/>
      <c r="J4790" s="57"/>
      <c r="K4790" s="357"/>
      <c r="L4790" s="357"/>
      <c r="M4790" s="357"/>
    </row>
    <row r="4791" spans="1:13" x14ac:dyDescent="0.25">
      <c r="A4791" s="78"/>
      <c r="B4791" s="78"/>
      <c r="C4791" s="78"/>
      <c r="D4791" s="78"/>
      <c r="E4791" s="78"/>
      <c r="F4791" s="78"/>
      <c r="H4791" s="57"/>
      <c r="I4791" s="57"/>
      <c r="J4791" s="57"/>
      <c r="K4791" s="357"/>
      <c r="L4791" s="357"/>
      <c r="M4791" s="357"/>
    </row>
    <row r="4792" spans="1:13" x14ac:dyDescent="0.25">
      <c r="A4792" s="78"/>
      <c r="B4792" s="78"/>
      <c r="C4792" s="78"/>
      <c r="D4792" s="78"/>
      <c r="E4792" s="78"/>
      <c r="F4792" s="78"/>
      <c r="H4792" s="57"/>
      <c r="I4792" s="57"/>
      <c r="J4792" s="57"/>
      <c r="K4792" s="357"/>
      <c r="L4792" s="357"/>
      <c r="M4792" s="357"/>
    </row>
    <row r="4793" spans="1:13" x14ac:dyDescent="0.25">
      <c r="A4793" s="78"/>
      <c r="B4793" s="78"/>
      <c r="C4793" s="78"/>
      <c r="D4793" s="78"/>
      <c r="E4793" s="78"/>
      <c r="F4793" s="78"/>
      <c r="H4793" s="57"/>
      <c r="I4793" s="57"/>
      <c r="J4793" s="57"/>
      <c r="K4793" s="357"/>
      <c r="L4793" s="357"/>
      <c r="M4793" s="357"/>
    </row>
    <row r="4794" spans="1:13" x14ac:dyDescent="0.25">
      <c r="A4794" s="78"/>
      <c r="B4794" s="78"/>
      <c r="C4794" s="78"/>
      <c r="D4794" s="78"/>
      <c r="E4794" s="78"/>
      <c r="F4794" s="78"/>
      <c r="H4794" s="57"/>
      <c r="I4794" s="57"/>
      <c r="J4794" s="57"/>
      <c r="K4794" s="357"/>
      <c r="L4794" s="357"/>
      <c r="M4794" s="357"/>
    </row>
    <row r="4795" spans="1:13" x14ac:dyDescent="0.25">
      <c r="A4795" s="78"/>
      <c r="B4795" s="78"/>
      <c r="C4795" s="78"/>
      <c r="D4795" s="78"/>
      <c r="E4795" s="78"/>
      <c r="F4795" s="78"/>
      <c r="H4795" s="57"/>
      <c r="I4795" s="57"/>
      <c r="J4795" s="57"/>
      <c r="K4795" s="357"/>
      <c r="L4795" s="357"/>
      <c r="M4795" s="357"/>
    </row>
    <row r="4796" spans="1:13" x14ac:dyDescent="0.25">
      <c r="A4796" s="78"/>
      <c r="B4796" s="78"/>
      <c r="C4796" s="78"/>
      <c r="D4796" s="78"/>
      <c r="E4796" s="78"/>
      <c r="F4796" s="78"/>
      <c r="H4796" s="57"/>
      <c r="I4796" s="57"/>
      <c r="J4796" s="57"/>
      <c r="K4796" s="357"/>
      <c r="L4796" s="357"/>
      <c r="M4796" s="357"/>
    </row>
    <row r="4797" spans="1:13" x14ac:dyDescent="0.25">
      <c r="A4797" s="78"/>
      <c r="B4797" s="78"/>
      <c r="C4797" s="78"/>
      <c r="D4797" s="78"/>
      <c r="E4797" s="78"/>
      <c r="F4797" s="78"/>
      <c r="H4797" s="57"/>
      <c r="I4797" s="57"/>
      <c r="J4797" s="57"/>
      <c r="K4797" s="357"/>
      <c r="L4797" s="357"/>
      <c r="M4797" s="357"/>
    </row>
    <row r="4798" spans="1:13" x14ac:dyDescent="0.25">
      <c r="A4798" s="78"/>
      <c r="B4798" s="78"/>
      <c r="C4798" s="78"/>
      <c r="D4798" s="78"/>
      <c r="E4798" s="78"/>
      <c r="F4798" s="78"/>
      <c r="H4798" s="57"/>
      <c r="I4798" s="57"/>
      <c r="J4798" s="57"/>
      <c r="K4798" s="357"/>
      <c r="L4798" s="357"/>
      <c r="M4798" s="357"/>
    </row>
    <row r="4799" spans="1:13" x14ac:dyDescent="0.25">
      <c r="A4799" s="78"/>
      <c r="B4799" s="78"/>
      <c r="C4799" s="78"/>
      <c r="D4799" s="78"/>
      <c r="E4799" s="78"/>
      <c r="F4799" s="78"/>
      <c r="H4799" s="57"/>
      <c r="I4799" s="57"/>
      <c r="J4799" s="57"/>
      <c r="K4799" s="357"/>
      <c r="L4799" s="357"/>
      <c r="M4799" s="357"/>
    </row>
    <row r="4800" spans="1:13" x14ac:dyDescent="0.25">
      <c r="A4800" s="78"/>
      <c r="B4800" s="78"/>
      <c r="C4800" s="78"/>
      <c r="D4800" s="78"/>
      <c r="E4800" s="78"/>
      <c r="F4800" s="78"/>
      <c r="H4800" s="57"/>
      <c r="I4800" s="57"/>
      <c r="J4800" s="57"/>
      <c r="K4800" s="357"/>
      <c r="L4800" s="357"/>
      <c r="M4800" s="357"/>
    </row>
    <row r="4801" spans="1:13" x14ac:dyDescent="0.25">
      <c r="A4801" s="78"/>
      <c r="B4801" s="78"/>
      <c r="C4801" s="78"/>
      <c r="D4801" s="78"/>
      <c r="E4801" s="78"/>
      <c r="F4801" s="78"/>
      <c r="H4801" s="57"/>
      <c r="I4801" s="57"/>
      <c r="J4801" s="57"/>
      <c r="K4801" s="357"/>
      <c r="L4801" s="357"/>
      <c r="M4801" s="357"/>
    </row>
    <row r="4802" spans="1:13" x14ac:dyDescent="0.25">
      <c r="A4802" s="78"/>
      <c r="B4802" s="78"/>
      <c r="C4802" s="78"/>
      <c r="D4802" s="78"/>
      <c r="E4802" s="78"/>
      <c r="F4802" s="78"/>
      <c r="H4802" s="57"/>
      <c r="I4802" s="57"/>
      <c r="J4802" s="57"/>
      <c r="K4802" s="357"/>
      <c r="L4802" s="357"/>
      <c r="M4802" s="357"/>
    </row>
    <row r="4803" spans="1:13" x14ac:dyDescent="0.25">
      <c r="A4803" s="78"/>
      <c r="B4803" s="78"/>
      <c r="C4803" s="78"/>
      <c r="D4803" s="78"/>
      <c r="E4803" s="78"/>
      <c r="F4803" s="78"/>
      <c r="H4803" s="57"/>
      <c r="I4803" s="57"/>
      <c r="J4803" s="57"/>
      <c r="K4803" s="357"/>
      <c r="L4803" s="357"/>
      <c r="M4803" s="357"/>
    </row>
    <row r="4804" spans="1:13" x14ac:dyDescent="0.25">
      <c r="A4804" s="78"/>
      <c r="B4804" s="78"/>
      <c r="C4804" s="78"/>
      <c r="D4804" s="78"/>
      <c r="E4804" s="78"/>
      <c r="F4804" s="78"/>
      <c r="H4804" s="57"/>
      <c r="I4804" s="57"/>
      <c r="J4804" s="57"/>
      <c r="K4804" s="357"/>
      <c r="L4804" s="357"/>
      <c r="M4804" s="357"/>
    </row>
    <row r="4805" spans="1:13" x14ac:dyDescent="0.25">
      <c r="A4805" s="78"/>
      <c r="B4805" s="78"/>
      <c r="C4805" s="78"/>
      <c r="D4805" s="78"/>
      <c r="E4805" s="78"/>
      <c r="F4805" s="78"/>
      <c r="H4805" s="57"/>
      <c r="I4805" s="57"/>
      <c r="J4805" s="57"/>
      <c r="K4805" s="357"/>
      <c r="L4805" s="357"/>
      <c r="M4805" s="357"/>
    </row>
    <row r="4806" spans="1:13" x14ac:dyDescent="0.25">
      <c r="A4806" s="78"/>
      <c r="B4806" s="78"/>
      <c r="C4806" s="78"/>
      <c r="D4806" s="78"/>
      <c r="E4806" s="78"/>
      <c r="F4806" s="78"/>
      <c r="H4806" s="57"/>
      <c r="I4806" s="57"/>
      <c r="J4806" s="57"/>
      <c r="K4806" s="357"/>
      <c r="L4806" s="357"/>
      <c r="M4806" s="357"/>
    </row>
    <row r="4807" spans="1:13" x14ac:dyDescent="0.25">
      <c r="A4807" s="78"/>
      <c r="B4807" s="78"/>
      <c r="C4807" s="78"/>
      <c r="D4807" s="78"/>
      <c r="E4807" s="78"/>
      <c r="F4807" s="78"/>
      <c r="H4807" s="57"/>
      <c r="I4807" s="57"/>
      <c r="J4807" s="57"/>
      <c r="K4807" s="357"/>
      <c r="L4807" s="357"/>
      <c r="M4807" s="357"/>
    </row>
    <row r="4808" spans="1:13" x14ac:dyDescent="0.25">
      <c r="A4808" s="78"/>
      <c r="B4808" s="78"/>
      <c r="C4808" s="78"/>
      <c r="D4808" s="78"/>
      <c r="E4808" s="78"/>
      <c r="F4808" s="78"/>
      <c r="H4808" s="57"/>
      <c r="I4808" s="57"/>
      <c r="J4808" s="57"/>
      <c r="K4808" s="357"/>
      <c r="L4808" s="357"/>
      <c r="M4808" s="357"/>
    </row>
    <row r="4809" spans="1:13" x14ac:dyDescent="0.25">
      <c r="A4809" s="78"/>
      <c r="B4809" s="78"/>
      <c r="C4809" s="78"/>
      <c r="D4809" s="78"/>
      <c r="E4809" s="78"/>
      <c r="F4809" s="78"/>
      <c r="H4809" s="57"/>
      <c r="I4809" s="57"/>
      <c r="J4809" s="57"/>
      <c r="K4809" s="357"/>
      <c r="L4809" s="357"/>
      <c r="M4809" s="357"/>
    </row>
    <row r="4810" spans="1:13" x14ac:dyDescent="0.25">
      <c r="A4810" s="78"/>
      <c r="B4810" s="78"/>
      <c r="C4810" s="78"/>
      <c r="D4810" s="78"/>
      <c r="E4810" s="78"/>
      <c r="F4810" s="78"/>
      <c r="H4810" s="57"/>
      <c r="I4810" s="57"/>
      <c r="J4810" s="57"/>
      <c r="K4810" s="357"/>
      <c r="L4810" s="357"/>
      <c r="M4810" s="357"/>
    </row>
    <row r="4811" spans="1:13" x14ac:dyDescent="0.25">
      <c r="A4811" s="78"/>
      <c r="B4811" s="78"/>
      <c r="C4811" s="78"/>
      <c r="D4811" s="78"/>
      <c r="E4811" s="78"/>
      <c r="F4811" s="78"/>
      <c r="H4811" s="57"/>
      <c r="I4811" s="57"/>
      <c r="J4811" s="57"/>
      <c r="K4811" s="357"/>
      <c r="L4811" s="357"/>
      <c r="M4811" s="357"/>
    </row>
    <row r="4812" spans="1:13" x14ac:dyDescent="0.25">
      <c r="A4812" s="78"/>
      <c r="B4812" s="78"/>
      <c r="C4812" s="78"/>
      <c r="D4812" s="78"/>
      <c r="E4812" s="78"/>
      <c r="F4812" s="78"/>
      <c r="H4812" s="57"/>
      <c r="I4812" s="57"/>
      <c r="J4812" s="57"/>
      <c r="K4812" s="357"/>
      <c r="L4812" s="357"/>
      <c r="M4812" s="357"/>
    </row>
    <row r="4813" spans="1:13" x14ac:dyDescent="0.25">
      <c r="A4813" s="78"/>
      <c r="B4813" s="78"/>
      <c r="C4813" s="78"/>
      <c r="D4813" s="78"/>
      <c r="E4813" s="78"/>
      <c r="F4813" s="78"/>
      <c r="H4813" s="57"/>
      <c r="I4813" s="57"/>
      <c r="J4813" s="57"/>
      <c r="K4813" s="357"/>
      <c r="L4813" s="357"/>
      <c r="M4813" s="357"/>
    </row>
    <row r="4814" spans="1:13" x14ac:dyDescent="0.25">
      <c r="A4814" s="78"/>
      <c r="B4814" s="78"/>
      <c r="C4814" s="78"/>
      <c r="D4814" s="78"/>
      <c r="E4814" s="78"/>
      <c r="F4814" s="78"/>
      <c r="H4814" s="57"/>
      <c r="I4814" s="57"/>
      <c r="J4814" s="57"/>
      <c r="K4814" s="357"/>
      <c r="L4814" s="357"/>
      <c r="M4814" s="357"/>
    </row>
    <row r="4815" spans="1:13" x14ac:dyDescent="0.25">
      <c r="A4815" s="78"/>
      <c r="B4815" s="78"/>
      <c r="C4815" s="78"/>
      <c r="D4815" s="78"/>
      <c r="E4815" s="78"/>
      <c r="F4815" s="78"/>
      <c r="H4815" s="57"/>
      <c r="I4815" s="57"/>
      <c r="J4815" s="57"/>
      <c r="K4815" s="357"/>
      <c r="L4815" s="357"/>
      <c r="M4815" s="357"/>
    </row>
    <row r="4816" spans="1:13" x14ac:dyDescent="0.25">
      <c r="A4816" s="78"/>
      <c r="B4816" s="78"/>
      <c r="C4816" s="78"/>
      <c r="D4816" s="78"/>
      <c r="E4816" s="78"/>
      <c r="F4816" s="78"/>
      <c r="H4816" s="57"/>
      <c r="I4816" s="57"/>
      <c r="J4816" s="57"/>
      <c r="K4816" s="357"/>
      <c r="L4816" s="357"/>
      <c r="M4816" s="357"/>
    </row>
    <row r="4817" spans="1:13" x14ac:dyDescent="0.25">
      <c r="A4817" s="78"/>
      <c r="B4817" s="78"/>
      <c r="C4817" s="78"/>
      <c r="D4817" s="78"/>
      <c r="E4817" s="78"/>
      <c r="F4817" s="78"/>
      <c r="H4817" s="57"/>
      <c r="I4817" s="57"/>
      <c r="J4817" s="57"/>
      <c r="K4817" s="357"/>
      <c r="L4817" s="357"/>
      <c r="M4817" s="357"/>
    </row>
    <row r="4818" spans="1:13" x14ac:dyDescent="0.25">
      <c r="A4818" s="78"/>
      <c r="B4818" s="78"/>
      <c r="C4818" s="78"/>
      <c r="D4818" s="78"/>
      <c r="E4818" s="78"/>
      <c r="F4818" s="78"/>
      <c r="H4818" s="57"/>
      <c r="I4818" s="57"/>
      <c r="J4818" s="57"/>
      <c r="K4818" s="357"/>
      <c r="L4818" s="357"/>
      <c r="M4818" s="357"/>
    </row>
    <row r="4819" spans="1:13" x14ac:dyDescent="0.25">
      <c r="A4819" s="78"/>
      <c r="B4819" s="78"/>
      <c r="C4819" s="78"/>
      <c r="D4819" s="78"/>
      <c r="E4819" s="78"/>
      <c r="F4819" s="78"/>
      <c r="H4819" s="57"/>
      <c r="I4819" s="57"/>
      <c r="J4819" s="57"/>
      <c r="K4819" s="357"/>
      <c r="L4819" s="357"/>
      <c r="M4819" s="357"/>
    </row>
    <row r="4820" spans="1:13" x14ac:dyDescent="0.25">
      <c r="A4820" s="78"/>
      <c r="B4820" s="78"/>
      <c r="C4820" s="78"/>
      <c r="D4820" s="78"/>
      <c r="E4820" s="78"/>
      <c r="F4820" s="78"/>
      <c r="H4820" s="57"/>
      <c r="I4820" s="57"/>
      <c r="J4820" s="57"/>
      <c r="K4820" s="357"/>
      <c r="L4820" s="357"/>
      <c r="M4820" s="357"/>
    </row>
    <row r="4821" spans="1:13" x14ac:dyDescent="0.25">
      <c r="A4821" s="78"/>
      <c r="B4821" s="78"/>
      <c r="C4821" s="78"/>
      <c r="D4821" s="78"/>
      <c r="E4821" s="78"/>
      <c r="F4821" s="78"/>
      <c r="H4821" s="57"/>
      <c r="I4821" s="57"/>
      <c r="J4821" s="57"/>
      <c r="K4821" s="357"/>
      <c r="L4821" s="357"/>
      <c r="M4821" s="357"/>
    </row>
    <row r="4822" spans="1:13" x14ac:dyDescent="0.25">
      <c r="A4822" s="78"/>
      <c r="B4822" s="78"/>
      <c r="C4822" s="78"/>
      <c r="D4822" s="78"/>
      <c r="E4822" s="78"/>
      <c r="F4822" s="78"/>
      <c r="H4822" s="57"/>
      <c r="I4822" s="57"/>
      <c r="J4822" s="57"/>
      <c r="K4822" s="357"/>
      <c r="L4822" s="357"/>
      <c r="M4822" s="357"/>
    </row>
    <row r="4823" spans="1:13" x14ac:dyDescent="0.25">
      <c r="A4823" s="78"/>
      <c r="B4823" s="78"/>
      <c r="C4823" s="78"/>
      <c r="D4823" s="78"/>
      <c r="E4823" s="78"/>
      <c r="F4823" s="78"/>
      <c r="H4823" s="57"/>
      <c r="I4823" s="57"/>
      <c r="J4823" s="57"/>
      <c r="K4823" s="357"/>
      <c r="L4823" s="357"/>
      <c r="M4823" s="357"/>
    </row>
    <row r="4824" spans="1:13" x14ac:dyDescent="0.25">
      <c r="A4824" s="78"/>
      <c r="B4824" s="78"/>
      <c r="C4824" s="78"/>
      <c r="D4824" s="78"/>
      <c r="E4824" s="78"/>
      <c r="F4824" s="78"/>
      <c r="H4824" s="57"/>
      <c r="I4824" s="57"/>
      <c r="J4824" s="57"/>
      <c r="K4824" s="357"/>
      <c r="L4824" s="357"/>
      <c r="M4824" s="357"/>
    </row>
    <row r="4825" spans="1:13" x14ac:dyDescent="0.25">
      <c r="A4825" s="78"/>
      <c r="B4825" s="78"/>
      <c r="C4825" s="78"/>
      <c r="D4825" s="78"/>
      <c r="E4825" s="78"/>
      <c r="F4825" s="78"/>
      <c r="H4825" s="57"/>
      <c r="I4825" s="57"/>
      <c r="J4825" s="57"/>
      <c r="K4825" s="357"/>
      <c r="L4825" s="357"/>
      <c r="M4825" s="357"/>
    </row>
    <row r="4826" spans="1:13" x14ac:dyDescent="0.25">
      <c r="A4826" s="78"/>
      <c r="B4826" s="78"/>
      <c r="C4826" s="78"/>
      <c r="D4826" s="78"/>
      <c r="E4826" s="78"/>
      <c r="F4826" s="78"/>
      <c r="H4826" s="57"/>
      <c r="I4826" s="57"/>
      <c r="J4826" s="57"/>
      <c r="K4826" s="357"/>
      <c r="L4826" s="357"/>
      <c r="M4826" s="357"/>
    </row>
    <row r="4827" spans="1:13" x14ac:dyDescent="0.25">
      <c r="A4827" s="78"/>
      <c r="B4827" s="78"/>
      <c r="C4827" s="78"/>
      <c r="D4827" s="78"/>
      <c r="E4827" s="78"/>
      <c r="F4827" s="78"/>
      <c r="H4827" s="57"/>
      <c r="I4827" s="57"/>
      <c r="J4827" s="57"/>
      <c r="K4827" s="357"/>
      <c r="L4827" s="357"/>
      <c r="M4827" s="357"/>
    </row>
    <row r="4828" spans="1:13" x14ac:dyDescent="0.25">
      <c r="A4828" s="78"/>
      <c r="B4828" s="78"/>
      <c r="C4828" s="78"/>
      <c r="D4828" s="78"/>
      <c r="E4828" s="78"/>
      <c r="F4828" s="78"/>
      <c r="H4828" s="57"/>
      <c r="I4828" s="57"/>
      <c r="J4828" s="57"/>
      <c r="K4828" s="357"/>
      <c r="L4828" s="357"/>
      <c r="M4828" s="357"/>
    </row>
    <row r="4829" spans="1:13" x14ac:dyDescent="0.25">
      <c r="A4829" s="78"/>
      <c r="B4829" s="78"/>
      <c r="C4829" s="78"/>
      <c r="D4829" s="78"/>
      <c r="E4829" s="78"/>
      <c r="F4829" s="78"/>
      <c r="H4829" s="57"/>
      <c r="I4829" s="57"/>
      <c r="J4829" s="57"/>
      <c r="K4829" s="357"/>
      <c r="L4829" s="357"/>
      <c r="M4829" s="357"/>
    </row>
    <row r="4830" spans="1:13" x14ac:dyDescent="0.25">
      <c r="A4830" s="78"/>
      <c r="B4830" s="78"/>
      <c r="C4830" s="78"/>
      <c r="D4830" s="78"/>
      <c r="E4830" s="78"/>
      <c r="F4830" s="78"/>
      <c r="H4830" s="57"/>
      <c r="I4830" s="57"/>
      <c r="J4830" s="57"/>
      <c r="K4830" s="357"/>
      <c r="L4830" s="357"/>
      <c r="M4830" s="357"/>
    </row>
    <row r="4831" spans="1:13" x14ac:dyDescent="0.25">
      <c r="A4831" s="78"/>
      <c r="B4831" s="78"/>
      <c r="C4831" s="78"/>
      <c r="D4831" s="78"/>
      <c r="E4831" s="78"/>
      <c r="F4831" s="78"/>
      <c r="H4831" s="57"/>
      <c r="I4831" s="57"/>
      <c r="J4831" s="57"/>
      <c r="K4831" s="357"/>
      <c r="L4831" s="357"/>
      <c r="M4831" s="357"/>
    </row>
    <row r="4832" spans="1:13" x14ac:dyDescent="0.25">
      <c r="A4832" s="78"/>
      <c r="B4832" s="78"/>
      <c r="C4832" s="78"/>
      <c r="D4832" s="78"/>
      <c r="E4832" s="78"/>
      <c r="F4832" s="78"/>
      <c r="H4832" s="57"/>
      <c r="I4832" s="57"/>
      <c r="J4832" s="57"/>
      <c r="K4832" s="357"/>
      <c r="L4832" s="357"/>
      <c r="M4832" s="357"/>
    </row>
    <row r="4833" spans="1:13" x14ac:dyDescent="0.25">
      <c r="A4833" s="78"/>
      <c r="B4833" s="78"/>
      <c r="C4833" s="78"/>
      <c r="D4833" s="78"/>
      <c r="E4833" s="78"/>
      <c r="F4833" s="78"/>
      <c r="H4833" s="57"/>
      <c r="I4833" s="57"/>
      <c r="J4833" s="57"/>
      <c r="K4833" s="357"/>
      <c r="L4833" s="357"/>
      <c r="M4833" s="357"/>
    </row>
    <row r="4834" spans="1:13" x14ac:dyDescent="0.25">
      <c r="A4834" s="78"/>
      <c r="B4834" s="78"/>
      <c r="C4834" s="78"/>
      <c r="D4834" s="78"/>
      <c r="E4834" s="78"/>
      <c r="F4834" s="78"/>
      <c r="H4834" s="57"/>
      <c r="I4834" s="57"/>
      <c r="J4834" s="57"/>
      <c r="K4834" s="357"/>
      <c r="L4834" s="357"/>
      <c r="M4834" s="357"/>
    </row>
    <row r="4835" spans="1:13" x14ac:dyDescent="0.25">
      <c r="A4835" s="78"/>
      <c r="B4835" s="78"/>
      <c r="C4835" s="78"/>
      <c r="D4835" s="78"/>
      <c r="E4835" s="78"/>
      <c r="F4835" s="78"/>
      <c r="H4835" s="57"/>
      <c r="I4835" s="57"/>
      <c r="J4835" s="57"/>
      <c r="K4835" s="357"/>
      <c r="L4835" s="357"/>
      <c r="M4835" s="357"/>
    </row>
    <row r="4836" spans="1:13" x14ac:dyDescent="0.25">
      <c r="A4836" s="78"/>
      <c r="B4836" s="78"/>
      <c r="C4836" s="78"/>
      <c r="D4836" s="78"/>
      <c r="E4836" s="78"/>
      <c r="F4836" s="78"/>
      <c r="H4836" s="57"/>
      <c r="I4836" s="57"/>
      <c r="J4836" s="57"/>
      <c r="K4836" s="357"/>
      <c r="L4836" s="357"/>
      <c r="M4836" s="357"/>
    </row>
    <row r="4837" spans="1:13" x14ac:dyDescent="0.25">
      <c r="A4837" s="78"/>
      <c r="B4837" s="78"/>
      <c r="C4837" s="78"/>
      <c r="D4837" s="78"/>
      <c r="E4837" s="78"/>
      <c r="F4837" s="78"/>
      <c r="H4837" s="57"/>
      <c r="I4837" s="57"/>
      <c r="J4837" s="57"/>
      <c r="K4837" s="357"/>
      <c r="L4837" s="357"/>
      <c r="M4837" s="357"/>
    </row>
    <row r="4838" spans="1:13" x14ac:dyDescent="0.25">
      <c r="A4838" s="78"/>
      <c r="B4838" s="78"/>
      <c r="C4838" s="78"/>
      <c r="D4838" s="78"/>
      <c r="E4838" s="78"/>
      <c r="F4838" s="78"/>
      <c r="H4838" s="57"/>
      <c r="I4838" s="57"/>
      <c r="J4838" s="57"/>
      <c r="K4838" s="357"/>
      <c r="L4838" s="357"/>
      <c r="M4838" s="357"/>
    </row>
    <row r="4839" spans="1:13" x14ac:dyDescent="0.25">
      <c r="A4839" s="78"/>
      <c r="B4839" s="78"/>
      <c r="C4839" s="78"/>
      <c r="D4839" s="78"/>
      <c r="E4839" s="78"/>
      <c r="F4839" s="78"/>
      <c r="H4839" s="57"/>
      <c r="I4839" s="57"/>
      <c r="J4839" s="57"/>
      <c r="K4839" s="357"/>
      <c r="L4839" s="357"/>
      <c r="M4839" s="357"/>
    </row>
    <row r="4840" spans="1:13" x14ac:dyDescent="0.25">
      <c r="A4840" s="78"/>
      <c r="B4840" s="78"/>
      <c r="C4840" s="78"/>
      <c r="D4840" s="78"/>
      <c r="E4840" s="78"/>
      <c r="F4840" s="78"/>
      <c r="H4840" s="57"/>
      <c r="I4840" s="57"/>
      <c r="J4840" s="57"/>
      <c r="K4840" s="357"/>
      <c r="L4840" s="357"/>
      <c r="M4840" s="357"/>
    </row>
    <row r="4841" spans="1:13" x14ac:dyDescent="0.25">
      <c r="A4841" s="78"/>
      <c r="B4841" s="78"/>
      <c r="C4841" s="78"/>
      <c r="D4841" s="78"/>
      <c r="E4841" s="78"/>
      <c r="F4841" s="78"/>
      <c r="H4841" s="57"/>
      <c r="I4841" s="57"/>
      <c r="J4841" s="57"/>
      <c r="K4841" s="357"/>
      <c r="L4841" s="357"/>
      <c r="M4841" s="357"/>
    </row>
    <row r="4842" spans="1:13" x14ac:dyDescent="0.25">
      <c r="A4842" s="78"/>
      <c r="B4842" s="78"/>
      <c r="C4842" s="78"/>
      <c r="D4842" s="78"/>
      <c r="E4842" s="78"/>
      <c r="F4842" s="78"/>
      <c r="H4842" s="57"/>
      <c r="I4842" s="57"/>
      <c r="J4842" s="57"/>
      <c r="K4842" s="357"/>
      <c r="L4842" s="357"/>
      <c r="M4842" s="357"/>
    </row>
    <row r="4843" spans="1:13" x14ac:dyDescent="0.25">
      <c r="A4843" s="78"/>
      <c r="B4843" s="78"/>
      <c r="C4843" s="78"/>
      <c r="D4843" s="78"/>
      <c r="E4843" s="78"/>
      <c r="F4843" s="78"/>
      <c r="H4843" s="57"/>
      <c r="I4843" s="57"/>
      <c r="J4843" s="57"/>
      <c r="K4843" s="357"/>
      <c r="L4843" s="357"/>
      <c r="M4843" s="357"/>
    </row>
    <row r="4844" spans="1:13" x14ac:dyDescent="0.25">
      <c r="A4844" s="78"/>
      <c r="B4844" s="78"/>
      <c r="C4844" s="78"/>
      <c r="D4844" s="78"/>
      <c r="E4844" s="78"/>
      <c r="F4844" s="78"/>
      <c r="H4844" s="57"/>
      <c r="I4844" s="57"/>
      <c r="J4844" s="57"/>
      <c r="K4844" s="357"/>
      <c r="L4844" s="357"/>
      <c r="M4844" s="357"/>
    </row>
    <row r="4845" spans="1:13" x14ac:dyDescent="0.25">
      <c r="A4845" s="78"/>
      <c r="B4845" s="78"/>
      <c r="C4845" s="78"/>
      <c r="D4845" s="78"/>
      <c r="E4845" s="78"/>
      <c r="F4845" s="78"/>
      <c r="H4845" s="57"/>
      <c r="I4845" s="57"/>
      <c r="J4845" s="57"/>
      <c r="K4845" s="357"/>
      <c r="L4845" s="357"/>
      <c r="M4845" s="357"/>
    </row>
    <row r="4846" spans="1:13" x14ac:dyDescent="0.25">
      <c r="A4846" s="78"/>
      <c r="B4846" s="78"/>
      <c r="C4846" s="78"/>
      <c r="D4846" s="78"/>
      <c r="E4846" s="78"/>
      <c r="F4846" s="78"/>
      <c r="H4846" s="57"/>
      <c r="I4846" s="57"/>
      <c r="J4846" s="57"/>
      <c r="K4846" s="357"/>
      <c r="L4846" s="357"/>
      <c r="M4846" s="357"/>
    </row>
    <row r="4847" spans="1:13" x14ac:dyDescent="0.25">
      <c r="A4847" s="78"/>
      <c r="B4847" s="78"/>
      <c r="C4847" s="78"/>
      <c r="D4847" s="78"/>
      <c r="E4847" s="78"/>
      <c r="F4847" s="78"/>
      <c r="H4847" s="57"/>
      <c r="I4847" s="57"/>
      <c r="J4847" s="57"/>
      <c r="K4847" s="357"/>
      <c r="L4847" s="357"/>
      <c r="M4847" s="357"/>
    </row>
    <row r="4848" spans="1:13" x14ac:dyDescent="0.25">
      <c r="A4848" s="78"/>
      <c r="B4848" s="78"/>
      <c r="C4848" s="78"/>
      <c r="D4848" s="78"/>
      <c r="E4848" s="78"/>
      <c r="F4848" s="78"/>
      <c r="H4848" s="57"/>
      <c r="I4848" s="57"/>
      <c r="J4848" s="57"/>
      <c r="K4848" s="357"/>
      <c r="L4848" s="357"/>
      <c r="M4848" s="357"/>
    </row>
    <row r="4849" spans="1:13" x14ac:dyDescent="0.25">
      <c r="A4849" s="78"/>
      <c r="B4849" s="78"/>
      <c r="C4849" s="78"/>
      <c r="D4849" s="78"/>
      <c r="E4849" s="78"/>
      <c r="F4849" s="78"/>
      <c r="H4849" s="57"/>
      <c r="I4849" s="57"/>
      <c r="J4849" s="57"/>
      <c r="K4849" s="357"/>
      <c r="L4849" s="357"/>
      <c r="M4849" s="357"/>
    </row>
    <row r="4850" spans="1:13" x14ac:dyDescent="0.25">
      <c r="A4850" s="78"/>
      <c r="B4850" s="78"/>
      <c r="C4850" s="78"/>
      <c r="D4850" s="78"/>
      <c r="E4850" s="78"/>
      <c r="F4850" s="78"/>
      <c r="H4850" s="57"/>
      <c r="I4850" s="57"/>
      <c r="J4850" s="57"/>
      <c r="K4850" s="357"/>
      <c r="L4850" s="357"/>
      <c r="M4850" s="357"/>
    </row>
    <row r="4851" spans="1:13" x14ac:dyDescent="0.25">
      <c r="A4851" s="78"/>
      <c r="B4851" s="78"/>
      <c r="C4851" s="78"/>
      <c r="D4851" s="78"/>
      <c r="E4851" s="78"/>
      <c r="F4851" s="78"/>
      <c r="H4851" s="57"/>
      <c r="I4851" s="57"/>
      <c r="J4851" s="57"/>
      <c r="K4851" s="357"/>
      <c r="L4851" s="357"/>
      <c r="M4851" s="357"/>
    </row>
    <row r="4852" spans="1:13" x14ac:dyDescent="0.25">
      <c r="A4852" s="78"/>
      <c r="B4852" s="78"/>
      <c r="C4852" s="78"/>
      <c r="D4852" s="78"/>
      <c r="E4852" s="78"/>
      <c r="F4852" s="78"/>
      <c r="H4852" s="57"/>
      <c r="I4852" s="57"/>
      <c r="J4852" s="57"/>
      <c r="K4852" s="357"/>
      <c r="L4852" s="357"/>
      <c r="M4852" s="357"/>
    </row>
    <row r="4853" spans="1:13" x14ac:dyDescent="0.25">
      <c r="A4853" s="78"/>
      <c r="B4853" s="78"/>
      <c r="C4853" s="78"/>
      <c r="D4853" s="78"/>
      <c r="E4853" s="78"/>
      <c r="F4853" s="78"/>
      <c r="H4853" s="57"/>
      <c r="I4853" s="57"/>
      <c r="J4853" s="57"/>
      <c r="K4853" s="357"/>
      <c r="L4853" s="357"/>
      <c r="M4853" s="357"/>
    </row>
    <row r="4854" spans="1:13" x14ac:dyDescent="0.25">
      <c r="A4854" s="78"/>
      <c r="B4854" s="78"/>
      <c r="C4854" s="78"/>
      <c r="D4854" s="78"/>
      <c r="E4854" s="78"/>
      <c r="F4854" s="78"/>
      <c r="H4854" s="57"/>
      <c r="I4854" s="57"/>
      <c r="J4854" s="57"/>
      <c r="K4854" s="357"/>
      <c r="L4854" s="357"/>
      <c r="M4854" s="357"/>
    </row>
    <row r="4855" spans="1:13" x14ac:dyDescent="0.25">
      <c r="A4855" s="78"/>
      <c r="B4855" s="78"/>
      <c r="C4855" s="78"/>
      <c r="D4855" s="78"/>
      <c r="E4855" s="78"/>
      <c r="F4855" s="78"/>
      <c r="H4855" s="57"/>
      <c r="I4855" s="57"/>
      <c r="J4855" s="57"/>
      <c r="K4855" s="357"/>
      <c r="L4855" s="357"/>
      <c r="M4855" s="357"/>
    </row>
    <row r="4856" spans="1:13" x14ac:dyDescent="0.25">
      <c r="A4856" s="78"/>
      <c r="B4856" s="78"/>
      <c r="C4856" s="78"/>
      <c r="D4856" s="78"/>
      <c r="E4856" s="78"/>
      <c r="F4856" s="78"/>
      <c r="H4856" s="57"/>
      <c r="I4856" s="57"/>
      <c r="J4856" s="57"/>
      <c r="K4856" s="357"/>
      <c r="L4856" s="357"/>
      <c r="M4856" s="357"/>
    </row>
    <row r="4857" spans="1:13" x14ac:dyDescent="0.25">
      <c r="A4857" s="78"/>
      <c r="B4857" s="78"/>
      <c r="C4857" s="78"/>
      <c r="D4857" s="78"/>
      <c r="E4857" s="78"/>
      <c r="F4857" s="78"/>
      <c r="H4857" s="57"/>
      <c r="I4857" s="57"/>
      <c r="J4857" s="57"/>
      <c r="K4857" s="357"/>
      <c r="L4857" s="357"/>
      <c r="M4857" s="357"/>
    </row>
    <row r="4858" spans="1:13" x14ac:dyDescent="0.25">
      <c r="A4858" s="78"/>
      <c r="B4858" s="78"/>
      <c r="C4858" s="78"/>
      <c r="D4858" s="78"/>
      <c r="E4858" s="78"/>
      <c r="F4858" s="78"/>
      <c r="H4858" s="57"/>
      <c r="I4858" s="57"/>
      <c r="J4858" s="57"/>
      <c r="K4858" s="357"/>
      <c r="L4858" s="357"/>
      <c r="M4858" s="357"/>
    </row>
    <row r="4859" spans="1:13" x14ac:dyDescent="0.25">
      <c r="A4859" s="78"/>
      <c r="B4859" s="78"/>
      <c r="C4859" s="78"/>
      <c r="D4859" s="78"/>
      <c r="E4859" s="78"/>
      <c r="F4859" s="78"/>
      <c r="H4859" s="57"/>
      <c r="I4859" s="57"/>
      <c r="J4859" s="57"/>
      <c r="K4859" s="357"/>
      <c r="L4859" s="357"/>
      <c r="M4859" s="357"/>
    </row>
    <row r="4860" spans="1:13" x14ac:dyDescent="0.25">
      <c r="A4860" s="78"/>
      <c r="B4860" s="78"/>
      <c r="C4860" s="78"/>
      <c r="D4860" s="78"/>
      <c r="E4860" s="78"/>
      <c r="F4860" s="78"/>
      <c r="H4860" s="57"/>
      <c r="I4860" s="57"/>
      <c r="J4860" s="57"/>
      <c r="K4860" s="357"/>
      <c r="L4860" s="357"/>
      <c r="M4860" s="357"/>
    </row>
    <row r="4861" spans="1:13" x14ac:dyDescent="0.25">
      <c r="A4861" s="78"/>
      <c r="B4861" s="78"/>
      <c r="C4861" s="78"/>
      <c r="D4861" s="78"/>
      <c r="E4861" s="78"/>
      <c r="F4861" s="78"/>
      <c r="H4861" s="57"/>
      <c r="I4861" s="57"/>
      <c r="J4861" s="57"/>
      <c r="K4861" s="357"/>
      <c r="L4861" s="357"/>
      <c r="M4861" s="357"/>
    </row>
    <row r="4862" spans="1:13" x14ac:dyDescent="0.25">
      <c r="A4862" s="78"/>
      <c r="B4862" s="78"/>
      <c r="C4862" s="78"/>
      <c r="D4862" s="78"/>
      <c r="E4862" s="78"/>
      <c r="F4862" s="78"/>
      <c r="H4862" s="57"/>
      <c r="I4862" s="57"/>
      <c r="J4862" s="57"/>
      <c r="K4862" s="357"/>
      <c r="L4862" s="357"/>
      <c r="M4862" s="357"/>
    </row>
    <row r="4863" spans="1:13" x14ac:dyDescent="0.25">
      <c r="A4863" s="78"/>
      <c r="B4863" s="78"/>
      <c r="C4863" s="78"/>
      <c r="D4863" s="78"/>
      <c r="E4863" s="78"/>
      <c r="F4863" s="78"/>
      <c r="H4863" s="57"/>
      <c r="I4863" s="57"/>
      <c r="J4863" s="57"/>
      <c r="K4863" s="357"/>
      <c r="L4863" s="357"/>
      <c r="M4863" s="357"/>
    </row>
    <row r="4864" spans="1:13" x14ac:dyDescent="0.25">
      <c r="A4864" s="78"/>
      <c r="B4864" s="78"/>
      <c r="C4864" s="78"/>
      <c r="D4864" s="78"/>
      <c r="E4864" s="78"/>
      <c r="F4864" s="78"/>
      <c r="H4864" s="57"/>
      <c r="I4864" s="57"/>
      <c r="J4864" s="57"/>
      <c r="K4864" s="357"/>
      <c r="L4864" s="357"/>
      <c r="M4864" s="357"/>
    </row>
    <row r="4865" spans="1:13" x14ac:dyDescent="0.25">
      <c r="A4865" s="78"/>
      <c r="B4865" s="78"/>
      <c r="C4865" s="78"/>
      <c r="D4865" s="78"/>
      <c r="E4865" s="78"/>
      <c r="F4865" s="78"/>
      <c r="H4865" s="57"/>
      <c r="I4865" s="57"/>
      <c r="J4865" s="57"/>
      <c r="K4865" s="357"/>
      <c r="L4865" s="357"/>
      <c r="M4865" s="357"/>
    </row>
    <row r="4866" spans="1:13" x14ac:dyDescent="0.25">
      <c r="A4866" s="78"/>
      <c r="B4866" s="78"/>
      <c r="C4866" s="78"/>
      <c r="D4866" s="78"/>
      <c r="E4866" s="78"/>
      <c r="F4866" s="78"/>
      <c r="H4866" s="57"/>
      <c r="I4866" s="57"/>
      <c r="J4866" s="57"/>
      <c r="K4866" s="357"/>
      <c r="L4866" s="357"/>
      <c r="M4866" s="357"/>
    </row>
    <row r="4867" spans="1:13" x14ac:dyDescent="0.25">
      <c r="A4867" s="78"/>
      <c r="B4867" s="78"/>
      <c r="C4867" s="78"/>
      <c r="D4867" s="78"/>
      <c r="E4867" s="78"/>
      <c r="F4867" s="78"/>
      <c r="H4867" s="57"/>
      <c r="I4867" s="57"/>
      <c r="J4867" s="57"/>
      <c r="K4867" s="357"/>
      <c r="L4867" s="357"/>
      <c r="M4867" s="357"/>
    </row>
    <row r="4868" spans="1:13" x14ac:dyDescent="0.25">
      <c r="A4868" s="78"/>
      <c r="B4868" s="78"/>
      <c r="C4868" s="78"/>
      <c r="D4868" s="78"/>
      <c r="E4868" s="78"/>
      <c r="F4868" s="78"/>
      <c r="H4868" s="57"/>
      <c r="I4868" s="57"/>
      <c r="J4868" s="57"/>
      <c r="K4868" s="357"/>
      <c r="L4868" s="357"/>
      <c r="M4868" s="357"/>
    </row>
    <row r="4869" spans="1:13" x14ac:dyDescent="0.25">
      <c r="A4869" s="78"/>
      <c r="B4869" s="78"/>
      <c r="C4869" s="78"/>
      <c r="D4869" s="78"/>
      <c r="E4869" s="78"/>
      <c r="F4869" s="78"/>
      <c r="H4869" s="57"/>
      <c r="I4869" s="57"/>
      <c r="J4869" s="57"/>
      <c r="K4869" s="357"/>
      <c r="L4869" s="357"/>
      <c r="M4869" s="357"/>
    </row>
    <row r="4870" spans="1:13" x14ac:dyDescent="0.25">
      <c r="A4870" s="78"/>
      <c r="B4870" s="78"/>
      <c r="C4870" s="78"/>
      <c r="D4870" s="78"/>
      <c r="E4870" s="78"/>
      <c r="F4870" s="78"/>
      <c r="H4870" s="57"/>
      <c r="I4870" s="57"/>
      <c r="J4870" s="57"/>
      <c r="K4870" s="357"/>
      <c r="L4870" s="357"/>
      <c r="M4870" s="357"/>
    </row>
    <row r="4871" spans="1:13" x14ac:dyDescent="0.25">
      <c r="A4871" s="78"/>
      <c r="B4871" s="78"/>
      <c r="C4871" s="78"/>
      <c r="D4871" s="78"/>
      <c r="E4871" s="78"/>
      <c r="F4871" s="78"/>
      <c r="H4871" s="57"/>
      <c r="I4871" s="57"/>
      <c r="J4871" s="57"/>
      <c r="K4871" s="357"/>
      <c r="L4871" s="357"/>
      <c r="M4871" s="357"/>
    </row>
    <row r="4872" spans="1:13" x14ac:dyDescent="0.25">
      <c r="A4872" s="78"/>
      <c r="B4872" s="78"/>
      <c r="C4872" s="78"/>
      <c r="D4872" s="78"/>
      <c r="E4872" s="78"/>
      <c r="F4872" s="78"/>
      <c r="H4872" s="57"/>
      <c r="I4872" s="57"/>
      <c r="J4872" s="57"/>
      <c r="K4872" s="357"/>
      <c r="L4872" s="357"/>
      <c r="M4872" s="357"/>
    </row>
    <row r="4873" spans="1:13" x14ac:dyDescent="0.25">
      <c r="A4873" s="78"/>
      <c r="B4873" s="78"/>
      <c r="C4873" s="78"/>
      <c r="D4873" s="78"/>
      <c r="E4873" s="78"/>
      <c r="F4873" s="78"/>
      <c r="H4873" s="57"/>
      <c r="I4873" s="57"/>
      <c r="J4873" s="57"/>
      <c r="K4873" s="357"/>
      <c r="L4873" s="357"/>
      <c r="M4873" s="357"/>
    </row>
    <row r="4874" spans="1:13" x14ac:dyDescent="0.25">
      <c r="A4874" s="78"/>
      <c r="B4874" s="78"/>
      <c r="C4874" s="78"/>
      <c r="D4874" s="78"/>
      <c r="E4874" s="78"/>
      <c r="F4874" s="78"/>
      <c r="H4874" s="57"/>
      <c r="I4874" s="57"/>
      <c r="J4874" s="57"/>
      <c r="K4874" s="357"/>
      <c r="L4874" s="357"/>
      <c r="M4874" s="357"/>
    </row>
    <row r="4875" spans="1:13" x14ac:dyDescent="0.25">
      <c r="A4875" s="78"/>
      <c r="B4875" s="78"/>
      <c r="C4875" s="78"/>
      <c r="D4875" s="78"/>
      <c r="E4875" s="78"/>
      <c r="F4875" s="78"/>
      <c r="H4875" s="57"/>
      <c r="I4875" s="57"/>
      <c r="J4875" s="57"/>
      <c r="K4875" s="357"/>
      <c r="L4875" s="357"/>
      <c r="M4875" s="357"/>
    </row>
    <row r="4876" spans="1:13" x14ac:dyDescent="0.25">
      <c r="A4876" s="78"/>
      <c r="B4876" s="78"/>
      <c r="C4876" s="78"/>
      <c r="D4876" s="78"/>
      <c r="E4876" s="78"/>
      <c r="F4876" s="78"/>
      <c r="H4876" s="57"/>
      <c r="I4876" s="57"/>
      <c r="J4876" s="57"/>
      <c r="K4876" s="357"/>
      <c r="L4876" s="357"/>
      <c r="M4876" s="357"/>
    </row>
    <row r="4877" spans="1:13" x14ac:dyDescent="0.25">
      <c r="A4877" s="78"/>
      <c r="B4877" s="78"/>
      <c r="C4877" s="78"/>
      <c r="D4877" s="78"/>
      <c r="E4877" s="78"/>
      <c r="F4877" s="78"/>
      <c r="H4877" s="57"/>
      <c r="I4877" s="57"/>
      <c r="J4877" s="57"/>
      <c r="K4877" s="357"/>
      <c r="L4877" s="357"/>
      <c r="M4877" s="357"/>
    </row>
    <row r="4878" spans="1:13" x14ac:dyDescent="0.25">
      <c r="A4878" s="78"/>
      <c r="B4878" s="78"/>
      <c r="C4878" s="78"/>
      <c r="D4878" s="78"/>
      <c r="E4878" s="78"/>
      <c r="F4878" s="78"/>
      <c r="H4878" s="57"/>
      <c r="I4878" s="57"/>
      <c r="J4878" s="57"/>
      <c r="K4878" s="357"/>
      <c r="L4878" s="357"/>
      <c r="M4878" s="357"/>
    </row>
    <row r="4879" spans="1:13" x14ac:dyDescent="0.25">
      <c r="A4879" s="78"/>
      <c r="B4879" s="78"/>
      <c r="C4879" s="78"/>
      <c r="D4879" s="78"/>
      <c r="E4879" s="78"/>
      <c r="F4879" s="78"/>
      <c r="H4879" s="57"/>
      <c r="I4879" s="57"/>
      <c r="J4879" s="57"/>
      <c r="K4879" s="357"/>
      <c r="L4879" s="357"/>
      <c r="M4879" s="357"/>
    </row>
    <row r="4880" spans="1:13" x14ac:dyDescent="0.25">
      <c r="A4880" s="78"/>
      <c r="B4880" s="78"/>
      <c r="C4880" s="78"/>
      <c r="D4880" s="78"/>
      <c r="E4880" s="78"/>
      <c r="F4880" s="78"/>
      <c r="H4880" s="57"/>
      <c r="I4880" s="57"/>
      <c r="J4880" s="57"/>
      <c r="K4880" s="357"/>
      <c r="L4880" s="357"/>
      <c r="M4880" s="357"/>
    </row>
    <row r="4881" spans="1:13" x14ac:dyDescent="0.25">
      <c r="A4881" s="78"/>
      <c r="B4881" s="78"/>
      <c r="C4881" s="78"/>
      <c r="D4881" s="78"/>
      <c r="E4881" s="78"/>
      <c r="F4881" s="78"/>
      <c r="H4881" s="57"/>
      <c r="I4881" s="57"/>
      <c r="J4881" s="57"/>
      <c r="K4881" s="357"/>
      <c r="L4881" s="357"/>
      <c r="M4881" s="357"/>
    </row>
    <row r="4882" spans="1:13" x14ac:dyDescent="0.25">
      <c r="A4882" s="78"/>
      <c r="B4882" s="78"/>
      <c r="C4882" s="78"/>
      <c r="D4882" s="78"/>
      <c r="E4882" s="78"/>
      <c r="F4882" s="78"/>
      <c r="H4882" s="57"/>
      <c r="I4882" s="57"/>
      <c r="J4882" s="57"/>
      <c r="K4882" s="357"/>
      <c r="L4882" s="357"/>
      <c r="M4882" s="357"/>
    </row>
    <row r="4883" spans="1:13" x14ac:dyDescent="0.25">
      <c r="A4883" s="78"/>
      <c r="B4883" s="78"/>
      <c r="C4883" s="78"/>
      <c r="D4883" s="78"/>
      <c r="E4883" s="78"/>
      <c r="F4883" s="78"/>
      <c r="H4883" s="57"/>
      <c r="I4883" s="57"/>
      <c r="J4883" s="57"/>
      <c r="K4883" s="357"/>
      <c r="L4883" s="357"/>
      <c r="M4883" s="357"/>
    </row>
    <row r="4884" spans="1:13" x14ac:dyDescent="0.25">
      <c r="A4884" s="78"/>
      <c r="B4884" s="78"/>
      <c r="C4884" s="78"/>
      <c r="D4884" s="78"/>
      <c r="E4884" s="78"/>
      <c r="F4884" s="78"/>
      <c r="H4884" s="57"/>
      <c r="I4884" s="57"/>
      <c r="J4884" s="57"/>
      <c r="K4884" s="357"/>
      <c r="L4884" s="357"/>
      <c r="M4884" s="357"/>
    </row>
    <row r="4885" spans="1:13" x14ac:dyDescent="0.25">
      <c r="A4885" s="78"/>
      <c r="B4885" s="78"/>
      <c r="C4885" s="78"/>
      <c r="D4885" s="78"/>
      <c r="E4885" s="78"/>
      <c r="F4885" s="78"/>
      <c r="H4885" s="57"/>
      <c r="I4885" s="57"/>
      <c r="J4885" s="57"/>
      <c r="K4885" s="357"/>
      <c r="L4885" s="357"/>
      <c r="M4885" s="357"/>
    </row>
    <row r="4886" spans="1:13" x14ac:dyDescent="0.25">
      <c r="A4886" s="78"/>
      <c r="B4886" s="78"/>
      <c r="C4886" s="78"/>
      <c r="D4886" s="78"/>
      <c r="E4886" s="78"/>
      <c r="F4886" s="78"/>
      <c r="H4886" s="57"/>
      <c r="I4886" s="57"/>
      <c r="J4886" s="57"/>
      <c r="K4886" s="357"/>
      <c r="L4886" s="357"/>
      <c r="M4886" s="357"/>
    </row>
    <row r="4887" spans="1:13" x14ac:dyDescent="0.25">
      <c r="A4887" s="78"/>
      <c r="B4887" s="78"/>
      <c r="C4887" s="78"/>
      <c r="D4887" s="78"/>
      <c r="E4887" s="78"/>
      <c r="F4887" s="78"/>
      <c r="H4887" s="57"/>
      <c r="I4887" s="57"/>
      <c r="J4887" s="57"/>
      <c r="K4887" s="357"/>
      <c r="L4887" s="357"/>
      <c r="M4887" s="357"/>
    </row>
    <row r="4888" spans="1:13" x14ac:dyDescent="0.25">
      <c r="A4888" s="78"/>
      <c r="B4888" s="78"/>
      <c r="C4888" s="78"/>
      <c r="D4888" s="78"/>
      <c r="E4888" s="78"/>
      <c r="F4888" s="78"/>
      <c r="H4888" s="57"/>
      <c r="I4888" s="57"/>
      <c r="J4888" s="57"/>
      <c r="K4888" s="357"/>
      <c r="L4888" s="357"/>
      <c r="M4888" s="357"/>
    </row>
    <row r="4889" spans="1:13" x14ac:dyDescent="0.25">
      <c r="A4889" s="78"/>
      <c r="B4889" s="78"/>
      <c r="C4889" s="78"/>
      <c r="D4889" s="78"/>
      <c r="E4889" s="78"/>
      <c r="F4889" s="78"/>
      <c r="H4889" s="57"/>
      <c r="I4889" s="57"/>
      <c r="J4889" s="57"/>
      <c r="K4889" s="357"/>
      <c r="L4889" s="357"/>
      <c r="M4889" s="357"/>
    </row>
    <row r="4890" spans="1:13" x14ac:dyDescent="0.25">
      <c r="A4890" s="78"/>
      <c r="B4890" s="78"/>
      <c r="C4890" s="78"/>
      <c r="D4890" s="78"/>
      <c r="E4890" s="78"/>
      <c r="F4890" s="78"/>
      <c r="H4890" s="57"/>
      <c r="I4890" s="57"/>
      <c r="J4890" s="57"/>
      <c r="K4890" s="357"/>
      <c r="L4890" s="357"/>
      <c r="M4890" s="357"/>
    </row>
    <row r="4891" spans="1:13" x14ac:dyDescent="0.25">
      <c r="A4891" s="78"/>
      <c r="B4891" s="78"/>
      <c r="C4891" s="78"/>
      <c r="D4891" s="78"/>
      <c r="E4891" s="78"/>
      <c r="F4891" s="78"/>
      <c r="H4891" s="57"/>
      <c r="I4891" s="57"/>
      <c r="J4891" s="57"/>
      <c r="K4891" s="357"/>
      <c r="L4891" s="357"/>
      <c r="M4891" s="357"/>
    </row>
    <row r="4892" spans="1:13" x14ac:dyDescent="0.25">
      <c r="A4892" s="78"/>
      <c r="B4892" s="78"/>
      <c r="C4892" s="78"/>
      <c r="D4892" s="78"/>
      <c r="E4892" s="78"/>
      <c r="F4892" s="78"/>
      <c r="H4892" s="57"/>
      <c r="I4892" s="57"/>
      <c r="J4892" s="57"/>
      <c r="K4892" s="357"/>
      <c r="L4892" s="357"/>
      <c r="M4892" s="357"/>
    </row>
    <row r="4893" spans="1:13" x14ac:dyDescent="0.25">
      <c r="A4893" s="78"/>
      <c r="B4893" s="78"/>
      <c r="C4893" s="78"/>
      <c r="D4893" s="78"/>
      <c r="E4893" s="78"/>
      <c r="F4893" s="78"/>
      <c r="H4893" s="57"/>
      <c r="I4893" s="57"/>
      <c r="J4893" s="57"/>
      <c r="K4893" s="357"/>
      <c r="L4893" s="357"/>
      <c r="M4893" s="357"/>
    </row>
    <row r="4894" spans="1:13" x14ac:dyDescent="0.25">
      <c r="A4894" s="78"/>
      <c r="B4894" s="78"/>
      <c r="C4894" s="78"/>
      <c r="D4894" s="78"/>
      <c r="E4894" s="78"/>
      <c r="F4894" s="78"/>
      <c r="H4894" s="57"/>
      <c r="I4894" s="57"/>
      <c r="J4894" s="57"/>
      <c r="K4894" s="357"/>
      <c r="L4894" s="357"/>
      <c r="M4894" s="357"/>
    </row>
    <row r="4895" spans="1:13" x14ac:dyDescent="0.25">
      <c r="A4895" s="78"/>
      <c r="B4895" s="78"/>
      <c r="C4895" s="78"/>
      <c r="D4895" s="78"/>
      <c r="E4895" s="78"/>
      <c r="F4895" s="78"/>
      <c r="H4895" s="57"/>
      <c r="I4895" s="57"/>
      <c r="J4895" s="57"/>
      <c r="K4895" s="357"/>
      <c r="L4895" s="357"/>
      <c r="M4895" s="357"/>
    </row>
    <row r="4896" spans="1:13" x14ac:dyDescent="0.25">
      <c r="A4896" s="78"/>
      <c r="B4896" s="78"/>
      <c r="C4896" s="78"/>
      <c r="D4896" s="78"/>
      <c r="E4896" s="78"/>
      <c r="F4896" s="78"/>
      <c r="H4896" s="57"/>
      <c r="I4896" s="57"/>
      <c r="J4896" s="57"/>
      <c r="K4896" s="357"/>
      <c r="L4896" s="357"/>
      <c r="M4896" s="357"/>
    </row>
    <row r="4897" spans="1:13" x14ac:dyDescent="0.25">
      <c r="A4897" s="78"/>
      <c r="B4897" s="78"/>
      <c r="C4897" s="78"/>
      <c r="D4897" s="78"/>
      <c r="E4897" s="78"/>
      <c r="F4897" s="78"/>
      <c r="H4897" s="57"/>
      <c r="I4897" s="57"/>
      <c r="J4897" s="57"/>
      <c r="K4897" s="357"/>
      <c r="L4897" s="357"/>
      <c r="M4897" s="357"/>
    </row>
    <row r="4898" spans="1:13" x14ac:dyDescent="0.25">
      <c r="A4898" s="78"/>
      <c r="B4898" s="78"/>
      <c r="C4898" s="78"/>
      <c r="D4898" s="78"/>
      <c r="E4898" s="78"/>
      <c r="F4898" s="78"/>
      <c r="H4898" s="57"/>
      <c r="I4898" s="57"/>
      <c r="J4898" s="57"/>
      <c r="K4898" s="357"/>
      <c r="L4898" s="357"/>
      <c r="M4898" s="357"/>
    </row>
    <row r="4899" spans="1:13" x14ac:dyDescent="0.25">
      <c r="A4899" s="78"/>
      <c r="B4899" s="78"/>
      <c r="C4899" s="78"/>
      <c r="D4899" s="78"/>
      <c r="E4899" s="78"/>
      <c r="F4899" s="78"/>
      <c r="H4899" s="57"/>
      <c r="I4899" s="57"/>
      <c r="J4899" s="57"/>
      <c r="K4899" s="357"/>
      <c r="L4899" s="357"/>
      <c r="M4899" s="357"/>
    </row>
    <row r="4900" spans="1:13" x14ac:dyDescent="0.25">
      <c r="A4900" s="78"/>
      <c r="B4900" s="78"/>
      <c r="C4900" s="78"/>
      <c r="D4900" s="78"/>
      <c r="E4900" s="78"/>
      <c r="F4900" s="78"/>
      <c r="H4900" s="57"/>
      <c r="I4900" s="57"/>
      <c r="J4900" s="57"/>
      <c r="K4900" s="357"/>
      <c r="L4900" s="357"/>
      <c r="M4900" s="357"/>
    </row>
    <row r="4901" spans="1:13" x14ac:dyDescent="0.25">
      <c r="A4901" s="78"/>
      <c r="B4901" s="78"/>
      <c r="C4901" s="78"/>
      <c r="D4901" s="78"/>
      <c r="E4901" s="78"/>
      <c r="F4901" s="78"/>
      <c r="H4901" s="57"/>
      <c r="I4901" s="57"/>
      <c r="J4901" s="57"/>
      <c r="K4901" s="357"/>
      <c r="L4901" s="357"/>
      <c r="M4901" s="357"/>
    </row>
    <row r="4902" spans="1:13" x14ac:dyDescent="0.25">
      <c r="A4902" s="78"/>
      <c r="B4902" s="78"/>
      <c r="C4902" s="78"/>
      <c r="D4902" s="78"/>
      <c r="E4902" s="78"/>
      <c r="F4902" s="78"/>
      <c r="H4902" s="57"/>
      <c r="I4902" s="57"/>
      <c r="J4902" s="57"/>
      <c r="K4902" s="357"/>
      <c r="L4902" s="357"/>
      <c r="M4902" s="357"/>
    </row>
    <row r="4903" spans="1:13" x14ac:dyDescent="0.25">
      <c r="A4903" s="78"/>
      <c r="B4903" s="78"/>
      <c r="C4903" s="78"/>
      <c r="D4903" s="78"/>
      <c r="E4903" s="78"/>
      <c r="F4903" s="78"/>
      <c r="H4903" s="57"/>
      <c r="I4903" s="57"/>
      <c r="J4903" s="57"/>
      <c r="K4903" s="357"/>
      <c r="L4903" s="357"/>
      <c r="M4903" s="357"/>
    </row>
    <row r="4904" spans="1:13" x14ac:dyDescent="0.25">
      <c r="A4904" s="78"/>
      <c r="B4904" s="78"/>
      <c r="C4904" s="78"/>
      <c r="D4904" s="78"/>
      <c r="E4904" s="78"/>
      <c r="F4904" s="78"/>
      <c r="H4904" s="57"/>
      <c r="I4904" s="57"/>
      <c r="J4904" s="57"/>
      <c r="K4904" s="357"/>
      <c r="L4904" s="357"/>
      <c r="M4904" s="357"/>
    </row>
    <row r="4905" spans="1:13" x14ac:dyDescent="0.25">
      <c r="A4905" s="78"/>
      <c r="B4905" s="78"/>
      <c r="C4905" s="78"/>
      <c r="D4905" s="78"/>
      <c r="E4905" s="78"/>
      <c r="F4905" s="78"/>
      <c r="H4905" s="57"/>
      <c r="I4905" s="57"/>
      <c r="J4905" s="57"/>
      <c r="K4905" s="357"/>
      <c r="L4905" s="357"/>
      <c r="M4905" s="357"/>
    </row>
    <row r="4906" spans="1:13" x14ac:dyDescent="0.25">
      <c r="A4906" s="78"/>
      <c r="B4906" s="78"/>
      <c r="C4906" s="78"/>
      <c r="D4906" s="78"/>
      <c r="E4906" s="78"/>
      <c r="F4906" s="78"/>
      <c r="H4906" s="57"/>
      <c r="I4906" s="57"/>
      <c r="J4906" s="57"/>
      <c r="K4906" s="357"/>
      <c r="L4906" s="357"/>
      <c r="M4906" s="357"/>
    </row>
    <row r="4907" spans="1:13" x14ac:dyDescent="0.25">
      <c r="A4907" s="78"/>
      <c r="B4907" s="78"/>
      <c r="C4907" s="78"/>
      <c r="D4907" s="78"/>
      <c r="E4907" s="78"/>
      <c r="F4907" s="78"/>
      <c r="H4907" s="57"/>
      <c r="I4907" s="57"/>
      <c r="J4907" s="57"/>
      <c r="K4907" s="357"/>
      <c r="L4907" s="357"/>
      <c r="M4907" s="357"/>
    </row>
    <row r="4908" spans="1:13" x14ac:dyDescent="0.25">
      <c r="A4908" s="78"/>
      <c r="B4908" s="78"/>
      <c r="C4908" s="78"/>
      <c r="D4908" s="78"/>
      <c r="E4908" s="78"/>
      <c r="F4908" s="78"/>
      <c r="H4908" s="57"/>
      <c r="I4908" s="57"/>
      <c r="J4908" s="57"/>
      <c r="K4908" s="357"/>
      <c r="L4908" s="357"/>
      <c r="M4908" s="357"/>
    </row>
    <row r="4909" spans="1:13" x14ac:dyDescent="0.25">
      <c r="A4909" s="78"/>
      <c r="B4909" s="78"/>
      <c r="C4909" s="78"/>
      <c r="D4909" s="78"/>
      <c r="E4909" s="78"/>
      <c r="F4909" s="78"/>
      <c r="H4909" s="57"/>
      <c r="I4909" s="57"/>
      <c r="J4909" s="57"/>
      <c r="K4909" s="357"/>
      <c r="L4909" s="357"/>
      <c r="M4909" s="357"/>
    </row>
    <row r="4910" spans="1:13" x14ac:dyDescent="0.25">
      <c r="A4910" s="78"/>
      <c r="B4910" s="78"/>
      <c r="C4910" s="78"/>
      <c r="D4910" s="78"/>
      <c r="E4910" s="78"/>
      <c r="F4910" s="78"/>
      <c r="H4910" s="57"/>
      <c r="I4910" s="57"/>
      <c r="J4910" s="57"/>
      <c r="K4910" s="357"/>
      <c r="L4910" s="357"/>
      <c r="M4910" s="357"/>
    </row>
    <row r="4911" spans="1:13" x14ac:dyDescent="0.25">
      <c r="A4911" s="78"/>
      <c r="B4911" s="78"/>
      <c r="C4911" s="78"/>
      <c r="D4911" s="78"/>
      <c r="E4911" s="78"/>
      <c r="F4911" s="78"/>
      <c r="H4911" s="57"/>
      <c r="I4911" s="57"/>
      <c r="J4911" s="57"/>
      <c r="K4911" s="357"/>
      <c r="L4911" s="357"/>
      <c r="M4911" s="357"/>
    </row>
    <row r="4912" spans="1:13" x14ac:dyDescent="0.25">
      <c r="A4912" s="78"/>
      <c r="B4912" s="78"/>
      <c r="C4912" s="78"/>
      <c r="D4912" s="78"/>
      <c r="E4912" s="78"/>
      <c r="F4912" s="78"/>
      <c r="H4912" s="57"/>
      <c r="I4912" s="57"/>
      <c r="J4912" s="57"/>
      <c r="K4912" s="357"/>
      <c r="L4912" s="357"/>
      <c r="M4912" s="357"/>
    </row>
    <row r="4913" spans="1:13" x14ac:dyDescent="0.25">
      <c r="A4913" s="78"/>
      <c r="B4913" s="78"/>
      <c r="C4913" s="78"/>
      <c r="D4913" s="78"/>
      <c r="E4913" s="78"/>
      <c r="F4913" s="78"/>
      <c r="H4913" s="57"/>
      <c r="I4913" s="57"/>
      <c r="J4913" s="57"/>
      <c r="K4913" s="357"/>
      <c r="L4913" s="357"/>
      <c r="M4913" s="357"/>
    </row>
    <row r="4914" spans="1:13" x14ac:dyDescent="0.25">
      <c r="A4914" s="78"/>
      <c r="B4914" s="78"/>
      <c r="C4914" s="78"/>
      <c r="D4914" s="78"/>
      <c r="E4914" s="78"/>
      <c r="F4914" s="78"/>
      <c r="H4914" s="57"/>
      <c r="I4914" s="57"/>
      <c r="J4914" s="57"/>
      <c r="K4914" s="357"/>
      <c r="L4914" s="357"/>
      <c r="M4914" s="357"/>
    </row>
    <row r="4915" spans="1:13" x14ac:dyDescent="0.25">
      <c r="A4915" s="78"/>
      <c r="B4915" s="78"/>
      <c r="C4915" s="78"/>
      <c r="D4915" s="78"/>
      <c r="E4915" s="78"/>
      <c r="F4915" s="78"/>
      <c r="H4915" s="57"/>
      <c r="I4915" s="57"/>
      <c r="J4915" s="57"/>
      <c r="K4915" s="357"/>
      <c r="L4915" s="357"/>
      <c r="M4915" s="357"/>
    </row>
    <row r="4916" spans="1:13" x14ac:dyDescent="0.25">
      <c r="A4916" s="78"/>
      <c r="B4916" s="78"/>
      <c r="C4916" s="78"/>
      <c r="D4916" s="78"/>
      <c r="E4916" s="78"/>
      <c r="F4916" s="78"/>
      <c r="H4916" s="57"/>
      <c r="I4916" s="57"/>
      <c r="J4916" s="57"/>
      <c r="K4916" s="357"/>
      <c r="L4916" s="357"/>
      <c r="M4916" s="357"/>
    </row>
    <row r="4917" spans="1:13" x14ac:dyDescent="0.25">
      <c r="A4917" s="78"/>
      <c r="B4917" s="78"/>
      <c r="C4917" s="78"/>
      <c r="D4917" s="78"/>
      <c r="E4917" s="78"/>
      <c r="F4917" s="78"/>
      <c r="H4917" s="57"/>
      <c r="I4917" s="57"/>
      <c r="J4917" s="57"/>
      <c r="K4917" s="357"/>
      <c r="L4917" s="357"/>
      <c r="M4917" s="357"/>
    </row>
    <row r="4918" spans="1:13" x14ac:dyDescent="0.25">
      <c r="A4918" s="78"/>
      <c r="B4918" s="78"/>
      <c r="C4918" s="78"/>
      <c r="D4918" s="78"/>
      <c r="E4918" s="78"/>
      <c r="F4918" s="78"/>
      <c r="H4918" s="57"/>
      <c r="I4918" s="57"/>
      <c r="J4918" s="57"/>
      <c r="K4918" s="357"/>
      <c r="L4918" s="357"/>
      <c r="M4918" s="357"/>
    </row>
    <row r="4919" spans="1:13" x14ac:dyDescent="0.25">
      <c r="A4919" s="78"/>
      <c r="B4919" s="78"/>
      <c r="C4919" s="78"/>
      <c r="D4919" s="78"/>
      <c r="E4919" s="78"/>
      <c r="F4919" s="78"/>
      <c r="H4919" s="57"/>
      <c r="I4919" s="57"/>
      <c r="J4919" s="57"/>
      <c r="K4919" s="357"/>
      <c r="L4919" s="357"/>
      <c r="M4919" s="357"/>
    </row>
    <row r="4920" spans="1:13" x14ac:dyDescent="0.25">
      <c r="A4920" s="78"/>
      <c r="B4920" s="78"/>
      <c r="C4920" s="78"/>
      <c r="D4920" s="78"/>
      <c r="E4920" s="78"/>
      <c r="F4920" s="78"/>
      <c r="H4920" s="57"/>
      <c r="I4920" s="57"/>
      <c r="J4920" s="57"/>
      <c r="K4920" s="357"/>
      <c r="L4920" s="357"/>
      <c r="M4920" s="357"/>
    </row>
    <row r="4921" spans="1:13" x14ac:dyDescent="0.25">
      <c r="A4921" s="78"/>
      <c r="B4921" s="78"/>
      <c r="C4921" s="78"/>
      <c r="D4921" s="78"/>
      <c r="E4921" s="78"/>
      <c r="F4921" s="78"/>
      <c r="H4921" s="57"/>
      <c r="I4921" s="57"/>
      <c r="J4921" s="57"/>
      <c r="K4921" s="357"/>
      <c r="L4921" s="357"/>
      <c r="M4921" s="357"/>
    </row>
    <row r="4922" spans="1:13" x14ac:dyDescent="0.25">
      <c r="A4922" s="78"/>
      <c r="B4922" s="78"/>
      <c r="C4922" s="78"/>
      <c r="D4922" s="78"/>
      <c r="E4922" s="78"/>
      <c r="F4922" s="78"/>
      <c r="H4922" s="57"/>
      <c r="I4922" s="57"/>
      <c r="J4922" s="57"/>
      <c r="K4922" s="357"/>
      <c r="L4922" s="357"/>
      <c r="M4922" s="357"/>
    </row>
    <row r="4923" spans="1:13" x14ac:dyDescent="0.25">
      <c r="A4923" s="78"/>
      <c r="B4923" s="78"/>
      <c r="C4923" s="78"/>
      <c r="D4923" s="78"/>
      <c r="E4923" s="78"/>
      <c r="F4923" s="78"/>
      <c r="H4923" s="57"/>
      <c r="I4923" s="57"/>
      <c r="J4923" s="57"/>
      <c r="K4923" s="357"/>
      <c r="L4923" s="357"/>
      <c r="M4923" s="357"/>
    </row>
    <row r="4924" spans="1:13" x14ac:dyDescent="0.25">
      <c r="A4924" s="78"/>
      <c r="B4924" s="78"/>
      <c r="C4924" s="78"/>
      <c r="D4924" s="78"/>
      <c r="E4924" s="78"/>
      <c r="F4924" s="78"/>
      <c r="H4924" s="57"/>
      <c r="I4924" s="57"/>
      <c r="J4924" s="57"/>
      <c r="K4924" s="357"/>
      <c r="L4924" s="357"/>
      <c r="M4924" s="357"/>
    </row>
    <row r="4925" spans="1:13" x14ac:dyDescent="0.25">
      <c r="A4925" s="78"/>
      <c r="B4925" s="78"/>
      <c r="C4925" s="78"/>
      <c r="D4925" s="78"/>
      <c r="E4925" s="78"/>
      <c r="F4925" s="78"/>
      <c r="H4925" s="57"/>
      <c r="I4925" s="57"/>
      <c r="J4925" s="57"/>
      <c r="K4925" s="357"/>
      <c r="L4925" s="357"/>
      <c r="M4925" s="357"/>
    </row>
    <row r="4926" spans="1:13" x14ac:dyDescent="0.25">
      <c r="A4926" s="78"/>
      <c r="B4926" s="78"/>
      <c r="C4926" s="78"/>
      <c r="D4926" s="78"/>
      <c r="E4926" s="78"/>
      <c r="F4926" s="78"/>
      <c r="H4926" s="57"/>
      <c r="I4926" s="57"/>
      <c r="J4926" s="57"/>
      <c r="K4926" s="357"/>
      <c r="L4926" s="357"/>
      <c r="M4926" s="357"/>
    </row>
    <row r="4927" spans="1:13" x14ac:dyDescent="0.25">
      <c r="A4927" s="78"/>
      <c r="B4927" s="78"/>
      <c r="C4927" s="78"/>
      <c r="D4927" s="78"/>
      <c r="E4927" s="78"/>
      <c r="F4927" s="78"/>
      <c r="H4927" s="57"/>
      <c r="I4927" s="57"/>
      <c r="J4927" s="57"/>
      <c r="K4927" s="357"/>
      <c r="L4927" s="357"/>
      <c r="M4927" s="357"/>
    </row>
    <row r="4928" spans="1:13" x14ac:dyDescent="0.25">
      <c r="A4928" s="78"/>
      <c r="B4928" s="78"/>
      <c r="C4928" s="78"/>
      <c r="D4928" s="78"/>
      <c r="E4928" s="78"/>
      <c r="F4928" s="78"/>
      <c r="H4928" s="57"/>
      <c r="I4928" s="57"/>
      <c r="J4928" s="57"/>
      <c r="K4928" s="357"/>
      <c r="L4928" s="357"/>
      <c r="M4928" s="357"/>
    </row>
    <row r="4929" spans="1:13" x14ac:dyDescent="0.25">
      <c r="A4929" s="78"/>
      <c r="B4929" s="78"/>
      <c r="C4929" s="78"/>
      <c r="D4929" s="78"/>
      <c r="E4929" s="78"/>
      <c r="F4929" s="78"/>
      <c r="H4929" s="57"/>
      <c r="I4929" s="57"/>
      <c r="J4929" s="57"/>
      <c r="K4929" s="357"/>
      <c r="L4929" s="357"/>
      <c r="M4929" s="357"/>
    </row>
    <row r="4930" spans="1:13" x14ac:dyDescent="0.25">
      <c r="A4930" s="78"/>
      <c r="B4930" s="78"/>
      <c r="C4930" s="78"/>
      <c r="D4930" s="78"/>
      <c r="E4930" s="78"/>
      <c r="F4930" s="78"/>
      <c r="H4930" s="57"/>
      <c r="I4930" s="57"/>
      <c r="J4930" s="57"/>
      <c r="K4930" s="357"/>
      <c r="L4930" s="357"/>
      <c r="M4930" s="357"/>
    </row>
    <row r="4931" spans="1:13" x14ac:dyDescent="0.25">
      <c r="A4931" s="78"/>
      <c r="B4931" s="78"/>
      <c r="C4931" s="78"/>
      <c r="D4931" s="78"/>
      <c r="E4931" s="78"/>
      <c r="F4931" s="78"/>
      <c r="H4931" s="57"/>
      <c r="I4931" s="57"/>
      <c r="J4931" s="57"/>
      <c r="K4931" s="357"/>
      <c r="L4931" s="357"/>
      <c r="M4931" s="357"/>
    </row>
    <row r="4932" spans="1:13" x14ac:dyDescent="0.25">
      <c r="A4932" s="78"/>
      <c r="B4932" s="78"/>
      <c r="C4932" s="78"/>
      <c r="D4932" s="78"/>
      <c r="E4932" s="78"/>
      <c r="F4932" s="78"/>
      <c r="H4932" s="57"/>
      <c r="I4932" s="57"/>
      <c r="J4932" s="57"/>
      <c r="K4932" s="357"/>
      <c r="L4932" s="357"/>
      <c r="M4932" s="357"/>
    </row>
    <row r="4933" spans="1:13" x14ac:dyDescent="0.25">
      <c r="A4933" s="78"/>
      <c r="B4933" s="78"/>
      <c r="C4933" s="78"/>
      <c r="D4933" s="78"/>
      <c r="E4933" s="78"/>
      <c r="F4933" s="78"/>
      <c r="H4933" s="57"/>
      <c r="I4933" s="57"/>
      <c r="J4933" s="57"/>
      <c r="K4933" s="357"/>
      <c r="L4933" s="357"/>
      <c r="M4933" s="357"/>
    </row>
    <row r="4934" spans="1:13" x14ac:dyDescent="0.25">
      <c r="A4934" s="78"/>
      <c r="B4934" s="78"/>
      <c r="C4934" s="78"/>
      <c r="D4934" s="78"/>
      <c r="E4934" s="78"/>
      <c r="F4934" s="78"/>
      <c r="H4934" s="57"/>
      <c r="I4934" s="57"/>
      <c r="J4934" s="57"/>
      <c r="K4934" s="357"/>
      <c r="L4934" s="357"/>
      <c r="M4934" s="357"/>
    </row>
    <row r="4935" spans="1:13" x14ac:dyDescent="0.25">
      <c r="A4935" s="78"/>
      <c r="B4935" s="78"/>
      <c r="C4935" s="78"/>
      <c r="D4935" s="78"/>
      <c r="E4935" s="78"/>
      <c r="F4935" s="78"/>
      <c r="H4935" s="57"/>
      <c r="I4935" s="57"/>
      <c r="J4935" s="57"/>
      <c r="K4935" s="357"/>
      <c r="L4935" s="357"/>
      <c r="M4935" s="357"/>
    </row>
    <row r="4936" spans="1:13" x14ac:dyDescent="0.25">
      <c r="A4936" s="78"/>
      <c r="B4936" s="78"/>
      <c r="C4936" s="78"/>
      <c r="D4936" s="78"/>
      <c r="E4936" s="78"/>
      <c r="F4936" s="78"/>
      <c r="H4936" s="57"/>
      <c r="I4936" s="57"/>
      <c r="J4936" s="57"/>
      <c r="K4936" s="357"/>
      <c r="L4936" s="357"/>
      <c r="M4936" s="357"/>
    </row>
    <row r="4937" spans="1:13" x14ac:dyDescent="0.25">
      <c r="A4937" s="78"/>
      <c r="B4937" s="78"/>
      <c r="C4937" s="78"/>
      <c r="D4937" s="78"/>
      <c r="E4937" s="78"/>
      <c r="F4937" s="78"/>
      <c r="H4937" s="57"/>
      <c r="I4937" s="57"/>
      <c r="J4937" s="57"/>
      <c r="K4937" s="357"/>
      <c r="L4937" s="357"/>
      <c r="M4937" s="357"/>
    </row>
    <row r="4938" spans="1:13" x14ac:dyDescent="0.25">
      <c r="A4938" s="78"/>
      <c r="B4938" s="78"/>
      <c r="C4938" s="78"/>
      <c r="D4938" s="78"/>
      <c r="E4938" s="78"/>
      <c r="F4938" s="78"/>
      <c r="H4938" s="57"/>
      <c r="I4938" s="57"/>
      <c r="J4938" s="57"/>
      <c r="K4938" s="357"/>
      <c r="L4938" s="357"/>
      <c r="M4938" s="357"/>
    </row>
    <row r="4939" spans="1:13" x14ac:dyDescent="0.25">
      <c r="A4939" s="78"/>
      <c r="B4939" s="78"/>
      <c r="C4939" s="78"/>
      <c r="D4939" s="78"/>
      <c r="E4939" s="78"/>
      <c r="F4939" s="78"/>
      <c r="H4939" s="57"/>
      <c r="I4939" s="57"/>
      <c r="J4939" s="57"/>
      <c r="K4939" s="357"/>
      <c r="L4939" s="357"/>
      <c r="M4939" s="357"/>
    </row>
    <row r="4940" spans="1:13" x14ac:dyDescent="0.25">
      <c r="A4940" s="78"/>
      <c r="B4940" s="78"/>
      <c r="C4940" s="78"/>
      <c r="D4940" s="78"/>
      <c r="E4940" s="78"/>
      <c r="F4940" s="78"/>
      <c r="H4940" s="57"/>
      <c r="I4940" s="57"/>
      <c r="J4940" s="57"/>
      <c r="K4940" s="357"/>
      <c r="L4940" s="357"/>
      <c r="M4940" s="357"/>
    </row>
    <row r="4941" spans="1:13" x14ac:dyDescent="0.25">
      <c r="A4941" s="78"/>
      <c r="B4941" s="78"/>
      <c r="C4941" s="78"/>
      <c r="D4941" s="78"/>
      <c r="E4941" s="78"/>
      <c r="F4941" s="78"/>
      <c r="H4941" s="57"/>
      <c r="I4941" s="57"/>
      <c r="J4941" s="57"/>
      <c r="K4941" s="357"/>
      <c r="L4941" s="357"/>
      <c r="M4941" s="357"/>
    </row>
    <row r="4942" spans="1:13" x14ac:dyDescent="0.25">
      <c r="A4942" s="78"/>
      <c r="B4942" s="78"/>
      <c r="C4942" s="78"/>
      <c r="D4942" s="78"/>
      <c r="E4942" s="78"/>
      <c r="F4942" s="78"/>
      <c r="H4942" s="57"/>
      <c r="I4942" s="57"/>
      <c r="J4942" s="57"/>
      <c r="K4942" s="357"/>
      <c r="L4942" s="357"/>
      <c r="M4942" s="357"/>
    </row>
    <row r="4943" spans="1:13" x14ac:dyDescent="0.25">
      <c r="A4943" s="78"/>
      <c r="B4943" s="78"/>
      <c r="C4943" s="78"/>
      <c r="D4943" s="78"/>
      <c r="E4943" s="78"/>
      <c r="F4943" s="78"/>
      <c r="H4943" s="57"/>
      <c r="I4943" s="57"/>
      <c r="J4943" s="57"/>
      <c r="K4943" s="357"/>
      <c r="L4943" s="357"/>
      <c r="M4943" s="357"/>
    </row>
    <row r="4944" spans="1:13" x14ac:dyDescent="0.25">
      <c r="A4944" s="78"/>
      <c r="B4944" s="78"/>
      <c r="C4944" s="78"/>
      <c r="D4944" s="78"/>
      <c r="E4944" s="78"/>
      <c r="F4944" s="78"/>
      <c r="H4944" s="57"/>
      <c r="I4944" s="57"/>
      <c r="J4944" s="57"/>
      <c r="K4944" s="357"/>
      <c r="L4944" s="357"/>
      <c r="M4944" s="357"/>
    </row>
    <row r="4945" spans="1:13" x14ac:dyDescent="0.25">
      <c r="A4945" s="78"/>
      <c r="B4945" s="78"/>
      <c r="C4945" s="78"/>
      <c r="D4945" s="78"/>
      <c r="E4945" s="78"/>
      <c r="F4945" s="78"/>
      <c r="H4945" s="57"/>
      <c r="I4945" s="57"/>
      <c r="J4945" s="57"/>
      <c r="K4945" s="357"/>
      <c r="L4945" s="357"/>
      <c r="M4945" s="357"/>
    </row>
    <row r="4946" spans="1:13" x14ac:dyDescent="0.25">
      <c r="A4946" s="78"/>
      <c r="B4946" s="78"/>
      <c r="C4946" s="78"/>
      <c r="D4946" s="78"/>
      <c r="E4946" s="78"/>
      <c r="F4946" s="78"/>
      <c r="H4946" s="57"/>
      <c r="I4946" s="57"/>
      <c r="J4946" s="57"/>
      <c r="K4946" s="357"/>
      <c r="L4946" s="357"/>
      <c r="M4946" s="357"/>
    </row>
    <row r="4947" spans="1:13" x14ac:dyDescent="0.25">
      <c r="A4947" s="78"/>
      <c r="B4947" s="78"/>
      <c r="C4947" s="78"/>
      <c r="D4947" s="78"/>
      <c r="E4947" s="78"/>
      <c r="F4947" s="78"/>
      <c r="H4947" s="57"/>
      <c r="I4947" s="57"/>
      <c r="J4947" s="57"/>
      <c r="K4947" s="357"/>
      <c r="L4947" s="357"/>
      <c r="M4947" s="357"/>
    </row>
    <row r="4948" spans="1:13" x14ac:dyDescent="0.25">
      <c r="A4948" s="78"/>
      <c r="B4948" s="78"/>
      <c r="C4948" s="78"/>
      <c r="D4948" s="78"/>
      <c r="E4948" s="78"/>
      <c r="F4948" s="78"/>
      <c r="H4948" s="57"/>
      <c r="I4948" s="57"/>
      <c r="J4948" s="57"/>
      <c r="K4948" s="357"/>
      <c r="L4948" s="357"/>
      <c r="M4948" s="357"/>
    </row>
    <row r="4949" spans="1:13" x14ac:dyDescent="0.25">
      <c r="A4949" s="78"/>
      <c r="B4949" s="78"/>
      <c r="C4949" s="78"/>
      <c r="D4949" s="78"/>
      <c r="E4949" s="78"/>
      <c r="F4949" s="78"/>
      <c r="H4949" s="57"/>
      <c r="I4949" s="57"/>
      <c r="J4949" s="57"/>
      <c r="K4949" s="357"/>
      <c r="L4949" s="357"/>
      <c r="M4949" s="357"/>
    </row>
    <row r="4950" spans="1:13" x14ac:dyDescent="0.25">
      <c r="A4950" s="78"/>
      <c r="B4950" s="78"/>
      <c r="C4950" s="78"/>
      <c r="D4950" s="78"/>
      <c r="E4950" s="78"/>
      <c r="F4950" s="78"/>
      <c r="H4950" s="57"/>
      <c r="I4950" s="57"/>
      <c r="J4950" s="57"/>
      <c r="K4950" s="357"/>
      <c r="L4950" s="357"/>
      <c r="M4950" s="357"/>
    </row>
    <row r="4951" spans="1:13" x14ac:dyDescent="0.25">
      <c r="A4951" s="78"/>
      <c r="B4951" s="78"/>
      <c r="C4951" s="78"/>
      <c r="D4951" s="78"/>
      <c r="E4951" s="78"/>
      <c r="F4951" s="78"/>
      <c r="H4951" s="57"/>
      <c r="I4951" s="57"/>
      <c r="J4951" s="57"/>
      <c r="K4951" s="357"/>
      <c r="L4951" s="357"/>
      <c r="M4951" s="357"/>
    </row>
    <row r="4952" spans="1:13" x14ac:dyDescent="0.25">
      <c r="A4952" s="78"/>
      <c r="B4952" s="78"/>
      <c r="C4952" s="78"/>
      <c r="D4952" s="78"/>
      <c r="E4952" s="78"/>
      <c r="F4952" s="78"/>
      <c r="H4952" s="57"/>
      <c r="I4952" s="57"/>
      <c r="J4952" s="57"/>
      <c r="K4952" s="357"/>
      <c r="L4952" s="357"/>
      <c r="M4952" s="357"/>
    </row>
    <row r="4953" spans="1:13" x14ac:dyDescent="0.25">
      <c r="A4953" s="78"/>
      <c r="B4953" s="78"/>
      <c r="C4953" s="78"/>
      <c r="D4953" s="78"/>
      <c r="E4953" s="78"/>
      <c r="F4953" s="78"/>
      <c r="H4953" s="57"/>
      <c r="I4953" s="57"/>
      <c r="J4953" s="57"/>
      <c r="K4953" s="357"/>
      <c r="L4953" s="357"/>
      <c r="M4953" s="357"/>
    </row>
    <row r="4954" spans="1:13" x14ac:dyDescent="0.25">
      <c r="A4954" s="78"/>
      <c r="B4954" s="78"/>
      <c r="C4954" s="78"/>
      <c r="D4954" s="78"/>
      <c r="E4954" s="78"/>
      <c r="F4954" s="78"/>
      <c r="H4954" s="57"/>
      <c r="I4954" s="57"/>
      <c r="J4954" s="57"/>
      <c r="K4954" s="357"/>
      <c r="L4954" s="357"/>
      <c r="M4954" s="357"/>
    </row>
    <row r="4955" spans="1:13" x14ac:dyDescent="0.25">
      <c r="A4955" s="78"/>
      <c r="B4955" s="78"/>
      <c r="C4955" s="78"/>
      <c r="D4955" s="78"/>
      <c r="E4955" s="78"/>
      <c r="F4955" s="78"/>
      <c r="H4955" s="57"/>
      <c r="I4955" s="57"/>
      <c r="J4955" s="57"/>
      <c r="K4955" s="357"/>
      <c r="L4955" s="357"/>
      <c r="M4955" s="357"/>
    </row>
    <row r="4956" spans="1:13" x14ac:dyDescent="0.25">
      <c r="A4956" s="78"/>
      <c r="B4956" s="78"/>
      <c r="C4956" s="78"/>
      <c r="D4956" s="78"/>
      <c r="E4956" s="78"/>
      <c r="F4956" s="78"/>
      <c r="H4956" s="57"/>
      <c r="I4956" s="57"/>
      <c r="J4956" s="57"/>
      <c r="K4956" s="357"/>
      <c r="L4956" s="357"/>
      <c r="M4956" s="357"/>
    </row>
    <row r="4957" spans="1:13" x14ac:dyDescent="0.25">
      <c r="A4957" s="78"/>
      <c r="B4957" s="78"/>
      <c r="C4957" s="78"/>
      <c r="D4957" s="78"/>
      <c r="E4957" s="78"/>
      <c r="F4957" s="78"/>
      <c r="H4957" s="57"/>
      <c r="I4957" s="57"/>
      <c r="J4957" s="57"/>
      <c r="K4957" s="357"/>
      <c r="L4957" s="357"/>
      <c r="M4957" s="357"/>
    </row>
    <row r="4958" spans="1:13" x14ac:dyDescent="0.25">
      <c r="A4958" s="78"/>
      <c r="B4958" s="78"/>
      <c r="C4958" s="78"/>
      <c r="D4958" s="78"/>
      <c r="E4958" s="78"/>
      <c r="F4958" s="78"/>
      <c r="H4958" s="57"/>
      <c r="I4958" s="57"/>
      <c r="J4958" s="57"/>
      <c r="K4958" s="357"/>
      <c r="L4958" s="357"/>
      <c r="M4958" s="357"/>
    </row>
    <row r="4959" spans="1:13" x14ac:dyDescent="0.25">
      <c r="A4959" s="78"/>
      <c r="B4959" s="78"/>
      <c r="C4959" s="78"/>
      <c r="D4959" s="78"/>
      <c r="E4959" s="78"/>
      <c r="F4959" s="78"/>
      <c r="H4959" s="57"/>
      <c r="I4959" s="57"/>
      <c r="J4959" s="57"/>
      <c r="K4959" s="357"/>
      <c r="L4959" s="357"/>
      <c r="M4959" s="357"/>
    </row>
    <row r="4960" spans="1:13" x14ac:dyDescent="0.25">
      <c r="A4960" s="78"/>
      <c r="B4960" s="78"/>
      <c r="C4960" s="78"/>
      <c r="D4960" s="78"/>
      <c r="E4960" s="78"/>
      <c r="F4960" s="78"/>
      <c r="H4960" s="57"/>
      <c r="I4960" s="57"/>
      <c r="J4960" s="57"/>
      <c r="K4960" s="357"/>
      <c r="L4960" s="357"/>
      <c r="M4960" s="357"/>
    </row>
    <row r="4961" spans="1:13" x14ac:dyDescent="0.25">
      <c r="A4961" s="78"/>
      <c r="B4961" s="78"/>
      <c r="C4961" s="78"/>
      <c r="D4961" s="78"/>
      <c r="E4961" s="78"/>
      <c r="F4961" s="78"/>
      <c r="H4961" s="57"/>
      <c r="I4961" s="57"/>
      <c r="J4961" s="57"/>
      <c r="K4961" s="357"/>
      <c r="L4961" s="357"/>
      <c r="M4961" s="357"/>
    </row>
    <row r="4962" spans="1:13" x14ac:dyDescent="0.25">
      <c r="A4962" s="78"/>
      <c r="B4962" s="78"/>
      <c r="C4962" s="78"/>
      <c r="D4962" s="78"/>
      <c r="E4962" s="78"/>
      <c r="F4962" s="78"/>
      <c r="H4962" s="57"/>
      <c r="I4962" s="57"/>
      <c r="J4962" s="57"/>
      <c r="K4962" s="357"/>
      <c r="L4962" s="357"/>
      <c r="M4962" s="357"/>
    </row>
    <row r="4963" spans="1:13" x14ac:dyDescent="0.25">
      <c r="A4963" s="78"/>
      <c r="B4963" s="78"/>
      <c r="C4963" s="78"/>
      <c r="D4963" s="78"/>
      <c r="E4963" s="78"/>
      <c r="F4963" s="78"/>
      <c r="H4963" s="57"/>
      <c r="I4963" s="57"/>
      <c r="J4963" s="57"/>
      <c r="K4963" s="357"/>
      <c r="L4963" s="357"/>
      <c r="M4963" s="357"/>
    </row>
    <row r="4964" spans="1:13" x14ac:dyDescent="0.25">
      <c r="A4964" s="78"/>
      <c r="B4964" s="78"/>
      <c r="C4964" s="78"/>
      <c r="D4964" s="78"/>
      <c r="E4964" s="78"/>
      <c r="F4964" s="78"/>
      <c r="H4964" s="57"/>
      <c r="I4964" s="57"/>
      <c r="J4964" s="57"/>
      <c r="K4964" s="358"/>
      <c r="L4964" s="358"/>
      <c r="M4964" s="358"/>
    </row>
  </sheetData>
  <mergeCells count="59">
    <mergeCell ref="H6:J6"/>
    <mergeCell ref="B3716:J3716"/>
    <mergeCell ref="C3233:D3233"/>
    <mergeCell ref="C3234:D3234"/>
    <mergeCell ref="C3394:D3394"/>
    <mergeCell ref="C3395:D3395"/>
    <mergeCell ref="C3555:D3555"/>
    <mergeCell ref="C3556:D3556"/>
    <mergeCell ref="C3073:D3073"/>
    <mergeCell ref="C2267:D2267"/>
    <mergeCell ref="C2268:D2268"/>
    <mergeCell ref="C2428:D2428"/>
    <mergeCell ref="C2429:D2429"/>
    <mergeCell ref="C2589:D2589"/>
    <mergeCell ref="C2590:D2590"/>
    <mergeCell ref="C2750:D2750"/>
    <mergeCell ref="C2751:D2751"/>
    <mergeCell ref="C2911:D2911"/>
    <mergeCell ref="C2912:D2912"/>
    <mergeCell ref="C3072:D3072"/>
    <mergeCell ref="C2107:D2107"/>
    <mergeCell ref="C1945:D1945"/>
    <mergeCell ref="C1946:D1946"/>
    <mergeCell ref="C1301:D1301"/>
    <mergeCell ref="C1302:D1302"/>
    <mergeCell ref="C1462:D1462"/>
    <mergeCell ref="C1463:D1463"/>
    <mergeCell ref="C1623:D1623"/>
    <mergeCell ref="C2106:D2106"/>
    <mergeCell ref="C1141:D1141"/>
    <mergeCell ref="C335:D335"/>
    <mergeCell ref="C336:D336"/>
    <mergeCell ref="C496:D496"/>
    <mergeCell ref="C497:D497"/>
    <mergeCell ref="C657:D657"/>
    <mergeCell ref="C658:D658"/>
    <mergeCell ref="C818:D818"/>
    <mergeCell ref="C819:D819"/>
    <mergeCell ref="C979:D979"/>
    <mergeCell ref="C980:D980"/>
    <mergeCell ref="C1140:D1140"/>
    <mergeCell ref="C1624:D1624"/>
    <mergeCell ref="C1784:D1784"/>
    <mergeCell ref="C1785:D1785"/>
    <mergeCell ref="C175:D175"/>
    <mergeCell ref="A1:M1"/>
    <mergeCell ref="A2:M2"/>
    <mergeCell ref="A3:M3"/>
    <mergeCell ref="A4:M4"/>
    <mergeCell ref="A6:A7"/>
    <mergeCell ref="B6:B7"/>
    <mergeCell ref="C6:D7"/>
    <mergeCell ref="E6:E7"/>
    <mergeCell ref="F6:F7"/>
    <mergeCell ref="G6:G7"/>
    <mergeCell ref="K6:M6"/>
    <mergeCell ref="C13:D13"/>
    <mergeCell ref="C14:D14"/>
    <mergeCell ref="C174:D174"/>
  </mergeCells>
  <pageMargins left="0.7" right="0.7" top="0.75" bottom="0.75" header="0.3" footer="0.3"/>
  <pageSetup paperSize="9" scale="73"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964"/>
  <sheetViews>
    <sheetView view="pageBreakPreview" zoomScale="90" zoomScaleNormal="100" zoomScaleSheetLayoutView="90" workbookViewId="0">
      <selection activeCell="O11" sqref="O11"/>
    </sheetView>
  </sheetViews>
  <sheetFormatPr defaultColWidth="10.28515625" defaultRowHeight="15" x14ac:dyDescent="0.25"/>
  <cols>
    <col min="1" max="1" width="7.85546875" style="228" customWidth="1"/>
    <col min="2" max="2" width="8" style="228" customWidth="1"/>
    <col min="3" max="3" width="6.5703125" style="228" customWidth="1"/>
    <col min="4" max="4" width="8" style="228" customWidth="1"/>
    <col min="5" max="5" width="49.7109375" style="230" customWidth="1"/>
    <col min="6" max="6" width="7.42578125" style="231" customWidth="1"/>
    <col min="7" max="7" width="9.42578125" style="78" customWidth="1"/>
    <col min="8" max="9" width="12.28515625" style="53" customWidth="1"/>
    <col min="10" max="10" width="12.85546875" style="53" customWidth="1"/>
    <col min="11" max="13" width="15.7109375" style="53" customWidth="1"/>
    <col min="14" max="16384" width="10.28515625" style="78"/>
  </cols>
  <sheetData>
    <row r="1" spans="1:21" s="60" customFormat="1" ht="15" customHeight="1" x14ac:dyDescent="0.25">
      <c r="A1" s="283" t="str">
        <f>'Bill 02(A-P.Sum)'!A1:M1</f>
        <v>NATIONAL WATER SUPPLY &amp; DRAINAGE BOARD</v>
      </c>
      <c r="B1" s="283"/>
      <c r="C1" s="283"/>
      <c r="D1" s="283"/>
      <c r="E1" s="283"/>
      <c r="F1" s="283"/>
      <c r="G1" s="283"/>
      <c r="H1" s="283"/>
      <c r="I1" s="283"/>
      <c r="J1" s="283"/>
      <c r="K1" s="283"/>
      <c r="L1" s="283"/>
      <c r="M1" s="283"/>
    </row>
    <row r="2" spans="1:21" s="60" customFormat="1" ht="19.5" customHeight="1" x14ac:dyDescent="0.25">
      <c r="A2" s="283" t="str">
        <f>'Bill 02(A-P.Sum)'!A2:M2</f>
        <v>LAYING OF HDPE/uPVC/DI PIPES, FITTINGS, VALVES, SPECIALS AND ACCESSORIES</v>
      </c>
      <c r="B2" s="283"/>
      <c r="C2" s="283"/>
      <c r="D2" s="283"/>
      <c r="E2" s="283"/>
      <c r="F2" s="283"/>
      <c r="G2" s="283"/>
      <c r="H2" s="283"/>
      <c r="I2" s="283"/>
      <c r="J2" s="283"/>
      <c r="K2" s="283"/>
      <c r="L2" s="283"/>
      <c r="M2" s="283"/>
    </row>
    <row r="3" spans="1:21" s="60" customFormat="1" ht="15" customHeight="1" x14ac:dyDescent="0.25">
      <c r="A3" s="283" t="str">
        <f>'Bill 02(A-P.Sum)'!A3:M3</f>
        <v>CONTRACT NO. :- …………………………………….</v>
      </c>
      <c r="B3" s="283"/>
      <c r="C3" s="283"/>
      <c r="D3" s="283"/>
      <c r="E3" s="283"/>
      <c r="F3" s="283"/>
      <c r="G3" s="283"/>
      <c r="H3" s="283"/>
      <c r="I3" s="283"/>
      <c r="J3" s="283"/>
      <c r="K3" s="283"/>
      <c r="L3" s="283"/>
      <c r="M3" s="283"/>
    </row>
    <row r="4" spans="1:21" s="61" customFormat="1" ht="15" customHeight="1" x14ac:dyDescent="0.25">
      <c r="A4" s="284" t="s">
        <v>2052</v>
      </c>
      <c r="B4" s="284"/>
      <c r="C4" s="284"/>
      <c r="D4" s="284"/>
      <c r="E4" s="284"/>
      <c r="F4" s="284"/>
      <c r="G4" s="284"/>
      <c r="H4" s="284"/>
      <c r="I4" s="284"/>
      <c r="J4" s="284"/>
      <c r="K4" s="284"/>
      <c r="L4" s="284"/>
      <c r="M4" s="284"/>
      <c r="N4" s="140"/>
      <c r="O4" s="141"/>
      <c r="P4" s="141"/>
      <c r="Q4" s="142"/>
      <c r="R4" s="142"/>
      <c r="S4" s="142"/>
      <c r="T4" s="142"/>
      <c r="U4" s="142"/>
    </row>
    <row r="5" spans="1:21" s="66" customFormat="1" x14ac:dyDescent="0.2">
      <c r="A5" s="143"/>
      <c r="B5" s="143"/>
      <c r="C5" s="350"/>
      <c r="D5" s="350"/>
      <c r="E5" s="146"/>
      <c r="F5" s="147"/>
      <c r="G5" s="148"/>
      <c r="H5" s="57"/>
      <c r="I5" s="46"/>
      <c r="J5" s="47"/>
      <c r="K5" s="28"/>
      <c r="L5" s="28"/>
      <c r="M5" s="28"/>
    </row>
    <row r="6" spans="1:21" s="61" customFormat="1" ht="15" customHeight="1" x14ac:dyDescent="0.25">
      <c r="A6" s="281" t="s">
        <v>1</v>
      </c>
      <c r="B6" s="292" t="s">
        <v>2</v>
      </c>
      <c r="C6" s="292" t="s">
        <v>3</v>
      </c>
      <c r="D6" s="292"/>
      <c r="E6" s="293" t="s">
        <v>4</v>
      </c>
      <c r="F6" s="293" t="s">
        <v>5</v>
      </c>
      <c r="G6" s="289" t="s">
        <v>6</v>
      </c>
      <c r="H6" s="290" t="s">
        <v>1586</v>
      </c>
      <c r="I6" s="290"/>
      <c r="J6" s="290"/>
      <c r="K6" s="291" t="s">
        <v>1587</v>
      </c>
      <c r="L6" s="291"/>
      <c r="M6" s="291"/>
    </row>
    <row r="7" spans="1:21" s="66" customFormat="1" ht="26.25" customHeight="1" x14ac:dyDescent="0.25">
      <c r="A7" s="282"/>
      <c r="B7" s="292"/>
      <c r="C7" s="292"/>
      <c r="D7" s="292"/>
      <c r="E7" s="293"/>
      <c r="F7" s="293"/>
      <c r="G7" s="289"/>
      <c r="H7" s="276" t="s">
        <v>1588</v>
      </c>
      <c r="I7" s="276" t="s">
        <v>1589</v>
      </c>
      <c r="J7" s="276" t="s">
        <v>1590</v>
      </c>
      <c r="K7" s="65" t="s">
        <v>1588</v>
      </c>
      <c r="L7" s="65" t="s">
        <v>1589</v>
      </c>
      <c r="M7" s="65" t="s">
        <v>1590</v>
      </c>
    </row>
    <row r="8" spans="1:21" s="66" customFormat="1" x14ac:dyDescent="0.2">
      <c r="A8" s="160"/>
      <c r="B8" s="160"/>
      <c r="C8" s="279"/>
      <c r="D8" s="280"/>
      <c r="E8" s="163" t="s">
        <v>1605</v>
      </c>
      <c r="F8" s="164"/>
      <c r="G8" s="359"/>
      <c r="H8" s="54"/>
      <c r="I8" s="54"/>
      <c r="J8" s="55"/>
      <c r="K8" s="56"/>
      <c r="L8" s="56"/>
      <c r="M8" s="56"/>
    </row>
    <row r="9" spans="1:21" s="66" customFormat="1" x14ac:dyDescent="0.2">
      <c r="A9" s="160"/>
      <c r="B9" s="160"/>
      <c r="C9" s="279"/>
      <c r="D9" s="280"/>
      <c r="E9" s="163"/>
      <c r="F9" s="164"/>
      <c r="G9" s="359"/>
      <c r="H9" s="51"/>
      <c r="I9" s="50"/>
      <c r="J9" s="50"/>
      <c r="K9" s="50"/>
      <c r="L9" s="50"/>
      <c r="M9" s="50"/>
    </row>
    <row r="10" spans="1:21" s="66" customFormat="1" x14ac:dyDescent="0.2">
      <c r="A10" s="160"/>
      <c r="B10" s="160"/>
      <c r="C10" s="279"/>
      <c r="D10" s="280"/>
      <c r="E10" s="163" t="s">
        <v>1606</v>
      </c>
      <c r="F10" s="164"/>
      <c r="G10" s="359"/>
      <c r="H10" s="51"/>
      <c r="I10" s="50"/>
      <c r="J10" s="50"/>
      <c r="K10" s="50"/>
      <c r="L10" s="50"/>
      <c r="M10" s="50"/>
    </row>
    <row r="11" spans="1:21" s="66" customFormat="1" ht="42.75" x14ac:dyDescent="0.2">
      <c r="A11" s="127"/>
      <c r="B11" s="127"/>
      <c r="C11" s="277"/>
      <c r="D11" s="278"/>
      <c r="E11" s="264" t="s">
        <v>41</v>
      </c>
      <c r="F11" s="164"/>
      <c r="G11" s="359"/>
      <c r="H11" s="51"/>
      <c r="I11" s="50"/>
      <c r="J11" s="50"/>
      <c r="K11" s="50"/>
      <c r="L11" s="50"/>
      <c r="M11" s="50"/>
    </row>
    <row r="12" spans="1:21" s="66" customFormat="1" x14ac:dyDescent="0.2">
      <c r="A12" s="127"/>
      <c r="B12" s="127"/>
      <c r="C12" s="277"/>
      <c r="D12" s="278"/>
      <c r="E12" s="169"/>
      <c r="F12" s="164"/>
      <c r="G12" s="359"/>
      <c r="H12" s="51"/>
      <c r="I12" s="50"/>
      <c r="J12" s="50"/>
      <c r="K12" s="50"/>
      <c r="L12" s="50"/>
      <c r="M12" s="50"/>
    </row>
    <row r="13" spans="1:21" s="60" customFormat="1" ht="31.5" customHeight="1" x14ac:dyDescent="0.2">
      <c r="A13" s="170"/>
      <c r="B13" s="171"/>
      <c r="C13" s="306">
        <v>2.5</v>
      </c>
      <c r="D13" s="307"/>
      <c r="E13" s="199" t="s">
        <v>2053</v>
      </c>
      <c r="F13" s="173"/>
      <c r="G13" s="360"/>
      <c r="H13" s="51"/>
      <c r="I13" s="50"/>
      <c r="J13" s="50"/>
      <c r="K13" s="50"/>
      <c r="L13" s="50"/>
      <c r="M13" s="50"/>
    </row>
    <row r="14" spans="1:21" s="66" customFormat="1" x14ac:dyDescent="0.2">
      <c r="A14" s="175">
        <v>3.4343000000005852</v>
      </c>
      <c r="B14" s="351"/>
      <c r="C14" s="298" t="s">
        <v>62</v>
      </c>
      <c r="D14" s="299"/>
      <c r="E14" s="210" t="s">
        <v>1608</v>
      </c>
      <c r="F14" s="164"/>
      <c r="G14" s="359"/>
      <c r="H14" s="51"/>
      <c r="I14" s="50"/>
      <c r="J14" s="50"/>
      <c r="K14" s="50"/>
      <c r="L14" s="50"/>
      <c r="M14" s="50"/>
    </row>
    <row r="15" spans="1:21" s="66" customFormat="1" x14ac:dyDescent="0.2">
      <c r="A15" s="127"/>
      <c r="B15" s="127"/>
      <c r="C15" s="277"/>
      <c r="D15" s="278"/>
      <c r="E15" s="169"/>
      <c r="F15" s="164"/>
      <c r="G15" s="359"/>
      <c r="H15" s="51"/>
      <c r="I15" s="50"/>
      <c r="J15" s="50"/>
      <c r="K15" s="50"/>
      <c r="L15" s="50"/>
      <c r="M15" s="50"/>
    </row>
    <row r="16" spans="1:21" s="182" customFormat="1" ht="48" customHeight="1" x14ac:dyDescent="0.25">
      <c r="A16" s="183">
        <f>A14+0.0001</f>
        <v>3.4344000000005854</v>
      </c>
      <c r="B16" s="202" t="s">
        <v>1609</v>
      </c>
      <c r="C16" s="352" t="s">
        <v>2054</v>
      </c>
      <c r="D16" s="193" t="s">
        <v>57</v>
      </c>
      <c r="E16" s="331" t="s">
        <v>1826</v>
      </c>
      <c r="F16" s="332" t="s">
        <v>44</v>
      </c>
      <c r="G16" s="361"/>
      <c r="H16" s="51">
        <v>9820</v>
      </c>
      <c r="I16" s="51">
        <v>5740</v>
      </c>
      <c r="J16" s="274">
        <v>5740</v>
      </c>
      <c r="K16" s="51">
        <f>$G16*H16</f>
        <v>0</v>
      </c>
      <c r="L16" s="51">
        <f t="shared" ref="L16:M31" si="0">$G16*I16</f>
        <v>0</v>
      </c>
      <c r="M16" s="51">
        <f t="shared" si="0"/>
        <v>0</v>
      </c>
    </row>
    <row r="17" spans="1:13" s="182" customFormat="1" x14ac:dyDescent="0.25">
      <c r="A17" s="183"/>
      <c r="B17" s="202"/>
      <c r="C17" s="352"/>
      <c r="D17" s="193"/>
      <c r="E17" s="331"/>
      <c r="F17" s="332"/>
      <c r="G17" s="361"/>
      <c r="H17" s="51"/>
      <c r="I17" s="51"/>
      <c r="J17" s="274"/>
      <c r="K17" s="51">
        <f t="shared" ref="K17:M80" si="1">$G17*H17</f>
        <v>0</v>
      </c>
      <c r="L17" s="51">
        <f t="shared" si="0"/>
        <v>0</v>
      </c>
      <c r="M17" s="51">
        <f t="shared" si="0"/>
        <v>0</v>
      </c>
    </row>
    <row r="18" spans="1:13" s="182" customFormat="1" ht="45" x14ac:dyDescent="0.25">
      <c r="A18" s="183">
        <f>A16+0.0001</f>
        <v>3.4345000000005856</v>
      </c>
      <c r="B18" s="202" t="s">
        <v>1609</v>
      </c>
      <c r="C18" s="352" t="s">
        <v>2055</v>
      </c>
      <c r="D18" s="193" t="s">
        <v>57</v>
      </c>
      <c r="E18" s="331" t="s">
        <v>1828</v>
      </c>
      <c r="F18" s="332" t="s">
        <v>44</v>
      </c>
      <c r="G18" s="361"/>
      <c r="H18" s="51">
        <v>10300</v>
      </c>
      <c r="I18" s="51">
        <v>6530</v>
      </c>
      <c r="J18" s="274">
        <v>6530</v>
      </c>
      <c r="K18" s="51">
        <f t="shared" si="1"/>
        <v>0</v>
      </c>
      <c r="L18" s="51">
        <f t="shared" si="0"/>
        <v>0</v>
      </c>
      <c r="M18" s="51">
        <f t="shared" si="0"/>
        <v>0</v>
      </c>
    </row>
    <row r="19" spans="1:13" s="182" customFormat="1" x14ac:dyDescent="0.25">
      <c r="A19" s="183"/>
      <c r="B19" s="202"/>
      <c r="C19" s="352"/>
      <c r="D19" s="193"/>
      <c r="E19" s="331"/>
      <c r="F19" s="332"/>
      <c r="G19" s="361"/>
      <c r="H19" s="51"/>
      <c r="I19" s="51"/>
      <c r="J19" s="274"/>
      <c r="K19" s="51">
        <f t="shared" si="1"/>
        <v>0</v>
      </c>
      <c r="L19" s="51">
        <f t="shared" si="0"/>
        <v>0</v>
      </c>
      <c r="M19" s="51">
        <f t="shared" si="0"/>
        <v>0</v>
      </c>
    </row>
    <row r="20" spans="1:13" s="182" customFormat="1" ht="45" x14ac:dyDescent="0.25">
      <c r="A20" s="183">
        <f>A18+0.0001</f>
        <v>3.4346000000005859</v>
      </c>
      <c r="B20" s="202" t="s">
        <v>1609</v>
      </c>
      <c r="C20" s="352" t="s">
        <v>2056</v>
      </c>
      <c r="D20" s="193" t="s">
        <v>57</v>
      </c>
      <c r="E20" s="331" t="s">
        <v>1830</v>
      </c>
      <c r="F20" s="332" t="s">
        <v>44</v>
      </c>
      <c r="G20" s="361"/>
      <c r="H20" s="51">
        <v>11440</v>
      </c>
      <c r="I20" s="51">
        <v>6920</v>
      </c>
      <c r="J20" s="274">
        <v>6920</v>
      </c>
      <c r="K20" s="51">
        <f t="shared" si="1"/>
        <v>0</v>
      </c>
      <c r="L20" s="51">
        <f t="shared" si="0"/>
        <v>0</v>
      </c>
      <c r="M20" s="51">
        <f t="shared" si="0"/>
        <v>0</v>
      </c>
    </row>
    <row r="21" spans="1:13" s="182" customFormat="1" x14ac:dyDescent="0.25">
      <c r="A21" s="183"/>
      <c r="B21" s="202"/>
      <c r="C21" s="352"/>
      <c r="D21" s="193"/>
      <c r="E21" s="331"/>
      <c r="F21" s="332"/>
      <c r="G21" s="361"/>
      <c r="H21" s="51"/>
      <c r="I21" s="51"/>
      <c r="J21" s="274"/>
      <c r="K21" s="51">
        <f t="shared" si="1"/>
        <v>0</v>
      </c>
      <c r="L21" s="51">
        <f t="shared" si="0"/>
        <v>0</v>
      </c>
      <c r="M21" s="51">
        <f t="shared" si="0"/>
        <v>0</v>
      </c>
    </row>
    <row r="22" spans="1:13" s="182" customFormat="1" ht="45" x14ac:dyDescent="0.25">
      <c r="A22" s="183">
        <f>A20+0.0001</f>
        <v>3.4347000000005861</v>
      </c>
      <c r="B22" s="202" t="s">
        <v>1609</v>
      </c>
      <c r="C22" s="352" t="s">
        <v>2056</v>
      </c>
      <c r="D22" s="193" t="s">
        <v>58</v>
      </c>
      <c r="E22" s="331" t="s">
        <v>1831</v>
      </c>
      <c r="F22" s="332" t="s">
        <v>44</v>
      </c>
      <c r="G22" s="361"/>
      <c r="H22" s="51">
        <v>13250</v>
      </c>
      <c r="I22" s="51">
        <v>8710</v>
      </c>
      <c r="J22" s="274">
        <v>8710</v>
      </c>
      <c r="K22" s="51">
        <f t="shared" si="1"/>
        <v>0</v>
      </c>
      <c r="L22" s="51">
        <f t="shared" si="0"/>
        <v>0</v>
      </c>
      <c r="M22" s="51">
        <f t="shared" si="0"/>
        <v>0</v>
      </c>
    </row>
    <row r="23" spans="1:13" s="182" customFormat="1" x14ac:dyDescent="0.25">
      <c r="A23" s="183"/>
      <c r="B23" s="202"/>
      <c r="C23" s="352"/>
      <c r="D23" s="193"/>
      <c r="E23" s="331"/>
      <c r="F23" s="332"/>
      <c r="G23" s="361"/>
      <c r="H23" s="51"/>
      <c r="I23" s="51"/>
      <c r="J23" s="274"/>
      <c r="K23" s="51">
        <f t="shared" si="1"/>
        <v>0</v>
      </c>
      <c r="L23" s="51">
        <f t="shared" si="0"/>
        <v>0</v>
      </c>
      <c r="M23" s="51">
        <f t="shared" si="0"/>
        <v>0</v>
      </c>
    </row>
    <row r="24" spans="1:13" s="182" customFormat="1" ht="45" x14ac:dyDescent="0.25">
      <c r="A24" s="183">
        <f>A22+0.0001</f>
        <v>3.4348000000005863</v>
      </c>
      <c r="B24" s="202" t="s">
        <v>1618</v>
      </c>
      <c r="C24" s="352" t="s">
        <v>2057</v>
      </c>
      <c r="D24" s="193" t="s">
        <v>57</v>
      </c>
      <c r="E24" s="331" t="s">
        <v>2058</v>
      </c>
      <c r="F24" s="332" t="s">
        <v>44</v>
      </c>
      <c r="G24" s="361"/>
      <c r="H24" s="51">
        <v>12290</v>
      </c>
      <c r="I24" s="51">
        <v>8890</v>
      </c>
      <c r="J24" s="274">
        <v>8890</v>
      </c>
      <c r="K24" s="51">
        <f t="shared" si="1"/>
        <v>0</v>
      </c>
      <c r="L24" s="51">
        <f t="shared" si="0"/>
        <v>0</v>
      </c>
      <c r="M24" s="51">
        <f t="shared" si="0"/>
        <v>0</v>
      </c>
    </row>
    <row r="25" spans="1:13" s="182" customFormat="1" x14ac:dyDescent="0.25">
      <c r="A25" s="183"/>
      <c r="B25" s="202"/>
      <c r="C25" s="352"/>
      <c r="D25" s="193"/>
      <c r="E25" s="331"/>
      <c r="F25" s="332"/>
      <c r="G25" s="361"/>
      <c r="H25" s="51"/>
      <c r="I25" s="51"/>
      <c r="J25" s="274"/>
      <c r="K25" s="51">
        <f t="shared" si="1"/>
        <v>0</v>
      </c>
      <c r="L25" s="51">
        <f t="shared" si="0"/>
        <v>0</v>
      </c>
      <c r="M25" s="51">
        <f t="shared" si="0"/>
        <v>0</v>
      </c>
    </row>
    <row r="26" spans="1:13" s="182" customFormat="1" ht="60" x14ac:dyDescent="0.25">
      <c r="A26" s="183">
        <f>A24+0.0001</f>
        <v>3.4349000000005865</v>
      </c>
      <c r="B26" s="202" t="s">
        <v>1618</v>
      </c>
      <c r="C26" s="352" t="s">
        <v>2057</v>
      </c>
      <c r="D26" s="193" t="s">
        <v>58</v>
      </c>
      <c r="E26" s="331" t="s">
        <v>1834</v>
      </c>
      <c r="F26" s="332" t="s">
        <v>44</v>
      </c>
      <c r="G26" s="361"/>
      <c r="H26" s="51">
        <v>14290</v>
      </c>
      <c r="I26" s="51">
        <v>10040</v>
      </c>
      <c r="J26" s="274">
        <v>10040</v>
      </c>
      <c r="K26" s="51">
        <f t="shared" si="1"/>
        <v>0</v>
      </c>
      <c r="L26" s="51">
        <f t="shared" si="0"/>
        <v>0</v>
      </c>
      <c r="M26" s="51">
        <f t="shared" si="0"/>
        <v>0</v>
      </c>
    </row>
    <row r="27" spans="1:13" s="182" customFormat="1" x14ac:dyDescent="0.25">
      <c r="A27" s="183"/>
      <c r="B27" s="202"/>
      <c r="C27" s="352"/>
      <c r="D27" s="193"/>
      <c r="E27" s="331"/>
      <c r="F27" s="332"/>
      <c r="G27" s="361"/>
      <c r="H27" s="51"/>
      <c r="I27" s="51"/>
      <c r="J27" s="274"/>
      <c r="K27" s="51">
        <f t="shared" si="1"/>
        <v>0</v>
      </c>
      <c r="L27" s="51">
        <f t="shared" si="0"/>
        <v>0</v>
      </c>
      <c r="M27" s="51">
        <f t="shared" si="0"/>
        <v>0</v>
      </c>
    </row>
    <row r="28" spans="1:13" s="182" customFormat="1" ht="48" customHeight="1" x14ac:dyDescent="0.25">
      <c r="A28" s="183">
        <f>A26+0.0001</f>
        <v>3.4350000000005867</v>
      </c>
      <c r="B28" s="202" t="s">
        <v>1621</v>
      </c>
      <c r="C28" s="352" t="s">
        <v>2059</v>
      </c>
      <c r="D28" s="193" t="s">
        <v>57</v>
      </c>
      <c r="E28" s="331" t="s">
        <v>1836</v>
      </c>
      <c r="F28" s="332" t="s">
        <v>44</v>
      </c>
      <c r="G28" s="361"/>
      <c r="H28" s="51">
        <v>9910</v>
      </c>
      <c r="I28" s="51">
        <v>6410</v>
      </c>
      <c r="J28" s="274">
        <v>6410</v>
      </c>
      <c r="K28" s="51">
        <f t="shared" si="1"/>
        <v>0</v>
      </c>
      <c r="L28" s="51">
        <f t="shared" si="0"/>
        <v>0</v>
      </c>
      <c r="M28" s="51">
        <f t="shared" si="0"/>
        <v>0</v>
      </c>
    </row>
    <row r="29" spans="1:13" s="182" customFormat="1" x14ac:dyDescent="0.25">
      <c r="A29" s="183"/>
      <c r="B29" s="202"/>
      <c r="C29" s="352"/>
      <c r="D29" s="193"/>
      <c r="E29" s="331"/>
      <c r="F29" s="332"/>
      <c r="G29" s="361"/>
      <c r="H29" s="51"/>
      <c r="I29" s="51"/>
      <c r="J29" s="274"/>
      <c r="K29" s="51">
        <f t="shared" si="1"/>
        <v>0</v>
      </c>
      <c r="L29" s="51">
        <f t="shared" si="0"/>
        <v>0</v>
      </c>
      <c r="M29" s="51">
        <f t="shared" si="0"/>
        <v>0</v>
      </c>
    </row>
    <row r="30" spans="1:13" s="182" customFormat="1" ht="45" x14ac:dyDescent="0.25">
      <c r="A30" s="183">
        <f>A28+0.0001</f>
        <v>3.4351000000005869</v>
      </c>
      <c r="B30" s="202" t="s">
        <v>1621</v>
      </c>
      <c r="C30" s="352" t="s">
        <v>2060</v>
      </c>
      <c r="D30" s="193" t="s">
        <v>57</v>
      </c>
      <c r="E30" s="331" t="s">
        <v>1838</v>
      </c>
      <c r="F30" s="332" t="s">
        <v>44</v>
      </c>
      <c r="G30" s="361"/>
      <c r="H30" s="51">
        <v>10500</v>
      </c>
      <c r="I30" s="51">
        <v>7030</v>
      </c>
      <c r="J30" s="274">
        <v>7030</v>
      </c>
      <c r="K30" s="51">
        <f t="shared" si="1"/>
        <v>0</v>
      </c>
      <c r="L30" s="51">
        <f t="shared" si="0"/>
        <v>0</v>
      </c>
      <c r="M30" s="51">
        <f t="shared" si="0"/>
        <v>0</v>
      </c>
    </row>
    <row r="31" spans="1:13" s="182" customFormat="1" x14ac:dyDescent="0.25">
      <c r="A31" s="183"/>
      <c r="B31" s="202"/>
      <c r="C31" s="352"/>
      <c r="D31" s="193"/>
      <c r="E31" s="331"/>
      <c r="F31" s="332"/>
      <c r="G31" s="361"/>
      <c r="H31" s="51"/>
      <c r="I31" s="51"/>
      <c r="J31" s="274"/>
      <c r="K31" s="51">
        <f t="shared" si="1"/>
        <v>0</v>
      </c>
      <c r="L31" s="51">
        <f t="shared" si="0"/>
        <v>0</v>
      </c>
      <c r="M31" s="51">
        <f t="shared" si="0"/>
        <v>0</v>
      </c>
    </row>
    <row r="32" spans="1:13" s="182" customFormat="1" ht="45" x14ac:dyDescent="0.25">
      <c r="A32" s="183">
        <f>A30+0.0001</f>
        <v>3.4352000000005871</v>
      </c>
      <c r="B32" s="202" t="s">
        <v>1621</v>
      </c>
      <c r="C32" s="352" t="s">
        <v>2061</v>
      </c>
      <c r="D32" s="193" t="s">
        <v>57</v>
      </c>
      <c r="E32" s="331" t="s">
        <v>1840</v>
      </c>
      <c r="F32" s="332" t="s">
        <v>44</v>
      </c>
      <c r="G32" s="361"/>
      <c r="H32" s="51">
        <v>11080</v>
      </c>
      <c r="I32" s="51">
        <v>8280</v>
      </c>
      <c r="J32" s="274">
        <v>8280</v>
      </c>
      <c r="K32" s="51">
        <f t="shared" si="1"/>
        <v>0</v>
      </c>
      <c r="L32" s="51">
        <f t="shared" si="1"/>
        <v>0</v>
      </c>
      <c r="M32" s="51">
        <f t="shared" si="1"/>
        <v>0</v>
      </c>
    </row>
    <row r="33" spans="1:13" s="182" customFormat="1" x14ac:dyDescent="0.25">
      <c r="A33" s="183"/>
      <c r="B33" s="202"/>
      <c r="C33" s="352"/>
      <c r="D33" s="193"/>
      <c r="E33" s="331"/>
      <c r="F33" s="332"/>
      <c r="G33" s="361"/>
      <c r="H33" s="51"/>
      <c r="I33" s="51"/>
      <c r="J33" s="274"/>
      <c r="K33" s="51">
        <f t="shared" si="1"/>
        <v>0</v>
      </c>
      <c r="L33" s="51">
        <f t="shared" si="1"/>
        <v>0</v>
      </c>
      <c r="M33" s="51">
        <f t="shared" si="1"/>
        <v>0</v>
      </c>
    </row>
    <row r="34" spans="1:13" s="182" customFormat="1" ht="45" x14ac:dyDescent="0.25">
      <c r="A34" s="183">
        <f>A32+0.0001</f>
        <v>3.4353000000005873</v>
      </c>
      <c r="B34" s="202" t="s">
        <v>1621</v>
      </c>
      <c r="C34" s="352" t="s">
        <v>2061</v>
      </c>
      <c r="D34" s="193" t="s">
        <v>58</v>
      </c>
      <c r="E34" s="331" t="s">
        <v>1841</v>
      </c>
      <c r="F34" s="332" t="s">
        <v>44</v>
      </c>
      <c r="G34" s="361"/>
      <c r="H34" s="51">
        <v>12600</v>
      </c>
      <c r="I34" s="51">
        <v>9140</v>
      </c>
      <c r="J34" s="274">
        <v>9140</v>
      </c>
      <c r="K34" s="51">
        <f t="shared" si="1"/>
        <v>0</v>
      </c>
      <c r="L34" s="51">
        <f t="shared" si="1"/>
        <v>0</v>
      </c>
      <c r="M34" s="51">
        <f t="shared" si="1"/>
        <v>0</v>
      </c>
    </row>
    <row r="35" spans="1:13" s="182" customFormat="1" x14ac:dyDescent="0.25">
      <c r="A35" s="183"/>
      <c r="B35" s="202"/>
      <c r="C35" s="352"/>
      <c r="D35" s="193"/>
      <c r="E35" s="331"/>
      <c r="F35" s="332"/>
      <c r="G35" s="361"/>
      <c r="H35" s="51"/>
      <c r="I35" s="51"/>
      <c r="J35" s="274"/>
      <c r="K35" s="51">
        <f t="shared" si="1"/>
        <v>0</v>
      </c>
      <c r="L35" s="51">
        <f t="shared" si="1"/>
        <v>0</v>
      </c>
      <c r="M35" s="51">
        <f t="shared" si="1"/>
        <v>0</v>
      </c>
    </row>
    <row r="36" spans="1:13" s="182" customFormat="1" ht="45" x14ac:dyDescent="0.25">
      <c r="A36" s="183">
        <f>A34+0.0001</f>
        <v>3.4354000000005875</v>
      </c>
      <c r="B36" s="202" t="s">
        <v>1630</v>
      </c>
      <c r="C36" s="352" t="s">
        <v>2062</v>
      </c>
      <c r="D36" s="193" t="s">
        <v>57</v>
      </c>
      <c r="E36" s="331" t="s">
        <v>1843</v>
      </c>
      <c r="F36" s="332" t="s">
        <v>44</v>
      </c>
      <c r="G36" s="361"/>
      <c r="H36" s="51">
        <v>12320</v>
      </c>
      <c r="I36" s="51">
        <v>8800</v>
      </c>
      <c r="J36" s="274">
        <v>8800</v>
      </c>
      <c r="K36" s="51">
        <f t="shared" si="1"/>
        <v>0</v>
      </c>
      <c r="L36" s="51">
        <f t="shared" si="1"/>
        <v>0</v>
      </c>
      <c r="M36" s="51">
        <f t="shared" si="1"/>
        <v>0</v>
      </c>
    </row>
    <row r="37" spans="1:13" s="182" customFormat="1" x14ac:dyDescent="0.25">
      <c r="A37" s="183"/>
      <c r="B37" s="202"/>
      <c r="C37" s="352"/>
      <c r="D37" s="193"/>
      <c r="E37" s="331"/>
      <c r="F37" s="332"/>
      <c r="G37" s="361"/>
      <c r="H37" s="51"/>
      <c r="I37" s="51"/>
      <c r="J37" s="274"/>
      <c r="K37" s="51">
        <f t="shared" si="1"/>
        <v>0</v>
      </c>
      <c r="L37" s="51">
        <f t="shared" si="1"/>
        <v>0</v>
      </c>
      <c r="M37" s="51">
        <f t="shared" si="1"/>
        <v>0</v>
      </c>
    </row>
    <row r="38" spans="1:13" s="182" customFormat="1" ht="60" x14ac:dyDescent="0.25">
      <c r="A38" s="183">
        <f>A36+0.0001</f>
        <v>3.4355000000005878</v>
      </c>
      <c r="B38" s="202" t="s">
        <v>1630</v>
      </c>
      <c r="C38" s="352" t="s">
        <v>2062</v>
      </c>
      <c r="D38" s="193" t="s">
        <v>58</v>
      </c>
      <c r="E38" s="331" t="s">
        <v>1844</v>
      </c>
      <c r="F38" s="332" t="s">
        <v>44</v>
      </c>
      <c r="G38" s="361"/>
      <c r="H38" s="51">
        <v>13880</v>
      </c>
      <c r="I38" s="51">
        <v>10320</v>
      </c>
      <c r="J38" s="274">
        <v>10320</v>
      </c>
      <c r="K38" s="51">
        <f t="shared" si="1"/>
        <v>0</v>
      </c>
      <c r="L38" s="51">
        <f t="shared" si="1"/>
        <v>0</v>
      </c>
      <c r="M38" s="51">
        <f t="shared" si="1"/>
        <v>0</v>
      </c>
    </row>
    <row r="39" spans="1:13" s="182" customFormat="1" x14ac:dyDescent="0.25">
      <c r="A39" s="183"/>
      <c r="B39" s="202"/>
      <c r="C39" s="352"/>
      <c r="D39" s="193"/>
      <c r="E39" s="331"/>
      <c r="F39" s="332"/>
      <c r="G39" s="361"/>
      <c r="H39" s="51"/>
      <c r="I39" s="51"/>
      <c r="J39" s="274"/>
      <c r="K39" s="51">
        <f t="shared" si="1"/>
        <v>0</v>
      </c>
      <c r="L39" s="51">
        <f t="shared" si="1"/>
        <v>0</v>
      </c>
      <c r="M39" s="51">
        <f t="shared" si="1"/>
        <v>0</v>
      </c>
    </row>
    <row r="40" spans="1:13" s="182" customFormat="1" ht="45" x14ac:dyDescent="0.25">
      <c r="A40" s="183">
        <f>A38+0.0001</f>
        <v>3.435600000000588</v>
      </c>
      <c r="B40" s="202" t="s">
        <v>1630</v>
      </c>
      <c r="C40" s="352" t="s">
        <v>2063</v>
      </c>
      <c r="D40" s="193" t="s">
        <v>57</v>
      </c>
      <c r="E40" s="331" t="s">
        <v>1846</v>
      </c>
      <c r="F40" s="332" t="s">
        <v>44</v>
      </c>
      <c r="G40" s="361"/>
      <c r="H40" s="51">
        <v>13000</v>
      </c>
      <c r="I40" s="51">
        <v>9900</v>
      </c>
      <c r="J40" s="274">
        <v>9900</v>
      </c>
      <c r="K40" s="51">
        <f t="shared" si="1"/>
        <v>0</v>
      </c>
      <c r="L40" s="51">
        <f t="shared" si="1"/>
        <v>0</v>
      </c>
      <c r="M40" s="51">
        <f t="shared" si="1"/>
        <v>0</v>
      </c>
    </row>
    <row r="41" spans="1:13" s="182" customFormat="1" x14ac:dyDescent="0.25">
      <c r="A41" s="183"/>
      <c r="B41" s="202"/>
      <c r="C41" s="352"/>
      <c r="D41" s="193"/>
      <c r="E41" s="331"/>
      <c r="F41" s="332"/>
      <c r="G41" s="361"/>
      <c r="H41" s="51"/>
      <c r="I41" s="51"/>
      <c r="J41" s="274"/>
      <c r="K41" s="51">
        <f t="shared" si="1"/>
        <v>0</v>
      </c>
      <c r="L41" s="51">
        <f t="shared" si="1"/>
        <v>0</v>
      </c>
      <c r="M41" s="51">
        <f t="shared" si="1"/>
        <v>0</v>
      </c>
    </row>
    <row r="42" spans="1:13" s="182" customFormat="1" ht="60" x14ac:dyDescent="0.25">
      <c r="A42" s="183">
        <f>A40+0.0001</f>
        <v>3.4357000000005882</v>
      </c>
      <c r="B42" s="202" t="s">
        <v>1630</v>
      </c>
      <c r="C42" s="352" t="s">
        <v>2063</v>
      </c>
      <c r="D42" s="193" t="s">
        <v>58</v>
      </c>
      <c r="E42" s="331" t="s">
        <v>1847</v>
      </c>
      <c r="F42" s="332" t="s">
        <v>44</v>
      </c>
      <c r="G42" s="361"/>
      <c r="H42" s="51">
        <v>14660</v>
      </c>
      <c r="I42" s="51">
        <v>10960</v>
      </c>
      <c r="J42" s="274">
        <v>10960</v>
      </c>
      <c r="K42" s="51">
        <f t="shared" si="1"/>
        <v>0</v>
      </c>
      <c r="L42" s="51">
        <f t="shared" si="1"/>
        <v>0</v>
      </c>
      <c r="M42" s="51">
        <f t="shared" si="1"/>
        <v>0</v>
      </c>
    </row>
    <row r="43" spans="1:13" s="182" customFormat="1" x14ac:dyDescent="0.25">
      <c r="A43" s="183"/>
      <c r="B43" s="202"/>
      <c r="C43" s="352"/>
      <c r="D43" s="193"/>
      <c r="E43" s="331"/>
      <c r="F43" s="332"/>
      <c r="G43" s="361"/>
      <c r="H43" s="51"/>
      <c r="I43" s="51"/>
      <c r="J43" s="274"/>
      <c r="K43" s="51">
        <f t="shared" si="1"/>
        <v>0</v>
      </c>
      <c r="L43" s="51">
        <f t="shared" si="1"/>
        <v>0</v>
      </c>
      <c r="M43" s="51">
        <f t="shared" si="1"/>
        <v>0</v>
      </c>
    </row>
    <row r="44" spans="1:13" s="182" customFormat="1" ht="45" x14ac:dyDescent="0.25">
      <c r="A44" s="183">
        <f>A42+0.0001</f>
        <v>3.4358000000005884</v>
      </c>
      <c r="B44" s="202" t="s">
        <v>1635</v>
      </c>
      <c r="C44" s="352" t="s">
        <v>2064</v>
      </c>
      <c r="D44" s="193" t="s">
        <v>57</v>
      </c>
      <c r="E44" s="331" t="s">
        <v>1849</v>
      </c>
      <c r="F44" s="332" t="s">
        <v>44</v>
      </c>
      <c r="G44" s="361"/>
      <c r="H44" s="51">
        <v>14040</v>
      </c>
      <c r="I44" s="51">
        <v>10840</v>
      </c>
      <c r="J44" s="274">
        <v>10840</v>
      </c>
      <c r="K44" s="51">
        <f t="shared" si="1"/>
        <v>0</v>
      </c>
      <c r="L44" s="51">
        <f t="shared" si="1"/>
        <v>0</v>
      </c>
      <c r="M44" s="51">
        <f t="shared" si="1"/>
        <v>0</v>
      </c>
    </row>
    <row r="45" spans="1:13" s="182" customFormat="1" x14ac:dyDescent="0.25">
      <c r="A45" s="183"/>
      <c r="B45" s="202"/>
      <c r="C45" s="352"/>
      <c r="D45" s="193"/>
      <c r="E45" s="331"/>
      <c r="F45" s="332"/>
      <c r="G45" s="361"/>
      <c r="H45" s="51"/>
      <c r="I45" s="51"/>
      <c r="J45" s="274"/>
      <c r="K45" s="51">
        <f t="shared" si="1"/>
        <v>0</v>
      </c>
      <c r="L45" s="51">
        <f t="shared" si="1"/>
        <v>0</v>
      </c>
      <c r="M45" s="51">
        <f t="shared" si="1"/>
        <v>0</v>
      </c>
    </row>
    <row r="46" spans="1:13" s="182" customFormat="1" ht="60" x14ac:dyDescent="0.25">
      <c r="A46" s="183">
        <f>A44+0.0001</f>
        <v>3.4359000000005886</v>
      </c>
      <c r="B46" s="202" t="s">
        <v>1635</v>
      </c>
      <c r="C46" s="352" t="s">
        <v>2064</v>
      </c>
      <c r="D46" s="193" t="s">
        <v>58</v>
      </c>
      <c r="E46" s="331" t="s">
        <v>1850</v>
      </c>
      <c r="F46" s="332" t="s">
        <v>44</v>
      </c>
      <c r="G46" s="361"/>
      <c r="H46" s="51">
        <v>16210</v>
      </c>
      <c r="I46" s="51">
        <v>12170</v>
      </c>
      <c r="J46" s="274">
        <v>12170</v>
      </c>
      <c r="K46" s="51">
        <f t="shared" si="1"/>
        <v>0</v>
      </c>
      <c r="L46" s="51">
        <f t="shared" si="1"/>
        <v>0</v>
      </c>
      <c r="M46" s="51">
        <f t="shared" si="1"/>
        <v>0</v>
      </c>
    </row>
    <row r="47" spans="1:13" s="182" customFormat="1" x14ac:dyDescent="0.25">
      <c r="A47" s="183"/>
      <c r="B47" s="202"/>
      <c r="C47" s="352"/>
      <c r="D47" s="193"/>
      <c r="E47" s="331"/>
      <c r="F47" s="332"/>
      <c r="G47" s="361"/>
      <c r="H47" s="51"/>
      <c r="I47" s="51"/>
      <c r="J47" s="274"/>
      <c r="K47" s="51">
        <f t="shared" si="1"/>
        <v>0</v>
      </c>
      <c r="L47" s="51">
        <f t="shared" si="1"/>
        <v>0</v>
      </c>
      <c r="M47" s="51">
        <f t="shared" si="1"/>
        <v>0</v>
      </c>
    </row>
    <row r="48" spans="1:13" s="182" customFormat="1" ht="45" x14ac:dyDescent="0.25">
      <c r="A48" s="183">
        <f>A46+0.0001</f>
        <v>3.4360000000005888</v>
      </c>
      <c r="B48" s="202" t="s">
        <v>1635</v>
      </c>
      <c r="C48" s="352" t="s">
        <v>2064</v>
      </c>
      <c r="D48" s="193" t="s">
        <v>1851</v>
      </c>
      <c r="E48" s="331" t="s">
        <v>2065</v>
      </c>
      <c r="F48" s="332" t="s">
        <v>44</v>
      </c>
      <c r="G48" s="361"/>
      <c r="H48" s="51">
        <v>20000</v>
      </c>
      <c r="I48" s="51">
        <v>12870</v>
      </c>
      <c r="J48" s="274">
        <v>12870</v>
      </c>
      <c r="K48" s="51">
        <f t="shared" si="1"/>
        <v>0</v>
      </c>
      <c r="L48" s="51">
        <f t="shared" si="1"/>
        <v>0</v>
      </c>
      <c r="M48" s="51">
        <f t="shared" si="1"/>
        <v>0</v>
      </c>
    </row>
    <row r="49" spans="1:13" s="182" customFormat="1" x14ac:dyDescent="0.25">
      <c r="A49" s="183"/>
      <c r="B49" s="202"/>
      <c r="C49" s="352"/>
      <c r="D49" s="193"/>
      <c r="E49" s="331"/>
      <c r="F49" s="332"/>
      <c r="G49" s="361"/>
      <c r="H49" s="51"/>
      <c r="I49" s="51"/>
      <c r="J49" s="274"/>
      <c r="K49" s="51">
        <f t="shared" si="1"/>
        <v>0</v>
      </c>
      <c r="L49" s="51">
        <f t="shared" si="1"/>
        <v>0</v>
      </c>
      <c r="M49" s="51">
        <f t="shared" si="1"/>
        <v>0</v>
      </c>
    </row>
    <row r="50" spans="1:13" s="182" customFormat="1" ht="45" x14ac:dyDescent="0.25">
      <c r="A50" s="183">
        <f>A48+0.0001</f>
        <v>3.436100000000589</v>
      </c>
      <c r="B50" s="202" t="s">
        <v>1635</v>
      </c>
      <c r="C50" s="352" t="s">
        <v>2066</v>
      </c>
      <c r="D50" s="193" t="s">
        <v>57</v>
      </c>
      <c r="E50" s="331" t="s">
        <v>1854</v>
      </c>
      <c r="F50" s="332" t="s">
        <v>44</v>
      </c>
      <c r="G50" s="361"/>
      <c r="H50" s="51">
        <v>14990</v>
      </c>
      <c r="I50" s="51">
        <v>12200</v>
      </c>
      <c r="J50" s="274">
        <v>12200</v>
      </c>
      <c r="K50" s="51">
        <f t="shared" si="1"/>
        <v>0</v>
      </c>
      <c r="L50" s="51">
        <f t="shared" si="1"/>
        <v>0</v>
      </c>
      <c r="M50" s="51">
        <f t="shared" si="1"/>
        <v>0</v>
      </c>
    </row>
    <row r="51" spans="1:13" s="182" customFormat="1" x14ac:dyDescent="0.25">
      <c r="A51" s="183"/>
      <c r="B51" s="202"/>
      <c r="C51" s="352"/>
      <c r="D51" s="193"/>
      <c r="E51" s="331"/>
      <c r="F51" s="332"/>
      <c r="G51" s="361"/>
      <c r="H51" s="51"/>
      <c r="I51" s="51"/>
      <c r="J51" s="274"/>
      <c r="K51" s="51">
        <f t="shared" si="1"/>
        <v>0</v>
      </c>
      <c r="L51" s="51">
        <f t="shared" si="1"/>
        <v>0</v>
      </c>
      <c r="M51" s="51">
        <f t="shared" si="1"/>
        <v>0</v>
      </c>
    </row>
    <row r="52" spans="1:13" s="182" customFormat="1" ht="60" x14ac:dyDescent="0.25">
      <c r="A52" s="183">
        <f>A50+0.0001</f>
        <v>3.4362000000005892</v>
      </c>
      <c r="B52" s="202" t="s">
        <v>1635</v>
      </c>
      <c r="C52" s="352" t="s">
        <v>2066</v>
      </c>
      <c r="D52" s="193" t="s">
        <v>58</v>
      </c>
      <c r="E52" s="331" t="s">
        <v>1855</v>
      </c>
      <c r="F52" s="332" t="s">
        <v>44</v>
      </c>
      <c r="G52" s="361"/>
      <c r="H52" s="51">
        <v>17700</v>
      </c>
      <c r="I52" s="51">
        <v>13060</v>
      </c>
      <c r="J52" s="274">
        <v>13060</v>
      </c>
      <c r="K52" s="51">
        <f t="shared" si="1"/>
        <v>0</v>
      </c>
      <c r="L52" s="51">
        <f t="shared" si="1"/>
        <v>0</v>
      </c>
      <c r="M52" s="51">
        <f t="shared" si="1"/>
        <v>0</v>
      </c>
    </row>
    <row r="53" spans="1:13" s="182" customFormat="1" x14ac:dyDescent="0.25">
      <c r="A53" s="183"/>
      <c r="B53" s="202"/>
      <c r="C53" s="352"/>
      <c r="D53" s="193"/>
      <c r="E53" s="331"/>
      <c r="F53" s="332"/>
      <c r="G53" s="361"/>
      <c r="H53" s="51"/>
      <c r="I53" s="51"/>
      <c r="J53" s="274"/>
      <c r="K53" s="51">
        <f t="shared" si="1"/>
        <v>0</v>
      </c>
      <c r="L53" s="51">
        <f t="shared" si="1"/>
        <v>0</v>
      </c>
      <c r="M53" s="51">
        <f t="shared" si="1"/>
        <v>0</v>
      </c>
    </row>
    <row r="54" spans="1:13" s="182" customFormat="1" ht="60" x14ac:dyDescent="0.25">
      <c r="A54" s="183">
        <f>A52+0.0001</f>
        <v>3.4363000000005894</v>
      </c>
      <c r="B54" s="202" t="s">
        <v>1635</v>
      </c>
      <c r="C54" s="352" t="s">
        <v>2066</v>
      </c>
      <c r="D54" s="193" t="s">
        <v>1851</v>
      </c>
      <c r="E54" s="331" t="s">
        <v>1856</v>
      </c>
      <c r="F54" s="332" t="s">
        <v>44</v>
      </c>
      <c r="G54" s="361"/>
      <c r="H54" s="51">
        <v>21630</v>
      </c>
      <c r="I54" s="51">
        <v>12430</v>
      </c>
      <c r="J54" s="274">
        <v>12430</v>
      </c>
      <c r="K54" s="51">
        <f t="shared" si="1"/>
        <v>0</v>
      </c>
      <c r="L54" s="51">
        <f t="shared" si="1"/>
        <v>0</v>
      </c>
      <c r="M54" s="51">
        <f t="shared" si="1"/>
        <v>0</v>
      </c>
    </row>
    <row r="55" spans="1:13" s="182" customFormat="1" x14ac:dyDescent="0.25">
      <c r="A55" s="183"/>
      <c r="B55" s="202"/>
      <c r="C55" s="352"/>
      <c r="D55" s="193"/>
      <c r="E55" s="331"/>
      <c r="F55" s="332"/>
      <c r="G55" s="361"/>
      <c r="H55" s="51"/>
      <c r="I55" s="51"/>
      <c r="J55" s="274"/>
      <c r="K55" s="51">
        <f t="shared" si="1"/>
        <v>0</v>
      </c>
      <c r="L55" s="51">
        <f t="shared" si="1"/>
        <v>0</v>
      </c>
      <c r="M55" s="51">
        <f t="shared" si="1"/>
        <v>0</v>
      </c>
    </row>
    <row r="56" spans="1:13" s="182" customFormat="1" ht="45" x14ac:dyDescent="0.25">
      <c r="A56" s="183">
        <f>A54+0.0001</f>
        <v>3.4364000000005896</v>
      </c>
      <c r="B56" s="202" t="s">
        <v>1635</v>
      </c>
      <c r="C56" s="352" t="s">
        <v>2067</v>
      </c>
      <c r="D56" s="193" t="s">
        <v>57</v>
      </c>
      <c r="E56" s="331" t="s">
        <v>1858</v>
      </c>
      <c r="F56" s="332" t="s">
        <v>44</v>
      </c>
      <c r="G56" s="361"/>
      <c r="H56" s="51">
        <v>15780</v>
      </c>
      <c r="I56" s="274">
        <v>15780</v>
      </c>
      <c r="J56" s="274">
        <v>15780</v>
      </c>
      <c r="K56" s="51">
        <f t="shared" si="1"/>
        <v>0</v>
      </c>
      <c r="L56" s="51">
        <f t="shared" si="1"/>
        <v>0</v>
      </c>
      <c r="M56" s="51">
        <f t="shared" si="1"/>
        <v>0</v>
      </c>
    </row>
    <row r="57" spans="1:13" s="182" customFormat="1" x14ac:dyDescent="0.25">
      <c r="A57" s="183"/>
      <c r="B57" s="202"/>
      <c r="C57" s="352"/>
      <c r="D57" s="193"/>
      <c r="E57" s="331"/>
      <c r="F57" s="332"/>
      <c r="G57" s="361"/>
      <c r="H57" s="51"/>
      <c r="I57" s="274"/>
      <c r="J57" s="274"/>
      <c r="K57" s="51">
        <f t="shared" si="1"/>
        <v>0</v>
      </c>
      <c r="L57" s="51">
        <f t="shared" si="1"/>
        <v>0</v>
      </c>
      <c r="M57" s="51">
        <f t="shared" si="1"/>
        <v>0</v>
      </c>
    </row>
    <row r="58" spans="1:13" s="182" customFormat="1" ht="60" x14ac:dyDescent="0.25">
      <c r="A58" s="183">
        <f>A56+0.0001</f>
        <v>3.4365000000005899</v>
      </c>
      <c r="B58" s="202" t="s">
        <v>1635</v>
      </c>
      <c r="C58" s="352" t="s">
        <v>2067</v>
      </c>
      <c r="D58" s="193" t="s">
        <v>58</v>
      </c>
      <c r="E58" s="331" t="s">
        <v>1859</v>
      </c>
      <c r="F58" s="332" t="s">
        <v>44</v>
      </c>
      <c r="G58" s="361"/>
      <c r="H58" s="51">
        <v>18210</v>
      </c>
      <c r="I58" s="274">
        <v>18210</v>
      </c>
      <c r="J58" s="274">
        <v>18210</v>
      </c>
      <c r="K58" s="51">
        <f t="shared" si="1"/>
        <v>0</v>
      </c>
      <c r="L58" s="51">
        <f t="shared" si="1"/>
        <v>0</v>
      </c>
      <c r="M58" s="51">
        <f t="shared" si="1"/>
        <v>0</v>
      </c>
    </row>
    <row r="59" spans="1:13" s="182" customFormat="1" x14ac:dyDescent="0.25">
      <c r="A59" s="183"/>
      <c r="B59" s="202"/>
      <c r="C59" s="352"/>
      <c r="D59" s="193"/>
      <c r="E59" s="331"/>
      <c r="F59" s="332"/>
      <c r="G59" s="361"/>
      <c r="H59" s="51"/>
      <c r="I59" s="274"/>
      <c r="J59" s="274"/>
      <c r="K59" s="51">
        <f t="shared" si="1"/>
        <v>0</v>
      </c>
      <c r="L59" s="51">
        <f t="shared" si="1"/>
        <v>0</v>
      </c>
      <c r="M59" s="51">
        <f t="shared" si="1"/>
        <v>0</v>
      </c>
    </row>
    <row r="60" spans="1:13" s="182" customFormat="1" ht="60" x14ac:dyDescent="0.25">
      <c r="A60" s="183">
        <f>A58+0.0001</f>
        <v>3.4366000000005901</v>
      </c>
      <c r="B60" s="202" t="s">
        <v>1635</v>
      </c>
      <c r="C60" s="352" t="s">
        <v>2067</v>
      </c>
      <c r="D60" s="193" t="s">
        <v>1851</v>
      </c>
      <c r="E60" s="331" t="s">
        <v>1860</v>
      </c>
      <c r="F60" s="332" t="s">
        <v>44</v>
      </c>
      <c r="G60" s="361"/>
      <c r="H60" s="51">
        <v>23520</v>
      </c>
      <c r="I60" s="274">
        <v>23520</v>
      </c>
      <c r="J60" s="274">
        <v>23520</v>
      </c>
      <c r="K60" s="51">
        <f t="shared" si="1"/>
        <v>0</v>
      </c>
      <c r="L60" s="51">
        <f t="shared" si="1"/>
        <v>0</v>
      </c>
      <c r="M60" s="51">
        <f t="shared" si="1"/>
        <v>0</v>
      </c>
    </row>
    <row r="61" spans="1:13" s="182" customFormat="1" x14ac:dyDescent="0.25">
      <c r="A61" s="183"/>
      <c r="B61" s="202"/>
      <c r="C61" s="352"/>
      <c r="D61" s="193"/>
      <c r="E61" s="331"/>
      <c r="F61" s="332"/>
      <c r="G61" s="361"/>
      <c r="H61" s="51"/>
      <c r="I61" s="274"/>
      <c r="J61" s="274"/>
      <c r="K61" s="51">
        <f t="shared" si="1"/>
        <v>0</v>
      </c>
      <c r="L61" s="51">
        <f t="shared" si="1"/>
        <v>0</v>
      </c>
      <c r="M61" s="51">
        <f t="shared" si="1"/>
        <v>0</v>
      </c>
    </row>
    <row r="62" spans="1:13" s="182" customFormat="1" ht="45" x14ac:dyDescent="0.25">
      <c r="A62" s="183">
        <f>A60+0.0001</f>
        <v>3.4367000000005903</v>
      </c>
      <c r="B62" s="202" t="s">
        <v>1635</v>
      </c>
      <c r="C62" s="352" t="s">
        <v>2068</v>
      </c>
      <c r="D62" s="193" t="s">
        <v>57</v>
      </c>
      <c r="E62" s="331" t="s">
        <v>1862</v>
      </c>
      <c r="F62" s="332" t="s">
        <v>44</v>
      </c>
      <c r="G62" s="361"/>
      <c r="H62" s="51">
        <v>17040</v>
      </c>
      <c r="I62" s="274">
        <v>17040</v>
      </c>
      <c r="J62" s="274">
        <v>17040</v>
      </c>
      <c r="K62" s="51">
        <f t="shared" si="1"/>
        <v>0</v>
      </c>
      <c r="L62" s="51">
        <f t="shared" si="1"/>
        <v>0</v>
      </c>
      <c r="M62" s="51">
        <f t="shared" si="1"/>
        <v>0</v>
      </c>
    </row>
    <row r="63" spans="1:13" s="182" customFormat="1" x14ac:dyDescent="0.25">
      <c r="A63" s="183"/>
      <c r="B63" s="202"/>
      <c r="C63" s="352"/>
      <c r="D63" s="193"/>
      <c r="E63" s="331"/>
      <c r="F63" s="332"/>
      <c r="G63" s="361"/>
      <c r="H63" s="51"/>
      <c r="I63" s="274"/>
      <c r="J63" s="274"/>
      <c r="K63" s="51">
        <f t="shared" si="1"/>
        <v>0</v>
      </c>
      <c r="L63" s="51">
        <f t="shared" si="1"/>
        <v>0</v>
      </c>
      <c r="M63" s="51">
        <f t="shared" si="1"/>
        <v>0</v>
      </c>
    </row>
    <row r="64" spans="1:13" s="182" customFormat="1" ht="60" x14ac:dyDescent="0.25">
      <c r="A64" s="183">
        <f>A62+0.0001</f>
        <v>3.4368000000005905</v>
      </c>
      <c r="B64" s="202" t="s">
        <v>1635</v>
      </c>
      <c r="C64" s="352" t="s">
        <v>2068</v>
      </c>
      <c r="D64" s="193" t="s">
        <v>58</v>
      </c>
      <c r="E64" s="331" t="s">
        <v>1863</v>
      </c>
      <c r="F64" s="332" t="s">
        <v>44</v>
      </c>
      <c r="G64" s="361"/>
      <c r="H64" s="51">
        <v>19570</v>
      </c>
      <c r="I64" s="274">
        <v>19570</v>
      </c>
      <c r="J64" s="274">
        <v>19570</v>
      </c>
      <c r="K64" s="51">
        <f t="shared" si="1"/>
        <v>0</v>
      </c>
      <c r="L64" s="51">
        <f t="shared" si="1"/>
        <v>0</v>
      </c>
      <c r="M64" s="51">
        <f t="shared" si="1"/>
        <v>0</v>
      </c>
    </row>
    <row r="65" spans="1:13" s="182" customFormat="1" x14ac:dyDescent="0.25">
      <c r="A65" s="183"/>
      <c r="B65" s="202"/>
      <c r="C65" s="352"/>
      <c r="D65" s="193"/>
      <c r="E65" s="331"/>
      <c r="F65" s="332"/>
      <c r="G65" s="361"/>
      <c r="H65" s="51"/>
      <c r="I65" s="274"/>
      <c r="J65" s="274"/>
      <c r="K65" s="51">
        <f t="shared" si="1"/>
        <v>0</v>
      </c>
      <c r="L65" s="51">
        <f t="shared" si="1"/>
        <v>0</v>
      </c>
      <c r="M65" s="51">
        <f t="shared" si="1"/>
        <v>0</v>
      </c>
    </row>
    <row r="66" spans="1:13" s="182" customFormat="1" ht="60" x14ac:dyDescent="0.25">
      <c r="A66" s="183">
        <f>A64+0.0001</f>
        <v>3.4369000000005907</v>
      </c>
      <c r="B66" s="202" t="s">
        <v>1635</v>
      </c>
      <c r="C66" s="352" t="s">
        <v>2068</v>
      </c>
      <c r="D66" s="193" t="s">
        <v>1851</v>
      </c>
      <c r="E66" s="331" t="s">
        <v>1864</v>
      </c>
      <c r="F66" s="332" t="s">
        <v>44</v>
      </c>
      <c r="G66" s="361"/>
      <c r="H66" s="51">
        <v>24880</v>
      </c>
      <c r="I66" s="274">
        <v>24880</v>
      </c>
      <c r="J66" s="274">
        <v>24880</v>
      </c>
      <c r="K66" s="51">
        <f t="shared" si="1"/>
        <v>0</v>
      </c>
      <c r="L66" s="51">
        <f t="shared" si="1"/>
        <v>0</v>
      </c>
      <c r="M66" s="51">
        <f t="shared" si="1"/>
        <v>0</v>
      </c>
    </row>
    <row r="67" spans="1:13" s="182" customFormat="1" x14ac:dyDescent="0.25">
      <c r="A67" s="183"/>
      <c r="B67" s="202"/>
      <c r="C67" s="352"/>
      <c r="D67" s="193"/>
      <c r="E67" s="331"/>
      <c r="F67" s="332"/>
      <c r="G67" s="361"/>
      <c r="H67" s="51"/>
      <c r="I67" s="274"/>
      <c r="J67" s="274"/>
      <c r="K67" s="51">
        <f t="shared" si="1"/>
        <v>0</v>
      </c>
      <c r="L67" s="51">
        <f t="shared" si="1"/>
        <v>0</v>
      </c>
      <c r="M67" s="51">
        <f t="shared" si="1"/>
        <v>0</v>
      </c>
    </row>
    <row r="68" spans="1:13" s="182" customFormat="1" ht="45" x14ac:dyDescent="0.25">
      <c r="A68" s="183">
        <f>A66+0.0001</f>
        <v>3.4370000000005909</v>
      </c>
      <c r="B68" s="202" t="s">
        <v>1635</v>
      </c>
      <c r="C68" s="352" t="s">
        <v>2069</v>
      </c>
      <c r="D68" s="193" t="s">
        <v>57</v>
      </c>
      <c r="E68" s="331" t="s">
        <v>1866</v>
      </c>
      <c r="F68" s="332" t="s">
        <v>44</v>
      </c>
      <c r="G68" s="361"/>
      <c r="H68" s="51">
        <v>18630</v>
      </c>
      <c r="I68" s="274">
        <v>18630</v>
      </c>
      <c r="J68" s="274">
        <v>18630</v>
      </c>
      <c r="K68" s="51">
        <f t="shared" si="1"/>
        <v>0</v>
      </c>
      <c r="L68" s="51">
        <f t="shared" si="1"/>
        <v>0</v>
      </c>
      <c r="M68" s="51">
        <f t="shared" si="1"/>
        <v>0</v>
      </c>
    </row>
    <row r="69" spans="1:13" s="182" customFormat="1" x14ac:dyDescent="0.25">
      <c r="A69" s="183"/>
      <c r="B69" s="202"/>
      <c r="C69" s="352"/>
      <c r="D69" s="193"/>
      <c r="E69" s="331"/>
      <c r="F69" s="332"/>
      <c r="G69" s="361"/>
      <c r="H69" s="51"/>
      <c r="I69" s="274"/>
      <c r="J69" s="274"/>
      <c r="K69" s="51">
        <f t="shared" si="1"/>
        <v>0</v>
      </c>
      <c r="L69" s="51">
        <f t="shared" si="1"/>
        <v>0</v>
      </c>
      <c r="M69" s="51">
        <f t="shared" si="1"/>
        <v>0</v>
      </c>
    </row>
    <row r="70" spans="1:13" s="182" customFormat="1" ht="60" x14ac:dyDescent="0.25">
      <c r="A70" s="183">
        <f>A68+0.0001</f>
        <v>3.4371000000005911</v>
      </c>
      <c r="B70" s="202" t="s">
        <v>1635</v>
      </c>
      <c r="C70" s="352" t="s">
        <v>2069</v>
      </c>
      <c r="D70" s="193" t="s">
        <v>58</v>
      </c>
      <c r="E70" s="331" t="s">
        <v>1867</v>
      </c>
      <c r="F70" s="332" t="s">
        <v>44</v>
      </c>
      <c r="G70" s="361"/>
      <c r="H70" s="51">
        <v>21340</v>
      </c>
      <c r="I70" s="274">
        <v>21340</v>
      </c>
      <c r="J70" s="274">
        <v>21340</v>
      </c>
      <c r="K70" s="51">
        <f t="shared" si="1"/>
        <v>0</v>
      </c>
      <c r="L70" s="51">
        <f t="shared" si="1"/>
        <v>0</v>
      </c>
      <c r="M70" s="51">
        <f t="shared" si="1"/>
        <v>0</v>
      </c>
    </row>
    <row r="71" spans="1:13" s="182" customFormat="1" x14ac:dyDescent="0.25">
      <c r="A71" s="183"/>
      <c r="B71" s="202"/>
      <c r="C71" s="352"/>
      <c r="D71" s="193"/>
      <c r="E71" s="331"/>
      <c r="F71" s="332"/>
      <c r="G71" s="361"/>
      <c r="H71" s="51"/>
      <c r="I71" s="274"/>
      <c r="J71" s="274"/>
      <c r="K71" s="51">
        <f t="shared" si="1"/>
        <v>0</v>
      </c>
      <c r="L71" s="51">
        <f t="shared" si="1"/>
        <v>0</v>
      </c>
      <c r="M71" s="51">
        <f t="shared" si="1"/>
        <v>0</v>
      </c>
    </row>
    <row r="72" spans="1:13" s="182" customFormat="1" ht="60" x14ac:dyDescent="0.25">
      <c r="A72" s="183">
        <f>A70+0.0001</f>
        <v>3.4372000000005913</v>
      </c>
      <c r="B72" s="202" t="s">
        <v>1635</v>
      </c>
      <c r="C72" s="352" t="s">
        <v>2069</v>
      </c>
      <c r="D72" s="193" t="s">
        <v>1851</v>
      </c>
      <c r="E72" s="331" t="s">
        <v>1868</v>
      </c>
      <c r="F72" s="332" t="s">
        <v>44</v>
      </c>
      <c r="G72" s="361"/>
      <c r="H72" s="51">
        <v>26840</v>
      </c>
      <c r="I72" s="274">
        <v>26840</v>
      </c>
      <c r="J72" s="274">
        <v>26840</v>
      </c>
      <c r="K72" s="51">
        <f t="shared" si="1"/>
        <v>0</v>
      </c>
      <c r="L72" s="51">
        <f t="shared" si="1"/>
        <v>0</v>
      </c>
      <c r="M72" s="51">
        <f t="shared" si="1"/>
        <v>0</v>
      </c>
    </row>
    <row r="73" spans="1:13" s="182" customFormat="1" x14ac:dyDescent="0.25">
      <c r="A73" s="183"/>
      <c r="B73" s="202"/>
      <c r="C73" s="352"/>
      <c r="D73" s="193"/>
      <c r="E73" s="331"/>
      <c r="F73" s="332"/>
      <c r="G73" s="361"/>
      <c r="H73" s="51"/>
      <c r="I73" s="51"/>
      <c r="J73" s="274"/>
      <c r="K73" s="51">
        <f t="shared" si="1"/>
        <v>0</v>
      </c>
      <c r="L73" s="51">
        <f t="shared" si="1"/>
        <v>0</v>
      </c>
      <c r="M73" s="51">
        <f t="shared" si="1"/>
        <v>0</v>
      </c>
    </row>
    <row r="74" spans="1:13" s="182" customFormat="1" ht="45" x14ac:dyDescent="0.25">
      <c r="A74" s="183">
        <f>A72+0.0001</f>
        <v>3.4373000000005915</v>
      </c>
      <c r="B74" s="202" t="s">
        <v>1630</v>
      </c>
      <c r="C74" s="352" t="s">
        <v>2070</v>
      </c>
      <c r="D74" s="193" t="s">
        <v>57</v>
      </c>
      <c r="E74" s="331" t="s">
        <v>1870</v>
      </c>
      <c r="F74" s="332" t="s">
        <v>44</v>
      </c>
      <c r="G74" s="361"/>
      <c r="H74" s="51">
        <v>13150</v>
      </c>
      <c r="I74" s="51">
        <v>10060</v>
      </c>
      <c r="J74" s="274">
        <v>10060</v>
      </c>
      <c r="K74" s="51">
        <f t="shared" si="1"/>
        <v>0</v>
      </c>
      <c r="L74" s="51">
        <f t="shared" si="1"/>
        <v>0</v>
      </c>
      <c r="M74" s="51">
        <f t="shared" si="1"/>
        <v>0</v>
      </c>
    </row>
    <row r="75" spans="1:13" s="182" customFormat="1" x14ac:dyDescent="0.25">
      <c r="A75" s="183"/>
      <c r="B75" s="202"/>
      <c r="C75" s="352"/>
      <c r="D75" s="193"/>
      <c r="E75" s="331"/>
      <c r="F75" s="332"/>
      <c r="G75" s="361"/>
      <c r="H75" s="51"/>
      <c r="I75" s="51"/>
      <c r="J75" s="274"/>
      <c r="K75" s="51">
        <f t="shared" si="1"/>
        <v>0</v>
      </c>
      <c r="L75" s="51">
        <f t="shared" si="1"/>
        <v>0</v>
      </c>
      <c r="M75" s="51">
        <f t="shared" si="1"/>
        <v>0</v>
      </c>
    </row>
    <row r="76" spans="1:13" s="182" customFormat="1" ht="60" x14ac:dyDescent="0.25">
      <c r="A76" s="183">
        <f>A74+0.0001</f>
        <v>3.4374000000005918</v>
      </c>
      <c r="B76" s="202" t="s">
        <v>1630</v>
      </c>
      <c r="C76" s="352" t="s">
        <v>2070</v>
      </c>
      <c r="D76" s="193" t="s">
        <v>58</v>
      </c>
      <c r="E76" s="331" t="s">
        <v>1871</v>
      </c>
      <c r="F76" s="332" t="s">
        <v>44</v>
      </c>
      <c r="G76" s="361"/>
      <c r="H76" s="51">
        <v>15100</v>
      </c>
      <c r="I76" s="51">
        <v>12190</v>
      </c>
      <c r="J76" s="274">
        <v>12190</v>
      </c>
      <c r="K76" s="51">
        <f t="shared" si="1"/>
        <v>0</v>
      </c>
      <c r="L76" s="51">
        <f t="shared" si="1"/>
        <v>0</v>
      </c>
      <c r="M76" s="51">
        <f t="shared" si="1"/>
        <v>0</v>
      </c>
    </row>
    <row r="77" spans="1:13" s="182" customFormat="1" x14ac:dyDescent="0.25">
      <c r="A77" s="183"/>
      <c r="B77" s="202"/>
      <c r="C77" s="352"/>
      <c r="D77" s="193"/>
      <c r="E77" s="331"/>
      <c r="F77" s="332"/>
      <c r="G77" s="361"/>
      <c r="H77" s="51"/>
      <c r="I77" s="51"/>
      <c r="J77" s="274"/>
      <c r="K77" s="51">
        <f t="shared" si="1"/>
        <v>0</v>
      </c>
      <c r="L77" s="51">
        <f t="shared" si="1"/>
        <v>0</v>
      </c>
      <c r="M77" s="51">
        <f t="shared" si="1"/>
        <v>0</v>
      </c>
    </row>
    <row r="78" spans="1:13" s="182" customFormat="1" ht="45" x14ac:dyDescent="0.25">
      <c r="A78" s="183">
        <f>A76+0.0001</f>
        <v>3.437500000000592</v>
      </c>
      <c r="B78" s="202" t="s">
        <v>1635</v>
      </c>
      <c r="C78" s="352" t="s">
        <v>2071</v>
      </c>
      <c r="D78" s="193" t="s">
        <v>57</v>
      </c>
      <c r="E78" s="331" t="s">
        <v>1873</v>
      </c>
      <c r="F78" s="332" t="s">
        <v>44</v>
      </c>
      <c r="G78" s="361"/>
      <c r="H78" s="51">
        <v>14190</v>
      </c>
      <c r="I78" s="51">
        <v>11190</v>
      </c>
      <c r="J78" s="274">
        <v>11190</v>
      </c>
      <c r="K78" s="51">
        <f t="shared" si="1"/>
        <v>0</v>
      </c>
      <c r="L78" s="51">
        <f t="shared" si="1"/>
        <v>0</v>
      </c>
      <c r="M78" s="51">
        <f t="shared" si="1"/>
        <v>0</v>
      </c>
    </row>
    <row r="79" spans="1:13" s="182" customFormat="1" x14ac:dyDescent="0.25">
      <c r="A79" s="183"/>
      <c r="B79" s="202"/>
      <c r="C79" s="352"/>
      <c r="D79" s="193"/>
      <c r="E79" s="331"/>
      <c r="F79" s="332"/>
      <c r="G79" s="361"/>
      <c r="H79" s="51"/>
      <c r="I79" s="51"/>
      <c r="J79" s="274"/>
      <c r="K79" s="51">
        <f t="shared" si="1"/>
        <v>0</v>
      </c>
      <c r="L79" s="51">
        <f t="shared" si="1"/>
        <v>0</v>
      </c>
      <c r="M79" s="51">
        <f t="shared" si="1"/>
        <v>0</v>
      </c>
    </row>
    <row r="80" spans="1:13" s="182" customFormat="1" ht="60" x14ac:dyDescent="0.25">
      <c r="A80" s="183">
        <f>A78+0.0001</f>
        <v>3.4376000000005922</v>
      </c>
      <c r="B80" s="202" t="s">
        <v>1635</v>
      </c>
      <c r="C80" s="352" t="s">
        <v>2071</v>
      </c>
      <c r="D80" s="193" t="s">
        <v>58</v>
      </c>
      <c r="E80" s="331" t="s">
        <v>1874</v>
      </c>
      <c r="F80" s="332" t="s">
        <v>44</v>
      </c>
      <c r="G80" s="361"/>
      <c r="H80" s="51">
        <v>16360</v>
      </c>
      <c r="I80" s="51">
        <v>13500</v>
      </c>
      <c r="J80" s="274">
        <v>13500</v>
      </c>
      <c r="K80" s="51">
        <f t="shared" si="1"/>
        <v>0</v>
      </c>
      <c r="L80" s="51">
        <f t="shared" si="1"/>
        <v>0</v>
      </c>
      <c r="M80" s="51">
        <f t="shared" si="1"/>
        <v>0</v>
      </c>
    </row>
    <row r="81" spans="1:13" s="182" customFormat="1" x14ac:dyDescent="0.25">
      <c r="A81" s="183"/>
      <c r="B81" s="202"/>
      <c r="C81" s="352"/>
      <c r="D81" s="193"/>
      <c r="E81" s="331"/>
      <c r="F81" s="332"/>
      <c r="G81" s="361"/>
      <c r="H81" s="51"/>
      <c r="I81" s="51"/>
      <c r="J81" s="274"/>
      <c r="K81" s="51">
        <f t="shared" ref="K81:M144" si="2">$G81*H81</f>
        <v>0</v>
      </c>
      <c r="L81" s="51">
        <f t="shared" si="2"/>
        <v>0</v>
      </c>
      <c r="M81" s="51">
        <f t="shared" si="2"/>
        <v>0</v>
      </c>
    </row>
    <row r="82" spans="1:13" s="182" customFormat="1" ht="45" x14ac:dyDescent="0.25">
      <c r="A82" s="183">
        <f>A80+0.0001</f>
        <v>3.4377000000005924</v>
      </c>
      <c r="B82" s="202" t="s">
        <v>1635</v>
      </c>
      <c r="C82" s="352" t="s">
        <v>2072</v>
      </c>
      <c r="D82" s="193" t="s">
        <v>57</v>
      </c>
      <c r="E82" s="331" t="s">
        <v>1876</v>
      </c>
      <c r="F82" s="332" t="s">
        <v>44</v>
      </c>
      <c r="G82" s="361"/>
      <c r="H82" s="51">
        <v>15150</v>
      </c>
      <c r="I82" s="51">
        <v>12380</v>
      </c>
      <c r="J82" s="274">
        <v>12380</v>
      </c>
      <c r="K82" s="51">
        <f t="shared" si="2"/>
        <v>0</v>
      </c>
      <c r="L82" s="51">
        <f t="shared" si="2"/>
        <v>0</v>
      </c>
      <c r="M82" s="51">
        <f t="shared" si="2"/>
        <v>0</v>
      </c>
    </row>
    <row r="83" spans="1:13" s="182" customFormat="1" x14ac:dyDescent="0.25">
      <c r="A83" s="183"/>
      <c r="B83" s="202"/>
      <c r="C83" s="352"/>
      <c r="D83" s="193"/>
      <c r="E83" s="331"/>
      <c r="F83" s="332"/>
      <c r="G83" s="361"/>
      <c r="H83" s="51"/>
      <c r="I83" s="51"/>
      <c r="J83" s="274"/>
      <c r="K83" s="51">
        <f t="shared" si="2"/>
        <v>0</v>
      </c>
      <c r="L83" s="51">
        <f t="shared" si="2"/>
        <v>0</v>
      </c>
      <c r="M83" s="51">
        <f t="shared" si="2"/>
        <v>0</v>
      </c>
    </row>
    <row r="84" spans="1:13" s="182" customFormat="1" ht="60" x14ac:dyDescent="0.25">
      <c r="A84" s="183">
        <f>A82+0.0001</f>
        <v>3.4378000000005926</v>
      </c>
      <c r="B84" s="202" t="s">
        <v>1635</v>
      </c>
      <c r="C84" s="352" t="s">
        <v>2072</v>
      </c>
      <c r="D84" s="193" t="s">
        <v>58</v>
      </c>
      <c r="E84" s="331" t="s">
        <v>1877</v>
      </c>
      <c r="F84" s="332" t="s">
        <v>44</v>
      </c>
      <c r="G84" s="361"/>
      <c r="H84" s="51">
        <v>17370</v>
      </c>
      <c r="I84" s="51">
        <v>15020</v>
      </c>
      <c r="J84" s="274">
        <v>15020</v>
      </c>
      <c r="K84" s="51">
        <f t="shared" si="2"/>
        <v>0</v>
      </c>
      <c r="L84" s="51">
        <f t="shared" si="2"/>
        <v>0</v>
      </c>
      <c r="M84" s="51">
        <f t="shared" si="2"/>
        <v>0</v>
      </c>
    </row>
    <row r="85" spans="1:13" s="182" customFormat="1" x14ac:dyDescent="0.25">
      <c r="A85" s="183"/>
      <c r="B85" s="202"/>
      <c r="C85" s="352"/>
      <c r="D85" s="193"/>
      <c r="E85" s="331"/>
      <c r="F85" s="332"/>
      <c r="G85" s="361"/>
      <c r="H85" s="51"/>
      <c r="I85" s="51"/>
      <c r="J85" s="274"/>
      <c r="K85" s="51">
        <f t="shared" si="2"/>
        <v>0</v>
      </c>
      <c r="L85" s="51">
        <f t="shared" si="2"/>
        <v>0</v>
      </c>
      <c r="M85" s="51">
        <f t="shared" si="2"/>
        <v>0</v>
      </c>
    </row>
    <row r="86" spans="1:13" s="182" customFormat="1" ht="60" x14ac:dyDescent="0.25">
      <c r="A86" s="183">
        <f>A84+0.0001</f>
        <v>3.4379000000005928</v>
      </c>
      <c r="B86" s="202" t="s">
        <v>1635</v>
      </c>
      <c r="C86" s="352" t="s">
        <v>2072</v>
      </c>
      <c r="D86" s="193" t="s">
        <v>1851</v>
      </c>
      <c r="E86" s="331" t="s">
        <v>1878</v>
      </c>
      <c r="F86" s="332" t="s">
        <v>44</v>
      </c>
      <c r="G86" s="361"/>
      <c r="H86" s="51">
        <v>21730</v>
      </c>
      <c r="I86" s="51">
        <v>16560</v>
      </c>
      <c r="J86" s="274">
        <v>16560</v>
      </c>
      <c r="K86" s="51">
        <f t="shared" si="2"/>
        <v>0</v>
      </c>
      <c r="L86" s="51">
        <f t="shared" si="2"/>
        <v>0</v>
      </c>
      <c r="M86" s="51">
        <f t="shared" si="2"/>
        <v>0</v>
      </c>
    </row>
    <row r="87" spans="1:13" s="182" customFormat="1" x14ac:dyDescent="0.25">
      <c r="A87" s="183"/>
      <c r="B87" s="202"/>
      <c r="C87" s="352"/>
      <c r="D87" s="193"/>
      <c r="E87" s="331"/>
      <c r="F87" s="332"/>
      <c r="G87" s="361"/>
      <c r="H87" s="51"/>
      <c r="I87" s="51"/>
      <c r="J87" s="274"/>
      <c r="K87" s="51">
        <f t="shared" si="2"/>
        <v>0</v>
      </c>
      <c r="L87" s="51">
        <f t="shared" si="2"/>
        <v>0</v>
      </c>
      <c r="M87" s="51">
        <f t="shared" si="2"/>
        <v>0</v>
      </c>
    </row>
    <row r="88" spans="1:13" s="182" customFormat="1" ht="45" x14ac:dyDescent="0.25">
      <c r="A88" s="183">
        <f>A86+0.0001</f>
        <v>3.438000000000593</v>
      </c>
      <c r="B88" s="202" t="s">
        <v>1635</v>
      </c>
      <c r="C88" s="352" t="s">
        <v>2073</v>
      </c>
      <c r="D88" s="193" t="s">
        <v>57</v>
      </c>
      <c r="E88" s="331" t="s">
        <v>1880</v>
      </c>
      <c r="F88" s="332" t="s">
        <v>44</v>
      </c>
      <c r="G88" s="361"/>
      <c r="H88" s="51">
        <v>15890</v>
      </c>
      <c r="I88" s="274">
        <v>15890</v>
      </c>
      <c r="J88" s="274">
        <v>15890</v>
      </c>
      <c r="K88" s="51">
        <f t="shared" si="2"/>
        <v>0</v>
      </c>
      <c r="L88" s="51">
        <f t="shared" si="2"/>
        <v>0</v>
      </c>
      <c r="M88" s="51">
        <f t="shared" si="2"/>
        <v>0</v>
      </c>
    </row>
    <row r="89" spans="1:13" s="182" customFormat="1" x14ac:dyDescent="0.25">
      <c r="A89" s="183"/>
      <c r="B89" s="202"/>
      <c r="C89" s="352"/>
      <c r="D89" s="193"/>
      <c r="E89" s="331"/>
      <c r="F89" s="332"/>
      <c r="G89" s="361"/>
      <c r="H89" s="51"/>
      <c r="I89" s="274"/>
      <c r="J89" s="274"/>
      <c r="K89" s="51">
        <f t="shared" si="2"/>
        <v>0</v>
      </c>
      <c r="L89" s="51">
        <f t="shared" si="2"/>
        <v>0</v>
      </c>
      <c r="M89" s="51">
        <f t="shared" si="2"/>
        <v>0</v>
      </c>
    </row>
    <row r="90" spans="1:13" s="182" customFormat="1" ht="60" x14ac:dyDescent="0.25">
      <c r="A90" s="183">
        <f>A88+0.0001</f>
        <v>3.4381000000005932</v>
      </c>
      <c r="B90" s="202" t="s">
        <v>1635</v>
      </c>
      <c r="C90" s="352" t="s">
        <v>2073</v>
      </c>
      <c r="D90" s="193" t="s">
        <v>58</v>
      </c>
      <c r="E90" s="331" t="s">
        <v>1881</v>
      </c>
      <c r="F90" s="332" t="s">
        <v>44</v>
      </c>
      <c r="G90" s="361"/>
      <c r="H90" s="51">
        <v>18250</v>
      </c>
      <c r="I90" s="274">
        <v>18250</v>
      </c>
      <c r="J90" s="274">
        <v>18250</v>
      </c>
      <c r="K90" s="51">
        <f t="shared" si="2"/>
        <v>0</v>
      </c>
      <c r="L90" s="51">
        <f t="shared" si="2"/>
        <v>0</v>
      </c>
      <c r="M90" s="51">
        <f t="shared" si="2"/>
        <v>0</v>
      </c>
    </row>
    <row r="91" spans="1:13" s="182" customFormat="1" x14ac:dyDescent="0.25">
      <c r="A91" s="183"/>
      <c r="B91" s="202"/>
      <c r="C91" s="352"/>
      <c r="D91" s="193"/>
      <c r="E91" s="331"/>
      <c r="F91" s="332"/>
      <c r="G91" s="361"/>
      <c r="H91" s="51"/>
      <c r="I91" s="274"/>
      <c r="J91" s="274"/>
      <c r="K91" s="51">
        <f t="shared" si="2"/>
        <v>0</v>
      </c>
      <c r="L91" s="51">
        <f t="shared" si="2"/>
        <v>0</v>
      </c>
      <c r="M91" s="51">
        <f t="shared" si="2"/>
        <v>0</v>
      </c>
    </row>
    <row r="92" spans="1:13" s="182" customFormat="1" ht="60" x14ac:dyDescent="0.25">
      <c r="A92" s="183">
        <f>A90+0.0001</f>
        <v>3.4382000000005934</v>
      </c>
      <c r="B92" s="202" t="s">
        <v>1635</v>
      </c>
      <c r="C92" s="352" t="s">
        <v>2073</v>
      </c>
      <c r="D92" s="193" t="s">
        <v>1851</v>
      </c>
      <c r="E92" s="331" t="s">
        <v>1882</v>
      </c>
      <c r="F92" s="332" t="s">
        <v>44</v>
      </c>
      <c r="G92" s="361"/>
      <c r="H92" s="51">
        <v>23420</v>
      </c>
      <c r="I92" s="274">
        <v>23420</v>
      </c>
      <c r="J92" s="274">
        <v>23420</v>
      </c>
      <c r="K92" s="51">
        <f t="shared" si="2"/>
        <v>0</v>
      </c>
      <c r="L92" s="51">
        <f t="shared" si="2"/>
        <v>0</v>
      </c>
      <c r="M92" s="51">
        <f t="shared" si="2"/>
        <v>0</v>
      </c>
    </row>
    <row r="93" spans="1:13" s="182" customFormat="1" x14ac:dyDescent="0.25">
      <c r="A93" s="183"/>
      <c r="B93" s="202"/>
      <c r="C93" s="352"/>
      <c r="D93" s="193"/>
      <c r="E93" s="331"/>
      <c r="F93" s="332"/>
      <c r="G93" s="361"/>
      <c r="H93" s="51"/>
      <c r="I93" s="274"/>
      <c r="J93" s="274"/>
      <c r="K93" s="51">
        <f t="shared" si="2"/>
        <v>0</v>
      </c>
      <c r="L93" s="51">
        <f t="shared" si="2"/>
        <v>0</v>
      </c>
      <c r="M93" s="51">
        <f t="shared" si="2"/>
        <v>0</v>
      </c>
    </row>
    <row r="94" spans="1:13" s="182" customFormat="1" ht="45" x14ac:dyDescent="0.25">
      <c r="A94" s="183">
        <f>A92+0.0001</f>
        <v>3.4383000000005937</v>
      </c>
      <c r="B94" s="202" t="s">
        <v>1635</v>
      </c>
      <c r="C94" s="352" t="s">
        <v>2074</v>
      </c>
      <c r="D94" s="193" t="s">
        <v>57</v>
      </c>
      <c r="E94" s="331" t="s">
        <v>1884</v>
      </c>
      <c r="F94" s="332" t="s">
        <v>44</v>
      </c>
      <c r="G94" s="361"/>
      <c r="H94" s="51">
        <v>17110</v>
      </c>
      <c r="I94" s="274">
        <v>17110</v>
      </c>
      <c r="J94" s="274">
        <v>17110</v>
      </c>
      <c r="K94" s="51">
        <f t="shared" si="2"/>
        <v>0</v>
      </c>
      <c r="L94" s="51">
        <f t="shared" si="2"/>
        <v>0</v>
      </c>
      <c r="M94" s="51">
        <f t="shared" si="2"/>
        <v>0</v>
      </c>
    </row>
    <row r="95" spans="1:13" s="182" customFormat="1" x14ac:dyDescent="0.25">
      <c r="A95" s="183"/>
      <c r="B95" s="202"/>
      <c r="C95" s="352"/>
      <c r="D95" s="193"/>
      <c r="E95" s="331"/>
      <c r="F95" s="332"/>
      <c r="G95" s="361"/>
      <c r="H95" s="51"/>
      <c r="I95" s="274"/>
      <c r="J95" s="274"/>
      <c r="K95" s="51">
        <f t="shared" si="2"/>
        <v>0</v>
      </c>
      <c r="L95" s="51">
        <f t="shared" si="2"/>
        <v>0</v>
      </c>
      <c r="M95" s="51">
        <f t="shared" si="2"/>
        <v>0</v>
      </c>
    </row>
    <row r="96" spans="1:13" s="182" customFormat="1" ht="60" x14ac:dyDescent="0.25">
      <c r="A96" s="183">
        <f>A94+0.0001</f>
        <v>3.4384000000005939</v>
      </c>
      <c r="B96" s="202" t="s">
        <v>1635</v>
      </c>
      <c r="C96" s="352" t="s">
        <v>2074</v>
      </c>
      <c r="D96" s="193" t="s">
        <v>58</v>
      </c>
      <c r="E96" s="331" t="s">
        <v>1885</v>
      </c>
      <c r="F96" s="332" t="s">
        <v>44</v>
      </c>
      <c r="G96" s="361"/>
      <c r="H96" s="51">
        <v>19580</v>
      </c>
      <c r="I96" s="274">
        <v>19580</v>
      </c>
      <c r="J96" s="274">
        <v>19580</v>
      </c>
      <c r="K96" s="51">
        <f t="shared" si="2"/>
        <v>0</v>
      </c>
      <c r="L96" s="51">
        <f t="shared" si="2"/>
        <v>0</v>
      </c>
      <c r="M96" s="51">
        <f t="shared" si="2"/>
        <v>0</v>
      </c>
    </row>
    <row r="97" spans="1:13" s="182" customFormat="1" x14ac:dyDescent="0.25">
      <c r="A97" s="183"/>
      <c r="B97" s="202"/>
      <c r="C97" s="352"/>
      <c r="D97" s="193"/>
      <c r="E97" s="331"/>
      <c r="F97" s="332"/>
      <c r="G97" s="361"/>
      <c r="H97" s="51"/>
      <c r="I97" s="274"/>
      <c r="J97" s="274"/>
      <c r="K97" s="51">
        <f t="shared" si="2"/>
        <v>0</v>
      </c>
      <c r="L97" s="51">
        <f t="shared" si="2"/>
        <v>0</v>
      </c>
      <c r="M97" s="51">
        <f t="shared" si="2"/>
        <v>0</v>
      </c>
    </row>
    <row r="98" spans="1:13" s="182" customFormat="1" ht="60" x14ac:dyDescent="0.25">
      <c r="A98" s="183">
        <f>A96+0.0001</f>
        <v>3.4385000000005941</v>
      </c>
      <c r="B98" s="202" t="s">
        <v>1635</v>
      </c>
      <c r="C98" s="352" t="s">
        <v>2074</v>
      </c>
      <c r="D98" s="193" t="s">
        <v>1851</v>
      </c>
      <c r="E98" s="331" t="s">
        <v>1886</v>
      </c>
      <c r="F98" s="332" t="s">
        <v>44</v>
      </c>
      <c r="G98" s="361"/>
      <c r="H98" s="51">
        <v>24950</v>
      </c>
      <c r="I98" s="274">
        <v>24950</v>
      </c>
      <c r="J98" s="274">
        <v>24950</v>
      </c>
      <c r="K98" s="51">
        <f t="shared" si="2"/>
        <v>0</v>
      </c>
      <c r="L98" s="51">
        <f t="shared" si="2"/>
        <v>0</v>
      </c>
      <c r="M98" s="51">
        <f t="shared" si="2"/>
        <v>0</v>
      </c>
    </row>
    <row r="99" spans="1:13" s="182" customFormat="1" x14ac:dyDescent="0.25">
      <c r="A99" s="183"/>
      <c r="B99" s="202"/>
      <c r="C99" s="352"/>
      <c r="D99" s="193"/>
      <c r="E99" s="331"/>
      <c r="F99" s="332"/>
      <c r="G99" s="361"/>
      <c r="H99" s="51"/>
      <c r="I99" s="274"/>
      <c r="J99" s="274"/>
      <c r="K99" s="51">
        <f t="shared" si="2"/>
        <v>0</v>
      </c>
      <c r="L99" s="51">
        <f t="shared" si="2"/>
        <v>0</v>
      </c>
      <c r="M99" s="51">
        <f t="shared" si="2"/>
        <v>0</v>
      </c>
    </row>
    <row r="100" spans="1:13" s="182" customFormat="1" ht="45" x14ac:dyDescent="0.25">
      <c r="A100" s="183">
        <f>A98+0.0001</f>
        <v>3.4386000000005943</v>
      </c>
      <c r="B100" s="202" t="s">
        <v>1635</v>
      </c>
      <c r="C100" s="352" t="s">
        <v>2075</v>
      </c>
      <c r="D100" s="193" t="s">
        <v>57</v>
      </c>
      <c r="E100" s="331" t="s">
        <v>1888</v>
      </c>
      <c r="F100" s="332" t="s">
        <v>44</v>
      </c>
      <c r="G100" s="361"/>
      <c r="H100" s="51">
        <v>18700</v>
      </c>
      <c r="I100" s="274">
        <v>18700</v>
      </c>
      <c r="J100" s="274">
        <v>18700</v>
      </c>
      <c r="K100" s="51">
        <f t="shared" si="2"/>
        <v>0</v>
      </c>
      <c r="L100" s="51">
        <f t="shared" si="2"/>
        <v>0</v>
      </c>
      <c r="M100" s="51">
        <f t="shared" si="2"/>
        <v>0</v>
      </c>
    </row>
    <row r="101" spans="1:13" s="182" customFormat="1" x14ac:dyDescent="0.25">
      <c r="A101" s="183"/>
      <c r="B101" s="202"/>
      <c r="C101" s="352"/>
      <c r="D101" s="193"/>
      <c r="E101" s="331"/>
      <c r="F101" s="332"/>
      <c r="G101" s="361"/>
      <c r="H101" s="51"/>
      <c r="I101" s="274"/>
      <c r="J101" s="274"/>
      <c r="K101" s="51">
        <f t="shared" si="2"/>
        <v>0</v>
      </c>
      <c r="L101" s="51">
        <f t="shared" si="2"/>
        <v>0</v>
      </c>
      <c r="M101" s="51">
        <f t="shared" si="2"/>
        <v>0</v>
      </c>
    </row>
    <row r="102" spans="1:13" s="182" customFormat="1" ht="60" x14ac:dyDescent="0.25">
      <c r="A102" s="183">
        <f>A100+0.0001</f>
        <v>3.4387000000005945</v>
      </c>
      <c r="B102" s="202" t="s">
        <v>1635</v>
      </c>
      <c r="C102" s="352" t="s">
        <v>2075</v>
      </c>
      <c r="D102" s="193" t="s">
        <v>58</v>
      </c>
      <c r="E102" s="331" t="s">
        <v>1889</v>
      </c>
      <c r="F102" s="332" t="s">
        <v>44</v>
      </c>
      <c r="G102" s="361"/>
      <c r="H102" s="51">
        <v>21370</v>
      </c>
      <c r="I102" s="274">
        <v>21370</v>
      </c>
      <c r="J102" s="274">
        <v>21370</v>
      </c>
      <c r="K102" s="51">
        <f t="shared" si="2"/>
        <v>0</v>
      </c>
      <c r="L102" s="51">
        <f t="shared" si="2"/>
        <v>0</v>
      </c>
      <c r="M102" s="51">
        <f t="shared" si="2"/>
        <v>0</v>
      </c>
    </row>
    <row r="103" spans="1:13" s="182" customFormat="1" x14ac:dyDescent="0.25">
      <c r="A103" s="183"/>
      <c r="B103" s="202"/>
      <c r="C103" s="352"/>
      <c r="D103" s="193"/>
      <c r="E103" s="331"/>
      <c r="F103" s="332"/>
      <c r="G103" s="361"/>
      <c r="H103" s="51"/>
      <c r="I103" s="274"/>
      <c r="J103" s="274"/>
      <c r="K103" s="51">
        <f t="shared" si="2"/>
        <v>0</v>
      </c>
      <c r="L103" s="51">
        <f t="shared" si="2"/>
        <v>0</v>
      </c>
      <c r="M103" s="51">
        <f t="shared" si="2"/>
        <v>0</v>
      </c>
    </row>
    <row r="104" spans="1:13" s="182" customFormat="1" ht="60" x14ac:dyDescent="0.25">
      <c r="A104" s="183">
        <f>A102+0.0001</f>
        <v>3.4388000000005947</v>
      </c>
      <c r="B104" s="202" t="s">
        <v>1635</v>
      </c>
      <c r="C104" s="352" t="s">
        <v>2075</v>
      </c>
      <c r="D104" s="193" t="s">
        <v>1851</v>
      </c>
      <c r="E104" s="331" t="s">
        <v>1890</v>
      </c>
      <c r="F104" s="332" t="s">
        <v>44</v>
      </c>
      <c r="G104" s="361"/>
      <c r="H104" s="51">
        <v>26820</v>
      </c>
      <c r="I104" s="274">
        <v>26820</v>
      </c>
      <c r="J104" s="274">
        <v>26820</v>
      </c>
      <c r="K104" s="51">
        <f t="shared" si="2"/>
        <v>0</v>
      </c>
      <c r="L104" s="51">
        <f t="shared" si="2"/>
        <v>0</v>
      </c>
      <c r="M104" s="51">
        <f t="shared" si="2"/>
        <v>0</v>
      </c>
    </row>
    <row r="105" spans="1:13" s="182" customFormat="1" x14ac:dyDescent="0.25">
      <c r="A105" s="183"/>
      <c r="B105" s="202"/>
      <c r="C105" s="352"/>
      <c r="D105" s="193"/>
      <c r="E105" s="331"/>
      <c r="F105" s="332"/>
      <c r="G105" s="361"/>
      <c r="H105" s="51"/>
      <c r="I105" s="51"/>
      <c r="J105" s="274"/>
      <c r="K105" s="51">
        <f t="shared" si="2"/>
        <v>0</v>
      </c>
      <c r="L105" s="51">
        <f t="shared" si="2"/>
        <v>0</v>
      </c>
      <c r="M105" s="51">
        <f t="shared" si="2"/>
        <v>0</v>
      </c>
    </row>
    <row r="106" spans="1:13" s="182" customFormat="1" ht="45" x14ac:dyDescent="0.25">
      <c r="A106" s="183">
        <f>A104+0.0001</f>
        <v>3.4389000000005949</v>
      </c>
      <c r="B106" s="202" t="s">
        <v>1658</v>
      </c>
      <c r="C106" s="352" t="s">
        <v>2076</v>
      </c>
      <c r="D106" s="193" t="s">
        <v>57</v>
      </c>
      <c r="E106" s="331" t="s">
        <v>1892</v>
      </c>
      <c r="F106" s="332" t="s">
        <v>44</v>
      </c>
      <c r="G106" s="361"/>
      <c r="H106" s="51">
        <v>14050</v>
      </c>
      <c r="I106" s="51">
        <v>12150</v>
      </c>
      <c r="J106" s="274">
        <v>12150</v>
      </c>
      <c r="K106" s="51">
        <f t="shared" si="2"/>
        <v>0</v>
      </c>
      <c r="L106" s="51">
        <f t="shared" si="2"/>
        <v>0</v>
      </c>
      <c r="M106" s="51">
        <f t="shared" si="2"/>
        <v>0</v>
      </c>
    </row>
    <row r="107" spans="1:13" s="182" customFormat="1" x14ac:dyDescent="0.25">
      <c r="A107" s="183"/>
      <c r="B107" s="202"/>
      <c r="C107" s="352"/>
      <c r="D107" s="193"/>
      <c r="E107" s="331"/>
      <c r="F107" s="332"/>
      <c r="G107" s="361"/>
      <c r="H107" s="51"/>
      <c r="I107" s="51"/>
      <c r="J107" s="274"/>
      <c r="K107" s="51">
        <f t="shared" si="2"/>
        <v>0</v>
      </c>
      <c r="L107" s="51">
        <f t="shared" si="2"/>
        <v>0</v>
      </c>
      <c r="M107" s="51">
        <f t="shared" si="2"/>
        <v>0</v>
      </c>
    </row>
    <row r="108" spans="1:13" s="182" customFormat="1" ht="45" x14ac:dyDescent="0.25">
      <c r="A108" s="183">
        <f>A106+0.0001</f>
        <v>3.4390000000005951</v>
      </c>
      <c r="B108" s="202" t="s">
        <v>1658</v>
      </c>
      <c r="C108" s="352" t="s">
        <v>2076</v>
      </c>
      <c r="D108" s="193" t="s">
        <v>58</v>
      </c>
      <c r="E108" s="331" t="s">
        <v>1893</v>
      </c>
      <c r="F108" s="332" t="s">
        <v>44</v>
      </c>
      <c r="G108" s="361"/>
      <c r="H108" s="51">
        <v>16220</v>
      </c>
      <c r="I108" s="51">
        <v>12850</v>
      </c>
      <c r="J108" s="274">
        <v>12850</v>
      </c>
      <c r="K108" s="51">
        <f t="shared" si="2"/>
        <v>0</v>
      </c>
      <c r="L108" s="51">
        <f t="shared" si="2"/>
        <v>0</v>
      </c>
      <c r="M108" s="51">
        <f t="shared" si="2"/>
        <v>0</v>
      </c>
    </row>
    <row r="109" spans="1:13" s="182" customFormat="1" x14ac:dyDescent="0.25">
      <c r="A109" s="183"/>
      <c r="B109" s="202"/>
      <c r="C109" s="352"/>
      <c r="D109" s="193"/>
      <c r="E109" s="331"/>
      <c r="F109" s="332"/>
      <c r="G109" s="361"/>
      <c r="H109" s="51"/>
      <c r="I109" s="51"/>
      <c r="J109" s="274"/>
      <c r="K109" s="51">
        <f t="shared" si="2"/>
        <v>0</v>
      </c>
      <c r="L109" s="51">
        <f t="shared" si="2"/>
        <v>0</v>
      </c>
      <c r="M109" s="51">
        <f t="shared" si="2"/>
        <v>0</v>
      </c>
    </row>
    <row r="110" spans="1:13" s="182" customFormat="1" ht="45" x14ac:dyDescent="0.25">
      <c r="A110" s="183">
        <f>A108+0.0001</f>
        <v>3.4391000000005953</v>
      </c>
      <c r="B110" s="202" t="s">
        <v>1658</v>
      </c>
      <c r="C110" s="352" t="s">
        <v>2077</v>
      </c>
      <c r="D110" s="193" t="s">
        <v>57</v>
      </c>
      <c r="E110" s="331" t="s">
        <v>1895</v>
      </c>
      <c r="F110" s="332" t="s">
        <v>44</v>
      </c>
      <c r="H110" s="51">
        <v>15440</v>
      </c>
      <c r="I110" s="51">
        <v>12770</v>
      </c>
      <c r="J110" s="274">
        <v>12770</v>
      </c>
      <c r="K110" s="51">
        <f t="shared" si="2"/>
        <v>0</v>
      </c>
      <c r="L110" s="51">
        <f t="shared" si="2"/>
        <v>0</v>
      </c>
      <c r="M110" s="51">
        <f t="shared" si="2"/>
        <v>0</v>
      </c>
    </row>
    <row r="111" spans="1:13" s="182" customFormat="1" x14ac:dyDescent="0.25">
      <c r="A111" s="183"/>
      <c r="B111" s="202"/>
      <c r="C111" s="352"/>
      <c r="D111" s="193"/>
      <c r="E111" s="331"/>
      <c r="F111" s="332"/>
      <c r="G111" s="361"/>
      <c r="H111" s="51"/>
      <c r="I111" s="51"/>
      <c r="J111" s="274"/>
      <c r="K111" s="51">
        <f t="shared" si="2"/>
        <v>0</v>
      </c>
      <c r="L111" s="51">
        <f t="shared" si="2"/>
        <v>0</v>
      </c>
      <c r="M111" s="51">
        <f t="shared" si="2"/>
        <v>0</v>
      </c>
    </row>
    <row r="112" spans="1:13" s="182" customFormat="1" ht="60" x14ac:dyDescent="0.25">
      <c r="A112" s="183">
        <f>A110+0.0001</f>
        <v>3.4392000000005956</v>
      </c>
      <c r="B112" s="202" t="s">
        <v>1658</v>
      </c>
      <c r="C112" s="352" t="s">
        <v>2077</v>
      </c>
      <c r="D112" s="193" t="s">
        <v>58</v>
      </c>
      <c r="E112" s="331" t="s">
        <v>1896</v>
      </c>
      <c r="F112" s="332" t="s">
        <v>44</v>
      </c>
      <c r="G112" s="361"/>
      <c r="H112" s="51">
        <v>16850</v>
      </c>
      <c r="I112" s="51">
        <v>13740</v>
      </c>
      <c r="J112" s="274">
        <v>13740</v>
      </c>
      <c r="K112" s="51">
        <f t="shared" si="2"/>
        <v>0</v>
      </c>
      <c r="L112" s="51">
        <f t="shared" si="2"/>
        <v>0</v>
      </c>
      <c r="M112" s="51">
        <f t="shared" si="2"/>
        <v>0</v>
      </c>
    </row>
    <row r="113" spans="1:13" s="182" customFormat="1" x14ac:dyDescent="0.25">
      <c r="A113" s="183"/>
      <c r="B113" s="202"/>
      <c r="C113" s="352"/>
      <c r="D113" s="193"/>
      <c r="E113" s="331"/>
      <c r="F113" s="332"/>
      <c r="G113" s="361"/>
      <c r="H113" s="51"/>
      <c r="I113" s="51"/>
      <c r="J113" s="274"/>
      <c r="K113" s="51">
        <f t="shared" si="2"/>
        <v>0</v>
      </c>
      <c r="L113" s="51">
        <f t="shared" si="2"/>
        <v>0</v>
      </c>
      <c r="M113" s="51">
        <f t="shared" si="2"/>
        <v>0</v>
      </c>
    </row>
    <row r="114" spans="1:13" s="182" customFormat="1" ht="45" x14ac:dyDescent="0.25">
      <c r="A114" s="183">
        <f>A112+0.0001</f>
        <v>3.4393000000005958</v>
      </c>
      <c r="B114" s="202" t="s">
        <v>1663</v>
      </c>
      <c r="C114" s="352" t="s">
        <v>2078</v>
      </c>
      <c r="D114" s="193" t="s">
        <v>57</v>
      </c>
      <c r="E114" s="331" t="s">
        <v>1898</v>
      </c>
      <c r="F114" s="332" t="s">
        <v>44</v>
      </c>
      <c r="G114" s="361"/>
      <c r="H114" s="51">
        <v>17210</v>
      </c>
      <c r="I114" s="51">
        <v>14450</v>
      </c>
      <c r="J114" s="274">
        <v>14450</v>
      </c>
      <c r="K114" s="51">
        <f t="shared" si="2"/>
        <v>0</v>
      </c>
      <c r="L114" s="51">
        <f t="shared" si="2"/>
        <v>0</v>
      </c>
      <c r="M114" s="51">
        <f t="shared" si="2"/>
        <v>0</v>
      </c>
    </row>
    <row r="115" spans="1:13" s="182" customFormat="1" x14ac:dyDescent="0.25">
      <c r="A115" s="183"/>
      <c r="B115" s="202"/>
      <c r="C115" s="352"/>
      <c r="D115" s="193"/>
      <c r="E115" s="331"/>
      <c r="F115" s="332"/>
      <c r="G115" s="361"/>
      <c r="H115" s="51"/>
      <c r="I115" s="51"/>
      <c r="J115" s="274"/>
      <c r="K115" s="51">
        <f t="shared" si="2"/>
        <v>0</v>
      </c>
      <c r="L115" s="51">
        <f t="shared" si="2"/>
        <v>0</v>
      </c>
      <c r="M115" s="51">
        <f t="shared" si="2"/>
        <v>0</v>
      </c>
    </row>
    <row r="116" spans="1:13" s="182" customFormat="1" ht="60" x14ac:dyDescent="0.25">
      <c r="A116" s="183">
        <f>A114+0.0001</f>
        <v>3.439400000000596</v>
      </c>
      <c r="B116" s="202" t="s">
        <v>1663</v>
      </c>
      <c r="C116" s="352" t="s">
        <v>2078</v>
      </c>
      <c r="D116" s="193" t="s">
        <v>58</v>
      </c>
      <c r="E116" s="331" t="s">
        <v>1899</v>
      </c>
      <c r="F116" s="332" t="s">
        <v>44</v>
      </c>
      <c r="G116" s="361"/>
      <c r="H116" s="51">
        <v>18650</v>
      </c>
      <c r="I116" s="51">
        <v>15250</v>
      </c>
      <c r="J116" s="274">
        <v>15250</v>
      </c>
      <c r="K116" s="51">
        <f t="shared" si="2"/>
        <v>0</v>
      </c>
      <c r="L116" s="51">
        <f t="shared" si="2"/>
        <v>0</v>
      </c>
      <c r="M116" s="51">
        <f t="shared" si="2"/>
        <v>0</v>
      </c>
    </row>
    <row r="117" spans="1:13" s="182" customFormat="1" x14ac:dyDescent="0.25">
      <c r="A117" s="183"/>
      <c r="B117" s="202"/>
      <c r="C117" s="352"/>
      <c r="D117" s="193"/>
      <c r="E117" s="331"/>
      <c r="F117" s="332"/>
      <c r="G117" s="361"/>
      <c r="H117" s="51"/>
      <c r="I117" s="51"/>
      <c r="J117" s="274"/>
      <c r="K117" s="51">
        <f t="shared" si="2"/>
        <v>0</v>
      </c>
      <c r="L117" s="51">
        <f t="shared" si="2"/>
        <v>0</v>
      </c>
      <c r="M117" s="51">
        <f t="shared" si="2"/>
        <v>0</v>
      </c>
    </row>
    <row r="118" spans="1:13" s="182" customFormat="1" ht="45" x14ac:dyDescent="0.25">
      <c r="A118" s="183">
        <f>A116+0.0001</f>
        <v>3.4395000000005962</v>
      </c>
      <c r="B118" s="202" t="s">
        <v>1663</v>
      </c>
      <c r="C118" s="352" t="s">
        <v>2078</v>
      </c>
      <c r="D118" s="193" t="s">
        <v>1851</v>
      </c>
      <c r="E118" s="331" t="s">
        <v>2079</v>
      </c>
      <c r="F118" s="332" t="s">
        <v>44</v>
      </c>
      <c r="G118" s="361"/>
      <c r="H118" s="51">
        <v>23060</v>
      </c>
      <c r="I118" s="51">
        <v>17280</v>
      </c>
      <c r="J118" s="274">
        <v>17280</v>
      </c>
      <c r="K118" s="51">
        <f t="shared" si="2"/>
        <v>0</v>
      </c>
      <c r="L118" s="51">
        <f t="shared" si="2"/>
        <v>0</v>
      </c>
      <c r="M118" s="51">
        <f t="shared" si="2"/>
        <v>0</v>
      </c>
    </row>
    <row r="119" spans="1:13" s="182" customFormat="1" x14ac:dyDescent="0.25">
      <c r="A119" s="183"/>
      <c r="B119" s="202"/>
      <c r="C119" s="352"/>
      <c r="D119" s="193"/>
      <c r="E119" s="331"/>
      <c r="F119" s="332"/>
      <c r="G119" s="361"/>
      <c r="H119" s="51"/>
      <c r="I119" s="51"/>
      <c r="J119" s="274"/>
      <c r="K119" s="51">
        <f t="shared" si="2"/>
        <v>0</v>
      </c>
      <c r="L119" s="51">
        <f t="shared" si="2"/>
        <v>0</v>
      </c>
      <c r="M119" s="51">
        <f t="shared" si="2"/>
        <v>0</v>
      </c>
    </row>
    <row r="120" spans="1:13" s="182" customFormat="1" ht="45" x14ac:dyDescent="0.25">
      <c r="A120" s="183">
        <f>A118+0.0001</f>
        <v>3.4396000000005964</v>
      </c>
      <c r="B120" s="202" t="s">
        <v>1663</v>
      </c>
      <c r="C120" s="352" t="s">
        <v>2080</v>
      </c>
      <c r="D120" s="193" t="s">
        <v>57</v>
      </c>
      <c r="E120" s="331" t="s">
        <v>1902</v>
      </c>
      <c r="F120" s="332" t="s">
        <v>44</v>
      </c>
      <c r="G120" s="361"/>
      <c r="H120" s="51">
        <v>18670</v>
      </c>
      <c r="I120" s="274">
        <v>18670</v>
      </c>
      <c r="J120" s="274">
        <v>18670</v>
      </c>
      <c r="K120" s="51">
        <f t="shared" si="2"/>
        <v>0</v>
      </c>
      <c r="L120" s="51">
        <f t="shared" si="2"/>
        <v>0</v>
      </c>
      <c r="M120" s="51">
        <f t="shared" si="2"/>
        <v>0</v>
      </c>
    </row>
    <row r="121" spans="1:13" s="182" customFormat="1" x14ac:dyDescent="0.25">
      <c r="A121" s="183"/>
      <c r="B121" s="202"/>
      <c r="C121" s="352"/>
      <c r="D121" s="193"/>
      <c r="E121" s="331"/>
      <c r="F121" s="332"/>
      <c r="G121" s="361"/>
      <c r="H121" s="51"/>
      <c r="I121" s="274"/>
      <c r="J121" s="274"/>
      <c r="K121" s="51">
        <f t="shared" si="2"/>
        <v>0</v>
      </c>
      <c r="L121" s="51">
        <f t="shared" si="2"/>
        <v>0</v>
      </c>
      <c r="M121" s="51">
        <f t="shared" si="2"/>
        <v>0</v>
      </c>
    </row>
    <row r="122" spans="1:13" s="182" customFormat="1" ht="60" x14ac:dyDescent="0.25">
      <c r="A122" s="183">
        <f>A120+0.0001</f>
        <v>3.4397000000005966</v>
      </c>
      <c r="B122" s="202" t="s">
        <v>1663</v>
      </c>
      <c r="C122" s="352" t="s">
        <v>2080</v>
      </c>
      <c r="D122" s="193" t="s">
        <v>58</v>
      </c>
      <c r="E122" s="331" t="s">
        <v>1903</v>
      </c>
      <c r="F122" s="332" t="s">
        <v>44</v>
      </c>
      <c r="G122" s="361"/>
      <c r="H122" s="51">
        <v>20250</v>
      </c>
      <c r="I122" s="274">
        <v>20250</v>
      </c>
      <c r="J122" s="274">
        <v>20250</v>
      </c>
      <c r="K122" s="51">
        <f t="shared" si="2"/>
        <v>0</v>
      </c>
      <c r="L122" s="51">
        <f t="shared" si="2"/>
        <v>0</v>
      </c>
      <c r="M122" s="51">
        <f t="shared" si="2"/>
        <v>0</v>
      </c>
    </row>
    <row r="123" spans="1:13" s="182" customFormat="1" x14ac:dyDescent="0.25">
      <c r="A123" s="183"/>
      <c r="B123" s="202"/>
      <c r="C123" s="352"/>
      <c r="D123" s="193"/>
      <c r="E123" s="331"/>
      <c r="F123" s="332"/>
      <c r="G123" s="361"/>
      <c r="H123" s="51"/>
      <c r="I123" s="274"/>
      <c r="J123" s="274"/>
      <c r="K123" s="51">
        <f t="shared" si="2"/>
        <v>0</v>
      </c>
      <c r="L123" s="51">
        <f t="shared" si="2"/>
        <v>0</v>
      </c>
      <c r="M123" s="51">
        <f t="shared" si="2"/>
        <v>0</v>
      </c>
    </row>
    <row r="124" spans="1:13" s="182" customFormat="1" ht="45" x14ac:dyDescent="0.25">
      <c r="A124" s="183">
        <f>A122+0.0001</f>
        <v>3.4398000000005968</v>
      </c>
      <c r="B124" s="202" t="s">
        <v>1663</v>
      </c>
      <c r="C124" s="352" t="s">
        <v>2080</v>
      </c>
      <c r="D124" s="193" t="s">
        <v>1851</v>
      </c>
      <c r="E124" s="331" t="s">
        <v>1904</v>
      </c>
      <c r="F124" s="332" t="s">
        <v>44</v>
      </c>
      <c r="G124" s="361"/>
      <c r="H124" s="51">
        <v>24660</v>
      </c>
      <c r="I124" s="274">
        <v>24660</v>
      </c>
      <c r="J124" s="274">
        <v>24660</v>
      </c>
      <c r="K124" s="51">
        <f t="shared" si="2"/>
        <v>0</v>
      </c>
      <c r="L124" s="51">
        <f t="shared" si="2"/>
        <v>0</v>
      </c>
      <c r="M124" s="51">
        <f t="shared" si="2"/>
        <v>0</v>
      </c>
    </row>
    <row r="125" spans="1:13" s="182" customFormat="1" x14ac:dyDescent="0.25">
      <c r="A125" s="183"/>
      <c r="B125" s="202"/>
      <c r="C125" s="352"/>
      <c r="D125" s="193"/>
      <c r="E125" s="331"/>
      <c r="F125" s="332"/>
      <c r="G125" s="361"/>
      <c r="H125" s="51"/>
      <c r="I125" s="274"/>
      <c r="J125" s="274"/>
      <c r="K125" s="51">
        <f t="shared" si="2"/>
        <v>0</v>
      </c>
      <c r="L125" s="51">
        <f t="shared" si="2"/>
        <v>0</v>
      </c>
      <c r="M125" s="51">
        <f t="shared" si="2"/>
        <v>0</v>
      </c>
    </row>
    <row r="126" spans="1:13" s="182" customFormat="1" ht="45" x14ac:dyDescent="0.25">
      <c r="A126" s="183">
        <f>A124+0.0001</f>
        <v>3.439900000000597</v>
      </c>
      <c r="B126" s="202" t="s">
        <v>1663</v>
      </c>
      <c r="C126" s="352" t="s">
        <v>2081</v>
      </c>
      <c r="D126" s="193" t="s">
        <v>57</v>
      </c>
      <c r="E126" s="331" t="s">
        <v>1906</v>
      </c>
      <c r="F126" s="332" t="s">
        <v>44</v>
      </c>
      <c r="G126" s="361"/>
      <c r="H126" s="51">
        <v>20940</v>
      </c>
      <c r="I126" s="274">
        <v>20940</v>
      </c>
      <c r="J126" s="274">
        <v>20940</v>
      </c>
      <c r="K126" s="51">
        <f t="shared" si="2"/>
        <v>0</v>
      </c>
      <c r="L126" s="51">
        <f t="shared" si="2"/>
        <v>0</v>
      </c>
      <c r="M126" s="51">
        <f t="shared" si="2"/>
        <v>0</v>
      </c>
    </row>
    <row r="127" spans="1:13" s="182" customFormat="1" x14ac:dyDescent="0.25">
      <c r="A127" s="183"/>
      <c r="B127" s="202"/>
      <c r="C127" s="352"/>
      <c r="D127" s="193"/>
      <c r="E127" s="331"/>
      <c r="F127" s="332"/>
      <c r="G127" s="361"/>
      <c r="H127" s="51"/>
      <c r="I127" s="274"/>
      <c r="J127" s="274"/>
      <c r="K127" s="51">
        <f t="shared" si="2"/>
        <v>0</v>
      </c>
      <c r="L127" s="51">
        <f t="shared" si="2"/>
        <v>0</v>
      </c>
      <c r="M127" s="51">
        <f t="shared" si="2"/>
        <v>0</v>
      </c>
    </row>
    <row r="128" spans="1:13" s="182" customFormat="1" ht="60" x14ac:dyDescent="0.25">
      <c r="A128" s="183">
        <f>A126+0.0001</f>
        <v>3.4400000000005972</v>
      </c>
      <c r="B128" s="202" t="s">
        <v>1663</v>
      </c>
      <c r="C128" s="352" t="s">
        <v>2081</v>
      </c>
      <c r="D128" s="193" t="s">
        <v>58</v>
      </c>
      <c r="E128" s="331" t="s">
        <v>1907</v>
      </c>
      <c r="F128" s="332" t="s">
        <v>44</v>
      </c>
      <c r="G128" s="361"/>
      <c r="H128" s="51">
        <v>22600</v>
      </c>
      <c r="I128" s="274">
        <v>22600</v>
      </c>
      <c r="J128" s="274">
        <v>22600</v>
      </c>
      <c r="K128" s="51">
        <f t="shared" si="2"/>
        <v>0</v>
      </c>
      <c r="L128" s="51">
        <f t="shared" si="2"/>
        <v>0</v>
      </c>
      <c r="M128" s="51">
        <f t="shared" si="2"/>
        <v>0</v>
      </c>
    </row>
    <row r="129" spans="1:13" s="182" customFormat="1" x14ac:dyDescent="0.25">
      <c r="A129" s="183"/>
      <c r="B129" s="202"/>
      <c r="C129" s="352"/>
      <c r="D129" s="193"/>
      <c r="E129" s="331"/>
      <c r="F129" s="332"/>
      <c r="G129" s="361"/>
      <c r="H129" s="51"/>
      <c r="I129" s="274"/>
      <c r="J129" s="274"/>
      <c r="K129" s="51">
        <f t="shared" si="2"/>
        <v>0</v>
      </c>
      <c r="L129" s="51">
        <f t="shared" si="2"/>
        <v>0</v>
      </c>
      <c r="M129" s="51">
        <f t="shared" si="2"/>
        <v>0</v>
      </c>
    </row>
    <row r="130" spans="1:13" s="182" customFormat="1" ht="45" x14ac:dyDescent="0.25">
      <c r="A130" s="183">
        <f>A128+0.0001</f>
        <v>3.4401000000005975</v>
      </c>
      <c r="B130" s="202" t="s">
        <v>1663</v>
      </c>
      <c r="C130" s="352" t="s">
        <v>2081</v>
      </c>
      <c r="D130" s="193" t="s">
        <v>1851</v>
      </c>
      <c r="E130" s="331" t="s">
        <v>1908</v>
      </c>
      <c r="F130" s="332" t="s">
        <v>44</v>
      </c>
      <c r="G130" s="361"/>
      <c r="H130" s="51">
        <v>27200</v>
      </c>
      <c r="I130" s="274">
        <v>27200</v>
      </c>
      <c r="J130" s="274">
        <v>27200</v>
      </c>
      <c r="K130" s="51">
        <f t="shared" si="2"/>
        <v>0</v>
      </c>
      <c r="L130" s="51">
        <f t="shared" si="2"/>
        <v>0</v>
      </c>
      <c r="M130" s="51">
        <f t="shared" si="2"/>
        <v>0</v>
      </c>
    </row>
    <row r="131" spans="1:13" s="182" customFormat="1" x14ac:dyDescent="0.25">
      <c r="A131" s="183"/>
      <c r="B131" s="202"/>
      <c r="C131" s="352"/>
      <c r="D131" s="193"/>
      <c r="E131" s="331"/>
      <c r="F131" s="332"/>
      <c r="G131" s="361"/>
      <c r="H131" s="51"/>
      <c r="I131" s="274"/>
      <c r="J131" s="274"/>
      <c r="K131" s="51">
        <f t="shared" si="2"/>
        <v>0</v>
      </c>
      <c r="L131" s="51">
        <f t="shared" si="2"/>
        <v>0</v>
      </c>
      <c r="M131" s="51">
        <f t="shared" si="2"/>
        <v>0</v>
      </c>
    </row>
    <row r="132" spans="1:13" s="182" customFormat="1" ht="45" x14ac:dyDescent="0.25">
      <c r="A132" s="183">
        <f>A130+0.0001</f>
        <v>3.4402000000005977</v>
      </c>
      <c r="B132" s="202" t="s">
        <v>1663</v>
      </c>
      <c r="C132" s="352" t="s">
        <v>2082</v>
      </c>
      <c r="D132" s="193" t="s">
        <v>57</v>
      </c>
      <c r="E132" s="331" t="s">
        <v>1910</v>
      </c>
      <c r="F132" s="332" t="s">
        <v>44</v>
      </c>
      <c r="G132" s="361"/>
      <c r="H132" s="51">
        <v>24070</v>
      </c>
      <c r="I132" s="274">
        <v>24070</v>
      </c>
      <c r="J132" s="274">
        <v>24070</v>
      </c>
      <c r="K132" s="51">
        <f t="shared" si="2"/>
        <v>0</v>
      </c>
      <c r="L132" s="51">
        <f t="shared" si="2"/>
        <v>0</v>
      </c>
      <c r="M132" s="51">
        <f t="shared" si="2"/>
        <v>0</v>
      </c>
    </row>
    <row r="133" spans="1:13" s="182" customFormat="1" x14ac:dyDescent="0.25">
      <c r="A133" s="183"/>
      <c r="B133" s="202"/>
      <c r="C133" s="352"/>
      <c r="D133" s="193"/>
      <c r="E133" s="331"/>
      <c r="F133" s="332"/>
      <c r="G133" s="361"/>
      <c r="H133" s="51"/>
      <c r="I133" s="274"/>
      <c r="J133" s="274"/>
      <c r="K133" s="51">
        <f t="shared" si="2"/>
        <v>0</v>
      </c>
      <c r="L133" s="51">
        <f t="shared" si="2"/>
        <v>0</v>
      </c>
      <c r="M133" s="51">
        <f t="shared" si="2"/>
        <v>0</v>
      </c>
    </row>
    <row r="134" spans="1:13" s="182" customFormat="1" ht="60" x14ac:dyDescent="0.25">
      <c r="A134" s="183">
        <f>A132+0.0001</f>
        <v>3.4403000000005979</v>
      </c>
      <c r="B134" s="202" t="s">
        <v>1663</v>
      </c>
      <c r="C134" s="352" t="s">
        <v>2082</v>
      </c>
      <c r="D134" s="193" t="s">
        <v>58</v>
      </c>
      <c r="E134" s="331" t="s">
        <v>1911</v>
      </c>
      <c r="F134" s="332" t="s">
        <v>44</v>
      </c>
      <c r="G134" s="361"/>
      <c r="H134" s="51">
        <v>26210</v>
      </c>
      <c r="I134" s="274">
        <v>26210</v>
      </c>
      <c r="J134" s="274">
        <v>26210</v>
      </c>
      <c r="K134" s="51">
        <f t="shared" si="2"/>
        <v>0</v>
      </c>
      <c r="L134" s="51">
        <f t="shared" si="2"/>
        <v>0</v>
      </c>
      <c r="M134" s="51">
        <f t="shared" si="2"/>
        <v>0</v>
      </c>
    </row>
    <row r="135" spans="1:13" s="182" customFormat="1" x14ac:dyDescent="0.25">
      <c r="A135" s="183"/>
      <c r="B135" s="202"/>
      <c r="C135" s="352"/>
      <c r="D135" s="193"/>
      <c r="E135" s="331"/>
      <c r="F135" s="332"/>
      <c r="G135" s="361"/>
      <c r="H135" s="51"/>
      <c r="I135" s="274"/>
      <c r="J135" s="274"/>
      <c r="K135" s="51">
        <f t="shared" si="2"/>
        <v>0</v>
      </c>
      <c r="L135" s="51">
        <f t="shared" si="2"/>
        <v>0</v>
      </c>
      <c r="M135" s="51">
        <f t="shared" si="2"/>
        <v>0</v>
      </c>
    </row>
    <row r="136" spans="1:13" s="182" customFormat="1" ht="45" x14ac:dyDescent="0.25">
      <c r="A136" s="183">
        <f>A134+0.0001</f>
        <v>3.4404000000005981</v>
      </c>
      <c r="B136" s="202" t="s">
        <v>1663</v>
      </c>
      <c r="C136" s="352" t="s">
        <v>2082</v>
      </c>
      <c r="D136" s="193" t="s">
        <v>1851</v>
      </c>
      <c r="E136" s="331" t="s">
        <v>1912</v>
      </c>
      <c r="F136" s="332" t="s">
        <v>44</v>
      </c>
      <c r="G136" s="361"/>
      <c r="H136" s="51">
        <v>30730</v>
      </c>
      <c r="I136" s="274">
        <v>30730</v>
      </c>
      <c r="J136" s="274">
        <v>30730</v>
      </c>
      <c r="K136" s="51">
        <f t="shared" si="2"/>
        <v>0</v>
      </c>
      <c r="L136" s="51">
        <f t="shared" si="2"/>
        <v>0</v>
      </c>
      <c r="M136" s="51">
        <f t="shared" si="2"/>
        <v>0</v>
      </c>
    </row>
    <row r="137" spans="1:13" s="182" customFormat="1" x14ac:dyDescent="0.25">
      <c r="A137" s="183"/>
      <c r="B137" s="202"/>
      <c r="C137" s="352"/>
      <c r="D137" s="193"/>
      <c r="E137" s="331"/>
      <c r="F137" s="332"/>
      <c r="G137" s="361"/>
      <c r="H137" s="51"/>
      <c r="I137" s="274"/>
      <c r="J137" s="274"/>
      <c r="K137" s="51">
        <f t="shared" si="2"/>
        <v>0</v>
      </c>
      <c r="L137" s="51">
        <f t="shared" si="2"/>
        <v>0</v>
      </c>
      <c r="M137" s="51">
        <f t="shared" si="2"/>
        <v>0</v>
      </c>
    </row>
    <row r="138" spans="1:13" s="182" customFormat="1" ht="45" x14ac:dyDescent="0.25">
      <c r="A138" s="183">
        <f>A136+0.0001</f>
        <v>3.4405000000005983</v>
      </c>
      <c r="B138" s="202" t="s">
        <v>1674</v>
      </c>
      <c r="C138" s="352" t="s">
        <v>2083</v>
      </c>
      <c r="D138" s="193" t="s">
        <v>57</v>
      </c>
      <c r="E138" s="331" t="s">
        <v>1914</v>
      </c>
      <c r="F138" s="332" t="s">
        <v>44</v>
      </c>
      <c r="G138" s="361"/>
      <c r="H138" s="51">
        <v>33810</v>
      </c>
      <c r="I138" s="274">
        <v>33810</v>
      </c>
      <c r="J138" s="274">
        <v>33810</v>
      </c>
      <c r="K138" s="51">
        <f t="shared" si="2"/>
        <v>0</v>
      </c>
      <c r="L138" s="51">
        <f t="shared" si="2"/>
        <v>0</v>
      </c>
      <c r="M138" s="51">
        <f t="shared" si="2"/>
        <v>0</v>
      </c>
    </row>
    <row r="139" spans="1:13" s="182" customFormat="1" x14ac:dyDescent="0.25">
      <c r="A139" s="183"/>
      <c r="B139" s="202"/>
      <c r="C139" s="352"/>
      <c r="D139" s="193"/>
      <c r="E139" s="331"/>
      <c r="F139" s="332"/>
      <c r="G139" s="361"/>
      <c r="H139" s="51"/>
      <c r="I139" s="274"/>
      <c r="J139" s="274"/>
      <c r="K139" s="51">
        <f t="shared" si="2"/>
        <v>0</v>
      </c>
      <c r="L139" s="51">
        <f t="shared" si="2"/>
        <v>0</v>
      </c>
      <c r="M139" s="51">
        <f t="shared" si="2"/>
        <v>0</v>
      </c>
    </row>
    <row r="140" spans="1:13" s="182" customFormat="1" ht="60" x14ac:dyDescent="0.25">
      <c r="A140" s="183">
        <f>A138+0.0001</f>
        <v>3.4406000000005985</v>
      </c>
      <c r="B140" s="202" t="s">
        <v>1674</v>
      </c>
      <c r="C140" s="352" t="s">
        <v>2083</v>
      </c>
      <c r="D140" s="193" t="s">
        <v>58</v>
      </c>
      <c r="E140" s="331" t="s">
        <v>1915</v>
      </c>
      <c r="F140" s="332" t="s">
        <v>44</v>
      </c>
      <c r="G140" s="361"/>
      <c r="H140" s="51">
        <v>37470</v>
      </c>
      <c r="I140" s="274">
        <v>37470</v>
      </c>
      <c r="J140" s="274">
        <v>37470</v>
      </c>
      <c r="K140" s="51">
        <f t="shared" si="2"/>
        <v>0</v>
      </c>
      <c r="L140" s="51">
        <f t="shared" si="2"/>
        <v>0</v>
      </c>
      <c r="M140" s="51">
        <f t="shared" si="2"/>
        <v>0</v>
      </c>
    </row>
    <row r="141" spans="1:13" s="182" customFormat="1" x14ac:dyDescent="0.25">
      <c r="A141" s="183"/>
      <c r="B141" s="202"/>
      <c r="C141" s="352"/>
      <c r="D141" s="193"/>
      <c r="E141" s="331"/>
      <c r="F141" s="332"/>
      <c r="G141" s="361"/>
      <c r="H141" s="51"/>
      <c r="I141" s="274"/>
      <c r="J141" s="274"/>
      <c r="K141" s="51">
        <f t="shared" si="2"/>
        <v>0</v>
      </c>
      <c r="L141" s="51">
        <f t="shared" si="2"/>
        <v>0</v>
      </c>
      <c r="M141" s="51">
        <f t="shared" si="2"/>
        <v>0</v>
      </c>
    </row>
    <row r="142" spans="1:13" s="182" customFormat="1" ht="45" x14ac:dyDescent="0.25">
      <c r="A142" s="183">
        <f>A140+0.0001</f>
        <v>3.4407000000005987</v>
      </c>
      <c r="B142" s="202" t="s">
        <v>1674</v>
      </c>
      <c r="C142" s="352" t="s">
        <v>2083</v>
      </c>
      <c r="D142" s="193" t="s">
        <v>1851</v>
      </c>
      <c r="E142" s="331" t="s">
        <v>1916</v>
      </c>
      <c r="F142" s="332" t="s">
        <v>44</v>
      </c>
      <c r="G142" s="361"/>
      <c r="H142" s="51">
        <v>40970</v>
      </c>
      <c r="I142" s="274">
        <v>40970</v>
      </c>
      <c r="J142" s="274">
        <v>40970</v>
      </c>
      <c r="K142" s="51">
        <f t="shared" si="2"/>
        <v>0</v>
      </c>
      <c r="L142" s="51">
        <f t="shared" si="2"/>
        <v>0</v>
      </c>
      <c r="M142" s="51">
        <f t="shared" si="2"/>
        <v>0</v>
      </c>
    </row>
    <row r="143" spans="1:13" s="182" customFormat="1" x14ac:dyDescent="0.25">
      <c r="A143" s="183"/>
      <c r="B143" s="202"/>
      <c r="C143" s="352"/>
      <c r="D143" s="193"/>
      <c r="E143" s="331"/>
      <c r="F143" s="332"/>
      <c r="G143" s="361"/>
      <c r="H143" s="51"/>
      <c r="I143" s="274"/>
      <c r="J143" s="274"/>
      <c r="K143" s="51">
        <f t="shared" si="2"/>
        <v>0</v>
      </c>
      <c r="L143" s="51">
        <f t="shared" si="2"/>
        <v>0</v>
      </c>
      <c r="M143" s="51">
        <f t="shared" si="2"/>
        <v>0</v>
      </c>
    </row>
    <row r="144" spans="1:13" s="182" customFormat="1" ht="45" x14ac:dyDescent="0.25">
      <c r="A144" s="183">
        <f>A142+0.0001</f>
        <v>3.4408000000005989</v>
      </c>
      <c r="B144" s="202" t="s">
        <v>1674</v>
      </c>
      <c r="C144" s="352" t="s">
        <v>2084</v>
      </c>
      <c r="D144" s="193" t="s">
        <v>57</v>
      </c>
      <c r="E144" s="331" t="s">
        <v>1918</v>
      </c>
      <c r="F144" s="332" t="s">
        <v>44</v>
      </c>
      <c r="G144" s="361"/>
      <c r="H144" s="51">
        <v>47690</v>
      </c>
      <c r="I144" s="274">
        <v>47690</v>
      </c>
      <c r="J144" s="274">
        <v>47690</v>
      </c>
      <c r="K144" s="51">
        <f t="shared" si="2"/>
        <v>0</v>
      </c>
      <c r="L144" s="51">
        <f t="shared" si="2"/>
        <v>0</v>
      </c>
      <c r="M144" s="51">
        <f t="shared" si="2"/>
        <v>0</v>
      </c>
    </row>
    <row r="145" spans="1:13" s="182" customFormat="1" x14ac:dyDescent="0.25">
      <c r="A145" s="183"/>
      <c r="B145" s="202"/>
      <c r="C145" s="352"/>
      <c r="D145" s="193"/>
      <c r="E145" s="331"/>
      <c r="F145" s="332"/>
      <c r="G145" s="361"/>
      <c r="H145" s="51"/>
      <c r="I145" s="274"/>
      <c r="J145" s="274"/>
      <c r="K145" s="51">
        <f t="shared" ref="K145:M208" si="3">$G145*H145</f>
        <v>0</v>
      </c>
      <c r="L145" s="51">
        <f t="shared" si="3"/>
        <v>0</v>
      </c>
      <c r="M145" s="51">
        <f t="shared" si="3"/>
        <v>0</v>
      </c>
    </row>
    <row r="146" spans="1:13" s="182" customFormat="1" ht="60" x14ac:dyDescent="0.25">
      <c r="A146" s="183">
        <f>A144+0.0001</f>
        <v>3.4409000000005991</v>
      </c>
      <c r="B146" s="202" t="s">
        <v>1674</v>
      </c>
      <c r="C146" s="352" t="s">
        <v>2084</v>
      </c>
      <c r="D146" s="193" t="s">
        <v>58</v>
      </c>
      <c r="E146" s="331" t="s">
        <v>1919</v>
      </c>
      <c r="F146" s="332" t="s">
        <v>44</v>
      </c>
      <c r="G146" s="361"/>
      <c r="H146" s="51">
        <v>51570</v>
      </c>
      <c r="I146" s="274">
        <v>51570</v>
      </c>
      <c r="J146" s="274">
        <v>51570</v>
      </c>
      <c r="K146" s="51">
        <f t="shared" si="3"/>
        <v>0</v>
      </c>
      <c r="L146" s="51">
        <f t="shared" si="3"/>
        <v>0</v>
      </c>
      <c r="M146" s="51">
        <f t="shared" si="3"/>
        <v>0</v>
      </c>
    </row>
    <row r="147" spans="1:13" s="182" customFormat="1" x14ac:dyDescent="0.25">
      <c r="A147" s="183"/>
      <c r="B147" s="202"/>
      <c r="C147" s="352"/>
      <c r="D147" s="193"/>
      <c r="E147" s="331"/>
      <c r="F147" s="332"/>
      <c r="G147" s="361"/>
      <c r="H147" s="51"/>
      <c r="I147" s="274"/>
      <c r="J147" s="274"/>
      <c r="K147" s="51">
        <f t="shared" si="3"/>
        <v>0</v>
      </c>
      <c r="L147" s="51">
        <f t="shared" si="3"/>
        <v>0</v>
      </c>
      <c r="M147" s="51">
        <f t="shared" si="3"/>
        <v>0</v>
      </c>
    </row>
    <row r="148" spans="1:13" s="182" customFormat="1" ht="45" x14ac:dyDescent="0.25">
      <c r="A148" s="183">
        <f>A146+0.0001</f>
        <v>3.4410000000005994</v>
      </c>
      <c r="B148" s="202" t="s">
        <v>1674</v>
      </c>
      <c r="C148" s="352" t="s">
        <v>2084</v>
      </c>
      <c r="D148" s="193" t="s">
        <v>1851</v>
      </c>
      <c r="E148" s="331" t="s">
        <v>1920</v>
      </c>
      <c r="F148" s="332" t="s">
        <v>44</v>
      </c>
      <c r="G148" s="361"/>
      <c r="H148" s="51">
        <v>55360</v>
      </c>
      <c r="I148" s="274">
        <v>55360</v>
      </c>
      <c r="J148" s="274">
        <v>55360</v>
      </c>
      <c r="K148" s="51">
        <f t="shared" si="3"/>
        <v>0</v>
      </c>
      <c r="L148" s="51">
        <f t="shared" si="3"/>
        <v>0</v>
      </c>
      <c r="M148" s="51">
        <f t="shared" si="3"/>
        <v>0</v>
      </c>
    </row>
    <row r="149" spans="1:13" s="182" customFormat="1" x14ac:dyDescent="0.25">
      <c r="A149" s="183"/>
      <c r="B149" s="202"/>
      <c r="C149" s="352"/>
      <c r="D149" s="193"/>
      <c r="E149" s="331"/>
      <c r="F149" s="332"/>
      <c r="G149" s="361"/>
      <c r="H149" s="51"/>
      <c r="I149" s="274"/>
      <c r="J149" s="274"/>
      <c r="K149" s="51">
        <f t="shared" si="3"/>
        <v>0</v>
      </c>
      <c r="L149" s="51">
        <f t="shared" si="3"/>
        <v>0</v>
      </c>
      <c r="M149" s="51">
        <f t="shared" si="3"/>
        <v>0</v>
      </c>
    </row>
    <row r="150" spans="1:13" s="182" customFormat="1" ht="45" x14ac:dyDescent="0.25">
      <c r="A150" s="183">
        <f>A148+0.0001</f>
        <v>3.4411000000005996</v>
      </c>
      <c r="B150" s="202" t="s">
        <v>1663</v>
      </c>
      <c r="C150" s="352" t="s">
        <v>2085</v>
      </c>
      <c r="D150" s="193" t="s">
        <v>57</v>
      </c>
      <c r="E150" s="331" t="s">
        <v>1922</v>
      </c>
      <c r="F150" s="332" t="s">
        <v>44</v>
      </c>
      <c r="G150" s="361"/>
      <c r="H150" s="51">
        <v>64160</v>
      </c>
      <c r="I150" s="274">
        <v>64160</v>
      </c>
      <c r="J150" s="274">
        <v>64160</v>
      </c>
      <c r="K150" s="51">
        <f t="shared" si="3"/>
        <v>0</v>
      </c>
      <c r="L150" s="51">
        <f t="shared" si="3"/>
        <v>0</v>
      </c>
      <c r="M150" s="51">
        <f t="shared" si="3"/>
        <v>0</v>
      </c>
    </row>
    <row r="151" spans="1:13" s="182" customFormat="1" x14ac:dyDescent="0.25">
      <c r="A151" s="183"/>
      <c r="B151" s="202"/>
      <c r="C151" s="352"/>
      <c r="D151" s="193"/>
      <c r="E151" s="331"/>
      <c r="F151" s="332"/>
      <c r="G151" s="361"/>
      <c r="H151" s="51"/>
      <c r="I151" s="274"/>
      <c r="J151" s="274"/>
      <c r="K151" s="51">
        <f t="shared" si="3"/>
        <v>0</v>
      </c>
      <c r="L151" s="51">
        <f t="shared" si="3"/>
        <v>0</v>
      </c>
      <c r="M151" s="51">
        <f t="shared" si="3"/>
        <v>0</v>
      </c>
    </row>
    <row r="152" spans="1:13" s="182" customFormat="1" ht="60" x14ac:dyDescent="0.25">
      <c r="A152" s="183">
        <f>A150+0.0001</f>
        <v>3.4412000000005998</v>
      </c>
      <c r="B152" s="202" t="s">
        <v>1663</v>
      </c>
      <c r="C152" s="352" t="s">
        <v>2085</v>
      </c>
      <c r="D152" s="193" t="s">
        <v>58</v>
      </c>
      <c r="E152" s="331" t="s">
        <v>1923</v>
      </c>
      <c r="F152" s="332" t="s">
        <v>44</v>
      </c>
      <c r="G152" s="361"/>
      <c r="H152" s="51">
        <v>69340</v>
      </c>
      <c r="I152" s="274">
        <v>69340</v>
      </c>
      <c r="J152" s="274">
        <v>69340</v>
      </c>
      <c r="K152" s="51">
        <f t="shared" si="3"/>
        <v>0</v>
      </c>
      <c r="L152" s="51">
        <f t="shared" si="3"/>
        <v>0</v>
      </c>
      <c r="M152" s="51">
        <f t="shared" si="3"/>
        <v>0</v>
      </c>
    </row>
    <row r="153" spans="1:13" s="182" customFormat="1" x14ac:dyDescent="0.25">
      <c r="A153" s="183"/>
      <c r="B153" s="202"/>
      <c r="C153" s="352"/>
      <c r="D153" s="193"/>
      <c r="E153" s="331"/>
      <c r="F153" s="332"/>
      <c r="G153" s="361"/>
      <c r="H153" s="51"/>
      <c r="I153" s="274"/>
      <c r="J153" s="274"/>
      <c r="K153" s="51">
        <f t="shared" si="3"/>
        <v>0</v>
      </c>
      <c r="L153" s="51">
        <f t="shared" si="3"/>
        <v>0</v>
      </c>
      <c r="M153" s="51">
        <f t="shared" si="3"/>
        <v>0</v>
      </c>
    </row>
    <row r="154" spans="1:13" s="182" customFormat="1" ht="45" x14ac:dyDescent="0.25">
      <c r="A154" s="183">
        <f>A152+0.0001</f>
        <v>3.4413000000006</v>
      </c>
      <c r="B154" s="202" t="s">
        <v>1663</v>
      </c>
      <c r="C154" s="352" t="s">
        <v>2085</v>
      </c>
      <c r="D154" s="193" t="s">
        <v>1851</v>
      </c>
      <c r="E154" s="331" t="s">
        <v>1924</v>
      </c>
      <c r="F154" s="332" t="s">
        <v>44</v>
      </c>
      <c r="G154" s="361"/>
      <c r="H154" s="51">
        <v>73390</v>
      </c>
      <c r="I154" s="274">
        <v>73390</v>
      </c>
      <c r="J154" s="274">
        <v>73390</v>
      </c>
      <c r="K154" s="51">
        <f t="shared" si="3"/>
        <v>0</v>
      </c>
      <c r="L154" s="51">
        <f t="shared" si="3"/>
        <v>0</v>
      </c>
      <c r="M154" s="51">
        <f t="shared" si="3"/>
        <v>0</v>
      </c>
    </row>
    <row r="155" spans="1:13" s="182" customFormat="1" x14ac:dyDescent="0.25">
      <c r="A155" s="183"/>
      <c r="B155" s="202"/>
      <c r="C155" s="352"/>
      <c r="D155" s="193"/>
      <c r="E155" s="331"/>
      <c r="F155" s="332"/>
      <c r="G155" s="361"/>
      <c r="H155" s="51"/>
      <c r="I155" s="274"/>
      <c r="J155" s="274"/>
      <c r="K155" s="51">
        <f t="shared" si="3"/>
        <v>0</v>
      </c>
      <c r="L155" s="51">
        <f t="shared" si="3"/>
        <v>0</v>
      </c>
      <c r="M155" s="51">
        <f t="shared" si="3"/>
        <v>0</v>
      </c>
    </row>
    <row r="156" spans="1:13" s="182" customFormat="1" ht="45" x14ac:dyDescent="0.25">
      <c r="A156" s="183">
        <f>A154+0.0001</f>
        <v>3.4414000000006002</v>
      </c>
      <c r="B156" s="202" t="s">
        <v>1663</v>
      </c>
      <c r="C156" s="352" t="s">
        <v>2086</v>
      </c>
      <c r="D156" s="193" t="s">
        <v>57</v>
      </c>
      <c r="E156" s="331" t="s">
        <v>1926</v>
      </c>
      <c r="F156" s="332" t="s">
        <v>44</v>
      </c>
      <c r="G156" s="361"/>
      <c r="H156" s="51">
        <v>36720</v>
      </c>
      <c r="I156" s="274">
        <v>36720</v>
      </c>
      <c r="J156" s="274">
        <v>36720</v>
      </c>
      <c r="K156" s="51">
        <f t="shared" si="3"/>
        <v>0</v>
      </c>
      <c r="L156" s="51">
        <f t="shared" si="3"/>
        <v>0</v>
      </c>
      <c r="M156" s="51">
        <f t="shared" si="3"/>
        <v>0</v>
      </c>
    </row>
    <row r="157" spans="1:13" s="182" customFormat="1" x14ac:dyDescent="0.25">
      <c r="A157" s="183"/>
      <c r="B157" s="202"/>
      <c r="C157" s="352"/>
      <c r="D157" s="193"/>
      <c r="E157" s="331"/>
      <c r="F157" s="332"/>
      <c r="G157" s="361"/>
      <c r="H157" s="51"/>
      <c r="I157" s="274"/>
      <c r="J157" s="274"/>
      <c r="K157" s="51">
        <f t="shared" si="3"/>
        <v>0</v>
      </c>
      <c r="L157" s="51">
        <f t="shared" si="3"/>
        <v>0</v>
      </c>
      <c r="M157" s="51">
        <f t="shared" si="3"/>
        <v>0</v>
      </c>
    </row>
    <row r="158" spans="1:13" s="182" customFormat="1" ht="60" x14ac:dyDescent="0.25">
      <c r="A158" s="183">
        <f>A156+0.0001</f>
        <v>3.4415000000006004</v>
      </c>
      <c r="B158" s="202" t="s">
        <v>1663</v>
      </c>
      <c r="C158" s="352" t="s">
        <v>2086</v>
      </c>
      <c r="D158" s="193" t="s">
        <v>58</v>
      </c>
      <c r="E158" s="331" t="s">
        <v>1915</v>
      </c>
      <c r="F158" s="332" t="s">
        <v>44</v>
      </c>
      <c r="G158" s="361"/>
      <c r="H158" s="51">
        <v>40420</v>
      </c>
      <c r="I158" s="274">
        <v>40420</v>
      </c>
      <c r="J158" s="274">
        <v>40420</v>
      </c>
      <c r="K158" s="51">
        <f t="shared" si="3"/>
        <v>0</v>
      </c>
      <c r="L158" s="51">
        <f t="shared" si="3"/>
        <v>0</v>
      </c>
      <c r="M158" s="51">
        <f t="shared" si="3"/>
        <v>0</v>
      </c>
    </row>
    <row r="159" spans="1:13" s="182" customFormat="1" x14ac:dyDescent="0.25">
      <c r="A159" s="183"/>
      <c r="B159" s="202"/>
      <c r="C159" s="352"/>
      <c r="D159" s="193"/>
      <c r="E159" s="331"/>
      <c r="F159" s="332"/>
      <c r="G159" s="361"/>
      <c r="H159" s="51"/>
      <c r="I159" s="274"/>
      <c r="J159" s="274"/>
      <c r="K159" s="51">
        <f t="shared" si="3"/>
        <v>0</v>
      </c>
      <c r="L159" s="51">
        <f t="shared" si="3"/>
        <v>0</v>
      </c>
      <c r="M159" s="51">
        <f t="shared" si="3"/>
        <v>0</v>
      </c>
    </row>
    <row r="160" spans="1:13" s="182" customFormat="1" ht="45" x14ac:dyDescent="0.25">
      <c r="A160" s="183">
        <f>A158+0.0001</f>
        <v>3.4416000000006006</v>
      </c>
      <c r="B160" s="202" t="s">
        <v>1663</v>
      </c>
      <c r="C160" s="352" t="s">
        <v>2086</v>
      </c>
      <c r="D160" s="193" t="s">
        <v>1851</v>
      </c>
      <c r="E160" s="331" t="s">
        <v>1927</v>
      </c>
      <c r="F160" s="332" t="s">
        <v>44</v>
      </c>
      <c r="G160" s="361"/>
      <c r="H160" s="51">
        <v>43970</v>
      </c>
      <c r="I160" s="274">
        <v>43970</v>
      </c>
      <c r="J160" s="274">
        <v>43970</v>
      </c>
      <c r="K160" s="51">
        <f t="shared" si="3"/>
        <v>0</v>
      </c>
      <c r="L160" s="51">
        <f t="shared" si="3"/>
        <v>0</v>
      </c>
      <c r="M160" s="51">
        <f t="shared" si="3"/>
        <v>0</v>
      </c>
    </row>
    <row r="161" spans="1:13" s="182" customFormat="1" x14ac:dyDescent="0.25">
      <c r="A161" s="183"/>
      <c r="B161" s="202"/>
      <c r="C161" s="352"/>
      <c r="D161" s="193"/>
      <c r="E161" s="331"/>
      <c r="F161" s="332"/>
      <c r="G161" s="361"/>
      <c r="H161" s="51"/>
      <c r="I161" s="274"/>
      <c r="J161" s="274"/>
      <c r="K161" s="51">
        <f t="shared" si="3"/>
        <v>0</v>
      </c>
      <c r="L161" s="51">
        <f t="shared" si="3"/>
        <v>0</v>
      </c>
      <c r="M161" s="51">
        <f t="shared" si="3"/>
        <v>0</v>
      </c>
    </row>
    <row r="162" spans="1:13" s="182" customFormat="1" ht="45" x14ac:dyDescent="0.25">
      <c r="A162" s="183">
        <f>A160+0.0001</f>
        <v>3.4417000000006008</v>
      </c>
      <c r="B162" s="202" t="s">
        <v>1674</v>
      </c>
      <c r="C162" s="352" t="s">
        <v>2087</v>
      </c>
      <c r="D162" s="193" t="s">
        <v>57</v>
      </c>
      <c r="E162" s="331" t="s">
        <v>1929</v>
      </c>
      <c r="F162" s="332" t="s">
        <v>44</v>
      </c>
      <c r="G162" s="361"/>
      <c r="H162" s="51">
        <v>54890</v>
      </c>
      <c r="I162" s="274">
        <v>54890</v>
      </c>
      <c r="J162" s="274">
        <v>54890</v>
      </c>
      <c r="K162" s="51">
        <f t="shared" si="3"/>
        <v>0</v>
      </c>
      <c r="L162" s="51">
        <f t="shared" si="3"/>
        <v>0</v>
      </c>
      <c r="M162" s="51">
        <f t="shared" si="3"/>
        <v>0</v>
      </c>
    </row>
    <row r="163" spans="1:13" s="182" customFormat="1" x14ac:dyDescent="0.25">
      <c r="A163" s="183"/>
      <c r="B163" s="202"/>
      <c r="C163" s="352"/>
      <c r="D163" s="193"/>
      <c r="E163" s="331"/>
      <c r="F163" s="332"/>
      <c r="G163" s="361"/>
      <c r="H163" s="51"/>
      <c r="I163" s="274"/>
      <c r="J163" s="274"/>
      <c r="K163" s="51">
        <f t="shared" si="3"/>
        <v>0</v>
      </c>
      <c r="L163" s="51">
        <f t="shared" si="3"/>
        <v>0</v>
      </c>
      <c r="M163" s="51">
        <f t="shared" si="3"/>
        <v>0</v>
      </c>
    </row>
    <row r="164" spans="1:13" s="182" customFormat="1" ht="60" x14ac:dyDescent="0.25">
      <c r="A164" s="183">
        <f>A162+0.0001</f>
        <v>3.441800000000601</v>
      </c>
      <c r="B164" s="202" t="s">
        <v>1674</v>
      </c>
      <c r="C164" s="352" t="s">
        <v>2087</v>
      </c>
      <c r="D164" s="193" t="s">
        <v>58</v>
      </c>
      <c r="E164" s="331" t="s">
        <v>1930</v>
      </c>
      <c r="F164" s="332" t="s">
        <v>44</v>
      </c>
      <c r="G164" s="361"/>
      <c r="H164" s="51">
        <v>58800</v>
      </c>
      <c r="I164" s="274">
        <v>58800</v>
      </c>
      <c r="J164" s="274">
        <v>58800</v>
      </c>
      <c r="K164" s="51">
        <f t="shared" si="3"/>
        <v>0</v>
      </c>
      <c r="L164" s="51">
        <f t="shared" si="3"/>
        <v>0</v>
      </c>
      <c r="M164" s="51">
        <f t="shared" si="3"/>
        <v>0</v>
      </c>
    </row>
    <row r="165" spans="1:13" s="182" customFormat="1" x14ac:dyDescent="0.25">
      <c r="A165" s="183"/>
      <c r="B165" s="202"/>
      <c r="C165" s="352"/>
      <c r="D165" s="193"/>
      <c r="E165" s="331"/>
      <c r="F165" s="332"/>
      <c r="G165" s="361"/>
      <c r="H165" s="51"/>
      <c r="I165" s="274"/>
      <c r="J165" s="274"/>
      <c r="K165" s="51">
        <f t="shared" si="3"/>
        <v>0</v>
      </c>
      <c r="L165" s="51">
        <f t="shared" si="3"/>
        <v>0</v>
      </c>
      <c r="M165" s="51">
        <f t="shared" si="3"/>
        <v>0</v>
      </c>
    </row>
    <row r="166" spans="1:13" s="182" customFormat="1" ht="45" x14ac:dyDescent="0.25">
      <c r="A166" s="183">
        <f>A164+0.0001</f>
        <v>3.4419000000006013</v>
      </c>
      <c r="B166" s="202" t="s">
        <v>1674</v>
      </c>
      <c r="C166" s="352" t="s">
        <v>2087</v>
      </c>
      <c r="D166" s="193" t="s">
        <v>1851</v>
      </c>
      <c r="E166" s="331" t="s">
        <v>1931</v>
      </c>
      <c r="F166" s="332" t="s">
        <v>44</v>
      </c>
      <c r="G166" s="361"/>
      <c r="H166" s="51">
        <v>62660</v>
      </c>
      <c r="I166" s="274">
        <v>62660</v>
      </c>
      <c r="J166" s="274">
        <v>62660</v>
      </c>
      <c r="K166" s="51">
        <f t="shared" si="3"/>
        <v>0</v>
      </c>
      <c r="L166" s="51">
        <f t="shared" si="3"/>
        <v>0</v>
      </c>
      <c r="M166" s="51">
        <f t="shared" si="3"/>
        <v>0</v>
      </c>
    </row>
    <row r="167" spans="1:13" s="182" customFormat="1" x14ac:dyDescent="0.25">
      <c r="A167" s="183"/>
      <c r="B167" s="202"/>
      <c r="C167" s="352"/>
      <c r="D167" s="193"/>
      <c r="E167" s="331"/>
      <c r="F167" s="332"/>
      <c r="G167" s="361"/>
      <c r="H167" s="51"/>
      <c r="I167" s="274"/>
      <c r="J167" s="274"/>
      <c r="K167" s="51">
        <f t="shared" si="3"/>
        <v>0</v>
      </c>
      <c r="L167" s="51">
        <f t="shared" si="3"/>
        <v>0</v>
      </c>
      <c r="M167" s="51">
        <f t="shared" si="3"/>
        <v>0</v>
      </c>
    </row>
    <row r="168" spans="1:13" s="182" customFormat="1" ht="45" x14ac:dyDescent="0.25">
      <c r="A168" s="183">
        <f>A166+0.0001</f>
        <v>3.4420000000006015</v>
      </c>
      <c r="B168" s="202" t="s">
        <v>1674</v>
      </c>
      <c r="C168" s="352" t="s">
        <v>2088</v>
      </c>
      <c r="D168" s="193" t="s">
        <v>57</v>
      </c>
      <c r="E168" s="331" t="s">
        <v>1933</v>
      </c>
      <c r="F168" s="332" t="s">
        <v>44</v>
      </c>
      <c r="G168" s="361"/>
      <c r="H168" s="51">
        <v>74330</v>
      </c>
      <c r="I168" s="274">
        <v>74330</v>
      </c>
      <c r="J168" s="274">
        <v>74330</v>
      </c>
      <c r="K168" s="51">
        <f t="shared" si="3"/>
        <v>0</v>
      </c>
      <c r="L168" s="51">
        <f t="shared" si="3"/>
        <v>0</v>
      </c>
      <c r="M168" s="51">
        <f t="shared" si="3"/>
        <v>0</v>
      </c>
    </row>
    <row r="169" spans="1:13" s="182" customFormat="1" x14ac:dyDescent="0.25">
      <c r="A169" s="183"/>
      <c r="B169" s="202"/>
      <c r="C169" s="352"/>
      <c r="D169" s="193"/>
      <c r="E169" s="331"/>
      <c r="F169" s="332"/>
      <c r="G169" s="361"/>
      <c r="H169" s="51"/>
      <c r="I169" s="274"/>
      <c r="J169" s="274"/>
      <c r="K169" s="51">
        <f t="shared" si="3"/>
        <v>0</v>
      </c>
      <c r="L169" s="51">
        <f t="shared" si="3"/>
        <v>0</v>
      </c>
      <c r="M169" s="51">
        <f t="shared" si="3"/>
        <v>0</v>
      </c>
    </row>
    <row r="170" spans="1:13" s="182" customFormat="1" ht="60" x14ac:dyDescent="0.25">
      <c r="A170" s="183">
        <f>A168+0.0001</f>
        <v>3.4421000000006017</v>
      </c>
      <c r="B170" s="202" t="s">
        <v>1674</v>
      </c>
      <c r="C170" s="352" t="s">
        <v>2088</v>
      </c>
      <c r="D170" s="193" t="s">
        <v>58</v>
      </c>
      <c r="E170" s="331" t="s">
        <v>1934</v>
      </c>
      <c r="F170" s="332" t="s">
        <v>44</v>
      </c>
      <c r="G170" s="361"/>
      <c r="H170" s="51">
        <v>78550</v>
      </c>
      <c r="I170" s="274">
        <v>78550</v>
      </c>
      <c r="J170" s="274">
        <v>78550</v>
      </c>
      <c r="K170" s="51">
        <f t="shared" si="3"/>
        <v>0</v>
      </c>
      <c r="L170" s="51">
        <f t="shared" si="3"/>
        <v>0</v>
      </c>
      <c r="M170" s="51">
        <f t="shared" si="3"/>
        <v>0</v>
      </c>
    </row>
    <row r="171" spans="1:13" s="182" customFormat="1" x14ac:dyDescent="0.25">
      <c r="A171" s="183"/>
      <c r="B171" s="202"/>
      <c r="C171" s="352"/>
      <c r="D171" s="193"/>
      <c r="E171" s="331"/>
      <c r="F171" s="332"/>
      <c r="G171" s="361"/>
      <c r="H171" s="51"/>
      <c r="I171" s="274"/>
      <c r="J171" s="274"/>
      <c r="K171" s="51">
        <f t="shared" si="3"/>
        <v>0</v>
      </c>
      <c r="L171" s="51">
        <f t="shared" si="3"/>
        <v>0</v>
      </c>
      <c r="M171" s="51">
        <f t="shared" si="3"/>
        <v>0</v>
      </c>
    </row>
    <row r="172" spans="1:13" s="182" customFormat="1" ht="45" x14ac:dyDescent="0.25">
      <c r="A172" s="183">
        <f>A170+0.0001</f>
        <v>3.4422000000006019</v>
      </c>
      <c r="B172" s="202" t="s">
        <v>1674</v>
      </c>
      <c r="C172" s="352" t="s">
        <v>2088</v>
      </c>
      <c r="D172" s="193" t="s">
        <v>1851</v>
      </c>
      <c r="E172" s="331" t="s">
        <v>1935</v>
      </c>
      <c r="F172" s="332" t="s">
        <v>44</v>
      </c>
      <c r="G172" s="361"/>
      <c r="H172" s="51">
        <v>82680</v>
      </c>
      <c r="I172" s="274">
        <v>82680</v>
      </c>
      <c r="J172" s="274">
        <v>82680</v>
      </c>
      <c r="K172" s="51">
        <f t="shared" si="3"/>
        <v>0</v>
      </c>
      <c r="L172" s="51">
        <f t="shared" si="3"/>
        <v>0</v>
      </c>
      <c r="M172" s="51">
        <f t="shared" si="3"/>
        <v>0</v>
      </c>
    </row>
    <row r="173" spans="1:13" s="182" customFormat="1" x14ac:dyDescent="0.25">
      <c r="A173" s="183"/>
      <c r="B173" s="202"/>
      <c r="C173" s="352"/>
      <c r="D173" s="193"/>
      <c r="E173" s="331"/>
      <c r="F173" s="332"/>
      <c r="G173" s="361"/>
      <c r="H173" s="51"/>
      <c r="I173" s="51"/>
      <c r="J173" s="274"/>
      <c r="K173" s="51">
        <f t="shared" si="3"/>
        <v>0</v>
      </c>
      <c r="L173" s="51">
        <f t="shared" si="3"/>
        <v>0</v>
      </c>
      <c r="M173" s="51">
        <f t="shared" si="3"/>
        <v>0</v>
      </c>
    </row>
    <row r="174" spans="1:13" s="60" customFormat="1" ht="31.5" customHeight="1" x14ac:dyDescent="0.2">
      <c r="A174" s="170"/>
      <c r="B174" s="171"/>
      <c r="C174" s="306">
        <v>2.5</v>
      </c>
      <c r="D174" s="307"/>
      <c r="E174" s="199" t="s">
        <v>2053</v>
      </c>
      <c r="F174" s="173"/>
      <c r="G174" s="360"/>
      <c r="H174" s="51"/>
      <c r="I174" s="51"/>
      <c r="J174" s="274"/>
      <c r="K174" s="51">
        <f t="shared" si="3"/>
        <v>0</v>
      </c>
      <c r="L174" s="51">
        <f t="shared" si="3"/>
        <v>0</v>
      </c>
      <c r="M174" s="51">
        <f t="shared" si="3"/>
        <v>0</v>
      </c>
    </row>
    <row r="175" spans="1:13" s="66" customFormat="1" ht="30" x14ac:dyDescent="0.2">
      <c r="A175" s="170"/>
      <c r="B175" s="351"/>
      <c r="C175" s="298" t="s">
        <v>1936</v>
      </c>
      <c r="D175" s="299"/>
      <c r="E175" s="210" t="s">
        <v>1937</v>
      </c>
      <c r="F175" s="164"/>
      <c r="G175" s="359"/>
      <c r="H175" s="51"/>
      <c r="I175" s="51"/>
      <c r="J175" s="274"/>
      <c r="K175" s="51">
        <f t="shared" si="3"/>
        <v>0</v>
      </c>
      <c r="L175" s="51">
        <f t="shared" si="3"/>
        <v>0</v>
      </c>
      <c r="M175" s="51">
        <f t="shared" si="3"/>
        <v>0</v>
      </c>
    </row>
    <row r="176" spans="1:13" s="66" customFormat="1" x14ac:dyDescent="0.2">
      <c r="A176" s="127"/>
      <c r="B176" s="127"/>
      <c r="C176" s="277"/>
      <c r="D176" s="278"/>
      <c r="E176" s="169"/>
      <c r="F176" s="164"/>
      <c r="G176" s="359"/>
      <c r="H176" s="51"/>
      <c r="I176" s="51"/>
      <c r="J176" s="274"/>
      <c r="K176" s="51">
        <f t="shared" si="3"/>
        <v>0</v>
      </c>
      <c r="L176" s="51">
        <f t="shared" si="3"/>
        <v>0</v>
      </c>
      <c r="M176" s="51">
        <f t="shared" si="3"/>
        <v>0</v>
      </c>
    </row>
    <row r="177" spans="1:13" s="182" customFormat="1" ht="48" customHeight="1" x14ac:dyDescent="0.25">
      <c r="A177" s="183">
        <f>A172+0.0001</f>
        <v>3.4423000000006021</v>
      </c>
      <c r="B177" s="202" t="s">
        <v>1609</v>
      </c>
      <c r="C177" s="352" t="s">
        <v>2054</v>
      </c>
      <c r="D177" s="193" t="s">
        <v>1938</v>
      </c>
      <c r="E177" s="331" t="s">
        <v>1826</v>
      </c>
      <c r="F177" s="332" t="s">
        <v>44</v>
      </c>
      <c r="G177" s="361"/>
      <c r="H177" s="51">
        <f>H16*1.3</f>
        <v>12766</v>
      </c>
      <c r="I177" s="51">
        <f t="shared" ref="I177" si="4">I16*1.3</f>
        <v>7462</v>
      </c>
      <c r="J177" s="274">
        <f t="shared" ref="J177" si="5">J16*1.3</f>
        <v>7462</v>
      </c>
      <c r="K177" s="51">
        <f t="shared" si="3"/>
        <v>0</v>
      </c>
      <c r="L177" s="51">
        <f t="shared" si="3"/>
        <v>0</v>
      </c>
      <c r="M177" s="51">
        <f t="shared" si="3"/>
        <v>0</v>
      </c>
    </row>
    <row r="178" spans="1:13" s="182" customFormat="1" x14ac:dyDescent="0.25">
      <c r="A178" s="183"/>
      <c r="B178" s="202"/>
      <c r="C178" s="352"/>
      <c r="D178" s="193"/>
      <c r="E178" s="331"/>
      <c r="F178" s="332"/>
      <c r="G178" s="361"/>
      <c r="H178" s="51"/>
      <c r="I178" s="51"/>
      <c r="J178" s="274"/>
      <c r="K178" s="51">
        <f t="shared" si="3"/>
        <v>0</v>
      </c>
      <c r="L178" s="51">
        <f t="shared" si="3"/>
        <v>0</v>
      </c>
      <c r="M178" s="51">
        <f t="shared" si="3"/>
        <v>0</v>
      </c>
    </row>
    <row r="179" spans="1:13" s="182" customFormat="1" ht="45" x14ac:dyDescent="0.25">
      <c r="A179" s="183">
        <f>A177+0.0001</f>
        <v>3.4424000000006023</v>
      </c>
      <c r="B179" s="202" t="s">
        <v>1609</v>
      </c>
      <c r="C179" s="352" t="s">
        <v>2055</v>
      </c>
      <c r="D179" s="193" t="s">
        <v>1938</v>
      </c>
      <c r="E179" s="331" t="s">
        <v>1828</v>
      </c>
      <c r="F179" s="332" t="s">
        <v>44</v>
      </c>
      <c r="G179" s="361"/>
      <c r="H179" s="51">
        <f t="shared" ref="H179:I179" si="6">H18*1.3</f>
        <v>13390</v>
      </c>
      <c r="I179" s="51">
        <f t="shared" si="6"/>
        <v>8489</v>
      </c>
      <c r="J179" s="274">
        <f t="shared" ref="J179" si="7">J18*1.3</f>
        <v>8489</v>
      </c>
      <c r="K179" s="51">
        <f t="shared" si="3"/>
        <v>0</v>
      </c>
      <c r="L179" s="51">
        <f t="shared" si="3"/>
        <v>0</v>
      </c>
      <c r="M179" s="51">
        <f t="shared" si="3"/>
        <v>0</v>
      </c>
    </row>
    <row r="180" spans="1:13" s="182" customFormat="1" x14ac:dyDescent="0.25">
      <c r="A180" s="183"/>
      <c r="B180" s="202"/>
      <c r="C180" s="352"/>
      <c r="D180" s="193"/>
      <c r="E180" s="331"/>
      <c r="F180" s="332"/>
      <c r="G180" s="361"/>
      <c r="H180" s="51"/>
      <c r="I180" s="51"/>
      <c r="J180" s="274"/>
      <c r="K180" s="51">
        <f t="shared" si="3"/>
        <v>0</v>
      </c>
      <c r="L180" s="51">
        <f t="shared" si="3"/>
        <v>0</v>
      </c>
      <c r="M180" s="51">
        <f t="shared" si="3"/>
        <v>0</v>
      </c>
    </row>
    <row r="181" spans="1:13" s="182" customFormat="1" ht="45" x14ac:dyDescent="0.25">
      <c r="A181" s="183">
        <f>A179+0.0001</f>
        <v>3.4425000000006025</v>
      </c>
      <c r="B181" s="202" t="s">
        <v>1609</v>
      </c>
      <c r="C181" s="352" t="s">
        <v>2056</v>
      </c>
      <c r="D181" s="193" t="s">
        <v>1938</v>
      </c>
      <c r="E181" s="331" t="s">
        <v>1830</v>
      </c>
      <c r="F181" s="332" t="s">
        <v>44</v>
      </c>
      <c r="G181" s="361"/>
      <c r="H181" s="51">
        <f t="shared" ref="H181:I181" si="8">H20*1.3</f>
        <v>14872</v>
      </c>
      <c r="I181" s="51">
        <f t="shared" si="8"/>
        <v>8996</v>
      </c>
      <c r="J181" s="274">
        <f t="shared" ref="J181" si="9">J20*1.3</f>
        <v>8996</v>
      </c>
      <c r="K181" s="51">
        <f t="shared" si="3"/>
        <v>0</v>
      </c>
      <c r="L181" s="51">
        <f t="shared" si="3"/>
        <v>0</v>
      </c>
      <c r="M181" s="51">
        <f t="shared" si="3"/>
        <v>0</v>
      </c>
    </row>
    <row r="182" spans="1:13" s="182" customFormat="1" x14ac:dyDescent="0.25">
      <c r="A182" s="183"/>
      <c r="B182" s="202"/>
      <c r="C182" s="352"/>
      <c r="D182" s="193"/>
      <c r="E182" s="331"/>
      <c r="F182" s="332"/>
      <c r="G182" s="361"/>
      <c r="H182" s="51"/>
      <c r="I182" s="51"/>
      <c r="J182" s="274"/>
      <c r="K182" s="51">
        <f t="shared" si="3"/>
        <v>0</v>
      </c>
      <c r="L182" s="51">
        <f t="shared" si="3"/>
        <v>0</v>
      </c>
      <c r="M182" s="51">
        <f t="shared" si="3"/>
        <v>0</v>
      </c>
    </row>
    <row r="183" spans="1:13" s="182" customFormat="1" ht="45" x14ac:dyDescent="0.25">
      <c r="A183" s="183">
        <f>A181+0.0001</f>
        <v>3.4426000000006027</v>
      </c>
      <c r="B183" s="202" t="s">
        <v>1609</v>
      </c>
      <c r="C183" s="352" t="s">
        <v>2056</v>
      </c>
      <c r="D183" s="193" t="s">
        <v>1939</v>
      </c>
      <c r="E183" s="331" t="s">
        <v>1831</v>
      </c>
      <c r="F183" s="332" t="s">
        <v>44</v>
      </c>
      <c r="G183" s="361"/>
      <c r="H183" s="51">
        <f t="shared" ref="H183:I183" si="10">H22*1.3</f>
        <v>17225</v>
      </c>
      <c r="I183" s="51">
        <f t="shared" si="10"/>
        <v>11323</v>
      </c>
      <c r="J183" s="274">
        <f t="shared" ref="J183" si="11">J22*1.3</f>
        <v>11323</v>
      </c>
      <c r="K183" s="51">
        <f t="shared" si="3"/>
        <v>0</v>
      </c>
      <c r="L183" s="51">
        <f t="shared" si="3"/>
        <v>0</v>
      </c>
      <c r="M183" s="51">
        <f t="shared" si="3"/>
        <v>0</v>
      </c>
    </row>
    <row r="184" spans="1:13" s="182" customFormat="1" x14ac:dyDescent="0.25">
      <c r="A184" s="183"/>
      <c r="B184" s="202"/>
      <c r="C184" s="352"/>
      <c r="D184" s="193"/>
      <c r="E184" s="331"/>
      <c r="F184" s="332"/>
      <c r="G184" s="361"/>
      <c r="H184" s="51"/>
      <c r="I184" s="51"/>
      <c r="J184" s="274"/>
      <c r="K184" s="51">
        <f t="shared" si="3"/>
        <v>0</v>
      </c>
      <c r="L184" s="51">
        <f t="shared" si="3"/>
        <v>0</v>
      </c>
      <c r="M184" s="51">
        <f t="shared" si="3"/>
        <v>0</v>
      </c>
    </row>
    <row r="185" spans="1:13" s="182" customFormat="1" ht="45" x14ac:dyDescent="0.25">
      <c r="A185" s="183">
        <f>A183+0.0001</f>
        <v>3.4427000000006029</v>
      </c>
      <c r="B185" s="202" t="s">
        <v>1618</v>
      </c>
      <c r="C185" s="352" t="s">
        <v>2057</v>
      </c>
      <c r="D185" s="193" t="s">
        <v>1938</v>
      </c>
      <c r="E185" s="331" t="s">
        <v>2089</v>
      </c>
      <c r="F185" s="332" t="s">
        <v>44</v>
      </c>
      <c r="G185" s="361"/>
      <c r="H185" s="51">
        <f t="shared" ref="H185:I185" si="12">H24*1.3</f>
        <v>15977</v>
      </c>
      <c r="I185" s="51">
        <f t="shared" si="12"/>
        <v>11557</v>
      </c>
      <c r="J185" s="274">
        <f t="shared" ref="J185" si="13">J24*1.3</f>
        <v>11557</v>
      </c>
      <c r="K185" s="51">
        <f t="shared" si="3"/>
        <v>0</v>
      </c>
      <c r="L185" s="51">
        <f t="shared" si="3"/>
        <v>0</v>
      </c>
      <c r="M185" s="51">
        <f t="shared" si="3"/>
        <v>0</v>
      </c>
    </row>
    <row r="186" spans="1:13" s="182" customFormat="1" x14ac:dyDescent="0.25">
      <c r="A186" s="183"/>
      <c r="B186" s="202"/>
      <c r="C186" s="352"/>
      <c r="D186" s="193"/>
      <c r="E186" s="331"/>
      <c r="F186" s="332"/>
      <c r="G186" s="361"/>
      <c r="H186" s="51"/>
      <c r="I186" s="51"/>
      <c r="J186" s="274"/>
      <c r="K186" s="51">
        <f t="shared" si="3"/>
        <v>0</v>
      </c>
      <c r="L186" s="51">
        <f t="shared" si="3"/>
        <v>0</v>
      </c>
      <c r="M186" s="51">
        <f t="shared" si="3"/>
        <v>0</v>
      </c>
    </row>
    <row r="187" spans="1:13" s="182" customFormat="1" ht="60" x14ac:dyDescent="0.25">
      <c r="A187" s="183">
        <f>A185+0.0001</f>
        <v>3.4428000000006032</v>
      </c>
      <c r="B187" s="202" t="s">
        <v>1618</v>
      </c>
      <c r="C187" s="352" t="s">
        <v>2057</v>
      </c>
      <c r="D187" s="193" t="s">
        <v>1939</v>
      </c>
      <c r="E187" s="331" t="s">
        <v>1834</v>
      </c>
      <c r="F187" s="332" t="s">
        <v>44</v>
      </c>
      <c r="G187" s="361"/>
      <c r="H187" s="51">
        <f t="shared" ref="H187:I187" si="14">H26*1.3</f>
        <v>18577</v>
      </c>
      <c r="I187" s="51">
        <f t="shared" si="14"/>
        <v>13052</v>
      </c>
      <c r="J187" s="274">
        <f t="shared" ref="J187" si="15">J26*1.3</f>
        <v>13052</v>
      </c>
      <c r="K187" s="51">
        <f t="shared" si="3"/>
        <v>0</v>
      </c>
      <c r="L187" s="51">
        <f t="shared" si="3"/>
        <v>0</v>
      </c>
      <c r="M187" s="51">
        <f t="shared" si="3"/>
        <v>0</v>
      </c>
    </row>
    <row r="188" spans="1:13" s="182" customFormat="1" x14ac:dyDescent="0.25">
      <c r="A188" s="183"/>
      <c r="B188" s="202"/>
      <c r="C188" s="352"/>
      <c r="D188" s="193"/>
      <c r="E188" s="331"/>
      <c r="F188" s="332"/>
      <c r="G188" s="361"/>
      <c r="H188" s="51"/>
      <c r="I188" s="51"/>
      <c r="J188" s="274"/>
      <c r="K188" s="51">
        <f t="shared" si="3"/>
        <v>0</v>
      </c>
      <c r="L188" s="51">
        <f t="shared" si="3"/>
        <v>0</v>
      </c>
      <c r="M188" s="51">
        <f t="shared" si="3"/>
        <v>0</v>
      </c>
    </row>
    <row r="189" spans="1:13" s="182" customFormat="1" ht="48" customHeight="1" x14ac:dyDescent="0.25">
      <c r="A189" s="183">
        <f>A187+0.0001</f>
        <v>3.4429000000006034</v>
      </c>
      <c r="B189" s="202" t="s">
        <v>1621</v>
      </c>
      <c r="C189" s="352" t="s">
        <v>2059</v>
      </c>
      <c r="D189" s="193" t="s">
        <v>1938</v>
      </c>
      <c r="E189" s="331" t="s">
        <v>1836</v>
      </c>
      <c r="F189" s="332" t="s">
        <v>44</v>
      </c>
      <c r="G189" s="361"/>
      <c r="H189" s="51">
        <f t="shared" ref="H189:I189" si="16">H28*1.3</f>
        <v>12883</v>
      </c>
      <c r="I189" s="51">
        <f t="shared" si="16"/>
        <v>8333</v>
      </c>
      <c r="J189" s="274">
        <f t="shared" ref="J189" si="17">J28*1.3</f>
        <v>8333</v>
      </c>
      <c r="K189" s="51">
        <f t="shared" si="3"/>
        <v>0</v>
      </c>
      <c r="L189" s="51">
        <f t="shared" si="3"/>
        <v>0</v>
      </c>
      <c r="M189" s="51">
        <f t="shared" si="3"/>
        <v>0</v>
      </c>
    </row>
    <row r="190" spans="1:13" s="182" customFormat="1" x14ac:dyDescent="0.25">
      <c r="A190" s="183"/>
      <c r="B190" s="202"/>
      <c r="C190" s="352"/>
      <c r="D190" s="193"/>
      <c r="E190" s="331"/>
      <c r="F190" s="332"/>
      <c r="G190" s="361"/>
      <c r="H190" s="51"/>
      <c r="I190" s="51"/>
      <c r="J190" s="274"/>
      <c r="K190" s="51">
        <f t="shared" si="3"/>
        <v>0</v>
      </c>
      <c r="L190" s="51">
        <f t="shared" si="3"/>
        <v>0</v>
      </c>
      <c r="M190" s="51">
        <f t="shared" si="3"/>
        <v>0</v>
      </c>
    </row>
    <row r="191" spans="1:13" s="182" customFormat="1" ht="45" x14ac:dyDescent="0.25">
      <c r="A191" s="183">
        <f>A189+0.0001</f>
        <v>3.4430000000006036</v>
      </c>
      <c r="B191" s="202" t="s">
        <v>1621</v>
      </c>
      <c r="C191" s="352" t="s">
        <v>2060</v>
      </c>
      <c r="D191" s="193" t="s">
        <v>1939</v>
      </c>
      <c r="E191" s="331" t="s">
        <v>1838</v>
      </c>
      <c r="F191" s="332" t="s">
        <v>44</v>
      </c>
      <c r="G191" s="361"/>
      <c r="H191" s="51">
        <f t="shared" ref="H191:I191" si="18">H30*1.3</f>
        <v>13650</v>
      </c>
      <c r="I191" s="51">
        <f t="shared" si="18"/>
        <v>9139</v>
      </c>
      <c r="J191" s="274">
        <f t="shared" ref="J191" si="19">J30*1.3</f>
        <v>9139</v>
      </c>
      <c r="K191" s="51">
        <f t="shared" si="3"/>
        <v>0</v>
      </c>
      <c r="L191" s="51">
        <f t="shared" si="3"/>
        <v>0</v>
      </c>
      <c r="M191" s="51">
        <f t="shared" si="3"/>
        <v>0</v>
      </c>
    </row>
    <row r="192" spans="1:13" s="182" customFormat="1" x14ac:dyDescent="0.25">
      <c r="A192" s="183"/>
      <c r="B192" s="202"/>
      <c r="C192" s="352"/>
      <c r="D192" s="193"/>
      <c r="E192" s="331"/>
      <c r="F192" s="332"/>
      <c r="G192" s="361"/>
      <c r="H192" s="51"/>
      <c r="I192" s="51"/>
      <c r="J192" s="274"/>
      <c r="K192" s="51">
        <f t="shared" si="3"/>
        <v>0</v>
      </c>
      <c r="L192" s="51">
        <f t="shared" si="3"/>
        <v>0</v>
      </c>
      <c r="M192" s="51">
        <f t="shared" si="3"/>
        <v>0</v>
      </c>
    </row>
    <row r="193" spans="1:13" s="182" customFormat="1" ht="45" x14ac:dyDescent="0.25">
      <c r="A193" s="183">
        <f>A191+0.0001</f>
        <v>3.4431000000006038</v>
      </c>
      <c r="B193" s="202" t="s">
        <v>1621</v>
      </c>
      <c r="C193" s="352" t="s">
        <v>2061</v>
      </c>
      <c r="D193" s="193" t="s">
        <v>1938</v>
      </c>
      <c r="E193" s="331" t="s">
        <v>1840</v>
      </c>
      <c r="F193" s="332" t="s">
        <v>44</v>
      </c>
      <c r="G193" s="361"/>
      <c r="H193" s="51">
        <f t="shared" ref="H193:I193" si="20">H32*1.3</f>
        <v>14404</v>
      </c>
      <c r="I193" s="51">
        <f t="shared" si="20"/>
        <v>10764</v>
      </c>
      <c r="J193" s="274">
        <f t="shared" ref="J193" si="21">J32*1.3</f>
        <v>10764</v>
      </c>
      <c r="K193" s="51">
        <f t="shared" si="3"/>
        <v>0</v>
      </c>
      <c r="L193" s="51">
        <f t="shared" si="3"/>
        <v>0</v>
      </c>
      <c r="M193" s="51">
        <f t="shared" si="3"/>
        <v>0</v>
      </c>
    </row>
    <row r="194" spans="1:13" s="182" customFormat="1" x14ac:dyDescent="0.25">
      <c r="A194" s="183"/>
      <c r="B194" s="202"/>
      <c r="C194" s="352"/>
      <c r="D194" s="193"/>
      <c r="E194" s="331"/>
      <c r="F194" s="332"/>
      <c r="G194" s="361"/>
      <c r="H194" s="51"/>
      <c r="I194" s="51"/>
      <c r="J194" s="274"/>
      <c r="K194" s="51">
        <f t="shared" si="3"/>
        <v>0</v>
      </c>
      <c r="L194" s="51">
        <f t="shared" si="3"/>
        <v>0</v>
      </c>
      <c r="M194" s="51">
        <f t="shared" si="3"/>
        <v>0</v>
      </c>
    </row>
    <row r="195" spans="1:13" s="182" customFormat="1" ht="45" x14ac:dyDescent="0.25">
      <c r="A195" s="183">
        <f>A193+0.0001</f>
        <v>3.443200000000604</v>
      </c>
      <c r="B195" s="202" t="s">
        <v>1621</v>
      </c>
      <c r="C195" s="352" t="s">
        <v>2061</v>
      </c>
      <c r="D195" s="193" t="s">
        <v>1939</v>
      </c>
      <c r="E195" s="331" t="s">
        <v>1841</v>
      </c>
      <c r="F195" s="332" t="s">
        <v>44</v>
      </c>
      <c r="G195" s="361"/>
      <c r="H195" s="51">
        <f t="shared" ref="H195:I195" si="22">H34*1.3</f>
        <v>16380</v>
      </c>
      <c r="I195" s="51">
        <f t="shared" si="22"/>
        <v>11882</v>
      </c>
      <c r="J195" s="274">
        <f t="shared" ref="J195" si="23">J34*1.3</f>
        <v>11882</v>
      </c>
      <c r="K195" s="51">
        <f t="shared" si="3"/>
        <v>0</v>
      </c>
      <c r="L195" s="51">
        <f t="shared" si="3"/>
        <v>0</v>
      </c>
      <c r="M195" s="51">
        <f t="shared" si="3"/>
        <v>0</v>
      </c>
    </row>
    <row r="196" spans="1:13" s="182" customFormat="1" x14ac:dyDescent="0.25">
      <c r="A196" s="183"/>
      <c r="B196" s="202"/>
      <c r="C196" s="352"/>
      <c r="D196" s="193"/>
      <c r="E196" s="331"/>
      <c r="F196" s="332"/>
      <c r="G196" s="361"/>
      <c r="H196" s="51"/>
      <c r="I196" s="51"/>
      <c r="J196" s="274"/>
      <c r="K196" s="51">
        <f t="shared" si="3"/>
        <v>0</v>
      </c>
      <c r="L196" s="51">
        <f t="shared" si="3"/>
        <v>0</v>
      </c>
      <c r="M196" s="51">
        <f t="shared" si="3"/>
        <v>0</v>
      </c>
    </row>
    <row r="197" spans="1:13" s="182" customFormat="1" ht="45" x14ac:dyDescent="0.25">
      <c r="A197" s="183">
        <f>A195+0.0001</f>
        <v>3.4433000000006042</v>
      </c>
      <c r="B197" s="202" t="s">
        <v>1630</v>
      </c>
      <c r="C197" s="352" t="s">
        <v>2062</v>
      </c>
      <c r="D197" s="193" t="s">
        <v>1938</v>
      </c>
      <c r="E197" s="331" t="s">
        <v>1843</v>
      </c>
      <c r="F197" s="332" t="s">
        <v>44</v>
      </c>
      <c r="G197" s="361"/>
      <c r="H197" s="51">
        <f t="shared" ref="H197:I197" si="24">H36*1.3</f>
        <v>16016</v>
      </c>
      <c r="I197" s="51">
        <f t="shared" si="24"/>
        <v>11440</v>
      </c>
      <c r="J197" s="274">
        <f t="shared" ref="J197" si="25">J36*1.3</f>
        <v>11440</v>
      </c>
      <c r="K197" s="51">
        <f t="shared" si="3"/>
        <v>0</v>
      </c>
      <c r="L197" s="51">
        <f t="shared" si="3"/>
        <v>0</v>
      </c>
      <c r="M197" s="51">
        <f t="shared" si="3"/>
        <v>0</v>
      </c>
    </row>
    <row r="198" spans="1:13" s="182" customFormat="1" x14ac:dyDescent="0.25">
      <c r="A198" s="183"/>
      <c r="B198" s="202"/>
      <c r="C198" s="352"/>
      <c r="D198" s="193"/>
      <c r="E198" s="331"/>
      <c r="F198" s="332"/>
      <c r="G198" s="361"/>
      <c r="H198" s="51"/>
      <c r="I198" s="51"/>
      <c r="J198" s="274"/>
      <c r="K198" s="51">
        <f t="shared" si="3"/>
        <v>0</v>
      </c>
      <c r="L198" s="51">
        <f t="shared" si="3"/>
        <v>0</v>
      </c>
      <c r="M198" s="51">
        <f t="shared" si="3"/>
        <v>0</v>
      </c>
    </row>
    <row r="199" spans="1:13" s="182" customFormat="1" ht="60" x14ac:dyDescent="0.25">
      <c r="A199" s="183">
        <f>A197+0.0001</f>
        <v>3.4434000000006044</v>
      </c>
      <c r="B199" s="202" t="s">
        <v>1630</v>
      </c>
      <c r="C199" s="352" t="s">
        <v>2062</v>
      </c>
      <c r="D199" s="193" t="s">
        <v>1939</v>
      </c>
      <c r="E199" s="331" t="s">
        <v>1844</v>
      </c>
      <c r="F199" s="332" t="s">
        <v>44</v>
      </c>
      <c r="G199" s="361"/>
      <c r="H199" s="51">
        <f t="shared" ref="H199:I199" si="26">H38*1.3</f>
        <v>18044</v>
      </c>
      <c r="I199" s="51">
        <f t="shared" si="26"/>
        <v>13416</v>
      </c>
      <c r="J199" s="274">
        <f t="shared" ref="J199" si="27">J38*1.3</f>
        <v>13416</v>
      </c>
      <c r="K199" s="51">
        <f t="shared" si="3"/>
        <v>0</v>
      </c>
      <c r="L199" s="51">
        <f t="shared" si="3"/>
        <v>0</v>
      </c>
      <c r="M199" s="51">
        <f t="shared" si="3"/>
        <v>0</v>
      </c>
    </row>
    <row r="200" spans="1:13" s="182" customFormat="1" x14ac:dyDescent="0.25">
      <c r="A200" s="183"/>
      <c r="B200" s="202"/>
      <c r="C200" s="352"/>
      <c r="D200" s="193"/>
      <c r="E200" s="331"/>
      <c r="F200" s="332"/>
      <c r="G200" s="361"/>
      <c r="H200" s="51"/>
      <c r="I200" s="51"/>
      <c r="J200" s="274"/>
      <c r="K200" s="51">
        <f t="shared" si="3"/>
        <v>0</v>
      </c>
      <c r="L200" s="51">
        <f t="shared" si="3"/>
        <v>0</v>
      </c>
      <c r="M200" s="51">
        <f t="shared" si="3"/>
        <v>0</v>
      </c>
    </row>
    <row r="201" spans="1:13" s="182" customFormat="1" ht="45" x14ac:dyDescent="0.25">
      <c r="A201" s="183">
        <f>A199+0.0001</f>
        <v>3.4435000000006046</v>
      </c>
      <c r="B201" s="202" t="s">
        <v>1630</v>
      </c>
      <c r="C201" s="352" t="s">
        <v>2063</v>
      </c>
      <c r="D201" s="193" t="s">
        <v>1938</v>
      </c>
      <c r="E201" s="331" t="s">
        <v>1846</v>
      </c>
      <c r="F201" s="332" t="s">
        <v>44</v>
      </c>
      <c r="G201" s="361"/>
      <c r="H201" s="51">
        <f t="shared" ref="H201:I201" si="28">H40*1.3</f>
        <v>16900</v>
      </c>
      <c r="I201" s="51">
        <f t="shared" si="28"/>
        <v>12870</v>
      </c>
      <c r="J201" s="274">
        <f t="shared" ref="J201" si="29">J40*1.3</f>
        <v>12870</v>
      </c>
      <c r="K201" s="51">
        <f t="shared" si="3"/>
        <v>0</v>
      </c>
      <c r="L201" s="51">
        <f t="shared" si="3"/>
        <v>0</v>
      </c>
      <c r="M201" s="51">
        <f t="shared" si="3"/>
        <v>0</v>
      </c>
    </row>
    <row r="202" spans="1:13" s="182" customFormat="1" x14ac:dyDescent="0.25">
      <c r="A202" s="183"/>
      <c r="B202" s="202"/>
      <c r="C202" s="352"/>
      <c r="D202" s="193"/>
      <c r="E202" s="331"/>
      <c r="F202" s="332"/>
      <c r="G202" s="361"/>
      <c r="H202" s="51"/>
      <c r="I202" s="51"/>
      <c r="J202" s="274"/>
      <c r="K202" s="51">
        <f t="shared" si="3"/>
        <v>0</v>
      </c>
      <c r="L202" s="51">
        <f t="shared" si="3"/>
        <v>0</v>
      </c>
      <c r="M202" s="51">
        <f t="shared" si="3"/>
        <v>0</v>
      </c>
    </row>
    <row r="203" spans="1:13" s="182" customFormat="1" ht="60" x14ac:dyDescent="0.25">
      <c r="A203" s="183">
        <f>A201+0.0001</f>
        <v>3.4436000000006048</v>
      </c>
      <c r="B203" s="202" t="s">
        <v>1630</v>
      </c>
      <c r="C203" s="352" t="s">
        <v>2063</v>
      </c>
      <c r="D203" s="193" t="s">
        <v>1939</v>
      </c>
      <c r="E203" s="331" t="s">
        <v>1847</v>
      </c>
      <c r="F203" s="332" t="s">
        <v>44</v>
      </c>
      <c r="G203" s="361"/>
      <c r="H203" s="51">
        <f t="shared" ref="H203:I203" si="30">H42*1.3</f>
        <v>19058</v>
      </c>
      <c r="I203" s="51">
        <f t="shared" si="30"/>
        <v>14248</v>
      </c>
      <c r="J203" s="274">
        <f t="shared" ref="J203" si="31">J42*1.3</f>
        <v>14248</v>
      </c>
      <c r="K203" s="51">
        <f t="shared" si="3"/>
        <v>0</v>
      </c>
      <c r="L203" s="51">
        <f t="shared" si="3"/>
        <v>0</v>
      </c>
      <c r="M203" s="51">
        <f t="shared" si="3"/>
        <v>0</v>
      </c>
    </row>
    <row r="204" spans="1:13" s="182" customFormat="1" x14ac:dyDescent="0.25">
      <c r="A204" s="183"/>
      <c r="B204" s="202"/>
      <c r="C204" s="352"/>
      <c r="D204" s="193"/>
      <c r="E204" s="331"/>
      <c r="F204" s="332"/>
      <c r="G204" s="361"/>
      <c r="H204" s="51"/>
      <c r="I204" s="51"/>
      <c r="J204" s="274"/>
      <c r="K204" s="51">
        <f t="shared" si="3"/>
        <v>0</v>
      </c>
      <c r="L204" s="51">
        <f t="shared" si="3"/>
        <v>0</v>
      </c>
      <c r="M204" s="51">
        <f t="shared" si="3"/>
        <v>0</v>
      </c>
    </row>
    <row r="205" spans="1:13" s="182" customFormat="1" ht="45" x14ac:dyDescent="0.25">
      <c r="A205" s="183">
        <f>A203+0.0001</f>
        <v>3.4437000000006051</v>
      </c>
      <c r="B205" s="202" t="s">
        <v>1635</v>
      </c>
      <c r="C205" s="352" t="s">
        <v>2064</v>
      </c>
      <c r="D205" s="193" t="s">
        <v>1938</v>
      </c>
      <c r="E205" s="331" t="s">
        <v>1849</v>
      </c>
      <c r="F205" s="332" t="s">
        <v>44</v>
      </c>
      <c r="G205" s="361"/>
      <c r="H205" s="51">
        <f t="shared" ref="H205:I205" si="32">H44*1.3</f>
        <v>18252</v>
      </c>
      <c r="I205" s="51">
        <f t="shared" si="32"/>
        <v>14092</v>
      </c>
      <c r="J205" s="274">
        <f t="shared" ref="J205" si="33">J44*1.3</f>
        <v>14092</v>
      </c>
      <c r="K205" s="51">
        <f t="shared" si="3"/>
        <v>0</v>
      </c>
      <c r="L205" s="51">
        <f t="shared" si="3"/>
        <v>0</v>
      </c>
      <c r="M205" s="51">
        <f t="shared" si="3"/>
        <v>0</v>
      </c>
    </row>
    <row r="206" spans="1:13" s="182" customFormat="1" x14ac:dyDescent="0.25">
      <c r="A206" s="183"/>
      <c r="B206" s="202"/>
      <c r="C206" s="352"/>
      <c r="D206" s="193"/>
      <c r="E206" s="331"/>
      <c r="F206" s="332"/>
      <c r="G206" s="361"/>
      <c r="H206" s="51"/>
      <c r="I206" s="51"/>
      <c r="J206" s="274"/>
      <c r="K206" s="51">
        <f t="shared" si="3"/>
        <v>0</v>
      </c>
      <c r="L206" s="51">
        <f t="shared" si="3"/>
        <v>0</v>
      </c>
      <c r="M206" s="51">
        <f t="shared" si="3"/>
        <v>0</v>
      </c>
    </row>
    <row r="207" spans="1:13" s="182" customFormat="1" ht="60" x14ac:dyDescent="0.25">
      <c r="A207" s="183">
        <f>A205+0.0001</f>
        <v>3.4438000000006053</v>
      </c>
      <c r="B207" s="202" t="s">
        <v>1635</v>
      </c>
      <c r="C207" s="352" t="s">
        <v>2064</v>
      </c>
      <c r="D207" s="193" t="s">
        <v>1939</v>
      </c>
      <c r="E207" s="331" t="s">
        <v>1850</v>
      </c>
      <c r="F207" s="332" t="s">
        <v>44</v>
      </c>
      <c r="G207" s="361"/>
      <c r="H207" s="51">
        <f t="shared" ref="H207:I207" si="34">H46*1.3</f>
        <v>21073</v>
      </c>
      <c r="I207" s="51">
        <f t="shared" si="34"/>
        <v>15821</v>
      </c>
      <c r="J207" s="274">
        <f t="shared" ref="J207" si="35">J46*1.3</f>
        <v>15821</v>
      </c>
      <c r="K207" s="51">
        <f t="shared" si="3"/>
        <v>0</v>
      </c>
      <c r="L207" s="51">
        <f t="shared" si="3"/>
        <v>0</v>
      </c>
      <c r="M207" s="51">
        <f t="shared" si="3"/>
        <v>0</v>
      </c>
    </row>
    <row r="208" spans="1:13" s="182" customFormat="1" x14ac:dyDescent="0.25">
      <c r="A208" s="183"/>
      <c r="B208" s="202"/>
      <c r="C208" s="352"/>
      <c r="D208" s="193"/>
      <c r="E208" s="331"/>
      <c r="F208" s="332"/>
      <c r="G208" s="361"/>
      <c r="H208" s="51"/>
      <c r="I208" s="51"/>
      <c r="J208" s="274"/>
      <c r="K208" s="51">
        <f t="shared" si="3"/>
        <v>0</v>
      </c>
      <c r="L208" s="51">
        <f t="shared" si="3"/>
        <v>0</v>
      </c>
      <c r="M208" s="51">
        <f t="shared" si="3"/>
        <v>0</v>
      </c>
    </row>
    <row r="209" spans="1:13" s="182" customFormat="1" ht="45" x14ac:dyDescent="0.25">
      <c r="A209" s="183">
        <f>A207+0.0001</f>
        <v>3.4439000000006055</v>
      </c>
      <c r="B209" s="202" t="s">
        <v>1635</v>
      </c>
      <c r="C209" s="352" t="s">
        <v>2064</v>
      </c>
      <c r="D209" s="193" t="s">
        <v>1941</v>
      </c>
      <c r="E209" s="331" t="s">
        <v>1986</v>
      </c>
      <c r="F209" s="332" t="s">
        <v>44</v>
      </c>
      <c r="G209" s="361"/>
      <c r="H209" s="51">
        <f t="shared" ref="H209:I209" si="36">H48*1.3</f>
        <v>26000</v>
      </c>
      <c r="I209" s="51">
        <f t="shared" si="36"/>
        <v>16731</v>
      </c>
      <c r="J209" s="274">
        <f t="shared" ref="J209" si="37">J48*1.3</f>
        <v>16731</v>
      </c>
      <c r="K209" s="51">
        <f t="shared" ref="K209:M272" si="38">$G209*H209</f>
        <v>0</v>
      </c>
      <c r="L209" s="51">
        <f t="shared" si="38"/>
        <v>0</v>
      </c>
      <c r="M209" s="51">
        <f t="shared" si="38"/>
        <v>0</v>
      </c>
    </row>
    <row r="210" spans="1:13" s="182" customFormat="1" x14ac:dyDescent="0.25">
      <c r="A210" s="183"/>
      <c r="B210" s="202"/>
      <c r="C210" s="352"/>
      <c r="D210" s="193"/>
      <c r="E210" s="331"/>
      <c r="F210" s="332"/>
      <c r="G210" s="361"/>
      <c r="H210" s="51"/>
      <c r="I210" s="51"/>
      <c r="J210" s="274"/>
      <c r="K210" s="51">
        <f t="shared" si="38"/>
        <v>0</v>
      </c>
      <c r="L210" s="51">
        <f t="shared" si="38"/>
        <v>0</v>
      </c>
      <c r="M210" s="51">
        <f t="shared" si="38"/>
        <v>0</v>
      </c>
    </row>
    <row r="211" spans="1:13" s="182" customFormat="1" ht="45" x14ac:dyDescent="0.25">
      <c r="A211" s="183">
        <f>A209+0.0001</f>
        <v>3.4440000000006057</v>
      </c>
      <c r="B211" s="202" t="s">
        <v>1635</v>
      </c>
      <c r="C211" s="352" t="s">
        <v>2066</v>
      </c>
      <c r="D211" s="193" t="s">
        <v>1938</v>
      </c>
      <c r="E211" s="331" t="s">
        <v>1854</v>
      </c>
      <c r="F211" s="332" t="s">
        <v>44</v>
      </c>
      <c r="G211" s="361"/>
      <c r="H211" s="51">
        <f t="shared" ref="H211:I211" si="39">H50*1.3</f>
        <v>19487</v>
      </c>
      <c r="I211" s="51">
        <f t="shared" si="39"/>
        <v>15860</v>
      </c>
      <c r="J211" s="274">
        <f t="shared" ref="J211" si="40">J50*1.3</f>
        <v>15860</v>
      </c>
      <c r="K211" s="51">
        <f t="shared" si="38"/>
        <v>0</v>
      </c>
      <c r="L211" s="51">
        <f t="shared" si="38"/>
        <v>0</v>
      </c>
      <c r="M211" s="51">
        <f t="shared" si="38"/>
        <v>0</v>
      </c>
    </row>
    <row r="212" spans="1:13" s="182" customFormat="1" x14ac:dyDescent="0.25">
      <c r="A212" s="183"/>
      <c r="B212" s="202"/>
      <c r="C212" s="352"/>
      <c r="D212" s="193"/>
      <c r="E212" s="331"/>
      <c r="F212" s="332"/>
      <c r="G212" s="361"/>
      <c r="H212" s="51"/>
      <c r="I212" s="51"/>
      <c r="J212" s="274"/>
      <c r="K212" s="51">
        <f t="shared" si="38"/>
        <v>0</v>
      </c>
      <c r="L212" s="51">
        <f t="shared" si="38"/>
        <v>0</v>
      </c>
      <c r="M212" s="51">
        <f t="shared" si="38"/>
        <v>0</v>
      </c>
    </row>
    <row r="213" spans="1:13" s="182" customFormat="1" ht="60" x14ac:dyDescent="0.25">
      <c r="A213" s="183">
        <f>A211+0.0001</f>
        <v>3.4441000000006059</v>
      </c>
      <c r="B213" s="202" t="s">
        <v>1635</v>
      </c>
      <c r="C213" s="352" t="s">
        <v>2066</v>
      </c>
      <c r="D213" s="193" t="s">
        <v>1939</v>
      </c>
      <c r="E213" s="331" t="s">
        <v>1855</v>
      </c>
      <c r="F213" s="332" t="s">
        <v>44</v>
      </c>
      <c r="G213" s="361"/>
      <c r="H213" s="51">
        <f t="shared" ref="H213:I213" si="41">H52*1.3</f>
        <v>23010</v>
      </c>
      <c r="I213" s="51">
        <f t="shared" si="41"/>
        <v>16978</v>
      </c>
      <c r="J213" s="274">
        <f t="shared" ref="J213" si="42">J52*1.3</f>
        <v>16978</v>
      </c>
      <c r="K213" s="51">
        <f t="shared" si="38"/>
        <v>0</v>
      </c>
      <c r="L213" s="51">
        <f t="shared" si="38"/>
        <v>0</v>
      </c>
      <c r="M213" s="51">
        <f t="shared" si="38"/>
        <v>0</v>
      </c>
    </row>
    <row r="214" spans="1:13" s="182" customFormat="1" x14ac:dyDescent="0.25">
      <c r="A214" s="183"/>
      <c r="B214" s="202"/>
      <c r="C214" s="352"/>
      <c r="D214" s="193"/>
      <c r="E214" s="331"/>
      <c r="F214" s="332"/>
      <c r="G214" s="361"/>
      <c r="H214" s="51"/>
      <c r="I214" s="51"/>
      <c r="J214" s="274"/>
      <c r="K214" s="51">
        <f t="shared" si="38"/>
        <v>0</v>
      </c>
      <c r="L214" s="51">
        <f t="shared" si="38"/>
        <v>0</v>
      </c>
      <c r="M214" s="51">
        <f t="shared" si="38"/>
        <v>0</v>
      </c>
    </row>
    <row r="215" spans="1:13" s="182" customFormat="1" ht="60" x14ac:dyDescent="0.25">
      <c r="A215" s="183">
        <f>A213+0.0001</f>
        <v>3.4442000000006061</v>
      </c>
      <c r="B215" s="202" t="s">
        <v>1635</v>
      </c>
      <c r="C215" s="352" t="s">
        <v>2066</v>
      </c>
      <c r="D215" s="193" t="s">
        <v>1941</v>
      </c>
      <c r="E215" s="331" t="s">
        <v>1856</v>
      </c>
      <c r="F215" s="332" t="s">
        <v>44</v>
      </c>
      <c r="G215" s="361"/>
      <c r="H215" s="51">
        <f t="shared" ref="H215:I215" si="43">H54*1.3</f>
        <v>28119</v>
      </c>
      <c r="I215" s="51">
        <f t="shared" si="43"/>
        <v>16159</v>
      </c>
      <c r="J215" s="274">
        <f t="shared" ref="J215" si="44">J54*1.3</f>
        <v>16159</v>
      </c>
      <c r="K215" s="51">
        <f t="shared" si="38"/>
        <v>0</v>
      </c>
      <c r="L215" s="51">
        <f t="shared" si="38"/>
        <v>0</v>
      </c>
      <c r="M215" s="51">
        <f t="shared" si="38"/>
        <v>0</v>
      </c>
    </row>
    <row r="216" spans="1:13" s="182" customFormat="1" x14ac:dyDescent="0.25">
      <c r="A216" s="183"/>
      <c r="B216" s="202"/>
      <c r="C216" s="352"/>
      <c r="D216" s="193"/>
      <c r="E216" s="331"/>
      <c r="F216" s="332"/>
      <c r="G216" s="361"/>
      <c r="H216" s="51"/>
      <c r="I216" s="51"/>
      <c r="J216" s="274"/>
      <c r="K216" s="51">
        <f t="shared" si="38"/>
        <v>0</v>
      </c>
      <c r="L216" s="51">
        <f t="shared" si="38"/>
        <v>0</v>
      </c>
      <c r="M216" s="51">
        <f t="shared" si="38"/>
        <v>0</v>
      </c>
    </row>
    <row r="217" spans="1:13" s="182" customFormat="1" ht="45" x14ac:dyDescent="0.25">
      <c r="A217" s="183">
        <f>A215+0.0001</f>
        <v>3.4443000000006063</v>
      </c>
      <c r="B217" s="202" t="s">
        <v>1635</v>
      </c>
      <c r="C217" s="352" t="s">
        <v>2067</v>
      </c>
      <c r="D217" s="193" t="s">
        <v>1938</v>
      </c>
      <c r="E217" s="331" t="s">
        <v>1858</v>
      </c>
      <c r="F217" s="332" t="s">
        <v>44</v>
      </c>
      <c r="G217" s="361"/>
      <c r="H217" s="51">
        <f t="shared" ref="H217:I217" si="45">H56*1.3</f>
        <v>20514</v>
      </c>
      <c r="I217" s="274">
        <f t="shared" si="45"/>
        <v>20514</v>
      </c>
      <c r="J217" s="274">
        <f t="shared" ref="J217" si="46">J56*1.3</f>
        <v>20514</v>
      </c>
      <c r="K217" s="51">
        <f t="shared" si="38"/>
        <v>0</v>
      </c>
      <c r="L217" s="51">
        <f t="shared" si="38"/>
        <v>0</v>
      </c>
      <c r="M217" s="51">
        <f t="shared" si="38"/>
        <v>0</v>
      </c>
    </row>
    <row r="218" spans="1:13" s="182" customFormat="1" x14ac:dyDescent="0.25">
      <c r="A218" s="183"/>
      <c r="B218" s="202"/>
      <c r="C218" s="352"/>
      <c r="D218" s="193"/>
      <c r="E218" s="331"/>
      <c r="F218" s="332"/>
      <c r="G218" s="361"/>
      <c r="H218" s="51"/>
      <c r="I218" s="274"/>
      <c r="J218" s="274"/>
      <c r="K218" s="51">
        <f t="shared" si="38"/>
        <v>0</v>
      </c>
      <c r="L218" s="51">
        <f t="shared" si="38"/>
        <v>0</v>
      </c>
      <c r="M218" s="51">
        <f t="shared" si="38"/>
        <v>0</v>
      </c>
    </row>
    <row r="219" spans="1:13" s="182" customFormat="1" ht="60" x14ac:dyDescent="0.25">
      <c r="A219" s="183">
        <f>A217+0.0001</f>
        <v>3.4444000000006065</v>
      </c>
      <c r="B219" s="202" t="s">
        <v>1635</v>
      </c>
      <c r="C219" s="352" t="s">
        <v>2067</v>
      </c>
      <c r="D219" s="193" t="s">
        <v>1939</v>
      </c>
      <c r="E219" s="331" t="s">
        <v>1859</v>
      </c>
      <c r="F219" s="332" t="s">
        <v>44</v>
      </c>
      <c r="G219" s="361"/>
      <c r="H219" s="51">
        <f t="shared" ref="H219:I219" si="47">H58*1.3</f>
        <v>23673</v>
      </c>
      <c r="I219" s="274">
        <f t="shared" si="47"/>
        <v>23673</v>
      </c>
      <c r="J219" s="274">
        <f t="shared" ref="J219" si="48">J58*1.3</f>
        <v>23673</v>
      </c>
      <c r="K219" s="51">
        <f t="shared" si="38"/>
        <v>0</v>
      </c>
      <c r="L219" s="51">
        <f t="shared" si="38"/>
        <v>0</v>
      </c>
      <c r="M219" s="51">
        <f t="shared" si="38"/>
        <v>0</v>
      </c>
    </row>
    <row r="220" spans="1:13" s="182" customFormat="1" x14ac:dyDescent="0.25">
      <c r="A220" s="183"/>
      <c r="B220" s="202"/>
      <c r="C220" s="352"/>
      <c r="D220" s="193"/>
      <c r="E220" s="331"/>
      <c r="F220" s="332"/>
      <c r="G220" s="361"/>
      <c r="H220" s="51"/>
      <c r="I220" s="274"/>
      <c r="J220" s="274"/>
      <c r="K220" s="51">
        <f t="shared" si="38"/>
        <v>0</v>
      </c>
      <c r="L220" s="51">
        <f t="shared" si="38"/>
        <v>0</v>
      </c>
      <c r="M220" s="51">
        <f t="shared" si="38"/>
        <v>0</v>
      </c>
    </row>
    <row r="221" spans="1:13" s="182" customFormat="1" ht="60" x14ac:dyDescent="0.25">
      <c r="A221" s="183">
        <f>A219+0.0001</f>
        <v>3.4445000000006067</v>
      </c>
      <c r="B221" s="202" t="s">
        <v>1635</v>
      </c>
      <c r="C221" s="352" t="s">
        <v>2067</v>
      </c>
      <c r="D221" s="193" t="s">
        <v>1941</v>
      </c>
      <c r="E221" s="331" t="s">
        <v>1860</v>
      </c>
      <c r="F221" s="332" t="s">
        <v>44</v>
      </c>
      <c r="G221" s="361"/>
      <c r="H221" s="51">
        <f t="shared" ref="H221:I221" si="49">H60*1.3</f>
        <v>30576</v>
      </c>
      <c r="I221" s="274">
        <f t="shared" si="49"/>
        <v>30576</v>
      </c>
      <c r="J221" s="274">
        <f t="shared" ref="J221" si="50">J60*1.3</f>
        <v>30576</v>
      </c>
      <c r="K221" s="51">
        <f t="shared" si="38"/>
        <v>0</v>
      </c>
      <c r="L221" s="51">
        <f t="shared" si="38"/>
        <v>0</v>
      </c>
      <c r="M221" s="51">
        <f t="shared" si="38"/>
        <v>0</v>
      </c>
    </row>
    <row r="222" spans="1:13" s="182" customFormat="1" x14ac:dyDescent="0.25">
      <c r="A222" s="183"/>
      <c r="B222" s="202"/>
      <c r="C222" s="352"/>
      <c r="D222" s="193"/>
      <c r="E222" s="331"/>
      <c r="F222" s="332"/>
      <c r="G222" s="361"/>
      <c r="H222" s="51"/>
      <c r="I222" s="274"/>
      <c r="J222" s="274"/>
      <c r="K222" s="51">
        <f t="shared" si="38"/>
        <v>0</v>
      </c>
      <c r="L222" s="51">
        <f t="shared" si="38"/>
        <v>0</v>
      </c>
      <c r="M222" s="51">
        <f t="shared" si="38"/>
        <v>0</v>
      </c>
    </row>
    <row r="223" spans="1:13" s="182" customFormat="1" ht="45" x14ac:dyDescent="0.25">
      <c r="A223" s="183">
        <f>A221+0.0001</f>
        <v>3.444600000000607</v>
      </c>
      <c r="B223" s="202" t="s">
        <v>1635</v>
      </c>
      <c r="C223" s="352" t="s">
        <v>2068</v>
      </c>
      <c r="D223" s="193" t="s">
        <v>1938</v>
      </c>
      <c r="E223" s="331" t="s">
        <v>1862</v>
      </c>
      <c r="F223" s="332" t="s">
        <v>44</v>
      </c>
      <c r="G223" s="361"/>
      <c r="H223" s="51">
        <f t="shared" ref="H223:I223" si="51">H62*1.3</f>
        <v>22152</v>
      </c>
      <c r="I223" s="274">
        <f t="shared" si="51"/>
        <v>22152</v>
      </c>
      <c r="J223" s="274">
        <f t="shared" ref="J223" si="52">J62*1.3</f>
        <v>22152</v>
      </c>
      <c r="K223" s="51">
        <f t="shared" si="38"/>
        <v>0</v>
      </c>
      <c r="L223" s="51">
        <f t="shared" si="38"/>
        <v>0</v>
      </c>
      <c r="M223" s="51">
        <f t="shared" si="38"/>
        <v>0</v>
      </c>
    </row>
    <row r="224" spans="1:13" s="182" customFormat="1" x14ac:dyDescent="0.25">
      <c r="A224" s="183"/>
      <c r="B224" s="202"/>
      <c r="C224" s="352"/>
      <c r="D224" s="193"/>
      <c r="E224" s="331"/>
      <c r="F224" s="332"/>
      <c r="G224" s="361"/>
      <c r="H224" s="51"/>
      <c r="I224" s="274"/>
      <c r="J224" s="274"/>
      <c r="K224" s="51">
        <f t="shared" si="38"/>
        <v>0</v>
      </c>
      <c r="L224" s="51">
        <f t="shared" si="38"/>
        <v>0</v>
      </c>
      <c r="M224" s="51">
        <f t="shared" si="38"/>
        <v>0</v>
      </c>
    </row>
    <row r="225" spans="1:13" s="182" customFormat="1" ht="60" x14ac:dyDescent="0.25">
      <c r="A225" s="183">
        <f>A223+0.0001</f>
        <v>3.4447000000006072</v>
      </c>
      <c r="B225" s="202" t="s">
        <v>1635</v>
      </c>
      <c r="C225" s="352" t="s">
        <v>2068</v>
      </c>
      <c r="D225" s="193" t="s">
        <v>1939</v>
      </c>
      <c r="E225" s="331" t="s">
        <v>1863</v>
      </c>
      <c r="F225" s="332" t="s">
        <v>44</v>
      </c>
      <c r="G225" s="361"/>
      <c r="H225" s="51">
        <f t="shared" ref="H225:I225" si="53">H64*1.3</f>
        <v>25441</v>
      </c>
      <c r="I225" s="274">
        <f t="shared" si="53"/>
        <v>25441</v>
      </c>
      <c r="J225" s="274">
        <f t="shared" ref="J225" si="54">J64*1.3</f>
        <v>25441</v>
      </c>
      <c r="K225" s="51">
        <f t="shared" si="38"/>
        <v>0</v>
      </c>
      <c r="L225" s="51">
        <f t="shared" si="38"/>
        <v>0</v>
      </c>
      <c r="M225" s="51">
        <f t="shared" si="38"/>
        <v>0</v>
      </c>
    </row>
    <row r="226" spans="1:13" s="182" customFormat="1" x14ac:dyDescent="0.25">
      <c r="A226" s="183"/>
      <c r="B226" s="202"/>
      <c r="C226" s="352"/>
      <c r="D226" s="193"/>
      <c r="E226" s="331"/>
      <c r="F226" s="332"/>
      <c r="G226" s="361"/>
      <c r="H226" s="51"/>
      <c r="I226" s="274"/>
      <c r="J226" s="274"/>
      <c r="K226" s="51">
        <f t="shared" si="38"/>
        <v>0</v>
      </c>
      <c r="L226" s="51">
        <f t="shared" si="38"/>
        <v>0</v>
      </c>
      <c r="M226" s="51">
        <f t="shared" si="38"/>
        <v>0</v>
      </c>
    </row>
    <row r="227" spans="1:13" s="182" customFormat="1" ht="60" x14ac:dyDescent="0.25">
      <c r="A227" s="183">
        <f>A225+0.0001</f>
        <v>3.4448000000006074</v>
      </c>
      <c r="B227" s="202" t="s">
        <v>1635</v>
      </c>
      <c r="C227" s="352" t="s">
        <v>2068</v>
      </c>
      <c r="D227" s="193" t="s">
        <v>1941</v>
      </c>
      <c r="E227" s="331" t="s">
        <v>1864</v>
      </c>
      <c r="F227" s="332" t="s">
        <v>44</v>
      </c>
      <c r="G227" s="361"/>
      <c r="H227" s="51">
        <f t="shared" ref="H227:I227" si="55">H66*1.3</f>
        <v>32344</v>
      </c>
      <c r="I227" s="274">
        <f t="shared" si="55"/>
        <v>32344</v>
      </c>
      <c r="J227" s="274">
        <f t="shared" ref="J227" si="56">J66*1.3</f>
        <v>32344</v>
      </c>
      <c r="K227" s="51">
        <f t="shared" si="38"/>
        <v>0</v>
      </c>
      <c r="L227" s="51">
        <f t="shared" si="38"/>
        <v>0</v>
      </c>
      <c r="M227" s="51">
        <f t="shared" si="38"/>
        <v>0</v>
      </c>
    </row>
    <row r="228" spans="1:13" s="182" customFormat="1" x14ac:dyDescent="0.25">
      <c r="A228" s="183"/>
      <c r="B228" s="202"/>
      <c r="C228" s="352"/>
      <c r="D228" s="193"/>
      <c r="E228" s="331"/>
      <c r="F228" s="332"/>
      <c r="G228" s="361"/>
      <c r="H228" s="51"/>
      <c r="I228" s="274"/>
      <c r="J228" s="274"/>
      <c r="K228" s="51">
        <f t="shared" si="38"/>
        <v>0</v>
      </c>
      <c r="L228" s="51">
        <f t="shared" si="38"/>
        <v>0</v>
      </c>
      <c r="M228" s="51">
        <f t="shared" si="38"/>
        <v>0</v>
      </c>
    </row>
    <row r="229" spans="1:13" s="182" customFormat="1" ht="45" x14ac:dyDescent="0.25">
      <c r="A229" s="183">
        <f>A227+0.0001</f>
        <v>3.4449000000006076</v>
      </c>
      <c r="B229" s="202" t="s">
        <v>1635</v>
      </c>
      <c r="C229" s="352" t="s">
        <v>2069</v>
      </c>
      <c r="D229" s="193" t="s">
        <v>1938</v>
      </c>
      <c r="E229" s="331" t="s">
        <v>1866</v>
      </c>
      <c r="F229" s="332" t="s">
        <v>44</v>
      </c>
      <c r="G229" s="361"/>
      <c r="H229" s="51">
        <f t="shared" ref="H229:I229" si="57">H68*1.3</f>
        <v>24219</v>
      </c>
      <c r="I229" s="274">
        <f t="shared" si="57"/>
        <v>24219</v>
      </c>
      <c r="J229" s="274">
        <f t="shared" ref="J229" si="58">J68*1.3</f>
        <v>24219</v>
      </c>
      <c r="K229" s="51">
        <f t="shared" si="38"/>
        <v>0</v>
      </c>
      <c r="L229" s="51">
        <f t="shared" si="38"/>
        <v>0</v>
      </c>
      <c r="M229" s="51">
        <f t="shared" si="38"/>
        <v>0</v>
      </c>
    </row>
    <row r="230" spans="1:13" s="182" customFormat="1" x14ac:dyDescent="0.25">
      <c r="A230" s="183"/>
      <c r="B230" s="202"/>
      <c r="C230" s="352"/>
      <c r="D230" s="193"/>
      <c r="E230" s="331"/>
      <c r="F230" s="332"/>
      <c r="G230" s="361"/>
      <c r="H230" s="51"/>
      <c r="I230" s="274"/>
      <c r="J230" s="274"/>
      <c r="K230" s="51">
        <f t="shared" si="38"/>
        <v>0</v>
      </c>
      <c r="L230" s="51">
        <f t="shared" si="38"/>
        <v>0</v>
      </c>
      <c r="M230" s="51">
        <f t="shared" si="38"/>
        <v>0</v>
      </c>
    </row>
    <row r="231" spans="1:13" s="182" customFormat="1" ht="60" x14ac:dyDescent="0.25">
      <c r="A231" s="183">
        <f>A229+0.0001</f>
        <v>3.4450000000006078</v>
      </c>
      <c r="B231" s="202" t="s">
        <v>1635</v>
      </c>
      <c r="C231" s="352" t="s">
        <v>2069</v>
      </c>
      <c r="D231" s="193" t="s">
        <v>1939</v>
      </c>
      <c r="E231" s="331" t="s">
        <v>1867</v>
      </c>
      <c r="F231" s="332" t="s">
        <v>44</v>
      </c>
      <c r="G231" s="361"/>
      <c r="H231" s="51">
        <f t="shared" ref="H231:I231" si="59">H70*1.3</f>
        <v>27742</v>
      </c>
      <c r="I231" s="274">
        <f t="shared" si="59"/>
        <v>27742</v>
      </c>
      <c r="J231" s="274">
        <f t="shared" ref="J231" si="60">J70*1.3</f>
        <v>27742</v>
      </c>
      <c r="K231" s="51">
        <f t="shared" si="38"/>
        <v>0</v>
      </c>
      <c r="L231" s="51">
        <f t="shared" si="38"/>
        <v>0</v>
      </c>
      <c r="M231" s="51">
        <f t="shared" si="38"/>
        <v>0</v>
      </c>
    </row>
    <row r="232" spans="1:13" s="182" customFormat="1" x14ac:dyDescent="0.25">
      <c r="A232" s="183"/>
      <c r="B232" s="202"/>
      <c r="C232" s="352"/>
      <c r="D232" s="193"/>
      <c r="E232" s="331"/>
      <c r="F232" s="332"/>
      <c r="G232" s="361"/>
      <c r="H232" s="51"/>
      <c r="I232" s="274"/>
      <c r="J232" s="274"/>
      <c r="K232" s="51">
        <f t="shared" si="38"/>
        <v>0</v>
      </c>
      <c r="L232" s="51">
        <f t="shared" si="38"/>
        <v>0</v>
      </c>
      <c r="M232" s="51">
        <f t="shared" si="38"/>
        <v>0</v>
      </c>
    </row>
    <row r="233" spans="1:13" s="182" customFormat="1" ht="60" x14ac:dyDescent="0.25">
      <c r="A233" s="183">
        <f>A231+0.0001</f>
        <v>3.445100000000608</v>
      </c>
      <c r="B233" s="202" t="s">
        <v>1635</v>
      </c>
      <c r="C233" s="352" t="s">
        <v>2069</v>
      </c>
      <c r="D233" s="193" t="s">
        <v>1941</v>
      </c>
      <c r="E233" s="331" t="s">
        <v>1868</v>
      </c>
      <c r="F233" s="332" t="s">
        <v>44</v>
      </c>
      <c r="G233" s="361"/>
      <c r="H233" s="51">
        <f t="shared" ref="H233:I233" si="61">H72*1.3</f>
        <v>34892</v>
      </c>
      <c r="I233" s="274">
        <f t="shared" si="61"/>
        <v>34892</v>
      </c>
      <c r="J233" s="274">
        <f t="shared" ref="J233" si="62">J72*1.3</f>
        <v>34892</v>
      </c>
      <c r="K233" s="51">
        <f t="shared" si="38"/>
        <v>0</v>
      </c>
      <c r="L233" s="51">
        <f t="shared" si="38"/>
        <v>0</v>
      </c>
      <c r="M233" s="51">
        <f t="shared" si="38"/>
        <v>0</v>
      </c>
    </row>
    <row r="234" spans="1:13" s="182" customFormat="1" x14ac:dyDescent="0.25">
      <c r="A234" s="183"/>
      <c r="B234" s="202"/>
      <c r="C234" s="352"/>
      <c r="D234" s="193"/>
      <c r="E234" s="331"/>
      <c r="F234" s="332"/>
      <c r="G234" s="361"/>
      <c r="H234" s="51"/>
      <c r="I234" s="51"/>
      <c r="J234" s="274"/>
      <c r="K234" s="51">
        <f t="shared" si="38"/>
        <v>0</v>
      </c>
      <c r="L234" s="51">
        <f t="shared" si="38"/>
        <v>0</v>
      </c>
      <c r="M234" s="51">
        <f t="shared" si="38"/>
        <v>0</v>
      </c>
    </row>
    <row r="235" spans="1:13" s="182" customFormat="1" ht="45" x14ac:dyDescent="0.25">
      <c r="A235" s="183">
        <f>A233+0.0001</f>
        <v>3.4452000000006082</v>
      </c>
      <c r="B235" s="202" t="s">
        <v>1630</v>
      </c>
      <c r="C235" s="352" t="s">
        <v>2070</v>
      </c>
      <c r="D235" s="193" t="s">
        <v>1938</v>
      </c>
      <c r="E235" s="331" t="s">
        <v>1870</v>
      </c>
      <c r="F235" s="332" t="s">
        <v>44</v>
      </c>
      <c r="G235" s="361"/>
      <c r="H235" s="51">
        <f t="shared" ref="H235:I235" si="63">H74*1.3</f>
        <v>17095</v>
      </c>
      <c r="I235" s="51">
        <f t="shared" si="63"/>
        <v>13078</v>
      </c>
      <c r="J235" s="274">
        <f t="shared" ref="J235" si="64">J74*1.3</f>
        <v>13078</v>
      </c>
      <c r="K235" s="51">
        <f t="shared" si="38"/>
        <v>0</v>
      </c>
      <c r="L235" s="51">
        <f t="shared" si="38"/>
        <v>0</v>
      </c>
      <c r="M235" s="51">
        <f t="shared" si="38"/>
        <v>0</v>
      </c>
    </row>
    <row r="236" spans="1:13" s="182" customFormat="1" x14ac:dyDescent="0.25">
      <c r="A236" s="183"/>
      <c r="B236" s="202"/>
      <c r="C236" s="352"/>
      <c r="D236" s="193"/>
      <c r="E236" s="331"/>
      <c r="F236" s="332"/>
      <c r="G236" s="361"/>
      <c r="H236" s="51"/>
      <c r="I236" s="51"/>
      <c r="J236" s="274"/>
      <c r="K236" s="51">
        <f t="shared" si="38"/>
        <v>0</v>
      </c>
      <c r="L236" s="51">
        <f t="shared" si="38"/>
        <v>0</v>
      </c>
      <c r="M236" s="51">
        <f t="shared" si="38"/>
        <v>0</v>
      </c>
    </row>
    <row r="237" spans="1:13" s="182" customFormat="1" ht="60" x14ac:dyDescent="0.25">
      <c r="A237" s="183">
        <f>A235+0.0001</f>
        <v>3.4453000000006084</v>
      </c>
      <c r="B237" s="202" t="s">
        <v>1630</v>
      </c>
      <c r="C237" s="352" t="s">
        <v>2070</v>
      </c>
      <c r="D237" s="193" t="s">
        <v>1939</v>
      </c>
      <c r="E237" s="331" t="s">
        <v>1871</v>
      </c>
      <c r="F237" s="332" t="s">
        <v>44</v>
      </c>
      <c r="G237" s="361"/>
      <c r="H237" s="51">
        <f t="shared" ref="H237:I237" si="65">H76*1.3</f>
        <v>19630</v>
      </c>
      <c r="I237" s="51">
        <f t="shared" si="65"/>
        <v>15847</v>
      </c>
      <c r="J237" s="274">
        <f t="shared" ref="J237" si="66">J76*1.3</f>
        <v>15847</v>
      </c>
      <c r="K237" s="51">
        <f t="shared" si="38"/>
        <v>0</v>
      </c>
      <c r="L237" s="51">
        <f t="shared" si="38"/>
        <v>0</v>
      </c>
      <c r="M237" s="51">
        <f t="shared" si="38"/>
        <v>0</v>
      </c>
    </row>
    <row r="238" spans="1:13" s="182" customFormat="1" x14ac:dyDescent="0.25">
      <c r="A238" s="183"/>
      <c r="B238" s="202"/>
      <c r="C238" s="352"/>
      <c r="D238" s="193"/>
      <c r="E238" s="331"/>
      <c r="F238" s="332"/>
      <c r="G238" s="361"/>
      <c r="H238" s="51"/>
      <c r="I238" s="51"/>
      <c r="J238" s="274"/>
      <c r="K238" s="51">
        <f t="shared" si="38"/>
        <v>0</v>
      </c>
      <c r="L238" s="51">
        <f t="shared" si="38"/>
        <v>0</v>
      </c>
      <c r="M238" s="51">
        <f t="shared" si="38"/>
        <v>0</v>
      </c>
    </row>
    <row r="239" spans="1:13" s="182" customFormat="1" ht="45" x14ac:dyDescent="0.25">
      <c r="A239" s="183">
        <f>A237+0.0001</f>
        <v>3.4454000000006086</v>
      </c>
      <c r="B239" s="202" t="s">
        <v>1635</v>
      </c>
      <c r="C239" s="352" t="s">
        <v>2071</v>
      </c>
      <c r="D239" s="193" t="s">
        <v>1938</v>
      </c>
      <c r="E239" s="331" t="s">
        <v>1873</v>
      </c>
      <c r="F239" s="332" t="s">
        <v>44</v>
      </c>
      <c r="G239" s="361"/>
      <c r="H239" s="51">
        <f t="shared" ref="H239:I239" si="67">H78*1.3</f>
        <v>18447</v>
      </c>
      <c r="I239" s="51">
        <f t="shared" si="67"/>
        <v>14547</v>
      </c>
      <c r="J239" s="274">
        <f t="shared" ref="J239" si="68">J78*1.3</f>
        <v>14547</v>
      </c>
      <c r="K239" s="51">
        <f t="shared" si="38"/>
        <v>0</v>
      </c>
      <c r="L239" s="51">
        <f t="shared" si="38"/>
        <v>0</v>
      </c>
      <c r="M239" s="51">
        <f t="shared" si="38"/>
        <v>0</v>
      </c>
    </row>
    <row r="240" spans="1:13" s="182" customFormat="1" x14ac:dyDescent="0.25">
      <c r="A240" s="183"/>
      <c r="B240" s="202"/>
      <c r="C240" s="352"/>
      <c r="D240" s="193"/>
      <c r="E240" s="331"/>
      <c r="F240" s="332"/>
      <c r="G240" s="361"/>
      <c r="H240" s="51"/>
      <c r="I240" s="51"/>
      <c r="J240" s="274"/>
      <c r="K240" s="51">
        <f t="shared" si="38"/>
        <v>0</v>
      </c>
      <c r="L240" s="51">
        <f t="shared" si="38"/>
        <v>0</v>
      </c>
      <c r="M240" s="51">
        <f t="shared" si="38"/>
        <v>0</v>
      </c>
    </row>
    <row r="241" spans="1:13" s="182" customFormat="1" ht="60" x14ac:dyDescent="0.25">
      <c r="A241" s="183">
        <f>A239+0.0001</f>
        <v>3.4455000000006089</v>
      </c>
      <c r="B241" s="202" t="s">
        <v>1635</v>
      </c>
      <c r="C241" s="352" t="s">
        <v>2071</v>
      </c>
      <c r="D241" s="193" t="s">
        <v>1939</v>
      </c>
      <c r="E241" s="331" t="s">
        <v>1874</v>
      </c>
      <c r="F241" s="332" t="s">
        <v>44</v>
      </c>
      <c r="G241" s="361"/>
      <c r="H241" s="51">
        <f t="shared" ref="H241:I241" si="69">H80*1.3</f>
        <v>21268</v>
      </c>
      <c r="I241" s="51">
        <f t="shared" si="69"/>
        <v>17550</v>
      </c>
      <c r="J241" s="274">
        <f t="shared" ref="J241" si="70">J80*1.3</f>
        <v>17550</v>
      </c>
      <c r="K241" s="51">
        <f t="shared" si="38"/>
        <v>0</v>
      </c>
      <c r="L241" s="51">
        <f t="shared" si="38"/>
        <v>0</v>
      </c>
      <c r="M241" s="51">
        <f t="shared" si="38"/>
        <v>0</v>
      </c>
    </row>
    <row r="242" spans="1:13" s="182" customFormat="1" x14ac:dyDescent="0.25">
      <c r="A242" s="183"/>
      <c r="B242" s="202"/>
      <c r="C242" s="352"/>
      <c r="D242" s="193"/>
      <c r="E242" s="331"/>
      <c r="F242" s="332"/>
      <c r="G242" s="361"/>
      <c r="H242" s="51"/>
      <c r="I242" s="51"/>
      <c r="J242" s="274"/>
      <c r="K242" s="51">
        <f t="shared" si="38"/>
        <v>0</v>
      </c>
      <c r="L242" s="51">
        <f t="shared" si="38"/>
        <v>0</v>
      </c>
      <c r="M242" s="51">
        <f t="shared" si="38"/>
        <v>0</v>
      </c>
    </row>
    <row r="243" spans="1:13" s="182" customFormat="1" ht="45" x14ac:dyDescent="0.25">
      <c r="A243" s="183">
        <f>A241+0.0001</f>
        <v>3.4456000000006091</v>
      </c>
      <c r="B243" s="202" t="s">
        <v>1635</v>
      </c>
      <c r="C243" s="352" t="s">
        <v>2072</v>
      </c>
      <c r="D243" s="193" t="s">
        <v>1938</v>
      </c>
      <c r="E243" s="331" t="s">
        <v>1876</v>
      </c>
      <c r="F243" s="332" t="s">
        <v>44</v>
      </c>
      <c r="G243" s="361"/>
      <c r="H243" s="51">
        <f t="shared" ref="H243:I243" si="71">H82*1.3</f>
        <v>19695</v>
      </c>
      <c r="I243" s="51">
        <f t="shared" si="71"/>
        <v>16094</v>
      </c>
      <c r="J243" s="274">
        <f t="shared" ref="J243" si="72">J82*1.3</f>
        <v>16094</v>
      </c>
      <c r="K243" s="51">
        <f t="shared" si="38"/>
        <v>0</v>
      </c>
      <c r="L243" s="51">
        <f t="shared" si="38"/>
        <v>0</v>
      </c>
      <c r="M243" s="51">
        <f t="shared" si="38"/>
        <v>0</v>
      </c>
    </row>
    <row r="244" spans="1:13" s="182" customFormat="1" x14ac:dyDescent="0.25">
      <c r="A244" s="183"/>
      <c r="B244" s="202"/>
      <c r="C244" s="352"/>
      <c r="D244" s="193"/>
      <c r="E244" s="331"/>
      <c r="F244" s="332"/>
      <c r="G244" s="361"/>
      <c r="H244" s="51"/>
      <c r="I244" s="51"/>
      <c r="J244" s="274"/>
      <c r="K244" s="51">
        <f t="shared" si="38"/>
        <v>0</v>
      </c>
      <c r="L244" s="51">
        <f t="shared" si="38"/>
        <v>0</v>
      </c>
      <c r="M244" s="51">
        <f t="shared" si="38"/>
        <v>0</v>
      </c>
    </row>
    <row r="245" spans="1:13" s="182" customFormat="1" ht="60" x14ac:dyDescent="0.25">
      <c r="A245" s="183">
        <f>A243+0.0001</f>
        <v>3.4457000000006093</v>
      </c>
      <c r="B245" s="202" t="s">
        <v>1635</v>
      </c>
      <c r="C245" s="352" t="s">
        <v>2072</v>
      </c>
      <c r="D245" s="193" t="s">
        <v>1939</v>
      </c>
      <c r="E245" s="331" t="s">
        <v>1877</v>
      </c>
      <c r="F245" s="332" t="s">
        <v>44</v>
      </c>
      <c r="G245" s="361"/>
      <c r="H245" s="51">
        <f t="shared" ref="H245:I245" si="73">H84*1.3</f>
        <v>22581</v>
      </c>
      <c r="I245" s="51">
        <f t="shared" si="73"/>
        <v>19526</v>
      </c>
      <c r="J245" s="274">
        <f t="shared" ref="J245" si="74">J84*1.3</f>
        <v>19526</v>
      </c>
      <c r="K245" s="51">
        <f t="shared" si="38"/>
        <v>0</v>
      </c>
      <c r="L245" s="51">
        <f t="shared" si="38"/>
        <v>0</v>
      </c>
      <c r="M245" s="51">
        <f t="shared" si="38"/>
        <v>0</v>
      </c>
    </row>
    <row r="246" spans="1:13" s="182" customFormat="1" x14ac:dyDescent="0.25">
      <c r="A246" s="183"/>
      <c r="B246" s="202"/>
      <c r="C246" s="352"/>
      <c r="D246" s="193"/>
      <c r="E246" s="331"/>
      <c r="F246" s="332"/>
      <c r="G246" s="361"/>
      <c r="H246" s="51"/>
      <c r="I246" s="51"/>
      <c r="J246" s="274"/>
      <c r="K246" s="51">
        <f t="shared" si="38"/>
        <v>0</v>
      </c>
      <c r="L246" s="51">
        <f t="shared" si="38"/>
        <v>0</v>
      </c>
      <c r="M246" s="51">
        <f t="shared" si="38"/>
        <v>0</v>
      </c>
    </row>
    <row r="247" spans="1:13" s="182" customFormat="1" ht="60" x14ac:dyDescent="0.25">
      <c r="A247" s="183">
        <f>A245+0.0001</f>
        <v>3.4458000000006095</v>
      </c>
      <c r="B247" s="202" t="s">
        <v>1635</v>
      </c>
      <c r="C247" s="352" t="s">
        <v>2072</v>
      </c>
      <c r="D247" s="193" t="s">
        <v>1941</v>
      </c>
      <c r="E247" s="331" t="s">
        <v>1878</v>
      </c>
      <c r="F247" s="332" t="s">
        <v>44</v>
      </c>
      <c r="G247" s="361"/>
      <c r="H247" s="51">
        <f t="shared" ref="H247:I247" si="75">H86*1.3</f>
        <v>28249</v>
      </c>
      <c r="I247" s="51">
        <f t="shared" si="75"/>
        <v>21528</v>
      </c>
      <c r="J247" s="274">
        <f t="shared" ref="J247" si="76">J86*1.3</f>
        <v>21528</v>
      </c>
      <c r="K247" s="51">
        <f t="shared" si="38"/>
        <v>0</v>
      </c>
      <c r="L247" s="51">
        <f t="shared" si="38"/>
        <v>0</v>
      </c>
      <c r="M247" s="51">
        <f t="shared" si="38"/>
        <v>0</v>
      </c>
    </row>
    <row r="248" spans="1:13" s="182" customFormat="1" x14ac:dyDescent="0.25">
      <c r="A248" s="183"/>
      <c r="B248" s="202"/>
      <c r="C248" s="352"/>
      <c r="D248" s="193"/>
      <c r="E248" s="331"/>
      <c r="F248" s="332"/>
      <c r="G248" s="361"/>
      <c r="H248" s="51"/>
      <c r="I248" s="51"/>
      <c r="J248" s="274"/>
      <c r="K248" s="51">
        <f t="shared" si="38"/>
        <v>0</v>
      </c>
      <c r="L248" s="51">
        <f t="shared" si="38"/>
        <v>0</v>
      </c>
      <c r="M248" s="51">
        <f t="shared" si="38"/>
        <v>0</v>
      </c>
    </row>
    <row r="249" spans="1:13" s="182" customFormat="1" ht="45" x14ac:dyDescent="0.25">
      <c r="A249" s="183">
        <f>A247+0.0001</f>
        <v>3.4459000000006097</v>
      </c>
      <c r="B249" s="202" t="s">
        <v>1635</v>
      </c>
      <c r="C249" s="352" t="s">
        <v>2073</v>
      </c>
      <c r="D249" s="193" t="s">
        <v>1938</v>
      </c>
      <c r="E249" s="331" t="s">
        <v>1880</v>
      </c>
      <c r="F249" s="332" t="s">
        <v>44</v>
      </c>
      <c r="G249" s="361"/>
      <c r="H249" s="51">
        <f t="shared" ref="H249:I249" si="77">H88*1.3</f>
        <v>20657</v>
      </c>
      <c r="I249" s="274">
        <f t="shared" si="77"/>
        <v>20657</v>
      </c>
      <c r="J249" s="274">
        <f t="shared" ref="J249" si="78">J88*1.3</f>
        <v>20657</v>
      </c>
      <c r="K249" s="51">
        <f t="shared" si="38"/>
        <v>0</v>
      </c>
      <c r="L249" s="51">
        <f t="shared" si="38"/>
        <v>0</v>
      </c>
      <c r="M249" s="51">
        <f t="shared" si="38"/>
        <v>0</v>
      </c>
    </row>
    <row r="250" spans="1:13" s="182" customFormat="1" x14ac:dyDescent="0.25">
      <c r="A250" s="183"/>
      <c r="B250" s="202"/>
      <c r="C250" s="352"/>
      <c r="D250" s="193"/>
      <c r="E250" s="331"/>
      <c r="F250" s="332"/>
      <c r="G250" s="361"/>
      <c r="H250" s="51"/>
      <c r="I250" s="274"/>
      <c r="J250" s="274"/>
      <c r="K250" s="51">
        <f t="shared" si="38"/>
        <v>0</v>
      </c>
      <c r="L250" s="51">
        <f t="shared" si="38"/>
        <v>0</v>
      </c>
      <c r="M250" s="51">
        <f t="shared" si="38"/>
        <v>0</v>
      </c>
    </row>
    <row r="251" spans="1:13" s="182" customFormat="1" ht="60" x14ac:dyDescent="0.25">
      <c r="A251" s="183">
        <f>A249+0.0001</f>
        <v>3.4460000000006099</v>
      </c>
      <c r="B251" s="202" t="s">
        <v>1635</v>
      </c>
      <c r="C251" s="352" t="s">
        <v>2073</v>
      </c>
      <c r="D251" s="193" t="s">
        <v>1939</v>
      </c>
      <c r="E251" s="331" t="s">
        <v>1881</v>
      </c>
      <c r="F251" s="332" t="s">
        <v>44</v>
      </c>
      <c r="G251" s="361"/>
      <c r="H251" s="51">
        <f t="shared" ref="H251:I251" si="79">H90*1.3</f>
        <v>23725</v>
      </c>
      <c r="I251" s="274">
        <f t="shared" si="79"/>
        <v>23725</v>
      </c>
      <c r="J251" s="274">
        <f t="shared" ref="J251" si="80">J90*1.3</f>
        <v>23725</v>
      </c>
      <c r="K251" s="51">
        <f t="shared" si="38"/>
        <v>0</v>
      </c>
      <c r="L251" s="51">
        <f t="shared" si="38"/>
        <v>0</v>
      </c>
      <c r="M251" s="51">
        <f t="shared" si="38"/>
        <v>0</v>
      </c>
    </row>
    <row r="252" spans="1:13" s="182" customFormat="1" x14ac:dyDescent="0.25">
      <c r="A252" s="183"/>
      <c r="B252" s="202"/>
      <c r="C252" s="352"/>
      <c r="D252" s="193"/>
      <c r="E252" s="331"/>
      <c r="F252" s="332"/>
      <c r="G252" s="361"/>
      <c r="H252" s="51"/>
      <c r="I252" s="274"/>
      <c r="J252" s="274"/>
      <c r="K252" s="51">
        <f t="shared" si="38"/>
        <v>0</v>
      </c>
      <c r="L252" s="51">
        <f t="shared" si="38"/>
        <v>0</v>
      </c>
      <c r="M252" s="51">
        <f t="shared" si="38"/>
        <v>0</v>
      </c>
    </row>
    <row r="253" spans="1:13" s="182" customFormat="1" ht="60" x14ac:dyDescent="0.25">
      <c r="A253" s="183">
        <f>A251+0.0001</f>
        <v>3.4461000000006101</v>
      </c>
      <c r="B253" s="202" t="s">
        <v>1635</v>
      </c>
      <c r="C253" s="352" t="s">
        <v>2073</v>
      </c>
      <c r="D253" s="193" t="s">
        <v>1941</v>
      </c>
      <c r="E253" s="331" t="s">
        <v>1882</v>
      </c>
      <c r="F253" s="332" t="s">
        <v>44</v>
      </c>
      <c r="G253" s="361"/>
      <c r="H253" s="51">
        <f t="shared" ref="H253:I253" si="81">H92*1.3</f>
        <v>30446</v>
      </c>
      <c r="I253" s="274">
        <f t="shared" si="81"/>
        <v>30446</v>
      </c>
      <c r="J253" s="274">
        <f t="shared" ref="J253" si="82">J92*1.3</f>
        <v>30446</v>
      </c>
      <c r="K253" s="51">
        <f t="shared" si="38"/>
        <v>0</v>
      </c>
      <c r="L253" s="51">
        <f t="shared" si="38"/>
        <v>0</v>
      </c>
      <c r="M253" s="51">
        <f t="shared" si="38"/>
        <v>0</v>
      </c>
    </row>
    <row r="254" spans="1:13" s="182" customFormat="1" x14ac:dyDescent="0.25">
      <c r="A254" s="183"/>
      <c r="B254" s="202"/>
      <c r="C254" s="352"/>
      <c r="D254" s="193"/>
      <c r="E254" s="331"/>
      <c r="F254" s="332"/>
      <c r="G254" s="361"/>
      <c r="H254" s="51"/>
      <c r="I254" s="274"/>
      <c r="J254" s="274"/>
      <c r="K254" s="51">
        <f t="shared" si="38"/>
        <v>0</v>
      </c>
      <c r="L254" s="51">
        <f t="shared" si="38"/>
        <v>0</v>
      </c>
      <c r="M254" s="51">
        <f t="shared" si="38"/>
        <v>0</v>
      </c>
    </row>
    <row r="255" spans="1:13" s="182" customFormat="1" ht="45" x14ac:dyDescent="0.25">
      <c r="A255" s="183">
        <f>A253+0.0001</f>
        <v>3.4462000000006103</v>
      </c>
      <c r="B255" s="202" t="s">
        <v>1635</v>
      </c>
      <c r="C255" s="352" t="s">
        <v>2074</v>
      </c>
      <c r="D255" s="193" t="s">
        <v>1938</v>
      </c>
      <c r="E255" s="331" t="s">
        <v>1884</v>
      </c>
      <c r="F255" s="332" t="s">
        <v>44</v>
      </c>
      <c r="G255" s="361"/>
      <c r="H255" s="51">
        <f t="shared" ref="H255:I255" si="83">H94*1.3</f>
        <v>22243</v>
      </c>
      <c r="I255" s="274">
        <f t="shared" si="83"/>
        <v>22243</v>
      </c>
      <c r="J255" s="274">
        <f t="shared" ref="J255" si="84">J94*1.3</f>
        <v>22243</v>
      </c>
      <c r="K255" s="51">
        <f t="shared" si="38"/>
        <v>0</v>
      </c>
      <c r="L255" s="51">
        <f t="shared" si="38"/>
        <v>0</v>
      </c>
      <c r="M255" s="51">
        <f t="shared" si="38"/>
        <v>0</v>
      </c>
    </row>
    <row r="256" spans="1:13" s="182" customFormat="1" x14ac:dyDescent="0.25">
      <c r="A256" s="183"/>
      <c r="B256" s="202"/>
      <c r="C256" s="352"/>
      <c r="D256" s="193"/>
      <c r="E256" s="331"/>
      <c r="F256" s="332"/>
      <c r="G256" s="361"/>
      <c r="H256" s="51"/>
      <c r="I256" s="274"/>
      <c r="J256" s="274"/>
      <c r="K256" s="51">
        <f t="shared" si="38"/>
        <v>0</v>
      </c>
      <c r="L256" s="51">
        <f t="shared" si="38"/>
        <v>0</v>
      </c>
      <c r="M256" s="51">
        <f t="shared" si="38"/>
        <v>0</v>
      </c>
    </row>
    <row r="257" spans="1:13" s="182" customFormat="1" ht="60" x14ac:dyDescent="0.25">
      <c r="A257" s="183">
        <f>A255+0.0001</f>
        <v>3.4463000000006105</v>
      </c>
      <c r="B257" s="202" t="s">
        <v>1635</v>
      </c>
      <c r="C257" s="352" t="s">
        <v>2074</v>
      </c>
      <c r="D257" s="193" t="s">
        <v>1939</v>
      </c>
      <c r="E257" s="331" t="s">
        <v>1885</v>
      </c>
      <c r="F257" s="332" t="s">
        <v>44</v>
      </c>
      <c r="G257" s="361"/>
      <c r="H257" s="51">
        <f t="shared" ref="H257:I257" si="85">H96*1.3</f>
        <v>25454</v>
      </c>
      <c r="I257" s="274">
        <f t="shared" si="85"/>
        <v>25454</v>
      </c>
      <c r="J257" s="274">
        <f t="shared" ref="J257" si="86">J96*1.3</f>
        <v>25454</v>
      </c>
      <c r="K257" s="51">
        <f t="shared" si="38"/>
        <v>0</v>
      </c>
      <c r="L257" s="51">
        <f t="shared" si="38"/>
        <v>0</v>
      </c>
      <c r="M257" s="51">
        <f t="shared" si="38"/>
        <v>0</v>
      </c>
    </row>
    <row r="258" spans="1:13" s="182" customFormat="1" x14ac:dyDescent="0.25">
      <c r="A258" s="183"/>
      <c r="B258" s="202"/>
      <c r="C258" s="352"/>
      <c r="D258" s="193"/>
      <c r="E258" s="331"/>
      <c r="F258" s="332"/>
      <c r="G258" s="361"/>
      <c r="H258" s="51"/>
      <c r="I258" s="274"/>
      <c r="J258" s="274"/>
      <c r="K258" s="51">
        <f t="shared" si="38"/>
        <v>0</v>
      </c>
      <c r="L258" s="51">
        <f t="shared" si="38"/>
        <v>0</v>
      </c>
      <c r="M258" s="51">
        <f t="shared" si="38"/>
        <v>0</v>
      </c>
    </row>
    <row r="259" spans="1:13" s="182" customFormat="1" ht="60" x14ac:dyDescent="0.25">
      <c r="A259" s="183">
        <f>A257+0.0001</f>
        <v>3.4464000000006108</v>
      </c>
      <c r="B259" s="202" t="s">
        <v>1635</v>
      </c>
      <c r="C259" s="352" t="s">
        <v>2074</v>
      </c>
      <c r="D259" s="193" t="s">
        <v>1941</v>
      </c>
      <c r="E259" s="331" t="s">
        <v>1886</v>
      </c>
      <c r="F259" s="332" t="s">
        <v>44</v>
      </c>
      <c r="G259" s="361"/>
      <c r="H259" s="51">
        <f t="shared" ref="H259:I259" si="87">H98*1.3</f>
        <v>32435</v>
      </c>
      <c r="I259" s="274">
        <f t="shared" si="87"/>
        <v>32435</v>
      </c>
      <c r="J259" s="274">
        <f t="shared" ref="J259" si="88">J98*1.3</f>
        <v>32435</v>
      </c>
      <c r="K259" s="51">
        <f t="shared" si="38"/>
        <v>0</v>
      </c>
      <c r="L259" s="51">
        <f t="shared" si="38"/>
        <v>0</v>
      </c>
      <c r="M259" s="51">
        <f t="shared" si="38"/>
        <v>0</v>
      </c>
    </row>
    <row r="260" spans="1:13" s="182" customFormat="1" x14ac:dyDescent="0.25">
      <c r="A260" s="183"/>
      <c r="B260" s="202"/>
      <c r="C260" s="352"/>
      <c r="D260" s="193"/>
      <c r="E260" s="331"/>
      <c r="F260" s="332"/>
      <c r="G260" s="361"/>
      <c r="H260" s="51"/>
      <c r="I260" s="274"/>
      <c r="J260" s="274"/>
      <c r="K260" s="51">
        <f t="shared" si="38"/>
        <v>0</v>
      </c>
      <c r="L260" s="51">
        <f t="shared" si="38"/>
        <v>0</v>
      </c>
      <c r="M260" s="51">
        <f t="shared" si="38"/>
        <v>0</v>
      </c>
    </row>
    <row r="261" spans="1:13" s="182" customFormat="1" ht="45" x14ac:dyDescent="0.25">
      <c r="A261" s="183">
        <f>A259+0.0001</f>
        <v>3.446500000000611</v>
      </c>
      <c r="B261" s="202" t="s">
        <v>1635</v>
      </c>
      <c r="C261" s="352" t="s">
        <v>2075</v>
      </c>
      <c r="D261" s="193" t="s">
        <v>1938</v>
      </c>
      <c r="E261" s="331" t="s">
        <v>1888</v>
      </c>
      <c r="F261" s="332" t="s">
        <v>44</v>
      </c>
      <c r="G261" s="361"/>
      <c r="H261" s="51">
        <f t="shared" ref="H261:I261" si="89">H100*1.3</f>
        <v>24310</v>
      </c>
      <c r="I261" s="274">
        <f t="shared" si="89"/>
        <v>24310</v>
      </c>
      <c r="J261" s="274">
        <f t="shared" ref="J261" si="90">J100*1.3</f>
        <v>24310</v>
      </c>
      <c r="K261" s="51">
        <f t="shared" si="38"/>
        <v>0</v>
      </c>
      <c r="L261" s="51">
        <f t="shared" si="38"/>
        <v>0</v>
      </c>
      <c r="M261" s="51">
        <f t="shared" si="38"/>
        <v>0</v>
      </c>
    </row>
    <row r="262" spans="1:13" s="182" customFormat="1" x14ac:dyDescent="0.25">
      <c r="A262" s="183"/>
      <c r="B262" s="202"/>
      <c r="C262" s="352"/>
      <c r="D262" s="193"/>
      <c r="E262" s="331"/>
      <c r="F262" s="332"/>
      <c r="G262" s="361"/>
      <c r="H262" s="51"/>
      <c r="I262" s="274"/>
      <c r="J262" s="274"/>
      <c r="K262" s="51">
        <f t="shared" si="38"/>
        <v>0</v>
      </c>
      <c r="L262" s="51">
        <f t="shared" si="38"/>
        <v>0</v>
      </c>
      <c r="M262" s="51">
        <f t="shared" si="38"/>
        <v>0</v>
      </c>
    </row>
    <row r="263" spans="1:13" s="182" customFormat="1" ht="60" x14ac:dyDescent="0.25">
      <c r="A263" s="183">
        <f>A261+0.0001</f>
        <v>3.4466000000006112</v>
      </c>
      <c r="B263" s="202" t="s">
        <v>1635</v>
      </c>
      <c r="C263" s="352" t="s">
        <v>2075</v>
      </c>
      <c r="D263" s="193" t="s">
        <v>1939</v>
      </c>
      <c r="E263" s="331" t="s">
        <v>1889</v>
      </c>
      <c r="F263" s="332" t="s">
        <v>44</v>
      </c>
      <c r="G263" s="361"/>
      <c r="H263" s="51">
        <f t="shared" ref="H263:I263" si="91">H102*1.3</f>
        <v>27781</v>
      </c>
      <c r="I263" s="274">
        <f t="shared" si="91"/>
        <v>27781</v>
      </c>
      <c r="J263" s="274">
        <f t="shared" ref="J263" si="92">J102*1.3</f>
        <v>27781</v>
      </c>
      <c r="K263" s="51">
        <f t="shared" si="38"/>
        <v>0</v>
      </c>
      <c r="L263" s="51">
        <f t="shared" si="38"/>
        <v>0</v>
      </c>
      <c r="M263" s="51">
        <f t="shared" si="38"/>
        <v>0</v>
      </c>
    </row>
    <row r="264" spans="1:13" s="182" customFormat="1" x14ac:dyDescent="0.25">
      <c r="A264" s="183"/>
      <c r="B264" s="202"/>
      <c r="C264" s="352"/>
      <c r="D264" s="193"/>
      <c r="E264" s="331"/>
      <c r="F264" s="332"/>
      <c r="G264" s="361"/>
      <c r="H264" s="51"/>
      <c r="I264" s="274"/>
      <c r="J264" s="274"/>
      <c r="K264" s="51">
        <f t="shared" si="38"/>
        <v>0</v>
      </c>
      <c r="L264" s="51">
        <f t="shared" si="38"/>
        <v>0</v>
      </c>
      <c r="M264" s="51">
        <f t="shared" si="38"/>
        <v>0</v>
      </c>
    </row>
    <row r="265" spans="1:13" s="182" customFormat="1" ht="60" x14ac:dyDescent="0.25">
      <c r="A265" s="183">
        <f>A263+0.0001</f>
        <v>3.4467000000006114</v>
      </c>
      <c r="B265" s="202" t="s">
        <v>1635</v>
      </c>
      <c r="C265" s="352" t="s">
        <v>2075</v>
      </c>
      <c r="D265" s="193" t="s">
        <v>1941</v>
      </c>
      <c r="E265" s="331" t="s">
        <v>1890</v>
      </c>
      <c r="F265" s="332" t="s">
        <v>44</v>
      </c>
      <c r="G265" s="361"/>
      <c r="H265" s="51">
        <f t="shared" ref="H265:I265" si="93">H104*1.3</f>
        <v>34866</v>
      </c>
      <c r="I265" s="274">
        <f t="shared" si="93"/>
        <v>34866</v>
      </c>
      <c r="J265" s="274">
        <f t="shared" ref="J265" si="94">J104*1.3</f>
        <v>34866</v>
      </c>
      <c r="K265" s="51">
        <f t="shared" si="38"/>
        <v>0</v>
      </c>
      <c r="L265" s="51">
        <f t="shared" si="38"/>
        <v>0</v>
      </c>
      <c r="M265" s="51">
        <f t="shared" si="38"/>
        <v>0</v>
      </c>
    </row>
    <row r="266" spans="1:13" s="182" customFormat="1" x14ac:dyDescent="0.25">
      <c r="A266" s="183"/>
      <c r="B266" s="202"/>
      <c r="C266" s="352"/>
      <c r="D266" s="193"/>
      <c r="E266" s="331"/>
      <c r="F266" s="332"/>
      <c r="G266" s="361"/>
      <c r="H266" s="51"/>
      <c r="I266" s="51"/>
      <c r="J266" s="274"/>
      <c r="K266" s="51">
        <f t="shared" si="38"/>
        <v>0</v>
      </c>
      <c r="L266" s="51">
        <f t="shared" si="38"/>
        <v>0</v>
      </c>
      <c r="M266" s="51">
        <f t="shared" si="38"/>
        <v>0</v>
      </c>
    </row>
    <row r="267" spans="1:13" s="182" customFormat="1" ht="45" x14ac:dyDescent="0.25">
      <c r="A267" s="183">
        <f>A265+0.0001</f>
        <v>3.4468000000006116</v>
      </c>
      <c r="B267" s="202" t="s">
        <v>1658</v>
      </c>
      <c r="C267" s="352" t="s">
        <v>2076</v>
      </c>
      <c r="D267" s="193" t="s">
        <v>1938</v>
      </c>
      <c r="E267" s="331" t="s">
        <v>1892</v>
      </c>
      <c r="F267" s="332" t="s">
        <v>44</v>
      </c>
      <c r="G267" s="361"/>
      <c r="H267" s="51">
        <f t="shared" ref="H267:I267" si="95">H106*1.3</f>
        <v>18265</v>
      </c>
      <c r="I267" s="51">
        <f t="shared" si="95"/>
        <v>15795</v>
      </c>
      <c r="J267" s="274">
        <f t="shared" ref="J267" si="96">J106*1.3</f>
        <v>15795</v>
      </c>
      <c r="K267" s="51">
        <f t="shared" si="38"/>
        <v>0</v>
      </c>
      <c r="L267" s="51">
        <f t="shared" si="38"/>
        <v>0</v>
      </c>
      <c r="M267" s="51">
        <f t="shared" si="38"/>
        <v>0</v>
      </c>
    </row>
    <row r="268" spans="1:13" s="182" customFormat="1" x14ac:dyDescent="0.25">
      <c r="A268" s="183"/>
      <c r="B268" s="202"/>
      <c r="C268" s="352"/>
      <c r="D268" s="193"/>
      <c r="E268" s="331"/>
      <c r="F268" s="332"/>
      <c r="G268" s="361"/>
      <c r="H268" s="51"/>
      <c r="I268" s="51"/>
      <c r="J268" s="274"/>
      <c r="K268" s="51">
        <f t="shared" si="38"/>
        <v>0</v>
      </c>
      <c r="L268" s="51">
        <f t="shared" si="38"/>
        <v>0</v>
      </c>
      <c r="M268" s="51">
        <f t="shared" si="38"/>
        <v>0</v>
      </c>
    </row>
    <row r="269" spans="1:13" s="182" customFormat="1" ht="45" x14ac:dyDescent="0.25">
      <c r="A269" s="183">
        <f>A267+0.0001</f>
        <v>3.4469000000006118</v>
      </c>
      <c r="B269" s="202" t="s">
        <v>1658</v>
      </c>
      <c r="C269" s="352" t="s">
        <v>2076</v>
      </c>
      <c r="D269" s="193" t="s">
        <v>1939</v>
      </c>
      <c r="E269" s="331" t="s">
        <v>1893</v>
      </c>
      <c r="F269" s="332" t="s">
        <v>44</v>
      </c>
      <c r="G269" s="361"/>
      <c r="H269" s="51">
        <f t="shared" ref="H269:I269" si="97">H108*1.3</f>
        <v>21086</v>
      </c>
      <c r="I269" s="51">
        <f t="shared" si="97"/>
        <v>16705</v>
      </c>
      <c r="J269" s="274">
        <f t="shared" ref="J269" si="98">J108*1.3</f>
        <v>16705</v>
      </c>
      <c r="K269" s="51">
        <f t="shared" si="38"/>
        <v>0</v>
      </c>
      <c r="L269" s="51">
        <f t="shared" si="38"/>
        <v>0</v>
      </c>
      <c r="M269" s="51">
        <f t="shared" si="38"/>
        <v>0</v>
      </c>
    </row>
    <row r="270" spans="1:13" s="182" customFormat="1" x14ac:dyDescent="0.25">
      <c r="A270" s="183"/>
      <c r="B270" s="202"/>
      <c r="C270" s="352"/>
      <c r="D270" s="193"/>
      <c r="E270" s="331"/>
      <c r="F270" s="332"/>
      <c r="G270" s="361"/>
      <c r="H270" s="51"/>
      <c r="I270" s="51"/>
      <c r="J270" s="274"/>
      <c r="K270" s="51">
        <f t="shared" si="38"/>
        <v>0</v>
      </c>
      <c r="L270" s="51">
        <f t="shared" si="38"/>
        <v>0</v>
      </c>
      <c r="M270" s="51">
        <f t="shared" si="38"/>
        <v>0</v>
      </c>
    </row>
    <row r="271" spans="1:13" s="182" customFormat="1" ht="45" x14ac:dyDescent="0.25">
      <c r="A271" s="183">
        <f>A269+0.0001</f>
        <v>3.447000000000612</v>
      </c>
      <c r="B271" s="202" t="s">
        <v>1658</v>
      </c>
      <c r="C271" s="352" t="s">
        <v>2077</v>
      </c>
      <c r="D271" s="193" t="s">
        <v>1938</v>
      </c>
      <c r="E271" s="331" t="s">
        <v>1895</v>
      </c>
      <c r="F271" s="332" t="s">
        <v>44</v>
      </c>
      <c r="G271" s="361"/>
      <c r="H271" s="51">
        <f t="shared" ref="H271:I271" si="99">H110*1.3</f>
        <v>20072</v>
      </c>
      <c r="I271" s="51">
        <f t="shared" si="99"/>
        <v>16601</v>
      </c>
      <c r="J271" s="274">
        <f t="shared" ref="J271" si="100">J110*1.3</f>
        <v>16601</v>
      </c>
      <c r="K271" s="51">
        <f t="shared" si="38"/>
        <v>0</v>
      </c>
      <c r="L271" s="51">
        <f t="shared" si="38"/>
        <v>0</v>
      </c>
      <c r="M271" s="51">
        <f t="shared" si="38"/>
        <v>0</v>
      </c>
    </row>
    <row r="272" spans="1:13" s="182" customFormat="1" x14ac:dyDescent="0.25">
      <c r="A272" s="183"/>
      <c r="B272" s="202"/>
      <c r="C272" s="352"/>
      <c r="D272" s="193"/>
      <c r="E272" s="331"/>
      <c r="F272" s="332"/>
      <c r="G272" s="361"/>
      <c r="H272" s="51"/>
      <c r="I272" s="51"/>
      <c r="J272" s="274"/>
      <c r="K272" s="51">
        <f t="shared" si="38"/>
        <v>0</v>
      </c>
      <c r="L272" s="51">
        <f t="shared" si="38"/>
        <v>0</v>
      </c>
      <c r="M272" s="51">
        <f t="shared" si="38"/>
        <v>0</v>
      </c>
    </row>
    <row r="273" spans="1:13" s="182" customFormat="1" ht="60" x14ac:dyDescent="0.25">
      <c r="A273" s="183">
        <f>A271+0.0001</f>
        <v>3.4471000000006122</v>
      </c>
      <c r="B273" s="202" t="s">
        <v>1658</v>
      </c>
      <c r="C273" s="352" t="s">
        <v>2077</v>
      </c>
      <c r="D273" s="193" t="s">
        <v>1939</v>
      </c>
      <c r="E273" s="331" t="s">
        <v>1896</v>
      </c>
      <c r="F273" s="332" t="s">
        <v>44</v>
      </c>
      <c r="G273" s="361"/>
      <c r="H273" s="51">
        <f t="shared" ref="H273:I273" si="101">H112*1.3</f>
        <v>21905</v>
      </c>
      <c r="I273" s="51">
        <f t="shared" si="101"/>
        <v>17862</v>
      </c>
      <c r="J273" s="274">
        <f t="shared" ref="J273" si="102">J112*1.3</f>
        <v>17862</v>
      </c>
      <c r="K273" s="51">
        <f t="shared" ref="K273:M336" si="103">$G273*H273</f>
        <v>0</v>
      </c>
      <c r="L273" s="51">
        <f t="shared" si="103"/>
        <v>0</v>
      </c>
      <c r="M273" s="51">
        <f t="shared" si="103"/>
        <v>0</v>
      </c>
    </row>
    <row r="274" spans="1:13" s="182" customFormat="1" x14ac:dyDescent="0.25">
      <c r="A274" s="183"/>
      <c r="B274" s="202"/>
      <c r="C274" s="352"/>
      <c r="D274" s="193"/>
      <c r="E274" s="331"/>
      <c r="F274" s="332"/>
      <c r="G274" s="361"/>
      <c r="H274" s="51"/>
      <c r="I274" s="51"/>
      <c r="J274" s="274"/>
      <c r="K274" s="51">
        <f t="shared" si="103"/>
        <v>0</v>
      </c>
      <c r="L274" s="51">
        <f t="shared" si="103"/>
        <v>0</v>
      </c>
      <c r="M274" s="51">
        <f t="shared" si="103"/>
        <v>0</v>
      </c>
    </row>
    <row r="275" spans="1:13" s="182" customFormat="1" ht="45" x14ac:dyDescent="0.25">
      <c r="A275" s="183">
        <f>A273+0.0001</f>
        <v>3.4472000000006124</v>
      </c>
      <c r="B275" s="202" t="s">
        <v>1663</v>
      </c>
      <c r="C275" s="352" t="s">
        <v>2078</v>
      </c>
      <c r="D275" s="193" t="s">
        <v>1938</v>
      </c>
      <c r="E275" s="331" t="s">
        <v>1898</v>
      </c>
      <c r="F275" s="332" t="s">
        <v>44</v>
      </c>
      <c r="G275" s="361"/>
      <c r="H275" s="51">
        <f t="shared" ref="H275:I275" si="104">H114*1.3</f>
        <v>22373</v>
      </c>
      <c r="I275" s="51">
        <f t="shared" si="104"/>
        <v>18785</v>
      </c>
      <c r="J275" s="274">
        <f t="shared" ref="J275" si="105">J114*1.3</f>
        <v>18785</v>
      </c>
      <c r="K275" s="51">
        <f t="shared" si="103"/>
        <v>0</v>
      </c>
      <c r="L275" s="51">
        <f t="shared" si="103"/>
        <v>0</v>
      </c>
      <c r="M275" s="51">
        <f t="shared" si="103"/>
        <v>0</v>
      </c>
    </row>
    <row r="276" spans="1:13" s="182" customFormat="1" x14ac:dyDescent="0.25">
      <c r="A276" s="183"/>
      <c r="B276" s="202"/>
      <c r="C276" s="352"/>
      <c r="D276" s="193"/>
      <c r="E276" s="331"/>
      <c r="F276" s="332"/>
      <c r="G276" s="361"/>
      <c r="H276" s="51"/>
      <c r="I276" s="51"/>
      <c r="J276" s="274"/>
      <c r="K276" s="51">
        <f t="shared" si="103"/>
        <v>0</v>
      </c>
      <c r="L276" s="51">
        <f t="shared" si="103"/>
        <v>0</v>
      </c>
      <c r="M276" s="51">
        <f t="shared" si="103"/>
        <v>0</v>
      </c>
    </row>
    <row r="277" spans="1:13" s="182" customFormat="1" ht="60" x14ac:dyDescent="0.25">
      <c r="A277" s="183">
        <f>A275+0.0001</f>
        <v>3.4473000000006127</v>
      </c>
      <c r="B277" s="202" t="s">
        <v>1663</v>
      </c>
      <c r="C277" s="352" t="s">
        <v>2078</v>
      </c>
      <c r="D277" s="193" t="s">
        <v>1939</v>
      </c>
      <c r="E277" s="331" t="s">
        <v>1899</v>
      </c>
      <c r="F277" s="332" t="s">
        <v>44</v>
      </c>
      <c r="G277" s="361"/>
      <c r="H277" s="51">
        <f t="shared" ref="H277:I277" si="106">H116*1.3</f>
        <v>24245</v>
      </c>
      <c r="I277" s="51">
        <f t="shared" si="106"/>
        <v>19825</v>
      </c>
      <c r="J277" s="274">
        <f t="shared" ref="J277" si="107">J116*1.3</f>
        <v>19825</v>
      </c>
      <c r="K277" s="51">
        <f t="shared" si="103"/>
        <v>0</v>
      </c>
      <c r="L277" s="51">
        <f t="shared" si="103"/>
        <v>0</v>
      </c>
      <c r="M277" s="51">
        <f t="shared" si="103"/>
        <v>0</v>
      </c>
    </row>
    <row r="278" spans="1:13" s="182" customFormat="1" x14ac:dyDescent="0.25">
      <c r="A278" s="183"/>
      <c r="B278" s="202"/>
      <c r="C278" s="352"/>
      <c r="D278" s="193"/>
      <c r="E278" s="331"/>
      <c r="F278" s="332"/>
      <c r="G278" s="361"/>
      <c r="H278" s="51"/>
      <c r="I278" s="51"/>
      <c r="J278" s="274"/>
      <c r="K278" s="51">
        <f t="shared" si="103"/>
        <v>0</v>
      </c>
      <c r="L278" s="51">
        <f t="shared" si="103"/>
        <v>0</v>
      </c>
      <c r="M278" s="51">
        <f t="shared" si="103"/>
        <v>0</v>
      </c>
    </row>
    <row r="279" spans="1:13" s="182" customFormat="1" ht="45" x14ac:dyDescent="0.25">
      <c r="A279" s="183">
        <f>A277+0.0001</f>
        <v>3.4474000000006129</v>
      </c>
      <c r="B279" s="202" t="s">
        <v>1663</v>
      </c>
      <c r="C279" s="352" t="s">
        <v>2078</v>
      </c>
      <c r="D279" s="193" t="s">
        <v>1941</v>
      </c>
      <c r="E279" s="331" t="s">
        <v>1900</v>
      </c>
      <c r="F279" s="332" t="s">
        <v>44</v>
      </c>
      <c r="G279" s="361"/>
      <c r="H279" s="51">
        <f t="shared" ref="H279:I279" si="108">H118*1.3</f>
        <v>29978</v>
      </c>
      <c r="I279" s="51">
        <f t="shared" si="108"/>
        <v>22464</v>
      </c>
      <c r="J279" s="274">
        <f t="shared" ref="J279" si="109">J118*1.3</f>
        <v>22464</v>
      </c>
      <c r="K279" s="51">
        <f t="shared" si="103"/>
        <v>0</v>
      </c>
      <c r="L279" s="51">
        <f t="shared" si="103"/>
        <v>0</v>
      </c>
      <c r="M279" s="51">
        <f t="shared" si="103"/>
        <v>0</v>
      </c>
    </row>
    <row r="280" spans="1:13" s="182" customFormat="1" x14ac:dyDescent="0.25">
      <c r="A280" s="183"/>
      <c r="B280" s="202"/>
      <c r="C280" s="352"/>
      <c r="D280" s="193"/>
      <c r="E280" s="331"/>
      <c r="F280" s="332"/>
      <c r="G280" s="361"/>
      <c r="H280" s="51"/>
      <c r="I280" s="51"/>
      <c r="J280" s="274"/>
      <c r="K280" s="51">
        <f t="shared" si="103"/>
        <v>0</v>
      </c>
      <c r="L280" s="51">
        <f t="shared" si="103"/>
        <v>0</v>
      </c>
      <c r="M280" s="51">
        <f t="shared" si="103"/>
        <v>0</v>
      </c>
    </row>
    <row r="281" spans="1:13" s="182" customFormat="1" ht="45" x14ac:dyDescent="0.25">
      <c r="A281" s="183">
        <f>A279+0.0001</f>
        <v>3.4475000000006131</v>
      </c>
      <c r="B281" s="202" t="s">
        <v>1663</v>
      </c>
      <c r="C281" s="352" t="s">
        <v>2080</v>
      </c>
      <c r="D281" s="193" t="s">
        <v>1938</v>
      </c>
      <c r="E281" s="331" t="s">
        <v>1902</v>
      </c>
      <c r="F281" s="332" t="s">
        <v>44</v>
      </c>
      <c r="G281" s="361"/>
      <c r="H281" s="51">
        <f t="shared" ref="H281:I281" si="110">H120*1.3</f>
        <v>24271</v>
      </c>
      <c r="I281" s="274">
        <f t="shared" si="110"/>
        <v>24271</v>
      </c>
      <c r="J281" s="274">
        <f t="shared" ref="J281" si="111">J120*1.3</f>
        <v>24271</v>
      </c>
      <c r="K281" s="51">
        <f t="shared" si="103"/>
        <v>0</v>
      </c>
      <c r="L281" s="51">
        <f t="shared" si="103"/>
        <v>0</v>
      </c>
      <c r="M281" s="51">
        <f t="shared" si="103"/>
        <v>0</v>
      </c>
    </row>
    <row r="282" spans="1:13" s="182" customFormat="1" x14ac:dyDescent="0.25">
      <c r="A282" s="183"/>
      <c r="B282" s="202"/>
      <c r="C282" s="352"/>
      <c r="D282" s="193"/>
      <c r="E282" s="331"/>
      <c r="F282" s="332"/>
      <c r="G282" s="361"/>
      <c r="H282" s="51"/>
      <c r="I282" s="274"/>
      <c r="J282" s="274"/>
      <c r="K282" s="51">
        <f t="shared" si="103"/>
        <v>0</v>
      </c>
      <c r="L282" s="51">
        <f t="shared" si="103"/>
        <v>0</v>
      </c>
      <c r="M282" s="51">
        <f t="shared" si="103"/>
        <v>0</v>
      </c>
    </row>
    <row r="283" spans="1:13" s="182" customFormat="1" ht="60" x14ac:dyDescent="0.25">
      <c r="A283" s="183">
        <f>A281+0.0001</f>
        <v>3.4476000000006133</v>
      </c>
      <c r="B283" s="202" t="s">
        <v>1663</v>
      </c>
      <c r="C283" s="352" t="s">
        <v>2080</v>
      </c>
      <c r="D283" s="193" t="s">
        <v>1939</v>
      </c>
      <c r="E283" s="331" t="s">
        <v>1903</v>
      </c>
      <c r="F283" s="332" t="s">
        <v>44</v>
      </c>
      <c r="G283" s="361"/>
      <c r="H283" s="51">
        <f t="shared" ref="H283:I283" si="112">H122*1.3</f>
        <v>26325</v>
      </c>
      <c r="I283" s="274">
        <f t="shared" si="112"/>
        <v>26325</v>
      </c>
      <c r="J283" s="274">
        <f t="shared" ref="J283" si="113">J122*1.3</f>
        <v>26325</v>
      </c>
      <c r="K283" s="51">
        <f t="shared" si="103"/>
        <v>0</v>
      </c>
      <c r="L283" s="51">
        <f t="shared" si="103"/>
        <v>0</v>
      </c>
      <c r="M283" s="51">
        <f t="shared" si="103"/>
        <v>0</v>
      </c>
    </row>
    <row r="284" spans="1:13" s="182" customFormat="1" x14ac:dyDescent="0.25">
      <c r="A284" s="183"/>
      <c r="B284" s="202"/>
      <c r="C284" s="352"/>
      <c r="D284" s="193"/>
      <c r="E284" s="331"/>
      <c r="F284" s="332"/>
      <c r="G284" s="361"/>
      <c r="H284" s="51"/>
      <c r="I284" s="274"/>
      <c r="J284" s="274"/>
      <c r="K284" s="51">
        <f t="shared" si="103"/>
        <v>0</v>
      </c>
      <c r="L284" s="51">
        <f t="shared" si="103"/>
        <v>0</v>
      </c>
      <c r="M284" s="51">
        <f t="shared" si="103"/>
        <v>0</v>
      </c>
    </row>
    <row r="285" spans="1:13" s="182" customFormat="1" ht="45" x14ac:dyDescent="0.25">
      <c r="A285" s="183">
        <f>A283+0.0001</f>
        <v>3.4477000000006135</v>
      </c>
      <c r="B285" s="202" t="s">
        <v>1663</v>
      </c>
      <c r="C285" s="352" t="s">
        <v>2080</v>
      </c>
      <c r="D285" s="193" t="s">
        <v>1941</v>
      </c>
      <c r="E285" s="331" t="s">
        <v>1904</v>
      </c>
      <c r="F285" s="332" t="s">
        <v>44</v>
      </c>
      <c r="G285" s="361"/>
      <c r="H285" s="51">
        <f t="shared" ref="H285:I285" si="114">H124*1.3</f>
        <v>32058</v>
      </c>
      <c r="I285" s="274">
        <f t="shared" si="114"/>
        <v>32058</v>
      </c>
      <c r="J285" s="274">
        <f t="shared" ref="J285" si="115">J124*1.3</f>
        <v>32058</v>
      </c>
      <c r="K285" s="51">
        <f t="shared" si="103"/>
        <v>0</v>
      </c>
      <c r="L285" s="51">
        <f t="shared" si="103"/>
        <v>0</v>
      </c>
      <c r="M285" s="51">
        <f t="shared" si="103"/>
        <v>0</v>
      </c>
    </row>
    <row r="286" spans="1:13" s="182" customFormat="1" x14ac:dyDescent="0.25">
      <c r="A286" s="183"/>
      <c r="B286" s="202"/>
      <c r="C286" s="352"/>
      <c r="D286" s="193"/>
      <c r="E286" s="331"/>
      <c r="F286" s="332"/>
      <c r="G286" s="361"/>
      <c r="H286" s="51"/>
      <c r="I286" s="274"/>
      <c r="J286" s="274"/>
      <c r="K286" s="51">
        <f t="shared" si="103"/>
        <v>0</v>
      </c>
      <c r="L286" s="51">
        <f t="shared" si="103"/>
        <v>0</v>
      </c>
      <c r="M286" s="51">
        <f t="shared" si="103"/>
        <v>0</v>
      </c>
    </row>
    <row r="287" spans="1:13" s="182" customFormat="1" ht="45" x14ac:dyDescent="0.25">
      <c r="A287" s="183">
        <f>A285+0.0001</f>
        <v>3.4478000000006137</v>
      </c>
      <c r="B287" s="202" t="s">
        <v>1663</v>
      </c>
      <c r="C287" s="352" t="s">
        <v>2081</v>
      </c>
      <c r="D287" s="193" t="s">
        <v>1938</v>
      </c>
      <c r="E287" s="331" t="s">
        <v>1906</v>
      </c>
      <c r="F287" s="332" t="s">
        <v>44</v>
      </c>
      <c r="G287" s="361"/>
      <c r="H287" s="51">
        <f t="shared" ref="H287:I287" si="116">H126*1.3</f>
        <v>27222</v>
      </c>
      <c r="I287" s="274">
        <f t="shared" si="116"/>
        <v>27222</v>
      </c>
      <c r="J287" s="274">
        <f t="shared" ref="J287" si="117">J126*1.3</f>
        <v>27222</v>
      </c>
      <c r="K287" s="51">
        <f t="shared" si="103"/>
        <v>0</v>
      </c>
      <c r="L287" s="51">
        <f t="shared" si="103"/>
        <v>0</v>
      </c>
      <c r="M287" s="51">
        <f t="shared" si="103"/>
        <v>0</v>
      </c>
    </row>
    <row r="288" spans="1:13" s="182" customFormat="1" x14ac:dyDescent="0.25">
      <c r="A288" s="183"/>
      <c r="B288" s="202"/>
      <c r="C288" s="352"/>
      <c r="D288" s="193"/>
      <c r="E288" s="331"/>
      <c r="F288" s="332"/>
      <c r="G288" s="361"/>
      <c r="H288" s="51"/>
      <c r="I288" s="274"/>
      <c r="J288" s="274"/>
      <c r="K288" s="51">
        <f t="shared" si="103"/>
        <v>0</v>
      </c>
      <c r="L288" s="51">
        <f t="shared" si="103"/>
        <v>0</v>
      </c>
      <c r="M288" s="51">
        <f t="shared" si="103"/>
        <v>0</v>
      </c>
    </row>
    <row r="289" spans="1:13" s="182" customFormat="1" ht="60" x14ac:dyDescent="0.25">
      <c r="A289" s="183">
        <f>A287+0.0001</f>
        <v>3.4479000000006139</v>
      </c>
      <c r="B289" s="202" t="s">
        <v>1663</v>
      </c>
      <c r="C289" s="352" t="s">
        <v>2081</v>
      </c>
      <c r="D289" s="193" t="s">
        <v>1939</v>
      </c>
      <c r="E289" s="331" t="s">
        <v>1907</v>
      </c>
      <c r="F289" s="332" t="s">
        <v>44</v>
      </c>
      <c r="G289" s="361"/>
      <c r="H289" s="51">
        <f t="shared" ref="H289:I289" si="118">H128*1.3</f>
        <v>29380</v>
      </c>
      <c r="I289" s="274">
        <f t="shared" si="118"/>
        <v>29380</v>
      </c>
      <c r="J289" s="274">
        <f t="shared" ref="J289" si="119">J128*1.3</f>
        <v>29380</v>
      </c>
      <c r="K289" s="51">
        <f t="shared" si="103"/>
        <v>0</v>
      </c>
      <c r="L289" s="51">
        <f t="shared" si="103"/>
        <v>0</v>
      </c>
      <c r="M289" s="51">
        <f t="shared" si="103"/>
        <v>0</v>
      </c>
    </row>
    <row r="290" spans="1:13" s="182" customFormat="1" x14ac:dyDescent="0.25">
      <c r="A290" s="183"/>
      <c r="B290" s="202"/>
      <c r="C290" s="352"/>
      <c r="D290" s="193"/>
      <c r="E290" s="331"/>
      <c r="F290" s="332"/>
      <c r="G290" s="361"/>
      <c r="H290" s="51"/>
      <c r="I290" s="274"/>
      <c r="J290" s="274"/>
      <c r="K290" s="51">
        <f t="shared" si="103"/>
        <v>0</v>
      </c>
      <c r="L290" s="51">
        <f t="shared" si="103"/>
        <v>0</v>
      </c>
      <c r="M290" s="51">
        <f t="shared" si="103"/>
        <v>0</v>
      </c>
    </row>
    <row r="291" spans="1:13" s="182" customFormat="1" ht="45" x14ac:dyDescent="0.25">
      <c r="A291" s="183">
        <f>A289+0.0001</f>
        <v>3.4480000000006141</v>
      </c>
      <c r="B291" s="202" t="s">
        <v>1663</v>
      </c>
      <c r="C291" s="352" t="s">
        <v>2081</v>
      </c>
      <c r="D291" s="193" t="s">
        <v>1941</v>
      </c>
      <c r="E291" s="331" t="s">
        <v>1908</v>
      </c>
      <c r="F291" s="332" t="s">
        <v>44</v>
      </c>
      <c r="G291" s="361"/>
      <c r="H291" s="51">
        <f t="shared" ref="H291:I291" si="120">H130*1.3</f>
        <v>35360</v>
      </c>
      <c r="I291" s="274">
        <f t="shared" si="120"/>
        <v>35360</v>
      </c>
      <c r="J291" s="274">
        <f t="shared" ref="J291" si="121">J130*1.3</f>
        <v>35360</v>
      </c>
      <c r="K291" s="51">
        <f t="shared" si="103"/>
        <v>0</v>
      </c>
      <c r="L291" s="51">
        <f t="shared" si="103"/>
        <v>0</v>
      </c>
      <c r="M291" s="51">
        <f t="shared" si="103"/>
        <v>0</v>
      </c>
    </row>
    <row r="292" spans="1:13" s="182" customFormat="1" x14ac:dyDescent="0.25">
      <c r="A292" s="183"/>
      <c r="B292" s="202"/>
      <c r="C292" s="352"/>
      <c r="D292" s="193"/>
      <c r="E292" s="331"/>
      <c r="F292" s="332"/>
      <c r="G292" s="361"/>
      <c r="H292" s="51"/>
      <c r="I292" s="274"/>
      <c r="J292" s="274"/>
      <c r="K292" s="51">
        <f t="shared" si="103"/>
        <v>0</v>
      </c>
      <c r="L292" s="51">
        <f t="shared" si="103"/>
        <v>0</v>
      </c>
      <c r="M292" s="51">
        <f t="shared" si="103"/>
        <v>0</v>
      </c>
    </row>
    <row r="293" spans="1:13" s="182" customFormat="1" ht="45" x14ac:dyDescent="0.25">
      <c r="A293" s="183">
        <f>A291+0.0001</f>
        <v>3.4481000000006143</v>
      </c>
      <c r="B293" s="202" t="s">
        <v>1663</v>
      </c>
      <c r="C293" s="352" t="s">
        <v>2082</v>
      </c>
      <c r="D293" s="193" t="s">
        <v>1938</v>
      </c>
      <c r="E293" s="331" t="s">
        <v>1910</v>
      </c>
      <c r="F293" s="332" t="s">
        <v>44</v>
      </c>
      <c r="G293" s="361"/>
      <c r="H293" s="51">
        <f t="shared" ref="H293:I293" si="122">H132*1.3</f>
        <v>31291</v>
      </c>
      <c r="I293" s="274">
        <f t="shared" si="122"/>
        <v>31291</v>
      </c>
      <c r="J293" s="274">
        <f t="shared" ref="J293" si="123">J132*1.3</f>
        <v>31291</v>
      </c>
      <c r="K293" s="51">
        <f t="shared" si="103"/>
        <v>0</v>
      </c>
      <c r="L293" s="51">
        <f t="shared" si="103"/>
        <v>0</v>
      </c>
      <c r="M293" s="51">
        <f t="shared" si="103"/>
        <v>0</v>
      </c>
    </row>
    <row r="294" spans="1:13" s="182" customFormat="1" x14ac:dyDescent="0.25">
      <c r="A294" s="183"/>
      <c r="B294" s="202"/>
      <c r="C294" s="352"/>
      <c r="D294" s="193"/>
      <c r="E294" s="331"/>
      <c r="F294" s="332"/>
      <c r="G294" s="361"/>
      <c r="H294" s="51"/>
      <c r="I294" s="274"/>
      <c r="J294" s="274"/>
      <c r="K294" s="51">
        <f t="shared" si="103"/>
        <v>0</v>
      </c>
      <c r="L294" s="51">
        <f t="shared" si="103"/>
        <v>0</v>
      </c>
      <c r="M294" s="51">
        <f t="shared" si="103"/>
        <v>0</v>
      </c>
    </row>
    <row r="295" spans="1:13" s="182" customFormat="1" ht="60" x14ac:dyDescent="0.25">
      <c r="A295" s="183">
        <f>A293+0.0001</f>
        <v>3.4482000000006146</v>
      </c>
      <c r="B295" s="202" t="s">
        <v>1663</v>
      </c>
      <c r="C295" s="352" t="s">
        <v>2082</v>
      </c>
      <c r="D295" s="193" t="s">
        <v>1939</v>
      </c>
      <c r="E295" s="331" t="s">
        <v>1911</v>
      </c>
      <c r="F295" s="332" t="s">
        <v>44</v>
      </c>
      <c r="G295" s="361"/>
      <c r="H295" s="51">
        <f t="shared" ref="H295:I295" si="124">H134*1.3</f>
        <v>34073</v>
      </c>
      <c r="I295" s="274">
        <f t="shared" si="124"/>
        <v>34073</v>
      </c>
      <c r="J295" s="274">
        <f t="shared" ref="J295" si="125">J134*1.3</f>
        <v>34073</v>
      </c>
      <c r="K295" s="51">
        <f t="shared" si="103"/>
        <v>0</v>
      </c>
      <c r="L295" s="51">
        <f t="shared" si="103"/>
        <v>0</v>
      </c>
      <c r="M295" s="51">
        <f t="shared" si="103"/>
        <v>0</v>
      </c>
    </row>
    <row r="296" spans="1:13" s="182" customFormat="1" x14ac:dyDescent="0.25">
      <c r="A296" s="183"/>
      <c r="B296" s="202"/>
      <c r="C296" s="352"/>
      <c r="D296" s="193"/>
      <c r="E296" s="331"/>
      <c r="F296" s="332"/>
      <c r="G296" s="361"/>
      <c r="H296" s="51"/>
      <c r="I296" s="274"/>
      <c r="J296" s="274"/>
      <c r="K296" s="51">
        <f t="shared" si="103"/>
        <v>0</v>
      </c>
      <c r="L296" s="51">
        <f t="shared" si="103"/>
        <v>0</v>
      </c>
      <c r="M296" s="51">
        <f t="shared" si="103"/>
        <v>0</v>
      </c>
    </row>
    <row r="297" spans="1:13" s="182" customFormat="1" ht="45" x14ac:dyDescent="0.25">
      <c r="A297" s="183">
        <f>A295+0.0001</f>
        <v>3.4483000000006148</v>
      </c>
      <c r="B297" s="202" t="s">
        <v>1663</v>
      </c>
      <c r="C297" s="352" t="s">
        <v>2082</v>
      </c>
      <c r="D297" s="193" t="s">
        <v>1941</v>
      </c>
      <c r="E297" s="331" t="s">
        <v>1912</v>
      </c>
      <c r="F297" s="332" t="s">
        <v>44</v>
      </c>
      <c r="G297" s="361"/>
      <c r="H297" s="51">
        <f t="shared" ref="H297:I297" si="126">H136*1.3</f>
        <v>39949</v>
      </c>
      <c r="I297" s="274">
        <f t="shared" si="126"/>
        <v>39949</v>
      </c>
      <c r="J297" s="274">
        <f t="shared" ref="J297" si="127">J136*1.3</f>
        <v>39949</v>
      </c>
      <c r="K297" s="51">
        <f t="shared" si="103"/>
        <v>0</v>
      </c>
      <c r="L297" s="51">
        <f t="shared" si="103"/>
        <v>0</v>
      </c>
      <c r="M297" s="51">
        <f t="shared" si="103"/>
        <v>0</v>
      </c>
    </row>
    <row r="298" spans="1:13" s="182" customFormat="1" x14ac:dyDescent="0.25">
      <c r="A298" s="183"/>
      <c r="B298" s="202"/>
      <c r="C298" s="352"/>
      <c r="D298" s="193"/>
      <c r="E298" s="331"/>
      <c r="F298" s="332"/>
      <c r="G298" s="361"/>
      <c r="H298" s="51"/>
      <c r="I298" s="274"/>
      <c r="J298" s="274"/>
      <c r="K298" s="51">
        <f t="shared" si="103"/>
        <v>0</v>
      </c>
      <c r="L298" s="51">
        <f t="shared" si="103"/>
        <v>0</v>
      </c>
      <c r="M298" s="51">
        <f t="shared" si="103"/>
        <v>0</v>
      </c>
    </row>
    <row r="299" spans="1:13" s="182" customFormat="1" ht="45" x14ac:dyDescent="0.25">
      <c r="A299" s="183">
        <f>A297+0.0001</f>
        <v>3.448400000000615</v>
      </c>
      <c r="B299" s="202" t="s">
        <v>1663</v>
      </c>
      <c r="C299" s="352" t="s">
        <v>2083</v>
      </c>
      <c r="D299" s="193" t="s">
        <v>1938</v>
      </c>
      <c r="E299" s="331" t="s">
        <v>1914</v>
      </c>
      <c r="F299" s="332" t="s">
        <v>44</v>
      </c>
      <c r="G299" s="361"/>
      <c r="H299" s="51">
        <f t="shared" ref="H299:I299" si="128">H138*1.3</f>
        <v>43953</v>
      </c>
      <c r="I299" s="274">
        <f t="shared" si="128"/>
        <v>43953</v>
      </c>
      <c r="J299" s="274">
        <f t="shared" ref="J299" si="129">J138*1.3</f>
        <v>43953</v>
      </c>
      <c r="K299" s="51">
        <f t="shared" si="103"/>
        <v>0</v>
      </c>
      <c r="L299" s="51">
        <f t="shared" si="103"/>
        <v>0</v>
      </c>
      <c r="M299" s="51">
        <f t="shared" si="103"/>
        <v>0</v>
      </c>
    </row>
    <row r="300" spans="1:13" s="182" customFormat="1" x14ac:dyDescent="0.25">
      <c r="A300" s="183"/>
      <c r="B300" s="202"/>
      <c r="C300" s="352"/>
      <c r="D300" s="193"/>
      <c r="E300" s="331"/>
      <c r="F300" s="332"/>
      <c r="G300" s="361"/>
      <c r="H300" s="51"/>
      <c r="I300" s="274"/>
      <c r="J300" s="274"/>
      <c r="K300" s="51">
        <f t="shared" si="103"/>
        <v>0</v>
      </c>
      <c r="L300" s="51">
        <f t="shared" si="103"/>
        <v>0</v>
      </c>
      <c r="M300" s="51">
        <f t="shared" si="103"/>
        <v>0</v>
      </c>
    </row>
    <row r="301" spans="1:13" s="182" customFormat="1" ht="60" x14ac:dyDescent="0.25">
      <c r="A301" s="183">
        <f>A299+0.0001</f>
        <v>3.4485000000006152</v>
      </c>
      <c r="B301" s="202" t="s">
        <v>1663</v>
      </c>
      <c r="C301" s="352" t="s">
        <v>2083</v>
      </c>
      <c r="D301" s="193" t="s">
        <v>1939</v>
      </c>
      <c r="E301" s="331" t="s">
        <v>1915</v>
      </c>
      <c r="F301" s="332" t="s">
        <v>44</v>
      </c>
      <c r="G301" s="361"/>
      <c r="H301" s="51">
        <f t="shared" ref="H301:I301" si="130">H140*1.3</f>
        <v>48711</v>
      </c>
      <c r="I301" s="274">
        <f t="shared" si="130"/>
        <v>48711</v>
      </c>
      <c r="J301" s="274">
        <f t="shared" ref="J301" si="131">J140*1.3</f>
        <v>48711</v>
      </c>
      <c r="K301" s="51">
        <f t="shared" si="103"/>
        <v>0</v>
      </c>
      <c r="L301" s="51">
        <f t="shared" si="103"/>
        <v>0</v>
      </c>
      <c r="M301" s="51">
        <f t="shared" si="103"/>
        <v>0</v>
      </c>
    </row>
    <row r="302" spans="1:13" s="182" customFormat="1" x14ac:dyDescent="0.25">
      <c r="A302" s="183"/>
      <c r="B302" s="202"/>
      <c r="C302" s="352"/>
      <c r="D302" s="193"/>
      <c r="E302" s="331"/>
      <c r="F302" s="332"/>
      <c r="G302" s="361"/>
      <c r="H302" s="51"/>
      <c r="I302" s="274"/>
      <c r="J302" s="274"/>
      <c r="K302" s="51">
        <f t="shared" si="103"/>
        <v>0</v>
      </c>
      <c r="L302" s="51">
        <f t="shared" si="103"/>
        <v>0</v>
      </c>
      <c r="M302" s="51">
        <f t="shared" si="103"/>
        <v>0</v>
      </c>
    </row>
    <row r="303" spans="1:13" s="182" customFormat="1" ht="45" x14ac:dyDescent="0.25">
      <c r="A303" s="183">
        <f>A301+0.0001</f>
        <v>3.4486000000006154</v>
      </c>
      <c r="B303" s="202" t="s">
        <v>1663</v>
      </c>
      <c r="C303" s="352" t="s">
        <v>2083</v>
      </c>
      <c r="D303" s="193" t="s">
        <v>1941</v>
      </c>
      <c r="E303" s="331" t="s">
        <v>1916</v>
      </c>
      <c r="F303" s="332" t="s">
        <v>44</v>
      </c>
      <c r="G303" s="361"/>
      <c r="H303" s="51">
        <f t="shared" ref="H303:I303" si="132">H142*1.3</f>
        <v>53261</v>
      </c>
      <c r="I303" s="274">
        <f t="shared" si="132"/>
        <v>53261</v>
      </c>
      <c r="J303" s="274">
        <f t="shared" ref="J303" si="133">J142*1.3</f>
        <v>53261</v>
      </c>
      <c r="K303" s="51">
        <f t="shared" si="103"/>
        <v>0</v>
      </c>
      <c r="L303" s="51">
        <f t="shared" si="103"/>
        <v>0</v>
      </c>
      <c r="M303" s="51">
        <f t="shared" si="103"/>
        <v>0</v>
      </c>
    </row>
    <row r="304" spans="1:13" s="182" customFormat="1" x14ac:dyDescent="0.25">
      <c r="A304" s="183"/>
      <c r="B304" s="202"/>
      <c r="C304" s="352"/>
      <c r="D304" s="193"/>
      <c r="E304" s="331"/>
      <c r="F304" s="332"/>
      <c r="G304" s="361"/>
      <c r="H304" s="51"/>
      <c r="I304" s="274"/>
      <c r="J304" s="274"/>
      <c r="K304" s="51">
        <f t="shared" si="103"/>
        <v>0</v>
      </c>
      <c r="L304" s="51">
        <f t="shared" si="103"/>
        <v>0</v>
      </c>
      <c r="M304" s="51">
        <f t="shared" si="103"/>
        <v>0</v>
      </c>
    </row>
    <row r="305" spans="1:13" s="182" customFormat="1" ht="45" x14ac:dyDescent="0.25">
      <c r="A305" s="183">
        <f>A303+0.0001</f>
        <v>3.4487000000006156</v>
      </c>
      <c r="B305" s="202" t="s">
        <v>1674</v>
      </c>
      <c r="C305" s="352" t="s">
        <v>2084</v>
      </c>
      <c r="D305" s="193" t="s">
        <v>1938</v>
      </c>
      <c r="E305" s="331" t="s">
        <v>1918</v>
      </c>
      <c r="F305" s="332" t="s">
        <v>44</v>
      </c>
      <c r="G305" s="361"/>
      <c r="H305" s="51">
        <f t="shared" ref="H305:I305" si="134">H144*1.3</f>
        <v>61997</v>
      </c>
      <c r="I305" s="274">
        <f t="shared" si="134"/>
        <v>61997</v>
      </c>
      <c r="J305" s="274">
        <f t="shared" ref="J305" si="135">J144*1.3</f>
        <v>61997</v>
      </c>
      <c r="K305" s="51">
        <f t="shared" si="103"/>
        <v>0</v>
      </c>
      <c r="L305" s="51">
        <f t="shared" si="103"/>
        <v>0</v>
      </c>
      <c r="M305" s="51">
        <f t="shared" si="103"/>
        <v>0</v>
      </c>
    </row>
    <row r="306" spans="1:13" s="182" customFormat="1" x14ac:dyDescent="0.25">
      <c r="A306" s="183"/>
      <c r="B306" s="202"/>
      <c r="C306" s="352"/>
      <c r="D306" s="193"/>
      <c r="E306" s="331"/>
      <c r="F306" s="332"/>
      <c r="G306" s="361"/>
      <c r="H306" s="51"/>
      <c r="I306" s="274"/>
      <c r="J306" s="274"/>
      <c r="K306" s="51">
        <f t="shared" si="103"/>
        <v>0</v>
      </c>
      <c r="L306" s="51">
        <f t="shared" si="103"/>
        <v>0</v>
      </c>
      <c r="M306" s="51">
        <f t="shared" si="103"/>
        <v>0</v>
      </c>
    </row>
    <row r="307" spans="1:13" s="182" customFormat="1" ht="60" x14ac:dyDescent="0.25">
      <c r="A307" s="183">
        <f>A305+0.0001</f>
        <v>3.4488000000006158</v>
      </c>
      <c r="B307" s="202" t="s">
        <v>1674</v>
      </c>
      <c r="C307" s="352" t="s">
        <v>2084</v>
      </c>
      <c r="D307" s="193" t="s">
        <v>1939</v>
      </c>
      <c r="E307" s="331" t="s">
        <v>1919</v>
      </c>
      <c r="F307" s="332" t="s">
        <v>44</v>
      </c>
      <c r="G307" s="361"/>
      <c r="H307" s="51">
        <f t="shared" ref="H307:I307" si="136">H146*1.3</f>
        <v>67041</v>
      </c>
      <c r="I307" s="274">
        <f t="shared" si="136"/>
        <v>67041</v>
      </c>
      <c r="J307" s="274">
        <f t="shared" ref="J307" si="137">J146*1.3</f>
        <v>67041</v>
      </c>
      <c r="K307" s="51">
        <f t="shared" si="103"/>
        <v>0</v>
      </c>
      <c r="L307" s="51">
        <f t="shared" si="103"/>
        <v>0</v>
      </c>
      <c r="M307" s="51">
        <f t="shared" si="103"/>
        <v>0</v>
      </c>
    </row>
    <row r="308" spans="1:13" s="182" customFormat="1" x14ac:dyDescent="0.25">
      <c r="A308" s="183"/>
      <c r="B308" s="202"/>
      <c r="C308" s="352"/>
      <c r="D308" s="193"/>
      <c r="E308" s="331"/>
      <c r="F308" s="332"/>
      <c r="G308" s="361"/>
      <c r="H308" s="51"/>
      <c r="I308" s="274"/>
      <c r="J308" s="274"/>
      <c r="K308" s="51">
        <f t="shared" si="103"/>
        <v>0</v>
      </c>
      <c r="L308" s="51">
        <f t="shared" si="103"/>
        <v>0</v>
      </c>
      <c r="M308" s="51">
        <f t="shared" si="103"/>
        <v>0</v>
      </c>
    </row>
    <row r="309" spans="1:13" s="182" customFormat="1" ht="45" x14ac:dyDescent="0.25">
      <c r="A309" s="183">
        <f>A307+0.0001</f>
        <v>3.448900000000616</v>
      </c>
      <c r="B309" s="202" t="s">
        <v>1674</v>
      </c>
      <c r="C309" s="352" t="s">
        <v>2084</v>
      </c>
      <c r="D309" s="193" t="s">
        <v>1941</v>
      </c>
      <c r="E309" s="331" t="s">
        <v>1920</v>
      </c>
      <c r="F309" s="332" t="s">
        <v>44</v>
      </c>
      <c r="G309" s="361"/>
      <c r="H309" s="51">
        <f t="shared" ref="H309:I309" si="138">H148*1.3</f>
        <v>71968</v>
      </c>
      <c r="I309" s="274">
        <f t="shared" si="138"/>
        <v>71968</v>
      </c>
      <c r="J309" s="274">
        <f t="shared" ref="J309" si="139">J148*1.3</f>
        <v>71968</v>
      </c>
      <c r="K309" s="51">
        <f t="shared" si="103"/>
        <v>0</v>
      </c>
      <c r="L309" s="51">
        <f t="shared" si="103"/>
        <v>0</v>
      </c>
      <c r="M309" s="51">
        <f t="shared" si="103"/>
        <v>0</v>
      </c>
    </row>
    <row r="310" spans="1:13" s="182" customFormat="1" x14ac:dyDescent="0.25">
      <c r="A310" s="183"/>
      <c r="B310" s="202"/>
      <c r="C310" s="352"/>
      <c r="D310" s="193"/>
      <c r="E310" s="331"/>
      <c r="F310" s="332"/>
      <c r="G310" s="361"/>
      <c r="H310" s="51"/>
      <c r="I310" s="274"/>
      <c r="J310" s="274"/>
      <c r="K310" s="51">
        <f t="shared" si="103"/>
        <v>0</v>
      </c>
      <c r="L310" s="51">
        <f t="shared" si="103"/>
        <v>0</v>
      </c>
      <c r="M310" s="51">
        <f t="shared" si="103"/>
        <v>0</v>
      </c>
    </row>
    <row r="311" spans="1:13" s="182" customFormat="1" ht="45" x14ac:dyDescent="0.25">
      <c r="A311" s="183">
        <f>A309+0.0001</f>
        <v>3.4490000000006162</v>
      </c>
      <c r="B311" s="202" t="s">
        <v>1674</v>
      </c>
      <c r="C311" s="352" t="s">
        <v>2085</v>
      </c>
      <c r="D311" s="193" t="s">
        <v>1938</v>
      </c>
      <c r="E311" s="331" t="s">
        <v>1922</v>
      </c>
      <c r="F311" s="332" t="s">
        <v>44</v>
      </c>
      <c r="G311" s="361"/>
      <c r="H311" s="51">
        <f t="shared" ref="H311:I311" si="140">H150*1.3</f>
        <v>83408</v>
      </c>
      <c r="I311" s="274">
        <f t="shared" si="140"/>
        <v>83408</v>
      </c>
      <c r="J311" s="274">
        <f t="shared" ref="J311" si="141">J150*1.3</f>
        <v>83408</v>
      </c>
      <c r="K311" s="51">
        <f t="shared" si="103"/>
        <v>0</v>
      </c>
      <c r="L311" s="51">
        <f t="shared" si="103"/>
        <v>0</v>
      </c>
      <c r="M311" s="51">
        <f t="shared" si="103"/>
        <v>0</v>
      </c>
    </row>
    <row r="312" spans="1:13" s="182" customFormat="1" x14ac:dyDescent="0.25">
      <c r="A312" s="183"/>
      <c r="B312" s="202"/>
      <c r="C312" s="352"/>
      <c r="D312" s="193"/>
      <c r="E312" s="331"/>
      <c r="F312" s="332"/>
      <c r="G312" s="361"/>
      <c r="H312" s="51"/>
      <c r="I312" s="274"/>
      <c r="J312" s="274"/>
      <c r="K312" s="51">
        <f t="shared" si="103"/>
        <v>0</v>
      </c>
      <c r="L312" s="51">
        <f t="shared" si="103"/>
        <v>0</v>
      </c>
      <c r="M312" s="51">
        <f t="shared" si="103"/>
        <v>0</v>
      </c>
    </row>
    <row r="313" spans="1:13" s="182" customFormat="1" ht="60" x14ac:dyDescent="0.25">
      <c r="A313" s="183">
        <f>A311+0.0001</f>
        <v>3.4491000000006165</v>
      </c>
      <c r="B313" s="202" t="s">
        <v>1663</v>
      </c>
      <c r="C313" s="352" t="s">
        <v>2085</v>
      </c>
      <c r="D313" s="193" t="s">
        <v>1939</v>
      </c>
      <c r="E313" s="331" t="s">
        <v>1923</v>
      </c>
      <c r="F313" s="332" t="s">
        <v>44</v>
      </c>
      <c r="G313" s="361"/>
      <c r="H313" s="51">
        <f t="shared" ref="H313:I313" si="142">H152*1.3</f>
        <v>90142</v>
      </c>
      <c r="I313" s="274">
        <f t="shared" si="142"/>
        <v>90142</v>
      </c>
      <c r="J313" s="274">
        <f t="shared" ref="J313" si="143">J152*1.3</f>
        <v>90142</v>
      </c>
      <c r="K313" s="51">
        <f t="shared" si="103"/>
        <v>0</v>
      </c>
      <c r="L313" s="51">
        <f t="shared" si="103"/>
        <v>0</v>
      </c>
      <c r="M313" s="51">
        <f t="shared" si="103"/>
        <v>0</v>
      </c>
    </row>
    <row r="314" spans="1:13" s="182" customFormat="1" x14ac:dyDescent="0.25">
      <c r="A314" s="183"/>
      <c r="B314" s="202"/>
      <c r="C314" s="352"/>
      <c r="D314" s="193"/>
      <c r="E314" s="331"/>
      <c r="F314" s="332"/>
      <c r="G314" s="361"/>
      <c r="H314" s="51"/>
      <c r="I314" s="274"/>
      <c r="J314" s="274"/>
      <c r="K314" s="51">
        <f t="shared" si="103"/>
        <v>0</v>
      </c>
      <c r="L314" s="51">
        <f t="shared" si="103"/>
        <v>0</v>
      </c>
      <c r="M314" s="51">
        <f t="shared" si="103"/>
        <v>0</v>
      </c>
    </row>
    <row r="315" spans="1:13" s="182" customFormat="1" ht="45" x14ac:dyDescent="0.25">
      <c r="A315" s="183">
        <f>A313+0.0001</f>
        <v>3.4492000000006167</v>
      </c>
      <c r="B315" s="202" t="s">
        <v>1663</v>
      </c>
      <c r="C315" s="352" t="s">
        <v>2085</v>
      </c>
      <c r="D315" s="193" t="s">
        <v>1941</v>
      </c>
      <c r="E315" s="331" t="s">
        <v>1924</v>
      </c>
      <c r="F315" s="332" t="s">
        <v>44</v>
      </c>
      <c r="G315" s="361"/>
      <c r="H315" s="51">
        <f t="shared" ref="H315:I315" si="144">H154*1.3</f>
        <v>95407</v>
      </c>
      <c r="I315" s="274">
        <f t="shared" si="144"/>
        <v>95407</v>
      </c>
      <c r="J315" s="274">
        <f t="shared" ref="J315" si="145">J154*1.3</f>
        <v>95407</v>
      </c>
      <c r="K315" s="51">
        <f t="shared" si="103"/>
        <v>0</v>
      </c>
      <c r="L315" s="51">
        <f t="shared" si="103"/>
        <v>0</v>
      </c>
      <c r="M315" s="51">
        <f t="shared" si="103"/>
        <v>0</v>
      </c>
    </row>
    <row r="316" spans="1:13" s="182" customFormat="1" x14ac:dyDescent="0.25">
      <c r="A316" s="183"/>
      <c r="B316" s="202"/>
      <c r="C316" s="352"/>
      <c r="D316" s="193"/>
      <c r="E316" s="331"/>
      <c r="F316" s="332"/>
      <c r="G316" s="361"/>
      <c r="H316" s="51"/>
      <c r="I316" s="274"/>
      <c r="J316" s="274"/>
      <c r="K316" s="51">
        <f t="shared" si="103"/>
        <v>0</v>
      </c>
      <c r="L316" s="51">
        <f t="shared" si="103"/>
        <v>0</v>
      </c>
      <c r="M316" s="51">
        <f t="shared" si="103"/>
        <v>0</v>
      </c>
    </row>
    <row r="317" spans="1:13" s="182" customFormat="1" ht="45" x14ac:dyDescent="0.25">
      <c r="A317" s="183">
        <f>A315+0.0001</f>
        <v>3.4493000000006169</v>
      </c>
      <c r="B317" s="202" t="s">
        <v>1663</v>
      </c>
      <c r="C317" s="352" t="s">
        <v>2086</v>
      </c>
      <c r="D317" s="193" t="s">
        <v>1938</v>
      </c>
      <c r="E317" s="331" t="s">
        <v>1926</v>
      </c>
      <c r="F317" s="332" t="s">
        <v>44</v>
      </c>
      <c r="G317" s="361"/>
      <c r="H317" s="51">
        <f t="shared" ref="H317:I317" si="146">H156*1.3</f>
        <v>47736</v>
      </c>
      <c r="I317" s="274">
        <f t="shared" si="146"/>
        <v>47736</v>
      </c>
      <c r="J317" s="274">
        <f t="shared" ref="J317" si="147">J156*1.3</f>
        <v>47736</v>
      </c>
      <c r="K317" s="51">
        <f t="shared" si="103"/>
        <v>0</v>
      </c>
      <c r="L317" s="51">
        <f t="shared" si="103"/>
        <v>0</v>
      </c>
      <c r="M317" s="51">
        <f t="shared" si="103"/>
        <v>0</v>
      </c>
    </row>
    <row r="318" spans="1:13" s="182" customFormat="1" x14ac:dyDescent="0.25">
      <c r="A318" s="183"/>
      <c r="B318" s="202"/>
      <c r="C318" s="352"/>
      <c r="D318" s="193"/>
      <c r="E318" s="331"/>
      <c r="F318" s="332"/>
      <c r="G318" s="361"/>
      <c r="H318" s="51"/>
      <c r="I318" s="274"/>
      <c r="J318" s="274"/>
      <c r="K318" s="51">
        <f t="shared" si="103"/>
        <v>0</v>
      </c>
      <c r="L318" s="51">
        <f t="shared" si="103"/>
        <v>0</v>
      </c>
      <c r="M318" s="51">
        <f t="shared" si="103"/>
        <v>0</v>
      </c>
    </row>
    <row r="319" spans="1:13" s="182" customFormat="1" ht="60" x14ac:dyDescent="0.25">
      <c r="A319" s="183">
        <f>A317+0.0001</f>
        <v>3.4494000000006171</v>
      </c>
      <c r="B319" s="202" t="s">
        <v>1663</v>
      </c>
      <c r="C319" s="352" t="s">
        <v>2086</v>
      </c>
      <c r="D319" s="193" t="s">
        <v>1939</v>
      </c>
      <c r="E319" s="331" t="s">
        <v>1915</v>
      </c>
      <c r="F319" s="332" t="s">
        <v>44</v>
      </c>
      <c r="G319" s="361"/>
      <c r="H319" s="51">
        <f t="shared" ref="H319:I319" si="148">H158*1.3</f>
        <v>52546</v>
      </c>
      <c r="I319" s="274">
        <f t="shared" si="148"/>
        <v>52546</v>
      </c>
      <c r="J319" s="274">
        <f t="shared" ref="J319" si="149">J158*1.3</f>
        <v>52546</v>
      </c>
      <c r="K319" s="51">
        <f t="shared" si="103"/>
        <v>0</v>
      </c>
      <c r="L319" s="51">
        <f t="shared" si="103"/>
        <v>0</v>
      </c>
      <c r="M319" s="51">
        <f t="shared" si="103"/>
        <v>0</v>
      </c>
    </row>
    <row r="320" spans="1:13" s="182" customFormat="1" x14ac:dyDescent="0.25">
      <c r="A320" s="183"/>
      <c r="B320" s="202"/>
      <c r="C320" s="352"/>
      <c r="D320" s="193"/>
      <c r="E320" s="331"/>
      <c r="F320" s="332"/>
      <c r="G320" s="361"/>
      <c r="H320" s="51"/>
      <c r="I320" s="274"/>
      <c r="J320" s="274"/>
      <c r="K320" s="51">
        <f t="shared" si="103"/>
        <v>0</v>
      </c>
      <c r="L320" s="51">
        <f t="shared" si="103"/>
        <v>0</v>
      </c>
      <c r="M320" s="51">
        <f t="shared" si="103"/>
        <v>0</v>
      </c>
    </row>
    <row r="321" spans="1:13" s="182" customFormat="1" ht="45" x14ac:dyDescent="0.25">
      <c r="A321" s="183">
        <f>A319+0.0001</f>
        <v>3.4495000000006173</v>
      </c>
      <c r="B321" s="202" t="s">
        <v>1663</v>
      </c>
      <c r="C321" s="352" t="s">
        <v>2086</v>
      </c>
      <c r="D321" s="193" t="s">
        <v>1941</v>
      </c>
      <c r="E321" s="331" t="s">
        <v>1927</v>
      </c>
      <c r="F321" s="332" t="s">
        <v>44</v>
      </c>
      <c r="G321" s="361"/>
      <c r="H321" s="51">
        <f t="shared" ref="H321:I321" si="150">H160*1.3</f>
        <v>57161</v>
      </c>
      <c r="I321" s="274">
        <f t="shared" si="150"/>
        <v>57161</v>
      </c>
      <c r="J321" s="274">
        <f t="shared" ref="J321" si="151">J160*1.3</f>
        <v>57161</v>
      </c>
      <c r="K321" s="51">
        <f t="shared" si="103"/>
        <v>0</v>
      </c>
      <c r="L321" s="51">
        <f t="shared" si="103"/>
        <v>0</v>
      </c>
      <c r="M321" s="51">
        <f t="shared" si="103"/>
        <v>0</v>
      </c>
    </row>
    <row r="322" spans="1:13" s="182" customFormat="1" x14ac:dyDescent="0.25">
      <c r="A322" s="183"/>
      <c r="B322" s="202"/>
      <c r="C322" s="352"/>
      <c r="D322" s="193"/>
      <c r="E322" s="331"/>
      <c r="F322" s="332"/>
      <c r="G322" s="361"/>
      <c r="H322" s="51"/>
      <c r="I322" s="274"/>
      <c r="J322" s="274"/>
      <c r="K322" s="51">
        <f t="shared" si="103"/>
        <v>0</v>
      </c>
      <c r="L322" s="51">
        <f t="shared" si="103"/>
        <v>0</v>
      </c>
      <c r="M322" s="51">
        <f t="shared" si="103"/>
        <v>0</v>
      </c>
    </row>
    <row r="323" spans="1:13" s="182" customFormat="1" ht="45" x14ac:dyDescent="0.25">
      <c r="A323" s="183">
        <f>A321+0.0001</f>
        <v>3.4496000000006175</v>
      </c>
      <c r="B323" s="202" t="s">
        <v>1674</v>
      </c>
      <c r="C323" s="352" t="s">
        <v>2087</v>
      </c>
      <c r="D323" s="193" t="s">
        <v>1938</v>
      </c>
      <c r="E323" s="331" t="s">
        <v>1929</v>
      </c>
      <c r="F323" s="332" t="s">
        <v>44</v>
      </c>
      <c r="G323" s="361"/>
      <c r="H323" s="51">
        <f t="shared" ref="H323:I323" si="152">H162*1.3</f>
        <v>71357</v>
      </c>
      <c r="I323" s="274">
        <f t="shared" si="152"/>
        <v>71357</v>
      </c>
      <c r="J323" s="274">
        <f t="shared" ref="J323" si="153">J162*1.3</f>
        <v>71357</v>
      </c>
      <c r="K323" s="51">
        <f t="shared" si="103"/>
        <v>0</v>
      </c>
      <c r="L323" s="51">
        <f t="shared" si="103"/>
        <v>0</v>
      </c>
      <c r="M323" s="51">
        <f t="shared" si="103"/>
        <v>0</v>
      </c>
    </row>
    <row r="324" spans="1:13" s="182" customFormat="1" x14ac:dyDescent="0.25">
      <c r="A324" s="183"/>
      <c r="B324" s="202"/>
      <c r="C324" s="352"/>
      <c r="D324" s="193"/>
      <c r="E324" s="331"/>
      <c r="F324" s="332"/>
      <c r="G324" s="361"/>
      <c r="H324" s="51"/>
      <c r="I324" s="274"/>
      <c r="J324" s="274"/>
      <c r="K324" s="51">
        <f t="shared" si="103"/>
        <v>0</v>
      </c>
      <c r="L324" s="51">
        <f t="shared" si="103"/>
        <v>0</v>
      </c>
      <c r="M324" s="51">
        <f t="shared" si="103"/>
        <v>0</v>
      </c>
    </row>
    <row r="325" spans="1:13" s="182" customFormat="1" ht="60" x14ac:dyDescent="0.25">
      <c r="A325" s="183">
        <f>A323+0.0001</f>
        <v>3.4497000000006177</v>
      </c>
      <c r="B325" s="202" t="s">
        <v>1674</v>
      </c>
      <c r="C325" s="352" t="s">
        <v>2087</v>
      </c>
      <c r="D325" s="193" t="s">
        <v>1939</v>
      </c>
      <c r="E325" s="331" t="s">
        <v>1930</v>
      </c>
      <c r="F325" s="332" t="s">
        <v>44</v>
      </c>
      <c r="G325" s="361"/>
      <c r="H325" s="51">
        <f t="shared" ref="H325:I325" si="154">H164*1.3</f>
        <v>76440</v>
      </c>
      <c r="I325" s="274">
        <f t="shared" si="154"/>
        <v>76440</v>
      </c>
      <c r="J325" s="274">
        <f t="shared" ref="J325" si="155">J164*1.3</f>
        <v>76440</v>
      </c>
      <c r="K325" s="51">
        <f t="shared" si="103"/>
        <v>0</v>
      </c>
      <c r="L325" s="51">
        <f t="shared" si="103"/>
        <v>0</v>
      </c>
      <c r="M325" s="51">
        <f t="shared" si="103"/>
        <v>0</v>
      </c>
    </row>
    <row r="326" spans="1:13" s="182" customFormat="1" x14ac:dyDescent="0.25">
      <c r="A326" s="183"/>
      <c r="B326" s="202"/>
      <c r="C326" s="352"/>
      <c r="D326" s="193"/>
      <c r="E326" s="331"/>
      <c r="F326" s="332"/>
      <c r="G326" s="361"/>
      <c r="H326" s="51"/>
      <c r="I326" s="274"/>
      <c r="J326" s="274"/>
      <c r="K326" s="51">
        <f t="shared" si="103"/>
        <v>0</v>
      </c>
      <c r="L326" s="51">
        <f t="shared" si="103"/>
        <v>0</v>
      </c>
      <c r="M326" s="51">
        <f t="shared" si="103"/>
        <v>0</v>
      </c>
    </row>
    <row r="327" spans="1:13" s="182" customFormat="1" ht="45" x14ac:dyDescent="0.25">
      <c r="A327" s="183">
        <f>A325+0.0001</f>
        <v>3.4498000000006179</v>
      </c>
      <c r="B327" s="202" t="s">
        <v>1674</v>
      </c>
      <c r="C327" s="352" t="s">
        <v>2087</v>
      </c>
      <c r="D327" s="193" t="s">
        <v>1941</v>
      </c>
      <c r="E327" s="331" t="s">
        <v>1931</v>
      </c>
      <c r="F327" s="332" t="s">
        <v>44</v>
      </c>
      <c r="G327" s="361"/>
      <c r="H327" s="51">
        <f t="shared" ref="H327:I327" si="156">H166*1.3</f>
        <v>81458</v>
      </c>
      <c r="I327" s="274">
        <f t="shared" si="156"/>
        <v>81458</v>
      </c>
      <c r="J327" s="274">
        <f t="shared" ref="J327" si="157">J166*1.3</f>
        <v>81458</v>
      </c>
      <c r="K327" s="51">
        <f t="shared" si="103"/>
        <v>0</v>
      </c>
      <c r="L327" s="51">
        <f t="shared" si="103"/>
        <v>0</v>
      </c>
      <c r="M327" s="51">
        <f t="shared" si="103"/>
        <v>0</v>
      </c>
    </row>
    <row r="328" spans="1:13" s="182" customFormat="1" x14ac:dyDescent="0.25">
      <c r="A328" s="183"/>
      <c r="B328" s="202"/>
      <c r="C328" s="352"/>
      <c r="D328" s="193"/>
      <c r="E328" s="331"/>
      <c r="F328" s="332"/>
      <c r="G328" s="361"/>
      <c r="H328" s="51"/>
      <c r="I328" s="274"/>
      <c r="J328" s="274"/>
      <c r="K328" s="51">
        <f t="shared" si="103"/>
        <v>0</v>
      </c>
      <c r="L328" s="51">
        <f t="shared" si="103"/>
        <v>0</v>
      </c>
      <c r="M328" s="51">
        <f t="shared" si="103"/>
        <v>0</v>
      </c>
    </row>
    <row r="329" spans="1:13" s="182" customFormat="1" ht="45" x14ac:dyDescent="0.25">
      <c r="A329" s="183">
        <f>A327+0.0001</f>
        <v>3.4499000000006181</v>
      </c>
      <c r="B329" s="202" t="s">
        <v>1674</v>
      </c>
      <c r="C329" s="352" t="s">
        <v>2088</v>
      </c>
      <c r="D329" s="193" t="s">
        <v>1938</v>
      </c>
      <c r="E329" s="331" t="s">
        <v>1933</v>
      </c>
      <c r="F329" s="332" t="s">
        <v>44</v>
      </c>
      <c r="G329" s="361"/>
      <c r="H329" s="51">
        <f t="shared" ref="H329:I329" si="158">H168*1.3</f>
        <v>96629</v>
      </c>
      <c r="I329" s="274">
        <f t="shared" si="158"/>
        <v>96629</v>
      </c>
      <c r="J329" s="274">
        <f t="shared" ref="J329" si="159">J168*1.3</f>
        <v>96629</v>
      </c>
      <c r="K329" s="51">
        <f t="shared" si="103"/>
        <v>0</v>
      </c>
      <c r="L329" s="51">
        <f t="shared" si="103"/>
        <v>0</v>
      </c>
      <c r="M329" s="51">
        <f t="shared" si="103"/>
        <v>0</v>
      </c>
    </row>
    <row r="330" spans="1:13" s="182" customFormat="1" x14ac:dyDescent="0.25">
      <c r="A330" s="183"/>
      <c r="B330" s="202"/>
      <c r="C330" s="352"/>
      <c r="D330" s="193"/>
      <c r="E330" s="331"/>
      <c r="F330" s="332"/>
      <c r="G330" s="361"/>
      <c r="H330" s="51"/>
      <c r="I330" s="274"/>
      <c r="J330" s="274"/>
      <c r="K330" s="51">
        <f t="shared" si="103"/>
        <v>0</v>
      </c>
      <c r="L330" s="51">
        <f t="shared" si="103"/>
        <v>0</v>
      </c>
      <c r="M330" s="51">
        <f t="shared" si="103"/>
        <v>0</v>
      </c>
    </row>
    <row r="331" spans="1:13" s="182" customFormat="1" ht="60" x14ac:dyDescent="0.25">
      <c r="A331" s="183">
        <f>A329+0.0001</f>
        <v>3.4500000000006183</v>
      </c>
      <c r="B331" s="202" t="s">
        <v>1674</v>
      </c>
      <c r="C331" s="352" t="s">
        <v>2088</v>
      </c>
      <c r="D331" s="193" t="s">
        <v>1939</v>
      </c>
      <c r="E331" s="331" t="s">
        <v>1934</v>
      </c>
      <c r="F331" s="332" t="s">
        <v>44</v>
      </c>
      <c r="G331" s="361"/>
      <c r="H331" s="51">
        <f t="shared" ref="H331:I331" si="160">H170*1.3</f>
        <v>102115</v>
      </c>
      <c r="I331" s="274">
        <f t="shared" si="160"/>
        <v>102115</v>
      </c>
      <c r="J331" s="274">
        <f t="shared" ref="J331" si="161">J170*1.3</f>
        <v>102115</v>
      </c>
      <c r="K331" s="51">
        <f t="shared" si="103"/>
        <v>0</v>
      </c>
      <c r="L331" s="51">
        <f t="shared" si="103"/>
        <v>0</v>
      </c>
      <c r="M331" s="51">
        <f t="shared" si="103"/>
        <v>0</v>
      </c>
    </row>
    <row r="332" spans="1:13" s="182" customFormat="1" x14ac:dyDescent="0.25">
      <c r="A332" s="183"/>
      <c r="B332" s="202"/>
      <c r="C332" s="352"/>
      <c r="D332" s="193"/>
      <c r="E332" s="331"/>
      <c r="F332" s="332"/>
      <c r="G332" s="361"/>
      <c r="H332" s="51"/>
      <c r="I332" s="274"/>
      <c r="J332" s="274"/>
      <c r="K332" s="51">
        <f t="shared" si="103"/>
        <v>0</v>
      </c>
      <c r="L332" s="51">
        <f t="shared" si="103"/>
        <v>0</v>
      </c>
      <c r="M332" s="51">
        <f t="shared" si="103"/>
        <v>0</v>
      </c>
    </row>
    <row r="333" spans="1:13" s="182" customFormat="1" ht="45" x14ac:dyDescent="0.25">
      <c r="A333" s="183">
        <f>A331+0.0001</f>
        <v>3.4501000000006186</v>
      </c>
      <c r="B333" s="202" t="s">
        <v>1674</v>
      </c>
      <c r="C333" s="352" t="s">
        <v>2088</v>
      </c>
      <c r="D333" s="193" t="s">
        <v>1941</v>
      </c>
      <c r="E333" s="331" t="s">
        <v>1935</v>
      </c>
      <c r="F333" s="332" t="s">
        <v>44</v>
      </c>
      <c r="G333" s="361"/>
      <c r="H333" s="51">
        <f t="shared" ref="H333:I333" si="162">H172*1.3</f>
        <v>107484</v>
      </c>
      <c r="I333" s="274">
        <f t="shared" si="162"/>
        <v>107484</v>
      </c>
      <c r="J333" s="274">
        <f t="shared" ref="J333" si="163">J172*1.3</f>
        <v>107484</v>
      </c>
      <c r="K333" s="51">
        <f t="shared" si="103"/>
        <v>0</v>
      </c>
      <c r="L333" s="51">
        <f t="shared" si="103"/>
        <v>0</v>
      </c>
      <c r="M333" s="51">
        <f t="shared" si="103"/>
        <v>0</v>
      </c>
    </row>
    <row r="334" spans="1:13" s="182" customFormat="1" x14ac:dyDescent="0.25">
      <c r="A334" s="183"/>
      <c r="B334" s="202"/>
      <c r="C334" s="352"/>
      <c r="D334" s="193"/>
      <c r="E334" s="331"/>
      <c r="F334" s="332"/>
      <c r="G334" s="361"/>
      <c r="H334" s="51"/>
      <c r="I334" s="51"/>
      <c r="J334" s="274"/>
      <c r="K334" s="51">
        <f t="shared" si="103"/>
        <v>0</v>
      </c>
      <c r="L334" s="51">
        <f t="shared" si="103"/>
        <v>0</v>
      </c>
      <c r="M334" s="51">
        <f t="shared" si="103"/>
        <v>0</v>
      </c>
    </row>
    <row r="335" spans="1:13" s="60" customFormat="1" ht="31.5" customHeight="1" x14ac:dyDescent="0.2">
      <c r="A335" s="170"/>
      <c r="B335" s="171"/>
      <c r="C335" s="306">
        <v>2.5</v>
      </c>
      <c r="D335" s="307"/>
      <c r="E335" s="199" t="s">
        <v>2053</v>
      </c>
      <c r="F335" s="173"/>
      <c r="G335" s="360"/>
      <c r="H335" s="51"/>
      <c r="I335" s="51"/>
      <c r="J335" s="274"/>
      <c r="K335" s="51">
        <f t="shared" si="103"/>
        <v>0</v>
      </c>
      <c r="L335" s="51">
        <f t="shared" si="103"/>
        <v>0</v>
      </c>
      <c r="M335" s="51">
        <f t="shared" si="103"/>
        <v>0</v>
      </c>
    </row>
    <row r="336" spans="1:13" s="66" customFormat="1" x14ac:dyDescent="0.2">
      <c r="A336" s="127"/>
      <c r="B336" s="127"/>
      <c r="C336" s="298" t="s">
        <v>62</v>
      </c>
      <c r="D336" s="299"/>
      <c r="E336" s="353" t="s">
        <v>1688</v>
      </c>
      <c r="F336" s="164"/>
      <c r="G336" s="359"/>
      <c r="H336" s="51"/>
      <c r="I336" s="51"/>
      <c r="J336" s="274"/>
      <c r="K336" s="51">
        <f t="shared" si="103"/>
        <v>0</v>
      </c>
      <c r="L336" s="51">
        <f t="shared" si="103"/>
        <v>0</v>
      </c>
      <c r="M336" s="51">
        <f t="shared" si="103"/>
        <v>0</v>
      </c>
    </row>
    <row r="337" spans="1:13" s="182" customFormat="1" x14ac:dyDescent="0.25">
      <c r="A337" s="183"/>
      <c r="B337" s="202"/>
      <c r="C337" s="352"/>
      <c r="D337" s="193"/>
      <c r="E337" s="331"/>
      <c r="F337" s="332"/>
      <c r="G337" s="361"/>
      <c r="H337" s="51"/>
      <c r="I337" s="51"/>
      <c r="J337" s="274"/>
      <c r="K337" s="51">
        <f t="shared" ref="K337:M400" si="164">$G337*H337</f>
        <v>0</v>
      </c>
      <c r="L337" s="51">
        <f t="shared" si="164"/>
        <v>0</v>
      </c>
      <c r="M337" s="51">
        <f t="shared" si="164"/>
        <v>0</v>
      </c>
    </row>
    <row r="338" spans="1:13" s="182" customFormat="1" ht="48" customHeight="1" x14ac:dyDescent="0.25">
      <c r="A338" s="183">
        <f>A333+0.0001</f>
        <v>3.4502000000006188</v>
      </c>
      <c r="B338" s="202" t="s">
        <v>1609</v>
      </c>
      <c r="C338" s="352" t="s">
        <v>2054</v>
      </c>
      <c r="D338" s="193" t="s">
        <v>1949</v>
      </c>
      <c r="E338" s="331" t="s">
        <v>1826</v>
      </c>
      <c r="F338" s="332" t="s">
        <v>44</v>
      </c>
      <c r="G338" s="361"/>
      <c r="H338" s="51">
        <v>9670</v>
      </c>
      <c r="I338" s="51">
        <v>5580</v>
      </c>
      <c r="J338" s="274">
        <v>5580</v>
      </c>
      <c r="K338" s="51">
        <f t="shared" si="164"/>
        <v>0</v>
      </c>
      <c r="L338" s="51">
        <f t="shared" si="164"/>
        <v>0</v>
      </c>
      <c r="M338" s="51">
        <f t="shared" si="164"/>
        <v>0</v>
      </c>
    </row>
    <row r="339" spans="1:13" s="182" customFormat="1" x14ac:dyDescent="0.25">
      <c r="A339" s="183"/>
      <c r="B339" s="202"/>
      <c r="C339" s="352"/>
      <c r="D339" s="193"/>
      <c r="E339" s="331"/>
      <c r="F339" s="332"/>
      <c r="G339" s="361"/>
      <c r="H339" s="51"/>
      <c r="I339" s="51"/>
      <c r="J339" s="274"/>
      <c r="K339" s="51">
        <f t="shared" si="164"/>
        <v>0</v>
      </c>
      <c r="L339" s="51">
        <f t="shared" si="164"/>
        <v>0</v>
      </c>
      <c r="M339" s="51">
        <f t="shared" si="164"/>
        <v>0</v>
      </c>
    </row>
    <row r="340" spans="1:13" s="182" customFormat="1" ht="45" x14ac:dyDescent="0.25">
      <c r="A340" s="183">
        <f>A338+0.0001</f>
        <v>3.450300000000619</v>
      </c>
      <c r="B340" s="202" t="s">
        <v>1609</v>
      </c>
      <c r="C340" s="352" t="s">
        <v>2055</v>
      </c>
      <c r="D340" s="193" t="s">
        <v>1949</v>
      </c>
      <c r="E340" s="331" t="s">
        <v>1828</v>
      </c>
      <c r="F340" s="332" t="s">
        <v>44</v>
      </c>
      <c r="G340" s="361"/>
      <c r="H340" s="51">
        <v>10140</v>
      </c>
      <c r="I340" s="51">
        <v>6320</v>
      </c>
      <c r="J340" s="274">
        <v>6320</v>
      </c>
      <c r="K340" s="51">
        <f t="shared" si="164"/>
        <v>0</v>
      </c>
      <c r="L340" s="51">
        <f t="shared" si="164"/>
        <v>0</v>
      </c>
      <c r="M340" s="51">
        <f t="shared" si="164"/>
        <v>0</v>
      </c>
    </row>
    <row r="341" spans="1:13" s="182" customFormat="1" x14ac:dyDescent="0.25">
      <c r="A341" s="183"/>
      <c r="B341" s="202"/>
      <c r="C341" s="352"/>
      <c r="D341" s="193"/>
      <c r="E341" s="331"/>
      <c r="F341" s="332"/>
      <c r="G341" s="361"/>
      <c r="H341" s="51"/>
      <c r="I341" s="51"/>
      <c r="J341" s="274"/>
      <c r="K341" s="51">
        <f t="shared" si="164"/>
        <v>0</v>
      </c>
      <c r="L341" s="51">
        <f t="shared" si="164"/>
        <v>0</v>
      </c>
      <c r="M341" s="51">
        <f t="shared" si="164"/>
        <v>0</v>
      </c>
    </row>
    <row r="342" spans="1:13" s="182" customFormat="1" ht="45" x14ac:dyDescent="0.25">
      <c r="A342" s="183">
        <f>A340+0.0001</f>
        <v>3.4504000000006192</v>
      </c>
      <c r="B342" s="202" t="s">
        <v>1609</v>
      </c>
      <c r="C342" s="352" t="s">
        <v>2056</v>
      </c>
      <c r="D342" s="193" t="s">
        <v>1949</v>
      </c>
      <c r="E342" s="331" t="s">
        <v>1830</v>
      </c>
      <c r="F342" s="332" t="s">
        <v>44</v>
      </c>
      <c r="G342" s="361"/>
      <c r="H342" s="51">
        <v>11260</v>
      </c>
      <c r="I342" s="51">
        <v>7470</v>
      </c>
      <c r="J342" s="274">
        <v>7470</v>
      </c>
      <c r="K342" s="51">
        <f t="shared" si="164"/>
        <v>0</v>
      </c>
      <c r="L342" s="51">
        <f t="shared" si="164"/>
        <v>0</v>
      </c>
      <c r="M342" s="51">
        <f t="shared" si="164"/>
        <v>0</v>
      </c>
    </row>
    <row r="343" spans="1:13" s="182" customFormat="1" x14ac:dyDescent="0.25">
      <c r="A343" s="183"/>
      <c r="B343" s="202"/>
      <c r="C343" s="352"/>
      <c r="D343" s="193"/>
      <c r="E343" s="331"/>
      <c r="F343" s="332"/>
      <c r="G343" s="361"/>
      <c r="H343" s="51"/>
      <c r="I343" s="51"/>
      <c r="J343" s="274"/>
      <c r="K343" s="51">
        <f t="shared" si="164"/>
        <v>0</v>
      </c>
      <c r="L343" s="51">
        <f t="shared" si="164"/>
        <v>0</v>
      </c>
      <c r="M343" s="51">
        <f t="shared" si="164"/>
        <v>0</v>
      </c>
    </row>
    <row r="344" spans="1:13" s="182" customFormat="1" ht="45" x14ac:dyDescent="0.25">
      <c r="A344" s="183">
        <f>A342+0.0001</f>
        <v>3.4505000000006194</v>
      </c>
      <c r="B344" s="202" t="s">
        <v>1609</v>
      </c>
      <c r="C344" s="352" t="s">
        <v>2056</v>
      </c>
      <c r="D344" s="193" t="s">
        <v>1950</v>
      </c>
      <c r="E344" s="331" t="s">
        <v>1831</v>
      </c>
      <c r="F344" s="332" t="s">
        <v>44</v>
      </c>
      <c r="G344" s="361"/>
      <c r="H344" s="51">
        <v>13060</v>
      </c>
      <c r="I344" s="51">
        <v>8520</v>
      </c>
      <c r="J344" s="274">
        <v>8520</v>
      </c>
      <c r="K344" s="51">
        <f t="shared" si="164"/>
        <v>0</v>
      </c>
      <c r="L344" s="51">
        <f t="shared" si="164"/>
        <v>0</v>
      </c>
      <c r="M344" s="51">
        <f t="shared" si="164"/>
        <v>0</v>
      </c>
    </row>
    <row r="345" spans="1:13" s="182" customFormat="1" x14ac:dyDescent="0.25">
      <c r="A345" s="183"/>
      <c r="B345" s="202"/>
      <c r="C345" s="352"/>
      <c r="D345" s="193"/>
      <c r="E345" s="331"/>
      <c r="F345" s="332"/>
      <c r="G345" s="361"/>
      <c r="H345" s="51"/>
      <c r="I345" s="51"/>
      <c r="J345" s="274"/>
      <c r="K345" s="51">
        <f t="shared" si="164"/>
        <v>0</v>
      </c>
      <c r="L345" s="51">
        <f t="shared" si="164"/>
        <v>0</v>
      </c>
      <c r="M345" s="51">
        <f t="shared" si="164"/>
        <v>0</v>
      </c>
    </row>
    <row r="346" spans="1:13" s="182" customFormat="1" ht="45" x14ac:dyDescent="0.25">
      <c r="A346" s="183">
        <f>A344+0.0001</f>
        <v>3.4506000000006196</v>
      </c>
      <c r="B346" s="202" t="s">
        <v>1609</v>
      </c>
      <c r="C346" s="352" t="s">
        <v>2057</v>
      </c>
      <c r="D346" s="193" t="s">
        <v>1949</v>
      </c>
      <c r="E346" s="331" t="s">
        <v>2090</v>
      </c>
      <c r="F346" s="332" t="s">
        <v>44</v>
      </c>
      <c r="G346" s="361"/>
      <c r="H346" s="51">
        <v>12110</v>
      </c>
      <c r="I346" s="51">
        <v>8360</v>
      </c>
      <c r="J346" s="274">
        <v>8360</v>
      </c>
      <c r="K346" s="51">
        <f t="shared" si="164"/>
        <v>0</v>
      </c>
      <c r="L346" s="51">
        <f t="shared" si="164"/>
        <v>0</v>
      </c>
      <c r="M346" s="51">
        <f t="shared" si="164"/>
        <v>0</v>
      </c>
    </row>
    <row r="347" spans="1:13" s="182" customFormat="1" x14ac:dyDescent="0.25">
      <c r="A347" s="183"/>
      <c r="B347" s="202"/>
      <c r="C347" s="352"/>
      <c r="D347" s="193"/>
      <c r="E347" s="331"/>
      <c r="F347" s="332"/>
      <c r="G347" s="361"/>
      <c r="H347" s="51"/>
      <c r="I347" s="51"/>
      <c r="J347" s="274"/>
      <c r="K347" s="51">
        <f t="shared" si="164"/>
        <v>0</v>
      </c>
      <c r="L347" s="51">
        <f t="shared" si="164"/>
        <v>0</v>
      </c>
      <c r="M347" s="51">
        <f t="shared" si="164"/>
        <v>0</v>
      </c>
    </row>
    <row r="348" spans="1:13" s="182" customFormat="1" ht="60" x14ac:dyDescent="0.25">
      <c r="A348" s="183">
        <f>A346+0.0001</f>
        <v>3.4507000000006198</v>
      </c>
      <c r="B348" s="202" t="s">
        <v>1609</v>
      </c>
      <c r="C348" s="352" t="s">
        <v>2057</v>
      </c>
      <c r="D348" s="193" t="s">
        <v>1950</v>
      </c>
      <c r="E348" s="331" t="s">
        <v>1834</v>
      </c>
      <c r="F348" s="332" t="s">
        <v>44</v>
      </c>
      <c r="G348" s="361"/>
      <c r="H348" s="51">
        <v>14090</v>
      </c>
      <c r="I348" s="51">
        <v>9610</v>
      </c>
      <c r="J348" s="274">
        <v>9610</v>
      </c>
      <c r="K348" s="51">
        <f t="shared" si="164"/>
        <v>0</v>
      </c>
      <c r="L348" s="51">
        <f t="shared" si="164"/>
        <v>0</v>
      </c>
      <c r="M348" s="51">
        <f t="shared" si="164"/>
        <v>0</v>
      </c>
    </row>
    <row r="349" spans="1:13" s="182" customFormat="1" x14ac:dyDescent="0.25">
      <c r="A349" s="183"/>
      <c r="B349" s="202"/>
      <c r="C349" s="352"/>
      <c r="D349" s="193"/>
      <c r="E349" s="331"/>
      <c r="F349" s="332"/>
      <c r="G349" s="361"/>
      <c r="H349" s="51"/>
      <c r="I349" s="51"/>
      <c r="J349" s="274"/>
      <c r="K349" s="51">
        <f t="shared" si="164"/>
        <v>0</v>
      </c>
      <c r="L349" s="51">
        <f t="shared" si="164"/>
        <v>0</v>
      </c>
      <c r="M349" s="51">
        <f t="shared" si="164"/>
        <v>0</v>
      </c>
    </row>
    <row r="350" spans="1:13" s="182" customFormat="1" ht="48" customHeight="1" x14ac:dyDescent="0.25">
      <c r="A350" s="183">
        <f>A348+0.0001</f>
        <v>3.45080000000062</v>
      </c>
      <c r="B350" s="202" t="s">
        <v>1621</v>
      </c>
      <c r="C350" s="352" t="s">
        <v>2059</v>
      </c>
      <c r="D350" s="193" t="s">
        <v>1949</v>
      </c>
      <c r="E350" s="331" t="s">
        <v>1836</v>
      </c>
      <c r="F350" s="332" t="s">
        <v>44</v>
      </c>
      <c r="G350" s="361"/>
      <c r="H350" s="51">
        <v>9750</v>
      </c>
      <c r="I350" s="51">
        <v>6400</v>
      </c>
      <c r="J350" s="274">
        <v>6400</v>
      </c>
      <c r="K350" s="51">
        <f t="shared" si="164"/>
        <v>0</v>
      </c>
      <c r="L350" s="51">
        <f t="shared" si="164"/>
        <v>0</v>
      </c>
      <c r="M350" s="51">
        <f t="shared" si="164"/>
        <v>0</v>
      </c>
    </row>
    <row r="351" spans="1:13" s="182" customFormat="1" x14ac:dyDescent="0.25">
      <c r="A351" s="183"/>
      <c r="B351" s="202"/>
      <c r="C351" s="352"/>
      <c r="D351" s="193"/>
      <c r="E351" s="331"/>
      <c r="F351" s="332"/>
      <c r="G351" s="361"/>
      <c r="H351" s="51"/>
      <c r="I351" s="51"/>
      <c r="J351" s="274"/>
      <c r="K351" s="51">
        <f t="shared" si="164"/>
        <v>0</v>
      </c>
      <c r="L351" s="51">
        <f t="shared" si="164"/>
        <v>0</v>
      </c>
      <c r="M351" s="51">
        <f t="shared" si="164"/>
        <v>0</v>
      </c>
    </row>
    <row r="352" spans="1:13" s="182" customFormat="1" ht="45" x14ac:dyDescent="0.25">
      <c r="A352" s="183">
        <f>A350+0.0001</f>
        <v>3.4509000000006202</v>
      </c>
      <c r="B352" s="202" t="s">
        <v>1621</v>
      </c>
      <c r="C352" s="352" t="s">
        <v>2060</v>
      </c>
      <c r="D352" s="193" t="s">
        <v>1949</v>
      </c>
      <c r="E352" s="331" t="s">
        <v>1838</v>
      </c>
      <c r="F352" s="332" t="s">
        <v>44</v>
      </c>
      <c r="G352" s="361"/>
      <c r="H352" s="51">
        <v>10320</v>
      </c>
      <c r="I352" s="51">
        <v>7050</v>
      </c>
      <c r="J352" s="274">
        <v>7050</v>
      </c>
      <c r="K352" s="51">
        <f t="shared" si="164"/>
        <v>0</v>
      </c>
      <c r="L352" s="51">
        <f t="shared" si="164"/>
        <v>0</v>
      </c>
      <c r="M352" s="51">
        <f t="shared" si="164"/>
        <v>0</v>
      </c>
    </row>
    <row r="353" spans="1:13" s="182" customFormat="1" x14ac:dyDescent="0.25">
      <c r="A353" s="183"/>
      <c r="B353" s="202"/>
      <c r="C353" s="352"/>
      <c r="D353" s="193"/>
      <c r="E353" s="331"/>
      <c r="F353" s="332"/>
      <c r="G353" s="361"/>
      <c r="H353" s="51"/>
      <c r="I353" s="51"/>
      <c r="J353" s="274"/>
      <c r="K353" s="51">
        <f t="shared" si="164"/>
        <v>0</v>
      </c>
      <c r="L353" s="51">
        <f t="shared" si="164"/>
        <v>0</v>
      </c>
      <c r="M353" s="51">
        <f t="shared" si="164"/>
        <v>0</v>
      </c>
    </row>
    <row r="354" spans="1:13" s="182" customFormat="1" ht="45" x14ac:dyDescent="0.25">
      <c r="A354" s="183">
        <f>A352+0.0001</f>
        <v>3.4510000000006205</v>
      </c>
      <c r="B354" s="202" t="s">
        <v>1621</v>
      </c>
      <c r="C354" s="352" t="s">
        <v>2061</v>
      </c>
      <c r="D354" s="193" t="s">
        <v>1949</v>
      </c>
      <c r="E354" s="331" t="s">
        <v>1840</v>
      </c>
      <c r="F354" s="332" t="s">
        <v>44</v>
      </c>
      <c r="G354" s="361"/>
      <c r="H354" s="51">
        <v>10880</v>
      </c>
      <c r="I354" s="51">
        <v>7750</v>
      </c>
      <c r="J354" s="274">
        <v>7750</v>
      </c>
      <c r="K354" s="51">
        <f t="shared" si="164"/>
        <v>0</v>
      </c>
      <c r="L354" s="51">
        <f t="shared" si="164"/>
        <v>0</v>
      </c>
      <c r="M354" s="51">
        <f t="shared" si="164"/>
        <v>0</v>
      </c>
    </row>
    <row r="355" spans="1:13" s="182" customFormat="1" x14ac:dyDescent="0.25">
      <c r="A355" s="183"/>
      <c r="B355" s="202"/>
      <c r="C355" s="352"/>
      <c r="D355" s="193"/>
      <c r="E355" s="331"/>
      <c r="F355" s="332"/>
      <c r="G355" s="361"/>
      <c r="H355" s="51"/>
      <c r="I355" s="51"/>
      <c r="J355" s="274"/>
      <c r="K355" s="51">
        <f t="shared" si="164"/>
        <v>0</v>
      </c>
      <c r="L355" s="51">
        <f t="shared" si="164"/>
        <v>0</v>
      </c>
      <c r="M355" s="51">
        <f t="shared" si="164"/>
        <v>0</v>
      </c>
    </row>
    <row r="356" spans="1:13" s="182" customFormat="1" ht="45" x14ac:dyDescent="0.25">
      <c r="A356" s="183">
        <f>A354+0.0001</f>
        <v>3.4511000000006207</v>
      </c>
      <c r="B356" s="202" t="s">
        <v>1621</v>
      </c>
      <c r="C356" s="352" t="s">
        <v>2061</v>
      </c>
      <c r="D356" s="193" t="s">
        <v>1950</v>
      </c>
      <c r="E356" s="331" t="s">
        <v>1841</v>
      </c>
      <c r="F356" s="332" t="s">
        <v>44</v>
      </c>
      <c r="G356" s="361"/>
      <c r="H356" s="51">
        <v>12380</v>
      </c>
      <c r="I356" s="51">
        <v>8720</v>
      </c>
      <c r="J356" s="274">
        <v>8720</v>
      </c>
      <c r="K356" s="51">
        <f t="shared" si="164"/>
        <v>0</v>
      </c>
      <c r="L356" s="51">
        <f t="shared" si="164"/>
        <v>0</v>
      </c>
      <c r="M356" s="51">
        <f t="shared" si="164"/>
        <v>0</v>
      </c>
    </row>
    <row r="357" spans="1:13" s="182" customFormat="1" x14ac:dyDescent="0.25">
      <c r="A357" s="183"/>
      <c r="B357" s="202"/>
      <c r="C357" s="352"/>
      <c r="D357" s="193"/>
      <c r="E357" s="331"/>
      <c r="F357" s="332"/>
      <c r="G357" s="361"/>
      <c r="H357" s="51"/>
      <c r="I357" s="51"/>
      <c r="J357" s="274"/>
      <c r="K357" s="51">
        <f t="shared" si="164"/>
        <v>0</v>
      </c>
      <c r="L357" s="51">
        <f t="shared" si="164"/>
        <v>0</v>
      </c>
      <c r="M357" s="51">
        <f t="shared" si="164"/>
        <v>0</v>
      </c>
    </row>
    <row r="358" spans="1:13" s="182" customFormat="1" ht="45" x14ac:dyDescent="0.25">
      <c r="A358" s="183">
        <f>A356+0.0001</f>
        <v>3.4512000000006209</v>
      </c>
      <c r="B358" s="202" t="s">
        <v>1630</v>
      </c>
      <c r="C358" s="352" t="s">
        <v>2062</v>
      </c>
      <c r="D358" s="193" t="s">
        <v>1949</v>
      </c>
      <c r="E358" s="331" t="s">
        <v>1843</v>
      </c>
      <c r="F358" s="332" t="s">
        <v>44</v>
      </c>
      <c r="G358" s="361"/>
      <c r="H358" s="51">
        <v>12110</v>
      </c>
      <c r="I358" s="51">
        <v>8690</v>
      </c>
      <c r="J358" s="274">
        <v>8690</v>
      </c>
      <c r="K358" s="51">
        <f t="shared" si="164"/>
        <v>0</v>
      </c>
      <c r="L358" s="51">
        <f t="shared" si="164"/>
        <v>0</v>
      </c>
      <c r="M358" s="51">
        <f t="shared" si="164"/>
        <v>0</v>
      </c>
    </row>
    <row r="359" spans="1:13" s="182" customFormat="1" x14ac:dyDescent="0.25">
      <c r="A359" s="183"/>
      <c r="B359" s="202"/>
      <c r="C359" s="352"/>
      <c r="D359" s="193"/>
      <c r="E359" s="331"/>
      <c r="F359" s="332"/>
      <c r="G359" s="361"/>
      <c r="H359" s="51"/>
      <c r="I359" s="51"/>
      <c r="J359" s="274"/>
      <c r="K359" s="51">
        <f t="shared" si="164"/>
        <v>0</v>
      </c>
      <c r="L359" s="51">
        <f t="shared" si="164"/>
        <v>0</v>
      </c>
      <c r="M359" s="51">
        <f t="shared" si="164"/>
        <v>0</v>
      </c>
    </row>
    <row r="360" spans="1:13" s="182" customFormat="1" ht="60" x14ac:dyDescent="0.25">
      <c r="A360" s="183">
        <f>A358+0.0001</f>
        <v>3.4513000000006211</v>
      </c>
      <c r="B360" s="202" t="s">
        <v>1630</v>
      </c>
      <c r="C360" s="352" t="s">
        <v>2062</v>
      </c>
      <c r="D360" s="193" t="s">
        <v>1950</v>
      </c>
      <c r="E360" s="331" t="s">
        <v>1844</v>
      </c>
      <c r="F360" s="332" t="s">
        <v>44</v>
      </c>
      <c r="G360" s="361"/>
      <c r="H360" s="51">
        <v>13650</v>
      </c>
      <c r="I360" s="51">
        <v>9720</v>
      </c>
      <c r="J360" s="274">
        <v>9720</v>
      </c>
      <c r="K360" s="51">
        <f t="shared" si="164"/>
        <v>0</v>
      </c>
      <c r="L360" s="51">
        <f t="shared" si="164"/>
        <v>0</v>
      </c>
      <c r="M360" s="51">
        <f t="shared" si="164"/>
        <v>0</v>
      </c>
    </row>
    <row r="361" spans="1:13" s="182" customFormat="1" x14ac:dyDescent="0.25">
      <c r="A361" s="183"/>
      <c r="B361" s="202"/>
      <c r="C361" s="352"/>
      <c r="D361" s="193"/>
      <c r="E361" s="331"/>
      <c r="F361" s="332"/>
      <c r="G361" s="361"/>
      <c r="H361" s="51"/>
      <c r="I361" s="51"/>
      <c r="J361" s="274"/>
      <c r="K361" s="51">
        <f t="shared" si="164"/>
        <v>0</v>
      </c>
      <c r="L361" s="51">
        <f t="shared" si="164"/>
        <v>0</v>
      </c>
      <c r="M361" s="51">
        <f t="shared" si="164"/>
        <v>0</v>
      </c>
    </row>
    <row r="362" spans="1:13" s="182" customFormat="1" ht="45" x14ac:dyDescent="0.25">
      <c r="A362" s="183">
        <f>A360+0.0001</f>
        <v>3.4514000000006213</v>
      </c>
      <c r="B362" s="202" t="s">
        <v>1630</v>
      </c>
      <c r="C362" s="352" t="s">
        <v>2063</v>
      </c>
      <c r="D362" s="193" t="s">
        <v>1949</v>
      </c>
      <c r="E362" s="331" t="s">
        <v>1846</v>
      </c>
      <c r="F362" s="332" t="s">
        <v>44</v>
      </c>
      <c r="G362" s="361"/>
      <c r="H362" s="51">
        <v>12790</v>
      </c>
      <c r="I362" s="51">
        <v>9780</v>
      </c>
      <c r="J362" s="274">
        <v>9780</v>
      </c>
      <c r="K362" s="51">
        <f t="shared" si="164"/>
        <v>0</v>
      </c>
      <c r="L362" s="51">
        <f t="shared" si="164"/>
        <v>0</v>
      </c>
      <c r="M362" s="51">
        <f t="shared" si="164"/>
        <v>0</v>
      </c>
    </row>
    <row r="363" spans="1:13" s="182" customFormat="1" x14ac:dyDescent="0.25">
      <c r="A363" s="183"/>
      <c r="B363" s="202"/>
      <c r="C363" s="352"/>
      <c r="D363" s="193"/>
      <c r="E363" s="331"/>
      <c r="F363" s="332"/>
      <c r="G363" s="361"/>
      <c r="H363" s="51"/>
      <c r="I363" s="51"/>
      <c r="J363" s="274"/>
      <c r="K363" s="51">
        <f t="shared" si="164"/>
        <v>0</v>
      </c>
      <c r="L363" s="51">
        <f t="shared" si="164"/>
        <v>0</v>
      </c>
      <c r="M363" s="51">
        <f t="shared" si="164"/>
        <v>0</v>
      </c>
    </row>
    <row r="364" spans="1:13" s="182" customFormat="1" ht="60" x14ac:dyDescent="0.25">
      <c r="A364" s="183">
        <f>A362+0.0001</f>
        <v>3.4515000000006215</v>
      </c>
      <c r="B364" s="202" t="s">
        <v>1630</v>
      </c>
      <c r="C364" s="352" t="s">
        <v>2063</v>
      </c>
      <c r="D364" s="193" t="s">
        <v>1950</v>
      </c>
      <c r="E364" s="331" t="s">
        <v>1847</v>
      </c>
      <c r="F364" s="332" t="s">
        <v>44</v>
      </c>
      <c r="G364" s="361"/>
      <c r="H364" s="51">
        <v>14410</v>
      </c>
      <c r="I364" s="51">
        <v>10850</v>
      </c>
      <c r="J364" s="274">
        <v>10850</v>
      </c>
      <c r="K364" s="51">
        <f t="shared" si="164"/>
        <v>0</v>
      </c>
      <c r="L364" s="51">
        <f t="shared" si="164"/>
        <v>0</v>
      </c>
      <c r="M364" s="51">
        <f t="shared" si="164"/>
        <v>0</v>
      </c>
    </row>
    <row r="365" spans="1:13" s="182" customFormat="1" x14ac:dyDescent="0.25">
      <c r="A365" s="183"/>
      <c r="B365" s="202"/>
      <c r="C365" s="352"/>
      <c r="D365" s="193"/>
      <c r="E365" s="331"/>
      <c r="F365" s="332"/>
      <c r="G365" s="361"/>
      <c r="H365" s="51"/>
      <c r="I365" s="51"/>
      <c r="J365" s="274"/>
      <c r="K365" s="51">
        <f t="shared" si="164"/>
        <v>0</v>
      </c>
      <c r="L365" s="51">
        <f t="shared" si="164"/>
        <v>0</v>
      </c>
      <c r="M365" s="51">
        <f t="shared" si="164"/>
        <v>0</v>
      </c>
    </row>
    <row r="366" spans="1:13" s="182" customFormat="1" ht="45" x14ac:dyDescent="0.25">
      <c r="A366" s="183">
        <f>A364+0.0001</f>
        <v>3.4516000000006217</v>
      </c>
      <c r="B366" s="202" t="s">
        <v>1635</v>
      </c>
      <c r="C366" s="352" t="s">
        <v>2064</v>
      </c>
      <c r="D366" s="193" t="s">
        <v>1949</v>
      </c>
      <c r="E366" s="331" t="s">
        <v>1849</v>
      </c>
      <c r="F366" s="332" t="s">
        <v>44</v>
      </c>
      <c r="G366" s="361"/>
      <c r="H366" s="51">
        <v>13800</v>
      </c>
      <c r="I366" s="51">
        <v>10740</v>
      </c>
      <c r="J366" s="274">
        <v>10740</v>
      </c>
      <c r="K366" s="51">
        <f t="shared" si="164"/>
        <v>0</v>
      </c>
      <c r="L366" s="51">
        <f t="shared" si="164"/>
        <v>0</v>
      </c>
      <c r="M366" s="51">
        <f t="shared" si="164"/>
        <v>0</v>
      </c>
    </row>
    <row r="367" spans="1:13" s="182" customFormat="1" x14ac:dyDescent="0.25">
      <c r="A367" s="183"/>
      <c r="B367" s="202"/>
      <c r="C367" s="352"/>
      <c r="D367" s="193"/>
      <c r="E367" s="331"/>
      <c r="F367" s="332"/>
      <c r="G367" s="361"/>
      <c r="H367" s="51"/>
      <c r="I367" s="51"/>
      <c r="J367" s="274"/>
      <c r="K367" s="51">
        <f t="shared" si="164"/>
        <v>0</v>
      </c>
      <c r="L367" s="51">
        <f t="shared" si="164"/>
        <v>0</v>
      </c>
      <c r="M367" s="51">
        <f t="shared" si="164"/>
        <v>0</v>
      </c>
    </row>
    <row r="368" spans="1:13" s="182" customFormat="1" ht="60" x14ac:dyDescent="0.25">
      <c r="A368" s="183">
        <f>A366+0.0001</f>
        <v>3.4517000000006219</v>
      </c>
      <c r="B368" s="202" t="s">
        <v>1635</v>
      </c>
      <c r="C368" s="352" t="s">
        <v>2064</v>
      </c>
      <c r="D368" s="193" t="s">
        <v>1950</v>
      </c>
      <c r="E368" s="331" t="s">
        <v>1850</v>
      </c>
      <c r="F368" s="332" t="s">
        <v>44</v>
      </c>
      <c r="G368" s="361"/>
      <c r="H368" s="51">
        <v>15920</v>
      </c>
      <c r="I368" s="51">
        <v>12080</v>
      </c>
      <c r="J368" s="274">
        <v>12080</v>
      </c>
      <c r="K368" s="51">
        <f t="shared" si="164"/>
        <v>0</v>
      </c>
      <c r="L368" s="51">
        <f t="shared" si="164"/>
        <v>0</v>
      </c>
      <c r="M368" s="51">
        <f t="shared" si="164"/>
        <v>0</v>
      </c>
    </row>
    <row r="369" spans="1:13" s="182" customFormat="1" x14ac:dyDescent="0.25">
      <c r="A369" s="183"/>
      <c r="B369" s="202"/>
      <c r="C369" s="352"/>
      <c r="D369" s="193"/>
      <c r="E369" s="331"/>
      <c r="F369" s="332"/>
      <c r="G369" s="361"/>
      <c r="H369" s="51"/>
      <c r="I369" s="51"/>
      <c r="J369" s="274"/>
      <c r="K369" s="51">
        <f t="shared" si="164"/>
        <v>0</v>
      </c>
      <c r="L369" s="51">
        <f t="shared" si="164"/>
        <v>0</v>
      </c>
      <c r="M369" s="51">
        <f t="shared" si="164"/>
        <v>0</v>
      </c>
    </row>
    <row r="370" spans="1:13" s="182" customFormat="1" ht="45" x14ac:dyDescent="0.25">
      <c r="A370" s="183">
        <f>A368+0.0001</f>
        <v>3.4518000000006221</v>
      </c>
      <c r="B370" s="202" t="s">
        <v>1635</v>
      </c>
      <c r="C370" s="352" t="s">
        <v>2064</v>
      </c>
      <c r="D370" s="193" t="s">
        <v>1952</v>
      </c>
      <c r="E370" s="331" t="s">
        <v>1986</v>
      </c>
      <c r="F370" s="332" t="s">
        <v>44</v>
      </c>
      <c r="G370" s="361"/>
      <c r="H370" s="51">
        <v>19590</v>
      </c>
      <c r="I370" s="51">
        <v>13400</v>
      </c>
      <c r="J370" s="274">
        <v>13400</v>
      </c>
      <c r="K370" s="51">
        <f t="shared" si="164"/>
        <v>0</v>
      </c>
      <c r="L370" s="51">
        <f t="shared" si="164"/>
        <v>0</v>
      </c>
      <c r="M370" s="51">
        <f t="shared" si="164"/>
        <v>0</v>
      </c>
    </row>
    <row r="371" spans="1:13" s="182" customFormat="1" x14ac:dyDescent="0.25">
      <c r="A371" s="183"/>
      <c r="B371" s="202"/>
      <c r="C371" s="352"/>
      <c r="D371" s="193"/>
      <c r="E371" s="331"/>
      <c r="F371" s="332"/>
      <c r="G371" s="361"/>
      <c r="H371" s="51"/>
      <c r="I371" s="51"/>
      <c r="J371" s="274"/>
      <c r="K371" s="51">
        <f t="shared" si="164"/>
        <v>0</v>
      </c>
      <c r="L371" s="51">
        <f t="shared" si="164"/>
        <v>0</v>
      </c>
      <c r="M371" s="51">
        <f t="shared" si="164"/>
        <v>0</v>
      </c>
    </row>
    <row r="372" spans="1:13" s="182" customFormat="1" ht="45" x14ac:dyDescent="0.25">
      <c r="A372" s="183">
        <f>A370+0.0001</f>
        <v>3.4519000000006224</v>
      </c>
      <c r="B372" s="202" t="s">
        <v>1635</v>
      </c>
      <c r="C372" s="352" t="s">
        <v>2066</v>
      </c>
      <c r="D372" s="193" t="s">
        <v>1949</v>
      </c>
      <c r="E372" s="331" t="s">
        <v>1854</v>
      </c>
      <c r="F372" s="332" t="s">
        <v>44</v>
      </c>
      <c r="G372" s="361"/>
      <c r="H372" s="51">
        <v>14750</v>
      </c>
      <c r="I372" s="51">
        <v>13050</v>
      </c>
      <c r="J372" s="274">
        <v>13050</v>
      </c>
      <c r="K372" s="51">
        <f t="shared" si="164"/>
        <v>0</v>
      </c>
      <c r="L372" s="51">
        <f t="shared" si="164"/>
        <v>0</v>
      </c>
      <c r="M372" s="51">
        <f t="shared" si="164"/>
        <v>0</v>
      </c>
    </row>
    <row r="373" spans="1:13" s="182" customFormat="1" x14ac:dyDescent="0.25">
      <c r="A373" s="183"/>
      <c r="B373" s="202"/>
      <c r="C373" s="352"/>
      <c r="D373" s="193"/>
      <c r="E373" s="331"/>
      <c r="F373" s="332"/>
      <c r="G373" s="361"/>
      <c r="H373" s="51"/>
      <c r="I373" s="51"/>
      <c r="J373" s="274"/>
      <c r="K373" s="51">
        <f t="shared" si="164"/>
        <v>0</v>
      </c>
      <c r="L373" s="51">
        <f t="shared" si="164"/>
        <v>0</v>
      </c>
      <c r="M373" s="51">
        <f t="shared" si="164"/>
        <v>0</v>
      </c>
    </row>
    <row r="374" spans="1:13" s="182" customFormat="1" ht="60" x14ac:dyDescent="0.25">
      <c r="A374" s="183">
        <f>A372+0.0001</f>
        <v>3.4520000000006226</v>
      </c>
      <c r="B374" s="202" t="s">
        <v>1635</v>
      </c>
      <c r="C374" s="352" t="s">
        <v>2066</v>
      </c>
      <c r="D374" s="193" t="s">
        <v>1950</v>
      </c>
      <c r="E374" s="331" t="s">
        <v>1855</v>
      </c>
      <c r="F374" s="332" t="s">
        <v>44</v>
      </c>
      <c r="G374" s="361"/>
      <c r="H374" s="51">
        <v>17420</v>
      </c>
      <c r="I374" s="51">
        <v>14060</v>
      </c>
      <c r="J374" s="274">
        <v>14060</v>
      </c>
      <c r="K374" s="51">
        <f t="shared" si="164"/>
        <v>0</v>
      </c>
      <c r="L374" s="51">
        <f t="shared" si="164"/>
        <v>0</v>
      </c>
      <c r="M374" s="51">
        <f t="shared" si="164"/>
        <v>0</v>
      </c>
    </row>
    <row r="375" spans="1:13" s="182" customFormat="1" x14ac:dyDescent="0.25">
      <c r="A375" s="183"/>
      <c r="B375" s="202"/>
      <c r="C375" s="352"/>
      <c r="D375" s="193"/>
      <c r="E375" s="331"/>
      <c r="F375" s="332"/>
      <c r="G375" s="361"/>
      <c r="H375" s="51"/>
      <c r="I375" s="51"/>
      <c r="J375" s="274"/>
      <c r="K375" s="51">
        <f t="shared" si="164"/>
        <v>0</v>
      </c>
      <c r="L375" s="51">
        <f t="shared" si="164"/>
        <v>0</v>
      </c>
      <c r="M375" s="51">
        <f t="shared" si="164"/>
        <v>0</v>
      </c>
    </row>
    <row r="376" spans="1:13" s="182" customFormat="1" ht="60" x14ac:dyDescent="0.25">
      <c r="A376" s="183">
        <f>A374+0.0001</f>
        <v>3.4521000000006228</v>
      </c>
      <c r="B376" s="202" t="s">
        <v>1635</v>
      </c>
      <c r="C376" s="352" t="s">
        <v>2066</v>
      </c>
      <c r="D376" s="193" t="s">
        <v>1952</v>
      </c>
      <c r="E376" s="331" t="s">
        <v>1856</v>
      </c>
      <c r="F376" s="332" t="s">
        <v>44</v>
      </c>
      <c r="G376" s="361"/>
      <c r="H376" s="51">
        <v>21220</v>
      </c>
      <c r="I376" s="51">
        <v>11960</v>
      </c>
      <c r="J376" s="274">
        <v>11960</v>
      </c>
      <c r="K376" s="51">
        <f t="shared" si="164"/>
        <v>0</v>
      </c>
      <c r="L376" s="51">
        <f t="shared" si="164"/>
        <v>0</v>
      </c>
      <c r="M376" s="51">
        <f t="shared" si="164"/>
        <v>0</v>
      </c>
    </row>
    <row r="377" spans="1:13" s="182" customFormat="1" x14ac:dyDescent="0.25">
      <c r="A377" s="183"/>
      <c r="B377" s="202"/>
      <c r="C377" s="352"/>
      <c r="D377" s="193"/>
      <c r="E377" s="331"/>
      <c r="F377" s="332"/>
      <c r="G377" s="361"/>
      <c r="H377" s="51"/>
      <c r="I377" s="51"/>
      <c r="J377" s="274"/>
      <c r="K377" s="51">
        <f t="shared" si="164"/>
        <v>0</v>
      </c>
      <c r="L377" s="51">
        <f t="shared" si="164"/>
        <v>0</v>
      </c>
      <c r="M377" s="51">
        <f t="shared" si="164"/>
        <v>0</v>
      </c>
    </row>
    <row r="378" spans="1:13" s="182" customFormat="1" ht="45" x14ac:dyDescent="0.25">
      <c r="A378" s="183">
        <f>A376+0.0001</f>
        <v>3.452200000000623</v>
      </c>
      <c r="B378" s="202" t="s">
        <v>1635</v>
      </c>
      <c r="C378" s="352" t="s">
        <v>2067</v>
      </c>
      <c r="D378" s="193" t="s">
        <v>1949</v>
      </c>
      <c r="E378" s="331" t="s">
        <v>1858</v>
      </c>
      <c r="F378" s="332" t="s">
        <v>44</v>
      </c>
      <c r="G378" s="361"/>
      <c r="H378" s="51">
        <v>15540</v>
      </c>
      <c r="I378" s="274">
        <v>15540</v>
      </c>
      <c r="J378" s="274">
        <v>15540</v>
      </c>
      <c r="K378" s="51">
        <f t="shared" si="164"/>
        <v>0</v>
      </c>
      <c r="L378" s="51">
        <f t="shared" si="164"/>
        <v>0</v>
      </c>
      <c r="M378" s="51">
        <f t="shared" si="164"/>
        <v>0</v>
      </c>
    </row>
    <row r="379" spans="1:13" s="182" customFormat="1" x14ac:dyDescent="0.25">
      <c r="A379" s="183"/>
      <c r="B379" s="202"/>
      <c r="C379" s="352"/>
      <c r="D379" s="193"/>
      <c r="E379" s="331"/>
      <c r="F379" s="332"/>
      <c r="G379" s="361"/>
      <c r="H379" s="51"/>
      <c r="I379" s="274"/>
      <c r="J379" s="274"/>
      <c r="K379" s="51">
        <f t="shared" si="164"/>
        <v>0</v>
      </c>
      <c r="L379" s="51">
        <f t="shared" si="164"/>
        <v>0</v>
      </c>
      <c r="M379" s="51">
        <f t="shared" si="164"/>
        <v>0</v>
      </c>
    </row>
    <row r="380" spans="1:13" s="182" customFormat="1" ht="60" x14ac:dyDescent="0.25">
      <c r="A380" s="183">
        <f>A378+0.0001</f>
        <v>3.4523000000006232</v>
      </c>
      <c r="B380" s="202" t="s">
        <v>1635</v>
      </c>
      <c r="C380" s="352" t="s">
        <v>2067</v>
      </c>
      <c r="D380" s="193" t="s">
        <v>1950</v>
      </c>
      <c r="E380" s="331" t="s">
        <v>1859</v>
      </c>
      <c r="F380" s="332" t="s">
        <v>44</v>
      </c>
      <c r="G380" s="361"/>
      <c r="H380" s="51">
        <v>17910</v>
      </c>
      <c r="I380" s="274">
        <v>17910</v>
      </c>
      <c r="J380" s="274">
        <v>17910</v>
      </c>
      <c r="K380" s="51">
        <f t="shared" si="164"/>
        <v>0</v>
      </c>
      <c r="L380" s="51">
        <f t="shared" si="164"/>
        <v>0</v>
      </c>
      <c r="M380" s="51">
        <f t="shared" si="164"/>
        <v>0</v>
      </c>
    </row>
    <row r="381" spans="1:13" s="182" customFormat="1" x14ac:dyDescent="0.25">
      <c r="A381" s="183"/>
      <c r="B381" s="202"/>
      <c r="C381" s="352"/>
      <c r="D381" s="193"/>
      <c r="E381" s="331"/>
      <c r="F381" s="332"/>
      <c r="G381" s="361"/>
      <c r="H381" s="51"/>
      <c r="I381" s="274"/>
      <c r="J381" s="274"/>
      <c r="K381" s="51">
        <f t="shared" si="164"/>
        <v>0</v>
      </c>
      <c r="L381" s="51">
        <f t="shared" si="164"/>
        <v>0</v>
      </c>
      <c r="M381" s="51">
        <f t="shared" si="164"/>
        <v>0</v>
      </c>
    </row>
    <row r="382" spans="1:13" s="182" customFormat="1" ht="60" x14ac:dyDescent="0.25">
      <c r="A382" s="183">
        <f>A380+0.0001</f>
        <v>3.4524000000006234</v>
      </c>
      <c r="B382" s="202" t="s">
        <v>1635</v>
      </c>
      <c r="C382" s="352" t="s">
        <v>2067</v>
      </c>
      <c r="D382" s="193" t="s">
        <v>1952</v>
      </c>
      <c r="E382" s="331" t="s">
        <v>1860</v>
      </c>
      <c r="F382" s="332" t="s">
        <v>44</v>
      </c>
      <c r="G382" s="361"/>
      <c r="H382" s="51">
        <v>23140</v>
      </c>
      <c r="I382" s="274">
        <v>23140</v>
      </c>
      <c r="J382" s="274">
        <v>23140</v>
      </c>
      <c r="K382" s="51">
        <f t="shared" si="164"/>
        <v>0</v>
      </c>
      <c r="L382" s="51">
        <f t="shared" si="164"/>
        <v>0</v>
      </c>
      <c r="M382" s="51">
        <f t="shared" si="164"/>
        <v>0</v>
      </c>
    </row>
    <row r="383" spans="1:13" s="182" customFormat="1" x14ac:dyDescent="0.25">
      <c r="A383" s="183"/>
      <c r="B383" s="202"/>
      <c r="C383" s="352"/>
      <c r="D383" s="193"/>
      <c r="E383" s="331"/>
      <c r="F383" s="332"/>
      <c r="G383" s="361"/>
      <c r="H383" s="51"/>
      <c r="I383" s="274"/>
      <c r="J383" s="274"/>
      <c r="K383" s="51">
        <f t="shared" si="164"/>
        <v>0</v>
      </c>
      <c r="L383" s="51">
        <f t="shared" si="164"/>
        <v>0</v>
      </c>
      <c r="M383" s="51">
        <f t="shared" si="164"/>
        <v>0</v>
      </c>
    </row>
    <row r="384" spans="1:13" s="182" customFormat="1" ht="45" x14ac:dyDescent="0.25">
      <c r="A384" s="183">
        <f>A382+0.0001</f>
        <v>3.4525000000006236</v>
      </c>
      <c r="B384" s="202" t="s">
        <v>1635</v>
      </c>
      <c r="C384" s="352" t="s">
        <v>2068</v>
      </c>
      <c r="D384" s="193" t="s">
        <v>1949</v>
      </c>
      <c r="E384" s="331" t="s">
        <v>1862</v>
      </c>
      <c r="F384" s="332" t="s">
        <v>44</v>
      </c>
      <c r="G384" s="361"/>
      <c r="H384" s="51">
        <v>16770</v>
      </c>
      <c r="I384" s="274">
        <v>16770</v>
      </c>
      <c r="J384" s="274">
        <v>16770</v>
      </c>
      <c r="K384" s="51">
        <f t="shared" si="164"/>
        <v>0</v>
      </c>
      <c r="L384" s="51">
        <f t="shared" si="164"/>
        <v>0</v>
      </c>
      <c r="M384" s="51">
        <f t="shared" si="164"/>
        <v>0</v>
      </c>
    </row>
    <row r="385" spans="1:13" s="182" customFormat="1" x14ac:dyDescent="0.25">
      <c r="A385" s="183"/>
      <c r="B385" s="202"/>
      <c r="C385" s="352"/>
      <c r="D385" s="193"/>
      <c r="E385" s="331"/>
      <c r="F385" s="332"/>
      <c r="G385" s="361"/>
      <c r="H385" s="51"/>
      <c r="I385" s="274"/>
      <c r="J385" s="274"/>
      <c r="K385" s="51">
        <f t="shared" si="164"/>
        <v>0</v>
      </c>
      <c r="L385" s="51">
        <f t="shared" si="164"/>
        <v>0</v>
      </c>
      <c r="M385" s="51">
        <f t="shared" si="164"/>
        <v>0</v>
      </c>
    </row>
    <row r="386" spans="1:13" s="182" customFormat="1" ht="60" x14ac:dyDescent="0.25">
      <c r="A386" s="183">
        <f>A384+0.0001</f>
        <v>3.4526000000006238</v>
      </c>
      <c r="B386" s="202" t="s">
        <v>1635</v>
      </c>
      <c r="C386" s="352" t="s">
        <v>2068</v>
      </c>
      <c r="D386" s="193" t="s">
        <v>1950</v>
      </c>
      <c r="E386" s="331" t="s">
        <v>1863</v>
      </c>
      <c r="F386" s="332" t="s">
        <v>44</v>
      </c>
      <c r="G386" s="361"/>
      <c r="H386" s="51">
        <v>19240</v>
      </c>
      <c r="I386" s="274">
        <v>19240</v>
      </c>
      <c r="J386" s="274">
        <v>19240</v>
      </c>
      <c r="K386" s="51">
        <f t="shared" si="164"/>
        <v>0</v>
      </c>
      <c r="L386" s="51">
        <f t="shared" si="164"/>
        <v>0</v>
      </c>
      <c r="M386" s="51">
        <f t="shared" si="164"/>
        <v>0</v>
      </c>
    </row>
    <row r="387" spans="1:13" s="182" customFormat="1" x14ac:dyDescent="0.25">
      <c r="A387" s="183"/>
      <c r="B387" s="202"/>
      <c r="C387" s="352"/>
      <c r="D387" s="193"/>
      <c r="E387" s="331"/>
      <c r="F387" s="332"/>
      <c r="G387" s="361"/>
      <c r="H387" s="51"/>
      <c r="I387" s="274"/>
      <c r="J387" s="274"/>
      <c r="K387" s="51">
        <f t="shared" si="164"/>
        <v>0</v>
      </c>
      <c r="L387" s="51">
        <f t="shared" si="164"/>
        <v>0</v>
      </c>
      <c r="M387" s="51">
        <f t="shared" si="164"/>
        <v>0</v>
      </c>
    </row>
    <row r="388" spans="1:13" s="182" customFormat="1" ht="60" x14ac:dyDescent="0.25">
      <c r="A388" s="183">
        <f>A386+0.0001</f>
        <v>3.452700000000624</v>
      </c>
      <c r="B388" s="202" t="s">
        <v>1635</v>
      </c>
      <c r="C388" s="352" t="s">
        <v>2068</v>
      </c>
      <c r="D388" s="193" t="s">
        <v>1952</v>
      </c>
      <c r="E388" s="331" t="s">
        <v>1864</v>
      </c>
      <c r="F388" s="332" t="s">
        <v>44</v>
      </c>
      <c r="G388" s="361"/>
      <c r="H388" s="51">
        <v>24750</v>
      </c>
      <c r="I388" s="274">
        <v>24750</v>
      </c>
      <c r="J388" s="274">
        <v>24750</v>
      </c>
      <c r="K388" s="51">
        <f t="shared" si="164"/>
        <v>0</v>
      </c>
      <c r="L388" s="51">
        <f t="shared" si="164"/>
        <v>0</v>
      </c>
      <c r="M388" s="51">
        <f t="shared" si="164"/>
        <v>0</v>
      </c>
    </row>
    <row r="389" spans="1:13" s="182" customFormat="1" x14ac:dyDescent="0.25">
      <c r="A389" s="183"/>
      <c r="B389" s="202"/>
      <c r="C389" s="352"/>
      <c r="D389" s="193"/>
      <c r="E389" s="331"/>
      <c r="F389" s="332"/>
      <c r="G389" s="361"/>
      <c r="H389" s="51"/>
      <c r="I389" s="274"/>
      <c r="J389" s="274"/>
      <c r="K389" s="51">
        <f t="shared" si="164"/>
        <v>0</v>
      </c>
      <c r="L389" s="51">
        <f t="shared" si="164"/>
        <v>0</v>
      </c>
      <c r="M389" s="51">
        <f t="shared" si="164"/>
        <v>0</v>
      </c>
    </row>
    <row r="390" spans="1:13" s="182" customFormat="1" ht="45" x14ac:dyDescent="0.25">
      <c r="A390" s="183">
        <f>A388+0.0001</f>
        <v>3.4528000000006243</v>
      </c>
      <c r="B390" s="202" t="s">
        <v>1635</v>
      </c>
      <c r="C390" s="352" t="s">
        <v>2069</v>
      </c>
      <c r="D390" s="193" t="s">
        <v>1949</v>
      </c>
      <c r="E390" s="331" t="s">
        <v>1866</v>
      </c>
      <c r="F390" s="332" t="s">
        <v>44</v>
      </c>
      <c r="G390" s="361"/>
      <c r="H390" s="51">
        <v>18330</v>
      </c>
      <c r="I390" s="274">
        <v>18330</v>
      </c>
      <c r="J390" s="274">
        <v>18330</v>
      </c>
      <c r="K390" s="51">
        <f t="shared" si="164"/>
        <v>0</v>
      </c>
      <c r="L390" s="51">
        <f t="shared" si="164"/>
        <v>0</v>
      </c>
      <c r="M390" s="51">
        <f t="shared" si="164"/>
        <v>0</v>
      </c>
    </row>
    <row r="391" spans="1:13" s="182" customFormat="1" x14ac:dyDescent="0.25">
      <c r="A391" s="183"/>
      <c r="B391" s="202"/>
      <c r="C391" s="352"/>
      <c r="D391" s="193"/>
      <c r="E391" s="331"/>
      <c r="F391" s="332"/>
      <c r="G391" s="361"/>
      <c r="H391" s="51"/>
      <c r="I391" s="274"/>
      <c r="J391" s="274"/>
      <c r="K391" s="51">
        <f t="shared" si="164"/>
        <v>0</v>
      </c>
      <c r="L391" s="51">
        <f t="shared" si="164"/>
        <v>0</v>
      </c>
      <c r="M391" s="51">
        <f t="shared" si="164"/>
        <v>0</v>
      </c>
    </row>
    <row r="392" spans="1:13" s="182" customFormat="1" ht="60" x14ac:dyDescent="0.25">
      <c r="A392" s="183">
        <f>A390+0.0001</f>
        <v>3.4529000000006245</v>
      </c>
      <c r="B392" s="202" t="s">
        <v>1635</v>
      </c>
      <c r="C392" s="352" t="s">
        <v>2069</v>
      </c>
      <c r="D392" s="193" t="s">
        <v>1950</v>
      </c>
      <c r="E392" s="331" t="s">
        <v>1867</v>
      </c>
      <c r="F392" s="332" t="s">
        <v>44</v>
      </c>
      <c r="G392" s="361"/>
      <c r="H392" s="51">
        <v>20980</v>
      </c>
      <c r="I392" s="274">
        <v>20980</v>
      </c>
      <c r="J392" s="274">
        <v>20980</v>
      </c>
      <c r="K392" s="51">
        <f t="shared" si="164"/>
        <v>0</v>
      </c>
      <c r="L392" s="51">
        <f t="shared" si="164"/>
        <v>0</v>
      </c>
      <c r="M392" s="51">
        <f t="shared" si="164"/>
        <v>0</v>
      </c>
    </row>
    <row r="393" spans="1:13" s="182" customFormat="1" x14ac:dyDescent="0.25">
      <c r="A393" s="183"/>
      <c r="B393" s="202"/>
      <c r="C393" s="352"/>
      <c r="D393" s="193"/>
      <c r="E393" s="331"/>
      <c r="F393" s="332"/>
      <c r="G393" s="361"/>
      <c r="H393" s="51"/>
      <c r="I393" s="274"/>
      <c r="J393" s="274"/>
      <c r="K393" s="51">
        <f t="shared" si="164"/>
        <v>0</v>
      </c>
      <c r="L393" s="51">
        <f t="shared" si="164"/>
        <v>0</v>
      </c>
      <c r="M393" s="51">
        <f t="shared" si="164"/>
        <v>0</v>
      </c>
    </row>
    <row r="394" spans="1:13" s="182" customFormat="1" ht="60" x14ac:dyDescent="0.25">
      <c r="A394" s="183">
        <f>A392+0.0001</f>
        <v>3.4530000000006247</v>
      </c>
      <c r="B394" s="202" t="s">
        <v>1635</v>
      </c>
      <c r="C394" s="352" t="s">
        <v>2069</v>
      </c>
      <c r="D394" s="193" t="s">
        <v>1952</v>
      </c>
      <c r="E394" s="331" t="s">
        <v>1868</v>
      </c>
      <c r="F394" s="332" t="s">
        <v>44</v>
      </c>
      <c r="G394" s="361"/>
      <c r="H394" s="51">
        <v>26690</v>
      </c>
      <c r="I394" s="274">
        <v>26690</v>
      </c>
      <c r="J394" s="274">
        <v>26690</v>
      </c>
      <c r="K394" s="51">
        <f t="shared" si="164"/>
        <v>0</v>
      </c>
      <c r="L394" s="51">
        <f t="shared" si="164"/>
        <v>0</v>
      </c>
      <c r="M394" s="51">
        <f t="shared" si="164"/>
        <v>0</v>
      </c>
    </row>
    <row r="395" spans="1:13" s="182" customFormat="1" x14ac:dyDescent="0.25">
      <c r="A395" s="183"/>
      <c r="B395" s="202"/>
      <c r="C395" s="352"/>
      <c r="D395" s="193"/>
      <c r="E395" s="331"/>
      <c r="F395" s="332"/>
      <c r="G395" s="361"/>
      <c r="H395" s="51"/>
      <c r="I395" s="51"/>
      <c r="J395" s="274"/>
      <c r="K395" s="51">
        <f t="shared" si="164"/>
        <v>0</v>
      </c>
      <c r="L395" s="51">
        <f t="shared" si="164"/>
        <v>0</v>
      </c>
      <c r="M395" s="51">
        <f t="shared" si="164"/>
        <v>0</v>
      </c>
    </row>
    <row r="396" spans="1:13" s="182" customFormat="1" ht="45" x14ac:dyDescent="0.25">
      <c r="A396" s="183">
        <f>A394+0.0001</f>
        <v>3.4531000000006249</v>
      </c>
      <c r="B396" s="202" t="s">
        <v>1630</v>
      </c>
      <c r="C396" s="352" t="s">
        <v>2070</v>
      </c>
      <c r="D396" s="193" t="s">
        <v>1949</v>
      </c>
      <c r="E396" s="331" t="s">
        <v>1870</v>
      </c>
      <c r="F396" s="332" t="s">
        <v>44</v>
      </c>
      <c r="G396" s="361"/>
      <c r="H396" s="51">
        <v>13140</v>
      </c>
      <c r="I396" s="51">
        <v>10270</v>
      </c>
      <c r="J396" s="274">
        <v>10270</v>
      </c>
      <c r="K396" s="51">
        <f t="shared" si="164"/>
        <v>0</v>
      </c>
      <c r="L396" s="51">
        <f t="shared" si="164"/>
        <v>0</v>
      </c>
      <c r="M396" s="51">
        <f t="shared" si="164"/>
        <v>0</v>
      </c>
    </row>
    <row r="397" spans="1:13" s="182" customFormat="1" x14ac:dyDescent="0.25">
      <c r="A397" s="183"/>
      <c r="B397" s="202"/>
      <c r="C397" s="352"/>
      <c r="D397" s="193"/>
      <c r="E397" s="331"/>
      <c r="F397" s="332"/>
      <c r="G397" s="361"/>
      <c r="H397" s="51"/>
      <c r="I397" s="51"/>
      <c r="J397" s="274"/>
      <c r="K397" s="51">
        <f t="shared" si="164"/>
        <v>0</v>
      </c>
      <c r="L397" s="51">
        <f t="shared" si="164"/>
        <v>0</v>
      </c>
      <c r="M397" s="51">
        <f t="shared" si="164"/>
        <v>0</v>
      </c>
    </row>
    <row r="398" spans="1:13" s="182" customFormat="1" ht="60" x14ac:dyDescent="0.25">
      <c r="A398" s="183">
        <f>A396+0.0001</f>
        <v>3.4532000000006251</v>
      </c>
      <c r="B398" s="202" t="s">
        <v>1630</v>
      </c>
      <c r="C398" s="352" t="s">
        <v>2070</v>
      </c>
      <c r="D398" s="193" t="s">
        <v>1950</v>
      </c>
      <c r="E398" s="331" t="s">
        <v>1871</v>
      </c>
      <c r="F398" s="332" t="s">
        <v>44</v>
      </c>
      <c r="G398" s="361"/>
      <c r="H398" s="51">
        <v>15090</v>
      </c>
      <c r="I398" s="51">
        <v>11350</v>
      </c>
      <c r="J398" s="274">
        <v>11350</v>
      </c>
      <c r="K398" s="51">
        <f t="shared" si="164"/>
        <v>0</v>
      </c>
      <c r="L398" s="51">
        <f t="shared" si="164"/>
        <v>0</v>
      </c>
      <c r="M398" s="51">
        <f t="shared" si="164"/>
        <v>0</v>
      </c>
    </row>
    <row r="399" spans="1:13" s="182" customFormat="1" x14ac:dyDescent="0.25">
      <c r="A399" s="183"/>
      <c r="B399" s="202"/>
      <c r="C399" s="352"/>
      <c r="D399" s="193"/>
      <c r="E399" s="331"/>
      <c r="F399" s="332"/>
      <c r="G399" s="361"/>
      <c r="H399" s="51"/>
      <c r="I399" s="51"/>
      <c r="J399" s="274"/>
      <c r="K399" s="51">
        <f t="shared" si="164"/>
        <v>0</v>
      </c>
      <c r="L399" s="51">
        <f t="shared" si="164"/>
        <v>0</v>
      </c>
      <c r="M399" s="51">
        <f t="shared" si="164"/>
        <v>0</v>
      </c>
    </row>
    <row r="400" spans="1:13" s="182" customFormat="1" ht="45" x14ac:dyDescent="0.25">
      <c r="A400" s="183">
        <f>A398+0.0001</f>
        <v>3.4533000000006253</v>
      </c>
      <c r="B400" s="202" t="s">
        <v>1635</v>
      </c>
      <c r="C400" s="352" t="s">
        <v>2071</v>
      </c>
      <c r="D400" s="193" t="s">
        <v>1949</v>
      </c>
      <c r="E400" s="331" t="s">
        <v>1873</v>
      </c>
      <c r="F400" s="332" t="s">
        <v>44</v>
      </c>
      <c r="G400" s="361"/>
      <c r="H400" s="51">
        <v>14140</v>
      </c>
      <c r="I400" s="51">
        <v>12230</v>
      </c>
      <c r="J400" s="274">
        <v>12230</v>
      </c>
      <c r="K400" s="51">
        <f t="shared" si="164"/>
        <v>0</v>
      </c>
      <c r="L400" s="51">
        <f t="shared" si="164"/>
        <v>0</v>
      </c>
      <c r="M400" s="51">
        <f t="shared" si="164"/>
        <v>0</v>
      </c>
    </row>
    <row r="401" spans="1:13" s="182" customFormat="1" x14ac:dyDescent="0.25">
      <c r="A401" s="183"/>
      <c r="B401" s="202"/>
      <c r="C401" s="352"/>
      <c r="D401" s="193"/>
      <c r="E401" s="331"/>
      <c r="F401" s="332"/>
      <c r="G401" s="361"/>
      <c r="H401" s="51"/>
      <c r="I401" s="51"/>
      <c r="J401" s="274"/>
      <c r="K401" s="51">
        <f t="shared" ref="K401:M464" si="165">$G401*H401</f>
        <v>0</v>
      </c>
      <c r="L401" s="51">
        <f t="shared" si="165"/>
        <v>0</v>
      </c>
      <c r="M401" s="51">
        <f t="shared" si="165"/>
        <v>0</v>
      </c>
    </row>
    <row r="402" spans="1:13" s="182" customFormat="1" ht="60" x14ac:dyDescent="0.25">
      <c r="A402" s="183">
        <f>A400+0.0001</f>
        <v>3.4534000000006255</v>
      </c>
      <c r="B402" s="202" t="s">
        <v>1635</v>
      </c>
      <c r="C402" s="352" t="s">
        <v>2071</v>
      </c>
      <c r="D402" s="193" t="s">
        <v>1950</v>
      </c>
      <c r="E402" s="331" t="s">
        <v>1874</v>
      </c>
      <c r="F402" s="332" t="s">
        <v>44</v>
      </c>
      <c r="G402" s="361"/>
      <c r="H402" s="51">
        <v>16300</v>
      </c>
      <c r="I402" s="51">
        <v>13440</v>
      </c>
      <c r="J402" s="274">
        <v>13440</v>
      </c>
      <c r="K402" s="51">
        <f t="shared" si="165"/>
        <v>0</v>
      </c>
      <c r="L402" s="51">
        <f t="shared" si="165"/>
        <v>0</v>
      </c>
      <c r="M402" s="51">
        <f t="shared" si="165"/>
        <v>0</v>
      </c>
    </row>
    <row r="403" spans="1:13" s="182" customFormat="1" x14ac:dyDescent="0.25">
      <c r="A403" s="183"/>
      <c r="B403" s="202"/>
      <c r="C403" s="352"/>
      <c r="D403" s="193"/>
      <c r="E403" s="331"/>
      <c r="F403" s="332"/>
      <c r="G403" s="361"/>
      <c r="H403" s="51"/>
      <c r="I403" s="51"/>
      <c r="J403" s="274"/>
      <c r="K403" s="51">
        <f t="shared" si="165"/>
        <v>0</v>
      </c>
      <c r="L403" s="51">
        <f t="shared" si="165"/>
        <v>0</v>
      </c>
      <c r="M403" s="51">
        <f t="shared" si="165"/>
        <v>0</v>
      </c>
    </row>
    <row r="404" spans="1:13" s="182" customFormat="1" ht="45" x14ac:dyDescent="0.25">
      <c r="A404" s="183">
        <f>A402+0.0001</f>
        <v>3.4535000000006257</v>
      </c>
      <c r="B404" s="202" t="s">
        <v>1635</v>
      </c>
      <c r="C404" s="352" t="s">
        <v>2072</v>
      </c>
      <c r="D404" s="193" t="s">
        <v>1949</v>
      </c>
      <c r="E404" s="331" t="s">
        <v>1876</v>
      </c>
      <c r="F404" s="332" t="s">
        <v>44</v>
      </c>
      <c r="G404" s="361"/>
      <c r="H404" s="51">
        <v>14910</v>
      </c>
      <c r="I404" s="51">
        <v>13610</v>
      </c>
      <c r="J404" s="274">
        <v>13610</v>
      </c>
      <c r="K404" s="51">
        <f t="shared" si="165"/>
        <v>0</v>
      </c>
      <c r="L404" s="51">
        <f t="shared" si="165"/>
        <v>0</v>
      </c>
      <c r="M404" s="51">
        <f t="shared" si="165"/>
        <v>0</v>
      </c>
    </row>
    <row r="405" spans="1:13" s="182" customFormat="1" x14ac:dyDescent="0.25">
      <c r="A405" s="183"/>
      <c r="B405" s="202"/>
      <c r="C405" s="352"/>
      <c r="D405" s="193"/>
      <c r="E405" s="331"/>
      <c r="F405" s="332"/>
      <c r="G405" s="361"/>
      <c r="H405" s="51"/>
      <c r="I405" s="51"/>
      <c r="J405" s="274"/>
      <c r="K405" s="51">
        <f t="shared" si="165"/>
        <v>0</v>
      </c>
      <c r="L405" s="51">
        <f t="shared" si="165"/>
        <v>0</v>
      </c>
      <c r="M405" s="51">
        <f t="shared" si="165"/>
        <v>0</v>
      </c>
    </row>
    <row r="406" spans="1:13" s="182" customFormat="1" ht="60" x14ac:dyDescent="0.25">
      <c r="A406" s="183">
        <f>A404+0.0001</f>
        <v>3.4536000000006259</v>
      </c>
      <c r="B406" s="202" t="s">
        <v>1635</v>
      </c>
      <c r="C406" s="352" t="s">
        <v>2072</v>
      </c>
      <c r="D406" s="193" t="s">
        <v>1950</v>
      </c>
      <c r="E406" s="331" t="s">
        <v>1877</v>
      </c>
      <c r="F406" s="332" t="s">
        <v>44</v>
      </c>
      <c r="G406" s="361"/>
      <c r="H406" s="51">
        <v>17090</v>
      </c>
      <c r="I406" s="51">
        <v>14900</v>
      </c>
      <c r="J406" s="274">
        <v>14900</v>
      </c>
      <c r="K406" s="51">
        <f t="shared" si="165"/>
        <v>0</v>
      </c>
      <c r="L406" s="51">
        <f t="shared" si="165"/>
        <v>0</v>
      </c>
      <c r="M406" s="51">
        <f t="shared" si="165"/>
        <v>0</v>
      </c>
    </row>
    <row r="407" spans="1:13" s="182" customFormat="1" x14ac:dyDescent="0.25">
      <c r="A407" s="183"/>
      <c r="B407" s="202"/>
      <c r="C407" s="352"/>
      <c r="D407" s="193"/>
      <c r="E407" s="331"/>
      <c r="F407" s="332"/>
      <c r="G407" s="361"/>
      <c r="H407" s="51"/>
      <c r="I407" s="51"/>
      <c r="J407" s="274"/>
      <c r="K407" s="51">
        <f t="shared" si="165"/>
        <v>0</v>
      </c>
      <c r="L407" s="51">
        <f t="shared" si="165"/>
        <v>0</v>
      </c>
      <c r="M407" s="51">
        <f t="shared" si="165"/>
        <v>0</v>
      </c>
    </row>
    <row r="408" spans="1:13" s="182" customFormat="1" ht="60" x14ac:dyDescent="0.25">
      <c r="A408" s="183">
        <f>A406+0.0001</f>
        <v>3.4537000000006262</v>
      </c>
      <c r="B408" s="202" t="s">
        <v>1635</v>
      </c>
      <c r="C408" s="352" t="s">
        <v>2072</v>
      </c>
      <c r="D408" s="193" t="s">
        <v>1952</v>
      </c>
      <c r="E408" s="331" t="s">
        <v>1878</v>
      </c>
      <c r="F408" s="332" t="s">
        <v>44</v>
      </c>
      <c r="G408" s="361"/>
      <c r="H408" s="51">
        <v>21320</v>
      </c>
      <c r="I408" s="51">
        <v>16120</v>
      </c>
      <c r="J408" s="274">
        <v>16120</v>
      </c>
      <c r="K408" s="51">
        <f t="shared" si="165"/>
        <v>0</v>
      </c>
      <c r="L408" s="51">
        <f t="shared" si="165"/>
        <v>0</v>
      </c>
      <c r="M408" s="51">
        <f t="shared" si="165"/>
        <v>0</v>
      </c>
    </row>
    <row r="409" spans="1:13" s="182" customFormat="1" x14ac:dyDescent="0.25">
      <c r="A409" s="183"/>
      <c r="B409" s="202"/>
      <c r="C409" s="352"/>
      <c r="D409" s="193"/>
      <c r="E409" s="331"/>
      <c r="F409" s="332"/>
      <c r="G409" s="361"/>
      <c r="H409" s="51"/>
      <c r="I409" s="51"/>
      <c r="J409" s="274"/>
      <c r="K409" s="51">
        <f t="shared" si="165"/>
        <v>0</v>
      </c>
      <c r="L409" s="51">
        <f t="shared" si="165"/>
        <v>0</v>
      </c>
      <c r="M409" s="51">
        <f t="shared" si="165"/>
        <v>0</v>
      </c>
    </row>
    <row r="410" spans="1:13" s="182" customFormat="1" ht="45" x14ac:dyDescent="0.25">
      <c r="A410" s="183">
        <f>A408+0.0001</f>
        <v>3.4538000000006264</v>
      </c>
      <c r="B410" s="202" t="s">
        <v>1635</v>
      </c>
      <c r="C410" s="352" t="s">
        <v>2073</v>
      </c>
      <c r="D410" s="193" t="s">
        <v>1949</v>
      </c>
      <c r="E410" s="331" t="s">
        <v>1880</v>
      </c>
      <c r="F410" s="332" t="s">
        <v>44</v>
      </c>
      <c r="G410" s="361"/>
      <c r="H410" s="51">
        <v>15780</v>
      </c>
      <c r="I410" s="274">
        <v>15780</v>
      </c>
      <c r="J410" s="274">
        <v>15780</v>
      </c>
      <c r="K410" s="51">
        <f t="shared" si="165"/>
        <v>0</v>
      </c>
      <c r="L410" s="51">
        <f t="shared" si="165"/>
        <v>0</v>
      </c>
      <c r="M410" s="51">
        <f t="shared" si="165"/>
        <v>0</v>
      </c>
    </row>
    <row r="411" spans="1:13" s="182" customFormat="1" x14ac:dyDescent="0.25">
      <c r="A411" s="183"/>
      <c r="B411" s="202"/>
      <c r="C411" s="352"/>
      <c r="D411" s="193"/>
      <c r="E411" s="331"/>
      <c r="F411" s="332"/>
      <c r="G411" s="361"/>
      <c r="H411" s="51"/>
      <c r="I411" s="274"/>
      <c r="J411" s="274"/>
      <c r="K411" s="51">
        <f t="shared" si="165"/>
        <v>0</v>
      </c>
      <c r="L411" s="51">
        <f t="shared" si="165"/>
        <v>0</v>
      </c>
      <c r="M411" s="51">
        <f t="shared" si="165"/>
        <v>0</v>
      </c>
    </row>
    <row r="412" spans="1:13" s="182" customFormat="1" ht="60" x14ac:dyDescent="0.25">
      <c r="A412" s="183">
        <f>A410+0.0001</f>
        <v>3.4539000000006266</v>
      </c>
      <c r="B412" s="202" t="s">
        <v>1635</v>
      </c>
      <c r="C412" s="352" t="s">
        <v>2073</v>
      </c>
      <c r="D412" s="193" t="s">
        <v>1950</v>
      </c>
      <c r="E412" s="331" t="s">
        <v>1881</v>
      </c>
      <c r="F412" s="332" t="s">
        <v>44</v>
      </c>
      <c r="G412" s="361"/>
      <c r="H412" s="51">
        <v>18140</v>
      </c>
      <c r="I412" s="274">
        <v>18140</v>
      </c>
      <c r="J412" s="274">
        <v>18140</v>
      </c>
      <c r="K412" s="51">
        <f t="shared" si="165"/>
        <v>0</v>
      </c>
      <c r="L412" s="51">
        <f t="shared" si="165"/>
        <v>0</v>
      </c>
      <c r="M412" s="51">
        <f t="shared" si="165"/>
        <v>0</v>
      </c>
    </row>
    <row r="413" spans="1:13" s="182" customFormat="1" x14ac:dyDescent="0.25">
      <c r="A413" s="183"/>
      <c r="B413" s="202"/>
      <c r="C413" s="352"/>
      <c r="D413" s="193"/>
      <c r="E413" s="331"/>
      <c r="F413" s="332"/>
      <c r="G413" s="361"/>
      <c r="H413" s="51"/>
      <c r="I413" s="274"/>
      <c r="J413" s="274"/>
      <c r="K413" s="51">
        <f t="shared" si="165"/>
        <v>0</v>
      </c>
      <c r="L413" s="51">
        <f t="shared" si="165"/>
        <v>0</v>
      </c>
      <c r="M413" s="51">
        <f t="shared" si="165"/>
        <v>0</v>
      </c>
    </row>
    <row r="414" spans="1:13" s="182" customFormat="1" ht="60" x14ac:dyDescent="0.25">
      <c r="A414" s="183">
        <f>A412+0.0001</f>
        <v>3.4540000000006268</v>
      </c>
      <c r="B414" s="202" t="s">
        <v>1635</v>
      </c>
      <c r="C414" s="352" t="s">
        <v>2073</v>
      </c>
      <c r="D414" s="193" t="s">
        <v>1952</v>
      </c>
      <c r="E414" s="331" t="s">
        <v>1882</v>
      </c>
      <c r="F414" s="332" t="s">
        <v>44</v>
      </c>
      <c r="G414" s="361"/>
      <c r="H414" s="51">
        <v>23170</v>
      </c>
      <c r="I414" s="274">
        <v>23170</v>
      </c>
      <c r="J414" s="274">
        <v>23170</v>
      </c>
      <c r="K414" s="51">
        <f t="shared" si="165"/>
        <v>0</v>
      </c>
      <c r="L414" s="51">
        <f t="shared" si="165"/>
        <v>0</v>
      </c>
      <c r="M414" s="51">
        <f t="shared" si="165"/>
        <v>0</v>
      </c>
    </row>
    <row r="415" spans="1:13" s="182" customFormat="1" x14ac:dyDescent="0.25">
      <c r="A415" s="183"/>
      <c r="B415" s="202"/>
      <c r="C415" s="352"/>
      <c r="D415" s="193"/>
      <c r="E415" s="331"/>
      <c r="F415" s="332"/>
      <c r="G415" s="361"/>
      <c r="H415" s="51"/>
      <c r="I415" s="274"/>
      <c r="J415" s="274"/>
      <c r="K415" s="51">
        <f t="shared" si="165"/>
        <v>0</v>
      </c>
      <c r="L415" s="51">
        <f t="shared" si="165"/>
        <v>0</v>
      </c>
      <c r="M415" s="51">
        <f t="shared" si="165"/>
        <v>0</v>
      </c>
    </row>
    <row r="416" spans="1:13" s="182" customFormat="1" ht="45" x14ac:dyDescent="0.25">
      <c r="A416" s="183">
        <f>A414+0.0001</f>
        <v>3.454100000000627</v>
      </c>
      <c r="B416" s="202" t="s">
        <v>1635</v>
      </c>
      <c r="C416" s="352" t="s">
        <v>2074</v>
      </c>
      <c r="D416" s="193" t="s">
        <v>1949</v>
      </c>
      <c r="E416" s="331" t="s">
        <v>1884</v>
      </c>
      <c r="F416" s="332" t="s">
        <v>44</v>
      </c>
      <c r="G416" s="361"/>
      <c r="H416" s="51">
        <v>16990</v>
      </c>
      <c r="I416" s="274">
        <v>16990</v>
      </c>
      <c r="J416" s="274">
        <v>16990</v>
      </c>
      <c r="K416" s="51">
        <f t="shared" si="165"/>
        <v>0</v>
      </c>
      <c r="L416" s="51">
        <f t="shared" si="165"/>
        <v>0</v>
      </c>
      <c r="M416" s="51">
        <f t="shared" si="165"/>
        <v>0</v>
      </c>
    </row>
    <row r="417" spans="1:13" s="182" customFormat="1" x14ac:dyDescent="0.25">
      <c r="A417" s="183"/>
      <c r="B417" s="202"/>
      <c r="C417" s="352"/>
      <c r="D417" s="193"/>
      <c r="E417" s="331"/>
      <c r="F417" s="332"/>
      <c r="G417" s="361"/>
      <c r="H417" s="51"/>
      <c r="I417" s="274"/>
      <c r="J417" s="274"/>
      <c r="K417" s="51">
        <f t="shared" si="165"/>
        <v>0</v>
      </c>
      <c r="L417" s="51">
        <f t="shared" si="165"/>
        <v>0</v>
      </c>
      <c r="M417" s="51">
        <f t="shared" si="165"/>
        <v>0</v>
      </c>
    </row>
    <row r="418" spans="1:13" s="182" customFormat="1" ht="60" x14ac:dyDescent="0.25">
      <c r="A418" s="183">
        <f>A416+0.0001</f>
        <v>3.4542000000006272</v>
      </c>
      <c r="B418" s="202" t="s">
        <v>1635</v>
      </c>
      <c r="C418" s="352" t="s">
        <v>2074</v>
      </c>
      <c r="D418" s="193" t="s">
        <v>1950</v>
      </c>
      <c r="E418" s="331" t="s">
        <v>1885</v>
      </c>
      <c r="F418" s="332" t="s">
        <v>44</v>
      </c>
      <c r="G418" s="361"/>
      <c r="H418" s="51">
        <v>19440</v>
      </c>
      <c r="I418" s="274">
        <v>19440</v>
      </c>
      <c r="J418" s="274">
        <v>19440</v>
      </c>
      <c r="K418" s="51">
        <f t="shared" si="165"/>
        <v>0</v>
      </c>
      <c r="L418" s="51">
        <f t="shared" si="165"/>
        <v>0</v>
      </c>
      <c r="M418" s="51">
        <f t="shared" si="165"/>
        <v>0</v>
      </c>
    </row>
    <row r="419" spans="1:13" s="182" customFormat="1" x14ac:dyDescent="0.25">
      <c r="A419" s="183"/>
      <c r="B419" s="202"/>
      <c r="C419" s="352"/>
      <c r="D419" s="193"/>
      <c r="E419" s="331"/>
      <c r="F419" s="332"/>
      <c r="G419" s="361"/>
      <c r="H419" s="51"/>
      <c r="I419" s="274"/>
      <c r="J419" s="274"/>
      <c r="K419" s="51">
        <f t="shared" si="165"/>
        <v>0</v>
      </c>
      <c r="L419" s="51">
        <f t="shared" si="165"/>
        <v>0</v>
      </c>
      <c r="M419" s="51">
        <f t="shared" si="165"/>
        <v>0</v>
      </c>
    </row>
    <row r="420" spans="1:13" s="182" customFormat="1" ht="60" x14ac:dyDescent="0.25">
      <c r="A420" s="183">
        <f>A418+0.0001</f>
        <v>3.4543000000006274</v>
      </c>
      <c r="B420" s="202" t="s">
        <v>1635</v>
      </c>
      <c r="C420" s="352" t="s">
        <v>2074</v>
      </c>
      <c r="D420" s="193" t="s">
        <v>1952</v>
      </c>
      <c r="E420" s="331" t="s">
        <v>1886</v>
      </c>
      <c r="F420" s="332" t="s">
        <v>44</v>
      </c>
      <c r="G420" s="361"/>
      <c r="H420" s="51">
        <v>24770</v>
      </c>
      <c r="I420" s="274">
        <v>24770</v>
      </c>
      <c r="J420" s="274">
        <v>24770</v>
      </c>
      <c r="K420" s="51">
        <f t="shared" si="165"/>
        <v>0</v>
      </c>
      <c r="L420" s="51">
        <f t="shared" si="165"/>
        <v>0</v>
      </c>
      <c r="M420" s="51">
        <f t="shared" si="165"/>
        <v>0</v>
      </c>
    </row>
    <row r="421" spans="1:13" s="182" customFormat="1" x14ac:dyDescent="0.25">
      <c r="A421" s="183"/>
      <c r="B421" s="202"/>
      <c r="C421" s="352"/>
      <c r="D421" s="193"/>
      <c r="E421" s="331"/>
      <c r="F421" s="332"/>
      <c r="G421" s="361"/>
      <c r="H421" s="51"/>
      <c r="I421" s="274"/>
      <c r="J421" s="274"/>
      <c r="K421" s="51">
        <f t="shared" si="165"/>
        <v>0</v>
      </c>
      <c r="L421" s="51">
        <f t="shared" si="165"/>
        <v>0</v>
      </c>
      <c r="M421" s="51">
        <f t="shared" si="165"/>
        <v>0</v>
      </c>
    </row>
    <row r="422" spans="1:13" s="182" customFormat="1" ht="45" x14ac:dyDescent="0.25">
      <c r="A422" s="183">
        <f>A420+0.0001</f>
        <v>3.4544000000006276</v>
      </c>
      <c r="B422" s="202" t="s">
        <v>1635</v>
      </c>
      <c r="C422" s="352" t="s">
        <v>2075</v>
      </c>
      <c r="D422" s="193" t="s">
        <v>1949</v>
      </c>
      <c r="E422" s="331" t="s">
        <v>1888</v>
      </c>
      <c r="F422" s="332" t="s">
        <v>44</v>
      </c>
      <c r="G422" s="361"/>
      <c r="H422" s="51">
        <v>18540</v>
      </c>
      <c r="I422" s="274">
        <v>18540</v>
      </c>
      <c r="J422" s="274">
        <v>18540</v>
      </c>
      <c r="K422" s="51">
        <f t="shared" si="165"/>
        <v>0</v>
      </c>
      <c r="L422" s="51">
        <f t="shared" si="165"/>
        <v>0</v>
      </c>
      <c r="M422" s="51">
        <f t="shared" si="165"/>
        <v>0</v>
      </c>
    </row>
    <row r="423" spans="1:13" s="182" customFormat="1" x14ac:dyDescent="0.25">
      <c r="A423" s="183"/>
      <c r="B423" s="202"/>
      <c r="C423" s="352"/>
      <c r="D423" s="193"/>
      <c r="E423" s="331"/>
      <c r="F423" s="332"/>
      <c r="G423" s="361"/>
      <c r="H423" s="51"/>
      <c r="I423" s="274"/>
      <c r="J423" s="274"/>
      <c r="K423" s="51">
        <f t="shared" si="165"/>
        <v>0</v>
      </c>
      <c r="L423" s="51">
        <f t="shared" si="165"/>
        <v>0</v>
      </c>
      <c r="M423" s="51">
        <f t="shared" si="165"/>
        <v>0</v>
      </c>
    </row>
    <row r="424" spans="1:13" s="182" customFormat="1" ht="60" x14ac:dyDescent="0.25">
      <c r="A424" s="183">
        <f>A422+0.0001</f>
        <v>3.4545000000006278</v>
      </c>
      <c r="B424" s="202" t="s">
        <v>1635</v>
      </c>
      <c r="C424" s="352" t="s">
        <v>2075</v>
      </c>
      <c r="D424" s="193" t="s">
        <v>1950</v>
      </c>
      <c r="E424" s="331" t="s">
        <v>1889</v>
      </c>
      <c r="F424" s="332" t="s">
        <v>44</v>
      </c>
      <c r="G424" s="361"/>
      <c r="H424" s="51">
        <v>21190</v>
      </c>
      <c r="I424" s="274">
        <v>21190</v>
      </c>
      <c r="J424" s="274">
        <v>21190</v>
      </c>
      <c r="K424" s="51">
        <f t="shared" si="165"/>
        <v>0</v>
      </c>
      <c r="L424" s="51">
        <f t="shared" si="165"/>
        <v>0</v>
      </c>
      <c r="M424" s="51">
        <f t="shared" si="165"/>
        <v>0</v>
      </c>
    </row>
    <row r="425" spans="1:13" s="182" customFormat="1" x14ac:dyDescent="0.25">
      <c r="A425" s="183"/>
      <c r="B425" s="202"/>
      <c r="C425" s="352"/>
      <c r="D425" s="193"/>
      <c r="E425" s="331"/>
      <c r="F425" s="332"/>
      <c r="G425" s="361"/>
      <c r="H425" s="51"/>
      <c r="I425" s="274"/>
      <c r="J425" s="274"/>
      <c r="K425" s="51">
        <f t="shared" si="165"/>
        <v>0</v>
      </c>
      <c r="L425" s="51">
        <f t="shared" si="165"/>
        <v>0</v>
      </c>
      <c r="M425" s="51">
        <f t="shared" si="165"/>
        <v>0</v>
      </c>
    </row>
    <row r="426" spans="1:13" s="182" customFormat="1" ht="60" x14ac:dyDescent="0.25">
      <c r="A426" s="183">
        <f>A424+0.0001</f>
        <v>3.4546000000006281</v>
      </c>
      <c r="B426" s="202" t="s">
        <v>1635</v>
      </c>
      <c r="C426" s="352" t="s">
        <v>2075</v>
      </c>
      <c r="D426" s="193" t="s">
        <v>1952</v>
      </c>
      <c r="E426" s="331" t="s">
        <v>1890</v>
      </c>
      <c r="F426" s="332" t="s">
        <v>44</v>
      </c>
      <c r="G426" s="361"/>
      <c r="H426" s="51">
        <v>26860</v>
      </c>
      <c r="I426" s="274">
        <v>26860</v>
      </c>
      <c r="J426" s="274">
        <v>26860</v>
      </c>
      <c r="K426" s="51">
        <f t="shared" si="165"/>
        <v>0</v>
      </c>
      <c r="L426" s="51">
        <f t="shared" si="165"/>
        <v>0</v>
      </c>
      <c r="M426" s="51">
        <f t="shared" si="165"/>
        <v>0</v>
      </c>
    </row>
    <row r="427" spans="1:13" s="182" customFormat="1" x14ac:dyDescent="0.25">
      <c r="A427" s="183"/>
      <c r="B427" s="202"/>
      <c r="C427" s="352"/>
      <c r="D427" s="193"/>
      <c r="E427" s="331"/>
      <c r="F427" s="332"/>
      <c r="G427" s="361"/>
      <c r="H427" s="51"/>
      <c r="I427" s="51"/>
      <c r="J427" s="274"/>
      <c r="K427" s="51">
        <f t="shared" si="165"/>
        <v>0</v>
      </c>
      <c r="L427" s="51">
        <f t="shared" si="165"/>
        <v>0</v>
      </c>
      <c r="M427" s="51">
        <f t="shared" si="165"/>
        <v>0</v>
      </c>
    </row>
    <row r="428" spans="1:13" s="182" customFormat="1" ht="45" x14ac:dyDescent="0.25">
      <c r="A428" s="183">
        <f>A426+0.0001</f>
        <v>3.4547000000006283</v>
      </c>
      <c r="B428" s="202" t="s">
        <v>1658</v>
      </c>
      <c r="C428" s="352" t="s">
        <v>2076</v>
      </c>
      <c r="D428" s="193" t="s">
        <v>1949</v>
      </c>
      <c r="E428" s="331" t="s">
        <v>1892</v>
      </c>
      <c r="F428" s="332" t="s">
        <v>44</v>
      </c>
      <c r="G428" s="361"/>
      <c r="H428" s="51">
        <v>13800</v>
      </c>
      <c r="I428" s="51">
        <v>11140</v>
      </c>
      <c r="J428" s="274">
        <v>11140</v>
      </c>
      <c r="K428" s="51">
        <f t="shared" si="165"/>
        <v>0</v>
      </c>
      <c r="L428" s="51">
        <f t="shared" si="165"/>
        <v>0</v>
      </c>
      <c r="M428" s="51">
        <f t="shared" si="165"/>
        <v>0</v>
      </c>
    </row>
    <row r="429" spans="1:13" s="182" customFormat="1" x14ac:dyDescent="0.25">
      <c r="A429" s="183"/>
      <c r="B429" s="202"/>
      <c r="C429" s="352"/>
      <c r="D429" s="193"/>
      <c r="E429" s="331"/>
      <c r="F429" s="332"/>
      <c r="G429" s="361"/>
      <c r="H429" s="51"/>
      <c r="I429" s="51"/>
      <c r="J429" s="274"/>
      <c r="K429" s="51">
        <f t="shared" si="165"/>
        <v>0</v>
      </c>
      <c r="L429" s="51">
        <f t="shared" si="165"/>
        <v>0</v>
      </c>
      <c r="M429" s="51">
        <f t="shared" si="165"/>
        <v>0</v>
      </c>
    </row>
    <row r="430" spans="1:13" s="182" customFormat="1" ht="45" x14ac:dyDescent="0.25">
      <c r="A430" s="183">
        <f>A428+0.0001</f>
        <v>3.4548000000006285</v>
      </c>
      <c r="B430" s="202" t="s">
        <v>1658</v>
      </c>
      <c r="C430" s="352" t="s">
        <v>2076</v>
      </c>
      <c r="D430" s="193" t="s">
        <v>1950</v>
      </c>
      <c r="E430" s="331" t="s">
        <v>1893</v>
      </c>
      <c r="F430" s="332" t="s">
        <v>44</v>
      </c>
      <c r="H430" s="51">
        <v>16150</v>
      </c>
      <c r="I430" s="51">
        <v>12610</v>
      </c>
      <c r="J430" s="274">
        <v>12610</v>
      </c>
      <c r="K430" s="51">
        <f t="shared" si="165"/>
        <v>0</v>
      </c>
      <c r="L430" s="51">
        <f t="shared" si="165"/>
        <v>0</v>
      </c>
      <c r="M430" s="51">
        <f t="shared" si="165"/>
        <v>0</v>
      </c>
    </row>
    <row r="431" spans="1:13" s="182" customFormat="1" x14ac:dyDescent="0.25">
      <c r="A431" s="183"/>
      <c r="B431" s="202"/>
      <c r="C431" s="352"/>
      <c r="D431" s="193"/>
      <c r="E431" s="331"/>
      <c r="F431" s="332"/>
      <c r="G431" s="361"/>
      <c r="H431" s="51"/>
      <c r="I431" s="51"/>
      <c r="J431" s="274"/>
      <c r="K431" s="51">
        <f t="shared" si="165"/>
        <v>0</v>
      </c>
      <c r="L431" s="51">
        <f t="shared" si="165"/>
        <v>0</v>
      </c>
      <c r="M431" s="51">
        <f t="shared" si="165"/>
        <v>0</v>
      </c>
    </row>
    <row r="432" spans="1:13" s="182" customFormat="1" ht="45" x14ac:dyDescent="0.25">
      <c r="A432" s="183">
        <f>A430+0.0001</f>
        <v>3.4549000000006287</v>
      </c>
      <c r="B432" s="202" t="s">
        <v>1658</v>
      </c>
      <c r="C432" s="352" t="s">
        <v>2077</v>
      </c>
      <c r="D432" s="193" t="s">
        <v>1949</v>
      </c>
      <c r="E432" s="331" t="s">
        <v>1895</v>
      </c>
      <c r="F432" s="332" t="s">
        <v>44</v>
      </c>
      <c r="G432" s="361"/>
      <c r="H432" s="51">
        <v>15340</v>
      </c>
      <c r="I432" s="51">
        <v>11800</v>
      </c>
      <c r="J432" s="274">
        <v>11800</v>
      </c>
      <c r="K432" s="51">
        <f t="shared" si="165"/>
        <v>0</v>
      </c>
      <c r="L432" s="51">
        <f t="shared" si="165"/>
        <v>0</v>
      </c>
      <c r="M432" s="51">
        <f t="shared" si="165"/>
        <v>0</v>
      </c>
    </row>
    <row r="433" spans="1:13" s="182" customFormat="1" x14ac:dyDescent="0.25">
      <c r="A433" s="183"/>
      <c r="B433" s="202"/>
      <c r="C433" s="352"/>
      <c r="D433" s="193"/>
      <c r="E433" s="331"/>
      <c r="F433" s="332"/>
      <c r="G433" s="361"/>
      <c r="H433" s="51"/>
      <c r="I433" s="51"/>
      <c r="J433" s="274"/>
      <c r="K433" s="51">
        <f t="shared" si="165"/>
        <v>0</v>
      </c>
      <c r="L433" s="51">
        <f t="shared" si="165"/>
        <v>0</v>
      </c>
      <c r="M433" s="51">
        <f t="shared" si="165"/>
        <v>0</v>
      </c>
    </row>
    <row r="434" spans="1:13" s="182" customFormat="1" ht="60" x14ac:dyDescent="0.25">
      <c r="A434" s="183">
        <f>A432+0.0001</f>
        <v>3.4550000000006289</v>
      </c>
      <c r="B434" s="202" t="s">
        <v>1658</v>
      </c>
      <c r="C434" s="352" t="s">
        <v>2077</v>
      </c>
      <c r="D434" s="193" t="s">
        <v>1950</v>
      </c>
      <c r="E434" s="331" t="s">
        <v>1896</v>
      </c>
      <c r="F434" s="332" t="s">
        <v>44</v>
      </c>
      <c r="G434" s="361"/>
      <c r="H434" s="51">
        <v>16770</v>
      </c>
      <c r="I434" s="51">
        <v>12760</v>
      </c>
      <c r="J434" s="274">
        <v>12760</v>
      </c>
      <c r="K434" s="51">
        <f t="shared" si="165"/>
        <v>0</v>
      </c>
      <c r="L434" s="51">
        <f t="shared" si="165"/>
        <v>0</v>
      </c>
      <c r="M434" s="51">
        <f t="shared" si="165"/>
        <v>0</v>
      </c>
    </row>
    <row r="435" spans="1:13" s="182" customFormat="1" x14ac:dyDescent="0.25">
      <c r="A435" s="183"/>
      <c r="B435" s="202"/>
      <c r="C435" s="352"/>
      <c r="D435" s="193"/>
      <c r="E435" s="331"/>
      <c r="F435" s="332"/>
      <c r="G435" s="361"/>
      <c r="H435" s="51"/>
      <c r="I435" s="51"/>
      <c r="J435" s="274"/>
      <c r="K435" s="51">
        <f t="shared" si="165"/>
        <v>0</v>
      </c>
      <c r="L435" s="51">
        <f t="shared" si="165"/>
        <v>0</v>
      </c>
      <c r="M435" s="51">
        <f t="shared" si="165"/>
        <v>0</v>
      </c>
    </row>
    <row r="436" spans="1:13" s="182" customFormat="1" ht="45" x14ac:dyDescent="0.25">
      <c r="A436" s="183">
        <f>A434+0.0001</f>
        <v>3.4551000000006291</v>
      </c>
      <c r="B436" s="202" t="s">
        <v>1663</v>
      </c>
      <c r="C436" s="352" t="s">
        <v>2078</v>
      </c>
      <c r="D436" s="193" t="s">
        <v>1949</v>
      </c>
      <c r="E436" s="331" t="s">
        <v>1898</v>
      </c>
      <c r="F436" s="332" t="s">
        <v>44</v>
      </c>
      <c r="G436" s="361"/>
      <c r="H436" s="51">
        <v>17090</v>
      </c>
      <c r="I436" s="51">
        <v>14170</v>
      </c>
      <c r="J436" s="274">
        <v>14170</v>
      </c>
      <c r="K436" s="51">
        <f t="shared" si="165"/>
        <v>0</v>
      </c>
      <c r="L436" s="51">
        <f t="shared" si="165"/>
        <v>0</v>
      </c>
      <c r="M436" s="51">
        <f t="shared" si="165"/>
        <v>0</v>
      </c>
    </row>
    <row r="437" spans="1:13" s="182" customFormat="1" x14ac:dyDescent="0.25">
      <c r="A437" s="183"/>
      <c r="B437" s="202"/>
      <c r="C437" s="352"/>
      <c r="D437" s="193"/>
      <c r="E437" s="331"/>
      <c r="F437" s="332"/>
      <c r="G437" s="361"/>
      <c r="H437" s="51"/>
      <c r="I437" s="51"/>
      <c r="J437" s="274"/>
      <c r="K437" s="51">
        <f t="shared" si="165"/>
        <v>0</v>
      </c>
      <c r="L437" s="51">
        <f t="shared" si="165"/>
        <v>0</v>
      </c>
      <c r="M437" s="51">
        <f t="shared" si="165"/>
        <v>0</v>
      </c>
    </row>
    <row r="438" spans="1:13" s="182" customFormat="1" ht="60" x14ac:dyDescent="0.25">
      <c r="A438" s="183">
        <f>A436+0.0001</f>
        <v>3.4552000000006293</v>
      </c>
      <c r="B438" s="202" t="s">
        <v>1663</v>
      </c>
      <c r="C438" s="352" t="s">
        <v>2078</v>
      </c>
      <c r="D438" s="193" t="s">
        <v>1950</v>
      </c>
      <c r="E438" s="331" t="s">
        <v>1899</v>
      </c>
      <c r="F438" s="332" t="s">
        <v>44</v>
      </c>
      <c r="G438" s="361"/>
      <c r="H438" s="51">
        <v>18560</v>
      </c>
      <c r="I438" s="51">
        <v>14970</v>
      </c>
      <c r="J438" s="274">
        <v>14970</v>
      </c>
      <c r="K438" s="51">
        <f t="shared" si="165"/>
        <v>0</v>
      </c>
      <c r="L438" s="51">
        <f t="shared" si="165"/>
        <v>0</v>
      </c>
      <c r="M438" s="51">
        <f t="shared" si="165"/>
        <v>0</v>
      </c>
    </row>
    <row r="439" spans="1:13" s="182" customFormat="1" x14ac:dyDescent="0.25">
      <c r="A439" s="183"/>
      <c r="B439" s="202"/>
      <c r="C439" s="352"/>
      <c r="D439" s="193"/>
      <c r="E439" s="331"/>
      <c r="F439" s="332"/>
      <c r="G439" s="361"/>
      <c r="H439" s="51"/>
      <c r="I439" s="51"/>
      <c r="J439" s="274"/>
      <c r="K439" s="51">
        <f t="shared" si="165"/>
        <v>0</v>
      </c>
      <c r="L439" s="51">
        <f t="shared" si="165"/>
        <v>0</v>
      </c>
      <c r="M439" s="51">
        <f t="shared" si="165"/>
        <v>0</v>
      </c>
    </row>
    <row r="440" spans="1:13" s="182" customFormat="1" ht="45" x14ac:dyDescent="0.25">
      <c r="A440" s="183">
        <f>A438+0.0001</f>
        <v>3.4553000000006295</v>
      </c>
      <c r="B440" s="202" t="s">
        <v>1663</v>
      </c>
      <c r="C440" s="352" t="s">
        <v>2078</v>
      </c>
      <c r="D440" s="193" t="s">
        <v>1952</v>
      </c>
      <c r="E440" s="331" t="s">
        <v>1968</v>
      </c>
      <c r="F440" s="332" t="s">
        <v>44</v>
      </c>
      <c r="G440" s="361"/>
      <c r="H440" s="51">
        <v>22960</v>
      </c>
      <c r="I440" s="51">
        <v>15790</v>
      </c>
      <c r="J440" s="274">
        <v>15790</v>
      </c>
      <c r="K440" s="51">
        <f t="shared" si="165"/>
        <v>0</v>
      </c>
      <c r="L440" s="51">
        <f t="shared" si="165"/>
        <v>0</v>
      </c>
      <c r="M440" s="51">
        <f t="shared" si="165"/>
        <v>0</v>
      </c>
    </row>
    <row r="441" spans="1:13" s="182" customFormat="1" x14ac:dyDescent="0.25">
      <c r="A441" s="183"/>
      <c r="B441" s="202"/>
      <c r="C441" s="352"/>
      <c r="D441" s="193"/>
      <c r="E441" s="331"/>
      <c r="F441" s="332"/>
      <c r="G441" s="361"/>
      <c r="H441" s="51"/>
      <c r="I441" s="51"/>
      <c r="J441" s="274"/>
      <c r="K441" s="51">
        <f t="shared" si="165"/>
        <v>0</v>
      </c>
      <c r="L441" s="51">
        <f t="shared" si="165"/>
        <v>0</v>
      </c>
      <c r="M441" s="51">
        <f t="shared" si="165"/>
        <v>0</v>
      </c>
    </row>
    <row r="442" spans="1:13" s="182" customFormat="1" ht="45" x14ac:dyDescent="0.25">
      <c r="A442" s="183">
        <f>A440+0.0001</f>
        <v>3.4554000000006297</v>
      </c>
      <c r="B442" s="202" t="s">
        <v>1663</v>
      </c>
      <c r="C442" s="352" t="s">
        <v>2080</v>
      </c>
      <c r="D442" s="193" t="s">
        <v>1949</v>
      </c>
      <c r="E442" s="331" t="s">
        <v>1902</v>
      </c>
      <c r="F442" s="332" t="s">
        <v>44</v>
      </c>
      <c r="G442" s="361"/>
      <c r="H442" s="51">
        <v>18530</v>
      </c>
      <c r="I442" s="274">
        <v>18530</v>
      </c>
      <c r="J442" s="274">
        <v>18530</v>
      </c>
      <c r="K442" s="51">
        <f t="shared" si="165"/>
        <v>0</v>
      </c>
      <c r="L442" s="51">
        <f t="shared" si="165"/>
        <v>0</v>
      </c>
      <c r="M442" s="51">
        <f t="shared" si="165"/>
        <v>0</v>
      </c>
    </row>
    <row r="443" spans="1:13" s="182" customFormat="1" x14ac:dyDescent="0.25">
      <c r="A443" s="183"/>
      <c r="B443" s="202"/>
      <c r="C443" s="352"/>
      <c r="D443" s="193"/>
      <c r="E443" s="331"/>
      <c r="F443" s="332"/>
      <c r="G443" s="361"/>
      <c r="H443" s="51"/>
      <c r="I443" s="274"/>
      <c r="J443" s="274"/>
      <c r="K443" s="51">
        <f t="shared" si="165"/>
        <v>0</v>
      </c>
      <c r="L443" s="51">
        <f t="shared" si="165"/>
        <v>0</v>
      </c>
      <c r="M443" s="51">
        <f t="shared" si="165"/>
        <v>0</v>
      </c>
    </row>
    <row r="444" spans="1:13" s="182" customFormat="1" ht="60" x14ac:dyDescent="0.25">
      <c r="A444" s="183">
        <f>A442+0.0001</f>
        <v>3.45550000000063</v>
      </c>
      <c r="B444" s="202" t="s">
        <v>1663</v>
      </c>
      <c r="C444" s="352" t="s">
        <v>2080</v>
      </c>
      <c r="D444" s="193" t="s">
        <v>1950</v>
      </c>
      <c r="E444" s="331" t="s">
        <v>1903</v>
      </c>
      <c r="F444" s="332" t="s">
        <v>44</v>
      </c>
      <c r="G444" s="361"/>
      <c r="H444" s="51">
        <v>20130</v>
      </c>
      <c r="I444" s="274">
        <v>20130</v>
      </c>
      <c r="J444" s="274">
        <v>20130</v>
      </c>
      <c r="K444" s="51">
        <f t="shared" si="165"/>
        <v>0</v>
      </c>
      <c r="L444" s="51">
        <f t="shared" si="165"/>
        <v>0</v>
      </c>
      <c r="M444" s="51">
        <f t="shared" si="165"/>
        <v>0</v>
      </c>
    </row>
    <row r="445" spans="1:13" s="182" customFormat="1" x14ac:dyDescent="0.25">
      <c r="A445" s="183"/>
      <c r="B445" s="202"/>
      <c r="C445" s="352"/>
      <c r="D445" s="193"/>
      <c r="E445" s="331"/>
      <c r="F445" s="332"/>
      <c r="G445" s="361"/>
      <c r="H445" s="51"/>
      <c r="I445" s="274"/>
      <c r="J445" s="274"/>
      <c r="K445" s="51">
        <f t="shared" si="165"/>
        <v>0</v>
      </c>
      <c r="L445" s="51">
        <f t="shared" si="165"/>
        <v>0</v>
      </c>
      <c r="M445" s="51">
        <f t="shared" si="165"/>
        <v>0</v>
      </c>
    </row>
    <row r="446" spans="1:13" s="182" customFormat="1" ht="45" x14ac:dyDescent="0.25">
      <c r="A446" s="183">
        <f>A444+0.0001</f>
        <v>3.4556000000006302</v>
      </c>
      <c r="B446" s="202" t="s">
        <v>1663</v>
      </c>
      <c r="C446" s="352" t="s">
        <v>2080</v>
      </c>
      <c r="D446" s="193" t="s">
        <v>1952</v>
      </c>
      <c r="E446" s="331" t="s">
        <v>1904</v>
      </c>
      <c r="F446" s="332" t="s">
        <v>44</v>
      </c>
      <c r="G446" s="361"/>
      <c r="H446" s="51">
        <v>24540</v>
      </c>
      <c r="I446" s="274">
        <v>24540</v>
      </c>
      <c r="J446" s="274">
        <v>24540</v>
      </c>
      <c r="K446" s="51">
        <f t="shared" si="165"/>
        <v>0</v>
      </c>
      <c r="L446" s="51">
        <f t="shared" si="165"/>
        <v>0</v>
      </c>
      <c r="M446" s="51">
        <f t="shared" si="165"/>
        <v>0</v>
      </c>
    </row>
    <row r="447" spans="1:13" s="182" customFormat="1" x14ac:dyDescent="0.25">
      <c r="A447" s="183"/>
      <c r="B447" s="202"/>
      <c r="C447" s="352"/>
      <c r="D447" s="193"/>
      <c r="E447" s="331"/>
      <c r="F447" s="332"/>
      <c r="G447" s="361"/>
      <c r="H447" s="51"/>
      <c r="I447" s="274"/>
      <c r="J447" s="274"/>
      <c r="K447" s="51">
        <f t="shared" si="165"/>
        <v>0</v>
      </c>
      <c r="L447" s="51">
        <f t="shared" si="165"/>
        <v>0</v>
      </c>
      <c r="M447" s="51">
        <f t="shared" si="165"/>
        <v>0</v>
      </c>
    </row>
    <row r="448" spans="1:13" s="182" customFormat="1" ht="45" x14ac:dyDescent="0.25">
      <c r="A448" s="183">
        <f>A446+0.0001</f>
        <v>3.4557000000006304</v>
      </c>
      <c r="B448" s="202" t="s">
        <v>1663</v>
      </c>
      <c r="C448" s="352" t="s">
        <v>2081</v>
      </c>
      <c r="D448" s="193" t="s">
        <v>1949</v>
      </c>
      <c r="E448" s="331" t="s">
        <v>1906</v>
      </c>
      <c r="F448" s="332" t="s">
        <v>44</v>
      </c>
      <c r="G448" s="361"/>
      <c r="H448" s="51">
        <v>20750</v>
      </c>
      <c r="I448" s="274">
        <v>20750</v>
      </c>
      <c r="J448" s="274">
        <v>20750</v>
      </c>
      <c r="K448" s="51">
        <f t="shared" si="165"/>
        <v>0</v>
      </c>
      <c r="L448" s="51">
        <f t="shared" si="165"/>
        <v>0</v>
      </c>
      <c r="M448" s="51">
        <f t="shared" si="165"/>
        <v>0</v>
      </c>
    </row>
    <row r="449" spans="1:13" s="182" customFormat="1" x14ac:dyDescent="0.25">
      <c r="A449" s="183"/>
      <c r="B449" s="202"/>
      <c r="C449" s="352"/>
      <c r="D449" s="193"/>
      <c r="E449" s="331"/>
      <c r="F449" s="332"/>
      <c r="G449" s="361"/>
      <c r="H449" s="51"/>
      <c r="I449" s="274"/>
      <c r="J449" s="274"/>
      <c r="K449" s="51">
        <f t="shared" si="165"/>
        <v>0</v>
      </c>
      <c r="L449" s="51">
        <f t="shared" si="165"/>
        <v>0</v>
      </c>
      <c r="M449" s="51">
        <f t="shared" si="165"/>
        <v>0</v>
      </c>
    </row>
    <row r="450" spans="1:13" s="182" customFormat="1" ht="60" x14ac:dyDescent="0.25">
      <c r="A450" s="183">
        <f>A448+0.0001</f>
        <v>3.4558000000006306</v>
      </c>
      <c r="B450" s="202" t="s">
        <v>1663</v>
      </c>
      <c r="C450" s="352" t="s">
        <v>2081</v>
      </c>
      <c r="D450" s="193" t="s">
        <v>1950</v>
      </c>
      <c r="E450" s="331" t="s">
        <v>1907</v>
      </c>
      <c r="F450" s="332" t="s">
        <v>44</v>
      </c>
      <c r="G450" s="361"/>
      <c r="H450" s="51">
        <v>22440</v>
      </c>
      <c r="I450" s="274">
        <v>22440</v>
      </c>
      <c r="J450" s="274">
        <v>22440</v>
      </c>
      <c r="K450" s="51">
        <f t="shared" si="165"/>
        <v>0</v>
      </c>
      <c r="L450" s="51">
        <f t="shared" si="165"/>
        <v>0</v>
      </c>
      <c r="M450" s="51">
        <f t="shared" si="165"/>
        <v>0</v>
      </c>
    </row>
    <row r="451" spans="1:13" s="182" customFormat="1" x14ac:dyDescent="0.25">
      <c r="A451" s="183"/>
      <c r="B451" s="202"/>
      <c r="C451" s="352"/>
      <c r="D451" s="193"/>
      <c r="E451" s="331"/>
      <c r="F451" s="332"/>
      <c r="G451" s="361"/>
      <c r="H451" s="51"/>
      <c r="I451" s="274"/>
      <c r="J451" s="274"/>
      <c r="K451" s="51">
        <f t="shared" si="165"/>
        <v>0</v>
      </c>
      <c r="L451" s="51">
        <f t="shared" si="165"/>
        <v>0</v>
      </c>
      <c r="M451" s="51">
        <f t="shared" si="165"/>
        <v>0</v>
      </c>
    </row>
    <row r="452" spans="1:13" s="182" customFormat="1" ht="45" x14ac:dyDescent="0.25">
      <c r="A452" s="183">
        <f>A450+0.0001</f>
        <v>3.4559000000006308</v>
      </c>
      <c r="B452" s="202" t="s">
        <v>1663</v>
      </c>
      <c r="C452" s="352" t="s">
        <v>2081</v>
      </c>
      <c r="D452" s="193" t="s">
        <v>1952</v>
      </c>
      <c r="E452" s="331" t="s">
        <v>1908</v>
      </c>
      <c r="F452" s="332" t="s">
        <v>44</v>
      </c>
      <c r="G452" s="361"/>
      <c r="H452" s="51">
        <v>27030</v>
      </c>
      <c r="I452" s="274">
        <v>27030</v>
      </c>
      <c r="J452" s="274">
        <v>27030</v>
      </c>
      <c r="K452" s="51">
        <f t="shared" si="165"/>
        <v>0</v>
      </c>
      <c r="L452" s="51">
        <f t="shared" si="165"/>
        <v>0</v>
      </c>
      <c r="M452" s="51">
        <f t="shared" si="165"/>
        <v>0</v>
      </c>
    </row>
    <row r="453" spans="1:13" s="182" customFormat="1" x14ac:dyDescent="0.25">
      <c r="A453" s="183"/>
      <c r="B453" s="202"/>
      <c r="C453" s="352"/>
      <c r="D453" s="193"/>
      <c r="E453" s="331"/>
      <c r="F453" s="332"/>
      <c r="G453" s="361"/>
      <c r="H453" s="51"/>
      <c r="I453" s="274"/>
      <c r="J453" s="274"/>
      <c r="K453" s="51">
        <f t="shared" si="165"/>
        <v>0</v>
      </c>
      <c r="L453" s="51">
        <f t="shared" si="165"/>
        <v>0</v>
      </c>
      <c r="M453" s="51">
        <f t="shared" si="165"/>
        <v>0</v>
      </c>
    </row>
    <row r="454" spans="1:13" s="182" customFormat="1" ht="45" x14ac:dyDescent="0.25">
      <c r="A454" s="183">
        <f>A452+0.0001</f>
        <v>3.456000000000631</v>
      </c>
      <c r="B454" s="202" t="s">
        <v>1663</v>
      </c>
      <c r="C454" s="352" t="s">
        <v>2082</v>
      </c>
      <c r="D454" s="193" t="s">
        <v>1949</v>
      </c>
      <c r="E454" s="331" t="s">
        <v>1910</v>
      </c>
      <c r="F454" s="332" t="s">
        <v>44</v>
      </c>
      <c r="G454" s="361"/>
      <c r="H454" s="51">
        <v>23850</v>
      </c>
      <c r="I454" s="274">
        <v>23850</v>
      </c>
      <c r="J454" s="274">
        <v>23850</v>
      </c>
      <c r="K454" s="51">
        <f t="shared" si="165"/>
        <v>0</v>
      </c>
      <c r="L454" s="51">
        <f t="shared" si="165"/>
        <v>0</v>
      </c>
      <c r="M454" s="51">
        <f t="shared" si="165"/>
        <v>0</v>
      </c>
    </row>
    <row r="455" spans="1:13" s="182" customFormat="1" x14ac:dyDescent="0.25">
      <c r="A455" s="183"/>
      <c r="B455" s="202"/>
      <c r="C455" s="352"/>
      <c r="D455" s="193"/>
      <c r="E455" s="331"/>
      <c r="F455" s="332"/>
      <c r="G455" s="361"/>
      <c r="H455" s="51"/>
      <c r="I455" s="274"/>
      <c r="J455" s="274"/>
      <c r="K455" s="51">
        <f t="shared" si="165"/>
        <v>0</v>
      </c>
      <c r="L455" s="51">
        <f t="shared" si="165"/>
        <v>0</v>
      </c>
      <c r="M455" s="51">
        <f t="shared" si="165"/>
        <v>0</v>
      </c>
    </row>
    <row r="456" spans="1:13" s="182" customFormat="1" ht="60" x14ac:dyDescent="0.25">
      <c r="A456" s="183">
        <f>A454+0.0001</f>
        <v>3.4561000000006312</v>
      </c>
      <c r="B456" s="202" t="s">
        <v>1663</v>
      </c>
      <c r="C456" s="352" t="s">
        <v>2082</v>
      </c>
      <c r="D456" s="193" t="s">
        <v>1950</v>
      </c>
      <c r="E456" s="331" t="s">
        <v>1911</v>
      </c>
      <c r="F456" s="332" t="s">
        <v>44</v>
      </c>
      <c r="G456" s="361"/>
      <c r="H456" s="51">
        <v>26010</v>
      </c>
      <c r="I456" s="274">
        <v>26010</v>
      </c>
      <c r="J456" s="274">
        <v>26010</v>
      </c>
      <c r="K456" s="51">
        <f t="shared" si="165"/>
        <v>0</v>
      </c>
      <c r="L456" s="51">
        <f t="shared" si="165"/>
        <v>0</v>
      </c>
      <c r="M456" s="51">
        <f t="shared" si="165"/>
        <v>0</v>
      </c>
    </row>
    <row r="457" spans="1:13" s="182" customFormat="1" x14ac:dyDescent="0.25">
      <c r="A457" s="183"/>
      <c r="B457" s="202"/>
      <c r="C457" s="352"/>
      <c r="D457" s="193"/>
      <c r="E457" s="331"/>
      <c r="F457" s="332"/>
      <c r="G457" s="361"/>
      <c r="H457" s="51"/>
      <c r="I457" s="274"/>
      <c r="J457" s="274"/>
      <c r="K457" s="51">
        <f t="shared" si="165"/>
        <v>0</v>
      </c>
      <c r="L457" s="51">
        <f t="shared" si="165"/>
        <v>0</v>
      </c>
      <c r="M457" s="51">
        <f t="shared" si="165"/>
        <v>0</v>
      </c>
    </row>
    <row r="458" spans="1:13" s="182" customFormat="1" ht="45" x14ac:dyDescent="0.25">
      <c r="A458" s="183">
        <f>A456+0.0001</f>
        <v>3.4562000000006314</v>
      </c>
      <c r="B458" s="202" t="s">
        <v>1663</v>
      </c>
      <c r="C458" s="352" t="s">
        <v>2082</v>
      </c>
      <c r="D458" s="193" t="s">
        <v>1952</v>
      </c>
      <c r="E458" s="331" t="s">
        <v>1912</v>
      </c>
      <c r="F458" s="332" t="s">
        <v>44</v>
      </c>
      <c r="G458" s="361"/>
      <c r="H458" s="51">
        <v>30520</v>
      </c>
      <c r="I458" s="274">
        <v>30520</v>
      </c>
      <c r="J458" s="274">
        <v>30520</v>
      </c>
      <c r="K458" s="51">
        <f t="shared" si="165"/>
        <v>0</v>
      </c>
      <c r="L458" s="51">
        <f t="shared" si="165"/>
        <v>0</v>
      </c>
      <c r="M458" s="51">
        <f t="shared" si="165"/>
        <v>0</v>
      </c>
    </row>
    <row r="459" spans="1:13" s="182" customFormat="1" x14ac:dyDescent="0.25">
      <c r="A459" s="183"/>
      <c r="B459" s="202"/>
      <c r="C459" s="352"/>
      <c r="D459" s="193"/>
      <c r="E459" s="331"/>
      <c r="F459" s="332"/>
      <c r="G459" s="361"/>
      <c r="H459" s="51"/>
      <c r="I459" s="274"/>
      <c r="J459" s="274"/>
      <c r="K459" s="51">
        <f t="shared" si="165"/>
        <v>0</v>
      </c>
      <c r="L459" s="51">
        <f t="shared" si="165"/>
        <v>0</v>
      </c>
      <c r="M459" s="51">
        <f t="shared" si="165"/>
        <v>0</v>
      </c>
    </row>
    <row r="460" spans="1:13" s="182" customFormat="1" ht="45" x14ac:dyDescent="0.25">
      <c r="A460" s="183">
        <f>A458+0.0001</f>
        <v>3.4563000000006316</v>
      </c>
      <c r="B460" s="202" t="s">
        <v>1663</v>
      </c>
      <c r="C460" s="352" t="s">
        <v>2083</v>
      </c>
      <c r="D460" s="193" t="s">
        <v>1949</v>
      </c>
      <c r="E460" s="331" t="s">
        <v>1914</v>
      </c>
      <c r="F460" s="332" t="s">
        <v>44</v>
      </c>
      <c r="G460" s="361"/>
      <c r="H460" s="51">
        <v>33500</v>
      </c>
      <c r="I460" s="274">
        <v>33500</v>
      </c>
      <c r="J460" s="274">
        <v>33500</v>
      </c>
      <c r="K460" s="51">
        <f t="shared" si="165"/>
        <v>0</v>
      </c>
      <c r="L460" s="51">
        <f t="shared" si="165"/>
        <v>0</v>
      </c>
      <c r="M460" s="51">
        <f t="shared" si="165"/>
        <v>0</v>
      </c>
    </row>
    <row r="461" spans="1:13" s="182" customFormat="1" x14ac:dyDescent="0.25">
      <c r="A461" s="183"/>
      <c r="B461" s="202"/>
      <c r="C461" s="352"/>
      <c r="D461" s="193"/>
      <c r="E461" s="331"/>
      <c r="F461" s="332"/>
      <c r="G461" s="361"/>
      <c r="H461" s="51"/>
      <c r="I461" s="274"/>
      <c r="J461" s="274"/>
      <c r="K461" s="51">
        <f t="shared" si="165"/>
        <v>0</v>
      </c>
      <c r="L461" s="51">
        <f t="shared" si="165"/>
        <v>0</v>
      </c>
      <c r="M461" s="51">
        <f t="shared" si="165"/>
        <v>0</v>
      </c>
    </row>
    <row r="462" spans="1:13" s="182" customFormat="1" ht="60" x14ac:dyDescent="0.25">
      <c r="A462" s="183">
        <f>A460+0.0001</f>
        <v>3.4564000000006319</v>
      </c>
      <c r="B462" s="202" t="s">
        <v>1663</v>
      </c>
      <c r="C462" s="352" t="s">
        <v>2083</v>
      </c>
      <c r="D462" s="193" t="s">
        <v>1950</v>
      </c>
      <c r="E462" s="331" t="s">
        <v>1915</v>
      </c>
      <c r="F462" s="332" t="s">
        <v>44</v>
      </c>
      <c r="G462" s="361"/>
      <c r="H462" s="51">
        <v>37190</v>
      </c>
      <c r="I462" s="274">
        <v>37190</v>
      </c>
      <c r="J462" s="274">
        <v>37190</v>
      </c>
      <c r="K462" s="51">
        <f t="shared" si="165"/>
        <v>0</v>
      </c>
      <c r="L462" s="51">
        <f t="shared" si="165"/>
        <v>0</v>
      </c>
      <c r="M462" s="51">
        <f t="shared" si="165"/>
        <v>0</v>
      </c>
    </row>
    <row r="463" spans="1:13" s="182" customFormat="1" x14ac:dyDescent="0.25">
      <c r="A463" s="183" t="s">
        <v>2091</v>
      </c>
      <c r="B463" s="202"/>
      <c r="C463" s="352"/>
      <c r="D463" s="193"/>
      <c r="E463" s="331"/>
      <c r="F463" s="332"/>
      <c r="G463" s="361"/>
      <c r="H463" s="51"/>
      <c r="I463" s="274"/>
      <c r="J463" s="274"/>
      <c r="K463" s="51">
        <f t="shared" si="165"/>
        <v>0</v>
      </c>
      <c r="L463" s="51">
        <f t="shared" si="165"/>
        <v>0</v>
      </c>
      <c r="M463" s="51">
        <f t="shared" si="165"/>
        <v>0</v>
      </c>
    </row>
    <row r="464" spans="1:13" s="182" customFormat="1" ht="45" x14ac:dyDescent="0.25">
      <c r="A464" s="183">
        <f>A462+0.0001</f>
        <v>3.4565000000006321</v>
      </c>
      <c r="B464" s="202" t="s">
        <v>1663</v>
      </c>
      <c r="C464" s="352" t="s">
        <v>2083</v>
      </c>
      <c r="D464" s="193" t="s">
        <v>1952</v>
      </c>
      <c r="E464" s="331" t="s">
        <v>1916</v>
      </c>
      <c r="F464" s="332" t="s">
        <v>44</v>
      </c>
      <c r="G464" s="361"/>
      <c r="H464" s="51">
        <v>40670</v>
      </c>
      <c r="I464" s="274">
        <v>40670</v>
      </c>
      <c r="J464" s="274">
        <v>40670</v>
      </c>
      <c r="K464" s="51">
        <f t="shared" si="165"/>
        <v>0</v>
      </c>
      <c r="L464" s="51">
        <f t="shared" si="165"/>
        <v>0</v>
      </c>
      <c r="M464" s="51">
        <f t="shared" si="165"/>
        <v>0</v>
      </c>
    </row>
    <row r="465" spans="1:13" s="182" customFormat="1" x14ac:dyDescent="0.25">
      <c r="A465" s="183"/>
      <c r="B465" s="202"/>
      <c r="C465" s="352"/>
      <c r="D465" s="193"/>
      <c r="E465" s="331"/>
      <c r="F465" s="332"/>
      <c r="G465" s="361"/>
      <c r="H465" s="51"/>
      <c r="I465" s="274"/>
      <c r="J465" s="274"/>
      <c r="K465" s="51">
        <f t="shared" ref="K465:M528" si="166">$G465*H465</f>
        <v>0</v>
      </c>
      <c r="L465" s="51">
        <f t="shared" si="166"/>
        <v>0</v>
      </c>
      <c r="M465" s="51">
        <f t="shared" si="166"/>
        <v>0</v>
      </c>
    </row>
    <row r="466" spans="1:13" s="182" customFormat="1" ht="45" x14ac:dyDescent="0.25">
      <c r="A466" s="183">
        <f>A464+0.0001</f>
        <v>3.4566000000006323</v>
      </c>
      <c r="B466" s="202" t="s">
        <v>1663</v>
      </c>
      <c r="C466" s="352" t="s">
        <v>2084</v>
      </c>
      <c r="D466" s="193" t="s">
        <v>1949</v>
      </c>
      <c r="E466" s="331" t="s">
        <v>1918</v>
      </c>
      <c r="F466" s="332" t="s">
        <v>44</v>
      </c>
      <c r="G466" s="361"/>
      <c r="H466" s="51">
        <v>47220</v>
      </c>
      <c r="I466" s="274">
        <v>47220</v>
      </c>
      <c r="J466" s="274">
        <v>47220</v>
      </c>
      <c r="K466" s="51">
        <f t="shared" si="166"/>
        <v>0</v>
      </c>
      <c r="L466" s="51">
        <f t="shared" si="166"/>
        <v>0</v>
      </c>
      <c r="M466" s="51">
        <f t="shared" si="166"/>
        <v>0</v>
      </c>
    </row>
    <row r="467" spans="1:13" s="182" customFormat="1" x14ac:dyDescent="0.25">
      <c r="A467" s="183"/>
      <c r="B467" s="202"/>
      <c r="C467" s="352"/>
      <c r="D467" s="193"/>
      <c r="E467" s="331"/>
      <c r="F467" s="332"/>
      <c r="G467" s="361"/>
      <c r="H467" s="51"/>
      <c r="I467" s="274"/>
      <c r="J467" s="274"/>
      <c r="K467" s="51">
        <f t="shared" si="166"/>
        <v>0</v>
      </c>
      <c r="L467" s="51">
        <f t="shared" si="166"/>
        <v>0</v>
      </c>
      <c r="M467" s="51">
        <f t="shared" si="166"/>
        <v>0</v>
      </c>
    </row>
    <row r="468" spans="1:13" s="182" customFormat="1" ht="60" x14ac:dyDescent="0.25">
      <c r="A468" s="183">
        <f>A466+0.0001</f>
        <v>3.4567000000006325</v>
      </c>
      <c r="B468" s="202" t="s">
        <v>1663</v>
      </c>
      <c r="C468" s="352" t="s">
        <v>2084</v>
      </c>
      <c r="D468" s="193" t="s">
        <v>1950</v>
      </c>
      <c r="E468" s="331" t="s">
        <v>1919</v>
      </c>
      <c r="F468" s="332" t="s">
        <v>44</v>
      </c>
      <c r="G468" s="361"/>
      <c r="H468" s="51">
        <v>51100</v>
      </c>
      <c r="I468" s="274">
        <v>51100</v>
      </c>
      <c r="J468" s="274">
        <v>51100</v>
      </c>
      <c r="K468" s="51">
        <f t="shared" si="166"/>
        <v>0</v>
      </c>
      <c r="L468" s="51">
        <f t="shared" si="166"/>
        <v>0</v>
      </c>
      <c r="M468" s="51">
        <f t="shared" si="166"/>
        <v>0</v>
      </c>
    </row>
    <row r="469" spans="1:13" s="182" customFormat="1" x14ac:dyDescent="0.25">
      <c r="A469" s="183"/>
      <c r="B469" s="202"/>
      <c r="C469" s="352"/>
      <c r="D469" s="193"/>
      <c r="E469" s="331"/>
      <c r="F469" s="332"/>
      <c r="G469" s="361"/>
      <c r="H469" s="51"/>
      <c r="I469" s="274"/>
      <c r="J469" s="274"/>
      <c r="K469" s="51">
        <f t="shared" si="166"/>
        <v>0</v>
      </c>
      <c r="L469" s="51">
        <f t="shared" si="166"/>
        <v>0</v>
      </c>
      <c r="M469" s="51">
        <f t="shared" si="166"/>
        <v>0</v>
      </c>
    </row>
    <row r="470" spans="1:13" s="182" customFormat="1" ht="45" x14ac:dyDescent="0.25">
      <c r="A470" s="183">
        <f>A468+0.0001</f>
        <v>3.4568000000006327</v>
      </c>
      <c r="B470" s="202" t="s">
        <v>1663</v>
      </c>
      <c r="C470" s="352" t="s">
        <v>2084</v>
      </c>
      <c r="D470" s="193" t="s">
        <v>1952</v>
      </c>
      <c r="E470" s="331" t="s">
        <v>1920</v>
      </c>
      <c r="F470" s="332" t="s">
        <v>44</v>
      </c>
      <c r="G470" s="361"/>
      <c r="H470" s="51">
        <v>54870</v>
      </c>
      <c r="I470" s="274">
        <v>54870</v>
      </c>
      <c r="J470" s="274">
        <v>54870</v>
      </c>
      <c r="K470" s="51">
        <f t="shared" si="166"/>
        <v>0</v>
      </c>
      <c r="L470" s="51">
        <f t="shared" si="166"/>
        <v>0</v>
      </c>
      <c r="M470" s="51">
        <f t="shared" si="166"/>
        <v>0</v>
      </c>
    </row>
    <row r="471" spans="1:13" s="182" customFormat="1" x14ac:dyDescent="0.25">
      <c r="A471" s="183"/>
      <c r="B471" s="202"/>
      <c r="C471" s="352"/>
      <c r="D471" s="193"/>
      <c r="E471" s="331"/>
      <c r="F471" s="332"/>
      <c r="G471" s="361"/>
      <c r="H471" s="51"/>
      <c r="I471" s="274"/>
      <c r="J471" s="274"/>
      <c r="K471" s="51">
        <f t="shared" si="166"/>
        <v>0</v>
      </c>
      <c r="L471" s="51">
        <f t="shared" si="166"/>
        <v>0</v>
      </c>
      <c r="M471" s="51">
        <f t="shared" si="166"/>
        <v>0</v>
      </c>
    </row>
    <row r="472" spans="1:13" s="182" customFormat="1" ht="45" x14ac:dyDescent="0.25">
      <c r="A472" s="183">
        <f>A470+0.0001</f>
        <v>3.4569000000006329</v>
      </c>
      <c r="B472" s="202" t="s">
        <v>1663</v>
      </c>
      <c r="C472" s="352" t="s">
        <v>2085</v>
      </c>
      <c r="D472" s="193" t="s">
        <v>1949</v>
      </c>
      <c r="E472" s="331" t="s">
        <v>1922</v>
      </c>
      <c r="F472" s="332" t="s">
        <v>44</v>
      </c>
      <c r="G472" s="361"/>
      <c r="H472" s="51">
        <v>63490</v>
      </c>
      <c r="I472" s="274">
        <v>63490</v>
      </c>
      <c r="J472" s="274">
        <v>63490</v>
      </c>
      <c r="K472" s="51">
        <f t="shared" si="166"/>
        <v>0</v>
      </c>
      <c r="L472" s="51">
        <f t="shared" si="166"/>
        <v>0</v>
      </c>
      <c r="M472" s="51">
        <f t="shared" si="166"/>
        <v>0</v>
      </c>
    </row>
    <row r="473" spans="1:13" s="182" customFormat="1" x14ac:dyDescent="0.25">
      <c r="A473" s="183"/>
      <c r="B473" s="202"/>
      <c r="C473" s="352"/>
      <c r="D473" s="193"/>
      <c r="E473" s="331"/>
      <c r="F473" s="332"/>
      <c r="G473" s="361"/>
      <c r="H473" s="51"/>
      <c r="I473" s="274"/>
      <c r="J473" s="274"/>
      <c r="K473" s="51">
        <f t="shared" si="166"/>
        <v>0</v>
      </c>
      <c r="L473" s="51">
        <f t="shared" si="166"/>
        <v>0</v>
      </c>
      <c r="M473" s="51">
        <f t="shared" si="166"/>
        <v>0</v>
      </c>
    </row>
    <row r="474" spans="1:13" s="182" customFormat="1" ht="60" x14ac:dyDescent="0.25">
      <c r="A474" s="183">
        <f>A472+0.0001</f>
        <v>3.4570000000006331</v>
      </c>
      <c r="B474" s="202" t="s">
        <v>1663</v>
      </c>
      <c r="C474" s="352" t="s">
        <v>2085</v>
      </c>
      <c r="D474" s="193" t="s">
        <v>1950</v>
      </c>
      <c r="E474" s="331" t="s">
        <v>1923</v>
      </c>
      <c r="F474" s="332" t="s">
        <v>44</v>
      </c>
      <c r="G474" s="361"/>
      <c r="H474" s="51">
        <v>68620</v>
      </c>
      <c r="I474" s="274">
        <v>68620</v>
      </c>
      <c r="J474" s="274">
        <v>68620</v>
      </c>
      <c r="K474" s="51">
        <f t="shared" si="166"/>
        <v>0</v>
      </c>
      <c r="L474" s="51">
        <f t="shared" si="166"/>
        <v>0</v>
      </c>
      <c r="M474" s="51">
        <f t="shared" si="166"/>
        <v>0</v>
      </c>
    </row>
    <row r="475" spans="1:13" s="182" customFormat="1" x14ac:dyDescent="0.25">
      <c r="A475" s="183"/>
      <c r="B475" s="202"/>
      <c r="C475" s="352"/>
      <c r="D475" s="193"/>
      <c r="E475" s="331"/>
      <c r="F475" s="332"/>
      <c r="G475" s="361"/>
      <c r="H475" s="51"/>
      <c r="I475" s="274"/>
      <c r="J475" s="274"/>
      <c r="K475" s="51">
        <f t="shared" si="166"/>
        <v>0</v>
      </c>
      <c r="L475" s="51">
        <f t="shared" si="166"/>
        <v>0</v>
      </c>
      <c r="M475" s="51">
        <f t="shared" si="166"/>
        <v>0</v>
      </c>
    </row>
    <row r="476" spans="1:13" s="182" customFormat="1" ht="45" x14ac:dyDescent="0.25">
      <c r="A476" s="183">
        <f>A474+0.0001</f>
        <v>3.4571000000006333</v>
      </c>
      <c r="B476" s="202" t="s">
        <v>1663</v>
      </c>
      <c r="C476" s="352" t="s">
        <v>2085</v>
      </c>
      <c r="D476" s="193" t="s">
        <v>1952</v>
      </c>
      <c r="E476" s="331" t="s">
        <v>1924</v>
      </c>
      <c r="F476" s="332" t="s">
        <v>44</v>
      </c>
      <c r="G476" s="361"/>
      <c r="H476" s="51">
        <v>72620</v>
      </c>
      <c r="I476" s="274">
        <v>72620</v>
      </c>
      <c r="J476" s="274">
        <v>72620</v>
      </c>
      <c r="K476" s="51">
        <f t="shared" si="166"/>
        <v>0</v>
      </c>
      <c r="L476" s="51">
        <f t="shared" si="166"/>
        <v>0</v>
      </c>
      <c r="M476" s="51">
        <f t="shared" si="166"/>
        <v>0</v>
      </c>
    </row>
    <row r="477" spans="1:13" s="182" customFormat="1" x14ac:dyDescent="0.25">
      <c r="A477" s="183"/>
      <c r="B477" s="202"/>
      <c r="C477" s="352"/>
      <c r="D477" s="193"/>
      <c r="E477" s="331"/>
      <c r="F477" s="332"/>
      <c r="G477" s="361"/>
      <c r="H477" s="51"/>
      <c r="I477" s="274"/>
      <c r="J477" s="274"/>
      <c r="K477" s="51">
        <f t="shared" si="166"/>
        <v>0</v>
      </c>
      <c r="L477" s="51">
        <f t="shared" si="166"/>
        <v>0</v>
      </c>
      <c r="M477" s="51">
        <f t="shared" si="166"/>
        <v>0</v>
      </c>
    </row>
    <row r="478" spans="1:13" s="182" customFormat="1" ht="45" x14ac:dyDescent="0.25">
      <c r="A478" s="183">
        <f>A476+0.0001</f>
        <v>3.4572000000006335</v>
      </c>
      <c r="B478" s="202" t="s">
        <v>1663</v>
      </c>
      <c r="C478" s="352" t="s">
        <v>2086</v>
      </c>
      <c r="D478" s="193" t="s">
        <v>1949</v>
      </c>
      <c r="E478" s="331" t="s">
        <v>1926</v>
      </c>
      <c r="F478" s="332" t="s">
        <v>44</v>
      </c>
      <c r="G478" s="361"/>
      <c r="H478" s="51">
        <v>36420</v>
      </c>
      <c r="I478" s="274">
        <v>36420</v>
      </c>
      <c r="J478" s="274">
        <v>36420</v>
      </c>
      <c r="K478" s="51">
        <f t="shared" si="166"/>
        <v>0</v>
      </c>
      <c r="L478" s="51">
        <f t="shared" si="166"/>
        <v>0</v>
      </c>
      <c r="M478" s="51">
        <f t="shared" si="166"/>
        <v>0</v>
      </c>
    </row>
    <row r="479" spans="1:13" s="182" customFormat="1" x14ac:dyDescent="0.25">
      <c r="A479" s="183"/>
      <c r="B479" s="202"/>
      <c r="C479" s="352"/>
      <c r="D479" s="193"/>
      <c r="E479" s="331"/>
      <c r="F479" s="332"/>
      <c r="G479" s="361"/>
      <c r="H479" s="51"/>
      <c r="I479" s="274"/>
      <c r="J479" s="274"/>
      <c r="K479" s="51">
        <f t="shared" si="166"/>
        <v>0</v>
      </c>
      <c r="L479" s="51">
        <f t="shared" si="166"/>
        <v>0</v>
      </c>
      <c r="M479" s="51">
        <f t="shared" si="166"/>
        <v>0</v>
      </c>
    </row>
    <row r="480" spans="1:13" s="182" customFormat="1" ht="60" x14ac:dyDescent="0.25">
      <c r="A480" s="183">
        <f>A478+0.0001</f>
        <v>3.4573000000006338</v>
      </c>
      <c r="B480" s="202" t="s">
        <v>1663</v>
      </c>
      <c r="C480" s="352" t="s">
        <v>2086</v>
      </c>
      <c r="D480" s="193" t="s">
        <v>1950</v>
      </c>
      <c r="E480" s="331" t="s">
        <v>1915</v>
      </c>
      <c r="F480" s="332" t="s">
        <v>44</v>
      </c>
      <c r="G480" s="361"/>
      <c r="H480" s="51">
        <v>40130</v>
      </c>
      <c r="I480" s="274">
        <v>40130</v>
      </c>
      <c r="J480" s="274">
        <v>40130</v>
      </c>
      <c r="K480" s="51">
        <f t="shared" si="166"/>
        <v>0</v>
      </c>
      <c r="L480" s="51">
        <f t="shared" si="166"/>
        <v>0</v>
      </c>
      <c r="M480" s="51">
        <f t="shared" si="166"/>
        <v>0</v>
      </c>
    </row>
    <row r="481" spans="1:13" s="182" customFormat="1" x14ac:dyDescent="0.25">
      <c r="A481" s="183"/>
      <c r="B481" s="202"/>
      <c r="C481" s="352"/>
      <c r="D481" s="193"/>
      <c r="E481" s="331"/>
      <c r="F481" s="332"/>
      <c r="G481" s="361"/>
      <c r="H481" s="51"/>
      <c r="I481" s="274"/>
      <c r="J481" s="274"/>
      <c r="K481" s="51">
        <f t="shared" si="166"/>
        <v>0</v>
      </c>
      <c r="L481" s="51">
        <f t="shared" si="166"/>
        <v>0</v>
      </c>
      <c r="M481" s="51">
        <f t="shared" si="166"/>
        <v>0</v>
      </c>
    </row>
    <row r="482" spans="1:13" s="182" customFormat="1" ht="45" x14ac:dyDescent="0.25">
      <c r="A482" s="183">
        <f>A480+0.0001</f>
        <v>3.457400000000634</v>
      </c>
      <c r="B482" s="202" t="s">
        <v>1663</v>
      </c>
      <c r="C482" s="352" t="s">
        <v>2086</v>
      </c>
      <c r="D482" s="193" t="s">
        <v>1952</v>
      </c>
      <c r="E482" s="331" t="s">
        <v>1927</v>
      </c>
      <c r="F482" s="332" t="s">
        <v>44</v>
      </c>
      <c r="G482" s="361"/>
      <c r="H482" s="51">
        <v>43670</v>
      </c>
      <c r="I482" s="274">
        <v>43670</v>
      </c>
      <c r="J482" s="274">
        <v>43670</v>
      </c>
      <c r="K482" s="51">
        <f t="shared" si="166"/>
        <v>0</v>
      </c>
      <c r="L482" s="51">
        <f t="shared" si="166"/>
        <v>0</v>
      </c>
      <c r="M482" s="51">
        <f t="shared" si="166"/>
        <v>0</v>
      </c>
    </row>
    <row r="483" spans="1:13" s="182" customFormat="1" x14ac:dyDescent="0.25">
      <c r="A483" s="183"/>
      <c r="B483" s="202"/>
      <c r="C483" s="352"/>
      <c r="D483" s="193"/>
      <c r="E483" s="331"/>
      <c r="F483" s="332"/>
      <c r="G483" s="361"/>
      <c r="H483" s="51"/>
      <c r="I483" s="274"/>
      <c r="J483" s="274"/>
      <c r="K483" s="51">
        <f t="shared" si="166"/>
        <v>0</v>
      </c>
      <c r="L483" s="51">
        <f t="shared" si="166"/>
        <v>0</v>
      </c>
      <c r="M483" s="51">
        <f t="shared" si="166"/>
        <v>0</v>
      </c>
    </row>
    <row r="484" spans="1:13" s="182" customFormat="1" ht="45" x14ac:dyDescent="0.25">
      <c r="A484" s="183">
        <f>A482+0.0001</f>
        <v>3.4575000000006342</v>
      </c>
      <c r="B484" s="202" t="s">
        <v>1663</v>
      </c>
      <c r="C484" s="352" t="s">
        <v>2087</v>
      </c>
      <c r="D484" s="193" t="s">
        <v>1949</v>
      </c>
      <c r="E484" s="331" t="s">
        <v>1929</v>
      </c>
      <c r="F484" s="332" t="s">
        <v>44</v>
      </c>
      <c r="G484" s="361"/>
      <c r="H484" s="51">
        <v>54380</v>
      </c>
      <c r="I484" s="274">
        <v>54380</v>
      </c>
      <c r="J484" s="274">
        <v>54380</v>
      </c>
      <c r="K484" s="51">
        <f t="shared" si="166"/>
        <v>0</v>
      </c>
      <c r="L484" s="51">
        <f t="shared" si="166"/>
        <v>0</v>
      </c>
      <c r="M484" s="51">
        <f t="shared" si="166"/>
        <v>0</v>
      </c>
    </row>
    <row r="485" spans="1:13" s="182" customFormat="1" x14ac:dyDescent="0.25">
      <c r="A485" s="183"/>
      <c r="B485" s="202"/>
      <c r="C485" s="352"/>
      <c r="D485" s="193"/>
      <c r="E485" s="331"/>
      <c r="F485" s="332"/>
      <c r="G485" s="361"/>
      <c r="H485" s="51"/>
      <c r="I485" s="274"/>
      <c r="J485" s="274"/>
      <c r="K485" s="51">
        <f t="shared" si="166"/>
        <v>0</v>
      </c>
      <c r="L485" s="51">
        <f t="shared" si="166"/>
        <v>0</v>
      </c>
      <c r="M485" s="51">
        <f t="shared" si="166"/>
        <v>0</v>
      </c>
    </row>
    <row r="486" spans="1:13" s="182" customFormat="1" ht="60" x14ac:dyDescent="0.25">
      <c r="A486" s="183">
        <f>A484+0.0001</f>
        <v>3.4576000000006344</v>
      </c>
      <c r="B486" s="202" t="s">
        <v>1663</v>
      </c>
      <c r="C486" s="352" t="s">
        <v>2087</v>
      </c>
      <c r="D486" s="193" t="s">
        <v>1950</v>
      </c>
      <c r="E486" s="331" t="s">
        <v>1930</v>
      </c>
      <c r="F486" s="332" t="s">
        <v>44</v>
      </c>
      <c r="G486" s="361"/>
      <c r="H486" s="51">
        <v>58290</v>
      </c>
      <c r="I486" s="274">
        <v>58290</v>
      </c>
      <c r="J486" s="274">
        <v>58290</v>
      </c>
      <c r="K486" s="51">
        <f t="shared" si="166"/>
        <v>0</v>
      </c>
      <c r="L486" s="51">
        <f t="shared" si="166"/>
        <v>0</v>
      </c>
      <c r="M486" s="51">
        <f t="shared" si="166"/>
        <v>0</v>
      </c>
    </row>
    <row r="487" spans="1:13" s="182" customFormat="1" x14ac:dyDescent="0.25">
      <c r="A487" s="183"/>
      <c r="B487" s="202"/>
      <c r="C487" s="352"/>
      <c r="D487" s="193"/>
      <c r="E487" s="331"/>
      <c r="F487" s="332"/>
      <c r="G487" s="361"/>
      <c r="H487" s="51"/>
      <c r="I487" s="274"/>
      <c r="J487" s="274"/>
      <c r="K487" s="51">
        <f t="shared" si="166"/>
        <v>0</v>
      </c>
      <c r="L487" s="51">
        <f t="shared" si="166"/>
        <v>0</v>
      </c>
      <c r="M487" s="51">
        <f t="shared" si="166"/>
        <v>0</v>
      </c>
    </row>
    <row r="488" spans="1:13" s="182" customFormat="1" ht="45" x14ac:dyDescent="0.25">
      <c r="A488" s="183">
        <f>A486+0.0001</f>
        <v>3.4577000000006346</v>
      </c>
      <c r="B488" s="202" t="s">
        <v>1663</v>
      </c>
      <c r="C488" s="352" t="s">
        <v>2087</v>
      </c>
      <c r="D488" s="193" t="s">
        <v>1952</v>
      </c>
      <c r="E488" s="331" t="s">
        <v>1931</v>
      </c>
      <c r="F488" s="332" t="s">
        <v>44</v>
      </c>
      <c r="G488" s="361"/>
      <c r="H488" s="51">
        <v>62120</v>
      </c>
      <c r="I488" s="274">
        <v>62120</v>
      </c>
      <c r="J488" s="274">
        <v>62120</v>
      </c>
      <c r="K488" s="51">
        <f t="shared" si="166"/>
        <v>0</v>
      </c>
      <c r="L488" s="51">
        <f t="shared" si="166"/>
        <v>0</v>
      </c>
      <c r="M488" s="51">
        <f t="shared" si="166"/>
        <v>0</v>
      </c>
    </row>
    <row r="489" spans="1:13" s="182" customFormat="1" x14ac:dyDescent="0.25">
      <c r="A489" s="183"/>
      <c r="B489" s="202"/>
      <c r="C489" s="352"/>
      <c r="D489" s="193"/>
      <c r="E489" s="331"/>
      <c r="F489" s="332"/>
      <c r="G489" s="361"/>
      <c r="H489" s="51"/>
      <c r="I489" s="274"/>
      <c r="J489" s="274"/>
      <c r="K489" s="51">
        <f t="shared" si="166"/>
        <v>0</v>
      </c>
      <c r="L489" s="51">
        <f t="shared" si="166"/>
        <v>0</v>
      </c>
      <c r="M489" s="51">
        <f t="shared" si="166"/>
        <v>0</v>
      </c>
    </row>
    <row r="490" spans="1:13" s="182" customFormat="1" ht="45" x14ac:dyDescent="0.25">
      <c r="A490" s="183">
        <f>A488+0.0001</f>
        <v>3.4578000000006348</v>
      </c>
      <c r="B490" s="202" t="s">
        <v>1663</v>
      </c>
      <c r="C490" s="352" t="s">
        <v>2088</v>
      </c>
      <c r="D490" s="193" t="s">
        <v>1949</v>
      </c>
      <c r="E490" s="331" t="s">
        <v>1933</v>
      </c>
      <c r="F490" s="332" t="s">
        <v>44</v>
      </c>
      <c r="G490" s="361"/>
      <c r="H490" s="51">
        <v>73550</v>
      </c>
      <c r="I490" s="274">
        <v>73550</v>
      </c>
      <c r="J490" s="274">
        <v>73550</v>
      </c>
      <c r="K490" s="51">
        <f t="shared" si="166"/>
        <v>0</v>
      </c>
      <c r="L490" s="51">
        <f t="shared" si="166"/>
        <v>0</v>
      </c>
      <c r="M490" s="51">
        <f t="shared" si="166"/>
        <v>0</v>
      </c>
    </row>
    <row r="491" spans="1:13" s="182" customFormat="1" x14ac:dyDescent="0.25">
      <c r="A491" s="183"/>
      <c r="B491" s="202"/>
      <c r="C491" s="352"/>
      <c r="D491" s="193"/>
      <c r="E491" s="331"/>
      <c r="F491" s="332"/>
      <c r="G491" s="361"/>
      <c r="H491" s="51"/>
      <c r="I491" s="274"/>
      <c r="J491" s="274"/>
      <c r="K491" s="51">
        <f t="shared" si="166"/>
        <v>0</v>
      </c>
      <c r="L491" s="51">
        <f t="shared" si="166"/>
        <v>0</v>
      </c>
      <c r="M491" s="51">
        <f t="shared" si="166"/>
        <v>0</v>
      </c>
    </row>
    <row r="492" spans="1:13" s="182" customFormat="1" ht="60" x14ac:dyDescent="0.25">
      <c r="A492" s="183">
        <f>A490+0.0001</f>
        <v>3.457900000000635</v>
      </c>
      <c r="B492" s="202" t="s">
        <v>1663</v>
      </c>
      <c r="C492" s="352" t="s">
        <v>2088</v>
      </c>
      <c r="D492" s="193" t="s">
        <v>1950</v>
      </c>
      <c r="E492" s="331" t="s">
        <v>1934</v>
      </c>
      <c r="F492" s="332" t="s">
        <v>44</v>
      </c>
      <c r="G492" s="361"/>
      <c r="H492" s="51">
        <v>77770</v>
      </c>
      <c r="I492" s="274">
        <v>77770</v>
      </c>
      <c r="J492" s="274">
        <v>77770</v>
      </c>
      <c r="K492" s="51">
        <f t="shared" si="166"/>
        <v>0</v>
      </c>
      <c r="L492" s="51">
        <f t="shared" si="166"/>
        <v>0</v>
      </c>
      <c r="M492" s="51">
        <f t="shared" si="166"/>
        <v>0</v>
      </c>
    </row>
    <row r="493" spans="1:13" s="182" customFormat="1" x14ac:dyDescent="0.25">
      <c r="A493" s="183"/>
      <c r="B493" s="202"/>
      <c r="C493" s="352"/>
      <c r="D493" s="193"/>
      <c r="E493" s="331"/>
      <c r="F493" s="332"/>
      <c r="G493" s="361"/>
      <c r="H493" s="51"/>
      <c r="I493" s="274"/>
      <c r="J493" s="274"/>
      <c r="K493" s="51">
        <f t="shared" si="166"/>
        <v>0</v>
      </c>
      <c r="L493" s="51">
        <f t="shared" si="166"/>
        <v>0</v>
      </c>
      <c r="M493" s="51">
        <f t="shared" si="166"/>
        <v>0</v>
      </c>
    </row>
    <row r="494" spans="1:13" s="182" customFormat="1" ht="45" x14ac:dyDescent="0.25">
      <c r="A494" s="183">
        <f>A492+0.0001</f>
        <v>3.4580000000006352</v>
      </c>
      <c r="B494" s="202" t="s">
        <v>1663</v>
      </c>
      <c r="C494" s="352" t="s">
        <v>2088</v>
      </c>
      <c r="D494" s="193" t="s">
        <v>1952</v>
      </c>
      <c r="E494" s="331" t="s">
        <v>1935</v>
      </c>
      <c r="F494" s="332" t="s">
        <v>44</v>
      </c>
      <c r="G494" s="361"/>
      <c r="H494" s="51">
        <v>81850</v>
      </c>
      <c r="I494" s="274">
        <v>81850</v>
      </c>
      <c r="J494" s="274">
        <v>81850</v>
      </c>
      <c r="K494" s="51">
        <f t="shared" si="166"/>
        <v>0</v>
      </c>
      <c r="L494" s="51">
        <f t="shared" si="166"/>
        <v>0</v>
      </c>
      <c r="M494" s="51">
        <f t="shared" si="166"/>
        <v>0</v>
      </c>
    </row>
    <row r="495" spans="1:13" s="182" customFormat="1" x14ac:dyDescent="0.25">
      <c r="A495" s="183"/>
      <c r="B495" s="202"/>
      <c r="C495" s="352"/>
      <c r="D495" s="193"/>
      <c r="E495" s="331"/>
      <c r="F495" s="332"/>
      <c r="G495" s="361"/>
      <c r="H495" s="51"/>
      <c r="I495" s="51"/>
      <c r="J495" s="274"/>
      <c r="K495" s="51">
        <f t="shared" si="166"/>
        <v>0</v>
      </c>
      <c r="L495" s="51">
        <f t="shared" si="166"/>
        <v>0</v>
      </c>
      <c r="M495" s="51">
        <f t="shared" si="166"/>
        <v>0</v>
      </c>
    </row>
    <row r="496" spans="1:13" s="60" customFormat="1" ht="31.5" customHeight="1" x14ac:dyDescent="0.2">
      <c r="A496" s="170"/>
      <c r="B496" s="171"/>
      <c r="C496" s="306">
        <v>2.5</v>
      </c>
      <c r="D496" s="307"/>
      <c r="E496" s="199" t="s">
        <v>2053</v>
      </c>
      <c r="F496" s="173"/>
      <c r="G496" s="360"/>
      <c r="H496" s="51"/>
      <c r="I496" s="51"/>
      <c r="J496" s="274"/>
      <c r="K496" s="51">
        <f t="shared" si="166"/>
        <v>0</v>
      </c>
      <c r="L496" s="51">
        <f t="shared" si="166"/>
        <v>0</v>
      </c>
      <c r="M496" s="51">
        <f t="shared" si="166"/>
        <v>0</v>
      </c>
    </row>
    <row r="497" spans="1:13" s="66" customFormat="1" ht="30" x14ac:dyDescent="0.2">
      <c r="A497" s="127"/>
      <c r="B497" s="127"/>
      <c r="C497" s="298" t="s">
        <v>1936</v>
      </c>
      <c r="D497" s="299"/>
      <c r="E497" s="353" t="s">
        <v>1956</v>
      </c>
      <c r="F497" s="164"/>
      <c r="G497" s="359"/>
      <c r="H497" s="51"/>
      <c r="I497" s="51"/>
      <c r="J497" s="274"/>
      <c r="K497" s="51">
        <f t="shared" si="166"/>
        <v>0</v>
      </c>
      <c r="L497" s="51">
        <f t="shared" si="166"/>
        <v>0</v>
      </c>
      <c r="M497" s="51">
        <f t="shared" si="166"/>
        <v>0</v>
      </c>
    </row>
    <row r="498" spans="1:13" s="182" customFormat="1" x14ac:dyDescent="0.25">
      <c r="A498" s="183"/>
      <c r="B498" s="202"/>
      <c r="C498" s="352"/>
      <c r="D498" s="193"/>
      <c r="E498" s="331"/>
      <c r="F498" s="332"/>
      <c r="G498" s="361"/>
      <c r="H498" s="51"/>
      <c r="I498" s="51"/>
      <c r="J498" s="274"/>
      <c r="K498" s="51">
        <f t="shared" si="166"/>
        <v>0</v>
      </c>
      <c r="L498" s="51">
        <f t="shared" si="166"/>
        <v>0</v>
      </c>
      <c r="M498" s="51">
        <f t="shared" si="166"/>
        <v>0</v>
      </c>
    </row>
    <row r="499" spans="1:13" s="182" customFormat="1" ht="48" customHeight="1" x14ac:dyDescent="0.25">
      <c r="A499" s="183">
        <f>A494+0.0001</f>
        <v>3.4581000000006354</v>
      </c>
      <c r="B499" s="202" t="s">
        <v>1609</v>
      </c>
      <c r="C499" s="352" t="s">
        <v>2054</v>
      </c>
      <c r="D499" s="193" t="s">
        <v>1957</v>
      </c>
      <c r="E499" s="331" t="s">
        <v>1826</v>
      </c>
      <c r="F499" s="332" t="s">
        <v>44</v>
      </c>
      <c r="G499" s="361"/>
      <c r="H499" s="51">
        <f>H338*1.3</f>
        <v>12571</v>
      </c>
      <c r="I499" s="51">
        <f t="shared" ref="I499" si="167">I338*1.3</f>
        <v>7254</v>
      </c>
      <c r="J499" s="274">
        <f t="shared" ref="J499" si="168">J338*1.3</f>
        <v>7254</v>
      </c>
      <c r="K499" s="51">
        <f t="shared" si="166"/>
        <v>0</v>
      </c>
      <c r="L499" s="51">
        <f t="shared" si="166"/>
        <v>0</v>
      </c>
      <c r="M499" s="51">
        <f t="shared" si="166"/>
        <v>0</v>
      </c>
    </row>
    <row r="500" spans="1:13" s="182" customFormat="1" x14ac:dyDescent="0.25">
      <c r="A500" s="183"/>
      <c r="B500" s="202"/>
      <c r="C500" s="352"/>
      <c r="D500" s="193"/>
      <c r="E500" s="331"/>
      <c r="F500" s="332"/>
      <c r="G500" s="361"/>
      <c r="H500" s="51"/>
      <c r="I500" s="51"/>
      <c r="J500" s="274"/>
      <c r="K500" s="51">
        <f t="shared" si="166"/>
        <v>0</v>
      </c>
      <c r="L500" s="51">
        <f t="shared" si="166"/>
        <v>0</v>
      </c>
      <c r="M500" s="51">
        <f t="shared" si="166"/>
        <v>0</v>
      </c>
    </row>
    <row r="501" spans="1:13" s="182" customFormat="1" ht="45" x14ac:dyDescent="0.25">
      <c r="A501" s="183">
        <f>A499+0.0001</f>
        <v>3.4582000000006357</v>
      </c>
      <c r="B501" s="202" t="s">
        <v>1609</v>
      </c>
      <c r="C501" s="352" t="s">
        <v>2055</v>
      </c>
      <c r="D501" s="193" t="s">
        <v>1957</v>
      </c>
      <c r="E501" s="331" t="s">
        <v>1828</v>
      </c>
      <c r="F501" s="332" t="s">
        <v>44</v>
      </c>
      <c r="G501" s="361"/>
      <c r="H501" s="51">
        <f t="shared" ref="H501:I501" si="169">H340*1.3</f>
        <v>13182</v>
      </c>
      <c r="I501" s="51">
        <f t="shared" si="169"/>
        <v>8216</v>
      </c>
      <c r="J501" s="274">
        <f t="shared" ref="J501" si="170">J340*1.3</f>
        <v>8216</v>
      </c>
      <c r="K501" s="51">
        <f t="shared" si="166"/>
        <v>0</v>
      </c>
      <c r="L501" s="51">
        <f t="shared" si="166"/>
        <v>0</v>
      </c>
      <c r="M501" s="51">
        <f t="shared" si="166"/>
        <v>0</v>
      </c>
    </row>
    <row r="502" spans="1:13" s="182" customFormat="1" x14ac:dyDescent="0.25">
      <c r="A502" s="183"/>
      <c r="B502" s="202"/>
      <c r="C502" s="352"/>
      <c r="D502" s="193"/>
      <c r="E502" s="331"/>
      <c r="F502" s="332"/>
      <c r="G502" s="361"/>
      <c r="H502" s="51"/>
      <c r="I502" s="51"/>
      <c r="J502" s="274"/>
      <c r="K502" s="51">
        <f t="shared" si="166"/>
        <v>0</v>
      </c>
      <c r="L502" s="51">
        <f t="shared" si="166"/>
        <v>0</v>
      </c>
      <c r="M502" s="51">
        <f t="shared" si="166"/>
        <v>0</v>
      </c>
    </row>
    <row r="503" spans="1:13" s="182" customFormat="1" ht="45" x14ac:dyDescent="0.25">
      <c r="A503" s="183">
        <f>A501+0.0001</f>
        <v>3.4583000000006359</v>
      </c>
      <c r="B503" s="202" t="s">
        <v>1609</v>
      </c>
      <c r="C503" s="352" t="s">
        <v>2056</v>
      </c>
      <c r="D503" s="193" t="s">
        <v>1957</v>
      </c>
      <c r="E503" s="331" t="s">
        <v>1830</v>
      </c>
      <c r="F503" s="332" t="s">
        <v>44</v>
      </c>
      <c r="G503" s="361"/>
      <c r="H503" s="51">
        <f t="shared" ref="H503:I503" si="171">H342*1.3</f>
        <v>14638</v>
      </c>
      <c r="I503" s="51">
        <f t="shared" si="171"/>
        <v>9711</v>
      </c>
      <c r="J503" s="274">
        <f t="shared" ref="J503" si="172">J342*1.3</f>
        <v>9711</v>
      </c>
      <c r="K503" s="51">
        <f t="shared" si="166"/>
        <v>0</v>
      </c>
      <c r="L503" s="51">
        <f t="shared" si="166"/>
        <v>0</v>
      </c>
      <c r="M503" s="51">
        <f t="shared" si="166"/>
        <v>0</v>
      </c>
    </row>
    <row r="504" spans="1:13" s="182" customFormat="1" x14ac:dyDescent="0.25">
      <c r="A504" s="183"/>
      <c r="B504" s="202"/>
      <c r="C504" s="352"/>
      <c r="D504" s="193"/>
      <c r="E504" s="331"/>
      <c r="F504" s="332"/>
      <c r="G504" s="361"/>
      <c r="H504" s="51"/>
      <c r="I504" s="51"/>
      <c r="J504" s="274"/>
      <c r="K504" s="51">
        <f t="shared" si="166"/>
        <v>0</v>
      </c>
      <c r="L504" s="51">
        <f t="shared" si="166"/>
        <v>0</v>
      </c>
      <c r="M504" s="51">
        <f t="shared" si="166"/>
        <v>0</v>
      </c>
    </row>
    <row r="505" spans="1:13" s="182" customFormat="1" ht="45" x14ac:dyDescent="0.25">
      <c r="A505" s="183">
        <f>A503+0.0001</f>
        <v>3.4584000000006361</v>
      </c>
      <c r="B505" s="202" t="s">
        <v>1609</v>
      </c>
      <c r="C505" s="352" t="s">
        <v>2056</v>
      </c>
      <c r="D505" s="193" t="s">
        <v>1958</v>
      </c>
      <c r="E505" s="331" t="s">
        <v>1831</v>
      </c>
      <c r="F505" s="332" t="s">
        <v>44</v>
      </c>
      <c r="G505" s="361"/>
      <c r="H505" s="51">
        <f t="shared" ref="H505:I505" si="173">H344*1.3</f>
        <v>16978</v>
      </c>
      <c r="I505" s="51">
        <f t="shared" si="173"/>
        <v>11076</v>
      </c>
      <c r="J505" s="274">
        <f t="shared" ref="J505" si="174">J344*1.3</f>
        <v>11076</v>
      </c>
      <c r="K505" s="51">
        <f t="shared" si="166"/>
        <v>0</v>
      </c>
      <c r="L505" s="51">
        <f t="shared" si="166"/>
        <v>0</v>
      </c>
      <c r="M505" s="51">
        <f t="shared" si="166"/>
        <v>0</v>
      </c>
    </row>
    <row r="506" spans="1:13" s="182" customFormat="1" x14ac:dyDescent="0.25">
      <c r="A506" s="183"/>
      <c r="B506" s="202"/>
      <c r="C506" s="352"/>
      <c r="D506" s="193"/>
      <c r="E506" s="331"/>
      <c r="F506" s="332"/>
      <c r="G506" s="361"/>
      <c r="H506" s="51"/>
      <c r="I506" s="51"/>
      <c r="J506" s="274"/>
      <c r="K506" s="51">
        <f t="shared" si="166"/>
        <v>0</v>
      </c>
      <c r="L506" s="51">
        <f t="shared" si="166"/>
        <v>0</v>
      </c>
      <c r="M506" s="51">
        <f t="shared" si="166"/>
        <v>0</v>
      </c>
    </row>
    <row r="507" spans="1:13" s="182" customFormat="1" ht="45" x14ac:dyDescent="0.25">
      <c r="A507" s="183">
        <f>A505+0.0001</f>
        <v>3.4585000000006363</v>
      </c>
      <c r="B507" s="202" t="s">
        <v>1618</v>
      </c>
      <c r="C507" s="352" t="s">
        <v>2057</v>
      </c>
      <c r="D507" s="193" t="s">
        <v>1957</v>
      </c>
      <c r="E507" s="331" t="s">
        <v>2092</v>
      </c>
      <c r="F507" s="332" t="s">
        <v>44</v>
      </c>
      <c r="G507" s="361"/>
      <c r="H507" s="51">
        <f t="shared" ref="H507:I507" si="175">H346*1.3</f>
        <v>15743</v>
      </c>
      <c r="I507" s="51">
        <f t="shared" si="175"/>
        <v>10868</v>
      </c>
      <c r="J507" s="274">
        <f t="shared" ref="J507" si="176">J346*1.3</f>
        <v>10868</v>
      </c>
      <c r="K507" s="51">
        <f t="shared" si="166"/>
        <v>0</v>
      </c>
      <c r="L507" s="51">
        <f t="shared" si="166"/>
        <v>0</v>
      </c>
      <c r="M507" s="51">
        <f t="shared" si="166"/>
        <v>0</v>
      </c>
    </row>
    <row r="508" spans="1:13" s="182" customFormat="1" x14ac:dyDescent="0.25">
      <c r="A508" s="183"/>
      <c r="B508" s="202"/>
      <c r="C508" s="352"/>
      <c r="D508" s="193"/>
      <c r="E508" s="331"/>
      <c r="F508" s="332"/>
      <c r="G508" s="361"/>
      <c r="H508" s="51"/>
      <c r="I508" s="51"/>
      <c r="J508" s="274"/>
      <c r="K508" s="51">
        <f t="shared" si="166"/>
        <v>0</v>
      </c>
      <c r="L508" s="51">
        <f t="shared" si="166"/>
        <v>0</v>
      </c>
      <c r="M508" s="51">
        <f t="shared" si="166"/>
        <v>0</v>
      </c>
    </row>
    <row r="509" spans="1:13" s="182" customFormat="1" ht="60" x14ac:dyDescent="0.25">
      <c r="A509" s="183">
        <f>A507+0.0001</f>
        <v>3.4586000000006365</v>
      </c>
      <c r="B509" s="202" t="s">
        <v>1618</v>
      </c>
      <c r="C509" s="352" t="s">
        <v>2057</v>
      </c>
      <c r="D509" s="193" t="s">
        <v>1958</v>
      </c>
      <c r="E509" s="331" t="s">
        <v>1834</v>
      </c>
      <c r="F509" s="332" t="s">
        <v>44</v>
      </c>
      <c r="G509" s="361"/>
      <c r="H509" s="51">
        <f t="shared" ref="H509:I509" si="177">H348*1.3</f>
        <v>18317</v>
      </c>
      <c r="I509" s="51">
        <f t="shared" si="177"/>
        <v>12493</v>
      </c>
      <c r="J509" s="274">
        <f t="shared" ref="J509" si="178">J348*1.3</f>
        <v>12493</v>
      </c>
      <c r="K509" s="51">
        <f t="shared" si="166"/>
        <v>0</v>
      </c>
      <c r="L509" s="51">
        <f t="shared" si="166"/>
        <v>0</v>
      </c>
      <c r="M509" s="51">
        <f t="shared" si="166"/>
        <v>0</v>
      </c>
    </row>
    <row r="510" spans="1:13" s="182" customFormat="1" x14ac:dyDescent="0.25">
      <c r="A510" s="183"/>
      <c r="B510" s="202"/>
      <c r="C510" s="352"/>
      <c r="D510" s="193"/>
      <c r="E510" s="331"/>
      <c r="F510" s="332"/>
      <c r="G510" s="361"/>
      <c r="H510" s="51"/>
      <c r="I510" s="51"/>
      <c r="J510" s="274"/>
      <c r="K510" s="51">
        <f t="shared" si="166"/>
        <v>0</v>
      </c>
      <c r="L510" s="51">
        <f t="shared" si="166"/>
        <v>0</v>
      </c>
      <c r="M510" s="51">
        <f t="shared" si="166"/>
        <v>0</v>
      </c>
    </row>
    <row r="511" spans="1:13" s="182" customFormat="1" ht="48" customHeight="1" x14ac:dyDescent="0.25">
      <c r="A511" s="183">
        <f>A509+0.0001</f>
        <v>3.4587000000006367</v>
      </c>
      <c r="B511" s="202" t="s">
        <v>1621</v>
      </c>
      <c r="C511" s="352" t="s">
        <v>2059</v>
      </c>
      <c r="D511" s="193" t="s">
        <v>1957</v>
      </c>
      <c r="E511" s="331" t="s">
        <v>1836</v>
      </c>
      <c r="F511" s="332" t="s">
        <v>44</v>
      </c>
      <c r="G511" s="361"/>
      <c r="H511" s="51">
        <f t="shared" ref="H511:I511" si="179">H350*1.3</f>
        <v>12675</v>
      </c>
      <c r="I511" s="51">
        <f t="shared" si="179"/>
        <v>8320</v>
      </c>
      <c r="J511" s="274">
        <f t="shared" ref="J511" si="180">J350*1.3</f>
        <v>8320</v>
      </c>
      <c r="K511" s="51">
        <f t="shared" si="166"/>
        <v>0</v>
      </c>
      <c r="L511" s="51">
        <f t="shared" si="166"/>
        <v>0</v>
      </c>
      <c r="M511" s="51">
        <f t="shared" si="166"/>
        <v>0</v>
      </c>
    </row>
    <row r="512" spans="1:13" s="182" customFormat="1" x14ac:dyDescent="0.25">
      <c r="A512" s="183"/>
      <c r="B512" s="202"/>
      <c r="C512" s="352"/>
      <c r="D512" s="193"/>
      <c r="E512" s="331"/>
      <c r="F512" s="332"/>
      <c r="G512" s="361"/>
      <c r="H512" s="51"/>
      <c r="I512" s="51"/>
      <c r="J512" s="274"/>
      <c r="K512" s="51">
        <f t="shared" si="166"/>
        <v>0</v>
      </c>
      <c r="L512" s="51">
        <f t="shared" si="166"/>
        <v>0</v>
      </c>
      <c r="M512" s="51">
        <f t="shared" si="166"/>
        <v>0</v>
      </c>
    </row>
    <row r="513" spans="1:13" s="182" customFormat="1" ht="45" x14ac:dyDescent="0.25">
      <c r="A513" s="183">
        <f>A511+0.0001</f>
        <v>3.4588000000006369</v>
      </c>
      <c r="B513" s="202" t="s">
        <v>1621</v>
      </c>
      <c r="C513" s="352" t="s">
        <v>2060</v>
      </c>
      <c r="D513" s="193" t="s">
        <v>1957</v>
      </c>
      <c r="E513" s="331" t="s">
        <v>1838</v>
      </c>
      <c r="F513" s="332" t="s">
        <v>44</v>
      </c>
      <c r="G513" s="361"/>
      <c r="H513" s="51">
        <f t="shared" ref="H513:I513" si="181">H352*1.3</f>
        <v>13416</v>
      </c>
      <c r="I513" s="51">
        <f t="shared" si="181"/>
        <v>9165</v>
      </c>
      <c r="J513" s="274">
        <f t="shared" ref="J513" si="182">J352*1.3</f>
        <v>9165</v>
      </c>
      <c r="K513" s="51">
        <f t="shared" si="166"/>
        <v>0</v>
      </c>
      <c r="L513" s="51">
        <f t="shared" si="166"/>
        <v>0</v>
      </c>
      <c r="M513" s="51">
        <f t="shared" si="166"/>
        <v>0</v>
      </c>
    </row>
    <row r="514" spans="1:13" s="182" customFormat="1" x14ac:dyDescent="0.25">
      <c r="A514" s="183"/>
      <c r="B514" s="202"/>
      <c r="C514" s="352"/>
      <c r="D514" s="193"/>
      <c r="E514" s="331"/>
      <c r="F514" s="332"/>
      <c r="G514" s="361"/>
      <c r="H514" s="51"/>
      <c r="I514" s="51"/>
      <c r="J514" s="274"/>
      <c r="K514" s="51">
        <f t="shared" si="166"/>
        <v>0</v>
      </c>
      <c r="L514" s="51">
        <f t="shared" si="166"/>
        <v>0</v>
      </c>
      <c r="M514" s="51">
        <f t="shared" si="166"/>
        <v>0</v>
      </c>
    </row>
    <row r="515" spans="1:13" s="182" customFormat="1" ht="45" x14ac:dyDescent="0.25">
      <c r="A515" s="183">
        <f>A513+0.0001</f>
        <v>3.4589000000006371</v>
      </c>
      <c r="B515" s="202" t="s">
        <v>1621</v>
      </c>
      <c r="C515" s="352" t="s">
        <v>2061</v>
      </c>
      <c r="D515" s="193" t="s">
        <v>1957</v>
      </c>
      <c r="E515" s="331" t="s">
        <v>1840</v>
      </c>
      <c r="F515" s="332" t="s">
        <v>44</v>
      </c>
      <c r="G515" s="361"/>
      <c r="H515" s="51">
        <f t="shared" ref="H515:I515" si="183">H354*1.3</f>
        <v>14144</v>
      </c>
      <c r="I515" s="51">
        <f t="shared" si="183"/>
        <v>10075</v>
      </c>
      <c r="J515" s="274">
        <f t="shared" ref="J515" si="184">J354*1.3</f>
        <v>10075</v>
      </c>
      <c r="K515" s="51">
        <f t="shared" si="166"/>
        <v>0</v>
      </c>
      <c r="L515" s="51">
        <f t="shared" si="166"/>
        <v>0</v>
      </c>
      <c r="M515" s="51">
        <f t="shared" si="166"/>
        <v>0</v>
      </c>
    </row>
    <row r="516" spans="1:13" s="182" customFormat="1" x14ac:dyDescent="0.25">
      <c r="A516" s="183"/>
      <c r="B516" s="202"/>
      <c r="C516" s="352"/>
      <c r="D516" s="193"/>
      <c r="E516" s="331"/>
      <c r="F516" s="332"/>
      <c r="G516" s="361"/>
      <c r="H516" s="51"/>
      <c r="I516" s="51"/>
      <c r="J516" s="274"/>
      <c r="K516" s="51">
        <f t="shared" si="166"/>
        <v>0</v>
      </c>
      <c r="L516" s="51">
        <f t="shared" si="166"/>
        <v>0</v>
      </c>
      <c r="M516" s="51">
        <f t="shared" si="166"/>
        <v>0</v>
      </c>
    </row>
    <row r="517" spans="1:13" s="182" customFormat="1" ht="45" x14ac:dyDescent="0.25">
      <c r="A517" s="183">
        <f>A515+0.0001</f>
        <v>3.4590000000006373</v>
      </c>
      <c r="B517" s="202" t="s">
        <v>1621</v>
      </c>
      <c r="C517" s="352" t="s">
        <v>2061</v>
      </c>
      <c r="D517" s="193" t="s">
        <v>1958</v>
      </c>
      <c r="E517" s="331" t="s">
        <v>1841</v>
      </c>
      <c r="F517" s="332" t="s">
        <v>44</v>
      </c>
      <c r="G517" s="361"/>
      <c r="H517" s="51">
        <f t="shared" ref="H517:I517" si="185">H356*1.3</f>
        <v>16094</v>
      </c>
      <c r="I517" s="51">
        <f t="shared" si="185"/>
        <v>11336</v>
      </c>
      <c r="J517" s="274">
        <f t="shared" ref="J517" si="186">J356*1.3</f>
        <v>11336</v>
      </c>
      <c r="K517" s="51">
        <f t="shared" si="166"/>
        <v>0</v>
      </c>
      <c r="L517" s="51">
        <f t="shared" si="166"/>
        <v>0</v>
      </c>
      <c r="M517" s="51">
        <f t="shared" si="166"/>
        <v>0</v>
      </c>
    </row>
    <row r="518" spans="1:13" s="182" customFormat="1" x14ac:dyDescent="0.25">
      <c r="A518" s="183"/>
      <c r="B518" s="202"/>
      <c r="C518" s="352"/>
      <c r="D518" s="193"/>
      <c r="E518" s="331"/>
      <c r="F518" s="332"/>
      <c r="G518" s="361"/>
      <c r="H518" s="51"/>
      <c r="I518" s="51"/>
      <c r="J518" s="274"/>
      <c r="K518" s="51">
        <f t="shared" si="166"/>
        <v>0</v>
      </c>
      <c r="L518" s="51">
        <f t="shared" si="166"/>
        <v>0</v>
      </c>
      <c r="M518" s="51">
        <f t="shared" si="166"/>
        <v>0</v>
      </c>
    </row>
    <row r="519" spans="1:13" s="182" customFormat="1" ht="45" x14ac:dyDescent="0.25">
      <c r="A519" s="183">
        <f>A517+0.0001</f>
        <v>3.4591000000006376</v>
      </c>
      <c r="B519" s="202" t="s">
        <v>1630</v>
      </c>
      <c r="C519" s="352" t="s">
        <v>2062</v>
      </c>
      <c r="D519" s="193" t="s">
        <v>1957</v>
      </c>
      <c r="E519" s="331" t="s">
        <v>1843</v>
      </c>
      <c r="F519" s="332" t="s">
        <v>44</v>
      </c>
      <c r="G519" s="361"/>
      <c r="H519" s="51">
        <f t="shared" ref="H519:I519" si="187">H358*1.3</f>
        <v>15743</v>
      </c>
      <c r="I519" s="51">
        <f t="shared" si="187"/>
        <v>11297</v>
      </c>
      <c r="J519" s="274">
        <f t="shared" ref="J519" si="188">J358*1.3</f>
        <v>11297</v>
      </c>
      <c r="K519" s="51">
        <f t="shared" si="166"/>
        <v>0</v>
      </c>
      <c r="L519" s="51">
        <f t="shared" si="166"/>
        <v>0</v>
      </c>
      <c r="M519" s="51">
        <f t="shared" si="166"/>
        <v>0</v>
      </c>
    </row>
    <row r="520" spans="1:13" s="182" customFormat="1" x14ac:dyDescent="0.25">
      <c r="A520" s="183"/>
      <c r="B520" s="202"/>
      <c r="C520" s="352"/>
      <c r="D520" s="193"/>
      <c r="E520" s="331"/>
      <c r="F520" s="332"/>
      <c r="G520" s="361"/>
      <c r="H520" s="51"/>
      <c r="I520" s="51"/>
      <c r="J520" s="274"/>
      <c r="K520" s="51">
        <f t="shared" si="166"/>
        <v>0</v>
      </c>
      <c r="L520" s="51">
        <f t="shared" si="166"/>
        <v>0</v>
      </c>
      <c r="M520" s="51">
        <f t="shared" si="166"/>
        <v>0</v>
      </c>
    </row>
    <row r="521" spans="1:13" s="182" customFormat="1" ht="60" x14ac:dyDescent="0.25">
      <c r="A521" s="183">
        <f>A519+0.0001</f>
        <v>3.4592000000006378</v>
      </c>
      <c r="B521" s="202" t="s">
        <v>1630</v>
      </c>
      <c r="C521" s="352" t="s">
        <v>2062</v>
      </c>
      <c r="D521" s="193" t="s">
        <v>1958</v>
      </c>
      <c r="E521" s="331" t="s">
        <v>1844</v>
      </c>
      <c r="F521" s="332" t="s">
        <v>44</v>
      </c>
      <c r="G521" s="361"/>
      <c r="H521" s="51">
        <f t="shared" ref="H521:I521" si="189">H360*1.3</f>
        <v>17745</v>
      </c>
      <c r="I521" s="51">
        <f t="shared" si="189"/>
        <v>12636</v>
      </c>
      <c r="J521" s="274">
        <f t="shared" ref="J521" si="190">J360*1.3</f>
        <v>12636</v>
      </c>
      <c r="K521" s="51">
        <f t="shared" si="166"/>
        <v>0</v>
      </c>
      <c r="L521" s="51">
        <f t="shared" si="166"/>
        <v>0</v>
      </c>
      <c r="M521" s="51">
        <f t="shared" si="166"/>
        <v>0</v>
      </c>
    </row>
    <row r="522" spans="1:13" s="182" customFormat="1" x14ac:dyDescent="0.25">
      <c r="A522" s="183"/>
      <c r="B522" s="202"/>
      <c r="C522" s="352"/>
      <c r="D522" s="193"/>
      <c r="E522" s="331"/>
      <c r="F522" s="332"/>
      <c r="G522" s="361"/>
      <c r="H522" s="51"/>
      <c r="I522" s="51"/>
      <c r="J522" s="274"/>
      <c r="K522" s="51">
        <f t="shared" si="166"/>
        <v>0</v>
      </c>
      <c r="L522" s="51">
        <f t="shared" si="166"/>
        <v>0</v>
      </c>
      <c r="M522" s="51">
        <f t="shared" si="166"/>
        <v>0</v>
      </c>
    </row>
    <row r="523" spans="1:13" s="182" customFormat="1" ht="45" x14ac:dyDescent="0.25">
      <c r="A523" s="183">
        <f>A521+0.0001</f>
        <v>3.459300000000638</v>
      </c>
      <c r="B523" s="202" t="s">
        <v>1630</v>
      </c>
      <c r="C523" s="352" t="s">
        <v>2063</v>
      </c>
      <c r="D523" s="193" t="s">
        <v>1957</v>
      </c>
      <c r="E523" s="331" t="s">
        <v>1846</v>
      </c>
      <c r="F523" s="332" t="s">
        <v>44</v>
      </c>
      <c r="G523" s="361"/>
      <c r="H523" s="51">
        <f t="shared" ref="H523:I523" si="191">H362*1.3</f>
        <v>16627</v>
      </c>
      <c r="I523" s="51">
        <f t="shared" si="191"/>
        <v>12714</v>
      </c>
      <c r="J523" s="274">
        <f t="shared" ref="J523" si="192">J362*1.3</f>
        <v>12714</v>
      </c>
      <c r="K523" s="51">
        <f t="shared" si="166"/>
        <v>0</v>
      </c>
      <c r="L523" s="51">
        <f t="shared" si="166"/>
        <v>0</v>
      </c>
      <c r="M523" s="51">
        <f t="shared" si="166"/>
        <v>0</v>
      </c>
    </row>
    <row r="524" spans="1:13" s="182" customFormat="1" x14ac:dyDescent="0.25">
      <c r="A524" s="183"/>
      <c r="B524" s="202"/>
      <c r="C524" s="352"/>
      <c r="D524" s="193"/>
      <c r="E524" s="331"/>
      <c r="F524" s="332"/>
      <c r="G524" s="361"/>
      <c r="H524" s="51"/>
      <c r="I524" s="51"/>
      <c r="J524" s="274"/>
      <c r="K524" s="51">
        <f t="shared" si="166"/>
        <v>0</v>
      </c>
      <c r="L524" s="51">
        <f t="shared" si="166"/>
        <v>0</v>
      </c>
      <c r="M524" s="51">
        <f t="shared" si="166"/>
        <v>0</v>
      </c>
    </row>
    <row r="525" spans="1:13" s="182" customFormat="1" ht="60" x14ac:dyDescent="0.25">
      <c r="A525" s="183">
        <f>A523+0.0001</f>
        <v>3.4594000000006382</v>
      </c>
      <c r="B525" s="202" t="s">
        <v>1630</v>
      </c>
      <c r="C525" s="352" t="s">
        <v>2063</v>
      </c>
      <c r="D525" s="193" t="s">
        <v>1958</v>
      </c>
      <c r="E525" s="331" t="s">
        <v>1847</v>
      </c>
      <c r="F525" s="332" t="s">
        <v>44</v>
      </c>
      <c r="G525" s="361"/>
      <c r="H525" s="51">
        <f t="shared" ref="H525:I525" si="193">H364*1.3</f>
        <v>18733</v>
      </c>
      <c r="I525" s="51">
        <f t="shared" si="193"/>
        <v>14105</v>
      </c>
      <c r="J525" s="274">
        <f t="shared" ref="J525" si="194">J364*1.3</f>
        <v>14105</v>
      </c>
      <c r="K525" s="51">
        <f t="shared" si="166"/>
        <v>0</v>
      </c>
      <c r="L525" s="51">
        <f t="shared" si="166"/>
        <v>0</v>
      </c>
      <c r="M525" s="51">
        <f t="shared" si="166"/>
        <v>0</v>
      </c>
    </row>
    <row r="526" spans="1:13" s="182" customFormat="1" x14ac:dyDescent="0.25">
      <c r="A526" s="183"/>
      <c r="B526" s="202"/>
      <c r="C526" s="352"/>
      <c r="D526" s="193"/>
      <c r="E526" s="331"/>
      <c r="F526" s="332"/>
      <c r="G526" s="361"/>
      <c r="H526" s="51"/>
      <c r="I526" s="51"/>
      <c r="J526" s="274"/>
      <c r="K526" s="51">
        <f t="shared" si="166"/>
        <v>0</v>
      </c>
      <c r="L526" s="51">
        <f t="shared" si="166"/>
        <v>0</v>
      </c>
      <c r="M526" s="51">
        <f t="shared" si="166"/>
        <v>0</v>
      </c>
    </row>
    <row r="527" spans="1:13" s="182" customFormat="1" ht="45" x14ac:dyDescent="0.25">
      <c r="A527" s="183">
        <f>A525+0.0001</f>
        <v>3.4595000000006384</v>
      </c>
      <c r="B527" s="202" t="s">
        <v>1635</v>
      </c>
      <c r="C527" s="352" t="s">
        <v>2064</v>
      </c>
      <c r="D527" s="193" t="s">
        <v>1957</v>
      </c>
      <c r="E527" s="331" t="s">
        <v>1849</v>
      </c>
      <c r="F527" s="332" t="s">
        <v>44</v>
      </c>
      <c r="G527" s="361"/>
      <c r="H527" s="51">
        <f t="shared" ref="H527:I527" si="195">H366*1.3</f>
        <v>17940</v>
      </c>
      <c r="I527" s="51">
        <f t="shared" si="195"/>
        <v>13962</v>
      </c>
      <c r="J527" s="274">
        <f t="shared" ref="J527" si="196">J366*1.3</f>
        <v>13962</v>
      </c>
      <c r="K527" s="51">
        <f t="shared" si="166"/>
        <v>0</v>
      </c>
      <c r="L527" s="51">
        <f t="shared" si="166"/>
        <v>0</v>
      </c>
      <c r="M527" s="51">
        <f t="shared" si="166"/>
        <v>0</v>
      </c>
    </row>
    <row r="528" spans="1:13" s="182" customFormat="1" x14ac:dyDescent="0.25">
      <c r="A528" s="183"/>
      <c r="B528" s="202"/>
      <c r="C528" s="352"/>
      <c r="D528" s="193"/>
      <c r="E528" s="331"/>
      <c r="F528" s="332"/>
      <c r="G528" s="361"/>
      <c r="H528" s="51"/>
      <c r="I528" s="51"/>
      <c r="J528" s="274"/>
      <c r="K528" s="51">
        <f t="shared" si="166"/>
        <v>0</v>
      </c>
      <c r="L528" s="51">
        <f t="shared" si="166"/>
        <v>0</v>
      </c>
      <c r="M528" s="51">
        <f t="shared" si="166"/>
        <v>0</v>
      </c>
    </row>
    <row r="529" spans="1:13" s="182" customFormat="1" ht="60" x14ac:dyDescent="0.25">
      <c r="A529" s="183">
        <f>A527+0.0001</f>
        <v>3.4596000000006386</v>
      </c>
      <c r="B529" s="202" t="s">
        <v>1635</v>
      </c>
      <c r="C529" s="352" t="s">
        <v>2064</v>
      </c>
      <c r="D529" s="193" t="s">
        <v>1958</v>
      </c>
      <c r="E529" s="331" t="s">
        <v>1850</v>
      </c>
      <c r="F529" s="332" t="s">
        <v>44</v>
      </c>
      <c r="G529" s="361"/>
      <c r="H529" s="51">
        <f t="shared" ref="H529:I529" si="197">H368*1.3</f>
        <v>20696</v>
      </c>
      <c r="I529" s="51">
        <f t="shared" si="197"/>
        <v>15704</v>
      </c>
      <c r="J529" s="274">
        <f t="shared" ref="J529" si="198">J368*1.3</f>
        <v>15704</v>
      </c>
      <c r="K529" s="51">
        <f t="shared" ref="K529:M592" si="199">$G529*H529</f>
        <v>0</v>
      </c>
      <c r="L529" s="51">
        <f t="shared" si="199"/>
        <v>0</v>
      </c>
      <c r="M529" s="51">
        <f t="shared" si="199"/>
        <v>0</v>
      </c>
    </row>
    <row r="530" spans="1:13" s="182" customFormat="1" x14ac:dyDescent="0.25">
      <c r="A530" s="183"/>
      <c r="B530" s="202"/>
      <c r="C530" s="352"/>
      <c r="D530" s="193"/>
      <c r="E530" s="331"/>
      <c r="F530" s="332"/>
      <c r="G530" s="361"/>
      <c r="H530" s="51"/>
      <c r="I530" s="51"/>
      <c r="J530" s="274"/>
      <c r="K530" s="51">
        <f t="shared" si="199"/>
        <v>0</v>
      </c>
      <c r="L530" s="51">
        <f t="shared" si="199"/>
        <v>0</v>
      </c>
      <c r="M530" s="51">
        <f t="shared" si="199"/>
        <v>0</v>
      </c>
    </row>
    <row r="531" spans="1:13" s="182" customFormat="1" ht="45" x14ac:dyDescent="0.25">
      <c r="A531" s="183">
        <f>A529+0.0001</f>
        <v>3.4597000000006388</v>
      </c>
      <c r="B531" s="202" t="s">
        <v>1635</v>
      </c>
      <c r="C531" s="352" t="s">
        <v>2064</v>
      </c>
      <c r="D531" s="193" t="s">
        <v>1960</v>
      </c>
      <c r="E531" s="331" t="s">
        <v>1961</v>
      </c>
      <c r="F531" s="332" t="s">
        <v>44</v>
      </c>
      <c r="G531" s="361"/>
      <c r="H531" s="51">
        <f t="shared" ref="H531:I531" si="200">H370*1.3</f>
        <v>25467</v>
      </c>
      <c r="I531" s="51">
        <f t="shared" si="200"/>
        <v>17420</v>
      </c>
      <c r="J531" s="274">
        <f t="shared" ref="J531" si="201">J370*1.3</f>
        <v>17420</v>
      </c>
      <c r="K531" s="51">
        <f t="shared" si="199"/>
        <v>0</v>
      </c>
      <c r="L531" s="51">
        <f t="shared" si="199"/>
        <v>0</v>
      </c>
      <c r="M531" s="51">
        <f t="shared" si="199"/>
        <v>0</v>
      </c>
    </row>
    <row r="532" spans="1:13" s="182" customFormat="1" x14ac:dyDescent="0.25">
      <c r="A532" s="183"/>
      <c r="B532" s="202"/>
      <c r="C532" s="352"/>
      <c r="D532" s="193"/>
      <c r="E532" s="331"/>
      <c r="F532" s="332"/>
      <c r="G532" s="361"/>
      <c r="H532" s="51"/>
      <c r="I532" s="51"/>
      <c r="J532" s="274"/>
      <c r="K532" s="51">
        <f t="shared" si="199"/>
        <v>0</v>
      </c>
      <c r="L532" s="51">
        <f t="shared" si="199"/>
        <v>0</v>
      </c>
      <c r="M532" s="51">
        <f t="shared" si="199"/>
        <v>0</v>
      </c>
    </row>
    <row r="533" spans="1:13" s="182" customFormat="1" ht="45" x14ac:dyDescent="0.25">
      <c r="A533" s="183">
        <f>A531+0.0001</f>
        <v>3.459800000000639</v>
      </c>
      <c r="B533" s="202" t="s">
        <v>1635</v>
      </c>
      <c r="C533" s="352" t="s">
        <v>2066</v>
      </c>
      <c r="D533" s="193" t="s">
        <v>1957</v>
      </c>
      <c r="E533" s="331" t="s">
        <v>1854</v>
      </c>
      <c r="F533" s="332" t="s">
        <v>44</v>
      </c>
      <c r="G533" s="361"/>
      <c r="H533" s="51">
        <f t="shared" ref="H533:I533" si="202">H372*1.3</f>
        <v>19175</v>
      </c>
      <c r="I533" s="51">
        <f t="shared" si="202"/>
        <v>16965</v>
      </c>
      <c r="J533" s="274">
        <f t="shared" ref="J533" si="203">J372*1.3</f>
        <v>16965</v>
      </c>
      <c r="K533" s="51">
        <f t="shared" si="199"/>
        <v>0</v>
      </c>
      <c r="L533" s="51">
        <f t="shared" si="199"/>
        <v>0</v>
      </c>
      <c r="M533" s="51">
        <f t="shared" si="199"/>
        <v>0</v>
      </c>
    </row>
    <row r="534" spans="1:13" s="182" customFormat="1" x14ac:dyDescent="0.25">
      <c r="A534" s="183"/>
      <c r="B534" s="202"/>
      <c r="C534" s="352"/>
      <c r="D534" s="193"/>
      <c r="E534" s="331"/>
      <c r="F534" s="332"/>
      <c r="G534" s="361"/>
      <c r="H534" s="51"/>
      <c r="I534" s="51"/>
      <c r="J534" s="274"/>
      <c r="K534" s="51">
        <f t="shared" si="199"/>
        <v>0</v>
      </c>
      <c r="L534" s="51">
        <f t="shared" si="199"/>
        <v>0</v>
      </c>
      <c r="M534" s="51">
        <f t="shared" si="199"/>
        <v>0</v>
      </c>
    </row>
    <row r="535" spans="1:13" s="182" customFormat="1" ht="60" x14ac:dyDescent="0.25">
      <c r="A535" s="183">
        <f>A533+0.0001</f>
        <v>3.4599000000006392</v>
      </c>
      <c r="B535" s="202" t="s">
        <v>1635</v>
      </c>
      <c r="C535" s="352" t="s">
        <v>2066</v>
      </c>
      <c r="D535" s="193" t="s">
        <v>1958</v>
      </c>
      <c r="E535" s="331" t="s">
        <v>1855</v>
      </c>
      <c r="F535" s="332" t="s">
        <v>44</v>
      </c>
      <c r="G535" s="361"/>
      <c r="H535" s="51">
        <f t="shared" ref="H535:I535" si="204">H374*1.3</f>
        <v>22646</v>
      </c>
      <c r="I535" s="51">
        <f t="shared" si="204"/>
        <v>18278</v>
      </c>
      <c r="J535" s="274">
        <f t="shared" ref="J535" si="205">J374*1.3</f>
        <v>18278</v>
      </c>
      <c r="K535" s="51">
        <f t="shared" si="199"/>
        <v>0</v>
      </c>
      <c r="L535" s="51">
        <f t="shared" si="199"/>
        <v>0</v>
      </c>
      <c r="M535" s="51">
        <f t="shared" si="199"/>
        <v>0</v>
      </c>
    </row>
    <row r="536" spans="1:13" s="182" customFormat="1" x14ac:dyDescent="0.25">
      <c r="A536" s="183"/>
      <c r="B536" s="202"/>
      <c r="C536" s="352"/>
      <c r="D536" s="193"/>
      <c r="E536" s="331"/>
      <c r="F536" s="332"/>
      <c r="G536" s="361"/>
      <c r="H536" s="51"/>
      <c r="I536" s="51"/>
      <c r="J536" s="274"/>
      <c r="K536" s="51">
        <f t="shared" si="199"/>
        <v>0</v>
      </c>
      <c r="L536" s="51">
        <f t="shared" si="199"/>
        <v>0</v>
      </c>
      <c r="M536" s="51">
        <f t="shared" si="199"/>
        <v>0</v>
      </c>
    </row>
    <row r="537" spans="1:13" s="182" customFormat="1" ht="60" x14ac:dyDescent="0.25">
      <c r="A537" s="183">
        <f>A535+0.0001</f>
        <v>3.4600000000006395</v>
      </c>
      <c r="B537" s="202" t="s">
        <v>1635</v>
      </c>
      <c r="C537" s="352" t="s">
        <v>2066</v>
      </c>
      <c r="D537" s="193" t="s">
        <v>1960</v>
      </c>
      <c r="E537" s="331" t="s">
        <v>1856</v>
      </c>
      <c r="F537" s="332" t="s">
        <v>44</v>
      </c>
      <c r="G537" s="361"/>
      <c r="H537" s="51">
        <f t="shared" ref="H537:I537" si="206">H376*1.3</f>
        <v>27586</v>
      </c>
      <c r="I537" s="51">
        <f t="shared" si="206"/>
        <v>15548</v>
      </c>
      <c r="J537" s="274">
        <f t="shared" ref="J537" si="207">J376*1.3</f>
        <v>15548</v>
      </c>
      <c r="K537" s="51">
        <f t="shared" si="199"/>
        <v>0</v>
      </c>
      <c r="L537" s="51">
        <f t="shared" si="199"/>
        <v>0</v>
      </c>
      <c r="M537" s="51">
        <f t="shared" si="199"/>
        <v>0</v>
      </c>
    </row>
    <row r="538" spans="1:13" s="182" customFormat="1" x14ac:dyDescent="0.25">
      <c r="A538" s="183"/>
      <c r="B538" s="202"/>
      <c r="C538" s="352"/>
      <c r="D538" s="193"/>
      <c r="E538" s="331"/>
      <c r="F538" s="332"/>
      <c r="G538" s="361"/>
      <c r="H538" s="51"/>
      <c r="I538" s="51"/>
      <c r="J538" s="274"/>
      <c r="K538" s="51">
        <f t="shared" si="199"/>
        <v>0</v>
      </c>
      <c r="L538" s="51">
        <f t="shared" si="199"/>
        <v>0</v>
      </c>
      <c r="M538" s="51">
        <f t="shared" si="199"/>
        <v>0</v>
      </c>
    </row>
    <row r="539" spans="1:13" s="182" customFormat="1" ht="45" x14ac:dyDescent="0.25">
      <c r="A539" s="183">
        <f>A537+0.0001</f>
        <v>3.4601000000006397</v>
      </c>
      <c r="B539" s="202" t="s">
        <v>1635</v>
      </c>
      <c r="C539" s="352" t="s">
        <v>2067</v>
      </c>
      <c r="D539" s="193" t="s">
        <v>1957</v>
      </c>
      <c r="E539" s="331" t="s">
        <v>1858</v>
      </c>
      <c r="F539" s="332" t="s">
        <v>44</v>
      </c>
      <c r="G539" s="361"/>
      <c r="H539" s="51">
        <f t="shared" ref="H539:I539" si="208">H378*1.3</f>
        <v>20202</v>
      </c>
      <c r="I539" s="274">
        <f t="shared" si="208"/>
        <v>20202</v>
      </c>
      <c r="J539" s="274">
        <f t="shared" ref="J539" si="209">J378*1.3</f>
        <v>20202</v>
      </c>
      <c r="K539" s="51">
        <f t="shared" si="199"/>
        <v>0</v>
      </c>
      <c r="L539" s="51">
        <f t="shared" si="199"/>
        <v>0</v>
      </c>
      <c r="M539" s="51">
        <f t="shared" si="199"/>
        <v>0</v>
      </c>
    </row>
    <row r="540" spans="1:13" s="182" customFormat="1" x14ac:dyDescent="0.25">
      <c r="A540" s="183"/>
      <c r="B540" s="202"/>
      <c r="C540" s="352"/>
      <c r="D540" s="193"/>
      <c r="E540" s="331"/>
      <c r="F540" s="332"/>
      <c r="G540" s="361"/>
      <c r="H540" s="51"/>
      <c r="I540" s="274"/>
      <c r="J540" s="274"/>
      <c r="K540" s="51">
        <f t="shared" si="199"/>
        <v>0</v>
      </c>
      <c r="L540" s="51">
        <f t="shared" si="199"/>
        <v>0</v>
      </c>
      <c r="M540" s="51">
        <f t="shared" si="199"/>
        <v>0</v>
      </c>
    </row>
    <row r="541" spans="1:13" s="182" customFormat="1" ht="60" x14ac:dyDescent="0.25">
      <c r="A541" s="183">
        <f>A539+0.0001</f>
        <v>3.4602000000006399</v>
      </c>
      <c r="B541" s="202" t="s">
        <v>1635</v>
      </c>
      <c r="C541" s="352" t="s">
        <v>2067</v>
      </c>
      <c r="D541" s="193" t="s">
        <v>1958</v>
      </c>
      <c r="E541" s="331" t="s">
        <v>1859</v>
      </c>
      <c r="F541" s="332" t="s">
        <v>44</v>
      </c>
      <c r="G541" s="361"/>
      <c r="H541" s="51">
        <f t="shared" ref="H541:I541" si="210">H380*1.3</f>
        <v>23283</v>
      </c>
      <c r="I541" s="274">
        <f t="shared" si="210"/>
        <v>23283</v>
      </c>
      <c r="J541" s="274">
        <f t="shared" ref="J541" si="211">J380*1.3</f>
        <v>23283</v>
      </c>
      <c r="K541" s="51">
        <f t="shared" si="199"/>
        <v>0</v>
      </c>
      <c r="L541" s="51">
        <f t="shared" si="199"/>
        <v>0</v>
      </c>
      <c r="M541" s="51">
        <f t="shared" si="199"/>
        <v>0</v>
      </c>
    </row>
    <row r="542" spans="1:13" s="182" customFormat="1" x14ac:dyDescent="0.25">
      <c r="A542" s="183"/>
      <c r="B542" s="202"/>
      <c r="C542" s="352"/>
      <c r="D542" s="193"/>
      <c r="E542" s="331"/>
      <c r="F542" s="332"/>
      <c r="G542" s="361"/>
      <c r="H542" s="51"/>
      <c r="I542" s="274"/>
      <c r="J542" s="274"/>
      <c r="K542" s="51">
        <f t="shared" si="199"/>
        <v>0</v>
      </c>
      <c r="L542" s="51">
        <f t="shared" si="199"/>
        <v>0</v>
      </c>
      <c r="M542" s="51">
        <f t="shared" si="199"/>
        <v>0</v>
      </c>
    </row>
    <row r="543" spans="1:13" s="182" customFormat="1" ht="60" x14ac:dyDescent="0.25">
      <c r="A543" s="183">
        <f>A541+0.0001</f>
        <v>3.4603000000006401</v>
      </c>
      <c r="B543" s="202" t="s">
        <v>1635</v>
      </c>
      <c r="C543" s="352" t="s">
        <v>2067</v>
      </c>
      <c r="D543" s="193" t="s">
        <v>1960</v>
      </c>
      <c r="E543" s="331" t="s">
        <v>1860</v>
      </c>
      <c r="F543" s="332" t="s">
        <v>44</v>
      </c>
      <c r="G543" s="361"/>
      <c r="H543" s="51">
        <f t="shared" ref="H543:I543" si="212">H382*1.3</f>
        <v>30082</v>
      </c>
      <c r="I543" s="274">
        <f t="shared" si="212"/>
        <v>30082</v>
      </c>
      <c r="J543" s="274">
        <f t="shared" ref="J543" si="213">J382*1.3</f>
        <v>30082</v>
      </c>
      <c r="K543" s="51">
        <f t="shared" si="199"/>
        <v>0</v>
      </c>
      <c r="L543" s="51">
        <f t="shared" si="199"/>
        <v>0</v>
      </c>
      <c r="M543" s="51">
        <f t="shared" si="199"/>
        <v>0</v>
      </c>
    </row>
    <row r="544" spans="1:13" s="182" customFormat="1" x14ac:dyDescent="0.25">
      <c r="A544" s="183"/>
      <c r="B544" s="202"/>
      <c r="C544" s="352"/>
      <c r="D544" s="193"/>
      <c r="E544" s="331"/>
      <c r="F544" s="332"/>
      <c r="G544" s="361"/>
      <c r="H544" s="51"/>
      <c r="I544" s="274"/>
      <c r="J544" s="274"/>
      <c r="K544" s="51">
        <f t="shared" si="199"/>
        <v>0</v>
      </c>
      <c r="L544" s="51">
        <f t="shared" si="199"/>
        <v>0</v>
      </c>
      <c r="M544" s="51">
        <f t="shared" si="199"/>
        <v>0</v>
      </c>
    </row>
    <row r="545" spans="1:13" s="182" customFormat="1" ht="45" x14ac:dyDescent="0.25">
      <c r="A545" s="183">
        <f>A543+0.0001</f>
        <v>3.4604000000006403</v>
      </c>
      <c r="B545" s="202" t="s">
        <v>1635</v>
      </c>
      <c r="C545" s="352" t="s">
        <v>2068</v>
      </c>
      <c r="D545" s="193" t="s">
        <v>1957</v>
      </c>
      <c r="E545" s="331" t="s">
        <v>1862</v>
      </c>
      <c r="F545" s="332" t="s">
        <v>44</v>
      </c>
      <c r="G545" s="361"/>
      <c r="H545" s="51">
        <f t="shared" ref="H545:I545" si="214">H384*1.3</f>
        <v>21801</v>
      </c>
      <c r="I545" s="274">
        <f t="shared" si="214"/>
        <v>21801</v>
      </c>
      <c r="J545" s="274">
        <f t="shared" ref="J545" si="215">J384*1.3</f>
        <v>21801</v>
      </c>
      <c r="K545" s="51">
        <f t="shared" si="199"/>
        <v>0</v>
      </c>
      <c r="L545" s="51">
        <f t="shared" si="199"/>
        <v>0</v>
      </c>
      <c r="M545" s="51">
        <f t="shared" si="199"/>
        <v>0</v>
      </c>
    </row>
    <row r="546" spans="1:13" s="182" customFormat="1" x14ac:dyDescent="0.25">
      <c r="A546" s="183"/>
      <c r="B546" s="202"/>
      <c r="C546" s="352"/>
      <c r="D546" s="193"/>
      <c r="E546" s="331"/>
      <c r="F546" s="332"/>
      <c r="G546" s="361"/>
      <c r="H546" s="51"/>
      <c r="I546" s="274"/>
      <c r="J546" s="274"/>
      <c r="K546" s="51">
        <f t="shared" si="199"/>
        <v>0</v>
      </c>
      <c r="L546" s="51">
        <f t="shared" si="199"/>
        <v>0</v>
      </c>
      <c r="M546" s="51">
        <f t="shared" si="199"/>
        <v>0</v>
      </c>
    </row>
    <row r="547" spans="1:13" s="182" customFormat="1" ht="60" x14ac:dyDescent="0.25">
      <c r="A547" s="183">
        <f>A545+0.0001</f>
        <v>3.4605000000006405</v>
      </c>
      <c r="B547" s="202" t="s">
        <v>1635</v>
      </c>
      <c r="C547" s="352" t="s">
        <v>2068</v>
      </c>
      <c r="D547" s="193" t="s">
        <v>1958</v>
      </c>
      <c r="E547" s="331" t="s">
        <v>1863</v>
      </c>
      <c r="F547" s="332" t="s">
        <v>44</v>
      </c>
      <c r="G547" s="361"/>
      <c r="H547" s="51">
        <f t="shared" ref="H547:I547" si="216">H386*1.3</f>
        <v>25012</v>
      </c>
      <c r="I547" s="274">
        <f t="shared" si="216"/>
        <v>25012</v>
      </c>
      <c r="J547" s="274">
        <f t="shared" ref="J547" si="217">J386*1.3</f>
        <v>25012</v>
      </c>
      <c r="K547" s="51">
        <f t="shared" si="199"/>
        <v>0</v>
      </c>
      <c r="L547" s="51">
        <f t="shared" si="199"/>
        <v>0</v>
      </c>
      <c r="M547" s="51">
        <f t="shared" si="199"/>
        <v>0</v>
      </c>
    </row>
    <row r="548" spans="1:13" s="182" customFormat="1" x14ac:dyDescent="0.25">
      <c r="A548" s="183"/>
      <c r="B548" s="202"/>
      <c r="C548" s="352"/>
      <c r="D548" s="193"/>
      <c r="E548" s="331"/>
      <c r="F548" s="332"/>
      <c r="G548" s="361"/>
      <c r="H548" s="51"/>
      <c r="I548" s="274"/>
      <c r="J548" s="274"/>
      <c r="K548" s="51">
        <f t="shared" si="199"/>
        <v>0</v>
      </c>
      <c r="L548" s="51">
        <f t="shared" si="199"/>
        <v>0</v>
      </c>
      <c r="M548" s="51">
        <f t="shared" si="199"/>
        <v>0</v>
      </c>
    </row>
    <row r="549" spans="1:13" s="182" customFormat="1" ht="60" x14ac:dyDescent="0.25">
      <c r="A549" s="183">
        <f>A547+0.0001</f>
        <v>3.4606000000006407</v>
      </c>
      <c r="B549" s="202" t="s">
        <v>1635</v>
      </c>
      <c r="C549" s="352" t="s">
        <v>2068</v>
      </c>
      <c r="D549" s="193" t="s">
        <v>1960</v>
      </c>
      <c r="E549" s="331" t="s">
        <v>1864</v>
      </c>
      <c r="F549" s="332" t="s">
        <v>44</v>
      </c>
      <c r="G549" s="361"/>
      <c r="H549" s="51">
        <f t="shared" ref="H549:I549" si="218">H388*1.3</f>
        <v>32175</v>
      </c>
      <c r="I549" s="274">
        <f t="shared" si="218"/>
        <v>32175</v>
      </c>
      <c r="J549" s="274">
        <f t="shared" ref="J549" si="219">J388*1.3</f>
        <v>32175</v>
      </c>
      <c r="K549" s="51">
        <f t="shared" si="199"/>
        <v>0</v>
      </c>
      <c r="L549" s="51">
        <f t="shared" si="199"/>
        <v>0</v>
      </c>
      <c r="M549" s="51">
        <f t="shared" si="199"/>
        <v>0</v>
      </c>
    </row>
    <row r="550" spans="1:13" s="182" customFormat="1" x14ac:dyDescent="0.25">
      <c r="A550" s="183"/>
      <c r="B550" s="202"/>
      <c r="C550" s="352"/>
      <c r="D550" s="193"/>
      <c r="E550" s="331"/>
      <c r="F550" s="332"/>
      <c r="G550" s="361"/>
      <c r="H550" s="51"/>
      <c r="I550" s="274"/>
      <c r="J550" s="274"/>
      <c r="K550" s="51">
        <f t="shared" si="199"/>
        <v>0</v>
      </c>
      <c r="L550" s="51">
        <f t="shared" si="199"/>
        <v>0</v>
      </c>
      <c r="M550" s="51">
        <f t="shared" si="199"/>
        <v>0</v>
      </c>
    </row>
    <row r="551" spans="1:13" s="182" customFormat="1" ht="45" x14ac:dyDescent="0.25">
      <c r="A551" s="183">
        <f>A549+0.0001</f>
        <v>3.4607000000006409</v>
      </c>
      <c r="B551" s="202" t="s">
        <v>1635</v>
      </c>
      <c r="C551" s="352" t="s">
        <v>2069</v>
      </c>
      <c r="D551" s="193" t="s">
        <v>1957</v>
      </c>
      <c r="E551" s="331" t="s">
        <v>1866</v>
      </c>
      <c r="F551" s="332" t="s">
        <v>44</v>
      </c>
      <c r="G551" s="361"/>
      <c r="H551" s="51">
        <f t="shared" ref="H551:I551" si="220">H390*1.3</f>
        <v>23829</v>
      </c>
      <c r="I551" s="274">
        <f t="shared" si="220"/>
        <v>23829</v>
      </c>
      <c r="J551" s="274">
        <f t="shared" ref="J551" si="221">J390*1.3</f>
        <v>23829</v>
      </c>
      <c r="K551" s="51">
        <f t="shared" si="199"/>
        <v>0</v>
      </c>
      <c r="L551" s="51">
        <f t="shared" si="199"/>
        <v>0</v>
      </c>
      <c r="M551" s="51">
        <f t="shared" si="199"/>
        <v>0</v>
      </c>
    </row>
    <row r="552" spans="1:13" s="182" customFormat="1" x14ac:dyDescent="0.25">
      <c r="A552" s="183"/>
      <c r="B552" s="202"/>
      <c r="C552" s="352"/>
      <c r="D552" s="193"/>
      <c r="E552" s="331"/>
      <c r="F552" s="332"/>
      <c r="G552" s="361"/>
      <c r="H552" s="51"/>
      <c r="I552" s="274"/>
      <c r="J552" s="274"/>
      <c r="K552" s="51">
        <f t="shared" si="199"/>
        <v>0</v>
      </c>
      <c r="L552" s="51">
        <f t="shared" si="199"/>
        <v>0</v>
      </c>
      <c r="M552" s="51">
        <f t="shared" si="199"/>
        <v>0</v>
      </c>
    </row>
    <row r="553" spans="1:13" s="182" customFormat="1" ht="60" x14ac:dyDescent="0.25">
      <c r="A553" s="183">
        <f>A551+0.0001</f>
        <v>3.4608000000006411</v>
      </c>
      <c r="B553" s="202" t="s">
        <v>1635</v>
      </c>
      <c r="C553" s="352" t="s">
        <v>2069</v>
      </c>
      <c r="D553" s="193" t="s">
        <v>1958</v>
      </c>
      <c r="E553" s="331" t="s">
        <v>1867</v>
      </c>
      <c r="F553" s="332" t="s">
        <v>44</v>
      </c>
      <c r="G553" s="361"/>
      <c r="H553" s="51">
        <f t="shared" ref="H553:I553" si="222">H392*1.3</f>
        <v>27274</v>
      </c>
      <c r="I553" s="274">
        <f t="shared" si="222"/>
        <v>27274</v>
      </c>
      <c r="J553" s="274">
        <f t="shared" ref="J553" si="223">J392*1.3</f>
        <v>27274</v>
      </c>
      <c r="K553" s="51">
        <f t="shared" si="199"/>
        <v>0</v>
      </c>
      <c r="L553" s="51">
        <f t="shared" si="199"/>
        <v>0</v>
      </c>
      <c r="M553" s="51">
        <f t="shared" si="199"/>
        <v>0</v>
      </c>
    </row>
    <row r="554" spans="1:13" s="182" customFormat="1" x14ac:dyDescent="0.25">
      <c r="A554" s="183"/>
      <c r="B554" s="202"/>
      <c r="C554" s="352"/>
      <c r="D554" s="193"/>
      <c r="E554" s="331"/>
      <c r="F554" s="332"/>
      <c r="G554" s="361"/>
      <c r="H554" s="51"/>
      <c r="I554" s="274"/>
      <c r="J554" s="274"/>
      <c r="K554" s="51">
        <f t="shared" si="199"/>
        <v>0</v>
      </c>
      <c r="L554" s="51">
        <f t="shared" si="199"/>
        <v>0</v>
      </c>
      <c r="M554" s="51">
        <f t="shared" si="199"/>
        <v>0</v>
      </c>
    </row>
    <row r="555" spans="1:13" s="182" customFormat="1" ht="60" x14ac:dyDescent="0.25">
      <c r="A555" s="183">
        <f>A553+0.0001</f>
        <v>3.4609000000006414</v>
      </c>
      <c r="B555" s="202" t="s">
        <v>1635</v>
      </c>
      <c r="C555" s="352" t="s">
        <v>2069</v>
      </c>
      <c r="D555" s="193" t="s">
        <v>1960</v>
      </c>
      <c r="E555" s="331" t="s">
        <v>1868</v>
      </c>
      <c r="F555" s="332" t="s">
        <v>44</v>
      </c>
      <c r="G555" s="361"/>
      <c r="H555" s="51">
        <f t="shared" ref="H555:I555" si="224">H394*1.3</f>
        <v>34697</v>
      </c>
      <c r="I555" s="274">
        <f t="shared" si="224"/>
        <v>34697</v>
      </c>
      <c r="J555" s="274">
        <f t="shared" ref="J555" si="225">J394*1.3</f>
        <v>34697</v>
      </c>
      <c r="K555" s="51">
        <f t="shared" si="199"/>
        <v>0</v>
      </c>
      <c r="L555" s="51">
        <f t="shared" si="199"/>
        <v>0</v>
      </c>
      <c r="M555" s="51">
        <f t="shared" si="199"/>
        <v>0</v>
      </c>
    </row>
    <row r="556" spans="1:13" s="182" customFormat="1" x14ac:dyDescent="0.25">
      <c r="A556" s="183"/>
      <c r="B556" s="202"/>
      <c r="C556" s="352"/>
      <c r="D556" s="193"/>
      <c r="E556" s="331"/>
      <c r="F556" s="332"/>
      <c r="G556" s="361"/>
      <c r="H556" s="51"/>
      <c r="I556" s="51"/>
      <c r="J556" s="274"/>
      <c r="K556" s="51">
        <f t="shared" si="199"/>
        <v>0</v>
      </c>
      <c r="L556" s="51">
        <f t="shared" si="199"/>
        <v>0</v>
      </c>
      <c r="M556" s="51">
        <f t="shared" si="199"/>
        <v>0</v>
      </c>
    </row>
    <row r="557" spans="1:13" s="182" customFormat="1" ht="45" x14ac:dyDescent="0.25">
      <c r="A557" s="183">
        <f>A555+0.0001</f>
        <v>3.4610000000006416</v>
      </c>
      <c r="B557" s="202" t="s">
        <v>1630</v>
      </c>
      <c r="C557" s="352" t="s">
        <v>2070</v>
      </c>
      <c r="D557" s="193" t="s">
        <v>1957</v>
      </c>
      <c r="E557" s="331" t="s">
        <v>1870</v>
      </c>
      <c r="F557" s="332" t="s">
        <v>44</v>
      </c>
      <c r="G557" s="361"/>
      <c r="H557" s="51">
        <f t="shared" ref="H557:I557" si="226">H396*1.3</f>
        <v>17082</v>
      </c>
      <c r="I557" s="51">
        <f t="shared" si="226"/>
        <v>13351</v>
      </c>
      <c r="J557" s="274">
        <f t="shared" ref="J557" si="227">J396*1.3</f>
        <v>13351</v>
      </c>
      <c r="K557" s="51">
        <f t="shared" si="199"/>
        <v>0</v>
      </c>
      <c r="L557" s="51">
        <f t="shared" si="199"/>
        <v>0</v>
      </c>
      <c r="M557" s="51">
        <f t="shared" si="199"/>
        <v>0</v>
      </c>
    </row>
    <row r="558" spans="1:13" s="182" customFormat="1" x14ac:dyDescent="0.25">
      <c r="A558" s="183"/>
      <c r="B558" s="202"/>
      <c r="C558" s="352"/>
      <c r="D558" s="193"/>
      <c r="E558" s="331"/>
      <c r="F558" s="332"/>
      <c r="G558" s="361"/>
      <c r="H558" s="51"/>
      <c r="I558" s="51"/>
      <c r="J558" s="274"/>
      <c r="K558" s="51">
        <f t="shared" si="199"/>
        <v>0</v>
      </c>
      <c r="L558" s="51">
        <f t="shared" si="199"/>
        <v>0</v>
      </c>
      <c r="M558" s="51">
        <f t="shared" si="199"/>
        <v>0</v>
      </c>
    </row>
    <row r="559" spans="1:13" s="182" customFormat="1" ht="60" x14ac:dyDescent="0.25">
      <c r="A559" s="183">
        <f>A557+0.0001</f>
        <v>3.4611000000006418</v>
      </c>
      <c r="B559" s="202" t="s">
        <v>1630</v>
      </c>
      <c r="C559" s="352" t="s">
        <v>2070</v>
      </c>
      <c r="D559" s="193" t="s">
        <v>1958</v>
      </c>
      <c r="E559" s="331" t="s">
        <v>1871</v>
      </c>
      <c r="F559" s="332" t="s">
        <v>44</v>
      </c>
      <c r="G559" s="361"/>
      <c r="H559" s="51">
        <f t="shared" ref="H559:I559" si="228">H398*1.3</f>
        <v>19617</v>
      </c>
      <c r="I559" s="51">
        <f t="shared" si="228"/>
        <v>14755</v>
      </c>
      <c r="J559" s="274">
        <f t="shared" ref="J559" si="229">J398*1.3</f>
        <v>14755</v>
      </c>
      <c r="K559" s="51">
        <f t="shared" si="199"/>
        <v>0</v>
      </c>
      <c r="L559" s="51">
        <f t="shared" si="199"/>
        <v>0</v>
      </c>
      <c r="M559" s="51">
        <f t="shared" si="199"/>
        <v>0</v>
      </c>
    </row>
    <row r="560" spans="1:13" s="182" customFormat="1" x14ac:dyDescent="0.25">
      <c r="A560" s="183"/>
      <c r="B560" s="202"/>
      <c r="C560" s="352"/>
      <c r="D560" s="193"/>
      <c r="E560" s="331"/>
      <c r="F560" s="332"/>
      <c r="G560" s="361"/>
      <c r="H560" s="51"/>
      <c r="I560" s="51"/>
      <c r="J560" s="274"/>
      <c r="K560" s="51">
        <f t="shared" si="199"/>
        <v>0</v>
      </c>
      <c r="L560" s="51">
        <f t="shared" si="199"/>
        <v>0</v>
      </c>
      <c r="M560" s="51">
        <f t="shared" si="199"/>
        <v>0</v>
      </c>
    </row>
    <row r="561" spans="1:13" s="182" customFormat="1" ht="45" x14ac:dyDescent="0.25">
      <c r="A561" s="183">
        <f>A559+0.0001</f>
        <v>3.461200000000642</v>
      </c>
      <c r="B561" s="202" t="s">
        <v>1635</v>
      </c>
      <c r="C561" s="352" t="s">
        <v>2071</v>
      </c>
      <c r="D561" s="193" t="s">
        <v>1957</v>
      </c>
      <c r="E561" s="331" t="s">
        <v>1873</v>
      </c>
      <c r="F561" s="332" t="s">
        <v>44</v>
      </c>
      <c r="G561" s="361"/>
      <c r="H561" s="51">
        <f t="shared" ref="H561:I561" si="230">H400*1.3</f>
        <v>18382</v>
      </c>
      <c r="I561" s="51">
        <f t="shared" si="230"/>
        <v>15899</v>
      </c>
      <c r="J561" s="274">
        <f t="shared" ref="J561" si="231">J400*1.3</f>
        <v>15899</v>
      </c>
      <c r="K561" s="51">
        <f t="shared" si="199"/>
        <v>0</v>
      </c>
      <c r="L561" s="51">
        <f t="shared" si="199"/>
        <v>0</v>
      </c>
      <c r="M561" s="51">
        <f t="shared" si="199"/>
        <v>0</v>
      </c>
    </row>
    <row r="562" spans="1:13" s="182" customFormat="1" x14ac:dyDescent="0.25">
      <c r="A562" s="183"/>
      <c r="B562" s="202"/>
      <c r="C562" s="352"/>
      <c r="D562" s="193"/>
      <c r="E562" s="331"/>
      <c r="F562" s="332"/>
      <c r="G562" s="361"/>
      <c r="H562" s="51"/>
      <c r="I562" s="51"/>
      <c r="J562" s="274"/>
      <c r="K562" s="51">
        <f t="shared" si="199"/>
        <v>0</v>
      </c>
      <c r="L562" s="51">
        <f t="shared" si="199"/>
        <v>0</v>
      </c>
      <c r="M562" s="51">
        <f t="shared" si="199"/>
        <v>0</v>
      </c>
    </row>
    <row r="563" spans="1:13" s="182" customFormat="1" ht="60" x14ac:dyDescent="0.25">
      <c r="A563" s="183">
        <f>A561+0.0001</f>
        <v>3.4613000000006422</v>
      </c>
      <c r="B563" s="202" t="s">
        <v>1635</v>
      </c>
      <c r="C563" s="352" t="s">
        <v>2071</v>
      </c>
      <c r="D563" s="193" t="s">
        <v>1958</v>
      </c>
      <c r="E563" s="331" t="s">
        <v>1874</v>
      </c>
      <c r="F563" s="332" t="s">
        <v>44</v>
      </c>
      <c r="G563" s="361"/>
      <c r="H563" s="51">
        <f t="shared" ref="H563:I563" si="232">H402*1.3</f>
        <v>21190</v>
      </c>
      <c r="I563" s="51">
        <f t="shared" si="232"/>
        <v>17472</v>
      </c>
      <c r="J563" s="274">
        <f t="shared" ref="J563" si="233">J402*1.3</f>
        <v>17472</v>
      </c>
      <c r="K563" s="51">
        <f t="shared" si="199"/>
        <v>0</v>
      </c>
      <c r="L563" s="51">
        <f t="shared" si="199"/>
        <v>0</v>
      </c>
      <c r="M563" s="51">
        <f t="shared" si="199"/>
        <v>0</v>
      </c>
    </row>
    <row r="564" spans="1:13" s="182" customFormat="1" x14ac:dyDescent="0.25">
      <c r="A564" s="183"/>
      <c r="B564" s="202"/>
      <c r="C564" s="352"/>
      <c r="D564" s="193"/>
      <c r="E564" s="331"/>
      <c r="F564" s="332"/>
      <c r="G564" s="361"/>
      <c r="H564" s="51"/>
      <c r="I564" s="51"/>
      <c r="J564" s="274"/>
      <c r="K564" s="51">
        <f t="shared" si="199"/>
        <v>0</v>
      </c>
      <c r="L564" s="51">
        <f t="shared" si="199"/>
        <v>0</v>
      </c>
      <c r="M564" s="51">
        <f t="shared" si="199"/>
        <v>0</v>
      </c>
    </row>
    <row r="565" spans="1:13" s="182" customFormat="1" ht="45" x14ac:dyDescent="0.25">
      <c r="A565" s="183">
        <f>A563+0.0001</f>
        <v>3.4614000000006424</v>
      </c>
      <c r="B565" s="202" t="s">
        <v>1635</v>
      </c>
      <c r="C565" s="352" t="s">
        <v>2072</v>
      </c>
      <c r="D565" s="193" t="s">
        <v>1957</v>
      </c>
      <c r="E565" s="331" t="s">
        <v>1876</v>
      </c>
      <c r="F565" s="332" t="s">
        <v>44</v>
      </c>
      <c r="G565" s="361"/>
      <c r="H565" s="51">
        <f t="shared" ref="H565:I565" si="234">H404*1.3</f>
        <v>19383</v>
      </c>
      <c r="I565" s="51">
        <f t="shared" si="234"/>
        <v>17693</v>
      </c>
      <c r="J565" s="274">
        <f t="shared" ref="J565" si="235">J404*1.3</f>
        <v>17693</v>
      </c>
      <c r="K565" s="51">
        <f t="shared" si="199"/>
        <v>0</v>
      </c>
      <c r="L565" s="51">
        <f t="shared" si="199"/>
        <v>0</v>
      </c>
      <c r="M565" s="51">
        <f t="shared" si="199"/>
        <v>0</v>
      </c>
    </row>
    <row r="566" spans="1:13" s="182" customFormat="1" x14ac:dyDescent="0.25">
      <c r="A566" s="183"/>
      <c r="B566" s="202"/>
      <c r="C566" s="352"/>
      <c r="D566" s="193"/>
      <c r="E566" s="331"/>
      <c r="F566" s="332"/>
      <c r="G566" s="361"/>
      <c r="H566" s="51"/>
      <c r="I566" s="51"/>
      <c r="J566" s="274"/>
      <c r="K566" s="51">
        <f t="shared" si="199"/>
        <v>0</v>
      </c>
      <c r="L566" s="51">
        <f t="shared" si="199"/>
        <v>0</v>
      </c>
      <c r="M566" s="51">
        <f t="shared" si="199"/>
        <v>0</v>
      </c>
    </row>
    <row r="567" spans="1:13" s="182" customFormat="1" ht="60" x14ac:dyDescent="0.25">
      <c r="A567" s="183">
        <f>A565+0.0001</f>
        <v>3.4615000000006426</v>
      </c>
      <c r="B567" s="202" t="s">
        <v>1635</v>
      </c>
      <c r="C567" s="352" t="s">
        <v>2072</v>
      </c>
      <c r="D567" s="193" t="s">
        <v>1958</v>
      </c>
      <c r="E567" s="331" t="s">
        <v>1877</v>
      </c>
      <c r="F567" s="332" t="s">
        <v>44</v>
      </c>
      <c r="G567" s="361"/>
      <c r="H567" s="51">
        <f t="shared" ref="H567:I567" si="236">H406*1.3</f>
        <v>22217</v>
      </c>
      <c r="I567" s="51">
        <f t="shared" si="236"/>
        <v>19370</v>
      </c>
      <c r="J567" s="274">
        <f t="shared" ref="J567" si="237">J406*1.3</f>
        <v>19370</v>
      </c>
      <c r="K567" s="51">
        <f t="shared" si="199"/>
        <v>0</v>
      </c>
      <c r="L567" s="51">
        <f t="shared" si="199"/>
        <v>0</v>
      </c>
      <c r="M567" s="51">
        <f t="shared" si="199"/>
        <v>0</v>
      </c>
    </row>
    <row r="568" spans="1:13" s="182" customFormat="1" x14ac:dyDescent="0.25">
      <c r="A568" s="183"/>
      <c r="B568" s="202"/>
      <c r="C568" s="352"/>
      <c r="D568" s="193"/>
      <c r="E568" s="331"/>
      <c r="F568" s="332"/>
      <c r="G568" s="361"/>
      <c r="H568" s="51"/>
      <c r="I568" s="51"/>
      <c r="J568" s="274"/>
      <c r="K568" s="51">
        <f t="shared" si="199"/>
        <v>0</v>
      </c>
      <c r="L568" s="51">
        <f t="shared" si="199"/>
        <v>0</v>
      </c>
      <c r="M568" s="51">
        <f t="shared" si="199"/>
        <v>0</v>
      </c>
    </row>
    <row r="569" spans="1:13" s="182" customFormat="1" ht="60" x14ac:dyDescent="0.25">
      <c r="A569" s="183">
        <f>A567+0.0001</f>
        <v>3.4616000000006428</v>
      </c>
      <c r="B569" s="202" t="s">
        <v>1635</v>
      </c>
      <c r="C569" s="352" t="s">
        <v>2072</v>
      </c>
      <c r="D569" s="193" t="s">
        <v>1960</v>
      </c>
      <c r="E569" s="331" t="s">
        <v>1878</v>
      </c>
      <c r="F569" s="332" t="s">
        <v>44</v>
      </c>
      <c r="G569" s="361"/>
      <c r="H569" s="51">
        <f t="shared" ref="H569:I569" si="238">H408*1.3</f>
        <v>27716</v>
      </c>
      <c r="I569" s="51">
        <f t="shared" si="238"/>
        <v>20956</v>
      </c>
      <c r="J569" s="274">
        <f t="shared" ref="J569" si="239">J408*1.3</f>
        <v>20956</v>
      </c>
      <c r="K569" s="51">
        <f t="shared" si="199"/>
        <v>0</v>
      </c>
      <c r="L569" s="51">
        <f t="shared" si="199"/>
        <v>0</v>
      </c>
      <c r="M569" s="51">
        <f t="shared" si="199"/>
        <v>0</v>
      </c>
    </row>
    <row r="570" spans="1:13" s="182" customFormat="1" x14ac:dyDescent="0.25">
      <c r="A570" s="183"/>
      <c r="B570" s="202"/>
      <c r="C570" s="352"/>
      <c r="D570" s="193"/>
      <c r="E570" s="331"/>
      <c r="F570" s="332"/>
      <c r="G570" s="361"/>
      <c r="H570" s="51"/>
      <c r="I570" s="51"/>
      <c r="J570" s="274"/>
      <c r="K570" s="51">
        <f t="shared" si="199"/>
        <v>0</v>
      </c>
      <c r="L570" s="51">
        <f t="shared" si="199"/>
        <v>0</v>
      </c>
      <c r="M570" s="51">
        <f t="shared" si="199"/>
        <v>0</v>
      </c>
    </row>
    <row r="571" spans="1:13" s="182" customFormat="1" ht="45" x14ac:dyDescent="0.25">
      <c r="A571" s="183">
        <f>A569+0.0001</f>
        <v>3.461700000000643</v>
      </c>
      <c r="B571" s="202" t="s">
        <v>1635</v>
      </c>
      <c r="C571" s="352" t="s">
        <v>2073</v>
      </c>
      <c r="D571" s="193" t="s">
        <v>1957</v>
      </c>
      <c r="E571" s="331" t="s">
        <v>1880</v>
      </c>
      <c r="F571" s="332" t="s">
        <v>44</v>
      </c>
      <c r="G571" s="361"/>
      <c r="H571" s="51">
        <f t="shared" ref="H571:I571" si="240">H410*1.3</f>
        <v>20514</v>
      </c>
      <c r="I571" s="274">
        <f t="shared" si="240"/>
        <v>20514</v>
      </c>
      <c r="J571" s="274">
        <f t="shared" ref="J571" si="241">J410*1.3</f>
        <v>20514</v>
      </c>
      <c r="K571" s="51">
        <f t="shared" si="199"/>
        <v>0</v>
      </c>
      <c r="L571" s="51">
        <f t="shared" si="199"/>
        <v>0</v>
      </c>
      <c r="M571" s="51">
        <f t="shared" si="199"/>
        <v>0</v>
      </c>
    </row>
    <row r="572" spans="1:13" s="182" customFormat="1" x14ac:dyDescent="0.25">
      <c r="A572" s="183"/>
      <c r="B572" s="202"/>
      <c r="C572" s="352"/>
      <c r="D572" s="193"/>
      <c r="E572" s="331"/>
      <c r="F572" s="332"/>
      <c r="G572" s="361"/>
      <c r="H572" s="51"/>
      <c r="I572" s="274"/>
      <c r="J572" s="274"/>
      <c r="K572" s="51">
        <f t="shared" si="199"/>
        <v>0</v>
      </c>
      <c r="L572" s="51">
        <f t="shared" si="199"/>
        <v>0</v>
      </c>
      <c r="M572" s="51">
        <f t="shared" si="199"/>
        <v>0</v>
      </c>
    </row>
    <row r="573" spans="1:13" s="182" customFormat="1" ht="60" x14ac:dyDescent="0.25">
      <c r="A573" s="183">
        <f>A571+0.0001</f>
        <v>3.4618000000006433</v>
      </c>
      <c r="B573" s="202" t="s">
        <v>1635</v>
      </c>
      <c r="C573" s="352" t="s">
        <v>2073</v>
      </c>
      <c r="D573" s="193" t="s">
        <v>1958</v>
      </c>
      <c r="E573" s="331" t="s">
        <v>1881</v>
      </c>
      <c r="F573" s="332" t="s">
        <v>44</v>
      </c>
      <c r="G573" s="361"/>
      <c r="H573" s="51">
        <f t="shared" ref="H573:I573" si="242">H412*1.3</f>
        <v>23582</v>
      </c>
      <c r="I573" s="274">
        <f t="shared" si="242"/>
        <v>23582</v>
      </c>
      <c r="J573" s="274">
        <f t="shared" ref="J573" si="243">J412*1.3</f>
        <v>23582</v>
      </c>
      <c r="K573" s="51">
        <f t="shared" si="199"/>
        <v>0</v>
      </c>
      <c r="L573" s="51">
        <f t="shared" si="199"/>
        <v>0</v>
      </c>
      <c r="M573" s="51">
        <f t="shared" si="199"/>
        <v>0</v>
      </c>
    </row>
    <row r="574" spans="1:13" s="182" customFormat="1" x14ac:dyDescent="0.25">
      <c r="A574" s="183"/>
      <c r="B574" s="202"/>
      <c r="C574" s="352"/>
      <c r="D574" s="193"/>
      <c r="E574" s="331"/>
      <c r="F574" s="332"/>
      <c r="G574" s="361"/>
      <c r="H574" s="51"/>
      <c r="I574" s="274"/>
      <c r="J574" s="274"/>
      <c r="K574" s="51">
        <f t="shared" si="199"/>
        <v>0</v>
      </c>
      <c r="L574" s="51">
        <f t="shared" si="199"/>
        <v>0</v>
      </c>
      <c r="M574" s="51">
        <f t="shared" si="199"/>
        <v>0</v>
      </c>
    </row>
    <row r="575" spans="1:13" s="182" customFormat="1" ht="60" x14ac:dyDescent="0.25">
      <c r="A575" s="183">
        <f>A573+0.0001</f>
        <v>3.4619000000006435</v>
      </c>
      <c r="B575" s="202" t="s">
        <v>1635</v>
      </c>
      <c r="C575" s="352" t="s">
        <v>2073</v>
      </c>
      <c r="D575" s="193" t="s">
        <v>1960</v>
      </c>
      <c r="E575" s="331" t="s">
        <v>1882</v>
      </c>
      <c r="F575" s="332" t="s">
        <v>44</v>
      </c>
      <c r="G575" s="361"/>
      <c r="H575" s="51">
        <f t="shared" ref="H575:I575" si="244">H414*1.3</f>
        <v>30121</v>
      </c>
      <c r="I575" s="274">
        <f t="shared" si="244"/>
        <v>30121</v>
      </c>
      <c r="J575" s="274">
        <f t="shared" ref="J575" si="245">J414*1.3</f>
        <v>30121</v>
      </c>
      <c r="K575" s="51">
        <f t="shared" si="199"/>
        <v>0</v>
      </c>
      <c r="L575" s="51">
        <f t="shared" si="199"/>
        <v>0</v>
      </c>
      <c r="M575" s="51">
        <f t="shared" si="199"/>
        <v>0</v>
      </c>
    </row>
    <row r="576" spans="1:13" s="182" customFormat="1" x14ac:dyDescent="0.25">
      <c r="A576" s="183"/>
      <c r="B576" s="202"/>
      <c r="C576" s="352"/>
      <c r="D576" s="193"/>
      <c r="E576" s="331"/>
      <c r="F576" s="332"/>
      <c r="G576" s="361"/>
      <c r="H576" s="51"/>
      <c r="I576" s="274"/>
      <c r="J576" s="274"/>
      <c r="K576" s="51">
        <f t="shared" si="199"/>
        <v>0</v>
      </c>
      <c r="L576" s="51">
        <f t="shared" si="199"/>
        <v>0</v>
      </c>
      <c r="M576" s="51">
        <f t="shared" si="199"/>
        <v>0</v>
      </c>
    </row>
    <row r="577" spans="1:13" s="182" customFormat="1" ht="45" x14ac:dyDescent="0.25">
      <c r="A577" s="183">
        <f>A575+0.0001</f>
        <v>3.4620000000006437</v>
      </c>
      <c r="B577" s="202" t="s">
        <v>1635</v>
      </c>
      <c r="C577" s="352" t="s">
        <v>2074</v>
      </c>
      <c r="D577" s="193" t="s">
        <v>1957</v>
      </c>
      <c r="E577" s="331" t="s">
        <v>1884</v>
      </c>
      <c r="F577" s="332" t="s">
        <v>44</v>
      </c>
      <c r="G577" s="361"/>
      <c r="H577" s="51">
        <f t="shared" ref="H577:I577" si="246">H416*1.3</f>
        <v>22087</v>
      </c>
      <c r="I577" s="274">
        <f t="shared" si="246"/>
        <v>22087</v>
      </c>
      <c r="J577" s="274">
        <f t="shared" ref="J577" si="247">J416*1.3</f>
        <v>22087</v>
      </c>
      <c r="K577" s="51">
        <f t="shared" si="199"/>
        <v>0</v>
      </c>
      <c r="L577" s="51">
        <f t="shared" si="199"/>
        <v>0</v>
      </c>
      <c r="M577" s="51">
        <f t="shared" si="199"/>
        <v>0</v>
      </c>
    </row>
    <row r="578" spans="1:13" s="182" customFormat="1" x14ac:dyDescent="0.25">
      <c r="A578" s="183"/>
      <c r="B578" s="202"/>
      <c r="C578" s="352"/>
      <c r="D578" s="193"/>
      <c r="E578" s="331"/>
      <c r="F578" s="332"/>
      <c r="G578" s="361"/>
      <c r="H578" s="51"/>
      <c r="I578" s="274"/>
      <c r="J578" s="274"/>
      <c r="K578" s="51">
        <f t="shared" si="199"/>
        <v>0</v>
      </c>
      <c r="L578" s="51">
        <f t="shared" si="199"/>
        <v>0</v>
      </c>
      <c r="M578" s="51">
        <f t="shared" si="199"/>
        <v>0</v>
      </c>
    </row>
    <row r="579" spans="1:13" s="182" customFormat="1" ht="60" x14ac:dyDescent="0.25">
      <c r="A579" s="183">
        <f>A577+0.0001</f>
        <v>3.4621000000006439</v>
      </c>
      <c r="B579" s="202" t="s">
        <v>1635</v>
      </c>
      <c r="C579" s="352" t="s">
        <v>2074</v>
      </c>
      <c r="D579" s="193" t="s">
        <v>1958</v>
      </c>
      <c r="E579" s="331" t="s">
        <v>1885</v>
      </c>
      <c r="F579" s="332" t="s">
        <v>44</v>
      </c>
      <c r="G579" s="361"/>
      <c r="H579" s="51">
        <f t="shared" ref="H579:I579" si="248">H418*1.3</f>
        <v>25272</v>
      </c>
      <c r="I579" s="274">
        <f t="shared" si="248"/>
        <v>25272</v>
      </c>
      <c r="J579" s="274">
        <f t="shared" ref="J579" si="249">J418*1.3</f>
        <v>25272</v>
      </c>
      <c r="K579" s="51">
        <f t="shared" si="199"/>
        <v>0</v>
      </c>
      <c r="L579" s="51">
        <f t="shared" si="199"/>
        <v>0</v>
      </c>
      <c r="M579" s="51">
        <f t="shared" si="199"/>
        <v>0</v>
      </c>
    </row>
    <row r="580" spans="1:13" s="182" customFormat="1" x14ac:dyDescent="0.25">
      <c r="A580" s="183"/>
      <c r="B580" s="202"/>
      <c r="C580" s="352"/>
      <c r="D580" s="193"/>
      <c r="E580" s="331"/>
      <c r="F580" s="332"/>
      <c r="G580" s="361"/>
      <c r="H580" s="51"/>
      <c r="I580" s="274"/>
      <c r="J580" s="274"/>
      <c r="K580" s="51">
        <f t="shared" si="199"/>
        <v>0</v>
      </c>
      <c r="L580" s="51">
        <f t="shared" si="199"/>
        <v>0</v>
      </c>
      <c r="M580" s="51">
        <f t="shared" si="199"/>
        <v>0</v>
      </c>
    </row>
    <row r="581" spans="1:13" s="182" customFormat="1" ht="60" x14ac:dyDescent="0.25">
      <c r="A581" s="183">
        <f>A579+0.0001</f>
        <v>3.4622000000006441</v>
      </c>
      <c r="B581" s="202" t="s">
        <v>1635</v>
      </c>
      <c r="C581" s="352" t="s">
        <v>2074</v>
      </c>
      <c r="D581" s="193" t="s">
        <v>1960</v>
      </c>
      <c r="E581" s="331" t="s">
        <v>1886</v>
      </c>
      <c r="F581" s="332" t="s">
        <v>44</v>
      </c>
      <c r="G581" s="361"/>
      <c r="H581" s="51">
        <f t="shared" ref="H581:I581" si="250">H420*1.3</f>
        <v>32201</v>
      </c>
      <c r="I581" s="274">
        <f t="shared" si="250"/>
        <v>32201</v>
      </c>
      <c r="J581" s="274">
        <f t="shared" ref="J581" si="251">J420*1.3</f>
        <v>32201</v>
      </c>
      <c r="K581" s="51">
        <f t="shared" si="199"/>
        <v>0</v>
      </c>
      <c r="L581" s="51">
        <f t="shared" si="199"/>
        <v>0</v>
      </c>
      <c r="M581" s="51">
        <f t="shared" si="199"/>
        <v>0</v>
      </c>
    </row>
    <row r="582" spans="1:13" s="182" customFormat="1" x14ac:dyDescent="0.25">
      <c r="A582" s="183"/>
      <c r="B582" s="202"/>
      <c r="C582" s="352"/>
      <c r="D582" s="193"/>
      <c r="E582" s="331"/>
      <c r="F582" s="332"/>
      <c r="G582" s="361"/>
      <c r="H582" s="51"/>
      <c r="I582" s="274"/>
      <c r="J582" s="274"/>
      <c r="K582" s="51">
        <f t="shared" si="199"/>
        <v>0</v>
      </c>
      <c r="L582" s="51">
        <f t="shared" si="199"/>
        <v>0</v>
      </c>
      <c r="M582" s="51">
        <f t="shared" si="199"/>
        <v>0</v>
      </c>
    </row>
    <row r="583" spans="1:13" s="182" customFormat="1" ht="45" x14ac:dyDescent="0.25">
      <c r="A583" s="183">
        <f>A581+0.0001</f>
        <v>3.4623000000006443</v>
      </c>
      <c r="B583" s="202" t="s">
        <v>1635</v>
      </c>
      <c r="C583" s="352" t="s">
        <v>2075</v>
      </c>
      <c r="D583" s="193" t="s">
        <v>1957</v>
      </c>
      <c r="E583" s="331" t="s">
        <v>1888</v>
      </c>
      <c r="F583" s="332" t="s">
        <v>44</v>
      </c>
      <c r="G583" s="361"/>
      <c r="H583" s="51">
        <f t="shared" ref="H583:I583" si="252">H422*1.3</f>
        <v>24102</v>
      </c>
      <c r="I583" s="274">
        <f t="shared" si="252"/>
        <v>24102</v>
      </c>
      <c r="J583" s="274">
        <f t="shared" ref="J583" si="253">J422*1.3</f>
        <v>24102</v>
      </c>
      <c r="K583" s="51">
        <f t="shared" si="199"/>
        <v>0</v>
      </c>
      <c r="L583" s="51">
        <f t="shared" si="199"/>
        <v>0</v>
      </c>
      <c r="M583" s="51">
        <f t="shared" si="199"/>
        <v>0</v>
      </c>
    </row>
    <row r="584" spans="1:13" s="182" customFormat="1" x14ac:dyDescent="0.25">
      <c r="A584" s="183"/>
      <c r="B584" s="202"/>
      <c r="C584" s="352"/>
      <c r="D584" s="193"/>
      <c r="E584" s="331"/>
      <c r="F584" s="332"/>
      <c r="G584" s="361"/>
      <c r="H584" s="51"/>
      <c r="I584" s="274"/>
      <c r="J584" s="274"/>
      <c r="K584" s="51">
        <f t="shared" si="199"/>
        <v>0</v>
      </c>
      <c r="L584" s="51">
        <f t="shared" si="199"/>
        <v>0</v>
      </c>
      <c r="M584" s="51">
        <f t="shared" si="199"/>
        <v>0</v>
      </c>
    </row>
    <row r="585" spans="1:13" s="182" customFormat="1" ht="60" x14ac:dyDescent="0.25">
      <c r="A585" s="183">
        <f>A583+0.0001</f>
        <v>3.4624000000006445</v>
      </c>
      <c r="B585" s="202" t="s">
        <v>1635</v>
      </c>
      <c r="C585" s="352" t="s">
        <v>2075</v>
      </c>
      <c r="D585" s="193" t="s">
        <v>1958</v>
      </c>
      <c r="E585" s="331" t="s">
        <v>1889</v>
      </c>
      <c r="F585" s="332" t="s">
        <v>44</v>
      </c>
      <c r="G585" s="361"/>
      <c r="H585" s="51">
        <f t="shared" ref="H585:I585" si="254">H424*1.3</f>
        <v>27547</v>
      </c>
      <c r="I585" s="274">
        <f t="shared" si="254"/>
        <v>27547</v>
      </c>
      <c r="J585" s="274">
        <f t="shared" ref="J585" si="255">J424*1.3</f>
        <v>27547</v>
      </c>
      <c r="K585" s="51">
        <f t="shared" si="199"/>
        <v>0</v>
      </c>
      <c r="L585" s="51">
        <f t="shared" si="199"/>
        <v>0</v>
      </c>
      <c r="M585" s="51">
        <f t="shared" si="199"/>
        <v>0</v>
      </c>
    </row>
    <row r="586" spans="1:13" s="182" customFormat="1" x14ac:dyDescent="0.25">
      <c r="A586" s="183"/>
      <c r="B586" s="202"/>
      <c r="C586" s="352"/>
      <c r="D586" s="193"/>
      <c r="E586" s="331"/>
      <c r="F586" s="332"/>
      <c r="G586" s="361"/>
      <c r="H586" s="51"/>
      <c r="I586" s="274"/>
      <c r="J586" s="274"/>
      <c r="K586" s="51">
        <f t="shared" si="199"/>
        <v>0</v>
      </c>
      <c r="L586" s="51">
        <f t="shared" si="199"/>
        <v>0</v>
      </c>
      <c r="M586" s="51">
        <f t="shared" si="199"/>
        <v>0</v>
      </c>
    </row>
    <row r="587" spans="1:13" s="182" customFormat="1" ht="60" x14ac:dyDescent="0.25">
      <c r="A587" s="183">
        <f>A585+0.0001</f>
        <v>3.4625000000006447</v>
      </c>
      <c r="B587" s="202" t="s">
        <v>1635</v>
      </c>
      <c r="C587" s="352" t="s">
        <v>2075</v>
      </c>
      <c r="D587" s="193" t="s">
        <v>1960</v>
      </c>
      <c r="E587" s="331" t="s">
        <v>1890</v>
      </c>
      <c r="F587" s="332" t="s">
        <v>44</v>
      </c>
      <c r="G587" s="361"/>
      <c r="H587" s="51">
        <f t="shared" ref="H587:I587" si="256">H426*1.3</f>
        <v>34918</v>
      </c>
      <c r="I587" s="274">
        <f t="shared" si="256"/>
        <v>34918</v>
      </c>
      <c r="J587" s="274">
        <f t="shared" ref="J587" si="257">J426*1.3</f>
        <v>34918</v>
      </c>
      <c r="K587" s="51">
        <f t="shared" si="199"/>
        <v>0</v>
      </c>
      <c r="L587" s="51">
        <f t="shared" si="199"/>
        <v>0</v>
      </c>
      <c r="M587" s="51">
        <f t="shared" si="199"/>
        <v>0</v>
      </c>
    </row>
    <row r="588" spans="1:13" s="182" customFormat="1" x14ac:dyDescent="0.25">
      <c r="A588" s="183"/>
      <c r="B588" s="202"/>
      <c r="C588" s="352"/>
      <c r="D588" s="193"/>
      <c r="E588" s="331"/>
      <c r="F588" s="332"/>
      <c r="G588" s="361"/>
      <c r="H588" s="51"/>
      <c r="I588" s="51"/>
      <c r="J588" s="274"/>
      <c r="K588" s="51">
        <f t="shared" si="199"/>
        <v>0</v>
      </c>
      <c r="L588" s="51">
        <f t="shared" si="199"/>
        <v>0</v>
      </c>
      <c r="M588" s="51">
        <f t="shared" si="199"/>
        <v>0</v>
      </c>
    </row>
    <row r="589" spans="1:13" s="182" customFormat="1" ht="45" x14ac:dyDescent="0.25">
      <c r="A589" s="183">
        <f>A587+0.0001</f>
        <v>3.4626000000006449</v>
      </c>
      <c r="B589" s="202" t="s">
        <v>1658</v>
      </c>
      <c r="C589" s="352" t="s">
        <v>2076</v>
      </c>
      <c r="D589" s="193" t="s">
        <v>1957</v>
      </c>
      <c r="E589" s="331" t="s">
        <v>1892</v>
      </c>
      <c r="F589" s="332" t="s">
        <v>44</v>
      </c>
      <c r="G589" s="361"/>
      <c r="H589" s="51">
        <f t="shared" ref="H589:I589" si="258">H428*1.3</f>
        <v>17940</v>
      </c>
      <c r="I589" s="51">
        <f t="shared" si="258"/>
        <v>14482</v>
      </c>
      <c r="J589" s="274">
        <f t="shared" ref="J589" si="259">J428*1.3</f>
        <v>14482</v>
      </c>
      <c r="K589" s="51">
        <f t="shared" si="199"/>
        <v>0</v>
      </c>
      <c r="L589" s="51">
        <f t="shared" si="199"/>
        <v>0</v>
      </c>
      <c r="M589" s="51">
        <f t="shared" si="199"/>
        <v>0</v>
      </c>
    </row>
    <row r="590" spans="1:13" s="182" customFormat="1" x14ac:dyDescent="0.25">
      <c r="A590" s="183"/>
      <c r="B590" s="202"/>
      <c r="C590" s="352"/>
      <c r="D590" s="193"/>
      <c r="E590" s="331"/>
      <c r="F590" s="332"/>
      <c r="G590" s="361"/>
      <c r="H590" s="51"/>
      <c r="I590" s="51"/>
      <c r="J590" s="274"/>
      <c r="K590" s="51">
        <f t="shared" si="199"/>
        <v>0</v>
      </c>
      <c r="L590" s="51">
        <f t="shared" si="199"/>
        <v>0</v>
      </c>
      <c r="M590" s="51">
        <f t="shared" si="199"/>
        <v>0</v>
      </c>
    </row>
    <row r="591" spans="1:13" s="182" customFormat="1" ht="45" x14ac:dyDescent="0.25">
      <c r="A591" s="183">
        <f>A589+0.0001</f>
        <v>3.4627000000006452</v>
      </c>
      <c r="B591" s="202" t="s">
        <v>1658</v>
      </c>
      <c r="C591" s="352" t="s">
        <v>2076</v>
      </c>
      <c r="D591" s="193" t="s">
        <v>1958</v>
      </c>
      <c r="E591" s="331" t="s">
        <v>1893</v>
      </c>
      <c r="F591" s="332" t="s">
        <v>44</v>
      </c>
      <c r="G591" s="361"/>
      <c r="H591" s="51">
        <f t="shared" ref="H591:I591" si="260">H430*1.3</f>
        <v>20995</v>
      </c>
      <c r="I591" s="51">
        <f t="shared" si="260"/>
        <v>16393</v>
      </c>
      <c r="J591" s="274">
        <f t="shared" ref="J591" si="261">J430*1.3</f>
        <v>16393</v>
      </c>
      <c r="K591" s="51">
        <f t="shared" si="199"/>
        <v>0</v>
      </c>
      <c r="L591" s="51">
        <f t="shared" si="199"/>
        <v>0</v>
      </c>
      <c r="M591" s="51">
        <f t="shared" si="199"/>
        <v>0</v>
      </c>
    </row>
    <row r="592" spans="1:13" s="182" customFormat="1" x14ac:dyDescent="0.25">
      <c r="A592" s="183"/>
      <c r="B592" s="202"/>
      <c r="C592" s="352"/>
      <c r="D592" s="193"/>
      <c r="E592" s="331"/>
      <c r="F592" s="332"/>
      <c r="G592" s="361"/>
      <c r="H592" s="51"/>
      <c r="I592" s="51"/>
      <c r="J592" s="274"/>
      <c r="K592" s="51">
        <f t="shared" si="199"/>
        <v>0</v>
      </c>
      <c r="L592" s="51">
        <f t="shared" si="199"/>
        <v>0</v>
      </c>
      <c r="M592" s="51">
        <f t="shared" si="199"/>
        <v>0</v>
      </c>
    </row>
    <row r="593" spans="1:13" s="182" customFormat="1" ht="45" x14ac:dyDescent="0.25">
      <c r="A593" s="183">
        <f>A591+0.0001</f>
        <v>3.4628000000006454</v>
      </c>
      <c r="B593" s="202" t="s">
        <v>1658</v>
      </c>
      <c r="C593" s="352" t="s">
        <v>2077</v>
      </c>
      <c r="D593" s="193" t="s">
        <v>1957</v>
      </c>
      <c r="E593" s="331" t="s">
        <v>1895</v>
      </c>
      <c r="F593" s="332" t="s">
        <v>44</v>
      </c>
      <c r="G593" s="361"/>
      <c r="H593" s="51">
        <f t="shared" ref="H593:I593" si="262">H432*1.3</f>
        <v>19942</v>
      </c>
      <c r="I593" s="51">
        <f t="shared" si="262"/>
        <v>15340</v>
      </c>
      <c r="J593" s="274">
        <f t="shared" ref="J593" si="263">J432*1.3</f>
        <v>15340</v>
      </c>
      <c r="K593" s="51">
        <f t="shared" ref="K593:M656" si="264">$G593*H593</f>
        <v>0</v>
      </c>
      <c r="L593" s="51">
        <f t="shared" si="264"/>
        <v>0</v>
      </c>
      <c r="M593" s="51">
        <f t="shared" si="264"/>
        <v>0</v>
      </c>
    </row>
    <row r="594" spans="1:13" s="182" customFormat="1" x14ac:dyDescent="0.25">
      <c r="A594" s="183"/>
      <c r="B594" s="202"/>
      <c r="C594" s="352"/>
      <c r="D594" s="193"/>
      <c r="E594" s="331"/>
      <c r="F594" s="332"/>
      <c r="G594" s="361"/>
      <c r="H594" s="51"/>
      <c r="I594" s="51"/>
      <c r="J594" s="274"/>
      <c r="K594" s="51">
        <f t="shared" si="264"/>
        <v>0</v>
      </c>
      <c r="L594" s="51">
        <f t="shared" si="264"/>
        <v>0</v>
      </c>
      <c r="M594" s="51">
        <f t="shared" si="264"/>
        <v>0</v>
      </c>
    </row>
    <row r="595" spans="1:13" s="182" customFormat="1" ht="60" x14ac:dyDescent="0.25">
      <c r="A595" s="183">
        <f>A593+0.0001</f>
        <v>3.4629000000006456</v>
      </c>
      <c r="B595" s="202" t="s">
        <v>1658</v>
      </c>
      <c r="C595" s="352" t="s">
        <v>2077</v>
      </c>
      <c r="D595" s="193" t="s">
        <v>1958</v>
      </c>
      <c r="E595" s="331" t="s">
        <v>1896</v>
      </c>
      <c r="F595" s="332" t="s">
        <v>44</v>
      </c>
      <c r="G595" s="361"/>
      <c r="H595" s="51">
        <f t="shared" ref="H595:I595" si="265">H434*1.3</f>
        <v>21801</v>
      </c>
      <c r="I595" s="51">
        <f t="shared" si="265"/>
        <v>16588</v>
      </c>
      <c r="J595" s="274">
        <f t="shared" ref="J595" si="266">J434*1.3</f>
        <v>16588</v>
      </c>
      <c r="K595" s="51">
        <f t="shared" si="264"/>
        <v>0</v>
      </c>
      <c r="L595" s="51">
        <f t="shared" si="264"/>
        <v>0</v>
      </c>
      <c r="M595" s="51">
        <f t="shared" si="264"/>
        <v>0</v>
      </c>
    </row>
    <row r="596" spans="1:13" s="182" customFormat="1" x14ac:dyDescent="0.25">
      <c r="A596" s="183"/>
      <c r="B596" s="202"/>
      <c r="C596" s="352"/>
      <c r="D596" s="193"/>
      <c r="E596" s="331"/>
      <c r="F596" s="332"/>
      <c r="G596" s="361"/>
      <c r="H596" s="51"/>
      <c r="I596" s="51"/>
      <c r="J596" s="274"/>
      <c r="K596" s="51">
        <f t="shared" si="264"/>
        <v>0</v>
      </c>
      <c r="L596" s="51">
        <f t="shared" si="264"/>
        <v>0</v>
      </c>
      <c r="M596" s="51">
        <f t="shared" si="264"/>
        <v>0</v>
      </c>
    </row>
    <row r="597" spans="1:13" s="182" customFormat="1" ht="45" x14ac:dyDescent="0.25">
      <c r="A597" s="183">
        <f>A595+0.0001</f>
        <v>3.4630000000006458</v>
      </c>
      <c r="B597" s="202" t="s">
        <v>1663</v>
      </c>
      <c r="C597" s="352" t="s">
        <v>2078</v>
      </c>
      <c r="D597" s="193" t="s">
        <v>1957</v>
      </c>
      <c r="E597" s="331" t="s">
        <v>1898</v>
      </c>
      <c r="F597" s="332" t="s">
        <v>44</v>
      </c>
      <c r="G597" s="361"/>
      <c r="H597" s="51">
        <f t="shared" ref="H597:I597" si="267">H436*1.3</f>
        <v>22217</v>
      </c>
      <c r="I597" s="51">
        <f t="shared" si="267"/>
        <v>18421</v>
      </c>
      <c r="J597" s="274">
        <f t="shared" ref="J597" si="268">J436*1.3</f>
        <v>18421</v>
      </c>
      <c r="K597" s="51">
        <f t="shared" si="264"/>
        <v>0</v>
      </c>
      <c r="L597" s="51">
        <f t="shared" si="264"/>
        <v>0</v>
      </c>
      <c r="M597" s="51">
        <f t="shared" si="264"/>
        <v>0</v>
      </c>
    </row>
    <row r="598" spans="1:13" s="182" customFormat="1" x14ac:dyDescent="0.25">
      <c r="A598" s="183"/>
      <c r="B598" s="202"/>
      <c r="C598" s="352"/>
      <c r="D598" s="193"/>
      <c r="E598" s="331"/>
      <c r="F598" s="332"/>
      <c r="G598" s="361"/>
      <c r="H598" s="51"/>
      <c r="I598" s="51"/>
      <c r="J598" s="274"/>
      <c r="K598" s="51">
        <f t="shared" si="264"/>
        <v>0</v>
      </c>
      <c r="L598" s="51">
        <f t="shared" si="264"/>
        <v>0</v>
      </c>
      <c r="M598" s="51">
        <f t="shared" si="264"/>
        <v>0</v>
      </c>
    </row>
    <row r="599" spans="1:13" s="182" customFormat="1" ht="60" x14ac:dyDescent="0.25">
      <c r="A599" s="183">
        <f>A597+0.0001</f>
        <v>3.463100000000646</v>
      </c>
      <c r="B599" s="202" t="s">
        <v>1663</v>
      </c>
      <c r="C599" s="352" t="s">
        <v>2078</v>
      </c>
      <c r="D599" s="193" t="s">
        <v>1958</v>
      </c>
      <c r="E599" s="331" t="s">
        <v>1899</v>
      </c>
      <c r="F599" s="332" t="s">
        <v>44</v>
      </c>
      <c r="G599" s="361"/>
      <c r="H599" s="51">
        <f t="shared" ref="H599:I599" si="269">H438*1.3</f>
        <v>24128</v>
      </c>
      <c r="I599" s="51">
        <f t="shared" si="269"/>
        <v>19461</v>
      </c>
      <c r="J599" s="274">
        <f t="shared" ref="J599" si="270">J438*1.3</f>
        <v>19461</v>
      </c>
      <c r="K599" s="51">
        <f t="shared" si="264"/>
        <v>0</v>
      </c>
      <c r="L599" s="51">
        <f t="shared" si="264"/>
        <v>0</v>
      </c>
      <c r="M599" s="51">
        <f t="shared" si="264"/>
        <v>0</v>
      </c>
    </row>
    <row r="600" spans="1:13" s="182" customFormat="1" x14ac:dyDescent="0.25">
      <c r="A600" s="183"/>
      <c r="B600" s="202"/>
      <c r="C600" s="352"/>
      <c r="D600" s="193"/>
      <c r="E600" s="331"/>
      <c r="F600" s="332"/>
      <c r="G600" s="361"/>
      <c r="H600" s="51"/>
      <c r="I600" s="51"/>
      <c r="J600" s="274"/>
      <c r="K600" s="51">
        <f t="shared" si="264"/>
        <v>0</v>
      </c>
      <c r="L600" s="51">
        <f t="shared" si="264"/>
        <v>0</v>
      </c>
      <c r="M600" s="51">
        <f t="shared" si="264"/>
        <v>0</v>
      </c>
    </row>
    <row r="601" spans="1:13" s="182" customFormat="1" ht="45" x14ac:dyDescent="0.25">
      <c r="A601" s="183">
        <f>A599+0.0001</f>
        <v>3.4632000000006462</v>
      </c>
      <c r="B601" s="202" t="s">
        <v>1663</v>
      </c>
      <c r="C601" s="352" t="s">
        <v>2078</v>
      </c>
      <c r="D601" s="193" t="s">
        <v>1960</v>
      </c>
      <c r="E601" s="331" t="s">
        <v>1900</v>
      </c>
      <c r="F601" s="332" t="s">
        <v>44</v>
      </c>
      <c r="G601" s="361"/>
      <c r="H601" s="51">
        <f t="shared" ref="H601:I601" si="271">H440*1.3</f>
        <v>29848</v>
      </c>
      <c r="I601" s="51">
        <f t="shared" si="271"/>
        <v>20527</v>
      </c>
      <c r="J601" s="274">
        <f t="shared" ref="J601" si="272">J440*1.3</f>
        <v>20527</v>
      </c>
      <c r="K601" s="51">
        <f t="shared" si="264"/>
        <v>0</v>
      </c>
      <c r="L601" s="51">
        <f t="shared" si="264"/>
        <v>0</v>
      </c>
      <c r="M601" s="51">
        <f t="shared" si="264"/>
        <v>0</v>
      </c>
    </row>
    <row r="602" spans="1:13" s="182" customFormat="1" x14ac:dyDescent="0.25">
      <c r="A602" s="183"/>
      <c r="B602" s="202"/>
      <c r="C602" s="352"/>
      <c r="D602" s="193"/>
      <c r="E602" s="331"/>
      <c r="F602" s="332"/>
      <c r="G602" s="361"/>
      <c r="H602" s="51"/>
      <c r="I602" s="51"/>
      <c r="J602" s="274"/>
      <c r="K602" s="51">
        <f t="shared" si="264"/>
        <v>0</v>
      </c>
      <c r="L602" s="51">
        <f t="shared" si="264"/>
        <v>0</v>
      </c>
      <c r="M602" s="51">
        <f t="shared" si="264"/>
        <v>0</v>
      </c>
    </row>
    <row r="603" spans="1:13" s="182" customFormat="1" ht="45" x14ac:dyDescent="0.25">
      <c r="A603" s="183">
        <f>A601+0.0001</f>
        <v>3.4633000000006464</v>
      </c>
      <c r="B603" s="202" t="s">
        <v>1663</v>
      </c>
      <c r="C603" s="352" t="s">
        <v>2080</v>
      </c>
      <c r="D603" s="193" t="s">
        <v>1957</v>
      </c>
      <c r="E603" s="331" t="s">
        <v>1902</v>
      </c>
      <c r="F603" s="332" t="s">
        <v>44</v>
      </c>
      <c r="G603" s="361"/>
      <c r="H603" s="51">
        <f t="shared" ref="H603:I603" si="273">H442*1.3</f>
        <v>24089</v>
      </c>
      <c r="I603" s="274">
        <f t="shared" si="273"/>
        <v>24089</v>
      </c>
      <c r="J603" s="274">
        <f t="shared" ref="J603" si="274">J442*1.3</f>
        <v>24089</v>
      </c>
      <c r="K603" s="51">
        <f t="shared" si="264"/>
        <v>0</v>
      </c>
      <c r="L603" s="51">
        <f t="shared" si="264"/>
        <v>0</v>
      </c>
      <c r="M603" s="51">
        <f t="shared" si="264"/>
        <v>0</v>
      </c>
    </row>
    <row r="604" spans="1:13" s="182" customFormat="1" x14ac:dyDescent="0.25">
      <c r="A604" s="183"/>
      <c r="B604" s="202"/>
      <c r="C604" s="352"/>
      <c r="D604" s="193"/>
      <c r="E604" s="331"/>
      <c r="F604" s="332"/>
      <c r="G604" s="361"/>
      <c r="H604" s="51"/>
      <c r="I604" s="274"/>
      <c r="J604" s="274"/>
      <c r="K604" s="51">
        <f t="shared" si="264"/>
        <v>0</v>
      </c>
      <c r="L604" s="51">
        <f t="shared" si="264"/>
        <v>0</v>
      </c>
      <c r="M604" s="51">
        <f t="shared" si="264"/>
        <v>0</v>
      </c>
    </row>
    <row r="605" spans="1:13" s="182" customFormat="1" ht="60" x14ac:dyDescent="0.25">
      <c r="A605" s="183">
        <f>A603+0.0001</f>
        <v>3.4634000000006466</v>
      </c>
      <c r="B605" s="202" t="s">
        <v>1663</v>
      </c>
      <c r="C605" s="352" t="s">
        <v>2080</v>
      </c>
      <c r="D605" s="193" t="s">
        <v>1958</v>
      </c>
      <c r="E605" s="331" t="s">
        <v>1903</v>
      </c>
      <c r="F605" s="332" t="s">
        <v>44</v>
      </c>
      <c r="G605" s="361"/>
      <c r="H605" s="51">
        <f t="shared" ref="H605:I605" si="275">H444*1.3</f>
        <v>26169</v>
      </c>
      <c r="I605" s="274">
        <f t="shared" si="275"/>
        <v>26169</v>
      </c>
      <c r="J605" s="274">
        <f t="shared" ref="J605" si="276">J444*1.3</f>
        <v>26169</v>
      </c>
      <c r="K605" s="51">
        <f t="shared" si="264"/>
        <v>0</v>
      </c>
      <c r="L605" s="51">
        <f t="shared" si="264"/>
        <v>0</v>
      </c>
      <c r="M605" s="51">
        <f t="shared" si="264"/>
        <v>0</v>
      </c>
    </row>
    <row r="606" spans="1:13" s="182" customFormat="1" x14ac:dyDescent="0.25">
      <c r="A606" s="183"/>
      <c r="B606" s="202"/>
      <c r="C606" s="352"/>
      <c r="D606" s="193"/>
      <c r="E606" s="331"/>
      <c r="F606" s="332"/>
      <c r="G606" s="361"/>
      <c r="H606" s="51"/>
      <c r="I606" s="274"/>
      <c r="J606" s="274"/>
      <c r="K606" s="51">
        <f t="shared" si="264"/>
        <v>0</v>
      </c>
      <c r="L606" s="51">
        <f t="shared" si="264"/>
        <v>0</v>
      </c>
      <c r="M606" s="51">
        <f t="shared" si="264"/>
        <v>0</v>
      </c>
    </row>
    <row r="607" spans="1:13" s="182" customFormat="1" ht="45" x14ac:dyDescent="0.25">
      <c r="A607" s="183">
        <f>A605+0.0001</f>
        <v>3.4635000000006468</v>
      </c>
      <c r="B607" s="202" t="s">
        <v>1663</v>
      </c>
      <c r="C607" s="352" t="s">
        <v>2080</v>
      </c>
      <c r="D607" s="193" t="s">
        <v>1960</v>
      </c>
      <c r="E607" s="331" t="s">
        <v>1904</v>
      </c>
      <c r="F607" s="332" t="s">
        <v>44</v>
      </c>
      <c r="G607" s="361"/>
      <c r="H607" s="51">
        <f t="shared" ref="H607:I607" si="277">H446*1.3</f>
        <v>31902</v>
      </c>
      <c r="I607" s="274">
        <f t="shared" si="277"/>
        <v>31902</v>
      </c>
      <c r="J607" s="274">
        <f t="shared" ref="J607" si="278">J446*1.3</f>
        <v>31902</v>
      </c>
      <c r="K607" s="51">
        <f t="shared" si="264"/>
        <v>0</v>
      </c>
      <c r="L607" s="51">
        <f t="shared" si="264"/>
        <v>0</v>
      </c>
      <c r="M607" s="51">
        <f t="shared" si="264"/>
        <v>0</v>
      </c>
    </row>
    <row r="608" spans="1:13" s="182" customFormat="1" x14ac:dyDescent="0.25">
      <c r="A608" s="183"/>
      <c r="B608" s="202"/>
      <c r="C608" s="352"/>
      <c r="D608" s="193"/>
      <c r="E608" s="331"/>
      <c r="F608" s="332"/>
      <c r="G608" s="361"/>
      <c r="H608" s="51"/>
      <c r="I608" s="274"/>
      <c r="J608" s="274"/>
      <c r="K608" s="51">
        <f t="shared" si="264"/>
        <v>0</v>
      </c>
      <c r="L608" s="51">
        <f t="shared" si="264"/>
        <v>0</v>
      </c>
      <c r="M608" s="51">
        <f t="shared" si="264"/>
        <v>0</v>
      </c>
    </row>
    <row r="609" spans="1:13" s="182" customFormat="1" ht="45" x14ac:dyDescent="0.25">
      <c r="A609" s="183">
        <f>A607+0.0001</f>
        <v>3.4636000000006471</v>
      </c>
      <c r="B609" s="202" t="s">
        <v>1663</v>
      </c>
      <c r="C609" s="352" t="s">
        <v>2081</v>
      </c>
      <c r="D609" s="193" t="s">
        <v>1957</v>
      </c>
      <c r="E609" s="331" t="s">
        <v>1906</v>
      </c>
      <c r="F609" s="332" t="s">
        <v>44</v>
      </c>
      <c r="G609" s="361"/>
      <c r="H609" s="51">
        <f t="shared" ref="H609:I609" si="279">H448*1.3</f>
        <v>26975</v>
      </c>
      <c r="I609" s="274">
        <f t="shared" si="279"/>
        <v>26975</v>
      </c>
      <c r="J609" s="274">
        <f t="shared" ref="J609" si="280">J448*1.3</f>
        <v>26975</v>
      </c>
      <c r="K609" s="51">
        <f t="shared" si="264"/>
        <v>0</v>
      </c>
      <c r="L609" s="51">
        <f t="shared" si="264"/>
        <v>0</v>
      </c>
      <c r="M609" s="51">
        <f t="shared" si="264"/>
        <v>0</v>
      </c>
    </row>
    <row r="610" spans="1:13" s="182" customFormat="1" x14ac:dyDescent="0.25">
      <c r="A610" s="183"/>
      <c r="B610" s="202"/>
      <c r="C610" s="352"/>
      <c r="D610" s="193"/>
      <c r="E610" s="331"/>
      <c r="F610" s="332"/>
      <c r="G610" s="361"/>
      <c r="H610" s="51"/>
      <c r="I610" s="274"/>
      <c r="J610" s="274"/>
      <c r="K610" s="51">
        <f t="shared" si="264"/>
        <v>0</v>
      </c>
      <c r="L610" s="51">
        <f t="shared" si="264"/>
        <v>0</v>
      </c>
      <c r="M610" s="51">
        <f t="shared" si="264"/>
        <v>0</v>
      </c>
    </row>
    <row r="611" spans="1:13" s="182" customFormat="1" ht="60" x14ac:dyDescent="0.25">
      <c r="A611" s="183">
        <f>A609+0.0001</f>
        <v>3.4637000000006473</v>
      </c>
      <c r="B611" s="202" t="s">
        <v>1663</v>
      </c>
      <c r="C611" s="352" t="s">
        <v>2081</v>
      </c>
      <c r="D611" s="193" t="s">
        <v>1958</v>
      </c>
      <c r="E611" s="331" t="s">
        <v>1907</v>
      </c>
      <c r="F611" s="332" t="s">
        <v>44</v>
      </c>
      <c r="G611" s="361"/>
      <c r="H611" s="51">
        <f t="shared" ref="H611:I611" si="281">H450*1.3</f>
        <v>29172</v>
      </c>
      <c r="I611" s="274">
        <f t="shared" si="281"/>
        <v>29172</v>
      </c>
      <c r="J611" s="274">
        <f t="shared" ref="J611" si="282">J450*1.3</f>
        <v>29172</v>
      </c>
      <c r="K611" s="51">
        <f t="shared" si="264"/>
        <v>0</v>
      </c>
      <c r="L611" s="51">
        <f t="shared" si="264"/>
        <v>0</v>
      </c>
      <c r="M611" s="51">
        <f t="shared" si="264"/>
        <v>0</v>
      </c>
    </row>
    <row r="612" spans="1:13" s="182" customFormat="1" x14ac:dyDescent="0.25">
      <c r="A612" s="183"/>
      <c r="B612" s="202"/>
      <c r="C612" s="352"/>
      <c r="D612" s="193"/>
      <c r="E612" s="331"/>
      <c r="F612" s="332"/>
      <c r="G612" s="361"/>
      <c r="H612" s="51"/>
      <c r="I612" s="274"/>
      <c r="J612" s="274"/>
      <c r="K612" s="51">
        <f t="shared" si="264"/>
        <v>0</v>
      </c>
      <c r="L612" s="51">
        <f t="shared" si="264"/>
        <v>0</v>
      </c>
      <c r="M612" s="51">
        <f t="shared" si="264"/>
        <v>0</v>
      </c>
    </row>
    <row r="613" spans="1:13" s="182" customFormat="1" ht="45" x14ac:dyDescent="0.25">
      <c r="A613" s="183">
        <f>A611+0.0001</f>
        <v>3.4638000000006475</v>
      </c>
      <c r="B613" s="202" t="s">
        <v>1663</v>
      </c>
      <c r="C613" s="352" t="s">
        <v>2081</v>
      </c>
      <c r="D613" s="193" t="s">
        <v>1960</v>
      </c>
      <c r="E613" s="331" t="s">
        <v>1908</v>
      </c>
      <c r="F613" s="332" t="s">
        <v>44</v>
      </c>
      <c r="G613" s="361"/>
      <c r="H613" s="51">
        <f t="shared" ref="H613:I613" si="283">H452*1.3</f>
        <v>35139</v>
      </c>
      <c r="I613" s="274">
        <f t="shared" si="283"/>
        <v>35139</v>
      </c>
      <c r="J613" s="274">
        <f t="shared" ref="J613" si="284">J452*1.3</f>
        <v>35139</v>
      </c>
      <c r="K613" s="51">
        <f t="shared" si="264"/>
        <v>0</v>
      </c>
      <c r="L613" s="51">
        <f t="shared" si="264"/>
        <v>0</v>
      </c>
      <c r="M613" s="51">
        <f t="shared" si="264"/>
        <v>0</v>
      </c>
    </row>
    <row r="614" spans="1:13" s="182" customFormat="1" x14ac:dyDescent="0.25">
      <c r="A614" s="183"/>
      <c r="B614" s="202"/>
      <c r="C614" s="352"/>
      <c r="D614" s="193"/>
      <c r="E614" s="331"/>
      <c r="F614" s="332"/>
      <c r="G614" s="361"/>
      <c r="H614" s="51"/>
      <c r="I614" s="274"/>
      <c r="J614" s="274"/>
      <c r="K614" s="51">
        <f t="shared" si="264"/>
        <v>0</v>
      </c>
      <c r="L614" s="51">
        <f t="shared" si="264"/>
        <v>0</v>
      </c>
      <c r="M614" s="51">
        <f t="shared" si="264"/>
        <v>0</v>
      </c>
    </row>
    <row r="615" spans="1:13" s="182" customFormat="1" ht="45" x14ac:dyDescent="0.25">
      <c r="A615" s="183">
        <f>A613+0.0001</f>
        <v>3.4639000000006477</v>
      </c>
      <c r="B615" s="202" t="s">
        <v>1663</v>
      </c>
      <c r="C615" s="352" t="s">
        <v>2082</v>
      </c>
      <c r="D615" s="193" t="s">
        <v>1957</v>
      </c>
      <c r="E615" s="331" t="s">
        <v>1910</v>
      </c>
      <c r="F615" s="332" t="s">
        <v>44</v>
      </c>
      <c r="G615" s="361"/>
      <c r="H615" s="51">
        <f t="shared" ref="H615:I615" si="285">H454*1.3</f>
        <v>31005</v>
      </c>
      <c r="I615" s="274">
        <f t="shared" si="285"/>
        <v>31005</v>
      </c>
      <c r="J615" s="274">
        <f t="shared" ref="J615" si="286">J454*1.3</f>
        <v>31005</v>
      </c>
      <c r="K615" s="51">
        <f t="shared" si="264"/>
        <v>0</v>
      </c>
      <c r="L615" s="51">
        <f t="shared" si="264"/>
        <v>0</v>
      </c>
      <c r="M615" s="51">
        <f t="shared" si="264"/>
        <v>0</v>
      </c>
    </row>
    <row r="616" spans="1:13" s="182" customFormat="1" x14ac:dyDescent="0.25">
      <c r="A616" s="183"/>
      <c r="B616" s="202"/>
      <c r="C616" s="352"/>
      <c r="D616" s="193"/>
      <c r="E616" s="331"/>
      <c r="F616" s="332"/>
      <c r="G616" s="361"/>
      <c r="H616" s="51"/>
      <c r="I616" s="274"/>
      <c r="J616" s="274"/>
      <c r="K616" s="51">
        <f t="shared" si="264"/>
        <v>0</v>
      </c>
      <c r="L616" s="51">
        <f t="shared" si="264"/>
        <v>0</v>
      </c>
      <c r="M616" s="51">
        <f t="shared" si="264"/>
        <v>0</v>
      </c>
    </row>
    <row r="617" spans="1:13" s="182" customFormat="1" ht="60" x14ac:dyDescent="0.25">
      <c r="A617" s="183">
        <f>A615+0.0001</f>
        <v>3.4640000000006479</v>
      </c>
      <c r="B617" s="202" t="s">
        <v>1663</v>
      </c>
      <c r="C617" s="352" t="s">
        <v>2082</v>
      </c>
      <c r="D617" s="193" t="s">
        <v>1958</v>
      </c>
      <c r="E617" s="331" t="s">
        <v>1911</v>
      </c>
      <c r="F617" s="332" t="s">
        <v>44</v>
      </c>
      <c r="G617" s="361"/>
      <c r="H617" s="51">
        <f t="shared" ref="H617:I617" si="287">H456*1.3</f>
        <v>33813</v>
      </c>
      <c r="I617" s="274">
        <f t="shared" si="287"/>
        <v>33813</v>
      </c>
      <c r="J617" s="274">
        <f t="shared" ref="J617" si="288">J456*1.3</f>
        <v>33813</v>
      </c>
      <c r="K617" s="51">
        <f t="shared" si="264"/>
        <v>0</v>
      </c>
      <c r="L617" s="51">
        <f t="shared" si="264"/>
        <v>0</v>
      </c>
      <c r="M617" s="51">
        <f t="shared" si="264"/>
        <v>0</v>
      </c>
    </row>
    <row r="618" spans="1:13" s="182" customFormat="1" x14ac:dyDescent="0.25">
      <c r="A618" s="183"/>
      <c r="B618" s="202"/>
      <c r="C618" s="352"/>
      <c r="D618" s="193"/>
      <c r="E618" s="331"/>
      <c r="F618" s="332"/>
      <c r="G618" s="361"/>
      <c r="H618" s="51"/>
      <c r="I618" s="274"/>
      <c r="J618" s="274"/>
      <c r="K618" s="51">
        <f t="shared" si="264"/>
        <v>0</v>
      </c>
      <c r="L618" s="51">
        <f t="shared" si="264"/>
        <v>0</v>
      </c>
      <c r="M618" s="51">
        <f t="shared" si="264"/>
        <v>0</v>
      </c>
    </row>
    <row r="619" spans="1:13" s="182" customFormat="1" ht="45" x14ac:dyDescent="0.25">
      <c r="A619" s="183">
        <f>A617+0.0001</f>
        <v>3.4641000000006481</v>
      </c>
      <c r="B619" s="202" t="s">
        <v>1663</v>
      </c>
      <c r="C619" s="352" t="s">
        <v>2082</v>
      </c>
      <c r="D619" s="193" t="s">
        <v>1960</v>
      </c>
      <c r="E619" s="331" t="s">
        <v>1912</v>
      </c>
      <c r="F619" s="332" t="s">
        <v>44</v>
      </c>
      <c r="G619" s="361"/>
      <c r="H619" s="51">
        <f t="shared" ref="H619:I619" si="289">H458*1.3</f>
        <v>39676</v>
      </c>
      <c r="I619" s="274">
        <f t="shared" si="289"/>
        <v>39676</v>
      </c>
      <c r="J619" s="274">
        <f t="shared" ref="J619" si="290">J458*1.3</f>
        <v>39676</v>
      </c>
      <c r="K619" s="51">
        <f t="shared" si="264"/>
        <v>0</v>
      </c>
      <c r="L619" s="51">
        <f t="shared" si="264"/>
        <v>0</v>
      </c>
      <c r="M619" s="51">
        <f t="shared" si="264"/>
        <v>0</v>
      </c>
    </row>
    <row r="620" spans="1:13" s="182" customFormat="1" x14ac:dyDescent="0.25">
      <c r="A620" s="183"/>
      <c r="B620" s="202"/>
      <c r="C620" s="352"/>
      <c r="D620" s="193"/>
      <c r="E620" s="331"/>
      <c r="F620" s="332"/>
      <c r="G620" s="361"/>
      <c r="H620" s="51"/>
      <c r="I620" s="274"/>
      <c r="J620" s="274"/>
      <c r="K620" s="51">
        <f t="shared" si="264"/>
        <v>0</v>
      </c>
      <c r="L620" s="51">
        <f t="shared" si="264"/>
        <v>0</v>
      </c>
      <c r="M620" s="51">
        <f t="shared" si="264"/>
        <v>0</v>
      </c>
    </row>
    <row r="621" spans="1:13" s="182" customFormat="1" ht="45" x14ac:dyDescent="0.25">
      <c r="A621" s="183">
        <f>A619+0.0001</f>
        <v>3.4642000000006483</v>
      </c>
      <c r="B621" s="202" t="s">
        <v>1663</v>
      </c>
      <c r="C621" s="352" t="s">
        <v>2083</v>
      </c>
      <c r="D621" s="193" t="s">
        <v>1957</v>
      </c>
      <c r="E621" s="331" t="s">
        <v>1914</v>
      </c>
      <c r="F621" s="332" t="s">
        <v>44</v>
      </c>
      <c r="G621" s="361"/>
      <c r="H621" s="51">
        <f t="shared" ref="H621:I621" si="291">H460*1.3</f>
        <v>43550</v>
      </c>
      <c r="I621" s="274">
        <f t="shared" si="291"/>
        <v>43550</v>
      </c>
      <c r="J621" s="274">
        <f t="shared" ref="J621" si="292">J460*1.3</f>
        <v>43550</v>
      </c>
      <c r="K621" s="51">
        <f t="shared" si="264"/>
        <v>0</v>
      </c>
      <c r="L621" s="51">
        <f t="shared" si="264"/>
        <v>0</v>
      </c>
      <c r="M621" s="51">
        <f t="shared" si="264"/>
        <v>0</v>
      </c>
    </row>
    <row r="622" spans="1:13" s="182" customFormat="1" x14ac:dyDescent="0.25">
      <c r="A622" s="183"/>
      <c r="B622" s="202"/>
      <c r="C622" s="352"/>
      <c r="D622" s="193"/>
      <c r="E622" s="331"/>
      <c r="F622" s="332"/>
      <c r="G622" s="361"/>
      <c r="H622" s="51"/>
      <c r="I622" s="274"/>
      <c r="J622" s="274"/>
      <c r="K622" s="51">
        <f t="shared" si="264"/>
        <v>0</v>
      </c>
      <c r="L622" s="51">
        <f t="shared" si="264"/>
        <v>0</v>
      </c>
      <c r="M622" s="51">
        <f t="shared" si="264"/>
        <v>0</v>
      </c>
    </row>
    <row r="623" spans="1:13" s="182" customFormat="1" ht="60" x14ac:dyDescent="0.25">
      <c r="A623" s="183">
        <f>A621+0.0001</f>
        <v>3.4643000000006485</v>
      </c>
      <c r="B623" s="202" t="s">
        <v>1663</v>
      </c>
      <c r="C623" s="352" t="s">
        <v>2083</v>
      </c>
      <c r="D623" s="193" t="s">
        <v>1958</v>
      </c>
      <c r="E623" s="331" t="s">
        <v>1915</v>
      </c>
      <c r="F623" s="332" t="s">
        <v>44</v>
      </c>
      <c r="G623" s="361"/>
      <c r="H623" s="51">
        <f t="shared" ref="H623:I623" si="293">H462*1.3</f>
        <v>48347</v>
      </c>
      <c r="I623" s="274">
        <f t="shared" si="293"/>
        <v>48347</v>
      </c>
      <c r="J623" s="274">
        <f t="shared" ref="J623" si="294">J462*1.3</f>
        <v>48347</v>
      </c>
      <c r="K623" s="51">
        <f t="shared" si="264"/>
        <v>0</v>
      </c>
      <c r="L623" s="51">
        <f t="shared" si="264"/>
        <v>0</v>
      </c>
      <c r="M623" s="51">
        <f t="shared" si="264"/>
        <v>0</v>
      </c>
    </row>
    <row r="624" spans="1:13" s="182" customFormat="1" x14ac:dyDescent="0.25">
      <c r="A624" s="183"/>
      <c r="B624" s="202"/>
      <c r="C624" s="352"/>
      <c r="D624" s="193"/>
      <c r="E624" s="331"/>
      <c r="F624" s="332"/>
      <c r="G624" s="361"/>
      <c r="H624" s="51"/>
      <c r="I624" s="274"/>
      <c r="J624" s="274"/>
      <c r="K624" s="51">
        <f t="shared" si="264"/>
        <v>0</v>
      </c>
      <c r="L624" s="51">
        <f t="shared" si="264"/>
        <v>0</v>
      </c>
      <c r="M624" s="51">
        <f t="shared" si="264"/>
        <v>0</v>
      </c>
    </row>
    <row r="625" spans="1:13" s="182" customFormat="1" ht="45" x14ac:dyDescent="0.25">
      <c r="A625" s="183">
        <f>A623+0.0001</f>
        <v>3.4644000000006487</v>
      </c>
      <c r="B625" s="202" t="s">
        <v>1663</v>
      </c>
      <c r="C625" s="352" t="s">
        <v>2083</v>
      </c>
      <c r="D625" s="193" t="s">
        <v>1960</v>
      </c>
      <c r="E625" s="331" t="s">
        <v>1916</v>
      </c>
      <c r="F625" s="332" t="s">
        <v>44</v>
      </c>
      <c r="G625" s="361"/>
      <c r="H625" s="51">
        <f t="shared" ref="H625:I625" si="295">H464*1.3</f>
        <v>52871</v>
      </c>
      <c r="I625" s="274">
        <f t="shared" si="295"/>
        <v>52871</v>
      </c>
      <c r="J625" s="274">
        <f t="shared" ref="J625" si="296">J464*1.3</f>
        <v>52871</v>
      </c>
      <c r="K625" s="51">
        <f t="shared" si="264"/>
        <v>0</v>
      </c>
      <c r="L625" s="51">
        <f t="shared" si="264"/>
        <v>0</v>
      </c>
      <c r="M625" s="51">
        <f t="shared" si="264"/>
        <v>0</v>
      </c>
    </row>
    <row r="626" spans="1:13" s="182" customFormat="1" x14ac:dyDescent="0.25">
      <c r="A626" s="183"/>
      <c r="B626" s="202"/>
      <c r="C626" s="352"/>
      <c r="D626" s="193"/>
      <c r="E626" s="331"/>
      <c r="F626" s="332"/>
      <c r="G626" s="361"/>
      <c r="H626" s="51"/>
      <c r="I626" s="274"/>
      <c r="J626" s="274"/>
      <c r="K626" s="51">
        <f t="shared" si="264"/>
        <v>0</v>
      </c>
      <c r="L626" s="51">
        <f t="shared" si="264"/>
        <v>0</v>
      </c>
      <c r="M626" s="51">
        <f t="shared" si="264"/>
        <v>0</v>
      </c>
    </row>
    <row r="627" spans="1:13" s="182" customFormat="1" ht="45" x14ac:dyDescent="0.25">
      <c r="A627" s="183">
        <f>A625+0.0001</f>
        <v>3.4645000000006489</v>
      </c>
      <c r="B627" s="202" t="s">
        <v>1674</v>
      </c>
      <c r="C627" s="352" t="s">
        <v>2084</v>
      </c>
      <c r="D627" s="193" t="s">
        <v>1957</v>
      </c>
      <c r="E627" s="331" t="s">
        <v>1918</v>
      </c>
      <c r="F627" s="332" t="s">
        <v>44</v>
      </c>
      <c r="G627" s="361"/>
      <c r="H627" s="51">
        <f t="shared" ref="H627:I627" si="297">H466*1.3</f>
        <v>61386</v>
      </c>
      <c r="I627" s="274">
        <f t="shared" si="297"/>
        <v>61386</v>
      </c>
      <c r="J627" s="274">
        <f t="shared" ref="J627" si="298">J466*1.3</f>
        <v>61386</v>
      </c>
      <c r="K627" s="51">
        <f t="shared" si="264"/>
        <v>0</v>
      </c>
      <c r="L627" s="51">
        <f t="shared" si="264"/>
        <v>0</v>
      </c>
      <c r="M627" s="51">
        <f t="shared" si="264"/>
        <v>0</v>
      </c>
    </row>
    <row r="628" spans="1:13" s="182" customFormat="1" x14ac:dyDescent="0.25">
      <c r="A628" s="183"/>
      <c r="B628" s="202"/>
      <c r="C628" s="352"/>
      <c r="D628" s="193"/>
      <c r="E628" s="331"/>
      <c r="F628" s="332"/>
      <c r="G628" s="361"/>
      <c r="H628" s="51"/>
      <c r="I628" s="274"/>
      <c r="J628" s="274"/>
      <c r="K628" s="51">
        <f t="shared" si="264"/>
        <v>0</v>
      </c>
      <c r="L628" s="51">
        <f t="shared" si="264"/>
        <v>0</v>
      </c>
      <c r="M628" s="51">
        <f t="shared" si="264"/>
        <v>0</v>
      </c>
    </row>
    <row r="629" spans="1:13" s="182" customFormat="1" ht="60" x14ac:dyDescent="0.25">
      <c r="A629" s="183">
        <f>A627+0.0001</f>
        <v>3.4646000000006492</v>
      </c>
      <c r="B629" s="202" t="s">
        <v>1674</v>
      </c>
      <c r="C629" s="352" t="s">
        <v>2084</v>
      </c>
      <c r="D629" s="193" t="s">
        <v>1958</v>
      </c>
      <c r="E629" s="331" t="s">
        <v>1919</v>
      </c>
      <c r="F629" s="332" t="s">
        <v>44</v>
      </c>
      <c r="G629" s="361"/>
      <c r="H629" s="51">
        <f t="shared" ref="H629:I629" si="299">H468*1.3</f>
        <v>66430</v>
      </c>
      <c r="I629" s="274">
        <f t="shared" si="299"/>
        <v>66430</v>
      </c>
      <c r="J629" s="274">
        <f t="shared" ref="J629" si="300">J468*1.3</f>
        <v>66430</v>
      </c>
      <c r="K629" s="51">
        <f t="shared" si="264"/>
        <v>0</v>
      </c>
      <c r="L629" s="51">
        <f t="shared" si="264"/>
        <v>0</v>
      </c>
      <c r="M629" s="51">
        <f t="shared" si="264"/>
        <v>0</v>
      </c>
    </row>
    <row r="630" spans="1:13" s="182" customFormat="1" x14ac:dyDescent="0.25">
      <c r="A630" s="183"/>
      <c r="B630" s="202"/>
      <c r="C630" s="352"/>
      <c r="D630" s="193"/>
      <c r="E630" s="331"/>
      <c r="F630" s="332"/>
      <c r="G630" s="361"/>
      <c r="H630" s="51"/>
      <c r="I630" s="274"/>
      <c r="J630" s="274"/>
      <c r="K630" s="51">
        <f t="shared" si="264"/>
        <v>0</v>
      </c>
      <c r="L630" s="51">
        <f t="shared" si="264"/>
        <v>0</v>
      </c>
      <c r="M630" s="51">
        <f t="shared" si="264"/>
        <v>0</v>
      </c>
    </row>
    <row r="631" spans="1:13" s="182" customFormat="1" ht="45" x14ac:dyDescent="0.25">
      <c r="A631" s="183">
        <f>A629+0.0001</f>
        <v>3.4647000000006494</v>
      </c>
      <c r="B631" s="202" t="s">
        <v>1674</v>
      </c>
      <c r="C631" s="352" t="s">
        <v>2084</v>
      </c>
      <c r="D631" s="193" t="s">
        <v>1960</v>
      </c>
      <c r="E631" s="331" t="s">
        <v>1920</v>
      </c>
      <c r="F631" s="332" t="s">
        <v>44</v>
      </c>
      <c r="G631" s="361"/>
      <c r="H631" s="51">
        <f t="shared" ref="H631:I631" si="301">H470*1.3</f>
        <v>71331</v>
      </c>
      <c r="I631" s="274">
        <f t="shared" si="301"/>
        <v>71331</v>
      </c>
      <c r="J631" s="274">
        <f t="shared" ref="J631" si="302">J470*1.3</f>
        <v>71331</v>
      </c>
      <c r="K631" s="51">
        <f t="shared" si="264"/>
        <v>0</v>
      </c>
      <c r="L631" s="51">
        <f t="shared" si="264"/>
        <v>0</v>
      </c>
      <c r="M631" s="51">
        <f t="shared" si="264"/>
        <v>0</v>
      </c>
    </row>
    <row r="632" spans="1:13" s="182" customFormat="1" x14ac:dyDescent="0.25">
      <c r="A632" s="183"/>
      <c r="B632" s="202"/>
      <c r="C632" s="352"/>
      <c r="D632" s="193"/>
      <c r="E632" s="331"/>
      <c r="F632" s="332"/>
      <c r="G632" s="361"/>
      <c r="H632" s="51"/>
      <c r="I632" s="274"/>
      <c r="J632" s="274"/>
      <c r="K632" s="51">
        <f t="shared" si="264"/>
        <v>0</v>
      </c>
      <c r="L632" s="51">
        <f t="shared" si="264"/>
        <v>0</v>
      </c>
      <c r="M632" s="51">
        <f t="shared" si="264"/>
        <v>0</v>
      </c>
    </row>
    <row r="633" spans="1:13" s="182" customFormat="1" ht="45" x14ac:dyDescent="0.25">
      <c r="A633" s="183">
        <f>A631+0.0001</f>
        <v>3.4648000000006496</v>
      </c>
      <c r="B633" s="202" t="s">
        <v>1674</v>
      </c>
      <c r="C633" s="352" t="s">
        <v>2085</v>
      </c>
      <c r="D633" s="193" t="s">
        <v>1957</v>
      </c>
      <c r="E633" s="331" t="s">
        <v>1922</v>
      </c>
      <c r="F633" s="332" t="s">
        <v>44</v>
      </c>
      <c r="G633" s="361"/>
      <c r="H633" s="51">
        <f t="shared" ref="H633:I633" si="303">H472*1.3</f>
        <v>82537</v>
      </c>
      <c r="I633" s="274">
        <f t="shared" si="303"/>
        <v>82537</v>
      </c>
      <c r="J633" s="274">
        <f t="shared" ref="J633" si="304">J472*1.3</f>
        <v>82537</v>
      </c>
      <c r="K633" s="51">
        <f t="shared" si="264"/>
        <v>0</v>
      </c>
      <c r="L633" s="51">
        <f t="shared" si="264"/>
        <v>0</v>
      </c>
      <c r="M633" s="51">
        <f t="shared" si="264"/>
        <v>0</v>
      </c>
    </row>
    <row r="634" spans="1:13" s="182" customFormat="1" x14ac:dyDescent="0.25">
      <c r="A634" s="183"/>
      <c r="B634" s="202"/>
      <c r="C634" s="352"/>
      <c r="D634" s="193"/>
      <c r="E634" s="331"/>
      <c r="F634" s="332"/>
      <c r="G634" s="361"/>
      <c r="H634" s="51"/>
      <c r="I634" s="274"/>
      <c r="J634" s="274"/>
      <c r="K634" s="51">
        <f t="shared" si="264"/>
        <v>0</v>
      </c>
      <c r="L634" s="51">
        <f t="shared" si="264"/>
        <v>0</v>
      </c>
      <c r="M634" s="51">
        <f t="shared" si="264"/>
        <v>0</v>
      </c>
    </row>
    <row r="635" spans="1:13" s="182" customFormat="1" ht="60" x14ac:dyDescent="0.25">
      <c r="A635" s="183">
        <f>A633+0.0001</f>
        <v>3.4649000000006498</v>
      </c>
      <c r="B635" s="202" t="s">
        <v>1674</v>
      </c>
      <c r="C635" s="352" t="s">
        <v>2085</v>
      </c>
      <c r="D635" s="193" t="s">
        <v>1958</v>
      </c>
      <c r="E635" s="331" t="s">
        <v>1923</v>
      </c>
      <c r="F635" s="332" t="s">
        <v>44</v>
      </c>
      <c r="G635" s="361"/>
      <c r="H635" s="51">
        <f t="shared" ref="H635:I635" si="305">H474*1.3</f>
        <v>89206</v>
      </c>
      <c r="I635" s="274">
        <f t="shared" si="305"/>
        <v>89206</v>
      </c>
      <c r="J635" s="274">
        <f t="shared" ref="J635" si="306">J474*1.3</f>
        <v>89206</v>
      </c>
      <c r="K635" s="51">
        <f t="shared" si="264"/>
        <v>0</v>
      </c>
      <c r="L635" s="51">
        <f t="shared" si="264"/>
        <v>0</v>
      </c>
      <c r="M635" s="51">
        <f t="shared" si="264"/>
        <v>0</v>
      </c>
    </row>
    <row r="636" spans="1:13" s="182" customFormat="1" x14ac:dyDescent="0.25">
      <c r="A636" s="183"/>
      <c r="B636" s="202"/>
      <c r="C636" s="352"/>
      <c r="D636" s="193"/>
      <c r="E636" s="331"/>
      <c r="F636" s="332"/>
      <c r="G636" s="361"/>
      <c r="H636" s="51"/>
      <c r="I636" s="274"/>
      <c r="J636" s="274"/>
      <c r="K636" s="51">
        <f t="shared" si="264"/>
        <v>0</v>
      </c>
      <c r="L636" s="51">
        <f t="shared" si="264"/>
        <v>0</v>
      </c>
      <c r="M636" s="51">
        <f t="shared" si="264"/>
        <v>0</v>
      </c>
    </row>
    <row r="637" spans="1:13" s="182" customFormat="1" ht="45" x14ac:dyDescent="0.25">
      <c r="A637" s="183">
        <f>A635+0.0001</f>
        <v>3.46500000000065</v>
      </c>
      <c r="B637" s="202" t="s">
        <v>1663</v>
      </c>
      <c r="C637" s="352" t="s">
        <v>2085</v>
      </c>
      <c r="D637" s="193" t="s">
        <v>1960</v>
      </c>
      <c r="E637" s="331" t="s">
        <v>1924</v>
      </c>
      <c r="F637" s="332" t="s">
        <v>44</v>
      </c>
      <c r="G637" s="361"/>
      <c r="H637" s="51">
        <f t="shared" ref="H637:I637" si="307">H476*1.3</f>
        <v>94406</v>
      </c>
      <c r="I637" s="274">
        <f t="shared" si="307"/>
        <v>94406</v>
      </c>
      <c r="J637" s="274">
        <f t="shared" ref="J637" si="308">J476*1.3</f>
        <v>94406</v>
      </c>
      <c r="K637" s="51">
        <f t="shared" si="264"/>
        <v>0</v>
      </c>
      <c r="L637" s="51">
        <f t="shared" si="264"/>
        <v>0</v>
      </c>
      <c r="M637" s="51">
        <f t="shared" si="264"/>
        <v>0</v>
      </c>
    </row>
    <row r="638" spans="1:13" s="182" customFormat="1" x14ac:dyDescent="0.25">
      <c r="A638" s="183"/>
      <c r="B638" s="202"/>
      <c r="C638" s="352"/>
      <c r="D638" s="193"/>
      <c r="E638" s="331"/>
      <c r="F638" s="332"/>
      <c r="G638" s="361"/>
      <c r="H638" s="51"/>
      <c r="I638" s="274"/>
      <c r="J638" s="274"/>
      <c r="K638" s="51">
        <f t="shared" si="264"/>
        <v>0</v>
      </c>
      <c r="L638" s="51">
        <f t="shared" si="264"/>
        <v>0</v>
      </c>
      <c r="M638" s="51">
        <f t="shared" si="264"/>
        <v>0</v>
      </c>
    </row>
    <row r="639" spans="1:13" s="182" customFormat="1" ht="45" x14ac:dyDescent="0.25">
      <c r="A639" s="183">
        <f>A637+0.0001</f>
        <v>3.4651000000006502</v>
      </c>
      <c r="B639" s="202" t="s">
        <v>1663</v>
      </c>
      <c r="C639" s="352" t="s">
        <v>2086</v>
      </c>
      <c r="D639" s="193" t="s">
        <v>1957</v>
      </c>
      <c r="E639" s="331" t="s">
        <v>1926</v>
      </c>
      <c r="F639" s="332" t="s">
        <v>44</v>
      </c>
      <c r="G639" s="361"/>
      <c r="H639" s="51">
        <f t="shared" ref="H639:I639" si="309">H478*1.3</f>
        <v>47346</v>
      </c>
      <c r="I639" s="274">
        <f t="shared" si="309"/>
        <v>47346</v>
      </c>
      <c r="J639" s="274">
        <f t="shared" ref="J639" si="310">J478*1.3</f>
        <v>47346</v>
      </c>
      <c r="K639" s="51">
        <f t="shared" si="264"/>
        <v>0</v>
      </c>
      <c r="L639" s="51">
        <f t="shared" si="264"/>
        <v>0</v>
      </c>
      <c r="M639" s="51">
        <f t="shared" si="264"/>
        <v>0</v>
      </c>
    </row>
    <row r="640" spans="1:13" s="182" customFormat="1" x14ac:dyDescent="0.25">
      <c r="A640" s="183"/>
      <c r="B640" s="202"/>
      <c r="C640" s="352"/>
      <c r="D640" s="193"/>
      <c r="E640" s="331"/>
      <c r="F640" s="332"/>
      <c r="G640" s="361"/>
      <c r="H640" s="51"/>
      <c r="I640" s="274"/>
      <c r="J640" s="274"/>
      <c r="K640" s="51">
        <f t="shared" si="264"/>
        <v>0</v>
      </c>
      <c r="L640" s="51">
        <f t="shared" si="264"/>
        <v>0</v>
      </c>
      <c r="M640" s="51">
        <f t="shared" si="264"/>
        <v>0</v>
      </c>
    </row>
    <row r="641" spans="1:13" s="182" customFormat="1" ht="60" x14ac:dyDescent="0.25">
      <c r="A641" s="183">
        <f>A639+0.0001</f>
        <v>3.4652000000006504</v>
      </c>
      <c r="B641" s="202" t="s">
        <v>1663</v>
      </c>
      <c r="C641" s="352" t="s">
        <v>2086</v>
      </c>
      <c r="D641" s="193" t="s">
        <v>1958</v>
      </c>
      <c r="E641" s="331" t="s">
        <v>1963</v>
      </c>
      <c r="F641" s="332" t="s">
        <v>44</v>
      </c>
      <c r="G641" s="361"/>
      <c r="H641" s="51">
        <f t="shared" ref="H641:I641" si="311">H480*1.3</f>
        <v>52169</v>
      </c>
      <c r="I641" s="274">
        <f t="shared" si="311"/>
        <v>52169</v>
      </c>
      <c r="J641" s="274">
        <f t="shared" ref="J641" si="312">J480*1.3</f>
        <v>52169</v>
      </c>
      <c r="K641" s="51">
        <f t="shared" si="264"/>
        <v>0</v>
      </c>
      <c r="L641" s="51">
        <f t="shared" si="264"/>
        <v>0</v>
      </c>
      <c r="M641" s="51">
        <f t="shared" si="264"/>
        <v>0</v>
      </c>
    </row>
    <row r="642" spans="1:13" s="182" customFormat="1" x14ac:dyDescent="0.25">
      <c r="A642" s="183"/>
      <c r="B642" s="202"/>
      <c r="C642" s="352"/>
      <c r="D642" s="193"/>
      <c r="E642" s="331"/>
      <c r="F642" s="332"/>
      <c r="G642" s="361"/>
      <c r="H642" s="51"/>
      <c r="I642" s="274"/>
      <c r="J642" s="274"/>
      <c r="K642" s="51">
        <f t="shared" si="264"/>
        <v>0</v>
      </c>
      <c r="L642" s="51">
        <f t="shared" si="264"/>
        <v>0</v>
      </c>
      <c r="M642" s="51">
        <f t="shared" si="264"/>
        <v>0</v>
      </c>
    </row>
    <row r="643" spans="1:13" s="182" customFormat="1" ht="45" x14ac:dyDescent="0.25">
      <c r="A643" s="183">
        <f>A641+0.0001</f>
        <v>3.4653000000006506</v>
      </c>
      <c r="B643" s="202" t="s">
        <v>1663</v>
      </c>
      <c r="C643" s="352" t="s">
        <v>2086</v>
      </c>
      <c r="D643" s="193" t="s">
        <v>1960</v>
      </c>
      <c r="E643" s="331" t="s">
        <v>1927</v>
      </c>
      <c r="F643" s="332" t="s">
        <v>44</v>
      </c>
      <c r="G643" s="361"/>
      <c r="H643" s="51">
        <f t="shared" ref="H643:I643" si="313">H482*1.3</f>
        <v>56771</v>
      </c>
      <c r="I643" s="274">
        <f t="shared" si="313"/>
        <v>56771</v>
      </c>
      <c r="J643" s="274">
        <f t="shared" ref="J643" si="314">J482*1.3</f>
        <v>56771</v>
      </c>
      <c r="K643" s="51">
        <f t="shared" si="264"/>
        <v>0</v>
      </c>
      <c r="L643" s="51">
        <f t="shared" si="264"/>
        <v>0</v>
      </c>
      <c r="M643" s="51">
        <f t="shared" si="264"/>
        <v>0</v>
      </c>
    </row>
    <row r="644" spans="1:13" s="182" customFormat="1" x14ac:dyDescent="0.25">
      <c r="A644" s="183"/>
      <c r="B644" s="202"/>
      <c r="C644" s="352"/>
      <c r="D644" s="193"/>
      <c r="E644" s="331"/>
      <c r="F644" s="332"/>
      <c r="G644" s="361"/>
      <c r="H644" s="51"/>
      <c r="I644" s="274"/>
      <c r="J644" s="274"/>
      <c r="K644" s="51">
        <f t="shared" si="264"/>
        <v>0</v>
      </c>
      <c r="L644" s="51">
        <f t="shared" si="264"/>
        <v>0</v>
      </c>
      <c r="M644" s="51">
        <f t="shared" si="264"/>
        <v>0</v>
      </c>
    </row>
    <row r="645" spans="1:13" s="182" customFormat="1" ht="45" x14ac:dyDescent="0.25">
      <c r="A645" s="183">
        <f>A643+0.0001</f>
        <v>3.4654000000006508</v>
      </c>
      <c r="B645" s="202" t="s">
        <v>1674</v>
      </c>
      <c r="C645" s="352" t="s">
        <v>2087</v>
      </c>
      <c r="D645" s="193" t="s">
        <v>1957</v>
      </c>
      <c r="E645" s="331" t="s">
        <v>1929</v>
      </c>
      <c r="F645" s="332" t="s">
        <v>44</v>
      </c>
      <c r="G645" s="361"/>
      <c r="H645" s="51">
        <f t="shared" ref="H645:I645" si="315">H484*1.3</f>
        <v>70694</v>
      </c>
      <c r="I645" s="274">
        <f t="shared" si="315"/>
        <v>70694</v>
      </c>
      <c r="J645" s="274">
        <f t="shared" ref="J645" si="316">J484*1.3</f>
        <v>70694</v>
      </c>
      <c r="K645" s="51">
        <f t="shared" si="264"/>
        <v>0</v>
      </c>
      <c r="L645" s="51">
        <f t="shared" si="264"/>
        <v>0</v>
      </c>
      <c r="M645" s="51">
        <f t="shared" si="264"/>
        <v>0</v>
      </c>
    </row>
    <row r="646" spans="1:13" s="182" customFormat="1" x14ac:dyDescent="0.25">
      <c r="A646" s="183"/>
      <c r="B646" s="202"/>
      <c r="C646" s="352"/>
      <c r="D646" s="193"/>
      <c r="E646" s="331"/>
      <c r="F646" s="332"/>
      <c r="G646" s="361"/>
      <c r="H646" s="51"/>
      <c r="I646" s="274"/>
      <c r="J646" s="274"/>
      <c r="K646" s="51">
        <f t="shared" si="264"/>
        <v>0</v>
      </c>
      <c r="L646" s="51">
        <f t="shared" si="264"/>
        <v>0</v>
      </c>
      <c r="M646" s="51">
        <f t="shared" si="264"/>
        <v>0</v>
      </c>
    </row>
    <row r="647" spans="1:13" s="182" customFormat="1" ht="60" x14ac:dyDescent="0.25">
      <c r="A647" s="183">
        <f>A645+0.0001</f>
        <v>3.4655000000006511</v>
      </c>
      <c r="B647" s="202" t="s">
        <v>1674</v>
      </c>
      <c r="C647" s="352" t="s">
        <v>2087</v>
      </c>
      <c r="D647" s="193" t="s">
        <v>1958</v>
      </c>
      <c r="E647" s="331" t="s">
        <v>1930</v>
      </c>
      <c r="F647" s="332" t="s">
        <v>44</v>
      </c>
      <c r="G647" s="361"/>
      <c r="H647" s="51">
        <f t="shared" ref="H647:I647" si="317">H486*1.3</f>
        <v>75777</v>
      </c>
      <c r="I647" s="274">
        <f t="shared" si="317"/>
        <v>75777</v>
      </c>
      <c r="J647" s="274">
        <f t="shared" ref="J647" si="318">J486*1.3</f>
        <v>75777</v>
      </c>
      <c r="K647" s="51">
        <f t="shared" si="264"/>
        <v>0</v>
      </c>
      <c r="L647" s="51">
        <f t="shared" si="264"/>
        <v>0</v>
      </c>
      <c r="M647" s="51">
        <f t="shared" si="264"/>
        <v>0</v>
      </c>
    </row>
    <row r="648" spans="1:13" s="182" customFormat="1" x14ac:dyDescent="0.25">
      <c r="A648" s="183"/>
      <c r="B648" s="202"/>
      <c r="C648" s="352"/>
      <c r="D648" s="193"/>
      <c r="E648" s="331"/>
      <c r="F648" s="332"/>
      <c r="G648" s="361"/>
      <c r="H648" s="51"/>
      <c r="I648" s="274"/>
      <c r="J648" s="274"/>
      <c r="K648" s="51">
        <f t="shared" si="264"/>
        <v>0</v>
      </c>
      <c r="L648" s="51">
        <f t="shared" si="264"/>
        <v>0</v>
      </c>
      <c r="M648" s="51">
        <f t="shared" si="264"/>
        <v>0</v>
      </c>
    </row>
    <row r="649" spans="1:13" s="182" customFormat="1" ht="45" x14ac:dyDescent="0.25">
      <c r="A649" s="183">
        <f>A647+0.0001</f>
        <v>3.4656000000006513</v>
      </c>
      <c r="B649" s="202" t="s">
        <v>1674</v>
      </c>
      <c r="C649" s="352" t="s">
        <v>2087</v>
      </c>
      <c r="D649" s="193" t="s">
        <v>1960</v>
      </c>
      <c r="E649" s="331" t="s">
        <v>1931</v>
      </c>
      <c r="F649" s="332" t="s">
        <v>44</v>
      </c>
      <c r="G649" s="361"/>
      <c r="H649" s="51">
        <f t="shared" ref="H649:I649" si="319">H488*1.3</f>
        <v>80756</v>
      </c>
      <c r="I649" s="274">
        <f t="shared" si="319"/>
        <v>80756</v>
      </c>
      <c r="J649" s="274">
        <f t="shared" ref="J649" si="320">J488*1.3</f>
        <v>80756</v>
      </c>
      <c r="K649" s="51">
        <f t="shared" si="264"/>
        <v>0</v>
      </c>
      <c r="L649" s="51">
        <f t="shared" si="264"/>
        <v>0</v>
      </c>
      <c r="M649" s="51">
        <f t="shared" si="264"/>
        <v>0</v>
      </c>
    </row>
    <row r="650" spans="1:13" s="182" customFormat="1" x14ac:dyDescent="0.25">
      <c r="A650" s="183"/>
      <c r="B650" s="202"/>
      <c r="C650" s="352"/>
      <c r="D650" s="193"/>
      <c r="E650" s="331"/>
      <c r="F650" s="332"/>
      <c r="G650" s="361"/>
      <c r="H650" s="51"/>
      <c r="I650" s="274"/>
      <c r="J650" s="274"/>
      <c r="K650" s="51">
        <f t="shared" si="264"/>
        <v>0</v>
      </c>
      <c r="L650" s="51">
        <f t="shared" si="264"/>
        <v>0</v>
      </c>
      <c r="M650" s="51">
        <f t="shared" si="264"/>
        <v>0</v>
      </c>
    </row>
    <row r="651" spans="1:13" s="182" customFormat="1" ht="45" x14ac:dyDescent="0.25">
      <c r="A651" s="183">
        <f>A649+0.0001</f>
        <v>3.4657000000006515</v>
      </c>
      <c r="B651" s="202" t="s">
        <v>1674</v>
      </c>
      <c r="C651" s="352" t="s">
        <v>2088</v>
      </c>
      <c r="D651" s="193" t="s">
        <v>1957</v>
      </c>
      <c r="E651" s="331" t="s">
        <v>1933</v>
      </c>
      <c r="F651" s="332" t="s">
        <v>44</v>
      </c>
      <c r="G651" s="361"/>
      <c r="H651" s="51">
        <f t="shared" ref="H651:I651" si="321">H490*1.3</f>
        <v>95615</v>
      </c>
      <c r="I651" s="274">
        <f t="shared" si="321"/>
        <v>95615</v>
      </c>
      <c r="J651" s="274">
        <f t="shared" ref="J651" si="322">J490*1.3</f>
        <v>95615</v>
      </c>
      <c r="K651" s="51">
        <f t="shared" si="264"/>
        <v>0</v>
      </c>
      <c r="L651" s="51">
        <f t="shared" si="264"/>
        <v>0</v>
      </c>
      <c r="M651" s="51">
        <f t="shared" si="264"/>
        <v>0</v>
      </c>
    </row>
    <row r="652" spans="1:13" s="182" customFormat="1" x14ac:dyDescent="0.25">
      <c r="A652" s="183"/>
      <c r="B652" s="202"/>
      <c r="C652" s="352"/>
      <c r="D652" s="193"/>
      <c r="E652" s="331"/>
      <c r="F652" s="332"/>
      <c r="G652" s="361"/>
      <c r="H652" s="51"/>
      <c r="I652" s="274"/>
      <c r="J652" s="274"/>
      <c r="K652" s="51">
        <f t="shared" si="264"/>
        <v>0</v>
      </c>
      <c r="L652" s="51">
        <f t="shared" si="264"/>
        <v>0</v>
      </c>
      <c r="M652" s="51">
        <f t="shared" si="264"/>
        <v>0</v>
      </c>
    </row>
    <row r="653" spans="1:13" s="182" customFormat="1" ht="60" x14ac:dyDescent="0.25">
      <c r="A653" s="183">
        <f>A651+0.0001</f>
        <v>3.4658000000006517</v>
      </c>
      <c r="B653" s="202" t="s">
        <v>1674</v>
      </c>
      <c r="C653" s="352" t="s">
        <v>2088</v>
      </c>
      <c r="D653" s="193" t="s">
        <v>1958</v>
      </c>
      <c r="E653" s="331" t="s">
        <v>1934</v>
      </c>
      <c r="F653" s="332" t="s">
        <v>44</v>
      </c>
      <c r="G653" s="361"/>
      <c r="H653" s="51">
        <f t="shared" ref="H653:I653" si="323">H492*1.3</f>
        <v>101101</v>
      </c>
      <c r="I653" s="274">
        <f t="shared" si="323"/>
        <v>101101</v>
      </c>
      <c r="J653" s="274">
        <f t="shared" ref="J653" si="324">J492*1.3</f>
        <v>101101</v>
      </c>
      <c r="K653" s="51">
        <f t="shared" si="264"/>
        <v>0</v>
      </c>
      <c r="L653" s="51">
        <f t="shared" si="264"/>
        <v>0</v>
      </c>
      <c r="M653" s="51">
        <f t="shared" si="264"/>
        <v>0</v>
      </c>
    </row>
    <row r="654" spans="1:13" s="182" customFormat="1" x14ac:dyDescent="0.25">
      <c r="A654" s="183"/>
      <c r="B654" s="202"/>
      <c r="C654" s="352"/>
      <c r="D654" s="193"/>
      <c r="E654" s="331"/>
      <c r="F654" s="332"/>
      <c r="G654" s="361"/>
      <c r="H654" s="51"/>
      <c r="I654" s="274"/>
      <c r="J654" s="274"/>
      <c r="K654" s="51">
        <f t="shared" si="264"/>
        <v>0</v>
      </c>
      <c r="L654" s="51">
        <f t="shared" si="264"/>
        <v>0</v>
      </c>
      <c r="M654" s="51">
        <f t="shared" si="264"/>
        <v>0</v>
      </c>
    </row>
    <row r="655" spans="1:13" s="182" customFormat="1" ht="45" x14ac:dyDescent="0.25">
      <c r="A655" s="183">
        <f>A653+0.0001</f>
        <v>3.4659000000006519</v>
      </c>
      <c r="B655" s="202" t="s">
        <v>1674</v>
      </c>
      <c r="C655" s="352" t="s">
        <v>2088</v>
      </c>
      <c r="D655" s="193" t="s">
        <v>1960</v>
      </c>
      <c r="E655" s="331" t="s">
        <v>1935</v>
      </c>
      <c r="F655" s="332" t="s">
        <v>44</v>
      </c>
      <c r="G655" s="361"/>
      <c r="H655" s="51">
        <f t="shared" ref="H655:I655" si="325">H494*1.3</f>
        <v>106405</v>
      </c>
      <c r="I655" s="274">
        <f t="shared" si="325"/>
        <v>106405</v>
      </c>
      <c r="J655" s="274">
        <f t="shared" ref="J655" si="326">J494*1.3</f>
        <v>106405</v>
      </c>
      <c r="K655" s="51">
        <f t="shared" si="264"/>
        <v>0</v>
      </c>
      <c r="L655" s="51">
        <f t="shared" si="264"/>
        <v>0</v>
      </c>
      <c r="M655" s="51">
        <f t="shared" si="264"/>
        <v>0</v>
      </c>
    </row>
    <row r="656" spans="1:13" s="182" customFormat="1" x14ac:dyDescent="0.25">
      <c r="A656" s="183"/>
      <c r="B656" s="202"/>
      <c r="C656" s="352"/>
      <c r="D656" s="193"/>
      <c r="E656" s="331"/>
      <c r="F656" s="332"/>
      <c r="G656" s="361"/>
      <c r="H656" s="51"/>
      <c r="I656" s="51"/>
      <c r="J656" s="274"/>
      <c r="K656" s="51">
        <f t="shared" si="264"/>
        <v>0</v>
      </c>
      <c r="L656" s="51">
        <f t="shared" si="264"/>
        <v>0</v>
      </c>
      <c r="M656" s="51">
        <f t="shared" si="264"/>
        <v>0</v>
      </c>
    </row>
    <row r="657" spans="1:13" s="60" customFormat="1" ht="31.5" customHeight="1" x14ac:dyDescent="0.2">
      <c r="A657" s="170"/>
      <c r="B657" s="171"/>
      <c r="C657" s="306">
        <v>2.5</v>
      </c>
      <c r="D657" s="307"/>
      <c r="E657" s="199" t="s">
        <v>2053</v>
      </c>
      <c r="F657" s="173"/>
      <c r="G657" s="360"/>
      <c r="H657" s="51"/>
      <c r="I657" s="51"/>
      <c r="J657" s="274"/>
      <c r="K657" s="51">
        <f t="shared" ref="K657:M720" si="327">$G657*H657</f>
        <v>0</v>
      </c>
      <c r="L657" s="51">
        <f t="shared" si="327"/>
        <v>0</v>
      </c>
      <c r="M657" s="51">
        <f t="shared" si="327"/>
        <v>0</v>
      </c>
    </row>
    <row r="658" spans="1:13" s="66" customFormat="1" x14ac:dyDescent="0.2">
      <c r="A658" s="127"/>
      <c r="B658" s="127"/>
      <c r="C658" s="298" t="s">
        <v>62</v>
      </c>
      <c r="D658" s="299"/>
      <c r="E658" s="353" t="s">
        <v>1693</v>
      </c>
      <c r="F658" s="164"/>
      <c r="G658" s="359"/>
      <c r="H658" s="51"/>
      <c r="I658" s="51"/>
      <c r="J658" s="274"/>
      <c r="K658" s="51">
        <f t="shared" si="327"/>
        <v>0</v>
      </c>
      <c r="L658" s="51">
        <f t="shared" si="327"/>
        <v>0</v>
      </c>
      <c r="M658" s="51">
        <f t="shared" si="327"/>
        <v>0</v>
      </c>
    </row>
    <row r="659" spans="1:13" x14ac:dyDescent="0.2">
      <c r="A659" s="81"/>
      <c r="B659" s="81"/>
      <c r="C659" s="82"/>
      <c r="D659" s="167"/>
      <c r="E659" s="189"/>
      <c r="F659" s="187"/>
      <c r="G659" s="362"/>
      <c r="H659" s="51"/>
      <c r="I659" s="51"/>
      <c r="J659" s="274"/>
      <c r="K659" s="51">
        <f t="shared" si="327"/>
        <v>0</v>
      </c>
      <c r="L659" s="51">
        <f t="shared" si="327"/>
        <v>0</v>
      </c>
      <c r="M659" s="51">
        <f t="shared" si="327"/>
        <v>0</v>
      </c>
    </row>
    <row r="660" spans="1:13" s="182" customFormat="1" ht="48" customHeight="1" x14ac:dyDescent="0.25">
      <c r="A660" s="183">
        <f>A655+0.0001</f>
        <v>3.4660000000006521</v>
      </c>
      <c r="B660" s="202" t="s">
        <v>1609</v>
      </c>
      <c r="C660" s="352" t="s">
        <v>2054</v>
      </c>
      <c r="D660" s="193" t="s">
        <v>1964</v>
      </c>
      <c r="E660" s="331" t="s">
        <v>1826</v>
      </c>
      <c r="F660" s="332" t="s">
        <v>44</v>
      </c>
      <c r="G660" s="361"/>
      <c r="H660" s="51">
        <v>9050</v>
      </c>
      <c r="I660" s="51">
        <v>5000</v>
      </c>
      <c r="J660" s="274">
        <v>5000</v>
      </c>
      <c r="K660" s="51">
        <f t="shared" si="327"/>
        <v>0</v>
      </c>
      <c r="L660" s="51">
        <f t="shared" si="327"/>
        <v>0</v>
      </c>
      <c r="M660" s="51">
        <f t="shared" si="327"/>
        <v>0</v>
      </c>
    </row>
    <row r="661" spans="1:13" s="182" customFormat="1" x14ac:dyDescent="0.25">
      <c r="A661" s="183"/>
      <c r="B661" s="202"/>
      <c r="C661" s="352"/>
      <c r="D661" s="193"/>
      <c r="E661" s="331"/>
      <c r="F661" s="332"/>
      <c r="G661" s="361"/>
      <c r="H661" s="51"/>
      <c r="I661" s="51"/>
      <c r="J661" s="274"/>
      <c r="K661" s="51">
        <f t="shared" si="327"/>
        <v>0</v>
      </c>
      <c r="L661" s="51">
        <f t="shared" si="327"/>
        <v>0</v>
      </c>
      <c r="M661" s="51">
        <f t="shared" si="327"/>
        <v>0</v>
      </c>
    </row>
    <row r="662" spans="1:13" s="182" customFormat="1" ht="45" x14ac:dyDescent="0.25">
      <c r="A662" s="183">
        <f>A660+0.0001</f>
        <v>3.4661000000006523</v>
      </c>
      <c r="B662" s="202" t="s">
        <v>1609</v>
      </c>
      <c r="C662" s="352" t="s">
        <v>2055</v>
      </c>
      <c r="D662" s="193" t="s">
        <v>1964</v>
      </c>
      <c r="E662" s="331" t="s">
        <v>1828</v>
      </c>
      <c r="F662" s="332" t="s">
        <v>44</v>
      </c>
      <c r="G662" s="361"/>
      <c r="H662" s="51">
        <v>9500</v>
      </c>
      <c r="I662" s="51">
        <v>5440</v>
      </c>
      <c r="J662" s="274">
        <v>5440</v>
      </c>
      <c r="K662" s="51">
        <f t="shared" si="327"/>
        <v>0</v>
      </c>
      <c r="L662" s="51">
        <f t="shared" si="327"/>
        <v>0</v>
      </c>
      <c r="M662" s="51">
        <f t="shared" si="327"/>
        <v>0</v>
      </c>
    </row>
    <row r="663" spans="1:13" s="182" customFormat="1" x14ac:dyDescent="0.25">
      <c r="A663" s="183"/>
      <c r="B663" s="202"/>
      <c r="C663" s="352"/>
      <c r="D663" s="193"/>
      <c r="E663" s="331"/>
      <c r="F663" s="332"/>
      <c r="G663" s="361"/>
      <c r="H663" s="51"/>
      <c r="I663" s="51"/>
      <c r="J663" s="274"/>
      <c r="K663" s="51">
        <f t="shared" si="327"/>
        <v>0</v>
      </c>
      <c r="L663" s="51">
        <f t="shared" si="327"/>
        <v>0</v>
      </c>
      <c r="M663" s="51">
        <f t="shared" si="327"/>
        <v>0</v>
      </c>
    </row>
    <row r="664" spans="1:13" s="182" customFormat="1" ht="45" x14ac:dyDescent="0.25">
      <c r="A664" s="183">
        <f>A662+0.0001</f>
        <v>3.4662000000006525</v>
      </c>
      <c r="B664" s="202" t="s">
        <v>1609</v>
      </c>
      <c r="C664" s="352" t="s">
        <v>2056</v>
      </c>
      <c r="D664" s="193" t="s">
        <v>1964</v>
      </c>
      <c r="E664" s="331" t="s">
        <v>1830</v>
      </c>
      <c r="F664" s="332" t="s">
        <v>44</v>
      </c>
      <c r="G664" s="361"/>
      <c r="H664" s="51">
        <v>10540</v>
      </c>
      <c r="I664" s="51">
        <v>6660</v>
      </c>
      <c r="J664" s="274">
        <v>6660</v>
      </c>
      <c r="K664" s="51">
        <f t="shared" si="327"/>
        <v>0</v>
      </c>
      <c r="L664" s="51">
        <f t="shared" si="327"/>
        <v>0</v>
      </c>
      <c r="M664" s="51">
        <f t="shared" si="327"/>
        <v>0</v>
      </c>
    </row>
    <row r="665" spans="1:13" s="182" customFormat="1" x14ac:dyDescent="0.25">
      <c r="A665" s="183"/>
      <c r="B665" s="202"/>
      <c r="C665" s="352"/>
      <c r="D665" s="193"/>
      <c r="E665" s="331"/>
      <c r="F665" s="332"/>
      <c r="G665" s="361"/>
      <c r="H665" s="51"/>
      <c r="I665" s="51"/>
      <c r="J665" s="274"/>
      <c r="K665" s="51">
        <f t="shared" si="327"/>
        <v>0</v>
      </c>
      <c r="L665" s="51">
        <f t="shared" si="327"/>
        <v>0</v>
      </c>
      <c r="M665" s="51">
        <f t="shared" si="327"/>
        <v>0</v>
      </c>
    </row>
    <row r="666" spans="1:13" s="182" customFormat="1" ht="45" x14ac:dyDescent="0.25">
      <c r="A666" s="183">
        <f>A664+0.0001</f>
        <v>3.4663000000006527</v>
      </c>
      <c r="B666" s="202" t="s">
        <v>1609</v>
      </c>
      <c r="C666" s="352" t="s">
        <v>2056</v>
      </c>
      <c r="D666" s="193" t="s">
        <v>1965</v>
      </c>
      <c r="E666" s="331" t="s">
        <v>1831</v>
      </c>
      <c r="F666" s="332" t="s">
        <v>44</v>
      </c>
      <c r="G666" s="361"/>
      <c r="H666" s="51">
        <v>12270</v>
      </c>
      <c r="I666" s="51">
        <v>7260</v>
      </c>
      <c r="J666" s="274">
        <v>7260</v>
      </c>
      <c r="K666" s="51">
        <f t="shared" si="327"/>
        <v>0</v>
      </c>
      <c r="L666" s="51">
        <f t="shared" si="327"/>
        <v>0</v>
      </c>
      <c r="M666" s="51">
        <f t="shared" si="327"/>
        <v>0</v>
      </c>
    </row>
    <row r="667" spans="1:13" s="182" customFormat="1" x14ac:dyDescent="0.25">
      <c r="A667" s="183"/>
      <c r="B667" s="202"/>
      <c r="C667" s="352"/>
      <c r="D667" s="193"/>
      <c r="E667" s="331"/>
      <c r="F667" s="332"/>
      <c r="G667" s="361"/>
      <c r="H667" s="51"/>
      <c r="I667" s="51"/>
      <c r="J667" s="274"/>
      <c r="K667" s="51">
        <f t="shared" si="327"/>
        <v>0</v>
      </c>
      <c r="L667" s="51">
        <f t="shared" si="327"/>
        <v>0</v>
      </c>
      <c r="M667" s="51">
        <f t="shared" si="327"/>
        <v>0</v>
      </c>
    </row>
    <row r="668" spans="1:13" s="182" customFormat="1" ht="45" x14ac:dyDescent="0.25">
      <c r="A668" s="183">
        <f>A666+0.0001</f>
        <v>3.466400000000653</v>
      </c>
      <c r="B668" s="202" t="s">
        <v>1618</v>
      </c>
      <c r="C668" s="352" t="s">
        <v>2057</v>
      </c>
      <c r="D668" s="193" t="s">
        <v>1964</v>
      </c>
      <c r="E668" s="331" t="s">
        <v>2093</v>
      </c>
      <c r="F668" s="332" t="s">
        <v>44</v>
      </c>
      <c r="G668" s="361"/>
      <c r="H668" s="51">
        <v>11350</v>
      </c>
      <c r="I668" s="51">
        <v>7540</v>
      </c>
      <c r="J668" s="274">
        <v>7540</v>
      </c>
      <c r="K668" s="51">
        <f t="shared" si="327"/>
        <v>0</v>
      </c>
      <c r="L668" s="51">
        <f t="shared" si="327"/>
        <v>0</v>
      </c>
      <c r="M668" s="51">
        <f t="shared" si="327"/>
        <v>0</v>
      </c>
    </row>
    <row r="669" spans="1:13" s="182" customFormat="1" x14ac:dyDescent="0.25">
      <c r="A669" s="183"/>
      <c r="B669" s="202"/>
      <c r="C669" s="352"/>
      <c r="D669" s="193"/>
      <c r="E669" s="331"/>
      <c r="F669" s="332"/>
      <c r="G669" s="361"/>
      <c r="H669" s="51"/>
      <c r="I669" s="51"/>
      <c r="J669" s="274"/>
      <c r="K669" s="51">
        <f t="shared" si="327"/>
        <v>0</v>
      </c>
      <c r="L669" s="51">
        <f t="shared" si="327"/>
        <v>0</v>
      </c>
      <c r="M669" s="51">
        <f t="shared" si="327"/>
        <v>0</v>
      </c>
    </row>
    <row r="670" spans="1:13" s="182" customFormat="1" ht="60" x14ac:dyDescent="0.25">
      <c r="A670" s="183">
        <f>A668+0.0001</f>
        <v>3.4665000000006532</v>
      </c>
      <c r="B670" s="202" t="s">
        <v>1618</v>
      </c>
      <c r="C670" s="352" t="s">
        <v>2057</v>
      </c>
      <c r="D670" s="193" t="s">
        <v>1965</v>
      </c>
      <c r="E670" s="331" t="s">
        <v>1834</v>
      </c>
      <c r="F670" s="332" t="s">
        <v>44</v>
      </c>
      <c r="G670" s="361"/>
      <c r="H670" s="51">
        <v>13250</v>
      </c>
      <c r="I670" s="51">
        <v>8640</v>
      </c>
      <c r="J670" s="274">
        <v>8640</v>
      </c>
      <c r="K670" s="51">
        <f t="shared" si="327"/>
        <v>0</v>
      </c>
      <c r="L670" s="51">
        <f t="shared" si="327"/>
        <v>0</v>
      </c>
      <c r="M670" s="51">
        <f t="shared" si="327"/>
        <v>0</v>
      </c>
    </row>
    <row r="671" spans="1:13" s="182" customFormat="1" x14ac:dyDescent="0.25">
      <c r="A671" s="183"/>
      <c r="B671" s="202"/>
      <c r="C671" s="352"/>
      <c r="D671" s="193"/>
      <c r="E671" s="331"/>
      <c r="F671" s="332"/>
      <c r="G671" s="361"/>
      <c r="H671" s="51"/>
      <c r="I671" s="51"/>
      <c r="J671" s="274"/>
      <c r="K671" s="51">
        <f t="shared" si="327"/>
        <v>0</v>
      </c>
      <c r="L671" s="51">
        <f t="shared" si="327"/>
        <v>0</v>
      </c>
      <c r="M671" s="51">
        <f t="shared" si="327"/>
        <v>0</v>
      </c>
    </row>
    <row r="672" spans="1:13" s="182" customFormat="1" ht="48" customHeight="1" x14ac:dyDescent="0.25">
      <c r="A672" s="183">
        <f>A670+0.0001</f>
        <v>3.4666000000006534</v>
      </c>
      <c r="B672" s="202" t="s">
        <v>1621</v>
      </c>
      <c r="C672" s="352" t="s">
        <v>2059</v>
      </c>
      <c r="D672" s="193" t="s">
        <v>1964</v>
      </c>
      <c r="E672" s="331" t="s">
        <v>1836</v>
      </c>
      <c r="F672" s="332" t="s">
        <v>44</v>
      </c>
      <c r="G672" s="361"/>
      <c r="H672" s="51">
        <v>9130</v>
      </c>
      <c r="I672" s="51">
        <v>5850</v>
      </c>
      <c r="J672" s="274">
        <v>5850</v>
      </c>
      <c r="K672" s="51">
        <f t="shared" si="327"/>
        <v>0</v>
      </c>
      <c r="L672" s="51">
        <f t="shared" si="327"/>
        <v>0</v>
      </c>
      <c r="M672" s="51">
        <f t="shared" si="327"/>
        <v>0</v>
      </c>
    </row>
    <row r="673" spans="1:13" s="182" customFormat="1" x14ac:dyDescent="0.25">
      <c r="A673" s="183"/>
      <c r="B673" s="202"/>
      <c r="C673" s="352"/>
      <c r="D673" s="193"/>
      <c r="E673" s="331"/>
      <c r="F673" s="332"/>
      <c r="G673" s="361"/>
      <c r="H673" s="51"/>
      <c r="I673" s="51"/>
      <c r="J673" s="274"/>
      <c r="K673" s="51">
        <f t="shared" si="327"/>
        <v>0</v>
      </c>
      <c r="L673" s="51">
        <f t="shared" si="327"/>
        <v>0</v>
      </c>
      <c r="M673" s="51">
        <f t="shared" si="327"/>
        <v>0</v>
      </c>
    </row>
    <row r="674" spans="1:13" s="182" customFormat="1" ht="45" x14ac:dyDescent="0.25">
      <c r="A674" s="183">
        <f>A672+0.0001</f>
        <v>3.4667000000006536</v>
      </c>
      <c r="B674" s="202" t="s">
        <v>1621</v>
      </c>
      <c r="C674" s="352" t="s">
        <v>2060</v>
      </c>
      <c r="D674" s="193" t="s">
        <v>1964</v>
      </c>
      <c r="E674" s="331" t="s">
        <v>1838</v>
      </c>
      <c r="F674" s="332" t="s">
        <v>44</v>
      </c>
      <c r="G674" s="361"/>
      <c r="H674" s="51">
        <v>9660</v>
      </c>
      <c r="I674" s="51">
        <v>6500</v>
      </c>
      <c r="J674" s="274">
        <v>6500</v>
      </c>
      <c r="K674" s="51">
        <f t="shared" si="327"/>
        <v>0</v>
      </c>
      <c r="L674" s="51">
        <f t="shared" si="327"/>
        <v>0</v>
      </c>
      <c r="M674" s="51">
        <f t="shared" si="327"/>
        <v>0</v>
      </c>
    </row>
    <row r="675" spans="1:13" s="182" customFormat="1" x14ac:dyDescent="0.25">
      <c r="A675" s="183"/>
      <c r="B675" s="202"/>
      <c r="C675" s="352"/>
      <c r="D675" s="193"/>
      <c r="E675" s="331"/>
      <c r="F675" s="332"/>
      <c r="G675" s="361"/>
      <c r="H675" s="51"/>
      <c r="I675" s="51"/>
      <c r="J675" s="274"/>
      <c r="K675" s="51">
        <f t="shared" si="327"/>
        <v>0</v>
      </c>
      <c r="L675" s="51">
        <f t="shared" si="327"/>
        <v>0</v>
      </c>
      <c r="M675" s="51">
        <f t="shared" si="327"/>
        <v>0</v>
      </c>
    </row>
    <row r="676" spans="1:13" s="182" customFormat="1" ht="45" x14ac:dyDescent="0.25">
      <c r="A676" s="183">
        <f>A674+0.0001</f>
        <v>3.4668000000006538</v>
      </c>
      <c r="B676" s="202" t="s">
        <v>1621</v>
      </c>
      <c r="C676" s="352" t="s">
        <v>2061</v>
      </c>
      <c r="D676" s="193" t="s">
        <v>1964</v>
      </c>
      <c r="E676" s="331" t="s">
        <v>1840</v>
      </c>
      <c r="F676" s="332" t="s">
        <v>44</v>
      </c>
      <c r="G676" s="361"/>
      <c r="H676" s="51">
        <v>10190</v>
      </c>
      <c r="I676" s="51">
        <v>7710</v>
      </c>
      <c r="J676" s="274">
        <v>7710</v>
      </c>
      <c r="K676" s="51">
        <f t="shared" si="327"/>
        <v>0</v>
      </c>
      <c r="L676" s="51">
        <f t="shared" si="327"/>
        <v>0</v>
      </c>
      <c r="M676" s="51">
        <f t="shared" si="327"/>
        <v>0</v>
      </c>
    </row>
    <row r="677" spans="1:13" s="182" customFormat="1" x14ac:dyDescent="0.25">
      <c r="A677" s="183"/>
      <c r="B677" s="202"/>
      <c r="C677" s="352"/>
      <c r="D677" s="193"/>
      <c r="E677" s="331"/>
      <c r="F677" s="332"/>
      <c r="G677" s="361"/>
      <c r="H677" s="51"/>
      <c r="I677" s="51"/>
      <c r="J677" s="274"/>
      <c r="K677" s="51">
        <f t="shared" si="327"/>
        <v>0</v>
      </c>
      <c r="L677" s="51">
        <f t="shared" si="327"/>
        <v>0</v>
      </c>
      <c r="M677" s="51">
        <f t="shared" si="327"/>
        <v>0</v>
      </c>
    </row>
    <row r="678" spans="1:13" s="182" customFormat="1" ht="45" x14ac:dyDescent="0.25">
      <c r="A678" s="183">
        <f>A676+0.0001</f>
        <v>3.466900000000654</v>
      </c>
      <c r="B678" s="202" t="s">
        <v>1621</v>
      </c>
      <c r="C678" s="352" t="s">
        <v>2061</v>
      </c>
      <c r="D678" s="193" t="s">
        <v>1965</v>
      </c>
      <c r="E678" s="331" t="s">
        <v>1841</v>
      </c>
      <c r="F678" s="332" t="s">
        <v>44</v>
      </c>
      <c r="G678" s="361"/>
      <c r="H678" s="51">
        <v>11650</v>
      </c>
      <c r="I678" s="51">
        <v>8590</v>
      </c>
      <c r="J678" s="274">
        <v>8590</v>
      </c>
      <c r="K678" s="51">
        <f t="shared" si="327"/>
        <v>0</v>
      </c>
      <c r="L678" s="51">
        <f t="shared" si="327"/>
        <v>0</v>
      </c>
      <c r="M678" s="51">
        <f t="shared" si="327"/>
        <v>0</v>
      </c>
    </row>
    <row r="679" spans="1:13" s="182" customFormat="1" x14ac:dyDescent="0.25">
      <c r="A679" s="183"/>
      <c r="B679" s="202"/>
      <c r="C679" s="352"/>
      <c r="D679" s="193"/>
      <c r="E679" s="331"/>
      <c r="F679" s="332"/>
      <c r="G679" s="361"/>
      <c r="H679" s="51"/>
      <c r="I679" s="51"/>
      <c r="J679" s="274"/>
      <c r="K679" s="51">
        <f t="shared" si="327"/>
        <v>0</v>
      </c>
      <c r="L679" s="51">
        <f t="shared" si="327"/>
        <v>0</v>
      </c>
      <c r="M679" s="51">
        <f t="shared" si="327"/>
        <v>0</v>
      </c>
    </row>
    <row r="680" spans="1:13" s="182" customFormat="1" ht="45" x14ac:dyDescent="0.25">
      <c r="A680" s="183">
        <f>A678+0.0001</f>
        <v>3.4670000000006542</v>
      </c>
      <c r="B680" s="202" t="s">
        <v>1630</v>
      </c>
      <c r="C680" s="352" t="s">
        <v>2062</v>
      </c>
      <c r="D680" s="193" t="s">
        <v>1964</v>
      </c>
      <c r="E680" s="331" t="s">
        <v>1843</v>
      </c>
      <c r="F680" s="332" t="s">
        <v>44</v>
      </c>
      <c r="G680" s="361"/>
      <c r="H680" s="51">
        <v>11370</v>
      </c>
      <c r="I680" s="51">
        <v>8760</v>
      </c>
      <c r="J680" s="274">
        <v>8760</v>
      </c>
      <c r="K680" s="51">
        <f t="shared" si="327"/>
        <v>0</v>
      </c>
      <c r="L680" s="51">
        <f t="shared" si="327"/>
        <v>0</v>
      </c>
      <c r="M680" s="51">
        <f t="shared" si="327"/>
        <v>0</v>
      </c>
    </row>
    <row r="681" spans="1:13" s="182" customFormat="1" x14ac:dyDescent="0.25">
      <c r="A681" s="183"/>
      <c r="B681" s="202"/>
      <c r="C681" s="352"/>
      <c r="D681" s="193"/>
      <c r="E681" s="331"/>
      <c r="F681" s="332"/>
      <c r="G681" s="361"/>
      <c r="H681" s="51"/>
      <c r="I681" s="51"/>
      <c r="J681" s="274"/>
      <c r="K681" s="51">
        <f t="shared" si="327"/>
        <v>0</v>
      </c>
      <c r="L681" s="51">
        <f t="shared" si="327"/>
        <v>0</v>
      </c>
      <c r="M681" s="51">
        <f t="shared" si="327"/>
        <v>0</v>
      </c>
    </row>
    <row r="682" spans="1:13" s="182" customFormat="1" ht="60" x14ac:dyDescent="0.25">
      <c r="A682" s="183">
        <f>A680+0.0001</f>
        <v>3.4671000000006544</v>
      </c>
      <c r="B682" s="202" t="s">
        <v>1630</v>
      </c>
      <c r="C682" s="352" t="s">
        <v>2062</v>
      </c>
      <c r="D682" s="193" t="s">
        <v>1965</v>
      </c>
      <c r="E682" s="331" t="s">
        <v>1844</v>
      </c>
      <c r="F682" s="332" t="s">
        <v>44</v>
      </c>
      <c r="G682" s="361"/>
      <c r="H682" s="51">
        <v>12870</v>
      </c>
      <c r="I682" s="51">
        <v>9710</v>
      </c>
      <c r="J682" s="274">
        <v>9710</v>
      </c>
      <c r="K682" s="51">
        <f t="shared" si="327"/>
        <v>0</v>
      </c>
      <c r="L682" s="51">
        <f t="shared" si="327"/>
        <v>0</v>
      </c>
      <c r="M682" s="51">
        <f t="shared" si="327"/>
        <v>0</v>
      </c>
    </row>
    <row r="683" spans="1:13" s="182" customFormat="1" x14ac:dyDescent="0.25">
      <c r="A683" s="183"/>
      <c r="B683" s="202"/>
      <c r="C683" s="352"/>
      <c r="D683" s="193"/>
      <c r="E683" s="331"/>
      <c r="F683" s="332"/>
      <c r="G683" s="361"/>
      <c r="H683" s="51"/>
      <c r="I683" s="51"/>
      <c r="J683" s="274"/>
      <c r="K683" s="51">
        <f t="shared" si="327"/>
        <v>0</v>
      </c>
      <c r="L683" s="51">
        <f t="shared" si="327"/>
        <v>0</v>
      </c>
      <c r="M683" s="51">
        <f t="shared" si="327"/>
        <v>0</v>
      </c>
    </row>
    <row r="684" spans="1:13" s="182" customFormat="1" ht="45" x14ac:dyDescent="0.25">
      <c r="A684" s="183">
        <f>A682+0.0001</f>
        <v>3.4672000000006546</v>
      </c>
      <c r="B684" s="202" t="s">
        <v>1630</v>
      </c>
      <c r="C684" s="352" t="s">
        <v>2063</v>
      </c>
      <c r="D684" s="193" t="s">
        <v>1964</v>
      </c>
      <c r="E684" s="331" t="s">
        <v>1846</v>
      </c>
      <c r="F684" s="332" t="s">
        <v>44</v>
      </c>
      <c r="G684" s="361"/>
      <c r="H684" s="51">
        <v>12000</v>
      </c>
      <c r="I684" s="51">
        <v>9820</v>
      </c>
      <c r="J684" s="274">
        <v>9820</v>
      </c>
      <c r="K684" s="51">
        <f t="shared" si="327"/>
        <v>0</v>
      </c>
      <c r="L684" s="51">
        <f t="shared" si="327"/>
        <v>0</v>
      </c>
      <c r="M684" s="51">
        <f t="shared" si="327"/>
        <v>0</v>
      </c>
    </row>
    <row r="685" spans="1:13" s="182" customFormat="1" x14ac:dyDescent="0.25">
      <c r="A685" s="183"/>
      <c r="B685" s="202"/>
      <c r="C685" s="352"/>
      <c r="D685" s="193"/>
      <c r="E685" s="331"/>
      <c r="F685" s="332"/>
      <c r="G685" s="361"/>
      <c r="H685" s="51"/>
      <c r="I685" s="51"/>
      <c r="J685" s="274"/>
      <c r="K685" s="51">
        <f t="shared" si="327"/>
        <v>0</v>
      </c>
      <c r="L685" s="51">
        <f t="shared" si="327"/>
        <v>0</v>
      </c>
      <c r="M685" s="51">
        <f t="shared" si="327"/>
        <v>0</v>
      </c>
    </row>
    <row r="686" spans="1:13" s="182" customFormat="1" ht="60" x14ac:dyDescent="0.25">
      <c r="A686" s="183">
        <f>A684+0.0001</f>
        <v>3.4673000000006549</v>
      </c>
      <c r="B686" s="202" t="s">
        <v>1630</v>
      </c>
      <c r="C686" s="352" t="s">
        <v>2063</v>
      </c>
      <c r="D686" s="193" t="s">
        <v>1965</v>
      </c>
      <c r="E686" s="331" t="s">
        <v>1847</v>
      </c>
      <c r="F686" s="332" t="s">
        <v>44</v>
      </c>
      <c r="G686" s="361"/>
      <c r="H686" s="51">
        <v>13580</v>
      </c>
      <c r="I686" s="51">
        <v>10830</v>
      </c>
      <c r="J686" s="274">
        <v>10830</v>
      </c>
      <c r="K686" s="51">
        <f t="shared" si="327"/>
        <v>0</v>
      </c>
      <c r="L686" s="51">
        <f t="shared" si="327"/>
        <v>0</v>
      </c>
      <c r="M686" s="51">
        <f t="shared" si="327"/>
        <v>0</v>
      </c>
    </row>
    <row r="687" spans="1:13" s="182" customFormat="1" x14ac:dyDescent="0.25">
      <c r="A687" s="183"/>
      <c r="B687" s="202"/>
      <c r="C687" s="352"/>
      <c r="D687" s="193"/>
      <c r="E687" s="331"/>
      <c r="F687" s="332"/>
      <c r="G687" s="361"/>
      <c r="H687" s="51"/>
      <c r="I687" s="51"/>
      <c r="J687" s="274"/>
      <c r="K687" s="51">
        <f t="shared" si="327"/>
        <v>0</v>
      </c>
      <c r="L687" s="51">
        <f t="shared" si="327"/>
        <v>0</v>
      </c>
      <c r="M687" s="51">
        <f t="shared" si="327"/>
        <v>0</v>
      </c>
    </row>
    <row r="688" spans="1:13" s="182" customFormat="1" ht="45" x14ac:dyDescent="0.25">
      <c r="A688" s="183">
        <f>A686+0.0001</f>
        <v>3.4674000000006551</v>
      </c>
      <c r="B688" s="202" t="s">
        <v>1635</v>
      </c>
      <c r="C688" s="352" t="s">
        <v>2064</v>
      </c>
      <c r="D688" s="193" t="s">
        <v>1964</v>
      </c>
      <c r="E688" s="331" t="s">
        <v>1849</v>
      </c>
      <c r="F688" s="332" t="s">
        <v>44</v>
      </c>
      <c r="G688" s="361"/>
      <c r="H688" s="51">
        <v>12980</v>
      </c>
      <c r="I688" s="51">
        <v>10620</v>
      </c>
      <c r="J688" s="274">
        <v>10620</v>
      </c>
      <c r="K688" s="51">
        <f t="shared" si="327"/>
        <v>0</v>
      </c>
      <c r="L688" s="51">
        <f t="shared" si="327"/>
        <v>0</v>
      </c>
      <c r="M688" s="51">
        <f t="shared" si="327"/>
        <v>0</v>
      </c>
    </row>
    <row r="689" spans="1:13" s="182" customFormat="1" x14ac:dyDescent="0.25">
      <c r="A689" s="183"/>
      <c r="B689" s="202"/>
      <c r="C689" s="352"/>
      <c r="D689" s="193"/>
      <c r="E689" s="331"/>
      <c r="F689" s="332"/>
      <c r="G689" s="361"/>
      <c r="H689" s="51"/>
      <c r="I689" s="51"/>
      <c r="J689" s="274"/>
      <c r="K689" s="51">
        <f t="shared" si="327"/>
        <v>0</v>
      </c>
      <c r="L689" s="51">
        <f t="shared" si="327"/>
        <v>0</v>
      </c>
      <c r="M689" s="51">
        <f t="shared" si="327"/>
        <v>0</v>
      </c>
    </row>
    <row r="690" spans="1:13" s="182" customFormat="1" ht="60" x14ac:dyDescent="0.25">
      <c r="A690" s="183">
        <f>A688+0.0001</f>
        <v>3.4675000000006553</v>
      </c>
      <c r="B690" s="202" t="s">
        <v>1635</v>
      </c>
      <c r="C690" s="352" t="s">
        <v>2064</v>
      </c>
      <c r="D690" s="193" t="s">
        <v>1965</v>
      </c>
      <c r="E690" s="331" t="s">
        <v>1850</v>
      </c>
      <c r="F690" s="332" t="s">
        <v>44</v>
      </c>
      <c r="G690" s="361"/>
      <c r="H690" s="51">
        <v>15030</v>
      </c>
      <c r="I690" s="51">
        <v>11980</v>
      </c>
      <c r="J690" s="274">
        <v>11980</v>
      </c>
      <c r="K690" s="51">
        <f t="shared" si="327"/>
        <v>0</v>
      </c>
      <c r="L690" s="51">
        <f t="shared" si="327"/>
        <v>0</v>
      </c>
      <c r="M690" s="51">
        <f t="shared" si="327"/>
        <v>0</v>
      </c>
    </row>
    <row r="691" spans="1:13" s="182" customFormat="1" x14ac:dyDescent="0.25">
      <c r="A691" s="183"/>
      <c r="B691" s="202"/>
      <c r="C691" s="352"/>
      <c r="D691" s="193"/>
      <c r="E691" s="331"/>
      <c r="F691" s="332"/>
      <c r="G691" s="361"/>
      <c r="H691" s="51"/>
      <c r="I691" s="51"/>
      <c r="J691" s="274"/>
      <c r="K691" s="51">
        <f t="shared" si="327"/>
        <v>0</v>
      </c>
      <c r="L691" s="51">
        <f t="shared" si="327"/>
        <v>0</v>
      </c>
      <c r="M691" s="51">
        <f t="shared" si="327"/>
        <v>0</v>
      </c>
    </row>
    <row r="692" spans="1:13" s="182" customFormat="1" ht="45" x14ac:dyDescent="0.25">
      <c r="A692" s="183">
        <f>A690+0.0001</f>
        <v>3.4676000000006555</v>
      </c>
      <c r="B692" s="202" t="s">
        <v>1635</v>
      </c>
      <c r="C692" s="352" t="s">
        <v>2064</v>
      </c>
      <c r="D692" s="193" t="s">
        <v>1966</v>
      </c>
      <c r="E692" s="331" t="s">
        <v>1967</v>
      </c>
      <c r="F692" s="332" t="s">
        <v>44</v>
      </c>
      <c r="G692" s="361"/>
      <c r="H692" s="51">
        <v>19460</v>
      </c>
      <c r="I692" s="51">
        <v>12620</v>
      </c>
      <c r="J692" s="274">
        <v>12620</v>
      </c>
      <c r="K692" s="51">
        <f t="shared" si="327"/>
        <v>0</v>
      </c>
      <c r="L692" s="51">
        <f t="shared" si="327"/>
        <v>0</v>
      </c>
      <c r="M692" s="51">
        <f t="shared" si="327"/>
        <v>0</v>
      </c>
    </row>
    <row r="693" spans="1:13" s="182" customFormat="1" x14ac:dyDescent="0.25">
      <c r="A693" s="183"/>
      <c r="B693" s="202"/>
      <c r="C693" s="352"/>
      <c r="D693" s="193"/>
      <c r="E693" s="331"/>
      <c r="F693" s="332"/>
      <c r="G693" s="361"/>
      <c r="H693" s="51"/>
      <c r="I693" s="51"/>
      <c r="J693" s="274"/>
      <c r="K693" s="51">
        <f t="shared" si="327"/>
        <v>0</v>
      </c>
      <c r="L693" s="51">
        <f t="shared" si="327"/>
        <v>0</v>
      </c>
      <c r="M693" s="51">
        <f t="shared" si="327"/>
        <v>0</v>
      </c>
    </row>
    <row r="694" spans="1:13" s="182" customFormat="1" ht="45" x14ac:dyDescent="0.25">
      <c r="A694" s="183">
        <f>A692+0.0001</f>
        <v>3.4677000000006557</v>
      </c>
      <c r="B694" s="202" t="s">
        <v>1635</v>
      </c>
      <c r="C694" s="352" t="s">
        <v>2066</v>
      </c>
      <c r="D694" s="193" t="s">
        <v>1964</v>
      </c>
      <c r="E694" s="331" t="s">
        <v>1854</v>
      </c>
      <c r="F694" s="332" t="s">
        <v>44</v>
      </c>
      <c r="G694" s="361"/>
      <c r="H694" s="51">
        <v>13850</v>
      </c>
      <c r="I694" s="51">
        <v>12040</v>
      </c>
      <c r="J694" s="274">
        <v>12040</v>
      </c>
      <c r="K694" s="51">
        <f t="shared" si="327"/>
        <v>0</v>
      </c>
      <c r="L694" s="51">
        <f t="shared" si="327"/>
        <v>0</v>
      </c>
      <c r="M694" s="51">
        <f t="shared" si="327"/>
        <v>0</v>
      </c>
    </row>
    <row r="695" spans="1:13" s="182" customFormat="1" x14ac:dyDescent="0.25">
      <c r="A695" s="183"/>
      <c r="B695" s="202"/>
      <c r="C695" s="352"/>
      <c r="D695" s="193"/>
      <c r="E695" s="331"/>
      <c r="F695" s="332"/>
      <c r="G695" s="361"/>
      <c r="H695" s="51"/>
      <c r="I695" s="51"/>
      <c r="J695" s="274"/>
      <c r="K695" s="51">
        <f t="shared" si="327"/>
        <v>0</v>
      </c>
      <c r="L695" s="51">
        <f t="shared" si="327"/>
        <v>0</v>
      </c>
      <c r="M695" s="51">
        <f t="shared" si="327"/>
        <v>0</v>
      </c>
    </row>
    <row r="696" spans="1:13" s="182" customFormat="1" ht="60" x14ac:dyDescent="0.25">
      <c r="A696" s="183">
        <f>A694+0.0001</f>
        <v>3.4678000000006559</v>
      </c>
      <c r="B696" s="202" t="s">
        <v>1635</v>
      </c>
      <c r="C696" s="352" t="s">
        <v>2066</v>
      </c>
      <c r="D696" s="193" t="s">
        <v>1965</v>
      </c>
      <c r="E696" s="331" t="s">
        <v>1855</v>
      </c>
      <c r="F696" s="332" t="s">
        <v>44</v>
      </c>
      <c r="G696" s="361"/>
      <c r="H696" s="51">
        <v>16410</v>
      </c>
      <c r="I696" s="51">
        <v>13000</v>
      </c>
      <c r="J696" s="274">
        <v>13000</v>
      </c>
      <c r="K696" s="51">
        <f t="shared" si="327"/>
        <v>0</v>
      </c>
      <c r="L696" s="51">
        <f t="shared" si="327"/>
        <v>0</v>
      </c>
      <c r="M696" s="51">
        <f t="shared" si="327"/>
        <v>0</v>
      </c>
    </row>
    <row r="697" spans="1:13" s="182" customFormat="1" x14ac:dyDescent="0.25">
      <c r="A697" s="183"/>
      <c r="B697" s="202"/>
      <c r="C697" s="352"/>
      <c r="D697" s="193"/>
      <c r="E697" s="331"/>
      <c r="F697" s="332"/>
      <c r="G697" s="361"/>
      <c r="H697" s="51"/>
      <c r="I697" s="51"/>
      <c r="J697" s="274"/>
      <c r="K697" s="51">
        <f t="shared" si="327"/>
        <v>0</v>
      </c>
      <c r="L697" s="51">
        <f t="shared" si="327"/>
        <v>0</v>
      </c>
      <c r="M697" s="51">
        <f t="shared" si="327"/>
        <v>0</v>
      </c>
    </row>
    <row r="698" spans="1:13" s="182" customFormat="1" ht="60" x14ac:dyDescent="0.25">
      <c r="A698" s="183">
        <f>A696+0.0001</f>
        <v>3.4679000000006561</v>
      </c>
      <c r="B698" s="202" t="s">
        <v>1635</v>
      </c>
      <c r="C698" s="352" t="s">
        <v>2066</v>
      </c>
      <c r="D698" s="193" t="s">
        <v>1966</v>
      </c>
      <c r="E698" s="331" t="s">
        <v>1856</v>
      </c>
      <c r="F698" s="332" t="s">
        <v>44</v>
      </c>
      <c r="G698" s="361"/>
      <c r="H698" s="51">
        <v>21130</v>
      </c>
      <c r="I698" s="51">
        <v>13910</v>
      </c>
      <c r="J698" s="274">
        <v>13910</v>
      </c>
      <c r="K698" s="51">
        <f t="shared" si="327"/>
        <v>0</v>
      </c>
      <c r="L698" s="51">
        <f t="shared" si="327"/>
        <v>0</v>
      </c>
      <c r="M698" s="51">
        <f t="shared" si="327"/>
        <v>0</v>
      </c>
    </row>
    <row r="699" spans="1:13" s="182" customFormat="1" x14ac:dyDescent="0.25">
      <c r="A699" s="183"/>
      <c r="B699" s="202"/>
      <c r="C699" s="352"/>
      <c r="D699" s="193"/>
      <c r="E699" s="331"/>
      <c r="F699" s="332"/>
      <c r="G699" s="361"/>
      <c r="H699" s="51"/>
      <c r="I699" s="51"/>
      <c r="J699" s="274"/>
      <c r="K699" s="51">
        <f t="shared" si="327"/>
        <v>0</v>
      </c>
      <c r="L699" s="51">
        <f t="shared" si="327"/>
        <v>0</v>
      </c>
      <c r="M699" s="51">
        <f t="shared" si="327"/>
        <v>0</v>
      </c>
    </row>
    <row r="700" spans="1:13" s="182" customFormat="1" ht="45" x14ac:dyDescent="0.25">
      <c r="A700" s="183">
        <f>A698+0.0001</f>
        <v>3.4680000000006563</v>
      </c>
      <c r="B700" s="202" t="s">
        <v>1635</v>
      </c>
      <c r="C700" s="352" t="s">
        <v>2067</v>
      </c>
      <c r="D700" s="193" t="s">
        <v>1964</v>
      </c>
      <c r="E700" s="331" t="s">
        <v>1858</v>
      </c>
      <c r="F700" s="332" t="s">
        <v>44</v>
      </c>
      <c r="G700" s="361"/>
      <c r="H700" s="51">
        <v>14810</v>
      </c>
      <c r="I700" s="274">
        <v>14810</v>
      </c>
      <c r="J700" s="274">
        <v>14810</v>
      </c>
      <c r="K700" s="51">
        <f t="shared" si="327"/>
        <v>0</v>
      </c>
      <c r="L700" s="51">
        <f t="shared" si="327"/>
        <v>0</v>
      </c>
      <c r="M700" s="51">
        <f t="shared" si="327"/>
        <v>0</v>
      </c>
    </row>
    <row r="701" spans="1:13" s="182" customFormat="1" x14ac:dyDescent="0.25">
      <c r="A701" s="183"/>
      <c r="B701" s="202"/>
      <c r="C701" s="352"/>
      <c r="D701" s="193"/>
      <c r="E701" s="331"/>
      <c r="F701" s="332"/>
      <c r="G701" s="361"/>
      <c r="H701" s="51"/>
      <c r="I701" s="274"/>
      <c r="J701" s="274"/>
      <c r="K701" s="51">
        <f t="shared" si="327"/>
        <v>0</v>
      </c>
      <c r="L701" s="51">
        <f t="shared" si="327"/>
        <v>0</v>
      </c>
      <c r="M701" s="51">
        <f t="shared" si="327"/>
        <v>0</v>
      </c>
    </row>
    <row r="702" spans="1:13" s="182" customFormat="1" ht="60" x14ac:dyDescent="0.25">
      <c r="A702" s="183">
        <f>A700+0.0001</f>
        <v>3.4681000000006565</v>
      </c>
      <c r="B702" s="202" t="s">
        <v>1635</v>
      </c>
      <c r="C702" s="352" t="s">
        <v>2067</v>
      </c>
      <c r="D702" s="193" t="s">
        <v>1965</v>
      </c>
      <c r="E702" s="331" t="s">
        <v>1859</v>
      </c>
      <c r="F702" s="332" t="s">
        <v>44</v>
      </c>
      <c r="G702" s="361"/>
      <c r="H702" s="51">
        <v>17130</v>
      </c>
      <c r="I702" s="274">
        <v>17130</v>
      </c>
      <c r="J702" s="274">
        <v>17130</v>
      </c>
      <c r="K702" s="51">
        <f t="shared" si="327"/>
        <v>0</v>
      </c>
      <c r="L702" s="51">
        <f t="shared" si="327"/>
        <v>0</v>
      </c>
      <c r="M702" s="51">
        <f t="shared" si="327"/>
        <v>0</v>
      </c>
    </row>
    <row r="703" spans="1:13" s="182" customFormat="1" x14ac:dyDescent="0.25">
      <c r="A703" s="183"/>
      <c r="B703" s="202"/>
      <c r="C703" s="352"/>
      <c r="D703" s="193"/>
      <c r="E703" s="331"/>
      <c r="F703" s="332"/>
      <c r="G703" s="361"/>
      <c r="H703" s="51"/>
      <c r="I703" s="274"/>
      <c r="J703" s="274"/>
      <c r="K703" s="51">
        <f t="shared" si="327"/>
        <v>0</v>
      </c>
      <c r="L703" s="51">
        <f t="shared" si="327"/>
        <v>0</v>
      </c>
      <c r="M703" s="51">
        <f t="shared" si="327"/>
        <v>0</v>
      </c>
    </row>
    <row r="704" spans="1:13" s="182" customFormat="1" ht="60" x14ac:dyDescent="0.25">
      <c r="A704" s="183">
        <f>A702+0.0001</f>
        <v>3.4682000000006568</v>
      </c>
      <c r="B704" s="202" t="s">
        <v>1635</v>
      </c>
      <c r="C704" s="352" t="s">
        <v>2067</v>
      </c>
      <c r="D704" s="193" t="s">
        <v>1966</v>
      </c>
      <c r="E704" s="331" t="s">
        <v>1860</v>
      </c>
      <c r="F704" s="332" t="s">
        <v>44</v>
      </c>
      <c r="G704" s="361"/>
      <c r="H704" s="51">
        <v>23580</v>
      </c>
      <c r="I704" s="274">
        <v>23580</v>
      </c>
      <c r="J704" s="274">
        <v>23580</v>
      </c>
      <c r="K704" s="51">
        <f t="shared" si="327"/>
        <v>0</v>
      </c>
      <c r="L704" s="51">
        <f t="shared" si="327"/>
        <v>0</v>
      </c>
      <c r="M704" s="51">
        <f t="shared" si="327"/>
        <v>0</v>
      </c>
    </row>
    <row r="705" spans="1:13" s="182" customFormat="1" x14ac:dyDescent="0.25">
      <c r="A705" s="183"/>
      <c r="B705" s="202"/>
      <c r="C705" s="352"/>
      <c r="D705" s="193"/>
      <c r="E705" s="331"/>
      <c r="F705" s="332"/>
      <c r="G705" s="361"/>
      <c r="H705" s="51"/>
      <c r="I705" s="274"/>
      <c r="J705" s="274"/>
      <c r="K705" s="51">
        <f t="shared" si="327"/>
        <v>0</v>
      </c>
      <c r="L705" s="51">
        <f t="shared" si="327"/>
        <v>0</v>
      </c>
      <c r="M705" s="51">
        <f t="shared" si="327"/>
        <v>0</v>
      </c>
    </row>
    <row r="706" spans="1:13" s="182" customFormat="1" ht="45" x14ac:dyDescent="0.25">
      <c r="A706" s="183">
        <f>A704+0.0001</f>
        <v>3.468300000000657</v>
      </c>
      <c r="B706" s="202" t="s">
        <v>1635</v>
      </c>
      <c r="C706" s="352" t="s">
        <v>2068</v>
      </c>
      <c r="D706" s="193" t="s">
        <v>1964</v>
      </c>
      <c r="E706" s="331" t="s">
        <v>1862</v>
      </c>
      <c r="F706" s="332" t="s">
        <v>44</v>
      </c>
      <c r="G706" s="361"/>
      <c r="H706" s="51">
        <v>15990</v>
      </c>
      <c r="I706" s="274">
        <v>15990</v>
      </c>
      <c r="J706" s="274">
        <v>15990</v>
      </c>
      <c r="K706" s="51">
        <f t="shared" si="327"/>
        <v>0</v>
      </c>
      <c r="L706" s="51">
        <f t="shared" si="327"/>
        <v>0</v>
      </c>
      <c r="M706" s="51">
        <f t="shared" si="327"/>
        <v>0</v>
      </c>
    </row>
    <row r="707" spans="1:13" s="182" customFormat="1" x14ac:dyDescent="0.25">
      <c r="A707" s="183"/>
      <c r="B707" s="202"/>
      <c r="C707" s="352"/>
      <c r="D707" s="193"/>
      <c r="E707" s="331"/>
      <c r="F707" s="332"/>
      <c r="G707" s="361"/>
      <c r="H707" s="51"/>
      <c r="I707" s="274"/>
      <c r="J707" s="274"/>
      <c r="K707" s="51">
        <f t="shared" si="327"/>
        <v>0</v>
      </c>
      <c r="L707" s="51">
        <f t="shared" si="327"/>
        <v>0</v>
      </c>
      <c r="M707" s="51">
        <f t="shared" si="327"/>
        <v>0</v>
      </c>
    </row>
    <row r="708" spans="1:13" s="182" customFormat="1" ht="60" x14ac:dyDescent="0.25">
      <c r="A708" s="183">
        <f>A706+0.0001</f>
        <v>3.4684000000006572</v>
      </c>
      <c r="B708" s="202" t="s">
        <v>1635</v>
      </c>
      <c r="C708" s="352" t="s">
        <v>2068</v>
      </c>
      <c r="D708" s="193" t="s">
        <v>1965</v>
      </c>
      <c r="E708" s="331" t="s">
        <v>1863</v>
      </c>
      <c r="F708" s="332" t="s">
        <v>44</v>
      </c>
      <c r="G708" s="361"/>
      <c r="H708" s="51">
        <v>18400</v>
      </c>
      <c r="I708" s="274">
        <v>18400</v>
      </c>
      <c r="J708" s="274">
        <v>18400</v>
      </c>
      <c r="K708" s="51">
        <f t="shared" si="327"/>
        <v>0</v>
      </c>
      <c r="L708" s="51">
        <f t="shared" si="327"/>
        <v>0</v>
      </c>
      <c r="M708" s="51">
        <f t="shared" si="327"/>
        <v>0</v>
      </c>
    </row>
    <row r="709" spans="1:13" s="182" customFormat="1" x14ac:dyDescent="0.25">
      <c r="A709" s="183"/>
      <c r="B709" s="202"/>
      <c r="C709" s="352"/>
      <c r="D709" s="193"/>
      <c r="E709" s="331"/>
      <c r="F709" s="332"/>
      <c r="G709" s="361"/>
      <c r="H709" s="51"/>
      <c r="I709" s="274"/>
      <c r="J709" s="274"/>
      <c r="K709" s="51">
        <f t="shared" si="327"/>
        <v>0</v>
      </c>
      <c r="L709" s="51">
        <f t="shared" si="327"/>
        <v>0</v>
      </c>
      <c r="M709" s="51">
        <f t="shared" si="327"/>
        <v>0</v>
      </c>
    </row>
    <row r="710" spans="1:13" s="182" customFormat="1" ht="60" x14ac:dyDescent="0.25">
      <c r="A710" s="183">
        <f>A708+0.0001</f>
        <v>3.4685000000006574</v>
      </c>
      <c r="B710" s="202" t="s">
        <v>1635</v>
      </c>
      <c r="C710" s="352" t="s">
        <v>2068</v>
      </c>
      <c r="D710" s="193" t="s">
        <v>1966</v>
      </c>
      <c r="E710" s="331" t="s">
        <v>1864</v>
      </c>
      <c r="F710" s="332" t="s">
        <v>44</v>
      </c>
      <c r="G710" s="361"/>
      <c r="H710" s="51">
        <v>25210</v>
      </c>
      <c r="I710" s="274">
        <v>25210</v>
      </c>
      <c r="J710" s="274">
        <v>25210</v>
      </c>
      <c r="K710" s="51">
        <f t="shared" si="327"/>
        <v>0</v>
      </c>
      <c r="L710" s="51">
        <f t="shared" si="327"/>
        <v>0</v>
      </c>
      <c r="M710" s="51">
        <f t="shared" si="327"/>
        <v>0</v>
      </c>
    </row>
    <row r="711" spans="1:13" s="182" customFormat="1" x14ac:dyDescent="0.25">
      <c r="A711" s="183"/>
      <c r="B711" s="202"/>
      <c r="C711" s="352"/>
      <c r="D711" s="193"/>
      <c r="E711" s="331"/>
      <c r="F711" s="332"/>
      <c r="G711" s="361"/>
      <c r="H711" s="51"/>
      <c r="I711" s="274"/>
      <c r="J711" s="274"/>
      <c r="K711" s="51">
        <f t="shared" si="327"/>
        <v>0</v>
      </c>
      <c r="L711" s="51">
        <f t="shared" si="327"/>
        <v>0</v>
      </c>
      <c r="M711" s="51">
        <f t="shared" si="327"/>
        <v>0</v>
      </c>
    </row>
    <row r="712" spans="1:13" s="182" customFormat="1" ht="45" x14ac:dyDescent="0.25">
      <c r="A712" s="183">
        <f>A710+0.0001</f>
        <v>3.4686000000006576</v>
      </c>
      <c r="B712" s="202" t="s">
        <v>1635</v>
      </c>
      <c r="C712" s="352" t="s">
        <v>2069</v>
      </c>
      <c r="D712" s="193" t="s">
        <v>1964</v>
      </c>
      <c r="E712" s="331" t="s">
        <v>1866</v>
      </c>
      <c r="F712" s="332" t="s">
        <v>44</v>
      </c>
      <c r="G712" s="361"/>
      <c r="H712" s="51">
        <v>17480</v>
      </c>
      <c r="I712" s="274">
        <v>17480</v>
      </c>
      <c r="J712" s="274">
        <v>17480</v>
      </c>
      <c r="K712" s="51">
        <f t="shared" si="327"/>
        <v>0</v>
      </c>
      <c r="L712" s="51">
        <f t="shared" si="327"/>
        <v>0</v>
      </c>
      <c r="M712" s="51">
        <f t="shared" si="327"/>
        <v>0</v>
      </c>
    </row>
    <row r="713" spans="1:13" s="182" customFormat="1" x14ac:dyDescent="0.25">
      <c r="A713" s="183"/>
      <c r="B713" s="202"/>
      <c r="C713" s="352"/>
      <c r="D713" s="193"/>
      <c r="E713" s="331"/>
      <c r="F713" s="332"/>
      <c r="G713" s="361"/>
      <c r="H713" s="51"/>
      <c r="I713" s="274"/>
      <c r="J713" s="274"/>
      <c r="K713" s="51">
        <f t="shared" si="327"/>
        <v>0</v>
      </c>
      <c r="L713" s="51">
        <f t="shared" si="327"/>
        <v>0</v>
      </c>
      <c r="M713" s="51">
        <f t="shared" si="327"/>
        <v>0</v>
      </c>
    </row>
    <row r="714" spans="1:13" s="182" customFormat="1" ht="60" x14ac:dyDescent="0.25">
      <c r="A714" s="183">
        <f>A712+0.0001</f>
        <v>3.4687000000006578</v>
      </c>
      <c r="B714" s="202" t="s">
        <v>1635</v>
      </c>
      <c r="C714" s="352" t="s">
        <v>2069</v>
      </c>
      <c r="D714" s="193" t="s">
        <v>1965</v>
      </c>
      <c r="E714" s="331" t="s">
        <v>1867</v>
      </c>
      <c r="F714" s="332" t="s">
        <v>44</v>
      </c>
      <c r="G714" s="361"/>
      <c r="H714" s="51">
        <v>20040</v>
      </c>
      <c r="I714" s="274">
        <v>20040</v>
      </c>
      <c r="J714" s="274">
        <v>20040</v>
      </c>
      <c r="K714" s="51">
        <f t="shared" si="327"/>
        <v>0</v>
      </c>
      <c r="L714" s="51">
        <f t="shared" si="327"/>
        <v>0</v>
      </c>
      <c r="M714" s="51">
        <f t="shared" si="327"/>
        <v>0</v>
      </c>
    </row>
    <row r="715" spans="1:13" s="182" customFormat="1" x14ac:dyDescent="0.25">
      <c r="A715" s="183"/>
      <c r="B715" s="202"/>
      <c r="C715" s="352"/>
      <c r="D715" s="193"/>
      <c r="E715" s="331"/>
      <c r="F715" s="332"/>
      <c r="G715" s="361"/>
      <c r="H715" s="51"/>
      <c r="I715" s="274"/>
      <c r="J715" s="274"/>
      <c r="K715" s="51">
        <f t="shared" si="327"/>
        <v>0</v>
      </c>
      <c r="L715" s="51">
        <f t="shared" si="327"/>
        <v>0</v>
      </c>
      <c r="M715" s="51">
        <f t="shared" si="327"/>
        <v>0</v>
      </c>
    </row>
    <row r="716" spans="1:13" s="182" customFormat="1" ht="60" x14ac:dyDescent="0.25">
      <c r="A716" s="183">
        <f>A714+0.0001</f>
        <v>3.468800000000658</v>
      </c>
      <c r="B716" s="202" t="s">
        <v>1635</v>
      </c>
      <c r="C716" s="352" t="s">
        <v>2069</v>
      </c>
      <c r="D716" s="193" t="s">
        <v>1966</v>
      </c>
      <c r="E716" s="331" t="s">
        <v>1868</v>
      </c>
      <c r="F716" s="332" t="s">
        <v>44</v>
      </c>
      <c r="G716" s="361"/>
      <c r="H716" s="51">
        <v>27220</v>
      </c>
      <c r="I716" s="274">
        <v>27220</v>
      </c>
      <c r="J716" s="274">
        <v>27220</v>
      </c>
      <c r="K716" s="51">
        <f t="shared" si="327"/>
        <v>0</v>
      </c>
      <c r="L716" s="51">
        <f t="shared" si="327"/>
        <v>0</v>
      </c>
      <c r="M716" s="51">
        <f t="shared" si="327"/>
        <v>0</v>
      </c>
    </row>
    <row r="717" spans="1:13" s="182" customFormat="1" x14ac:dyDescent="0.25">
      <c r="A717" s="183"/>
      <c r="B717" s="202"/>
      <c r="C717" s="352"/>
      <c r="D717" s="193"/>
      <c r="E717" s="331"/>
      <c r="F717" s="332"/>
      <c r="G717" s="361"/>
      <c r="H717" s="51"/>
      <c r="I717" s="51"/>
      <c r="J717" s="274"/>
      <c r="K717" s="51">
        <f t="shared" si="327"/>
        <v>0</v>
      </c>
      <c r="L717" s="51">
        <f t="shared" si="327"/>
        <v>0</v>
      </c>
      <c r="M717" s="51">
        <f t="shared" si="327"/>
        <v>0</v>
      </c>
    </row>
    <row r="718" spans="1:13" s="182" customFormat="1" ht="45" x14ac:dyDescent="0.25">
      <c r="A718" s="183">
        <f>A716+0.0001</f>
        <v>3.4689000000006582</v>
      </c>
      <c r="B718" s="202" t="s">
        <v>1630</v>
      </c>
      <c r="C718" s="352" t="s">
        <v>2070</v>
      </c>
      <c r="D718" s="193" t="s">
        <v>1964</v>
      </c>
      <c r="E718" s="331" t="s">
        <v>1870</v>
      </c>
      <c r="F718" s="332" t="s">
        <v>44</v>
      </c>
      <c r="G718" s="361"/>
      <c r="H718" s="51">
        <v>12400</v>
      </c>
      <c r="I718" s="51">
        <v>9740</v>
      </c>
      <c r="J718" s="274">
        <v>9740</v>
      </c>
      <c r="K718" s="51">
        <f t="shared" si="327"/>
        <v>0</v>
      </c>
      <c r="L718" s="51">
        <f t="shared" si="327"/>
        <v>0</v>
      </c>
      <c r="M718" s="51">
        <f t="shared" si="327"/>
        <v>0</v>
      </c>
    </row>
    <row r="719" spans="1:13" s="182" customFormat="1" x14ac:dyDescent="0.25">
      <c r="A719" s="183"/>
      <c r="B719" s="202"/>
      <c r="C719" s="352"/>
      <c r="D719" s="193"/>
      <c r="E719" s="331"/>
      <c r="F719" s="332"/>
      <c r="G719" s="361"/>
      <c r="H719" s="51"/>
      <c r="I719" s="51"/>
      <c r="J719" s="274"/>
      <c r="K719" s="51">
        <f t="shared" si="327"/>
        <v>0</v>
      </c>
      <c r="L719" s="51">
        <f t="shared" si="327"/>
        <v>0</v>
      </c>
      <c r="M719" s="51">
        <f t="shared" si="327"/>
        <v>0</v>
      </c>
    </row>
    <row r="720" spans="1:13" s="182" customFormat="1" ht="60" x14ac:dyDescent="0.25">
      <c r="A720" s="183">
        <f>A718+0.0001</f>
        <v>3.4690000000006584</v>
      </c>
      <c r="B720" s="202" t="s">
        <v>1630</v>
      </c>
      <c r="C720" s="352" t="s">
        <v>2070</v>
      </c>
      <c r="D720" s="193" t="s">
        <v>1965</v>
      </c>
      <c r="E720" s="331" t="s">
        <v>1871</v>
      </c>
      <c r="F720" s="332" t="s">
        <v>44</v>
      </c>
      <c r="G720" s="361"/>
      <c r="H720" s="51">
        <v>14290</v>
      </c>
      <c r="I720" s="51">
        <v>11330</v>
      </c>
      <c r="J720" s="274">
        <v>11330</v>
      </c>
      <c r="K720" s="51">
        <f t="shared" si="327"/>
        <v>0</v>
      </c>
      <c r="L720" s="51">
        <f t="shared" si="327"/>
        <v>0</v>
      </c>
      <c r="M720" s="51">
        <f t="shared" si="327"/>
        <v>0</v>
      </c>
    </row>
    <row r="721" spans="1:13" s="182" customFormat="1" x14ac:dyDescent="0.25">
      <c r="A721" s="183"/>
      <c r="B721" s="202"/>
      <c r="C721" s="352"/>
      <c r="D721" s="193"/>
      <c r="E721" s="331"/>
      <c r="F721" s="332"/>
      <c r="G721" s="361"/>
      <c r="H721" s="51"/>
      <c r="I721" s="51"/>
      <c r="J721" s="274"/>
      <c r="K721" s="51">
        <f t="shared" ref="K721:M784" si="328">$G721*H721</f>
        <v>0</v>
      </c>
      <c r="L721" s="51">
        <f t="shared" si="328"/>
        <v>0</v>
      </c>
      <c r="M721" s="51">
        <f t="shared" si="328"/>
        <v>0</v>
      </c>
    </row>
    <row r="722" spans="1:13" s="182" customFormat="1" ht="45" x14ac:dyDescent="0.25">
      <c r="A722" s="183">
        <f>A720+0.0001</f>
        <v>3.4691000000006587</v>
      </c>
      <c r="B722" s="202" t="s">
        <v>1635</v>
      </c>
      <c r="C722" s="352" t="s">
        <v>2071</v>
      </c>
      <c r="D722" s="193" t="s">
        <v>1964</v>
      </c>
      <c r="E722" s="331" t="s">
        <v>1873</v>
      </c>
      <c r="F722" s="332" t="s">
        <v>44</v>
      </c>
      <c r="G722" s="361"/>
      <c r="H722" s="51">
        <v>13360</v>
      </c>
      <c r="I722" s="51">
        <v>11320</v>
      </c>
      <c r="J722" s="274">
        <v>11320</v>
      </c>
      <c r="K722" s="51">
        <f t="shared" si="328"/>
        <v>0</v>
      </c>
      <c r="L722" s="51">
        <f t="shared" si="328"/>
        <v>0</v>
      </c>
      <c r="M722" s="51">
        <f t="shared" si="328"/>
        <v>0</v>
      </c>
    </row>
    <row r="723" spans="1:13" s="182" customFormat="1" x14ac:dyDescent="0.25">
      <c r="A723" s="183"/>
      <c r="B723" s="202"/>
      <c r="C723" s="352"/>
      <c r="D723" s="193"/>
      <c r="E723" s="331"/>
      <c r="F723" s="332"/>
      <c r="G723" s="361"/>
      <c r="H723" s="51"/>
      <c r="I723" s="51"/>
      <c r="J723" s="274"/>
      <c r="K723" s="51">
        <f t="shared" si="328"/>
        <v>0</v>
      </c>
      <c r="L723" s="51">
        <f t="shared" si="328"/>
        <v>0</v>
      </c>
      <c r="M723" s="51">
        <f t="shared" si="328"/>
        <v>0</v>
      </c>
    </row>
    <row r="724" spans="1:13" s="182" customFormat="1" ht="60" x14ac:dyDescent="0.25">
      <c r="A724" s="183">
        <f>A722+0.0001</f>
        <v>3.4692000000006589</v>
      </c>
      <c r="B724" s="202" t="s">
        <v>1635</v>
      </c>
      <c r="C724" s="352" t="s">
        <v>2071</v>
      </c>
      <c r="D724" s="193" t="s">
        <v>1965</v>
      </c>
      <c r="E724" s="331" t="s">
        <v>1874</v>
      </c>
      <c r="F724" s="332" t="s">
        <v>44</v>
      </c>
      <c r="G724" s="361"/>
      <c r="H724" s="51">
        <v>15450</v>
      </c>
      <c r="I724" s="51">
        <v>12500</v>
      </c>
      <c r="J724" s="274">
        <v>12500</v>
      </c>
      <c r="K724" s="51">
        <f t="shared" si="328"/>
        <v>0</v>
      </c>
      <c r="L724" s="51">
        <f t="shared" si="328"/>
        <v>0</v>
      </c>
      <c r="M724" s="51">
        <f t="shared" si="328"/>
        <v>0</v>
      </c>
    </row>
    <row r="725" spans="1:13" s="182" customFormat="1" x14ac:dyDescent="0.25">
      <c r="A725" s="183"/>
      <c r="B725" s="202"/>
      <c r="C725" s="352"/>
      <c r="D725" s="193"/>
      <c r="E725" s="331"/>
      <c r="F725" s="332"/>
      <c r="G725" s="361"/>
      <c r="H725" s="51"/>
      <c r="I725" s="51"/>
      <c r="J725" s="274"/>
      <c r="K725" s="51">
        <f t="shared" si="328"/>
        <v>0</v>
      </c>
      <c r="L725" s="51">
        <f t="shared" si="328"/>
        <v>0</v>
      </c>
      <c r="M725" s="51">
        <f t="shared" si="328"/>
        <v>0</v>
      </c>
    </row>
    <row r="726" spans="1:13" s="182" customFormat="1" ht="45" x14ac:dyDescent="0.25">
      <c r="A726" s="183">
        <f>A724+0.0001</f>
        <v>3.4693000000006591</v>
      </c>
      <c r="B726" s="202" t="s">
        <v>1635</v>
      </c>
      <c r="C726" s="352" t="s">
        <v>2072</v>
      </c>
      <c r="D726" s="193" t="s">
        <v>1964</v>
      </c>
      <c r="E726" s="331" t="s">
        <v>1876</v>
      </c>
      <c r="F726" s="332" t="s">
        <v>44</v>
      </c>
      <c r="G726" s="361"/>
      <c r="H726" s="51">
        <v>13980</v>
      </c>
      <c r="I726" s="51">
        <v>12600</v>
      </c>
      <c r="J726" s="274">
        <v>12600</v>
      </c>
      <c r="K726" s="51">
        <f t="shared" si="328"/>
        <v>0</v>
      </c>
      <c r="L726" s="51">
        <f t="shared" si="328"/>
        <v>0</v>
      </c>
      <c r="M726" s="51">
        <f t="shared" si="328"/>
        <v>0</v>
      </c>
    </row>
    <row r="727" spans="1:13" s="182" customFormat="1" x14ac:dyDescent="0.25">
      <c r="A727" s="183"/>
      <c r="B727" s="202"/>
      <c r="C727" s="352"/>
      <c r="D727" s="193"/>
      <c r="E727" s="331"/>
      <c r="F727" s="332"/>
      <c r="G727" s="361"/>
      <c r="H727" s="51"/>
      <c r="I727" s="51"/>
      <c r="J727" s="274"/>
      <c r="K727" s="51">
        <f t="shared" si="328"/>
        <v>0</v>
      </c>
      <c r="L727" s="51">
        <f t="shared" si="328"/>
        <v>0</v>
      </c>
      <c r="M727" s="51">
        <f t="shared" si="328"/>
        <v>0</v>
      </c>
    </row>
    <row r="728" spans="1:13" s="182" customFormat="1" ht="60" x14ac:dyDescent="0.25">
      <c r="A728" s="183">
        <f>A726+0.0001</f>
        <v>3.4694000000006593</v>
      </c>
      <c r="B728" s="202" t="s">
        <v>1635</v>
      </c>
      <c r="C728" s="352" t="s">
        <v>2072</v>
      </c>
      <c r="D728" s="193" t="s">
        <v>1965</v>
      </c>
      <c r="E728" s="331" t="s">
        <v>1877</v>
      </c>
      <c r="F728" s="332" t="s">
        <v>44</v>
      </c>
      <c r="G728" s="361"/>
      <c r="H728" s="51">
        <v>16080</v>
      </c>
      <c r="I728" s="51">
        <v>13840</v>
      </c>
      <c r="J728" s="274">
        <v>13840</v>
      </c>
      <c r="K728" s="51">
        <f t="shared" si="328"/>
        <v>0</v>
      </c>
      <c r="L728" s="51">
        <f t="shared" si="328"/>
        <v>0</v>
      </c>
      <c r="M728" s="51">
        <f t="shared" si="328"/>
        <v>0</v>
      </c>
    </row>
    <row r="729" spans="1:13" s="182" customFormat="1" x14ac:dyDescent="0.25">
      <c r="A729" s="183"/>
      <c r="B729" s="202"/>
      <c r="C729" s="352"/>
      <c r="D729" s="193"/>
      <c r="E729" s="331"/>
      <c r="F729" s="332"/>
      <c r="G729" s="361"/>
      <c r="H729" s="51"/>
      <c r="I729" s="51"/>
      <c r="J729" s="274"/>
      <c r="K729" s="51">
        <f t="shared" si="328"/>
        <v>0</v>
      </c>
      <c r="L729" s="51">
        <f t="shared" si="328"/>
        <v>0</v>
      </c>
      <c r="M729" s="51">
        <f t="shared" si="328"/>
        <v>0</v>
      </c>
    </row>
    <row r="730" spans="1:13" s="182" customFormat="1" ht="60" x14ac:dyDescent="0.25">
      <c r="A730" s="183">
        <f>A728+0.0001</f>
        <v>3.4695000000006595</v>
      </c>
      <c r="B730" s="202" t="s">
        <v>1635</v>
      </c>
      <c r="C730" s="352" t="s">
        <v>2072</v>
      </c>
      <c r="D730" s="193" t="s">
        <v>1966</v>
      </c>
      <c r="E730" s="331" t="s">
        <v>1878</v>
      </c>
      <c r="F730" s="332" t="s">
        <v>44</v>
      </c>
      <c r="G730" s="361"/>
      <c r="H730" s="51">
        <v>20200</v>
      </c>
      <c r="I730" s="51">
        <v>14630</v>
      </c>
      <c r="J730" s="274">
        <v>14630</v>
      </c>
      <c r="K730" s="51">
        <f t="shared" si="328"/>
        <v>0</v>
      </c>
      <c r="L730" s="51">
        <f t="shared" si="328"/>
        <v>0</v>
      </c>
      <c r="M730" s="51">
        <f t="shared" si="328"/>
        <v>0</v>
      </c>
    </row>
    <row r="731" spans="1:13" s="182" customFormat="1" x14ac:dyDescent="0.25">
      <c r="A731" s="183"/>
      <c r="B731" s="202"/>
      <c r="C731" s="352"/>
      <c r="D731" s="193"/>
      <c r="E731" s="331"/>
      <c r="F731" s="332"/>
      <c r="G731" s="361"/>
      <c r="H731" s="51"/>
      <c r="I731" s="51"/>
      <c r="J731" s="274"/>
      <c r="K731" s="51">
        <f t="shared" si="328"/>
        <v>0</v>
      </c>
      <c r="L731" s="51">
        <f t="shared" si="328"/>
        <v>0</v>
      </c>
      <c r="M731" s="51">
        <f t="shared" si="328"/>
        <v>0</v>
      </c>
    </row>
    <row r="732" spans="1:13" s="182" customFormat="1" ht="45" x14ac:dyDescent="0.25">
      <c r="A732" s="183">
        <f>A730+0.0001</f>
        <v>3.4696000000006597</v>
      </c>
      <c r="B732" s="202" t="s">
        <v>1635</v>
      </c>
      <c r="C732" s="352" t="s">
        <v>2073</v>
      </c>
      <c r="D732" s="193" t="s">
        <v>1964</v>
      </c>
      <c r="E732" s="331" t="s">
        <v>1880</v>
      </c>
      <c r="F732" s="332" t="s">
        <v>44</v>
      </c>
      <c r="G732" s="361"/>
      <c r="H732" s="51">
        <v>14910</v>
      </c>
      <c r="I732" s="274">
        <v>14910</v>
      </c>
      <c r="J732" s="274">
        <v>14910</v>
      </c>
      <c r="K732" s="51">
        <f t="shared" si="328"/>
        <v>0</v>
      </c>
      <c r="L732" s="51">
        <f t="shared" si="328"/>
        <v>0</v>
      </c>
      <c r="M732" s="51">
        <f t="shared" si="328"/>
        <v>0</v>
      </c>
    </row>
    <row r="733" spans="1:13" s="182" customFormat="1" x14ac:dyDescent="0.25">
      <c r="A733" s="183"/>
      <c r="B733" s="202"/>
      <c r="C733" s="352"/>
      <c r="D733" s="193"/>
      <c r="E733" s="331"/>
      <c r="F733" s="332"/>
      <c r="G733" s="361"/>
      <c r="H733" s="51"/>
      <c r="I733" s="274"/>
      <c r="J733" s="274"/>
      <c r="K733" s="51">
        <f t="shared" si="328"/>
        <v>0</v>
      </c>
      <c r="L733" s="51">
        <f t="shared" si="328"/>
        <v>0</v>
      </c>
      <c r="M733" s="51">
        <f t="shared" si="328"/>
        <v>0</v>
      </c>
    </row>
    <row r="734" spans="1:13" s="182" customFormat="1" ht="60" x14ac:dyDescent="0.25">
      <c r="A734" s="183">
        <f>A732+0.0001</f>
        <v>3.4697000000006599</v>
      </c>
      <c r="B734" s="202" t="s">
        <v>1635</v>
      </c>
      <c r="C734" s="352" t="s">
        <v>2073</v>
      </c>
      <c r="D734" s="193" t="s">
        <v>1965</v>
      </c>
      <c r="E734" s="331" t="s">
        <v>1881</v>
      </c>
      <c r="F734" s="332" t="s">
        <v>44</v>
      </c>
      <c r="G734" s="361"/>
      <c r="H734" s="51">
        <v>17220</v>
      </c>
      <c r="I734" s="274">
        <v>17220</v>
      </c>
      <c r="J734" s="274">
        <v>17220</v>
      </c>
      <c r="K734" s="51">
        <f t="shared" si="328"/>
        <v>0</v>
      </c>
      <c r="L734" s="51">
        <f t="shared" si="328"/>
        <v>0</v>
      </c>
      <c r="M734" s="51">
        <f t="shared" si="328"/>
        <v>0</v>
      </c>
    </row>
    <row r="735" spans="1:13" s="182" customFormat="1" x14ac:dyDescent="0.25">
      <c r="A735" s="183"/>
      <c r="B735" s="202"/>
      <c r="C735" s="352"/>
      <c r="D735" s="193"/>
      <c r="E735" s="331"/>
      <c r="F735" s="332"/>
      <c r="G735" s="361"/>
      <c r="H735" s="51"/>
      <c r="I735" s="274"/>
      <c r="J735" s="274"/>
      <c r="K735" s="51">
        <f t="shared" si="328"/>
        <v>0</v>
      </c>
      <c r="L735" s="51">
        <f t="shared" si="328"/>
        <v>0</v>
      </c>
      <c r="M735" s="51">
        <f t="shared" si="328"/>
        <v>0</v>
      </c>
    </row>
    <row r="736" spans="1:13" s="182" customFormat="1" ht="60" x14ac:dyDescent="0.25">
      <c r="A736" s="183">
        <f>A734+0.0001</f>
        <v>3.4698000000006601</v>
      </c>
      <c r="B736" s="202" t="s">
        <v>1635</v>
      </c>
      <c r="C736" s="352" t="s">
        <v>2073</v>
      </c>
      <c r="D736" s="193" t="s">
        <v>1966</v>
      </c>
      <c r="E736" s="331" t="s">
        <v>1882</v>
      </c>
      <c r="F736" s="332" t="s">
        <v>44</v>
      </c>
      <c r="G736" s="361"/>
      <c r="H736" s="51">
        <v>22150</v>
      </c>
      <c r="I736" s="274">
        <v>22150</v>
      </c>
      <c r="J736" s="274">
        <v>22150</v>
      </c>
      <c r="K736" s="51">
        <f t="shared" si="328"/>
        <v>0</v>
      </c>
      <c r="L736" s="51">
        <f t="shared" si="328"/>
        <v>0</v>
      </c>
      <c r="M736" s="51">
        <f t="shared" si="328"/>
        <v>0</v>
      </c>
    </row>
    <row r="737" spans="1:13" s="182" customFormat="1" x14ac:dyDescent="0.25">
      <c r="A737" s="183"/>
      <c r="B737" s="202"/>
      <c r="C737" s="352"/>
      <c r="D737" s="193"/>
      <c r="E737" s="331"/>
      <c r="F737" s="332"/>
      <c r="G737" s="361"/>
      <c r="H737" s="51"/>
      <c r="I737" s="274"/>
      <c r="J737" s="274"/>
      <c r="K737" s="51">
        <f t="shared" si="328"/>
        <v>0</v>
      </c>
      <c r="L737" s="51">
        <f t="shared" si="328"/>
        <v>0</v>
      </c>
      <c r="M737" s="51">
        <f t="shared" si="328"/>
        <v>0</v>
      </c>
    </row>
    <row r="738" spans="1:13" s="182" customFormat="1" ht="45" x14ac:dyDescent="0.25">
      <c r="A738" s="183">
        <f>A736+0.0001</f>
        <v>3.4699000000006603</v>
      </c>
      <c r="B738" s="202" t="s">
        <v>1635</v>
      </c>
      <c r="C738" s="352" t="s">
        <v>2074</v>
      </c>
      <c r="D738" s="193" t="s">
        <v>1964</v>
      </c>
      <c r="E738" s="331" t="s">
        <v>1884</v>
      </c>
      <c r="F738" s="332" t="s">
        <v>44</v>
      </c>
      <c r="G738" s="361"/>
      <c r="H738" s="51">
        <v>16060</v>
      </c>
      <c r="I738" s="274">
        <v>16060</v>
      </c>
      <c r="J738" s="274">
        <v>16060</v>
      </c>
      <c r="K738" s="51">
        <f t="shared" si="328"/>
        <v>0</v>
      </c>
      <c r="L738" s="51">
        <f t="shared" si="328"/>
        <v>0</v>
      </c>
      <c r="M738" s="51">
        <f t="shared" si="328"/>
        <v>0</v>
      </c>
    </row>
    <row r="739" spans="1:13" s="182" customFormat="1" x14ac:dyDescent="0.25">
      <c r="A739" s="183"/>
      <c r="B739" s="202"/>
      <c r="C739" s="352"/>
      <c r="D739" s="193"/>
      <c r="E739" s="331"/>
      <c r="F739" s="332"/>
      <c r="G739" s="361"/>
      <c r="H739" s="51"/>
      <c r="I739" s="274"/>
      <c r="J739" s="274"/>
      <c r="K739" s="51">
        <f t="shared" si="328"/>
        <v>0</v>
      </c>
      <c r="L739" s="51">
        <f t="shared" si="328"/>
        <v>0</v>
      </c>
      <c r="M739" s="51">
        <f t="shared" si="328"/>
        <v>0</v>
      </c>
    </row>
    <row r="740" spans="1:13" s="182" customFormat="1" ht="60" x14ac:dyDescent="0.25">
      <c r="A740" s="183">
        <f>A738+0.0001</f>
        <v>3.4700000000006606</v>
      </c>
      <c r="B740" s="202" t="s">
        <v>1635</v>
      </c>
      <c r="C740" s="352" t="s">
        <v>2074</v>
      </c>
      <c r="D740" s="193" t="s">
        <v>1965</v>
      </c>
      <c r="E740" s="331" t="s">
        <v>1885</v>
      </c>
      <c r="F740" s="332" t="s">
        <v>44</v>
      </c>
      <c r="G740" s="361"/>
      <c r="H740" s="51">
        <v>18460</v>
      </c>
      <c r="I740" s="274">
        <v>18460</v>
      </c>
      <c r="J740" s="274">
        <v>18460</v>
      </c>
      <c r="K740" s="51">
        <f t="shared" si="328"/>
        <v>0</v>
      </c>
      <c r="L740" s="51">
        <f t="shared" si="328"/>
        <v>0</v>
      </c>
      <c r="M740" s="51">
        <f t="shared" si="328"/>
        <v>0</v>
      </c>
    </row>
    <row r="741" spans="1:13" s="182" customFormat="1" x14ac:dyDescent="0.25">
      <c r="A741" s="183"/>
      <c r="B741" s="202"/>
      <c r="C741" s="352"/>
      <c r="D741" s="193"/>
      <c r="E741" s="331"/>
      <c r="F741" s="332"/>
      <c r="G741" s="361"/>
      <c r="H741" s="51"/>
      <c r="I741" s="274"/>
      <c r="J741" s="274"/>
      <c r="K741" s="51">
        <f t="shared" si="328"/>
        <v>0</v>
      </c>
      <c r="L741" s="51">
        <f t="shared" si="328"/>
        <v>0</v>
      </c>
      <c r="M741" s="51">
        <f t="shared" si="328"/>
        <v>0</v>
      </c>
    </row>
    <row r="742" spans="1:13" s="182" customFormat="1" ht="60" x14ac:dyDescent="0.25">
      <c r="A742" s="183">
        <f>A740+0.0001</f>
        <v>3.4701000000006608</v>
      </c>
      <c r="B742" s="202" t="s">
        <v>1635</v>
      </c>
      <c r="C742" s="352" t="s">
        <v>2074</v>
      </c>
      <c r="D742" s="193" t="s">
        <v>1966</v>
      </c>
      <c r="E742" s="331" t="s">
        <v>1944</v>
      </c>
      <c r="F742" s="332" t="s">
        <v>44</v>
      </c>
      <c r="G742" s="361"/>
      <c r="H742" s="51">
        <v>23690</v>
      </c>
      <c r="I742" s="274">
        <v>23690</v>
      </c>
      <c r="J742" s="274">
        <v>23690</v>
      </c>
      <c r="K742" s="51">
        <f t="shared" si="328"/>
        <v>0</v>
      </c>
      <c r="L742" s="51">
        <f t="shared" si="328"/>
        <v>0</v>
      </c>
      <c r="M742" s="51">
        <f t="shared" si="328"/>
        <v>0</v>
      </c>
    </row>
    <row r="743" spans="1:13" s="182" customFormat="1" x14ac:dyDescent="0.25">
      <c r="A743" s="183"/>
      <c r="B743" s="202"/>
      <c r="C743" s="352"/>
      <c r="D743" s="193"/>
      <c r="E743" s="331"/>
      <c r="F743" s="332"/>
      <c r="G743" s="361"/>
      <c r="H743" s="51"/>
      <c r="I743" s="274"/>
      <c r="J743" s="274"/>
      <c r="K743" s="51">
        <f t="shared" si="328"/>
        <v>0</v>
      </c>
      <c r="L743" s="51">
        <f t="shared" si="328"/>
        <v>0</v>
      </c>
      <c r="M743" s="51">
        <f t="shared" si="328"/>
        <v>0</v>
      </c>
    </row>
    <row r="744" spans="1:13" s="182" customFormat="1" ht="45" x14ac:dyDescent="0.25">
      <c r="A744" s="183">
        <f>A742+0.0001</f>
        <v>3.470200000000661</v>
      </c>
      <c r="B744" s="202" t="s">
        <v>1635</v>
      </c>
      <c r="C744" s="352" t="s">
        <v>2075</v>
      </c>
      <c r="D744" s="193" t="s">
        <v>1964</v>
      </c>
      <c r="E744" s="331" t="s">
        <v>1888</v>
      </c>
      <c r="F744" s="332" t="s">
        <v>44</v>
      </c>
      <c r="G744" s="361"/>
      <c r="H744" s="51">
        <v>17540</v>
      </c>
      <c r="I744" s="274">
        <v>17540</v>
      </c>
      <c r="J744" s="274">
        <v>17540</v>
      </c>
      <c r="K744" s="51">
        <f t="shared" si="328"/>
        <v>0</v>
      </c>
      <c r="L744" s="51">
        <f t="shared" si="328"/>
        <v>0</v>
      </c>
      <c r="M744" s="51">
        <f t="shared" si="328"/>
        <v>0</v>
      </c>
    </row>
    <row r="745" spans="1:13" s="182" customFormat="1" x14ac:dyDescent="0.25">
      <c r="A745" s="183"/>
      <c r="B745" s="202"/>
      <c r="C745" s="352"/>
      <c r="D745" s="193"/>
      <c r="E745" s="331"/>
      <c r="F745" s="332"/>
      <c r="G745" s="361"/>
      <c r="H745" s="51"/>
      <c r="I745" s="274"/>
      <c r="J745" s="274"/>
      <c r="K745" s="51">
        <f t="shared" si="328"/>
        <v>0</v>
      </c>
      <c r="L745" s="51">
        <f t="shared" si="328"/>
        <v>0</v>
      </c>
      <c r="M745" s="51">
        <f t="shared" si="328"/>
        <v>0</v>
      </c>
    </row>
    <row r="746" spans="1:13" s="182" customFormat="1" ht="60" x14ac:dyDescent="0.25">
      <c r="A746" s="183">
        <f>A744+0.0001</f>
        <v>3.4703000000006612</v>
      </c>
      <c r="B746" s="202" t="s">
        <v>1635</v>
      </c>
      <c r="C746" s="352" t="s">
        <v>2075</v>
      </c>
      <c r="D746" s="193" t="s">
        <v>1965</v>
      </c>
      <c r="E746" s="331" t="s">
        <v>1889</v>
      </c>
      <c r="F746" s="332" t="s">
        <v>44</v>
      </c>
      <c r="G746" s="361"/>
      <c r="H746" s="51">
        <v>20100</v>
      </c>
      <c r="I746" s="274">
        <v>20100</v>
      </c>
      <c r="J746" s="274">
        <v>20100</v>
      </c>
      <c r="K746" s="51">
        <f t="shared" si="328"/>
        <v>0</v>
      </c>
      <c r="L746" s="51">
        <f t="shared" si="328"/>
        <v>0</v>
      </c>
      <c r="M746" s="51">
        <f t="shared" si="328"/>
        <v>0</v>
      </c>
    </row>
    <row r="747" spans="1:13" s="182" customFormat="1" x14ac:dyDescent="0.25">
      <c r="A747" s="183"/>
      <c r="B747" s="202"/>
      <c r="C747" s="352"/>
      <c r="D747" s="193"/>
      <c r="E747" s="331"/>
      <c r="F747" s="332"/>
      <c r="G747" s="361"/>
      <c r="H747" s="51"/>
      <c r="I747" s="274"/>
      <c r="J747" s="274"/>
      <c r="K747" s="51">
        <f t="shared" si="328"/>
        <v>0</v>
      </c>
      <c r="L747" s="51">
        <f t="shared" si="328"/>
        <v>0</v>
      </c>
      <c r="M747" s="51">
        <f t="shared" si="328"/>
        <v>0</v>
      </c>
    </row>
    <row r="748" spans="1:13" s="182" customFormat="1" ht="60" x14ac:dyDescent="0.25">
      <c r="A748" s="183">
        <f>A746+0.0001</f>
        <v>3.4704000000006614</v>
      </c>
      <c r="B748" s="202" t="s">
        <v>1635</v>
      </c>
      <c r="C748" s="352" t="s">
        <v>2075</v>
      </c>
      <c r="D748" s="193" t="s">
        <v>1966</v>
      </c>
      <c r="E748" s="331" t="s">
        <v>1945</v>
      </c>
      <c r="F748" s="332" t="s">
        <v>44</v>
      </c>
      <c r="G748" s="361"/>
      <c r="H748" s="51">
        <v>25640</v>
      </c>
      <c r="I748" s="274">
        <v>25640</v>
      </c>
      <c r="J748" s="274">
        <v>25640</v>
      </c>
      <c r="K748" s="51">
        <f t="shared" si="328"/>
        <v>0</v>
      </c>
      <c r="L748" s="51">
        <f t="shared" si="328"/>
        <v>0</v>
      </c>
      <c r="M748" s="51">
        <f t="shared" si="328"/>
        <v>0</v>
      </c>
    </row>
    <row r="749" spans="1:13" s="182" customFormat="1" x14ac:dyDescent="0.25">
      <c r="A749" s="183"/>
      <c r="B749" s="202"/>
      <c r="C749" s="352"/>
      <c r="D749" s="193"/>
      <c r="E749" s="331"/>
      <c r="F749" s="332"/>
      <c r="G749" s="361"/>
      <c r="H749" s="51"/>
      <c r="I749" s="51"/>
      <c r="J749" s="274"/>
      <c r="K749" s="51">
        <f t="shared" si="328"/>
        <v>0</v>
      </c>
      <c r="L749" s="51">
        <f t="shared" si="328"/>
        <v>0</v>
      </c>
      <c r="M749" s="51">
        <f t="shared" si="328"/>
        <v>0</v>
      </c>
    </row>
    <row r="750" spans="1:13" s="182" customFormat="1" ht="45" x14ac:dyDescent="0.25">
      <c r="A750" s="183">
        <f>A748+0.0001</f>
        <v>3.4705000000006616</v>
      </c>
      <c r="B750" s="202" t="s">
        <v>1658</v>
      </c>
      <c r="C750" s="352" t="s">
        <v>2076</v>
      </c>
      <c r="D750" s="193" t="s">
        <v>1964</v>
      </c>
      <c r="E750" s="331" t="s">
        <v>1892</v>
      </c>
      <c r="F750" s="332" t="s">
        <v>44</v>
      </c>
      <c r="G750" s="361"/>
      <c r="H750" s="51">
        <v>13190</v>
      </c>
      <c r="I750" s="51">
        <v>10680</v>
      </c>
      <c r="J750" s="274">
        <v>10680</v>
      </c>
      <c r="K750" s="51">
        <f t="shared" si="328"/>
        <v>0</v>
      </c>
      <c r="L750" s="51">
        <f t="shared" si="328"/>
        <v>0</v>
      </c>
      <c r="M750" s="51">
        <f t="shared" si="328"/>
        <v>0</v>
      </c>
    </row>
    <row r="751" spans="1:13" s="182" customFormat="1" x14ac:dyDescent="0.25">
      <c r="A751" s="183"/>
      <c r="B751" s="202"/>
      <c r="C751" s="352"/>
      <c r="D751" s="193"/>
      <c r="E751" s="331"/>
      <c r="F751" s="332"/>
      <c r="G751" s="361"/>
      <c r="H751" s="51"/>
      <c r="I751" s="51"/>
      <c r="J751" s="274"/>
      <c r="K751" s="51">
        <f t="shared" si="328"/>
        <v>0</v>
      </c>
      <c r="L751" s="51">
        <f t="shared" si="328"/>
        <v>0</v>
      </c>
      <c r="M751" s="51">
        <f t="shared" si="328"/>
        <v>0</v>
      </c>
    </row>
    <row r="752" spans="1:13" s="182" customFormat="1" ht="45" x14ac:dyDescent="0.25">
      <c r="A752" s="183">
        <f>A750+0.0001</f>
        <v>3.4706000000006618</v>
      </c>
      <c r="B752" s="202" t="s">
        <v>1658</v>
      </c>
      <c r="C752" s="352" t="s">
        <v>2076</v>
      </c>
      <c r="D752" s="193" t="s">
        <v>1965</v>
      </c>
      <c r="E752" s="331" t="s">
        <v>1893</v>
      </c>
      <c r="F752" s="332" t="s">
        <v>44</v>
      </c>
      <c r="G752" s="361"/>
      <c r="H752" s="51">
        <v>15570</v>
      </c>
      <c r="I752" s="51">
        <v>12120</v>
      </c>
      <c r="J752" s="274">
        <v>12120</v>
      </c>
      <c r="K752" s="51">
        <f t="shared" si="328"/>
        <v>0</v>
      </c>
      <c r="L752" s="51">
        <f t="shared" si="328"/>
        <v>0</v>
      </c>
      <c r="M752" s="51">
        <f t="shared" si="328"/>
        <v>0</v>
      </c>
    </row>
    <row r="753" spans="1:13" s="182" customFormat="1" x14ac:dyDescent="0.25">
      <c r="A753" s="183"/>
      <c r="B753" s="202"/>
      <c r="C753" s="352"/>
      <c r="D753" s="193"/>
      <c r="E753" s="331"/>
      <c r="F753" s="332"/>
      <c r="G753" s="361"/>
      <c r="H753" s="51"/>
      <c r="I753" s="51"/>
      <c r="J753" s="274"/>
      <c r="K753" s="51">
        <f t="shared" si="328"/>
        <v>0</v>
      </c>
      <c r="L753" s="51">
        <f t="shared" si="328"/>
        <v>0</v>
      </c>
      <c r="M753" s="51">
        <f t="shared" si="328"/>
        <v>0</v>
      </c>
    </row>
    <row r="754" spans="1:13" s="182" customFormat="1" ht="45" x14ac:dyDescent="0.25">
      <c r="A754" s="183">
        <f>A752+0.0001</f>
        <v>3.470700000000662</v>
      </c>
      <c r="B754" s="202" t="s">
        <v>1658</v>
      </c>
      <c r="C754" s="352" t="s">
        <v>2077</v>
      </c>
      <c r="D754" s="193" t="s">
        <v>1964</v>
      </c>
      <c r="E754" s="331" t="s">
        <v>1895</v>
      </c>
      <c r="F754" s="332" t="s">
        <v>44</v>
      </c>
      <c r="G754" s="361"/>
      <c r="H754" s="51">
        <v>14760</v>
      </c>
      <c r="I754" s="51">
        <v>10640</v>
      </c>
      <c r="J754" s="274">
        <v>10640</v>
      </c>
      <c r="K754" s="51">
        <f t="shared" si="328"/>
        <v>0</v>
      </c>
      <c r="L754" s="51">
        <f t="shared" si="328"/>
        <v>0</v>
      </c>
      <c r="M754" s="51">
        <f t="shared" si="328"/>
        <v>0</v>
      </c>
    </row>
    <row r="755" spans="1:13" s="182" customFormat="1" x14ac:dyDescent="0.25">
      <c r="A755" s="183"/>
      <c r="B755" s="202"/>
      <c r="C755" s="352"/>
      <c r="D755" s="193"/>
      <c r="E755" s="331"/>
      <c r="F755" s="332"/>
      <c r="G755" s="361"/>
      <c r="H755" s="51"/>
      <c r="I755" s="51"/>
      <c r="J755" s="274"/>
      <c r="K755" s="51">
        <f t="shared" si="328"/>
        <v>0</v>
      </c>
      <c r="L755" s="51">
        <f t="shared" si="328"/>
        <v>0</v>
      </c>
      <c r="M755" s="51">
        <f t="shared" si="328"/>
        <v>0</v>
      </c>
    </row>
    <row r="756" spans="1:13" s="182" customFormat="1" ht="60" x14ac:dyDescent="0.25">
      <c r="A756" s="183">
        <f>A754+0.0001</f>
        <v>3.4708000000006622</v>
      </c>
      <c r="B756" s="202" t="s">
        <v>1658</v>
      </c>
      <c r="C756" s="352" t="s">
        <v>2077</v>
      </c>
      <c r="D756" s="193" t="s">
        <v>1965</v>
      </c>
      <c r="E756" s="331" t="s">
        <v>1896</v>
      </c>
      <c r="F756" s="332" t="s">
        <v>44</v>
      </c>
      <c r="G756" s="361"/>
      <c r="H756" s="51">
        <v>16170</v>
      </c>
      <c r="I756" s="51">
        <v>12980</v>
      </c>
      <c r="J756" s="274">
        <v>12980</v>
      </c>
      <c r="K756" s="51">
        <f t="shared" si="328"/>
        <v>0</v>
      </c>
      <c r="L756" s="51">
        <f t="shared" si="328"/>
        <v>0</v>
      </c>
      <c r="M756" s="51">
        <f t="shared" si="328"/>
        <v>0</v>
      </c>
    </row>
    <row r="757" spans="1:13" s="182" customFormat="1" x14ac:dyDescent="0.25">
      <c r="A757" s="183"/>
      <c r="B757" s="202"/>
      <c r="C757" s="352"/>
      <c r="D757" s="193"/>
      <c r="E757" s="331"/>
      <c r="F757" s="332"/>
      <c r="G757" s="361"/>
      <c r="H757" s="51"/>
      <c r="I757" s="51"/>
      <c r="J757" s="274"/>
      <c r="K757" s="51">
        <f t="shared" si="328"/>
        <v>0</v>
      </c>
      <c r="L757" s="51">
        <f t="shared" si="328"/>
        <v>0</v>
      </c>
      <c r="M757" s="51">
        <f t="shared" si="328"/>
        <v>0</v>
      </c>
    </row>
    <row r="758" spans="1:13" s="182" customFormat="1" ht="45" x14ac:dyDescent="0.25">
      <c r="A758" s="183">
        <f>A756+0.0001</f>
        <v>3.4709000000006625</v>
      </c>
      <c r="B758" s="202" t="s">
        <v>1663</v>
      </c>
      <c r="C758" s="352" t="s">
        <v>2078</v>
      </c>
      <c r="D758" s="193" t="s">
        <v>1964</v>
      </c>
      <c r="E758" s="331" t="s">
        <v>1898</v>
      </c>
      <c r="F758" s="332" t="s">
        <v>44</v>
      </c>
      <c r="G758" s="361"/>
      <c r="H758" s="51">
        <v>16430</v>
      </c>
      <c r="I758" s="51">
        <v>13260</v>
      </c>
      <c r="J758" s="274">
        <v>13260</v>
      </c>
      <c r="K758" s="51">
        <f t="shared" si="328"/>
        <v>0</v>
      </c>
      <c r="L758" s="51">
        <f t="shared" si="328"/>
        <v>0</v>
      </c>
      <c r="M758" s="51">
        <f t="shared" si="328"/>
        <v>0</v>
      </c>
    </row>
    <row r="759" spans="1:13" s="182" customFormat="1" x14ac:dyDescent="0.25">
      <c r="A759" s="183"/>
      <c r="B759" s="202"/>
      <c r="C759" s="352"/>
      <c r="D759" s="193"/>
      <c r="E759" s="331"/>
      <c r="F759" s="332"/>
      <c r="G759" s="361"/>
      <c r="H759" s="51"/>
      <c r="I759" s="50"/>
      <c r="J759" s="274"/>
      <c r="K759" s="51">
        <f t="shared" si="328"/>
        <v>0</v>
      </c>
      <c r="L759" s="51">
        <f t="shared" si="328"/>
        <v>0</v>
      </c>
      <c r="M759" s="51">
        <f t="shared" si="328"/>
        <v>0</v>
      </c>
    </row>
    <row r="760" spans="1:13" s="182" customFormat="1" ht="60" x14ac:dyDescent="0.25">
      <c r="A760" s="183">
        <f>A758+0.0001</f>
        <v>3.4710000000006627</v>
      </c>
      <c r="B760" s="202" t="s">
        <v>1663</v>
      </c>
      <c r="C760" s="352" t="s">
        <v>2078</v>
      </c>
      <c r="D760" s="193" t="s">
        <v>1965</v>
      </c>
      <c r="E760" s="331" t="s">
        <v>1899</v>
      </c>
      <c r="F760" s="332" t="s">
        <v>44</v>
      </c>
      <c r="G760" s="361"/>
      <c r="H760" s="51">
        <v>17860</v>
      </c>
      <c r="I760" s="51">
        <v>14350</v>
      </c>
      <c r="J760" s="274">
        <v>14350</v>
      </c>
      <c r="K760" s="51">
        <f t="shared" si="328"/>
        <v>0</v>
      </c>
      <c r="L760" s="51">
        <f t="shared" si="328"/>
        <v>0</v>
      </c>
      <c r="M760" s="51">
        <f t="shared" si="328"/>
        <v>0</v>
      </c>
    </row>
    <row r="761" spans="1:13" s="182" customFormat="1" x14ac:dyDescent="0.25">
      <c r="A761" s="183"/>
      <c r="B761" s="202"/>
      <c r="C761" s="352"/>
      <c r="D761" s="193"/>
      <c r="E761" s="331"/>
      <c r="F761" s="332"/>
      <c r="G761" s="361"/>
      <c r="H761" s="51"/>
      <c r="I761" s="50"/>
      <c r="J761" s="274"/>
      <c r="K761" s="51">
        <f t="shared" si="328"/>
        <v>0</v>
      </c>
      <c r="L761" s="51">
        <f t="shared" si="328"/>
        <v>0</v>
      </c>
      <c r="M761" s="51">
        <f t="shared" si="328"/>
        <v>0</v>
      </c>
    </row>
    <row r="762" spans="1:13" s="182" customFormat="1" ht="45" x14ac:dyDescent="0.25">
      <c r="A762" s="183">
        <f>A760+0.0001</f>
        <v>3.4711000000006629</v>
      </c>
      <c r="B762" s="202" t="s">
        <v>1663</v>
      </c>
      <c r="C762" s="352" t="s">
        <v>2078</v>
      </c>
      <c r="D762" s="193" t="s">
        <v>1966</v>
      </c>
      <c r="E762" s="331" t="s">
        <v>1900</v>
      </c>
      <c r="F762" s="332" t="s">
        <v>44</v>
      </c>
      <c r="G762" s="361"/>
      <c r="H762" s="51">
        <v>22230</v>
      </c>
      <c r="I762" s="51">
        <v>15320</v>
      </c>
      <c r="J762" s="274">
        <v>15320</v>
      </c>
      <c r="K762" s="51">
        <f t="shared" si="328"/>
        <v>0</v>
      </c>
      <c r="L762" s="51">
        <f t="shared" si="328"/>
        <v>0</v>
      </c>
      <c r="M762" s="51">
        <f t="shared" si="328"/>
        <v>0</v>
      </c>
    </row>
    <row r="763" spans="1:13" s="182" customFormat="1" x14ac:dyDescent="0.25">
      <c r="A763" s="183"/>
      <c r="B763" s="202"/>
      <c r="C763" s="352"/>
      <c r="D763" s="193"/>
      <c r="E763" s="331"/>
      <c r="F763" s="332"/>
      <c r="G763" s="361"/>
      <c r="H763" s="51"/>
      <c r="I763" s="51"/>
      <c r="J763" s="274"/>
      <c r="K763" s="51">
        <f t="shared" si="328"/>
        <v>0</v>
      </c>
      <c r="L763" s="51">
        <f t="shared" si="328"/>
        <v>0</v>
      </c>
      <c r="M763" s="51">
        <f t="shared" si="328"/>
        <v>0</v>
      </c>
    </row>
    <row r="764" spans="1:13" s="182" customFormat="1" ht="45" x14ac:dyDescent="0.25">
      <c r="A764" s="183">
        <f>A762+0.0001</f>
        <v>3.4712000000006631</v>
      </c>
      <c r="B764" s="202" t="s">
        <v>1663</v>
      </c>
      <c r="C764" s="352" t="s">
        <v>2080</v>
      </c>
      <c r="D764" s="193" t="s">
        <v>1964</v>
      </c>
      <c r="E764" s="331" t="s">
        <v>1902</v>
      </c>
      <c r="F764" s="332" t="s">
        <v>44</v>
      </c>
      <c r="G764" s="361"/>
      <c r="H764" s="51">
        <v>17780</v>
      </c>
      <c r="I764" s="274">
        <v>17780</v>
      </c>
      <c r="J764" s="274">
        <v>17780</v>
      </c>
      <c r="K764" s="51">
        <f t="shared" si="328"/>
        <v>0</v>
      </c>
      <c r="L764" s="51">
        <f t="shared" si="328"/>
        <v>0</v>
      </c>
      <c r="M764" s="51">
        <f t="shared" si="328"/>
        <v>0</v>
      </c>
    </row>
    <row r="765" spans="1:13" s="182" customFormat="1" x14ac:dyDescent="0.25">
      <c r="A765" s="183"/>
      <c r="B765" s="202"/>
      <c r="C765" s="352"/>
      <c r="D765" s="193"/>
      <c r="E765" s="331"/>
      <c r="F765" s="332"/>
      <c r="G765" s="361"/>
      <c r="H765" s="51"/>
      <c r="I765" s="274"/>
      <c r="J765" s="274"/>
      <c r="K765" s="51">
        <f t="shared" si="328"/>
        <v>0</v>
      </c>
      <c r="L765" s="51">
        <f t="shared" si="328"/>
        <v>0</v>
      </c>
      <c r="M765" s="51">
        <f t="shared" si="328"/>
        <v>0</v>
      </c>
    </row>
    <row r="766" spans="1:13" s="182" customFormat="1" ht="60" x14ac:dyDescent="0.25">
      <c r="A766" s="183">
        <f>A764+0.0001</f>
        <v>3.4713000000006633</v>
      </c>
      <c r="B766" s="202" t="s">
        <v>1663</v>
      </c>
      <c r="C766" s="352" t="s">
        <v>2080</v>
      </c>
      <c r="D766" s="193" t="s">
        <v>1965</v>
      </c>
      <c r="E766" s="331" t="s">
        <v>1903</v>
      </c>
      <c r="F766" s="332" t="s">
        <v>44</v>
      </c>
      <c r="G766" s="361"/>
      <c r="H766" s="51">
        <v>19340</v>
      </c>
      <c r="I766" s="274">
        <v>19340</v>
      </c>
      <c r="J766" s="274">
        <v>19340</v>
      </c>
      <c r="K766" s="51">
        <f t="shared" si="328"/>
        <v>0</v>
      </c>
      <c r="L766" s="51">
        <f t="shared" si="328"/>
        <v>0</v>
      </c>
      <c r="M766" s="51">
        <f t="shared" si="328"/>
        <v>0</v>
      </c>
    </row>
    <row r="767" spans="1:13" s="182" customFormat="1" x14ac:dyDescent="0.25">
      <c r="A767" s="183"/>
      <c r="B767" s="202"/>
      <c r="C767" s="352"/>
      <c r="D767" s="193"/>
      <c r="E767" s="331"/>
      <c r="F767" s="332"/>
      <c r="G767" s="361"/>
      <c r="H767" s="51"/>
      <c r="I767" s="274"/>
      <c r="J767" s="274"/>
      <c r="K767" s="51">
        <f t="shared" si="328"/>
        <v>0</v>
      </c>
      <c r="L767" s="51">
        <f t="shared" si="328"/>
        <v>0</v>
      </c>
      <c r="M767" s="51">
        <f t="shared" si="328"/>
        <v>0</v>
      </c>
    </row>
    <row r="768" spans="1:13" s="182" customFormat="1" ht="45" x14ac:dyDescent="0.25">
      <c r="A768" s="183">
        <f>A766+0.0001</f>
        <v>3.4714000000006635</v>
      </c>
      <c r="B768" s="202" t="s">
        <v>1663</v>
      </c>
      <c r="C768" s="352" t="s">
        <v>2080</v>
      </c>
      <c r="D768" s="193" t="s">
        <v>1966</v>
      </c>
      <c r="E768" s="331" t="s">
        <v>1904</v>
      </c>
      <c r="F768" s="332" t="s">
        <v>44</v>
      </c>
      <c r="G768" s="361"/>
      <c r="H768" s="51">
        <v>23790</v>
      </c>
      <c r="I768" s="274">
        <v>23790</v>
      </c>
      <c r="J768" s="274">
        <v>23790</v>
      </c>
      <c r="K768" s="51">
        <f t="shared" si="328"/>
        <v>0</v>
      </c>
      <c r="L768" s="51">
        <f t="shared" si="328"/>
        <v>0</v>
      </c>
      <c r="M768" s="51">
        <f t="shared" si="328"/>
        <v>0</v>
      </c>
    </row>
    <row r="769" spans="1:13" s="182" customFormat="1" x14ac:dyDescent="0.25">
      <c r="A769" s="183"/>
      <c r="B769" s="202"/>
      <c r="C769" s="352"/>
      <c r="D769" s="193"/>
      <c r="E769" s="331"/>
      <c r="F769" s="332"/>
      <c r="G769" s="361"/>
      <c r="H769" s="51"/>
      <c r="I769" s="274"/>
      <c r="J769" s="274"/>
      <c r="K769" s="51">
        <f t="shared" si="328"/>
        <v>0</v>
      </c>
      <c r="L769" s="51">
        <f t="shared" si="328"/>
        <v>0</v>
      </c>
      <c r="M769" s="51">
        <f t="shared" si="328"/>
        <v>0</v>
      </c>
    </row>
    <row r="770" spans="1:13" s="182" customFormat="1" ht="45" x14ac:dyDescent="0.25">
      <c r="A770" s="183">
        <f>A768+0.0001</f>
        <v>3.4715000000006637</v>
      </c>
      <c r="B770" s="202" t="s">
        <v>1663</v>
      </c>
      <c r="C770" s="352" t="s">
        <v>2081</v>
      </c>
      <c r="D770" s="193" t="s">
        <v>1964</v>
      </c>
      <c r="E770" s="331" t="s">
        <v>1906</v>
      </c>
      <c r="F770" s="332" t="s">
        <v>44</v>
      </c>
      <c r="G770" s="361"/>
      <c r="H770" s="51">
        <v>19930</v>
      </c>
      <c r="I770" s="274">
        <v>19930</v>
      </c>
      <c r="J770" s="274">
        <v>19930</v>
      </c>
      <c r="K770" s="51">
        <f t="shared" si="328"/>
        <v>0</v>
      </c>
      <c r="L770" s="51">
        <f t="shared" si="328"/>
        <v>0</v>
      </c>
      <c r="M770" s="51">
        <f t="shared" si="328"/>
        <v>0</v>
      </c>
    </row>
    <row r="771" spans="1:13" s="182" customFormat="1" x14ac:dyDescent="0.25">
      <c r="A771" s="183"/>
      <c r="B771" s="202"/>
      <c r="C771" s="352"/>
      <c r="D771" s="193"/>
      <c r="E771" s="331"/>
      <c r="F771" s="332"/>
      <c r="G771" s="361"/>
      <c r="H771" s="51"/>
      <c r="I771" s="274"/>
      <c r="J771" s="274"/>
      <c r="K771" s="51">
        <f t="shared" si="328"/>
        <v>0</v>
      </c>
      <c r="L771" s="51">
        <f t="shared" si="328"/>
        <v>0</v>
      </c>
      <c r="M771" s="51">
        <f t="shared" si="328"/>
        <v>0</v>
      </c>
    </row>
    <row r="772" spans="1:13" s="182" customFormat="1" ht="60" x14ac:dyDescent="0.25">
      <c r="A772" s="183">
        <f>A770+0.0001</f>
        <v>3.4716000000006639</v>
      </c>
      <c r="B772" s="202" t="s">
        <v>1663</v>
      </c>
      <c r="C772" s="352" t="s">
        <v>2081</v>
      </c>
      <c r="D772" s="193" t="s">
        <v>1965</v>
      </c>
      <c r="E772" s="331" t="s">
        <v>1907</v>
      </c>
      <c r="F772" s="332" t="s">
        <v>44</v>
      </c>
      <c r="G772" s="361"/>
      <c r="H772" s="51">
        <v>21580</v>
      </c>
      <c r="I772" s="274">
        <v>21580</v>
      </c>
      <c r="J772" s="274">
        <v>21580</v>
      </c>
      <c r="K772" s="51">
        <f t="shared" si="328"/>
        <v>0</v>
      </c>
      <c r="L772" s="51">
        <f t="shared" si="328"/>
        <v>0</v>
      </c>
      <c r="M772" s="51">
        <f t="shared" si="328"/>
        <v>0</v>
      </c>
    </row>
    <row r="773" spans="1:13" s="182" customFormat="1" x14ac:dyDescent="0.25">
      <c r="A773" s="183"/>
      <c r="B773" s="202"/>
      <c r="C773" s="352"/>
      <c r="D773" s="193"/>
      <c r="E773" s="331"/>
      <c r="F773" s="332"/>
      <c r="G773" s="361"/>
      <c r="H773" s="51"/>
      <c r="I773" s="274"/>
      <c r="J773" s="274"/>
      <c r="K773" s="51">
        <f t="shared" si="328"/>
        <v>0</v>
      </c>
      <c r="L773" s="51">
        <f t="shared" si="328"/>
        <v>0</v>
      </c>
      <c r="M773" s="51">
        <f t="shared" si="328"/>
        <v>0</v>
      </c>
    </row>
    <row r="774" spans="1:13" s="182" customFormat="1" ht="45" x14ac:dyDescent="0.25">
      <c r="A774" s="183">
        <f>A772+0.0001</f>
        <v>3.4717000000006641</v>
      </c>
      <c r="B774" s="202" t="s">
        <v>1663</v>
      </c>
      <c r="C774" s="352" t="s">
        <v>2081</v>
      </c>
      <c r="D774" s="193" t="s">
        <v>1966</v>
      </c>
      <c r="E774" s="331" t="s">
        <v>1908</v>
      </c>
      <c r="F774" s="332" t="s">
        <v>44</v>
      </c>
      <c r="G774" s="361"/>
      <c r="H774" s="51">
        <v>26130</v>
      </c>
      <c r="I774" s="274">
        <v>26130</v>
      </c>
      <c r="J774" s="274">
        <v>26130</v>
      </c>
      <c r="K774" s="51">
        <f t="shared" si="328"/>
        <v>0</v>
      </c>
      <c r="L774" s="51">
        <f t="shared" si="328"/>
        <v>0</v>
      </c>
      <c r="M774" s="51">
        <f t="shared" si="328"/>
        <v>0</v>
      </c>
    </row>
    <row r="775" spans="1:13" s="182" customFormat="1" x14ac:dyDescent="0.25">
      <c r="A775" s="183"/>
      <c r="B775" s="202"/>
      <c r="C775" s="352"/>
      <c r="D775" s="193"/>
      <c r="E775" s="331"/>
      <c r="F775" s="332"/>
      <c r="G775" s="361"/>
      <c r="H775" s="51"/>
      <c r="I775" s="274"/>
      <c r="J775" s="274"/>
      <c r="K775" s="51">
        <f t="shared" si="328"/>
        <v>0</v>
      </c>
      <c r="L775" s="51">
        <f t="shared" si="328"/>
        <v>0</v>
      </c>
      <c r="M775" s="51">
        <f t="shared" si="328"/>
        <v>0</v>
      </c>
    </row>
    <row r="776" spans="1:13" s="182" customFormat="1" ht="45" x14ac:dyDescent="0.25">
      <c r="A776" s="183">
        <f>A774+0.0001</f>
        <v>3.4718000000006644</v>
      </c>
      <c r="B776" s="202" t="s">
        <v>1663</v>
      </c>
      <c r="C776" s="352" t="s">
        <v>2082</v>
      </c>
      <c r="D776" s="193" t="s">
        <v>1964</v>
      </c>
      <c r="E776" s="331" t="s">
        <v>1910</v>
      </c>
      <c r="F776" s="332" t="s">
        <v>44</v>
      </c>
      <c r="G776" s="361"/>
      <c r="H776" s="51">
        <v>22970</v>
      </c>
      <c r="I776" s="274">
        <v>22970</v>
      </c>
      <c r="J776" s="274">
        <v>22970</v>
      </c>
      <c r="K776" s="51">
        <f t="shared" si="328"/>
        <v>0</v>
      </c>
      <c r="L776" s="51">
        <f t="shared" si="328"/>
        <v>0</v>
      </c>
      <c r="M776" s="51">
        <f t="shared" si="328"/>
        <v>0</v>
      </c>
    </row>
    <row r="777" spans="1:13" s="182" customFormat="1" x14ac:dyDescent="0.25">
      <c r="A777" s="183"/>
      <c r="B777" s="202"/>
      <c r="C777" s="352"/>
      <c r="D777" s="193"/>
      <c r="E777" s="331"/>
      <c r="F777" s="332"/>
      <c r="G777" s="361"/>
      <c r="H777" s="51"/>
      <c r="I777" s="274"/>
      <c r="J777" s="274"/>
      <c r="K777" s="51">
        <f t="shared" si="328"/>
        <v>0</v>
      </c>
      <c r="L777" s="51">
        <f t="shared" si="328"/>
        <v>0</v>
      </c>
      <c r="M777" s="51">
        <f t="shared" si="328"/>
        <v>0</v>
      </c>
    </row>
    <row r="778" spans="1:13" s="182" customFormat="1" ht="60" x14ac:dyDescent="0.25">
      <c r="A778" s="183">
        <f>A776+0.0001</f>
        <v>3.4719000000006646</v>
      </c>
      <c r="B778" s="202" t="s">
        <v>1663</v>
      </c>
      <c r="C778" s="352" t="s">
        <v>2082</v>
      </c>
      <c r="D778" s="193" t="s">
        <v>1965</v>
      </c>
      <c r="E778" s="331" t="s">
        <v>1911</v>
      </c>
      <c r="F778" s="332" t="s">
        <v>44</v>
      </c>
      <c r="G778" s="361"/>
      <c r="H778" s="51">
        <v>25090</v>
      </c>
      <c r="I778" s="274">
        <v>25090</v>
      </c>
      <c r="J778" s="274">
        <v>25090</v>
      </c>
      <c r="K778" s="51">
        <f t="shared" si="328"/>
        <v>0</v>
      </c>
      <c r="L778" s="51">
        <f t="shared" si="328"/>
        <v>0</v>
      </c>
      <c r="M778" s="51">
        <f t="shared" si="328"/>
        <v>0</v>
      </c>
    </row>
    <row r="779" spans="1:13" s="182" customFormat="1" x14ac:dyDescent="0.25">
      <c r="A779" s="183"/>
      <c r="B779" s="202"/>
      <c r="C779" s="352"/>
      <c r="D779" s="193"/>
      <c r="E779" s="331"/>
      <c r="F779" s="332"/>
      <c r="G779" s="361"/>
      <c r="H779" s="51"/>
      <c r="I779" s="274"/>
      <c r="J779" s="274"/>
      <c r="K779" s="51">
        <f t="shared" si="328"/>
        <v>0</v>
      </c>
      <c r="L779" s="51">
        <f t="shared" si="328"/>
        <v>0</v>
      </c>
      <c r="M779" s="51">
        <f t="shared" si="328"/>
        <v>0</v>
      </c>
    </row>
    <row r="780" spans="1:13" s="182" customFormat="1" ht="45" x14ac:dyDescent="0.25">
      <c r="A780" s="183">
        <f>A778+0.0001</f>
        <v>3.4720000000006648</v>
      </c>
      <c r="B780" s="202" t="s">
        <v>1663</v>
      </c>
      <c r="C780" s="352" t="s">
        <v>2082</v>
      </c>
      <c r="D780" s="193" t="s">
        <v>1966</v>
      </c>
      <c r="E780" s="331" t="s">
        <v>1912</v>
      </c>
      <c r="F780" s="332" t="s">
        <v>44</v>
      </c>
      <c r="G780" s="361"/>
      <c r="H780" s="51">
        <v>29550</v>
      </c>
      <c r="I780" s="274">
        <v>29550</v>
      </c>
      <c r="J780" s="274">
        <v>29550</v>
      </c>
      <c r="K780" s="51">
        <f t="shared" si="328"/>
        <v>0</v>
      </c>
      <c r="L780" s="51">
        <f t="shared" si="328"/>
        <v>0</v>
      </c>
      <c r="M780" s="51">
        <f t="shared" si="328"/>
        <v>0</v>
      </c>
    </row>
    <row r="781" spans="1:13" s="182" customFormat="1" x14ac:dyDescent="0.25">
      <c r="A781" s="183"/>
      <c r="B781" s="202"/>
      <c r="C781" s="352"/>
      <c r="D781" s="193"/>
      <c r="E781" s="331"/>
      <c r="F781" s="332"/>
      <c r="G781" s="361"/>
      <c r="H781" s="51"/>
      <c r="I781" s="274"/>
      <c r="J781" s="274"/>
      <c r="K781" s="51">
        <f t="shared" si="328"/>
        <v>0</v>
      </c>
      <c r="L781" s="51">
        <f t="shared" si="328"/>
        <v>0</v>
      </c>
      <c r="M781" s="51">
        <f t="shared" si="328"/>
        <v>0</v>
      </c>
    </row>
    <row r="782" spans="1:13" s="182" customFormat="1" ht="45" x14ac:dyDescent="0.25">
      <c r="A782" s="183">
        <f>A780+0.0001</f>
        <v>3.472100000000665</v>
      </c>
      <c r="B782" s="202" t="s">
        <v>1663</v>
      </c>
      <c r="C782" s="352" t="s">
        <v>2083</v>
      </c>
      <c r="D782" s="193" t="s">
        <v>1964</v>
      </c>
      <c r="E782" s="331" t="s">
        <v>1914</v>
      </c>
      <c r="F782" s="332" t="s">
        <v>44</v>
      </c>
      <c r="G782" s="361"/>
      <c r="H782" s="51">
        <v>32240</v>
      </c>
      <c r="I782" s="274">
        <v>32240</v>
      </c>
      <c r="J782" s="274">
        <v>32240</v>
      </c>
      <c r="K782" s="51">
        <f t="shared" si="328"/>
        <v>0</v>
      </c>
      <c r="L782" s="51">
        <f t="shared" si="328"/>
        <v>0</v>
      </c>
      <c r="M782" s="51">
        <f t="shared" si="328"/>
        <v>0</v>
      </c>
    </row>
    <row r="783" spans="1:13" s="182" customFormat="1" x14ac:dyDescent="0.25">
      <c r="A783" s="183"/>
      <c r="B783" s="202"/>
      <c r="C783" s="352"/>
      <c r="D783" s="193"/>
      <c r="E783" s="331"/>
      <c r="F783" s="332"/>
      <c r="G783" s="361"/>
      <c r="H783" s="51"/>
      <c r="I783" s="274"/>
      <c r="J783" s="274"/>
      <c r="K783" s="51">
        <f t="shared" si="328"/>
        <v>0</v>
      </c>
      <c r="L783" s="51">
        <f t="shared" si="328"/>
        <v>0</v>
      </c>
      <c r="M783" s="51">
        <f t="shared" si="328"/>
        <v>0</v>
      </c>
    </row>
    <row r="784" spans="1:13" s="182" customFormat="1" ht="60" x14ac:dyDescent="0.25">
      <c r="A784" s="183">
        <f>A782+0.0001</f>
        <v>3.4722000000006652</v>
      </c>
      <c r="B784" s="202" t="s">
        <v>1663</v>
      </c>
      <c r="C784" s="352" t="s">
        <v>2083</v>
      </c>
      <c r="D784" s="193" t="s">
        <v>1965</v>
      </c>
      <c r="E784" s="331" t="s">
        <v>1915</v>
      </c>
      <c r="F784" s="332" t="s">
        <v>44</v>
      </c>
      <c r="G784" s="361"/>
      <c r="H784" s="51">
        <v>35870</v>
      </c>
      <c r="I784" s="274">
        <v>35870</v>
      </c>
      <c r="J784" s="274">
        <v>35870</v>
      </c>
      <c r="K784" s="51">
        <f t="shared" si="328"/>
        <v>0</v>
      </c>
      <c r="L784" s="51">
        <f t="shared" si="328"/>
        <v>0</v>
      </c>
      <c r="M784" s="51">
        <f t="shared" si="328"/>
        <v>0</v>
      </c>
    </row>
    <row r="785" spans="1:13" s="182" customFormat="1" x14ac:dyDescent="0.25">
      <c r="A785" s="183"/>
      <c r="B785" s="202"/>
      <c r="C785" s="352"/>
      <c r="D785" s="193"/>
      <c r="E785" s="331"/>
      <c r="F785" s="332"/>
      <c r="G785" s="361"/>
      <c r="H785" s="51"/>
      <c r="I785" s="274"/>
      <c r="J785" s="274"/>
      <c r="K785" s="51">
        <f t="shared" ref="K785:M848" si="329">$G785*H785</f>
        <v>0</v>
      </c>
      <c r="L785" s="51">
        <f t="shared" si="329"/>
        <v>0</v>
      </c>
      <c r="M785" s="51">
        <f t="shared" si="329"/>
        <v>0</v>
      </c>
    </row>
    <row r="786" spans="1:13" s="182" customFormat="1" ht="45" x14ac:dyDescent="0.25">
      <c r="A786" s="183">
        <f>A784+0.0001</f>
        <v>3.4723000000006654</v>
      </c>
      <c r="B786" s="202" t="s">
        <v>1663</v>
      </c>
      <c r="C786" s="352" t="s">
        <v>2083</v>
      </c>
      <c r="D786" s="193" t="s">
        <v>1966</v>
      </c>
      <c r="E786" s="331" t="s">
        <v>1916</v>
      </c>
      <c r="F786" s="332" t="s">
        <v>44</v>
      </c>
      <c r="G786" s="361"/>
      <c r="H786" s="51">
        <v>39280</v>
      </c>
      <c r="I786" s="274">
        <v>39280</v>
      </c>
      <c r="J786" s="274">
        <v>39280</v>
      </c>
      <c r="K786" s="51">
        <f t="shared" si="329"/>
        <v>0</v>
      </c>
      <c r="L786" s="51">
        <f t="shared" si="329"/>
        <v>0</v>
      </c>
      <c r="M786" s="51">
        <f t="shared" si="329"/>
        <v>0</v>
      </c>
    </row>
    <row r="787" spans="1:13" s="182" customFormat="1" x14ac:dyDescent="0.25">
      <c r="A787" s="183"/>
      <c r="B787" s="202"/>
      <c r="C787" s="352"/>
      <c r="D787" s="193"/>
      <c r="E787" s="331"/>
      <c r="F787" s="332"/>
      <c r="G787" s="361"/>
      <c r="H787" s="51"/>
      <c r="I787" s="274"/>
      <c r="J787" s="274"/>
      <c r="K787" s="51">
        <f t="shared" si="329"/>
        <v>0</v>
      </c>
      <c r="L787" s="51">
        <f t="shared" si="329"/>
        <v>0</v>
      </c>
      <c r="M787" s="51">
        <f t="shared" si="329"/>
        <v>0</v>
      </c>
    </row>
    <row r="788" spans="1:13" s="182" customFormat="1" ht="45" x14ac:dyDescent="0.25">
      <c r="A788" s="183">
        <f>A786+0.0001</f>
        <v>3.4724000000006656</v>
      </c>
      <c r="B788" s="202" t="s">
        <v>1674</v>
      </c>
      <c r="C788" s="352" t="s">
        <v>2084</v>
      </c>
      <c r="D788" s="193" t="s">
        <v>1964</v>
      </c>
      <c r="E788" s="331" t="s">
        <v>1918</v>
      </c>
      <c r="F788" s="332" t="s">
        <v>44</v>
      </c>
      <c r="G788" s="361"/>
      <c r="H788" s="51">
        <v>45440</v>
      </c>
      <c r="I788" s="274">
        <v>45440</v>
      </c>
      <c r="J788" s="274">
        <v>45440</v>
      </c>
      <c r="K788" s="51">
        <f t="shared" si="329"/>
        <v>0</v>
      </c>
      <c r="L788" s="51">
        <f t="shared" si="329"/>
        <v>0</v>
      </c>
      <c r="M788" s="51">
        <f t="shared" si="329"/>
        <v>0</v>
      </c>
    </row>
    <row r="789" spans="1:13" s="182" customFormat="1" x14ac:dyDescent="0.25">
      <c r="A789" s="183"/>
      <c r="B789" s="202"/>
      <c r="C789" s="352"/>
      <c r="D789" s="193"/>
      <c r="E789" s="331"/>
      <c r="F789" s="332"/>
      <c r="G789" s="361"/>
      <c r="H789" s="51"/>
      <c r="I789" s="274"/>
      <c r="J789" s="274"/>
      <c r="K789" s="51">
        <f t="shared" si="329"/>
        <v>0</v>
      </c>
      <c r="L789" s="51">
        <f t="shared" si="329"/>
        <v>0</v>
      </c>
      <c r="M789" s="51">
        <f t="shared" si="329"/>
        <v>0</v>
      </c>
    </row>
    <row r="790" spans="1:13" s="182" customFormat="1" ht="60" x14ac:dyDescent="0.25">
      <c r="A790" s="183">
        <f>A788+0.0001</f>
        <v>3.4725000000006658</v>
      </c>
      <c r="B790" s="202" t="s">
        <v>1674</v>
      </c>
      <c r="C790" s="352" t="s">
        <v>2084</v>
      </c>
      <c r="D790" s="193" t="s">
        <v>1965</v>
      </c>
      <c r="E790" s="331" t="s">
        <v>1919</v>
      </c>
      <c r="F790" s="332" t="s">
        <v>44</v>
      </c>
      <c r="G790" s="361"/>
      <c r="H790" s="51">
        <v>49240</v>
      </c>
      <c r="I790" s="274">
        <v>49240</v>
      </c>
      <c r="J790" s="274">
        <v>49240</v>
      </c>
      <c r="K790" s="51">
        <f t="shared" si="329"/>
        <v>0</v>
      </c>
      <c r="L790" s="51">
        <f t="shared" si="329"/>
        <v>0</v>
      </c>
      <c r="M790" s="51">
        <f t="shared" si="329"/>
        <v>0</v>
      </c>
    </row>
    <row r="791" spans="1:13" s="182" customFormat="1" x14ac:dyDescent="0.25">
      <c r="A791" s="183"/>
      <c r="B791" s="202"/>
      <c r="C791" s="352"/>
      <c r="D791" s="193"/>
      <c r="E791" s="331"/>
      <c r="F791" s="332"/>
      <c r="G791" s="361"/>
      <c r="H791" s="51"/>
      <c r="I791" s="274"/>
      <c r="J791" s="274"/>
      <c r="K791" s="51">
        <f t="shared" si="329"/>
        <v>0</v>
      </c>
      <c r="L791" s="51">
        <f t="shared" si="329"/>
        <v>0</v>
      </c>
      <c r="M791" s="51">
        <f t="shared" si="329"/>
        <v>0</v>
      </c>
    </row>
    <row r="792" spans="1:13" s="182" customFormat="1" ht="45" x14ac:dyDescent="0.25">
      <c r="A792" s="183">
        <f>A790+0.0001</f>
        <v>3.472600000000666</v>
      </c>
      <c r="B792" s="202" t="s">
        <v>1674</v>
      </c>
      <c r="C792" s="352" t="s">
        <v>2084</v>
      </c>
      <c r="D792" s="193" t="s">
        <v>1966</v>
      </c>
      <c r="E792" s="331" t="s">
        <v>2094</v>
      </c>
      <c r="F792" s="332" t="s">
        <v>44</v>
      </c>
      <c r="G792" s="361"/>
      <c r="H792" s="51">
        <v>52910</v>
      </c>
      <c r="I792" s="274">
        <v>52910</v>
      </c>
      <c r="J792" s="274">
        <v>52910</v>
      </c>
      <c r="K792" s="51">
        <f t="shared" si="329"/>
        <v>0</v>
      </c>
      <c r="L792" s="51">
        <f t="shared" si="329"/>
        <v>0</v>
      </c>
      <c r="M792" s="51">
        <f t="shared" si="329"/>
        <v>0</v>
      </c>
    </row>
    <row r="793" spans="1:13" s="182" customFormat="1" x14ac:dyDescent="0.25">
      <c r="A793" s="183"/>
      <c r="B793" s="202"/>
      <c r="C793" s="352"/>
      <c r="D793" s="193"/>
      <c r="E793" s="331"/>
      <c r="F793" s="332"/>
      <c r="G793" s="361"/>
      <c r="H793" s="51"/>
      <c r="I793" s="274"/>
      <c r="J793" s="274"/>
      <c r="K793" s="51">
        <f t="shared" si="329"/>
        <v>0</v>
      </c>
      <c r="L793" s="51">
        <f t="shared" si="329"/>
        <v>0</v>
      </c>
      <c r="M793" s="51">
        <f t="shared" si="329"/>
        <v>0</v>
      </c>
    </row>
    <row r="794" spans="1:13" s="182" customFormat="1" ht="45" x14ac:dyDescent="0.25">
      <c r="A794" s="183">
        <f>A792+0.0001</f>
        <v>3.4727000000006663</v>
      </c>
      <c r="B794" s="202" t="s">
        <v>1674</v>
      </c>
      <c r="C794" s="352" t="s">
        <v>2085</v>
      </c>
      <c r="D794" s="193" t="s">
        <v>1964</v>
      </c>
      <c r="E794" s="331" t="s">
        <v>1922</v>
      </c>
      <c r="F794" s="332" t="s">
        <v>44</v>
      </c>
      <c r="G794" s="361"/>
      <c r="H794" s="51">
        <v>61830</v>
      </c>
      <c r="I794" s="274">
        <v>61830</v>
      </c>
      <c r="J794" s="274">
        <v>61830</v>
      </c>
      <c r="K794" s="51">
        <f t="shared" si="329"/>
        <v>0</v>
      </c>
      <c r="L794" s="51">
        <f t="shared" si="329"/>
        <v>0</v>
      </c>
      <c r="M794" s="51">
        <f t="shared" si="329"/>
        <v>0</v>
      </c>
    </row>
    <row r="795" spans="1:13" s="182" customFormat="1" x14ac:dyDescent="0.25">
      <c r="A795" s="183"/>
      <c r="B795" s="202"/>
      <c r="C795" s="352"/>
      <c r="D795" s="193"/>
      <c r="E795" s="331"/>
      <c r="F795" s="332"/>
      <c r="G795" s="361"/>
      <c r="H795" s="51"/>
      <c r="I795" s="274"/>
      <c r="J795" s="274"/>
      <c r="K795" s="51">
        <f t="shared" si="329"/>
        <v>0</v>
      </c>
      <c r="L795" s="51">
        <f t="shared" si="329"/>
        <v>0</v>
      </c>
      <c r="M795" s="51">
        <f t="shared" si="329"/>
        <v>0</v>
      </c>
    </row>
    <row r="796" spans="1:13" s="182" customFormat="1" ht="60" x14ac:dyDescent="0.25">
      <c r="A796" s="183">
        <f>A794+0.0001</f>
        <v>3.4728000000006665</v>
      </c>
      <c r="B796" s="202" t="s">
        <v>1674</v>
      </c>
      <c r="C796" s="352" t="s">
        <v>2085</v>
      </c>
      <c r="D796" s="193" t="s">
        <v>1965</v>
      </c>
      <c r="E796" s="331" t="s">
        <v>1923</v>
      </c>
      <c r="F796" s="332" t="s">
        <v>44</v>
      </c>
      <c r="G796" s="361"/>
      <c r="H796" s="51">
        <v>65910</v>
      </c>
      <c r="I796" s="274">
        <v>65910</v>
      </c>
      <c r="J796" s="274">
        <v>65910</v>
      </c>
      <c r="K796" s="51">
        <f t="shared" si="329"/>
        <v>0</v>
      </c>
      <c r="L796" s="51">
        <f t="shared" si="329"/>
        <v>0</v>
      </c>
      <c r="M796" s="51">
        <f t="shared" si="329"/>
        <v>0</v>
      </c>
    </row>
    <row r="797" spans="1:13" s="182" customFormat="1" x14ac:dyDescent="0.25">
      <c r="A797" s="183"/>
      <c r="B797" s="202"/>
      <c r="C797" s="352"/>
      <c r="D797" s="193"/>
      <c r="E797" s="331"/>
      <c r="F797" s="332"/>
      <c r="G797" s="361"/>
      <c r="H797" s="51"/>
      <c r="I797" s="274"/>
      <c r="J797" s="274"/>
      <c r="K797" s="51">
        <f t="shared" si="329"/>
        <v>0</v>
      </c>
      <c r="L797" s="51">
        <f t="shared" si="329"/>
        <v>0</v>
      </c>
      <c r="M797" s="51">
        <f t="shared" si="329"/>
        <v>0</v>
      </c>
    </row>
    <row r="798" spans="1:13" s="182" customFormat="1" ht="45" x14ac:dyDescent="0.25">
      <c r="A798" s="183">
        <f>A796+0.0001</f>
        <v>3.4729000000006667</v>
      </c>
      <c r="B798" s="202" t="s">
        <v>1674</v>
      </c>
      <c r="C798" s="352" t="s">
        <v>2085</v>
      </c>
      <c r="D798" s="193" t="s">
        <v>1966</v>
      </c>
      <c r="E798" s="331" t="s">
        <v>1962</v>
      </c>
      <c r="F798" s="332" t="s">
        <v>44</v>
      </c>
      <c r="G798" s="361"/>
      <c r="H798" s="51">
        <v>69750</v>
      </c>
      <c r="I798" s="274">
        <v>69750</v>
      </c>
      <c r="J798" s="274">
        <v>69750</v>
      </c>
      <c r="K798" s="51">
        <f t="shared" si="329"/>
        <v>0</v>
      </c>
      <c r="L798" s="51">
        <f t="shared" si="329"/>
        <v>0</v>
      </c>
      <c r="M798" s="51">
        <f t="shared" si="329"/>
        <v>0</v>
      </c>
    </row>
    <row r="799" spans="1:13" s="182" customFormat="1" x14ac:dyDescent="0.25">
      <c r="A799" s="183"/>
      <c r="B799" s="202"/>
      <c r="C799" s="352"/>
      <c r="D799" s="193"/>
      <c r="E799" s="331"/>
      <c r="F799" s="332"/>
      <c r="G799" s="361"/>
      <c r="H799" s="51"/>
      <c r="I799" s="274"/>
      <c r="J799" s="274"/>
      <c r="K799" s="51">
        <f t="shared" si="329"/>
        <v>0</v>
      </c>
      <c r="L799" s="51">
        <f t="shared" si="329"/>
        <v>0</v>
      </c>
      <c r="M799" s="51">
        <f t="shared" si="329"/>
        <v>0</v>
      </c>
    </row>
    <row r="800" spans="1:13" s="182" customFormat="1" ht="45" x14ac:dyDescent="0.25">
      <c r="A800" s="183">
        <f>A798+0.0001</f>
        <v>3.4730000000006669</v>
      </c>
      <c r="B800" s="202" t="s">
        <v>1663</v>
      </c>
      <c r="C800" s="352" t="s">
        <v>2086</v>
      </c>
      <c r="D800" s="193" t="s">
        <v>1971</v>
      </c>
      <c r="E800" s="331" t="s">
        <v>1926</v>
      </c>
      <c r="F800" s="332" t="s">
        <v>44</v>
      </c>
      <c r="G800" s="361"/>
      <c r="H800" s="51">
        <v>35100</v>
      </c>
      <c r="I800" s="274">
        <v>35100</v>
      </c>
      <c r="J800" s="274">
        <v>35100</v>
      </c>
      <c r="K800" s="51">
        <f t="shared" si="329"/>
        <v>0</v>
      </c>
      <c r="L800" s="51">
        <f t="shared" si="329"/>
        <v>0</v>
      </c>
      <c r="M800" s="51">
        <f t="shared" si="329"/>
        <v>0</v>
      </c>
    </row>
    <row r="801" spans="1:13" s="182" customFormat="1" x14ac:dyDescent="0.25">
      <c r="A801" s="183"/>
      <c r="B801" s="202"/>
      <c r="C801" s="352"/>
      <c r="D801" s="193"/>
      <c r="E801" s="331"/>
      <c r="F801" s="332"/>
      <c r="G801" s="361"/>
      <c r="H801" s="51"/>
      <c r="I801" s="274"/>
      <c r="J801" s="274"/>
      <c r="K801" s="51">
        <f t="shared" si="329"/>
        <v>0</v>
      </c>
      <c r="L801" s="51">
        <f t="shared" si="329"/>
        <v>0</v>
      </c>
      <c r="M801" s="51">
        <f t="shared" si="329"/>
        <v>0</v>
      </c>
    </row>
    <row r="802" spans="1:13" s="182" customFormat="1" ht="60" x14ac:dyDescent="0.25">
      <c r="A802" s="183">
        <f>A800+0.0001</f>
        <v>3.4731000000006671</v>
      </c>
      <c r="B802" s="202" t="s">
        <v>1663</v>
      </c>
      <c r="C802" s="352" t="s">
        <v>2086</v>
      </c>
      <c r="D802" s="193" t="s">
        <v>1972</v>
      </c>
      <c r="E802" s="331" t="s">
        <v>1963</v>
      </c>
      <c r="F802" s="332" t="s">
        <v>44</v>
      </c>
      <c r="G802" s="361"/>
      <c r="H802" s="51">
        <v>38750</v>
      </c>
      <c r="I802" s="274">
        <v>38750</v>
      </c>
      <c r="J802" s="274">
        <v>38750</v>
      </c>
      <c r="K802" s="51">
        <f t="shared" si="329"/>
        <v>0</v>
      </c>
      <c r="L802" s="51">
        <f t="shared" si="329"/>
        <v>0</v>
      </c>
      <c r="M802" s="51">
        <f t="shared" si="329"/>
        <v>0</v>
      </c>
    </row>
    <row r="803" spans="1:13" s="182" customFormat="1" x14ac:dyDescent="0.25">
      <c r="A803" s="183"/>
      <c r="B803" s="202"/>
      <c r="C803" s="352"/>
      <c r="D803" s="193"/>
      <c r="E803" s="331"/>
      <c r="F803" s="332"/>
      <c r="G803" s="361"/>
      <c r="H803" s="51"/>
      <c r="I803" s="274"/>
      <c r="J803" s="274"/>
      <c r="K803" s="51">
        <f t="shared" si="329"/>
        <v>0</v>
      </c>
      <c r="L803" s="51">
        <f t="shared" si="329"/>
        <v>0</v>
      </c>
      <c r="M803" s="51">
        <f t="shared" si="329"/>
        <v>0</v>
      </c>
    </row>
    <row r="804" spans="1:13" s="182" customFormat="1" ht="45" x14ac:dyDescent="0.25">
      <c r="A804" s="183">
        <f>A802+0.0001</f>
        <v>3.4732000000006673</v>
      </c>
      <c r="B804" s="202" t="s">
        <v>1663</v>
      </c>
      <c r="C804" s="352" t="s">
        <v>2086</v>
      </c>
      <c r="D804" s="193" t="s">
        <v>1974</v>
      </c>
      <c r="E804" s="331" t="s">
        <v>2095</v>
      </c>
      <c r="F804" s="332" t="s">
        <v>44</v>
      </c>
      <c r="G804" s="361"/>
      <c r="H804" s="51">
        <v>42210</v>
      </c>
      <c r="I804" s="274">
        <v>42210</v>
      </c>
      <c r="J804" s="274">
        <v>42210</v>
      </c>
      <c r="K804" s="51">
        <f t="shared" si="329"/>
        <v>0</v>
      </c>
      <c r="L804" s="51">
        <f t="shared" si="329"/>
        <v>0</v>
      </c>
      <c r="M804" s="51">
        <f t="shared" si="329"/>
        <v>0</v>
      </c>
    </row>
    <row r="805" spans="1:13" s="182" customFormat="1" x14ac:dyDescent="0.25">
      <c r="A805" s="183"/>
      <c r="B805" s="202"/>
      <c r="C805" s="352"/>
      <c r="D805" s="193"/>
      <c r="E805" s="331"/>
      <c r="F805" s="332"/>
      <c r="G805" s="361"/>
      <c r="H805" s="51"/>
      <c r="I805" s="274"/>
      <c r="J805" s="274"/>
      <c r="K805" s="51">
        <f t="shared" si="329"/>
        <v>0</v>
      </c>
      <c r="L805" s="51">
        <f t="shared" si="329"/>
        <v>0</v>
      </c>
      <c r="M805" s="51">
        <f t="shared" si="329"/>
        <v>0</v>
      </c>
    </row>
    <row r="806" spans="1:13" s="182" customFormat="1" ht="45" x14ac:dyDescent="0.25">
      <c r="A806" s="183">
        <f>A804+0.0001</f>
        <v>3.4733000000006675</v>
      </c>
      <c r="B806" s="202" t="s">
        <v>1674</v>
      </c>
      <c r="C806" s="352" t="s">
        <v>2087</v>
      </c>
      <c r="D806" s="193" t="s">
        <v>1971</v>
      </c>
      <c r="E806" s="331" t="s">
        <v>1929</v>
      </c>
      <c r="F806" s="332" t="s">
        <v>44</v>
      </c>
      <c r="G806" s="361"/>
      <c r="H806" s="51">
        <v>52540</v>
      </c>
      <c r="I806" s="274">
        <v>52540</v>
      </c>
      <c r="J806" s="274">
        <v>52540</v>
      </c>
      <c r="K806" s="51">
        <f t="shared" si="329"/>
        <v>0</v>
      </c>
      <c r="L806" s="51">
        <f t="shared" si="329"/>
        <v>0</v>
      </c>
      <c r="M806" s="51">
        <f t="shared" si="329"/>
        <v>0</v>
      </c>
    </row>
    <row r="807" spans="1:13" s="182" customFormat="1" x14ac:dyDescent="0.25">
      <c r="A807" s="183"/>
      <c r="B807" s="202"/>
      <c r="C807" s="352"/>
      <c r="D807" s="193"/>
      <c r="E807" s="331"/>
      <c r="F807" s="332"/>
      <c r="G807" s="361"/>
      <c r="H807" s="51"/>
      <c r="I807" s="274"/>
      <c r="J807" s="274"/>
      <c r="K807" s="51">
        <f t="shared" si="329"/>
        <v>0</v>
      </c>
      <c r="L807" s="51">
        <f t="shared" si="329"/>
        <v>0</v>
      </c>
      <c r="M807" s="51">
        <f t="shared" si="329"/>
        <v>0</v>
      </c>
    </row>
    <row r="808" spans="1:13" s="182" customFormat="1" ht="60" x14ac:dyDescent="0.25">
      <c r="A808" s="183">
        <f>A806+0.0001</f>
        <v>3.4734000000006677</v>
      </c>
      <c r="B808" s="202" t="s">
        <v>1674</v>
      </c>
      <c r="C808" s="352" t="s">
        <v>2087</v>
      </c>
      <c r="D808" s="193" t="s">
        <v>1972</v>
      </c>
      <c r="E808" s="331" t="s">
        <v>1930</v>
      </c>
      <c r="F808" s="332" t="s">
        <v>44</v>
      </c>
      <c r="G808" s="361"/>
      <c r="H808" s="51">
        <v>56370</v>
      </c>
      <c r="I808" s="274">
        <v>56370</v>
      </c>
      <c r="J808" s="274">
        <v>56370</v>
      </c>
      <c r="K808" s="51">
        <f t="shared" si="329"/>
        <v>0</v>
      </c>
      <c r="L808" s="51">
        <f t="shared" si="329"/>
        <v>0</v>
      </c>
      <c r="M808" s="51">
        <f t="shared" si="329"/>
        <v>0</v>
      </c>
    </row>
    <row r="809" spans="1:13" s="182" customFormat="1" x14ac:dyDescent="0.25">
      <c r="A809" s="183"/>
      <c r="B809" s="202"/>
      <c r="C809" s="352"/>
      <c r="D809" s="193"/>
      <c r="E809" s="331"/>
      <c r="F809" s="332"/>
      <c r="G809" s="361"/>
      <c r="H809" s="51"/>
      <c r="I809" s="274"/>
      <c r="J809" s="274"/>
      <c r="K809" s="51">
        <f t="shared" si="329"/>
        <v>0</v>
      </c>
      <c r="L809" s="51">
        <f t="shared" si="329"/>
        <v>0</v>
      </c>
      <c r="M809" s="51">
        <f t="shared" si="329"/>
        <v>0</v>
      </c>
    </row>
    <row r="810" spans="1:13" s="182" customFormat="1" ht="45" x14ac:dyDescent="0.25">
      <c r="A810" s="183">
        <f>A808+0.0001</f>
        <v>3.4735000000006679</v>
      </c>
      <c r="B810" s="202" t="s">
        <v>1674</v>
      </c>
      <c r="C810" s="352" t="s">
        <v>2087</v>
      </c>
      <c r="D810" s="193" t="s">
        <v>1974</v>
      </c>
      <c r="E810" s="331" t="s">
        <v>1931</v>
      </c>
      <c r="F810" s="332" t="s">
        <v>44</v>
      </c>
      <c r="G810" s="361"/>
      <c r="H810" s="51">
        <v>60100</v>
      </c>
      <c r="I810" s="274">
        <v>60100</v>
      </c>
      <c r="J810" s="274">
        <v>60100</v>
      </c>
      <c r="K810" s="51">
        <f t="shared" si="329"/>
        <v>0</v>
      </c>
      <c r="L810" s="51">
        <f t="shared" si="329"/>
        <v>0</v>
      </c>
      <c r="M810" s="51">
        <f t="shared" si="329"/>
        <v>0</v>
      </c>
    </row>
    <row r="811" spans="1:13" s="182" customFormat="1" x14ac:dyDescent="0.25">
      <c r="A811" s="183"/>
      <c r="B811" s="202"/>
      <c r="C811" s="352"/>
      <c r="D811" s="193"/>
      <c r="E811" s="331"/>
      <c r="F811" s="332"/>
      <c r="G811" s="361"/>
      <c r="H811" s="51"/>
      <c r="I811" s="274"/>
      <c r="J811" s="274"/>
      <c r="K811" s="51">
        <f t="shared" si="329"/>
        <v>0</v>
      </c>
      <c r="L811" s="51">
        <f t="shared" si="329"/>
        <v>0</v>
      </c>
      <c r="M811" s="51">
        <f t="shared" si="329"/>
        <v>0</v>
      </c>
    </row>
    <row r="812" spans="1:13" s="182" customFormat="1" ht="45" x14ac:dyDescent="0.25">
      <c r="A812" s="183">
        <f>A810+0.0001</f>
        <v>3.4736000000006682</v>
      </c>
      <c r="B812" s="202" t="s">
        <v>1674</v>
      </c>
      <c r="C812" s="352" t="s">
        <v>2088</v>
      </c>
      <c r="D812" s="193" t="s">
        <v>1971</v>
      </c>
      <c r="E812" s="331" t="s">
        <v>1933</v>
      </c>
      <c r="F812" s="332" t="s">
        <v>44</v>
      </c>
      <c r="G812" s="361"/>
      <c r="H812" s="51">
        <v>70810</v>
      </c>
      <c r="I812" s="274">
        <v>70810</v>
      </c>
      <c r="J812" s="274">
        <v>70810</v>
      </c>
      <c r="K812" s="51">
        <f t="shared" si="329"/>
        <v>0</v>
      </c>
      <c r="L812" s="51">
        <f t="shared" si="329"/>
        <v>0</v>
      </c>
      <c r="M812" s="51">
        <f t="shared" si="329"/>
        <v>0</v>
      </c>
    </row>
    <row r="813" spans="1:13" s="182" customFormat="1" x14ac:dyDescent="0.25">
      <c r="A813" s="183"/>
      <c r="B813" s="202"/>
      <c r="C813" s="352"/>
      <c r="D813" s="193"/>
      <c r="E813" s="331"/>
      <c r="F813" s="332"/>
      <c r="G813" s="361"/>
      <c r="H813" s="51"/>
      <c r="I813" s="274"/>
      <c r="J813" s="274"/>
      <c r="K813" s="51">
        <f t="shared" si="329"/>
        <v>0</v>
      </c>
      <c r="L813" s="51">
        <f t="shared" si="329"/>
        <v>0</v>
      </c>
      <c r="M813" s="51">
        <f t="shared" si="329"/>
        <v>0</v>
      </c>
    </row>
    <row r="814" spans="1:13" s="182" customFormat="1" ht="60" x14ac:dyDescent="0.25">
      <c r="A814" s="183">
        <f>A812+0.0001</f>
        <v>3.4737000000006684</v>
      </c>
      <c r="B814" s="202" t="s">
        <v>1674</v>
      </c>
      <c r="C814" s="352" t="s">
        <v>2088</v>
      </c>
      <c r="D814" s="193" t="s">
        <v>1972</v>
      </c>
      <c r="E814" s="331" t="s">
        <v>1934</v>
      </c>
      <c r="F814" s="332" t="s">
        <v>44</v>
      </c>
      <c r="G814" s="361"/>
      <c r="H814" s="51">
        <v>74970</v>
      </c>
      <c r="I814" s="274">
        <v>74970</v>
      </c>
      <c r="J814" s="274">
        <v>74970</v>
      </c>
      <c r="K814" s="51">
        <f t="shared" si="329"/>
        <v>0</v>
      </c>
      <c r="L814" s="51">
        <f t="shared" si="329"/>
        <v>0</v>
      </c>
      <c r="M814" s="51">
        <f t="shared" si="329"/>
        <v>0</v>
      </c>
    </row>
    <row r="815" spans="1:13" s="182" customFormat="1" x14ac:dyDescent="0.25">
      <c r="A815" s="183"/>
      <c r="B815" s="202"/>
      <c r="C815" s="352"/>
      <c r="D815" s="193"/>
      <c r="E815" s="331"/>
      <c r="F815" s="332"/>
      <c r="G815" s="361"/>
      <c r="H815" s="51"/>
      <c r="I815" s="274"/>
      <c r="J815" s="274"/>
      <c r="K815" s="51">
        <f t="shared" si="329"/>
        <v>0</v>
      </c>
      <c r="L815" s="51">
        <f t="shared" si="329"/>
        <v>0</v>
      </c>
      <c r="M815" s="51">
        <f t="shared" si="329"/>
        <v>0</v>
      </c>
    </row>
    <row r="816" spans="1:13" s="182" customFormat="1" ht="45" x14ac:dyDescent="0.25">
      <c r="A816" s="183">
        <f>A814+0.0001</f>
        <v>3.4738000000006686</v>
      </c>
      <c r="B816" s="202" t="s">
        <v>1674</v>
      </c>
      <c r="C816" s="352" t="s">
        <v>2088</v>
      </c>
      <c r="D816" s="193" t="s">
        <v>1974</v>
      </c>
      <c r="E816" s="331" t="s">
        <v>1935</v>
      </c>
      <c r="F816" s="332" t="s">
        <v>44</v>
      </c>
      <c r="G816" s="361"/>
      <c r="H816" s="51">
        <v>78870</v>
      </c>
      <c r="I816" s="274">
        <v>78870</v>
      </c>
      <c r="J816" s="274">
        <v>78870</v>
      </c>
      <c r="K816" s="51">
        <f t="shared" si="329"/>
        <v>0</v>
      </c>
      <c r="L816" s="51">
        <f t="shared" si="329"/>
        <v>0</v>
      </c>
      <c r="M816" s="51">
        <f t="shared" si="329"/>
        <v>0</v>
      </c>
    </row>
    <row r="817" spans="1:13" x14ac:dyDescent="0.2">
      <c r="A817" s="183"/>
      <c r="B817" s="81"/>
      <c r="C817" s="82"/>
      <c r="D817" s="167"/>
      <c r="E817" s="189"/>
      <c r="F817" s="187"/>
      <c r="G817" s="362"/>
      <c r="H817" s="51"/>
      <c r="I817" s="51"/>
      <c r="J817" s="274"/>
      <c r="K817" s="51">
        <f t="shared" si="329"/>
        <v>0</v>
      </c>
      <c r="L817" s="51">
        <f t="shared" si="329"/>
        <v>0</v>
      </c>
      <c r="M817" s="51">
        <f t="shared" si="329"/>
        <v>0</v>
      </c>
    </row>
    <row r="818" spans="1:13" s="60" customFormat="1" ht="31.5" customHeight="1" x14ac:dyDescent="0.2">
      <c r="A818" s="170"/>
      <c r="B818" s="171"/>
      <c r="C818" s="306">
        <v>2.5</v>
      </c>
      <c r="D818" s="307"/>
      <c r="E818" s="199" t="s">
        <v>2053</v>
      </c>
      <c r="F818" s="173"/>
      <c r="G818" s="360"/>
      <c r="H818" s="51"/>
      <c r="I818" s="51"/>
      <c r="J818" s="274"/>
      <c r="K818" s="51">
        <f t="shared" si="329"/>
        <v>0</v>
      </c>
      <c r="L818" s="51">
        <f t="shared" si="329"/>
        <v>0</v>
      </c>
      <c r="M818" s="51">
        <f t="shared" si="329"/>
        <v>0</v>
      </c>
    </row>
    <row r="819" spans="1:13" s="66" customFormat="1" ht="30" x14ac:dyDescent="0.2">
      <c r="A819" s="183"/>
      <c r="B819" s="127"/>
      <c r="C819" s="298" t="s">
        <v>1936</v>
      </c>
      <c r="D819" s="299"/>
      <c r="E819" s="353" t="s">
        <v>1970</v>
      </c>
      <c r="F819" s="164"/>
      <c r="G819" s="359"/>
      <c r="H819" s="51"/>
      <c r="I819" s="51"/>
      <c r="J819" s="274"/>
      <c r="K819" s="51">
        <f t="shared" si="329"/>
        <v>0</v>
      </c>
      <c r="L819" s="51">
        <f t="shared" si="329"/>
        <v>0</v>
      </c>
      <c r="M819" s="51">
        <f t="shared" si="329"/>
        <v>0</v>
      </c>
    </row>
    <row r="820" spans="1:13" x14ac:dyDescent="0.2">
      <c r="A820" s="183"/>
      <c r="B820" s="81"/>
      <c r="C820" s="82"/>
      <c r="D820" s="167"/>
      <c r="E820" s="189"/>
      <c r="F820" s="187"/>
      <c r="G820" s="362"/>
      <c r="H820" s="51"/>
      <c r="I820" s="51"/>
      <c r="J820" s="274"/>
      <c r="K820" s="51">
        <f t="shared" si="329"/>
        <v>0</v>
      </c>
      <c r="L820" s="51">
        <f t="shared" si="329"/>
        <v>0</v>
      </c>
      <c r="M820" s="51">
        <f t="shared" si="329"/>
        <v>0</v>
      </c>
    </row>
    <row r="821" spans="1:13" s="182" customFormat="1" ht="48" customHeight="1" x14ac:dyDescent="0.25">
      <c r="A821" s="183">
        <f>A816+0.0001</f>
        <v>3.4739000000006688</v>
      </c>
      <c r="B821" s="202" t="s">
        <v>1609</v>
      </c>
      <c r="C821" s="352" t="s">
        <v>2054</v>
      </c>
      <c r="D821" s="193" t="s">
        <v>1971</v>
      </c>
      <c r="E821" s="331" t="s">
        <v>1826</v>
      </c>
      <c r="F821" s="332" t="s">
        <v>44</v>
      </c>
      <c r="G821" s="361"/>
      <c r="H821" s="51">
        <f>H660*1.3</f>
        <v>11765</v>
      </c>
      <c r="I821" s="51">
        <f t="shared" ref="I821" si="330">I660*1.3</f>
        <v>6500</v>
      </c>
      <c r="J821" s="274">
        <f t="shared" ref="J821" si="331">J660*1.3</f>
        <v>6500</v>
      </c>
      <c r="K821" s="51">
        <f t="shared" si="329"/>
        <v>0</v>
      </c>
      <c r="L821" s="51">
        <f t="shared" si="329"/>
        <v>0</v>
      </c>
      <c r="M821" s="51">
        <f t="shared" si="329"/>
        <v>0</v>
      </c>
    </row>
    <row r="822" spans="1:13" s="182" customFormat="1" x14ac:dyDescent="0.25">
      <c r="A822" s="183"/>
      <c r="B822" s="202"/>
      <c r="C822" s="352"/>
      <c r="D822" s="193"/>
      <c r="E822" s="331"/>
      <c r="F822" s="332"/>
      <c r="G822" s="361"/>
      <c r="H822" s="51"/>
      <c r="I822" s="51"/>
      <c r="J822" s="274"/>
      <c r="K822" s="51">
        <f t="shared" si="329"/>
        <v>0</v>
      </c>
      <c r="L822" s="51">
        <f t="shared" si="329"/>
        <v>0</v>
      </c>
      <c r="M822" s="51">
        <f t="shared" si="329"/>
        <v>0</v>
      </c>
    </row>
    <row r="823" spans="1:13" s="182" customFormat="1" ht="45" x14ac:dyDescent="0.25">
      <c r="A823" s="183">
        <f>A821+0.0001</f>
        <v>3.474000000000669</v>
      </c>
      <c r="B823" s="202" t="s">
        <v>1609</v>
      </c>
      <c r="C823" s="352" t="s">
        <v>2055</v>
      </c>
      <c r="D823" s="193" t="s">
        <v>1971</v>
      </c>
      <c r="E823" s="331" t="s">
        <v>1828</v>
      </c>
      <c r="F823" s="332" t="s">
        <v>44</v>
      </c>
      <c r="G823" s="361"/>
      <c r="H823" s="51">
        <f t="shared" ref="H823:I823" si="332">H662*1.3</f>
        <v>12350</v>
      </c>
      <c r="I823" s="51">
        <f t="shared" si="332"/>
        <v>7072</v>
      </c>
      <c r="J823" s="274">
        <f t="shared" ref="J823" si="333">J662*1.3</f>
        <v>7072</v>
      </c>
      <c r="K823" s="51">
        <f t="shared" si="329"/>
        <v>0</v>
      </c>
      <c r="L823" s="51">
        <f t="shared" si="329"/>
        <v>0</v>
      </c>
      <c r="M823" s="51">
        <f t="shared" si="329"/>
        <v>0</v>
      </c>
    </row>
    <row r="824" spans="1:13" s="182" customFormat="1" x14ac:dyDescent="0.25">
      <c r="A824" s="183"/>
      <c r="B824" s="202"/>
      <c r="C824" s="352"/>
      <c r="D824" s="193"/>
      <c r="E824" s="331"/>
      <c r="F824" s="332"/>
      <c r="G824" s="361"/>
      <c r="H824" s="51"/>
      <c r="I824" s="51"/>
      <c r="J824" s="274"/>
      <c r="K824" s="51">
        <f t="shared" si="329"/>
        <v>0</v>
      </c>
      <c r="L824" s="51">
        <f t="shared" si="329"/>
        <v>0</v>
      </c>
      <c r="M824" s="51">
        <f t="shared" si="329"/>
        <v>0</v>
      </c>
    </row>
    <row r="825" spans="1:13" s="182" customFormat="1" ht="45" x14ac:dyDescent="0.25">
      <c r="A825" s="183">
        <f>A823+0.0001</f>
        <v>3.4741000000006692</v>
      </c>
      <c r="B825" s="202" t="s">
        <v>1609</v>
      </c>
      <c r="C825" s="352" t="s">
        <v>2056</v>
      </c>
      <c r="D825" s="193" t="s">
        <v>1971</v>
      </c>
      <c r="E825" s="331" t="s">
        <v>1830</v>
      </c>
      <c r="F825" s="332" t="s">
        <v>44</v>
      </c>
      <c r="G825" s="361"/>
      <c r="H825" s="51">
        <f t="shared" ref="H825:I825" si="334">H664*1.3</f>
        <v>13702</v>
      </c>
      <c r="I825" s="51">
        <f t="shared" si="334"/>
        <v>8658</v>
      </c>
      <c r="J825" s="274">
        <f t="shared" ref="J825" si="335">J664*1.3</f>
        <v>8658</v>
      </c>
      <c r="K825" s="51">
        <f t="shared" si="329"/>
        <v>0</v>
      </c>
      <c r="L825" s="51">
        <f t="shared" si="329"/>
        <v>0</v>
      </c>
      <c r="M825" s="51">
        <f t="shared" si="329"/>
        <v>0</v>
      </c>
    </row>
    <row r="826" spans="1:13" s="182" customFormat="1" x14ac:dyDescent="0.25">
      <c r="A826" s="183"/>
      <c r="B826" s="202"/>
      <c r="C826" s="352"/>
      <c r="D826" s="193"/>
      <c r="E826" s="331"/>
      <c r="F826" s="332"/>
      <c r="G826" s="361"/>
      <c r="H826" s="51"/>
      <c r="I826" s="51"/>
      <c r="J826" s="274"/>
      <c r="K826" s="51">
        <f t="shared" si="329"/>
        <v>0</v>
      </c>
      <c r="L826" s="51">
        <f t="shared" si="329"/>
        <v>0</v>
      </c>
      <c r="M826" s="51">
        <f t="shared" si="329"/>
        <v>0</v>
      </c>
    </row>
    <row r="827" spans="1:13" s="182" customFormat="1" ht="45" x14ac:dyDescent="0.25">
      <c r="A827" s="183">
        <f>A825+0.0001</f>
        <v>3.4742000000006694</v>
      </c>
      <c r="B827" s="202" t="s">
        <v>1609</v>
      </c>
      <c r="C827" s="352" t="s">
        <v>2056</v>
      </c>
      <c r="D827" s="193" t="s">
        <v>1972</v>
      </c>
      <c r="E827" s="331" t="s">
        <v>1831</v>
      </c>
      <c r="F827" s="332" t="s">
        <v>44</v>
      </c>
      <c r="G827" s="361"/>
      <c r="H827" s="51">
        <f t="shared" ref="H827:I827" si="336">H666*1.3</f>
        <v>15951</v>
      </c>
      <c r="I827" s="51">
        <f t="shared" si="336"/>
        <v>9438</v>
      </c>
      <c r="J827" s="274">
        <f t="shared" ref="J827" si="337">J666*1.3</f>
        <v>9438</v>
      </c>
      <c r="K827" s="51">
        <f t="shared" si="329"/>
        <v>0</v>
      </c>
      <c r="L827" s="51">
        <f t="shared" si="329"/>
        <v>0</v>
      </c>
      <c r="M827" s="51">
        <f t="shared" si="329"/>
        <v>0</v>
      </c>
    </row>
    <row r="828" spans="1:13" s="182" customFormat="1" x14ac:dyDescent="0.25">
      <c r="A828" s="183"/>
      <c r="B828" s="202"/>
      <c r="C828" s="352"/>
      <c r="D828" s="193"/>
      <c r="E828" s="331"/>
      <c r="F828" s="332"/>
      <c r="G828" s="361"/>
      <c r="H828" s="51"/>
      <c r="I828" s="51"/>
      <c r="J828" s="274"/>
      <c r="K828" s="51">
        <f t="shared" si="329"/>
        <v>0</v>
      </c>
      <c r="L828" s="51">
        <f t="shared" si="329"/>
        <v>0</v>
      </c>
      <c r="M828" s="51">
        <f t="shared" si="329"/>
        <v>0</v>
      </c>
    </row>
    <row r="829" spans="1:13" s="182" customFormat="1" ht="45" x14ac:dyDescent="0.25">
      <c r="A829" s="183">
        <f>A827+0.0001</f>
        <v>3.4743000000006696</v>
      </c>
      <c r="B829" s="202" t="s">
        <v>1618</v>
      </c>
      <c r="C829" s="352" t="s">
        <v>2057</v>
      </c>
      <c r="D829" s="193" t="s">
        <v>1971</v>
      </c>
      <c r="E829" s="331" t="s">
        <v>2096</v>
      </c>
      <c r="F829" s="332" t="s">
        <v>44</v>
      </c>
      <c r="G829" s="361"/>
      <c r="H829" s="51">
        <f t="shared" ref="H829:I829" si="338">H668*1.3</f>
        <v>14755</v>
      </c>
      <c r="I829" s="51">
        <f t="shared" si="338"/>
        <v>9802</v>
      </c>
      <c r="J829" s="274">
        <f t="shared" ref="J829" si="339">J668*1.3</f>
        <v>9802</v>
      </c>
      <c r="K829" s="51">
        <f t="shared" si="329"/>
        <v>0</v>
      </c>
      <c r="L829" s="51">
        <f t="shared" si="329"/>
        <v>0</v>
      </c>
      <c r="M829" s="51">
        <f t="shared" si="329"/>
        <v>0</v>
      </c>
    </row>
    <row r="830" spans="1:13" s="182" customFormat="1" x14ac:dyDescent="0.25">
      <c r="A830" s="183"/>
      <c r="B830" s="202"/>
      <c r="C830" s="352"/>
      <c r="D830" s="193"/>
      <c r="E830" s="331"/>
      <c r="F830" s="332"/>
      <c r="G830" s="361"/>
      <c r="H830" s="51"/>
      <c r="I830" s="51"/>
      <c r="J830" s="274"/>
      <c r="K830" s="51">
        <f t="shared" si="329"/>
        <v>0</v>
      </c>
      <c r="L830" s="51">
        <f t="shared" si="329"/>
        <v>0</v>
      </c>
      <c r="M830" s="51">
        <f t="shared" si="329"/>
        <v>0</v>
      </c>
    </row>
    <row r="831" spans="1:13" s="182" customFormat="1" ht="60" x14ac:dyDescent="0.25">
      <c r="A831" s="183">
        <f>A829+0.0001</f>
        <v>3.4744000000006698</v>
      </c>
      <c r="B831" s="202" t="s">
        <v>1618</v>
      </c>
      <c r="C831" s="352" t="s">
        <v>2057</v>
      </c>
      <c r="D831" s="193" t="s">
        <v>1972</v>
      </c>
      <c r="E831" s="331" t="s">
        <v>1834</v>
      </c>
      <c r="F831" s="332" t="s">
        <v>44</v>
      </c>
      <c r="G831" s="361"/>
      <c r="H831" s="51">
        <f t="shared" ref="H831:I831" si="340">H670*1.3</f>
        <v>17225</v>
      </c>
      <c r="I831" s="51">
        <f t="shared" si="340"/>
        <v>11232</v>
      </c>
      <c r="J831" s="274">
        <f t="shared" ref="J831" si="341">J670*1.3</f>
        <v>11232</v>
      </c>
      <c r="K831" s="51">
        <f t="shared" si="329"/>
        <v>0</v>
      </c>
      <c r="L831" s="51">
        <f t="shared" si="329"/>
        <v>0</v>
      </c>
      <c r="M831" s="51">
        <f t="shared" si="329"/>
        <v>0</v>
      </c>
    </row>
    <row r="832" spans="1:13" s="182" customFormat="1" x14ac:dyDescent="0.25">
      <c r="A832" s="183"/>
      <c r="B832" s="202"/>
      <c r="C832" s="352"/>
      <c r="D832" s="193"/>
      <c r="E832" s="331"/>
      <c r="F832" s="332"/>
      <c r="G832" s="361"/>
      <c r="H832" s="51"/>
      <c r="I832" s="51"/>
      <c r="J832" s="274"/>
      <c r="K832" s="51">
        <f t="shared" si="329"/>
        <v>0</v>
      </c>
      <c r="L832" s="51">
        <f t="shared" si="329"/>
        <v>0</v>
      </c>
      <c r="M832" s="51">
        <f t="shared" si="329"/>
        <v>0</v>
      </c>
    </row>
    <row r="833" spans="1:13" s="182" customFormat="1" ht="48" customHeight="1" x14ac:dyDescent="0.25">
      <c r="A833" s="183">
        <f>A831+0.0001</f>
        <v>3.4745000000006701</v>
      </c>
      <c r="B833" s="202" t="s">
        <v>1621</v>
      </c>
      <c r="C833" s="352" t="s">
        <v>2059</v>
      </c>
      <c r="D833" s="193" t="s">
        <v>1971</v>
      </c>
      <c r="E833" s="331" t="s">
        <v>1836</v>
      </c>
      <c r="F833" s="332" t="s">
        <v>44</v>
      </c>
      <c r="G833" s="361"/>
      <c r="H833" s="51">
        <f t="shared" ref="H833:I833" si="342">H672*1.3</f>
        <v>11869</v>
      </c>
      <c r="I833" s="51">
        <f t="shared" si="342"/>
        <v>7605</v>
      </c>
      <c r="J833" s="274">
        <f t="shared" ref="J833" si="343">J672*1.3</f>
        <v>7605</v>
      </c>
      <c r="K833" s="51">
        <f t="shared" si="329"/>
        <v>0</v>
      </c>
      <c r="L833" s="51">
        <f t="shared" si="329"/>
        <v>0</v>
      </c>
      <c r="M833" s="51">
        <f t="shared" si="329"/>
        <v>0</v>
      </c>
    </row>
    <row r="834" spans="1:13" s="182" customFormat="1" x14ac:dyDescent="0.25">
      <c r="A834" s="183"/>
      <c r="B834" s="202"/>
      <c r="C834" s="352"/>
      <c r="D834" s="193"/>
      <c r="E834" s="331"/>
      <c r="F834" s="332"/>
      <c r="G834" s="361"/>
      <c r="H834" s="51"/>
      <c r="I834" s="51"/>
      <c r="J834" s="274"/>
      <c r="K834" s="51">
        <f t="shared" si="329"/>
        <v>0</v>
      </c>
      <c r="L834" s="51">
        <f t="shared" si="329"/>
        <v>0</v>
      </c>
      <c r="M834" s="51">
        <f t="shared" si="329"/>
        <v>0</v>
      </c>
    </row>
    <row r="835" spans="1:13" s="182" customFormat="1" ht="45" x14ac:dyDescent="0.25">
      <c r="A835" s="183">
        <f>A833+0.0001</f>
        <v>3.4746000000006703</v>
      </c>
      <c r="B835" s="202" t="s">
        <v>1621</v>
      </c>
      <c r="C835" s="352" t="s">
        <v>2060</v>
      </c>
      <c r="D835" s="193" t="s">
        <v>1971</v>
      </c>
      <c r="E835" s="331" t="s">
        <v>1838</v>
      </c>
      <c r="F835" s="332" t="s">
        <v>44</v>
      </c>
      <c r="G835" s="361"/>
      <c r="H835" s="51">
        <f t="shared" ref="H835:I835" si="344">H674*1.3</f>
        <v>12558</v>
      </c>
      <c r="I835" s="51">
        <f t="shared" si="344"/>
        <v>8450</v>
      </c>
      <c r="J835" s="274">
        <f t="shared" ref="J835" si="345">J674*1.3</f>
        <v>8450</v>
      </c>
      <c r="K835" s="51">
        <f t="shared" si="329"/>
        <v>0</v>
      </c>
      <c r="L835" s="51">
        <f t="shared" si="329"/>
        <v>0</v>
      </c>
      <c r="M835" s="51">
        <f t="shared" si="329"/>
        <v>0</v>
      </c>
    </row>
    <row r="836" spans="1:13" s="182" customFormat="1" x14ac:dyDescent="0.25">
      <c r="A836" s="183"/>
      <c r="B836" s="202"/>
      <c r="C836" s="352"/>
      <c r="D836" s="193"/>
      <c r="E836" s="331"/>
      <c r="F836" s="332"/>
      <c r="G836" s="361"/>
      <c r="H836" s="51"/>
      <c r="I836" s="51"/>
      <c r="J836" s="274"/>
      <c r="K836" s="51">
        <f t="shared" si="329"/>
        <v>0</v>
      </c>
      <c r="L836" s="51">
        <f t="shared" si="329"/>
        <v>0</v>
      </c>
      <c r="M836" s="51">
        <f t="shared" si="329"/>
        <v>0</v>
      </c>
    </row>
    <row r="837" spans="1:13" s="182" customFormat="1" ht="45" x14ac:dyDescent="0.25">
      <c r="A837" s="183">
        <f>A835+0.0001</f>
        <v>3.4747000000006705</v>
      </c>
      <c r="B837" s="202" t="s">
        <v>1621</v>
      </c>
      <c r="C837" s="352" t="s">
        <v>2061</v>
      </c>
      <c r="D837" s="193" t="s">
        <v>1971</v>
      </c>
      <c r="E837" s="331" t="s">
        <v>1840</v>
      </c>
      <c r="F837" s="332" t="s">
        <v>44</v>
      </c>
      <c r="G837" s="361"/>
      <c r="H837" s="51">
        <f t="shared" ref="H837:I837" si="346">H676*1.3</f>
        <v>13247</v>
      </c>
      <c r="I837" s="51">
        <f t="shared" si="346"/>
        <v>10023</v>
      </c>
      <c r="J837" s="274">
        <f t="shared" ref="J837" si="347">J676*1.3</f>
        <v>10023</v>
      </c>
      <c r="K837" s="51">
        <f t="shared" si="329"/>
        <v>0</v>
      </c>
      <c r="L837" s="51">
        <f t="shared" si="329"/>
        <v>0</v>
      </c>
      <c r="M837" s="51">
        <f t="shared" si="329"/>
        <v>0</v>
      </c>
    </row>
    <row r="838" spans="1:13" s="182" customFormat="1" x14ac:dyDescent="0.25">
      <c r="A838" s="183"/>
      <c r="B838" s="202"/>
      <c r="C838" s="352"/>
      <c r="D838" s="193"/>
      <c r="E838" s="331"/>
      <c r="F838" s="332"/>
      <c r="G838" s="361"/>
      <c r="H838" s="51"/>
      <c r="I838" s="51"/>
      <c r="J838" s="274"/>
      <c r="K838" s="51">
        <f t="shared" si="329"/>
        <v>0</v>
      </c>
      <c r="L838" s="51">
        <f t="shared" si="329"/>
        <v>0</v>
      </c>
      <c r="M838" s="51">
        <f t="shared" si="329"/>
        <v>0</v>
      </c>
    </row>
    <row r="839" spans="1:13" s="182" customFormat="1" ht="45" x14ac:dyDescent="0.25">
      <c r="A839" s="183">
        <f>A837+0.0001</f>
        <v>3.4748000000006707</v>
      </c>
      <c r="B839" s="202" t="s">
        <v>1621</v>
      </c>
      <c r="C839" s="352" t="s">
        <v>2061</v>
      </c>
      <c r="D839" s="193" t="s">
        <v>1972</v>
      </c>
      <c r="E839" s="331" t="s">
        <v>1841</v>
      </c>
      <c r="F839" s="332" t="s">
        <v>44</v>
      </c>
      <c r="G839" s="361"/>
      <c r="H839" s="51">
        <f t="shared" ref="H839:I839" si="348">H678*1.3</f>
        <v>15145</v>
      </c>
      <c r="I839" s="51">
        <f t="shared" si="348"/>
        <v>11167</v>
      </c>
      <c r="J839" s="274">
        <f t="shared" ref="J839" si="349">J678*1.3</f>
        <v>11167</v>
      </c>
      <c r="K839" s="51">
        <f t="shared" si="329"/>
        <v>0</v>
      </c>
      <c r="L839" s="51">
        <f t="shared" si="329"/>
        <v>0</v>
      </c>
      <c r="M839" s="51">
        <f t="shared" si="329"/>
        <v>0</v>
      </c>
    </row>
    <row r="840" spans="1:13" s="182" customFormat="1" x14ac:dyDescent="0.25">
      <c r="A840" s="183"/>
      <c r="B840" s="202"/>
      <c r="C840" s="352"/>
      <c r="D840" s="193"/>
      <c r="E840" s="331"/>
      <c r="F840" s="332"/>
      <c r="G840" s="361"/>
      <c r="H840" s="51"/>
      <c r="I840" s="51"/>
      <c r="J840" s="274"/>
      <c r="K840" s="51">
        <f t="shared" si="329"/>
        <v>0</v>
      </c>
      <c r="L840" s="51">
        <f t="shared" si="329"/>
        <v>0</v>
      </c>
      <c r="M840" s="51">
        <f t="shared" si="329"/>
        <v>0</v>
      </c>
    </row>
    <row r="841" spans="1:13" s="182" customFormat="1" ht="45" x14ac:dyDescent="0.25">
      <c r="A841" s="183">
        <f>A839+0.0001</f>
        <v>3.4749000000006709</v>
      </c>
      <c r="B841" s="202" t="s">
        <v>1630</v>
      </c>
      <c r="C841" s="352" t="s">
        <v>2062</v>
      </c>
      <c r="D841" s="193" t="s">
        <v>1971</v>
      </c>
      <c r="E841" s="331" t="s">
        <v>1843</v>
      </c>
      <c r="F841" s="332" t="s">
        <v>44</v>
      </c>
      <c r="G841" s="361"/>
      <c r="H841" s="51">
        <f t="shared" ref="H841:I841" si="350">H680*1.3</f>
        <v>14781</v>
      </c>
      <c r="I841" s="51">
        <f t="shared" si="350"/>
        <v>11388</v>
      </c>
      <c r="J841" s="274">
        <f t="shared" ref="J841" si="351">J680*1.3</f>
        <v>11388</v>
      </c>
      <c r="K841" s="51">
        <f t="shared" si="329"/>
        <v>0</v>
      </c>
      <c r="L841" s="51">
        <f t="shared" si="329"/>
        <v>0</v>
      </c>
      <c r="M841" s="51">
        <f t="shared" si="329"/>
        <v>0</v>
      </c>
    </row>
    <row r="842" spans="1:13" s="182" customFormat="1" x14ac:dyDescent="0.25">
      <c r="A842" s="183"/>
      <c r="B842" s="202"/>
      <c r="C842" s="352"/>
      <c r="D842" s="193"/>
      <c r="E842" s="331"/>
      <c r="F842" s="332"/>
      <c r="G842" s="361"/>
      <c r="H842" s="51"/>
      <c r="I842" s="51"/>
      <c r="J842" s="274"/>
      <c r="K842" s="51">
        <f t="shared" si="329"/>
        <v>0</v>
      </c>
      <c r="L842" s="51">
        <f t="shared" si="329"/>
        <v>0</v>
      </c>
      <c r="M842" s="51">
        <f t="shared" si="329"/>
        <v>0</v>
      </c>
    </row>
    <row r="843" spans="1:13" s="182" customFormat="1" ht="60" x14ac:dyDescent="0.25">
      <c r="A843" s="183">
        <f>A841+0.0001</f>
        <v>3.4750000000006711</v>
      </c>
      <c r="B843" s="202" t="s">
        <v>1630</v>
      </c>
      <c r="C843" s="352" t="s">
        <v>2062</v>
      </c>
      <c r="D843" s="193" t="s">
        <v>1972</v>
      </c>
      <c r="E843" s="331" t="s">
        <v>1844</v>
      </c>
      <c r="F843" s="332" t="s">
        <v>44</v>
      </c>
      <c r="G843" s="361"/>
      <c r="H843" s="51">
        <f t="shared" ref="H843:I843" si="352">H682*1.3</f>
        <v>16731</v>
      </c>
      <c r="I843" s="51">
        <f t="shared" si="352"/>
        <v>12623</v>
      </c>
      <c r="J843" s="274">
        <f t="shared" ref="J843" si="353">J682*1.3</f>
        <v>12623</v>
      </c>
      <c r="K843" s="51">
        <f t="shared" si="329"/>
        <v>0</v>
      </c>
      <c r="L843" s="51">
        <f t="shared" si="329"/>
        <v>0</v>
      </c>
      <c r="M843" s="51">
        <f t="shared" si="329"/>
        <v>0</v>
      </c>
    </row>
    <row r="844" spans="1:13" s="182" customFormat="1" x14ac:dyDescent="0.25">
      <c r="A844" s="183"/>
      <c r="B844" s="202"/>
      <c r="C844" s="352"/>
      <c r="D844" s="193"/>
      <c r="E844" s="331"/>
      <c r="F844" s="332"/>
      <c r="G844" s="361"/>
      <c r="H844" s="51"/>
      <c r="I844" s="51"/>
      <c r="J844" s="274"/>
      <c r="K844" s="51">
        <f t="shared" si="329"/>
        <v>0</v>
      </c>
      <c r="L844" s="51">
        <f t="shared" si="329"/>
        <v>0</v>
      </c>
      <c r="M844" s="51">
        <f t="shared" si="329"/>
        <v>0</v>
      </c>
    </row>
    <row r="845" spans="1:13" s="182" customFormat="1" ht="45" x14ac:dyDescent="0.25">
      <c r="A845" s="183">
        <f>A843+0.0001</f>
        <v>3.4751000000006713</v>
      </c>
      <c r="B845" s="202" t="s">
        <v>1630</v>
      </c>
      <c r="C845" s="352" t="s">
        <v>2063</v>
      </c>
      <c r="D845" s="193" t="s">
        <v>1971</v>
      </c>
      <c r="E845" s="331" t="s">
        <v>1846</v>
      </c>
      <c r="F845" s="332" t="s">
        <v>44</v>
      </c>
      <c r="G845" s="361"/>
      <c r="H845" s="51">
        <f t="shared" ref="H845:I845" si="354">H684*1.3</f>
        <v>15600</v>
      </c>
      <c r="I845" s="51">
        <f t="shared" si="354"/>
        <v>12766</v>
      </c>
      <c r="J845" s="274">
        <f t="shared" ref="J845" si="355">J684*1.3</f>
        <v>12766</v>
      </c>
      <c r="K845" s="51">
        <f t="shared" si="329"/>
        <v>0</v>
      </c>
      <c r="L845" s="51">
        <f t="shared" si="329"/>
        <v>0</v>
      </c>
      <c r="M845" s="51">
        <f t="shared" si="329"/>
        <v>0</v>
      </c>
    </row>
    <row r="846" spans="1:13" s="182" customFormat="1" x14ac:dyDescent="0.25">
      <c r="A846" s="183"/>
      <c r="B846" s="202"/>
      <c r="C846" s="352"/>
      <c r="D846" s="193"/>
      <c r="E846" s="331"/>
      <c r="F846" s="332"/>
      <c r="G846" s="361"/>
      <c r="H846" s="51"/>
      <c r="I846" s="51"/>
      <c r="J846" s="274"/>
      <c r="K846" s="51">
        <f t="shared" si="329"/>
        <v>0</v>
      </c>
      <c r="L846" s="51">
        <f t="shared" si="329"/>
        <v>0</v>
      </c>
      <c r="M846" s="51">
        <f t="shared" si="329"/>
        <v>0</v>
      </c>
    </row>
    <row r="847" spans="1:13" s="182" customFormat="1" ht="60" x14ac:dyDescent="0.25">
      <c r="A847" s="183">
        <f>A845+0.0001</f>
        <v>3.4752000000006715</v>
      </c>
      <c r="B847" s="202" t="s">
        <v>1630</v>
      </c>
      <c r="C847" s="352" t="s">
        <v>2063</v>
      </c>
      <c r="D847" s="193" t="s">
        <v>1972</v>
      </c>
      <c r="E847" s="331" t="s">
        <v>1847</v>
      </c>
      <c r="F847" s="332" t="s">
        <v>44</v>
      </c>
      <c r="G847" s="361"/>
      <c r="H847" s="51">
        <f t="shared" ref="H847:I847" si="356">H686*1.3</f>
        <v>17654</v>
      </c>
      <c r="I847" s="51">
        <f t="shared" si="356"/>
        <v>14079</v>
      </c>
      <c r="J847" s="274">
        <f t="shared" ref="J847" si="357">J686*1.3</f>
        <v>14079</v>
      </c>
      <c r="K847" s="51">
        <f t="shared" si="329"/>
        <v>0</v>
      </c>
      <c r="L847" s="51">
        <f t="shared" si="329"/>
        <v>0</v>
      </c>
      <c r="M847" s="51">
        <f t="shared" si="329"/>
        <v>0</v>
      </c>
    </row>
    <row r="848" spans="1:13" s="182" customFormat="1" x14ac:dyDescent="0.25">
      <c r="A848" s="183"/>
      <c r="B848" s="202"/>
      <c r="C848" s="352"/>
      <c r="D848" s="193"/>
      <c r="E848" s="331"/>
      <c r="F848" s="332"/>
      <c r="G848" s="361"/>
      <c r="H848" s="51"/>
      <c r="I848" s="51"/>
      <c r="J848" s="274"/>
      <c r="K848" s="51">
        <f t="shared" si="329"/>
        <v>0</v>
      </c>
      <c r="L848" s="51">
        <f t="shared" si="329"/>
        <v>0</v>
      </c>
      <c r="M848" s="51">
        <f t="shared" si="329"/>
        <v>0</v>
      </c>
    </row>
    <row r="849" spans="1:13" s="182" customFormat="1" ht="45" x14ac:dyDescent="0.25">
      <c r="A849" s="183">
        <f>A847+0.0001</f>
        <v>3.4753000000006717</v>
      </c>
      <c r="B849" s="202" t="s">
        <v>1635</v>
      </c>
      <c r="C849" s="352" t="s">
        <v>2064</v>
      </c>
      <c r="D849" s="193" t="s">
        <v>1971</v>
      </c>
      <c r="E849" s="331" t="s">
        <v>1849</v>
      </c>
      <c r="F849" s="332" t="s">
        <v>44</v>
      </c>
      <c r="G849" s="361"/>
      <c r="H849" s="51">
        <f t="shared" ref="H849:I849" si="358">H688*1.3</f>
        <v>16874</v>
      </c>
      <c r="I849" s="51">
        <f t="shared" si="358"/>
        <v>13806</v>
      </c>
      <c r="J849" s="274">
        <f t="shared" ref="J849" si="359">J688*1.3</f>
        <v>13806</v>
      </c>
      <c r="K849" s="51">
        <f t="shared" ref="K849:M912" si="360">$G849*H849</f>
        <v>0</v>
      </c>
      <c r="L849" s="51">
        <f t="shared" si="360"/>
        <v>0</v>
      </c>
      <c r="M849" s="51">
        <f t="shared" si="360"/>
        <v>0</v>
      </c>
    </row>
    <row r="850" spans="1:13" s="182" customFormat="1" x14ac:dyDescent="0.25">
      <c r="A850" s="183"/>
      <c r="B850" s="202"/>
      <c r="C850" s="352"/>
      <c r="D850" s="193"/>
      <c r="E850" s="331"/>
      <c r="F850" s="332"/>
      <c r="G850" s="361"/>
      <c r="H850" s="51"/>
      <c r="I850" s="51"/>
      <c r="J850" s="274"/>
      <c r="K850" s="51">
        <f t="shared" si="360"/>
        <v>0</v>
      </c>
      <c r="L850" s="51">
        <f t="shared" si="360"/>
        <v>0</v>
      </c>
      <c r="M850" s="51">
        <f t="shared" si="360"/>
        <v>0</v>
      </c>
    </row>
    <row r="851" spans="1:13" s="182" customFormat="1" ht="60" x14ac:dyDescent="0.25">
      <c r="A851" s="183">
        <f>A849+0.0001</f>
        <v>3.475400000000672</v>
      </c>
      <c r="B851" s="202" t="s">
        <v>1635</v>
      </c>
      <c r="C851" s="352" t="s">
        <v>2064</v>
      </c>
      <c r="D851" s="193" t="s">
        <v>1972</v>
      </c>
      <c r="E851" s="331" t="s">
        <v>1850</v>
      </c>
      <c r="F851" s="332" t="s">
        <v>44</v>
      </c>
      <c r="G851" s="361"/>
      <c r="H851" s="51">
        <f t="shared" ref="H851:I851" si="361">H690*1.3</f>
        <v>19539</v>
      </c>
      <c r="I851" s="51">
        <f t="shared" si="361"/>
        <v>15574</v>
      </c>
      <c r="J851" s="274">
        <f t="shared" ref="J851" si="362">J690*1.3</f>
        <v>15574</v>
      </c>
      <c r="K851" s="51">
        <f t="shared" si="360"/>
        <v>0</v>
      </c>
      <c r="L851" s="51">
        <f t="shared" si="360"/>
        <v>0</v>
      </c>
      <c r="M851" s="51">
        <f t="shared" si="360"/>
        <v>0</v>
      </c>
    </row>
    <row r="852" spans="1:13" s="182" customFormat="1" x14ac:dyDescent="0.25">
      <c r="A852" s="183"/>
      <c r="B852" s="202"/>
      <c r="C852" s="352"/>
      <c r="D852" s="193"/>
      <c r="E852" s="331"/>
      <c r="F852" s="332"/>
      <c r="G852" s="361"/>
      <c r="H852" s="51"/>
      <c r="I852" s="51"/>
      <c r="J852" s="274"/>
      <c r="K852" s="51">
        <f t="shared" si="360"/>
        <v>0</v>
      </c>
      <c r="L852" s="51">
        <f t="shared" si="360"/>
        <v>0</v>
      </c>
      <c r="M852" s="51">
        <f t="shared" si="360"/>
        <v>0</v>
      </c>
    </row>
    <row r="853" spans="1:13" s="182" customFormat="1" ht="45" x14ac:dyDescent="0.25">
      <c r="A853" s="183">
        <f>A851+0.0001</f>
        <v>3.4755000000006722</v>
      </c>
      <c r="B853" s="202" t="s">
        <v>1635</v>
      </c>
      <c r="C853" s="352" t="s">
        <v>2064</v>
      </c>
      <c r="D853" s="193" t="s">
        <v>1974</v>
      </c>
      <c r="E853" s="331" t="s">
        <v>1967</v>
      </c>
      <c r="F853" s="332" t="s">
        <v>44</v>
      </c>
      <c r="G853" s="361"/>
      <c r="H853" s="51">
        <f t="shared" ref="H853:I853" si="363">H692*1.3</f>
        <v>25298</v>
      </c>
      <c r="I853" s="51">
        <f t="shared" si="363"/>
        <v>16406</v>
      </c>
      <c r="J853" s="274">
        <f t="shared" ref="J853" si="364">J692*1.3</f>
        <v>16406</v>
      </c>
      <c r="K853" s="51">
        <f t="shared" si="360"/>
        <v>0</v>
      </c>
      <c r="L853" s="51">
        <f t="shared" si="360"/>
        <v>0</v>
      </c>
      <c r="M853" s="51">
        <f t="shared" si="360"/>
        <v>0</v>
      </c>
    </row>
    <row r="854" spans="1:13" s="182" customFormat="1" x14ac:dyDescent="0.25">
      <c r="A854" s="183"/>
      <c r="B854" s="202"/>
      <c r="C854" s="352"/>
      <c r="D854" s="193"/>
      <c r="E854" s="331"/>
      <c r="F854" s="332"/>
      <c r="G854" s="361"/>
      <c r="H854" s="51"/>
      <c r="I854" s="51"/>
      <c r="J854" s="274"/>
      <c r="K854" s="51">
        <f t="shared" si="360"/>
        <v>0</v>
      </c>
      <c r="L854" s="51">
        <f t="shared" si="360"/>
        <v>0</v>
      </c>
      <c r="M854" s="51">
        <f t="shared" si="360"/>
        <v>0</v>
      </c>
    </row>
    <row r="855" spans="1:13" s="182" customFormat="1" ht="45" x14ac:dyDescent="0.25">
      <c r="A855" s="183">
        <f>A853+0.0001</f>
        <v>3.4756000000006724</v>
      </c>
      <c r="B855" s="202" t="s">
        <v>1635</v>
      </c>
      <c r="C855" s="352" t="s">
        <v>2066</v>
      </c>
      <c r="D855" s="193" t="s">
        <v>1971</v>
      </c>
      <c r="E855" s="331" t="s">
        <v>1854</v>
      </c>
      <c r="F855" s="332" t="s">
        <v>44</v>
      </c>
      <c r="G855" s="361"/>
      <c r="H855" s="51">
        <f t="shared" ref="H855:I855" si="365">H694*1.3</f>
        <v>18005</v>
      </c>
      <c r="I855" s="51">
        <f t="shared" si="365"/>
        <v>15652</v>
      </c>
      <c r="J855" s="274">
        <f t="shared" ref="J855" si="366">J694*1.3</f>
        <v>15652</v>
      </c>
      <c r="K855" s="51">
        <f t="shared" si="360"/>
        <v>0</v>
      </c>
      <c r="L855" s="51">
        <f t="shared" si="360"/>
        <v>0</v>
      </c>
      <c r="M855" s="51">
        <f t="shared" si="360"/>
        <v>0</v>
      </c>
    </row>
    <row r="856" spans="1:13" s="182" customFormat="1" x14ac:dyDescent="0.25">
      <c r="A856" s="183"/>
      <c r="B856" s="202"/>
      <c r="C856" s="352"/>
      <c r="D856" s="193"/>
      <c r="E856" s="331"/>
      <c r="F856" s="332"/>
      <c r="G856" s="361"/>
      <c r="H856" s="51"/>
      <c r="I856" s="51"/>
      <c r="J856" s="274"/>
      <c r="K856" s="51">
        <f t="shared" si="360"/>
        <v>0</v>
      </c>
      <c r="L856" s="51">
        <f t="shared" si="360"/>
        <v>0</v>
      </c>
      <c r="M856" s="51">
        <f t="shared" si="360"/>
        <v>0</v>
      </c>
    </row>
    <row r="857" spans="1:13" s="182" customFormat="1" ht="60" x14ac:dyDescent="0.25">
      <c r="A857" s="183">
        <f>A855+0.0001</f>
        <v>3.4757000000006726</v>
      </c>
      <c r="B857" s="202" t="s">
        <v>1635</v>
      </c>
      <c r="C857" s="352" t="s">
        <v>2066</v>
      </c>
      <c r="D857" s="193" t="s">
        <v>1972</v>
      </c>
      <c r="E857" s="331" t="s">
        <v>1855</v>
      </c>
      <c r="F857" s="332" t="s">
        <v>44</v>
      </c>
      <c r="G857" s="361"/>
      <c r="H857" s="51">
        <f t="shared" ref="H857:I857" si="367">H696*1.3</f>
        <v>21333</v>
      </c>
      <c r="I857" s="51">
        <f t="shared" si="367"/>
        <v>16900</v>
      </c>
      <c r="J857" s="274">
        <f t="shared" ref="J857" si="368">J696*1.3</f>
        <v>16900</v>
      </c>
      <c r="K857" s="51">
        <f t="shared" si="360"/>
        <v>0</v>
      </c>
      <c r="L857" s="51">
        <f t="shared" si="360"/>
        <v>0</v>
      </c>
      <c r="M857" s="51">
        <f t="shared" si="360"/>
        <v>0</v>
      </c>
    </row>
    <row r="858" spans="1:13" s="182" customFormat="1" x14ac:dyDescent="0.25">
      <c r="A858" s="183"/>
      <c r="B858" s="202"/>
      <c r="C858" s="352"/>
      <c r="D858" s="193"/>
      <c r="E858" s="331"/>
      <c r="F858" s="332"/>
      <c r="G858" s="361"/>
      <c r="H858" s="51"/>
      <c r="I858" s="51"/>
      <c r="J858" s="274"/>
      <c r="K858" s="51">
        <f t="shared" si="360"/>
        <v>0</v>
      </c>
      <c r="L858" s="51">
        <f t="shared" si="360"/>
        <v>0</v>
      </c>
      <c r="M858" s="51">
        <f t="shared" si="360"/>
        <v>0</v>
      </c>
    </row>
    <row r="859" spans="1:13" s="182" customFormat="1" ht="60" x14ac:dyDescent="0.25">
      <c r="A859" s="183">
        <f>A857+0.0001</f>
        <v>3.4758000000006728</v>
      </c>
      <c r="B859" s="202" t="s">
        <v>1635</v>
      </c>
      <c r="C859" s="352" t="s">
        <v>2066</v>
      </c>
      <c r="D859" s="193" t="s">
        <v>1974</v>
      </c>
      <c r="E859" s="331" t="s">
        <v>1856</v>
      </c>
      <c r="F859" s="332" t="s">
        <v>44</v>
      </c>
      <c r="G859" s="361"/>
      <c r="H859" s="51">
        <f t="shared" ref="H859:I859" si="369">H698*1.3</f>
        <v>27469</v>
      </c>
      <c r="I859" s="51">
        <f t="shared" si="369"/>
        <v>18083</v>
      </c>
      <c r="J859" s="274">
        <f t="shared" ref="J859" si="370">J698*1.3</f>
        <v>18083</v>
      </c>
      <c r="K859" s="51">
        <f t="shared" si="360"/>
        <v>0</v>
      </c>
      <c r="L859" s="51">
        <f t="shared" si="360"/>
        <v>0</v>
      </c>
      <c r="M859" s="51">
        <f t="shared" si="360"/>
        <v>0</v>
      </c>
    </row>
    <row r="860" spans="1:13" s="182" customFormat="1" x14ac:dyDescent="0.25">
      <c r="A860" s="183"/>
      <c r="B860" s="202"/>
      <c r="C860" s="352"/>
      <c r="D860" s="193"/>
      <c r="E860" s="331"/>
      <c r="F860" s="332"/>
      <c r="G860" s="361"/>
      <c r="H860" s="51"/>
      <c r="I860" s="51"/>
      <c r="J860" s="274"/>
      <c r="K860" s="51">
        <f t="shared" si="360"/>
        <v>0</v>
      </c>
      <c r="L860" s="51">
        <f t="shared" si="360"/>
        <v>0</v>
      </c>
      <c r="M860" s="51">
        <f t="shared" si="360"/>
        <v>0</v>
      </c>
    </row>
    <row r="861" spans="1:13" s="182" customFormat="1" ht="45" x14ac:dyDescent="0.25">
      <c r="A861" s="183">
        <f>A859+0.0001</f>
        <v>3.475900000000673</v>
      </c>
      <c r="B861" s="202" t="s">
        <v>1635</v>
      </c>
      <c r="C861" s="352" t="s">
        <v>2067</v>
      </c>
      <c r="D861" s="193" t="s">
        <v>1971</v>
      </c>
      <c r="E861" s="331" t="s">
        <v>1858</v>
      </c>
      <c r="F861" s="332" t="s">
        <v>44</v>
      </c>
      <c r="G861" s="361"/>
      <c r="H861" s="51">
        <f t="shared" ref="H861:I861" si="371">H700*1.3</f>
        <v>19253</v>
      </c>
      <c r="I861" s="274">
        <f t="shared" si="371"/>
        <v>19253</v>
      </c>
      <c r="J861" s="274">
        <f t="shared" ref="J861" si="372">J700*1.3</f>
        <v>19253</v>
      </c>
      <c r="K861" s="51">
        <f t="shared" si="360"/>
        <v>0</v>
      </c>
      <c r="L861" s="51">
        <f t="shared" si="360"/>
        <v>0</v>
      </c>
      <c r="M861" s="51">
        <f t="shared" si="360"/>
        <v>0</v>
      </c>
    </row>
    <row r="862" spans="1:13" s="182" customFormat="1" x14ac:dyDescent="0.25">
      <c r="A862" s="183"/>
      <c r="B862" s="202"/>
      <c r="C862" s="352"/>
      <c r="D862" s="193"/>
      <c r="E862" s="331"/>
      <c r="F862" s="332"/>
      <c r="G862" s="361"/>
      <c r="H862" s="51"/>
      <c r="I862" s="274"/>
      <c r="J862" s="274"/>
      <c r="K862" s="51">
        <f t="shared" si="360"/>
        <v>0</v>
      </c>
      <c r="L862" s="51">
        <f t="shared" si="360"/>
        <v>0</v>
      </c>
      <c r="M862" s="51">
        <f t="shared" si="360"/>
        <v>0</v>
      </c>
    </row>
    <row r="863" spans="1:13" s="182" customFormat="1" ht="60" x14ac:dyDescent="0.25">
      <c r="A863" s="183">
        <f>A861+0.0001</f>
        <v>3.4760000000006732</v>
      </c>
      <c r="B863" s="202" t="s">
        <v>1635</v>
      </c>
      <c r="C863" s="352" t="s">
        <v>2067</v>
      </c>
      <c r="D863" s="193" t="s">
        <v>1972</v>
      </c>
      <c r="E863" s="331" t="s">
        <v>1859</v>
      </c>
      <c r="F863" s="332" t="s">
        <v>44</v>
      </c>
      <c r="G863" s="361"/>
      <c r="H863" s="51">
        <f t="shared" ref="H863:I863" si="373">H702*1.3</f>
        <v>22269</v>
      </c>
      <c r="I863" s="274">
        <f t="shared" si="373"/>
        <v>22269</v>
      </c>
      <c r="J863" s="274">
        <f t="shared" ref="J863" si="374">J702*1.3</f>
        <v>22269</v>
      </c>
      <c r="K863" s="51">
        <f t="shared" si="360"/>
        <v>0</v>
      </c>
      <c r="L863" s="51">
        <f t="shared" si="360"/>
        <v>0</v>
      </c>
      <c r="M863" s="51">
        <f t="shared" si="360"/>
        <v>0</v>
      </c>
    </row>
    <row r="864" spans="1:13" s="182" customFormat="1" x14ac:dyDescent="0.25">
      <c r="A864" s="183"/>
      <c r="B864" s="202"/>
      <c r="C864" s="352"/>
      <c r="D864" s="193"/>
      <c r="E864" s="331"/>
      <c r="F864" s="332"/>
      <c r="G864" s="361"/>
      <c r="H864" s="51"/>
      <c r="I864" s="274"/>
      <c r="J864" s="274"/>
      <c r="K864" s="51">
        <f t="shared" si="360"/>
        <v>0</v>
      </c>
      <c r="L864" s="51">
        <f t="shared" si="360"/>
        <v>0</v>
      </c>
      <c r="M864" s="51">
        <f t="shared" si="360"/>
        <v>0</v>
      </c>
    </row>
    <row r="865" spans="1:13" s="182" customFormat="1" ht="60" x14ac:dyDescent="0.25">
      <c r="A865" s="183">
        <f>A863+0.0001</f>
        <v>3.4761000000006734</v>
      </c>
      <c r="B865" s="202" t="s">
        <v>1635</v>
      </c>
      <c r="C865" s="352" t="s">
        <v>2067</v>
      </c>
      <c r="D865" s="193" t="s">
        <v>1974</v>
      </c>
      <c r="E865" s="331" t="s">
        <v>1860</v>
      </c>
      <c r="F865" s="332" t="s">
        <v>44</v>
      </c>
      <c r="G865" s="361"/>
      <c r="H865" s="51">
        <f t="shared" ref="H865:I865" si="375">H704*1.3</f>
        <v>30654</v>
      </c>
      <c r="I865" s="274">
        <f t="shared" si="375"/>
        <v>30654</v>
      </c>
      <c r="J865" s="274">
        <f t="shared" ref="J865" si="376">J704*1.3</f>
        <v>30654</v>
      </c>
      <c r="K865" s="51">
        <f t="shared" si="360"/>
        <v>0</v>
      </c>
      <c r="L865" s="51">
        <f t="shared" si="360"/>
        <v>0</v>
      </c>
      <c r="M865" s="51">
        <f t="shared" si="360"/>
        <v>0</v>
      </c>
    </row>
    <row r="866" spans="1:13" s="182" customFormat="1" x14ac:dyDescent="0.25">
      <c r="A866" s="183"/>
      <c r="B866" s="202"/>
      <c r="C866" s="352"/>
      <c r="D866" s="193"/>
      <c r="E866" s="331"/>
      <c r="F866" s="332"/>
      <c r="G866" s="361"/>
      <c r="H866" s="51"/>
      <c r="I866" s="274"/>
      <c r="J866" s="274"/>
      <c r="K866" s="51">
        <f t="shared" si="360"/>
        <v>0</v>
      </c>
      <c r="L866" s="51">
        <f t="shared" si="360"/>
        <v>0</v>
      </c>
      <c r="M866" s="51">
        <f t="shared" si="360"/>
        <v>0</v>
      </c>
    </row>
    <row r="867" spans="1:13" s="182" customFormat="1" ht="45" x14ac:dyDescent="0.25">
      <c r="A867" s="183">
        <f>A865+0.0001</f>
        <v>3.4762000000006736</v>
      </c>
      <c r="B867" s="202" t="s">
        <v>1635</v>
      </c>
      <c r="C867" s="352" t="s">
        <v>2068</v>
      </c>
      <c r="D867" s="193" t="s">
        <v>1971</v>
      </c>
      <c r="E867" s="331" t="s">
        <v>1862</v>
      </c>
      <c r="F867" s="332" t="s">
        <v>44</v>
      </c>
      <c r="G867" s="361"/>
      <c r="H867" s="51">
        <f t="shared" ref="H867:I867" si="377">H706*1.3</f>
        <v>20787</v>
      </c>
      <c r="I867" s="274">
        <f t="shared" si="377"/>
        <v>20787</v>
      </c>
      <c r="J867" s="274">
        <f t="shared" ref="J867" si="378">J706*1.3</f>
        <v>20787</v>
      </c>
      <c r="K867" s="51">
        <f t="shared" si="360"/>
        <v>0</v>
      </c>
      <c r="L867" s="51">
        <f t="shared" si="360"/>
        <v>0</v>
      </c>
      <c r="M867" s="51">
        <f t="shared" si="360"/>
        <v>0</v>
      </c>
    </row>
    <row r="868" spans="1:13" s="182" customFormat="1" x14ac:dyDescent="0.25">
      <c r="A868" s="183"/>
      <c r="B868" s="202"/>
      <c r="C868" s="352"/>
      <c r="D868" s="193"/>
      <c r="E868" s="331"/>
      <c r="F868" s="332"/>
      <c r="G868" s="361"/>
      <c r="H868" s="51"/>
      <c r="I868" s="274"/>
      <c r="J868" s="274"/>
      <c r="K868" s="51">
        <f t="shared" si="360"/>
        <v>0</v>
      </c>
      <c r="L868" s="51">
        <f t="shared" si="360"/>
        <v>0</v>
      </c>
      <c r="M868" s="51">
        <f t="shared" si="360"/>
        <v>0</v>
      </c>
    </row>
    <row r="869" spans="1:13" s="182" customFormat="1" ht="60" x14ac:dyDescent="0.25">
      <c r="A869" s="183">
        <f>A867+0.0001</f>
        <v>3.4763000000006739</v>
      </c>
      <c r="B869" s="202" t="s">
        <v>1635</v>
      </c>
      <c r="C869" s="352" t="s">
        <v>2068</v>
      </c>
      <c r="D869" s="193" t="s">
        <v>1972</v>
      </c>
      <c r="E869" s="331" t="s">
        <v>1863</v>
      </c>
      <c r="F869" s="332" t="s">
        <v>44</v>
      </c>
      <c r="G869" s="361"/>
      <c r="H869" s="51">
        <f t="shared" ref="H869:I869" si="379">H708*1.3</f>
        <v>23920</v>
      </c>
      <c r="I869" s="274">
        <f t="shared" si="379"/>
        <v>23920</v>
      </c>
      <c r="J869" s="274">
        <f t="shared" ref="J869" si="380">J708*1.3</f>
        <v>23920</v>
      </c>
      <c r="K869" s="51">
        <f t="shared" si="360"/>
        <v>0</v>
      </c>
      <c r="L869" s="51">
        <f t="shared" si="360"/>
        <v>0</v>
      </c>
      <c r="M869" s="51">
        <f t="shared" si="360"/>
        <v>0</v>
      </c>
    </row>
    <row r="870" spans="1:13" s="182" customFormat="1" x14ac:dyDescent="0.25">
      <c r="A870" s="183"/>
      <c r="B870" s="202"/>
      <c r="C870" s="352"/>
      <c r="D870" s="193"/>
      <c r="E870" s="331"/>
      <c r="F870" s="332"/>
      <c r="G870" s="361"/>
      <c r="H870" s="51"/>
      <c r="I870" s="274"/>
      <c r="J870" s="274"/>
      <c r="K870" s="51">
        <f t="shared" si="360"/>
        <v>0</v>
      </c>
      <c r="L870" s="51">
        <f t="shared" si="360"/>
        <v>0</v>
      </c>
      <c r="M870" s="51">
        <f t="shared" si="360"/>
        <v>0</v>
      </c>
    </row>
    <row r="871" spans="1:13" s="182" customFormat="1" ht="60" x14ac:dyDescent="0.25">
      <c r="A871" s="183">
        <f>A869+0.0001</f>
        <v>3.4764000000006741</v>
      </c>
      <c r="B871" s="202" t="s">
        <v>1635</v>
      </c>
      <c r="C871" s="352" t="s">
        <v>2068</v>
      </c>
      <c r="D871" s="193" t="s">
        <v>1974</v>
      </c>
      <c r="E871" s="331" t="s">
        <v>1942</v>
      </c>
      <c r="F871" s="332" t="s">
        <v>44</v>
      </c>
      <c r="G871" s="361"/>
      <c r="H871" s="51">
        <f t="shared" ref="H871:I871" si="381">H710*1.3</f>
        <v>32773</v>
      </c>
      <c r="I871" s="274">
        <f t="shared" si="381"/>
        <v>32773</v>
      </c>
      <c r="J871" s="274">
        <f t="shared" ref="J871" si="382">J710*1.3</f>
        <v>32773</v>
      </c>
      <c r="K871" s="51">
        <f t="shared" si="360"/>
        <v>0</v>
      </c>
      <c r="L871" s="51">
        <f t="shared" si="360"/>
        <v>0</v>
      </c>
      <c r="M871" s="51">
        <f t="shared" si="360"/>
        <v>0</v>
      </c>
    </row>
    <row r="872" spans="1:13" s="182" customFormat="1" x14ac:dyDescent="0.25">
      <c r="A872" s="183"/>
      <c r="B872" s="202"/>
      <c r="C872" s="352"/>
      <c r="D872" s="193"/>
      <c r="E872" s="331"/>
      <c r="F872" s="332"/>
      <c r="G872" s="361"/>
      <c r="H872" s="51"/>
      <c r="I872" s="274"/>
      <c r="J872" s="274"/>
      <c r="K872" s="51">
        <f t="shared" si="360"/>
        <v>0</v>
      </c>
      <c r="L872" s="51">
        <f t="shared" si="360"/>
        <v>0</v>
      </c>
      <c r="M872" s="51">
        <f t="shared" si="360"/>
        <v>0</v>
      </c>
    </row>
    <row r="873" spans="1:13" s="182" customFormat="1" ht="45" x14ac:dyDescent="0.25">
      <c r="A873" s="183">
        <f>A871+0.0001</f>
        <v>3.4765000000006743</v>
      </c>
      <c r="B873" s="202" t="s">
        <v>1635</v>
      </c>
      <c r="C873" s="352" t="s">
        <v>2069</v>
      </c>
      <c r="D873" s="193" t="s">
        <v>1971</v>
      </c>
      <c r="E873" s="331" t="s">
        <v>1866</v>
      </c>
      <c r="F873" s="332" t="s">
        <v>44</v>
      </c>
      <c r="G873" s="361"/>
      <c r="H873" s="51">
        <f t="shared" ref="H873:I873" si="383">H712*1.3</f>
        <v>22724</v>
      </c>
      <c r="I873" s="274">
        <f t="shared" si="383"/>
        <v>22724</v>
      </c>
      <c r="J873" s="274">
        <f t="shared" ref="J873" si="384">J712*1.3</f>
        <v>22724</v>
      </c>
      <c r="K873" s="51">
        <f t="shared" si="360"/>
        <v>0</v>
      </c>
      <c r="L873" s="51">
        <f t="shared" si="360"/>
        <v>0</v>
      </c>
      <c r="M873" s="51">
        <f t="shared" si="360"/>
        <v>0</v>
      </c>
    </row>
    <row r="874" spans="1:13" s="182" customFormat="1" x14ac:dyDescent="0.25">
      <c r="A874" s="183"/>
      <c r="B874" s="202"/>
      <c r="C874" s="352"/>
      <c r="D874" s="193"/>
      <c r="E874" s="331"/>
      <c r="F874" s="332"/>
      <c r="G874" s="361"/>
      <c r="H874" s="51"/>
      <c r="I874" s="274"/>
      <c r="J874" s="274"/>
      <c r="K874" s="51">
        <f t="shared" si="360"/>
        <v>0</v>
      </c>
      <c r="L874" s="51">
        <f t="shared" si="360"/>
        <v>0</v>
      </c>
      <c r="M874" s="51">
        <f t="shared" si="360"/>
        <v>0</v>
      </c>
    </row>
    <row r="875" spans="1:13" s="182" customFormat="1" ht="60" x14ac:dyDescent="0.25">
      <c r="A875" s="183">
        <f>A873+0.0001</f>
        <v>3.4766000000006745</v>
      </c>
      <c r="B875" s="202" t="s">
        <v>1635</v>
      </c>
      <c r="C875" s="352" t="s">
        <v>2069</v>
      </c>
      <c r="D875" s="193" t="s">
        <v>1972</v>
      </c>
      <c r="E875" s="331" t="s">
        <v>1867</v>
      </c>
      <c r="F875" s="332" t="s">
        <v>44</v>
      </c>
      <c r="G875" s="361"/>
      <c r="H875" s="51">
        <f t="shared" ref="H875:I875" si="385">H714*1.3</f>
        <v>26052</v>
      </c>
      <c r="I875" s="274">
        <f t="shared" si="385"/>
        <v>26052</v>
      </c>
      <c r="J875" s="274">
        <f t="shared" ref="J875" si="386">J714*1.3</f>
        <v>26052</v>
      </c>
      <c r="K875" s="51">
        <f t="shared" si="360"/>
        <v>0</v>
      </c>
      <c r="L875" s="51">
        <f t="shared" si="360"/>
        <v>0</v>
      </c>
      <c r="M875" s="51">
        <f t="shared" si="360"/>
        <v>0</v>
      </c>
    </row>
    <row r="876" spans="1:13" s="182" customFormat="1" x14ac:dyDescent="0.25">
      <c r="A876" s="183"/>
      <c r="B876" s="202"/>
      <c r="C876" s="352"/>
      <c r="D876" s="193"/>
      <c r="E876" s="331"/>
      <c r="F876" s="332"/>
      <c r="G876" s="361"/>
      <c r="H876" s="51"/>
      <c r="I876" s="274"/>
      <c r="J876" s="274"/>
      <c r="K876" s="51">
        <f t="shared" si="360"/>
        <v>0</v>
      </c>
      <c r="L876" s="51">
        <f t="shared" si="360"/>
        <v>0</v>
      </c>
      <c r="M876" s="51">
        <f t="shared" si="360"/>
        <v>0</v>
      </c>
    </row>
    <row r="877" spans="1:13" s="182" customFormat="1" ht="60" x14ac:dyDescent="0.25">
      <c r="A877" s="183">
        <f>A875+0.0001</f>
        <v>3.4767000000006747</v>
      </c>
      <c r="B877" s="202" t="s">
        <v>1635</v>
      </c>
      <c r="C877" s="352" t="s">
        <v>2069</v>
      </c>
      <c r="D877" s="193" t="s">
        <v>1974</v>
      </c>
      <c r="E877" s="331" t="s">
        <v>1943</v>
      </c>
      <c r="F877" s="332" t="s">
        <v>44</v>
      </c>
      <c r="G877" s="361"/>
      <c r="H877" s="51">
        <f t="shared" ref="H877:I877" si="387">H716*1.3</f>
        <v>35386</v>
      </c>
      <c r="I877" s="274">
        <f t="shared" si="387"/>
        <v>35386</v>
      </c>
      <c r="J877" s="274">
        <f t="shared" ref="J877" si="388">J716*1.3</f>
        <v>35386</v>
      </c>
      <c r="K877" s="51">
        <f t="shared" si="360"/>
        <v>0</v>
      </c>
      <c r="L877" s="51">
        <f t="shared" si="360"/>
        <v>0</v>
      </c>
      <c r="M877" s="51">
        <f t="shared" si="360"/>
        <v>0</v>
      </c>
    </row>
    <row r="878" spans="1:13" s="182" customFormat="1" x14ac:dyDescent="0.25">
      <c r="A878" s="183"/>
      <c r="B878" s="202"/>
      <c r="C878" s="352"/>
      <c r="D878" s="193"/>
      <c r="E878" s="331"/>
      <c r="F878" s="332"/>
      <c r="G878" s="361"/>
      <c r="H878" s="51"/>
      <c r="I878" s="51"/>
      <c r="J878" s="274"/>
      <c r="K878" s="51">
        <f t="shared" si="360"/>
        <v>0</v>
      </c>
      <c r="L878" s="51">
        <f t="shared" si="360"/>
        <v>0</v>
      </c>
      <c r="M878" s="51">
        <f t="shared" si="360"/>
        <v>0</v>
      </c>
    </row>
    <row r="879" spans="1:13" s="182" customFormat="1" ht="45" x14ac:dyDescent="0.25">
      <c r="A879" s="183">
        <f>A877+0.0001</f>
        <v>3.4768000000006749</v>
      </c>
      <c r="B879" s="202" t="s">
        <v>1630</v>
      </c>
      <c r="C879" s="352" t="s">
        <v>2070</v>
      </c>
      <c r="D879" s="193" t="s">
        <v>1971</v>
      </c>
      <c r="E879" s="331" t="s">
        <v>1870</v>
      </c>
      <c r="F879" s="332" t="s">
        <v>44</v>
      </c>
      <c r="G879" s="361"/>
      <c r="H879" s="51">
        <f t="shared" ref="H879:I879" si="389">H718*1.3</f>
        <v>16120</v>
      </c>
      <c r="I879" s="51">
        <f t="shared" si="389"/>
        <v>12662</v>
      </c>
      <c r="J879" s="274">
        <f t="shared" ref="J879" si="390">J718*1.3</f>
        <v>12662</v>
      </c>
      <c r="K879" s="51">
        <f t="shared" si="360"/>
        <v>0</v>
      </c>
      <c r="L879" s="51">
        <f t="shared" si="360"/>
        <v>0</v>
      </c>
      <c r="M879" s="51">
        <f t="shared" si="360"/>
        <v>0</v>
      </c>
    </row>
    <row r="880" spans="1:13" s="182" customFormat="1" x14ac:dyDescent="0.25">
      <c r="A880" s="183"/>
      <c r="B880" s="202"/>
      <c r="C880" s="352"/>
      <c r="D880" s="193"/>
      <c r="E880" s="331"/>
      <c r="F880" s="332"/>
      <c r="G880" s="361"/>
      <c r="H880" s="51"/>
      <c r="I880" s="51"/>
      <c r="J880" s="274"/>
      <c r="K880" s="51">
        <f t="shared" si="360"/>
        <v>0</v>
      </c>
      <c r="L880" s="51">
        <f t="shared" si="360"/>
        <v>0</v>
      </c>
      <c r="M880" s="51">
        <f t="shared" si="360"/>
        <v>0</v>
      </c>
    </row>
    <row r="881" spans="1:13" s="182" customFormat="1" ht="60" x14ac:dyDescent="0.25">
      <c r="A881" s="183">
        <f>A879+0.0001</f>
        <v>3.4769000000006751</v>
      </c>
      <c r="B881" s="202" t="s">
        <v>1630</v>
      </c>
      <c r="C881" s="352" t="s">
        <v>2070</v>
      </c>
      <c r="D881" s="193" t="s">
        <v>1972</v>
      </c>
      <c r="E881" s="331" t="s">
        <v>1871</v>
      </c>
      <c r="F881" s="332" t="s">
        <v>44</v>
      </c>
      <c r="G881" s="361"/>
      <c r="H881" s="51">
        <f t="shared" ref="H881:I881" si="391">H720*1.3</f>
        <v>18577</v>
      </c>
      <c r="I881" s="51">
        <f t="shared" si="391"/>
        <v>14729</v>
      </c>
      <c r="J881" s="274">
        <f t="shared" ref="J881" si="392">J720*1.3</f>
        <v>14729</v>
      </c>
      <c r="K881" s="51">
        <f t="shared" si="360"/>
        <v>0</v>
      </c>
      <c r="L881" s="51">
        <f t="shared" si="360"/>
        <v>0</v>
      </c>
      <c r="M881" s="51">
        <f t="shared" si="360"/>
        <v>0</v>
      </c>
    </row>
    <row r="882" spans="1:13" s="182" customFormat="1" x14ac:dyDescent="0.25">
      <c r="A882" s="183"/>
      <c r="B882" s="202"/>
      <c r="C882" s="352"/>
      <c r="D882" s="193"/>
      <c r="E882" s="331"/>
      <c r="F882" s="332"/>
      <c r="G882" s="361"/>
      <c r="H882" s="51"/>
      <c r="I882" s="51"/>
      <c r="J882" s="274"/>
      <c r="K882" s="51">
        <f t="shared" si="360"/>
        <v>0</v>
      </c>
      <c r="L882" s="51">
        <f t="shared" si="360"/>
        <v>0</v>
      </c>
      <c r="M882" s="51">
        <f t="shared" si="360"/>
        <v>0</v>
      </c>
    </row>
    <row r="883" spans="1:13" s="182" customFormat="1" ht="45" x14ac:dyDescent="0.25">
      <c r="A883" s="183">
        <f>A881+0.0001</f>
        <v>3.4770000000006753</v>
      </c>
      <c r="B883" s="202" t="s">
        <v>1635</v>
      </c>
      <c r="C883" s="352" t="s">
        <v>2071</v>
      </c>
      <c r="D883" s="193" t="s">
        <v>1971</v>
      </c>
      <c r="E883" s="331" t="s">
        <v>1873</v>
      </c>
      <c r="F883" s="332" t="s">
        <v>44</v>
      </c>
      <c r="G883" s="361"/>
      <c r="H883" s="51">
        <f t="shared" ref="H883:I883" si="393">H722*1.3</f>
        <v>17368</v>
      </c>
      <c r="I883" s="51">
        <f t="shared" si="393"/>
        <v>14716</v>
      </c>
      <c r="J883" s="274">
        <f t="shared" ref="J883" si="394">J722*1.3</f>
        <v>14716</v>
      </c>
      <c r="K883" s="51">
        <f t="shared" si="360"/>
        <v>0</v>
      </c>
      <c r="L883" s="51">
        <f t="shared" si="360"/>
        <v>0</v>
      </c>
      <c r="M883" s="51">
        <f t="shared" si="360"/>
        <v>0</v>
      </c>
    </row>
    <row r="884" spans="1:13" s="182" customFormat="1" x14ac:dyDescent="0.25">
      <c r="A884" s="183"/>
      <c r="B884" s="202"/>
      <c r="C884" s="352"/>
      <c r="D884" s="193"/>
      <c r="E884" s="331"/>
      <c r="F884" s="332"/>
      <c r="G884" s="361"/>
      <c r="H884" s="51"/>
      <c r="I884" s="51"/>
      <c r="J884" s="274"/>
      <c r="K884" s="51">
        <f t="shared" si="360"/>
        <v>0</v>
      </c>
      <c r="L884" s="51">
        <f t="shared" si="360"/>
        <v>0</v>
      </c>
      <c r="M884" s="51">
        <f t="shared" si="360"/>
        <v>0</v>
      </c>
    </row>
    <row r="885" spans="1:13" s="182" customFormat="1" ht="60" x14ac:dyDescent="0.25">
      <c r="A885" s="183">
        <f>A883+0.0001</f>
        <v>3.4771000000006755</v>
      </c>
      <c r="B885" s="202" t="s">
        <v>1635</v>
      </c>
      <c r="C885" s="352" t="s">
        <v>2071</v>
      </c>
      <c r="D885" s="193" t="s">
        <v>1972</v>
      </c>
      <c r="E885" s="331" t="s">
        <v>1874</v>
      </c>
      <c r="F885" s="332" t="s">
        <v>44</v>
      </c>
      <c r="G885" s="361"/>
      <c r="H885" s="51">
        <f t="shared" ref="H885:I885" si="395">H724*1.3</f>
        <v>20085</v>
      </c>
      <c r="I885" s="51">
        <f t="shared" si="395"/>
        <v>16250</v>
      </c>
      <c r="J885" s="274">
        <f t="shared" ref="J885" si="396">J724*1.3</f>
        <v>16250</v>
      </c>
      <c r="K885" s="51">
        <f t="shared" si="360"/>
        <v>0</v>
      </c>
      <c r="L885" s="51">
        <f t="shared" si="360"/>
        <v>0</v>
      </c>
      <c r="M885" s="51">
        <f t="shared" si="360"/>
        <v>0</v>
      </c>
    </row>
    <row r="886" spans="1:13" s="182" customFormat="1" x14ac:dyDescent="0.25">
      <c r="A886" s="183"/>
      <c r="B886" s="202"/>
      <c r="C886" s="352"/>
      <c r="D886" s="193"/>
      <c r="E886" s="331"/>
      <c r="F886" s="332"/>
      <c r="G886" s="361"/>
      <c r="H886" s="51"/>
      <c r="I886" s="51"/>
      <c r="J886" s="274"/>
      <c r="K886" s="51">
        <f t="shared" si="360"/>
        <v>0</v>
      </c>
      <c r="L886" s="51">
        <f t="shared" si="360"/>
        <v>0</v>
      </c>
      <c r="M886" s="51">
        <f t="shared" si="360"/>
        <v>0</v>
      </c>
    </row>
    <row r="887" spans="1:13" s="182" customFormat="1" ht="45" x14ac:dyDescent="0.25">
      <c r="A887" s="183">
        <f>A885+0.0001</f>
        <v>3.4772000000006758</v>
      </c>
      <c r="B887" s="202" t="s">
        <v>1635</v>
      </c>
      <c r="C887" s="352" t="s">
        <v>2072</v>
      </c>
      <c r="D887" s="193" t="s">
        <v>1971</v>
      </c>
      <c r="E887" s="331" t="s">
        <v>1876</v>
      </c>
      <c r="F887" s="332" t="s">
        <v>44</v>
      </c>
      <c r="G887" s="361"/>
      <c r="H887" s="51">
        <f t="shared" ref="H887:I887" si="397">H726*1.3</f>
        <v>18174</v>
      </c>
      <c r="I887" s="51">
        <f t="shared" si="397"/>
        <v>16380</v>
      </c>
      <c r="J887" s="274">
        <f t="shared" ref="J887" si="398">J726*1.3</f>
        <v>16380</v>
      </c>
      <c r="K887" s="51">
        <f t="shared" si="360"/>
        <v>0</v>
      </c>
      <c r="L887" s="51">
        <f t="shared" si="360"/>
        <v>0</v>
      </c>
      <c r="M887" s="51">
        <f t="shared" si="360"/>
        <v>0</v>
      </c>
    </row>
    <row r="888" spans="1:13" s="182" customFormat="1" x14ac:dyDescent="0.25">
      <c r="A888" s="183"/>
      <c r="B888" s="202"/>
      <c r="C888" s="352"/>
      <c r="D888" s="193"/>
      <c r="E888" s="331"/>
      <c r="F888" s="332"/>
      <c r="G888" s="361"/>
      <c r="H888" s="51"/>
      <c r="I888" s="51"/>
      <c r="J888" s="274"/>
      <c r="K888" s="51">
        <f t="shared" si="360"/>
        <v>0</v>
      </c>
      <c r="L888" s="51">
        <f t="shared" si="360"/>
        <v>0</v>
      </c>
      <c r="M888" s="51">
        <f t="shared" si="360"/>
        <v>0</v>
      </c>
    </row>
    <row r="889" spans="1:13" s="182" customFormat="1" ht="60" x14ac:dyDescent="0.25">
      <c r="A889" s="183">
        <f>A887+0.0001</f>
        <v>3.477300000000676</v>
      </c>
      <c r="B889" s="202" t="s">
        <v>1635</v>
      </c>
      <c r="C889" s="352" t="s">
        <v>2072</v>
      </c>
      <c r="D889" s="193" t="s">
        <v>1972</v>
      </c>
      <c r="E889" s="331" t="s">
        <v>1877</v>
      </c>
      <c r="F889" s="332" t="s">
        <v>44</v>
      </c>
      <c r="G889" s="361"/>
      <c r="H889" s="51">
        <f t="shared" ref="H889:I889" si="399">H728*1.3</f>
        <v>20904</v>
      </c>
      <c r="I889" s="51">
        <f t="shared" si="399"/>
        <v>17992</v>
      </c>
      <c r="J889" s="274">
        <f t="shared" ref="J889" si="400">J728*1.3</f>
        <v>17992</v>
      </c>
      <c r="K889" s="51">
        <f t="shared" si="360"/>
        <v>0</v>
      </c>
      <c r="L889" s="51">
        <f t="shared" si="360"/>
        <v>0</v>
      </c>
      <c r="M889" s="51">
        <f t="shared" si="360"/>
        <v>0</v>
      </c>
    </row>
    <row r="890" spans="1:13" s="182" customFormat="1" x14ac:dyDescent="0.25">
      <c r="A890" s="183"/>
      <c r="B890" s="202"/>
      <c r="C890" s="352"/>
      <c r="D890" s="193"/>
      <c r="E890" s="331"/>
      <c r="F890" s="332"/>
      <c r="G890" s="361"/>
      <c r="H890" s="51"/>
      <c r="I890" s="51"/>
      <c r="J890" s="274"/>
      <c r="K890" s="51">
        <f t="shared" si="360"/>
        <v>0</v>
      </c>
      <c r="L890" s="51">
        <f t="shared" si="360"/>
        <v>0</v>
      </c>
      <c r="M890" s="51">
        <f t="shared" si="360"/>
        <v>0</v>
      </c>
    </row>
    <row r="891" spans="1:13" s="182" customFormat="1" ht="60" x14ac:dyDescent="0.25">
      <c r="A891" s="183">
        <f>A889+0.0001</f>
        <v>3.4774000000006762</v>
      </c>
      <c r="B891" s="202" t="s">
        <v>1635</v>
      </c>
      <c r="C891" s="352" t="s">
        <v>2072</v>
      </c>
      <c r="D891" s="193" t="s">
        <v>1974</v>
      </c>
      <c r="E891" s="331" t="s">
        <v>1878</v>
      </c>
      <c r="F891" s="332" t="s">
        <v>44</v>
      </c>
      <c r="G891" s="361"/>
      <c r="H891" s="51">
        <f t="shared" ref="H891:I891" si="401">H730*1.3</f>
        <v>26260</v>
      </c>
      <c r="I891" s="51">
        <f t="shared" si="401"/>
        <v>19019</v>
      </c>
      <c r="J891" s="274">
        <f t="shared" ref="J891" si="402">J730*1.3</f>
        <v>19019</v>
      </c>
      <c r="K891" s="51">
        <f t="shared" si="360"/>
        <v>0</v>
      </c>
      <c r="L891" s="51">
        <f t="shared" si="360"/>
        <v>0</v>
      </c>
      <c r="M891" s="51">
        <f t="shared" si="360"/>
        <v>0</v>
      </c>
    </row>
    <row r="892" spans="1:13" s="182" customFormat="1" x14ac:dyDescent="0.25">
      <c r="A892" s="183"/>
      <c r="B892" s="202"/>
      <c r="C892" s="352"/>
      <c r="D892" s="193"/>
      <c r="E892" s="331"/>
      <c r="F892" s="332"/>
      <c r="G892" s="361"/>
      <c r="H892" s="51"/>
      <c r="I892" s="51"/>
      <c r="J892" s="274"/>
      <c r="K892" s="51">
        <f t="shared" si="360"/>
        <v>0</v>
      </c>
      <c r="L892" s="51">
        <f t="shared" si="360"/>
        <v>0</v>
      </c>
      <c r="M892" s="51">
        <f t="shared" si="360"/>
        <v>0</v>
      </c>
    </row>
    <row r="893" spans="1:13" s="182" customFormat="1" ht="45" x14ac:dyDescent="0.25">
      <c r="A893" s="183">
        <f>A891+0.0001</f>
        <v>3.4775000000006764</v>
      </c>
      <c r="B893" s="202" t="s">
        <v>1635</v>
      </c>
      <c r="C893" s="352" t="s">
        <v>2073</v>
      </c>
      <c r="D893" s="193" t="s">
        <v>1971</v>
      </c>
      <c r="E893" s="331" t="s">
        <v>1880</v>
      </c>
      <c r="F893" s="332" t="s">
        <v>44</v>
      </c>
      <c r="G893" s="361"/>
      <c r="H893" s="51">
        <f t="shared" ref="H893:I893" si="403">H732*1.3</f>
        <v>19383</v>
      </c>
      <c r="I893" s="274">
        <f t="shared" si="403"/>
        <v>19383</v>
      </c>
      <c r="J893" s="274">
        <f t="shared" ref="J893" si="404">J732*1.3</f>
        <v>19383</v>
      </c>
      <c r="K893" s="51">
        <f t="shared" si="360"/>
        <v>0</v>
      </c>
      <c r="L893" s="51">
        <f t="shared" si="360"/>
        <v>0</v>
      </c>
      <c r="M893" s="51">
        <f t="shared" si="360"/>
        <v>0</v>
      </c>
    </row>
    <row r="894" spans="1:13" s="182" customFormat="1" x14ac:dyDescent="0.25">
      <c r="A894" s="183"/>
      <c r="B894" s="202"/>
      <c r="C894" s="352"/>
      <c r="D894" s="193"/>
      <c r="E894" s="331"/>
      <c r="F894" s="332"/>
      <c r="G894" s="361"/>
      <c r="H894" s="51"/>
      <c r="I894" s="274"/>
      <c r="J894" s="274"/>
      <c r="K894" s="51">
        <f t="shared" si="360"/>
        <v>0</v>
      </c>
      <c r="L894" s="51">
        <f t="shared" si="360"/>
        <v>0</v>
      </c>
      <c r="M894" s="51">
        <f t="shared" si="360"/>
        <v>0</v>
      </c>
    </row>
    <row r="895" spans="1:13" s="182" customFormat="1" ht="60" x14ac:dyDescent="0.25">
      <c r="A895" s="183">
        <f>A893+0.0001</f>
        <v>3.4776000000006766</v>
      </c>
      <c r="B895" s="202" t="s">
        <v>1635</v>
      </c>
      <c r="C895" s="352" t="s">
        <v>2073</v>
      </c>
      <c r="D895" s="193" t="s">
        <v>1972</v>
      </c>
      <c r="E895" s="331" t="s">
        <v>1881</v>
      </c>
      <c r="F895" s="332" t="s">
        <v>44</v>
      </c>
      <c r="G895" s="361"/>
      <c r="H895" s="51">
        <f t="shared" ref="H895:I895" si="405">H734*1.3</f>
        <v>22386</v>
      </c>
      <c r="I895" s="274">
        <f t="shared" si="405"/>
        <v>22386</v>
      </c>
      <c r="J895" s="274">
        <f t="shared" ref="J895" si="406">J734*1.3</f>
        <v>22386</v>
      </c>
      <c r="K895" s="51">
        <f t="shared" si="360"/>
        <v>0</v>
      </c>
      <c r="L895" s="51">
        <f t="shared" si="360"/>
        <v>0</v>
      </c>
      <c r="M895" s="51">
        <f t="shared" si="360"/>
        <v>0</v>
      </c>
    </row>
    <row r="896" spans="1:13" s="182" customFormat="1" x14ac:dyDescent="0.25">
      <c r="A896" s="183"/>
      <c r="B896" s="202"/>
      <c r="C896" s="352"/>
      <c r="D896" s="193"/>
      <c r="E896" s="331"/>
      <c r="F896" s="332"/>
      <c r="G896" s="361"/>
      <c r="H896" s="51"/>
      <c r="I896" s="274"/>
      <c r="J896" s="274"/>
      <c r="K896" s="51">
        <f t="shared" si="360"/>
        <v>0</v>
      </c>
      <c r="L896" s="51">
        <f t="shared" si="360"/>
        <v>0</v>
      </c>
      <c r="M896" s="51">
        <f t="shared" si="360"/>
        <v>0</v>
      </c>
    </row>
    <row r="897" spans="1:13" s="182" customFormat="1" ht="60" x14ac:dyDescent="0.25">
      <c r="A897" s="183">
        <f>A895+0.0001</f>
        <v>3.4777000000006768</v>
      </c>
      <c r="B897" s="202" t="s">
        <v>1635</v>
      </c>
      <c r="C897" s="352" t="s">
        <v>2073</v>
      </c>
      <c r="D897" s="193" t="s">
        <v>1974</v>
      </c>
      <c r="E897" s="331" t="s">
        <v>1882</v>
      </c>
      <c r="F897" s="332" t="s">
        <v>44</v>
      </c>
      <c r="G897" s="361"/>
      <c r="H897" s="51">
        <f t="shared" ref="H897:I897" si="407">H736*1.3</f>
        <v>28795</v>
      </c>
      <c r="I897" s="274">
        <f t="shared" si="407"/>
        <v>28795</v>
      </c>
      <c r="J897" s="274">
        <f t="shared" ref="J897" si="408">J736*1.3</f>
        <v>28795</v>
      </c>
      <c r="K897" s="51">
        <f t="shared" si="360"/>
        <v>0</v>
      </c>
      <c r="L897" s="51">
        <f t="shared" si="360"/>
        <v>0</v>
      </c>
      <c r="M897" s="51">
        <f t="shared" si="360"/>
        <v>0</v>
      </c>
    </row>
    <row r="898" spans="1:13" s="182" customFormat="1" x14ac:dyDescent="0.25">
      <c r="A898" s="183"/>
      <c r="B898" s="202"/>
      <c r="C898" s="352"/>
      <c r="D898" s="193"/>
      <c r="E898" s="331"/>
      <c r="F898" s="332"/>
      <c r="G898" s="361"/>
      <c r="H898" s="51"/>
      <c r="I898" s="274"/>
      <c r="J898" s="274"/>
      <c r="K898" s="51">
        <f t="shared" si="360"/>
        <v>0</v>
      </c>
      <c r="L898" s="51">
        <f t="shared" si="360"/>
        <v>0</v>
      </c>
      <c r="M898" s="51">
        <f t="shared" si="360"/>
        <v>0</v>
      </c>
    </row>
    <row r="899" spans="1:13" s="182" customFormat="1" ht="45" x14ac:dyDescent="0.25">
      <c r="A899" s="183">
        <f>A897+0.0001</f>
        <v>3.477800000000677</v>
      </c>
      <c r="B899" s="202" t="s">
        <v>1635</v>
      </c>
      <c r="C899" s="352" t="s">
        <v>2074</v>
      </c>
      <c r="D899" s="193" t="s">
        <v>1971</v>
      </c>
      <c r="E899" s="331" t="s">
        <v>1884</v>
      </c>
      <c r="F899" s="332" t="s">
        <v>44</v>
      </c>
      <c r="G899" s="361"/>
      <c r="H899" s="51">
        <f t="shared" ref="H899:I899" si="409">H738*1.3</f>
        <v>20878</v>
      </c>
      <c r="I899" s="274">
        <f t="shared" si="409"/>
        <v>20878</v>
      </c>
      <c r="J899" s="274">
        <f t="shared" ref="J899" si="410">J738*1.3</f>
        <v>20878</v>
      </c>
      <c r="K899" s="51">
        <f t="shared" si="360"/>
        <v>0</v>
      </c>
      <c r="L899" s="51">
        <f t="shared" si="360"/>
        <v>0</v>
      </c>
      <c r="M899" s="51">
        <f t="shared" si="360"/>
        <v>0</v>
      </c>
    </row>
    <row r="900" spans="1:13" s="182" customFormat="1" x14ac:dyDescent="0.25">
      <c r="A900" s="183"/>
      <c r="B900" s="202"/>
      <c r="C900" s="352"/>
      <c r="D900" s="193"/>
      <c r="E900" s="331"/>
      <c r="F900" s="332"/>
      <c r="G900" s="361"/>
      <c r="H900" s="51"/>
      <c r="I900" s="274"/>
      <c r="J900" s="274"/>
      <c r="K900" s="51">
        <f t="shared" si="360"/>
        <v>0</v>
      </c>
      <c r="L900" s="51">
        <f t="shared" si="360"/>
        <v>0</v>
      </c>
      <c r="M900" s="51">
        <f t="shared" si="360"/>
        <v>0</v>
      </c>
    </row>
    <row r="901" spans="1:13" s="182" customFormat="1" ht="60" x14ac:dyDescent="0.25">
      <c r="A901" s="183">
        <f>A899+0.0001</f>
        <v>3.4779000000006772</v>
      </c>
      <c r="B901" s="202" t="s">
        <v>1635</v>
      </c>
      <c r="C901" s="352" t="s">
        <v>2074</v>
      </c>
      <c r="D901" s="193" t="s">
        <v>1972</v>
      </c>
      <c r="E901" s="331" t="s">
        <v>1885</v>
      </c>
      <c r="F901" s="332" t="s">
        <v>44</v>
      </c>
      <c r="G901" s="361"/>
      <c r="H901" s="51">
        <f t="shared" ref="H901:I901" si="411">H740*1.3</f>
        <v>23998</v>
      </c>
      <c r="I901" s="274">
        <f t="shared" si="411"/>
        <v>23998</v>
      </c>
      <c r="J901" s="274">
        <f t="shared" ref="J901" si="412">J740*1.3</f>
        <v>23998</v>
      </c>
      <c r="K901" s="51">
        <f t="shared" si="360"/>
        <v>0</v>
      </c>
      <c r="L901" s="51">
        <f t="shared" si="360"/>
        <v>0</v>
      </c>
      <c r="M901" s="51">
        <f t="shared" si="360"/>
        <v>0</v>
      </c>
    </row>
    <row r="902" spans="1:13" s="182" customFormat="1" x14ac:dyDescent="0.25">
      <c r="A902" s="183"/>
      <c r="B902" s="202"/>
      <c r="C902" s="352"/>
      <c r="D902" s="193"/>
      <c r="E902" s="331"/>
      <c r="F902" s="332"/>
      <c r="G902" s="361"/>
      <c r="H902" s="51"/>
      <c r="I902" s="274"/>
      <c r="J902" s="274"/>
      <c r="K902" s="51">
        <f t="shared" si="360"/>
        <v>0</v>
      </c>
      <c r="L902" s="51">
        <f t="shared" si="360"/>
        <v>0</v>
      </c>
      <c r="M902" s="51">
        <f t="shared" si="360"/>
        <v>0</v>
      </c>
    </row>
    <row r="903" spans="1:13" s="182" customFormat="1" ht="60" x14ac:dyDescent="0.25">
      <c r="A903" s="183">
        <f>A901+0.0001</f>
        <v>3.4780000000006774</v>
      </c>
      <c r="B903" s="202" t="s">
        <v>1635</v>
      </c>
      <c r="C903" s="352" t="s">
        <v>2074</v>
      </c>
      <c r="D903" s="193" t="s">
        <v>1974</v>
      </c>
      <c r="E903" s="331" t="s">
        <v>1944</v>
      </c>
      <c r="F903" s="332" t="s">
        <v>44</v>
      </c>
      <c r="G903" s="361"/>
      <c r="H903" s="51">
        <f t="shared" ref="H903:I903" si="413">H742*1.3</f>
        <v>30797</v>
      </c>
      <c r="I903" s="274">
        <f t="shared" si="413"/>
        <v>30797</v>
      </c>
      <c r="J903" s="274">
        <f t="shared" ref="J903" si="414">J742*1.3</f>
        <v>30797</v>
      </c>
      <c r="K903" s="51">
        <f t="shared" si="360"/>
        <v>0</v>
      </c>
      <c r="L903" s="51">
        <f t="shared" si="360"/>
        <v>0</v>
      </c>
      <c r="M903" s="51">
        <f t="shared" si="360"/>
        <v>0</v>
      </c>
    </row>
    <row r="904" spans="1:13" s="182" customFormat="1" x14ac:dyDescent="0.25">
      <c r="A904" s="183"/>
      <c r="B904" s="202"/>
      <c r="C904" s="352"/>
      <c r="D904" s="193"/>
      <c r="E904" s="331"/>
      <c r="F904" s="332"/>
      <c r="G904" s="361"/>
      <c r="H904" s="51"/>
      <c r="I904" s="274"/>
      <c r="J904" s="274"/>
      <c r="K904" s="51">
        <f t="shared" si="360"/>
        <v>0</v>
      </c>
      <c r="L904" s="51">
        <f t="shared" si="360"/>
        <v>0</v>
      </c>
      <c r="M904" s="51">
        <f t="shared" si="360"/>
        <v>0</v>
      </c>
    </row>
    <row r="905" spans="1:13" s="182" customFormat="1" ht="45" x14ac:dyDescent="0.25">
      <c r="A905" s="183">
        <f>A903+0.0001</f>
        <v>3.4781000000006776</v>
      </c>
      <c r="B905" s="202" t="s">
        <v>1635</v>
      </c>
      <c r="C905" s="352" t="s">
        <v>2075</v>
      </c>
      <c r="D905" s="193" t="s">
        <v>1971</v>
      </c>
      <c r="E905" s="331" t="s">
        <v>1888</v>
      </c>
      <c r="F905" s="332" t="s">
        <v>44</v>
      </c>
      <c r="G905" s="361"/>
      <c r="H905" s="51">
        <f t="shared" ref="H905:I905" si="415">H744*1.3</f>
        <v>22802</v>
      </c>
      <c r="I905" s="274">
        <f t="shared" si="415"/>
        <v>22802</v>
      </c>
      <c r="J905" s="274">
        <f t="shared" ref="J905" si="416">J744*1.3</f>
        <v>22802</v>
      </c>
      <c r="K905" s="51">
        <f t="shared" si="360"/>
        <v>0</v>
      </c>
      <c r="L905" s="51">
        <f t="shared" si="360"/>
        <v>0</v>
      </c>
      <c r="M905" s="51">
        <f t="shared" si="360"/>
        <v>0</v>
      </c>
    </row>
    <row r="906" spans="1:13" s="182" customFormat="1" x14ac:dyDescent="0.25">
      <c r="A906" s="183"/>
      <c r="B906" s="202"/>
      <c r="C906" s="352"/>
      <c r="D906" s="193"/>
      <c r="E906" s="331"/>
      <c r="F906" s="332"/>
      <c r="G906" s="361"/>
      <c r="H906" s="51"/>
      <c r="I906" s="274"/>
      <c r="J906" s="274"/>
      <c r="K906" s="51">
        <f t="shared" si="360"/>
        <v>0</v>
      </c>
      <c r="L906" s="51">
        <f t="shared" si="360"/>
        <v>0</v>
      </c>
      <c r="M906" s="51">
        <f t="shared" si="360"/>
        <v>0</v>
      </c>
    </row>
    <row r="907" spans="1:13" s="182" customFormat="1" ht="60" x14ac:dyDescent="0.25">
      <c r="A907" s="183">
        <f>A905+0.0001</f>
        <v>3.4782000000006779</v>
      </c>
      <c r="B907" s="202" t="s">
        <v>1635</v>
      </c>
      <c r="C907" s="352" t="s">
        <v>2075</v>
      </c>
      <c r="D907" s="193" t="s">
        <v>1972</v>
      </c>
      <c r="E907" s="331" t="s">
        <v>1889</v>
      </c>
      <c r="F907" s="332" t="s">
        <v>44</v>
      </c>
      <c r="G907" s="361"/>
      <c r="H907" s="51">
        <f t="shared" ref="H907:I907" si="417">H746*1.3</f>
        <v>26130</v>
      </c>
      <c r="I907" s="274">
        <f t="shared" si="417"/>
        <v>26130</v>
      </c>
      <c r="J907" s="274">
        <f t="shared" ref="J907" si="418">J746*1.3</f>
        <v>26130</v>
      </c>
      <c r="K907" s="51">
        <f t="shared" si="360"/>
        <v>0</v>
      </c>
      <c r="L907" s="51">
        <f t="shared" si="360"/>
        <v>0</v>
      </c>
      <c r="M907" s="51">
        <f t="shared" si="360"/>
        <v>0</v>
      </c>
    </row>
    <row r="908" spans="1:13" s="182" customFormat="1" x14ac:dyDescent="0.25">
      <c r="A908" s="183"/>
      <c r="B908" s="202"/>
      <c r="C908" s="352"/>
      <c r="D908" s="193"/>
      <c r="E908" s="331"/>
      <c r="F908" s="332"/>
      <c r="G908" s="361"/>
      <c r="H908" s="51"/>
      <c r="I908" s="274"/>
      <c r="J908" s="274"/>
      <c r="K908" s="51">
        <f t="shared" si="360"/>
        <v>0</v>
      </c>
      <c r="L908" s="51">
        <f t="shared" si="360"/>
        <v>0</v>
      </c>
      <c r="M908" s="51">
        <f t="shared" si="360"/>
        <v>0</v>
      </c>
    </row>
    <row r="909" spans="1:13" s="182" customFormat="1" ht="60" x14ac:dyDescent="0.25">
      <c r="A909" s="183">
        <f>A907+0.0001</f>
        <v>3.4783000000006781</v>
      </c>
      <c r="B909" s="202" t="s">
        <v>1635</v>
      </c>
      <c r="C909" s="352" t="s">
        <v>2075</v>
      </c>
      <c r="D909" s="193" t="s">
        <v>1974</v>
      </c>
      <c r="E909" s="331" t="s">
        <v>1945</v>
      </c>
      <c r="F909" s="332" t="s">
        <v>44</v>
      </c>
      <c r="G909" s="361"/>
      <c r="H909" s="51">
        <f t="shared" ref="H909:I909" si="419">H748*1.3</f>
        <v>33332</v>
      </c>
      <c r="I909" s="274">
        <f t="shared" si="419"/>
        <v>33332</v>
      </c>
      <c r="J909" s="274">
        <f t="shared" ref="J909" si="420">J748*1.3</f>
        <v>33332</v>
      </c>
      <c r="K909" s="51">
        <f t="shared" si="360"/>
        <v>0</v>
      </c>
      <c r="L909" s="51">
        <f t="shared" si="360"/>
        <v>0</v>
      </c>
      <c r="M909" s="51">
        <f t="shared" si="360"/>
        <v>0</v>
      </c>
    </row>
    <row r="910" spans="1:13" s="182" customFormat="1" x14ac:dyDescent="0.25">
      <c r="A910" s="183"/>
      <c r="B910" s="202"/>
      <c r="C910" s="352"/>
      <c r="D910" s="193"/>
      <c r="E910" s="331"/>
      <c r="F910" s="332"/>
      <c r="G910" s="361"/>
      <c r="H910" s="51"/>
      <c r="I910" s="51"/>
      <c r="J910" s="274"/>
      <c r="K910" s="51">
        <f t="shared" si="360"/>
        <v>0</v>
      </c>
      <c r="L910" s="51">
        <f t="shared" si="360"/>
        <v>0</v>
      </c>
      <c r="M910" s="51">
        <f t="shared" si="360"/>
        <v>0</v>
      </c>
    </row>
    <row r="911" spans="1:13" s="182" customFormat="1" ht="45" x14ac:dyDescent="0.25">
      <c r="A911" s="183">
        <f>A909+0.0001</f>
        <v>3.4784000000006783</v>
      </c>
      <c r="B911" s="202" t="s">
        <v>1658</v>
      </c>
      <c r="C911" s="352" t="s">
        <v>2076</v>
      </c>
      <c r="D911" s="193" t="s">
        <v>1971</v>
      </c>
      <c r="E911" s="331" t="s">
        <v>1892</v>
      </c>
      <c r="F911" s="332" t="s">
        <v>44</v>
      </c>
      <c r="G911" s="361"/>
      <c r="H911" s="51">
        <f t="shared" ref="H911:I911" si="421">H750*1.3</f>
        <v>17147</v>
      </c>
      <c r="I911" s="51">
        <f t="shared" si="421"/>
        <v>13884</v>
      </c>
      <c r="J911" s="274">
        <f t="shared" ref="J911" si="422">J750*1.3</f>
        <v>13884</v>
      </c>
      <c r="K911" s="51">
        <f t="shared" si="360"/>
        <v>0</v>
      </c>
      <c r="L911" s="51">
        <f t="shared" si="360"/>
        <v>0</v>
      </c>
      <c r="M911" s="51">
        <f t="shared" si="360"/>
        <v>0</v>
      </c>
    </row>
    <row r="912" spans="1:13" s="182" customFormat="1" x14ac:dyDescent="0.25">
      <c r="A912" s="183"/>
      <c r="B912" s="202"/>
      <c r="C912" s="352"/>
      <c r="D912" s="193"/>
      <c r="E912" s="331"/>
      <c r="F912" s="332"/>
      <c r="G912" s="361"/>
      <c r="H912" s="51"/>
      <c r="I912" s="51"/>
      <c r="J912" s="274"/>
      <c r="K912" s="51">
        <f t="shared" si="360"/>
        <v>0</v>
      </c>
      <c r="L912" s="51">
        <f t="shared" si="360"/>
        <v>0</v>
      </c>
      <c r="M912" s="51">
        <f t="shared" si="360"/>
        <v>0</v>
      </c>
    </row>
    <row r="913" spans="1:13" s="182" customFormat="1" ht="45" x14ac:dyDescent="0.25">
      <c r="A913" s="183">
        <f>A911+0.0001</f>
        <v>3.4785000000006785</v>
      </c>
      <c r="B913" s="202" t="s">
        <v>1658</v>
      </c>
      <c r="C913" s="352" t="s">
        <v>2076</v>
      </c>
      <c r="D913" s="193" t="s">
        <v>1972</v>
      </c>
      <c r="E913" s="331" t="s">
        <v>1893</v>
      </c>
      <c r="F913" s="332" t="s">
        <v>44</v>
      </c>
      <c r="G913" s="361"/>
      <c r="H913" s="51">
        <f t="shared" ref="H913:I913" si="423">H752*1.3</f>
        <v>20241</v>
      </c>
      <c r="I913" s="51">
        <f t="shared" si="423"/>
        <v>15756</v>
      </c>
      <c r="J913" s="274">
        <f t="shared" ref="J913" si="424">J752*1.3</f>
        <v>15756</v>
      </c>
      <c r="K913" s="51">
        <f t="shared" ref="K913:M976" si="425">$G913*H913</f>
        <v>0</v>
      </c>
      <c r="L913" s="51">
        <f t="shared" si="425"/>
        <v>0</v>
      </c>
      <c r="M913" s="51">
        <f t="shared" si="425"/>
        <v>0</v>
      </c>
    </row>
    <row r="914" spans="1:13" s="182" customFormat="1" x14ac:dyDescent="0.25">
      <c r="A914" s="183"/>
      <c r="B914" s="202"/>
      <c r="C914" s="352"/>
      <c r="D914" s="193"/>
      <c r="E914" s="331"/>
      <c r="F914" s="332"/>
      <c r="G914" s="361"/>
      <c r="H914" s="51"/>
      <c r="I914" s="51"/>
      <c r="J914" s="274"/>
      <c r="K914" s="51">
        <f t="shared" si="425"/>
        <v>0</v>
      </c>
      <c r="L914" s="51">
        <f t="shared" si="425"/>
        <v>0</v>
      </c>
      <c r="M914" s="51">
        <f t="shared" si="425"/>
        <v>0</v>
      </c>
    </row>
    <row r="915" spans="1:13" s="182" customFormat="1" ht="45" x14ac:dyDescent="0.25">
      <c r="A915" s="183">
        <f>A913+0.0001</f>
        <v>3.4786000000006787</v>
      </c>
      <c r="B915" s="202" t="s">
        <v>1658</v>
      </c>
      <c r="C915" s="352" t="s">
        <v>2077</v>
      </c>
      <c r="D915" s="193" t="s">
        <v>1971</v>
      </c>
      <c r="E915" s="331" t="s">
        <v>1895</v>
      </c>
      <c r="F915" s="332" t="s">
        <v>44</v>
      </c>
      <c r="G915" s="361"/>
      <c r="H915" s="51">
        <f t="shared" ref="H915:I915" si="426">H754*1.3</f>
        <v>19188</v>
      </c>
      <c r="I915" s="51">
        <f t="shared" si="426"/>
        <v>13832</v>
      </c>
      <c r="J915" s="274">
        <f t="shared" ref="J915" si="427">J754*1.3</f>
        <v>13832</v>
      </c>
      <c r="K915" s="51">
        <f t="shared" si="425"/>
        <v>0</v>
      </c>
      <c r="L915" s="51">
        <f t="shared" si="425"/>
        <v>0</v>
      </c>
      <c r="M915" s="51">
        <f t="shared" si="425"/>
        <v>0</v>
      </c>
    </row>
    <row r="916" spans="1:13" s="182" customFormat="1" x14ac:dyDescent="0.25">
      <c r="A916" s="183"/>
      <c r="B916" s="202"/>
      <c r="C916" s="352"/>
      <c r="D916" s="193"/>
      <c r="E916" s="331"/>
      <c r="F916" s="332"/>
      <c r="G916" s="361"/>
      <c r="H916" s="51"/>
      <c r="I916" s="51"/>
      <c r="J916" s="274"/>
      <c r="K916" s="51">
        <f t="shared" si="425"/>
        <v>0</v>
      </c>
      <c r="L916" s="51">
        <f t="shared" si="425"/>
        <v>0</v>
      </c>
      <c r="M916" s="51">
        <f t="shared" si="425"/>
        <v>0</v>
      </c>
    </row>
    <row r="917" spans="1:13" s="182" customFormat="1" ht="60" x14ac:dyDescent="0.25">
      <c r="A917" s="183">
        <f>A915+0.0001</f>
        <v>3.4787000000006789</v>
      </c>
      <c r="B917" s="202" t="s">
        <v>1658</v>
      </c>
      <c r="C917" s="352" t="s">
        <v>2077</v>
      </c>
      <c r="D917" s="193" t="s">
        <v>1972</v>
      </c>
      <c r="E917" s="331" t="s">
        <v>1896</v>
      </c>
      <c r="F917" s="332" t="s">
        <v>44</v>
      </c>
      <c r="G917" s="361"/>
      <c r="H917" s="51">
        <f t="shared" ref="H917:I917" si="428">H756*1.3</f>
        <v>21021</v>
      </c>
      <c r="I917" s="51">
        <f t="shared" si="428"/>
        <v>16874</v>
      </c>
      <c r="J917" s="274">
        <f t="shared" ref="J917" si="429">J756*1.3</f>
        <v>16874</v>
      </c>
      <c r="K917" s="51">
        <f t="shared" si="425"/>
        <v>0</v>
      </c>
      <c r="L917" s="51">
        <f t="shared" si="425"/>
        <v>0</v>
      </c>
      <c r="M917" s="51">
        <f t="shared" si="425"/>
        <v>0</v>
      </c>
    </row>
    <row r="918" spans="1:13" s="182" customFormat="1" x14ac:dyDescent="0.25">
      <c r="A918" s="183"/>
      <c r="B918" s="202"/>
      <c r="C918" s="352"/>
      <c r="D918" s="193"/>
      <c r="E918" s="331"/>
      <c r="F918" s="332"/>
      <c r="G918" s="361"/>
      <c r="H918" s="51"/>
      <c r="I918" s="51"/>
      <c r="J918" s="274"/>
      <c r="K918" s="51">
        <f t="shared" si="425"/>
        <v>0</v>
      </c>
      <c r="L918" s="51">
        <f t="shared" si="425"/>
        <v>0</v>
      </c>
      <c r="M918" s="51">
        <f t="shared" si="425"/>
        <v>0</v>
      </c>
    </row>
    <row r="919" spans="1:13" s="182" customFormat="1" ht="45" x14ac:dyDescent="0.25">
      <c r="A919" s="183">
        <f>A917+0.0001</f>
        <v>3.4788000000006791</v>
      </c>
      <c r="B919" s="202" t="s">
        <v>1663</v>
      </c>
      <c r="C919" s="352" t="s">
        <v>2078</v>
      </c>
      <c r="D919" s="193" t="s">
        <v>1971</v>
      </c>
      <c r="E919" s="331" t="s">
        <v>1898</v>
      </c>
      <c r="F919" s="332" t="s">
        <v>44</v>
      </c>
      <c r="G919" s="361"/>
      <c r="H919" s="51">
        <f t="shared" ref="H919:I919" si="430">H758*1.3</f>
        <v>21359</v>
      </c>
      <c r="I919" s="51">
        <f t="shared" si="430"/>
        <v>17238</v>
      </c>
      <c r="J919" s="274">
        <f t="shared" ref="J919" si="431">J758*1.3</f>
        <v>17238</v>
      </c>
      <c r="K919" s="51">
        <f t="shared" si="425"/>
        <v>0</v>
      </c>
      <c r="L919" s="51">
        <f t="shared" si="425"/>
        <v>0</v>
      </c>
      <c r="M919" s="51">
        <f t="shared" si="425"/>
        <v>0</v>
      </c>
    </row>
    <row r="920" spans="1:13" s="182" customFormat="1" x14ac:dyDescent="0.25">
      <c r="A920" s="183"/>
      <c r="B920" s="202"/>
      <c r="C920" s="352"/>
      <c r="D920" s="193"/>
      <c r="E920" s="331"/>
      <c r="F920" s="332"/>
      <c r="G920" s="361"/>
      <c r="H920" s="51"/>
      <c r="I920" s="50"/>
      <c r="J920" s="274"/>
      <c r="K920" s="51">
        <f t="shared" si="425"/>
        <v>0</v>
      </c>
      <c r="L920" s="51">
        <f t="shared" si="425"/>
        <v>0</v>
      </c>
      <c r="M920" s="51">
        <f t="shared" si="425"/>
        <v>0</v>
      </c>
    </row>
    <row r="921" spans="1:13" s="182" customFormat="1" ht="60" x14ac:dyDescent="0.25">
      <c r="A921" s="183">
        <f>A919+0.0001</f>
        <v>3.4789000000006793</v>
      </c>
      <c r="B921" s="202" t="s">
        <v>1663</v>
      </c>
      <c r="C921" s="352" t="s">
        <v>2078</v>
      </c>
      <c r="D921" s="193" t="s">
        <v>1972</v>
      </c>
      <c r="E921" s="331" t="s">
        <v>1899</v>
      </c>
      <c r="F921" s="332" t="s">
        <v>44</v>
      </c>
      <c r="G921" s="361"/>
      <c r="H921" s="51">
        <f t="shared" ref="H921:I921" si="432">H760*1.3</f>
        <v>23218</v>
      </c>
      <c r="I921" s="51">
        <f t="shared" si="432"/>
        <v>18655</v>
      </c>
      <c r="J921" s="274">
        <f t="shared" ref="J921" si="433">J760*1.3</f>
        <v>18655</v>
      </c>
      <c r="K921" s="51">
        <f t="shared" si="425"/>
        <v>0</v>
      </c>
      <c r="L921" s="51">
        <f t="shared" si="425"/>
        <v>0</v>
      </c>
      <c r="M921" s="51">
        <f t="shared" si="425"/>
        <v>0</v>
      </c>
    </row>
    <row r="922" spans="1:13" s="182" customFormat="1" x14ac:dyDescent="0.25">
      <c r="A922" s="183"/>
      <c r="B922" s="202"/>
      <c r="C922" s="352"/>
      <c r="D922" s="193"/>
      <c r="E922" s="331"/>
      <c r="F922" s="332"/>
      <c r="G922" s="361"/>
      <c r="H922" s="51"/>
      <c r="I922" s="50"/>
      <c r="J922" s="274"/>
      <c r="K922" s="51">
        <f t="shared" si="425"/>
        <v>0</v>
      </c>
      <c r="L922" s="51">
        <f t="shared" si="425"/>
        <v>0</v>
      </c>
      <c r="M922" s="51">
        <f t="shared" si="425"/>
        <v>0</v>
      </c>
    </row>
    <row r="923" spans="1:13" s="182" customFormat="1" ht="45" x14ac:dyDescent="0.25">
      <c r="A923" s="183">
        <f>A921+0.0001</f>
        <v>3.4790000000006795</v>
      </c>
      <c r="B923" s="202" t="s">
        <v>1663</v>
      </c>
      <c r="C923" s="352" t="s">
        <v>2078</v>
      </c>
      <c r="D923" s="193" t="s">
        <v>1974</v>
      </c>
      <c r="E923" s="331" t="s">
        <v>1900</v>
      </c>
      <c r="F923" s="332" t="s">
        <v>44</v>
      </c>
      <c r="G923" s="361"/>
      <c r="H923" s="51">
        <f t="shared" ref="H923:I923" si="434">H762*1.3</f>
        <v>28899</v>
      </c>
      <c r="I923" s="51">
        <f t="shared" si="434"/>
        <v>19916</v>
      </c>
      <c r="J923" s="274">
        <f t="shared" ref="J923" si="435">J762*1.3</f>
        <v>19916</v>
      </c>
      <c r="K923" s="51">
        <f t="shared" si="425"/>
        <v>0</v>
      </c>
      <c r="L923" s="51">
        <f t="shared" si="425"/>
        <v>0</v>
      </c>
      <c r="M923" s="51">
        <f t="shared" si="425"/>
        <v>0</v>
      </c>
    </row>
    <row r="924" spans="1:13" s="182" customFormat="1" x14ac:dyDescent="0.25">
      <c r="A924" s="183"/>
      <c r="B924" s="202"/>
      <c r="C924" s="352"/>
      <c r="D924" s="193"/>
      <c r="E924" s="331"/>
      <c r="F924" s="332"/>
      <c r="G924" s="361"/>
      <c r="H924" s="51"/>
      <c r="I924" s="51"/>
      <c r="J924" s="274"/>
      <c r="K924" s="51">
        <f t="shared" si="425"/>
        <v>0</v>
      </c>
      <c r="L924" s="51">
        <f t="shared" si="425"/>
        <v>0</v>
      </c>
      <c r="M924" s="51">
        <f t="shared" si="425"/>
        <v>0</v>
      </c>
    </row>
    <row r="925" spans="1:13" s="182" customFormat="1" ht="45" x14ac:dyDescent="0.25">
      <c r="A925" s="183">
        <f>A923+0.0001</f>
        <v>3.4791000000006798</v>
      </c>
      <c r="B925" s="202" t="s">
        <v>1663</v>
      </c>
      <c r="C925" s="352" t="s">
        <v>2080</v>
      </c>
      <c r="D925" s="193" t="s">
        <v>1971</v>
      </c>
      <c r="E925" s="331" t="s">
        <v>1902</v>
      </c>
      <c r="F925" s="332" t="s">
        <v>44</v>
      </c>
      <c r="G925" s="361"/>
      <c r="H925" s="51">
        <f t="shared" ref="H925:I925" si="436">H764*1.3</f>
        <v>23114</v>
      </c>
      <c r="I925" s="274">
        <f t="shared" si="436"/>
        <v>23114</v>
      </c>
      <c r="J925" s="274">
        <f t="shared" ref="J925" si="437">J764*1.3</f>
        <v>23114</v>
      </c>
      <c r="K925" s="51">
        <f t="shared" si="425"/>
        <v>0</v>
      </c>
      <c r="L925" s="51">
        <f t="shared" si="425"/>
        <v>0</v>
      </c>
      <c r="M925" s="51">
        <f t="shared" si="425"/>
        <v>0</v>
      </c>
    </row>
    <row r="926" spans="1:13" s="182" customFormat="1" x14ac:dyDescent="0.25">
      <c r="A926" s="183"/>
      <c r="B926" s="202"/>
      <c r="C926" s="352"/>
      <c r="D926" s="193"/>
      <c r="E926" s="331"/>
      <c r="F926" s="332"/>
      <c r="G926" s="361"/>
      <c r="H926" s="51"/>
      <c r="I926" s="274"/>
      <c r="J926" s="274"/>
      <c r="K926" s="51">
        <f t="shared" si="425"/>
        <v>0</v>
      </c>
      <c r="L926" s="51">
        <f t="shared" si="425"/>
        <v>0</v>
      </c>
      <c r="M926" s="51">
        <f t="shared" si="425"/>
        <v>0</v>
      </c>
    </row>
    <row r="927" spans="1:13" s="182" customFormat="1" ht="60" x14ac:dyDescent="0.25">
      <c r="A927" s="183">
        <f>A925+0.0001</f>
        <v>3.47920000000068</v>
      </c>
      <c r="B927" s="202" t="s">
        <v>1663</v>
      </c>
      <c r="C927" s="352" t="s">
        <v>2080</v>
      </c>
      <c r="D927" s="193" t="s">
        <v>1972</v>
      </c>
      <c r="E927" s="331" t="s">
        <v>1903</v>
      </c>
      <c r="F927" s="332" t="s">
        <v>44</v>
      </c>
      <c r="G927" s="361"/>
      <c r="H927" s="51">
        <f t="shared" ref="H927:I927" si="438">H766*1.3</f>
        <v>25142</v>
      </c>
      <c r="I927" s="274">
        <f t="shared" si="438"/>
        <v>25142</v>
      </c>
      <c r="J927" s="274">
        <f t="shared" ref="J927" si="439">J766*1.3</f>
        <v>25142</v>
      </c>
      <c r="K927" s="51">
        <f t="shared" si="425"/>
        <v>0</v>
      </c>
      <c r="L927" s="51">
        <f t="shared" si="425"/>
        <v>0</v>
      </c>
      <c r="M927" s="51">
        <f t="shared" si="425"/>
        <v>0</v>
      </c>
    </row>
    <row r="928" spans="1:13" s="182" customFormat="1" x14ac:dyDescent="0.25">
      <c r="A928" s="183"/>
      <c r="B928" s="202"/>
      <c r="C928" s="352"/>
      <c r="D928" s="193"/>
      <c r="E928" s="331"/>
      <c r="F928" s="332"/>
      <c r="G928" s="361"/>
      <c r="H928" s="51"/>
      <c r="I928" s="274"/>
      <c r="J928" s="274"/>
      <c r="K928" s="51">
        <f t="shared" si="425"/>
        <v>0</v>
      </c>
      <c r="L928" s="51">
        <f t="shared" si="425"/>
        <v>0</v>
      </c>
      <c r="M928" s="51">
        <f t="shared" si="425"/>
        <v>0</v>
      </c>
    </row>
    <row r="929" spans="1:13" s="182" customFormat="1" ht="45" x14ac:dyDescent="0.25">
      <c r="A929" s="183">
        <f>A927+0.0001</f>
        <v>3.4793000000006802</v>
      </c>
      <c r="B929" s="202" t="s">
        <v>1663</v>
      </c>
      <c r="C929" s="352" t="s">
        <v>2080</v>
      </c>
      <c r="D929" s="193" t="s">
        <v>1974</v>
      </c>
      <c r="E929" s="331" t="s">
        <v>1904</v>
      </c>
      <c r="F929" s="332" t="s">
        <v>44</v>
      </c>
      <c r="G929" s="361"/>
      <c r="H929" s="51">
        <f t="shared" ref="H929:I929" si="440">H768*1.3</f>
        <v>30927</v>
      </c>
      <c r="I929" s="274">
        <f t="shared" si="440"/>
        <v>30927</v>
      </c>
      <c r="J929" s="274">
        <f t="shared" ref="J929" si="441">J768*1.3</f>
        <v>30927</v>
      </c>
      <c r="K929" s="51">
        <f t="shared" si="425"/>
        <v>0</v>
      </c>
      <c r="L929" s="51">
        <f t="shared" si="425"/>
        <v>0</v>
      </c>
      <c r="M929" s="51">
        <f t="shared" si="425"/>
        <v>0</v>
      </c>
    </row>
    <row r="930" spans="1:13" s="182" customFormat="1" x14ac:dyDescent="0.25">
      <c r="A930" s="183"/>
      <c r="B930" s="202"/>
      <c r="C930" s="352"/>
      <c r="D930" s="193"/>
      <c r="E930" s="331"/>
      <c r="F930" s="332"/>
      <c r="G930" s="361"/>
      <c r="H930" s="51"/>
      <c r="I930" s="274"/>
      <c r="J930" s="274"/>
      <c r="K930" s="51">
        <f t="shared" si="425"/>
        <v>0</v>
      </c>
      <c r="L930" s="51">
        <f t="shared" si="425"/>
        <v>0</v>
      </c>
      <c r="M930" s="51">
        <f t="shared" si="425"/>
        <v>0</v>
      </c>
    </row>
    <row r="931" spans="1:13" s="182" customFormat="1" ht="45" x14ac:dyDescent="0.25">
      <c r="A931" s="183">
        <f>A929+0.0001</f>
        <v>3.4794000000006804</v>
      </c>
      <c r="B931" s="202" t="s">
        <v>1663</v>
      </c>
      <c r="C931" s="352" t="s">
        <v>2081</v>
      </c>
      <c r="D931" s="193" t="s">
        <v>1971</v>
      </c>
      <c r="E931" s="331" t="s">
        <v>1906</v>
      </c>
      <c r="F931" s="332" t="s">
        <v>44</v>
      </c>
      <c r="G931" s="361"/>
      <c r="H931" s="51">
        <f t="shared" ref="H931:I931" si="442">H770*1.3</f>
        <v>25909</v>
      </c>
      <c r="I931" s="274">
        <f t="shared" si="442"/>
        <v>25909</v>
      </c>
      <c r="J931" s="274">
        <f t="shared" ref="J931" si="443">J770*1.3</f>
        <v>25909</v>
      </c>
      <c r="K931" s="51">
        <f t="shared" si="425"/>
        <v>0</v>
      </c>
      <c r="L931" s="51">
        <f t="shared" si="425"/>
        <v>0</v>
      </c>
      <c r="M931" s="51">
        <f t="shared" si="425"/>
        <v>0</v>
      </c>
    </row>
    <row r="932" spans="1:13" s="182" customFormat="1" x14ac:dyDescent="0.25">
      <c r="A932" s="183"/>
      <c r="B932" s="202"/>
      <c r="C932" s="352"/>
      <c r="D932" s="193"/>
      <c r="E932" s="331"/>
      <c r="F932" s="332"/>
      <c r="G932" s="361"/>
      <c r="H932" s="51"/>
      <c r="I932" s="274"/>
      <c r="J932" s="274"/>
      <c r="K932" s="51">
        <f t="shared" si="425"/>
        <v>0</v>
      </c>
      <c r="L932" s="51">
        <f t="shared" si="425"/>
        <v>0</v>
      </c>
      <c r="M932" s="51">
        <f t="shared" si="425"/>
        <v>0</v>
      </c>
    </row>
    <row r="933" spans="1:13" s="182" customFormat="1" ht="60" x14ac:dyDescent="0.25">
      <c r="A933" s="183">
        <f>A931+0.0001</f>
        <v>3.4795000000006806</v>
      </c>
      <c r="B933" s="202" t="s">
        <v>1663</v>
      </c>
      <c r="C933" s="352" t="s">
        <v>2081</v>
      </c>
      <c r="D933" s="193" t="s">
        <v>1972</v>
      </c>
      <c r="E933" s="331" t="s">
        <v>1907</v>
      </c>
      <c r="F933" s="332" t="s">
        <v>44</v>
      </c>
      <c r="G933" s="361"/>
      <c r="H933" s="51">
        <f t="shared" ref="H933:I933" si="444">H772*1.3</f>
        <v>28054</v>
      </c>
      <c r="I933" s="274">
        <f t="shared" si="444"/>
        <v>28054</v>
      </c>
      <c r="J933" s="274">
        <f t="shared" ref="J933" si="445">J772*1.3</f>
        <v>28054</v>
      </c>
      <c r="K933" s="51">
        <f t="shared" si="425"/>
        <v>0</v>
      </c>
      <c r="L933" s="51">
        <f t="shared" si="425"/>
        <v>0</v>
      </c>
      <c r="M933" s="51">
        <f t="shared" si="425"/>
        <v>0</v>
      </c>
    </row>
    <row r="934" spans="1:13" s="182" customFormat="1" x14ac:dyDescent="0.25">
      <c r="A934" s="183"/>
      <c r="B934" s="202"/>
      <c r="C934" s="352"/>
      <c r="D934" s="193"/>
      <c r="E934" s="331"/>
      <c r="F934" s="332"/>
      <c r="G934" s="361"/>
      <c r="H934" s="51"/>
      <c r="I934" s="274"/>
      <c r="J934" s="274"/>
      <c r="K934" s="51">
        <f t="shared" si="425"/>
        <v>0</v>
      </c>
      <c r="L934" s="51">
        <f t="shared" si="425"/>
        <v>0</v>
      </c>
      <c r="M934" s="51">
        <f t="shared" si="425"/>
        <v>0</v>
      </c>
    </row>
    <row r="935" spans="1:13" s="182" customFormat="1" ht="45" x14ac:dyDescent="0.25">
      <c r="A935" s="183">
        <f>A933+0.0001</f>
        <v>3.4796000000006808</v>
      </c>
      <c r="B935" s="202" t="s">
        <v>1663</v>
      </c>
      <c r="C935" s="352" t="s">
        <v>2081</v>
      </c>
      <c r="D935" s="193" t="s">
        <v>1974</v>
      </c>
      <c r="E935" s="331" t="s">
        <v>1908</v>
      </c>
      <c r="F935" s="332" t="s">
        <v>44</v>
      </c>
      <c r="G935" s="361"/>
      <c r="H935" s="51">
        <f t="shared" ref="H935:I935" si="446">H774*1.3</f>
        <v>33969</v>
      </c>
      <c r="I935" s="274">
        <f t="shared" si="446"/>
        <v>33969</v>
      </c>
      <c r="J935" s="274">
        <f t="shared" ref="J935" si="447">J774*1.3</f>
        <v>33969</v>
      </c>
      <c r="K935" s="51">
        <f t="shared" si="425"/>
        <v>0</v>
      </c>
      <c r="L935" s="51">
        <f t="shared" si="425"/>
        <v>0</v>
      </c>
      <c r="M935" s="51">
        <f t="shared" si="425"/>
        <v>0</v>
      </c>
    </row>
    <row r="936" spans="1:13" s="182" customFormat="1" x14ac:dyDescent="0.25">
      <c r="A936" s="183"/>
      <c r="B936" s="202"/>
      <c r="C936" s="352"/>
      <c r="D936" s="193"/>
      <c r="E936" s="331"/>
      <c r="F936" s="332"/>
      <c r="G936" s="361"/>
      <c r="H936" s="51"/>
      <c r="I936" s="274"/>
      <c r="J936" s="274"/>
      <c r="K936" s="51">
        <f t="shared" si="425"/>
        <v>0</v>
      </c>
      <c r="L936" s="51">
        <f t="shared" si="425"/>
        <v>0</v>
      </c>
      <c r="M936" s="51">
        <f t="shared" si="425"/>
        <v>0</v>
      </c>
    </row>
    <row r="937" spans="1:13" s="182" customFormat="1" ht="45" x14ac:dyDescent="0.25">
      <c r="A937" s="183">
        <f>A935+0.0001</f>
        <v>3.479700000000681</v>
      </c>
      <c r="B937" s="202" t="s">
        <v>1663</v>
      </c>
      <c r="C937" s="352" t="s">
        <v>2082</v>
      </c>
      <c r="D937" s="193" t="s">
        <v>1971</v>
      </c>
      <c r="E937" s="331" t="s">
        <v>1910</v>
      </c>
      <c r="F937" s="332" t="s">
        <v>44</v>
      </c>
      <c r="G937" s="361"/>
      <c r="H937" s="51">
        <f t="shared" ref="H937:I937" si="448">H776*1.3</f>
        <v>29861</v>
      </c>
      <c r="I937" s="274">
        <f t="shared" si="448"/>
        <v>29861</v>
      </c>
      <c r="J937" s="274">
        <f t="shared" ref="J937" si="449">J776*1.3</f>
        <v>29861</v>
      </c>
      <c r="K937" s="51">
        <f t="shared" si="425"/>
        <v>0</v>
      </c>
      <c r="L937" s="51">
        <f t="shared" si="425"/>
        <v>0</v>
      </c>
      <c r="M937" s="51">
        <f t="shared" si="425"/>
        <v>0</v>
      </c>
    </row>
    <row r="938" spans="1:13" s="182" customFormat="1" x14ac:dyDescent="0.25">
      <c r="A938" s="183"/>
      <c r="B938" s="202"/>
      <c r="C938" s="352"/>
      <c r="D938" s="193"/>
      <c r="E938" s="331"/>
      <c r="F938" s="332"/>
      <c r="G938" s="361"/>
      <c r="H938" s="51"/>
      <c r="I938" s="274"/>
      <c r="J938" s="274"/>
      <c r="K938" s="51">
        <f t="shared" si="425"/>
        <v>0</v>
      </c>
      <c r="L938" s="51">
        <f t="shared" si="425"/>
        <v>0</v>
      </c>
      <c r="M938" s="51">
        <f t="shared" si="425"/>
        <v>0</v>
      </c>
    </row>
    <row r="939" spans="1:13" s="182" customFormat="1" ht="60" x14ac:dyDescent="0.25">
      <c r="A939" s="183">
        <f>A937+0.0001</f>
        <v>3.4798000000006812</v>
      </c>
      <c r="B939" s="202" t="s">
        <v>1663</v>
      </c>
      <c r="C939" s="352" t="s">
        <v>2082</v>
      </c>
      <c r="D939" s="193" t="s">
        <v>1972</v>
      </c>
      <c r="E939" s="331" t="s">
        <v>1911</v>
      </c>
      <c r="F939" s="332" t="s">
        <v>44</v>
      </c>
      <c r="G939" s="361"/>
      <c r="H939" s="51">
        <f t="shared" ref="H939:I939" si="450">H778*1.3</f>
        <v>32617</v>
      </c>
      <c r="I939" s="274">
        <f t="shared" si="450"/>
        <v>32617</v>
      </c>
      <c r="J939" s="274">
        <f t="shared" ref="J939" si="451">J778*1.3</f>
        <v>32617</v>
      </c>
      <c r="K939" s="51">
        <f t="shared" si="425"/>
        <v>0</v>
      </c>
      <c r="L939" s="51">
        <f t="shared" si="425"/>
        <v>0</v>
      </c>
      <c r="M939" s="51">
        <f t="shared" si="425"/>
        <v>0</v>
      </c>
    </row>
    <row r="940" spans="1:13" s="182" customFormat="1" x14ac:dyDescent="0.25">
      <c r="A940" s="183"/>
      <c r="B940" s="202"/>
      <c r="C940" s="352"/>
      <c r="D940" s="193"/>
      <c r="E940" s="331"/>
      <c r="F940" s="332"/>
      <c r="G940" s="361"/>
      <c r="H940" s="51"/>
      <c r="I940" s="274"/>
      <c r="J940" s="274"/>
      <c r="K940" s="51">
        <f t="shared" si="425"/>
        <v>0</v>
      </c>
      <c r="L940" s="51">
        <f t="shared" si="425"/>
        <v>0</v>
      </c>
      <c r="M940" s="51">
        <f t="shared" si="425"/>
        <v>0</v>
      </c>
    </row>
    <row r="941" spans="1:13" s="182" customFormat="1" ht="45" x14ac:dyDescent="0.25">
      <c r="A941" s="183">
        <f>A939+0.0001</f>
        <v>3.4799000000006814</v>
      </c>
      <c r="B941" s="202" t="s">
        <v>1663</v>
      </c>
      <c r="C941" s="352" t="s">
        <v>2082</v>
      </c>
      <c r="D941" s="193" t="s">
        <v>1974</v>
      </c>
      <c r="E941" s="331" t="s">
        <v>1912</v>
      </c>
      <c r="F941" s="332" t="s">
        <v>44</v>
      </c>
      <c r="G941" s="361"/>
      <c r="H941" s="51">
        <f t="shared" ref="H941:I941" si="452">H780*1.3</f>
        <v>38415</v>
      </c>
      <c r="I941" s="274">
        <f t="shared" si="452"/>
        <v>38415</v>
      </c>
      <c r="J941" s="274">
        <f t="shared" ref="J941" si="453">J780*1.3</f>
        <v>38415</v>
      </c>
      <c r="K941" s="51">
        <f t="shared" si="425"/>
        <v>0</v>
      </c>
      <c r="L941" s="51">
        <f t="shared" si="425"/>
        <v>0</v>
      </c>
      <c r="M941" s="51">
        <f t="shared" si="425"/>
        <v>0</v>
      </c>
    </row>
    <row r="942" spans="1:13" s="182" customFormat="1" x14ac:dyDescent="0.25">
      <c r="A942" s="183"/>
      <c r="B942" s="202"/>
      <c r="C942" s="352"/>
      <c r="D942" s="193"/>
      <c r="E942" s="331"/>
      <c r="F942" s="332"/>
      <c r="G942" s="361"/>
      <c r="H942" s="51"/>
      <c r="I942" s="274"/>
      <c r="J942" s="274"/>
      <c r="K942" s="51">
        <f t="shared" si="425"/>
        <v>0</v>
      </c>
      <c r="L942" s="51">
        <f t="shared" si="425"/>
        <v>0</v>
      </c>
      <c r="M942" s="51">
        <f t="shared" si="425"/>
        <v>0</v>
      </c>
    </row>
    <row r="943" spans="1:13" s="182" customFormat="1" ht="45" x14ac:dyDescent="0.25">
      <c r="A943" s="183">
        <f>A941+0.0001</f>
        <v>3.4800000000006817</v>
      </c>
      <c r="B943" s="202" t="s">
        <v>1663</v>
      </c>
      <c r="C943" s="352" t="s">
        <v>2083</v>
      </c>
      <c r="D943" s="193" t="s">
        <v>1971</v>
      </c>
      <c r="E943" s="331" t="s">
        <v>1914</v>
      </c>
      <c r="F943" s="332" t="s">
        <v>44</v>
      </c>
      <c r="G943" s="361"/>
      <c r="H943" s="51">
        <f t="shared" ref="H943:I943" si="454">H782*1.3</f>
        <v>41912</v>
      </c>
      <c r="I943" s="274">
        <f t="shared" si="454"/>
        <v>41912</v>
      </c>
      <c r="J943" s="274">
        <f t="shared" ref="J943" si="455">J782*1.3</f>
        <v>41912</v>
      </c>
      <c r="K943" s="51">
        <f t="shared" si="425"/>
        <v>0</v>
      </c>
      <c r="L943" s="51">
        <f t="shared" si="425"/>
        <v>0</v>
      </c>
      <c r="M943" s="51">
        <f t="shared" si="425"/>
        <v>0</v>
      </c>
    </row>
    <row r="944" spans="1:13" s="182" customFormat="1" x14ac:dyDescent="0.25">
      <c r="A944" s="183"/>
      <c r="B944" s="202"/>
      <c r="C944" s="352"/>
      <c r="D944" s="193"/>
      <c r="E944" s="331"/>
      <c r="F944" s="332"/>
      <c r="G944" s="361"/>
      <c r="H944" s="51"/>
      <c r="I944" s="274"/>
      <c r="J944" s="274"/>
      <c r="K944" s="51">
        <f t="shared" si="425"/>
        <v>0</v>
      </c>
      <c r="L944" s="51">
        <f t="shared" si="425"/>
        <v>0</v>
      </c>
      <c r="M944" s="51">
        <f t="shared" si="425"/>
        <v>0</v>
      </c>
    </row>
    <row r="945" spans="1:13" s="182" customFormat="1" ht="60" x14ac:dyDescent="0.25">
      <c r="A945" s="183">
        <f>A943+0.0001</f>
        <v>3.4801000000006819</v>
      </c>
      <c r="B945" s="202" t="s">
        <v>1663</v>
      </c>
      <c r="C945" s="352" t="s">
        <v>2083</v>
      </c>
      <c r="D945" s="193" t="s">
        <v>1972</v>
      </c>
      <c r="E945" s="331" t="s">
        <v>1915</v>
      </c>
      <c r="F945" s="332" t="s">
        <v>44</v>
      </c>
      <c r="G945" s="361"/>
      <c r="H945" s="51">
        <f t="shared" ref="H945:I945" si="456">H784*1.3</f>
        <v>46631</v>
      </c>
      <c r="I945" s="274">
        <f t="shared" si="456"/>
        <v>46631</v>
      </c>
      <c r="J945" s="274">
        <f t="shared" ref="J945" si="457">J784*1.3</f>
        <v>46631</v>
      </c>
      <c r="K945" s="51">
        <f t="shared" si="425"/>
        <v>0</v>
      </c>
      <c r="L945" s="51">
        <f t="shared" si="425"/>
        <v>0</v>
      </c>
      <c r="M945" s="51">
        <f t="shared" si="425"/>
        <v>0</v>
      </c>
    </row>
    <row r="946" spans="1:13" s="182" customFormat="1" x14ac:dyDescent="0.25">
      <c r="A946" s="183"/>
      <c r="B946" s="202"/>
      <c r="C946" s="352"/>
      <c r="D946" s="193"/>
      <c r="E946" s="331"/>
      <c r="F946" s="332"/>
      <c r="G946" s="361"/>
      <c r="H946" s="51"/>
      <c r="I946" s="274"/>
      <c r="J946" s="274"/>
      <c r="K946" s="51">
        <f t="shared" si="425"/>
        <v>0</v>
      </c>
      <c r="L946" s="51">
        <f t="shared" si="425"/>
        <v>0</v>
      </c>
      <c r="M946" s="51">
        <f t="shared" si="425"/>
        <v>0</v>
      </c>
    </row>
    <row r="947" spans="1:13" s="182" customFormat="1" ht="45" x14ac:dyDescent="0.25">
      <c r="A947" s="183">
        <f>A945+0.0001</f>
        <v>3.4802000000006821</v>
      </c>
      <c r="B947" s="202" t="s">
        <v>1663</v>
      </c>
      <c r="C947" s="352" t="s">
        <v>2083</v>
      </c>
      <c r="D947" s="193" t="s">
        <v>1974</v>
      </c>
      <c r="E947" s="331" t="s">
        <v>1916</v>
      </c>
      <c r="F947" s="332" t="s">
        <v>44</v>
      </c>
      <c r="G947" s="361"/>
      <c r="H947" s="51">
        <f t="shared" ref="H947:I947" si="458">H786*1.3</f>
        <v>51064</v>
      </c>
      <c r="I947" s="274">
        <f t="shared" si="458"/>
        <v>51064</v>
      </c>
      <c r="J947" s="274">
        <f t="shared" ref="J947" si="459">J786*1.3</f>
        <v>51064</v>
      </c>
      <c r="K947" s="51">
        <f t="shared" si="425"/>
        <v>0</v>
      </c>
      <c r="L947" s="51">
        <f t="shared" si="425"/>
        <v>0</v>
      </c>
      <c r="M947" s="51">
        <f t="shared" si="425"/>
        <v>0</v>
      </c>
    </row>
    <row r="948" spans="1:13" s="182" customFormat="1" x14ac:dyDescent="0.25">
      <c r="A948" s="183"/>
      <c r="B948" s="202"/>
      <c r="C948" s="352"/>
      <c r="D948" s="193"/>
      <c r="E948" s="331"/>
      <c r="F948" s="332"/>
      <c r="G948" s="361"/>
      <c r="H948" s="51"/>
      <c r="I948" s="274"/>
      <c r="J948" s="274"/>
      <c r="K948" s="51">
        <f t="shared" si="425"/>
        <v>0</v>
      </c>
      <c r="L948" s="51">
        <f t="shared" si="425"/>
        <v>0</v>
      </c>
      <c r="M948" s="51">
        <f t="shared" si="425"/>
        <v>0</v>
      </c>
    </row>
    <row r="949" spans="1:13" s="182" customFormat="1" ht="45" x14ac:dyDescent="0.25">
      <c r="A949" s="183">
        <f>A947+0.0001</f>
        <v>3.4803000000006823</v>
      </c>
      <c r="B949" s="202" t="s">
        <v>1674</v>
      </c>
      <c r="C949" s="352" t="s">
        <v>2084</v>
      </c>
      <c r="D949" s="193" t="s">
        <v>1971</v>
      </c>
      <c r="E949" s="331" t="s">
        <v>1918</v>
      </c>
      <c r="F949" s="332" t="s">
        <v>44</v>
      </c>
      <c r="G949" s="361"/>
      <c r="H949" s="51">
        <f t="shared" ref="H949:I949" si="460">H788*1.3</f>
        <v>59072</v>
      </c>
      <c r="I949" s="274">
        <f t="shared" si="460"/>
        <v>59072</v>
      </c>
      <c r="J949" s="274">
        <f t="shared" ref="J949" si="461">J788*1.3</f>
        <v>59072</v>
      </c>
      <c r="K949" s="51">
        <f t="shared" si="425"/>
        <v>0</v>
      </c>
      <c r="L949" s="51">
        <f t="shared" si="425"/>
        <v>0</v>
      </c>
      <c r="M949" s="51">
        <f t="shared" si="425"/>
        <v>0</v>
      </c>
    </row>
    <row r="950" spans="1:13" s="182" customFormat="1" x14ac:dyDescent="0.25">
      <c r="A950" s="183"/>
      <c r="B950" s="202"/>
      <c r="C950" s="352"/>
      <c r="D950" s="193"/>
      <c r="E950" s="331"/>
      <c r="F950" s="332"/>
      <c r="G950" s="361"/>
      <c r="H950" s="51"/>
      <c r="I950" s="274"/>
      <c r="J950" s="274"/>
      <c r="K950" s="51">
        <f t="shared" si="425"/>
        <v>0</v>
      </c>
      <c r="L950" s="51">
        <f t="shared" si="425"/>
        <v>0</v>
      </c>
      <c r="M950" s="51">
        <f t="shared" si="425"/>
        <v>0</v>
      </c>
    </row>
    <row r="951" spans="1:13" s="182" customFormat="1" ht="60" x14ac:dyDescent="0.25">
      <c r="A951" s="183">
        <f>A949+0.0001</f>
        <v>3.4804000000006825</v>
      </c>
      <c r="B951" s="202" t="s">
        <v>1674</v>
      </c>
      <c r="C951" s="352" t="s">
        <v>2084</v>
      </c>
      <c r="D951" s="193" t="s">
        <v>1972</v>
      </c>
      <c r="E951" s="331" t="s">
        <v>1919</v>
      </c>
      <c r="F951" s="332" t="s">
        <v>44</v>
      </c>
      <c r="G951" s="361"/>
      <c r="H951" s="51">
        <f t="shared" ref="H951:I951" si="462">H790*1.3</f>
        <v>64012</v>
      </c>
      <c r="I951" s="274">
        <f t="shared" si="462"/>
        <v>64012</v>
      </c>
      <c r="J951" s="274">
        <f t="shared" ref="J951" si="463">J790*1.3</f>
        <v>64012</v>
      </c>
      <c r="K951" s="51">
        <f t="shared" si="425"/>
        <v>0</v>
      </c>
      <c r="L951" s="51">
        <f t="shared" si="425"/>
        <v>0</v>
      </c>
      <c r="M951" s="51">
        <f t="shared" si="425"/>
        <v>0</v>
      </c>
    </row>
    <row r="952" spans="1:13" s="182" customFormat="1" x14ac:dyDescent="0.25">
      <c r="A952" s="183"/>
      <c r="B952" s="202"/>
      <c r="C952" s="352"/>
      <c r="D952" s="193"/>
      <c r="E952" s="331"/>
      <c r="F952" s="332"/>
      <c r="G952" s="361"/>
      <c r="H952" s="51"/>
      <c r="I952" s="274"/>
      <c r="J952" s="274"/>
      <c r="K952" s="51">
        <f t="shared" si="425"/>
        <v>0</v>
      </c>
      <c r="L952" s="51">
        <f t="shared" si="425"/>
        <v>0</v>
      </c>
      <c r="M952" s="51">
        <f t="shared" si="425"/>
        <v>0</v>
      </c>
    </row>
    <row r="953" spans="1:13" s="182" customFormat="1" ht="45" x14ac:dyDescent="0.25">
      <c r="A953" s="183">
        <f>A951+0.0001</f>
        <v>3.4805000000006827</v>
      </c>
      <c r="B953" s="202" t="s">
        <v>1674</v>
      </c>
      <c r="C953" s="352" t="s">
        <v>2084</v>
      </c>
      <c r="D953" s="193" t="s">
        <v>1974</v>
      </c>
      <c r="E953" s="331" t="s">
        <v>1920</v>
      </c>
      <c r="F953" s="332" t="s">
        <v>44</v>
      </c>
      <c r="G953" s="361"/>
      <c r="H953" s="51">
        <f t="shared" ref="H953:I953" si="464">H792*1.3</f>
        <v>68783</v>
      </c>
      <c r="I953" s="274">
        <f t="shared" si="464"/>
        <v>68783</v>
      </c>
      <c r="J953" s="274">
        <f t="shared" ref="J953" si="465">J792*1.3</f>
        <v>68783</v>
      </c>
      <c r="K953" s="51">
        <f t="shared" si="425"/>
        <v>0</v>
      </c>
      <c r="L953" s="51">
        <f t="shared" si="425"/>
        <v>0</v>
      </c>
      <c r="M953" s="51">
        <f t="shared" si="425"/>
        <v>0</v>
      </c>
    </row>
    <row r="954" spans="1:13" s="182" customFormat="1" x14ac:dyDescent="0.25">
      <c r="A954" s="183"/>
      <c r="B954" s="202"/>
      <c r="C954" s="352"/>
      <c r="D954" s="193"/>
      <c r="E954" s="331"/>
      <c r="F954" s="332"/>
      <c r="G954" s="361"/>
      <c r="H954" s="51"/>
      <c r="I954" s="274"/>
      <c r="J954" s="274"/>
      <c r="K954" s="51">
        <f t="shared" si="425"/>
        <v>0</v>
      </c>
      <c r="L954" s="51">
        <f t="shared" si="425"/>
        <v>0</v>
      </c>
      <c r="M954" s="51">
        <f t="shared" si="425"/>
        <v>0</v>
      </c>
    </row>
    <row r="955" spans="1:13" s="182" customFormat="1" ht="45" x14ac:dyDescent="0.25">
      <c r="A955" s="183">
        <f>A953+0.0001</f>
        <v>3.4806000000006829</v>
      </c>
      <c r="B955" s="202" t="s">
        <v>1674</v>
      </c>
      <c r="C955" s="352" t="s">
        <v>2085</v>
      </c>
      <c r="D955" s="193" t="s">
        <v>1971</v>
      </c>
      <c r="E955" s="331" t="s">
        <v>1922</v>
      </c>
      <c r="F955" s="332" t="s">
        <v>44</v>
      </c>
      <c r="G955" s="361"/>
      <c r="H955" s="51">
        <f t="shared" ref="H955:I955" si="466">H794*1.3</f>
        <v>80379</v>
      </c>
      <c r="I955" s="274">
        <f t="shared" si="466"/>
        <v>80379</v>
      </c>
      <c r="J955" s="274">
        <f t="shared" ref="J955" si="467">J794*1.3</f>
        <v>80379</v>
      </c>
      <c r="K955" s="51">
        <f t="shared" si="425"/>
        <v>0</v>
      </c>
      <c r="L955" s="51">
        <f t="shared" si="425"/>
        <v>0</v>
      </c>
      <c r="M955" s="51">
        <f t="shared" si="425"/>
        <v>0</v>
      </c>
    </row>
    <row r="956" spans="1:13" s="182" customFormat="1" x14ac:dyDescent="0.25">
      <c r="A956" s="183"/>
      <c r="B956" s="202"/>
      <c r="C956" s="352"/>
      <c r="D956" s="193"/>
      <c r="E956" s="331"/>
      <c r="F956" s="332"/>
      <c r="G956" s="361"/>
      <c r="H956" s="51"/>
      <c r="I956" s="274"/>
      <c r="J956" s="274"/>
      <c r="K956" s="51">
        <f t="shared" si="425"/>
        <v>0</v>
      </c>
      <c r="L956" s="51">
        <f t="shared" si="425"/>
        <v>0</v>
      </c>
      <c r="M956" s="51">
        <f t="shared" si="425"/>
        <v>0</v>
      </c>
    </row>
    <row r="957" spans="1:13" s="182" customFormat="1" ht="60" x14ac:dyDescent="0.25">
      <c r="A957" s="183">
        <f>A955+0.0001</f>
        <v>3.4807000000006831</v>
      </c>
      <c r="B957" s="202" t="s">
        <v>1674</v>
      </c>
      <c r="C957" s="352" t="s">
        <v>2085</v>
      </c>
      <c r="D957" s="193" t="s">
        <v>1972</v>
      </c>
      <c r="E957" s="331" t="s">
        <v>1923</v>
      </c>
      <c r="F957" s="332" t="s">
        <v>44</v>
      </c>
      <c r="G957" s="361"/>
      <c r="H957" s="51">
        <f t="shared" ref="H957:I957" si="468">H796*1.3</f>
        <v>85683</v>
      </c>
      <c r="I957" s="274">
        <f t="shared" si="468"/>
        <v>85683</v>
      </c>
      <c r="J957" s="274">
        <f t="shared" ref="J957" si="469">J796*1.3</f>
        <v>85683</v>
      </c>
      <c r="K957" s="51">
        <f t="shared" si="425"/>
        <v>0</v>
      </c>
      <c r="L957" s="51">
        <f t="shared" si="425"/>
        <v>0</v>
      </c>
      <c r="M957" s="51">
        <f t="shared" si="425"/>
        <v>0</v>
      </c>
    </row>
    <row r="958" spans="1:13" s="182" customFormat="1" x14ac:dyDescent="0.25">
      <c r="A958" s="183"/>
      <c r="B958" s="202"/>
      <c r="C958" s="352"/>
      <c r="D958" s="193"/>
      <c r="E958" s="331"/>
      <c r="F958" s="332"/>
      <c r="G958" s="361"/>
      <c r="H958" s="51"/>
      <c r="I958" s="274"/>
      <c r="J958" s="274"/>
      <c r="K958" s="51">
        <f t="shared" si="425"/>
        <v>0</v>
      </c>
      <c r="L958" s="51">
        <f t="shared" si="425"/>
        <v>0</v>
      </c>
      <c r="M958" s="51">
        <f t="shared" si="425"/>
        <v>0</v>
      </c>
    </row>
    <row r="959" spans="1:13" s="182" customFormat="1" ht="45" x14ac:dyDescent="0.25">
      <c r="A959" s="183">
        <f>A957+0.0001</f>
        <v>3.4808000000006833</v>
      </c>
      <c r="B959" s="202" t="s">
        <v>1674</v>
      </c>
      <c r="C959" s="352" t="s">
        <v>2085</v>
      </c>
      <c r="D959" s="193" t="s">
        <v>1974</v>
      </c>
      <c r="E959" s="331" t="s">
        <v>1924</v>
      </c>
      <c r="F959" s="332" t="s">
        <v>44</v>
      </c>
      <c r="G959" s="361"/>
      <c r="H959" s="51">
        <f t="shared" ref="H959:I959" si="470">H798*1.3</f>
        <v>90675</v>
      </c>
      <c r="I959" s="274">
        <f t="shared" si="470"/>
        <v>90675</v>
      </c>
      <c r="J959" s="274">
        <f t="shared" ref="J959" si="471">J798*1.3</f>
        <v>90675</v>
      </c>
      <c r="K959" s="51">
        <f t="shared" si="425"/>
        <v>0</v>
      </c>
      <c r="L959" s="51">
        <f t="shared" si="425"/>
        <v>0</v>
      </c>
      <c r="M959" s="51">
        <f t="shared" si="425"/>
        <v>0</v>
      </c>
    </row>
    <row r="960" spans="1:13" x14ac:dyDescent="0.2">
      <c r="A960" s="183"/>
      <c r="B960" s="81"/>
      <c r="C960" s="352"/>
      <c r="D960" s="167"/>
      <c r="E960" s="189"/>
      <c r="F960" s="187"/>
      <c r="G960" s="362"/>
      <c r="H960" s="51"/>
      <c r="I960" s="274"/>
      <c r="J960" s="274"/>
      <c r="K960" s="51">
        <f t="shared" si="425"/>
        <v>0</v>
      </c>
      <c r="L960" s="51">
        <f t="shared" si="425"/>
        <v>0</v>
      </c>
      <c r="M960" s="51">
        <f t="shared" si="425"/>
        <v>0</v>
      </c>
    </row>
    <row r="961" spans="1:13" s="182" customFormat="1" ht="45" x14ac:dyDescent="0.25">
      <c r="A961" s="183">
        <f>A959+0.0001</f>
        <v>3.4809000000006836</v>
      </c>
      <c r="B961" s="202" t="s">
        <v>1663</v>
      </c>
      <c r="C961" s="352" t="s">
        <v>2086</v>
      </c>
      <c r="D961" s="193" t="s">
        <v>1971</v>
      </c>
      <c r="E961" s="331" t="s">
        <v>1926</v>
      </c>
      <c r="F961" s="332" t="s">
        <v>44</v>
      </c>
      <c r="G961" s="361"/>
      <c r="H961" s="51">
        <f t="shared" ref="H961:I961" si="472">H800*1.3</f>
        <v>45630</v>
      </c>
      <c r="I961" s="274">
        <f t="shared" si="472"/>
        <v>45630</v>
      </c>
      <c r="J961" s="274">
        <f t="shared" ref="J961" si="473">J800*1.3</f>
        <v>45630</v>
      </c>
      <c r="K961" s="51">
        <f t="shared" si="425"/>
        <v>0</v>
      </c>
      <c r="L961" s="51">
        <f t="shared" si="425"/>
        <v>0</v>
      </c>
      <c r="M961" s="51">
        <f t="shared" si="425"/>
        <v>0</v>
      </c>
    </row>
    <row r="962" spans="1:13" s="182" customFormat="1" x14ac:dyDescent="0.25">
      <c r="A962" s="183"/>
      <c r="B962" s="202"/>
      <c r="C962" s="352"/>
      <c r="D962" s="193"/>
      <c r="E962" s="331"/>
      <c r="F962" s="332"/>
      <c r="G962" s="361"/>
      <c r="H962" s="51"/>
      <c r="I962" s="274"/>
      <c r="J962" s="274"/>
      <c r="K962" s="51">
        <f t="shared" si="425"/>
        <v>0</v>
      </c>
      <c r="L962" s="51">
        <f t="shared" si="425"/>
        <v>0</v>
      </c>
      <c r="M962" s="51">
        <f t="shared" si="425"/>
        <v>0</v>
      </c>
    </row>
    <row r="963" spans="1:13" s="182" customFormat="1" ht="60" x14ac:dyDescent="0.25">
      <c r="A963" s="183">
        <f>A961+0.0001</f>
        <v>3.4810000000006838</v>
      </c>
      <c r="B963" s="202" t="s">
        <v>1663</v>
      </c>
      <c r="C963" s="352" t="s">
        <v>2086</v>
      </c>
      <c r="D963" s="193" t="s">
        <v>1972</v>
      </c>
      <c r="E963" s="331" t="s">
        <v>1963</v>
      </c>
      <c r="F963" s="332" t="s">
        <v>44</v>
      </c>
      <c r="G963" s="361"/>
      <c r="H963" s="51">
        <f t="shared" ref="H963:I963" si="474">H802*1.3</f>
        <v>50375</v>
      </c>
      <c r="I963" s="274">
        <f t="shared" si="474"/>
        <v>50375</v>
      </c>
      <c r="J963" s="274">
        <f t="shared" ref="J963" si="475">J802*1.3</f>
        <v>50375</v>
      </c>
      <c r="K963" s="51">
        <f t="shared" si="425"/>
        <v>0</v>
      </c>
      <c r="L963" s="51">
        <f t="shared" si="425"/>
        <v>0</v>
      </c>
      <c r="M963" s="51">
        <f t="shared" si="425"/>
        <v>0</v>
      </c>
    </row>
    <row r="964" spans="1:13" s="182" customFormat="1" x14ac:dyDescent="0.25">
      <c r="A964" s="183"/>
      <c r="B964" s="202"/>
      <c r="C964" s="352"/>
      <c r="D964" s="193"/>
      <c r="E964" s="331"/>
      <c r="F964" s="332"/>
      <c r="G964" s="361"/>
      <c r="H964" s="51"/>
      <c r="I964" s="274"/>
      <c r="J964" s="274"/>
      <c r="K964" s="51">
        <f t="shared" si="425"/>
        <v>0</v>
      </c>
      <c r="L964" s="51">
        <f t="shared" si="425"/>
        <v>0</v>
      </c>
      <c r="M964" s="51">
        <f t="shared" si="425"/>
        <v>0</v>
      </c>
    </row>
    <row r="965" spans="1:13" s="182" customFormat="1" ht="45" x14ac:dyDescent="0.25">
      <c r="A965" s="183">
        <f>A963+0.0001</f>
        <v>3.481100000000684</v>
      </c>
      <c r="B965" s="202" t="s">
        <v>1663</v>
      </c>
      <c r="C965" s="352" t="s">
        <v>2086</v>
      </c>
      <c r="D965" s="193" t="s">
        <v>1974</v>
      </c>
      <c r="E965" s="331" t="s">
        <v>1927</v>
      </c>
      <c r="F965" s="332" t="s">
        <v>44</v>
      </c>
      <c r="G965" s="361"/>
      <c r="H965" s="51">
        <f t="shared" ref="H965:I965" si="476">H804*1.3</f>
        <v>54873</v>
      </c>
      <c r="I965" s="274">
        <f t="shared" si="476"/>
        <v>54873</v>
      </c>
      <c r="J965" s="274">
        <f t="shared" ref="J965" si="477">J804*1.3</f>
        <v>54873</v>
      </c>
      <c r="K965" s="51">
        <f t="shared" si="425"/>
        <v>0</v>
      </c>
      <c r="L965" s="51">
        <f t="shared" si="425"/>
        <v>0</v>
      </c>
      <c r="M965" s="51">
        <f t="shared" si="425"/>
        <v>0</v>
      </c>
    </row>
    <row r="966" spans="1:13" s="182" customFormat="1" x14ac:dyDescent="0.25">
      <c r="A966" s="183"/>
      <c r="B966" s="202"/>
      <c r="C966" s="352"/>
      <c r="D966" s="193"/>
      <c r="E966" s="331"/>
      <c r="F966" s="332"/>
      <c r="G966" s="361"/>
      <c r="H966" s="51"/>
      <c r="I966" s="274"/>
      <c r="J966" s="274"/>
      <c r="K966" s="51">
        <f t="shared" si="425"/>
        <v>0</v>
      </c>
      <c r="L966" s="51">
        <f t="shared" si="425"/>
        <v>0</v>
      </c>
      <c r="M966" s="51">
        <f t="shared" si="425"/>
        <v>0</v>
      </c>
    </row>
    <row r="967" spans="1:13" s="182" customFormat="1" ht="45" x14ac:dyDescent="0.25">
      <c r="A967" s="183">
        <f>A965+0.0001</f>
        <v>3.4812000000006842</v>
      </c>
      <c r="B967" s="202" t="s">
        <v>1674</v>
      </c>
      <c r="C967" s="352" t="s">
        <v>2087</v>
      </c>
      <c r="D967" s="193" t="s">
        <v>1971</v>
      </c>
      <c r="E967" s="331" t="s">
        <v>1929</v>
      </c>
      <c r="F967" s="332" t="s">
        <v>44</v>
      </c>
      <c r="G967" s="361"/>
      <c r="H967" s="51">
        <f t="shared" ref="H967:I967" si="478">H806*1.3</f>
        <v>68302</v>
      </c>
      <c r="I967" s="274">
        <f t="shared" si="478"/>
        <v>68302</v>
      </c>
      <c r="J967" s="274">
        <f t="shared" ref="J967" si="479">J806*1.3</f>
        <v>68302</v>
      </c>
      <c r="K967" s="51">
        <f t="shared" si="425"/>
        <v>0</v>
      </c>
      <c r="L967" s="51">
        <f t="shared" si="425"/>
        <v>0</v>
      </c>
      <c r="M967" s="51">
        <f t="shared" si="425"/>
        <v>0</v>
      </c>
    </row>
    <row r="968" spans="1:13" s="182" customFormat="1" x14ac:dyDescent="0.25">
      <c r="A968" s="183"/>
      <c r="B968" s="202"/>
      <c r="C968" s="352"/>
      <c r="D968" s="193"/>
      <c r="E968" s="331"/>
      <c r="F968" s="332"/>
      <c r="G968" s="361"/>
      <c r="H968" s="51"/>
      <c r="I968" s="274"/>
      <c r="J968" s="274"/>
      <c r="K968" s="51">
        <f t="shared" si="425"/>
        <v>0</v>
      </c>
      <c r="L968" s="51">
        <f t="shared" si="425"/>
        <v>0</v>
      </c>
      <c r="M968" s="51">
        <f t="shared" si="425"/>
        <v>0</v>
      </c>
    </row>
    <row r="969" spans="1:13" s="182" customFormat="1" ht="60" x14ac:dyDescent="0.25">
      <c r="A969" s="183">
        <f>A967+0.0001</f>
        <v>3.4813000000006844</v>
      </c>
      <c r="B969" s="202" t="s">
        <v>1674</v>
      </c>
      <c r="C969" s="352" t="s">
        <v>2087</v>
      </c>
      <c r="D969" s="193" t="s">
        <v>1972</v>
      </c>
      <c r="E969" s="331" t="s">
        <v>1930</v>
      </c>
      <c r="F969" s="332" t="s">
        <v>44</v>
      </c>
      <c r="G969" s="361"/>
      <c r="H969" s="51">
        <f t="shared" ref="H969:I969" si="480">H808*1.3</f>
        <v>73281</v>
      </c>
      <c r="I969" s="274">
        <f t="shared" si="480"/>
        <v>73281</v>
      </c>
      <c r="J969" s="274">
        <f t="shared" ref="J969" si="481">J808*1.3</f>
        <v>73281</v>
      </c>
      <c r="K969" s="51">
        <f t="shared" si="425"/>
        <v>0</v>
      </c>
      <c r="L969" s="51">
        <f t="shared" si="425"/>
        <v>0</v>
      </c>
      <c r="M969" s="51">
        <f t="shared" si="425"/>
        <v>0</v>
      </c>
    </row>
    <row r="970" spans="1:13" s="182" customFormat="1" x14ac:dyDescent="0.25">
      <c r="A970" s="183"/>
      <c r="B970" s="202"/>
      <c r="C970" s="352"/>
      <c r="D970" s="193"/>
      <c r="E970" s="331"/>
      <c r="F970" s="332"/>
      <c r="G970" s="361"/>
      <c r="H970" s="51"/>
      <c r="I970" s="274"/>
      <c r="J970" s="274"/>
      <c r="K970" s="51">
        <f t="shared" si="425"/>
        <v>0</v>
      </c>
      <c r="L970" s="51">
        <f t="shared" si="425"/>
        <v>0</v>
      </c>
      <c r="M970" s="51">
        <f t="shared" si="425"/>
        <v>0</v>
      </c>
    </row>
    <row r="971" spans="1:13" s="182" customFormat="1" ht="45" x14ac:dyDescent="0.25">
      <c r="A971" s="183">
        <f>A969+0.0001</f>
        <v>3.4814000000006846</v>
      </c>
      <c r="B971" s="202" t="s">
        <v>1674</v>
      </c>
      <c r="C971" s="352" t="s">
        <v>2087</v>
      </c>
      <c r="D971" s="193" t="s">
        <v>1974</v>
      </c>
      <c r="E971" s="331" t="s">
        <v>1931</v>
      </c>
      <c r="F971" s="332" t="s">
        <v>44</v>
      </c>
      <c r="G971" s="361"/>
      <c r="H971" s="51">
        <f t="shared" ref="H971:I971" si="482">H810*1.3</f>
        <v>78130</v>
      </c>
      <c r="I971" s="274">
        <f t="shared" si="482"/>
        <v>78130</v>
      </c>
      <c r="J971" s="274">
        <f t="shared" ref="J971" si="483">J810*1.3</f>
        <v>78130</v>
      </c>
      <c r="K971" s="51">
        <f t="shared" si="425"/>
        <v>0</v>
      </c>
      <c r="L971" s="51">
        <f t="shared" si="425"/>
        <v>0</v>
      </c>
      <c r="M971" s="51">
        <f t="shared" si="425"/>
        <v>0</v>
      </c>
    </row>
    <row r="972" spans="1:13" s="182" customFormat="1" x14ac:dyDescent="0.25">
      <c r="A972" s="183"/>
      <c r="B972" s="202"/>
      <c r="C972" s="352"/>
      <c r="D972" s="193"/>
      <c r="E972" s="331"/>
      <c r="F972" s="332"/>
      <c r="G972" s="361"/>
      <c r="H972" s="51"/>
      <c r="I972" s="274"/>
      <c r="J972" s="274"/>
      <c r="K972" s="51">
        <f t="shared" si="425"/>
        <v>0</v>
      </c>
      <c r="L972" s="51">
        <f t="shared" si="425"/>
        <v>0</v>
      </c>
      <c r="M972" s="51">
        <f t="shared" si="425"/>
        <v>0</v>
      </c>
    </row>
    <row r="973" spans="1:13" s="182" customFormat="1" ht="45" x14ac:dyDescent="0.25">
      <c r="A973" s="183">
        <f>A971+0.0001</f>
        <v>3.4815000000006848</v>
      </c>
      <c r="B973" s="202" t="s">
        <v>1674</v>
      </c>
      <c r="C973" s="352" t="s">
        <v>2088</v>
      </c>
      <c r="D973" s="193" t="s">
        <v>1971</v>
      </c>
      <c r="E973" s="331" t="s">
        <v>1933</v>
      </c>
      <c r="F973" s="332" t="s">
        <v>44</v>
      </c>
      <c r="G973" s="361"/>
      <c r="H973" s="51">
        <f t="shared" ref="H973:I973" si="484">H812*1.3</f>
        <v>92053</v>
      </c>
      <c r="I973" s="274">
        <f t="shared" si="484"/>
        <v>92053</v>
      </c>
      <c r="J973" s="274">
        <f t="shared" ref="J973" si="485">J812*1.3</f>
        <v>92053</v>
      </c>
      <c r="K973" s="51">
        <f t="shared" si="425"/>
        <v>0</v>
      </c>
      <c r="L973" s="51">
        <f t="shared" si="425"/>
        <v>0</v>
      </c>
      <c r="M973" s="51">
        <f t="shared" si="425"/>
        <v>0</v>
      </c>
    </row>
    <row r="974" spans="1:13" s="182" customFormat="1" x14ac:dyDescent="0.25">
      <c r="A974" s="183"/>
      <c r="B974" s="202"/>
      <c r="C974" s="352"/>
      <c r="D974" s="193"/>
      <c r="E974" s="331"/>
      <c r="F974" s="332"/>
      <c r="G974" s="361"/>
      <c r="H974" s="51"/>
      <c r="I974" s="274"/>
      <c r="J974" s="274"/>
      <c r="K974" s="51">
        <f t="shared" si="425"/>
        <v>0</v>
      </c>
      <c r="L974" s="51">
        <f t="shared" si="425"/>
        <v>0</v>
      </c>
      <c r="M974" s="51">
        <f t="shared" si="425"/>
        <v>0</v>
      </c>
    </row>
    <row r="975" spans="1:13" s="182" customFormat="1" ht="60" x14ac:dyDescent="0.25">
      <c r="A975" s="183">
        <f>A973+0.0001</f>
        <v>3.481600000000685</v>
      </c>
      <c r="B975" s="202" t="s">
        <v>1674</v>
      </c>
      <c r="C975" s="352" t="s">
        <v>2088</v>
      </c>
      <c r="D975" s="193" t="s">
        <v>1972</v>
      </c>
      <c r="E975" s="331" t="s">
        <v>1934</v>
      </c>
      <c r="F975" s="332" t="s">
        <v>44</v>
      </c>
      <c r="G975" s="361"/>
      <c r="H975" s="51">
        <f t="shared" ref="H975:I975" si="486">H814*1.3</f>
        <v>97461</v>
      </c>
      <c r="I975" s="274">
        <f t="shared" si="486"/>
        <v>97461</v>
      </c>
      <c r="J975" s="274">
        <f t="shared" ref="J975" si="487">J814*1.3</f>
        <v>97461</v>
      </c>
      <c r="K975" s="51">
        <f t="shared" si="425"/>
        <v>0</v>
      </c>
      <c r="L975" s="51">
        <f t="shared" si="425"/>
        <v>0</v>
      </c>
      <c r="M975" s="51">
        <f t="shared" si="425"/>
        <v>0</v>
      </c>
    </row>
    <row r="976" spans="1:13" s="182" customFormat="1" x14ac:dyDescent="0.25">
      <c r="A976" s="183"/>
      <c r="B976" s="202"/>
      <c r="C976" s="352"/>
      <c r="D976" s="193"/>
      <c r="E976" s="331"/>
      <c r="F976" s="332"/>
      <c r="G976" s="361"/>
      <c r="H976" s="51"/>
      <c r="I976" s="274"/>
      <c r="J976" s="274"/>
      <c r="K976" s="51">
        <f t="shared" si="425"/>
        <v>0</v>
      </c>
      <c r="L976" s="51">
        <f t="shared" si="425"/>
        <v>0</v>
      </c>
      <c r="M976" s="51">
        <f t="shared" si="425"/>
        <v>0</v>
      </c>
    </row>
    <row r="977" spans="1:13" s="182" customFormat="1" ht="45" x14ac:dyDescent="0.25">
      <c r="A977" s="183">
        <f>A975+0.0001</f>
        <v>3.4817000000006852</v>
      </c>
      <c r="B977" s="202" t="s">
        <v>1674</v>
      </c>
      <c r="C977" s="352" t="s">
        <v>2088</v>
      </c>
      <c r="D977" s="193" t="s">
        <v>1974</v>
      </c>
      <c r="E977" s="331" t="s">
        <v>1935</v>
      </c>
      <c r="F977" s="332" t="s">
        <v>44</v>
      </c>
      <c r="G977" s="361"/>
      <c r="H977" s="51">
        <f t="shared" ref="H977:I977" si="488">H816*1.3</f>
        <v>102531</v>
      </c>
      <c r="I977" s="274">
        <f t="shared" si="488"/>
        <v>102531</v>
      </c>
      <c r="J977" s="274">
        <f t="shared" ref="J977" si="489">J816*1.3</f>
        <v>102531</v>
      </c>
      <c r="K977" s="51">
        <f t="shared" ref="K977:M1040" si="490">$G977*H977</f>
        <v>0</v>
      </c>
      <c r="L977" s="51">
        <f t="shared" si="490"/>
        <v>0</v>
      </c>
      <c r="M977" s="51">
        <f t="shared" si="490"/>
        <v>0</v>
      </c>
    </row>
    <row r="978" spans="1:13" x14ac:dyDescent="0.2">
      <c r="A978" s="183"/>
      <c r="B978" s="81"/>
      <c r="C978" s="82"/>
      <c r="D978" s="167"/>
      <c r="E978" s="189"/>
      <c r="F978" s="187"/>
      <c r="G978" s="362"/>
      <c r="H978" s="51"/>
      <c r="I978" s="51"/>
      <c r="J978" s="274"/>
      <c r="K978" s="51">
        <f t="shared" si="490"/>
        <v>0</v>
      </c>
      <c r="L978" s="51">
        <f t="shared" si="490"/>
        <v>0</v>
      </c>
      <c r="M978" s="51">
        <f t="shared" si="490"/>
        <v>0</v>
      </c>
    </row>
    <row r="979" spans="1:13" s="60" customFormat="1" ht="31.5" customHeight="1" x14ac:dyDescent="0.2">
      <c r="A979" s="170"/>
      <c r="B979" s="171"/>
      <c r="C979" s="306">
        <v>2.5</v>
      </c>
      <c r="D979" s="307"/>
      <c r="E979" s="199" t="s">
        <v>2053</v>
      </c>
      <c r="F979" s="173"/>
      <c r="G979" s="360"/>
      <c r="H979" s="51"/>
      <c r="I979" s="51"/>
      <c r="J979" s="274"/>
      <c r="K979" s="51">
        <f t="shared" si="490"/>
        <v>0</v>
      </c>
      <c r="L979" s="51">
        <f t="shared" si="490"/>
        <v>0</v>
      </c>
      <c r="M979" s="51">
        <f t="shared" si="490"/>
        <v>0</v>
      </c>
    </row>
    <row r="980" spans="1:13" s="66" customFormat="1" x14ac:dyDescent="0.2">
      <c r="A980" s="183"/>
      <c r="B980" s="127"/>
      <c r="C980" s="298" t="s">
        <v>62</v>
      </c>
      <c r="D980" s="299"/>
      <c r="E980" s="353" t="s">
        <v>1699</v>
      </c>
      <c r="F980" s="164"/>
      <c r="G980" s="359"/>
      <c r="H980" s="51"/>
      <c r="I980" s="51"/>
      <c r="J980" s="274"/>
      <c r="K980" s="51">
        <f t="shared" si="490"/>
        <v>0</v>
      </c>
      <c r="L980" s="51">
        <f t="shared" si="490"/>
        <v>0</v>
      </c>
      <c r="M980" s="51">
        <f t="shared" si="490"/>
        <v>0</v>
      </c>
    </row>
    <row r="981" spans="1:13" x14ac:dyDescent="0.2">
      <c r="A981" s="183"/>
      <c r="B981" s="81"/>
      <c r="C981" s="82"/>
      <c r="D981" s="167"/>
      <c r="E981" s="189"/>
      <c r="F981" s="187"/>
      <c r="G981" s="362"/>
      <c r="H981" s="51"/>
      <c r="I981" s="51"/>
      <c r="J981" s="274"/>
      <c r="K981" s="51">
        <f t="shared" si="490"/>
        <v>0</v>
      </c>
      <c r="L981" s="51">
        <f t="shared" si="490"/>
        <v>0</v>
      </c>
      <c r="M981" s="51">
        <f t="shared" si="490"/>
        <v>0</v>
      </c>
    </row>
    <row r="982" spans="1:13" s="182" customFormat="1" ht="48" customHeight="1" x14ac:dyDescent="0.25">
      <c r="A982" s="183">
        <f>A977+0.0001</f>
        <v>3.4818000000006855</v>
      </c>
      <c r="B982" s="202" t="s">
        <v>1609</v>
      </c>
      <c r="C982" s="352" t="s">
        <v>2054</v>
      </c>
      <c r="D982" s="193" t="s">
        <v>1976</v>
      </c>
      <c r="E982" s="331" t="s">
        <v>1826</v>
      </c>
      <c r="F982" s="332" t="s">
        <v>44</v>
      </c>
      <c r="G982" s="361"/>
      <c r="H982" s="51">
        <v>9100</v>
      </c>
      <c r="I982" s="51">
        <v>4380</v>
      </c>
      <c r="J982" s="274">
        <v>4380</v>
      </c>
      <c r="K982" s="51">
        <f t="shared" si="490"/>
        <v>0</v>
      </c>
      <c r="L982" s="51">
        <f t="shared" si="490"/>
        <v>0</v>
      </c>
      <c r="M982" s="51">
        <f t="shared" si="490"/>
        <v>0</v>
      </c>
    </row>
    <row r="983" spans="1:13" s="182" customFormat="1" x14ac:dyDescent="0.25">
      <c r="A983" s="183"/>
      <c r="B983" s="202"/>
      <c r="C983" s="352"/>
      <c r="D983" s="193"/>
      <c r="E983" s="331"/>
      <c r="F983" s="332"/>
      <c r="G983" s="361"/>
      <c r="H983" s="51"/>
      <c r="I983" s="51"/>
      <c r="J983" s="274"/>
      <c r="K983" s="51">
        <f t="shared" si="490"/>
        <v>0</v>
      </c>
      <c r="L983" s="51">
        <f t="shared" si="490"/>
        <v>0</v>
      </c>
      <c r="M983" s="51">
        <f t="shared" si="490"/>
        <v>0</v>
      </c>
    </row>
    <row r="984" spans="1:13" s="182" customFormat="1" ht="45" x14ac:dyDescent="0.25">
      <c r="A984" s="183">
        <f>A982+0.0001</f>
        <v>3.4819000000006857</v>
      </c>
      <c r="B984" s="202" t="s">
        <v>1609</v>
      </c>
      <c r="C984" s="352" t="s">
        <v>2055</v>
      </c>
      <c r="D984" s="193" t="s">
        <v>1976</v>
      </c>
      <c r="E984" s="331" t="s">
        <v>1828</v>
      </c>
      <c r="F984" s="332" t="s">
        <v>44</v>
      </c>
      <c r="G984" s="361"/>
      <c r="H984" s="51">
        <v>9490</v>
      </c>
      <c r="I984" s="51">
        <v>5170</v>
      </c>
      <c r="J984" s="274">
        <v>5170</v>
      </c>
      <c r="K984" s="51">
        <f t="shared" si="490"/>
        <v>0</v>
      </c>
      <c r="L984" s="51">
        <f t="shared" si="490"/>
        <v>0</v>
      </c>
      <c r="M984" s="51">
        <f t="shared" si="490"/>
        <v>0</v>
      </c>
    </row>
    <row r="985" spans="1:13" s="182" customFormat="1" x14ac:dyDescent="0.25">
      <c r="A985" s="183"/>
      <c r="B985" s="202"/>
      <c r="C985" s="352"/>
      <c r="D985" s="193"/>
      <c r="E985" s="331"/>
      <c r="F985" s="332"/>
      <c r="G985" s="361"/>
      <c r="H985" s="51"/>
      <c r="I985" s="51"/>
      <c r="J985" s="274"/>
      <c r="K985" s="51">
        <f t="shared" si="490"/>
        <v>0</v>
      </c>
      <c r="L985" s="51">
        <f t="shared" si="490"/>
        <v>0</v>
      </c>
      <c r="M985" s="51">
        <f t="shared" si="490"/>
        <v>0</v>
      </c>
    </row>
    <row r="986" spans="1:13" s="182" customFormat="1" ht="45" x14ac:dyDescent="0.25">
      <c r="A986" s="183">
        <f>A984+0.0001</f>
        <v>3.4820000000006859</v>
      </c>
      <c r="B986" s="202" t="s">
        <v>1609</v>
      </c>
      <c r="C986" s="352" t="s">
        <v>2056</v>
      </c>
      <c r="D986" s="193" t="s">
        <v>1976</v>
      </c>
      <c r="E986" s="331" t="s">
        <v>1830</v>
      </c>
      <c r="F986" s="332" t="s">
        <v>44</v>
      </c>
      <c r="G986" s="361"/>
      <c r="H986" s="51">
        <v>10410</v>
      </c>
      <c r="I986" s="51">
        <v>6210</v>
      </c>
      <c r="J986" s="274">
        <v>6210</v>
      </c>
      <c r="K986" s="51">
        <f t="shared" si="490"/>
        <v>0</v>
      </c>
      <c r="L986" s="51">
        <f t="shared" si="490"/>
        <v>0</v>
      </c>
      <c r="M986" s="51">
        <f t="shared" si="490"/>
        <v>0</v>
      </c>
    </row>
    <row r="987" spans="1:13" s="182" customFormat="1" x14ac:dyDescent="0.25">
      <c r="A987" s="183"/>
      <c r="B987" s="202"/>
      <c r="C987" s="352"/>
      <c r="D987" s="193"/>
      <c r="E987" s="331"/>
      <c r="F987" s="332"/>
      <c r="G987" s="361"/>
      <c r="H987" s="51"/>
      <c r="I987" s="51"/>
      <c r="J987" s="274"/>
      <c r="K987" s="51">
        <f t="shared" si="490"/>
        <v>0</v>
      </c>
      <c r="L987" s="51">
        <f t="shared" si="490"/>
        <v>0</v>
      </c>
      <c r="M987" s="51">
        <f t="shared" si="490"/>
        <v>0</v>
      </c>
    </row>
    <row r="988" spans="1:13" s="182" customFormat="1" ht="45" x14ac:dyDescent="0.25">
      <c r="A988" s="183">
        <f>A986+0.0001</f>
        <v>3.4821000000006861</v>
      </c>
      <c r="B988" s="202" t="s">
        <v>1609</v>
      </c>
      <c r="C988" s="352" t="s">
        <v>2056</v>
      </c>
      <c r="D988" s="193" t="s">
        <v>1977</v>
      </c>
      <c r="E988" s="331" t="s">
        <v>1831</v>
      </c>
      <c r="F988" s="332" t="s">
        <v>44</v>
      </c>
      <c r="G988" s="361"/>
      <c r="H988" s="51">
        <v>12990</v>
      </c>
      <c r="I988" s="51">
        <v>6970</v>
      </c>
      <c r="J988" s="274">
        <v>6970</v>
      </c>
      <c r="K988" s="51">
        <f t="shared" si="490"/>
        <v>0</v>
      </c>
      <c r="L988" s="51">
        <f t="shared" si="490"/>
        <v>0</v>
      </c>
      <c r="M988" s="51">
        <f t="shared" si="490"/>
        <v>0</v>
      </c>
    </row>
    <row r="989" spans="1:13" s="182" customFormat="1" x14ac:dyDescent="0.25">
      <c r="A989" s="183"/>
      <c r="B989" s="202"/>
      <c r="C989" s="352"/>
      <c r="D989" s="193"/>
      <c r="E989" s="331"/>
      <c r="F989" s="332"/>
      <c r="G989" s="361"/>
      <c r="H989" s="51"/>
      <c r="I989" s="51"/>
      <c r="J989" s="274"/>
      <c r="K989" s="51">
        <f t="shared" si="490"/>
        <v>0</v>
      </c>
      <c r="L989" s="51">
        <f t="shared" si="490"/>
        <v>0</v>
      </c>
      <c r="M989" s="51">
        <f t="shared" si="490"/>
        <v>0</v>
      </c>
    </row>
    <row r="990" spans="1:13" s="182" customFormat="1" ht="45" x14ac:dyDescent="0.25">
      <c r="A990" s="183">
        <f>A988+0.0001</f>
        <v>3.4822000000006863</v>
      </c>
      <c r="B990" s="202" t="s">
        <v>1618</v>
      </c>
      <c r="C990" s="352" t="s">
        <v>2057</v>
      </c>
      <c r="D990" s="193" t="s">
        <v>1976</v>
      </c>
      <c r="E990" s="331" t="s">
        <v>2089</v>
      </c>
      <c r="F990" s="332" t="s">
        <v>44</v>
      </c>
      <c r="G990" s="361"/>
      <c r="H990" s="51">
        <v>11140</v>
      </c>
      <c r="I990" s="51">
        <v>6940</v>
      </c>
      <c r="J990" s="274">
        <v>6940</v>
      </c>
      <c r="K990" s="51">
        <f t="shared" si="490"/>
        <v>0</v>
      </c>
      <c r="L990" s="51">
        <f t="shared" si="490"/>
        <v>0</v>
      </c>
      <c r="M990" s="51">
        <f t="shared" si="490"/>
        <v>0</v>
      </c>
    </row>
    <row r="991" spans="1:13" s="182" customFormat="1" x14ac:dyDescent="0.25">
      <c r="A991" s="183"/>
      <c r="B991" s="202"/>
      <c r="C991" s="352"/>
      <c r="D991" s="193"/>
      <c r="E991" s="331"/>
      <c r="F991" s="332"/>
      <c r="G991" s="361"/>
      <c r="H991" s="51"/>
      <c r="I991" s="51"/>
      <c r="J991" s="274"/>
      <c r="K991" s="51">
        <f t="shared" si="490"/>
        <v>0</v>
      </c>
      <c r="L991" s="51">
        <f t="shared" si="490"/>
        <v>0</v>
      </c>
      <c r="M991" s="51">
        <f t="shared" si="490"/>
        <v>0</v>
      </c>
    </row>
    <row r="992" spans="1:13" s="182" customFormat="1" ht="60" x14ac:dyDescent="0.25">
      <c r="A992" s="183">
        <f>A990+0.0001</f>
        <v>3.4823000000006865</v>
      </c>
      <c r="B992" s="202" t="s">
        <v>1618</v>
      </c>
      <c r="C992" s="352" t="s">
        <v>2057</v>
      </c>
      <c r="D992" s="193" t="s">
        <v>1977</v>
      </c>
      <c r="E992" s="331" t="s">
        <v>1834</v>
      </c>
      <c r="F992" s="332" t="s">
        <v>44</v>
      </c>
      <c r="G992" s="361"/>
      <c r="H992" s="51">
        <v>13990</v>
      </c>
      <c r="I992" s="51">
        <v>8020</v>
      </c>
      <c r="J992" s="274">
        <v>8020</v>
      </c>
      <c r="K992" s="51">
        <f t="shared" si="490"/>
        <v>0</v>
      </c>
      <c r="L992" s="51">
        <f t="shared" si="490"/>
        <v>0</v>
      </c>
      <c r="M992" s="51">
        <f t="shared" si="490"/>
        <v>0</v>
      </c>
    </row>
    <row r="993" spans="1:13" s="182" customFormat="1" x14ac:dyDescent="0.25">
      <c r="A993" s="183"/>
      <c r="B993" s="202"/>
      <c r="C993" s="352"/>
      <c r="D993" s="193"/>
      <c r="E993" s="331"/>
      <c r="F993" s="332"/>
      <c r="G993" s="361"/>
      <c r="H993" s="51"/>
      <c r="I993" s="51"/>
      <c r="J993" s="274"/>
      <c r="K993" s="51">
        <f t="shared" si="490"/>
        <v>0</v>
      </c>
      <c r="L993" s="51">
        <f t="shared" si="490"/>
        <v>0</v>
      </c>
      <c r="M993" s="51">
        <f t="shared" si="490"/>
        <v>0</v>
      </c>
    </row>
    <row r="994" spans="1:13" s="182" customFormat="1" ht="48" customHeight="1" x14ac:dyDescent="0.25">
      <c r="A994" s="183">
        <f>A992+0.0001</f>
        <v>3.4824000000006867</v>
      </c>
      <c r="B994" s="202" t="s">
        <v>1621</v>
      </c>
      <c r="C994" s="352" t="s">
        <v>2059</v>
      </c>
      <c r="D994" s="193" t="s">
        <v>1976</v>
      </c>
      <c r="E994" s="331" t="s">
        <v>1836</v>
      </c>
      <c r="F994" s="332" t="s">
        <v>44</v>
      </c>
      <c r="G994" s="361"/>
      <c r="H994" s="51">
        <v>8940</v>
      </c>
      <c r="I994" s="51">
        <v>5180</v>
      </c>
      <c r="J994" s="274">
        <v>5180</v>
      </c>
      <c r="K994" s="51">
        <f t="shared" si="490"/>
        <v>0</v>
      </c>
      <c r="L994" s="51">
        <f t="shared" si="490"/>
        <v>0</v>
      </c>
      <c r="M994" s="51">
        <f t="shared" si="490"/>
        <v>0</v>
      </c>
    </row>
    <row r="995" spans="1:13" s="182" customFormat="1" x14ac:dyDescent="0.25">
      <c r="A995" s="183"/>
      <c r="B995" s="202"/>
      <c r="C995" s="352"/>
      <c r="D995" s="193"/>
      <c r="E995" s="331"/>
      <c r="F995" s="332"/>
      <c r="G995" s="361"/>
      <c r="H995" s="51"/>
      <c r="I995" s="51"/>
      <c r="J995" s="274"/>
      <c r="K995" s="51">
        <f t="shared" si="490"/>
        <v>0</v>
      </c>
      <c r="L995" s="51">
        <f t="shared" si="490"/>
        <v>0</v>
      </c>
      <c r="M995" s="51">
        <f t="shared" si="490"/>
        <v>0</v>
      </c>
    </row>
    <row r="996" spans="1:13" s="182" customFormat="1" ht="45" x14ac:dyDescent="0.25">
      <c r="A996" s="183">
        <f>A994+0.0001</f>
        <v>3.4825000000006869</v>
      </c>
      <c r="B996" s="202" t="s">
        <v>1621</v>
      </c>
      <c r="C996" s="352" t="s">
        <v>2060</v>
      </c>
      <c r="D996" s="193" t="s">
        <v>1976</v>
      </c>
      <c r="E996" s="331" t="s">
        <v>1838</v>
      </c>
      <c r="F996" s="332" t="s">
        <v>44</v>
      </c>
      <c r="G996" s="361"/>
      <c r="H996" s="51">
        <v>9520</v>
      </c>
      <c r="I996" s="51">
        <v>6010</v>
      </c>
      <c r="J996" s="274">
        <v>6010</v>
      </c>
      <c r="K996" s="51">
        <f t="shared" si="490"/>
        <v>0</v>
      </c>
      <c r="L996" s="51">
        <f t="shared" si="490"/>
        <v>0</v>
      </c>
      <c r="M996" s="51">
        <f t="shared" si="490"/>
        <v>0</v>
      </c>
    </row>
    <row r="997" spans="1:13" s="182" customFormat="1" x14ac:dyDescent="0.25">
      <c r="A997" s="183"/>
      <c r="B997" s="202"/>
      <c r="C997" s="352"/>
      <c r="D997" s="193"/>
      <c r="E997" s="331"/>
      <c r="F997" s="332"/>
      <c r="G997" s="361"/>
      <c r="H997" s="51"/>
      <c r="I997" s="51"/>
      <c r="J997" s="274"/>
      <c r="K997" s="51">
        <f t="shared" si="490"/>
        <v>0</v>
      </c>
      <c r="L997" s="51">
        <f t="shared" si="490"/>
        <v>0</v>
      </c>
      <c r="M997" s="51">
        <f t="shared" si="490"/>
        <v>0</v>
      </c>
    </row>
    <row r="998" spans="1:13" s="182" customFormat="1" ht="45" x14ac:dyDescent="0.25">
      <c r="A998" s="183">
        <f>A996+0.0001</f>
        <v>3.4826000000006871</v>
      </c>
      <c r="B998" s="202" t="s">
        <v>1621</v>
      </c>
      <c r="C998" s="352" t="s">
        <v>2061</v>
      </c>
      <c r="D998" s="193" t="s">
        <v>1976</v>
      </c>
      <c r="E998" s="331" t="s">
        <v>1840</v>
      </c>
      <c r="F998" s="332" t="s">
        <v>44</v>
      </c>
      <c r="G998" s="361"/>
      <c r="H998" s="51">
        <v>10070</v>
      </c>
      <c r="I998" s="51">
        <v>7020</v>
      </c>
      <c r="J998" s="274">
        <v>7020</v>
      </c>
      <c r="K998" s="51">
        <f t="shared" si="490"/>
        <v>0</v>
      </c>
      <c r="L998" s="51">
        <f t="shared" si="490"/>
        <v>0</v>
      </c>
      <c r="M998" s="51">
        <f t="shared" si="490"/>
        <v>0</v>
      </c>
    </row>
    <row r="999" spans="1:13" s="182" customFormat="1" x14ac:dyDescent="0.25">
      <c r="A999" s="183"/>
      <c r="B999" s="202"/>
      <c r="C999" s="352"/>
      <c r="D999" s="193"/>
      <c r="E999" s="331"/>
      <c r="F999" s="332"/>
      <c r="G999" s="361"/>
      <c r="H999" s="51"/>
      <c r="I999" s="51"/>
      <c r="J999" s="274"/>
      <c r="K999" s="51">
        <f t="shared" si="490"/>
        <v>0</v>
      </c>
      <c r="L999" s="51">
        <f t="shared" si="490"/>
        <v>0</v>
      </c>
      <c r="M999" s="51">
        <f t="shared" si="490"/>
        <v>0</v>
      </c>
    </row>
    <row r="1000" spans="1:13" s="182" customFormat="1" ht="45" x14ac:dyDescent="0.25">
      <c r="A1000" s="183">
        <f>A998+0.0001</f>
        <v>3.4827000000006874</v>
      </c>
      <c r="B1000" s="202" t="s">
        <v>1621</v>
      </c>
      <c r="C1000" s="352" t="s">
        <v>2061</v>
      </c>
      <c r="D1000" s="193" t="s">
        <v>1977</v>
      </c>
      <c r="E1000" s="331" t="s">
        <v>1841</v>
      </c>
      <c r="F1000" s="332" t="s">
        <v>44</v>
      </c>
      <c r="G1000" s="361"/>
      <c r="H1000" s="51">
        <v>12190</v>
      </c>
      <c r="I1000" s="51">
        <v>7800</v>
      </c>
      <c r="J1000" s="274">
        <v>7800</v>
      </c>
      <c r="K1000" s="51">
        <f t="shared" si="490"/>
        <v>0</v>
      </c>
      <c r="L1000" s="51">
        <f t="shared" si="490"/>
        <v>0</v>
      </c>
      <c r="M1000" s="51">
        <f t="shared" si="490"/>
        <v>0</v>
      </c>
    </row>
    <row r="1001" spans="1:13" s="182" customFormat="1" x14ac:dyDescent="0.25">
      <c r="A1001" s="183"/>
      <c r="B1001" s="202"/>
      <c r="C1001" s="352"/>
      <c r="D1001" s="193"/>
      <c r="E1001" s="331"/>
      <c r="F1001" s="332"/>
      <c r="G1001" s="361"/>
      <c r="H1001" s="51"/>
      <c r="I1001" s="51"/>
      <c r="J1001" s="274"/>
      <c r="K1001" s="51">
        <f t="shared" si="490"/>
        <v>0</v>
      </c>
      <c r="L1001" s="51">
        <f t="shared" si="490"/>
        <v>0</v>
      </c>
      <c r="M1001" s="51">
        <f t="shared" si="490"/>
        <v>0</v>
      </c>
    </row>
    <row r="1002" spans="1:13" s="182" customFormat="1" ht="45" x14ac:dyDescent="0.25">
      <c r="A1002" s="183">
        <f>A1000+0.0001</f>
        <v>3.4828000000006876</v>
      </c>
      <c r="B1002" s="202" t="s">
        <v>1630</v>
      </c>
      <c r="C1002" s="352" t="s">
        <v>2062</v>
      </c>
      <c r="D1002" s="193" t="s">
        <v>1976</v>
      </c>
      <c r="E1002" s="331" t="s">
        <v>1843</v>
      </c>
      <c r="F1002" s="332" t="s">
        <v>44</v>
      </c>
      <c r="G1002" s="361"/>
      <c r="H1002" s="51">
        <v>11130</v>
      </c>
      <c r="I1002" s="51">
        <v>7320</v>
      </c>
      <c r="J1002" s="274">
        <v>7320</v>
      </c>
      <c r="K1002" s="51">
        <f t="shared" si="490"/>
        <v>0</v>
      </c>
      <c r="L1002" s="51">
        <f t="shared" si="490"/>
        <v>0</v>
      </c>
      <c r="M1002" s="51">
        <f t="shared" si="490"/>
        <v>0</v>
      </c>
    </row>
    <row r="1003" spans="1:13" s="182" customFormat="1" x14ac:dyDescent="0.25">
      <c r="A1003" s="183"/>
      <c r="B1003" s="202"/>
      <c r="C1003" s="352"/>
      <c r="D1003" s="193"/>
      <c r="E1003" s="331"/>
      <c r="F1003" s="332"/>
      <c r="G1003" s="361"/>
      <c r="H1003" s="51"/>
      <c r="I1003" s="51"/>
      <c r="J1003" s="274"/>
      <c r="K1003" s="51">
        <f t="shared" si="490"/>
        <v>0</v>
      </c>
      <c r="L1003" s="51">
        <f t="shared" si="490"/>
        <v>0</v>
      </c>
      <c r="M1003" s="51">
        <f t="shared" si="490"/>
        <v>0</v>
      </c>
    </row>
    <row r="1004" spans="1:13" s="182" customFormat="1" ht="60" x14ac:dyDescent="0.25">
      <c r="A1004" s="183">
        <f>A1002+0.0001</f>
        <v>3.4829000000006878</v>
      </c>
      <c r="B1004" s="202" t="s">
        <v>1630</v>
      </c>
      <c r="C1004" s="352" t="s">
        <v>2062</v>
      </c>
      <c r="D1004" s="193" t="s">
        <v>1977</v>
      </c>
      <c r="E1004" s="331" t="s">
        <v>1844</v>
      </c>
      <c r="F1004" s="332" t="s">
        <v>44</v>
      </c>
      <c r="G1004" s="361"/>
      <c r="H1004" s="51">
        <v>13450</v>
      </c>
      <c r="I1004" s="51">
        <v>8790</v>
      </c>
      <c r="J1004" s="274">
        <v>8790</v>
      </c>
      <c r="K1004" s="51">
        <f t="shared" si="490"/>
        <v>0</v>
      </c>
      <c r="L1004" s="51">
        <f t="shared" si="490"/>
        <v>0</v>
      </c>
      <c r="M1004" s="51">
        <f t="shared" si="490"/>
        <v>0</v>
      </c>
    </row>
    <row r="1005" spans="1:13" s="182" customFormat="1" x14ac:dyDescent="0.25">
      <c r="A1005" s="183"/>
      <c r="B1005" s="202"/>
      <c r="C1005" s="352"/>
      <c r="D1005" s="193"/>
      <c r="E1005" s="331"/>
      <c r="F1005" s="332"/>
      <c r="G1005" s="361"/>
      <c r="H1005" s="51"/>
      <c r="I1005" s="51"/>
      <c r="J1005" s="274"/>
      <c r="K1005" s="51">
        <f t="shared" si="490"/>
        <v>0</v>
      </c>
      <c r="L1005" s="51">
        <f t="shared" si="490"/>
        <v>0</v>
      </c>
      <c r="M1005" s="51">
        <f t="shared" si="490"/>
        <v>0</v>
      </c>
    </row>
    <row r="1006" spans="1:13" s="182" customFormat="1" ht="45" x14ac:dyDescent="0.25">
      <c r="A1006" s="183">
        <f>A1004+0.0001</f>
        <v>3.483000000000688</v>
      </c>
      <c r="B1006" s="202" t="s">
        <v>1630</v>
      </c>
      <c r="C1006" s="352" t="s">
        <v>2063</v>
      </c>
      <c r="D1006" s="193" t="s">
        <v>1976</v>
      </c>
      <c r="E1006" s="331" t="s">
        <v>1846</v>
      </c>
      <c r="F1006" s="332" t="s">
        <v>44</v>
      </c>
      <c r="G1006" s="361"/>
      <c r="H1006" s="51">
        <v>11690</v>
      </c>
      <c r="I1006" s="51">
        <v>8200</v>
      </c>
      <c r="J1006" s="274">
        <v>8200</v>
      </c>
      <c r="K1006" s="51">
        <f t="shared" si="490"/>
        <v>0</v>
      </c>
      <c r="L1006" s="51">
        <f t="shared" si="490"/>
        <v>0</v>
      </c>
      <c r="M1006" s="51">
        <f t="shared" si="490"/>
        <v>0</v>
      </c>
    </row>
    <row r="1007" spans="1:13" s="182" customFormat="1" x14ac:dyDescent="0.25">
      <c r="A1007" s="183"/>
      <c r="B1007" s="202"/>
      <c r="C1007" s="352"/>
      <c r="D1007" s="193"/>
      <c r="E1007" s="331"/>
      <c r="F1007" s="332"/>
      <c r="G1007" s="361"/>
      <c r="H1007" s="51"/>
      <c r="I1007" s="51"/>
      <c r="J1007" s="274"/>
      <c r="K1007" s="51">
        <f t="shared" si="490"/>
        <v>0</v>
      </c>
      <c r="L1007" s="51">
        <f t="shared" si="490"/>
        <v>0</v>
      </c>
      <c r="M1007" s="51">
        <f t="shared" si="490"/>
        <v>0</v>
      </c>
    </row>
    <row r="1008" spans="1:13" s="182" customFormat="1" ht="60" x14ac:dyDescent="0.25">
      <c r="A1008" s="183">
        <f>A1006+0.0001</f>
        <v>3.4831000000006882</v>
      </c>
      <c r="B1008" s="202" t="s">
        <v>1630</v>
      </c>
      <c r="C1008" s="352" t="s">
        <v>2063</v>
      </c>
      <c r="D1008" s="193" t="s">
        <v>1977</v>
      </c>
      <c r="E1008" s="331" t="s">
        <v>1847</v>
      </c>
      <c r="F1008" s="332" t="s">
        <v>44</v>
      </c>
      <c r="G1008" s="361"/>
      <c r="H1008" s="51">
        <v>14170</v>
      </c>
      <c r="I1008" s="51">
        <v>9740</v>
      </c>
      <c r="J1008" s="274">
        <v>9740</v>
      </c>
      <c r="K1008" s="51">
        <f t="shared" si="490"/>
        <v>0</v>
      </c>
      <c r="L1008" s="51">
        <f t="shared" si="490"/>
        <v>0</v>
      </c>
      <c r="M1008" s="51">
        <f t="shared" si="490"/>
        <v>0</v>
      </c>
    </row>
    <row r="1009" spans="1:13" s="182" customFormat="1" x14ac:dyDescent="0.25">
      <c r="A1009" s="183"/>
      <c r="B1009" s="202"/>
      <c r="C1009" s="352"/>
      <c r="D1009" s="193"/>
      <c r="E1009" s="331"/>
      <c r="F1009" s="332"/>
      <c r="G1009" s="361"/>
      <c r="H1009" s="51"/>
      <c r="I1009" s="51"/>
      <c r="J1009" s="274"/>
      <c r="K1009" s="51">
        <f t="shared" si="490"/>
        <v>0</v>
      </c>
      <c r="L1009" s="51">
        <f t="shared" si="490"/>
        <v>0</v>
      </c>
      <c r="M1009" s="51">
        <f t="shared" si="490"/>
        <v>0</v>
      </c>
    </row>
    <row r="1010" spans="1:13" s="182" customFormat="1" ht="45" x14ac:dyDescent="0.25">
      <c r="A1010" s="183">
        <f>A1008+0.0001</f>
        <v>3.4832000000006884</v>
      </c>
      <c r="B1010" s="202" t="s">
        <v>1635</v>
      </c>
      <c r="C1010" s="352" t="s">
        <v>2064</v>
      </c>
      <c r="D1010" s="193" t="s">
        <v>1976</v>
      </c>
      <c r="E1010" s="331" t="s">
        <v>1849</v>
      </c>
      <c r="F1010" s="332" t="s">
        <v>44</v>
      </c>
      <c r="G1010" s="361"/>
      <c r="H1010" s="51">
        <v>12730</v>
      </c>
      <c r="I1010" s="51">
        <v>9590</v>
      </c>
      <c r="J1010" s="274">
        <v>9590</v>
      </c>
      <c r="K1010" s="51">
        <f t="shared" si="490"/>
        <v>0</v>
      </c>
      <c r="L1010" s="51">
        <f t="shared" si="490"/>
        <v>0</v>
      </c>
      <c r="M1010" s="51">
        <f t="shared" si="490"/>
        <v>0</v>
      </c>
    </row>
    <row r="1011" spans="1:13" s="182" customFormat="1" x14ac:dyDescent="0.25">
      <c r="A1011" s="183"/>
      <c r="B1011" s="202"/>
      <c r="C1011" s="352"/>
      <c r="D1011" s="193"/>
      <c r="E1011" s="331"/>
      <c r="F1011" s="332"/>
      <c r="G1011" s="361"/>
      <c r="H1011" s="51"/>
      <c r="I1011" s="51"/>
      <c r="J1011" s="274"/>
      <c r="K1011" s="51">
        <f t="shared" si="490"/>
        <v>0</v>
      </c>
      <c r="L1011" s="51">
        <f t="shared" si="490"/>
        <v>0</v>
      </c>
      <c r="M1011" s="51">
        <f t="shared" si="490"/>
        <v>0</v>
      </c>
    </row>
    <row r="1012" spans="1:13" s="182" customFormat="1" ht="60" x14ac:dyDescent="0.25">
      <c r="A1012" s="183">
        <f>A1010+0.0001</f>
        <v>3.4833000000006886</v>
      </c>
      <c r="B1012" s="202" t="s">
        <v>1635</v>
      </c>
      <c r="C1012" s="352" t="s">
        <v>2064</v>
      </c>
      <c r="D1012" s="193" t="s">
        <v>1977</v>
      </c>
      <c r="E1012" s="331" t="s">
        <v>1850</v>
      </c>
      <c r="F1012" s="332" t="s">
        <v>44</v>
      </c>
      <c r="G1012" s="361"/>
      <c r="H1012" s="51">
        <v>15560</v>
      </c>
      <c r="I1012" s="51">
        <v>10650</v>
      </c>
      <c r="J1012" s="274">
        <v>10650</v>
      </c>
      <c r="K1012" s="51">
        <f t="shared" si="490"/>
        <v>0</v>
      </c>
      <c r="L1012" s="51">
        <f t="shared" si="490"/>
        <v>0</v>
      </c>
      <c r="M1012" s="51">
        <f t="shared" si="490"/>
        <v>0</v>
      </c>
    </row>
    <row r="1013" spans="1:13" s="182" customFormat="1" x14ac:dyDescent="0.25">
      <c r="A1013" s="183"/>
      <c r="B1013" s="202"/>
      <c r="C1013" s="352"/>
      <c r="D1013" s="193"/>
      <c r="E1013" s="331"/>
      <c r="F1013" s="332"/>
      <c r="G1013" s="361"/>
      <c r="H1013" s="51"/>
      <c r="I1013" s="51"/>
      <c r="J1013" s="274"/>
      <c r="K1013" s="51">
        <f t="shared" si="490"/>
        <v>0</v>
      </c>
      <c r="L1013" s="51">
        <f t="shared" si="490"/>
        <v>0</v>
      </c>
      <c r="M1013" s="51">
        <f t="shared" si="490"/>
        <v>0</v>
      </c>
    </row>
    <row r="1014" spans="1:13" s="182" customFormat="1" ht="45" x14ac:dyDescent="0.25">
      <c r="A1014" s="183">
        <f>A1012+0.0001</f>
        <v>3.4834000000006888</v>
      </c>
      <c r="B1014" s="202" t="s">
        <v>1635</v>
      </c>
      <c r="C1014" s="352" t="s">
        <v>2064</v>
      </c>
      <c r="D1014" s="193" t="s">
        <v>1979</v>
      </c>
      <c r="E1014" s="331" t="s">
        <v>1961</v>
      </c>
      <c r="F1014" s="332" t="s">
        <v>44</v>
      </c>
      <c r="G1014" s="361"/>
      <c r="H1014" s="51">
        <v>19140</v>
      </c>
      <c r="I1014" s="51">
        <v>11310</v>
      </c>
      <c r="J1014" s="274">
        <v>11310</v>
      </c>
      <c r="K1014" s="51">
        <f t="shared" si="490"/>
        <v>0</v>
      </c>
      <c r="L1014" s="51">
        <f t="shared" si="490"/>
        <v>0</v>
      </c>
      <c r="M1014" s="51">
        <f t="shared" si="490"/>
        <v>0</v>
      </c>
    </row>
    <row r="1015" spans="1:13" s="182" customFormat="1" x14ac:dyDescent="0.25">
      <c r="A1015" s="183"/>
      <c r="B1015" s="202"/>
      <c r="C1015" s="352"/>
      <c r="D1015" s="193"/>
      <c r="E1015" s="331"/>
      <c r="F1015" s="332"/>
      <c r="G1015" s="361"/>
      <c r="H1015" s="51"/>
      <c r="I1015" s="51"/>
      <c r="J1015" s="274"/>
      <c r="K1015" s="51">
        <f t="shared" si="490"/>
        <v>0</v>
      </c>
      <c r="L1015" s="51">
        <f t="shared" si="490"/>
        <v>0</v>
      </c>
      <c r="M1015" s="51">
        <f t="shared" si="490"/>
        <v>0</v>
      </c>
    </row>
    <row r="1016" spans="1:13" s="182" customFormat="1" ht="45" x14ac:dyDescent="0.25">
      <c r="A1016" s="183">
        <f>A1014+0.0001</f>
        <v>3.483500000000689</v>
      </c>
      <c r="B1016" s="202" t="s">
        <v>1635</v>
      </c>
      <c r="C1016" s="352" t="s">
        <v>2066</v>
      </c>
      <c r="D1016" s="193" t="s">
        <v>1976</v>
      </c>
      <c r="E1016" s="331" t="s">
        <v>1854</v>
      </c>
      <c r="F1016" s="332" t="s">
        <v>44</v>
      </c>
      <c r="G1016" s="361"/>
      <c r="H1016" s="51">
        <v>13490</v>
      </c>
      <c r="I1016" s="51">
        <v>10690</v>
      </c>
      <c r="J1016" s="274">
        <v>10690</v>
      </c>
      <c r="K1016" s="51">
        <f t="shared" si="490"/>
        <v>0</v>
      </c>
      <c r="L1016" s="51">
        <f t="shared" si="490"/>
        <v>0</v>
      </c>
      <c r="M1016" s="51">
        <f t="shared" si="490"/>
        <v>0</v>
      </c>
    </row>
    <row r="1017" spans="1:13" s="182" customFormat="1" x14ac:dyDescent="0.25">
      <c r="A1017" s="183"/>
      <c r="B1017" s="202"/>
      <c r="C1017" s="352"/>
      <c r="D1017" s="193"/>
      <c r="E1017" s="331"/>
      <c r="F1017" s="332"/>
      <c r="G1017" s="361"/>
      <c r="H1017" s="51"/>
      <c r="I1017" s="51"/>
      <c r="J1017" s="274"/>
      <c r="K1017" s="51">
        <f t="shared" si="490"/>
        <v>0</v>
      </c>
      <c r="L1017" s="51">
        <f t="shared" si="490"/>
        <v>0</v>
      </c>
      <c r="M1017" s="51">
        <f t="shared" si="490"/>
        <v>0</v>
      </c>
    </row>
    <row r="1018" spans="1:13" s="182" customFormat="1" ht="60" x14ac:dyDescent="0.25">
      <c r="A1018" s="183">
        <f>A1016+0.0001</f>
        <v>3.4836000000006893</v>
      </c>
      <c r="B1018" s="202" t="s">
        <v>1635</v>
      </c>
      <c r="C1018" s="352" t="s">
        <v>2066</v>
      </c>
      <c r="D1018" s="193" t="s">
        <v>1977</v>
      </c>
      <c r="E1018" s="331" t="s">
        <v>1855</v>
      </c>
      <c r="F1018" s="332" t="s">
        <v>44</v>
      </c>
      <c r="G1018" s="361"/>
      <c r="H1018" s="51">
        <v>16930</v>
      </c>
      <c r="I1018" s="51">
        <v>11640</v>
      </c>
      <c r="J1018" s="274">
        <v>11640</v>
      </c>
      <c r="K1018" s="51">
        <f t="shared" si="490"/>
        <v>0</v>
      </c>
      <c r="L1018" s="51">
        <f t="shared" si="490"/>
        <v>0</v>
      </c>
      <c r="M1018" s="51">
        <f t="shared" si="490"/>
        <v>0</v>
      </c>
    </row>
    <row r="1019" spans="1:13" s="182" customFormat="1" x14ac:dyDescent="0.25">
      <c r="A1019" s="183"/>
      <c r="B1019" s="202"/>
      <c r="C1019" s="352"/>
      <c r="D1019" s="193"/>
      <c r="E1019" s="331"/>
      <c r="F1019" s="332"/>
      <c r="G1019" s="361"/>
      <c r="H1019" s="51"/>
      <c r="I1019" s="51"/>
      <c r="J1019" s="274"/>
      <c r="K1019" s="51">
        <f t="shared" si="490"/>
        <v>0</v>
      </c>
      <c r="L1019" s="51">
        <f t="shared" si="490"/>
        <v>0</v>
      </c>
      <c r="M1019" s="51">
        <f t="shared" si="490"/>
        <v>0</v>
      </c>
    </row>
    <row r="1020" spans="1:13" s="182" customFormat="1" ht="60" x14ac:dyDescent="0.25">
      <c r="A1020" s="183">
        <f>A1018+0.0001</f>
        <v>3.4837000000006895</v>
      </c>
      <c r="B1020" s="202" t="s">
        <v>1635</v>
      </c>
      <c r="C1020" s="352" t="s">
        <v>2066</v>
      </c>
      <c r="D1020" s="193" t="s">
        <v>1979</v>
      </c>
      <c r="E1020" s="331" t="s">
        <v>1856</v>
      </c>
      <c r="F1020" s="332" t="s">
        <v>44</v>
      </c>
      <c r="G1020" s="361"/>
      <c r="H1020" s="51">
        <v>20530</v>
      </c>
      <c r="I1020" s="51">
        <v>11790</v>
      </c>
      <c r="J1020" s="274">
        <v>11790</v>
      </c>
      <c r="K1020" s="51">
        <f t="shared" si="490"/>
        <v>0</v>
      </c>
      <c r="L1020" s="51">
        <f t="shared" si="490"/>
        <v>0</v>
      </c>
      <c r="M1020" s="51">
        <f t="shared" si="490"/>
        <v>0</v>
      </c>
    </row>
    <row r="1021" spans="1:13" s="182" customFormat="1" x14ac:dyDescent="0.25">
      <c r="A1021" s="183"/>
      <c r="B1021" s="202"/>
      <c r="C1021" s="352"/>
      <c r="D1021" s="193"/>
      <c r="E1021" s="331"/>
      <c r="F1021" s="332"/>
      <c r="G1021" s="361"/>
      <c r="H1021" s="51"/>
      <c r="I1021" s="51"/>
      <c r="J1021" s="274"/>
      <c r="K1021" s="51">
        <f t="shared" si="490"/>
        <v>0</v>
      </c>
      <c r="L1021" s="51">
        <f t="shared" si="490"/>
        <v>0</v>
      </c>
      <c r="M1021" s="51">
        <f t="shared" si="490"/>
        <v>0</v>
      </c>
    </row>
    <row r="1022" spans="1:13" s="182" customFormat="1" ht="45" x14ac:dyDescent="0.25">
      <c r="A1022" s="183">
        <f>A1020+0.0001</f>
        <v>3.4838000000006897</v>
      </c>
      <c r="B1022" s="202" t="s">
        <v>1635</v>
      </c>
      <c r="C1022" s="352" t="s">
        <v>2067</v>
      </c>
      <c r="D1022" s="193" t="s">
        <v>1976</v>
      </c>
      <c r="E1022" s="331" t="s">
        <v>1858</v>
      </c>
      <c r="F1022" s="332" t="s">
        <v>44</v>
      </c>
      <c r="G1022" s="361"/>
      <c r="H1022" s="51">
        <v>14940</v>
      </c>
      <c r="I1022" s="274">
        <v>14940</v>
      </c>
      <c r="J1022" s="274">
        <v>14940</v>
      </c>
      <c r="K1022" s="51">
        <f t="shared" si="490"/>
        <v>0</v>
      </c>
      <c r="L1022" s="51">
        <f t="shared" si="490"/>
        <v>0</v>
      </c>
      <c r="M1022" s="51">
        <f t="shared" si="490"/>
        <v>0</v>
      </c>
    </row>
    <row r="1023" spans="1:13" s="182" customFormat="1" x14ac:dyDescent="0.25">
      <c r="A1023" s="183"/>
      <c r="B1023" s="202"/>
      <c r="C1023" s="352"/>
      <c r="D1023" s="193"/>
      <c r="E1023" s="331"/>
      <c r="F1023" s="332"/>
      <c r="G1023" s="361"/>
      <c r="H1023" s="51"/>
      <c r="I1023" s="274"/>
      <c r="J1023" s="274"/>
      <c r="K1023" s="51">
        <f t="shared" si="490"/>
        <v>0</v>
      </c>
      <c r="L1023" s="51">
        <f t="shared" si="490"/>
        <v>0</v>
      </c>
      <c r="M1023" s="51">
        <f t="shared" si="490"/>
        <v>0</v>
      </c>
    </row>
    <row r="1024" spans="1:13" s="182" customFormat="1" ht="60" x14ac:dyDescent="0.25">
      <c r="A1024" s="183">
        <f>A1022+0.0001</f>
        <v>3.4839000000006899</v>
      </c>
      <c r="B1024" s="202" t="s">
        <v>1635</v>
      </c>
      <c r="C1024" s="352" t="s">
        <v>2067</v>
      </c>
      <c r="D1024" s="193" t="s">
        <v>1977</v>
      </c>
      <c r="E1024" s="331" t="s">
        <v>1859</v>
      </c>
      <c r="F1024" s="332" t="s">
        <v>44</v>
      </c>
      <c r="G1024" s="361"/>
      <c r="H1024" s="51">
        <v>17780</v>
      </c>
      <c r="I1024" s="274">
        <v>17780</v>
      </c>
      <c r="J1024" s="274">
        <v>17780</v>
      </c>
      <c r="K1024" s="51">
        <f t="shared" si="490"/>
        <v>0</v>
      </c>
      <c r="L1024" s="51">
        <f t="shared" si="490"/>
        <v>0</v>
      </c>
      <c r="M1024" s="51">
        <f t="shared" si="490"/>
        <v>0</v>
      </c>
    </row>
    <row r="1025" spans="1:13" s="182" customFormat="1" x14ac:dyDescent="0.25">
      <c r="A1025" s="183"/>
      <c r="B1025" s="202"/>
      <c r="C1025" s="352"/>
      <c r="D1025" s="193"/>
      <c r="E1025" s="331"/>
      <c r="F1025" s="332"/>
      <c r="G1025" s="361"/>
      <c r="H1025" s="51"/>
      <c r="I1025" s="274"/>
      <c r="J1025" s="274"/>
      <c r="K1025" s="51">
        <f t="shared" si="490"/>
        <v>0</v>
      </c>
      <c r="L1025" s="51">
        <f t="shared" si="490"/>
        <v>0</v>
      </c>
      <c r="M1025" s="51">
        <f t="shared" si="490"/>
        <v>0</v>
      </c>
    </row>
    <row r="1026" spans="1:13" s="182" customFormat="1" ht="60" x14ac:dyDescent="0.25">
      <c r="A1026" s="183">
        <f>A1024+0.0001</f>
        <v>3.4840000000006901</v>
      </c>
      <c r="B1026" s="202" t="s">
        <v>1635</v>
      </c>
      <c r="C1026" s="352" t="s">
        <v>2067</v>
      </c>
      <c r="D1026" s="193" t="s">
        <v>1979</v>
      </c>
      <c r="E1026" s="331" t="s">
        <v>1860</v>
      </c>
      <c r="F1026" s="332" t="s">
        <v>44</v>
      </c>
      <c r="G1026" s="361"/>
      <c r="H1026" s="51">
        <v>22780</v>
      </c>
      <c r="I1026" s="274">
        <v>22780</v>
      </c>
      <c r="J1026" s="274">
        <v>22780</v>
      </c>
      <c r="K1026" s="51">
        <f t="shared" si="490"/>
        <v>0</v>
      </c>
      <c r="L1026" s="51">
        <f t="shared" si="490"/>
        <v>0</v>
      </c>
      <c r="M1026" s="51">
        <f t="shared" si="490"/>
        <v>0</v>
      </c>
    </row>
    <row r="1027" spans="1:13" s="182" customFormat="1" x14ac:dyDescent="0.25">
      <c r="A1027" s="183"/>
      <c r="B1027" s="202"/>
      <c r="C1027" s="352"/>
      <c r="D1027" s="193"/>
      <c r="E1027" s="331"/>
      <c r="F1027" s="332"/>
      <c r="G1027" s="361"/>
      <c r="H1027" s="51"/>
      <c r="I1027" s="274"/>
      <c r="J1027" s="274"/>
      <c r="K1027" s="51">
        <f t="shared" si="490"/>
        <v>0</v>
      </c>
      <c r="L1027" s="51">
        <f t="shared" si="490"/>
        <v>0</v>
      </c>
      <c r="M1027" s="51">
        <f t="shared" si="490"/>
        <v>0</v>
      </c>
    </row>
    <row r="1028" spans="1:13" s="182" customFormat="1" ht="45" x14ac:dyDescent="0.25">
      <c r="A1028" s="183">
        <f>A1026+0.0001</f>
        <v>3.4841000000006903</v>
      </c>
      <c r="B1028" s="202" t="s">
        <v>1635</v>
      </c>
      <c r="C1028" s="352" t="s">
        <v>2068</v>
      </c>
      <c r="D1028" s="193" t="s">
        <v>1976</v>
      </c>
      <c r="E1028" s="331" t="s">
        <v>1862</v>
      </c>
      <c r="F1028" s="332" t="s">
        <v>44</v>
      </c>
      <c r="G1028" s="361"/>
      <c r="H1028" s="51">
        <v>15880</v>
      </c>
      <c r="I1028" s="274">
        <v>15880</v>
      </c>
      <c r="J1028" s="274">
        <v>15880</v>
      </c>
      <c r="K1028" s="51">
        <f t="shared" si="490"/>
        <v>0</v>
      </c>
      <c r="L1028" s="51">
        <f t="shared" si="490"/>
        <v>0</v>
      </c>
      <c r="M1028" s="51">
        <f t="shared" si="490"/>
        <v>0</v>
      </c>
    </row>
    <row r="1029" spans="1:13" s="182" customFormat="1" x14ac:dyDescent="0.25">
      <c r="A1029" s="183"/>
      <c r="B1029" s="202"/>
      <c r="C1029" s="352"/>
      <c r="D1029" s="193"/>
      <c r="E1029" s="331"/>
      <c r="F1029" s="332"/>
      <c r="G1029" s="361"/>
      <c r="H1029" s="51"/>
      <c r="I1029" s="274"/>
      <c r="J1029" s="274"/>
      <c r="K1029" s="51">
        <f t="shared" si="490"/>
        <v>0</v>
      </c>
      <c r="L1029" s="51">
        <f t="shared" si="490"/>
        <v>0</v>
      </c>
      <c r="M1029" s="51">
        <f t="shared" si="490"/>
        <v>0</v>
      </c>
    </row>
    <row r="1030" spans="1:13" s="182" customFormat="1" ht="60" x14ac:dyDescent="0.25">
      <c r="A1030" s="183">
        <f>A1028+0.0001</f>
        <v>3.4842000000006905</v>
      </c>
      <c r="B1030" s="202" t="s">
        <v>1635</v>
      </c>
      <c r="C1030" s="352" t="s">
        <v>2068</v>
      </c>
      <c r="D1030" s="193" t="s">
        <v>1977</v>
      </c>
      <c r="E1030" s="331" t="s">
        <v>1863</v>
      </c>
      <c r="F1030" s="332" t="s">
        <v>44</v>
      </c>
      <c r="G1030" s="361"/>
      <c r="H1030" s="51">
        <v>18920</v>
      </c>
      <c r="I1030" s="274">
        <v>18920</v>
      </c>
      <c r="J1030" s="274">
        <v>18920</v>
      </c>
      <c r="K1030" s="51">
        <f t="shared" si="490"/>
        <v>0</v>
      </c>
      <c r="L1030" s="51">
        <f t="shared" si="490"/>
        <v>0</v>
      </c>
      <c r="M1030" s="51">
        <f t="shared" si="490"/>
        <v>0</v>
      </c>
    </row>
    <row r="1031" spans="1:13" s="182" customFormat="1" x14ac:dyDescent="0.25">
      <c r="A1031" s="183"/>
      <c r="B1031" s="202"/>
      <c r="C1031" s="352"/>
      <c r="D1031" s="193"/>
      <c r="E1031" s="331"/>
      <c r="F1031" s="332"/>
      <c r="G1031" s="361"/>
      <c r="H1031" s="51"/>
      <c r="I1031" s="274"/>
      <c r="J1031" s="274"/>
      <c r="K1031" s="51">
        <f t="shared" si="490"/>
        <v>0</v>
      </c>
      <c r="L1031" s="51">
        <f t="shared" si="490"/>
        <v>0</v>
      </c>
      <c r="M1031" s="51">
        <f t="shared" si="490"/>
        <v>0</v>
      </c>
    </row>
    <row r="1032" spans="1:13" s="182" customFormat="1" ht="60" x14ac:dyDescent="0.25">
      <c r="A1032" s="183">
        <f>A1030+0.0001</f>
        <v>3.4843000000006907</v>
      </c>
      <c r="B1032" s="202" t="s">
        <v>1635</v>
      </c>
      <c r="C1032" s="352" t="s">
        <v>2068</v>
      </c>
      <c r="D1032" s="193" t="s">
        <v>1979</v>
      </c>
      <c r="E1032" s="331" t="s">
        <v>1942</v>
      </c>
      <c r="F1032" s="332" t="s">
        <v>44</v>
      </c>
      <c r="G1032" s="361"/>
      <c r="H1032" s="51">
        <v>24080</v>
      </c>
      <c r="I1032" s="274">
        <v>24080</v>
      </c>
      <c r="J1032" s="274">
        <v>24080</v>
      </c>
      <c r="K1032" s="51">
        <f t="shared" si="490"/>
        <v>0</v>
      </c>
      <c r="L1032" s="51">
        <f t="shared" si="490"/>
        <v>0</v>
      </c>
      <c r="M1032" s="51">
        <f t="shared" si="490"/>
        <v>0</v>
      </c>
    </row>
    <row r="1033" spans="1:13" s="182" customFormat="1" x14ac:dyDescent="0.25">
      <c r="A1033" s="183"/>
      <c r="B1033" s="202"/>
      <c r="C1033" s="352"/>
      <c r="D1033" s="193"/>
      <c r="E1033" s="331"/>
      <c r="F1033" s="332"/>
      <c r="G1033" s="361"/>
      <c r="H1033" s="51"/>
      <c r="I1033" s="274"/>
      <c r="J1033" s="274"/>
      <c r="K1033" s="51">
        <f t="shared" si="490"/>
        <v>0</v>
      </c>
      <c r="L1033" s="51">
        <f t="shared" si="490"/>
        <v>0</v>
      </c>
      <c r="M1033" s="51">
        <f t="shared" si="490"/>
        <v>0</v>
      </c>
    </row>
    <row r="1034" spans="1:13" s="182" customFormat="1" ht="45" x14ac:dyDescent="0.25">
      <c r="A1034" s="183">
        <f>A1032+0.0001</f>
        <v>3.4844000000006909</v>
      </c>
      <c r="B1034" s="202" t="s">
        <v>1635</v>
      </c>
      <c r="C1034" s="352" t="s">
        <v>2069</v>
      </c>
      <c r="D1034" s="193" t="s">
        <v>1976</v>
      </c>
      <c r="E1034" s="331" t="s">
        <v>1866</v>
      </c>
      <c r="F1034" s="332" t="s">
        <v>44</v>
      </c>
      <c r="G1034" s="361"/>
      <c r="H1034" s="51">
        <v>17060</v>
      </c>
      <c r="I1034" s="274">
        <v>17060</v>
      </c>
      <c r="J1034" s="274">
        <v>17060</v>
      </c>
      <c r="K1034" s="51">
        <f t="shared" si="490"/>
        <v>0</v>
      </c>
      <c r="L1034" s="51">
        <f t="shared" si="490"/>
        <v>0</v>
      </c>
      <c r="M1034" s="51">
        <f t="shared" si="490"/>
        <v>0</v>
      </c>
    </row>
    <row r="1035" spans="1:13" s="182" customFormat="1" x14ac:dyDescent="0.25">
      <c r="A1035" s="183"/>
      <c r="B1035" s="202"/>
      <c r="C1035" s="352"/>
      <c r="D1035" s="193"/>
      <c r="E1035" s="331"/>
      <c r="F1035" s="332"/>
      <c r="G1035" s="361"/>
      <c r="H1035" s="51"/>
      <c r="I1035" s="274"/>
      <c r="J1035" s="274"/>
      <c r="K1035" s="51">
        <f t="shared" si="490"/>
        <v>0</v>
      </c>
      <c r="L1035" s="51">
        <f t="shared" si="490"/>
        <v>0</v>
      </c>
      <c r="M1035" s="51">
        <f t="shared" si="490"/>
        <v>0</v>
      </c>
    </row>
    <row r="1036" spans="1:13" s="182" customFormat="1" ht="60" x14ac:dyDescent="0.25">
      <c r="A1036" s="183">
        <f>A1034+0.0001</f>
        <v>3.4845000000006912</v>
      </c>
      <c r="B1036" s="202" t="s">
        <v>1635</v>
      </c>
      <c r="C1036" s="352" t="s">
        <v>2069</v>
      </c>
      <c r="D1036" s="193" t="s">
        <v>1977</v>
      </c>
      <c r="E1036" s="331" t="s">
        <v>1867</v>
      </c>
      <c r="F1036" s="332" t="s">
        <v>44</v>
      </c>
      <c r="G1036" s="361"/>
      <c r="H1036" s="51">
        <v>20520</v>
      </c>
      <c r="I1036" s="274">
        <v>20520</v>
      </c>
      <c r="J1036" s="274">
        <v>20520</v>
      </c>
      <c r="K1036" s="51">
        <f t="shared" si="490"/>
        <v>0</v>
      </c>
      <c r="L1036" s="51">
        <f t="shared" si="490"/>
        <v>0</v>
      </c>
      <c r="M1036" s="51">
        <f t="shared" si="490"/>
        <v>0</v>
      </c>
    </row>
    <row r="1037" spans="1:13" s="182" customFormat="1" x14ac:dyDescent="0.25">
      <c r="A1037" s="183"/>
      <c r="B1037" s="202"/>
      <c r="C1037" s="352"/>
      <c r="D1037" s="193"/>
      <c r="E1037" s="331"/>
      <c r="F1037" s="332"/>
      <c r="G1037" s="361"/>
      <c r="H1037" s="51"/>
      <c r="I1037" s="274"/>
      <c r="J1037" s="274"/>
      <c r="K1037" s="51">
        <f t="shared" si="490"/>
        <v>0</v>
      </c>
      <c r="L1037" s="51">
        <f t="shared" si="490"/>
        <v>0</v>
      </c>
      <c r="M1037" s="51">
        <f t="shared" si="490"/>
        <v>0</v>
      </c>
    </row>
    <row r="1038" spans="1:13" s="182" customFormat="1" ht="60" x14ac:dyDescent="0.25">
      <c r="A1038" s="183">
        <f>A1036+0.0001</f>
        <v>3.4846000000006914</v>
      </c>
      <c r="B1038" s="202" t="s">
        <v>1635</v>
      </c>
      <c r="C1038" s="352" t="s">
        <v>2069</v>
      </c>
      <c r="D1038" s="193" t="s">
        <v>1979</v>
      </c>
      <c r="E1038" s="331" t="s">
        <v>1943</v>
      </c>
      <c r="F1038" s="332" t="s">
        <v>44</v>
      </c>
      <c r="G1038" s="361"/>
      <c r="H1038" s="51">
        <v>25670</v>
      </c>
      <c r="I1038" s="274">
        <v>25670</v>
      </c>
      <c r="J1038" s="274">
        <v>25670</v>
      </c>
      <c r="K1038" s="51">
        <f t="shared" si="490"/>
        <v>0</v>
      </c>
      <c r="L1038" s="51">
        <f t="shared" si="490"/>
        <v>0</v>
      </c>
      <c r="M1038" s="51">
        <f t="shared" si="490"/>
        <v>0</v>
      </c>
    </row>
    <row r="1039" spans="1:13" s="182" customFormat="1" x14ac:dyDescent="0.25">
      <c r="A1039" s="183"/>
      <c r="B1039" s="202"/>
      <c r="C1039" s="352"/>
      <c r="D1039" s="193"/>
      <c r="E1039" s="331"/>
      <c r="F1039" s="332"/>
      <c r="G1039" s="361"/>
      <c r="H1039" s="51"/>
      <c r="I1039" s="51"/>
      <c r="J1039" s="274"/>
      <c r="K1039" s="51">
        <f t="shared" si="490"/>
        <v>0</v>
      </c>
      <c r="L1039" s="51">
        <f t="shared" si="490"/>
        <v>0</v>
      </c>
      <c r="M1039" s="51">
        <f t="shared" si="490"/>
        <v>0</v>
      </c>
    </row>
    <row r="1040" spans="1:13" s="182" customFormat="1" ht="45" x14ac:dyDescent="0.25">
      <c r="A1040" s="183">
        <f>A1038+0.0001</f>
        <v>3.4847000000006916</v>
      </c>
      <c r="B1040" s="202" t="s">
        <v>1630</v>
      </c>
      <c r="C1040" s="352" t="s">
        <v>2070</v>
      </c>
      <c r="D1040" s="193" t="s">
        <v>1976</v>
      </c>
      <c r="E1040" s="331" t="s">
        <v>1870</v>
      </c>
      <c r="F1040" s="332" t="s">
        <v>44</v>
      </c>
      <c r="G1040" s="361"/>
      <c r="H1040" s="51">
        <v>11720</v>
      </c>
      <c r="I1040" s="51">
        <v>9340</v>
      </c>
      <c r="J1040" s="274">
        <v>9340</v>
      </c>
      <c r="K1040" s="51">
        <f t="shared" si="490"/>
        <v>0</v>
      </c>
      <c r="L1040" s="51">
        <f t="shared" si="490"/>
        <v>0</v>
      </c>
      <c r="M1040" s="51">
        <f t="shared" si="490"/>
        <v>0</v>
      </c>
    </row>
    <row r="1041" spans="1:13" s="182" customFormat="1" x14ac:dyDescent="0.25">
      <c r="A1041" s="183"/>
      <c r="B1041" s="202"/>
      <c r="C1041" s="352"/>
      <c r="D1041" s="193"/>
      <c r="E1041" s="331"/>
      <c r="F1041" s="332"/>
      <c r="G1041" s="361"/>
      <c r="H1041" s="51"/>
      <c r="I1041" s="51"/>
      <c r="J1041" s="274"/>
      <c r="K1041" s="51">
        <f t="shared" ref="K1041:M1104" si="491">$G1041*H1041</f>
        <v>0</v>
      </c>
      <c r="L1041" s="51">
        <f t="shared" si="491"/>
        <v>0</v>
      </c>
      <c r="M1041" s="51">
        <f t="shared" si="491"/>
        <v>0</v>
      </c>
    </row>
    <row r="1042" spans="1:13" s="182" customFormat="1" ht="60" x14ac:dyDescent="0.25">
      <c r="A1042" s="183">
        <f>A1040+0.0001</f>
        <v>3.4848000000006918</v>
      </c>
      <c r="B1042" s="202" t="s">
        <v>1630</v>
      </c>
      <c r="C1042" s="352" t="s">
        <v>2070</v>
      </c>
      <c r="D1042" s="193" t="s">
        <v>1977</v>
      </c>
      <c r="E1042" s="331" t="s">
        <v>1871</v>
      </c>
      <c r="F1042" s="332" t="s">
        <v>44</v>
      </c>
      <c r="G1042" s="361"/>
      <c r="H1042" s="51">
        <v>13530</v>
      </c>
      <c r="I1042" s="51">
        <v>10180</v>
      </c>
      <c r="J1042" s="274">
        <v>10180</v>
      </c>
      <c r="K1042" s="51">
        <f t="shared" si="491"/>
        <v>0</v>
      </c>
      <c r="L1042" s="51">
        <f t="shared" si="491"/>
        <v>0</v>
      </c>
      <c r="M1042" s="51">
        <f t="shared" si="491"/>
        <v>0</v>
      </c>
    </row>
    <row r="1043" spans="1:13" s="182" customFormat="1" x14ac:dyDescent="0.25">
      <c r="A1043" s="183"/>
      <c r="B1043" s="202"/>
      <c r="C1043" s="352"/>
      <c r="D1043" s="193"/>
      <c r="E1043" s="331"/>
      <c r="F1043" s="332"/>
      <c r="G1043" s="361"/>
      <c r="H1043" s="51"/>
      <c r="I1043" s="51"/>
      <c r="J1043" s="274"/>
      <c r="K1043" s="51">
        <f t="shared" si="491"/>
        <v>0</v>
      </c>
      <c r="L1043" s="51">
        <f t="shared" si="491"/>
        <v>0</v>
      </c>
      <c r="M1043" s="51">
        <f t="shared" si="491"/>
        <v>0</v>
      </c>
    </row>
    <row r="1044" spans="1:13" s="182" customFormat="1" ht="45" x14ac:dyDescent="0.25">
      <c r="A1044" s="183">
        <f>A1042+0.0001</f>
        <v>3.484900000000692</v>
      </c>
      <c r="B1044" s="202" t="s">
        <v>1635</v>
      </c>
      <c r="C1044" s="352" t="s">
        <v>2071</v>
      </c>
      <c r="D1044" s="193" t="s">
        <v>1976</v>
      </c>
      <c r="E1044" s="331" t="s">
        <v>1873</v>
      </c>
      <c r="F1044" s="332" t="s">
        <v>44</v>
      </c>
      <c r="G1044" s="361"/>
      <c r="H1044" s="51">
        <v>12620</v>
      </c>
      <c r="I1044" s="51">
        <v>10120</v>
      </c>
      <c r="J1044" s="274">
        <v>10120</v>
      </c>
      <c r="K1044" s="51">
        <f t="shared" si="491"/>
        <v>0</v>
      </c>
      <c r="L1044" s="51">
        <f t="shared" si="491"/>
        <v>0</v>
      </c>
      <c r="M1044" s="51">
        <f t="shared" si="491"/>
        <v>0</v>
      </c>
    </row>
    <row r="1045" spans="1:13" s="182" customFormat="1" x14ac:dyDescent="0.25">
      <c r="A1045" s="183"/>
      <c r="B1045" s="202"/>
      <c r="C1045" s="352"/>
      <c r="D1045" s="193"/>
      <c r="E1045" s="331"/>
      <c r="F1045" s="332"/>
      <c r="G1045" s="361"/>
      <c r="H1045" s="51"/>
      <c r="I1045" s="51"/>
      <c r="J1045" s="274"/>
      <c r="K1045" s="51">
        <f t="shared" si="491"/>
        <v>0</v>
      </c>
      <c r="L1045" s="51">
        <f t="shared" si="491"/>
        <v>0</v>
      </c>
      <c r="M1045" s="51">
        <f t="shared" si="491"/>
        <v>0</v>
      </c>
    </row>
    <row r="1046" spans="1:13" s="182" customFormat="1" ht="60" x14ac:dyDescent="0.25">
      <c r="A1046" s="183">
        <f>A1044+0.0001</f>
        <v>3.4850000000006922</v>
      </c>
      <c r="B1046" s="202" t="s">
        <v>1635</v>
      </c>
      <c r="C1046" s="352" t="s">
        <v>2071</v>
      </c>
      <c r="D1046" s="193" t="s">
        <v>1977</v>
      </c>
      <c r="E1046" s="331" t="s">
        <v>1874</v>
      </c>
      <c r="F1046" s="332" t="s">
        <v>44</v>
      </c>
      <c r="G1046" s="361"/>
      <c r="H1046" s="51">
        <v>14620</v>
      </c>
      <c r="I1046" s="51">
        <v>11110</v>
      </c>
      <c r="J1046" s="274">
        <v>11110</v>
      </c>
      <c r="K1046" s="51">
        <f t="shared" si="491"/>
        <v>0</v>
      </c>
      <c r="L1046" s="51">
        <f t="shared" si="491"/>
        <v>0</v>
      </c>
      <c r="M1046" s="51">
        <f t="shared" si="491"/>
        <v>0</v>
      </c>
    </row>
    <row r="1047" spans="1:13" s="182" customFormat="1" x14ac:dyDescent="0.25">
      <c r="A1047" s="183"/>
      <c r="B1047" s="202"/>
      <c r="C1047" s="352"/>
      <c r="D1047" s="193"/>
      <c r="E1047" s="331"/>
      <c r="F1047" s="332"/>
      <c r="G1047" s="361"/>
      <c r="H1047" s="51"/>
      <c r="I1047" s="51"/>
      <c r="J1047" s="274"/>
      <c r="K1047" s="51">
        <f t="shared" si="491"/>
        <v>0</v>
      </c>
      <c r="L1047" s="51">
        <f t="shared" si="491"/>
        <v>0</v>
      </c>
      <c r="M1047" s="51">
        <f t="shared" si="491"/>
        <v>0</v>
      </c>
    </row>
    <row r="1048" spans="1:13" s="182" customFormat="1" ht="45" x14ac:dyDescent="0.25">
      <c r="A1048" s="183">
        <f>A1046+0.0001</f>
        <v>3.4851000000006924</v>
      </c>
      <c r="B1048" s="202" t="s">
        <v>1635</v>
      </c>
      <c r="C1048" s="352" t="s">
        <v>2072</v>
      </c>
      <c r="D1048" s="193" t="s">
        <v>1976</v>
      </c>
      <c r="E1048" s="331" t="s">
        <v>1876</v>
      </c>
      <c r="F1048" s="332" t="s">
        <v>44</v>
      </c>
      <c r="G1048" s="361"/>
      <c r="H1048" s="51">
        <v>13570</v>
      </c>
      <c r="I1048" s="51">
        <v>11180</v>
      </c>
      <c r="J1048" s="274">
        <v>11180</v>
      </c>
      <c r="K1048" s="51">
        <f t="shared" si="491"/>
        <v>0</v>
      </c>
      <c r="L1048" s="51">
        <f t="shared" si="491"/>
        <v>0</v>
      </c>
      <c r="M1048" s="51">
        <f t="shared" si="491"/>
        <v>0</v>
      </c>
    </row>
    <row r="1049" spans="1:13" s="182" customFormat="1" x14ac:dyDescent="0.25">
      <c r="A1049" s="183"/>
      <c r="B1049" s="202"/>
      <c r="C1049" s="352"/>
      <c r="D1049" s="193"/>
      <c r="E1049" s="331"/>
      <c r="F1049" s="332"/>
      <c r="G1049" s="361"/>
      <c r="H1049" s="51"/>
      <c r="I1049" s="51"/>
      <c r="J1049" s="274"/>
      <c r="K1049" s="51">
        <f t="shared" si="491"/>
        <v>0</v>
      </c>
      <c r="L1049" s="51">
        <f t="shared" si="491"/>
        <v>0</v>
      </c>
      <c r="M1049" s="51">
        <f t="shared" si="491"/>
        <v>0</v>
      </c>
    </row>
    <row r="1050" spans="1:13" s="182" customFormat="1" ht="60" x14ac:dyDescent="0.25">
      <c r="A1050" s="183">
        <f>A1048+0.0001</f>
        <v>3.4852000000006926</v>
      </c>
      <c r="B1050" s="202" t="s">
        <v>1635</v>
      </c>
      <c r="C1050" s="352" t="s">
        <v>2072</v>
      </c>
      <c r="D1050" s="193" t="s">
        <v>1977</v>
      </c>
      <c r="E1050" s="331" t="s">
        <v>1877</v>
      </c>
      <c r="F1050" s="332" t="s">
        <v>44</v>
      </c>
      <c r="G1050" s="361"/>
      <c r="H1050" s="51">
        <v>16610</v>
      </c>
      <c r="I1050" s="51">
        <v>12220</v>
      </c>
      <c r="J1050" s="274">
        <v>12220</v>
      </c>
      <c r="K1050" s="51">
        <f t="shared" si="491"/>
        <v>0</v>
      </c>
      <c r="L1050" s="51">
        <f t="shared" si="491"/>
        <v>0</v>
      </c>
      <c r="M1050" s="51">
        <f t="shared" si="491"/>
        <v>0</v>
      </c>
    </row>
    <row r="1051" spans="1:13" s="182" customFormat="1" x14ac:dyDescent="0.25">
      <c r="A1051" s="183"/>
      <c r="B1051" s="202"/>
      <c r="C1051" s="352"/>
      <c r="D1051" s="193"/>
      <c r="E1051" s="331"/>
      <c r="F1051" s="332"/>
      <c r="G1051" s="361"/>
      <c r="H1051" s="51"/>
      <c r="I1051" s="51"/>
      <c r="J1051" s="274"/>
      <c r="K1051" s="51">
        <f t="shared" si="491"/>
        <v>0</v>
      </c>
      <c r="L1051" s="51">
        <f t="shared" si="491"/>
        <v>0</v>
      </c>
      <c r="M1051" s="51">
        <f t="shared" si="491"/>
        <v>0</v>
      </c>
    </row>
    <row r="1052" spans="1:13" s="182" customFormat="1" ht="60" x14ac:dyDescent="0.25">
      <c r="A1052" s="183">
        <f>A1050+0.0001</f>
        <v>3.4853000000006928</v>
      </c>
      <c r="B1052" s="202" t="s">
        <v>1635</v>
      </c>
      <c r="C1052" s="352" t="s">
        <v>2072</v>
      </c>
      <c r="D1052" s="193" t="s">
        <v>1979</v>
      </c>
      <c r="E1052" s="331" t="s">
        <v>1878</v>
      </c>
      <c r="F1052" s="332" t="s">
        <v>44</v>
      </c>
      <c r="G1052" s="361"/>
      <c r="H1052" s="51">
        <v>20330</v>
      </c>
      <c r="I1052" s="51">
        <v>12690</v>
      </c>
      <c r="J1052" s="274">
        <v>12690</v>
      </c>
      <c r="K1052" s="51">
        <f t="shared" si="491"/>
        <v>0</v>
      </c>
      <c r="L1052" s="51">
        <f t="shared" si="491"/>
        <v>0</v>
      </c>
      <c r="M1052" s="51">
        <f t="shared" si="491"/>
        <v>0</v>
      </c>
    </row>
    <row r="1053" spans="1:13" s="182" customFormat="1" x14ac:dyDescent="0.25">
      <c r="A1053" s="183"/>
      <c r="B1053" s="202"/>
      <c r="C1053" s="352"/>
      <c r="D1053" s="193"/>
      <c r="E1053" s="331"/>
      <c r="F1053" s="332"/>
      <c r="G1053" s="361"/>
      <c r="H1053" s="51"/>
      <c r="I1053" s="51"/>
      <c r="J1053" s="274"/>
      <c r="K1053" s="51">
        <f t="shared" si="491"/>
        <v>0</v>
      </c>
      <c r="L1053" s="51">
        <f t="shared" si="491"/>
        <v>0</v>
      </c>
      <c r="M1053" s="51">
        <f t="shared" si="491"/>
        <v>0</v>
      </c>
    </row>
    <row r="1054" spans="1:13" s="182" customFormat="1" ht="45" x14ac:dyDescent="0.25">
      <c r="A1054" s="183">
        <f>A1052+0.0001</f>
        <v>3.4854000000006931</v>
      </c>
      <c r="B1054" s="202" t="s">
        <v>1635</v>
      </c>
      <c r="C1054" s="352" t="s">
        <v>2073</v>
      </c>
      <c r="D1054" s="193" t="s">
        <v>1976</v>
      </c>
      <c r="E1054" s="331" t="s">
        <v>1880</v>
      </c>
      <c r="F1054" s="332" t="s">
        <v>44</v>
      </c>
      <c r="G1054" s="361"/>
      <c r="H1054" s="51">
        <v>15880</v>
      </c>
      <c r="I1054" s="274">
        <v>15880</v>
      </c>
      <c r="J1054" s="274">
        <v>15880</v>
      </c>
      <c r="K1054" s="51">
        <f t="shared" si="491"/>
        <v>0</v>
      </c>
      <c r="L1054" s="51">
        <f t="shared" si="491"/>
        <v>0</v>
      </c>
      <c r="M1054" s="51">
        <f t="shared" si="491"/>
        <v>0</v>
      </c>
    </row>
    <row r="1055" spans="1:13" s="182" customFormat="1" x14ac:dyDescent="0.25">
      <c r="A1055" s="183"/>
      <c r="B1055" s="202"/>
      <c r="C1055" s="352"/>
      <c r="D1055" s="193"/>
      <c r="E1055" s="331"/>
      <c r="F1055" s="332"/>
      <c r="G1055" s="361"/>
      <c r="H1055" s="51"/>
      <c r="I1055" s="274"/>
      <c r="J1055" s="274"/>
      <c r="K1055" s="51">
        <f t="shared" si="491"/>
        <v>0</v>
      </c>
      <c r="L1055" s="51">
        <f t="shared" si="491"/>
        <v>0</v>
      </c>
      <c r="M1055" s="51">
        <f t="shared" si="491"/>
        <v>0</v>
      </c>
    </row>
    <row r="1056" spans="1:13" s="182" customFormat="1" ht="60" x14ac:dyDescent="0.25">
      <c r="A1056" s="183">
        <f>A1054+0.0001</f>
        <v>3.4855000000006933</v>
      </c>
      <c r="B1056" s="202" t="s">
        <v>1635</v>
      </c>
      <c r="C1056" s="352" t="s">
        <v>2073</v>
      </c>
      <c r="D1056" s="193" t="s">
        <v>1977</v>
      </c>
      <c r="E1056" s="331" t="s">
        <v>1881</v>
      </c>
      <c r="F1056" s="332" t="s">
        <v>44</v>
      </c>
      <c r="G1056" s="361"/>
      <c r="H1056" s="51">
        <v>19280</v>
      </c>
      <c r="I1056" s="274">
        <v>19280</v>
      </c>
      <c r="J1056" s="274">
        <v>19280</v>
      </c>
      <c r="K1056" s="51">
        <f t="shared" si="491"/>
        <v>0</v>
      </c>
      <c r="L1056" s="51">
        <f t="shared" si="491"/>
        <v>0</v>
      </c>
      <c r="M1056" s="51">
        <f t="shared" si="491"/>
        <v>0</v>
      </c>
    </row>
    <row r="1057" spans="1:13" s="182" customFormat="1" x14ac:dyDescent="0.25">
      <c r="A1057" s="183"/>
      <c r="B1057" s="202"/>
      <c r="C1057" s="352"/>
      <c r="D1057" s="193"/>
      <c r="E1057" s="331"/>
      <c r="F1057" s="332"/>
      <c r="G1057" s="361"/>
      <c r="H1057" s="51"/>
      <c r="I1057" s="274"/>
      <c r="J1057" s="274"/>
      <c r="K1057" s="51">
        <f t="shared" si="491"/>
        <v>0</v>
      </c>
      <c r="L1057" s="51">
        <f t="shared" si="491"/>
        <v>0</v>
      </c>
      <c r="M1057" s="51">
        <f t="shared" si="491"/>
        <v>0</v>
      </c>
    </row>
    <row r="1058" spans="1:13" s="182" customFormat="1" ht="60" x14ac:dyDescent="0.25">
      <c r="A1058" s="183">
        <f>A1056+0.0001</f>
        <v>3.4856000000006935</v>
      </c>
      <c r="B1058" s="202" t="s">
        <v>1635</v>
      </c>
      <c r="C1058" s="352" t="s">
        <v>2073</v>
      </c>
      <c r="D1058" s="193" t="s">
        <v>1979</v>
      </c>
      <c r="E1058" s="331" t="s">
        <v>1882</v>
      </c>
      <c r="F1058" s="332" t="s">
        <v>44</v>
      </c>
      <c r="G1058" s="361"/>
      <c r="H1058" s="51">
        <v>24370</v>
      </c>
      <c r="I1058" s="274">
        <v>24370</v>
      </c>
      <c r="J1058" s="274">
        <v>24370</v>
      </c>
      <c r="K1058" s="51">
        <f t="shared" si="491"/>
        <v>0</v>
      </c>
      <c r="L1058" s="51">
        <f t="shared" si="491"/>
        <v>0</v>
      </c>
      <c r="M1058" s="51">
        <f t="shared" si="491"/>
        <v>0</v>
      </c>
    </row>
    <row r="1059" spans="1:13" s="182" customFormat="1" x14ac:dyDescent="0.25">
      <c r="A1059" s="183"/>
      <c r="B1059" s="202"/>
      <c r="C1059" s="352"/>
      <c r="D1059" s="193"/>
      <c r="E1059" s="331"/>
      <c r="F1059" s="332"/>
      <c r="G1059" s="361"/>
      <c r="H1059" s="51"/>
      <c r="I1059" s="274"/>
      <c r="J1059" s="274"/>
      <c r="K1059" s="51">
        <f t="shared" si="491"/>
        <v>0</v>
      </c>
      <c r="L1059" s="51">
        <f t="shared" si="491"/>
        <v>0</v>
      </c>
      <c r="M1059" s="51">
        <f t="shared" si="491"/>
        <v>0</v>
      </c>
    </row>
    <row r="1060" spans="1:13" s="182" customFormat="1" ht="45" x14ac:dyDescent="0.25">
      <c r="A1060" s="183">
        <f>A1058+0.0001</f>
        <v>3.4857000000006937</v>
      </c>
      <c r="B1060" s="202" t="s">
        <v>1635</v>
      </c>
      <c r="C1060" s="352" t="s">
        <v>2074</v>
      </c>
      <c r="D1060" s="193" t="s">
        <v>1976</v>
      </c>
      <c r="E1060" s="331" t="s">
        <v>1884</v>
      </c>
      <c r="F1060" s="332" t="s">
        <v>44</v>
      </c>
      <c r="G1060" s="361"/>
      <c r="H1060" s="51">
        <v>16820</v>
      </c>
      <c r="I1060" s="274">
        <v>16820</v>
      </c>
      <c r="J1060" s="274">
        <v>16820</v>
      </c>
      <c r="K1060" s="51">
        <f t="shared" si="491"/>
        <v>0</v>
      </c>
      <c r="L1060" s="51">
        <f t="shared" si="491"/>
        <v>0</v>
      </c>
      <c r="M1060" s="51">
        <f t="shared" si="491"/>
        <v>0</v>
      </c>
    </row>
    <row r="1061" spans="1:13" s="182" customFormat="1" x14ac:dyDescent="0.25">
      <c r="A1061" s="183"/>
      <c r="B1061" s="202"/>
      <c r="C1061" s="352"/>
      <c r="D1061" s="193"/>
      <c r="E1061" s="331"/>
      <c r="F1061" s="332"/>
      <c r="G1061" s="361"/>
      <c r="H1061" s="51"/>
      <c r="I1061" s="274"/>
      <c r="J1061" s="274"/>
      <c r="K1061" s="51">
        <f t="shared" si="491"/>
        <v>0</v>
      </c>
      <c r="L1061" s="51">
        <f t="shared" si="491"/>
        <v>0</v>
      </c>
      <c r="M1061" s="51">
        <f t="shared" si="491"/>
        <v>0</v>
      </c>
    </row>
    <row r="1062" spans="1:13" s="182" customFormat="1" ht="60" x14ac:dyDescent="0.25">
      <c r="A1062" s="183">
        <f>A1060+0.0001</f>
        <v>3.4858000000006939</v>
      </c>
      <c r="B1062" s="202" t="s">
        <v>1635</v>
      </c>
      <c r="C1062" s="352" t="s">
        <v>2074</v>
      </c>
      <c r="D1062" s="193" t="s">
        <v>1977</v>
      </c>
      <c r="E1062" s="331" t="s">
        <v>1885</v>
      </c>
      <c r="F1062" s="332" t="s">
        <v>44</v>
      </c>
      <c r="G1062" s="361"/>
      <c r="H1062" s="51">
        <v>20290</v>
      </c>
      <c r="I1062" s="274">
        <v>20290</v>
      </c>
      <c r="J1062" s="274">
        <v>20290</v>
      </c>
      <c r="K1062" s="51">
        <f t="shared" si="491"/>
        <v>0</v>
      </c>
      <c r="L1062" s="51">
        <f t="shared" si="491"/>
        <v>0</v>
      </c>
      <c r="M1062" s="51">
        <f t="shared" si="491"/>
        <v>0</v>
      </c>
    </row>
    <row r="1063" spans="1:13" s="182" customFormat="1" x14ac:dyDescent="0.25">
      <c r="A1063" s="183"/>
      <c r="B1063" s="202"/>
      <c r="C1063" s="352"/>
      <c r="D1063" s="193"/>
      <c r="E1063" s="331"/>
      <c r="F1063" s="332"/>
      <c r="G1063" s="361"/>
      <c r="H1063" s="51"/>
      <c r="I1063" s="274"/>
      <c r="J1063" s="274"/>
      <c r="K1063" s="51">
        <f t="shared" si="491"/>
        <v>0</v>
      </c>
      <c r="L1063" s="51">
        <f t="shared" si="491"/>
        <v>0</v>
      </c>
      <c r="M1063" s="51">
        <f t="shared" si="491"/>
        <v>0</v>
      </c>
    </row>
    <row r="1064" spans="1:13" s="182" customFormat="1" ht="60" x14ac:dyDescent="0.25">
      <c r="A1064" s="183">
        <f>A1062+0.0001</f>
        <v>3.4859000000006941</v>
      </c>
      <c r="B1064" s="202" t="s">
        <v>1635</v>
      </c>
      <c r="C1064" s="352" t="s">
        <v>2074</v>
      </c>
      <c r="D1064" s="193" t="s">
        <v>1979</v>
      </c>
      <c r="E1064" s="331" t="s">
        <v>1944</v>
      </c>
      <c r="F1064" s="332" t="s">
        <v>44</v>
      </c>
      <c r="G1064" s="361"/>
      <c r="H1064" s="51">
        <v>25640</v>
      </c>
      <c r="I1064" s="274">
        <v>25640</v>
      </c>
      <c r="J1064" s="274">
        <v>25640</v>
      </c>
      <c r="K1064" s="51">
        <f t="shared" si="491"/>
        <v>0</v>
      </c>
      <c r="L1064" s="51">
        <f t="shared" si="491"/>
        <v>0</v>
      </c>
      <c r="M1064" s="51">
        <f t="shared" si="491"/>
        <v>0</v>
      </c>
    </row>
    <row r="1065" spans="1:13" s="182" customFormat="1" x14ac:dyDescent="0.25">
      <c r="A1065" s="183"/>
      <c r="B1065" s="202"/>
      <c r="C1065" s="352"/>
      <c r="D1065" s="193"/>
      <c r="E1065" s="331"/>
      <c r="F1065" s="332"/>
      <c r="G1065" s="361"/>
      <c r="H1065" s="51"/>
      <c r="I1065" s="274"/>
      <c r="J1065" s="274"/>
      <c r="K1065" s="51">
        <f t="shared" si="491"/>
        <v>0</v>
      </c>
      <c r="L1065" s="51">
        <f t="shared" si="491"/>
        <v>0</v>
      </c>
      <c r="M1065" s="51">
        <f t="shared" si="491"/>
        <v>0</v>
      </c>
    </row>
    <row r="1066" spans="1:13" s="182" customFormat="1" ht="45" x14ac:dyDescent="0.25">
      <c r="A1066" s="183">
        <f>A1064+0.0001</f>
        <v>3.4860000000006943</v>
      </c>
      <c r="B1066" s="202" t="s">
        <v>1635</v>
      </c>
      <c r="C1066" s="352" t="s">
        <v>2075</v>
      </c>
      <c r="D1066" s="193" t="s">
        <v>1976</v>
      </c>
      <c r="E1066" s="331" t="s">
        <v>1888</v>
      </c>
      <c r="F1066" s="332" t="s">
        <v>44</v>
      </c>
      <c r="G1066" s="361"/>
      <c r="H1066" s="51">
        <v>18060</v>
      </c>
      <c r="I1066" s="274">
        <v>18060</v>
      </c>
      <c r="J1066" s="274">
        <v>18060</v>
      </c>
      <c r="K1066" s="51">
        <f t="shared" si="491"/>
        <v>0</v>
      </c>
      <c r="L1066" s="51">
        <f t="shared" si="491"/>
        <v>0</v>
      </c>
      <c r="M1066" s="51">
        <f t="shared" si="491"/>
        <v>0</v>
      </c>
    </row>
    <row r="1067" spans="1:13" s="182" customFormat="1" x14ac:dyDescent="0.25">
      <c r="A1067" s="183"/>
      <c r="B1067" s="202"/>
      <c r="C1067" s="352"/>
      <c r="D1067" s="193"/>
      <c r="E1067" s="331"/>
      <c r="F1067" s="332"/>
      <c r="G1067" s="361"/>
      <c r="H1067" s="51"/>
      <c r="I1067" s="274"/>
      <c r="J1067" s="274"/>
      <c r="K1067" s="51">
        <f t="shared" si="491"/>
        <v>0</v>
      </c>
      <c r="L1067" s="51">
        <f t="shared" si="491"/>
        <v>0</v>
      </c>
      <c r="M1067" s="51">
        <f t="shared" si="491"/>
        <v>0</v>
      </c>
    </row>
    <row r="1068" spans="1:13" s="182" customFormat="1" ht="60" x14ac:dyDescent="0.25">
      <c r="A1068" s="183">
        <f>A1066+0.0001</f>
        <v>3.4861000000006945</v>
      </c>
      <c r="B1068" s="202" t="s">
        <v>1635</v>
      </c>
      <c r="C1068" s="352" t="s">
        <v>2075</v>
      </c>
      <c r="D1068" s="193" t="s">
        <v>1977</v>
      </c>
      <c r="E1068" s="331" t="s">
        <v>1889</v>
      </c>
      <c r="F1068" s="332" t="s">
        <v>44</v>
      </c>
      <c r="G1068" s="361"/>
      <c r="H1068" s="51">
        <v>21690</v>
      </c>
      <c r="I1068" s="274">
        <v>21690</v>
      </c>
      <c r="J1068" s="274">
        <v>21690</v>
      </c>
      <c r="K1068" s="51">
        <f t="shared" si="491"/>
        <v>0</v>
      </c>
      <c r="L1068" s="51">
        <f t="shared" si="491"/>
        <v>0</v>
      </c>
      <c r="M1068" s="51">
        <f t="shared" si="491"/>
        <v>0</v>
      </c>
    </row>
    <row r="1069" spans="1:13" s="182" customFormat="1" x14ac:dyDescent="0.25">
      <c r="A1069" s="183"/>
      <c r="B1069" s="202"/>
      <c r="C1069" s="352"/>
      <c r="D1069" s="193"/>
      <c r="E1069" s="331"/>
      <c r="F1069" s="332"/>
      <c r="G1069" s="361"/>
      <c r="H1069" s="51"/>
      <c r="I1069" s="274"/>
      <c r="J1069" s="274"/>
      <c r="K1069" s="51">
        <f t="shared" si="491"/>
        <v>0</v>
      </c>
      <c r="L1069" s="51">
        <f t="shared" si="491"/>
        <v>0</v>
      </c>
      <c r="M1069" s="51">
        <f t="shared" si="491"/>
        <v>0</v>
      </c>
    </row>
    <row r="1070" spans="1:13" s="182" customFormat="1" ht="60" x14ac:dyDescent="0.25">
      <c r="A1070" s="183">
        <f>A1068+0.0001</f>
        <v>3.4862000000006947</v>
      </c>
      <c r="B1070" s="202" t="s">
        <v>1635</v>
      </c>
      <c r="C1070" s="352" t="s">
        <v>2075</v>
      </c>
      <c r="D1070" s="193" t="s">
        <v>1979</v>
      </c>
      <c r="E1070" s="331" t="s">
        <v>1945</v>
      </c>
      <c r="F1070" s="332" t="s">
        <v>44</v>
      </c>
      <c r="G1070" s="361"/>
      <c r="H1070" s="51">
        <v>27340</v>
      </c>
      <c r="I1070" s="274">
        <v>27340</v>
      </c>
      <c r="J1070" s="274">
        <v>27340</v>
      </c>
      <c r="K1070" s="51">
        <f t="shared" si="491"/>
        <v>0</v>
      </c>
      <c r="L1070" s="51">
        <f t="shared" si="491"/>
        <v>0</v>
      </c>
      <c r="M1070" s="51">
        <f t="shared" si="491"/>
        <v>0</v>
      </c>
    </row>
    <row r="1071" spans="1:13" s="182" customFormat="1" x14ac:dyDescent="0.25">
      <c r="A1071" s="183"/>
      <c r="B1071" s="202"/>
      <c r="C1071" s="352"/>
      <c r="D1071" s="193"/>
      <c r="E1071" s="331"/>
      <c r="F1071" s="332"/>
      <c r="G1071" s="361"/>
      <c r="H1071" s="51"/>
      <c r="I1071" s="51"/>
      <c r="J1071" s="274"/>
      <c r="K1071" s="51">
        <f t="shared" si="491"/>
        <v>0</v>
      </c>
      <c r="L1071" s="51">
        <f t="shared" si="491"/>
        <v>0</v>
      </c>
      <c r="M1071" s="51">
        <f t="shared" si="491"/>
        <v>0</v>
      </c>
    </row>
    <row r="1072" spans="1:13" s="182" customFormat="1" ht="45" x14ac:dyDescent="0.25">
      <c r="A1072" s="183">
        <f>A1070+0.0001</f>
        <v>3.486300000000695</v>
      </c>
      <c r="B1072" s="202" t="s">
        <v>1658</v>
      </c>
      <c r="C1072" s="352" t="s">
        <v>2076</v>
      </c>
      <c r="D1072" s="193" t="s">
        <v>1976</v>
      </c>
      <c r="E1072" s="331" t="s">
        <v>1892</v>
      </c>
      <c r="F1072" s="332" t="s">
        <v>44</v>
      </c>
      <c r="G1072" s="361"/>
      <c r="H1072" s="51">
        <v>11570</v>
      </c>
      <c r="I1072" s="51">
        <v>10180</v>
      </c>
      <c r="J1072" s="274">
        <v>10180</v>
      </c>
      <c r="K1072" s="51">
        <f t="shared" si="491"/>
        <v>0</v>
      </c>
      <c r="L1072" s="51">
        <f t="shared" si="491"/>
        <v>0</v>
      </c>
      <c r="M1072" s="51">
        <f t="shared" si="491"/>
        <v>0</v>
      </c>
    </row>
    <row r="1073" spans="1:13" s="182" customFormat="1" x14ac:dyDescent="0.25">
      <c r="A1073" s="183"/>
      <c r="B1073" s="202"/>
      <c r="C1073" s="352"/>
      <c r="D1073" s="193"/>
      <c r="E1073" s="331"/>
      <c r="F1073" s="332"/>
      <c r="G1073" s="361"/>
      <c r="H1073" s="51"/>
      <c r="I1073" s="51"/>
      <c r="J1073" s="274"/>
      <c r="K1073" s="51">
        <f t="shared" si="491"/>
        <v>0</v>
      </c>
      <c r="L1073" s="51">
        <f t="shared" si="491"/>
        <v>0</v>
      </c>
      <c r="M1073" s="51">
        <f t="shared" si="491"/>
        <v>0</v>
      </c>
    </row>
    <row r="1074" spans="1:13" s="182" customFormat="1" ht="45" x14ac:dyDescent="0.25">
      <c r="A1074" s="183">
        <f>A1072+0.0001</f>
        <v>3.4864000000006952</v>
      </c>
      <c r="B1074" s="202" t="s">
        <v>1658</v>
      </c>
      <c r="C1074" s="352" t="s">
        <v>2076</v>
      </c>
      <c r="D1074" s="193" t="s">
        <v>1977</v>
      </c>
      <c r="E1074" s="331" t="s">
        <v>1893</v>
      </c>
      <c r="F1074" s="332" t="s">
        <v>44</v>
      </c>
      <c r="G1074" s="361"/>
      <c r="H1074" s="51">
        <v>16420</v>
      </c>
      <c r="I1074" s="51">
        <v>10910</v>
      </c>
      <c r="J1074" s="274">
        <v>10910</v>
      </c>
      <c r="K1074" s="51">
        <f t="shared" si="491"/>
        <v>0</v>
      </c>
      <c r="L1074" s="51">
        <f t="shared" si="491"/>
        <v>0</v>
      </c>
      <c r="M1074" s="51">
        <f t="shared" si="491"/>
        <v>0</v>
      </c>
    </row>
    <row r="1075" spans="1:13" s="182" customFormat="1" x14ac:dyDescent="0.25">
      <c r="A1075" s="183"/>
      <c r="B1075" s="202"/>
      <c r="C1075" s="352"/>
      <c r="D1075" s="193"/>
      <c r="E1075" s="331"/>
      <c r="F1075" s="332"/>
      <c r="G1075" s="361"/>
      <c r="H1075" s="51"/>
      <c r="I1075" s="51"/>
      <c r="J1075" s="274"/>
      <c r="K1075" s="51">
        <f t="shared" si="491"/>
        <v>0</v>
      </c>
      <c r="L1075" s="51">
        <f t="shared" si="491"/>
        <v>0</v>
      </c>
      <c r="M1075" s="51">
        <f t="shared" si="491"/>
        <v>0</v>
      </c>
    </row>
    <row r="1076" spans="1:13" s="182" customFormat="1" ht="45" x14ac:dyDescent="0.25">
      <c r="A1076" s="183">
        <f>A1074+0.0001</f>
        <v>3.4865000000006954</v>
      </c>
      <c r="B1076" s="202" t="s">
        <v>1658</v>
      </c>
      <c r="C1076" s="352" t="s">
        <v>2077</v>
      </c>
      <c r="D1076" s="193" t="s">
        <v>1976</v>
      </c>
      <c r="E1076" s="331" t="s">
        <v>1895</v>
      </c>
      <c r="F1076" s="332" t="s">
        <v>44</v>
      </c>
      <c r="G1076" s="361"/>
      <c r="H1076" s="51">
        <v>13600</v>
      </c>
      <c r="I1076" s="51">
        <v>10740</v>
      </c>
      <c r="J1076" s="274">
        <v>10740</v>
      </c>
      <c r="K1076" s="51">
        <f t="shared" si="491"/>
        <v>0</v>
      </c>
      <c r="L1076" s="51">
        <f t="shared" si="491"/>
        <v>0</v>
      </c>
      <c r="M1076" s="51">
        <f t="shared" si="491"/>
        <v>0</v>
      </c>
    </row>
    <row r="1077" spans="1:13" s="182" customFormat="1" x14ac:dyDescent="0.25">
      <c r="A1077" s="183"/>
      <c r="B1077" s="202"/>
      <c r="C1077" s="352"/>
      <c r="D1077" s="193"/>
      <c r="E1077" s="331"/>
      <c r="F1077" s="332"/>
      <c r="G1077" s="361"/>
      <c r="H1077" s="51"/>
      <c r="I1077" s="51"/>
      <c r="J1077" s="274"/>
      <c r="K1077" s="51">
        <f t="shared" si="491"/>
        <v>0</v>
      </c>
      <c r="L1077" s="51">
        <f t="shared" si="491"/>
        <v>0</v>
      </c>
      <c r="M1077" s="51">
        <f t="shared" si="491"/>
        <v>0</v>
      </c>
    </row>
    <row r="1078" spans="1:13" s="182" customFormat="1" ht="60" x14ac:dyDescent="0.25">
      <c r="A1078" s="183">
        <f>A1076+0.0001</f>
        <v>3.4866000000006956</v>
      </c>
      <c r="B1078" s="202" t="s">
        <v>1658</v>
      </c>
      <c r="C1078" s="352" t="s">
        <v>2077</v>
      </c>
      <c r="D1078" s="193" t="s">
        <v>1977</v>
      </c>
      <c r="E1078" s="331" t="s">
        <v>1896</v>
      </c>
      <c r="F1078" s="332" t="s">
        <v>44</v>
      </c>
      <c r="G1078" s="361"/>
      <c r="H1078" s="51">
        <v>17510</v>
      </c>
      <c r="I1078" s="51">
        <v>11620</v>
      </c>
      <c r="J1078" s="274">
        <v>11620</v>
      </c>
      <c r="K1078" s="51">
        <f t="shared" si="491"/>
        <v>0</v>
      </c>
      <c r="L1078" s="51">
        <f t="shared" si="491"/>
        <v>0</v>
      </c>
      <c r="M1078" s="51">
        <f t="shared" si="491"/>
        <v>0</v>
      </c>
    </row>
    <row r="1079" spans="1:13" s="182" customFormat="1" x14ac:dyDescent="0.25">
      <c r="A1079" s="183"/>
      <c r="B1079" s="202"/>
      <c r="C1079" s="352"/>
      <c r="D1079" s="193"/>
      <c r="E1079" s="331"/>
      <c r="F1079" s="332"/>
      <c r="G1079" s="361"/>
      <c r="H1079" s="51"/>
      <c r="I1079" s="51"/>
      <c r="J1079" s="274"/>
      <c r="K1079" s="51">
        <f t="shared" si="491"/>
        <v>0</v>
      </c>
      <c r="L1079" s="51">
        <f t="shared" si="491"/>
        <v>0</v>
      </c>
      <c r="M1079" s="51">
        <f t="shared" si="491"/>
        <v>0</v>
      </c>
    </row>
    <row r="1080" spans="1:13" s="182" customFormat="1" ht="45" x14ac:dyDescent="0.25">
      <c r="A1080" s="183">
        <f>A1078+0.0001</f>
        <v>3.4867000000006958</v>
      </c>
      <c r="B1080" s="202" t="s">
        <v>1663</v>
      </c>
      <c r="C1080" s="352" t="s">
        <v>2078</v>
      </c>
      <c r="D1080" s="193" t="s">
        <v>1976</v>
      </c>
      <c r="E1080" s="331" t="s">
        <v>1898</v>
      </c>
      <c r="F1080" s="332" t="s">
        <v>44</v>
      </c>
      <c r="G1080" s="361"/>
      <c r="H1080" s="51">
        <v>15200</v>
      </c>
      <c r="I1080" s="51">
        <v>12100</v>
      </c>
      <c r="J1080" s="274">
        <v>12100</v>
      </c>
      <c r="K1080" s="51">
        <f t="shared" si="491"/>
        <v>0</v>
      </c>
      <c r="L1080" s="51">
        <f t="shared" si="491"/>
        <v>0</v>
      </c>
      <c r="M1080" s="51">
        <f t="shared" si="491"/>
        <v>0</v>
      </c>
    </row>
    <row r="1081" spans="1:13" s="182" customFormat="1" x14ac:dyDescent="0.25">
      <c r="A1081" s="183"/>
      <c r="B1081" s="202"/>
      <c r="C1081" s="352"/>
      <c r="D1081" s="193"/>
      <c r="E1081" s="331"/>
      <c r="F1081" s="332"/>
      <c r="G1081" s="361"/>
      <c r="H1081" s="51"/>
      <c r="I1081" s="51"/>
      <c r="J1081" s="274"/>
      <c r="K1081" s="51">
        <f t="shared" si="491"/>
        <v>0</v>
      </c>
      <c r="L1081" s="51">
        <f t="shared" si="491"/>
        <v>0</v>
      </c>
      <c r="M1081" s="51">
        <f t="shared" si="491"/>
        <v>0</v>
      </c>
    </row>
    <row r="1082" spans="1:13" s="182" customFormat="1" ht="60" x14ac:dyDescent="0.25">
      <c r="A1082" s="183">
        <f>A1080+0.0001</f>
        <v>3.486800000000696</v>
      </c>
      <c r="B1082" s="202" t="s">
        <v>1663</v>
      </c>
      <c r="C1082" s="352" t="s">
        <v>2078</v>
      </c>
      <c r="D1082" s="193" t="s">
        <v>1977</v>
      </c>
      <c r="E1082" s="331" t="s">
        <v>1899</v>
      </c>
      <c r="F1082" s="332" t="s">
        <v>44</v>
      </c>
      <c r="G1082" s="361"/>
      <c r="H1082" s="51">
        <v>19170</v>
      </c>
      <c r="I1082" s="51">
        <v>12870</v>
      </c>
      <c r="J1082" s="274">
        <v>12870</v>
      </c>
      <c r="K1082" s="51">
        <f t="shared" si="491"/>
        <v>0</v>
      </c>
      <c r="L1082" s="51">
        <f t="shared" si="491"/>
        <v>0</v>
      </c>
      <c r="M1082" s="51">
        <f t="shared" si="491"/>
        <v>0</v>
      </c>
    </row>
    <row r="1083" spans="1:13" s="182" customFormat="1" x14ac:dyDescent="0.25">
      <c r="A1083" s="183"/>
      <c r="B1083" s="202"/>
      <c r="C1083" s="352"/>
      <c r="D1083" s="193"/>
      <c r="E1083" s="331"/>
      <c r="F1083" s="332"/>
      <c r="G1083" s="361"/>
      <c r="H1083" s="51"/>
      <c r="I1083" s="51"/>
      <c r="J1083" s="274"/>
      <c r="K1083" s="51">
        <f t="shared" si="491"/>
        <v>0</v>
      </c>
      <c r="L1083" s="51">
        <f t="shared" si="491"/>
        <v>0</v>
      </c>
      <c r="M1083" s="51">
        <f t="shared" si="491"/>
        <v>0</v>
      </c>
    </row>
    <row r="1084" spans="1:13" s="182" customFormat="1" ht="45" x14ac:dyDescent="0.25">
      <c r="A1084" s="183">
        <f>A1082+0.0001</f>
        <v>3.4869000000006962</v>
      </c>
      <c r="B1084" s="202" t="s">
        <v>1663</v>
      </c>
      <c r="C1084" s="352" t="s">
        <v>2078</v>
      </c>
      <c r="D1084" s="193" t="s">
        <v>1979</v>
      </c>
      <c r="E1084" s="331" t="s">
        <v>1900</v>
      </c>
      <c r="F1084" s="332" t="s">
        <v>44</v>
      </c>
      <c r="G1084" s="361"/>
      <c r="H1084" s="51">
        <v>22950</v>
      </c>
      <c r="I1084" s="51">
        <v>13490</v>
      </c>
      <c r="J1084" s="274">
        <v>13490</v>
      </c>
      <c r="K1084" s="51">
        <f t="shared" si="491"/>
        <v>0</v>
      </c>
      <c r="L1084" s="51">
        <f t="shared" si="491"/>
        <v>0</v>
      </c>
      <c r="M1084" s="51">
        <f t="shared" si="491"/>
        <v>0</v>
      </c>
    </row>
    <row r="1085" spans="1:13" s="182" customFormat="1" x14ac:dyDescent="0.25">
      <c r="A1085" s="183"/>
      <c r="B1085" s="202"/>
      <c r="C1085" s="352"/>
      <c r="D1085" s="193"/>
      <c r="E1085" s="331"/>
      <c r="F1085" s="332"/>
      <c r="G1085" s="361"/>
      <c r="H1085" s="51"/>
      <c r="I1085" s="51"/>
      <c r="J1085" s="274"/>
      <c r="K1085" s="51">
        <f t="shared" si="491"/>
        <v>0</v>
      </c>
      <c r="L1085" s="51">
        <f t="shared" si="491"/>
        <v>0</v>
      </c>
      <c r="M1085" s="51">
        <f t="shared" si="491"/>
        <v>0</v>
      </c>
    </row>
    <row r="1086" spans="1:13" s="182" customFormat="1" ht="45" x14ac:dyDescent="0.25">
      <c r="A1086" s="183">
        <f>A1084+0.0001</f>
        <v>3.4870000000006964</v>
      </c>
      <c r="B1086" s="202" t="s">
        <v>1663</v>
      </c>
      <c r="C1086" s="352" t="s">
        <v>2080</v>
      </c>
      <c r="D1086" s="193" t="s">
        <v>1976</v>
      </c>
      <c r="E1086" s="331" t="s">
        <v>1902</v>
      </c>
      <c r="F1086" s="332" t="s">
        <v>44</v>
      </c>
      <c r="G1086" s="361"/>
      <c r="H1086" s="51">
        <v>16660</v>
      </c>
      <c r="I1086" s="274">
        <v>16660</v>
      </c>
      <c r="J1086" s="274">
        <v>16660</v>
      </c>
      <c r="K1086" s="51">
        <f t="shared" si="491"/>
        <v>0</v>
      </c>
      <c r="L1086" s="51">
        <f t="shared" si="491"/>
        <v>0</v>
      </c>
      <c r="M1086" s="51">
        <f t="shared" si="491"/>
        <v>0</v>
      </c>
    </row>
    <row r="1087" spans="1:13" s="182" customFormat="1" x14ac:dyDescent="0.25">
      <c r="A1087" s="183"/>
      <c r="B1087" s="202"/>
      <c r="C1087" s="352"/>
      <c r="D1087" s="193"/>
      <c r="E1087" s="331"/>
      <c r="F1087" s="332"/>
      <c r="G1087" s="361"/>
      <c r="H1087" s="51"/>
      <c r="I1087" s="274"/>
      <c r="J1087" s="274"/>
      <c r="K1087" s="51">
        <f t="shared" si="491"/>
        <v>0</v>
      </c>
      <c r="L1087" s="51">
        <f t="shared" si="491"/>
        <v>0</v>
      </c>
      <c r="M1087" s="51">
        <f t="shared" si="491"/>
        <v>0</v>
      </c>
    </row>
    <row r="1088" spans="1:13" s="182" customFormat="1" ht="60" x14ac:dyDescent="0.25">
      <c r="A1088" s="183">
        <f>A1086+0.0001</f>
        <v>3.4871000000006966</v>
      </c>
      <c r="B1088" s="202" t="s">
        <v>1663</v>
      </c>
      <c r="C1088" s="352" t="s">
        <v>2080</v>
      </c>
      <c r="D1088" s="193" t="s">
        <v>1977</v>
      </c>
      <c r="E1088" s="331" t="s">
        <v>1903</v>
      </c>
      <c r="F1088" s="332" t="s">
        <v>44</v>
      </c>
      <c r="G1088" s="361"/>
      <c r="H1088" s="51">
        <v>20660</v>
      </c>
      <c r="I1088" s="274">
        <v>20660</v>
      </c>
      <c r="J1088" s="274">
        <v>20660</v>
      </c>
      <c r="K1088" s="51">
        <f t="shared" si="491"/>
        <v>0</v>
      </c>
      <c r="L1088" s="51">
        <f t="shared" si="491"/>
        <v>0</v>
      </c>
      <c r="M1088" s="51">
        <f t="shared" si="491"/>
        <v>0</v>
      </c>
    </row>
    <row r="1089" spans="1:13" s="182" customFormat="1" x14ac:dyDescent="0.25">
      <c r="A1089" s="183"/>
      <c r="B1089" s="202"/>
      <c r="C1089" s="352"/>
      <c r="D1089" s="193"/>
      <c r="E1089" s="331"/>
      <c r="F1089" s="332"/>
      <c r="G1089" s="361"/>
      <c r="H1089" s="51"/>
      <c r="I1089" s="274"/>
      <c r="J1089" s="274"/>
      <c r="K1089" s="51">
        <f t="shared" si="491"/>
        <v>0</v>
      </c>
      <c r="L1089" s="51">
        <f t="shared" si="491"/>
        <v>0</v>
      </c>
      <c r="M1089" s="51">
        <f t="shared" si="491"/>
        <v>0</v>
      </c>
    </row>
    <row r="1090" spans="1:13" s="182" customFormat="1" ht="45" x14ac:dyDescent="0.25">
      <c r="A1090" s="183">
        <f>A1088+0.0001</f>
        <v>3.4872000000006969</v>
      </c>
      <c r="B1090" s="202" t="s">
        <v>1663</v>
      </c>
      <c r="C1090" s="352" t="s">
        <v>2080</v>
      </c>
      <c r="D1090" s="193" t="s">
        <v>1979</v>
      </c>
      <c r="E1090" s="331" t="s">
        <v>1904</v>
      </c>
      <c r="F1090" s="332" t="s">
        <v>44</v>
      </c>
      <c r="G1090" s="361"/>
      <c r="H1090" s="51">
        <v>24510</v>
      </c>
      <c r="I1090" s="274">
        <v>24510</v>
      </c>
      <c r="J1090" s="274">
        <v>24510</v>
      </c>
      <c r="K1090" s="51">
        <f t="shared" si="491"/>
        <v>0</v>
      </c>
      <c r="L1090" s="51">
        <f t="shared" si="491"/>
        <v>0</v>
      </c>
      <c r="M1090" s="51">
        <f t="shared" si="491"/>
        <v>0</v>
      </c>
    </row>
    <row r="1091" spans="1:13" s="182" customFormat="1" x14ac:dyDescent="0.25">
      <c r="A1091" s="183"/>
      <c r="B1091" s="202"/>
      <c r="C1091" s="352"/>
      <c r="D1091" s="193"/>
      <c r="E1091" s="331"/>
      <c r="F1091" s="332"/>
      <c r="G1091" s="361"/>
      <c r="H1091" s="51"/>
      <c r="I1091" s="274"/>
      <c r="J1091" s="274"/>
      <c r="K1091" s="51">
        <f t="shared" si="491"/>
        <v>0</v>
      </c>
      <c r="L1091" s="51">
        <f t="shared" si="491"/>
        <v>0</v>
      </c>
      <c r="M1091" s="51">
        <f t="shared" si="491"/>
        <v>0</v>
      </c>
    </row>
    <row r="1092" spans="1:13" s="182" customFormat="1" ht="45" x14ac:dyDescent="0.25">
      <c r="A1092" s="183">
        <f>A1090+0.0001</f>
        <v>3.4873000000006971</v>
      </c>
      <c r="B1092" s="202" t="s">
        <v>1663</v>
      </c>
      <c r="C1092" s="352" t="s">
        <v>2081</v>
      </c>
      <c r="D1092" s="193" t="s">
        <v>1976</v>
      </c>
      <c r="E1092" s="331" t="s">
        <v>1906</v>
      </c>
      <c r="F1092" s="332" t="s">
        <v>44</v>
      </c>
      <c r="G1092" s="361"/>
      <c r="H1092" s="51">
        <v>18950</v>
      </c>
      <c r="I1092" s="274">
        <v>18950</v>
      </c>
      <c r="J1092" s="274">
        <v>18950</v>
      </c>
      <c r="K1092" s="51">
        <f t="shared" si="491"/>
        <v>0</v>
      </c>
      <c r="L1092" s="51">
        <f t="shared" si="491"/>
        <v>0</v>
      </c>
      <c r="M1092" s="51">
        <f t="shared" si="491"/>
        <v>0</v>
      </c>
    </row>
    <row r="1093" spans="1:13" s="182" customFormat="1" x14ac:dyDescent="0.25">
      <c r="A1093" s="183"/>
      <c r="B1093" s="202"/>
      <c r="C1093" s="352"/>
      <c r="D1093" s="193"/>
      <c r="E1093" s="331"/>
      <c r="F1093" s="332"/>
      <c r="G1093" s="361"/>
      <c r="H1093" s="51"/>
      <c r="I1093" s="274"/>
      <c r="J1093" s="274"/>
      <c r="K1093" s="51">
        <f t="shared" si="491"/>
        <v>0</v>
      </c>
      <c r="L1093" s="51">
        <f t="shared" si="491"/>
        <v>0</v>
      </c>
      <c r="M1093" s="51">
        <f t="shared" si="491"/>
        <v>0</v>
      </c>
    </row>
    <row r="1094" spans="1:13" s="182" customFormat="1" ht="60" x14ac:dyDescent="0.25">
      <c r="A1094" s="183">
        <f>A1092+0.0001</f>
        <v>3.4874000000006973</v>
      </c>
      <c r="B1094" s="202" t="s">
        <v>1663</v>
      </c>
      <c r="C1094" s="352" t="s">
        <v>2081</v>
      </c>
      <c r="D1094" s="193" t="s">
        <v>1977</v>
      </c>
      <c r="E1094" s="331" t="s">
        <v>1907</v>
      </c>
      <c r="F1094" s="332" t="s">
        <v>44</v>
      </c>
      <c r="G1094" s="361"/>
      <c r="H1094" s="51">
        <v>22980</v>
      </c>
      <c r="I1094" s="274">
        <v>22980</v>
      </c>
      <c r="J1094" s="274">
        <v>22980</v>
      </c>
      <c r="K1094" s="51">
        <f t="shared" si="491"/>
        <v>0</v>
      </c>
      <c r="L1094" s="51">
        <f t="shared" si="491"/>
        <v>0</v>
      </c>
      <c r="M1094" s="51">
        <f t="shared" si="491"/>
        <v>0</v>
      </c>
    </row>
    <row r="1095" spans="1:13" s="182" customFormat="1" x14ac:dyDescent="0.25">
      <c r="A1095" s="183"/>
      <c r="B1095" s="202"/>
      <c r="C1095" s="352"/>
      <c r="D1095" s="193"/>
      <c r="E1095" s="331"/>
      <c r="F1095" s="332"/>
      <c r="G1095" s="361"/>
      <c r="H1095" s="51"/>
      <c r="I1095" s="274"/>
      <c r="J1095" s="274"/>
      <c r="K1095" s="51">
        <f t="shared" si="491"/>
        <v>0</v>
      </c>
      <c r="L1095" s="51">
        <f t="shared" si="491"/>
        <v>0</v>
      </c>
      <c r="M1095" s="51">
        <f t="shared" si="491"/>
        <v>0</v>
      </c>
    </row>
    <row r="1096" spans="1:13" s="182" customFormat="1" ht="45" x14ac:dyDescent="0.25">
      <c r="A1096" s="183">
        <f>A1094+0.0001</f>
        <v>3.4875000000006975</v>
      </c>
      <c r="B1096" s="202" t="s">
        <v>1663</v>
      </c>
      <c r="C1096" s="352" t="s">
        <v>2081</v>
      </c>
      <c r="D1096" s="193" t="s">
        <v>1979</v>
      </c>
      <c r="E1096" s="331" t="s">
        <v>1908</v>
      </c>
      <c r="F1096" s="332" t="s">
        <v>44</v>
      </c>
      <c r="G1096" s="361"/>
      <c r="H1096" s="51">
        <v>26920</v>
      </c>
      <c r="I1096" s="274">
        <v>26920</v>
      </c>
      <c r="J1096" s="274">
        <v>26920</v>
      </c>
      <c r="K1096" s="51">
        <f t="shared" si="491"/>
        <v>0</v>
      </c>
      <c r="L1096" s="51">
        <f t="shared" si="491"/>
        <v>0</v>
      </c>
      <c r="M1096" s="51">
        <f t="shared" si="491"/>
        <v>0</v>
      </c>
    </row>
    <row r="1097" spans="1:13" s="182" customFormat="1" x14ac:dyDescent="0.25">
      <c r="A1097" s="183"/>
      <c r="B1097" s="202"/>
      <c r="C1097" s="352"/>
      <c r="D1097" s="193"/>
      <c r="E1097" s="331"/>
      <c r="F1097" s="332"/>
      <c r="G1097" s="361"/>
      <c r="H1097" s="51"/>
      <c r="I1097" s="274"/>
      <c r="J1097" s="274"/>
      <c r="K1097" s="51">
        <f t="shared" si="491"/>
        <v>0</v>
      </c>
      <c r="L1097" s="51">
        <f t="shared" si="491"/>
        <v>0</v>
      </c>
      <c r="M1097" s="51">
        <f t="shared" si="491"/>
        <v>0</v>
      </c>
    </row>
    <row r="1098" spans="1:13" s="182" customFormat="1" ht="45" x14ac:dyDescent="0.25">
      <c r="A1098" s="183">
        <f>A1096+0.0001</f>
        <v>3.4876000000006977</v>
      </c>
      <c r="B1098" s="202" t="s">
        <v>1663</v>
      </c>
      <c r="C1098" s="352" t="s">
        <v>2082</v>
      </c>
      <c r="D1098" s="193" t="s">
        <v>1976</v>
      </c>
      <c r="E1098" s="331" t="s">
        <v>1910</v>
      </c>
      <c r="F1098" s="332" t="s">
        <v>44</v>
      </c>
      <c r="G1098" s="361"/>
      <c r="H1098" s="51">
        <v>22350</v>
      </c>
      <c r="I1098" s="274">
        <v>22350</v>
      </c>
      <c r="J1098" s="274">
        <v>22350</v>
      </c>
      <c r="K1098" s="51">
        <f t="shared" si="491"/>
        <v>0</v>
      </c>
      <c r="L1098" s="51">
        <f t="shared" si="491"/>
        <v>0</v>
      </c>
      <c r="M1098" s="51">
        <f t="shared" si="491"/>
        <v>0</v>
      </c>
    </row>
    <row r="1099" spans="1:13" s="182" customFormat="1" x14ac:dyDescent="0.25">
      <c r="A1099" s="183"/>
      <c r="B1099" s="202"/>
      <c r="C1099" s="352"/>
      <c r="D1099" s="193"/>
      <c r="E1099" s="331"/>
      <c r="F1099" s="332"/>
      <c r="G1099" s="361"/>
      <c r="H1099" s="51"/>
      <c r="I1099" s="274"/>
      <c r="J1099" s="274"/>
      <c r="K1099" s="51">
        <f t="shared" si="491"/>
        <v>0</v>
      </c>
      <c r="L1099" s="51">
        <f t="shared" si="491"/>
        <v>0</v>
      </c>
      <c r="M1099" s="51">
        <f t="shared" si="491"/>
        <v>0</v>
      </c>
    </row>
    <row r="1100" spans="1:13" s="182" customFormat="1" ht="60" x14ac:dyDescent="0.25">
      <c r="A1100" s="183">
        <f>A1098+0.0001</f>
        <v>3.4877000000006979</v>
      </c>
      <c r="B1100" s="202" t="s">
        <v>1663</v>
      </c>
      <c r="C1100" s="352" t="s">
        <v>2082</v>
      </c>
      <c r="D1100" s="193" t="s">
        <v>1977</v>
      </c>
      <c r="E1100" s="331" t="s">
        <v>1911</v>
      </c>
      <c r="F1100" s="332" t="s">
        <v>44</v>
      </c>
      <c r="G1100" s="361"/>
      <c r="H1100" s="51">
        <v>26420</v>
      </c>
      <c r="I1100" s="274">
        <v>26420</v>
      </c>
      <c r="J1100" s="274">
        <v>26420</v>
      </c>
      <c r="K1100" s="51">
        <f t="shared" si="491"/>
        <v>0</v>
      </c>
      <c r="L1100" s="51">
        <f t="shared" si="491"/>
        <v>0</v>
      </c>
      <c r="M1100" s="51">
        <f t="shared" si="491"/>
        <v>0</v>
      </c>
    </row>
    <row r="1101" spans="1:13" s="182" customFormat="1" x14ac:dyDescent="0.25">
      <c r="A1101" s="183"/>
      <c r="B1101" s="202"/>
      <c r="C1101" s="352"/>
      <c r="D1101" s="193"/>
      <c r="E1101" s="331"/>
      <c r="F1101" s="332"/>
      <c r="G1101" s="361"/>
      <c r="H1101" s="51"/>
      <c r="I1101" s="274"/>
      <c r="J1101" s="274"/>
      <c r="K1101" s="51">
        <f t="shared" si="491"/>
        <v>0</v>
      </c>
      <c r="L1101" s="51">
        <f t="shared" si="491"/>
        <v>0</v>
      </c>
      <c r="M1101" s="51">
        <f t="shared" si="491"/>
        <v>0</v>
      </c>
    </row>
    <row r="1102" spans="1:13" s="182" customFormat="1" ht="45" x14ac:dyDescent="0.25">
      <c r="A1102" s="183">
        <f>A1100+0.0001</f>
        <v>3.4878000000006981</v>
      </c>
      <c r="B1102" s="202" t="s">
        <v>1663</v>
      </c>
      <c r="C1102" s="352" t="s">
        <v>2082</v>
      </c>
      <c r="D1102" s="193" t="s">
        <v>1979</v>
      </c>
      <c r="E1102" s="331" t="s">
        <v>1912</v>
      </c>
      <c r="F1102" s="332" t="s">
        <v>44</v>
      </c>
      <c r="G1102" s="361"/>
      <c r="H1102" s="51">
        <v>30450</v>
      </c>
      <c r="I1102" s="274">
        <v>30450</v>
      </c>
      <c r="J1102" s="274">
        <v>30450</v>
      </c>
      <c r="K1102" s="51">
        <f t="shared" si="491"/>
        <v>0</v>
      </c>
      <c r="L1102" s="51">
        <f t="shared" si="491"/>
        <v>0</v>
      </c>
      <c r="M1102" s="51">
        <f t="shared" si="491"/>
        <v>0</v>
      </c>
    </row>
    <row r="1103" spans="1:13" s="182" customFormat="1" x14ac:dyDescent="0.25">
      <c r="A1103" s="183"/>
      <c r="B1103" s="202"/>
      <c r="C1103" s="352"/>
      <c r="D1103" s="193"/>
      <c r="E1103" s="331"/>
      <c r="F1103" s="332"/>
      <c r="G1103" s="361"/>
      <c r="H1103" s="51"/>
      <c r="I1103" s="274"/>
      <c r="J1103" s="274"/>
      <c r="K1103" s="51">
        <f t="shared" si="491"/>
        <v>0</v>
      </c>
      <c r="L1103" s="51">
        <f t="shared" si="491"/>
        <v>0</v>
      </c>
      <c r="M1103" s="51">
        <f t="shared" si="491"/>
        <v>0</v>
      </c>
    </row>
    <row r="1104" spans="1:13" s="182" customFormat="1" ht="45" x14ac:dyDescent="0.25">
      <c r="A1104" s="183">
        <f>A1102+0.0001</f>
        <v>3.4879000000006983</v>
      </c>
      <c r="B1104" s="202" t="s">
        <v>1663</v>
      </c>
      <c r="C1104" s="352" t="s">
        <v>2083</v>
      </c>
      <c r="D1104" s="193" t="s">
        <v>1976</v>
      </c>
      <c r="E1104" s="331" t="s">
        <v>1914</v>
      </c>
      <c r="F1104" s="332" t="s">
        <v>44</v>
      </c>
      <c r="G1104" s="361"/>
      <c r="H1104" s="51">
        <v>31420</v>
      </c>
      <c r="I1104" s="274">
        <v>31420</v>
      </c>
      <c r="J1104" s="274">
        <v>31420</v>
      </c>
      <c r="K1104" s="51">
        <f t="shared" si="491"/>
        <v>0</v>
      </c>
      <c r="L1104" s="51">
        <f t="shared" si="491"/>
        <v>0</v>
      </c>
      <c r="M1104" s="51">
        <f t="shared" si="491"/>
        <v>0</v>
      </c>
    </row>
    <row r="1105" spans="1:13" s="182" customFormat="1" x14ac:dyDescent="0.25">
      <c r="A1105" s="183"/>
      <c r="B1105" s="202"/>
      <c r="C1105" s="352"/>
      <c r="D1105" s="193"/>
      <c r="E1105" s="331"/>
      <c r="F1105" s="332"/>
      <c r="G1105" s="361"/>
      <c r="H1105" s="51"/>
      <c r="I1105" s="274"/>
      <c r="J1105" s="274"/>
      <c r="K1105" s="51">
        <f t="shared" ref="K1105:M1168" si="492">$G1105*H1105</f>
        <v>0</v>
      </c>
      <c r="L1105" s="51">
        <f t="shared" si="492"/>
        <v>0</v>
      </c>
      <c r="M1105" s="51">
        <f t="shared" si="492"/>
        <v>0</v>
      </c>
    </row>
    <row r="1106" spans="1:13" s="182" customFormat="1" ht="60" x14ac:dyDescent="0.25">
      <c r="A1106" s="183">
        <f>A1104+0.0001</f>
        <v>3.4880000000006985</v>
      </c>
      <c r="B1106" s="202" t="s">
        <v>1663</v>
      </c>
      <c r="C1106" s="352" t="s">
        <v>2083</v>
      </c>
      <c r="D1106" s="193" t="s">
        <v>1977</v>
      </c>
      <c r="E1106" s="331" t="s">
        <v>1915</v>
      </c>
      <c r="F1106" s="332" t="s">
        <v>44</v>
      </c>
      <c r="G1106" s="361"/>
      <c r="H1106" s="51">
        <v>35720</v>
      </c>
      <c r="I1106" s="274">
        <v>35720</v>
      </c>
      <c r="J1106" s="274">
        <v>35720</v>
      </c>
      <c r="K1106" s="51">
        <f t="shared" si="492"/>
        <v>0</v>
      </c>
      <c r="L1106" s="51">
        <f t="shared" si="492"/>
        <v>0</v>
      </c>
      <c r="M1106" s="51">
        <f t="shared" si="492"/>
        <v>0</v>
      </c>
    </row>
    <row r="1107" spans="1:13" s="182" customFormat="1" x14ac:dyDescent="0.25">
      <c r="A1107" s="183"/>
      <c r="B1107" s="202"/>
      <c r="C1107" s="352"/>
      <c r="D1107" s="193"/>
      <c r="E1107" s="331"/>
      <c r="F1107" s="332"/>
      <c r="G1107" s="361"/>
      <c r="H1107" s="51"/>
      <c r="I1107" s="274"/>
      <c r="J1107" s="274"/>
      <c r="K1107" s="51">
        <f t="shared" si="492"/>
        <v>0</v>
      </c>
      <c r="L1107" s="51">
        <f t="shared" si="492"/>
        <v>0</v>
      </c>
      <c r="M1107" s="51">
        <f t="shared" si="492"/>
        <v>0</v>
      </c>
    </row>
    <row r="1108" spans="1:13" s="182" customFormat="1" ht="45" x14ac:dyDescent="0.25">
      <c r="A1108" s="183">
        <f>A1106+0.0001</f>
        <v>3.4881000000006988</v>
      </c>
      <c r="B1108" s="202" t="s">
        <v>1663</v>
      </c>
      <c r="C1108" s="352" t="s">
        <v>2083</v>
      </c>
      <c r="D1108" s="193" t="s">
        <v>1979</v>
      </c>
      <c r="E1108" s="331" t="s">
        <v>1916</v>
      </c>
      <c r="F1108" s="332" t="s">
        <v>44</v>
      </c>
      <c r="G1108" s="361"/>
      <c r="H1108" s="51">
        <v>39800</v>
      </c>
      <c r="I1108" s="274">
        <v>39800</v>
      </c>
      <c r="J1108" s="274">
        <v>39800</v>
      </c>
      <c r="K1108" s="51">
        <f t="shared" si="492"/>
        <v>0</v>
      </c>
      <c r="L1108" s="51">
        <f t="shared" si="492"/>
        <v>0</v>
      </c>
      <c r="M1108" s="51">
        <f t="shared" si="492"/>
        <v>0</v>
      </c>
    </row>
    <row r="1109" spans="1:13" s="182" customFormat="1" x14ac:dyDescent="0.25">
      <c r="A1109" s="183"/>
      <c r="B1109" s="202"/>
      <c r="C1109" s="352"/>
      <c r="D1109" s="193"/>
      <c r="E1109" s="331"/>
      <c r="F1109" s="332"/>
      <c r="G1109" s="361"/>
      <c r="H1109" s="51"/>
      <c r="I1109" s="274"/>
      <c r="J1109" s="274"/>
      <c r="K1109" s="51">
        <f t="shared" si="492"/>
        <v>0</v>
      </c>
      <c r="L1109" s="51">
        <f t="shared" si="492"/>
        <v>0</v>
      </c>
      <c r="M1109" s="51">
        <f t="shared" si="492"/>
        <v>0</v>
      </c>
    </row>
    <row r="1110" spans="1:13" s="182" customFormat="1" ht="45" x14ac:dyDescent="0.25">
      <c r="A1110" s="183">
        <f>A1108+0.0001</f>
        <v>3.488200000000699</v>
      </c>
      <c r="B1110" s="202" t="s">
        <v>1674</v>
      </c>
      <c r="C1110" s="352" t="s">
        <v>2084</v>
      </c>
      <c r="D1110" s="193" t="s">
        <v>1976</v>
      </c>
      <c r="E1110" s="331" t="s">
        <v>1918</v>
      </c>
      <c r="F1110" s="332" t="s">
        <v>44</v>
      </c>
      <c r="G1110" s="361"/>
      <c r="H1110" s="51">
        <v>45640</v>
      </c>
      <c r="I1110" s="274">
        <v>45640</v>
      </c>
      <c r="J1110" s="274">
        <v>45640</v>
      </c>
      <c r="K1110" s="51">
        <f t="shared" si="492"/>
        <v>0</v>
      </c>
      <c r="L1110" s="51">
        <f t="shared" si="492"/>
        <v>0</v>
      </c>
      <c r="M1110" s="51">
        <f t="shared" si="492"/>
        <v>0</v>
      </c>
    </row>
    <row r="1111" spans="1:13" s="182" customFormat="1" x14ac:dyDescent="0.25">
      <c r="A1111" s="183"/>
      <c r="B1111" s="202"/>
      <c r="C1111" s="352"/>
      <c r="D1111" s="193"/>
      <c r="E1111" s="331"/>
      <c r="F1111" s="332"/>
      <c r="G1111" s="361"/>
      <c r="H1111" s="51"/>
      <c r="I1111" s="274"/>
      <c r="J1111" s="274"/>
      <c r="K1111" s="51">
        <f t="shared" si="492"/>
        <v>0</v>
      </c>
      <c r="L1111" s="51">
        <f t="shared" si="492"/>
        <v>0</v>
      </c>
      <c r="M1111" s="51">
        <f t="shared" si="492"/>
        <v>0</v>
      </c>
    </row>
    <row r="1112" spans="1:13" s="182" customFormat="1" ht="60" x14ac:dyDescent="0.25">
      <c r="A1112" s="183">
        <f>A1110+0.0001</f>
        <v>3.4883000000006992</v>
      </c>
      <c r="B1112" s="202" t="s">
        <v>1674</v>
      </c>
      <c r="C1112" s="352" t="s">
        <v>2084</v>
      </c>
      <c r="D1112" s="193" t="s">
        <v>1977</v>
      </c>
      <c r="E1112" s="331" t="s">
        <v>1919</v>
      </c>
      <c r="F1112" s="332" t="s">
        <v>44</v>
      </c>
      <c r="G1112" s="361"/>
      <c r="H1112" s="51">
        <v>50100</v>
      </c>
      <c r="I1112" s="274">
        <v>50100</v>
      </c>
      <c r="J1112" s="274">
        <v>50100</v>
      </c>
      <c r="K1112" s="51">
        <f t="shared" si="492"/>
        <v>0</v>
      </c>
      <c r="L1112" s="51">
        <f t="shared" si="492"/>
        <v>0</v>
      </c>
      <c r="M1112" s="51">
        <f t="shared" si="492"/>
        <v>0</v>
      </c>
    </row>
    <row r="1113" spans="1:13" s="182" customFormat="1" x14ac:dyDescent="0.25">
      <c r="A1113" s="183"/>
      <c r="B1113" s="202"/>
      <c r="C1113" s="352"/>
      <c r="D1113" s="193"/>
      <c r="E1113" s="331"/>
      <c r="F1113" s="332"/>
      <c r="G1113" s="361"/>
      <c r="H1113" s="51"/>
      <c r="I1113" s="274"/>
      <c r="J1113" s="274"/>
      <c r="K1113" s="51">
        <f t="shared" si="492"/>
        <v>0</v>
      </c>
      <c r="L1113" s="51">
        <f t="shared" si="492"/>
        <v>0</v>
      </c>
      <c r="M1113" s="51">
        <f t="shared" si="492"/>
        <v>0</v>
      </c>
    </row>
    <row r="1114" spans="1:13" s="182" customFormat="1" ht="45" x14ac:dyDescent="0.25">
      <c r="A1114" s="183">
        <f>A1112+0.0001</f>
        <v>3.4884000000006994</v>
      </c>
      <c r="B1114" s="202" t="s">
        <v>1674</v>
      </c>
      <c r="C1114" s="352" t="s">
        <v>2084</v>
      </c>
      <c r="D1114" s="193" t="s">
        <v>1979</v>
      </c>
      <c r="E1114" s="331" t="s">
        <v>1920</v>
      </c>
      <c r="F1114" s="332" t="s">
        <v>44</v>
      </c>
      <c r="G1114" s="361"/>
      <c r="H1114" s="51">
        <v>54430</v>
      </c>
      <c r="I1114" s="274">
        <v>54430</v>
      </c>
      <c r="J1114" s="274">
        <v>54430</v>
      </c>
      <c r="K1114" s="51">
        <f t="shared" si="492"/>
        <v>0</v>
      </c>
      <c r="L1114" s="51">
        <f t="shared" si="492"/>
        <v>0</v>
      </c>
      <c r="M1114" s="51">
        <f t="shared" si="492"/>
        <v>0</v>
      </c>
    </row>
    <row r="1115" spans="1:13" s="182" customFormat="1" x14ac:dyDescent="0.25">
      <c r="A1115" s="183"/>
      <c r="B1115" s="202"/>
      <c r="C1115" s="352"/>
      <c r="D1115" s="193"/>
      <c r="E1115" s="331"/>
      <c r="F1115" s="332"/>
      <c r="G1115" s="361"/>
      <c r="H1115" s="51"/>
      <c r="I1115" s="274"/>
      <c r="J1115" s="274"/>
      <c r="K1115" s="51">
        <f t="shared" si="492"/>
        <v>0</v>
      </c>
      <c r="L1115" s="51">
        <f t="shared" si="492"/>
        <v>0</v>
      </c>
      <c r="M1115" s="51">
        <f t="shared" si="492"/>
        <v>0</v>
      </c>
    </row>
    <row r="1116" spans="1:13" s="182" customFormat="1" ht="45" x14ac:dyDescent="0.25">
      <c r="A1116" s="183">
        <f>A1114+0.0001</f>
        <v>3.4885000000006996</v>
      </c>
      <c r="B1116" s="202" t="s">
        <v>1674</v>
      </c>
      <c r="C1116" s="352" t="s">
        <v>2085</v>
      </c>
      <c r="D1116" s="193" t="s">
        <v>1976</v>
      </c>
      <c r="E1116" s="331" t="s">
        <v>1922</v>
      </c>
      <c r="F1116" s="332" t="s">
        <v>44</v>
      </c>
      <c r="G1116" s="361"/>
      <c r="H1116" s="51">
        <v>60130</v>
      </c>
      <c r="I1116" s="274">
        <v>60130</v>
      </c>
      <c r="J1116" s="274">
        <v>60130</v>
      </c>
      <c r="K1116" s="51">
        <f t="shared" si="492"/>
        <v>0</v>
      </c>
      <c r="L1116" s="51">
        <f t="shared" si="492"/>
        <v>0</v>
      </c>
      <c r="M1116" s="51">
        <f t="shared" si="492"/>
        <v>0</v>
      </c>
    </row>
    <row r="1117" spans="1:13" s="182" customFormat="1" x14ac:dyDescent="0.25">
      <c r="A1117" s="183"/>
      <c r="B1117" s="202"/>
      <c r="C1117" s="352"/>
      <c r="D1117" s="193"/>
      <c r="E1117" s="331"/>
      <c r="F1117" s="332"/>
      <c r="G1117" s="361"/>
      <c r="H1117" s="51"/>
      <c r="I1117" s="274"/>
      <c r="J1117" s="274"/>
      <c r="K1117" s="51">
        <f t="shared" si="492"/>
        <v>0</v>
      </c>
      <c r="L1117" s="51">
        <f t="shared" si="492"/>
        <v>0</v>
      </c>
      <c r="M1117" s="51">
        <f t="shared" si="492"/>
        <v>0</v>
      </c>
    </row>
    <row r="1118" spans="1:13" s="182" customFormat="1" ht="60" x14ac:dyDescent="0.25">
      <c r="A1118" s="183">
        <f>A1116+0.0001</f>
        <v>3.4886000000006998</v>
      </c>
      <c r="B1118" s="202" t="s">
        <v>1674</v>
      </c>
      <c r="C1118" s="352" t="s">
        <v>2085</v>
      </c>
      <c r="D1118" s="193" t="s">
        <v>1977</v>
      </c>
      <c r="E1118" s="331" t="s">
        <v>1923</v>
      </c>
      <c r="F1118" s="332" t="s">
        <v>44</v>
      </c>
      <c r="G1118" s="361"/>
      <c r="H1118" s="51">
        <v>65190</v>
      </c>
      <c r="I1118" s="274">
        <v>65190</v>
      </c>
      <c r="J1118" s="274">
        <v>65190</v>
      </c>
      <c r="K1118" s="51">
        <f t="shared" si="492"/>
        <v>0</v>
      </c>
      <c r="L1118" s="51">
        <f t="shared" si="492"/>
        <v>0</v>
      </c>
      <c r="M1118" s="51">
        <f t="shared" si="492"/>
        <v>0</v>
      </c>
    </row>
    <row r="1119" spans="1:13" s="182" customFormat="1" x14ac:dyDescent="0.25">
      <c r="A1119" s="183"/>
      <c r="B1119" s="202"/>
      <c r="C1119" s="352"/>
      <c r="D1119" s="193"/>
      <c r="E1119" s="331"/>
      <c r="F1119" s="332"/>
      <c r="G1119" s="361"/>
      <c r="H1119" s="51"/>
      <c r="I1119" s="274"/>
      <c r="J1119" s="274"/>
      <c r="K1119" s="51">
        <f t="shared" si="492"/>
        <v>0</v>
      </c>
      <c r="L1119" s="51">
        <f t="shared" si="492"/>
        <v>0</v>
      </c>
      <c r="M1119" s="51">
        <f t="shared" si="492"/>
        <v>0</v>
      </c>
    </row>
    <row r="1120" spans="1:13" s="182" customFormat="1" ht="45" x14ac:dyDescent="0.25">
      <c r="A1120" s="183">
        <f>A1118+0.0001</f>
        <v>3.4887000000007</v>
      </c>
      <c r="B1120" s="202" t="s">
        <v>1674</v>
      </c>
      <c r="C1120" s="352" t="s">
        <v>2085</v>
      </c>
      <c r="D1120" s="193" t="s">
        <v>1979</v>
      </c>
      <c r="E1120" s="331" t="s">
        <v>1924</v>
      </c>
      <c r="F1120" s="332" t="s">
        <v>44</v>
      </c>
      <c r="G1120" s="361"/>
      <c r="H1120" s="51">
        <v>69680</v>
      </c>
      <c r="I1120" s="274">
        <v>69680</v>
      </c>
      <c r="J1120" s="274">
        <v>69680</v>
      </c>
      <c r="K1120" s="51">
        <f t="shared" si="492"/>
        <v>0</v>
      </c>
      <c r="L1120" s="51">
        <f t="shared" si="492"/>
        <v>0</v>
      </c>
      <c r="M1120" s="51">
        <f t="shared" si="492"/>
        <v>0</v>
      </c>
    </row>
    <row r="1121" spans="1:13" x14ac:dyDescent="0.2">
      <c r="A1121" s="183"/>
      <c r="B1121" s="81"/>
      <c r="C1121" s="352"/>
      <c r="D1121" s="167"/>
      <c r="E1121" s="189"/>
      <c r="F1121" s="187"/>
      <c r="G1121" s="362"/>
      <c r="H1121" s="51"/>
      <c r="I1121" s="274"/>
      <c r="J1121" s="274"/>
      <c r="K1121" s="51">
        <f t="shared" si="492"/>
        <v>0</v>
      </c>
      <c r="L1121" s="51">
        <f t="shared" si="492"/>
        <v>0</v>
      </c>
      <c r="M1121" s="51">
        <f t="shared" si="492"/>
        <v>0</v>
      </c>
    </row>
    <row r="1122" spans="1:13" s="182" customFormat="1" ht="45" x14ac:dyDescent="0.25">
      <c r="A1122" s="183">
        <f>A1120+0.0001</f>
        <v>3.4888000000007002</v>
      </c>
      <c r="B1122" s="202" t="s">
        <v>1663</v>
      </c>
      <c r="C1122" s="352" t="s">
        <v>2086</v>
      </c>
      <c r="D1122" s="193" t="s">
        <v>1976</v>
      </c>
      <c r="E1122" s="331" t="s">
        <v>1926</v>
      </c>
      <c r="F1122" s="332" t="s">
        <v>44</v>
      </c>
      <c r="G1122" s="361"/>
      <c r="H1122" s="51">
        <v>34540</v>
      </c>
      <c r="I1122" s="274">
        <v>34540</v>
      </c>
      <c r="J1122" s="274">
        <v>34540</v>
      </c>
      <c r="K1122" s="51">
        <f t="shared" si="492"/>
        <v>0</v>
      </c>
      <c r="L1122" s="51">
        <f t="shared" si="492"/>
        <v>0</v>
      </c>
      <c r="M1122" s="51">
        <f t="shared" si="492"/>
        <v>0</v>
      </c>
    </row>
    <row r="1123" spans="1:13" s="182" customFormat="1" x14ac:dyDescent="0.25">
      <c r="A1123" s="183"/>
      <c r="B1123" s="202"/>
      <c r="C1123" s="352"/>
      <c r="D1123" s="193"/>
      <c r="E1123" s="331"/>
      <c r="F1123" s="332"/>
      <c r="G1123" s="361"/>
      <c r="H1123" s="51"/>
      <c r="I1123" s="274"/>
      <c r="J1123" s="274"/>
      <c r="K1123" s="51">
        <f t="shared" si="492"/>
        <v>0</v>
      </c>
      <c r="L1123" s="51">
        <f t="shared" si="492"/>
        <v>0</v>
      </c>
      <c r="M1123" s="51">
        <f t="shared" si="492"/>
        <v>0</v>
      </c>
    </row>
    <row r="1124" spans="1:13" s="182" customFormat="1" ht="60" x14ac:dyDescent="0.25">
      <c r="A1124" s="183">
        <f>A1122+0.0001</f>
        <v>3.4889000000007004</v>
      </c>
      <c r="B1124" s="202" t="s">
        <v>1663</v>
      </c>
      <c r="C1124" s="352" t="s">
        <v>2086</v>
      </c>
      <c r="D1124" s="193" t="s">
        <v>1977</v>
      </c>
      <c r="E1124" s="331" t="s">
        <v>1963</v>
      </c>
      <c r="F1124" s="332" t="s">
        <v>44</v>
      </c>
      <c r="G1124" s="361"/>
      <c r="H1124" s="51">
        <v>38860</v>
      </c>
      <c r="I1124" s="274">
        <v>38860</v>
      </c>
      <c r="J1124" s="274">
        <v>38860</v>
      </c>
      <c r="K1124" s="51">
        <f t="shared" si="492"/>
        <v>0</v>
      </c>
      <c r="L1124" s="51">
        <f t="shared" si="492"/>
        <v>0</v>
      </c>
      <c r="M1124" s="51">
        <f t="shared" si="492"/>
        <v>0</v>
      </c>
    </row>
    <row r="1125" spans="1:13" s="182" customFormat="1" x14ac:dyDescent="0.25">
      <c r="A1125" s="183"/>
      <c r="B1125" s="202"/>
      <c r="C1125" s="352"/>
      <c r="D1125" s="193"/>
      <c r="E1125" s="331"/>
      <c r="F1125" s="332"/>
      <c r="G1125" s="361"/>
      <c r="H1125" s="51"/>
      <c r="I1125" s="274"/>
      <c r="J1125" s="274"/>
      <c r="K1125" s="51">
        <f t="shared" si="492"/>
        <v>0</v>
      </c>
      <c r="L1125" s="51">
        <f t="shared" si="492"/>
        <v>0</v>
      </c>
      <c r="M1125" s="51">
        <f t="shared" si="492"/>
        <v>0</v>
      </c>
    </row>
    <row r="1126" spans="1:13" s="182" customFormat="1" ht="45" x14ac:dyDescent="0.25">
      <c r="A1126" s="183">
        <f>A1124+0.0001</f>
        <v>3.4890000000007007</v>
      </c>
      <c r="B1126" s="202" t="s">
        <v>1663</v>
      </c>
      <c r="C1126" s="352" t="s">
        <v>2086</v>
      </c>
      <c r="D1126" s="193" t="s">
        <v>1979</v>
      </c>
      <c r="E1126" s="331" t="s">
        <v>1927</v>
      </c>
      <c r="F1126" s="332" t="s">
        <v>44</v>
      </c>
      <c r="G1126" s="361"/>
      <c r="H1126" s="51">
        <v>42990</v>
      </c>
      <c r="I1126" s="274">
        <v>42990</v>
      </c>
      <c r="J1126" s="274">
        <v>42990</v>
      </c>
      <c r="K1126" s="51">
        <f t="shared" si="492"/>
        <v>0</v>
      </c>
      <c r="L1126" s="51">
        <f t="shared" si="492"/>
        <v>0</v>
      </c>
      <c r="M1126" s="51">
        <f t="shared" si="492"/>
        <v>0</v>
      </c>
    </row>
    <row r="1127" spans="1:13" s="182" customFormat="1" x14ac:dyDescent="0.25">
      <c r="A1127" s="183"/>
      <c r="B1127" s="202"/>
      <c r="C1127" s="352"/>
      <c r="D1127" s="193"/>
      <c r="E1127" s="331"/>
      <c r="F1127" s="332"/>
      <c r="G1127" s="361"/>
      <c r="H1127" s="51"/>
      <c r="I1127" s="274"/>
      <c r="J1127" s="274"/>
      <c r="K1127" s="51">
        <f t="shared" si="492"/>
        <v>0</v>
      </c>
      <c r="L1127" s="51">
        <f t="shared" si="492"/>
        <v>0</v>
      </c>
      <c r="M1127" s="51">
        <f t="shared" si="492"/>
        <v>0</v>
      </c>
    </row>
    <row r="1128" spans="1:13" s="182" customFormat="1" ht="45" x14ac:dyDescent="0.25">
      <c r="A1128" s="183">
        <f>A1126+0.0001</f>
        <v>3.4891000000007009</v>
      </c>
      <c r="B1128" s="202" t="s">
        <v>1674</v>
      </c>
      <c r="C1128" s="352" t="s">
        <v>2087</v>
      </c>
      <c r="D1128" s="193" t="s">
        <v>1976</v>
      </c>
      <c r="E1128" s="331" t="s">
        <v>1929</v>
      </c>
      <c r="F1128" s="332" t="s">
        <v>44</v>
      </c>
      <c r="G1128" s="361"/>
      <c r="H1128" s="51">
        <v>53220</v>
      </c>
      <c r="I1128" s="274">
        <v>53220</v>
      </c>
      <c r="J1128" s="274">
        <v>53220</v>
      </c>
      <c r="K1128" s="51">
        <f t="shared" si="492"/>
        <v>0</v>
      </c>
      <c r="L1128" s="51">
        <f t="shared" si="492"/>
        <v>0</v>
      </c>
      <c r="M1128" s="51">
        <f t="shared" si="492"/>
        <v>0</v>
      </c>
    </row>
    <row r="1129" spans="1:13" s="182" customFormat="1" x14ac:dyDescent="0.25">
      <c r="A1129" s="183"/>
      <c r="B1129" s="202"/>
      <c r="C1129" s="352"/>
      <c r="D1129" s="193"/>
      <c r="E1129" s="331"/>
      <c r="F1129" s="332"/>
      <c r="G1129" s="361"/>
      <c r="H1129" s="51"/>
      <c r="I1129" s="274"/>
      <c r="J1129" s="274"/>
      <c r="K1129" s="51">
        <f t="shared" si="492"/>
        <v>0</v>
      </c>
      <c r="L1129" s="51">
        <f t="shared" si="492"/>
        <v>0</v>
      </c>
      <c r="M1129" s="51">
        <f t="shared" si="492"/>
        <v>0</v>
      </c>
    </row>
    <row r="1130" spans="1:13" s="182" customFormat="1" ht="60" x14ac:dyDescent="0.25">
      <c r="A1130" s="183">
        <f>A1128+0.0001</f>
        <v>3.4892000000007011</v>
      </c>
      <c r="B1130" s="202" t="s">
        <v>1674</v>
      </c>
      <c r="C1130" s="352" t="s">
        <v>2087</v>
      </c>
      <c r="D1130" s="193" t="s">
        <v>1977</v>
      </c>
      <c r="E1130" s="331" t="s">
        <v>1930</v>
      </c>
      <c r="F1130" s="332" t="s">
        <v>44</v>
      </c>
      <c r="G1130" s="361"/>
      <c r="H1130" s="51">
        <v>57710</v>
      </c>
      <c r="I1130" s="274">
        <v>57710</v>
      </c>
      <c r="J1130" s="274">
        <v>57710</v>
      </c>
      <c r="K1130" s="51">
        <f t="shared" si="492"/>
        <v>0</v>
      </c>
      <c r="L1130" s="51">
        <f t="shared" si="492"/>
        <v>0</v>
      </c>
      <c r="M1130" s="51">
        <f t="shared" si="492"/>
        <v>0</v>
      </c>
    </row>
    <row r="1131" spans="1:13" s="182" customFormat="1" x14ac:dyDescent="0.25">
      <c r="A1131" s="183"/>
      <c r="B1131" s="202"/>
      <c r="C1131" s="352"/>
      <c r="D1131" s="193"/>
      <c r="E1131" s="331"/>
      <c r="F1131" s="332"/>
      <c r="G1131" s="361"/>
      <c r="H1131" s="51"/>
      <c r="I1131" s="274"/>
      <c r="J1131" s="274"/>
      <c r="K1131" s="51">
        <f t="shared" si="492"/>
        <v>0</v>
      </c>
      <c r="L1131" s="51">
        <f t="shared" si="492"/>
        <v>0</v>
      </c>
      <c r="M1131" s="51">
        <f t="shared" si="492"/>
        <v>0</v>
      </c>
    </row>
    <row r="1132" spans="1:13" s="182" customFormat="1" ht="45" x14ac:dyDescent="0.25">
      <c r="A1132" s="183">
        <f>A1130+0.0001</f>
        <v>3.4893000000007013</v>
      </c>
      <c r="B1132" s="202" t="s">
        <v>1674</v>
      </c>
      <c r="C1132" s="352" t="s">
        <v>2087</v>
      </c>
      <c r="D1132" s="193" t="s">
        <v>1979</v>
      </c>
      <c r="E1132" s="331" t="s">
        <v>1931</v>
      </c>
      <c r="F1132" s="332" t="s">
        <v>44</v>
      </c>
      <c r="G1132" s="361"/>
      <c r="H1132" s="51">
        <v>62090</v>
      </c>
      <c r="I1132" s="274">
        <v>62090</v>
      </c>
      <c r="J1132" s="274">
        <v>62090</v>
      </c>
      <c r="K1132" s="51">
        <f t="shared" si="492"/>
        <v>0</v>
      </c>
      <c r="L1132" s="51">
        <f t="shared" si="492"/>
        <v>0</v>
      </c>
      <c r="M1132" s="51">
        <f t="shared" si="492"/>
        <v>0</v>
      </c>
    </row>
    <row r="1133" spans="1:13" s="182" customFormat="1" x14ac:dyDescent="0.25">
      <c r="A1133" s="183"/>
      <c r="B1133" s="202"/>
      <c r="C1133" s="352"/>
      <c r="D1133" s="193"/>
      <c r="E1133" s="331"/>
      <c r="F1133" s="332"/>
      <c r="G1133" s="361"/>
      <c r="H1133" s="51"/>
      <c r="I1133" s="274"/>
      <c r="J1133" s="274"/>
      <c r="K1133" s="51">
        <f t="shared" si="492"/>
        <v>0</v>
      </c>
      <c r="L1133" s="51">
        <f t="shared" si="492"/>
        <v>0</v>
      </c>
      <c r="M1133" s="51">
        <f t="shared" si="492"/>
        <v>0</v>
      </c>
    </row>
    <row r="1134" spans="1:13" s="182" customFormat="1" ht="45" x14ac:dyDescent="0.25">
      <c r="A1134" s="183">
        <f>A1132+0.0001</f>
        <v>3.4894000000007015</v>
      </c>
      <c r="B1134" s="202" t="s">
        <v>1674</v>
      </c>
      <c r="C1134" s="352" t="s">
        <v>2088</v>
      </c>
      <c r="D1134" s="193" t="s">
        <v>1976</v>
      </c>
      <c r="E1134" s="331" t="s">
        <v>1933</v>
      </c>
      <c r="F1134" s="332" t="s">
        <v>44</v>
      </c>
      <c r="G1134" s="361"/>
      <c r="H1134" s="51">
        <v>68590</v>
      </c>
      <c r="I1134" s="274">
        <v>68590</v>
      </c>
      <c r="J1134" s="274">
        <v>68590</v>
      </c>
      <c r="K1134" s="51">
        <f t="shared" si="492"/>
        <v>0</v>
      </c>
      <c r="L1134" s="51">
        <f t="shared" si="492"/>
        <v>0</v>
      </c>
      <c r="M1134" s="51">
        <f t="shared" si="492"/>
        <v>0</v>
      </c>
    </row>
    <row r="1135" spans="1:13" s="182" customFormat="1" x14ac:dyDescent="0.25">
      <c r="A1135" s="183"/>
      <c r="B1135" s="202"/>
      <c r="C1135" s="352"/>
      <c r="D1135" s="193"/>
      <c r="E1135" s="331"/>
      <c r="F1135" s="332"/>
      <c r="G1135" s="361"/>
      <c r="H1135" s="51"/>
      <c r="I1135" s="274"/>
      <c r="J1135" s="274"/>
      <c r="K1135" s="51">
        <f t="shared" si="492"/>
        <v>0</v>
      </c>
      <c r="L1135" s="51">
        <f t="shared" si="492"/>
        <v>0</v>
      </c>
      <c r="M1135" s="51">
        <f t="shared" si="492"/>
        <v>0</v>
      </c>
    </row>
    <row r="1136" spans="1:13" s="182" customFormat="1" ht="60" x14ac:dyDescent="0.25">
      <c r="A1136" s="183">
        <f>A1134+0.0001</f>
        <v>3.4895000000007017</v>
      </c>
      <c r="B1136" s="202" t="s">
        <v>1674</v>
      </c>
      <c r="C1136" s="352" t="s">
        <v>2088</v>
      </c>
      <c r="D1136" s="193" t="s">
        <v>1977</v>
      </c>
      <c r="E1136" s="331" t="s">
        <v>1934</v>
      </c>
      <c r="F1136" s="332" t="s">
        <v>44</v>
      </c>
      <c r="G1136" s="361"/>
      <c r="H1136" s="51">
        <v>74460</v>
      </c>
      <c r="I1136" s="274">
        <v>74460</v>
      </c>
      <c r="J1136" s="274">
        <v>74460</v>
      </c>
      <c r="K1136" s="51">
        <f t="shared" si="492"/>
        <v>0</v>
      </c>
      <c r="L1136" s="51">
        <f t="shared" si="492"/>
        <v>0</v>
      </c>
      <c r="M1136" s="51">
        <f t="shared" si="492"/>
        <v>0</v>
      </c>
    </row>
    <row r="1137" spans="1:13" s="182" customFormat="1" x14ac:dyDescent="0.25">
      <c r="A1137" s="183"/>
      <c r="B1137" s="202"/>
      <c r="C1137" s="352"/>
      <c r="D1137" s="193"/>
      <c r="E1137" s="331"/>
      <c r="F1137" s="332"/>
      <c r="G1137" s="361"/>
      <c r="H1137" s="51"/>
      <c r="I1137" s="274"/>
      <c r="J1137" s="274"/>
      <c r="K1137" s="51">
        <f t="shared" si="492"/>
        <v>0</v>
      </c>
      <c r="L1137" s="51">
        <f t="shared" si="492"/>
        <v>0</v>
      </c>
      <c r="M1137" s="51">
        <f t="shared" si="492"/>
        <v>0</v>
      </c>
    </row>
    <row r="1138" spans="1:13" s="182" customFormat="1" ht="45" x14ac:dyDescent="0.25">
      <c r="A1138" s="183">
        <f>A1136+0.0001</f>
        <v>3.4896000000007019</v>
      </c>
      <c r="B1138" s="202" t="s">
        <v>1674</v>
      </c>
      <c r="C1138" s="352" t="s">
        <v>2088</v>
      </c>
      <c r="D1138" s="193" t="s">
        <v>1979</v>
      </c>
      <c r="E1138" s="331" t="s">
        <v>1935</v>
      </c>
      <c r="F1138" s="332" t="s">
        <v>44</v>
      </c>
      <c r="G1138" s="361"/>
      <c r="H1138" s="51">
        <v>79010</v>
      </c>
      <c r="I1138" s="274">
        <v>79010</v>
      </c>
      <c r="J1138" s="274">
        <v>79010</v>
      </c>
      <c r="K1138" s="51">
        <f t="shared" si="492"/>
        <v>0</v>
      </c>
      <c r="L1138" s="51">
        <f t="shared" si="492"/>
        <v>0</v>
      </c>
      <c r="M1138" s="51">
        <f t="shared" si="492"/>
        <v>0</v>
      </c>
    </row>
    <row r="1139" spans="1:13" x14ac:dyDescent="0.2">
      <c r="A1139" s="183"/>
      <c r="B1139" s="81"/>
      <c r="C1139" s="82"/>
      <c r="D1139" s="167"/>
      <c r="E1139" s="189"/>
      <c r="F1139" s="187"/>
      <c r="G1139" s="362"/>
      <c r="H1139" s="51"/>
      <c r="I1139" s="51"/>
      <c r="J1139" s="274"/>
      <c r="K1139" s="51">
        <f t="shared" si="492"/>
        <v>0</v>
      </c>
      <c r="L1139" s="51">
        <f t="shared" si="492"/>
        <v>0</v>
      </c>
      <c r="M1139" s="51">
        <f t="shared" si="492"/>
        <v>0</v>
      </c>
    </row>
    <row r="1140" spans="1:13" s="60" customFormat="1" ht="31.5" customHeight="1" x14ac:dyDescent="0.2">
      <c r="A1140" s="170"/>
      <c r="B1140" s="171"/>
      <c r="C1140" s="306">
        <v>2.5</v>
      </c>
      <c r="D1140" s="307"/>
      <c r="E1140" s="199" t="s">
        <v>2053</v>
      </c>
      <c r="F1140" s="173"/>
      <c r="G1140" s="360"/>
      <c r="H1140" s="51"/>
      <c r="I1140" s="51"/>
      <c r="J1140" s="274"/>
      <c r="K1140" s="51">
        <f t="shared" si="492"/>
        <v>0</v>
      </c>
      <c r="L1140" s="51">
        <f t="shared" si="492"/>
        <v>0</v>
      </c>
      <c r="M1140" s="51">
        <f t="shared" si="492"/>
        <v>0</v>
      </c>
    </row>
    <row r="1141" spans="1:13" s="66" customFormat="1" ht="30" x14ac:dyDescent="0.2">
      <c r="A1141" s="183"/>
      <c r="B1141" s="127"/>
      <c r="C1141" s="298" t="s">
        <v>1936</v>
      </c>
      <c r="D1141" s="299"/>
      <c r="E1141" s="353" t="s">
        <v>1981</v>
      </c>
      <c r="F1141" s="164"/>
      <c r="G1141" s="359"/>
      <c r="H1141" s="51"/>
      <c r="I1141" s="51"/>
      <c r="J1141" s="274"/>
      <c r="K1141" s="51">
        <f t="shared" si="492"/>
        <v>0</v>
      </c>
      <c r="L1141" s="51">
        <f t="shared" si="492"/>
        <v>0</v>
      </c>
      <c r="M1141" s="51">
        <f t="shared" si="492"/>
        <v>0</v>
      </c>
    </row>
    <row r="1142" spans="1:13" x14ac:dyDescent="0.2">
      <c r="A1142" s="183"/>
      <c r="B1142" s="81"/>
      <c r="C1142" s="82"/>
      <c r="D1142" s="167"/>
      <c r="E1142" s="189"/>
      <c r="F1142" s="187"/>
      <c r="G1142" s="362"/>
      <c r="H1142" s="51"/>
      <c r="I1142" s="51"/>
      <c r="J1142" s="274"/>
      <c r="K1142" s="51">
        <f t="shared" si="492"/>
        <v>0</v>
      </c>
      <c r="L1142" s="51">
        <f t="shared" si="492"/>
        <v>0</v>
      </c>
      <c r="M1142" s="51">
        <f t="shared" si="492"/>
        <v>0</v>
      </c>
    </row>
    <row r="1143" spans="1:13" s="182" customFormat="1" ht="48" customHeight="1" x14ac:dyDescent="0.25">
      <c r="A1143" s="183">
        <f>A1138+0.0001</f>
        <v>3.4897000000007021</v>
      </c>
      <c r="B1143" s="202" t="s">
        <v>1609</v>
      </c>
      <c r="C1143" s="352" t="s">
        <v>2054</v>
      </c>
      <c r="D1143" s="193" t="s">
        <v>1982</v>
      </c>
      <c r="E1143" s="331" t="s">
        <v>1826</v>
      </c>
      <c r="F1143" s="332" t="s">
        <v>44</v>
      </c>
      <c r="G1143" s="361"/>
      <c r="H1143" s="51">
        <f>H982*1.3</f>
        <v>11830</v>
      </c>
      <c r="I1143" s="51">
        <f t="shared" ref="I1143" si="493">I982*1.3</f>
        <v>5694</v>
      </c>
      <c r="J1143" s="274">
        <f t="shared" ref="J1143" si="494">J982*1.3</f>
        <v>5694</v>
      </c>
      <c r="K1143" s="51">
        <f t="shared" si="492"/>
        <v>0</v>
      </c>
      <c r="L1143" s="51">
        <f t="shared" si="492"/>
        <v>0</v>
      </c>
      <c r="M1143" s="51">
        <f t="shared" si="492"/>
        <v>0</v>
      </c>
    </row>
    <row r="1144" spans="1:13" s="182" customFormat="1" x14ac:dyDescent="0.25">
      <c r="A1144" s="183"/>
      <c r="B1144" s="202"/>
      <c r="C1144" s="352"/>
      <c r="D1144" s="193"/>
      <c r="E1144" s="331"/>
      <c r="F1144" s="332"/>
      <c r="G1144" s="361"/>
      <c r="H1144" s="51"/>
      <c r="I1144" s="51"/>
      <c r="J1144" s="274"/>
      <c r="K1144" s="51">
        <f t="shared" si="492"/>
        <v>0</v>
      </c>
      <c r="L1144" s="51">
        <f t="shared" si="492"/>
        <v>0</v>
      </c>
      <c r="M1144" s="51">
        <f t="shared" si="492"/>
        <v>0</v>
      </c>
    </row>
    <row r="1145" spans="1:13" s="182" customFormat="1" ht="45" x14ac:dyDescent="0.25">
      <c r="A1145" s="183">
        <f>A1143+0.0001</f>
        <v>3.4898000000007023</v>
      </c>
      <c r="B1145" s="202" t="s">
        <v>1609</v>
      </c>
      <c r="C1145" s="352" t="s">
        <v>2055</v>
      </c>
      <c r="D1145" s="193" t="s">
        <v>1982</v>
      </c>
      <c r="E1145" s="331" t="s">
        <v>1828</v>
      </c>
      <c r="F1145" s="332" t="s">
        <v>44</v>
      </c>
      <c r="G1145" s="361"/>
      <c r="H1145" s="51">
        <f t="shared" ref="H1145:I1145" si="495">H984*1.3</f>
        <v>12337</v>
      </c>
      <c r="I1145" s="51">
        <f t="shared" si="495"/>
        <v>6721</v>
      </c>
      <c r="J1145" s="274">
        <f t="shared" ref="J1145" si="496">J984*1.3</f>
        <v>6721</v>
      </c>
      <c r="K1145" s="51">
        <f t="shared" si="492"/>
        <v>0</v>
      </c>
      <c r="L1145" s="51">
        <f t="shared" si="492"/>
        <v>0</v>
      </c>
      <c r="M1145" s="51">
        <f t="shared" si="492"/>
        <v>0</v>
      </c>
    </row>
    <row r="1146" spans="1:13" s="182" customFormat="1" x14ac:dyDescent="0.25">
      <c r="A1146" s="183"/>
      <c r="B1146" s="202"/>
      <c r="C1146" s="352"/>
      <c r="D1146" s="193"/>
      <c r="E1146" s="331"/>
      <c r="F1146" s="332"/>
      <c r="G1146" s="361"/>
      <c r="H1146" s="51"/>
      <c r="I1146" s="51"/>
      <c r="J1146" s="274"/>
      <c r="K1146" s="51">
        <f t="shared" si="492"/>
        <v>0</v>
      </c>
      <c r="L1146" s="51">
        <f t="shared" si="492"/>
        <v>0</v>
      </c>
      <c r="M1146" s="51">
        <f t="shared" si="492"/>
        <v>0</v>
      </c>
    </row>
    <row r="1147" spans="1:13" s="182" customFormat="1" ht="45" x14ac:dyDescent="0.25">
      <c r="A1147" s="183">
        <f>A1145+0.0001</f>
        <v>3.4899000000007026</v>
      </c>
      <c r="B1147" s="202" t="s">
        <v>1609</v>
      </c>
      <c r="C1147" s="352" t="s">
        <v>2056</v>
      </c>
      <c r="D1147" s="193" t="s">
        <v>1982</v>
      </c>
      <c r="E1147" s="331" t="s">
        <v>1830</v>
      </c>
      <c r="F1147" s="332" t="s">
        <v>44</v>
      </c>
      <c r="G1147" s="361"/>
      <c r="H1147" s="51">
        <f t="shared" ref="H1147:I1147" si="497">H986*1.3</f>
        <v>13533</v>
      </c>
      <c r="I1147" s="51">
        <f t="shared" si="497"/>
        <v>8073</v>
      </c>
      <c r="J1147" s="274">
        <f t="shared" ref="J1147" si="498">J986*1.3</f>
        <v>8073</v>
      </c>
      <c r="K1147" s="51">
        <f t="shared" si="492"/>
        <v>0</v>
      </c>
      <c r="L1147" s="51">
        <f t="shared" si="492"/>
        <v>0</v>
      </c>
      <c r="M1147" s="51">
        <f t="shared" si="492"/>
        <v>0</v>
      </c>
    </row>
    <row r="1148" spans="1:13" s="182" customFormat="1" x14ac:dyDescent="0.25">
      <c r="A1148" s="183"/>
      <c r="B1148" s="202"/>
      <c r="C1148" s="352"/>
      <c r="D1148" s="193"/>
      <c r="E1148" s="331"/>
      <c r="F1148" s="332"/>
      <c r="G1148" s="361"/>
      <c r="H1148" s="51"/>
      <c r="I1148" s="51"/>
      <c r="J1148" s="274"/>
      <c r="K1148" s="51">
        <f t="shared" si="492"/>
        <v>0</v>
      </c>
      <c r="L1148" s="51">
        <f t="shared" si="492"/>
        <v>0</v>
      </c>
      <c r="M1148" s="51">
        <f t="shared" si="492"/>
        <v>0</v>
      </c>
    </row>
    <row r="1149" spans="1:13" s="182" customFormat="1" ht="45" x14ac:dyDescent="0.25">
      <c r="A1149" s="183">
        <f>A1147+0.0001</f>
        <v>3.4900000000007028</v>
      </c>
      <c r="B1149" s="202" t="s">
        <v>1609</v>
      </c>
      <c r="C1149" s="352" t="s">
        <v>2056</v>
      </c>
      <c r="D1149" s="193" t="s">
        <v>1983</v>
      </c>
      <c r="E1149" s="331" t="s">
        <v>1831</v>
      </c>
      <c r="F1149" s="332" t="s">
        <v>44</v>
      </c>
      <c r="G1149" s="361"/>
      <c r="H1149" s="51">
        <f t="shared" ref="H1149:I1149" si="499">H988*1.3</f>
        <v>16887</v>
      </c>
      <c r="I1149" s="51">
        <f t="shared" si="499"/>
        <v>9061</v>
      </c>
      <c r="J1149" s="274">
        <f t="shared" ref="J1149" si="500">J988*1.3</f>
        <v>9061</v>
      </c>
      <c r="K1149" s="51">
        <f t="shared" si="492"/>
        <v>0</v>
      </c>
      <c r="L1149" s="51">
        <f t="shared" si="492"/>
        <v>0</v>
      </c>
      <c r="M1149" s="51">
        <f t="shared" si="492"/>
        <v>0</v>
      </c>
    </row>
    <row r="1150" spans="1:13" s="182" customFormat="1" x14ac:dyDescent="0.25">
      <c r="A1150" s="183"/>
      <c r="B1150" s="202"/>
      <c r="C1150" s="352"/>
      <c r="D1150" s="193"/>
      <c r="E1150" s="331"/>
      <c r="F1150" s="332"/>
      <c r="G1150" s="361"/>
      <c r="H1150" s="51"/>
      <c r="I1150" s="51"/>
      <c r="J1150" s="274"/>
      <c r="K1150" s="51">
        <f t="shared" si="492"/>
        <v>0</v>
      </c>
      <c r="L1150" s="51">
        <f t="shared" si="492"/>
        <v>0</v>
      </c>
      <c r="M1150" s="51">
        <f t="shared" si="492"/>
        <v>0</v>
      </c>
    </row>
    <row r="1151" spans="1:13" s="182" customFormat="1" ht="45" x14ac:dyDescent="0.25">
      <c r="A1151" s="183">
        <f>A1149+0.0001</f>
        <v>3.490100000000703</v>
      </c>
      <c r="B1151" s="202" t="s">
        <v>1618</v>
      </c>
      <c r="C1151" s="352" t="s">
        <v>2057</v>
      </c>
      <c r="D1151" s="193" t="s">
        <v>1982</v>
      </c>
      <c r="E1151" s="331" t="s">
        <v>2097</v>
      </c>
      <c r="F1151" s="332" t="s">
        <v>44</v>
      </c>
      <c r="G1151" s="361"/>
      <c r="H1151" s="51">
        <f t="shared" ref="H1151:I1151" si="501">H990*1.3</f>
        <v>14482</v>
      </c>
      <c r="I1151" s="51">
        <f t="shared" si="501"/>
        <v>9022</v>
      </c>
      <c r="J1151" s="274">
        <f t="shared" ref="J1151" si="502">J990*1.3</f>
        <v>9022</v>
      </c>
      <c r="K1151" s="51">
        <f t="shared" si="492"/>
        <v>0</v>
      </c>
      <c r="L1151" s="51">
        <f t="shared" si="492"/>
        <v>0</v>
      </c>
      <c r="M1151" s="51">
        <f t="shared" si="492"/>
        <v>0</v>
      </c>
    </row>
    <row r="1152" spans="1:13" s="182" customFormat="1" x14ac:dyDescent="0.25">
      <c r="A1152" s="183"/>
      <c r="B1152" s="202"/>
      <c r="C1152" s="352"/>
      <c r="D1152" s="193"/>
      <c r="E1152" s="331"/>
      <c r="F1152" s="332"/>
      <c r="G1152" s="361"/>
      <c r="H1152" s="51"/>
      <c r="I1152" s="51"/>
      <c r="J1152" s="274"/>
      <c r="K1152" s="51">
        <f t="shared" si="492"/>
        <v>0</v>
      </c>
      <c r="L1152" s="51">
        <f t="shared" si="492"/>
        <v>0</v>
      </c>
      <c r="M1152" s="51">
        <f t="shared" si="492"/>
        <v>0</v>
      </c>
    </row>
    <row r="1153" spans="1:13" s="182" customFormat="1" ht="60" x14ac:dyDescent="0.25">
      <c r="A1153" s="183">
        <f>A1151+0.0001</f>
        <v>3.4902000000007032</v>
      </c>
      <c r="B1153" s="202" t="s">
        <v>1609</v>
      </c>
      <c r="C1153" s="352" t="s">
        <v>2057</v>
      </c>
      <c r="D1153" s="193" t="s">
        <v>1983</v>
      </c>
      <c r="E1153" s="331" t="s">
        <v>1834</v>
      </c>
      <c r="F1153" s="332" t="s">
        <v>44</v>
      </c>
      <c r="G1153" s="361"/>
      <c r="H1153" s="51">
        <f t="shared" ref="H1153:I1153" si="503">H992*1.3</f>
        <v>18187</v>
      </c>
      <c r="I1153" s="51">
        <f t="shared" si="503"/>
        <v>10426</v>
      </c>
      <c r="J1153" s="274">
        <f t="shared" ref="J1153" si="504">J992*1.3</f>
        <v>10426</v>
      </c>
      <c r="K1153" s="51">
        <f t="shared" si="492"/>
        <v>0</v>
      </c>
      <c r="L1153" s="51">
        <f t="shared" si="492"/>
        <v>0</v>
      </c>
      <c r="M1153" s="51">
        <f t="shared" si="492"/>
        <v>0</v>
      </c>
    </row>
    <row r="1154" spans="1:13" s="182" customFormat="1" x14ac:dyDescent="0.25">
      <c r="A1154" s="183"/>
      <c r="B1154" s="202"/>
      <c r="C1154" s="352"/>
      <c r="D1154" s="193"/>
      <c r="E1154" s="331"/>
      <c r="F1154" s="332"/>
      <c r="G1154" s="361"/>
      <c r="H1154" s="51"/>
      <c r="I1154" s="51"/>
      <c r="J1154" s="274"/>
      <c r="K1154" s="51">
        <f t="shared" si="492"/>
        <v>0</v>
      </c>
      <c r="L1154" s="51">
        <f t="shared" si="492"/>
        <v>0</v>
      </c>
      <c r="M1154" s="51">
        <f t="shared" si="492"/>
        <v>0</v>
      </c>
    </row>
    <row r="1155" spans="1:13" s="182" customFormat="1" ht="48" customHeight="1" x14ac:dyDescent="0.25">
      <c r="A1155" s="183">
        <f>A1153+0.0001</f>
        <v>3.4903000000007034</v>
      </c>
      <c r="B1155" s="202" t="s">
        <v>1621</v>
      </c>
      <c r="C1155" s="352" t="s">
        <v>2059</v>
      </c>
      <c r="D1155" s="193" t="s">
        <v>1982</v>
      </c>
      <c r="E1155" s="331" t="s">
        <v>1836</v>
      </c>
      <c r="F1155" s="332" t="s">
        <v>44</v>
      </c>
      <c r="G1155" s="361"/>
      <c r="H1155" s="51">
        <f t="shared" ref="H1155:I1155" si="505">H994*1.3</f>
        <v>11622</v>
      </c>
      <c r="I1155" s="51">
        <f t="shared" si="505"/>
        <v>6734</v>
      </c>
      <c r="J1155" s="274">
        <f t="shared" ref="J1155" si="506">J994*1.3</f>
        <v>6734</v>
      </c>
      <c r="K1155" s="51">
        <f t="shared" si="492"/>
        <v>0</v>
      </c>
      <c r="L1155" s="51">
        <f t="shared" si="492"/>
        <v>0</v>
      </c>
      <c r="M1155" s="51">
        <f t="shared" si="492"/>
        <v>0</v>
      </c>
    </row>
    <row r="1156" spans="1:13" s="182" customFormat="1" x14ac:dyDescent="0.25">
      <c r="A1156" s="183"/>
      <c r="B1156" s="202"/>
      <c r="C1156" s="352"/>
      <c r="D1156" s="193"/>
      <c r="E1156" s="331"/>
      <c r="F1156" s="332"/>
      <c r="G1156" s="361"/>
      <c r="H1156" s="51"/>
      <c r="I1156" s="51"/>
      <c r="J1156" s="274"/>
      <c r="K1156" s="51">
        <f t="shared" si="492"/>
        <v>0</v>
      </c>
      <c r="L1156" s="51">
        <f t="shared" si="492"/>
        <v>0</v>
      </c>
      <c r="M1156" s="51">
        <f t="shared" si="492"/>
        <v>0</v>
      </c>
    </row>
    <row r="1157" spans="1:13" s="182" customFormat="1" ht="45" x14ac:dyDescent="0.25">
      <c r="A1157" s="183">
        <f>A1155+0.0001</f>
        <v>3.4904000000007036</v>
      </c>
      <c r="B1157" s="202" t="s">
        <v>1621</v>
      </c>
      <c r="C1157" s="352" t="s">
        <v>2060</v>
      </c>
      <c r="D1157" s="193" t="s">
        <v>1982</v>
      </c>
      <c r="E1157" s="331" t="s">
        <v>1838</v>
      </c>
      <c r="F1157" s="332" t="s">
        <v>44</v>
      </c>
      <c r="G1157" s="361"/>
      <c r="H1157" s="51">
        <f t="shared" ref="H1157:I1157" si="507">H996*1.3</f>
        <v>12376</v>
      </c>
      <c r="I1157" s="51">
        <f t="shared" si="507"/>
        <v>7813</v>
      </c>
      <c r="J1157" s="274">
        <f t="shared" ref="J1157" si="508">J996*1.3</f>
        <v>7813</v>
      </c>
      <c r="K1157" s="51">
        <f t="shared" si="492"/>
        <v>0</v>
      </c>
      <c r="L1157" s="51">
        <f t="shared" si="492"/>
        <v>0</v>
      </c>
      <c r="M1157" s="51">
        <f t="shared" si="492"/>
        <v>0</v>
      </c>
    </row>
    <row r="1158" spans="1:13" s="182" customFormat="1" x14ac:dyDescent="0.25">
      <c r="A1158" s="183"/>
      <c r="B1158" s="202"/>
      <c r="C1158" s="352"/>
      <c r="D1158" s="193"/>
      <c r="E1158" s="331"/>
      <c r="F1158" s="332"/>
      <c r="G1158" s="361"/>
      <c r="H1158" s="51"/>
      <c r="I1158" s="51"/>
      <c r="J1158" s="274"/>
      <c r="K1158" s="51">
        <f t="shared" si="492"/>
        <v>0</v>
      </c>
      <c r="L1158" s="51">
        <f t="shared" si="492"/>
        <v>0</v>
      </c>
      <c r="M1158" s="51">
        <f t="shared" si="492"/>
        <v>0</v>
      </c>
    </row>
    <row r="1159" spans="1:13" s="182" customFormat="1" ht="45" x14ac:dyDescent="0.25">
      <c r="A1159" s="183">
        <f>A1157+0.0001</f>
        <v>3.4905000000007038</v>
      </c>
      <c r="B1159" s="202" t="s">
        <v>1621</v>
      </c>
      <c r="C1159" s="352" t="s">
        <v>2061</v>
      </c>
      <c r="D1159" s="193" t="s">
        <v>1982</v>
      </c>
      <c r="E1159" s="331" t="s">
        <v>1840</v>
      </c>
      <c r="F1159" s="332" t="s">
        <v>44</v>
      </c>
      <c r="G1159" s="361"/>
      <c r="H1159" s="51">
        <f t="shared" ref="H1159:I1159" si="509">H998*1.3</f>
        <v>13091</v>
      </c>
      <c r="I1159" s="51">
        <f t="shared" si="509"/>
        <v>9126</v>
      </c>
      <c r="J1159" s="274">
        <f t="shared" ref="J1159" si="510">J998*1.3</f>
        <v>9126</v>
      </c>
      <c r="K1159" s="51">
        <f t="shared" si="492"/>
        <v>0</v>
      </c>
      <c r="L1159" s="51">
        <f t="shared" si="492"/>
        <v>0</v>
      </c>
      <c r="M1159" s="51">
        <f t="shared" si="492"/>
        <v>0</v>
      </c>
    </row>
    <row r="1160" spans="1:13" s="182" customFormat="1" x14ac:dyDescent="0.25">
      <c r="A1160" s="183"/>
      <c r="B1160" s="202"/>
      <c r="C1160" s="352"/>
      <c r="D1160" s="193"/>
      <c r="E1160" s="331"/>
      <c r="F1160" s="332"/>
      <c r="G1160" s="361"/>
      <c r="H1160" s="51"/>
      <c r="I1160" s="51"/>
      <c r="J1160" s="274"/>
      <c r="K1160" s="51">
        <f t="shared" si="492"/>
        <v>0</v>
      </c>
      <c r="L1160" s="51">
        <f t="shared" si="492"/>
        <v>0</v>
      </c>
      <c r="M1160" s="51">
        <f t="shared" si="492"/>
        <v>0</v>
      </c>
    </row>
    <row r="1161" spans="1:13" s="182" customFormat="1" ht="45" x14ac:dyDescent="0.25">
      <c r="A1161" s="183">
        <f>A1159+0.0001</f>
        <v>3.490600000000704</v>
      </c>
      <c r="B1161" s="202" t="s">
        <v>1621</v>
      </c>
      <c r="C1161" s="352" t="s">
        <v>2061</v>
      </c>
      <c r="D1161" s="193" t="s">
        <v>1983</v>
      </c>
      <c r="E1161" s="331" t="s">
        <v>1841</v>
      </c>
      <c r="F1161" s="332" t="s">
        <v>44</v>
      </c>
      <c r="G1161" s="361"/>
      <c r="H1161" s="51">
        <f t="shared" ref="H1161:I1161" si="511">H1000*1.3</f>
        <v>15847</v>
      </c>
      <c r="I1161" s="51">
        <f t="shared" si="511"/>
        <v>10140</v>
      </c>
      <c r="J1161" s="274">
        <f t="shared" ref="J1161" si="512">J1000*1.3</f>
        <v>10140</v>
      </c>
      <c r="K1161" s="51">
        <f t="shared" si="492"/>
        <v>0</v>
      </c>
      <c r="L1161" s="51">
        <f t="shared" si="492"/>
        <v>0</v>
      </c>
      <c r="M1161" s="51">
        <f t="shared" si="492"/>
        <v>0</v>
      </c>
    </row>
    <row r="1162" spans="1:13" s="182" customFormat="1" x14ac:dyDescent="0.25">
      <c r="A1162" s="183"/>
      <c r="B1162" s="202"/>
      <c r="C1162" s="352"/>
      <c r="D1162" s="193"/>
      <c r="E1162" s="331"/>
      <c r="F1162" s="332"/>
      <c r="G1162" s="361"/>
      <c r="H1162" s="51"/>
      <c r="I1162" s="51"/>
      <c r="J1162" s="274"/>
      <c r="K1162" s="51">
        <f t="shared" si="492"/>
        <v>0</v>
      </c>
      <c r="L1162" s="51">
        <f t="shared" si="492"/>
        <v>0</v>
      </c>
      <c r="M1162" s="51">
        <f t="shared" si="492"/>
        <v>0</v>
      </c>
    </row>
    <row r="1163" spans="1:13" s="182" customFormat="1" ht="45" x14ac:dyDescent="0.25">
      <c r="A1163" s="183">
        <f>A1161+0.0001</f>
        <v>3.4907000000007042</v>
      </c>
      <c r="B1163" s="202" t="s">
        <v>1630</v>
      </c>
      <c r="C1163" s="352" t="s">
        <v>2062</v>
      </c>
      <c r="D1163" s="193" t="s">
        <v>1982</v>
      </c>
      <c r="E1163" s="331" t="s">
        <v>1843</v>
      </c>
      <c r="F1163" s="332" t="s">
        <v>44</v>
      </c>
      <c r="G1163" s="361"/>
      <c r="H1163" s="51">
        <f t="shared" ref="H1163:I1163" si="513">H1002*1.3</f>
        <v>14469</v>
      </c>
      <c r="I1163" s="51">
        <f t="shared" si="513"/>
        <v>9516</v>
      </c>
      <c r="J1163" s="274">
        <f t="shared" ref="J1163" si="514">J1002*1.3</f>
        <v>9516</v>
      </c>
      <c r="K1163" s="51">
        <f t="shared" si="492"/>
        <v>0</v>
      </c>
      <c r="L1163" s="51">
        <f t="shared" si="492"/>
        <v>0</v>
      </c>
      <c r="M1163" s="51">
        <f t="shared" si="492"/>
        <v>0</v>
      </c>
    </row>
    <row r="1164" spans="1:13" s="182" customFormat="1" x14ac:dyDescent="0.25">
      <c r="A1164" s="183"/>
      <c r="B1164" s="202"/>
      <c r="C1164" s="352"/>
      <c r="D1164" s="193"/>
      <c r="E1164" s="331"/>
      <c r="F1164" s="332"/>
      <c r="G1164" s="361"/>
      <c r="H1164" s="51"/>
      <c r="I1164" s="51"/>
      <c r="J1164" s="274"/>
      <c r="K1164" s="51">
        <f t="shared" si="492"/>
        <v>0</v>
      </c>
      <c r="L1164" s="51">
        <f t="shared" si="492"/>
        <v>0</v>
      </c>
      <c r="M1164" s="51">
        <f t="shared" si="492"/>
        <v>0</v>
      </c>
    </row>
    <row r="1165" spans="1:13" s="182" customFormat="1" ht="60" x14ac:dyDescent="0.25">
      <c r="A1165" s="183">
        <f>A1163+0.0001</f>
        <v>3.4908000000007045</v>
      </c>
      <c r="B1165" s="202" t="s">
        <v>1630</v>
      </c>
      <c r="C1165" s="352" t="s">
        <v>2062</v>
      </c>
      <c r="D1165" s="193" t="s">
        <v>1983</v>
      </c>
      <c r="E1165" s="331" t="s">
        <v>1844</v>
      </c>
      <c r="F1165" s="332" t="s">
        <v>44</v>
      </c>
      <c r="G1165" s="361"/>
      <c r="H1165" s="51">
        <f t="shared" ref="H1165:I1165" si="515">H1004*1.3</f>
        <v>17485</v>
      </c>
      <c r="I1165" s="51">
        <f t="shared" si="515"/>
        <v>11427</v>
      </c>
      <c r="J1165" s="274">
        <f t="shared" ref="J1165" si="516">J1004*1.3</f>
        <v>11427</v>
      </c>
      <c r="K1165" s="51">
        <f t="shared" si="492"/>
        <v>0</v>
      </c>
      <c r="L1165" s="51">
        <f t="shared" si="492"/>
        <v>0</v>
      </c>
      <c r="M1165" s="51">
        <f t="shared" si="492"/>
        <v>0</v>
      </c>
    </row>
    <row r="1166" spans="1:13" s="182" customFormat="1" x14ac:dyDescent="0.25">
      <c r="A1166" s="183"/>
      <c r="B1166" s="202"/>
      <c r="C1166" s="352"/>
      <c r="D1166" s="193"/>
      <c r="E1166" s="331"/>
      <c r="F1166" s="332"/>
      <c r="G1166" s="361"/>
      <c r="H1166" s="51"/>
      <c r="I1166" s="51"/>
      <c r="J1166" s="274"/>
      <c r="K1166" s="51">
        <f t="shared" si="492"/>
        <v>0</v>
      </c>
      <c r="L1166" s="51">
        <f t="shared" si="492"/>
        <v>0</v>
      </c>
      <c r="M1166" s="51">
        <f t="shared" si="492"/>
        <v>0</v>
      </c>
    </row>
    <row r="1167" spans="1:13" s="182" customFormat="1" ht="45" x14ac:dyDescent="0.25">
      <c r="A1167" s="183">
        <f>A1165+0.0001</f>
        <v>3.4909000000007047</v>
      </c>
      <c r="B1167" s="202" t="s">
        <v>1630</v>
      </c>
      <c r="C1167" s="352" t="s">
        <v>2063</v>
      </c>
      <c r="D1167" s="193" t="s">
        <v>1982</v>
      </c>
      <c r="E1167" s="331" t="s">
        <v>1846</v>
      </c>
      <c r="F1167" s="332" t="s">
        <v>44</v>
      </c>
      <c r="G1167" s="361"/>
      <c r="H1167" s="51">
        <f t="shared" ref="H1167:I1167" si="517">H1006*1.3</f>
        <v>15197</v>
      </c>
      <c r="I1167" s="51">
        <f t="shared" si="517"/>
        <v>10660</v>
      </c>
      <c r="J1167" s="274">
        <f t="shared" ref="J1167" si="518">J1006*1.3</f>
        <v>10660</v>
      </c>
      <c r="K1167" s="51">
        <f t="shared" si="492"/>
        <v>0</v>
      </c>
      <c r="L1167" s="51">
        <f t="shared" si="492"/>
        <v>0</v>
      </c>
      <c r="M1167" s="51">
        <f t="shared" si="492"/>
        <v>0</v>
      </c>
    </row>
    <row r="1168" spans="1:13" s="182" customFormat="1" x14ac:dyDescent="0.25">
      <c r="A1168" s="183"/>
      <c r="B1168" s="202"/>
      <c r="C1168" s="352"/>
      <c r="D1168" s="193"/>
      <c r="E1168" s="331"/>
      <c r="F1168" s="332"/>
      <c r="G1168" s="361"/>
      <c r="H1168" s="51"/>
      <c r="I1168" s="51"/>
      <c r="J1168" s="274"/>
      <c r="K1168" s="51">
        <f t="shared" si="492"/>
        <v>0</v>
      </c>
      <c r="L1168" s="51">
        <f t="shared" si="492"/>
        <v>0</v>
      </c>
      <c r="M1168" s="51">
        <f t="shared" si="492"/>
        <v>0</v>
      </c>
    </row>
    <row r="1169" spans="1:13" s="182" customFormat="1" ht="60" x14ac:dyDescent="0.25">
      <c r="A1169" s="183">
        <f>A1167+0.0001</f>
        <v>3.4910000000007049</v>
      </c>
      <c r="B1169" s="202" t="s">
        <v>1630</v>
      </c>
      <c r="C1169" s="352" t="s">
        <v>2063</v>
      </c>
      <c r="D1169" s="193" t="s">
        <v>1983</v>
      </c>
      <c r="E1169" s="331" t="s">
        <v>1847</v>
      </c>
      <c r="F1169" s="332" t="s">
        <v>44</v>
      </c>
      <c r="G1169" s="361"/>
      <c r="H1169" s="51">
        <f t="shared" ref="H1169:I1169" si="519">H1008*1.3</f>
        <v>18421</v>
      </c>
      <c r="I1169" s="51">
        <f t="shared" si="519"/>
        <v>12662</v>
      </c>
      <c r="J1169" s="274">
        <f t="shared" ref="J1169" si="520">J1008*1.3</f>
        <v>12662</v>
      </c>
      <c r="K1169" s="51">
        <f t="shared" ref="K1169:M1232" si="521">$G1169*H1169</f>
        <v>0</v>
      </c>
      <c r="L1169" s="51">
        <f t="shared" si="521"/>
        <v>0</v>
      </c>
      <c r="M1169" s="51">
        <f t="shared" si="521"/>
        <v>0</v>
      </c>
    </row>
    <row r="1170" spans="1:13" s="182" customFormat="1" x14ac:dyDescent="0.25">
      <c r="A1170" s="183"/>
      <c r="B1170" s="202"/>
      <c r="C1170" s="352"/>
      <c r="D1170" s="193"/>
      <c r="E1170" s="331"/>
      <c r="F1170" s="332"/>
      <c r="G1170" s="361"/>
      <c r="H1170" s="51"/>
      <c r="I1170" s="51"/>
      <c r="J1170" s="274"/>
      <c r="K1170" s="51">
        <f t="shared" si="521"/>
        <v>0</v>
      </c>
      <c r="L1170" s="51">
        <f t="shared" si="521"/>
        <v>0</v>
      </c>
      <c r="M1170" s="51">
        <f t="shared" si="521"/>
        <v>0</v>
      </c>
    </row>
    <row r="1171" spans="1:13" s="182" customFormat="1" ht="45" x14ac:dyDescent="0.25">
      <c r="A1171" s="183">
        <f>A1169+0.0001</f>
        <v>3.4911000000007051</v>
      </c>
      <c r="B1171" s="202" t="s">
        <v>1635</v>
      </c>
      <c r="C1171" s="352" t="s">
        <v>2064</v>
      </c>
      <c r="D1171" s="193" t="s">
        <v>1982</v>
      </c>
      <c r="E1171" s="331" t="s">
        <v>1849</v>
      </c>
      <c r="F1171" s="332" t="s">
        <v>44</v>
      </c>
      <c r="G1171" s="361"/>
      <c r="H1171" s="51">
        <f t="shared" ref="H1171:I1171" si="522">H1010*1.3</f>
        <v>16549</v>
      </c>
      <c r="I1171" s="51">
        <f t="shared" si="522"/>
        <v>12467</v>
      </c>
      <c r="J1171" s="274">
        <f t="shared" ref="J1171" si="523">J1010*1.3</f>
        <v>12467</v>
      </c>
      <c r="K1171" s="51">
        <f t="shared" si="521"/>
        <v>0</v>
      </c>
      <c r="L1171" s="51">
        <f t="shared" si="521"/>
        <v>0</v>
      </c>
      <c r="M1171" s="51">
        <f t="shared" si="521"/>
        <v>0</v>
      </c>
    </row>
    <row r="1172" spans="1:13" s="182" customFormat="1" x14ac:dyDescent="0.25">
      <c r="A1172" s="183"/>
      <c r="B1172" s="202"/>
      <c r="C1172" s="352"/>
      <c r="D1172" s="193"/>
      <c r="E1172" s="331"/>
      <c r="F1172" s="332"/>
      <c r="G1172" s="361"/>
      <c r="H1172" s="51"/>
      <c r="I1172" s="51"/>
      <c r="J1172" s="274"/>
      <c r="K1172" s="51">
        <f t="shared" si="521"/>
        <v>0</v>
      </c>
      <c r="L1172" s="51">
        <f t="shared" si="521"/>
        <v>0</v>
      </c>
      <c r="M1172" s="51">
        <f t="shared" si="521"/>
        <v>0</v>
      </c>
    </row>
    <row r="1173" spans="1:13" s="182" customFormat="1" ht="60" x14ac:dyDescent="0.25">
      <c r="A1173" s="183">
        <f>A1171+0.0001</f>
        <v>3.4912000000007053</v>
      </c>
      <c r="B1173" s="202" t="s">
        <v>1635</v>
      </c>
      <c r="C1173" s="352" t="s">
        <v>2064</v>
      </c>
      <c r="D1173" s="193" t="s">
        <v>1983</v>
      </c>
      <c r="E1173" s="331" t="s">
        <v>1850</v>
      </c>
      <c r="F1173" s="332" t="s">
        <v>44</v>
      </c>
      <c r="G1173" s="361"/>
      <c r="H1173" s="51">
        <f t="shared" ref="H1173:I1173" si="524">H1012*1.3</f>
        <v>20228</v>
      </c>
      <c r="I1173" s="51">
        <f t="shared" si="524"/>
        <v>13845</v>
      </c>
      <c r="J1173" s="274">
        <f t="shared" ref="J1173" si="525">J1012*1.3</f>
        <v>13845</v>
      </c>
      <c r="K1173" s="51">
        <f t="shared" si="521"/>
        <v>0</v>
      </c>
      <c r="L1173" s="51">
        <f t="shared" si="521"/>
        <v>0</v>
      </c>
      <c r="M1173" s="51">
        <f t="shared" si="521"/>
        <v>0</v>
      </c>
    </row>
    <row r="1174" spans="1:13" s="182" customFormat="1" x14ac:dyDescent="0.25">
      <c r="A1174" s="183"/>
      <c r="B1174" s="202"/>
      <c r="C1174" s="352"/>
      <c r="D1174" s="193"/>
      <c r="E1174" s="331"/>
      <c r="F1174" s="332"/>
      <c r="G1174" s="361"/>
      <c r="H1174" s="51"/>
      <c r="I1174" s="51"/>
      <c r="J1174" s="274"/>
      <c r="K1174" s="51">
        <f t="shared" si="521"/>
        <v>0</v>
      </c>
      <c r="L1174" s="51">
        <f t="shared" si="521"/>
        <v>0</v>
      </c>
      <c r="M1174" s="51">
        <f t="shared" si="521"/>
        <v>0</v>
      </c>
    </row>
    <row r="1175" spans="1:13" s="182" customFormat="1" ht="45" x14ac:dyDescent="0.25">
      <c r="A1175" s="183">
        <f>A1173+0.0001</f>
        <v>3.4913000000007055</v>
      </c>
      <c r="B1175" s="202" t="s">
        <v>1635</v>
      </c>
      <c r="C1175" s="352" t="s">
        <v>2064</v>
      </c>
      <c r="D1175" s="193" t="s">
        <v>1985</v>
      </c>
      <c r="E1175" s="331" t="s">
        <v>1961</v>
      </c>
      <c r="F1175" s="332" t="s">
        <v>44</v>
      </c>
      <c r="G1175" s="361"/>
      <c r="H1175" s="51">
        <f t="shared" ref="H1175:I1175" si="526">H1014*1.3</f>
        <v>24882</v>
      </c>
      <c r="I1175" s="51">
        <f t="shared" si="526"/>
        <v>14703</v>
      </c>
      <c r="J1175" s="274">
        <f t="shared" ref="J1175" si="527">J1014*1.3</f>
        <v>14703</v>
      </c>
      <c r="K1175" s="51">
        <f t="shared" si="521"/>
        <v>0</v>
      </c>
      <c r="L1175" s="51">
        <f t="shared" si="521"/>
        <v>0</v>
      </c>
      <c r="M1175" s="51">
        <f t="shared" si="521"/>
        <v>0</v>
      </c>
    </row>
    <row r="1176" spans="1:13" s="182" customFormat="1" x14ac:dyDescent="0.25">
      <c r="A1176" s="183"/>
      <c r="B1176" s="202"/>
      <c r="C1176" s="352"/>
      <c r="D1176" s="193"/>
      <c r="E1176" s="331"/>
      <c r="F1176" s="332"/>
      <c r="G1176" s="361"/>
      <c r="H1176" s="51"/>
      <c r="I1176" s="51"/>
      <c r="J1176" s="274"/>
      <c r="K1176" s="51">
        <f t="shared" si="521"/>
        <v>0</v>
      </c>
      <c r="L1176" s="51">
        <f t="shared" si="521"/>
        <v>0</v>
      </c>
      <c r="M1176" s="51">
        <f t="shared" si="521"/>
        <v>0</v>
      </c>
    </row>
    <row r="1177" spans="1:13" s="182" customFormat="1" ht="45" x14ac:dyDescent="0.25">
      <c r="A1177" s="183">
        <f>A1175+0.0001</f>
        <v>3.4914000000007057</v>
      </c>
      <c r="B1177" s="202" t="s">
        <v>1635</v>
      </c>
      <c r="C1177" s="352" t="s">
        <v>2066</v>
      </c>
      <c r="D1177" s="193" t="s">
        <v>1982</v>
      </c>
      <c r="E1177" s="331" t="s">
        <v>1854</v>
      </c>
      <c r="F1177" s="332" t="s">
        <v>44</v>
      </c>
      <c r="G1177" s="361"/>
      <c r="H1177" s="51">
        <f t="shared" ref="H1177:I1177" si="528">H1016*1.3</f>
        <v>17537</v>
      </c>
      <c r="I1177" s="51">
        <f t="shared" si="528"/>
        <v>13897</v>
      </c>
      <c r="J1177" s="274">
        <f t="shared" ref="J1177" si="529">J1016*1.3</f>
        <v>13897</v>
      </c>
      <c r="K1177" s="51">
        <f t="shared" si="521"/>
        <v>0</v>
      </c>
      <c r="L1177" s="51">
        <f t="shared" si="521"/>
        <v>0</v>
      </c>
      <c r="M1177" s="51">
        <f t="shared" si="521"/>
        <v>0</v>
      </c>
    </row>
    <row r="1178" spans="1:13" s="182" customFormat="1" x14ac:dyDescent="0.25">
      <c r="A1178" s="183"/>
      <c r="B1178" s="202"/>
      <c r="C1178" s="352"/>
      <c r="D1178" s="193"/>
      <c r="E1178" s="331"/>
      <c r="F1178" s="332"/>
      <c r="G1178" s="361"/>
      <c r="H1178" s="51"/>
      <c r="I1178" s="51"/>
      <c r="J1178" s="274"/>
      <c r="K1178" s="51">
        <f t="shared" si="521"/>
        <v>0</v>
      </c>
      <c r="L1178" s="51">
        <f t="shared" si="521"/>
        <v>0</v>
      </c>
      <c r="M1178" s="51">
        <f t="shared" si="521"/>
        <v>0</v>
      </c>
    </row>
    <row r="1179" spans="1:13" s="182" customFormat="1" ht="60" x14ac:dyDescent="0.25">
      <c r="A1179" s="183">
        <f>A1177+0.0001</f>
        <v>3.4915000000007059</v>
      </c>
      <c r="B1179" s="202" t="s">
        <v>1635</v>
      </c>
      <c r="C1179" s="352" t="s">
        <v>2066</v>
      </c>
      <c r="D1179" s="193" t="s">
        <v>1983</v>
      </c>
      <c r="E1179" s="331" t="s">
        <v>1855</v>
      </c>
      <c r="F1179" s="332" t="s">
        <v>44</v>
      </c>
      <c r="G1179" s="361"/>
      <c r="H1179" s="51">
        <f t="shared" ref="H1179:I1179" si="530">H1018*1.3</f>
        <v>22009</v>
      </c>
      <c r="I1179" s="51">
        <f t="shared" si="530"/>
        <v>15132</v>
      </c>
      <c r="J1179" s="274">
        <f t="shared" ref="J1179" si="531">J1018*1.3</f>
        <v>15132</v>
      </c>
      <c r="K1179" s="51">
        <f t="shared" si="521"/>
        <v>0</v>
      </c>
      <c r="L1179" s="51">
        <f t="shared" si="521"/>
        <v>0</v>
      </c>
      <c r="M1179" s="51">
        <f t="shared" si="521"/>
        <v>0</v>
      </c>
    </row>
    <row r="1180" spans="1:13" s="182" customFormat="1" x14ac:dyDescent="0.25">
      <c r="A1180" s="183"/>
      <c r="B1180" s="202"/>
      <c r="C1180" s="352"/>
      <c r="D1180" s="193"/>
      <c r="E1180" s="331"/>
      <c r="F1180" s="332"/>
      <c r="G1180" s="361"/>
      <c r="H1180" s="51"/>
      <c r="I1180" s="51"/>
      <c r="J1180" s="274"/>
      <c r="K1180" s="51">
        <f t="shared" si="521"/>
        <v>0</v>
      </c>
      <c r="L1180" s="51">
        <f t="shared" si="521"/>
        <v>0</v>
      </c>
      <c r="M1180" s="51">
        <f t="shared" si="521"/>
        <v>0</v>
      </c>
    </row>
    <row r="1181" spans="1:13" s="182" customFormat="1" ht="60" x14ac:dyDescent="0.25">
      <c r="A1181" s="183">
        <f>A1179+0.0001</f>
        <v>3.4916000000007061</v>
      </c>
      <c r="B1181" s="202" t="s">
        <v>1635</v>
      </c>
      <c r="C1181" s="352" t="s">
        <v>2066</v>
      </c>
      <c r="D1181" s="193" t="s">
        <v>1985</v>
      </c>
      <c r="E1181" s="331" t="s">
        <v>1856</v>
      </c>
      <c r="F1181" s="332" t="s">
        <v>44</v>
      </c>
      <c r="G1181" s="361"/>
      <c r="H1181" s="51">
        <f t="shared" ref="H1181:I1181" si="532">H1020*1.3</f>
        <v>26689</v>
      </c>
      <c r="I1181" s="51">
        <f t="shared" si="532"/>
        <v>15327</v>
      </c>
      <c r="J1181" s="274">
        <f t="shared" ref="J1181" si="533">J1020*1.3</f>
        <v>15327</v>
      </c>
      <c r="K1181" s="51">
        <f t="shared" si="521"/>
        <v>0</v>
      </c>
      <c r="L1181" s="51">
        <f t="shared" si="521"/>
        <v>0</v>
      </c>
      <c r="M1181" s="51">
        <f t="shared" si="521"/>
        <v>0</v>
      </c>
    </row>
    <row r="1182" spans="1:13" s="182" customFormat="1" x14ac:dyDescent="0.25">
      <c r="A1182" s="183"/>
      <c r="B1182" s="202"/>
      <c r="C1182" s="352"/>
      <c r="D1182" s="193"/>
      <c r="E1182" s="331"/>
      <c r="F1182" s="332"/>
      <c r="G1182" s="361"/>
      <c r="H1182" s="51"/>
      <c r="I1182" s="51"/>
      <c r="J1182" s="274"/>
      <c r="K1182" s="51">
        <f t="shared" si="521"/>
        <v>0</v>
      </c>
      <c r="L1182" s="51">
        <f t="shared" si="521"/>
        <v>0</v>
      </c>
      <c r="M1182" s="51">
        <f t="shared" si="521"/>
        <v>0</v>
      </c>
    </row>
    <row r="1183" spans="1:13" s="182" customFormat="1" ht="45" x14ac:dyDescent="0.25">
      <c r="A1183" s="183">
        <f>A1181+0.0001</f>
        <v>3.4917000000007063</v>
      </c>
      <c r="B1183" s="202" t="s">
        <v>1635</v>
      </c>
      <c r="C1183" s="352" t="s">
        <v>2067</v>
      </c>
      <c r="D1183" s="193" t="s">
        <v>1982</v>
      </c>
      <c r="E1183" s="331" t="s">
        <v>1858</v>
      </c>
      <c r="F1183" s="332" t="s">
        <v>44</v>
      </c>
      <c r="G1183" s="361"/>
      <c r="H1183" s="51">
        <f t="shared" ref="H1183:I1183" si="534">H1022*1.3</f>
        <v>19422</v>
      </c>
      <c r="I1183" s="274">
        <f t="shared" si="534"/>
        <v>19422</v>
      </c>
      <c r="J1183" s="274">
        <f t="shared" ref="J1183" si="535">J1022*1.3</f>
        <v>19422</v>
      </c>
      <c r="K1183" s="51">
        <f t="shared" si="521"/>
        <v>0</v>
      </c>
      <c r="L1183" s="51">
        <f t="shared" si="521"/>
        <v>0</v>
      </c>
      <c r="M1183" s="51">
        <f t="shared" si="521"/>
        <v>0</v>
      </c>
    </row>
    <row r="1184" spans="1:13" s="182" customFormat="1" x14ac:dyDescent="0.25">
      <c r="A1184" s="183"/>
      <c r="B1184" s="202"/>
      <c r="C1184" s="352"/>
      <c r="D1184" s="193"/>
      <c r="E1184" s="331"/>
      <c r="F1184" s="332"/>
      <c r="G1184" s="361"/>
      <c r="H1184" s="51"/>
      <c r="I1184" s="274"/>
      <c r="J1184" s="274"/>
      <c r="K1184" s="51">
        <f t="shared" si="521"/>
        <v>0</v>
      </c>
      <c r="L1184" s="51">
        <f t="shared" si="521"/>
        <v>0</v>
      </c>
      <c r="M1184" s="51">
        <f t="shared" si="521"/>
        <v>0</v>
      </c>
    </row>
    <row r="1185" spans="1:13" s="182" customFormat="1" ht="60" x14ac:dyDescent="0.25">
      <c r="A1185" s="183">
        <f>A1183+0.0001</f>
        <v>3.4918000000007066</v>
      </c>
      <c r="B1185" s="202" t="s">
        <v>1635</v>
      </c>
      <c r="C1185" s="352" t="s">
        <v>2067</v>
      </c>
      <c r="D1185" s="193" t="s">
        <v>1983</v>
      </c>
      <c r="E1185" s="331" t="s">
        <v>1859</v>
      </c>
      <c r="F1185" s="332" t="s">
        <v>44</v>
      </c>
      <c r="G1185" s="361"/>
      <c r="H1185" s="51">
        <f t="shared" ref="H1185:I1185" si="536">H1024*1.3</f>
        <v>23114</v>
      </c>
      <c r="I1185" s="274">
        <f t="shared" si="536"/>
        <v>23114</v>
      </c>
      <c r="J1185" s="274">
        <f t="shared" ref="J1185" si="537">J1024*1.3</f>
        <v>23114</v>
      </c>
      <c r="K1185" s="51">
        <f t="shared" si="521"/>
        <v>0</v>
      </c>
      <c r="L1185" s="51">
        <f t="shared" si="521"/>
        <v>0</v>
      </c>
      <c r="M1185" s="51">
        <f t="shared" si="521"/>
        <v>0</v>
      </c>
    </row>
    <row r="1186" spans="1:13" s="182" customFormat="1" x14ac:dyDescent="0.25">
      <c r="A1186" s="183"/>
      <c r="B1186" s="202"/>
      <c r="C1186" s="352"/>
      <c r="D1186" s="193"/>
      <c r="E1186" s="331"/>
      <c r="F1186" s="332"/>
      <c r="G1186" s="361"/>
      <c r="H1186" s="51"/>
      <c r="I1186" s="274"/>
      <c r="J1186" s="274"/>
      <c r="K1186" s="51">
        <f t="shared" si="521"/>
        <v>0</v>
      </c>
      <c r="L1186" s="51">
        <f t="shared" si="521"/>
        <v>0</v>
      </c>
      <c r="M1186" s="51">
        <f t="shared" si="521"/>
        <v>0</v>
      </c>
    </row>
    <row r="1187" spans="1:13" s="182" customFormat="1" ht="60" x14ac:dyDescent="0.25">
      <c r="A1187" s="183">
        <f>A1185+0.0001</f>
        <v>3.4919000000007068</v>
      </c>
      <c r="B1187" s="202" t="s">
        <v>1635</v>
      </c>
      <c r="C1187" s="352" t="s">
        <v>2067</v>
      </c>
      <c r="D1187" s="193" t="s">
        <v>1985</v>
      </c>
      <c r="E1187" s="331" t="s">
        <v>1860</v>
      </c>
      <c r="F1187" s="332" t="s">
        <v>44</v>
      </c>
      <c r="G1187" s="361"/>
      <c r="H1187" s="51">
        <f t="shared" ref="H1187:I1187" si="538">H1026*1.3</f>
        <v>29614</v>
      </c>
      <c r="I1187" s="274">
        <f t="shared" si="538"/>
        <v>29614</v>
      </c>
      <c r="J1187" s="274">
        <f t="shared" ref="J1187" si="539">J1026*1.3</f>
        <v>29614</v>
      </c>
      <c r="K1187" s="51">
        <f t="shared" si="521"/>
        <v>0</v>
      </c>
      <c r="L1187" s="51">
        <f t="shared" si="521"/>
        <v>0</v>
      </c>
      <c r="M1187" s="51">
        <f t="shared" si="521"/>
        <v>0</v>
      </c>
    </row>
    <row r="1188" spans="1:13" s="182" customFormat="1" x14ac:dyDescent="0.25">
      <c r="A1188" s="183"/>
      <c r="B1188" s="202"/>
      <c r="C1188" s="352"/>
      <c r="D1188" s="193"/>
      <c r="E1188" s="331"/>
      <c r="F1188" s="332"/>
      <c r="G1188" s="361"/>
      <c r="H1188" s="51"/>
      <c r="I1188" s="274"/>
      <c r="J1188" s="274"/>
      <c r="K1188" s="51">
        <f t="shared" si="521"/>
        <v>0</v>
      </c>
      <c r="L1188" s="51">
        <f t="shared" si="521"/>
        <v>0</v>
      </c>
      <c r="M1188" s="51">
        <f t="shared" si="521"/>
        <v>0</v>
      </c>
    </row>
    <row r="1189" spans="1:13" s="182" customFormat="1" ht="45" x14ac:dyDescent="0.25">
      <c r="A1189" s="183">
        <f>A1187+0.0001</f>
        <v>3.492000000000707</v>
      </c>
      <c r="B1189" s="202" t="s">
        <v>1635</v>
      </c>
      <c r="C1189" s="352" t="s">
        <v>2068</v>
      </c>
      <c r="D1189" s="193" t="s">
        <v>1982</v>
      </c>
      <c r="E1189" s="331" t="s">
        <v>1862</v>
      </c>
      <c r="F1189" s="332" t="s">
        <v>44</v>
      </c>
      <c r="G1189" s="361"/>
      <c r="H1189" s="51">
        <f t="shared" ref="H1189:I1189" si="540">H1028*1.3</f>
        <v>20644</v>
      </c>
      <c r="I1189" s="274">
        <f t="shared" si="540"/>
        <v>20644</v>
      </c>
      <c r="J1189" s="274">
        <f t="shared" ref="J1189" si="541">J1028*1.3</f>
        <v>20644</v>
      </c>
      <c r="K1189" s="51">
        <f t="shared" si="521"/>
        <v>0</v>
      </c>
      <c r="L1189" s="51">
        <f t="shared" si="521"/>
        <v>0</v>
      </c>
      <c r="M1189" s="51">
        <f t="shared" si="521"/>
        <v>0</v>
      </c>
    </row>
    <row r="1190" spans="1:13" s="182" customFormat="1" x14ac:dyDescent="0.25">
      <c r="A1190" s="183"/>
      <c r="B1190" s="202"/>
      <c r="C1190" s="352"/>
      <c r="D1190" s="193"/>
      <c r="E1190" s="331"/>
      <c r="F1190" s="332"/>
      <c r="G1190" s="361"/>
      <c r="H1190" s="51"/>
      <c r="I1190" s="274"/>
      <c r="J1190" s="274"/>
      <c r="K1190" s="51">
        <f t="shared" si="521"/>
        <v>0</v>
      </c>
      <c r="L1190" s="51">
        <f t="shared" si="521"/>
        <v>0</v>
      </c>
      <c r="M1190" s="51">
        <f t="shared" si="521"/>
        <v>0</v>
      </c>
    </row>
    <row r="1191" spans="1:13" s="182" customFormat="1" ht="60" x14ac:dyDescent="0.25">
      <c r="A1191" s="183">
        <f>A1189+0.0001</f>
        <v>3.4921000000007072</v>
      </c>
      <c r="B1191" s="202" t="s">
        <v>1635</v>
      </c>
      <c r="C1191" s="352" t="s">
        <v>2068</v>
      </c>
      <c r="D1191" s="193" t="s">
        <v>1983</v>
      </c>
      <c r="E1191" s="331" t="s">
        <v>1863</v>
      </c>
      <c r="F1191" s="332" t="s">
        <v>44</v>
      </c>
      <c r="G1191" s="361"/>
      <c r="H1191" s="51">
        <f t="shared" ref="H1191:I1191" si="542">H1030*1.3</f>
        <v>24596</v>
      </c>
      <c r="I1191" s="274">
        <f t="shared" si="542"/>
        <v>24596</v>
      </c>
      <c r="J1191" s="274">
        <f t="shared" ref="J1191" si="543">J1030*1.3</f>
        <v>24596</v>
      </c>
      <c r="K1191" s="51">
        <f t="shared" si="521"/>
        <v>0</v>
      </c>
      <c r="L1191" s="51">
        <f t="shared" si="521"/>
        <v>0</v>
      </c>
      <c r="M1191" s="51">
        <f t="shared" si="521"/>
        <v>0</v>
      </c>
    </row>
    <row r="1192" spans="1:13" s="182" customFormat="1" x14ac:dyDescent="0.25">
      <c r="A1192" s="183"/>
      <c r="B1192" s="202"/>
      <c r="C1192" s="352"/>
      <c r="D1192" s="193"/>
      <c r="E1192" s="331"/>
      <c r="F1192" s="332"/>
      <c r="G1192" s="361"/>
      <c r="H1192" s="51"/>
      <c r="I1192" s="274"/>
      <c r="J1192" s="274"/>
      <c r="K1192" s="51">
        <f t="shared" si="521"/>
        <v>0</v>
      </c>
      <c r="L1192" s="51">
        <f t="shared" si="521"/>
        <v>0</v>
      </c>
      <c r="M1192" s="51">
        <f t="shared" si="521"/>
        <v>0</v>
      </c>
    </row>
    <row r="1193" spans="1:13" s="182" customFormat="1" ht="60" x14ac:dyDescent="0.25">
      <c r="A1193" s="183">
        <f>A1191+0.0001</f>
        <v>3.4922000000007074</v>
      </c>
      <c r="B1193" s="202" t="s">
        <v>1635</v>
      </c>
      <c r="C1193" s="352" t="s">
        <v>2068</v>
      </c>
      <c r="D1193" s="193" t="s">
        <v>1985</v>
      </c>
      <c r="E1193" s="331" t="s">
        <v>1942</v>
      </c>
      <c r="F1193" s="332" t="s">
        <v>44</v>
      </c>
      <c r="G1193" s="361"/>
      <c r="H1193" s="51">
        <f t="shared" ref="H1193:I1193" si="544">H1032*1.3</f>
        <v>31304</v>
      </c>
      <c r="I1193" s="274">
        <f t="shared" si="544"/>
        <v>31304</v>
      </c>
      <c r="J1193" s="274">
        <f t="shared" ref="J1193" si="545">J1032*1.3</f>
        <v>31304</v>
      </c>
      <c r="K1193" s="51">
        <f t="shared" si="521"/>
        <v>0</v>
      </c>
      <c r="L1193" s="51">
        <f t="shared" si="521"/>
        <v>0</v>
      </c>
      <c r="M1193" s="51">
        <f t="shared" si="521"/>
        <v>0</v>
      </c>
    </row>
    <row r="1194" spans="1:13" s="182" customFormat="1" x14ac:dyDescent="0.25">
      <c r="A1194" s="183"/>
      <c r="B1194" s="202"/>
      <c r="C1194" s="352"/>
      <c r="D1194" s="193"/>
      <c r="E1194" s="331"/>
      <c r="F1194" s="332"/>
      <c r="G1194" s="361"/>
      <c r="H1194" s="51"/>
      <c r="I1194" s="274"/>
      <c r="J1194" s="274"/>
      <c r="K1194" s="51">
        <f t="shared" si="521"/>
        <v>0</v>
      </c>
      <c r="L1194" s="51">
        <f t="shared" si="521"/>
        <v>0</v>
      </c>
      <c r="M1194" s="51">
        <f t="shared" si="521"/>
        <v>0</v>
      </c>
    </row>
    <row r="1195" spans="1:13" s="182" customFormat="1" ht="45" x14ac:dyDescent="0.25">
      <c r="A1195" s="183">
        <f>A1193+0.0001</f>
        <v>3.4923000000007076</v>
      </c>
      <c r="B1195" s="202" t="s">
        <v>1635</v>
      </c>
      <c r="C1195" s="352" t="s">
        <v>2069</v>
      </c>
      <c r="D1195" s="193" t="s">
        <v>1982</v>
      </c>
      <c r="E1195" s="331" t="s">
        <v>1866</v>
      </c>
      <c r="F1195" s="332" t="s">
        <v>44</v>
      </c>
      <c r="G1195" s="361"/>
      <c r="H1195" s="51">
        <f t="shared" ref="H1195:I1195" si="546">H1034*1.3</f>
        <v>22178</v>
      </c>
      <c r="I1195" s="274">
        <f t="shared" si="546"/>
        <v>22178</v>
      </c>
      <c r="J1195" s="274">
        <f t="shared" ref="J1195" si="547">J1034*1.3</f>
        <v>22178</v>
      </c>
      <c r="K1195" s="51">
        <f t="shared" si="521"/>
        <v>0</v>
      </c>
      <c r="L1195" s="51">
        <f t="shared" si="521"/>
        <v>0</v>
      </c>
      <c r="M1195" s="51">
        <f t="shared" si="521"/>
        <v>0</v>
      </c>
    </row>
    <row r="1196" spans="1:13" s="182" customFormat="1" x14ac:dyDescent="0.25">
      <c r="A1196" s="183"/>
      <c r="B1196" s="202"/>
      <c r="C1196" s="352"/>
      <c r="D1196" s="193"/>
      <c r="E1196" s="331"/>
      <c r="F1196" s="332"/>
      <c r="G1196" s="361"/>
      <c r="H1196" s="51"/>
      <c r="I1196" s="274"/>
      <c r="J1196" s="274"/>
      <c r="K1196" s="51">
        <f t="shared" si="521"/>
        <v>0</v>
      </c>
      <c r="L1196" s="51">
        <f t="shared" si="521"/>
        <v>0</v>
      </c>
      <c r="M1196" s="51">
        <f t="shared" si="521"/>
        <v>0</v>
      </c>
    </row>
    <row r="1197" spans="1:13" s="182" customFormat="1" ht="60" x14ac:dyDescent="0.25">
      <c r="A1197" s="183">
        <f>A1195+0.0001</f>
        <v>3.4924000000007078</v>
      </c>
      <c r="B1197" s="202" t="s">
        <v>1635</v>
      </c>
      <c r="C1197" s="352" t="s">
        <v>2069</v>
      </c>
      <c r="D1197" s="193" t="s">
        <v>1983</v>
      </c>
      <c r="E1197" s="331" t="s">
        <v>1867</v>
      </c>
      <c r="F1197" s="332" t="s">
        <v>44</v>
      </c>
      <c r="G1197" s="361"/>
      <c r="H1197" s="51">
        <f t="shared" ref="H1197:I1197" si="548">H1036*1.3</f>
        <v>26676</v>
      </c>
      <c r="I1197" s="274">
        <f t="shared" si="548"/>
        <v>26676</v>
      </c>
      <c r="J1197" s="274">
        <f t="shared" ref="J1197" si="549">J1036*1.3</f>
        <v>26676</v>
      </c>
      <c r="K1197" s="51">
        <f t="shared" si="521"/>
        <v>0</v>
      </c>
      <c r="L1197" s="51">
        <f t="shared" si="521"/>
        <v>0</v>
      </c>
      <c r="M1197" s="51">
        <f t="shared" si="521"/>
        <v>0</v>
      </c>
    </row>
    <row r="1198" spans="1:13" s="182" customFormat="1" x14ac:dyDescent="0.25">
      <c r="A1198" s="183"/>
      <c r="B1198" s="202"/>
      <c r="C1198" s="352"/>
      <c r="D1198" s="193"/>
      <c r="E1198" s="331"/>
      <c r="F1198" s="332"/>
      <c r="G1198" s="361"/>
      <c r="H1198" s="51"/>
      <c r="I1198" s="274"/>
      <c r="J1198" s="274"/>
      <c r="K1198" s="51">
        <f t="shared" si="521"/>
        <v>0</v>
      </c>
      <c r="L1198" s="51">
        <f t="shared" si="521"/>
        <v>0</v>
      </c>
      <c r="M1198" s="51">
        <f t="shared" si="521"/>
        <v>0</v>
      </c>
    </row>
    <row r="1199" spans="1:13" s="182" customFormat="1" ht="60" x14ac:dyDescent="0.25">
      <c r="A1199" s="183">
        <f>A1197+0.0001</f>
        <v>3.492500000000708</v>
      </c>
      <c r="B1199" s="202" t="s">
        <v>1635</v>
      </c>
      <c r="C1199" s="352" t="s">
        <v>2069</v>
      </c>
      <c r="D1199" s="193" t="s">
        <v>1985</v>
      </c>
      <c r="E1199" s="331" t="s">
        <v>1943</v>
      </c>
      <c r="F1199" s="332" t="s">
        <v>44</v>
      </c>
      <c r="G1199" s="361"/>
      <c r="H1199" s="51">
        <f t="shared" ref="H1199:I1199" si="550">H1038*1.3</f>
        <v>33371</v>
      </c>
      <c r="I1199" s="274">
        <f t="shared" si="550"/>
        <v>33371</v>
      </c>
      <c r="J1199" s="274">
        <f t="shared" ref="J1199" si="551">J1038*1.3</f>
        <v>33371</v>
      </c>
      <c r="K1199" s="51">
        <f t="shared" si="521"/>
        <v>0</v>
      </c>
      <c r="L1199" s="51">
        <f t="shared" si="521"/>
        <v>0</v>
      </c>
      <c r="M1199" s="51">
        <f t="shared" si="521"/>
        <v>0</v>
      </c>
    </row>
    <row r="1200" spans="1:13" s="182" customFormat="1" x14ac:dyDescent="0.25">
      <c r="A1200" s="183"/>
      <c r="B1200" s="202"/>
      <c r="C1200" s="352"/>
      <c r="D1200" s="193"/>
      <c r="E1200" s="331"/>
      <c r="F1200" s="332"/>
      <c r="G1200" s="361"/>
      <c r="H1200" s="51"/>
      <c r="I1200" s="51"/>
      <c r="J1200" s="274"/>
      <c r="K1200" s="51">
        <f t="shared" si="521"/>
        <v>0</v>
      </c>
      <c r="L1200" s="51">
        <f t="shared" si="521"/>
        <v>0</v>
      </c>
      <c r="M1200" s="51">
        <f t="shared" si="521"/>
        <v>0</v>
      </c>
    </row>
    <row r="1201" spans="1:13" s="182" customFormat="1" ht="45" x14ac:dyDescent="0.25">
      <c r="A1201" s="183">
        <f>A1199+0.0001</f>
        <v>3.4926000000007082</v>
      </c>
      <c r="B1201" s="202" t="s">
        <v>1630</v>
      </c>
      <c r="C1201" s="352" t="s">
        <v>2070</v>
      </c>
      <c r="D1201" s="193" t="s">
        <v>1982</v>
      </c>
      <c r="E1201" s="331" t="s">
        <v>1870</v>
      </c>
      <c r="F1201" s="332" t="s">
        <v>44</v>
      </c>
      <c r="G1201" s="361"/>
      <c r="H1201" s="51">
        <f t="shared" ref="H1201:I1201" si="552">H1040*1.3</f>
        <v>15236</v>
      </c>
      <c r="I1201" s="51">
        <f t="shared" si="552"/>
        <v>12142</v>
      </c>
      <c r="J1201" s="274">
        <f t="shared" ref="J1201" si="553">J1040*1.3</f>
        <v>12142</v>
      </c>
      <c r="K1201" s="51">
        <f t="shared" si="521"/>
        <v>0</v>
      </c>
      <c r="L1201" s="51">
        <f t="shared" si="521"/>
        <v>0</v>
      </c>
      <c r="M1201" s="51">
        <f t="shared" si="521"/>
        <v>0</v>
      </c>
    </row>
    <row r="1202" spans="1:13" s="182" customFormat="1" x14ac:dyDescent="0.25">
      <c r="A1202" s="183"/>
      <c r="B1202" s="202"/>
      <c r="C1202" s="352"/>
      <c r="D1202" s="193"/>
      <c r="E1202" s="331"/>
      <c r="F1202" s="332"/>
      <c r="G1202" s="361"/>
      <c r="H1202" s="51"/>
      <c r="I1202" s="51"/>
      <c r="J1202" s="274"/>
      <c r="K1202" s="51">
        <f t="shared" si="521"/>
        <v>0</v>
      </c>
      <c r="L1202" s="51">
        <f t="shared" si="521"/>
        <v>0</v>
      </c>
      <c r="M1202" s="51">
        <f t="shared" si="521"/>
        <v>0</v>
      </c>
    </row>
    <row r="1203" spans="1:13" s="182" customFormat="1" ht="60" x14ac:dyDescent="0.25">
      <c r="A1203" s="183">
        <f>A1201+0.0001</f>
        <v>3.4927000000007085</v>
      </c>
      <c r="B1203" s="202" t="s">
        <v>1630</v>
      </c>
      <c r="C1203" s="352" t="s">
        <v>2070</v>
      </c>
      <c r="D1203" s="193" t="s">
        <v>1983</v>
      </c>
      <c r="E1203" s="331" t="s">
        <v>1871</v>
      </c>
      <c r="F1203" s="332" t="s">
        <v>44</v>
      </c>
      <c r="G1203" s="361"/>
      <c r="H1203" s="51">
        <f t="shared" ref="H1203:I1203" si="554">H1042*1.3</f>
        <v>17589</v>
      </c>
      <c r="I1203" s="51">
        <f t="shared" si="554"/>
        <v>13234</v>
      </c>
      <c r="J1203" s="274">
        <f t="shared" ref="J1203" si="555">J1042*1.3</f>
        <v>13234</v>
      </c>
      <c r="K1203" s="51">
        <f t="shared" si="521"/>
        <v>0</v>
      </c>
      <c r="L1203" s="51">
        <f t="shared" si="521"/>
        <v>0</v>
      </c>
      <c r="M1203" s="51">
        <f t="shared" si="521"/>
        <v>0</v>
      </c>
    </row>
    <row r="1204" spans="1:13" s="182" customFormat="1" x14ac:dyDescent="0.25">
      <c r="A1204" s="183"/>
      <c r="B1204" s="202"/>
      <c r="C1204" s="352"/>
      <c r="D1204" s="193"/>
      <c r="E1204" s="331"/>
      <c r="F1204" s="332"/>
      <c r="G1204" s="361"/>
      <c r="H1204" s="51"/>
      <c r="I1204" s="51"/>
      <c r="J1204" s="274"/>
      <c r="K1204" s="51">
        <f t="shared" si="521"/>
        <v>0</v>
      </c>
      <c r="L1204" s="51">
        <f t="shared" si="521"/>
        <v>0</v>
      </c>
      <c r="M1204" s="51">
        <f t="shared" si="521"/>
        <v>0</v>
      </c>
    </row>
    <row r="1205" spans="1:13" s="182" customFormat="1" ht="45" x14ac:dyDescent="0.25">
      <c r="A1205" s="183">
        <f>A1203+0.0001</f>
        <v>3.4928000000007087</v>
      </c>
      <c r="B1205" s="202" t="s">
        <v>1635</v>
      </c>
      <c r="C1205" s="352" t="s">
        <v>2071</v>
      </c>
      <c r="D1205" s="193" t="s">
        <v>1982</v>
      </c>
      <c r="E1205" s="331" t="s">
        <v>1873</v>
      </c>
      <c r="F1205" s="332" t="s">
        <v>44</v>
      </c>
      <c r="G1205" s="361"/>
      <c r="H1205" s="51">
        <f t="shared" ref="H1205:I1205" si="556">H1044*1.3</f>
        <v>16406</v>
      </c>
      <c r="I1205" s="51">
        <f t="shared" si="556"/>
        <v>13156</v>
      </c>
      <c r="J1205" s="274">
        <f t="shared" ref="J1205" si="557">J1044*1.3</f>
        <v>13156</v>
      </c>
      <c r="K1205" s="51">
        <f t="shared" si="521"/>
        <v>0</v>
      </c>
      <c r="L1205" s="51">
        <f t="shared" si="521"/>
        <v>0</v>
      </c>
      <c r="M1205" s="51">
        <f t="shared" si="521"/>
        <v>0</v>
      </c>
    </row>
    <row r="1206" spans="1:13" s="182" customFormat="1" x14ac:dyDescent="0.25">
      <c r="A1206" s="183"/>
      <c r="B1206" s="202"/>
      <c r="C1206" s="352"/>
      <c r="D1206" s="193"/>
      <c r="E1206" s="331"/>
      <c r="F1206" s="332"/>
      <c r="G1206" s="361"/>
      <c r="H1206" s="51"/>
      <c r="I1206" s="51"/>
      <c r="J1206" s="274"/>
      <c r="K1206" s="51">
        <f t="shared" si="521"/>
        <v>0</v>
      </c>
      <c r="L1206" s="51">
        <f t="shared" si="521"/>
        <v>0</v>
      </c>
      <c r="M1206" s="51">
        <f t="shared" si="521"/>
        <v>0</v>
      </c>
    </row>
    <row r="1207" spans="1:13" s="182" customFormat="1" ht="60" x14ac:dyDescent="0.25">
      <c r="A1207" s="183">
        <f>A1205+0.0001</f>
        <v>3.4929000000007089</v>
      </c>
      <c r="B1207" s="202" t="s">
        <v>1635</v>
      </c>
      <c r="C1207" s="352" t="s">
        <v>2071</v>
      </c>
      <c r="D1207" s="193" t="s">
        <v>1983</v>
      </c>
      <c r="E1207" s="331" t="s">
        <v>1874</v>
      </c>
      <c r="F1207" s="332" t="s">
        <v>44</v>
      </c>
      <c r="G1207" s="361"/>
      <c r="H1207" s="51">
        <f t="shared" ref="H1207:I1207" si="558">H1046*1.3</f>
        <v>19006</v>
      </c>
      <c r="I1207" s="51">
        <f t="shared" si="558"/>
        <v>14443</v>
      </c>
      <c r="J1207" s="274">
        <f t="shared" ref="J1207" si="559">J1046*1.3</f>
        <v>14443</v>
      </c>
      <c r="K1207" s="51">
        <f t="shared" si="521"/>
        <v>0</v>
      </c>
      <c r="L1207" s="51">
        <f t="shared" si="521"/>
        <v>0</v>
      </c>
      <c r="M1207" s="51">
        <f t="shared" si="521"/>
        <v>0</v>
      </c>
    </row>
    <row r="1208" spans="1:13" s="182" customFormat="1" x14ac:dyDescent="0.25">
      <c r="A1208" s="183"/>
      <c r="B1208" s="202"/>
      <c r="C1208" s="352"/>
      <c r="D1208" s="193"/>
      <c r="E1208" s="331"/>
      <c r="F1208" s="332"/>
      <c r="G1208" s="361"/>
      <c r="H1208" s="51"/>
      <c r="I1208" s="51"/>
      <c r="J1208" s="274"/>
      <c r="K1208" s="51">
        <f t="shared" si="521"/>
        <v>0</v>
      </c>
      <c r="L1208" s="51">
        <f t="shared" si="521"/>
        <v>0</v>
      </c>
      <c r="M1208" s="51">
        <f t="shared" si="521"/>
        <v>0</v>
      </c>
    </row>
    <row r="1209" spans="1:13" s="182" customFormat="1" ht="45" x14ac:dyDescent="0.25">
      <c r="A1209" s="183">
        <f>A1207+0.0001</f>
        <v>3.4930000000007091</v>
      </c>
      <c r="B1209" s="202" t="s">
        <v>1635</v>
      </c>
      <c r="C1209" s="352" t="s">
        <v>2072</v>
      </c>
      <c r="D1209" s="193" t="s">
        <v>1982</v>
      </c>
      <c r="E1209" s="331" t="s">
        <v>1876</v>
      </c>
      <c r="F1209" s="332" t="s">
        <v>44</v>
      </c>
      <c r="G1209" s="361"/>
      <c r="H1209" s="51">
        <f t="shared" ref="H1209:I1209" si="560">H1048*1.3</f>
        <v>17641</v>
      </c>
      <c r="I1209" s="51">
        <f t="shared" si="560"/>
        <v>14534</v>
      </c>
      <c r="J1209" s="274">
        <f t="shared" ref="J1209" si="561">J1048*1.3</f>
        <v>14534</v>
      </c>
      <c r="K1209" s="51">
        <f t="shared" si="521"/>
        <v>0</v>
      </c>
      <c r="L1209" s="51">
        <f t="shared" si="521"/>
        <v>0</v>
      </c>
      <c r="M1209" s="51">
        <f t="shared" si="521"/>
        <v>0</v>
      </c>
    </row>
    <row r="1210" spans="1:13" s="182" customFormat="1" x14ac:dyDescent="0.25">
      <c r="A1210" s="183"/>
      <c r="B1210" s="202"/>
      <c r="C1210" s="352"/>
      <c r="D1210" s="193"/>
      <c r="E1210" s="331"/>
      <c r="F1210" s="332"/>
      <c r="G1210" s="361"/>
      <c r="H1210" s="51"/>
      <c r="I1210" s="51"/>
      <c r="J1210" s="274"/>
      <c r="K1210" s="51">
        <f t="shared" si="521"/>
        <v>0</v>
      </c>
      <c r="L1210" s="51">
        <f t="shared" si="521"/>
        <v>0</v>
      </c>
      <c r="M1210" s="51">
        <f t="shared" si="521"/>
        <v>0</v>
      </c>
    </row>
    <row r="1211" spans="1:13" s="182" customFormat="1" ht="60" x14ac:dyDescent="0.25">
      <c r="A1211" s="183">
        <f>A1209+0.0001</f>
        <v>3.4931000000007093</v>
      </c>
      <c r="B1211" s="202" t="s">
        <v>1635</v>
      </c>
      <c r="C1211" s="352" t="s">
        <v>2072</v>
      </c>
      <c r="D1211" s="193" t="s">
        <v>1983</v>
      </c>
      <c r="E1211" s="331" t="s">
        <v>1877</v>
      </c>
      <c r="F1211" s="332" t="s">
        <v>44</v>
      </c>
      <c r="G1211" s="361"/>
      <c r="H1211" s="51">
        <f t="shared" ref="H1211:I1211" si="562">H1050*1.3</f>
        <v>21593</v>
      </c>
      <c r="I1211" s="51">
        <f t="shared" si="562"/>
        <v>15886</v>
      </c>
      <c r="J1211" s="274">
        <f t="shared" ref="J1211" si="563">J1050*1.3</f>
        <v>15886</v>
      </c>
      <c r="K1211" s="51">
        <f t="shared" si="521"/>
        <v>0</v>
      </c>
      <c r="L1211" s="51">
        <f t="shared" si="521"/>
        <v>0</v>
      </c>
      <c r="M1211" s="51">
        <f t="shared" si="521"/>
        <v>0</v>
      </c>
    </row>
    <row r="1212" spans="1:13" s="182" customFormat="1" x14ac:dyDescent="0.25">
      <c r="A1212" s="183"/>
      <c r="B1212" s="202"/>
      <c r="C1212" s="352"/>
      <c r="D1212" s="193"/>
      <c r="E1212" s="331"/>
      <c r="F1212" s="332"/>
      <c r="G1212" s="361"/>
      <c r="H1212" s="51"/>
      <c r="I1212" s="51"/>
      <c r="J1212" s="274"/>
      <c r="K1212" s="51">
        <f t="shared" si="521"/>
        <v>0</v>
      </c>
      <c r="L1212" s="51">
        <f t="shared" si="521"/>
        <v>0</v>
      </c>
      <c r="M1212" s="51">
        <f t="shared" si="521"/>
        <v>0</v>
      </c>
    </row>
    <row r="1213" spans="1:13" s="182" customFormat="1" ht="60" x14ac:dyDescent="0.25">
      <c r="A1213" s="183">
        <f>A1211+0.0001</f>
        <v>3.4932000000007095</v>
      </c>
      <c r="B1213" s="202" t="s">
        <v>1635</v>
      </c>
      <c r="C1213" s="352" t="s">
        <v>2072</v>
      </c>
      <c r="D1213" s="193" t="s">
        <v>1985</v>
      </c>
      <c r="E1213" s="331" t="s">
        <v>1878</v>
      </c>
      <c r="F1213" s="332" t="s">
        <v>44</v>
      </c>
      <c r="G1213" s="361"/>
      <c r="H1213" s="51">
        <f t="shared" ref="H1213:I1213" si="564">H1052*1.3</f>
        <v>26429</v>
      </c>
      <c r="I1213" s="51">
        <f t="shared" si="564"/>
        <v>16497</v>
      </c>
      <c r="J1213" s="274">
        <f t="shared" ref="J1213" si="565">J1052*1.3</f>
        <v>16497</v>
      </c>
      <c r="K1213" s="51">
        <f t="shared" si="521"/>
        <v>0</v>
      </c>
      <c r="L1213" s="51">
        <f t="shared" si="521"/>
        <v>0</v>
      </c>
      <c r="M1213" s="51">
        <f t="shared" si="521"/>
        <v>0</v>
      </c>
    </row>
    <row r="1214" spans="1:13" s="182" customFormat="1" x14ac:dyDescent="0.25">
      <c r="A1214" s="183"/>
      <c r="B1214" s="202"/>
      <c r="C1214" s="352"/>
      <c r="D1214" s="193"/>
      <c r="E1214" s="331"/>
      <c r="F1214" s="332"/>
      <c r="G1214" s="361"/>
      <c r="H1214" s="51"/>
      <c r="I1214" s="51"/>
      <c r="J1214" s="274"/>
      <c r="K1214" s="51">
        <f t="shared" si="521"/>
        <v>0</v>
      </c>
      <c r="L1214" s="51">
        <f t="shared" si="521"/>
        <v>0</v>
      </c>
      <c r="M1214" s="51">
        <f t="shared" si="521"/>
        <v>0</v>
      </c>
    </row>
    <row r="1215" spans="1:13" s="182" customFormat="1" ht="45" x14ac:dyDescent="0.25">
      <c r="A1215" s="183">
        <f>A1213+0.0001</f>
        <v>3.4933000000007097</v>
      </c>
      <c r="B1215" s="202" t="s">
        <v>1635</v>
      </c>
      <c r="C1215" s="352" t="s">
        <v>2073</v>
      </c>
      <c r="D1215" s="193" t="s">
        <v>1982</v>
      </c>
      <c r="E1215" s="331" t="s">
        <v>1880</v>
      </c>
      <c r="F1215" s="332" t="s">
        <v>44</v>
      </c>
      <c r="G1215" s="361"/>
      <c r="H1215" s="51">
        <f t="shared" ref="H1215:I1215" si="566">H1054*1.3</f>
        <v>20644</v>
      </c>
      <c r="I1215" s="274">
        <f t="shared" si="566"/>
        <v>20644</v>
      </c>
      <c r="J1215" s="274">
        <f t="shared" ref="J1215" si="567">J1054*1.3</f>
        <v>20644</v>
      </c>
      <c r="K1215" s="51">
        <f t="shared" si="521"/>
        <v>0</v>
      </c>
      <c r="L1215" s="51">
        <f t="shared" si="521"/>
        <v>0</v>
      </c>
      <c r="M1215" s="51">
        <f t="shared" si="521"/>
        <v>0</v>
      </c>
    </row>
    <row r="1216" spans="1:13" s="182" customFormat="1" x14ac:dyDescent="0.25">
      <c r="A1216" s="183"/>
      <c r="B1216" s="202"/>
      <c r="C1216" s="352"/>
      <c r="D1216" s="193"/>
      <c r="E1216" s="331"/>
      <c r="F1216" s="332"/>
      <c r="G1216" s="361"/>
      <c r="H1216" s="51"/>
      <c r="I1216" s="274"/>
      <c r="J1216" s="274"/>
      <c r="K1216" s="51">
        <f t="shared" si="521"/>
        <v>0</v>
      </c>
      <c r="L1216" s="51">
        <f t="shared" si="521"/>
        <v>0</v>
      </c>
      <c r="M1216" s="51">
        <f t="shared" si="521"/>
        <v>0</v>
      </c>
    </row>
    <row r="1217" spans="1:13" s="182" customFormat="1" ht="60" x14ac:dyDescent="0.25">
      <c r="A1217" s="183">
        <f>A1215+0.0001</f>
        <v>3.4934000000007099</v>
      </c>
      <c r="B1217" s="202" t="s">
        <v>1635</v>
      </c>
      <c r="C1217" s="352" t="s">
        <v>2073</v>
      </c>
      <c r="D1217" s="193" t="s">
        <v>1983</v>
      </c>
      <c r="E1217" s="331" t="s">
        <v>1881</v>
      </c>
      <c r="F1217" s="332" t="s">
        <v>44</v>
      </c>
      <c r="G1217" s="361"/>
      <c r="H1217" s="51">
        <f t="shared" ref="H1217:I1217" si="568">H1056*1.3</f>
        <v>25064</v>
      </c>
      <c r="I1217" s="274">
        <f t="shared" si="568"/>
        <v>25064</v>
      </c>
      <c r="J1217" s="274">
        <f t="shared" ref="J1217" si="569">J1056*1.3</f>
        <v>25064</v>
      </c>
      <c r="K1217" s="51">
        <f t="shared" si="521"/>
        <v>0</v>
      </c>
      <c r="L1217" s="51">
        <f t="shared" si="521"/>
        <v>0</v>
      </c>
      <c r="M1217" s="51">
        <f t="shared" si="521"/>
        <v>0</v>
      </c>
    </row>
    <row r="1218" spans="1:13" s="182" customFormat="1" x14ac:dyDescent="0.25">
      <c r="A1218" s="183"/>
      <c r="B1218" s="202"/>
      <c r="C1218" s="352"/>
      <c r="D1218" s="193"/>
      <c r="E1218" s="331"/>
      <c r="F1218" s="332"/>
      <c r="G1218" s="361"/>
      <c r="H1218" s="51"/>
      <c r="I1218" s="274"/>
      <c r="J1218" s="274"/>
      <c r="K1218" s="51">
        <f t="shared" si="521"/>
        <v>0</v>
      </c>
      <c r="L1218" s="51">
        <f t="shared" si="521"/>
        <v>0</v>
      </c>
      <c r="M1218" s="51">
        <f t="shared" si="521"/>
        <v>0</v>
      </c>
    </row>
    <row r="1219" spans="1:13" s="182" customFormat="1" ht="60" x14ac:dyDescent="0.25">
      <c r="A1219" s="183">
        <f>A1217+0.0001</f>
        <v>3.4935000000007101</v>
      </c>
      <c r="B1219" s="202" t="s">
        <v>1635</v>
      </c>
      <c r="C1219" s="352" t="s">
        <v>2073</v>
      </c>
      <c r="D1219" s="193" t="s">
        <v>1985</v>
      </c>
      <c r="E1219" s="331" t="s">
        <v>1882</v>
      </c>
      <c r="F1219" s="332" t="s">
        <v>44</v>
      </c>
      <c r="G1219" s="361"/>
      <c r="H1219" s="51">
        <f t="shared" ref="H1219:I1219" si="570">H1058*1.3</f>
        <v>31681</v>
      </c>
      <c r="I1219" s="274">
        <f t="shared" si="570"/>
        <v>31681</v>
      </c>
      <c r="J1219" s="274">
        <f t="shared" ref="J1219" si="571">J1058*1.3</f>
        <v>31681</v>
      </c>
      <c r="K1219" s="51">
        <f t="shared" si="521"/>
        <v>0</v>
      </c>
      <c r="L1219" s="51">
        <f t="shared" si="521"/>
        <v>0</v>
      </c>
      <c r="M1219" s="51">
        <f t="shared" si="521"/>
        <v>0</v>
      </c>
    </row>
    <row r="1220" spans="1:13" s="182" customFormat="1" x14ac:dyDescent="0.25">
      <c r="A1220" s="183"/>
      <c r="B1220" s="202"/>
      <c r="C1220" s="352"/>
      <c r="D1220" s="193"/>
      <c r="E1220" s="331"/>
      <c r="F1220" s="332"/>
      <c r="G1220" s="361"/>
      <c r="H1220" s="51"/>
      <c r="I1220" s="274"/>
      <c r="J1220" s="274"/>
      <c r="K1220" s="51">
        <f t="shared" si="521"/>
        <v>0</v>
      </c>
      <c r="L1220" s="51">
        <f t="shared" si="521"/>
        <v>0</v>
      </c>
      <c r="M1220" s="51">
        <f t="shared" si="521"/>
        <v>0</v>
      </c>
    </row>
    <row r="1221" spans="1:13" s="182" customFormat="1" ht="45" x14ac:dyDescent="0.25">
      <c r="A1221" s="183">
        <f>A1219+0.0001</f>
        <v>3.4936000000007104</v>
      </c>
      <c r="B1221" s="202" t="s">
        <v>1635</v>
      </c>
      <c r="C1221" s="352" t="s">
        <v>2074</v>
      </c>
      <c r="D1221" s="193" t="s">
        <v>1982</v>
      </c>
      <c r="E1221" s="331" t="s">
        <v>1884</v>
      </c>
      <c r="F1221" s="332" t="s">
        <v>44</v>
      </c>
      <c r="G1221" s="361"/>
      <c r="H1221" s="51">
        <f t="shared" ref="H1221:I1221" si="572">H1060*1.3</f>
        <v>21866</v>
      </c>
      <c r="I1221" s="274">
        <f t="shared" si="572"/>
        <v>21866</v>
      </c>
      <c r="J1221" s="274">
        <f t="shared" ref="J1221" si="573">J1060*1.3</f>
        <v>21866</v>
      </c>
      <c r="K1221" s="51">
        <f t="shared" si="521"/>
        <v>0</v>
      </c>
      <c r="L1221" s="51">
        <f t="shared" si="521"/>
        <v>0</v>
      </c>
      <c r="M1221" s="51">
        <f t="shared" si="521"/>
        <v>0</v>
      </c>
    </row>
    <row r="1222" spans="1:13" s="182" customFormat="1" x14ac:dyDescent="0.25">
      <c r="A1222" s="183"/>
      <c r="B1222" s="202"/>
      <c r="C1222" s="352"/>
      <c r="D1222" s="193"/>
      <c r="E1222" s="331"/>
      <c r="F1222" s="332"/>
      <c r="G1222" s="361"/>
      <c r="H1222" s="51"/>
      <c r="I1222" s="274"/>
      <c r="J1222" s="274"/>
      <c r="K1222" s="51">
        <f t="shared" si="521"/>
        <v>0</v>
      </c>
      <c r="L1222" s="51">
        <f t="shared" si="521"/>
        <v>0</v>
      </c>
      <c r="M1222" s="51">
        <f t="shared" si="521"/>
        <v>0</v>
      </c>
    </row>
    <row r="1223" spans="1:13" s="182" customFormat="1" ht="60" x14ac:dyDescent="0.25">
      <c r="A1223" s="183">
        <f>A1221+0.0001</f>
        <v>3.4937000000007106</v>
      </c>
      <c r="B1223" s="202" t="s">
        <v>1635</v>
      </c>
      <c r="C1223" s="352" t="s">
        <v>2074</v>
      </c>
      <c r="D1223" s="193" t="s">
        <v>1983</v>
      </c>
      <c r="E1223" s="331" t="s">
        <v>1885</v>
      </c>
      <c r="F1223" s="332" t="s">
        <v>44</v>
      </c>
      <c r="G1223" s="361"/>
      <c r="H1223" s="51">
        <f t="shared" ref="H1223:I1223" si="574">H1062*1.3</f>
        <v>26377</v>
      </c>
      <c r="I1223" s="274">
        <f t="shared" si="574"/>
        <v>26377</v>
      </c>
      <c r="J1223" s="274">
        <f t="shared" ref="J1223" si="575">J1062*1.3</f>
        <v>26377</v>
      </c>
      <c r="K1223" s="51">
        <f t="shared" si="521"/>
        <v>0</v>
      </c>
      <c r="L1223" s="51">
        <f t="shared" si="521"/>
        <v>0</v>
      </c>
      <c r="M1223" s="51">
        <f t="shared" si="521"/>
        <v>0</v>
      </c>
    </row>
    <row r="1224" spans="1:13" s="182" customFormat="1" x14ac:dyDescent="0.25">
      <c r="A1224" s="183"/>
      <c r="B1224" s="202"/>
      <c r="C1224" s="352"/>
      <c r="D1224" s="193"/>
      <c r="E1224" s="331"/>
      <c r="F1224" s="332"/>
      <c r="G1224" s="361"/>
      <c r="H1224" s="51"/>
      <c r="I1224" s="274"/>
      <c r="J1224" s="274"/>
      <c r="K1224" s="51">
        <f t="shared" si="521"/>
        <v>0</v>
      </c>
      <c r="L1224" s="51">
        <f t="shared" si="521"/>
        <v>0</v>
      </c>
      <c r="M1224" s="51">
        <f t="shared" si="521"/>
        <v>0</v>
      </c>
    </row>
    <row r="1225" spans="1:13" s="182" customFormat="1" ht="60" x14ac:dyDescent="0.25">
      <c r="A1225" s="183">
        <f>A1223+0.0001</f>
        <v>3.4938000000007108</v>
      </c>
      <c r="B1225" s="202" t="s">
        <v>1635</v>
      </c>
      <c r="C1225" s="352" t="s">
        <v>2074</v>
      </c>
      <c r="D1225" s="193" t="s">
        <v>1985</v>
      </c>
      <c r="E1225" s="331" t="s">
        <v>1944</v>
      </c>
      <c r="F1225" s="332" t="s">
        <v>44</v>
      </c>
      <c r="G1225" s="361"/>
      <c r="H1225" s="51">
        <f t="shared" ref="H1225:I1225" si="576">H1064*1.3</f>
        <v>33332</v>
      </c>
      <c r="I1225" s="274">
        <f t="shared" si="576"/>
        <v>33332</v>
      </c>
      <c r="J1225" s="274">
        <f t="shared" ref="J1225" si="577">J1064*1.3</f>
        <v>33332</v>
      </c>
      <c r="K1225" s="51">
        <f t="shared" si="521"/>
        <v>0</v>
      </c>
      <c r="L1225" s="51">
        <f t="shared" si="521"/>
        <v>0</v>
      </c>
      <c r="M1225" s="51">
        <f t="shared" si="521"/>
        <v>0</v>
      </c>
    </row>
    <row r="1226" spans="1:13" s="182" customFormat="1" x14ac:dyDescent="0.25">
      <c r="A1226" s="183"/>
      <c r="B1226" s="202"/>
      <c r="C1226" s="352"/>
      <c r="D1226" s="193"/>
      <c r="E1226" s="331"/>
      <c r="F1226" s="332"/>
      <c r="G1226" s="361"/>
      <c r="H1226" s="51"/>
      <c r="I1226" s="274"/>
      <c r="J1226" s="274"/>
      <c r="K1226" s="51">
        <f t="shared" si="521"/>
        <v>0</v>
      </c>
      <c r="L1226" s="51">
        <f t="shared" si="521"/>
        <v>0</v>
      </c>
      <c r="M1226" s="51">
        <f t="shared" si="521"/>
        <v>0</v>
      </c>
    </row>
    <row r="1227" spans="1:13" s="182" customFormat="1" ht="45" x14ac:dyDescent="0.25">
      <c r="A1227" s="183">
        <f>A1225+0.0001</f>
        <v>3.493900000000711</v>
      </c>
      <c r="B1227" s="202" t="s">
        <v>1635</v>
      </c>
      <c r="C1227" s="352" t="s">
        <v>2075</v>
      </c>
      <c r="D1227" s="193" t="s">
        <v>1982</v>
      </c>
      <c r="E1227" s="331" t="s">
        <v>1888</v>
      </c>
      <c r="F1227" s="332" t="s">
        <v>44</v>
      </c>
      <c r="G1227" s="361"/>
      <c r="H1227" s="51">
        <f t="shared" ref="H1227:I1227" si="578">H1066*1.3</f>
        <v>23478</v>
      </c>
      <c r="I1227" s="274">
        <f t="shared" si="578"/>
        <v>23478</v>
      </c>
      <c r="J1227" s="274">
        <f t="shared" ref="J1227" si="579">J1066*1.3</f>
        <v>23478</v>
      </c>
      <c r="K1227" s="51">
        <f t="shared" si="521"/>
        <v>0</v>
      </c>
      <c r="L1227" s="51">
        <f t="shared" si="521"/>
        <v>0</v>
      </c>
      <c r="M1227" s="51">
        <f t="shared" si="521"/>
        <v>0</v>
      </c>
    </row>
    <row r="1228" spans="1:13" s="182" customFormat="1" x14ac:dyDescent="0.25">
      <c r="A1228" s="183"/>
      <c r="B1228" s="202"/>
      <c r="C1228" s="352"/>
      <c r="D1228" s="193"/>
      <c r="E1228" s="331"/>
      <c r="F1228" s="332"/>
      <c r="G1228" s="361"/>
      <c r="H1228" s="51"/>
      <c r="I1228" s="274"/>
      <c r="J1228" s="274"/>
      <c r="K1228" s="51">
        <f t="shared" si="521"/>
        <v>0</v>
      </c>
      <c r="L1228" s="51">
        <f t="shared" si="521"/>
        <v>0</v>
      </c>
      <c r="M1228" s="51">
        <f t="shared" si="521"/>
        <v>0</v>
      </c>
    </row>
    <row r="1229" spans="1:13" s="182" customFormat="1" ht="60" x14ac:dyDescent="0.25">
      <c r="A1229" s="183">
        <f>A1227+0.0001</f>
        <v>3.4940000000007112</v>
      </c>
      <c r="B1229" s="202" t="s">
        <v>1635</v>
      </c>
      <c r="C1229" s="352" t="s">
        <v>2075</v>
      </c>
      <c r="D1229" s="193" t="s">
        <v>1983</v>
      </c>
      <c r="E1229" s="331" t="s">
        <v>1889</v>
      </c>
      <c r="F1229" s="332" t="s">
        <v>44</v>
      </c>
      <c r="G1229" s="361"/>
      <c r="H1229" s="51">
        <f t="shared" ref="H1229:I1229" si="580">H1068*1.3</f>
        <v>28197</v>
      </c>
      <c r="I1229" s="274">
        <f t="shared" si="580"/>
        <v>28197</v>
      </c>
      <c r="J1229" s="274">
        <f t="shared" ref="J1229" si="581">J1068*1.3</f>
        <v>28197</v>
      </c>
      <c r="K1229" s="51">
        <f t="shared" si="521"/>
        <v>0</v>
      </c>
      <c r="L1229" s="51">
        <f t="shared" si="521"/>
        <v>0</v>
      </c>
      <c r="M1229" s="51">
        <f t="shared" si="521"/>
        <v>0</v>
      </c>
    </row>
    <row r="1230" spans="1:13" s="182" customFormat="1" x14ac:dyDescent="0.25">
      <c r="A1230" s="183"/>
      <c r="B1230" s="202"/>
      <c r="C1230" s="352"/>
      <c r="D1230" s="193"/>
      <c r="E1230" s="331"/>
      <c r="F1230" s="332"/>
      <c r="G1230" s="361"/>
      <c r="H1230" s="51"/>
      <c r="I1230" s="274"/>
      <c r="J1230" s="274"/>
      <c r="K1230" s="51">
        <f t="shared" si="521"/>
        <v>0</v>
      </c>
      <c r="L1230" s="51">
        <f t="shared" si="521"/>
        <v>0</v>
      </c>
      <c r="M1230" s="51">
        <f t="shared" si="521"/>
        <v>0</v>
      </c>
    </row>
    <row r="1231" spans="1:13" s="182" customFormat="1" ht="60" x14ac:dyDescent="0.25">
      <c r="A1231" s="183">
        <f>A1229+0.0001</f>
        <v>3.4941000000007114</v>
      </c>
      <c r="B1231" s="202" t="s">
        <v>1635</v>
      </c>
      <c r="C1231" s="352" t="s">
        <v>2075</v>
      </c>
      <c r="D1231" s="193" t="s">
        <v>1985</v>
      </c>
      <c r="E1231" s="331" t="s">
        <v>1945</v>
      </c>
      <c r="F1231" s="332" t="s">
        <v>44</v>
      </c>
      <c r="G1231" s="361"/>
      <c r="H1231" s="51">
        <f t="shared" ref="H1231:I1231" si="582">H1070*1.3</f>
        <v>35542</v>
      </c>
      <c r="I1231" s="274">
        <f t="shared" si="582"/>
        <v>35542</v>
      </c>
      <c r="J1231" s="274">
        <f t="shared" ref="J1231" si="583">J1070*1.3</f>
        <v>35542</v>
      </c>
      <c r="K1231" s="51">
        <f t="shared" si="521"/>
        <v>0</v>
      </c>
      <c r="L1231" s="51">
        <f t="shared" si="521"/>
        <v>0</v>
      </c>
      <c r="M1231" s="51">
        <f t="shared" si="521"/>
        <v>0</v>
      </c>
    </row>
    <row r="1232" spans="1:13" s="182" customFormat="1" x14ac:dyDescent="0.25">
      <c r="A1232" s="183"/>
      <c r="B1232" s="202"/>
      <c r="C1232" s="352"/>
      <c r="D1232" s="193"/>
      <c r="E1232" s="331"/>
      <c r="F1232" s="332"/>
      <c r="G1232" s="361"/>
      <c r="H1232" s="51"/>
      <c r="I1232" s="51"/>
      <c r="J1232" s="274"/>
      <c r="K1232" s="51">
        <f t="shared" si="521"/>
        <v>0</v>
      </c>
      <c r="L1232" s="51">
        <f t="shared" si="521"/>
        <v>0</v>
      </c>
      <c r="M1232" s="51">
        <f t="shared" si="521"/>
        <v>0</v>
      </c>
    </row>
    <row r="1233" spans="1:13" s="182" customFormat="1" ht="45" x14ac:dyDescent="0.25">
      <c r="A1233" s="183">
        <f>A1231+0.0001</f>
        <v>3.4942000000007116</v>
      </c>
      <c r="B1233" s="202" t="s">
        <v>1658</v>
      </c>
      <c r="C1233" s="352" t="s">
        <v>2076</v>
      </c>
      <c r="D1233" s="193" t="s">
        <v>1982</v>
      </c>
      <c r="E1233" s="331" t="s">
        <v>1892</v>
      </c>
      <c r="F1233" s="332" t="s">
        <v>44</v>
      </c>
      <c r="G1233" s="361"/>
      <c r="H1233" s="51">
        <f t="shared" ref="H1233:I1233" si="584">H1072*1.3</f>
        <v>15041</v>
      </c>
      <c r="I1233" s="51">
        <f t="shared" si="584"/>
        <v>13234</v>
      </c>
      <c r="J1233" s="274">
        <f t="shared" ref="J1233" si="585">J1072*1.3</f>
        <v>13234</v>
      </c>
      <c r="K1233" s="51">
        <f t="shared" ref="K1233:M1296" si="586">$G1233*H1233</f>
        <v>0</v>
      </c>
      <c r="L1233" s="51">
        <f t="shared" si="586"/>
        <v>0</v>
      </c>
      <c r="M1233" s="51">
        <f t="shared" si="586"/>
        <v>0</v>
      </c>
    </row>
    <row r="1234" spans="1:13" s="182" customFormat="1" x14ac:dyDescent="0.25">
      <c r="A1234" s="183"/>
      <c r="B1234" s="202"/>
      <c r="C1234" s="352"/>
      <c r="D1234" s="193"/>
      <c r="E1234" s="331"/>
      <c r="F1234" s="332"/>
      <c r="G1234" s="361"/>
      <c r="H1234" s="51"/>
      <c r="I1234" s="51"/>
      <c r="J1234" s="274"/>
      <c r="K1234" s="51">
        <f t="shared" si="586"/>
        <v>0</v>
      </c>
      <c r="L1234" s="51">
        <f t="shared" si="586"/>
        <v>0</v>
      </c>
      <c r="M1234" s="51">
        <f t="shared" si="586"/>
        <v>0</v>
      </c>
    </row>
    <row r="1235" spans="1:13" s="182" customFormat="1" ht="45" x14ac:dyDescent="0.25">
      <c r="A1235" s="183">
        <f>A1233+0.0001</f>
        <v>3.4943000000007118</v>
      </c>
      <c r="B1235" s="202" t="s">
        <v>1658</v>
      </c>
      <c r="C1235" s="352" t="s">
        <v>2076</v>
      </c>
      <c r="D1235" s="193" t="s">
        <v>1983</v>
      </c>
      <c r="E1235" s="331" t="s">
        <v>1893</v>
      </c>
      <c r="F1235" s="332" t="s">
        <v>44</v>
      </c>
      <c r="G1235" s="361"/>
      <c r="H1235" s="51">
        <f t="shared" ref="H1235:I1235" si="587">H1074*1.3</f>
        <v>21346</v>
      </c>
      <c r="I1235" s="51">
        <f t="shared" si="587"/>
        <v>14183</v>
      </c>
      <c r="J1235" s="274">
        <f t="shared" ref="J1235" si="588">J1074*1.3</f>
        <v>14183</v>
      </c>
      <c r="K1235" s="51">
        <f t="shared" si="586"/>
        <v>0</v>
      </c>
      <c r="L1235" s="51">
        <f t="shared" si="586"/>
        <v>0</v>
      </c>
      <c r="M1235" s="51">
        <f t="shared" si="586"/>
        <v>0</v>
      </c>
    </row>
    <row r="1236" spans="1:13" s="182" customFormat="1" x14ac:dyDescent="0.25">
      <c r="A1236" s="183"/>
      <c r="B1236" s="202"/>
      <c r="C1236" s="352"/>
      <c r="D1236" s="193"/>
      <c r="E1236" s="331"/>
      <c r="F1236" s="332"/>
      <c r="G1236" s="361"/>
      <c r="H1236" s="51"/>
      <c r="I1236" s="51"/>
      <c r="J1236" s="274"/>
      <c r="K1236" s="51">
        <f t="shared" si="586"/>
        <v>0</v>
      </c>
      <c r="L1236" s="51">
        <f t="shared" si="586"/>
        <v>0</v>
      </c>
      <c r="M1236" s="51">
        <f t="shared" si="586"/>
        <v>0</v>
      </c>
    </row>
    <row r="1237" spans="1:13" s="182" customFormat="1" ht="45" x14ac:dyDescent="0.25">
      <c r="A1237" s="183">
        <f>A1235+0.0001</f>
        <v>3.494400000000712</v>
      </c>
      <c r="B1237" s="202" t="s">
        <v>1658</v>
      </c>
      <c r="C1237" s="352" t="s">
        <v>2077</v>
      </c>
      <c r="D1237" s="193" t="s">
        <v>1982</v>
      </c>
      <c r="E1237" s="331" t="s">
        <v>1895</v>
      </c>
      <c r="F1237" s="332" t="s">
        <v>44</v>
      </c>
      <c r="G1237" s="361"/>
      <c r="H1237" s="51">
        <f t="shared" ref="H1237:I1237" si="589">H1076*1.3</f>
        <v>17680</v>
      </c>
      <c r="I1237" s="51">
        <f t="shared" si="589"/>
        <v>13962</v>
      </c>
      <c r="J1237" s="274">
        <f t="shared" ref="J1237" si="590">J1076*1.3</f>
        <v>13962</v>
      </c>
      <c r="K1237" s="51">
        <f t="shared" si="586"/>
        <v>0</v>
      </c>
      <c r="L1237" s="51">
        <f t="shared" si="586"/>
        <v>0</v>
      </c>
      <c r="M1237" s="51">
        <f t="shared" si="586"/>
        <v>0</v>
      </c>
    </row>
    <row r="1238" spans="1:13" s="182" customFormat="1" x14ac:dyDescent="0.25">
      <c r="A1238" s="183"/>
      <c r="B1238" s="202"/>
      <c r="C1238" s="352"/>
      <c r="D1238" s="193"/>
      <c r="E1238" s="331"/>
      <c r="F1238" s="332"/>
      <c r="G1238" s="361"/>
      <c r="H1238" s="51"/>
      <c r="I1238" s="51"/>
      <c r="J1238" s="274"/>
      <c r="K1238" s="51">
        <f t="shared" si="586"/>
        <v>0</v>
      </c>
      <c r="L1238" s="51">
        <f t="shared" si="586"/>
        <v>0</v>
      </c>
      <c r="M1238" s="51">
        <f t="shared" si="586"/>
        <v>0</v>
      </c>
    </row>
    <row r="1239" spans="1:13" s="182" customFormat="1" ht="60" x14ac:dyDescent="0.25">
      <c r="A1239" s="183">
        <f>A1237+0.0001</f>
        <v>3.4945000000007123</v>
      </c>
      <c r="B1239" s="202" t="s">
        <v>1658</v>
      </c>
      <c r="C1239" s="352" t="s">
        <v>2077</v>
      </c>
      <c r="D1239" s="193" t="s">
        <v>1983</v>
      </c>
      <c r="E1239" s="331" t="s">
        <v>1896</v>
      </c>
      <c r="F1239" s="332" t="s">
        <v>44</v>
      </c>
      <c r="G1239" s="361"/>
      <c r="H1239" s="51">
        <f t="shared" ref="H1239:I1239" si="591">H1078*1.3</f>
        <v>22763</v>
      </c>
      <c r="I1239" s="51">
        <f t="shared" si="591"/>
        <v>15106</v>
      </c>
      <c r="J1239" s="274">
        <f t="shared" ref="J1239" si="592">J1078*1.3</f>
        <v>15106</v>
      </c>
      <c r="K1239" s="51">
        <f t="shared" si="586"/>
        <v>0</v>
      </c>
      <c r="L1239" s="51">
        <f t="shared" si="586"/>
        <v>0</v>
      </c>
      <c r="M1239" s="51">
        <f t="shared" si="586"/>
        <v>0</v>
      </c>
    </row>
    <row r="1240" spans="1:13" s="182" customFormat="1" x14ac:dyDescent="0.25">
      <c r="A1240" s="183"/>
      <c r="B1240" s="202"/>
      <c r="C1240" s="352"/>
      <c r="D1240" s="193"/>
      <c r="E1240" s="331"/>
      <c r="F1240" s="332"/>
      <c r="G1240" s="361"/>
      <c r="H1240" s="51"/>
      <c r="I1240" s="51"/>
      <c r="J1240" s="274"/>
      <c r="K1240" s="51">
        <f t="shared" si="586"/>
        <v>0</v>
      </c>
      <c r="L1240" s="51">
        <f t="shared" si="586"/>
        <v>0</v>
      </c>
      <c r="M1240" s="51">
        <f t="shared" si="586"/>
        <v>0</v>
      </c>
    </row>
    <row r="1241" spans="1:13" s="182" customFormat="1" ht="45" x14ac:dyDescent="0.25">
      <c r="A1241" s="183">
        <f>A1239+0.0001</f>
        <v>3.4946000000007125</v>
      </c>
      <c r="B1241" s="202" t="s">
        <v>1663</v>
      </c>
      <c r="C1241" s="352" t="s">
        <v>2078</v>
      </c>
      <c r="D1241" s="193" t="s">
        <v>1982</v>
      </c>
      <c r="E1241" s="331" t="s">
        <v>1898</v>
      </c>
      <c r="F1241" s="332" t="s">
        <v>44</v>
      </c>
      <c r="G1241" s="361"/>
      <c r="H1241" s="51">
        <f t="shared" ref="H1241:I1241" si="593">H1080*1.3</f>
        <v>19760</v>
      </c>
      <c r="I1241" s="51">
        <f t="shared" si="593"/>
        <v>15730</v>
      </c>
      <c r="J1241" s="274">
        <f t="shared" ref="J1241" si="594">J1080*1.3</f>
        <v>15730</v>
      </c>
      <c r="K1241" s="51">
        <f t="shared" si="586"/>
        <v>0</v>
      </c>
      <c r="L1241" s="51">
        <f t="shared" si="586"/>
        <v>0</v>
      </c>
      <c r="M1241" s="51">
        <f t="shared" si="586"/>
        <v>0</v>
      </c>
    </row>
    <row r="1242" spans="1:13" s="182" customFormat="1" x14ac:dyDescent="0.25">
      <c r="A1242" s="183"/>
      <c r="B1242" s="202"/>
      <c r="C1242" s="352"/>
      <c r="D1242" s="193"/>
      <c r="E1242" s="331"/>
      <c r="F1242" s="332"/>
      <c r="G1242" s="361"/>
      <c r="H1242" s="51"/>
      <c r="I1242" s="51"/>
      <c r="J1242" s="274"/>
      <c r="K1242" s="51">
        <f t="shared" si="586"/>
        <v>0</v>
      </c>
      <c r="L1242" s="51">
        <f t="shared" si="586"/>
        <v>0</v>
      </c>
      <c r="M1242" s="51">
        <f t="shared" si="586"/>
        <v>0</v>
      </c>
    </row>
    <row r="1243" spans="1:13" s="182" customFormat="1" ht="60" x14ac:dyDescent="0.25">
      <c r="A1243" s="183">
        <f>A1241+0.0001</f>
        <v>3.4947000000007127</v>
      </c>
      <c r="B1243" s="202" t="s">
        <v>1663</v>
      </c>
      <c r="C1243" s="352" t="s">
        <v>2078</v>
      </c>
      <c r="D1243" s="193" t="s">
        <v>1983</v>
      </c>
      <c r="E1243" s="331" t="s">
        <v>1899</v>
      </c>
      <c r="F1243" s="332" t="s">
        <v>44</v>
      </c>
      <c r="G1243" s="361"/>
      <c r="H1243" s="51">
        <f t="shared" ref="H1243:I1243" si="595">H1082*1.3</f>
        <v>24921</v>
      </c>
      <c r="I1243" s="51">
        <f t="shared" si="595"/>
        <v>16731</v>
      </c>
      <c r="J1243" s="274">
        <f t="shared" ref="J1243" si="596">J1082*1.3</f>
        <v>16731</v>
      </c>
      <c r="K1243" s="51">
        <f t="shared" si="586"/>
        <v>0</v>
      </c>
      <c r="L1243" s="51">
        <f t="shared" si="586"/>
        <v>0</v>
      </c>
      <c r="M1243" s="51">
        <f t="shared" si="586"/>
        <v>0</v>
      </c>
    </row>
    <row r="1244" spans="1:13" s="182" customFormat="1" x14ac:dyDescent="0.25">
      <c r="A1244" s="183"/>
      <c r="B1244" s="202"/>
      <c r="C1244" s="352"/>
      <c r="D1244" s="193"/>
      <c r="E1244" s="331"/>
      <c r="F1244" s="332"/>
      <c r="G1244" s="361"/>
      <c r="H1244" s="51"/>
      <c r="I1244" s="51"/>
      <c r="J1244" s="274"/>
      <c r="K1244" s="51">
        <f t="shared" si="586"/>
        <v>0</v>
      </c>
      <c r="L1244" s="51">
        <f t="shared" si="586"/>
        <v>0</v>
      </c>
      <c r="M1244" s="51">
        <f t="shared" si="586"/>
        <v>0</v>
      </c>
    </row>
    <row r="1245" spans="1:13" s="182" customFormat="1" ht="45" x14ac:dyDescent="0.25">
      <c r="A1245" s="183">
        <f>A1243+0.0001</f>
        <v>3.4948000000007129</v>
      </c>
      <c r="B1245" s="202" t="s">
        <v>1663</v>
      </c>
      <c r="C1245" s="352" t="s">
        <v>2078</v>
      </c>
      <c r="D1245" s="193" t="s">
        <v>1985</v>
      </c>
      <c r="E1245" s="331" t="s">
        <v>1968</v>
      </c>
      <c r="F1245" s="332" t="s">
        <v>44</v>
      </c>
      <c r="G1245" s="361"/>
      <c r="H1245" s="51">
        <f t="shared" ref="H1245:I1245" si="597">H1084*1.3</f>
        <v>29835</v>
      </c>
      <c r="I1245" s="51">
        <f t="shared" si="597"/>
        <v>17537</v>
      </c>
      <c r="J1245" s="274">
        <f t="shared" ref="J1245" si="598">J1084*1.3</f>
        <v>17537</v>
      </c>
      <c r="K1245" s="51">
        <f t="shared" si="586"/>
        <v>0</v>
      </c>
      <c r="L1245" s="51">
        <f t="shared" si="586"/>
        <v>0</v>
      </c>
      <c r="M1245" s="51">
        <f t="shared" si="586"/>
        <v>0</v>
      </c>
    </row>
    <row r="1246" spans="1:13" s="182" customFormat="1" x14ac:dyDescent="0.25">
      <c r="A1246" s="183"/>
      <c r="B1246" s="202"/>
      <c r="C1246" s="352"/>
      <c r="D1246" s="193"/>
      <c r="E1246" s="331"/>
      <c r="F1246" s="332"/>
      <c r="G1246" s="361"/>
      <c r="H1246" s="51"/>
      <c r="I1246" s="51"/>
      <c r="J1246" s="274"/>
      <c r="K1246" s="51">
        <f t="shared" si="586"/>
        <v>0</v>
      </c>
      <c r="L1246" s="51">
        <f t="shared" si="586"/>
        <v>0</v>
      </c>
      <c r="M1246" s="51">
        <f t="shared" si="586"/>
        <v>0</v>
      </c>
    </row>
    <row r="1247" spans="1:13" s="182" customFormat="1" ht="45" x14ac:dyDescent="0.25">
      <c r="A1247" s="183">
        <f>A1245+0.0001</f>
        <v>3.4949000000007131</v>
      </c>
      <c r="B1247" s="202" t="s">
        <v>1663</v>
      </c>
      <c r="C1247" s="352" t="s">
        <v>2080</v>
      </c>
      <c r="D1247" s="193" t="s">
        <v>1982</v>
      </c>
      <c r="E1247" s="331" t="s">
        <v>1902</v>
      </c>
      <c r="F1247" s="332" t="s">
        <v>44</v>
      </c>
      <c r="G1247" s="361"/>
      <c r="H1247" s="51">
        <f t="shared" ref="H1247:I1247" si="599">H1086*1.3</f>
        <v>21658</v>
      </c>
      <c r="I1247" s="274">
        <f t="shared" si="599"/>
        <v>21658</v>
      </c>
      <c r="J1247" s="274">
        <f t="shared" ref="J1247" si="600">J1086*1.3</f>
        <v>21658</v>
      </c>
      <c r="K1247" s="51">
        <f t="shared" si="586"/>
        <v>0</v>
      </c>
      <c r="L1247" s="51">
        <f t="shared" si="586"/>
        <v>0</v>
      </c>
      <c r="M1247" s="51">
        <f t="shared" si="586"/>
        <v>0</v>
      </c>
    </row>
    <row r="1248" spans="1:13" s="182" customFormat="1" x14ac:dyDescent="0.25">
      <c r="A1248" s="183"/>
      <c r="B1248" s="202"/>
      <c r="C1248" s="352"/>
      <c r="D1248" s="193"/>
      <c r="E1248" s="331"/>
      <c r="F1248" s="332"/>
      <c r="G1248" s="361"/>
      <c r="H1248" s="51"/>
      <c r="I1248" s="274"/>
      <c r="J1248" s="274"/>
      <c r="K1248" s="51">
        <f t="shared" si="586"/>
        <v>0</v>
      </c>
      <c r="L1248" s="51">
        <f t="shared" si="586"/>
        <v>0</v>
      </c>
      <c r="M1248" s="51">
        <f t="shared" si="586"/>
        <v>0</v>
      </c>
    </row>
    <row r="1249" spans="1:13" s="182" customFormat="1" ht="60" x14ac:dyDescent="0.25">
      <c r="A1249" s="183">
        <f>A1247+0.0001</f>
        <v>3.4950000000007133</v>
      </c>
      <c r="B1249" s="202" t="s">
        <v>1663</v>
      </c>
      <c r="C1249" s="352" t="s">
        <v>2080</v>
      </c>
      <c r="D1249" s="193" t="s">
        <v>1983</v>
      </c>
      <c r="E1249" s="331" t="s">
        <v>1903</v>
      </c>
      <c r="F1249" s="332" t="s">
        <v>44</v>
      </c>
      <c r="G1249" s="361"/>
      <c r="H1249" s="51">
        <f t="shared" ref="H1249:I1249" si="601">H1088*1.3</f>
        <v>26858</v>
      </c>
      <c r="I1249" s="274">
        <f t="shared" si="601"/>
        <v>26858</v>
      </c>
      <c r="J1249" s="274">
        <f t="shared" ref="J1249" si="602">J1088*1.3</f>
        <v>26858</v>
      </c>
      <c r="K1249" s="51">
        <f t="shared" si="586"/>
        <v>0</v>
      </c>
      <c r="L1249" s="51">
        <f t="shared" si="586"/>
        <v>0</v>
      </c>
      <c r="M1249" s="51">
        <f t="shared" si="586"/>
        <v>0</v>
      </c>
    </row>
    <row r="1250" spans="1:13" s="182" customFormat="1" x14ac:dyDescent="0.25">
      <c r="A1250" s="183"/>
      <c r="B1250" s="202"/>
      <c r="C1250" s="352"/>
      <c r="D1250" s="193"/>
      <c r="E1250" s="331"/>
      <c r="F1250" s="332"/>
      <c r="G1250" s="361"/>
      <c r="H1250" s="51"/>
      <c r="I1250" s="274"/>
      <c r="J1250" s="274"/>
      <c r="K1250" s="51">
        <f t="shared" si="586"/>
        <v>0</v>
      </c>
      <c r="L1250" s="51">
        <f t="shared" si="586"/>
        <v>0</v>
      </c>
      <c r="M1250" s="51">
        <f t="shared" si="586"/>
        <v>0</v>
      </c>
    </row>
    <row r="1251" spans="1:13" s="182" customFormat="1" ht="45" x14ac:dyDescent="0.25">
      <c r="A1251" s="183">
        <f>A1249+0.0001</f>
        <v>3.4951000000007135</v>
      </c>
      <c r="B1251" s="202" t="s">
        <v>1663</v>
      </c>
      <c r="C1251" s="352" t="s">
        <v>2080</v>
      </c>
      <c r="D1251" s="193" t="s">
        <v>1985</v>
      </c>
      <c r="E1251" s="331" t="s">
        <v>1904</v>
      </c>
      <c r="F1251" s="332" t="s">
        <v>44</v>
      </c>
      <c r="G1251" s="361"/>
      <c r="H1251" s="51">
        <f t="shared" ref="H1251:I1251" si="603">H1090*1.3</f>
        <v>31863</v>
      </c>
      <c r="I1251" s="274">
        <f t="shared" si="603"/>
        <v>31863</v>
      </c>
      <c r="J1251" s="274">
        <f t="shared" ref="J1251" si="604">J1090*1.3</f>
        <v>31863</v>
      </c>
      <c r="K1251" s="51">
        <f t="shared" si="586"/>
        <v>0</v>
      </c>
      <c r="L1251" s="51">
        <f t="shared" si="586"/>
        <v>0</v>
      </c>
      <c r="M1251" s="51">
        <f t="shared" si="586"/>
        <v>0</v>
      </c>
    </row>
    <row r="1252" spans="1:13" s="182" customFormat="1" x14ac:dyDescent="0.25">
      <c r="A1252" s="183"/>
      <c r="B1252" s="202"/>
      <c r="C1252" s="352"/>
      <c r="D1252" s="193"/>
      <c r="E1252" s="331"/>
      <c r="F1252" s="332"/>
      <c r="G1252" s="361"/>
      <c r="H1252" s="51"/>
      <c r="I1252" s="274"/>
      <c r="J1252" s="274"/>
      <c r="K1252" s="51">
        <f t="shared" si="586"/>
        <v>0</v>
      </c>
      <c r="L1252" s="51">
        <f t="shared" si="586"/>
        <v>0</v>
      </c>
      <c r="M1252" s="51">
        <f t="shared" si="586"/>
        <v>0</v>
      </c>
    </row>
    <row r="1253" spans="1:13" s="182" customFormat="1" ht="45" x14ac:dyDescent="0.25">
      <c r="A1253" s="183">
        <f>A1251+0.0001</f>
        <v>3.4952000000007137</v>
      </c>
      <c r="B1253" s="202" t="s">
        <v>1663</v>
      </c>
      <c r="C1253" s="352" t="s">
        <v>2081</v>
      </c>
      <c r="D1253" s="193" t="s">
        <v>1982</v>
      </c>
      <c r="E1253" s="331" t="s">
        <v>1906</v>
      </c>
      <c r="F1253" s="332" t="s">
        <v>44</v>
      </c>
      <c r="G1253" s="361"/>
      <c r="H1253" s="51">
        <f t="shared" ref="H1253:I1253" si="605">H1092*1.3</f>
        <v>24635</v>
      </c>
      <c r="I1253" s="274">
        <f t="shared" si="605"/>
        <v>24635</v>
      </c>
      <c r="J1253" s="274">
        <f t="shared" ref="J1253" si="606">J1092*1.3</f>
        <v>24635</v>
      </c>
      <c r="K1253" s="51">
        <f t="shared" si="586"/>
        <v>0</v>
      </c>
      <c r="L1253" s="51">
        <f t="shared" si="586"/>
        <v>0</v>
      </c>
      <c r="M1253" s="51">
        <f t="shared" si="586"/>
        <v>0</v>
      </c>
    </row>
    <row r="1254" spans="1:13" s="182" customFormat="1" x14ac:dyDescent="0.25">
      <c r="A1254" s="183"/>
      <c r="B1254" s="202"/>
      <c r="C1254" s="352"/>
      <c r="D1254" s="193"/>
      <c r="E1254" s="331"/>
      <c r="F1254" s="332"/>
      <c r="G1254" s="361"/>
      <c r="H1254" s="51"/>
      <c r="I1254" s="274"/>
      <c r="J1254" s="274"/>
      <c r="K1254" s="51">
        <f t="shared" si="586"/>
        <v>0</v>
      </c>
      <c r="L1254" s="51">
        <f t="shared" si="586"/>
        <v>0</v>
      </c>
      <c r="M1254" s="51">
        <f t="shared" si="586"/>
        <v>0</v>
      </c>
    </row>
    <row r="1255" spans="1:13" s="182" customFormat="1" ht="60" x14ac:dyDescent="0.25">
      <c r="A1255" s="183">
        <f>A1253+0.0001</f>
        <v>3.4953000000007139</v>
      </c>
      <c r="B1255" s="202" t="s">
        <v>1663</v>
      </c>
      <c r="C1255" s="352" t="s">
        <v>2081</v>
      </c>
      <c r="D1255" s="193" t="s">
        <v>1983</v>
      </c>
      <c r="E1255" s="331" t="s">
        <v>1907</v>
      </c>
      <c r="F1255" s="332" t="s">
        <v>44</v>
      </c>
      <c r="G1255" s="361"/>
      <c r="H1255" s="51">
        <f t="shared" ref="H1255:I1255" si="607">H1094*1.3</f>
        <v>29874</v>
      </c>
      <c r="I1255" s="274">
        <f t="shared" si="607"/>
        <v>29874</v>
      </c>
      <c r="J1255" s="274">
        <f t="shared" ref="J1255" si="608">J1094*1.3</f>
        <v>29874</v>
      </c>
      <c r="K1255" s="51">
        <f t="shared" si="586"/>
        <v>0</v>
      </c>
      <c r="L1255" s="51">
        <f t="shared" si="586"/>
        <v>0</v>
      </c>
      <c r="M1255" s="51">
        <f t="shared" si="586"/>
        <v>0</v>
      </c>
    </row>
    <row r="1256" spans="1:13" s="182" customFormat="1" x14ac:dyDescent="0.25">
      <c r="A1256" s="183"/>
      <c r="B1256" s="202"/>
      <c r="C1256" s="352"/>
      <c r="D1256" s="193"/>
      <c r="E1256" s="331"/>
      <c r="F1256" s="332"/>
      <c r="G1256" s="361"/>
      <c r="H1256" s="51"/>
      <c r="I1256" s="274"/>
      <c r="J1256" s="274"/>
      <c r="K1256" s="51">
        <f t="shared" si="586"/>
        <v>0</v>
      </c>
      <c r="L1256" s="51">
        <f t="shared" si="586"/>
        <v>0</v>
      </c>
      <c r="M1256" s="51">
        <f t="shared" si="586"/>
        <v>0</v>
      </c>
    </row>
    <row r="1257" spans="1:13" s="182" customFormat="1" ht="45" x14ac:dyDescent="0.25">
      <c r="A1257" s="183">
        <f>A1255+0.0001</f>
        <v>3.4954000000007142</v>
      </c>
      <c r="B1257" s="202" t="s">
        <v>1663</v>
      </c>
      <c r="C1257" s="352" t="s">
        <v>2081</v>
      </c>
      <c r="D1257" s="193" t="s">
        <v>1985</v>
      </c>
      <c r="E1257" s="331" t="s">
        <v>1908</v>
      </c>
      <c r="F1257" s="332" t="s">
        <v>44</v>
      </c>
      <c r="G1257" s="361"/>
      <c r="H1257" s="51">
        <f t="shared" ref="H1257:I1257" si="609">H1096*1.3</f>
        <v>34996</v>
      </c>
      <c r="I1257" s="274">
        <f t="shared" si="609"/>
        <v>34996</v>
      </c>
      <c r="J1257" s="274">
        <f t="shared" ref="J1257" si="610">J1096*1.3</f>
        <v>34996</v>
      </c>
      <c r="K1257" s="51">
        <f t="shared" si="586"/>
        <v>0</v>
      </c>
      <c r="L1257" s="51">
        <f t="shared" si="586"/>
        <v>0</v>
      </c>
      <c r="M1257" s="51">
        <f t="shared" si="586"/>
        <v>0</v>
      </c>
    </row>
    <row r="1258" spans="1:13" s="182" customFormat="1" x14ac:dyDescent="0.25">
      <c r="A1258" s="183"/>
      <c r="B1258" s="202"/>
      <c r="C1258" s="352"/>
      <c r="D1258" s="193"/>
      <c r="E1258" s="331"/>
      <c r="F1258" s="332"/>
      <c r="G1258" s="361"/>
      <c r="H1258" s="51"/>
      <c r="I1258" s="274"/>
      <c r="J1258" s="274"/>
      <c r="K1258" s="51">
        <f t="shared" si="586"/>
        <v>0</v>
      </c>
      <c r="L1258" s="51">
        <f t="shared" si="586"/>
        <v>0</v>
      </c>
      <c r="M1258" s="51">
        <f t="shared" si="586"/>
        <v>0</v>
      </c>
    </row>
    <row r="1259" spans="1:13" s="182" customFormat="1" ht="45" x14ac:dyDescent="0.25">
      <c r="A1259" s="183">
        <f>A1257+0.0001</f>
        <v>3.4955000000007144</v>
      </c>
      <c r="B1259" s="202" t="s">
        <v>1663</v>
      </c>
      <c r="C1259" s="352" t="s">
        <v>2082</v>
      </c>
      <c r="D1259" s="193" t="s">
        <v>1982</v>
      </c>
      <c r="E1259" s="331" t="s">
        <v>1910</v>
      </c>
      <c r="F1259" s="332" t="s">
        <v>44</v>
      </c>
      <c r="G1259" s="361"/>
      <c r="H1259" s="51">
        <f t="shared" ref="H1259:I1259" si="611">H1098*1.3</f>
        <v>29055</v>
      </c>
      <c r="I1259" s="274">
        <f t="shared" si="611"/>
        <v>29055</v>
      </c>
      <c r="J1259" s="274">
        <f t="shared" ref="J1259" si="612">J1098*1.3</f>
        <v>29055</v>
      </c>
      <c r="K1259" s="51">
        <f t="shared" si="586"/>
        <v>0</v>
      </c>
      <c r="L1259" s="51">
        <f t="shared" si="586"/>
        <v>0</v>
      </c>
      <c r="M1259" s="51">
        <f t="shared" si="586"/>
        <v>0</v>
      </c>
    </row>
    <row r="1260" spans="1:13" s="182" customFormat="1" x14ac:dyDescent="0.25">
      <c r="A1260" s="183"/>
      <c r="B1260" s="202"/>
      <c r="C1260" s="352"/>
      <c r="D1260" s="193"/>
      <c r="E1260" s="331"/>
      <c r="F1260" s="332"/>
      <c r="G1260" s="361"/>
      <c r="H1260" s="51"/>
      <c r="I1260" s="274"/>
      <c r="J1260" s="274"/>
      <c r="K1260" s="51">
        <f t="shared" si="586"/>
        <v>0</v>
      </c>
      <c r="L1260" s="51">
        <f t="shared" si="586"/>
        <v>0</v>
      </c>
      <c r="M1260" s="51">
        <f t="shared" si="586"/>
        <v>0</v>
      </c>
    </row>
    <row r="1261" spans="1:13" s="182" customFormat="1" ht="60" x14ac:dyDescent="0.25">
      <c r="A1261" s="183">
        <f>A1259+0.0001</f>
        <v>3.4956000000007146</v>
      </c>
      <c r="B1261" s="202" t="s">
        <v>1663</v>
      </c>
      <c r="C1261" s="352" t="s">
        <v>2082</v>
      </c>
      <c r="D1261" s="193" t="s">
        <v>1983</v>
      </c>
      <c r="E1261" s="331" t="s">
        <v>1911</v>
      </c>
      <c r="F1261" s="332" t="s">
        <v>44</v>
      </c>
      <c r="G1261" s="361"/>
      <c r="H1261" s="51">
        <f t="shared" ref="H1261:I1261" si="613">H1100*1.3</f>
        <v>34346</v>
      </c>
      <c r="I1261" s="274">
        <f t="shared" si="613"/>
        <v>34346</v>
      </c>
      <c r="J1261" s="274">
        <f t="shared" ref="J1261" si="614">J1100*1.3</f>
        <v>34346</v>
      </c>
      <c r="K1261" s="51">
        <f t="shared" si="586"/>
        <v>0</v>
      </c>
      <c r="L1261" s="51">
        <f t="shared" si="586"/>
        <v>0</v>
      </c>
      <c r="M1261" s="51">
        <f t="shared" si="586"/>
        <v>0</v>
      </c>
    </row>
    <row r="1262" spans="1:13" s="182" customFormat="1" x14ac:dyDescent="0.25">
      <c r="A1262" s="183"/>
      <c r="B1262" s="202"/>
      <c r="C1262" s="352"/>
      <c r="D1262" s="193"/>
      <c r="E1262" s="331"/>
      <c r="F1262" s="332"/>
      <c r="G1262" s="361"/>
      <c r="H1262" s="51"/>
      <c r="I1262" s="274"/>
      <c r="J1262" s="274"/>
      <c r="K1262" s="51">
        <f t="shared" si="586"/>
        <v>0</v>
      </c>
      <c r="L1262" s="51">
        <f t="shared" si="586"/>
        <v>0</v>
      </c>
      <c r="M1262" s="51">
        <f t="shared" si="586"/>
        <v>0</v>
      </c>
    </row>
    <row r="1263" spans="1:13" s="182" customFormat="1" ht="45" x14ac:dyDescent="0.25">
      <c r="A1263" s="183">
        <f>A1261+0.0001</f>
        <v>3.4957000000007148</v>
      </c>
      <c r="B1263" s="202" t="s">
        <v>1663</v>
      </c>
      <c r="C1263" s="352" t="s">
        <v>2082</v>
      </c>
      <c r="D1263" s="193" t="s">
        <v>1985</v>
      </c>
      <c r="E1263" s="331" t="s">
        <v>1912</v>
      </c>
      <c r="F1263" s="332" t="s">
        <v>44</v>
      </c>
      <c r="G1263" s="361"/>
      <c r="H1263" s="51">
        <f t="shared" ref="H1263:I1263" si="615">H1102*1.3</f>
        <v>39585</v>
      </c>
      <c r="I1263" s="274">
        <f t="shared" si="615"/>
        <v>39585</v>
      </c>
      <c r="J1263" s="274">
        <f t="shared" ref="J1263" si="616">J1102*1.3</f>
        <v>39585</v>
      </c>
      <c r="K1263" s="51">
        <f t="shared" si="586"/>
        <v>0</v>
      </c>
      <c r="L1263" s="51">
        <f t="shared" si="586"/>
        <v>0</v>
      </c>
      <c r="M1263" s="51">
        <f t="shared" si="586"/>
        <v>0</v>
      </c>
    </row>
    <row r="1264" spans="1:13" s="182" customFormat="1" x14ac:dyDescent="0.25">
      <c r="A1264" s="183"/>
      <c r="B1264" s="202"/>
      <c r="C1264" s="352"/>
      <c r="D1264" s="193"/>
      <c r="E1264" s="331"/>
      <c r="F1264" s="332"/>
      <c r="G1264" s="361"/>
      <c r="H1264" s="51"/>
      <c r="I1264" s="274"/>
      <c r="J1264" s="274"/>
      <c r="K1264" s="51">
        <f t="shared" si="586"/>
        <v>0</v>
      </c>
      <c r="L1264" s="51">
        <f t="shared" si="586"/>
        <v>0</v>
      </c>
      <c r="M1264" s="51">
        <f t="shared" si="586"/>
        <v>0</v>
      </c>
    </row>
    <row r="1265" spans="1:13" s="182" customFormat="1" ht="45" x14ac:dyDescent="0.25">
      <c r="A1265" s="183">
        <f>A1263+0.0001</f>
        <v>3.495800000000715</v>
      </c>
      <c r="B1265" s="202" t="s">
        <v>1663</v>
      </c>
      <c r="C1265" s="352" t="s">
        <v>2083</v>
      </c>
      <c r="D1265" s="193" t="s">
        <v>1982</v>
      </c>
      <c r="E1265" s="331" t="s">
        <v>1914</v>
      </c>
      <c r="F1265" s="332" t="s">
        <v>44</v>
      </c>
      <c r="G1265" s="361"/>
      <c r="H1265" s="51">
        <f t="shared" ref="H1265:I1265" si="617">H1104*1.3</f>
        <v>40846</v>
      </c>
      <c r="I1265" s="274">
        <f t="shared" si="617"/>
        <v>40846</v>
      </c>
      <c r="J1265" s="274">
        <f t="shared" ref="J1265" si="618">J1104*1.3</f>
        <v>40846</v>
      </c>
      <c r="K1265" s="51">
        <f t="shared" si="586"/>
        <v>0</v>
      </c>
      <c r="L1265" s="51">
        <f t="shared" si="586"/>
        <v>0</v>
      </c>
      <c r="M1265" s="51">
        <f t="shared" si="586"/>
        <v>0</v>
      </c>
    </row>
    <row r="1266" spans="1:13" s="182" customFormat="1" x14ac:dyDescent="0.25">
      <c r="A1266" s="183"/>
      <c r="B1266" s="202"/>
      <c r="C1266" s="352"/>
      <c r="D1266" s="193"/>
      <c r="E1266" s="331"/>
      <c r="F1266" s="332"/>
      <c r="G1266" s="361"/>
      <c r="H1266" s="51"/>
      <c r="I1266" s="274"/>
      <c r="J1266" s="274"/>
      <c r="K1266" s="51">
        <f t="shared" si="586"/>
        <v>0</v>
      </c>
      <c r="L1266" s="51">
        <f t="shared" si="586"/>
        <v>0</v>
      </c>
      <c r="M1266" s="51">
        <f t="shared" si="586"/>
        <v>0</v>
      </c>
    </row>
    <row r="1267" spans="1:13" s="182" customFormat="1" ht="60" x14ac:dyDescent="0.25">
      <c r="A1267" s="183">
        <f>A1265+0.0001</f>
        <v>3.4959000000007152</v>
      </c>
      <c r="B1267" s="202" t="s">
        <v>1663</v>
      </c>
      <c r="C1267" s="352" t="s">
        <v>2083</v>
      </c>
      <c r="D1267" s="193" t="s">
        <v>1983</v>
      </c>
      <c r="E1267" s="331" t="s">
        <v>1915</v>
      </c>
      <c r="F1267" s="332" t="s">
        <v>44</v>
      </c>
      <c r="G1267" s="361"/>
      <c r="H1267" s="51">
        <f t="shared" ref="H1267:I1267" si="619">H1106*1.3</f>
        <v>46436</v>
      </c>
      <c r="I1267" s="274">
        <f t="shared" si="619"/>
        <v>46436</v>
      </c>
      <c r="J1267" s="274">
        <f t="shared" ref="J1267" si="620">J1106*1.3</f>
        <v>46436</v>
      </c>
      <c r="K1267" s="51">
        <f t="shared" si="586"/>
        <v>0</v>
      </c>
      <c r="L1267" s="51">
        <f t="shared" si="586"/>
        <v>0</v>
      </c>
      <c r="M1267" s="51">
        <f t="shared" si="586"/>
        <v>0</v>
      </c>
    </row>
    <row r="1268" spans="1:13" s="182" customFormat="1" x14ac:dyDescent="0.25">
      <c r="A1268" s="183"/>
      <c r="B1268" s="202"/>
      <c r="C1268" s="352"/>
      <c r="D1268" s="193"/>
      <c r="E1268" s="331"/>
      <c r="F1268" s="332"/>
      <c r="G1268" s="361"/>
      <c r="H1268" s="51"/>
      <c r="I1268" s="274"/>
      <c r="J1268" s="274"/>
      <c r="K1268" s="51">
        <f t="shared" si="586"/>
        <v>0</v>
      </c>
      <c r="L1268" s="51">
        <f t="shared" si="586"/>
        <v>0</v>
      </c>
      <c r="M1268" s="51">
        <f t="shared" si="586"/>
        <v>0</v>
      </c>
    </row>
    <row r="1269" spans="1:13" s="182" customFormat="1" ht="45" x14ac:dyDescent="0.25">
      <c r="A1269" s="183">
        <f>A1267+0.0001</f>
        <v>3.4960000000007154</v>
      </c>
      <c r="B1269" s="202" t="s">
        <v>1663</v>
      </c>
      <c r="C1269" s="352" t="s">
        <v>2083</v>
      </c>
      <c r="D1269" s="193" t="s">
        <v>1985</v>
      </c>
      <c r="E1269" s="331" t="s">
        <v>1916</v>
      </c>
      <c r="F1269" s="332" t="s">
        <v>44</v>
      </c>
      <c r="G1269" s="361"/>
      <c r="H1269" s="51">
        <f t="shared" ref="H1269:I1269" si="621">H1108*1.3</f>
        <v>51740</v>
      </c>
      <c r="I1269" s="274">
        <f t="shared" si="621"/>
        <v>51740</v>
      </c>
      <c r="J1269" s="274">
        <f t="shared" ref="J1269" si="622">J1108*1.3</f>
        <v>51740</v>
      </c>
      <c r="K1269" s="51">
        <f t="shared" si="586"/>
        <v>0</v>
      </c>
      <c r="L1269" s="51">
        <f t="shared" si="586"/>
        <v>0</v>
      </c>
      <c r="M1269" s="51">
        <f t="shared" si="586"/>
        <v>0</v>
      </c>
    </row>
    <row r="1270" spans="1:13" s="182" customFormat="1" x14ac:dyDescent="0.25">
      <c r="A1270" s="183"/>
      <c r="B1270" s="202"/>
      <c r="C1270" s="352"/>
      <c r="D1270" s="193"/>
      <c r="E1270" s="331"/>
      <c r="F1270" s="332"/>
      <c r="G1270" s="361"/>
      <c r="H1270" s="51"/>
      <c r="I1270" s="274"/>
      <c r="J1270" s="274"/>
      <c r="K1270" s="51">
        <f t="shared" si="586"/>
        <v>0</v>
      </c>
      <c r="L1270" s="51">
        <f t="shared" si="586"/>
        <v>0</v>
      </c>
      <c r="M1270" s="51">
        <f t="shared" si="586"/>
        <v>0</v>
      </c>
    </row>
    <row r="1271" spans="1:13" s="182" customFormat="1" ht="45" x14ac:dyDescent="0.25">
      <c r="A1271" s="183">
        <f>A1269+0.0001</f>
        <v>3.4961000000007156</v>
      </c>
      <c r="B1271" s="202" t="s">
        <v>1674</v>
      </c>
      <c r="C1271" s="352" t="s">
        <v>2084</v>
      </c>
      <c r="D1271" s="193" t="s">
        <v>1982</v>
      </c>
      <c r="E1271" s="331" t="s">
        <v>1918</v>
      </c>
      <c r="F1271" s="332" t="s">
        <v>44</v>
      </c>
      <c r="G1271" s="361"/>
      <c r="H1271" s="51">
        <f t="shared" ref="H1271:I1271" si="623">H1110*1.3</f>
        <v>59332</v>
      </c>
      <c r="I1271" s="274">
        <f t="shared" si="623"/>
        <v>59332</v>
      </c>
      <c r="J1271" s="274">
        <f t="shared" ref="J1271" si="624">J1110*1.3</f>
        <v>59332</v>
      </c>
      <c r="K1271" s="51">
        <f t="shared" si="586"/>
        <v>0</v>
      </c>
      <c r="L1271" s="51">
        <f t="shared" si="586"/>
        <v>0</v>
      </c>
      <c r="M1271" s="51">
        <f t="shared" si="586"/>
        <v>0</v>
      </c>
    </row>
    <row r="1272" spans="1:13" s="182" customFormat="1" x14ac:dyDescent="0.25">
      <c r="A1272" s="183"/>
      <c r="B1272" s="202"/>
      <c r="C1272" s="352"/>
      <c r="D1272" s="193"/>
      <c r="E1272" s="331"/>
      <c r="F1272" s="332"/>
      <c r="G1272" s="361"/>
      <c r="H1272" s="51"/>
      <c r="I1272" s="274"/>
      <c r="J1272" s="274"/>
      <c r="K1272" s="51">
        <f t="shared" si="586"/>
        <v>0</v>
      </c>
      <c r="L1272" s="51">
        <f t="shared" si="586"/>
        <v>0</v>
      </c>
      <c r="M1272" s="51">
        <f t="shared" si="586"/>
        <v>0</v>
      </c>
    </row>
    <row r="1273" spans="1:13" s="182" customFormat="1" ht="60" x14ac:dyDescent="0.25">
      <c r="A1273" s="183">
        <f>A1271+0.0001</f>
        <v>3.4962000000007158</v>
      </c>
      <c r="B1273" s="202" t="s">
        <v>1674</v>
      </c>
      <c r="C1273" s="352" t="s">
        <v>2084</v>
      </c>
      <c r="D1273" s="193" t="s">
        <v>1983</v>
      </c>
      <c r="E1273" s="331" t="s">
        <v>1919</v>
      </c>
      <c r="F1273" s="332" t="s">
        <v>44</v>
      </c>
      <c r="G1273" s="361"/>
      <c r="H1273" s="51">
        <f t="shared" ref="H1273:I1273" si="625">H1112*1.3</f>
        <v>65130</v>
      </c>
      <c r="I1273" s="274">
        <f t="shared" si="625"/>
        <v>65130</v>
      </c>
      <c r="J1273" s="274">
        <f t="shared" ref="J1273" si="626">J1112*1.3</f>
        <v>65130</v>
      </c>
      <c r="K1273" s="51">
        <f t="shared" si="586"/>
        <v>0</v>
      </c>
      <c r="L1273" s="51">
        <f t="shared" si="586"/>
        <v>0</v>
      </c>
      <c r="M1273" s="51">
        <f t="shared" si="586"/>
        <v>0</v>
      </c>
    </row>
    <row r="1274" spans="1:13" s="182" customFormat="1" x14ac:dyDescent="0.25">
      <c r="A1274" s="183"/>
      <c r="B1274" s="202"/>
      <c r="C1274" s="352"/>
      <c r="D1274" s="193"/>
      <c r="E1274" s="331"/>
      <c r="F1274" s="332"/>
      <c r="G1274" s="361"/>
      <c r="H1274" s="51"/>
      <c r="I1274" s="274"/>
      <c r="J1274" s="274"/>
      <c r="K1274" s="51">
        <f t="shared" si="586"/>
        <v>0</v>
      </c>
      <c r="L1274" s="51">
        <f t="shared" si="586"/>
        <v>0</v>
      </c>
      <c r="M1274" s="51">
        <f t="shared" si="586"/>
        <v>0</v>
      </c>
    </row>
    <row r="1275" spans="1:13" s="182" customFormat="1" ht="45" x14ac:dyDescent="0.25">
      <c r="A1275" s="183">
        <f>A1273+0.0001</f>
        <v>3.4963000000007161</v>
      </c>
      <c r="B1275" s="202" t="s">
        <v>1674</v>
      </c>
      <c r="C1275" s="352" t="s">
        <v>2084</v>
      </c>
      <c r="D1275" s="193" t="s">
        <v>1985</v>
      </c>
      <c r="E1275" s="331" t="s">
        <v>1920</v>
      </c>
      <c r="F1275" s="332" t="s">
        <v>44</v>
      </c>
      <c r="G1275" s="361"/>
      <c r="H1275" s="51">
        <f t="shared" ref="H1275:I1275" si="627">H1114*1.3</f>
        <v>70759</v>
      </c>
      <c r="I1275" s="274">
        <f t="shared" si="627"/>
        <v>70759</v>
      </c>
      <c r="J1275" s="274">
        <f t="shared" ref="J1275" si="628">J1114*1.3</f>
        <v>70759</v>
      </c>
      <c r="K1275" s="51">
        <f t="shared" si="586"/>
        <v>0</v>
      </c>
      <c r="L1275" s="51">
        <f t="shared" si="586"/>
        <v>0</v>
      </c>
      <c r="M1275" s="51">
        <f t="shared" si="586"/>
        <v>0</v>
      </c>
    </row>
    <row r="1276" spans="1:13" s="182" customFormat="1" x14ac:dyDescent="0.25">
      <c r="A1276" s="183"/>
      <c r="B1276" s="202"/>
      <c r="C1276" s="352"/>
      <c r="D1276" s="193"/>
      <c r="E1276" s="331"/>
      <c r="F1276" s="332"/>
      <c r="G1276" s="361"/>
      <c r="H1276" s="51"/>
      <c r="I1276" s="274"/>
      <c r="J1276" s="274"/>
      <c r="K1276" s="51">
        <f t="shared" si="586"/>
        <v>0</v>
      </c>
      <c r="L1276" s="51">
        <f t="shared" si="586"/>
        <v>0</v>
      </c>
      <c r="M1276" s="51">
        <f t="shared" si="586"/>
        <v>0</v>
      </c>
    </row>
    <row r="1277" spans="1:13" s="182" customFormat="1" ht="45" x14ac:dyDescent="0.25">
      <c r="A1277" s="183">
        <f>A1275+0.0001</f>
        <v>3.4964000000007163</v>
      </c>
      <c r="B1277" s="202" t="s">
        <v>1674</v>
      </c>
      <c r="C1277" s="352" t="s">
        <v>2085</v>
      </c>
      <c r="D1277" s="193" t="s">
        <v>1982</v>
      </c>
      <c r="E1277" s="331" t="s">
        <v>1922</v>
      </c>
      <c r="F1277" s="332" t="s">
        <v>44</v>
      </c>
      <c r="G1277" s="361"/>
      <c r="H1277" s="51">
        <f t="shared" ref="H1277:I1277" si="629">H1116*1.3</f>
        <v>78169</v>
      </c>
      <c r="I1277" s="274">
        <f t="shared" si="629"/>
        <v>78169</v>
      </c>
      <c r="J1277" s="274">
        <f t="shared" ref="J1277" si="630">J1116*1.3</f>
        <v>78169</v>
      </c>
      <c r="K1277" s="51">
        <f t="shared" si="586"/>
        <v>0</v>
      </c>
      <c r="L1277" s="51">
        <f t="shared" si="586"/>
        <v>0</v>
      </c>
      <c r="M1277" s="51">
        <f t="shared" si="586"/>
        <v>0</v>
      </c>
    </row>
    <row r="1278" spans="1:13" s="182" customFormat="1" x14ac:dyDescent="0.25">
      <c r="A1278" s="183"/>
      <c r="B1278" s="202"/>
      <c r="C1278" s="352"/>
      <c r="D1278" s="193"/>
      <c r="E1278" s="331"/>
      <c r="F1278" s="332"/>
      <c r="G1278" s="361"/>
      <c r="H1278" s="51"/>
      <c r="I1278" s="274"/>
      <c r="J1278" s="274"/>
      <c r="K1278" s="51">
        <f t="shared" si="586"/>
        <v>0</v>
      </c>
      <c r="L1278" s="51">
        <f t="shared" si="586"/>
        <v>0</v>
      </c>
      <c r="M1278" s="51">
        <f t="shared" si="586"/>
        <v>0</v>
      </c>
    </row>
    <row r="1279" spans="1:13" s="182" customFormat="1" ht="60" x14ac:dyDescent="0.25">
      <c r="A1279" s="183">
        <f>A1277+0.0001</f>
        <v>3.4965000000007165</v>
      </c>
      <c r="B1279" s="202" t="s">
        <v>1674</v>
      </c>
      <c r="C1279" s="352" t="s">
        <v>2085</v>
      </c>
      <c r="D1279" s="193" t="s">
        <v>1983</v>
      </c>
      <c r="E1279" s="331" t="s">
        <v>1923</v>
      </c>
      <c r="F1279" s="332" t="s">
        <v>44</v>
      </c>
      <c r="G1279" s="361"/>
      <c r="H1279" s="51">
        <f t="shared" ref="H1279:I1279" si="631">H1118*1.3</f>
        <v>84747</v>
      </c>
      <c r="I1279" s="274">
        <f t="shared" si="631"/>
        <v>84747</v>
      </c>
      <c r="J1279" s="274">
        <f t="shared" ref="J1279" si="632">J1118*1.3</f>
        <v>84747</v>
      </c>
      <c r="K1279" s="51">
        <f t="shared" si="586"/>
        <v>0</v>
      </c>
      <c r="L1279" s="51">
        <f t="shared" si="586"/>
        <v>0</v>
      </c>
      <c r="M1279" s="51">
        <f t="shared" si="586"/>
        <v>0</v>
      </c>
    </row>
    <row r="1280" spans="1:13" s="182" customFormat="1" x14ac:dyDescent="0.25">
      <c r="A1280" s="183"/>
      <c r="B1280" s="202"/>
      <c r="C1280" s="352"/>
      <c r="D1280" s="193"/>
      <c r="E1280" s="331"/>
      <c r="F1280" s="332"/>
      <c r="G1280" s="361"/>
      <c r="H1280" s="51"/>
      <c r="I1280" s="274"/>
      <c r="J1280" s="274"/>
      <c r="K1280" s="51">
        <f t="shared" si="586"/>
        <v>0</v>
      </c>
      <c r="L1280" s="51">
        <f t="shared" si="586"/>
        <v>0</v>
      </c>
      <c r="M1280" s="51">
        <f t="shared" si="586"/>
        <v>0</v>
      </c>
    </row>
    <row r="1281" spans="1:13" s="182" customFormat="1" ht="45" x14ac:dyDescent="0.25">
      <c r="A1281" s="183">
        <f>A1279+0.0001</f>
        <v>3.4966000000007167</v>
      </c>
      <c r="B1281" s="202" t="s">
        <v>1674</v>
      </c>
      <c r="C1281" s="352" t="s">
        <v>2085</v>
      </c>
      <c r="D1281" s="193" t="s">
        <v>1985</v>
      </c>
      <c r="E1281" s="331" t="s">
        <v>1924</v>
      </c>
      <c r="F1281" s="332" t="s">
        <v>44</v>
      </c>
      <c r="G1281" s="361"/>
      <c r="H1281" s="51">
        <f t="shared" ref="H1281:I1281" si="633">H1120*1.3</f>
        <v>90584</v>
      </c>
      <c r="I1281" s="274">
        <f t="shared" si="633"/>
        <v>90584</v>
      </c>
      <c r="J1281" s="274">
        <f t="shared" ref="J1281" si="634">J1120*1.3</f>
        <v>90584</v>
      </c>
      <c r="K1281" s="51">
        <f t="shared" si="586"/>
        <v>0</v>
      </c>
      <c r="L1281" s="51">
        <f t="shared" si="586"/>
        <v>0</v>
      </c>
      <c r="M1281" s="51">
        <f t="shared" si="586"/>
        <v>0</v>
      </c>
    </row>
    <row r="1282" spans="1:13" x14ac:dyDescent="0.2">
      <c r="A1282" s="183"/>
      <c r="B1282" s="81"/>
      <c r="C1282" s="352"/>
      <c r="D1282" s="167"/>
      <c r="E1282" s="189"/>
      <c r="F1282" s="187"/>
      <c r="G1282" s="362"/>
      <c r="H1282" s="51"/>
      <c r="I1282" s="274"/>
      <c r="J1282" s="274"/>
      <c r="K1282" s="51">
        <f t="shared" si="586"/>
        <v>0</v>
      </c>
      <c r="L1282" s="51">
        <f t="shared" si="586"/>
        <v>0</v>
      </c>
      <c r="M1282" s="51">
        <f t="shared" si="586"/>
        <v>0</v>
      </c>
    </row>
    <row r="1283" spans="1:13" s="182" customFormat="1" ht="45" x14ac:dyDescent="0.25">
      <c r="A1283" s="183">
        <f>A1281+0.0001</f>
        <v>3.4967000000007169</v>
      </c>
      <c r="B1283" s="202" t="s">
        <v>1663</v>
      </c>
      <c r="C1283" s="352" t="s">
        <v>2086</v>
      </c>
      <c r="D1283" s="193" t="s">
        <v>1982</v>
      </c>
      <c r="E1283" s="331" t="s">
        <v>1926</v>
      </c>
      <c r="F1283" s="332" t="s">
        <v>44</v>
      </c>
      <c r="G1283" s="361"/>
      <c r="H1283" s="51">
        <f t="shared" ref="H1283:I1283" si="635">H1122*1.3</f>
        <v>44902</v>
      </c>
      <c r="I1283" s="274">
        <f t="shared" si="635"/>
        <v>44902</v>
      </c>
      <c r="J1283" s="274">
        <f t="shared" ref="J1283" si="636">J1122*1.3</f>
        <v>44902</v>
      </c>
      <c r="K1283" s="51">
        <f t="shared" si="586"/>
        <v>0</v>
      </c>
      <c r="L1283" s="51">
        <f t="shared" si="586"/>
        <v>0</v>
      </c>
      <c r="M1283" s="51">
        <f t="shared" si="586"/>
        <v>0</v>
      </c>
    </row>
    <row r="1284" spans="1:13" s="182" customFormat="1" x14ac:dyDescent="0.25">
      <c r="A1284" s="183"/>
      <c r="B1284" s="202"/>
      <c r="C1284" s="352"/>
      <c r="D1284" s="193"/>
      <c r="E1284" s="331"/>
      <c r="F1284" s="332"/>
      <c r="G1284" s="361"/>
      <c r="H1284" s="51"/>
      <c r="I1284" s="274"/>
      <c r="J1284" s="274"/>
      <c r="K1284" s="51">
        <f t="shared" si="586"/>
        <v>0</v>
      </c>
      <c r="L1284" s="51">
        <f t="shared" si="586"/>
        <v>0</v>
      </c>
      <c r="M1284" s="51">
        <f t="shared" si="586"/>
        <v>0</v>
      </c>
    </row>
    <row r="1285" spans="1:13" s="182" customFormat="1" ht="60" x14ac:dyDescent="0.25">
      <c r="A1285" s="183">
        <f>A1283+0.0001</f>
        <v>3.4968000000007171</v>
      </c>
      <c r="B1285" s="202" t="s">
        <v>1663</v>
      </c>
      <c r="C1285" s="352" t="s">
        <v>2086</v>
      </c>
      <c r="D1285" s="193" t="s">
        <v>1983</v>
      </c>
      <c r="E1285" s="331" t="s">
        <v>1963</v>
      </c>
      <c r="F1285" s="332" t="s">
        <v>44</v>
      </c>
      <c r="G1285" s="361"/>
      <c r="H1285" s="51">
        <f t="shared" ref="H1285:I1285" si="637">H1124*1.3</f>
        <v>50518</v>
      </c>
      <c r="I1285" s="274">
        <f t="shared" si="637"/>
        <v>50518</v>
      </c>
      <c r="J1285" s="274">
        <f t="shared" ref="J1285" si="638">J1124*1.3</f>
        <v>50518</v>
      </c>
      <c r="K1285" s="51">
        <f t="shared" si="586"/>
        <v>0</v>
      </c>
      <c r="L1285" s="51">
        <f t="shared" si="586"/>
        <v>0</v>
      </c>
      <c r="M1285" s="51">
        <f t="shared" si="586"/>
        <v>0</v>
      </c>
    </row>
    <row r="1286" spans="1:13" s="182" customFormat="1" x14ac:dyDescent="0.25">
      <c r="A1286" s="183"/>
      <c r="B1286" s="202"/>
      <c r="C1286" s="352"/>
      <c r="D1286" s="193"/>
      <c r="E1286" s="331"/>
      <c r="F1286" s="332"/>
      <c r="G1286" s="361"/>
      <c r="H1286" s="51"/>
      <c r="I1286" s="274"/>
      <c r="J1286" s="274"/>
      <c r="K1286" s="51">
        <f t="shared" si="586"/>
        <v>0</v>
      </c>
      <c r="L1286" s="51">
        <f t="shared" si="586"/>
        <v>0</v>
      </c>
      <c r="M1286" s="51">
        <f t="shared" si="586"/>
        <v>0</v>
      </c>
    </row>
    <row r="1287" spans="1:13" s="182" customFormat="1" ht="45" x14ac:dyDescent="0.25">
      <c r="A1287" s="183">
        <f>A1285+0.0001</f>
        <v>3.4969000000007173</v>
      </c>
      <c r="B1287" s="202" t="s">
        <v>1663</v>
      </c>
      <c r="C1287" s="352" t="s">
        <v>2086</v>
      </c>
      <c r="D1287" s="193" t="s">
        <v>1985</v>
      </c>
      <c r="E1287" s="331" t="s">
        <v>1927</v>
      </c>
      <c r="F1287" s="332" t="s">
        <v>44</v>
      </c>
      <c r="G1287" s="361"/>
      <c r="H1287" s="51">
        <f t="shared" ref="H1287:I1287" si="639">H1126*1.3</f>
        <v>55887</v>
      </c>
      <c r="I1287" s="274">
        <f t="shared" si="639"/>
        <v>55887</v>
      </c>
      <c r="J1287" s="274">
        <f t="shared" ref="J1287" si="640">J1126*1.3</f>
        <v>55887</v>
      </c>
      <c r="K1287" s="51">
        <f t="shared" si="586"/>
        <v>0</v>
      </c>
      <c r="L1287" s="51">
        <f t="shared" si="586"/>
        <v>0</v>
      </c>
      <c r="M1287" s="51">
        <f t="shared" si="586"/>
        <v>0</v>
      </c>
    </row>
    <row r="1288" spans="1:13" s="182" customFormat="1" x14ac:dyDescent="0.25">
      <c r="A1288" s="183"/>
      <c r="B1288" s="202"/>
      <c r="C1288" s="352"/>
      <c r="D1288" s="193"/>
      <c r="E1288" s="331"/>
      <c r="F1288" s="332"/>
      <c r="G1288" s="361"/>
      <c r="H1288" s="51"/>
      <c r="I1288" s="274"/>
      <c r="J1288" s="274"/>
      <c r="K1288" s="51">
        <f t="shared" si="586"/>
        <v>0</v>
      </c>
      <c r="L1288" s="51">
        <f t="shared" si="586"/>
        <v>0</v>
      </c>
      <c r="M1288" s="51">
        <f t="shared" si="586"/>
        <v>0</v>
      </c>
    </row>
    <row r="1289" spans="1:13" s="182" customFormat="1" ht="45" x14ac:dyDescent="0.25">
      <c r="A1289" s="183">
        <f>A1287+0.0001</f>
        <v>3.4970000000007175</v>
      </c>
      <c r="B1289" s="202" t="s">
        <v>1674</v>
      </c>
      <c r="C1289" s="352" t="s">
        <v>2087</v>
      </c>
      <c r="D1289" s="193" t="s">
        <v>1982</v>
      </c>
      <c r="E1289" s="331" t="s">
        <v>1929</v>
      </c>
      <c r="F1289" s="332" t="s">
        <v>44</v>
      </c>
      <c r="G1289" s="361"/>
      <c r="H1289" s="51">
        <f t="shared" ref="H1289:I1289" si="641">H1128*1.3</f>
        <v>69186</v>
      </c>
      <c r="I1289" s="274">
        <f t="shared" si="641"/>
        <v>69186</v>
      </c>
      <c r="J1289" s="274">
        <f t="shared" ref="J1289" si="642">J1128*1.3</f>
        <v>69186</v>
      </c>
      <c r="K1289" s="51">
        <f t="shared" si="586"/>
        <v>0</v>
      </c>
      <c r="L1289" s="51">
        <f t="shared" si="586"/>
        <v>0</v>
      </c>
      <c r="M1289" s="51">
        <f t="shared" si="586"/>
        <v>0</v>
      </c>
    </row>
    <row r="1290" spans="1:13" s="182" customFormat="1" x14ac:dyDescent="0.25">
      <c r="A1290" s="183"/>
      <c r="B1290" s="202"/>
      <c r="C1290" s="352"/>
      <c r="D1290" s="193"/>
      <c r="E1290" s="331"/>
      <c r="F1290" s="332"/>
      <c r="G1290" s="361"/>
      <c r="H1290" s="51"/>
      <c r="I1290" s="274"/>
      <c r="J1290" s="274"/>
      <c r="K1290" s="51">
        <f t="shared" si="586"/>
        <v>0</v>
      </c>
      <c r="L1290" s="51">
        <f t="shared" si="586"/>
        <v>0</v>
      </c>
      <c r="M1290" s="51">
        <f t="shared" si="586"/>
        <v>0</v>
      </c>
    </row>
    <row r="1291" spans="1:13" s="182" customFormat="1" ht="60" x14ac:dyDescent="0.25">
      <c r="A1291" s="183">
        <f>A1289+0.0001</f>
        <v>3.4971000000007177</v>
      </c>
      <c r="B1291" s="202" t="s">
        <v>1674</v>
      </c>
      <c r="C1291" s="352" t="s">
        <v>2087</v>
      </c>
      <c r="D1291" s="193" t="s">
        <v>1983</v>
      </c>
      <c r="E1291" s="331" t="s">
        <v>1930</v>
      </c>
      <c r="F1291" s="332" t="s">
        <v>44</v>
      </c>
      <c r="G1291" s="361"/>
      <c r="H1291" s="51">
        <f t="shared" ref="H1291:I1291" si="643">H1130*1.3</f>
        <v>75023</v>
      </c>
      <c r="I1291" s="274">
        <f t="shared" si="643"/>
        <v>75023</v>
      </c>
      <c r="J1291" s="274">
        <f t="shared" ref="J1291" si="644">J1130*1.3</f>
        <v>75023</v>
      </c>
      <c r="K1291" s="51">
        <f t="shared" si="586"/>
        <v>0</v>
      </c>
      <c r="L1291" s="51">
        <f t="shared" si="586"/>
        <v>0</v>
      </c>
      <c r="M1291" s="51">
        <f t="shared" si="586"/>
        <v>0</v>
      </c>
    </row>
    <row r="1292" spans="1:13" s="182" customFormat="1" x14ac:dyDescent="0.25">
      <c r="A1292" s="183"/>
      <c r="B1292" s="202"/>
      <c r="C1292" s="352"/>
      <c r="D1292" s="193"/>
      <c r="E1292" s="331"/>
      <c r="F1292" s="332"/>
      <c r="G1292" s="361"/>
      <c r="H1292" s="51"/>
      <c r="I1292" s="274"/>
      <c r="J1292" s="274"/>
      <c r="K1292" s="51">
        <f t="shared" si="586"/>
        <v>0</v>
      </c>
      <c r="L1292" s="51">
        <f t="shared" si="586"/>
        <v>0</v>
      </c>
      <c r="M1292" s="51">
        <f t="shared" si="586"/>
        <v>0</v>
      </c>
    </row>
    <row r="1293" spans="1:13" s="182" customFormat="1" ht="45" x14ac:dyDescent="0.25">
      <c r="A1293" s="183">
        <f>A1291+0.0001</f>
        <v>3.497200000000718</v>
      </c>
      <c r="B1293" s="202" t="s">
        <v>1674</v>
      </c>
      <c r="C1293" s="352" t="s">
        <v>2087</v>
      </c>
      <c r="D1293" s="193" t="s">
        <v>1985</v>
      </c>
      <c r="E1293" s="331" t="s">
        <v>1931</v>
      </c>
      <c r="F1293" s="332" t="s">
        <v>44</v>
      </c>
      <c r="G1293" s="361"/>
      <c r="H1293" s="51">
        <f t="shared" ref="H1293:I1293" si="645">H1132*1.3</f>
        <v>80717</v>
      </c>
      <c r="I1293" s="274">
        <f t="shared" si="645"/>
        <v>80717</v>
      </c>
      <c r="J1293" s="274">
        <f t="shared" ref="J1293" si="646">J1132*1.3</f>
        <v>80717</v>
      </c>
      <c r="K1293" s="51">
        <f t="shared" si="586"/>
        <v>0</v>
      </c>
      <c r="L1293" s="51">
        <f t="shared" si="586"/>
        <v>0</v>
      </c>
      <c r="M1293" s="51">
        <f t="shared" si="586"/>
        <v>0</v>
      </c>
    </row>
    <row r="1294" spans="1:13" s="182" customFormat="1" x14ac:dyDescent="0.25">
      <c r="A1294" s="183"/>
      <c r="B1294" s="202"/>
      <c r="C1294" s="352"/>
      <c r="D1294" s="193"/>
      <c r="E1294" s="331"/>
      <c r="F1294" s="332"/>
      <c r="G1294" s="361"/>
      <c r="H1294" s="51"/>
      <c r="I1294" s="274"/>
      <c r="J1294" s="274"/>
      <c r="K1294" s="51">
        <f t="shared" si="586"/>
        <v>0</v>
      </c>
      <c r="L1294" s="51">
        <f t="shared" si="586"/>
        <v>0</v>
      </c>
      <c r="M1294" s="51">
        <f t="shared" si="586"/>
        <v>0</v>
      </c>
    </row>
    <row r="1295" spans="1:13" s="182" customFormat="1" ht="45" x14ac:dyDescent="0.25">
      <c r="A1295" s="183">
        <f>A1293+0.0001</f>
        <v>3.4973000000007182</v>
      </c>
      <c r="B1295" s="202" t="s">
        <v>1674</v>
      </c>
      <c r="C1295" s="352" t="s">
        <v>2088</v>
      </c>
      <c r="D1295" s="193" t="s">
        <v>1982</v>
      </c>
      <c r="E1295" s="331" t="s">
        <v>1933</v>
      </c>
      <c r="F1295" s="332" t="s">
        <v>44</v>
      </c>
      <c r="G1295" s="361"/>
      <c r="H1295" s="51">
        <f t="shared" ref="H1295:I1295" si="647">H1134*1.3</f>
        <v>89167</v>
      </c>
      <c r="I1295" s="274">
        <f t="shared" si="647"/>
        <v>89167</v>
      </c>
      <c r="J1295" s="274">
        <f t="shared" ref="J1295" si="648">J1134*1.3</f>
        <v>89167</v>
      </c>
      <c r="K1295" s="51">
        <f t="shared" si="586"/>
        <v>0</v>
      </c>
      <c r="L1295" s="51">
        <f t="shared" si="586"/>
        <v>0</v>
      </c>
      <c r="M1295" s="51">
        <f t="shared" si="586"/>
        <v>0</v>
      </c>
    </row>
    <row r="1296" spans="1:13" s="182" customFormat="1" x14ac:dyDescent="0.25">
      <c r="A1296" s="183"/>
      <c r="B1296" s="202"/>
      <c r="C1296" s="352"/>
      <c r="D1296" s="193"/>
      <c r="E1296" s="331"/>
      <c r="F1296" s="332"/>
      <c r="G1296" s="361"/>
      <c r="H1296" s="51"/>
      <c r="I1296" s="274"/>
      <c r="J1296" s="274"/>
      <c r="K1296" s="51">
        <f t="shared" si="586"/>
        <v>0</v>
      </c>
      <c r="L1296" s="51">
        <f t="shared" si="586"/>
        <v>0</v>
      </c>
      <c r="M1296" s="51">
        <f t="shared" si="586"/>
        <v>0</v>
      </c>
    </row>
    <row r="1297" spans="1:13" s="182" customFormat="1" ht="60" x14ac:dyDescent="0.25">
      <c r="A1297" s="183">
        <f>A1295+0.0001</f>
        <v>3.4974000000007184</v>
      </c>
      <c r="B1297" s="202" t="s">
        <v>1674</v>
      </c>
      <c r="C1297" s="352" t="s">
        <v>2088</v>
      </c>
      <c r="D1297" s="193" t="s">
        <v>1983</v>
      </c>
      <c r="E1297" s="331" t="s">
        <v>1934</v>
      </c>
      <c r="F1297" s="332" t="s">
        <v>44</v>
      </c>
      <c r="G1297" s="361"/>
      <c r="H1297" s="51">
        <f t="shared" ref="H1297:I1297" si="649">H1136*1.3</f>
        <v>96798</v>
      </c>
      <c r="I1297" s="274">
        <f t="shared" si="649"/>
        <v>96798</v>
      </c>
      <c r="J1297" s="274">
        <f t="shared" ref="J1297" si="650">J1136*1.3</f>
        <v>96798</v>
      </c>
      <c r="K1297" s="51">
        <f t="shared" ref="K1297:M1360" si="651">$G1297*H1297</f>
        <v>0</v>
      </c>
      <c r="L1297" s="51">
        <f t="shared" si="651"/>
        <v>0</v>
      </c>
      <c r="M1297" s="51">
        <f t="shared" si="651"/>
        <v>0</v>
      </c>
    </row>
    <row r="1298" spans="1:13" s="182" customFormat="1" x14ac:dyDescent="0.25">
      <c r="A1298" s="183"/>
      <c r="B1298" s="202"/>
      <c r="C1298" s="352"/>
      <c r="D1298" s="193"/>
      <c r="E1298" s="331"/>
      <c r="F1298" s="332"/>
      <c r="G1298" s="361"/>
      <c r="H1298" s="51"/>
      <c r="I1298" s="274"/>
      <c r="J1298" s="274"/>
      <c r="K1298" s="51">
        <f t="shared" si="651"/>
        <v>0</v>
      </c>
      <c r="L1298" s="51">
        <f t="shared" si="651"/>
        <v>0</v>
      </c>
      <c r="M1298" s="51">
        <f t="shared" si="651"/>
        <v>0</v>
      </c>
    </row>
    <row r="1299" spans="1:13" s="182" customFormat="1" ht="45" x14ac:dyDescent="0.25">
      <c r="A1299" s="183">
        <f>A1297+0.0001</f>
        <v>3.4975000000007186</v>
      </c>
      <c r="B1299" s="202" t="s">
        <v>1674</v>
      </c>
      <c r="C1299" s="352" t="s">
        <v>2088</v>
      </c>
      <c r="D1299" s="193" t="s">
        <v>1985</v>
      </c>
      <c r="E1299" s="331" t="s">
        <v>1935</v>
      </c>
      <c r="F1299" s="332" t="s">
        <v>44</v>
      </c>
      <c r="G1299" s="361"/>
      <c r="H1299" s="51">
        <f t="shared" ref="H1299:I1299" si="652">H1138*1.3</f>
        <v>102713</v>
      </c>
      <c r="I1299" s="274">
        <f t="shared" si="652"/>
        <v>102713</v>
      </c>
      <c r="J1299" s="274">
        <f t="shared" ref="J1299" si="653">J1138*1.3</f>
        <v>102713</v>
      </c>
      <c r="K1299" s="51">
        <f t="shared" si="651"/>
        <v>0</v>
      </c>
      <c r="L1299" s="51">
        <f t="shared" si="651"/>
        <v>0</v>
      </c>
      <c r="M1299" s="51">
        <f t="shared" si="651"/>
        <v>0</v>
      </c>
    </row>
    <row r="1300" spans="1:13" s="182" customFormat="1" x14ac:dyDescent="0.2">
      <c r="A1300" s="183"/>
      <c r="B1300" s="354"/>
      <c r="C1300" s="335"/>
      <c r="D1300" s="198"/>
      <c r="E1300" s="179"/>
      <c r="F1300" s="180"/>
      <c r="G1300" s="361"/>
      <c r="H1300" s="51"/>
      <c r="I1300" s="51"/>
      <c r="J1300" s="274"/>
      <c r="K1300" s="51">
        <f t="shared" si="651"/>
        <v>0</v>
      </c>
      <c r="L1300" s="51">
        <f t="shared" si="651"/>
        <v>0</v>
      </c>
      <c r="M1300" s="51">
        <f t="shared" si="651"/>
        <v>0</v>
      </c>
    </row>
    <row r="1301" spans="1:13" s="60" customFormat="1" ht="31.5" customHeight="1" x14ac:dyDescent="0.2">
      <c r="A1301" s="170"/>
      <c r="B1301" s="171"/>
      <c r="C1301" s="306">
        <v>2.5</v>
      </c>
      <c r="D1301" s="307"/>
      <c r="E1301" s="199" t="s">
        <v>2053</v>
      </c>
      <c r="F1301" s="173"/>
      <c r="G1301" s="360"/>
      <c r="H1301" s="51"/>
      <c r="I1301" s="51"/>
      <c r="J1301" s="274"/>
      <c r="K1301" s="51">
        <f t="shared" si="651"/>
        <v>0</v>
      </c>
      <c r="L1301" s="51">
        <f t="shared" si="651"/>
        <v>0</v>
      </c>
      <c r="M1301" s="51">
        <f t="shared" si="651"/>
        <v>0</v>
      </c>
    </row>
    <row r="1302" spans="1:13" s="66" customFormat="1" x14ac:dyDescent="0.2">
      <c r="A1302" s="183"/>
      <c r="B1302" s="127"/>
      <c r="C1302" s="298" t="s">
        <v>63</v>
      </c>
      <c r="D1302" s="299"/>
      <c r="E1302" s="353" t="s">
        <v>1704</v>
      </c>
      <c r="F1302" s="164"/>
      <c r="G1302" s="359"/>
      <c r="H1302" s="51"/>
      <c r="I1302" s="51"/>
      <c r="J1302" s="274"/>
      <c r="K1302" s="51">
        <f t="shared" si="651"/>
        <v>0</v>
      </c>
      <c r="L1302" s="51">
        <f t="shared" si="651"/>
        <v>0</v>
      </c>
      <c r="M1302" s="51">
        <f t="shared" si="651"/>
        <v>0</v>
      </c>
    </row>
    <row r="1303" spans="1:13" x14ac:dyDescent="0.2">
      <c r="A1303" s="183"/>
      <c r="B1303" s="81"/>
      <c r="C1303" s="82"/>
      <c r="D1303" s="167"/>
      <c r="E1303" s="189"/>
      <c r="F1303" s="187"/>
      <c r="G1303" s="362"/>
      <c r="H1303" s="51"/>
      <c r="I1303" s="51"/>
      <c r="J1303" s="274"/>
      <c r="K1303" s="51">
        <f t="shared" si="651"/>
        <v>0</v>
      </c>
      <c r="L1303" s="51">
        <f t="shared" si="651"/>
        <v>0</v>
      </c>
      <c r="M1303" s="51">
        <f t="shared" si="651"/>
        <v>0</v>
      </c>
    </row>
    <row r="1304" spans="1:13" s="182" customFormat="1" ht="48" customHeight="1" x14ac:dyDescent="0.25">
      <c r="A1304" s="183">
        <f>A1299+0.0001</f>
        <v>3.4976000000007188</v>
      </c>
      <c r="B1304" s="202" t="s">
        <v>1609</v>
      </c>
      <c r="C1304" s="352" t="s">
        <v>2054</v>
      </c>
      <c r="D1304" s="193" t="s">
        <v>59</v>
      </c>
      <c r="E1304" s="331" t="s">
        <v>1826</v>
      </c>
      <c r="F1304" s="332" t="s">
        <v>44</v>
      </c>
      <c r="G1304" s="361"/>
      <c r="H1304" s="51">
        <v>9820</v>
      </c>
      <c r="I1304" s="51">
        <v>5720</v>
      </c>
      <c r="J1304" s="274">
        <v>5720</v>
      </c>
      <c r="K1304" s="51">
        <f t="shared" si="651"/>
        <v>0</v>
      </c>
      <c r="L1304" s="51">
        <f t="shared" si="651"/>
        <v>0</v>
      </c>
      <c r="M1304" s="51">
        <f t="shared" si="651"/>
        <v>0</v>
      </c>
    </row>
    <row r="1305" spans="1:13" s="182" customFormat="1" x14ac:dyDescent="0.25">
      <c r="A1305" s="183"/>
      <c r="B1305" s="202"/>
      <c r="C1305" s="352"/>
      <c r="D1305" s="193"/>
      <c r="E1305" s="331"/>
      <c r="F1305" s="332"/>
      <c r="G1305" s="361"/>
      <c r="H1305" s="51"/>
      <c r="I1305" s="51"/>
      <c r="J1305" s="274"/>
      <c r="K1305" s="51">
        <f t="shared" si="651"/>
        <v>0</v>
      </c>
      <c r="L1305" s="51">
        <f t="shared" si="651"/>
        <v>0</v>
      </c>
      <c r="M1305" s="51">
        <f t="shared" si="651"/>
        <v>0</v>
      </c>
    </row>
    <row r="1306" spans="1:13" s="182" customFormat="1" ht="45" x14ac:dyDescent="0.25">
      <c r="A1306" s="183">
        <f>A1304+0.0001</f>
        <v>3.497700000000719</v>
      </c>
      <c r="B1306" s="202" t="s">
        <v>1609</v>
      </c>
      <c r="C1306" s="352" t="s">
        <v>2055</v>
      </c>
      <c r="D1306" s="193" t="s">
        <v>59</v>
      </c>
      <c r="E1306" s="331" t="s">
        <v>1828</v>
      </c>
      <c r="F1306" s="332" t="s">
        <v>44</v>
      </c>
      <c r="G1306" s="361"/>
      <c r="H1306" s="51">
        <v>10320</v>
      </c>
      <c r="I1306" s="51">
        <v>6370</v>
      </c>
      <c r="J1306" s="274">
        <v>6370</v>
      </c>
      <c r="K1306" s="51">
        <f t="shared" si="651"/>
        <v>0</v>
      </c>
      <c r="L1306" s="51">
        <f t="shared" si="651"/>
        <v>0</v>
      </c>
      <c r="M1306" s="51">
        <f t="shared" si="651"/>
        <v>0</v>
      </c>
    </row>
    <row r="1307" spans="1:13" s="182" customFormat="1" x14ac:dyDescent="0.25">
      <c r="A1307" s="183"/>
      <c r="B1307" s="202"/>
      <c r="C1307" s="352"/>
      <c r="D1307" s="193"/>
      <c r="E1307" s="331"/>
      <c r="F1307" s="332"/>
      <c r="G1307" s="361"/>
      <c r="H1307" s="51"/>
      <c r="I1307" s="51"/>
      <c r="J1307" s="274"/>
      <c r="K1307" s="51">
        <f t="shared" si="651"/>
        <v>0</v>
      </c>
      <c r="L1307" s="51">
        <f t="shared" si="651"/>
        <v>0</v>
      </c>
      <c r="M1307" s="51">
        <f t="shared" si="651"/>
        <v>0</v>
      </c>
    </row>
    <row r="1308" spans="1:13" s="182" customFormat="1" ht="45" x14ac:dyDescent="0.25">
      <c r="A1308" s="183">
        <f>A1306+0.0001</f>
        <v>3.4978000000007192</v>
      </c>
      <c r="B1308" s="202" t="s">
        <v>1609</v>
      </c>
      <c r="C1308" s="352" t="s">
        <v>2056</v>
      </c>
      <c r="D1308" s="193" t="s">
        <v>59</v>
      </c>
      <c r="E1308" s="331" t="s">
        <v>1830</v>
      </c>
      <c r="F1308" s="332" t="s">
        <v>44</v>
      </c>
      <c r="G1308" s="361"/>
      <c r="H1308" s="51">
        <v>11450</v>
      </c>
      <c r="I1308" s="51">
        <v>7600</v>
      </c>
      <c r="J1308" s="274">
        <v>7600</v>
      </c>
      <c r="K1308" s="51">
        <f t="shared" si="651"/>
        <v>0</v>
      </c>
      <c r="L1308" s="51">
        <f t="shared" si="651"/>
        <v>0</v>
      </c>
      <c r="M1308" s="51">
        <f t="shared" si="651"/>
        <v>0</v>
      </c>
    </row>
    <row r="1309" spans="1:13" s="182" customFormat="1" x14ac:dyDescent="0.25">
      <c r="A1309" s="183"/>
      <c r="B1309" s="202"/>
      <c r="C1309" s="352"/>
      <c r="D1309" s="193"/>
      <c r="E1309" s="331"/>
      <c r="F1309" s="332"/>
      <c r="G1309" s="361"/>
      <c r="H1309" s="51"/>
      <c r="I1309" s="51"/>
      <c r="J1309" s="274"/>
      <c r="K1309" s="51">
        <f t="shared" si="651"/>
        <v>0</v>
      </c>
      <c r="L1309" s="51">
        <f t="shared" si="651"/>
        <v>0</v>
      </c>
      <c r="M1309" s="51">
        <f t="shared" si="651"/>
        <v>0</v>
      </c>
    </row>
    <row r="1310" spans="1:13" s="182" customFormat="1" ht="45" x14ac:dyDescent="0.25">
      <c r="A1310" s="183">
        <f>A1308+0.0001</f>
        <v>3.4979000000007194</v>
      </c>
      <c r="B1310" s="202" t="s">
        <v>1609</v>
      </c>
      <c r="C1310" s="352" t="s">
        <v>2056</v>
      </c>
      <c r="D1310" s="193" t="s">
        <v>60</v>
      </c>
      <c r="E1310" s="331" t="s">
        <v>1831</v>
      </c>
      <c r="F1310" s="332" t="s">
        <v>44</v>
      </c>
      <c r="G1310" s="361"/>
      <c r="H1310" s="51">
        <v>13270</v>
      </c>
      <c r="I1310" s="51">
        <v>8570</v>
      </c>
      <c r="J1310" s="274">
        <v>8570</v>
      </c>
      <c r="K1310" s="51">
        <f t="shared" si="651"/>
        <v>0</v>
      </c>
      <c r="L1310" s="51">
        <f t="shared" si="651"/>
        <v>0</v>
      </c>
      <c r="M1310" s="51">
        <f t="shared" si="651"/>
        <v>0</v>
      </c>
    </row>
    <row r="1311" spans="1:13" s="182" customFormat="1" x14ac:dyDescent="0.25">
      <c r="A1311" s="183"/>
      <c r="B1311" s="202"/>
      <c r="C1311" s="352"/>
      <c r="D1311" s="193"/>
      <c r="E1311" s="331"/>
      <c r="F1311" s="332"/>
      <c r="G1311" s="361"/>
      <c r="H1311" s="51"/>
      <c r="I1311" s="51"/>
      <c r="J1311" s="274"/>
      <c r="K1311" s="51">
        <f t="shared" si="651"/>
        <v>0</v>
      </c>
      <c r="L1311" s="51">
        <f t="shared" si="651"/>
        <v>0</v>
      </c>
      <c r="M1311" s="51">
        <f t="shared" si="651"/>
        <v>0</v>
      </c>
    </row>
    <row r="1312" spans="1:13" s="182" customFormat="1" ht="45" x14ac:dyDescent="0.25">
      <c r="A1312" s="183">
        <f>A1310+0.0001</f>
        <v>3.4980000000007196</v>
      </c>
      <c r="B1312" s="202" t="s">
        <v>1618</v>
      </c>
      <c r="C1312" s="352" t="s">
        <v>2057</v>
      </c>
      <c r="D1312" s="193" t="s">
        <v>59</v>
      </c>
      <c r="E1312" s="331" t="s">
        <v>2098</v>
      </c>
      <c r="F1312" s="332" t="s">
        <v>44</v>
      </c>
      <c r="G1312" s="361"/>
      <c r="H1312" s="51">
        <v>12310</v>
      </c>
      <c r="I1312" s="51">
        <v>7550</v>
      </c>
      <c r="J1312" s="274">
        <v>7550</v>
      </c>
      <c r="K1312" s="51">
        <f t="shared" si="651"/>
        <v>0</v>
      </c>
      <c r="L1312" s="51">
        <f t="shared" si="651"/>
        <v>0</v>
      </c>
      <c r="M1312" s="51">
        <f t="shared" si="651"/>
        <v>0</v>
      </c>
    </row>
    <row r="1313" spans="1:13" s="182" customFormat="1" x14ac:dyDescent="0.25">
      <c r="A1313" s="183"/>
      <c r="B1313" s="202"/>
      <c r="C1313" s="352"/>
      <c r="D1313" s="193"/>
      <c r="E1313" s="331"/>
      <c r="F1313" s="332"/>
      <c r="G1313" s="361"/>
      <c r="H1313" s="51"/>
      <c r="I1313" s="51"/>
      <c r="J1313" s="274"/>
      <c r="K1313" s="51">
        <f t="shared" si="651"/>
        <v>0</v>
      </c>
      <c r="L1313" s="51">
        <f t="shared" si="651"/>
        <v>0</v>
      </c>
      <c r="M1313" s="51">
        <f t="shared" si="651"/>
        <v>0</v>
      </c>
    </row>
    <row r="1314" spans="1:13" s="182" customFormat="1" ht="60" x14ac:dyDescent="0.25">
      <c r="A1314" s="183">
        <f>A1312+0.0001</f>
        <v>3.4981000000007199</v>
      </c>
      <c r="B1314" s="202" t="s">
        <v>1618</v>
      </c>
      <c r="C1314" s="352" t="s">
        <v>2057</v>
      </c>
      <c r="D1314" s="193" t="s">
        <v>60</v>
      </c>
      <c r="E1314" s="331" t="s">
        <v>1834</v>
      </c>
      <c r="F1314" s="332" t="s">
        <v>44</v>
      </c>
      <c r="G1314" s="361"/>
      <c r="H1314" s="51">
        <v>14410</v>
      </c>
      <c r="I1314" s="51">
        <v>9520</v>
      </c>
      <c r="J1314" s="274">
        <v>9520</v>
      </c>
      <c r="K1314" s="51">
        <f t="shared" si="651"/>
        <v>0</v>
      </c>
      <c r="L1314" s="51">
        <f t="shared" si="651"/>
        <v>0</v>
      </c>
      <c r="M1314" s="51">
        <f t="shared" si="651"/>
        <v>0</v>
      </c>
    </row>
    <row r="1315" spans="1:13" s="182" customFormat="1" x14ac:dyDescent="0.25">
      <c r="A1315" s="183"/>
      <c r="B1315" s="202"/>
      <c r="C1315" s="352"/>
      <c r="D1315" s="193"/>
      <c r="E1315" s="331"/>
      <c r="F1315" s="332"/>
      <c r="G1315" s="361"/>
      <c r="H1315" s="51"/>
      <c r="I1315" s="51"/>
      <c r="J1315" s="274"/>
      <c r="K1315" s="51">
        <f t="shared" si="651"/>
        <v>0</v>
      </c>
      <c r="L1315" s="51">
        <f t="shared" si="651"/>
        <v>0</v>
      </c>
      <c r="M1315" s="51">
        <f t="shared" si="651"/>
        <v>0</v>
      </c>
    </row>
    <row r="1316" spans="1:13" s="182" customFormat="1" ht="48" customHeight="1" x14ac:dyDescent="0.25">
      <c r="A1316" s="183">
        <f>A1314+0.0001</f>
        <v>3.4982000000007201</v>
      </c>
      <c r="B1316" s="202" t="s">
        <v>1621</v>
      </c>
      <c r="C1316" s="352" t="s">
        <v>2059</v>
      </c>
      <c r="D1316" s="193" t="s">
        <v>59</v>
      </c>
      <c r="E1316" s="331" t="s">
        <v>1836</v>
      </c>
      <c r="F1316" s="332" t="s">
        <v>44</v>
      </c>
      <c r="G1316" s="361"/>
      <c r="H1316" s="51">
        <v>9910</v>
      </c>
      <c r="I1316" s="51">
        <v>6280</v>
      </c>
      <c r="J1316" s="274">
        <v>6280</v>
      </c>
      <c r="K1316" s="51">
        <f t="shared" si="651"/>
        <v>0</v>
      </c>
      <c r="L1316" s="51">
        <f t="shared" si="651"/>
        <v>0</v>
      </c>
      <c r="M1316" s="51">
        <f t="shared" si="651"/>
        <v>0</v>
      </c>
    </row>
    <row r="1317" spans="1:13" s="182" customFormat="1" x14ac:dyDescent="0.25">
      <c r="A1317" s="183"/>
      <c r="B1317" s="202"/>
      <c r="C1317" s="352"/>
      <c r="D1317" s="193"/>
      <c r="E1317" s="331"/>
      <c r="F1317" s="332"/>
      <c r="G1317" s="361"/>
      <c r="H1317" s="51"/>
      <c r="I1317" s="51"/>
      <c r="J1317" s="274"/>
      <c r="K1317" s="51">
        <f t="shared" si="651"/>
        <v>0</v>
      </c>
      <c r="L1317" s="51">
        <f t="shared" si="651"/>
        <v>0</v>
      </c>
      <c r="M1317" s="51">
        <f t="shared" si="651"/>
        <v>0</v>
      </c>
    </row>
    <row r="1318" spans="1:13" s="182" customFormat="1" ht="45" x14ac:dyDescent="0.25">
      <c r="A1318" s="183">
        <f>A1316+0.0001</f>
        <v>3.4983000000007203</v>
      </c>
      <c r="B1318" s="202" t="s">
        <v>1621</v>
      </c>
      <c r="C1318" s="352" t="s">
        <v>2060</v>
      </c>
      <c r="D1318" s="193" t="s">
        <v>59</v>
      </c>
      <c r="E1318" s="331" t="s">
        <v>1838</v>
      </c>
      <c r="F1318" s="332" t="s">
        <v>44</v>
      </c>
      <c r="G1318" s="361"/>
      <c r="H1318" s="51">
        <v>10530</v>
      </c>
      <c r="I1318" s="51">
        <v>6910</v>
      </c>
      <c r="J1318" s="274">
        <v>6910</v>
      </c>
      <c r="K1318" s="51">
        <f t="shared" si="651"/>
        <v>0</v>
      </c>
      <c r="L1318" s="51">
        <f t="shared" si="651"/>
        <v>0</v>
      </c>
      <c r="M1318" s="51">
        <f t="shared" si="651"/>
        <v>0</v>
      </c>
    </row>
    <row r="1319" spans="1:13" s="182" customFormat="1" x14ac:dyDescent="0.25">
      <c r="A1319" s="183"/>
      <c r="B1319" s="202"/>
      <c r="C1319" s="352"/>
      <c r="D1319" s="193"/>
      <c r="E1319" s="331"/>
      <c r="F1319" s="332"/>
      <c r="G1319" s="361"/>
      <c r="H1319" s="51"/>
      <c r="I1319" s="51"/>
      <c r="J1319" s="274"/>
      <c r="K1319" s="51">
        <f t="shared" si="651"/>
        <v>0</v>
      </c>
      <c r="L1319" s="51">
        <f t="shared" si="651"/>
        <v>0</v>
      </c>
      <c r="M1319" s="51">
        <f t="shared" si="651"/>
        <v>0</v>
      </c>
    </row>
    <row r="1320" spans="1:13" s="182" customFormat="1" ht="45" x14ac:dyDescent="0.25">
      <c r="A1320" s="183">
        <f>A1318+0.0001</f>
        <v>3.4984000000007205</v>
      </c>
      <c r="B1320" s="202" t="s">
        <v>1621</v>
      </c>
      <c r="C1320" s="352" t="s">
        <v>2061</v>
      </c>
      <c r="D1320" s="193" t="s">
        <v>59</v>
      </c>
      <c r="E1320" s="331" t="s">
        <v>1840</v>
      </c>
      <c r="F1320" s="332" t="s">
        <v>44</v>
      </c>
      <c r="G1320" s="361"/>
      <c r="H1320" s="51">
        <v>11130</v>
      </c>
      <c r="I1320" s="51">
        <v>7780</v>
      </c>
      <c r="J1320" s="274">
        <v>7780</v>
      </c>
      <c r="K1320" s="51">
        <f t="shared" si="651"/>
        <v>0</v>
      </c>
      <c r="L1320" s="51">
        <f t="shared" si="651"/>
        <v>0</v>
      </c>
      <c r="M1320" s="51">
        <f t="shared" si="651"/>
        <v>0</v>
      </c>
    </row>
    <row r="1321" spans="1:13" s="182" customFormat="1" x14ac:dyDescent="0.25">
      <c r="A1321" s="183"/>
      <c r="B1321" s="202"/>
      <c r="C1321" s="352"/>
      <c r="D1321" s="193"/>
      <c r="E1321" s="331"/>
      <c r="F1321" s="332"/>
      <c r="G1321" s="361"/>
      <c r="H1321" s="51"/>
      <c r="I1321" s="51"/>
      <c r="J1321" s="274"/>
      <c r="K1321" s="51">
        <f t="shared" si="651"/>
        <v>0</v>
      </c>
      <c r="L1321" s="51">
        <f t="shared" si="651"/>
        <v>0</v>
      </c>
      <c r="M1321" s="51">
        <f t="shared" si="651"/>
        <v>0</v>
      </c>
    </row>
    <row r="1322" spans="1:13" s="182" customFormat="1" ht="45" x14ac:dyDescent="0.25">
      <c r="A1322" s="183">
        <f>A1320+0.0001</f>
        <v>3.4985000000007207</v>
      </c>
      <c r="B1322" s="202" t="s">
        <v>1621</v>
      </c>
      <c r="C1322" s="352" t="s">
        <v>2061</v>
      </c>
      <c r="D1322" s="193" t="s">
        <v>60</v>
      </c>
      <c r="E1322" s="331" t="s">
        <v>1841</v>
      </c>
      <c r="F1322" s="332" t="s">
        <v>44</v>
      </c>
      <c r="G1322" s="361"/>
      <c r="H1322" s="51">
        <v>12670</v>
      </c>
      <c r="I1322" s="51">
        <v>9030</v>
      </c>
      <c r="J1322" s="274">
        <v>9030</v>
      </c>
      <c r="K1322" s="51">
        <f t="shared" si="651"/>
        <v>0</v>
      </c>
      <c r="L1322" s="51">
        <f t="shared" si="651"/>
        <v>0</v>
      </c>
      <c r="M1322" s="51">
        <f t="shared" si="651"/>
        <v>0</v>
      </c>
    </row>
    <row r="1323" spans="1:13" s="182" customFormat="1" x14ac:dyDescent="0.25">
      <c r="A1323" s="183"/>
      <c r="B1323" s="202"/>
      <c r="C1323" s="352"/>
      <c r="D1323" s="193"/>
      <c r="E1323" s="331"/>
      <c r="F1323" s="332"/>
      <c r="G1323" s="361"/>
      <c r="H1323" s="51"/>
      <c r="I1323" s="51"/>
      <c r="J1323" s="274"/>
      <c r="K1323" s="51">
        <f t="shared" si="651"/>
        <v>0</v>
      </c>
      <c r="L1323" s="51">
        <f t="shared" si="651"/>
        <v>0</v>
      </c>
      <c r="M1323" s="51">
        <f t="shared" si="651"/>
        <v>0</v>
      </c>
    </row>
    <row r="1324" spans="1:13" s="182" customFormat="1" ht="45" x14ac:dyDescent="0.25">
      <c r="A1324" s="183">
        <f>A1322+0.0001</f>
        <v>3.4986000000007209</v>
      </c>
      <c r="B1324" s="202" t="s">
        <v>1630</v>
      </c>
      <c r="C1324" s="352" t="s">
        <v>2062</v>
      </c>
      <c r="D1324" s="193" t="s">
        <v>59</v>
      </c>
      <c r="E1324" s="331" t="s">
        <v>1843</v>
      </c>
      <c r="F1324" s="332" t="s">
        <v>44</v>
      </c>
      <c r="G1324" s="361"/>
      <c r="H1324" s="51">
        <v>12320</v>
      </c>
      <c r="I1324" s="51">
        <v>8680</v>
      </c>
      <c r="J1324" s="274">
        <v>8680</v>
      </c>
      <c r="K1324" s="51">
        <f t="shared" si="651"/>
        <v>0</v>
      </c>
      <c r="L1324" s="51">
        <f t="shared" si="651"/>
        <v>0</v>
      </c>
      <c r="M1324" s="51">
        <f t="shared" si="651"/>
        <v>0</v>
      </c>
    </row>
    <row r="1325" spans="1:13" s="182" customFormat="1" x14ac:dyDescent="0.25">
      <c r="A1325" s="183"/>
      <c r="B1325" s="202"/>
      <c r="C1325" s="352"/>
      <c r="D1325" s="193"/>
      <c r="E1325" s="331"/>
      <c r="F1325" s="332"/>
      <c r="G1325" s="361"/>
      <c r="H1325" s="51"/>
      <c r="I1325" s="51"/>
      <c r="J1325" s="274"/>
      <c r="K1325" s="51">
        <f t="shared" si="651"/>
        <v>0</v>
      </c>
      <c r="L1325" s="51">
        <f t="shared" si="651"/>
        <v>0</v>
      </c>
      <c r="M1325" s="51">
        <f t="shared" si="651"/>
        <v>0</v>
      </c>
    </row>
    <row r="1326" spans="1:13" s="182" customFormat="1" ht="60" x14ac:dyDescent="0.25">
      <c r="A1326" s="183">
        <f>A1324+0.0001</f>
        <v>3.4987000000007211</v>
      </c>
      <c r="B1326" s="202" t="s">
        <v>1630</v>
      </c>
      <c r="C1326" s="352" t="s">
        <v>2062</v>
      </c>
      <c r="D1326" s="193" t="s">
        <v>60</v>
      </c>
      <c r="E1326" s="331" t="s">
        <v>1844</v>
      </c>
      <c r="F1326" s="332" t="s">
        <v>44</v>
      </c>
      <c r="H1326" s="51">
        <v>13910</v>
      </c>
      <c r="I1326" s="51">
        <v>10180</v>
      </c>
      <c r="J1326" s="274">
        <v>10180</v>
      </c>
      <c r="K1326" s="51">
        <f t="shared" si="651"/>
        <v>0</v>
      </c>
      <c r="L1326" s="51">
        <f t="shared" si="651"/>
        <v>0</v>
      </c>
      <c r="M1326" s="51">
        <f t="shared" si="651"/>
        <v>0</v>
      </c>
    </row>
    <row r="1327" spans="1:13" s="182" customFormat="1" x14ac:dyDescent="0.25">
      <c r="A1327" s="183"/>
      <c r="B1327" s="202"/>
      <c r="C1327" s="352"/>
      <c r="D1327" s="193"/>
      <c r="E1327" s="331"/>
      <c r="F1327" s="332"/>
      <c r="G1327" s="361"/>
      <c r="H1327" s="51"/>
      <c r="I1327" s="51"/>
      <c r="J1327" s="274"/>
      <c r="K1327" s="51">
        <f t="shared" si="651"/>
        <v>0</v>
      </c>
      <c r="L1327" s="51">
        <f t="shared" si="651"/>
        <v>0</v>
      </c>
      <c r="M1327" s="51">
        <f t="shared" si="651"/>
        <v>0</v>
      </c>
    </row>
    <row r="1328" spans="1:13" s="182" customFormat="1" ht="45" x14ac:dyDescent="0.25">
      <c r="A1328" s="183">
        <f>A1326+0.0001</f>
        <v>3.4988000000007213</v>
      </c>
      <c r="B1328" s="202" t="s">
        <v>1630</v>
      </c>
      <c r="C1328" s="352" t="s">
        <v>2063</v>
      </c>
      <c r="D1328" s="193" t="s">
        <v>59</v>
      </c>
      <c r="E1328" s="331" t="s">
        <v>1846</v>
      </c>
      <c r="F1328" s="332" t="s">
        <v>44</v>
      </c>
      <c r="G1328" s="361"/>
      <c r="H1328" s="51">
        <v>13000</v>
      </c>
      <c r="I1328" s="51">
        <v>9780</v>
      </c>
      <c r="J1328" s="274">
        <v>9780</v>
      </c>
      <c r="K1328" s="51">
        <f t="shared" si="651"/>
        <v>0</v>
      </c>
      <c r="L1328" s="51">
        <f t="shared" si="651"/>
        <v>0</v>
      </c>
      <c r="M1328" s="51">
        <f t="shared" si="651"/>
        <v>0</v>
      </c>
    </row>
    <row r="1329" spans="1:13" s="182" customFormat="1" x14ac:dyDescent="0.25">
      <c r="A1329" s="183"/>
      <c r="B1329" s="202"/>
      <c r="C1329" s="352"/>
      <c r="D1329" s="193"/>
      <c r="E1329" s="331"/>
      <c r="F1329" s="332"/>
      <c r="G1329" s="361"/>
      <c r="H1329" s="51"/>
      <c r="I1329" s="51"/>
      <c r="J1329" s="274"/>
      <c r="K1329" s="51">
        <f t="shared" si="651"/>
        <v>0</v>
      </c>
      <c r="L1329" s="51">
        <f t="shared" si="651"/>
        <v>0</v>
      </c>
      <c r="M1329" s="51">
        <f t="shared" si="651"/>
        <v>0</v>
      </c>
    </row>
    <row r="1330" spans="1:13" s="182" customFormat="1" ht="60" x14ac:dyDescent="0.25">
      <c r="A1330" s="183">
        <f>A1328+0.0001</f>
        <v>3.4989000000007215</v>
      </c>
      <c r="B1330" s="202" t="s">
        <v>1630</v>
      </c>
      <c r="C1330" s="352" t="s">
        <v>2063</v>
      </c>
      <c r="D1330" s="193" t="s">
        <v>60</v>
      </c>
      <c r="E1330" s="331" t="s">
        <v>1847</v>
      </c>
      <c r="F1330" s="332" t="s">
        <v>44</v>
      </c>
      <c r="G1330" s="361"/>
      <c r="H1330" s="51">
        <v>14950</v>
      </c>
      <c r="I1330" s="51">
        <v>10810</v>
      </c>
      <c r="J1330" s="274">
        <v>10810</v>
      </c>
      <c r="K1330" s="51">
        <f t="shared" si="651"/>
        <v>0</v>
      </c>
      <c r="L1330" s="51">
        <f t="shared" si="651"/>
        <v>0</v>
      </c>
      <c r="M1330" s="51">
        <f t="shared" si="651"/>
        <v>0</v>
      </c>
    </row>
    <row r="1331" spans="1:13" s="182" customFormat="1" x14ac:dyDescent="0.25">
      <c r="A1331" s="183"/>
      <c r="B1331" s="202"/>
      <c r="C1331" s="352"/>
      <c r="D1331" s="193"/>
      <c r="E1331" s="331"/>
      <c r="F1331" s="332"/>
      <c r="G1331" s="361"/>
      <c r="H1331" s="51"/>
      <c r="I1331" s="51"/>
      <c r="J1331" s="274"/>
      <c r="K1331" s="51">
        <f t="shared" si="651"/>
        <v>0</v>
      </c>
      <c r="L1331" s="51">
        <f t="shared" si="651"/>
        <v>0</v>
      </c>
      <c r="M1331" s="51">
        <f t="shared" si="651"/>
        <v>0</v>
      </c>
    </row>
    <row r="1332" spans="1:13" s="182" customFormat="1" ht="45" x14ac:dyDescent="0.25">
      <c r="A1332" s="183">
        <f>A1330+0.0001</f>
        <v>3.4990000000007218</v>
      </c>
      <c r="B1332" s="202" t="s">
        <v>1635</v>
      </c>
      <c r="C1332" s="352" t="s">
        <v>2064</v>
      </c>
      <c r="D1332" s="193" t="s">
        <v>59</v>
      </c>
      <c r="E1332" s="331" t="s">
        <v>1849</v>
      </c>
      <c r="F1332" s="332" t="s">
        <v>44</v>
      </c>
      <c r="G1332" s="361"/>
      <c r="H1332" s="51">
        <v>14040</v>
      </c>
      <c r="I1332" s="51">
        <v>11430</v>
      </c>
      <c r="J1332" s="274">
        <v>11430</v>
      </c>
      <c r="K1332" s="51">
        <f t="shared" si="651"/>
        <v>0</v>
      </c>
      <c r="L1332" s="51">
        <f t="shared" si="651"/>
        <v>0</v>
      </c>
      <c r="M1332" s="51">
        <f t="shared" si="651"/>
        <v>0</v>
      </c>
    </row>
    <row r="1333" spans="1:13" s="182" customFormat="1" x14ac:dyDescent="0.25">
      <c r="A1333" s="183"/>
      <c r="B1333" s="202"/>
      <c r="C1333" s="352"/>
      <c r="D1333" s="193"/>
      <c r="E1333" s="331"/>
      <c r="F1333" s="332"/>
      <c r="G1333" s="361"/>
      <c r="H1333" s="51"/>
      <c r="I1333" s="51"/>
      <c r="J1333" s="274"/>
      <c r="K1333" s="51">
        <f t="shared" si="651"/>
        <v>0</v>
      </c>
      <c r="L1333" s="51">
        <f t="shared" si="651"/>
        <v>0</v>
      </c>
      <c r="M1333" s="51">
        <f t="shared" si="651"/>
        <v>0</v>
      </c>
    </row>
    <row r="1334" spans="1:13" s="182" customFormat="1" ht="60" x14ac:dyDescent="0.25">
      <c r="A1334" s="183">
        <f>A1332+0.0001</f>
        <v>3.499100000000722</v>
      </c>
      <c r="B1334" s="202" t="s">
        <v>1635</v>
      </c>
      <c r="C1334" s="352" t="s">
        <v>2064</v>
      </c>
      <c r="D1334" s="193" t="s">
        <v>60</v>
      </c>
      <c r="E1334" s="331" t="s">
        <v>1850</v>
      </c>
      <c r="F1334" s="332" t="s">
        <v>44</v>
      </c>
      <c r="G1334" s="361"/>
      <c r="H1334" s="51">
        <v>16210</v>
      </c>
      <c r="I1334" s="51">
        <v>12750</v>
      </c>
      <c r="J1334" s="274">
        <v>12750</v>
      </c>
      <c r="K1334" s="51">
        <f t="shared" si="651"/>
        <v>0</v>
      </c>
      <c r="L1334" s="51">
        <f t="shared" si="651"/>
        <v>0</v>
      </c>
      <c r="M1334" s="51">
        <f t="shared" si="651"/>
        <v>0</v>
      </c>
    </row>
    <row r="1335" spans="1:13" s="182" customFormat="1" x14ac:dyDescent="0.25">
      <c r="A1335" s="183"/>
      <c r="B1335" s="202"/>
      <c r="C1335" s="352"/>
      <c r="D1335" s="193"/>
      <c r="E1335" s="331"/>
      <c r="F1335" s="332"/>
      <c r="G1335" s="361"/>
      <c r="H1335" s="51"/>
      <c r="I1335" s="51"/>
      <c r="J1335" s="274"/>
      <c r="K1335" s="51">
        <f t="shared" si="651"/>
        <v>0</v>
      </c>
      <c r="L1335" s="51">
        <f t="shared" si="651"/>
        <v>0</v>
      </c>
      <c r="M1335" s="51">
        <f t="shared" si="651"/>
        <v>0</v>
      </c>
    </row>
    <row r="1336" spans="1:13" s="182" customFormat="1" ht="45" x14ac:dyDescent="0.25">
      <c r="A1336" s="183">
        <f>A1334+0.0001</f>
        <v>3.4992000000007222</v>
      </c>
      <c r="B1336" s="202" t="s">
        <v>1635</v>
      </c>
      <c r="C1336" s="352" t="s">
        <v>2064</v>
      </c>
      <c r="D1336" s="193" t="s">
        <v>1988</v>
      </c>
      <c r="E1336" s="331" t="s">
        <v>1967</v>
      </c>
      <c r="F1336" s="332" t="s">
        <v>44</v>
      </c>
      <c r="G1336" s="361"/>
      <c r="H1336" s="51">
        <v>20090</v>
      </c>
      <c r="I1336" s="51">
        <v>13230</v>
      </c>
      <c r="J1336" s="274">
        <v>13230</v>
      </c>
      <c r="K1336" s="51">
        <f t="shared" si="651"/>
        <v>0</v>
      </c>
      <c r="L1336" s="51">
        <f t="shared" si="651"/>
        <v>0</v>
      </c>
      <c r="M1336" s="51">
        <f t="shared" si="651"/>
        <v>0</v>
      </c>
    </row>
    <row r="1337" spans="1:13" s="182" customFormat="1" x14ac:dyDescent="0.25">
      <c r="A1337" s="183"/>
      <c r="B1337" s="202"/>
      <c r="C1337" s="352"/>
      <c r="D1337" s="193"/>
      <c r="E1337" s="331"/>
      <c r="F1337" s="332"/>
      <c r="G1337" s="361"/>
      <c r="H1337" s="51"/>
      <c r="I1337" s="51"/>
      <c r="J1337" s="274"/>
      <c r="K1337" s="51">
        <f t="shared" si="651"/>
        <v>0</v>
      </c>
      <c r="L1337" s="51">
        <f t="shared" si="651"/>
        <v>0</v>
      </c>
      <c r="M1337" s="51">
        <f t="shared" si="651"/>
        <v>0</v>
      </c>
    </row>
    <row r="1338" spans="1:13" s="182" customFormat="1" ht="45" x14ac:dyDescent="0.25">
      <c r="A1338" s="183">
        <f>A1336+0.0001</f>
        <v>3.4993000000007224</v>
      </c>
      <c r="B1338" s="202" t="s">
        <v>1635</v>
      </c>
      <c r="C1338" s="352" t="s">
        <v>2066</v>
      </c>
      <c r="D1338" s="193" t="s">
        <v>59</v>
      </c>
      <c r="E1338" s="331" t="s">
        <v>1854</v>
      </c>
      <c r="F1338" s="332" t="s">
        <v>44</v>
      </c>
      <c r="G1338" s="361"/>
      <c r="H1338" s="51">
        <v>15030</v>
      </c>
      <c r="I1338" s="51">
        <v>10240</v>
      </c>
      <c r="J1338" s="274">
        <v>10240</v>
      </c>
      <c r="K1338" s="51">
        <f t="shared" si="651"/>
        <v>0</v>
      </c>
      <c r="L1338" s="51">
        <f t="shared" si="651"/>
        <v>0</v>
      </c>
      <c r="M1338" s="51">
        <f t="shared" si="651"/>
        <v>0</v>
      </c>
    </row>
    <row r="1339" spans="1:13" s="182" customFormat="1" x14ac:dyDescent="0.25">
      <c r="A1339" s="183"/>
      <c r="B1339" s="202"/>
      <c r="C1339" s="352"/>
      <c r="D1339" s="193"/>
      <c r="E1339" s="331"/>
      <c r="F1339" s="332"/>
      <c r="G1339" s="361"/>
      <c r="H1339" s="51"/>
      <c r="I1339" s="51"/>
      <c r="J1339" s="274"/>
      <c r="K1339" s="51">
        <f t="shared" si="651"/>
        <v>0</v>
      </c>
      <c r="L1339" s="51">
        <f t="shared" si="651"/>
        <v>0</v>
      </c>
      <c r="M1339" s="51">
        <f t="shared" si="651"/>
        <v>0</v>
      </c>
    </row>
    <row r="1340" spans="1:13" s="182" customFormat="1" ht="60" x14ac:dyDescent="0.25">
      <c r="A1340" s="183">
        <f>A1338+0.0001</f>
        <v>3.4994000000007226</v>
      </c>
      <c r="B1340" s="202" t="s">
        <v>1635</v>
      </c>
      <c r="C1340" s="352" t="s">
        <v>2066</v>
      </c>
      <c r="D1340" s="193" t="s">
        <v>60</v>
      </c>
      <c r="E1340" s="331" t="s">
        <v>1855</v>
      </c>
      <c r="F1340" s="332" t="s">
        <v>44</v>
      </c>
      <c r="G1340" s="361"/>
      <c r="H1340" s="51">
        <v>17260</v>
      </c>
      <c r="I1340" s="51">
        <v>10860</v>
      </c>
      <c r="J1340" s="274">
        <v>10860</v>
      </c>
      <c r="K1340" s="51">
        <f t="shared" si="651"/>
        <v>0</v>
      </c>
      <c r="L1340" s="51">
        <f t="shared" si="651"/>
        <v>0</v>
      </c>
      <c r="M1340" s="51">
        <f t="shared" si="651"/>
        <v>0</v>
      </c>
    </row>
    <row r="1341" spans="1:13" s="182" customFormat="1" x14ac:dyDescent="0.25">
      <c r="A1341" s="183"/>
      <c r="B1341" s="202"/>
      <c r="C1341" s="352"/>
      <c r="D1341" s="193"/>
      <c r="E1341" s="331"/>
      <c r="F1341" s="332"/>
      <c r="G1341" s="361"/>
      <c r="H1341" s="51"/>
      <c r="I1341" s="51"/>
      <c r="J1341" s="274"/>
      <c r="K1341" s="51">
        <f t="shared" si="651"/>
        <v>0</v>
      </c>
      <c r="L1341" s="51">
        <f t="shared" si="651"/>
        <v>0</v>
      </c>
      <c r="M1341" s="51">
        <f t="shared" si="651"/>
        <v>0</v>
      </c>
    </row>
    <row r="1342" spans="1:13" s="182" customFormat="1" ht="60" x14ac:dyDescent="0.25">
      <c r="A1342" s="183">
        <f>A1340+0.0001</f>
        <v>3.4995000000007228</v>
      </c>
      <c r="B1342" s="202" t="s">
        <v>1635</v>
      </c>
      <c r="C1342" s="352" t="s">
        <v>2066</v>
      </c>
      <c r="D1342" s="193" t="s">
        <v>1988</v>
      </c>
      <c r="E1342" s="331" t="s">
        <v>1856</v>
      </c>
      <c r="F1342" s="332" t="s">
        <v>44</v>
      </c>
      <c r="G1342" s="361"/>
      <c r="H1342" s="51">
        <v>21790</v>
      </c>
      <c r="I1342" s="51">
        <v>12070</v>
      </c>
      <c r="J1342" s="274">
        <v>12070</v>
      </c>
      <c r="K1342" s="51">
        <f t="shared" si="651"/>
        <v>0</v>
      </c>
      <c r="L1342" s="51">
        <f t="shared" si="651"/>
        <v>0</v>
      </c>
      <c r="M1342" s="51">
        <f t="shared" si="651"/>
        <v>0</v>
      </c>
    </row>
    <row r="1343" spans="1:13" s="182" customFormat="1" x14ac:dyDescent="0.25">
      <c r="A1343" s="183"/>
      <c r="B1343" s="202"/>
      <c r="C1343" s="352"/>
      <c r="D1343" s="193"/>
      <c r="E1343" s="331"/>
      <c r="F1343" s="332"/>
      <c r="G1343" s="361"/>
      <c r="H1343" s="51"/>
      <c r="I1343" s="51"/>
      <c r="J1343" s="274"/>
      <c r="K1343" s="51">
        <f t="shared" si="651"/>
        <v>0</v>
      </c>
      <c r="L1343" s="51">
        <f t="shared" si="651"/>
        <v>0</v>
      </c>
      <c r="M1343" s="51">
        <f t="shared" si="651"/>
        <v>0</v>
      </c>
    </row>
    <row r="1344" spans="1:13" s="182" customFormat="1" ht="45" x14ac:dyDescent="0.25">
      <c r="A1344" s="183">
        <f>A1342+0.0001</f>
        <v>3.499600000000723</v>
      </c>
      <c r="B1344" s="202" t="s">
        <v>1635</v>
      </c>
      <c r="C1344" s="352" t="s">
        <v>2067</v>
      </c>
      <c r="D1344" s="193" t="s">
        <v>59</v>
      </c>
      <c r="E1344" s="331" t="s">
        <v>1858</v>
      </c>
      <c r="F1344" s="332" t="s">
        <v>44</v>
      </c>
      <c r="G1344" s="361"/>
      <c r="H1344" s="51">
        <v>15790</v>
      </c>
      <c r="I1344" s="274">
        <v>15790</v>
      </c>
      <c r="J1344" s="274">
        <v>15790</v>
      </c>
      <c r="K1344" s="51">
        <f t="shared" si="651"/>
        <v>0</v>
      </c>
      <c r="L1344" s="51">
        <f t="shared" si="651"/>
        <v>0</v>
      </c>
      <c r="M1344" s="51">
        <f t="shared" si="651"/>
        <v>0</v>
      </c>
    </row>
    <row r="1345" spans="1:13" s="182" customFormat="1" x14ac:dyDescent="0.25">
      <c r="A1345" s="183"/>
      <c r="B1345" s="202"/>
      <c r="C1345" s="352"/>
      <c r="D1345" s="193"/>
      <c r="E1345" s="331"/>
      <c r="F1345" s="332"/>
      <c r="G1345" s="361"/>
      <c r="H1345" s="51"/>
      <c r="I1345" s="274"/>
      <c r="J1345" s="274"/>
      <c r="K1345" s="51">
        <f t="shared" si="651"/>
        <v>0</v>
      </c>
      <c r="L1345" s="51">
        <f t="shared" si="651"/>
        <v>0</v>
      </c>
      <c r="M1345" s="51">
        <f t="shared" si="651"/>
        <v>0</v>
      </c>
    </row>
    <row r="1346" spans="1:13" s="182" customFormat="1" ht="60" x14ac:dyDescent="0.25">
      <c r="A1346" s="183">
        <f>A1344+0.0001</f>
        <v>3.4997000000007232</v>
      </c>
      <c r="B1346" s="202" t="s">
        <v>1635</v>
      </c>
      <c r="C1346" s="352" t="s">
        <v>2067</v>
      </c>
      <c r="D1346" s="193" t="s">
        <v>60</v>
      </c>
      <c r="E1346" s="331" t="s">
        <v>1859</v>
      </c>
      <c r="F1346" s="332" t="s">
        <v>44</v>
      </c>
      <c r="G1346" s="361"/>
      <c r="H1346" s="51">
        <v>18210</v>
      </c>
      <c r="I1346" s="274">
        <v>18210</v>
      </c>
      <c r="J1346" s="274">
        <v>18210</v>
      </c>
      <c r="K1346" s="51">
        <f t="shared" si="651"/>
        <v>0</v>
      </c>
      <c r="L1346" s="51">
        <f t="shared" si="651"/>
        <v>0</v>
      </c>
      <c r="M1346" s="51">
        <f t="shared" si="651"/>
        <v>0</v>
      </c>
    </row>
    <row r="1347" spans="1:13" s="182" customFormat="1" x14ac:dyDescent="0.25">
      <c r="A1347" s="183"/>
      <c r="B1347" s="202"/>
      <c r="C1347" s="352"/>
      <c r="D1347" s="193"/>
      <c r="E1347" s="331"/>
      <c r="F1347" s="332"/>
      <c r="G1347" s="361"/>
      <c r="H1347" s="51"/>
      <c r="I1347" s="274"/>
      <c r="J1347" s="274"/>
      <c r="K1347" s="51">
        <f t="shared" si="651"/>
        <v>0</v>
      </c>
      <c r="L1347" s="51">
        <f t="shared" si="651"/>
        <v>0</v>
      </c>
      <c r="M1347" s="51">
        <f t="shared" si="651"/>
        <v>0</v>
      </c>
    </row>
    <row r="1348" spans="1:13" s="182" customFormat="1" ht="60" x14ac:dyDescent="0.25">
      <c r="A1348" s="183">
        <f>A1346+0.0001</f>
        <v>3.4998000000007234</v>
      </c>
      <c r="B1348" s="202" t="s">
        <v>1635</v>
      </c>
      <c r="C1348" s="352" t="s">
        <v>2067</v>
      </c>
      <c r="D1348" s="193" t="s">
        <v>1988</v>
      </c>
      <c r="E1348" s="331" t="s">
        <v>1860</v>
      </c>
      <c r="F1348" s="332" t="s">
        <v>44</v>
      </c>
      <c r="G1348" s="361"/>
      <c r="H1348" s="51">
        <v>23240</v>
      </c>
      <c r="I1348" s="274">
        <v>23240</v>
      </c>
      <c r="J1348" s="274">
        <v>23240</v>
      </c>
      <c r="K1348" s="51">
        <f t="shared" si="651"/>
        <v>0</v>
      </c>
      <c r="L1348" s="51">
        <f t="shared" si="651"/>
        <v>0</v>
      </c>
      <c r="M1348" s="51">
        <f t="shared" si="651"/>
        <v>0</v>
      </c>
    </row>
    <row r="1349" spans="1:13" s="182" customFormat="1" x14ac:dyDescent="0.25">
      <c r="A1349" s="183"/>
      <c r="B1349" s="202"/>
      <c r="C1349" s="352"/>
      <c r="D1349" s="193"/>
      <c r="E1349" s="331"/>
      <c r="F1349" s="332"/>
      <c r="G1349" s="361"/>
      <c r="H1349" s="51"/>
      <c r="I1349" s="274"/>
      <c r="J1349" s="274"/>
      <c r="K1349" s="51">
        <f t="shared" si="651"/>
        <v>0</v>
      </c>
      <c r="L1349" s="51">
        <f t="shared" si="651"/>
        <v>0</v>
      </c>
      <c r="M1349" s="51">
        <f t="shared" si="651"/>
        <v>0</v>
      </c>
    </row>
    <row r="1350" spans="1:13" s="182" customFormat="1" ht="45" x14ac:dyDescent="0.25">
      <c r="A1350" s="183">
        <f>A1348+0.0001</f>
        <v>3.4999000000007237</v>
      </c>
      <c r="B1350" s="202" t="s">
        <v>1635</v>
      </c>
      <c r="C1350" s="352" t="s">
        <v>2068</v>
      </c>
      <c r="D1350" s="193" t="s">
        <v>59</v>
      </c>
      <c r="E1350" s="331" t="s">
        <v>1862</v>
      </c>
      <c r="F1350" s="332" t="s">
        <v>44</v>
      </c>
      <c r="G1350" s="361"/>
      <c r="H1350" s="51">
        <v>17030</v>
      </c>
      <c r="I1350" s="274">
        <v>17030</v>
      </c>
      <c r="J1350" s="274">
        <v>17030</v>
      </c>
      <c r="K1350" s="51">
        <f t="shared" si="651"/>
        <v>0</v>
      </c>
      <c r="L1350" s="51">
        <f t="shared" si="651"/>
        <v>0</v>
      </c>
      <c r="M1350" s="51">
        <f t="shared" si="651"/>
        <v>0</v>
      </c>
    </row>
    <row r="1351" spans="1:13" s="182" customFormat="1" x14ac:dyDescent="0.25">
      <c r="A1351" s="183"/>
      <c r="B1351" s="202"/>
      <c r="C1351" s="352"/>
      <c r="D1351" s="193"/>
      <c r="E1351" s="331"/>
      <c r="F1351" s="332"/>
      <c r="G1351" s="361"/>
      <c r="H1351" s="51"/>
      <c r="I1351" s="274"/>
      <c r="J1351" s="274"/>
      <c r="K1351" s="51">
        <f t="shared" si="651"/>
        <v>0</v>
      </c>
      <c r="L1351" s="51">
        <f t="shared" si="651"/>
        <v>0</v>
      </c>
      <c r="M1351" s="51">
        <f t="shared" si="651"/>
        <v>0</v>
      </c>
    </row>
    <row r="1352" spans="1:13" s="182" customFormat="1" ht="60" x14ac:dyDescent="0.25">
      <c r="A1352" s="183">
        <f>A1350+0.0001</f>
        <v>3.5000000000007239</v>
      </c>
      <c r="B1352" s="202" t="s">
        <v>1635</v>
      </c>
      <c r="C1352" s="352" t="s">
        <v>2068</v>
      </c>
      <c r="D1352" s="193" t="s">
        <v>60</v>
      </c>
      <c r="E1352" s="331" t="s">
        <v>1863</v>
      </c>
      <c r="F1352" s="332" t="s">
        <v>44</v>
      </c>
      <c r="G1352" s="361"/>
      <c r="H1352" s="51">
        <v>19570</v>
      </c>
      <c r="I1352" s="274">
        <v>19570</v>
      </c>
      <c r="J1352" s="274">
        <v>19570</v>
      </c>
      <c r="K1352" s="51">
        <f t="shared" si="651"/>
        <v>0</v>
      </c>
      <c r="L1352" s="51">
        <f t="shared" si="651"/>
        <v>0</v>
      </c>
      <c r="M1352" s="51">
        <f t="shared" si="651"/>
        <v>0</v>
      </c>
    </row>
    <row r="1353" spans="1:13" s="182" customFormat="1" x14ac:dyDescent="0.25">
      <c r="A1353" s="183"/>
      <c r="B1353" s="202"/>
      <c r="C1353" s="352"/>
      <c r="D1353" s="193"/>
      <c r="E1353" s="331"/>
      <c r="F1353" s="332"/>
      <c r="G1353" s="361"/>
      <c r="H1353" s="51"/>
      <c r="I1353" s="274"/>
      <c r="J1353" s="274"/>
      <c r="K1353" s="51">
        <f t="shared" si="651"/>
        <v>0</v>
      </c>
      <c r="L1353" s="51">
        <f t="shared" si="651"/>
        <v>0</v>
      </c>
      <c r="M1353" s="51">
        <f t="shared" si="651"/>
        <v>0</v>
      </c>
    </row>
    <row r="1354" spans="1:13" s="182" customFormat="1" ht="60" x14ac:dyDescent="0.25">
      <c r="A1354" s="183">
        <f>A1352+0.0001</f>
        <v>3.5001000000007241</v>
      </c>
      <c r="B1354" s="202" t="s">
        <v>1635</v>
      </c>
      <c r="C1354" s="352" t="s">
        <v>2068</v>
      </c>
      <c r="D1354" s="193" t="s">
        <v>1988</v>
      </c>
      <c r="E1354" s="331" t="s">
        <v>1942</v>
      </c>
      <c r="F1354" s="332" t="s">
        <v>44</v>
      </c>
      <c r="G1354" s="361"/>
      <c r="H1354" s="51">
        <v>24580</v>
      </c>
      <c r="I1354" s="274">
        <v>24580</v>
      </c>
      <c r="J1354" s="274">
        <v>24580</v>
      </c>
      <c r="K1354" s="51">
        <f t="shared" si="651"/>
        <v>0</v>
      </c>
      <c r="L1354" s="51">
        <f t="shared" si="651"/>
        <v>0</v>
      </c>
      <c r="M1354" s="51">
        <f t="shared" si="651"/>
        <v>0</v>
      </c>
    </row>
    <row r="1355" spans="1:13" s="182" customFormat="1" x14ac:dyDescent="0.25">
      <c r="A1355" s="183"/>
      <c r="B1355" s="202"/>
      <c r="C1355" s="352"/>
      <c r="D1355" s="193"/>
      <c r="E1355" s="331"/>
      <c r="F1355" s="332"/>
      <c r="G1355" s="361"/>
      <c r="H1355" s="51"/>
      <c r="I1355" s="274"/>
      <c r="J1355" s="274"/>
      <c r="K1355" s="51">
        <f t="shared" si="651"/>
        <v>0</v>
      </c>
      <c r="L1355" s="51">
        <f t="shared" si="651"/>
        <v>0</v>
      </c>
      <c r="M1355" s="51">
        <f t="shared" si="651"/>
        <v>0</v>
      </c>
    </row>
    <row r="1356" spans="1:13" s="182" customFormat="1" ht="45" x14ac:dyDescent="0.25">
      <c r="A1356" s="183">
        <f>A1354+0.0001</f>
        <v>3.5002000000007243</v>
      </c>
      <c r="B1356" s="202" t="s">
        <v>1635</v>
      </c>
      <c r="C1356" s="352" t="s">
        <v>2069</v>
      </c>
      <c r="D1356" s="193" t="s">
        <v>59</v>
      </c>
      <c r="E1356" s="331" t="s">
        <v>1866</v>
      </c>
      <c r="F1356" s="332" t="s">
        <v>44</v>
      </c>
      <c r="G1356" s="361"/>
      <c r="H1356" s="51">
        <v>18630</v>
      </c>
      <c r="I1356" s="274">
        <v>18630</v>
      </c>
      <c r="J1356" s="274">
        <v>18630</v>
      </c>
      <c r="K1356" s="51">
        <f t="shared" si="651"/>
        <v>0</v>
      </c>
      <c r="L1356" s="51">
        <f t="shared" si="651"/>
        <v>0</v>
      </c>
      <c r="M1356" s="51">
        <f t="shared" si="651"/>
        <v>0</v>
      </c>
    </row>
    <row r="1357" spans="1:13" s="182" customFormat="1" x14ac:dyDescent="0.25">
      <c r="A1357" s="183"/>
      <c r="B1357" s="202"/>
      <c r="C1357" s="352"/>
      <c r="D1357" s="193"/>
      <c r="E1357" s="331"/>
      <c r="F1357" s="332"/>
      <c r="G1357" s="361"/>
      <c r="H1357" s="51"/>
      <c r="I1357" s="274"/>
      <c r="J1357" s="274"/>
      <c r="K1357" s="51">
        <f t="shared" si="651"/>
        <v>0</v>
      </c>
      <c r="L1357" s="51">
        <f t="shared" si="651"/>
        <v>0</v>
      </c>
      <c r="M1357" s="51">
        <f t="shared" si="651"/>
        <v>0</v>
      </c>
    </row>
    <row r="1358" spans="1:13" s="182" customFormat="1" ht="60" x14ac:dyDescent="0.25">
      <c r="A1358" s="183">
        <f>A1356+0.0001</f>
        <v>3.5003000000007245</v>
      </c>
      <c r="B1358" s="202" t="s">
        <v>1635</v>
      </c>
      <c r="C1358" s="352" t="s">
        <v>2069</v>
      </c>
      <c r="D1358" s="193" t="s">
        <v>60</v>
      </c>
      <c r="E1358" s="331" t="s">
        <v>1867</v>
      </c>
      <c r="F1358" s="332" t="s">
        <v>44</v>
      </c>
      <c r="G1358" s="361"/>
      <c r="H1358" s="51">
        <v>21340</v>
      </c>
      <c r="I1358" s="274">
        <v>21340</v>
      </c>
      <c r="J1358" s="274">
        <v>21340</v>
      </c>
      <c r="K1358" s="51">
        <f t="shared" si="651"/>
        <v>0</v>
      </c>
      <c r="L1358" s="51">
        <f t="shared" si="651"/>
        <v>0</v>
      </c>
      <c r="M1358" s="51">
        <f t="shared" si="651"/>
        <v>0</v>
      </c>
    </row>
    <row r="1359" spans="1:13" s="182" customFormat="1" x14ac:dyDescent="0.25">
      <c r="A1359" s="183"/>
      <c r="B1359" s="202"/>
      <c r="C1359" s="352"/>
      <c r="D1359" s="193"/>
      <c r="E1359" s="331"/>
      <c r="F1359" s="332"/>
      <c r="G1359" s="361"/>
      <c r="H1359" s="51"/>
      <c r="I1359" s="274"/>
      <c r="J1359" s="274"/>
      <c r="K1359" s="51">
        <f t="shared" si="651"/>
        <v>0</v>
      </c>
      <c r="L1359" s="51">
        <f t="shared" si="651"/>
        <v>0</v>
      </c>
      <c r="M1359" s="51">
        <f t="shared" si="651"/>
        <v>0</v>
      </c>
    </row>
    <row r="1360" spans="1:13" s="182" customFormat="1" ht="60" x14ac:dyDescent="0.25">
      <c r="A1360" s="183">
        <f>A1358+0.0001</f>
        <v>3.5004000000007247</v>
      </c>
      <c r="B1360" s="202" t="s">
        <v>1635</v>
      </c>
      <c r="C1360" s="352" t="s">
        <v>2069</v>
      </c>
      <c r="D1360" s="193" t="s">
        <v>1988</v>
      </c>
      <c r="E1360" s="331" t="s">
        <v>1943</v>
      </c>
      <c r="F1360" s="332" t="s">
        <v>44</v>
      </c>
      <c r="G1360" s="361"/>
      <c r="H1360" s="51">
        <v>26520</v>
      </c>
      <c r="I1360" s="274">
        <v>26520</v>
      </c>
      <c r="J1360" s="274">
        <v>26520</v>
      </c>
      <c r="K1360" s="51">
        <f t="shared" si="651"/>
        <v>0</v>
      </c>
      <c r="L1360" s="51">
        <f t="shared" si="651"/>
        <v>0</v>
      </c>
      <c r="M1360" s="51">
        <f t="shared" si="651"/>
        <v>0</v>
      </c>
    </row>
    <row r="1361" spans="1:13" s="182" customFormat="1" x14ac:dyDescent="0.25">
      <c r="A1361" s="183"/>
      <c r="B1361" s="202"/>
      <c r="C1361" s="352"/>
      <c r="D1361" s="193"/>
      <c r="E1361" s="331"/>
      <c r="F1361" s="332"/>
      <c r="G1361" s="361"/>
      <c r="H1361" s="273"/>
      <c r="I1361" s="52"/>
      <c r="J1361" s="275"/>
      <c r="K1361" s="51">
        <f t="shared" ref="K1361:M1424" si="654">$G1361*H1361</f>
        <v>0</v>
      </c>
      <c r="L1361" s="51">
        <f t="shared" si="654"/>
        <v>0</v>
      </c>
      <c r="M1361" s="51">
        <f t="shared" si="654"/>
        <v>0</v>
      </c>
    </row>
    <row r="1362" spans="1:13" s="182" customFormat="1" ht="45" x14ac:dyDescent="0.25">
      <c r="A1362" s="183">
        <f>A1360+0.0001</f>
        <v>3.5005000000007249</v>
      </c>
      <c r="B1362" s="202" t="s">
        <v>1630</v>
      </c>
      <c r="C1362" s="352" t="s">
        <v>2070</v>
      </c>
      <c r="D1362" s="193" t="s">
        <v>59</v>
      </c>
      <c r="E1362" s="331" t="s">
        <v>1870</v>
      </c>
      <c r="F1362" s="332" t="s">
        <v>44</v>
      </c>
      <c r="G1362" s="361"/>
      <c r="H1362" s="51">
        <v>13150</v>
      </c>
      <c r="I1362" s="51">
        <v>9920</v>
      </c>
      <c r="J1362" s="274">
        <v>9920</v>
      </c>
      <c r="K1362" s="51">
        <f t="shared" si="654"/>
        <v>0</v>
      </c>
      <c r="L1362" s="51">
        <f t="shared" si="654"/>
        <v>0</v>
      </c>
      <c r="M1362" s="51">
        <f t="shared" si="654"/>
        <v>0</v>
      </c>
    </row>
    <row r="1363" spans="1:13" s="182" customFormat="1" x14ac:dyDescent="0.25">
      <c r="A1363" s="183"/>
      <c r="B1363" s="202"/>
      <c r="C1363" s="352"/>
      <c r="D1363" s="193"/>
      <c r="E1363" s="331"/>
      <c r="F1363" s="332"/>
      <c r="G1363" s="361"/>
      <c r="H1363" s="51"/>
      <c r="I1363" s="51"/>
      <c r="J1363" s="274"/>
      <c r="K1363" s="51">
        <f t="shared" si="654"/>
        <v>0</v>
      </c>
      <c r="L1363" s="51">
        <f t="shared" si="654"/>
        <v>0</v>
      </c>
      <c r="M1363" s="51">
        <f t="shared" si="654"/>
        <v>0</v>
      </c>
    </row>
    <row r="1364" spans="1:13" s="182" customFormat="1" ht="60" x14ac:dyDescent="0.25">
      <c r="A1364" s="183">
        <f>A1362+0.0001</f>
        <v>3.5006000000007251</v>
      </c>
      <c r="B1364" s="202" t="s">
        <v>1630</v>
      </c>
      <c r="C1364" s="352" t="s">
        <v>2070</v>
      </c>
      <c r="D1364" s="193" t="s">
        <v>60</v>
      </c>
      <c r="E1364" s="331" t="s">
        <v>1871</v>
      </c>
      <c r="F1364" s="332" t="s">
        <v>44</v>
      </c>
      <c r="G1364" s="361"/>
      <c r="H1364" s="51">
        <v>15110</v>
      </c>
      <c r="I1364" s="51">
        <v>11360</v>
      </c>
      <c r="J1364" s="274">
        <v>11360</v>
      </c>
      <c r="K1364" s="51">
        <f t="shared" si="654"/>
        <v>0</v>
      </c>
      <c r="L1364" s="51">
        <f t="shared" si="654"/>
        <v>0</v>
      </c>
      <c r="M1364" s="51">
        <f t="shared" si="654"/>
        <v>0</v>
      </c>
    </row>
    <row r="1365" spans="1:13" s="182" customFormat="1" x14ac:dyDescent="0.25">
      <c r="A1365" s="183"/>
      <c r="B1365" s="202"/>
      <c r="C1365" s="352"/>
      <c r="D1365" s="193"/>
      <c r="E1365" s="331"/>
      <c r="F1365" s="332"/>
      <c r="G1365" s="361"/>
      <c r="H1365" s="51"/>
      <c r="I1365" s="51"/>
      <c r="J1365" s="274"/>
      <c r="K1365" s="51">
        <f t="shared" si="654"/>
        <v>0</v>
      </c>
      <c r="L1365" s="51">
        <f t="shared" si="654"/>
        <v>0</v>
      </c>
      <c r="M1365" s="51">
        <f t="shared" si="654"/>
        <v>0</v>
      </c>
    </row>
    <row r="1366" spans="1:13" s="182" customFormat="1" ht="45" x14ac:dyDescent="0.25">
      <c r="A1366" s="183">
        <f>A1364+0.0001</f>
        <v>3.5007000000007253</v>
      </c>
      <c r="B1366" s="202" t="s">
        <v>1635</v>
      </c>
      <c r="C1366" s="352" t="s">
        <v>2071</v>
      </c>
      <c r="D1366" s="193" t="s">
        <v>59</v>
      </c>
      <c r="E1366" s="331" t="s">
        <v>1873</v>
      </c>
      <c r="F1366" s="332" t="s">
        <v>44</v>
      </c>
      <c r="H1366" s="51">
        <v>14190</v>
      </c>
      <c r="I1366" s="51">
        <v>11780</v>
      </c>
      <c r="J1366" s="274">
        <v>11780</v>
      </c>
      <c r="K1366" s="51">
        <f t="shared" si="654"/>
        <v>0</v>
      </c>
      <c r="L1366" s="51">
        <f t="shared" si="654"/>
        <v>0</v>
      </c>
      <c r="M1366" s="51">
        <f t="shared" si="654"/>
        <v>0</v>
      </c>
    </row>
    <row r="1367" spans="1:13" s="182" customFormat="1" x14ac:dyDescent="0.25">
      <c r="A1367" s="183"/>
      <c r="B1367" s="202"/>
      <c r="C1367" s="352"/>
      <c r="D1367" s="193"/>
      <c r="E1367" s="331"/>
      <c r="F1367" s="332"/>
      <c r="G1367" s="361"/>
      <c r="H1367" s="51"/>
      <c r="I1367" s="51"/>
      <c r="J1367" s="274"/>
      <c r="K1367" s="51">
        <f t="shared" si="654"/>
        <v>0</v>
      </c>
      <c r="L1367" s="51">
        <f t="shared" si="654"/>
        <v>0</v>
      </c>
      <c r="M1367" s="51">
        <f t="shared" si="654"/>
        <v>0</v>
      </c>
    </row>
    <row r="1368" spans="1:13" s="182" customFormat="1" ht="60" x14ac:dyDescent="0.25">
      <c r="A1368" s="183">
        <f>A1366+0.0001</f>
        <v>3.5008000000007256</v>
      </c>
      <c r="B1368" s="202" t="s">
        <v>1635</v>
      </c>
      <c r="C1368" s="352" t="s">
        <v>2071</v>
      </c>
      <c r="D1368" s="193" t="s">
        <v>60</v>
      </c>
      <c r="E1368" s="331" t="s">
        <v>1874</v>
      </c>
      <c r="F1368" s="332" t="s">
        <v>44</v>
      </c>
      <c r="G1368" s="361"/>
      <c r="H1368" s="51">
        <v>16360</v>
      </c>
      <c r="I1368" s="51">
        <v>13340</v>
      </c>
      <c r="J1368" s="274">
        <v>13340</v>
      </c>
      <c r="K1368" s="51">
        <f t="shared" si="654"/>
        <v>0</v>
      </c>
      <c r="L1368" s="51">
        <f t="shared" si="654"/>
        <v>0</v>
      </c>
      <c r="M1368" s="51">
        <f t="shared" si="654"/>
        <v>0</v>
      </c>
    </row>
    <row r="1369" spans="1:13" s="182" customFormat="1" x14ac:dyDescent="0.25">
      <c r="A1369" s="183"/>
      <c r="B1369" s="202"/>
      <c r="C1369" s="352"/>
      <c r="D1369" s="193"/>
      <c r="E1369" s="331"/>
      <c r="F1369" s="332"/>
      <c r="G1369" s="361"/>
      <c r="H1369" s="51"/>
      <c r="I1369" s="51"/>
      <c r="J1369" s="274"/>
      <c r="K1369" s="51">
        <f t="shared" si="654"/>
        <v>0</v>
      </c>
      <c r="L1369" s="51">
        <f t="shared" si="654"/>
        <v>0</v>
      </c>
      <c r="M1369" s="51">
        <f t="shared" si="654"/>
        <v>0</v>
      </c>
    </row>
    <row r="1370" spans="1:13" s="182" customFormat="1" ht="45" x14ac:dyDescent="0.25">
      <c r="A1370" s="183">
        <f>A1368+0.0001</f>
        <v>3.5009000000007258</v>
      </c>
      <c r="B1370" s="202" t="s">
        <v>1635</v>
      </c>
      <c r="C1370" s="352" t="s">
        <v>2072</v>
      </c>
      <c r="D1370" s="193" t="s">
        <v>59</v>
      </c>
      <c r="E1370" s="331" t="s">
        <v>1876</v>
      </c>
      <c r="F1370" s="332" t="s">
        <v>44</v>
      </c>
      <c r="G1370" s="361"/>
      <c r="H1370" s="51">
        <v>15140</v>
      </c>
      <c r="I1370" s="51">
        <v>13020</v>
      </c>
      <c r="J1370" s="274">
        <v>13020</v>
      </c>
      <c r="K1370" s="51">
        <f t="shared" si="654"/>
        <v>0</v>
      </c>
      <c r="L1370" s="51">
        <f t="shared" si="654"/>
        <v>0</v>
      </c>
      <c r="M1370" s="51">
        <f t="shared" si="654"/>
        <v>0</v>
      </c>
    </row>
    <row r="1371" spans="1:13" s="182" customFormat="1" x14ac:dyDescent="0.25">
      <c r="A1371" s="183"/>
      <c r="B1371" s="202"/>
      <c r="C1371" s="352"/>
      <c r="D1371" s="193"/>
      <c r="E1371" s="331"/>
      <c r="F1371" s="332"/>
      <c r="G1371" s="361"/>
      <c r="H1371" s="51"/>
      <c r="I1371" s="50"/>
      <c r="J1371" s="274"/>
      <c r="K1371" s="51">
        <f t="shared" si="654"/>
        <v>0</v>
      </c>
      <c r="L1371" s="51">
        <f t="shared" si="654"/>
        <v>0</v>
      </c>
      <c r="M1371" s="51">
        <f t="shared" si="654"/>
        <v>0</v>
      </c>
    </row>
    <row r="1372" spans="1:13" s="182" customFormat="1" ht="60" x14ac:dyDescent="0.25">
      <c r="A1372" s="183">
        <f>A1370+0.0001</f>
        <v>3.501000000000726</v>
      </c>
      <c r="B1372" s="202" t="s">
        <v>1635</v>
      </c>
      <c r="C1372" s="352" t="s">
        <v>2072</v>
      </c>
      <c r="D1372" s="193" t="s">
        <v>60</v>
      </c>
      <c r="E1372" s="331" t="s">
        <v>1877</v>
      </c>
      <c r="F1372" s="332" t="s">
        <v>44</v>
      </c>
      <c r="G1372" s="361"/>
      <c r="H1372" s="51">
        <v>17350</v>
      </c>
      <c r="I1372" s="51">
        <v>14240</v>
      </c>
      <c r="J1372" s="274">
        <v>14240</v>
      </c>
      <c r="K1372" s="51">
        <f t="shared" si="654"/>
        <v>0</v>
      </c>
      <c r="L1372" s="51">
        <f t="shared" si="654"/>
        <v>0</v>
      </c>
      <c r="M1372" s="51">
        <f t="shared" si="654"/>
        <v>0</v>
      </c>
    </row>
    <row r="1373" spans="1:13" s="182" customFormat="1" x14ac:dyDescent="0.25">
      <c r="A1373" s="183"/>
      <c r="B1373" s="202"/>
      <c r="C1373" s="352"/>
      <c r="D1373" s="193"/>
      <c r="E1373" s="331"/>
      <c r="F1373" s="332"/>
      <c r="G1373" s="361"/>
      <c r="H1373" s="51"/>
      <c r="I1373" s="50"/>
      <c r="J1373" s="274"/>
      <c r="K1373" s="51">
        <f t="shared" si="654"/>
        <v>0</v>
      </c>
      <c r="L1373" s="51">
        <f t="shared" si="654"/>
        <v>0</v>
      </c>
      <c r="M1373" s="51">
        <f t="shared" si="654"/>
        <v>0</v>
      </c>
    </row>
    <row r="1374" spans="1:13" s="182" customFormat="1" ht="60" x14ac:dyDescent="0.25">
      <c r="A1374" s="183">
        <f>A1372+0.0001</f>
        <v>3.5011000000007262</v>
      </c>
      <c r="B1374" s="202" t="s">
        <v>1635</v>
      </c>
      <c r="C1374" s="352" t="s">
        <v>2072</v>
      </c>
      <c r="D1374" s="193" t="s">
        <v>1988</v>
      </c>
      <c r="E1374" s="331" t="s">
        <v>1878</v>
      </c>
      <c r="F1374" s="332" t="s">
        <v>44</v>
      </c>
      <c r="G1374" s="361"/>
      <c r="H1374" s="51">
        <v>21780</v>
      </c>
      <c r="I1374" s="51">
        <v>15400</v>
      </c>
      <c r="J1374" s="274">
        <v>15400</v>
      </c>
      <c r="K1374" s="51">
        <f t="shared" si="654"/>
        <v>0</v>
      </c>
      <c r="L1374" s="51">
        <f t="shared" si="654"/>
        <v>0</v>
      </c>
      <c r="M1374" s="51">
        <f t="shared" si="654"/>
        <v>0</v>
      </c>
    </row>
    <row r="1375" spans="1:13" s="182" customFormat="1" x14ac:dyDescent="0.25">
      <c r="A1375" s="183"/>
      <c r="B1375" s="202"/>
      <c r="C1375" s="352"/>
      <c r="D1375" s="193"/>
      <c r="E1375" s="331"/>
      <c r="F1375" s="332"/>
      <c r="G1375" s="361"/>
      <c r="H1375" s="51"/>
      <c r="I1375" s="51"/>
      <c r="J1375" s="274"/>
      <c r="K1375" s="51">
        <f t="shared" si="654"/>
        <v>0</v>
      </c>
      <c r="L1375" s="51">
        <f t="shared" si="654"/>
        <v>0</v>
      </c>
      <c r="M1375" s="51">
        <f t="shared" si="654"/>
        <v>0</v>
      </c>
    </row>
    <row r="1376" spans="1:13" s="182" customFormat="1" ht="45" x14ac:dyDescent="0.25">
      <c r="A1376" s="183">
        <f>A1374+0.0001</f>
        <v>3.5012000000007264</v>
      </c>
      <c r="B1376" s="202" t="s">
        <v>1635</v>
      </c>
      <c r="C1376" s="352" t="s">
        <v>2073</v>
      </c>
      <c r="D1376" s="193" t="s">
        <v>59</v>
      </c>
      <c r="E1376" s="331" t="s">
        <v>1880</v>
      </c>
      <c r="F1376" s="332" t="s">
        <v>44</v>
      </c>
      <c r="G1376" s="361"/>
      <c r="H1376" s="51">
        <v>15890</v>
      </c>
      <c r="I1376" s="274">
        <v>15890</v>
      </c>
      <c r="J1376" s="274">
        <v>15890</v>
      </c>
      <c r="K1376" s="51">
        <f t="shared" si="654"/>
        <v>0</v>
      </c>
      <c r="L1376" s="51">
        <f t="shared" si="654"/>
        <v>0</v>
      </c>
      <c r="M1376" s="51">
        <f t="shared" si="654"/>
        <v>0</v>
      </c>
    </row>
    <row r="1377" spans="1:13" s="182" customFormat="1" x14ac:dyDescent="0.25">
      <c r="A1377" s="183"/>
      <c r="B1377" s="202"/>
      <c r="C1377" s="352"/>
      <c r="D1377" s="193"/>
      <c r="E1377" s="331"/>
      <c r="F1377" s="332"/>
      <c r="G1377" s="361"/>
      <c r="H1377" s="51"/>
      <c r="I1377" s="274"/>
      <c r="J1377" s="274"/>
      <c r="K1377" s="51">
        <f t="shared" si="654"/>
        <v>0</v>
      </c>
      <c r="L1377" s="51">
        <f t="shared" si="654"/>
        <v>0</v>
      </c>
      <c r="M1377" s="51">
        <f t="shared" si="654"/>
        <v>0</v>
      </c>
    </row>
    <row r="1378" spans="1:13" s="182" customFormat="1" ht="60" x14ac:dyDescent="0.25">
      <c r="A1378" s="183">
        <f>A1376+0.0001</f>
        <v>3.5013000000007266</v>
      </c>
      <c r="B1378" s="202" t="s">
        <v>1635</v>
      </c>
      <c r="C1378" s="352" t="s">
        <v>2073</v>
      </c>
      <c r="D1378" s="193" t="s">
        <v>60</v>
      </c>
      <c r="E1378" s="331" t="s">
        <v>1881</v>
      </c>
      <c r="F1378" s="332" t="s">
        <v>44</v>
      </c>
      <c r="G1378" s="361"/>
      <c r="H1378" s="51">
        <v>18270</v>
      </c>
      <c r="I1378" s="274">
        <v>18270</v>
      </c>
      <c r="J1378" s="274">
        <v>18270</v>
      </c>
      <c r="K1378" s="51">
        <f t="shared" si="654"/>
        <v>0</v>
      </c>
      <c r="L1378" s="51">
        <f t="shared" si="654"/>
        <v>0</v>
      </c>
      <c r="M1378" s="51">
        <f t="shared" si="654"/>
        <v>0</v>
      </c>
    </row>
    <row r="1379" spans="1:13" s="182" customFormat="1" x14ac:dyDescent="0.25">
      <c r="A1379" s="183"/>
      <c r="B1379" s="202"/>
      <c r="C1379" s="352"/>
      <c r="D1379" s="193"/>
      <c r="E1379" s="331"/>
      <c r="F1379" s="332"/>
      <c r="G1379" s="361"/>
      <c r="H1379" s="51"/>
      <c r="I1379" s="274"/>
      <c r="J1379" s="274"/>
      <c r="K1379" s="51">
        <f t="shared" si="654"/>
        <v>0</v>
      </c>
      <c r="L1379" s="51">
        <f t="shared" si="654"/>
        <v>0</v>
      </c>
      <c r="M1379" s="51">
        <f t="shared" si="654"/>
        <v>0</v>
      </c>
    </row>
    <row r="1380" spans="1:13" s="182" customFormat="1" ht="60" x14ac:dyDescent="0.25">
      <c r="A1380" s="183">
        <f>A1378+0.0001</f>
        <v>3.5014000000007268</v>
      </c>
      <c r="B1380" s="202" t="s">
        <v>1635</v>
      </c>
      <c r="C1380" s="352" t="s">
        <v>2073</v>
      </c>
      <c r="D1380" s="193" t="s">
        <v>1988</v>
      </c>
      <c r="E1380" s="331" t="s">
        <v>1882</v>
      </c>
      <c r="F1380" s="332" t="s">
        <v>44</v>
      </c>
      <c r="G1380" s="361"/>
      <c r="H1380" s="51">
        <v>23450</v>
      </c>
      <c r="I1380" s="274">
        <v>23450</v>
      </c>
      <c r="J1380" s="274">
        <v>23450</v>
      </c>
      <c r="K1380" s="51">
        <f t="shared" si="654"/>
        <v>0</v>
      </c>
      <c r="L1380" s="51">
        <f t="shared" si="654"/>
        <v>0</v>
      </c>
      <c r="M1380" s="51">
        <f t="shared" si="654"/>
        <v>0</v>
      </c>
    </row>
    <row r="1381" spans="1:13" s="182" customFormat="1" x14ac:dyDescent="0.25">
      <c r="A1381" s="183"/>
      <c r="B1381" s="202"/>
      <c r="C1381" s="352"/>
      <c r="D1381" s="193"/>
      <c r="E1381" s="331"/>
      <c r="F1381" s="332"/>
      <c r="G1381" s="361"/>
      <c r="H1381" s="51"/>
      <c r="I1381" s="274"/>
      <c r="J1381" s="274"/>
      <c r="K1381" s="51">
        <f t="shared" si="654"/>
        <v>0</v>
      </c>
      <c r="L1381" s="51">
        <f t="shared" si="654"/>
        <v>0</v>
      </c>
      <c r="M1381" s="51">
        <f t="shared" si="654"/>
        <v>0</v>
      </c>
    </row>
    <row r="1382" spans="1:13" s="182" customFormat="1" ht="45" x14ac:dyDescent="0.25">
      <c r="A1382" s="183">
        <f>A1380+0.0001</f>
        <v>3.501500000000727</v>
      </c>
      <c r="B1382" s="202" t="s">
        <v>1635</v>
      </c>
      <c r="C1382" s="352" t="s">
        <v>2074</v>
      </c>
      <c r="D1382" s="193" t="s">
        <v>59</v>
      </c>
      <c r="E1382" s="331" t="s">
        <v>1884</v>
      </c>
      <c r="F1382" s="332" t="s">
        <v>44</v>
      </c>
      <c r="G1382" s="361"/>
      <c r="H1382" s="51">
        <v>17110</v>
      </c>
      <c r="I1382" s="274">
        <v>17110</v>
      </c>
      <c r="J1382" s="274">
        <v>17110</v>
      </c>
      <c r="K1382" s="51">
        <f t="shared" si="654"/>
        <v>0</v>
      </c>
      <c r="L1382" s="51">
        <f t="shared" si="654"/>
        <v>0</v>
      </c>
      <c r="M1382" s="51">
        <f t="shared" si="654"/>
        <v>0</v>
      </c>
    </row>
    <row r="1383" spans="1:13" s="182" customFormat="1" x14ac:dyDescent="0.25">
      <c r="A1383" s="183"/>
      <c r="B1383" s="202"/>
      <c r="C1383" s="352"/>
      <c r="D1383" s="193"/>
      <c r="E1383" s="331"/>
      <c r="F1383" s="332"/>
      <c r="G1383" s="361"/>
      <c r="H1383" s="51"/>
      <c r="I1383" s="274"/>
      <c r="J1383" s="274"/>
      <c r="K1383" s="51">
        <f t="shared" si="654"/>
        <v>0</v>
      </c>
      <c r="L1383" s="51">
        <f t="shared" si="654"/>
        <v>0</v>
      </c>
      <c r="M1383" s="51">
        <f t="shared" si="654"/>
        <v>0</v>
      </c>
    </row>
    <row r="1384" spans="1:13" s="182" customFormat="1" ht="60" x14ac:dyDescent="0.25">
      <c r="A1384" s="183">
        <f>A1382+0.0001</f>
        <v>3.5016000000007272</v>
      </c>
      <c r="B1384" s="202" t="s">
        <v>1635</v>
      </c>
      <c r="C1384" s="352" t="s">
        <v>2074</v>
      </c>
      <c r="D1384" s="193" t="s">
        <v>60</v>
      </c>
      <c r="E1384" s="331" t="s">
        <v>1885</v>
      </c>
      <c r="F1384" s="332" t="s">
        <v>44</v>
      </c>
      <c r="G1384" s="361"/>
      <c r="H1384" s="51">
        <v>19590</v>
      </c>
      <c r="I1384" s="274">
        <v>19590</v>
      </c>
      <c r="J1384" s="274">
        <v>19590</v>
      </c>
      <c r="K1384" s="51">
        <f t="shared" si="654"/>
        <v>0</v>
      </c>
      <c r="L1384" s="51">
        <f t="shared" si="654"/>
        <v>0</v>
      </c>
      <c r="M1384" s="51">
        <f t="shared" si="654"/>
        <v>0</v>
      </c>
    </row>
    <row r="1385" spans="1:13" s="182" customFormat="1" x14ac:dyDescent="0.25">
      <c r="A1385" s="183"/>
      <c r="B1385" s="202"/>
      <c r="C1385" s="352"/>
      <c r="D1385" s="193"/>
      <c r="E1385" s="331"/>
      <c r="F1385" s="332"/>
      <c r="G1385" s="361"/>
      <c r="H1385" s="51"/>
      <c r="I1385" s="274"/>
      <c r="J1385" s="274"/>
      <c r="K1385" s="51">
        <f t="shared" si="654"/>
        <v>0</v>
      </c>
      <c r="L1385" s="51">
        <f t="shared" si="654"/>
        <v>0</v>
      </c>
      <c r="M1385" s="51">
        <f t="shared" si="654"/>
        <v>0</v>
      </c>
    </row>
    <row r="1386" spans="1:13" s="182" customFormat="1" ht="60" x14ac:dyDescent="0.25">
      <c r="A1386" s="183">
        <f>A1384+0.0001</f>
        <v>3.5017000000007275</v>
      </c>
      <c r="B1386" s="202" t="s">
        <v>1635</v>
      </c>
      <c r="C1386" s="352" t="s">
        <v>2074</v>
      </c>
      <c r="D1386" s="193" t="s">
        <v>1988</v>
      </c>
      <c r="E1386" s="331" t="s">
        <v>1944</v>
      </c>
      <c r="F1386" s="332" t="s">
        <v>44</v>
      </c>
      <c r="G1386" s="361"/>
      <c r="H1386" s="51">
        <v>24760</v>
      </c>
      <c r="I1386" s="274">
        <v>24760</v>
      </c>
      <c r="J1386" s="274">
        <v>24760</v>
      </c>
      <c r="K1386" s="51">
        <f t="shared" si="654"/>
        <v>0</v>
      </c>
      <c r="L1386" s="51">
        <f t="shared" si="654"/>
        <v>0</v>
      </c>
      <c r="M1386" s="51">
        <f t="shared" si="654"/>
        <v>0</v>
      </c>
    </row>
    <row r="1387" spans="1:13" s="182" customFormat="1" x14ac:dyDescent="0.25">
      <c r="A1387" s="183"/>
      <c r="B1387" s="202"/>
      <c r="C1387" s="352"/>
      <c r="D1387" s="193"/>
      <c r="E1387" s="331"/>
      <c r="F1387" s="332"/>
      <c r="G1387" s="361"/>
      <c r="H1387" s="51"/>
      <c r="I1387" s="274"/>
      <c r="J1387" s="274"/>
      <c r="K1387" s="51">
        <f t="shared" si="654"/>
        <v>0</v>
      </c>
      <c r="L1387" s="51">
        <f t="shared" si="654"/>
        <v>0</v>
      </c>
      <c r="M1387" s="51">
        <f t="shared" si="654"/>
        <v>0</v>
      </c>
    </row>
    <row r="1388" spans="1:13" s="182" customFormat="1" ht="45" x14ac:dyDescent="0.25">
      <c r="A1388" s="183">
        <f>A1386+0.0001</f>
        <v>3.5018000000007277</v>
      </c>
      <c r="B1388" s="202" t="s">
        <v>1635</v>
      </c>
      <c r="C1388" s="352" t="s">
        <v>2075</v>
      </c>
      <c r="D1388" s="193" t="s">
        <v>59</v>
      </c>
      <c r="E1388" s="331" t="s">
        <v>1888</v>
      </c>
      <c r="F1388" s="332" t="s">
        <v>44</v>
      </c>
      <c r="G1388" s="361"/>
      <c r="H1388" s="51">
        <v>18700</v>
      </c>
      <c r="I1388" s="274">
        <v>18700</v>
      </c>
      <c r="J1388" s="274">
        <v>18700</v>
      </c>
      <c r="K1388" s="51">
        <f t="shared" si="654"/>
        <v>0</v>
      </c>
      <c r="L1388" s="51">
        <f t="shared" si="654"/>
        <v>0</v>
      </c>
      <c r="M1388" s="51">
        <f t="shared" si="654"/>
        <v>0</v>
      </c>
    </row>
    <row r="1389" spans="1:13" s="182" customFormat="1" x14ac:dyDescent="0.25">
      <c r="A1389" s="183"/>
      <c r="B1389" s="202"/>
      <c r="C1389" s="352"/>
      <c r="D1389" s="193"/>
      <c r="E1389" s="331"/>
      <c r="F1389" s="332"/>
      <c r="G1389" s="361"/>
      <c r="H1389" s="51"/>
      <c r="I1389" s="274"/>
      <c r="J1389" s="274"/>
      <c r="K1389" s="51">
        <f t="shared" si="654"/>
        <v>0</v>
      </c>
      <c r="L1389" s="51">
        <f t="shared" si="654"/>
        <v>0</v>
      </c>
      <c r="M1389" s="51">
        <f t="shared" si="654"/>
        <v>0</v>
      </c>
    </row>
    <row r="1390" spans="1:13" s="182" customFormat="1" ht="60" x14ac:dyDescent="0.25">
      <c r="A1390" s="183">
        <f>A1388+0.0001</f>
        <v>3.5019000000007279</v>
      </c>
      <c r="B1390" s="202" t="s">
        <v>1635</v>
      </c>
      <c r="C1390" s="352" t="s">
        <v>2075</v>
      </c>
      <c r="D1390" s="193" t="s">
        <v>60</v>
      </c>
      <c r="E1390" s="331" t="s">
        <v>1889</v>
      </c>
      <c r="F1390" s="332" t="s">
        <v>44</v>
      </c>
      <c r="G1390" s="361"/>
      <c r="H1390" s="51">
        <v>21380</v>
      </c>
      <c r="I1390" s="274">
        <v>21380</v>
      </c>
      <c r="J1390" s="274">
        <v>21380</v>
      </c>
      <c r="K1390" s="51">
        <f t="shared" si="654"/>
        <v>0</v>
      </c>
      <c r="L1390" s="51">
        <f t="shared" si="654"/>
        <v>0</v>
      </c>
      <c r="M1390" s="51">
        <f t="shared" si="654"/>
        <v>0</v>
      </c>
    </row>
    <row r="1391" spans="1:13" s="182" customFormat="1" x14ac:dyDescent="0.25">
      <c r="A1391" s="183"/>
      <c r="B1391" s="202"/>
      <c r="C1391" s="352"/>
      <c r="D1391" s="193"/>
      <c r="E1391" s="331"/>
      <c r="F1391" s="332"/>
      <c r="G1391" s="361"/>
      <c r="H1391" s="51"/>
      <c r="I1391" s="274"/>
      <c r="J1391" s="274"/>
      <c r="K1391" s="51">
        <f t="shared" si="654"/>
        <v>0</v>
      </c>
      <c r="L1391" s="51">
        <f t="shared" si="654"/>
        <v>0</v>
      </c>
      <c r="M1391" s="51">
        <f t="shared" si="654"/>
        <v>0</v>
      </c>
    </row>
    <row r="1392" spans="1:13" s="182" customFormat="1" ht="60" x14ac:dyDescent="0.25">
      <c r="A1392" s="183">
        <f>A1390+0.0001</f>
        <v>3.5020000000007281</v>
      </c>
      <c r="B1392" s="202" t="s">
        <v>1635</v>
      </c>
      <c r="C1392" s="352" t="s">
        <v>2075</v>
      </c>
      <c r="D1392" s="193" t="s">
        <v>1988</v>
      </c>
      <c r="E1392" s="331" t="s">
        <v>1890</v>
      </c>
      <c r="F1392" s="332" t="s">
        <v>44</v>
      </c>
      <c r="G1392" s="361"/>
      <c r="H1392" s="51">
        <v>26630</v>
      </c>
      <c r="I1392" s="274">
        <v>26630</v>
      </c>
      <c r="J1392" s="274">
        <v>26630</v>
      </c>
      <c r="K1392" s="51">
        <f t="shared" si="654"/>
        <v>0</v>
      </c>
      <c r="L1392" s="51">
        <f t="shared" si="654"/>
        <v>0</v>
      </c>
      <c r="M1392" s="51">
        <f t="shared" si="654"/>
        <v>0</v>
      </c>
    </row>
    <row r="1393" spans="1:13" s="182" customFormat="1" x14ac:dyDescent="0.25">
      <c r="A1393" s="183"/>
      <c r="B1393" s="202"/>
      <c r="C1393" s="352"/>
      <c r="D1393" s="193"/>
      <c r="E1393" s="331"/>
      <c r="F1393" s="332"/>
      <c r="G1393" s="361"/>
      <c r="H1393" s="51"/>
      <c r="I1393" s="51"/>
      <c r="J1393" s="274"/>
      <c r="K1393" s="51">
        <f t="shared" si="654"/>
        <v>0</v>
      </c>
      <c r="L1393" s="51">
        <f t="shared" si="654"/>
        <v>0</v>
      </c>
      <c r="M1393" s="51">
        <f t="shared" si="654"/>
        <v>0</v>
      </c>
    </row>
    <row r="1394" spans="1:13" s="182" customFormat="1" ht="45" x14ac:dyDescent="0.25">
      <c r="A1394" s="183">
        <f>A1392+0.0001</f>
        <v>3.5021000000007283</v>
      </c>
      <c r="B1394" s="202" t="s">
        <v>1658</v>
      </c>
      <c r="C1394" s="352" t="s">
        <v>2076</v>
      </c>
      <c r="D1394" s="193" t="s">
        <v>59</v>
      </c>
      <c r="E1394" s="331" t="s">
        <v>1892</v>
      </c>
      <c r="F1394" s="332" t="s">
        <v>44</v>
      </c>
      <c r="G1394" s="361"/>
      <c r="H1394" s="51">
        <v>14060</v>
      </c>
      <c r="I1394" s="51">
        <v>10350</v>
      </c>
      <c r="J1394" s="274">
        <v>10350</v>
      </c>
      <c r="K1394" s="51">
        <f t="shared" si="654"/>
        <v>0</v>
      </c>
      <c r="L1394" s="51">
        <f t="shared" si="654"/>
        <v>0</v>
      </c>
      <c r="M1394" s="51">
        <f t="shared" si="654"/>
        <v>0</v>
      </c>
    </row>
    <row r="1395" spans="1:13" s="182" customFormat="1" x14ac:dyDescent="0.25">
      <c r="A1395" s="183"/>
      <c r="B1395" s="202"/>
      <c r="C1395" s="352"/>
      <c r="D1395" s="193"/>
      <c r="E1395" s="331"/>
      <c r="F1395" s="332"/>
      <c r="G1395" s="361"/>
      <c r="H1395" s="51"/>
      <c r="I1395" s="51"/>
      <c r="J1395" s="274"/>
      <c r="K1395" s="51">
        <f t="shared" si="654"/>
        <v>0</v>
      </c>
      <c r="L1395" s="51">
        <f t="shared" si="654"/>
        <v>0</v>
      </c>
      <c r="M1395" s="51">
        <f t="shared" si="654"/>
        <v>0</v>
      </c>
    </row>
    <row r="1396" spans="1:13" s="182" customFormat="1" ht="45" x14ac:dyDescent="0.25">
      <c r="A1396" s="183">
        <f>A1394+0.0001</f>
        <v>3.5022000000007285</v>
      </c>
      <c r="B1396" s="202" t="s">
        <v>1658</v>
      </c>
      <c r="C1396" s="352" t="s">
        <v>2076</v>
      </c>
      <c r="D1396" s="193" t="s">
        <v>60</v>
      </c>
      <c r="E1396" s="331" t="s">
        <v>1893</v>
      </c>
      <c r="F1396" s="332" t="s">
        <v>44</v>
      </c>
      <c r="H1396" s="51">
        <v>16040</v>
      </c>
      <c r="I1396" s="51">
        <v>11870</v>
      </c>
      <c r="J1396" s="274">
        <v>11870</v>
      </c>
      <c r="K1396" s="51">
        <f t="shared" si="654"/>
        <v>0</v>
      </c>
      <c r="L1396" s="51">
        <f t="shared" si="654"/>
        <v>0</v>
      </c>
      <c r="M1396" s="51">
        <f t="shared" si="654"/>
        <v>0</v>
      </c>
    </row>
    <row r="1397" spans="1:13" s="182" customFormat="1" x14ac:dyDescent="0.25">
      <c r="A1397" s="183"/>
      <c r="B1397" s="202"/>
      <c r="C1397" s="352"/>
      <c r="D1397" s="193"/>
      <c r="E1397" s="331"/>
      <c r="F1397" s="332"/>
      <c r="G1397" s="361"/>
      <c r="H1397" s="51"/>
      <c r="I1397" s="51"/>
      <c r="J1397" s="274"/>
      <c r="K1397" s="51">
        <f t="shared" si="654"/>
        <v>0</v>
      </c>
      <c r="L1397" s="51">
        <f t="shared" si="654"/>
        <v>0</v>
      </c>
      <c r="M1397" s="51">
        <f t="shared" si="654"/>
        <v>0</v>
      </c>
    </row>
    <row r="1398" spans="1:13" s="182" customFormat="1" ht="45" x14ac:dyDescent="0.25">
      <c r="A1398" s="183">
        <f>A1396+0.0001</f>
        <v>3.5023000000007287</v>
      </c>
      <c r="B1398" s="202" t="s">
        <v>1658</v>
      </c>
      <c r="C1398" s="352" t="s">
        <v>2077</v>
      </c>
      <c r="D1398" s="193" t="s">
        <v>59</v>
      </c>
      <c r="E1398" s="331" t="s">
        <v>1895</v>
      </c>
      <c r="F1398" s="332" t="s">
        <v>44</v>
      </c>
      <c r="G1398" s="361"/>
      <c r="H1398" s="51">
        <v>15270</v>
      </c>
      <c r="I1398" s="51">
        <v>11670</v>
      </c>
      <c r="J1398" s="274">
        <v>11670</v>
      </c>
      <c r="K1398" s="51">
        <f t="shared" si="654"/>
        <v>0</v>
      </c>
      <c r="L1398" s="51">
        <f t="shared" si="654"/>
        <v>0</v>
      </c>
      <c r="M1398" s="51">
        <f t="shared" si="654"/>
        <v>0</v>
      </c>
    </row>
    <row r="1399" spans="1:13" s="182" customFormat="1" x14ac:dyDescent="0.25">
      <c r="A1399" s="183"/>
      <c r="B1399" s="202"/>
      <c r="C1399" s="352"/>
      <c r="D1399" s="193"/>
      <c r="E1399" s="331"/>
      <c r="F1399" s="332"/>
      <c r="G1399" s="361"/>
      <c r="H1399" s="51"/>
      <c r="I1399" s="51"/>
      <c r="J1399" s="274"/>
      <c r="K1399" s="51">
        <f t="shared" si="654"/>
        <v>0</v>
      </c>
      <c r="L1399" s="51">
        <f t="shared" si="654"/>
        <v>0</v>
      </c>
      <c r="M1399" s="51">
        <f t="shared" si="654"/>
        <v>0</v>
      </c>
    </row>
    <row r="1400" spans="1:13" s="182" customFormat="1" ht="60" x14ac:dyDescent="0.25">
      <c r="A1400" s="183">
        <f>A1398+0.0001</f>
        <v>3.5024000000007289</v>
      </c>
      <c r="B1400" s="202" t="s">
        <v>1658</v>
      </c>
      <c r="C1400" s="352" t="s">
        <v>2077</v>
      </c>
      <c r="D1400" s="193" t="s">
        <v>60</v>
      </c>
      <c r="E1400" s="331" t="s">
        <v>1896</v>
      </c>
      <c r="F1400" s="332" t="s">
        <v>44</v>
      </c>
      <c r="G1400" s="361"/>
      <c r="H1400" s="51">
        <v>16660</v>
      </c>
      <c r="I1400" s="51">
        <v>12680</v>
      </c>
      <c r="J1400" s="274">
        <v>12680</v>
      </c>
      <c r="K1400" s="51">
        <f t="shared" si="654"/>
        <v>0</v>
      </c>
      <c r="L1400" s="51">
        <f t="shared" si="654"/>
        <v>0</v>
      </c>
      <c r="M1400" s="51">
        <f t="shared" si="654"/>
        <v>0</v>
      </c>
    </row>
    <row r="1401" spans="1:13" s="182" customFormat="1" x14ac:dyDescent="0.25">
      <c r="A1401" s="183"/>
      <c r="B1401" s="202"/>
      <c r="C1401" s="352"/>
      <c r="D1401" s="193"/>
      <c r="E1401" s="331"/>
      <c r="F1401" s="332"/>
      <c r="G1401" s="361"/>
      <c r="H1401" s="51"/>
      <c r="I1401" s="51"/>
      <c r="J1401" s="274"/>
      <c r="K1401" s="51">
        <f t="shared" si="654"/>
        <v>0</v>
      </c>
      <c r="L1401" s="51">
        <f t="shared" si="654"/>
        <v>0</v>
      </c>
      <c r="M1401" s="51">
        <f t="shared" si="654"/>
        <v>0</v>
      </c>
    </row>
    <row r="1402" spans="1:13" s="182" customFormat="1" ht="45" x14ac:dyDescent="0.25">
      <c r="A1402" s="183">
        <f>A1400+0.0001</f>
        <v>3.5025000000007291</v>
      </c>
      <c r="B1402" s="202" t="s">
        <v>1663</v>
      </c>
      <c r="C1402" s="352" t="s">
        <v>2078</v>
      </c>
      <c r="D1402" s="193" t="s">
        <v>59</v>
      </c>
      <c r="E1402" s="331" t="s">
        <v>1898</v>
      </c>
      <c r="F1402" s="332" t="s">
        <v>44</v>
      </c>
      <c r="G1402" s="361"/>
      <c r="H1402" s="51">
        <v>17040</v>
      </c>
      <c r="I1402" s="51">
        <v>13120</v>
      </c>
      <c r="J1402" s="274">
        <v>13120</v>
      </c>
      <c r="K1402" s="51">
        <f t="shared" si="654"/>
        <v>0</v>
      </c>
      <c r="L1402" s="51">
        <f t="shared" si="654"/>
        <v>0</v>
      </c>
      <c r="M1402" s="51">
        <f t="shared" si="654"/>
        <v>0</v>
      </c>
    </row>
    <row r="1403" spans="1:13" s="182" customFormat="1" x14ac:dyDescent="0.25">
      <c r="A1403" s="183"/>
      <c r="B1403" s="202"/>
      <c r="C1403" s="352"/>
      <c r="D1403" s="193"/>
      <c r="E1403" s="331"/>
      <c r="F1403" s="332"/>
      <c r="G1403" s="361"/>
      <c r="H1403" s="51"/>
      <c r="I1403" s="51"/>
      <c r="J1403" s="274"/>
      <c r="K1403" s="51">
        <f t="shared" si="654"/>
        <v>0</v>
      </c>
      <c r="L1403" s="51">
        <f t="shared" si="654"/>
        <v>0</v>
      </c>
      <c r="M1403" s="51">
        <f t="shared" si="654"/>
        <v>0</v>
      </c>
    </row>
    <row r="1404" spans="1:13" s="182" customFormat="1" ht="60" x14ac:dyDescent="0.25">
      <c r="A1404" s="183">
        <f>A1402+0.0001</f>
        <v>3.5026000000007294</v>
      </c>
      <c r="B1404" s="202" t="s">
        <v>1663</v>
      </c>
      <c r="C1404" s="352" t="s">
        <v>2078</v>
      </c>
      <c r="D1404" s="193" t="s">
        <v>60</v>
      </c>
      <c r="E1404" s="331" t="s">
        <v>1899</v>
      </c>
      <c r="F1404" s="332" t="s">
        <v>44</v>
      </c>
      <c r="G1404" s="361"/>
      <c r="H1404" s="51">
        <v>18440</v>
      </c>
      <c r="I1404" s="51">
        <v>13190</v>
      </c>
      <c r="J1404" s="274">
        <v>13190</v>
      </c>
      <c r="K1404" s="51">
        <f t="shared" si="654"/>
        <v>0</v>
      </c>
      <c r="L1404" s="51">
        <f t="shared" si="654"/>
        <v>0</v>
      </c>
      <c r="M1404" s="51">
        <f t="shared" si="654"/>
        <v>0</v>
      </c>
    </row>
    <row r="1405" spans="1:13" s="182" customFormat="1" x14ac:dyDescent="0.25">
      <c r="A1405" s="183"/>
      <c r="B1405" s="202"/>
      <c r="C1405" s="352"/>
      <c r="D1405" s="193"/>
      <c r="E1405" s="331"/>
      <c r="F1405" s="332"/>
      <c r="G1405" s="361"/>
      <c r="H1405" s="51"/>
      <c r="I1405" s="51"/>
      <c r="J1405" s="274"/>
      <c r="K1405" s="51">
        <f t="shared" si="654"/>
        <v>0</v>
      </c>
      <c r="L1405" s="51">
        <f t="shared" si="654"/>
        <v>0</v>
      </c>
      <c r="M1405" s="51">
        <f t="shared" si="654"/>
        <v>0</v>
      </c>
    </row>
    <row r="1406" spans="1:13" s="182" customFormat="1" ht="45" x14ac:dyDescent="0.25">
      <c r="A1406" s="183">
        <f>A1404+0.0001</f>
        <v>3.5027000000007296</v>
      </c>
      <c r="B1406" s="202" t="s">
        <v>1663</v>
      </c>
      <c r="C1406" s="352" t="s">
        <v>2078</v>
      </c>
      <c r="D1406" s="193" t="s">
        <v>1988</v>
      </c>
      <c r="E1406" s="331" t="s">
        <v>1968</v>
      </c>
      <c r="F1406" s="332" t="s">
        <v>44</v>
      </c>
      <c r="G1406" s="361"/>
      <c r="H1406" s="51">
        <v>22790</v>
      </c>
      <c r="I1406" s="51">
        <v>13770</v>
      </c>
      <c r="J1406" s="274">
        <v>13770</v>
      </c>
      <c r="K1406" s="51">
        <f t="shared" si="654"/>
        <v>0</v>
      </c>
      <c r="L1406" s="51">
        <f t="shared" si="654"/>
        <v>0</v>
      </c>
      <c r="M1406" s="51">
        <f t="shared" si="654"/>
        <v>0</v>
      </c>
    </row>
    <row r="1407" spans="1:13" s="182" customFormat="1" x14ac:dyDescent="0.25">
      <c r="A1407" s="183"/>
      <c r="B1407" s="202"/>
      <c r="C1407" s="352"/>
      <c r="D1407" s="193"/>
      <c r="E1407" s="331"/>
      <c r="F1407" s="332"/>
      <c r="G1407" s="361"/>
      <c r="H1407" s="51"/>
      <c r="I1407" s="51"/>
      <c r="J1407" s="274"/>
      <c r="K1407" s="51">
        <f t="shared" si="654"/>
        <v>0</v>
      </c>
      <c r="L1407" s="51">
        <f t="shared" si="654"/>
        <v>0</v>
      </c>
      <c r="M1407" s="51">
        <f t="shared" si="654"/>
        <v>0</v>
      </c>
    </row>
    <row r="1408" spans="1:13" s="182" customFormat="1" ht="45" x14ac:dyDescent="0.25">
      <c r="A1408" s="183">
        <f>A1406+0.0001</f>
        <v>3.5028000000007298</v>
      </c>
      <c r="B1408" s="202" t="s">
        <v>1663</v>
      </c>
      <c r="C1408" s="352" t="s">
        <v>2080</v>
      </c>
      <c r="D1408" s="193" t="s">
        <v>59</v>
      </c>
      <c r="E1408" s="331" t="s">
        <v>1902</v>
      </c>
      <c r="F1408" s="332" t="s">
        <v>44</v>
      </c>
      <c r="G1408" s="361"/>
      <c r="H1408" s="51">
        <v>18570</v>
      </c>
      <c r="I1408" s="274">
        <v>18570</v>
      </c>
      <c r="J1408" s="274">
        <v>18570</v>
      </c>
      <c r="K1408" s="51">
        <f t="shared" si="654"/>
        <v>0</v>
      </c>
      <c r="L1408" s="51">
        <f t="shared" si="654"/>
        <v>0</v>
      </c>
      <c r="M1408" s="51">
        <f t="shared" si="654"/>
        <v>0</v>
      </c>
    </row>
    <row r="1409" spans="1:13" s="182" customFormat="1" x14ac:dyDescent="0.25">
      <c r="A1409" s="183"/>
      <c r="B1409" s="202"/>
      <c r="C1409" s="352"/>
      <c r="D1409" s="193"/>
      <c r="E1409" s="331"/>
      <c r="F1409" s="332"/>
      <c r="G1409" s="361"/>
      <c r="H1409" s="51"/>
      <c r="I1409" s="274"/>
      <c r="J1409" s="274"/>
      <c r="K1409" s="51">
        <f t="shared" si="654"/>
        <v>0</v>
      </c>
      <c r="L1409" s="51">
        <f t="shared" si="654"/>
        <v>0</v>
      </c>
      <c r="M1409" s="51">
        <f t="shared" si="654"/>
        <v>0</v>
      </c>
    </row>
    <row r="1410" spans="1:13" s="182" customFormat="1" ht="60" x14ac:dyDescent="0.25">
      <c r="A1410" s="183">
        <f>A1408+0.0001</f>
        <v>3.50290000000073</v>
      </c>
      <c r="B1410" s="202" t="s">
        <v>1663</v>
      </c>
      <c r="C1410" s="352" t="s">
        <v>2080</v>
      </c>
      <c r="D1410" s="193" t="s">
        <v>60</v>
      </c>
      <c r="E1410" s="331" t="s">
        <v>1903</v>
      </c>
      <c r="F1410" s="332" t="s">
        <v>44</v>
      </c>
      <c r="G1410" s="361"/>
      <c r="H1410" s="51">
        <v>20010</v>
      </c>
      <c r="I1410" s="274">
        <v>20010</v>
      </c>
      <c r="J1410" s="274">
        <v>20010</v>
      </c>
      <c r="K1410" s="51">
        <f t="shared" si="654"/>
        <v>0</v>
      </c>
      <c r="L1410" s="51">
        <f t="shared" si="654"/>
        <v>0</v>
      </c>
      <c r="M1410" s="51">
        <f t="shared" si="654"/>
        <v>0</v>
      </c>
    </row>
    <row r="1411" spans="1:13" s="182" customFormat="1" x14ac:dyDescent="0.25">
      <c r="A1411" s="183"/>
      <c r="B1411" s="202"/>
      <c r="C1411" s="352"/>
      <c r="D1411" s="193"/>
      <c r="E1411" s="331"/>
      <c r="F1411" s="332"/>
      <c r="G1411" s="361"/>
      <c r="H1411" s="51"/>
      <c r="I1411" s="274"/>
      <c r="J1411" s="274"/>
      <c r="K1411" s="51">
        <f t="shared" si="654"/>
        <v>0</v>
      </c>
      <c r="L1411" s="51">
        <f t="shared" si="654"/>
        <v>0</v>
      </c>
      <c r="M1411" s="51">
        <f t="shared" si="654"/>
        <v>0</v>
      </c>
    </row>
    <row r="1412" spans="1:13" s="182" customFormat="1" ht="45" x14ac:dyDescent="0.25">
      <c r="A1412" s="183">
        <f>A1410+0.0001</f>
        <v>3.5030000000007302</v>
      </c>
      <c r="B1412" s="202" t="s">
        <v>1663</v>
      </c>
      <c r="C1412" s="352" t="s">
        <v>2080</v>
      </c>
      <c r="D1412" s="193" t="s">
        <v>1988</v>
      </c>
      <c r="E1412" s="331" t="s">
        <v>1904</v>
      </c>
      <c r="F1412" s="332" t="s">
        <v>44</v>
      </c>
      <c r="G1412" s="361"/>
      <c r="H1412" s="51">
        <v>24360</v>
      </c>
      <c r="I1412" s="274">
        <v>24360</v>
      </c>
      <c r="J1412" s="274">
        <v>24360</v>
      </c>
      <c r="K1412" s="51">
        <f t="shared" si="654"/>
        <v>0</v>
      </c>
      <c r="L1412" s="51">
        <f t="shared" si="654"/>
        <v>0</v>
      </c>
      <c r="M1412" s="51">
        <f t="shared" si="654"/>
        <v>0</v>
      </c>
    </row>
    <row r="1413" spans="1:13" s="182" customFormat="1" x14ac:dyDescent="0.25">
      <c r="A1413" s="183"/>
      <c r="B1413" s="202"/>
      <c r="C1413" s="352"/>
      <c r="D1413" s="193"/>
      <c r="E1413" s="331"/>
      <c r="F1413" s="332"/>
      <c r="G1413" s="361"/>
      <c r="H1413" s="51"/>
      <c r="I1413" s="274"/>
      <c r="J1413" s="274"/>
      <c r="K1413" s="51">
        <f t="shared" si="654"/>
        <v>0</v>
      </c>
      <c r="L1413" s="51">
        <f t="shared" si="654"/>
        <v>0</v>
      </c>
      <c r="M1413" s="51">
        <f t="shared" si="654"/>
        <v>0</v>
      </c>
    </row>
    <row r="1414" spans="1:13" s="182" customFormat="1" ht="45" x14ac:dyDescent="0.25">
      <c r="A1414" s="183">
        <f>A1412+0.0001</f>
        <v>3.5031000000007304</v>
      </c>
      <c r="B1414" s="202" t="s">
        <v>1663</v>
      </c>
      <c r="C1414" s="352" t="s">
        <v>2081</v>
      </c>
      <c r="D1414" s="193" t="s">
        <v>59</v>
      </c>
      <c r="E1414" s="331" t="s">
        <v>1906</v>
      </c>
      <c r="F1414" s="332" t="s">
        <v>44</v>
      </c>
      <c r="G1414" s="361"/>
      <c r="H1414" s="51">
        <v>20870</v>
      </c>
      <c r="I1414" s="274">
        <v>20870</v>
      </c>
      <c r="J1414" s="274">
        <v>20870</v>
      </c>
      <c r="K1414" s="51">
        <f t="shared" si="654"/>
        <v>0</v>
      </c>
      <c r="L1414" s="51">
        <f t="shared" si="654"/>
        <v>0</v>
      </c>
      <c r="M1414" s="51">
        <f t="shared" si="654"/>
        <v>0</v>
      </c>
    </row>
    <row r="1415" spans="1:13" s="182" customFormat="1" x14ac:dyDescent="0.25">
      <c r="A1415" s="183"/>
      <c r="B1415" s="202"/>
      <c r="C1415" s="352"/>
      <c r="D1415" s="193"/>
      <c r="E1415" s="331"/>
      <c r="F1415" s="332"/>
      <c r="G1415" s="361"/>
      <c r="H1415" s="51"/>
      <c r="I1415" s="274"/>
      <c r="J1415" s="274"/>
      <c r="K1415" s="51">
        <f t="shared" si="654"/>
        <v>0</v>
      </c>
      <c r="L1415" s="51">
        <f t="shared" si="654"/>
        <v>0</v>
      </c>
      <c r="M1415" s="51">
        <f t="shared" si="654"/>
        <v>0</v>
      </c>
    </row>
    <row r="1416" spans="1:13" s="182" customFormat="1" ht="60" x14ac:dyDescent="0.25">
      <c r="A1416" s="183">
        <f>A1414+0.0001</f>
        <v>3.5032000000007306</v>
      </c>
      <c r="B1416" s="202" t="s">
        <v>1663</v>
      </c>
      <c r="C1416" s="352" t="s">
        <v>2081</v>
      </c>
      <c r="D1416" s="193" t="s">
        <v>60</v>
      </c>
      <c r="E1416" s="331" t="s">
        <v>1907</v>
      </c>
      <c r="F1416" s="332" t="s">
        <v>44</v>
      </c>
      <c r="G1416" s="361"/>
      <c r="H1416" s="51">
        <v>22340</v>
      </c>
      <c r="I1416" s="274">
        <v>22340</v>
      </c>
      <c r="J1416" s="274">
        <v>22340</v>
      </c>
      <c r="K1416" s="51">
        <f t="shared" si="654"/>
        <v>0</v>
      </c>
      <c r="L1416" s="51">
        <f t="shared" si="654"/>
        <v>0</v>
      </c>
      <c r="M1416" s="51">
        <f t="shared" si="654"/>
        <v>0</v>
      </c>
    </row>
    <row r="1417" spans="1:13" s="182" customFormat="1" x14ac:dyDescent="0.25">
      <c r="A1417" s="183"/>
      <c r="B1417" s="202"/>
      <c r="C1417" s="352"/>
      <c r="D1417" s="193"/>
      <c r="E1417" s="331"/>
      <c r="F1417" s="332"/>
      <c r="G1417" s="361"/>
      <c r="H1417" s="51"/>
      <c r="I1417" s="274"/>
      <c r="J1417" s="274"/>
      <c r="K1417" s="51">
        <f t="shared" si="654"/>
        <v>0</v>
      </c>
      <c r="L1417" s="51">
        <f t="shared" si="654"/>
        <v>0</v>
      </c>
      <c r="M1417" s="51">
        <f t="shared" si="654"/>
        <v>0</v>
      </c>
    </row>
    <row r="1418" spans="1:13" s="182" customFormat="1" ht="45" x14ac:dyDescent="0.25">
      <c r="A1418" s="183">
        <f>A1416+0.0001</f>
        <v>3.5033000000007308</v>
      </c>
      <c r="B1418" s="202" t="s">
        <v>1663</v>
      </c>
      <c r="C1418" s="352" t="s">
        <v>2081</v>
      </c>
      <c r="D1418" s="193" t="s">
        <v>1988</v>
      </c>
      <c r="E1418" s="331" t="s">
        <v>1908</v>
      </c>
      <c r="F1418" s="332" t="s">
        <v>44</v>
      </c>
      <c r="G1418" s="361"/>
      <c r="H1418" s="51">
        <v>26880</v>
      </c>
      <c r="I1418" s="274">
        <v>26880</v>
      </c>
      <c r="J1418" s="274">
        <v>26880</v>
      </c>
      <c r="K1418" s="51">
        <f t="shared" si="654"/>
        <v>0</v>
      </c>
      <c r="L1418" s="51">
        <f t="shared" si="654"/>
        <v>0</v>
      </c>
      <c r="M1418" s="51">
        <f t="shared" si="654"/>
        <v>0</v>
      </c>
    </row>
    <row r="1419" spans="1:13" s="182" customFormat="1" x14ac:dyDescent="0.25">
      <c r="A1419" s="183"/>
      <c r="B1419" s="202"/>
      <c r="C1419" s="352"/>
      <c r="D1419" s="193"/>
      <c r="E1419" s="331"/>
      <c r="F1419" s="332"/>
      <c r="G1419" s="361"/>
      <c r="H1419" s="51"/>
      <c r="I1419" s="274"/>
      <c r="J1419" s="274"/>
      <c r="K1419" s="51">
        <f t="shared" si="654"/>
        <v>0</v>
      </c>
      <c r="L1419" s="51">
        <f t="shared" si="654"/>
        <v>0</v>
      </c>
      <c r="M1419" s="51">
        <f t="shared" si="654"/>
        <v>0</v>
      </c>
    </row>
    <row r="1420" spans="1:13" s="182" customFormat="1" ht="45" x14ac:dyDescent="0.25">
      <c r="A1420" s="183">
        <f>A1418+0.0001</f>
        <v>3.503400000000731</v>
      </c>
      <c r="B1420" s="202" t="s">
        <v>1663</v>
      </c>
      <c r="C1420" s="352" t="s">
        <v>2082</v>
      </c>
      <c r="D1420" s="193" t="s">
        <v>59</v>
      </c>
      <c r="E1420" s="331" t="s">
        <v>1910</v>
      </c>
      <c r="F1420" s="332" t="s">
        <v>44</v>
      </c>
      <c r="G1420" s="361"/>
      <c r="H1420" s="51">
        <v>24060</v>
      </c>
      <c r="I1420" s="274">
        <v>24060</v>
      </c>
      <c r="J1420" s="274">
        <v>24060</v>
      </c>
      <c r="K1420" s="51">
        <f t="shared" si="654"/>
        <v>0</v>
      </c>
      <c r="L1420" s="51">
        <f t="shared" si="654"/>
        <v>0</v>
      </c>
      <c r="M1420" s="51">
        <f t="shared" si="654"/>
        <v>0</v>
      </c>
    </row>
    <row r="1421" spans="1:13" s="182" customFormat="1" x14ac:dyDescent="0.25">
      <c r="A1421" s="183"/>
      <c r="B1421" s="202"/>
      <c r="C1421" s="352"/>
      <c r="D1421" s="193"/>
      <c r="E1421" s="331"/>
      <c r="F1421" s="332"/>
      <c r="G1421" s="361"/>
      <c r="H1421" s="51"/>
      <c r="I1421" s="274"/>
      <c r="J1421" s="274"/>
      <c r="K1421" s="51">
        <f t="shared" si="654"/>
        <v>0</v>
      </c>
      <c r="L1421" s="51">
        <f t="shared" si="654"/>
        <v>0</v>
      </c>
      <c r="M1421" s="51">
        <f t="shared" si="654"/>
        <v>0</v>
      </c>
    </row>
    <row r="1422" spans="1:13" s="182" customFormat="1" ht="60" x14ac:dyDescent="0.25">
      <c r="A1422" s="183">
        <f>A1420+0.0001</f>
        <v>3.5035000000007313</v>
      </c>
      <c r="B1422" s="202" t="s">
        <v>1663</v>
      </c>
      <c r="C1422" s="352" t="s">
        <v>2082</v>
      </c>
      <c r="D1422" s="193" t="s">
        <v>60</v>
      </c>
      <c r="E1422" s="331" t="s">
        <v>1911</v>
      </c>
      <c r="F1422" s="332" t="s">
        <v>44</v>
      </c>
      <c r="G1422" s="361"/>
      <c r="H1422" s="51">
        <v>25920</v>
      </c>
      <c r="I1422" s="274">
        <v>25920</v>
      </c>
      <c r="J1422" s="274">
        <v>25920</v>
      </c>
      <c r="K1422" s="51">
        <f t="shared" si="654"/>
        <v>0</v>
      </c>
      <c r="L1422" s="51">
        <f t="shared" si="654"/>
        <v>0</v>
      </c>
      <c r="M1422" s="51">
        <f t="shared" si="654"/>
        <v>0</v>
      </c>
    </row>
    <row r="1423" spans="1:13" s="182" customFormat="1" x14ac:dyDescent="0.25">
      <c r="A1423" s="183"/>
      <c r="B1423" s="202"/>
      <c r="C1423" s="352"/>
      <c r="D1423" s="193"/>
      <c r="E1423" s="331"/>
      <c r="F1423" s="332"/>
      <c r="G1423" s="361"/>
      <c r="H1423" s="51"/>
      <c r="I1423" s="274"/>
      <c r="J1423" s="274"/>
      <c r="K1423" s="51">
        <f t="shared" si="654"/>
        <v>0</v>
      </c>
      <c r="L1423" s="51">
        <f t="shared" si="654"/>
        <v>0</v>
      </c>
      <c r="M1423" s="51">
        <f t="shared" si="654"/>
        <v>0</v>
      </c>
    </row>
    <row r="1424" spans="1:13" s="182" customFormat="1" ht="45" x14ac:dyDescent="0.25">
      <c r="A1424" s="183">
        <f>A1422+0.0001</f>
        <v>3.5036000000007315</v>
      </c>
      <c r="B1424" s="202" t="s">
        <v>1663</v>
      </c>
      <c r="C1424" s="352" t="s">
        <v>2082</v>
      </c>
      <c r="D1424" s="193" t="s">
        <v>1988</v>
      </c>
      <c r="E1424" s="331" t="s">
        <v>1948</v>
      </c>
      <c r="F1424" s="332" t="s">
        <v>44</v>
      </c>
      <c r="G1424" s="361"/>
      <c r="H1424" s="51">
        <v>30560</v>
      </c>
      <c r="I1424" s="274">
        <v>30560</v>
      </c>
      <c r="J1424" s="274">
        <v>30560</v>
      </c>
      <c r="K1424" s="51">
        <f t="shared" si="654"/>
        <v>0</v>
      </c>
      <c r="L1424" s="51">
        <f t="shared" si="654"/>
        <v>0</v>
      </c>
      <c r="M1424" s="51">
        <f t="shared" si="654"/>
        <v>0</v>
      </c>
    </row>
    <row r="1425" spans="1:13" s="182" customFormat="1" x14ac:dyDescent="0.25">
      <c r="A1425" s="183"/>
      <c r="B1425" s="202"/>
      <c r="C1425" s="352"/>
      <c r="D1425" s="193"/>
      <c r="E1425" s="331"/>
      <c r="F1425" s="332"/>
      <c r="G1425" s="361"/>
      <c r="H1425" s="51"/>
      <c r="I1425" s="274"/>
      <c r="J1425" s="274"/>
      <c r="K1425" s="51">
        <f t="shared" ref="K1425:M1488" si="655">$G1425*H1425</f>
        <v>0</v>
      </c>
      <c r="L1425" s="51">
        <f t="shared" si="655"/>
        <v>0</v>
      </c>
      <c r="M1425" s="51">
        <f t="shared" si="655"/>
        <v>0</v>
      </c>
    </row>
    <row r="1426" spans="1:13" s="182" customFormat="1" ht="45" x14ac:dyDescent="0.25">
      <c r="A1426" s="183">
        <f>A1424+0.0001</f>
        <v>3.5037000000007317</v>
      </c>
      <c r="B1426" s="202" t="s">
        <v>1663</v>
      </c>
      <c r="C1426" s="352" t="s">
        <v>2083</v>
      </c>
      <c r="D1426" s="193" t="s">
        <v>59</v>
      </c>
      <c r="E1426" s="331" t="s">
        <v>1914</v>
      </c>
      <c r="F1426" s="332" t="s">
        <v>44</v>
      </c>
      <c r="G1426" s="361"/>
      <c r="H1426" s="51">
        <v>34130</v>
      </c>
      <c r="I1426" s="274">
        <v>34130</v>
      </c>
      <c r="J1426" s="274">
        <v>34130</v>
      </c>
      <c r="K1426" s="51">
        <f t="shared" si="655"/>
        <v>0</v>
      </c>
      <c r="L1426" s="51">
        <f t="shared" si="655"/>
        <v>0</v>
      </c>
      <c r="M1426" s="51">
        <f t="shared" si="655"/>
        <v>0</v>
      </c>
    </row>
    <row r="1427" spans="1:13" s="182" customFormat="1" x14ac:dyDescent="0.25">
      <c r="A1427" s="183"/>
      <c r="B1427" s="202"/>
      <c r="C1427" s="352"/>
      <c r="D1427" s="193"/>
      <c r="E1427" s="331"/>
      <c r="F1427" s="332"/>
      <c r="G1427" s="361"/>
      <c r="H1427" s="51"/>
      <c r="I1427" s="274"/>
      <c r="J1427" s="274"/>
      <c r="K1427" s="51">
        <f t="shared" si="655"/>
        <v>0</v>
      </c>
      <c r="L1427" s="51">
        <f t="shared" si="655"/>
        <v>0</v>
      </c>
      <c r="M1427" s="51">
        <f t="shared" si="655"/>
        <v>0</v>
      </c>
    </row>
    <row r="1428" spans="1:13" s="182" customFormat="1" ht="60" x14ac:dyDescent="0.25">
      <c r="A1428" s="183">
        <f>A1426+0.0001</f>
        <v>3.5038000000007319</v>
      </c>
      <c r="B1428" s="202" t="s">
        <v>1663</v>
      </c>
      <c r="C1428" s="352" t="s">
        <v>2083</v>
      </c>
      <c r="D1428" s="193" t="s">
        <v>60</v>
      </c>
      <c r="E1428" s="331" t="s">
        <v>1915</v>
      </c>
      <c r="F1428" s="332" t="s">
        <v>44</v>
      </c>
      <c r="G1428" s="361"/>
      <c r="H1428" s="51">
        <v>37660</v>
      </c>
      <c r="I1428" s="274">
        <v>37660</v>
      </c>
      <c r="J1428" s="274">
        <v>37660</v>
      </c>
      <c r="K1428" s="51">
        <f t="shared" si="655"/>
        <v>0</v>
      </c>
      <c r="L1428" s="51">
        <f t="shared" si="655"/>
        <v>0</v>
      </c>
      <c r="M1428" s="51">
        <f t="shared" si="655"/>
        <v>0</v>
      </c>
    </row>
    <row r="1429" spans="1:13" s="182" customFormat="1" x14ac:dyDescent="0.25">
      <c r="A1429" s="183"/>
      <c r="B1429" s="202"/>
      <c r="C1429" s="352"/>
      <c r="D1429" s="193"/>
      <c r="E1429" s="331"/>
      <c r="F1429" s="332"/>
      <c r="G1429" s="361"/>
      <c r="H1429" s="51"/>
      <c r="I1429" s="274"/>
      <c r="J1429" s="274"/>
      <c r="K1429" s="51">
        <f t="shared" si="655"/>
        <v>0</v>
      </c>
      <c r="L1429" s="51">
        <f t="shared" si="655"/>
        <v>0</v>
      </c>
      <c r="M1429" s="51">
        <f t="shared" si="655"/>
        <v>0</v>
      </c>
    </row>
    <row r="1430" spans="1:13" s="182" customFormat="1" ht="45" x14ac:dyDescent="0.25">
      <c r="A1430" s="183">
        <f>A1428+0.0001</f>
        <v>3.5039000000007321</v>
      </c>
      <c r="B1430" s="202" t="s">
        <v>1663</v>
      </c>
      <c r="C1430" s="352" t="s">
        <v>2083</v>
      </c>
      <c r="D1430" s="193" t="s">
        <v>1988</v>
      </c>
      <c r="E1430" s="331" t="s">
        <v>1916</v>
      </c>
      <c r="F1430" s="332" t="s">
        <v>44</v>
      </c>
      <c r="G1430" s="361"/>
      <c r="H1430" s="51">
        <v>41390</v>
      </c>
      <c r="I1430" s="274">
        <v>41390</v>
      </c>
      <c r="J1430" s="274">
        <v>41390</v>
      </c>
      <c r="K1430" s="51">
        <f t="shared" si="655"/>
        <v>0</v>
      </c>
      <c r="L1430" s="51">
        <f t="shared" si="655"/>
        <v>0</v>
      </c>
      <c r="M1430" s="51">
        <f t="shared" si="655"/>
        <v>0</v>
      </c>
    </row>
    <row r="1431" spans="1:13" s="182" customFormat="1" x14ac:dyDescent="0.25">
      <c r="A1431" s="183"/>
      <c r="B1431" s="202"/>
      <c r="C1431" s="352"/>
      <c r="D1431" s="193"/>
      <c r="E1431" s="331"/>
      <c r="F1431" s="332"/>
      <c r="G1431" s="361"/>
      <c r="H1431" s="51"/>
      <c r="I1431" s="274"/>
      <c r="J1431" s="274"/>
      <c r="K1431" s="51">
        <f t="shared" si="655"/>
        <v>0</v>
      </c>
      <c r="L1431" s="51">
        <f t="shared" si="655"/>
        <v>0</v>
      </c>
      <c r="M1431" s="51">
        <f t="shared" si="655"/>
        <v>0</v>
      </c>
    </row>
    <row r="1432" spans="1:13" s="182" customFormat="1" ht="45" x14ac:dyDescent="0.25">
      <c r="A1432" s="183">
        <f>A1430+0.0001</f>
        <v>3.5040000000007323</v>
      </c>
      <c r="B1432" s="202" t="s">
        <v>1674</v>
      </c>
      <c r="C1432" s="352" t="s">
        <v>2084</v>
      </c>
      <c r="D1432" s="193" t="s">
        <v>59</v>
      </c>
      <c r="E1432" s="331" t="s">
        <v>1918</v>
      </c>
      <c r="F1432" s="332" t="s">
        <v>44</v>
      </c>
      <c r="G1432" s="361"/>
      <c r="H1432" s="51">
        <v>48080</v>
      </c>
      <c r="I1432" s="274">
        <v>48080</v>
      </c>
      <c r="J1432" s="274">
        <v>48080</v>
      </c>
      <c r="K1432" s="51">
        <f t="shared" si="655"/>
        <v>0</v>
      </c>
      <c r="L1432" s="51">
        <f t="shared" si="655"/>
        <v>0</v>
      </c>
      <c r="M1432" s="51">
        <f t="shared" si="655"/>
        <v>0</v>
      </c>
    </row>
    <row r="1433" spans="1:13" s="182" customFormat="1" x14ac:dyDescent="0.25">
      <c r="A1433" s="183"/>
      <c r="B1433" s="202"/>
      <c r="C1433" s="352"/>
      <c r="D1433" s="193"/>
      <c r="E1433" s="331"/>
      <c r="F1433" s="332"/>
      <c r="G1433" s="361"/>
      <c r="H1433" s="51"/>
      <c r="I1433" s="274"/>
      <c r="J1433" s="274"/>
      <c r="K1433" s="51">
        <f t="shared" si="655"/>
        <v>0</v>
      </c>
      <c r="L1433" s="51">
        <f t="shared" si="655"/>
        <v>0</v>
      </c>
      <c r="M1433" s="51">
        <f t="shared" si="655"/>
        <v>0</v>
      </c>
    </row>
    <row r="1434" spans="1:13" s="182" customFormat="1" ht="60" x14ac:dyDescent="0.25">
      <c r="A1434" s="183">
        <f>A1432+0.0001</f>
        <v>3.5041000000007325</v>
      </c>
      <c r="B1434" s="202" t="s">
        <v>1674</v>
      </c>
      <c r="C1434" s="352" t="s">
        <v>2084</v>
      </c>
      <c r="D1434" s="193" t="s">
        <v>60</v>
      </c>
      <c r="E1434" s="331" t="s">
        <v>1919</v>
      </c>
      <c r="F1434" s="332" t="s">
        <v>44</v>
      </c>
      <c r="G1434" s="361"/>
      <c r="H1434" s="51">
        <v>51970</v>
      </c>
      <c r="I1434" s="274">
        <v>51970</v>
      </c>
      <c r="J1434" s="274">
        <v>51970</v>
      </c>
      <c r="K1434" s="51">
        <f t="shared" si="655"/>
        <v>0</v>
      </c>
      <c r="L1434" s="51">
        <f t="shared" si="655"/>
        <v>0</v>
      </c>
      <c r="M1434" s="51">
        <f t="shared" si="655"/>
        <v>0</v>
      </c>
    </row>
    <row r="1435" spans="1:13" s="182" customFormat="1" x14ac:dyDescent="0.25">
      <c r="A1435" s="183"/>
      <c r="B1435" s="202"/>
      <c r="C1435" s="352"/>
      <c r="D1435" s="193"/>
      <c r="E1435" s="331"/>
      <c r="F1435" s="332"/>
      <c r="G1435" s="361"/>
      <c r="H1435" s="51"/>
      <c r="I1435" s="274"/>
      <c r="J1435" s="274"/>
      <c r="K1435" s="51">
        <f t="shared" si="655"/>
        <v>0</v>
      </c>
      <c r="L1435" s="51">
        <f t="shared" si="655"/>
        <v>0</v>
      </c>
      <c r="M1435" s="51">
        <f t="shared" si="655"/>
        <v>0</v>
      </c>
    </row>
    <row r="1436" spans="1:13" s="182" customFormat="1" ht="45" x14ac:dyDescent="0.25">
      <c r="A1436" s="183">
        <f>A1434+0.0001</f>
        <v>3.5042000000007327</v>
      </c>
      <c r="B1436" s="202" t="s">
        <v>1674</v>
      </c>
      <c r="C1436" s="352" t="s">
        <v>2084</v>
      </c>
      <c r="D1436" s="193" t="s">
        <v>1988</v>
      </c>
      <c r="E1436" s="331" t="s">
        <v>1920</v>
      </c>
      <c r="F1436" s="332" t="s">
        <v>44</v>
      </c>
      <c r="G1436" s="361"/>
      <c r="H1436" s="51">
        <v>55830</v>
      </c>
      <c r="I1436" s="274">
        <v>55830</v>
      </c>
      <c r="J1436" s="274">
        <v>55830</v>
      </c>
      <c r="K1436" s="51">
        <f t="shared" si="655"/>
        <v>0</v>
      </c>
      <c r="L1436" s="51">
        <f t="shared" si="655"/>
        <v>0</v>
      </c>
      <c r="M1436" s="51">
        <f t="shared" si="655"/>
        <v>0</v>
      </c>
    </row>
    <row r="1437" spans="1:13" s="182" customFormat="1" x14ac:dyDescent="0.25">
      <c r="A1437" s="183"/>
      <c r="B1437" s="202"/>
      <c r="C1437" s="352"/>
      <c r="D1437" s="193"/>
      <c r="E1437" s="331"/>
      <c r="F1437" s="332"/>
      <c r="G1437" s="361"/>
      <c r="H1437" s="51"/>
      <c r="I1437" s="274"/>
      <c r="J1437" s="274"/>
      <c r="K1437" s="51">
        <f t="shared" si="655"/>
        <v>0</v>
      </c>
      <c r="L1437" s="51">
        <f t="shared" si="655"/>
        <v>0</v>
      </c>
      <c r="M1437" s="51">
        <f t="shared" si="655"/>
        <v>0</v>
      </c>
    </row>
    <row r="1438" spans="1:13" s="182" customFormat="1" ht="45" x14ac:dyDescent="0.25">
      <c r="A1438" s="183">
        <f>A1436+0.0001</f>
        <v>3.5043000000007329</v>
      </c>
      <c r="B1438" s="202" t="s">
        <v>1674</v>
      </c>
      <c r="C1438" s="352" t="s">
        <v>2085</v>
      </c>
      <c r="D1438" s="193" t="s">
        <v>59</v>
      </c>
      <c r="E1438" s="331" t="s">
        <v>1922</v>
      </c>
      <c r="F1438" s="332" t="s">
        <v>44</v>
      </c>
      <c r="G1438" s="361"/>
      <c r="H1438" s="51">
        <v>64740</v>
      </c>
      <c r="I1438" s="274">
        <v>64740</v>
      </c>
      <c r="J1438" s="274">
        <v>64740</v>
      </c>
      <c r="K1438" s="51">
        <f t="shared" si="655"/>
        <v>0</v>
      </c>
      <c r="L1438" s="51">
        <f t="shared" si="655"/>
        <v>0</v>
      </c>
      <c r="M1438" s="51">
        <f t="shared" si="655"/>
        <v>0</v>
      </c>
    </row>
    <row r="1439" spans="1:13" s="182" customFormat="1" x14ac:dyDescent="0.25">
      <c r="A1439" s="183"/>
      <c r="B1439" s="202"/>
      <c r="C1439" s="352"/>
      <c r="D1439" s="193"/>
      <c r="E1439" s="331"/>
      <c r="F1439" s="332"/>
      <c r="G1439" s="361"/>
      <c r="H1439" s="51"/>
      <c r="I1439" s="274"/>
      <c r="J1439" s="274"/>
      <c r="K1439" s="51">
        <f t="shared" si="655"/>
        <v>0</v>
      </c>
      <c r="L1439" s="51">
        <f t="shared" si="655"/>
        <v>0</v>
      </c>
      <c r="M1439" s="51">
        <f t="shared" si="655"/>
        <v>0</v>
      </c>
    </row>
    <row r="1440" spans="1:13" s="182" customFormat="1" ht="60" x14ac:dyDescent="0.25">
      <c r="A1440" s="183">
        <f>A1438+0.0001</f>
        <v>3.5044000000007332</v>
      </c>
      <c r="B1440" s="202" t="s">
        <v>1674</v>
      </c>
      <c r="C1440" s="352" t="s">
        <v>2085</v>
      </c>
      <c r="D1440" s="193" t="s">
        <v>60</v>
      </c>
      <c r="E1440" s="331" t="s">
        <v>1923</v>
      </c>
      <c r="F1440" s="332" t="s">
        <v>44</v>
      </c>
      <c r="G1440" s="361"/>
      <c r="H1440" s="51">
        <v>69850</v>
      </c>
      <c r="I1440" s="274">
        <v>69850</v>
      </c>
      <c r="J1440" s="274">
        <v>69850</v>
      </c>
      <c r="K1440" s="51">
        <f t="shared" si="655"/>
        <v>0</v>
      </c>
      <c r="L1440" s="51">
        <f t="shared" si="655"/>
        <v>0</v>
      </c>
      <c r="M1440" s="51">
        <f t="shared" si="655"/>
        <v>0</v>
      </c>
    </row>
    <row r="1441" spans="1:13" s="182" customFormat="1" x14ac:dyDescent="0.25">
      <c r="A1441" s="183"/>
      <c r="B1441" s="202"/>
      <c r="C1441" s="352"/>
      <c r="D1441" s="193"/>
      <c r="E1441" s="331"/>
      <c r="F1441" s="332"/>
      <c r="G1441" s="361"/>
      <c r="H1441" s="51"/>
      <c r="I1441" s="274"/>
      <c r="J1441" s="274"/>
      <c r="K1441" s="51">
        <f t="shared" si="655"/>
        <v>0</v>
      </c>
      <c r="L1441" s="51">
        <f t="shared" si="655"/>
        <v>0</v>
      </c>
      <c r="M1441" s="51">
        <f t="shared" si="655"/>
        <v>0</v>
      </c>
    </row>
    <row r="1442" spans="1:13" s="182" customFormat="1" ht="45" x14ac:dyDescent="0.25">
      <c r="A1442" s="183">
        <f>A1440+0.0001</f>
        <v>3.5045000000007334</v>
      </c>
      <c r="B1442" s="202" t="s">
        <v>1674</v>
      </c>
      <c r="C1442" s="352" t="s">
        <v>2085</v>
      </c>
      <c r="D1442" s="193" t="s">
        <v>1988</v>
      </c>
      <c r="E1442" s="331" t="s">
        <v>1924</v>
      </c>
      <c r="F1442" s="332" t="s">
        <v>44</v>
      </c>
      <c r="G1442" s="361"/>
      <c r="H1442" s="51">
        <v>74060</v>
      </c>
      <c r="I1442" s="274">
        <v>74060</v>
      </c>
      <c r="J1442" s="274">
        <v>74060</v>
      </c>
      <c r="K1442" s="51">
        <f t="shared" si="655"/>
        <v>0</v>
      </c>
      <c r="L1442" s="51">
        <f t="shared" si="655"/>
        <v>0</v>
      </c>
      <c r="M1442" s="51">
        <f t="shared" si="655"/>
        <v>0</v>
      </c>
    </row>
    <row r="1443" spans="1:13" x14ac:dyDescent="0.2">
      <c r="A1443" s="183"/>
      <c r="B1443" s="81"/>
      <c r="C1443" s="352"/>
      <c r="D1443" s="167"/>
      <c r="E1443" s="189"/>
      <c r="F1443" s="187"/>
      <c r="G1443" s="362"/>
      <c r="H1443" s="51"/>
      <c r="I1443" s="274"/>
      <c r="J1443" s="274"/>
      <c r="K1443" s="51">
        <f t="shared" si="655"/>
        <v>0</v>
      </c>
      <c r="L1443" s="51">
        <f t="shared" si="655"/>
        <v>0</v>
      </c>
      <c r="M1443" s="51">
        <f t="shared" si="655"/>
        <v>0</v>
      </c>
    </row>
    <row r="1444" spans="1:13" s="182" customFormat="1" ht="45" x14ac:dyDescent="0.25">
      <c r="A1444" s="183">
        <f>A1442+0.0001</f>
        <v>3.5046000000007336</v>
      </c>
      <c r="B1444" s="202" t="s">
        <v>1663</v>
      </c>
      <c r="C1444" s="352" t="s">
        <v>2086</v>
      </c>
      <c r="D1444" s="193" t="s">
        <v>59</v>
      </c>
      <c r="E1444" s="331" t="s">
        <v>1926</v>
      </c>
      <c r="F1444" s="332" t="s">
        <v>44</v>
      </c>
      <c r="G1444" s="361"/>
      <c r="H1444" s="51">
        <v>37120</v>
      </c>
      <c r="I1444" s="274">
        <v>37120</v>
      </c>
      <c r="J1444" s="274">
        <v>37120</v>
      </c>
      <c r="K1444" s="51">
        <f t="shared" si="655"/>
        <v>0</v>
      </c>
      <c r="L1444" s="51">
        <f t="shared" si="655"/>
        <v>0</v>
      </c>
      <c r="M1444" s="51">
        <f t="shared" si="655"/>
        <v>0</v>
      </c>
    </row>
    <row r="1445" spans="1:13" s="182" customFormat="1" x14ac:dyDescent="0.25">
      <c r="A1445" s="183"/>
      <c r="B1445" s="202"/>
      <c r="C1445" s="352"/>
      <c r="D1445" s="193"/>
      <c r="E1445" s="331"/>
      <c r="F1445" s="332"/>
      <c r="G1445" s="361"/>
      <c r="H1445" s="51"/>
      <c r="I1445" s="274"/>
      <c r="J1445" s="274"/>
      <c r="K1445" s="51">
        <f t="shared" si="655"/>
        <v>0</v>
      </c>
      <c r="L1445" s="51">
        <f t="shared" si="655"/>
        <v>0</v>
      </c>
      <c r="M1445" s="51">
        <f t="shared" si="655"/>
        <v>0</v>
      </c>
    </row>
    <row r="1446" spans="1:13" s="182" customFormat="1" ht="60" x14ac:dyDescent="0.25">
      <c r="A1446" s="183">
        <f>A1444+0.0001</f>
        <v>3.5047000000007338</v>
      </c>
      <c r="B1446" s="202" t="s">
        <v>1663</v>
      </c>
      <c r="C1446" s="352" t="s">
        <v>2086</v>
      </c>
      <c r="D1446" s="193" t="s">
        <v>60</v>
      </c>
      <c r="E1446" s="331" t="s">
        <v>1963</v>
      </c>
      <c r="F1446" s="332" t="s">
        <v>44</v>
      </c>
      <c r="G1446" s="361"/>
      <c r="H1446" s="51">
        <v>40840</v>
      </c>
      <c r="I1446" s="274">
        <v>40840</v>
      </c>
      <c r="J1446" s="274">
        <v>40840</v>
      </c>
      <c r="K1446" s="51">
        <f t="shared" si="655"/>
        <v>0</v>
      </c>
      <c r="L1446" s="51">
        <f t="shared" si="655"/>
        <v>0</v>
      </c>
      <c r="M1446" s="51">
        <f t="shared" si="655"/>
        <v>0</v>
      </c>
    </row>
    <row r="1447" spans="1:13" s="182" customFormat="1" x14ac:dyDescent="0.25">
      <c r="A1447" s="183"/>
      <c r="B1447" s="202"/>
      <c r="C1447" s="352"/>
      <c r="D1447" s="193"/>
      <c r="E1447" s="331"/>
      <c r="F1447" s="332"/>
      <c r="G1447" s="361"/>
      <c r="H1447" s="51"/>
      <c r="I1447" s="274"/>
      <c r="J1447" s="274"/>
      <c r="K1447" s="51">
        <f t="shared" si="655"/>
        <v>0</v>
      </c>
      <c r="L1447" s="51">
        <f t="shared" si="655"/>
        <v>0</v>
      </c>
      <c r="M1447" s="51">
        <f t="shared" si="655"/>
        <v>0</v>
      </c>
    </row>
    <row r="1448" spans="1:13" s="182" customFormat="1" ht="45" x14ac:dyDescent="0.25">
      <c r="A1448" s="183">
        <f>A1446+0.0001</f>
        <v>3.504800000000734</v>
      </c>
      <c r="B1448" s="202" t="s">
        <v>1663</v>
      </c>
      <c r="C1448" s="352" t="s">
        <v>2086</v>
      </c>
      <c r="D1448" s="193" t="s">
        <v>1988</v>
      </c>
      <c r="E1448" s="331" t="s">
        <v>1927</v>
      </c>
      <c r="F1448" s="332" t="s">
        <v>44</v>
      </c>
      <c r="G1448" s="361"/>
      <c r="H1448" s="51">
        <v>44460</v>
      </c>
      <c r="I1448" s="274">
        <v>44460</v>
      </c>
      <c r="J1448" s="274">
        <v>44460</v>
      </c>
      <c r="K1448" s="51">
        <f t="shared" si="655"/>
        <v>0</v>
      </c>
      <c r="L1448" s="51">
        <f t="shared" si="655"/>
        <v>0</v>
      </c>
      <c r="M1448" s="51">
        <f t="shared" si="655"/>
        <v>0</v>
      </c>
    </row>
    <row r="1449" spans="1:13" s="182" customFormat="1" x14ac:dyDescent="0.25">
      <c r="A1449" s="183"/>
      <c r="B1449" s="202"/>
      <c r="C1449" s="352"/>
      <c r="D1449" s="193"/>
      <c r="E1449" s="331"/>
      <c r="F1449" s="332"/>
      <c r="G1449" s="361"/>
      <c r="H1449" s="51"/>
      <c r="I1449" s="274"/>
      <c r="J1449" s="274"/>
      <c r="K1449" s="51">
        <f t="shared" si="655"/>
        <v>0</v>
      </c>
      <c r="L1449" s="51">
        <f t="shared" si="655"/>
        <v>0</v>
      </c>
      <c r="M1449" s="51">
        <f t="shared" si="655"/>
        <v>0</v>
      </c>
    </row>
    <row r="1450" spans="1:13" s="182" customFormat="1" ht="45" x14ac:dyDescent="0.25">
      <c r="A1450" s="183">
        <f>A1448+0.0001</f>
        <v>3.5049000000007342</v>
      </c>
      <c r="B1450" s="202" t="s">
        <v>1674</v>
      </c>
      <c r="C1450" s="352" t="s">
        <v>2087</v>
      </c>
      <c r="D1450" s="193" t="s">
        <v>59</v>
      </c>
      <c r="E1450" s="331" t="s">
        <v>1929</v>
      </c>
      <c r="F1450" s="332" t="s">
        <v>44</v>
      </c>
      <c r="G1450" s="361"/>
      <c r="H1450" s="51">
        <v>55380</v>
      </c>
      <c r="I1450" s="274">
        <v>55380</v>
      </c>
      <c r="J1450" s="274">
        <v>55380</v>
      </c>
      <c r="K1450" s="51">
        <f t="shared" si="655"/>
        <v>0</v>
      </c>
      <c r="L1450" s="51">
        <f t="shared" si="655"/>
        <v>0</v>
      </c>
      <c r="M1450" s="51">
        <f t="shared" si="655"/>
        <v>0</v>
      </c>
    </row>
    <row r="1451" spans="1:13" s="182" customFormat="1" x14ac:dyDescent="0.25">
      <c r="A1451" s="183"/>
      <c r="B1451" s="202"/>
      <c r="C1451" s="352"/>
      <c r="D1451" s="193"/>
      <c r="E1451" s="331"/>
      <c r="F1451" s="332"/>
      <c r="G1451" s="361"/>
      <c r="H1451" s="51"/>
      <c r="I1451" s="274"/>
      <c r="J1451" s="274"/>
      <c r="K1451" s="51">
        <f t="shared" si="655"/>
        <v>0</v>
      </c>
      <c r="L1451" s="51">
        <f t="shared" si="655"/>
        <v>0</v>
      </c>
      <c r="M1451" s="51">
        <f t="shared" si="655"/>
        <v>0</v>
      </c>
    </row>
    <row r="1452" spans="1:13" s="182" customFormat="1" ht="60" x14ac:dyDescent="0.25">
      <c r="A1452" s="183">
        <f>A1450+0.0001</f>
        <v>3.5050000000007344</v>
      </c>
      <c r="B1452" s="202" t="s">
        <v>1674</v>
      </c>
      <c r="C1452" s="352" t="s">
        <v>2087</v>
      </c>
      <c r="D1452" s="193" t="s">
        <v>60</v>
      </c>
      <c r="E1452" s="331" t="s">
        <v>1930</v>
      </c>
      <c r="F1452" s="332" t="s">
        <v>44</v>
      </c>
      <c r="G1452" s="361"/>
      <c r="H1452" s="51">
        <v>59310</v>
      </c>
      <c r="I1452" s="274">
        <v>59310</v>
      </c>
      <c r="J1452" s="274">
        <v>59310</v>
      </c>
      <c r="K1452" s="51">
        <f t="shared" si="655"/>
        <v>0</v>
      </c>
      <c r="L1452" s="51">
        <f t="shared" si="655"/>
        <v>0</v>
      </c>
      <c r="M1452" s="51">
        <f t="shared" si="655"/>
        <v>0</v>
      </c>
    </row>
    <row r="1453" spans="1:13" s="182" customFormat="1" x14ac:dyDescent="0.25">
      <c r="A1453" s="183"/>
      <c r="B1453" s="202"/>
      <c r="C1453" s="352"/>
      <c r="D1453" s="193"/>
      <c r="E1453" s="331"/>
      <c r="F1453" s="332"/>
      <c r="G1453" s="361"/>
      <c r="H1453" s="51"/>
      <c r="I1453" s="274"/>
      <c r="J1453" s="274"/>
      <c r="K1453" s="51">
        <f t="shared" si="655"/>
        <v>0</v>
      </c>
      <c r="L1453" s="51">
        <f t="shared" si="655"/>
        <v>0</v>
      </c>
      <c r="M1453" s="51">
        <f t="shared" si="655"/>
        <v>0</v>
      </c>
    </row>
    <row r="1454" spans="1:13" s="182" customFormat="1" ht="45" x14ac:dyDescent="0.25">
      <c r="A1454" s="183">
        <f>A1452+0.0001</f>
        <v>3.5051000000007346</v>
      </c>
      <c r="B1454" s="202" t="s">
        <v>1674</v>
      </c>
      <c r="C1454" s="352" t="s">
        <v>2087</v>
      </c>
      <c r="D1454" s="193" t="s">
        <v>1988</v>
      </c>
      <c r="E1454" s="331" t="s">
        <v>1931</v>
      </c>
      <c r="F1454" s="332" t="s">
        <v>44</v>
      </c>
      <c r="G1454" s="361"/>
      <c r="H1454" s="51">
        <v>63230</v>
      </c>
      <c r="I1454" s="274">
        <v>63230</v>
      </c>
      <c r="J1454" s="274">
        <v>63230</v>
      </c>
      <c r="K1454" s="51">
        <f t="shared" si="655"/>
        <v>0</v>
      </c>
      <c r="L1454" s="51">
        <f t="shared" si="655"/>
        <v>0</v>
      </c>
      <c r="M1454" s="51">
        <f t="shared" si="655"/>
        <v>0</v>
      </c>
    </row>
    <row r="1455" spans="1:13" s="182" customFormat="1" x14ac:dyDescent="0.25">
      <c r="A1455" s="183"/>
      <c r="B1455" s="202"/>
      <c r="C1455" s="352"/>
      <c r="D1455" s="193"/>
      <c r="E1455" s="331"/>
      <c r="F1455" s="332"/>
      <c r="G1455" s="361"/>
      <c r="H1455" s="51"/>
      <c r="I1455" s="274"/>
      <c r="J1455" s="274"/>
      <c r="K1455" s="51">
        <f t="shared" si="655"/>
        <v>0</v>
      </c>
      <c r="L1455" s="51">
        <f t="shared" si="655"/>
        <v>0</v>
      </c>
      <c r="M1455" s="51">
        <f t="shared" si="655"/>
        <v>0</v>
      </c>
    </row>
    <row r="1456" spans="1:13" s="182" customFormat="1" ht="45" x14ac:dyDescent="0.25">
      <c r="A1456" s="183">
        <f>A1454+0.0001</f>
        <v>3.5052000000007348</v>
      </c>
      <c r="B1456" s="202" t="s">
        <v>1674</v>
      </c>
      <c r="C1456" s="352" t="s">
        <v>2088</v>
      </c>
      <c r="D1456" s="193" t="s">
        <v>59</v>
      </c>
      <c r="E1456" s="331" t="s">
        <v>1933</v>
      </c>
      <c r="F1456" s="332" t="s">
        <v>44</v>
      </c>
      <c r="G1456" s="361"/>
      <c r="H1456" s="51">
        <v>75060</v>
      </c>
      <c r="I1456" s="274">
        <v>75060</v>
      </c>
      <c r="J1456" s="274">
        <v>75060</v>
      </c>
      <c r="K1456" s="51">
        <f t="shared" si="655"/>
        <v>0</v>
      </c>
      <c r="L1456" s="51">
        <f t="shared" si="655"/>
        <v>0</v>
      </c>
      <c r="M1456" s="51">
        <f t="shared" si="655"/>
        <v>0</v>
      </c>
    </row>
    <row r="1457" spans="1:13" s="182" customFormat="1" x14ac:dyDescent="0.25">
      <c r="A1457" s="183"/>
      <c r="B1457" s="202"/>
      <c r="C1457" s="352"/>
      <c r="D1457" s="193"/>
      <c r="E1457" s="331"/>
      <c r="F1457" s="332"/>
      <c r="G1457" s="361"/>
      <c r="H1457" s="51"/>
      <c r="I1457" s="274"/>
      <c r="J1457" s="274"/>
      <c r="K1457" s="51">
        <f t="shared" si="655"/>
        <v>0</v>
      </c>
      <c r="L1457" s="51">
        <f t="shared" si="655"/>
        <v>0</v>
      </c>
      <c r="M1457" s="51">
        <f t="shared" si="655"/>
        <v>0</v>
      </c>
    </row>
    <row r="1458" spans="1:13" s="182" customFormat="1" ht="60" x14ac:dyDescent="0.25">
      <c r="A1458" s="183">
        <f>A1456+0.0001</f>
        <v>3.5053000000007351</v>
      </c>
      <c r="B1458" s="202" t="s">
        <v>1674</v>
      </c>
      <c r="C1458" s="352" t="s">
        <v>2088</v>
      </c>
      <c r="D1458" s="193" t="s">
        <v>60</v>
      </c>
      <c r="E1458" s="331" t="s">
        <v>1934</v>
      </c>
      <c r="F1458" s="332" t="s">
        <v>44</v>
      </c>
      <c r="G1458" s="361"/>
      <c r="H1458" s="51">
        <v>79310</v>
      </c>
      <c r="I1458" s="274">
        <v>79310</v>
      </c>
      <c r="J1458" s="274">
        <v>79310</v>
      </c>
      <c r="K1458" s="51">
        <f t="shared" si="655"/>
        <v>0</v>
      </c>
      <c r="L1458" s="51">
        <f t="shared" si="655"/>
        <v>0</v>
      </c>
      <c r="M1458" s="51">
        <f t="shared" si="655"/>
        <v>0</v>
      </c>
    </row>
    <row r="1459" spans="1:13" s="182" customFormat="1" x14ac:dyDescent="0.25">
      <c r="A1459" s="183"/>
      <c r="B1459" s="202"/>
      <c r="C1459" s="352"/>
      <c r="D1459" s="193"/>
      <c r="E1459" s="331"/>
      <c r="F1459" s="332"/>
      <c r="G1459" s="361"/>
      <c r="H1459" s="51"/>
      <c r="I1459" s="274"/>
      <c r="J1459" s="274"/>
      <c r="K1459" s="51">
        <f t="shared" si="655"/>
        <v>0</v>
      </c>
      <c r="L1459" s="51">
        <f t="shared" si="655"/>
        <v>0</v>
      </c>
      <c r="M1459" s="51">
        <f t="shared" si="655"/>
        <v>0</v>
      </c>
    </row>
    <row r="1460" spans="1:13" s="182" customFormat="1" ht="45" x14ac:dyDescent="0.25">
      <c r="A1460" s="183">
        <f>A1458+0.0001</f>
        <v>3.5054000000007353</v>
      </c>
      <c r="B1460" s="202" t="s">
        <v>1674</v>
      </c>
      <c r="C1460" s="352" t="s">
        <v>2088</v>
      </c>
      <c r="D1460" s="193" t="s">
        <v>1988</v>
      </c>
      <c r="E1460" s="331" t="s">
        <v>1935</v>
      </c>
      <c r="F1460" s="332" t="s">
        <v>44</v>
      </c>
      <c r="G1460" s="361"/>
      <c r="H1460" s="51">
        <v>83500</v>
      </c>
      <c r="I1460" s="274">
        <v>83500</v>
      </c>
      <c r="J1460" s="274">
        <v>83500</v>
      </c>
      <c r="K1460" s="51">
        <f t="shared" si="655"/>
        <v>0</v>
      </c>
      <c r="L1460" s="51">
        <f t="shared" si="655"/>
        <v>0</v>
      </c>
      <c r="M1460" s="51">
        <f t="shared" si="655"/>
        <v>0</v>
      </c>
    </row>
    <row r="1461" spans="1:13" x14ac:dyDescent="0.2">
      <c r="A1461" s="183"/>
      <c r="B1461" s="81"/>
      <c r="C1461" s="82"/>
      <c r="D1461" s="167"/>
      <c r="E1461" s="189"/>
      <c r="F1461" s="187"/>
      <c r="G1461" s="362"/>
      <c r="H1461" s="51"/>
      <c r="I1461" s="51"/>
      <c r="J1461" s="274"/>
      <c r="K1461" s="51">
        <f t="shared" si="655"/>
        <v>0</v>
      </c>
      <c r="L1461" s="51">
        <f t="shared" si="655"/>
        <v>0</v>
      </c>
      <c r="M1461" s="51">
        <f t="shared" si="655"/>
        <v>0</v>
      </c>
    </row>
    <row r="1462" spans="1:13" s="60" customFormat="1" ht="31.5" customHeight="1" x14ac:dyDescent="0.2">
      <c r="A1462" s="170"/>
      <c r="B1462" s="171"/>
      <c r="C1462" s="306">
        <v>2.5</v>
      </c>
      <c r="D1462" s="307"/>
      <c r="E1462" s="199" t="s">
        <v>2053</v>
      </c>
      <c r="F1462" s="173"/>
      <c r="G1462" s="360"/>
      <c r="H1462" s="51"/>
      <c r="I1462" s="51"/>
      <c r="J1462" s="274"/>
      <c r="K1462" s="51">
        <f t="shared" si="655"/>
        <v>0</v>
      </c>
      <c r="L1462" s="51">
        <f t="shared" si="655"/>
        <v>0</v>
      </c>
      <c r="M1462" s="51">
        <f t="shared" si="655"/>
        <v>0</v>
      </c>
    </row>
    <row r="1463" spans="1:13" s="66" customFormat="1" ht="30" x14ac:dyDescent="0.2">
      <c r="A1463" s="183"/>
      <c r="B1463" s="127"/>
      <c r="C1463" s="298" t="s">
        <v>1990</v>
      </c>
      <c r="D1463" s="299"/>
      <c r="E1463" s="353" t="s">
        <v>1991</v>
      </c>
      <c r="F1463" s="164"/>
      <c r="G1463" s="359"/>
      <c r="H1463" s="51"/>
      <c r="I1463" s="51"/>
      <c r="J1463" s="274"/>
      <c r="K1463" s="51">
        <f t="shared" si="655"/>
        <v>0</v>
      </c>
      <c r="L1463" s="51">
        <f t="shared" si="655"/>
        <v>0</v>
      </c>
      <c r="M1463" s="51">
        <f t="shared" si="655"/>
        <v>0</v>
      </c>
    </row>
    <row r="1464" spans="1:13" x14ac:dyDescent="0.2">
      <c r="A1464" s="183"/>
      <c r="B1464" s="81"/>
      <c r="C1464" s="82"/>
      <c r="D1464" s="167"/>
      <c r="E1464" s="189"/>
      <c r="F1464" s="187"/>
      <c r="G1464" s="362"/>
      <c r="H1464" s="51"/>
      <c r="I1464" s="51"/>
      <c r="J1464" s="274"/>
      <c r="K1464" s="51">
        <f t="shared" si="655"/>
        <v>0</v>
      </c>
      <c r="L1464" s="51">
        <f t="shared" si="655"/>
        <v>0</v>
      </c>
      <c r="M1464" s="51">
        <f t="shared" si="655"/>
        <v>0</v>
      </c>
    </row>
    <row r="1465" spans="1:13" s="182" customFormat="1" ht="48" customHeight="1" x14ac:dyDescent="0.25">
      <c r="A1465" s="183">
        <f>A1460+0.0001</f>
        <v>3.5055000000007355</v>
      </c>
      <c r="B1465" s="202" t="s">
        <v>1609</v>
      </c>
      <c r="C1465" s="352" t="s">
        <v>2054</v>
      </c>
      <c r="D1465" s="193" t="s">
        <v>1992</v>
      </c>
      <c r="E1465" s="331" t="s">
        <v>1826</v>
      </c>
      <c r="F1465" s="332" t="s">
        <v>44</v>
      </c>
      <c r="G1465" s="361"/>
      <c r="H1465" s="51">
        <f>H1304*1.3</f>
        <v>12766</v>
      </c>
      <c r="I1465" s="51">
        <f t="shared" ref="I1465" si="656">I1304*1.3</f>
        <v>7436</v>
      </c>
      <c r="J1465" s="274">
        <f t="shared" ref="J1465" si="657">J1304*1.3</f>
        <v>7436</v>
      </c>
      <c r="K1465" s="51">
        <f t="shared" si="655"/>
        <v>0</v>
      </c>
      <c r="L1465" s="51">
        <f t="shared" si="655"/>
        <v>0</v>
      </c>
      <c r="M1465" s="51">
        <f t="shared" si="655"/>
        <v>0</v>
      </c>
    </row>
    <row r="1466" spans="1:13" s="182" customFormat="1" x14ac:dyDescent="0.25">
      <c r="A1466" s="183"/>
      <c r="B1466" s="202"/>
      <c r="C1466" s="352"/>
      <c r="D1466" s="193"/>
      <c r="E1466" s="331"/>
      <c r="F1466" s="332"/>
      <c r="G1466" s="361"/>
      <c r="H1466" s="51"/>
      <c r="I1466" s="51"/>
      <c r="J1466" s="274"/>
      <c r="K1466" s="51">
        <f t="shared" si="655"/>
        <v>0</v>
      </c>
      <c r="L1466" s="51">
        <f t="shared" si="655"/>
        <v>0</v>
      </c>
      <c r="M1466" s="51">
        <f t="shared" si="655"/>
        <v>0</v>
      </c>
    </row>
    <row r="1467" spans="1:13" s="182" customFormat="1" ht="45" x14ac:dyDescent="0.25">
      <c r="A1467" s="183">
        <f>A1465+0.0001</f>
        <v>3.5056000000007357</v>
      </c>
      <c r="B1467" s="202" t="s">
        <v>1609</v>
      </c>
      <c r="C1467" s="352" t="s">
        <v>2055</v>
      </c>
      <c r="D1467" s="193" t="s">
        <v>1992</v>
      </c>
      <c r="E1467" s="331" t="s">
        <v>1828</v>
      </c>
      <c r="F1467" s="332" t="s">
        <v>44</v>
      </c>
      <c r="G1467" s="361"/>
      <c r="H1467" s="51">
        <f t="shared" ref="H1467:I1467" si="658">H1306*1.3</f>
        <v>13416</v>
      </c>
      <c r="I1467" s="51">
        <f t="shared" si="658"/>
        <v>8281</v>
      </c>
      <c r="J1467" s="274">
        <f t="shared" ref="J1467" si="659">J1306*1.3</f>
        <v>8281</v>
      </c>
      <c r="K1467" s="51">
        <f t="shared" si="655"/>
        <v>0</v>
      </c>
      <c r="L1467" s="51">
        <f t="shared" si="655"/>
        <v>0</v>
      </c>
      <c r="M1467" s="51">
        <f t="shared" si="655"/>
        <v>0</v>
      </c>
    </row>
    <row r="1468" spans="1:13" s="182" customFormat="1" x14ac:dyDescent="0.25">
      <c r="A1468" s="183"/>
      <c r="B1468" s="202"/>
      <c r="C1468" s="352"/>
      <c r="D1468" s="193"/>
      <c r="E1468" s="331"/>
      <c r="F1468" s="332"/>
      <c r="G1468" s="361"/>
      <c r="H1468" s="51"/>
      <c r="I1468" s="51"/>
      <c r="J1468" s="274"/>
      <c r="K1468" s="51">
        <f t="shared" si="655"/>
        <v>0</v>
      </c>
      <c r="L1468" s="51">
        <f t="shared" si="655"/>
        <v>0</v>
      </c>
      <c r="M1468" s="51">
        <f t="shared" si="655"/>
        <v>0</v>
      </c>
    </row>
    <row r="1469" spans="1:13" s="182" customFormat="1" ht="45" x14ac:dyDescent="0.25">
      <c r="A1469" s="183">
        <f>A1467+0.0001</f>
        <v>3.5057000000007359</v>
      </c>
      <c r="B1469" s="202" t="s">
        <v>1609</v>
      </c>
      <c r="C1469" s="352" t="s">
        <v>2056</v>
      </c>
      <c r="D1469" s="193" t="s">
        <v>1992</v>
      </c>
      <c r="E1469" s="331" t="s">
        <v>1830</v>
      </c>
      <c r="F1469" s="332" t="s">
        <v>44</v>
      </c>
      <c r="G1469" s="361"/>
      <c r="H1469" s="51">
        <f t="shared" ref="H1469:I1469" si="660">H1308*1.3</f>
        <v>14885</v>
      </c>
      <c r="I1469" s="51">
        <f t="shared" si="660"/>
        <v>9880</v>
      </c>
      <c r="J1469" s="274">
        <f t="shared" ref="J1469" si="661">J1308*1.3</f>
        <v>9880</v>
      </c>
      <c r="K1469" s="51">
        <f t="shared" si="655"/>
        <v>0</v>
      </c>
      <c r="L1469" s="51">
        <f t="shared" si="655"/>
        <v>0</v>
      </c>
      <c r="M1469" s="51">
        <f t="shared" si="655"/>
        <v>0</v>
      </c>
    </row>
    <row r="1470" spans="1:13" s="182" customFormat="1" x14ac:dyDescent="0.25">
      <c r="A1470" s="183"/>
      <c r="B1470" s="202"/>
      <c r="C1470" s="352"/>
      <c r="D1470" s="193"/>
      <c r="E1470" s="331"/>
      <c r="F1470" s="332"/>
      <c r="G1470" s="361"/>
      <c r="H1470" s="51"/>
      <c r="I1470" s="51"/>
      <c r="J1470" s="274"/>
      <c r="K1470" s="51">
        <f t="shared" si="655"/>
        <v>0</v>
      </c>
      <c r="L1470" s="51">
        <f t="shared" si="655"/>
        <v>0</v>
      </c>
      <c r="M1470" s="51">
        <f t="shared" si="655"/>
        <v>0</v>
      </c>
    </row>
    <row r="1471" spans="1:13" s="182" customFormat="1" ht="45" x14ac:dyDescent="0.25">
      <c r="A1471" s="183">
        <f>A1469+0.0001</f>
        <v>3.5058000000007361</v>
      </c>
      <c r="B1471" s="202" t="s">
        <v>1609</v>
      </c>
      <c r="C1471" s="352" t="s">
        <v>2056</v>
      </c>
      <c r="D1471" s="193" t="s">
        <v>1993</v>
      </c>
      <c r="E1471" s="331" t="s">
        <v>1831</v>
      </c>
      <c r="F1471" s="332" t="s">
        <v>44</v>
      </c>
      <c r="G1471" s="361"/>
      <c r="H1471" s="51">
        <f t="shared" ref="H1471:I1471" si="662">H1310*1.3</f>
        <v>17251</v>
      </c>
      <c r="I1471" s="51">
        <f t="shared" si="662"/>
        <v>11141</v>
      </c>
      <c r="J1471" s="274">
        <f t="shared" ref="J1471" si="663">J1310*1.3</f>
        <v>11141</v>
      </c>
      <c r="K1471" s="51">
        <f t="shared" si="655"/>
        <v>0</v>
      </c>
      <c r="L1471" s="51">
        <f t="shared" si="655"/>
        <v>0</v>
      </c>
      <c r="M1471" s="51">
        <f t="shared" si="655"/>
        <v>0</v>
      </c>
    </row>
    <row r="1472" spans="1:13" s="182" customFormat="1" x14ac:dyDescent="0.25">
      <c r="A1472" s="183"/>
      <c r="B1472" s="202"/>
      <c r="C1472" s="352"/>
      <c r="D1472" s="193"/>
      <c r="E1472" s="331"/>
      <c r="F1472" s="332"/>
      <c r="G1472" s="361"/>
      <c r="H1472" s="51"/>
      <c r="I1472" s="51"/>
      <c r="J1472" s="274"/>
      <c r="K1472" s="51">
        <f t="shared" si="655"/>
        <v>0</v>
      </c>
      <c r="L1472" s="51">
        <f t="shared" si="655"/>
        <v>0</v>
      </c>
      <c r="M1472" s="51">
        <f t="shared" si="655"/>
        <v>0</v>
      </c>
    </row>
    <row r="1473" spans="1:13" s="182" customFormat="1" ht="45" x14ac:dyDescent="0.25">
      <c r="A1473" s="183">
        <f>A1471+0.0001</f>
        <v>3.5059000000007363</v>
      </c>
      <c r="B1473" s="202" t="s">
        <v>1618</v>
      </c>
      <c r="C1473" s="352" t="s">
        <v>2057</v>
      </c>
      <c r="D1473" s="193" t="s">
        <v>1992</v>
      </c>
      <c r="E1473" s="331" t="s">
        <v>2099</v>
      </c>
      <c r="F1473" s="332" t="s">
        <v>44</v>
      </c>
      <c r="G1473" s="361"/>
      <c r="H1473" s="51">
        <f t="shared" ref="H1473:I1473" si="664">H1312*1.3</f>
        <v>16003</v>
      </c>
      <c r="I1473" s="51">
        <f t="shared" si="664"/>
        <v>9815</v>
      </c>
      <c r="J1473" s="274">
        <f t="shared" ref="J1473" si="665">J1312*1.3</f>
        <v>9815</v>
      </c>
      <c r="K1473" s="51">
        <f t="shared" si="655"/>
        <v>0</v>
      </c>
      <c r="L1473" s="51">
        <f t="shared" si="655"/>
        <v>0</v>
      </c>
      <c r="M1473" s="51">
        <f t="shared" si="655"/>
        <v>0</v>
      </c>
    </row>
    <row r="1474" spans="1:13" s="182" customFormat="1" x14ac:dyDescent="0.25">
      <c r="A1474" s="183"/>
      <c r="B1474" s="202"/>
      <c r="C1474" s="352"/>
      <c r="D1474" s="193"/>
      <c r="E1474" s="331"/>
      <c r="F1474" s="332"/>
      <c r="G1474" s="361"/>
      <c r="H1474" s="51"/>
      <c r="I1474" s="51"/>
      <c r="J1474" s="274"/>
      <c r="K1474" s="51">
        <f t="shared" si="655"/>
        <v>0</v>
      </c>
      <c r="L1474" s="51">
        <f t="shared" si="655"/>
        <v>0</v>
      </c>
      <c r="M1474" s="51">
        <f t="shared" si="655"/>
        <v>0</v>
      </c>
    </row>
    <row r="1475" spans="1:13" s="182" customFormat="1" ht="60" x14ac:dyDescent="0.25">
      <c r="A1475" s="183">
        <f>A1473+0.0001</f>
        <v>3.5060000000007365</v>
      </c>
      <c r="B1475" s="202" t="s">
        <v>1618</v>
      </c>
      <c r="C1475" s="352" t="s">
        <v>2057</v>
      </c>
      <c r="D1475" s="193" t="s">
        <v>1993</v>
      </c>
      <c r="E1475" s="331" t="s">
        <v>1834</v>
      </c>
      <c r="F1475" s="332" t="s">
        <v>44</v>
      </c>
      <c r="G1475" s="361"/>
      <c r="H1475" s="51">
        <f t="shared" ref="H1475:I1475" si="666">H1314*1.3</f>
        <v>18733</v>
      </c>
      <c r="I1475" s="51">
        <f t="shared" si="666"/>
        <v>12376</v>
      </c>
      <c r="J1475" s="274">
        <f t="shared" ref="J1475" si="667">J1314*1.3</f>
        <v>12376</v>
      </c>
      <c r="K1475" s="51">
        <f t="shared" si="655"/>
        <v>0</v>
      </c>
      <c r="L1475" s="51">
        <f t="shared" si="655"/>
        <v>0</v>
      </c>
      <c r="M1475" s="51">
        <f t="shared" si="655"/>
        <v>0</v>
      </c>
    </row>
    <row r="1476" spans="1:13" s="182" customFormat="1" x14ac:dyDescent="0.25">
      <c r="A1476" s="183"/>
      <c r="B1476" s="202"/>
      <c r="C1476" s="352"/>
      <c r="D1476" s="193"/>
      <c r="E1476" s="331"/>
      <c r="F1476" s="332"/>
      <c r="G1476" s="361"/>
      <c r="H1476" s="51"/>
      <c r="I1476" s="51"/>
      <c r="J1476" s="274"/>
      <c r="K1476" s="51">
        <f t="shared" si="655"/>
        <v>0</v>
      </c>
      <c r="L1476" s="51">
        <f t="shared" si="655"/>
        <v>0</v>
      </c>
      <c r="M1476" s="51">
        <f t="shared" si="655"/>
        <v>0</v>
      </c>
    </row>
    <row r="1477" spans="1:13" s="182" customFormat="1" ht="48" customHeight="1" x14ac:dyDescent="0.25">
      <c r="A1477" s="183">
        <f>A1475+0.0001</f>
        <v>3.5061000000007367</v>
      </c>
      <c r="B1477" s="202" t="s">
        <v>1621</v>
      </c>
      <c r="C1477" s="352" t="s">
        <v>2059</v>
      </c>
      <c r="D1477" s="193" t="s">
        <v>1992</v>
      </c>
      <c r="E1477" s="331" t="s">
        <v>1836</v>
      </c>
      <c r="F1477" s="332" t="s">
        <v>44</v>
      </c>
      <c r="G1477" s="361"/>
      <c r="H1477" s="51">
        <f t="shared" ref="H1477:I1477" si="668">H1316*1.3</f>
        <v>12883</v>
      </c>
      <c r="I1477" s="51">
        <f t="shared" si="668"/>
        <v>8164</v>
      </c>
      <c r="J1477" s="274">
        <f t="shared" ref="J1477" si="669">J1316*1.3</f>
        <v>8164</v>
      </c>
      <c r="K1477" s="51">
        <f t="shared" si="655"/>
        <v>0</v>
      </c>
      <c r="L1477" s="51">
        <f t="shared" si="655"/>
        <v>0</v>
      </c>
      <c r="M1477" s="51">
        <f t="shared" si="655"/>
        <v>0</v>
      </c>
    </row>
    <row r="1478" spans="1:13" s="182" customFormat="1" x14ac:dyDescent="0.25">
      <c r="A1478" s="183"/>
      <c r="B1478" s="202"/>
      <c r="C1478" s="352"/>
      <c r="D1478" s="193"/>
      <c r="E1478" s="331"/>
      <c r="F1478" s="332"/>
      <c r="G1478" s="361"/>
      <c r="H1478" s="51"/>
      <c r="I1478" s="51"/>
      <c r="J1478" s="274"/>
      <c r="K1478" s="51">
        <f t="shared" si="655"/>
        <v>0</v>
      </c>
      <c r="L1478" s="51">
        <f t="shared" si="655"/>
        <v>0</v>
      </c>
      <c r="M1478" s="51">
        <f t="shared" si="655"/>
        <v>0</v>
      </c>
    </row>
    <row r="1479" spans="1:13" s="182" customFormat="1" ht="45" x14ac:dyDescent="0.25">
      <c r="A1479" s="183">
        <f>A1477+0.0001</f>
        <v>3.5062000000007369</v>
      </c>
      <c r="B1479" s="202" t="s">
        <v>1621</v>
      </c>
      <c r="C1479" s="352" t="s">
        <v>2060</v>
      </c>
      <c r="D1479" s="193" t="s">
        <v>1992</v>
      </c>
      <c r="E1479" s="331" t="s">
        <v>1838</v>
      </c>
      <c r="F1479" s="332" t="s">
        <v>44</v>
      </c>
      <c r="G1479" s="361"/>
      <c r="H1479" s="51">
        <f t="shared" ref="H1479:I1479" si="670">H1318*1.3</f>
        <v>13689</v>
      </c>
      <c r="I1479" s="51">
        <f t="shared" si="670"/>
        <v>8983</v>
      </c>
      <c r="J1479" s="274">
        <f t="shared" ref="J1479" si="671">J1318*1.3</f>
        <v>8983</v>
      </c>
      <c r="K1479" s="51">
        <f t="shared" si="655"/>
        <v>0</v>
      </c>
      <c r="L1479" s="51">
        <f t="shared" si="655"/>
        <v>0</v>
      </c>
      <c r="M1479" s="51">
        <f t="shared" si="655"/>
        <v>0</v>
      </c>
    </row>
    <row r="1480" spans="1:13" s="182" customFormat="1" x14ac:dyDescent="0.25">
      <c r="A1480" s="183"/>
      <c r="B1480" s="202"/>
      <c r="C1480" s="352"/>
      <c r="D1480" s="193"/>
      <c r="E1480" s="331"/>
      <c r="F1480" s="332"/>
      <c r="G1480" s="361"/>
      <c r="H1480" s="51"/>
      <c r="I1480" s="51"/>
      <c r="J1480" s="274"/>
      <c r="K1480" s="51">
        <f t="shared" si="655"/>
        <v>0</v>
      </c>
      <c r="L1480" s="51">
        <f t="shared" si="655"/>
        <v>0</v>
      </c>
      <c r="M1480" s="51">
        <f t="shared" si="655"/>
        <v>0</v>
      </c>
    </row>
    <row r="1481" spans="1:13" s="182" customFormat="1" ht="45" x14ac:dyDescent="0.25">
      <c r="A1481" s="183">
        <f>A1479+0.0001</f>
        <v>3.5063000000007372</v>
      </c>
      <c r="B1481" s="202" t="s">
        <v>1621</v>
      </c>
      <c r="C1481" s="352" t="s">
        <v>2061</v>
      </c>
      <c r="D1481" s="193" t="s">
        <v>1992</v>
      </c>
      <c r="E1481" s="331" t="s">
        <v>1840</v>
      </c>
      <c r="F1481" s="332" t="s">
        <v>44</v>
      </c>
      <c r="G1481" s="361"/>
      <c r="H1481" s="51">
        <f t="shared" ref="H1481:I1481" si="672">H1320*1.3</f>
        <v>14469</v>
      </c>
      <c r="I1481" s="51">
        <f t="shared" si="672"/>
        <v>10114</v>
      </c>
      <c r="J1481" s="274">
        <f t="shared" ref="J1481" si="673">J1320*1.3</f>
        <v>10114</v>
      </c>
      <c r="K1481" s="51">
        <f t="shared" si="655"/>
        <v>0</v>
      </c>
      <c r="L1481" s="51">
        <f t="shared" si="655"/>
        <v>0</v>
      </c>
      <c r="M1481" s="51">
        <f t="shared" si="655"/>
        <v>0</v>
      </c>
    </row>
    <row r="1482" spans="1:13" s="182" customFormat="1" x14ac:dyDescent="0.25">
      <c r="A1482" s="183"/>
      <c r="B1482" s="202"/>
      <c r="C1482" s="352"/>
      <c r="D1482" s="193"/>
      <c r="E1482" s="331"/>
      <c r="F1482" s="332"/>
      <c r="G1482" s="361"/>
      <c r="H1482" s="51"/>
      <c r="I1482" s="51"/>
      <c r="J1482" s="274"/>
      <c r="K1482" s="51">
        <f t="shared" si="655"/>
        <v>0</v>
      </c>
      <c r="L1482" s="51">
        <f t="shared" si="655"/>
        <v>0</v>
      </c>
      <c r="M1482" s="51">
        <f t="shared" si="655"/>
        <v>0</v>
      </c>
    </row>
    <row r="1483" spans="1:13" s="182" customFormat="1" ht="45" x14ac:dyDescent="0.25">
      <c r="A1483" s="183">
        <f>A1481+0.0001</f>
        <v>3.5064000000007374</v>
      </c>
      <c r="B1483" s="202" t="s">
        <v>1621</v>
      </c>
      <c r="C1483" s="352" t="s">
        <v>2061</v>
      </c>
      <c r="D1483" s="193" t="s">
        <v>1993</v>
      </c>
      <c r="E1483" s="331" t="s">
        <v>1841</v>
      </c>
      <c r="F1483" s="332" t="s">
        <v>44</v>
      </c>
      <c r="G1483" s="361"/>
      <c r="H1483" s="51">
        <f t="shared" ref="H1483:I1483" si="674">H1322*1.3</f>
        <v>16471</v>
      </c>
      <c r="I1483" s="51">
        <f t="shared" si="674"/>
        <v>11739</v>
      </c>
      <c r="J1483" s="274">
        <f t="shared" ref="J1483" si="675">J1322*1.3</f>
        <v>11739</v>
      </c>
      <c r="K1483" s="51">
        <f t="shared" si="655"/>
        <v>0</v>
      </c>
      <c r="L1483" s="51">
        <f t="shared" si="655"/>
        <v>0</v>
      </c>
      <c r="M1483" s="51">
        <f t="shared" si="655"/>
        <v>0</v>
      </c>
    </row>
    <row r="1484" spans="1:13" s="182" customFormat="1" x14ac:dyDescent="0.25">
      <c r="A1484" s="183"/>
      <c r="B1484" s="202"/>
      <c r="C1484" s="352"/>
      <c r="D1484" s="193"/>
      <c r="E1484" s="331"/>
      <c r="F1484" s="332"/>
      <c r="G1484" s="361"/>
      <c r="H1484" s="51"/>
      <c r="I1484" s="51"/>
      <c r="J1484" s="274"/>
      <c r="K1484" s="51">
        <f t="shared" si="655"/>
        <v>0</v>
      </c>
      <c r="L1484" s="51">
        <f t="shared" si="655"/>
        <v>0</v>
      </c>
      <c r="M1484" s="51">
        <f t="shared" si="655"/>
        <v>0</v>
      </c>
    </row>
    <row r="1485" spans="1:13" s="182" customFormat="1" ht="45" x14ac:dyDescent="0.25">
      <c r="A1485" s="183">
        <f>A1483+0.0001</f>
        <v>3.5065000000007376</v>
      </c>
      <c r="B1485" s="202" t="s">
        <v>1630</v>
      </c>
      <c r="C1485" s="352" t="s">
        <v>2062</v>
      </c>
      <c r="D1485" s="193" t="s">
        <v>1992</v>
      </c>
      <c r="E1485" s="331" t="s">
        <v>1843</v>
      </c>
      <c r="F1485" s="332" t="s">
        <v>44</v>
      </c>
      <c r="G1485" s="361"/>
      <c r="H1485" s="51">
        <f t="shared" ref="H1485:I1485" si="676">H1324*1.3</f>
        <v>16016</v>
      </c>
      <c r="I1485" s="51">
        <f t="shared" si="676"/>
        <v>11284</v>
      </c>
      <c r="J1485" s="274">
        <f t="shared" ref="J1485" si="677">J1324*1.3</f>
        <v>11284</v>
      </c>
      <c r="K1485" s="51">
        <f t="shared" si="655"/>
        <v>0</v>
      </c>
      <c r="L1485" s="51">
        <f t="shared" si="655"/>
        <v>0</v>
      </c>
      <c r="M1485" s="51">
        <f t="shared" si="655"/>
        <v>0</v>
      </c>
    </row>
    <row r="1486" spans="1:13" s="182" customFormat="1" x14ac:dyDescent="0.25">
      <c r="A1486" s="183"/>
      <c r="B1486" s="202"/>
      <c r="C1486" s="352"/>
      <c r="D1486" s="193"/>
      <c r="E1486" s="331"/>
      <c r="F1486" s="332"/>
      <c r="G1486" s="361"/>
      <c r="H1486" s="51"/>
      <c r="I1486" s="51"/>
      <c r="J1486" s="274"/>
      <c r="K1486" s="51">
        <f t="shared" si="655"/>
        <v>0</v>
      </c>
      <c r="L1486" s="51">
        <f t="shared" si="655"/>
        <v>0</v>
      </c>
      <c r="M1486" s="51">
        <f t="shared" si="655"/>
        <v>0</v>
      </c>
    </row>
    <row r="1487" spans="1:13" s="182" customFormat="1" ht="60" x14ac:dyDescent="0.25">
      <c r="A1487" s="183">
        <f>A1485+0.0001</f>
        <v>3.5066000000007378</v>
      </c>
      <c r="B1487" s="202" t="s">
        <v>1630</v>
      </c>
      <c r="C1487" s="352" t="s">
        <v>2062</v>
      </c>
      <c r="D1487" s="193" t="s">
        <v>1993</v>
      </c>
      <c r="E1487" s="331" t="s">
        <v>1844</v>
      </c>
      <c r="F1487" s="332" t="s">
        <v>44</v>
      </c>
      <c r="G1487" s="361"/>
      <c r="H1487" s="51">
        <f t="shared" ref="H1487:I1487" si="678">H1326*1.3</f>
        <v>18083</v>
      </c>
      <c r="I1487" s="51">
        <f t="shared" si="678"/>
        <v>13234</v>
      </c>
      <c r="J1487" s="274">
        <f t="shared" ref="J1487" si="679">J1326*1.3</f>
        <v>13234</v>
      </c>
      <c r="K1487" s="51">
        <f t="shared" si="655"/>
        <v>0</v>
      </c>
      <c r="L1487" s="51">
        <f t="shared" si="655"/>
        <v>0</v>
      </c>
      <c r="M1487" s="51">
        <f t="shared" si="655"/>
        <v>0</v>
      </c>
    </row>
    <row r="1488" spans="1:13" s="182" customFormat="1" x14ac:dyDescent="0.25">
      <c r="A1488" s="183"/>
      <c r="B1488" s="202"/>
      <c r="C1488" s="352"/>
      <c r="D1488" s="193"/>
      <c r="E1488" s="331"/>
      <c r="F1488" s="332"/>
      <c r="G1488" s="361"/>
      <c r="H1488" s="51"/>
      <c r="I1488" s="51"/>
      <c r="J1488" s="274"/>
      <c r="K1488" s="51">
        <f t="shared" si="655"/>
        <v>0</v>
      </c>
      <c r="L1488" s="51">
        <f t="shared" si="655"/>
        <v>0</v>
      </c>
      <c r="M1488" s="51">
        <f t="shared" si="655"/>
        <v>0</v>
      </c>
    </row>
    <row r="1489" spans="1:13" s="182" customFormat="1" ht="45" x14ac:dyDescent="0.25">
      <c r="A1489" s="183">
        <f>A1487+0.0001</f>
        <v>3.506700000000738</v>
      </c>
      <c r="B1489" s="202" t="s">
        <v>1630</v>
      </c>
      <c r="C1489" s="352" t="s">
        <v>2063</v>
      </c>
      <c r="D1489" s="193" t="s">
        <v>1992</v>
      </c>
      <c r="E1489" s="331" t="s">
        <v>1846</v>
      </c>
      <c r="F1489" s="332" t="s">
        <v>44</v>
      </c>
      <c r="G1489" s="361"/>
      <c r="H1489" s="51">
        <f t="shared" ref="H1489:I1489" si="680">H1328*1.3</f>
        <v>16900</v>
      </c>
      <c r="I1489" s="51">
        <f t="shared" si="680"/>
        <v>12714</v>
      </c>
      <c r="J1489" s="274">
        <f t="shared" ref="J1489" si="681">J1328*1.3</f>
        <v>12714</v>
      </c>
      <c r="K1489" s="51">
        <f t="shared" ref="K1489:M1552" si="682">$G1489*H1489</f>
        <v>0</v>
      </c>
      <c r="L1489" s="51">
        <f t="shared" si="682"/>
        <v>0</v>
      </c>
      <c r="M1489" s="51">
        <f t="shared" si="682"/>
        <v>0</v>
      </c>
    </row>
    <row r="1490" spans="1:13" s="182" customFormat="1" x14ac:dyDescent="0.25">
      <c r="A1490" s="183"/>
      <c r="B1490" s="202"/>
      <c r="C1490" s="352"/>
      <c r="D1490" s="193"/>
      <c r="E1490" s="331"/>
      <c r="F1490" s="332"/>
      <c r="G1490" s="361"/>
      <c r="H1490" s="51"/>
      <c r="I1490" s="51"/>
      <c r="J1490" s="274"/>
      <c r="K1490" s="51">
        <f t="shared" si="682"/>
        <v>0</v>
      </c>
      <c r="L1490" s="51">
        <f t="shared" si="682"/>
        <v>0</v>
      </c>
      <c r="M1490" s="51">
        <f t="shared" si="682"/>
        <v>0</v>
      </c>
    </row>
    <row r="1491" spans="1:13" s="182" customFormat="1" ht="60" x14ac:dyDescent="0.25">
      <c r="A1491" s="183">
        <f>A1489+0.0001</f>
        <v>3.5068000000007382</v>
      </c>
      <c r="B1491" s="202" t="s">
        <v>1630</v>
      </c>
      <c r="C1491" s="352" t="s">
        <v>2063</v>
      </c>
      <c r="D1491" s="193" t="s">
        <v>1993</v>
      </c>
      <c r="E1491" s="331" t="s">
        <v>1847</v>
      </c>
      <c r="F1491" s="332" t="s">
        <v>44</v>
      </c>
      <c r="G1491" s="361"/>
      <c r="H1491" s="51">
        <f t="shared" ref="H1491:I1491" si="683">H1330*1.3</f>
        <v>19435</v>
      </c>
      <c r="I1491" s="51">
        <f t="shared" si="683"/>
        <v>14053</v>
      </c>
      <c r="J1491" s="274">
        <f t="shared" ref="J1491" si="684">J1330*1.3</f>
        <v>14053</v>
      </c>
      <c r="K1491" s="51">
        <f t="shared" si="682"/>
        <v>0</v>
      </c>
      <c r="L1491" s="51">
        <f t="shared" si="682"/>
        <v>0</v>
      </c>
      <c r="M1491" s="51">
        <f t="shared" si="682"/>
        <v>0</v>
      </c>
    </row>
    <row r="1492" spans="1:13" s="182" customFormat="1" x14ac:dyDescent="0.25">
      <c r="A1492" s="183"/>
      <c r="B1492" s="202"/>
      <c r="C1492" s="352"/>
      <c r="D1492" s="193"/>
      <c r="E1492" s="331"/>
      <c r="F1492" s="332"/>
      <c r="G1492" s="361"/>
      <c r="H1492" s="51"/>
      <c r="I1492" s="51"/>
      <c r="J1492" s="274"/>
      <c r="K1492" s="51">
        <f t="shared" si="682"/>
        <v>0</v>
      </c>
      <c r="L1492" s="51">
        <f t="shared" si="682"/>
        <v>0</v>
      </c>
      <c r="M1492" s="51">
        <f t="shared" si="682"/>
        <v>0</v>
      </c>
    </row>
    <row r="1493" spans="1:13" s="182" customFormat="1" ht="45" x14ac:dyDescent="0.25">
      <c r="A1493" s="183">
        <f>A1491+0.0001</f>
        <v>3.5069000000007384</v>
      </c>
      <c r="B1493" s="202" t="s">
        <v>1635</v>
      </c>
      <c r="C1493" s="352" t="s">
        <v>2064</v>
      </c>
      <c r="D1493" s="193" t="s">
        <v>1992</v>
      </c>
      <c r="E1493" s="331" t="s">
        <v>1849</v>
      </c>
      <c r="F1493" s="332" t="s">
        <v>44</v>
      </c>
      <c r="G1493" s="361"/>
      <c r="H1493" s="51">
        <f t="shared" ref="H1493:I1493" si="685">H1332*1.3</f>
        <v>18252</v>
      </c>
      <c r="I1493" s="51">
        <f t="shared" si="685"/>
        <v>14859</v>
      </c>
      <c r="J1493" s="274">
        <f t="shared" ref="J1493" si="686">J1332*1.3</f>
        <v>14859</v>
      </c>
      <c r="K1493" s="51">
        <f t="shared" si="682"/>
        <v>0</v>
      </c>
      <c r="L1493" s="51">
        <f t="shared" si="682"/>
        <v>0</v>
      </c>
      <c r="M1493" s="51">
        <f t="shared" si="682"/>
        <v>0</v>
      </c>
    </row>
    <row r="1494" spans="1:13" s="182" customFormat="1" x14ac:dyDescent="0.25">
      <c r="A1494" s="183"/>
      <c r="B1494" s="202"/>
      <c r="C1494" s="352"/>
      <c r="D1494" s="193"/>
      <c r="E1494" s="331"/>
      <c r="F1494" s="332"/>
      <c r="G1494" s="361"/>
      <c r="H1494" s="51"/>
      <c r="I1494" s="51"/>
      <c r="J1494" s="274"/>
      <c r="K1494" s="51">
        <f t="shared" si="682"/>
        <v>0</v>
      </c>
      <c r="L1494" s="51">
        <f t="shared" si="682"/>
        <v>0</v>
      </c>
      <c r="M1494" s="51">
        <f t="shared" si="682"/>
        <v>0</v>
      </c>
    </row>
    <row r="1495" spans="1:13" s="182" customFormat="1" ht="60" x14ac:dyDescent="0.25">
      <c r="A1495" s="183">
        <f>A1493+0.0001</f>
        <v>3.5070000000007386</v>
      </c>
      <c r="B1495" s="202" t="s">
        <v>1635</v>
      </c>
      <c r="C1495" s="352" t="s">
        <v>2064</v>
      </c>
      <c r="D1495" s="193" t="s">
        <v>1993</v>
      </c>
      <c r="E1495" s="331" t="s">
        <v>1850</v>
      </c>
      <c r="F1495" s="332" t="s">
        <v>44</v>
      </c>
      <c r="G1495" s="361"/>
      <c r="H1495" s="51">
        <f t="shared" ref="H1495:I1495" si="687">H1334*1.3</f>
        <v>21073</v>
      </c>
      <c r="I1495" s="51">
        <f t="shared" si="687"/>
        <v>16575</v>
      </c>
      <c r="J1495" s="274">
        <f t="shared" ref="J1495" si="688">J1334*1.3</f>
        <v>16575</v>
      </c>
      <c r="K1495" s="51">
        <f t="shared" si="682"/>
        <v>0</v>
      </c>
      <c r="L1495" s="51">
        <f t="shared" si="682"/>
        <v>0</v>
      </c>
      <c r="M1495" s="51">
        <f t="shared" si="682"/>
        <v>0</v>
      </c>
    </row>
    <row r="1496" spans="1:13" s="182" customFormat="1" x14ac:dyDescent="0.25">
      <c r="A1496" s="183"/>
      <c r="B1496" s="202"/>
      <c r="C1496" s="352"/>
      <c r="D1496" s="193"/>
      <c r="E1496" s="331"/>
      <c r="F1496" s="332"/>
      <c r="G1496" s="361"/>
      <c r="H1496" s="51"/>
      <c r="I1496" s="51"/>
      <c r="J1496" s="274"/>
      <c r="K1496" s="51">
        <f t="shared" si="682"/>
        <v>0</v>
      </c>
      <c r="L1496" s="51">
        <f t="shared" si="682"/>
        <v>0</v>
      </c>
      <c r="M1496" s="51">
        <f t="shared" si="682"/>
        <v>0</v>
      </c>
    </row>
    <row r="1497" spans="1:13" s="182" customFormat="1" ht="45" x14ac:dyDescent="0.25">
      <c r="A1497" s="183">
        <f>A1495+0.0001</f>
        <v>3.5071000000007388</v>
      </c>
      <c r="B1497" s="202" t="s">
        <v>1635</v>
      </c>
      <c r="C1497" s="352" t="s">
        <v>2064</v>
      </c>
      <c r="D1497" s="193" t="s">
        <v>1994</v>
      </c>
      <c r="E1497" s="331" t="s">
        <v>1961</v>
      </c>
      <c r="F1497" s="332" t="s">
        <v>44</v>
      </c>
      <c r="G1497" s="361"/>
      <c r="H1497" s="51">
        <f t="shared" ref="H1497:I1497" si="689">H1336*1.3</f>
        <v>26117</v>
      </c>
      <c r="I1497" s="51">
        <f t="shared" si="689"/>
        <v>17199</v>
      </c>
      <c r="J1497" s="274">
        <f t="shared" ref="J1497" si="690">J1336*1.3</f>
        <v>17199</v>
      </c>
      <c r="K1497" s="51">
        <f t="shared" si="682"/>
        <v>0</v>
      </c>
      <c r="L1497" s="51">
        <f t="shared" si="682"/>
        <v>0</v>
      </c>
      <c r="M1497" s="51">
        <f t="shared" si="682"/>
        <v>0</v>
      </c>
    </row>
    <row r="1498" spans="1:13" s="182" customFormat="1" x14ac:dyDescent="0.25">
      <c r="A1498" s="183"/>
      <c r="B1498" s="202"/>
      <c r="C1498" s="352"/>
      <c r="D1498" s="193"/>
      <c r="E1498" s="331"/>
      <c r="F1498" s="332"/>
      <c r="G1498" s="361"/>
      <c r="H1498" s="51"/>
      <c r="I1498" s="51"/>
      <c r="J1498" s="274"/>
      <c r="K1498" s="51">
        <f t="shared" si="682"/>
        <v>0</v>
      </c>
      <c r="L1498" s="51">
        <f t="shared" si="682"/>
        <v>0</v>
      </c>
      <c r="M1498" s="51">
        <f t="shared" si="682"/>
        <v>0</v>
      </c>
    </row>
    <row r="1499" spans="1:13" s="182" customFormat="1" ht="45" x14ac:dyDescent="0.25">
      <c r="A1499" s="183">
        <f>A1497+0.0001</f>
        <v>3.5072000000007391</v>
      </c>
      <c r="B1499" s="202" t="s">
        <v>1635</v>
      </c>
      <c r="C1499" s="352" t="s">
        <v>2066</v>
      </c>
      <c r="D1499" s="193" t="s">
        <v>1992</v>
      </c>
      <c r="E1499" s="331" t="s">
        <v>1854</v>
      </c>
      <c r="F1499" s="332" t="s">
        <v>44</v>
      </c>
      <c r="G1499" s="361"/>
      <c r="H1499" s="51">
        <f t="shared" ref="H1499:I1499" si="691">H1338*1.3</f>
        <v>19539</v>
      </c>
      <c r="I1499" s="51">
        <f t="shared" si="691"/>
        <v>13312</v>
      </c>
      <c r="J1499" s="274">
        <f t="shared" ref="J1499" si="692">J1338*1.3</f>
        <v>13312</v>
      </c>
      <c r="K1499" s="51">
        <f t="shared" si="682"/>
        <v>0</v>
      </c>
      <c r="L1499" s="51">
        <f t="shared" si="682"/>
        <v>0</v>
      </c>
      <c r="M1499" s="51">
        <f t="shared" si="682"/>
        <v>0</v>
      </c>
    </row>
    <row r="1500" spans="1:13" s="182" customFormat="1" x14ac:dyDescent="0.25">
      <c r="A1500" s="183"/>
      <c r="B1500" s="202"/>
      <c r="C1500" s="352"/>
      <c r="D1500" s="193"/>
      <c r="E1500" s="331"/>
      <c r="F1500" s="332"/>
      <c r="G1500" s="361"/>
      <c r="H1500" s="51"/>
      <c r="I1500" s="51"/>
      <c r="J1500" s="274"/>
      <c r="K1500" s="51">
        <f t="shared" si="682"/>
        <v>0</v>
      </c>
      <c r="L1500" s="51">
        <f t="shared" si="682"/>
        <v>0</v>
      </c>
      <c r="M1500" s="51">
        <f t="shared" si="682"/>
        <v>0</v>
      </c>
    </row>
    <row r="1501" spans="1:13" s="182" customFormat="1" ht="60" x14ac:dyDescent="0.25">
      <c r="A1501" s="183">
        <f>A1499+0.0001</f>
        <v>3.5073000000007393</v>
      </c>
      <c r="B1501" s="202" t="s">
        <v>1635</v>
      </c>
      <c r="C1501" s="352" t="s">
        <v>2066</v>
      </c>
      <c r="D1501" s="193" t="s">
        <v>1993</v>
      </c>
      <c r="E1501" s="331" t="s">
        <v>1855</v>
      </c>
      <c r="F1501" s="332" t="s">
        <v>44</v>
      </c>
      <c r="G1501" s="361"/>
      <c r="H1501" s="51">
        <f t="shared" ref="H1501:I1501" si="693">H1340*1.3</f>
        <v>22438</v>
      </c>
      <c r="I1501" s="51">
        <f t="shared" si="693"/>
        <v>14118</v>
      </c>
      <c r="J1501" s="274">
        <f t="shared" ref="J1501" si="694">J1340*1.3</f>
        <v>14118</v>
      </c>
      <c r="K1501" s="51">
        <f t="shared" si="682"/>
        <v>0</v>
      </c>
      <c r="L1501" s="51">
        <f t="shared" si="682"/>
        <v>0</v>
      </c>
      <c r="M1501" s="51">
        <f t="shared" si="682"/>
        <v>0</v>
      </c>
    </row>
    <row r="1502" spans="1:13" s="182" customFormat="1" x14ac:dyDescent="0.25">
      <c r="A1502" s="183"/>
      <c r="B1502" s="202"/>
      <c r="C1502" s="352"/>
      <c r="D1502" s="193"/>
      <c r="E1502" s="331"/>
      <c r="F1502" s="332"/>
      <c r="G1502" s="361"/>
      <c r="H1502" s="51"/>
      <c r="I1502" s="51"/>
      <c r="J1502" s="274"/>
      <c r="K1502" s="51">
        <f t="shared" si="682"/>
        <v>0</v>
      </c>
      <c r="L1502" s="51">
        <f t="shared" si="682"/>
        <v>0</v>
      </c>
      <c r="M1502" s="51">
        <f t="shared" si="682"/>
        <v>0</v>
      </c>
    </row>
    <row r="1503" spans="1:13" s="182" customFormat="1" ht="60" x14ac:dyDescent="0.25">
      <c r="A1503" s="183">
        <f>A1501+0.0001</f>
        <v>3.5074000000007395</v>
      </c>
      <c r="B1503" s="202" t="s">
        <v>1635</v>
      </c>
      <c r="C1503" s="352" t="s">
        <v>2066</v>
      </c>
      <c r="D1503" s="193" t="s">
        <v>1994</v>
      </c>
      <c r="E1503" s="331" t="s">
        <v>1856</v>
      </c>
      <c r="F1503" s="332" t="s">
        <v>44</v>
      </c>
      <c r="G1503" s="361"/>
      <c r="H1503" s="51">
        <f t="shared" ref="H1503:I1503" si="695">H1342*1.3</f>
        <v>28327</v>
      </c>
      <c r="I1503" s="51">
        <f t="shared" si="695"/>
        <v>15691</v>
      </c>
      <c r="J1503" s="274">
        <f t="shared" ref="J1503" si="696">J1342*1.3</f>
        <v>15691</v>
      </c>
      <c r="K1503" s="51">
        <f t="shared" si="682"/>
        <v>0</v>
      </c>
      <c r="L1503" s="51">
        <f t="shared" si="682"/>
        <v>0</v>
      </c>
      <c r="M1503" s="51">
        <f t="shared" si="682"/>
        <v>0</v>
      </c>
    </row>
    <row r="1504" spans="1:13" s="182" customFormat="1" x14ac:dyDescent="0.25">
      <c r="A1504" s="183"/>
      <c r="B1504" s="202"/>
      <c r="C1504" s="352"/>
      <c r="D1504" s="193"/>
      <c r="E1504" s="331"/>
      <c r="F1504" s="332"/>
      <c r="G1504" s="361"/>
      <c r="H1504" s="51"/>
      <c r="I1504" s="51"/>
      <c r="J1504" s="274"/>
      <c r="K1504" s="51">
        <f t="shared" si="682"/>
        <v>0</v>
      </c>
      <c r="L1504" s="51">
        <f t="shared" si="682"/>
        <v>0</v>
      </c>
      <c r="M1504" s="51">
        <f t="shared" si="682"/>
        <v>0</v>
      </c>
    </row>
    <row r="1505" spans="1:13" s="182" customFormat="1" ht="45" x14ac:dyDescent="0.25">
      <c r="A1505" s="183">
        <f>A1503+0.0001</f>
        <v>3.5075000000007397</v>
      </c>
      <c r="B1505" s="202" t="s">
        <v>1635</v>
      </c>
      <c r="C1505" s="352" t="s">
        <v>2067</v>
      </c>
      <c r="D1505" s="193" t="s">
        <v>1992</v>
      </c>
      <c r="E1505" s="331" t="s">
        <v>1858</v>
      </c>
      <c r="F1505" s="332" t="s">
        <v>44</v>
      </c>
      <c r="G1505" s="361"/>
      <c r="H1505" s="51">
        <f t="shared" ref="H1505:I1505" si="697">H1344*1.3</f>
        <v>20527</v>
      </c>
      <c r="I1505" s="274">
        <f t="shared" si="697"/>
        <v>20527</v>
      </c>
      <c r="J1505" s="274">
        <f t="shared" ref="J1505" si="698">J1344*1.3</f>
        <v>20527</v>
      </c>
      <c r="K1505" s="51">
        <f t="shared" si="682"/>
        <v>0</v>
      </c>
      <c r="L1505" s="51">
        <f t="shared" si="682"/>
        <v>0</v>
      </c>
      <c r="M1505" s="51">
        <f t="shared" si="682"/>
        <v>0</v>
      </c>
    </row>
    <row r="1506" spans="1:13" s="182" customFormat="1" x14ac:dyDescent="0.25">
      <c r="A1506" s="183"/>
      <c r="B1506" s="202"/>
      <c r="C1506" s="352"/>
      <c r="D1506" s="193"/>
      <c r="E1506" s="331"/>
      <c r="F1506" s="332"/>
      <c r="G1506" s="361"/>
      <c r="H1506" s="51"/>
      <c r="I1506" s="274"/>
      <c r="J1506" s="274"/>
      <c r="K1506" s="51">
        <f t="shared" si="682"/>
        <v>0</v>
      </c>
      <c r="L1506" s="51">
        <f t="shared" si="682"/>
        <v>0</v>
      </c>
      <c r="M1506" s="51">
        <f t="shared" si="682"/>
        <v>0</v>
      </c>
    </row>
    <row r="1507" spans="1:13" s="182" customFormat="1" ht="60" x14ac:dyDescent="0.25">
      <c r="A1507" s="183">
        <f>A1505+0.0001</f>
        <v>3.5076000000007399</v>
      </c>
      <c r="B1507" s="202" t="s">
        <v>1635</v>
      </c>
      <c r="C1507" s="352" t="s">
        <v>2067</v>
      </c>
      <c r="D1507" s="193" t="s">
        <v>1993</v>
      </c>
      <c r="E1507" s="331" t="s">
        <v>1859</v>
      </c>
      <c r="F1507" s="332" t="s">
        <v>44</v>
      </c>
      <c r="G1507" s="361"/>
      <c r="H1507" s="51">
        <f t="shared" ref="H1507:I1507" si="699">H1346*1.3</f>
        <v>23673</v>
      </c>
      <c r="I1507" s="274">
        <f t="shared" si="699"/>
        <v>23673</v>
      </c>
      <c r="J1507" s="274">
        <f t="shared" ref="J1507" si="700">J1346*1.3</f>
        <v>23673</v>
      </c>
      <c r="K1507" s="51">
        <f t="shared" si="682"/>
        <v>0</v>
      </c>
      <c r="L1507" s="51">
        <f t="shared" si="682"/>
        <v>0</v>
      </c>
      <c r="M1507" s="51">
        <f t="shared" si="682"/>
        <v>0</v>
      </c>
    </row>
    <row r="1508" spans="1:13" s="182" customFormat="1" x14ac:dyDescent="0.25">
      <c r="A1508" s="183"/>
      <c r="B1508" s="202"/>
      <c r="C1508" s="352"/>
      <c r="D1508" s="193"/>
      <c r="E1508" s="331"/>
      <c r="F1508" s="332"/>
      <c r="G1508" s="361"/>
      <c r="H1508" s="51"/>
      <c r="I1508" s="274"/>
      <c r="J1508" s="274"/>
      <c r="K1508" s="51">
        <f t="shared" si="682"/>
        <v>0</v>
      </c>
      <c r="L1508" s="51">
        <f t="shared" si="682"/>
        <v>0</v>
      </c>
      <c r="M1508" s="51">
        <f t="shared" si="682"/>
        <v>0</v>
      </c>
    </row>
    <row r="1509" spans="1:13" s="182" customFormat="1" ht="60" x14ac:dyDescent="0.25">
      <c r="A1509" s="183">
        <f>A1507+0.0001</f>
        <v>3.5077000000007401</v>
      </c>
      <c r="B1509" s="202" t="s">
        <v>1635</v>
      </c>
      <c r="C1509" s="352" t="s">
        <v>2067</v>
      </c>
      <c r="D1509" s="193" t="s">
        <v>1994</v>
      </c>
      <c r="E1509" s="331" t="s">
        <v>1860</v>
      </c>
      <c r="F1509" s="332" t="s">
        <v>44</v>
      </c>
      <c r="G1509" s="361"/>
      <c r="H1509" s="51">
        <f t="shared" ref="H1509:I1509" si="701">H1348*1.3</f>
        <v>30212</v>
      </c>
      <c r="I1509" s="274">
        <f t="shared" si="701"/>
        <v>30212</v>
      </c>
      <c r="J1509" s="274">
        <f t="shared" ref="J1509" si="702">J1348*1.3</f>
        <v>30212</v>
      </c>
      <c r="K1509" s="51">
        <f t="shared" si="682"/>
        <v>0</v>
      </c>
      <c r="L1509" s="51">
        <f t="shared" si="682"/>
        <v>0</v>
      </c>
      <c r="M1509" s="51">
        <f t="shared" si="682"/>
        <v>0</v>
      </c>
    </row>
    <row r="1510" spans="1:13" s="182" customFormat="1" x14ac:dyDescent="0.25">
      <c r="A1510" s="183"/>
      <c r="B1510" s="202"/>
      <c r="C1510" s="352"/>
      <c r="D1510" s="193"/>
      <c r="E1510" s="331"/>
      <c r="F1510" s="332"/>
      <c r="G1510" s="361"/>
      <c r="H1510" s="51"/>
      <c r="I1510" s="274"/>
      <c r="J1510" s="274"/>
      <c r="K1510" s="51">
        <f t="shared" si="682"/>
        <v>0</v>
      </c>
      <c r="L1510" s="51">
        <f t="shared" si="682"/>
        <v>0</v>
      </c>
      <c r="M1510" s="51">
        <f t="shared" si="682"/>
        <v>0</v>
      </c>
    </row>
    <row r="1511" spans="1:13" s="182" customFormat="1" ht="45" x14ac:dyDescent="0.25">
      <c r="A1511" s="183">
        <f>A1509+0.0001</f>
        <v>3.5078000000007403</v>
      </c>
      <c r="B1511" s="202" t="s">
        <v>1635</v>
      </c>
      <c r="C1511" s="352" t="s">
        <v>2068</v>
      </c>
      <c r="D1511" s="193" t="s">
        <v>1992</v>
      </c>
      <c r="E1511" s="331" t="s">
        <v>1862</v>
      </c>
      <c r="F1511" s="332" t="s">
        <v>44</v>
      </c>
      <c r="G1511" s="361"/>
      <c r="H1511" s="51">
        <f t="shared" ref="H1511:I1511" si="703">H1350*1.3</f>
        <v>22139</v>
      </c>
      <c r="I1511" s="274">
        <f t="shared" si="703"/>
        <v>22139</v>
      </c>
      <c r="J1511" s="274">
        <f t="shared" ref="J1511" si="704">J1350*1.3</f>
        <v>22139</v>
      </c>
      <c r="K1511" s="51">
        <f t="shared" si="682"/>
        <v>0</v>
      </c>
      <c r="L1511" s="51">
        <f t="shared" si="682"/>
        <v>0</v>
      </c>
      <c r="M1511" s="51">
        <f t="shared" si="682"/>
        <v>0</v>
      </c>
    </row>
    <row r="1512" spans="1:13" s="182" customFormat="1" x14ac:dyDescent="0.25">
      <c r="A1512" s="183"/>
      <c r="B1512" s="202"/>
      <c r="C1512" s="352"/>
      <c r="D1512" s="193"/>
      <c r="E1512" s="331"/>
      <c r="F1512" s="332"/>
      <c r="G1512" s="361"/>
      <c r="H1512" s="51"/>
      <c r="I1512" s="274"/>
      <c r="J1512" s="274"/>
      <c r="K1512" s="51">
        <f t="shared" si="682"/>
        <v>0</v>
      </c>
      <c r="L1512" s="51">
        <f t="shared" si="682"/>
        <v>0</v>
      </c>
      <c r="M1512" s="51">
        <f t="shared" si="682"/>
        <v>0</v>
      </c>
    </row>
    <row r="1513" spans="1:13" s="182" customFormat="1" ht="60" x14ac:dyDescent="0.25">
      <c r="A1513" s="183">
        <f>A1511+0.0001</f>
        <v>3.5079000000007405</v>
      </c>
      <c r="B1513" s="202" t="s">
        <v>1635</v>
      </c>
      <c r="C1513" s="352" t="s">
        <v>2068</v>
      </c>
      <c r="D1513" s="193" t="s">
        <v>1993</v>
      </c>
      <c r="E1513" s="331" t="s">
        <v>1863</v>
      </c>
      <c r="F1513" s="332" t="s">
        <v>44</v>
      </c>
      <c r="G1513" s="361"/>
      <c r="H1513" s="51">
        <f t="shared" ref="H1513:I1513" si="705">H1352*1.3</f>
        <v>25441</v>
      </c>
      <c r="I1513" s="274">
        <f t="shared" si="705"/>
        <v>25441</v>
      </c>
      <c r="J1513" s="274">
        <f t="shared" ref="J1513" si="706">J1352*1.3</f>
        <v>25441</v>
      </c>
      <c r="K1513" s="51">
        <f t="shared" si="682"/>
        <v>0</v>
      </c>
      <c r="L1513" s="51">
        <f t="shared" si="682"/>
        <v>0</v>
      </c>
      <c r="M1513" s="51">
        <f t="shared" si="682"/>
        <v>0</v>
      </c>
    </row>
    <row r="1514" spans="1:13" s="182" customFormat="1" x14ac:dyDescent="0.25">
      <c r="A1514" s="183"/>
      <c r="B1514" s="202"/>
      <c r="C1514" s="352"/>
      <c r="D1514" s="193"/>
      <c r="E1514" s="331"/>
      <c r="F1514" s="332"/>
      <c r="G1514" s="361"/>
      <c r="H1514" s="51"/>
      <c r="I1514" s="274"/>
      <c r="J1514" s="274"/>
      <c r="K1514" s="51">
        <f t="shared" si="682"/>
        <v>0</v>
      </c>
      <c r="L1514" s="51">
        <f t="shared" si="682"/>
        <v>0</v>
      </c>
      <c r="M1514" s="51">
        <f t="shared" si="682"/>
        <v>0</v>
      </c>
    </row>
    <row r="1515" spans="1:13" s="182" customFormat="1" ht="60" x14ac:dyDescent="0.25">
      <c r="A1515" s="183">
        <f>A1513+0.0001</f>
        <v>3.5080000000007407</v>
      </c>
      <c r="B1515" s="202" t="s">
        <v>1635</v>
      </c>
      <c r="C1515" s="352" t="s">
        <v>2068</v>
      </c>
      <c r="D1515" s="193" t="s">
        <v>1994</v>
      </c>
      <c r="E1515" s="331" t="s">
        <v>1864</v>
      </c>
      <c r="F1515" s="332" t="s">
        <v>44</v>
      </c>
      <c r="G1515" s="361"/>
      <c r="H1515" s="51">
        <f t="shared" ref="H1515:I1515" si="707">H1354*1.3</f>
        <v>31954</v>
      </c>
      <c r="I1515" s="274">
        <f t="shared" si="707"/>
        <v>31954</v>
      </c>
      <c r="J1515" s="274">
        <f t="shared" ref="J1515" si="708">J1354*1.3</f>
        <v>31954</v>
      </c>
      <c r="K1515" s="51">
        <f t="shared" si="682"/>
        <v>0</v>
      </c>
      <c r="L1515" s="51">
        <f t="shared" si="682"/>
        <v>0</v>
      </c>
      <c r="M1515" s="51">
        <f t="shared" si="682"/>
        <v>0</v>
      </c>
    </row>
    <row r="1516" spans="1:13" s="182" customFormat="1" x14ac:dyDescent="0.25">
      <c r="A1516" s="183"/>
      <c r="B1516" s="202"/>
      <c r="C1516" s="352"/>
      <c r="D1516" s="193"/>
      <c r="E1516" s="331"/>
      <c r="F1516" s="332"/>
      <c r="G1516" s="361"/>
      <c r="H1516" s="51"/>
      <c r="I1516" s="274"/>
      <c r="J1516" s="274"/>
      <c r="K1516" s="51">
        <f t="shared" si="682"/>
        <v>0</v>
      </c>
      <c r="L1516" s="51">
        <f t="shared" si="682"/>
        <v>0</v>
      </c>
      <c r="M1516" s="51">
        <f t="shared" si="682"/>
        <v>0</v>
      </c>
    </row>
    <row r="1517" spans="1:13" s="182" customFormat="1" ht="45" x14ac:dyDescent="0.25">
      <c r="A1517" s="183">
        <f>A1515+0.0001</f>
        <v>3.508100000000741</v>
      </c>
      <c r="B1517" s="202" t="s">
        <v>1635</v>
      </c>
      <c r="C1517" s="352" t="s">
        <v>2069</v>
      </c>
      <c r="D1517" s="193" t="s">
        <v>1992</v>
      </c>
      <c r="E1517" s="331" t="s">
        <v>1866</v>
      </c>
      <c r="F1517" s="332" t="s">
        <v>44</v>
      </c>
      <c r="G1517" s="361"/>
      <c r="H1517" s="51">
        <f t="shared" ref="H1517:I1517" si="709">H1356*1.3</f>
        <v>24219</v>
      </c>
      <c r="I1517" s="274">
        <f t="shared" si="709"/>
        <v>24219</v>
      </c>
      <c r="J1517" s="274">
        <f t="shared" ref="J1517" si="710">J1356*1.3</f>
        <v>24219</v>
      </c>
      <c r="K1517" s="51">
        <f t="shared" si="682"/>
        <v>0</v>
      </c>
      <c r="L1517" s="51">
        <f t="shared" si="682"/>
        <v>0</v>
      </c>
      <c r="M1517" s="51">
        <f t="shared" si="682"/>
        <v>0</v>
      </c>
    </row>
    <row r="1518" spans="1:13" s="182" customFormat="1" x14ac:dyDescent="0.25">
      <c r="A1518" s="183"/>
      <c r="B1518" s="202"/>
      <c r="C1518" s="352"/>
      <c r="D1518" s="193"/>
      <c r="E1518" s="331"/>
      <c r="F1518" s="332"/>
      <c r="G1518" s="361"/>
      <c r="H1518" s="51"/>
      <c r="I1518" s="274"/>
      <c r="J1518" s="274"/>
      <c r="K1518" s="51">
        <f t="shared" si="682"/>
        <v>0</v>
      </c>
      <c r="L1518" s="51">
        <f t="shared" si="682"/>
        <v>0</v>
      </c>
      <c r="M1518" s="51">
        <f t="shared" si="682"/>
        <v>0</v>
      </c>
    </row>
    <row r="1519" spans="1:13" s="182" customFormat="1" ht="60" x14ac:dyDescent="0.25">
      <c r="A1519" s="183">
        <f>A1517+0.0001</f>
        <v>3.5082000000007412</v>
      </c>
      <c r="B1519" s="202" t="s">
        <v>1635</v>
      </c>
      <c r="C1519" s="352" t="s">
        <v>2069</v>
      </c>
      <c r="D1519" s="193" t="s">
        <v>1993</v>
      </c>
      <c r="E1519" s="331" t="s">
        <v>1867</v>
      </c>
      <c r="F1519" s="332" t="s">
        <v>44</v>
      </c>
      <c r="G1519" s="361"/>
      <c r="H1519" s="51">
        <f t="shared" ref="H1519:I1519" si="711">H1358*1.3</f>
        <v>27742</v>
      </c>
      <c r="I1519" s="274">
        <f t="shared" si="711"/>
        <v>27742</v>
      </c>
      <c r="J1519" s="274">
        <f t="shared" ref="J1519" si="712">J1358*1.3</f>
        <v>27742</v>
      </c>
      <c r="K1519" s="51">
        <f t="shared" si="682"/>
        <v>0</v>
      </c>
      <c r="L1519" s="51">
        <f t="shared" si="682"/>
        <v>0</v>
      </c>
      <c r="M1519" s="51">
        <f t="shared" si="682"/>
        <v>0</v>
      </c>
    </row>
    <row r="1520" spans="1:13" s="182" customFormat="1" x14ac:dyDescent="0.25">
      <c r="A1520" s="183"/>
      <c r="B1520" s="202"/>
      <c r="C1520" s="352"/>
      <c r="D1520" s="193"/>
      <c r="E1520" s="331"/>
      <c r="F1520" s="332"/>
      <c r="G1520" s="361"/>
      <c r="H1520" s="51"/>
      <c r="I1520" s="274"/>
      <c r="J1520" s="274"/>
      <c r="K1520" s="51">
        <f t="shared" si="682"/>
        <v>0</v>
      </c>
      <c r="L1520" s="51">
        <f t="shared" si="682"/>
        <v>0</v>
      </c>
      <c r="M1520" s="51">
        <f t="shared" si="682"/>
        <v>0</v>
      </c>
    </row>
    <row r="1521" spans="1:13" s="182" customFormat="1" ht="60" x14ac:dyDescent="0.25">
      <c r="A1521" s="183">
        <f>A1519+0.0001</f>
        <v>3.5083000000007414</v>
      </c>
      <c r="B1521" s="202" t="s">
        <v>1635</v>
      </c>
      <c r="C1521" s="352" t="s">
        <v>2069</v>
      </c>
      <c r="D1521" s="193" t="s">
        <v>1994</v>
      </c>
      <c r="E1521" s="331" t="s">
        <v>1943</v>
      </c>
      <c r="F1521" s="332" t="s">
        <v>44</v>
      </c>
      <c r="G1521" s="361"/>
      <c r="H1521" s="51">
        <f t="shared" ref="H1521:I1521" si="713">H1360*1.3</f>
        <v>34476</v>
      </c>
      <c r="I1521" s="274">
        <f t="shared" si="713"/>
        <v>34476</v>
      </c>
      <c r="J1521" s="274">
        <f t="shared" ref="J1521" si="714">J1360*1.3</f>
        <v>34476</v>
      </c>
      <c r="K1521" s="51">
        <f t="shared" si="682"/>
        <v>0</v>
      </c>
      <c r="L1521" s="51">
        <f t="shared" si="682"/>
        <v>0</v>
      </c>
      <c r="M1521" s="51">
        <f t="shared" si="682"/>
        <v>0</v>
      </c>
    </row>
    <row r="1522" spans="1:13" s="182" customFormat="1" x14ac:dyDescent="0.25">
      <c r="A1522" s="183"/>
      <c r="B1522" s="202"/>
      <c r="C1522" s="352"/>
      <c r="D1522" s="193"/>
      <c r="E1522" s="331"/>
      <c r="F1522" s="332"/>
      <c r="G1522" s="361"/>
      <c r="H1522" s="273"/>
      <c r="I1522" s="52"/>
      <c r="J1522" s="275"/>
      <c r="K1522" s="51">
        <f t="shared" si="682"/>
        <v>0</v>
      </c>
      <c r="L1522" s="51">
        <f t="shared" si="682"/>
        <v>0</v>
      </c>
      <c r="M1522" s="51">
        <f t="shared" si="682"/>
        <v>0</v>
      </c>
    </row>
    <row r="1523" spans="1:13" s="182" customFormat="1" ht="45" x14ac:dyDescent="0.25">
      <c r="A1523" s="183">
        <f>A1521+0.0001</f>
        <v>3.5084000000007416</v>
      </c>
      <c r="B1523" s="202" t="s">
        <v>1630</v>
      </c>
      <c r="C1523" s="352" t="s">
        <v>2070</v>
      </c>
      <c r="D1523" s="193" t="s">
        <v>1992</v>
      </c>
      <c r="E1523" s="331" t="s">
        <v>1870</v>
      </c>
      <c r="F1523" s="332" t="s">
        <v>44</v>
      </c>
      <c r="G1523" s="361"/>
      <c r="H1523" s="51">
        <f t="shared" ref="H1523:I1523" si="715">H1362*1.3</f>
        <v>17095</v>
      </c>
      <c r="I1523" s="51">
        <f t="shared" si="715"/>
        <v>12896</v>
      </c>
      <c r="J1523" s="274">
        <f t="shared" ref="J1523" si="716">J1362*1.3</f>
        <v>12896</v>
      </c>
      <c r="K1523" s="51">
        <f t="shared" si="682"/>
        <v>0</v>
      </c>
      <c r="L1523" s="51">
        <f t="shared" si="682"/>
        <v>0</v>
      </c>
      <c r="M1523" s="51">
        <f t="shared" si="682"/>
        <v>0</v>
      </c>
    </row>
    <row r="1524" spans="1:13" s="182" customFormat="1" x14ac:dyDescent="0.25">
      <c r="A1524" s="183"/>
      <c r="B1524" s="202"/>
      <c r="C1524" s="352"/>
      <c r="D1524" s="193"/>
      <c r="E1524" s="331"/>
      <c r="F1524" s="332"/>
      <c r="G1524" s="361"/>
      <c r="H1524" s="51"/>
      <c r="I1524" s="51"/>
      <c r="J1524" s="274"/>
      <c r="K1524" s="51">
        <f t="shared" si="682"/>
        <v>0</v>
      </c>
      <c r="L1524" s="51">
        <f t="shared" si="682"/>
        <v>0</v>
      </c>
      <c r="M1524" s="51">
        <f t="shared" si="682"/>
        <v>0</v>
      </c>
    </row>
    <row r="1525" spans="1:13" s="182" customFormat="1" ht="60" x14ac:dyDescent="0.25">
      <c r="A1525" s="183">
        <f>A1523+0.0001</f>
        <v>3.5085000000007418</v>
      </c>
      <c r="B1525" s="202" t="s">
        <v>1630</v>
      </c>
      <c r="C1525" s="352" t="s">
        <v>2070</v>
      </c>
      <c r="D1525" s="193" t="s">
        <v>1993</v>
      </c>
      <c r="E1525" s="331" t="s">
        <v>1871</v>
      </c>
      <c r="F1525" s="332" t="s">
        <v>44</v>
      </c>
      <c r="G1525" s="361"/>
      <c r="H1525" s="51">
        <f t="shared" ref="H1525:I1525" si="717">H1364*1.3</f>
        <v>19643</v>
      </c>
      <c r="I1525" s="51">
        <f t="shared" si="717"/>
        <v>14768</v>
      </c>
      <c r="J1525" s="274">
        <f t="shared" ref="J1525" si="718">J1364*1.3</f>
        <v>14768</v>
      </c>
      <c r="K1525" s="51">
        <f t="shared" si="682"/>
        <v>0</v>
      </c>
      <c r="L1525" s="51">
        <f t="shared" si="682"/>
        <v>0</v>
      </c>
      <c r="M1525" s="51">
        <f t="shared" si="682"/>
        <v>0</v>
      </c>
    </row>
    <row r="1526" spans="1:13" s="182" customFormat="1" x14ac:dyDescent="0.25">
      <c r="A1526" s="183"/>
      <c r="B1526" s="202"/>
      <c r="C1526" s="352"/>
      <c r="D1526" s="193"/>
      <c r="E1526" s="331"/>
      <c r="F1526" s="332"/>
      <c r="G1526" s="361"/>
      <c r="H1526" s="51"/>
      <c r="I1526" s="51"/>
      <c r="J1526" s="274"/>
      <c r="K1526" s="51">
        <f t="shared" si="682"/>
        <v>0</v>
      </c>
      <c r="L1526" s="51">
        <f t="shared" si="682"/>
        <v>0</v>
      </c>
      <c r="M1526" s="51">
        <f t="shared" si="682"/>
        <v>0</v>
      </c>
    </row>
    <row r="1527" spans="1:13" s="182" customFormat="1" ht="45" x14ac:dyDescent="0.25">
      <c r="A1527" s="183">
        <f>A1525+0.0001</f>
        <v>3.508600000000742</v>
      </c>
      <c r="B1527" s="202" t="s">
        <v>1635</v>
      </c>
      <c r="C1527" s="352" t="s">
        <v>2071</v>
      </c>
      <c r="D1527" s="193" t="s">
        <v>1992</v>
      </c>
      <c r="E1527" s="331" t="s">
        <v>1873</v>
      </c>
      <c r="F1527" s="332" t="s">
        <v>44</v>
      </c>
      <c r="G1527" s="361"/>
      <c r="H1527" s="51">
        <f t="shared" ref="H1527:I1527" si="719">H1366*1.3</f>
        <v>18447</v>
      </c>
      <c r="I1527" s="51">
        <f t="shared" si="719"/>
        <v>15314</v>
      </c>
      <c r="J1527" s="274">
        <f t="shared" ref="J1527" si="720">J1366*1.3</f>
        <v>15314</v>
      </c>
      <c r="K1527" s="51">
        <f t="shared" si="682"/>
        <v>0</v>
      </c>
      <c r="L1527" s="51">
        <f t="shared" si="682"/>
        <v>0</v>
      </c>
      <c r="M1527" s="51">
        <f t="shared" si="682"/>
        <v>0</v>
      </c>
    </row>
    <row r="1528" spans="1:13" s="182" customFormat="1" x14ac:dyDescent="0.25">
      <c r="A1528" s="183"/>
      <c r="B1528" s="202"/>
      <c r="C1528" s="352"/>
      <c r="D1528" s="193"/>
      <c r="E1528" s="331"/>
      <c r="F1528" s="332"/>
      <c r="G1528" s="361"/>
      <c r="H1528" s="51"/>
      <c r="I1528" s="51"/>
      <c r="J1528" s="274"/>
      <c r="K1528" s="51">
        <f t="shared" si="682"/>
        <v>0</v>
      </c>
      <c r="L1528" s="51">
        <f t="shared" si="682"/>
        <v>0</v>
      </c>
      <c r="M1528" s="51">
        <f t="shared" si="682"/>
        <v>0</v>
      </c>
    </row>
    <row r="1529" spans="1:13" s="182" customFormat="1" ht="60" x14ac:dyDescent="0.25">
      <c r="A1529" s="183">
        <f>A1527+0.0001</f>
        <v>3.5087000000007422</v>
      </c>
      <c r="B1529" s="202" t="s">
        <v>1635</v>
      </c>
      <c r="C1529" s="352" t="s">
        <v>2071</v>
      </c>
      <c r="D1529" s="193" t="s">
        <v>1993</v>
      </c>
      <c r="E1529" s="331" t="s">
        <v>1874</v>
      </c>
      <c r="F1529" s="332" t="s">
        <v>44</v>
      </c>
      <c r="G1529" s="361"/>
      <c r="H1529" s="51">
        <f t="shared" ref="H1529:I1529" si="721">H1368*1.3</f>
        <v>21268</v>
      </c>
      <c r="I1529" s="51">
        <f t="shared" si="721"/>
        <v>17342</v>
      </c>
      <c r="J1529" s="274">
        <f t="shared" ref="J1529" si="722">J1368*1.3</f>
        <v>17342</v>
      </c>
      <c r="K1529" s="51">
        <f t="shared" si="682"/>
        <v>0</v>
      </c>
      <c r="L1529" s="51">
        <f t="shared" si="682"/>
        <v>0</v>
      </c>
      <c r="M1529" s="51">
        <f t="shared" si="682"/>
        <v>0</v>
      </c>
    </row>
    <row r="1530" spans="1:13" s="182" customFormat="1" x14ac:dyDescent="0.25">
      <c r="A1530" s="183"/>
      <c r="B1530" s="202"/>
      <c r="C1530" s="352"/>
      <c r="D1530" s="193"/>
      <c r="E1530" s="331"/>
      <c r="F1530" s="332"/>
      <c r="G1530" s="361"/>
      <c r="H1530" s="51"/>
      <c r="I1530" s="51"/>
      <c r="J1530" s="274"/>
      <c r="K1530" s="51">
        <f t="shared" si="682"/>
        <v>0</v>
      </c>
      <c r="L1530" s="51">
        <f t="shared" si="682"/>
        <v>0</v>
      </c>
      <c r="M1530" s="51">
        <f t="shared" si="682"/>
        <v>0</v>
      </c>
    </row>
    <row r="1531" spans="1:13" s="182" customFormat="1" ht="45" x14ac:dyDescent="0.25">
      <c r="A1531" s="183">
        <f>A1529+0.0001</f>
        <v>3.5088000000007424</v>
      </c>
      <c r="B1531" s="202" t="s">
        <v>1635</v>
      </c>
      <c r="C1531" s="352" t="s">
        <v>2072</v>
      </c>
      <c r="D1531" s="193" t="s">
        <v>1992</v>
      </c>
      <c r="E1531" s="331" t="s">
        <v>1876</v>
      </c>
      <c r="F1531" s="332" t="s">
        <v>44</v>
      </c>
      <c r="G1531" s="361"/>
      <c r="H1531" s="51">
        <f t="shared" ref="H1531:I1531" si="723">H1370*1.3</f>
        <v>19682</v>
      </c>
      <c r="I1531" s="51">
        <f t="shared" si="723"/>
        <v>16926</v>
      </c>
      <c r="J1531" s="274">
        <f t="shared" ref="J1531" si="724">J1370*1.3</f>
        <v>16926</v>
      </c>
      <c r="K1531" s="51">
        <f t="shared" si="682"/>
        <v>0</v>
      </c>
      <c r="L1531" s="51">
        <f t="shared" si="682"/>
        <v>0</v>
      </c>
      <c r="M1531" s="51">
        <f t="shared" si="682"/>
        <v>0</v>
      </c>
    </row>
    <row r="1532" spans="1:13" s="182" customFormat="1" x14ac:dyDescent="0.25">
      <c r="A1532" s="183"/>
      <c r="B1532" s="202"/>
      <c r="C1532" s="352"/>
      <c r="D1532" s="193"/>
      <c r="E1532" s="331"/>
      <c r="F1532" s="332"/>
      <c r="G1532" s="361"/>
      <c r="H1532" s="51"/>
      <c r="I1532" s="50"/>
      <c r="J1532" s="274"/>
      <c r="K1532" s="51">
        <f t="shared" si="682"/>
        <v>0</v>
      </c>
      <c r="L1532" s="51">
        <f t="shared" si="682"/>
        <v>0</v>
      </c>
      <c r="M1532" s="51">
        <f t="shared" si="682"/>
        <v>0</v>
      </c>
    </row>
    <row r="1533" spans="1:13" s="182" customFormat="1" ht="60" x14ac:dyDescent="0.25">
      <c r="A1533" s="183">
        <f>A1531+0.0001</f>
        <v>3.5089000000007426</v>
      </c>
      <c r="B1533" s="202" t="s">
        <v>1635</v>
      </c>
      <c r="C1533" s="352" t="s">
        <v>2072</v>
      </c>
      <c r="D1533" s="193" t="s">
        <v>1993</v>
      </c>
      <c r="E1533" s="331" t="s">
        <v>1877</v>
      </c>
      <c r="F1533" s="332" t="s">
        <v>44</v>
      </c>
      <c r="G1533" s="361"/>
      <c r="H1533" s="51">
        <f t="shared" ref="H1533:I1533" si="725">H1372*1.3</f>
        <v>22555</v>
      </c>
      <c r="I1533" s="51">
        <f t="shared" si="725"/>
        <v>18512</v>
      </c>
      <c r="J1533" s="274">
        <f t="shared" ref="J1533" si="726">J1372*1.3</f>
        <v>18512</v>
      </c>
      <c r="K1533" s="51">
        <f t="shared" si="682"/>
        <v>0</v>
      </c>
      <c r="L1533" s="51">
        <f t="shared" si="682"/>
        <v>0</v>
      </c>
      <c r="M1533" s="51">
        <f t="shared" si="682"/>
        <v>0</v>
      </c>
    </row>
    <row r="1534" spans="1:13" s="182" customFormat="1" x14ac:dyDescent="0.25">
      <c r="A1534" s="183"/>
      <c r="B1534" s="202"/>
      <c r="C1534" s="352"/>
      <c r="D1534" s="193"/>
      <c r="E1534" s="331"/>
      <c r="F1534" s="332"/>
      <c r="G1534" s="361"/>
      <c r="H1534" s="51"/>
      <c r="I1534" s="50"/>
      <c r="J1534" s="274"/>
      <c r="K1534" s="51">
        <f t="shared" si="682"/>
        <v>0</v>
      </c>
      <c r="L1534" s="51">
        <f t="shared" si="682"/>
        <v>0</v>
      </c>
      <c r="M1534" s="51">
        <f t="shared" si="682"/>
        <v>0</v>
      </c>
    </row>
    <row r="1535" spans="1:13" s="182" customFormat="1" ht="60" x14ac:dyDescent="0.25">
      <c r="A1535" s="183">
        <f>A1533+0.0001</f>
        <v>3.5090000000007429</v>
      </c>
      <c r="B1535" s="202" t="s">
        <v>1635</v>
      </c>
      <c r="C1535" s="352" t="s">
        <v>2072</v>
      </c>
      <c r="D1535" s="193" t="s">
        <v>1994</v>
      </c>
      <c r="E1535" s="331" t="s">
        <v>1878</v>
      </c>
      <c r="F1535" s="332" t="s">
        <v>44</v>
      </c>
      <c r="G1535" s="361"/>
      <c r="H1535" s="51">
        <f t="shared" ref="H1535:I1535" si="727">H1374*1.3</f>
        <v>28314</v>
      </c>
      <c r="I1535" s="51">
        <f t="shared" si="727"/>
        <v>20020</v>
      </c>
      <c r="J1535" s="274">
        <f t="shared" ref="J1535" si="728">J1374*1.3</f>
        <v>20020</v>
      </c>
      <c r="K1535" s="51">
        <f t="shared" si="682"/>
        <v>0</v>
      </c>
      <c r="L1535" s="51">
        <f t="shared" si="682"/>
        <v>0</v>
      </c>
      <c r="M1535" s="51">
        <f t="shared" si="682"/>
        <v>0</v>
      </c>
    </row>
    <row r="1536" spans="1:13" s="182" customFormat="1" x14ac:dyDescent="0.25">
      <c r="A1536" s="183"/>
      <c r="B1536" s="202"/>
      <c r="C1536" s="352"/>
      <c r="D1536" s="193"/>
      <c r="E1536" s="331"/>
      <c r="F1536" s="332"/>
      <c r="G1536" s="361"/>
      <c r="H1536" s="51"/>
      <c r="I1536" s="51"/>
      <c r="J1536" s="274"/>
      <c r="K1536" s="51">
        <f t="shared" si="682"/>
        <v>0</v>
      </c>
      <c r="L1536" s="51">
        <f t="shared" si="682"/>
        <v>0</v>
      </c>
      <c r="M1536" s="51">
        <f t="shared" si="682"/>
        <v>0</v>
      </c>
    </row>
    <row r="1537" spans="1:13" s="182" customFormat="1" ht="45" x14ac:dyDescent="0.25">
      <c r="A1537" s="183">
        <f>A1535+0.0001</f>
        <v>3.5091000000007431</v>
      </c>
      <c r="B1537" s="202" t="s">
        <v>1635</v>
      </c>
      <c r="C1537" s="352" t="s">
        <v>2073</v>
      </c>
      <c r="D1537" s="193" t="s">
        <v>1992</v>
      </c>
      <c r="E1537" s="331" t="s">
        <v>1880</v>
      </c>
      <c r="F1537" s="332" t="s">
        <v>44</v>
      </c>
      <c r="G1537" s="361"/>
      <c r="H1537" s="51">
        <f t="shared" ref="H1537:I1537" si="729">H1376*1.3</f>
        <v>20657</v>
      </c>
      <c r="I1537" s="274">
        <f t="shared" si="729"/>
        <v>20657</v>
      </c>
      <c r="J1537" s="274">
        <f t="shared" ref="J1537" si="730">J1376*1.3</f>
        <v>20657</v>
      </c>
      <c r="K1537" s="51">
        <f t="shared" si="682"/>
        <v>0</v>
      </c>
      <c r="L1537" s="51">
        <f t="shared" si="682"/>
        <v>0</v>
      </c>
      <c r="M1537" s="51">
        <f t="shared" si="682"/>
        <v>0</v>
      </c>
    </row>
    <row r="1538" spans="1:13" s="182" customFormat="1" x14ac:dyDescent="0.25">
      <c r="A1538" s="183"/>
      <c r="B1538" s="202"/>
      <c r="C1538" s="352"/>
      <c r="D1538" s="193"/>
      <c r="E1538" s="331"/>
      <c r="F1538" s="332"/>
      <c r="G1538" s="361"/>
      <c r="H1538" s="51"/>
      <c r="I1538" s="274"/>
      <c r="J1538" s="274"/>
      <c r="K1538" s="51">
        <f t="shared" si="682"/>
        <v>0</v>
      </c>
      <c r="L1538" s="51">
        <f t="shared" si="682"/>
        <v>0</v>
      </c>
      <c r="M1538" s="51">
        <f t="shared" si="682"/>
        <v>0</v>
      </c>
    </row>
    <row r="1539" spans="1:13" s="182" customFormat="1" ht="60" x14ac:dyDescent="0.25">
      <c r="A1539" s="183">
        <f>A1537+0.0001</f>
        <v>3.5092000000007433</v>
      </c>
      <c r="B1539" s="202" t="s">
        <v>1635</v>
      </c>
      <c r="C1539" s="352" t="s">
        <v>2073</v>
      </c>
      <c r="D1539" s="193" t="s">
        <v>1993</v>
      </c>
      <c r="E1539" s="331" t="s">
        <v>1881</v>
      </c>
      <c r="F1539" s="332" t="s">
        <v>44</v>
      </c>
      <c r="G1539" s="361"/>
      <c r="H1539" s="51">
        <f t="shared" ref="H1539:I1539" si="731">H1378*1.3</f>
        <v>23751</v>
      </c>
      <c r="I1539" s="274">
        <f t="shared" si="731"/>
        <v>23751</v>
      </c>
      <c r="J1539" s="274">
        <f t="shared" ref="J1539" si="732">J1378*1.3</f>
        <v>23751</v>
      </c>
      <c r="K1539" s="51">
        <f t="shared" si="682"/>
        <v>0</v>
      </c>
      <c r="L1539" s="51">
        <f t="shared" si="682"/>
        <v>0</v>
      </c>
      <c r="M1539" s="51">
        <f t="shared" si="682"/>
        <v>0</v>
      </c>
    </row>
    <row r="1540" spans="1:13" s="182" customFormat="1" x14ac:dyDescent="0.25">
      <c r="A1540" s="183"/>
      <c r="B1540" s="202"/>
      <c r="C1540" s="352"/>
      <c r="D1540" s="193"/>
      <c r="E1540" s="331"/>
      <c r="F1540" s="332"/>
      <c r="G1540" s="361"/>
      <c r="H1540" s="51"/>
      <c r="I1540" s="274"/>
      <c r="J1540" s="274"/>
      <c r="K1540" s="51">
        <f t="shared" si="682"/>
        <v>0</v>
      </c>
      <c r="L1540" s="51">
        <f t="shared" si="682"/>
        <v>0</v>
      </c>
      <c r="M1540" s="51">
        <f t="shared" si="682"/>
        <v>0</v>
      </c>
    </row>
    <row r="1541" spans="1:13" s="182" customFormat="1" ht="60" x14ac:dyDescent="0.25">
      <c r="A1541" s="183">
        <f>A1539+0.0001</f>
        <v>3.5093000000007435</v>
      </c>
      <c r="B1541" s="202" t="s">
        <v>1635</v>
      </c>
      <c r="C1541" s="352" t="s">
        <v>2073</v>
      </c>
      <c r="D1541" s="193" t="s">
        <v>1994</v>
      </c>
      <c r="E1541" s="331" t="s">
        <v>1882</v>
      </c>
      <c r="F1541" s="332" t="s">
        <v>44</v>
      </c>
      <c r="G1541" s="361"/>
      <c r="H1541" s="51">
        <f t="shared" ref="H1541:I1541" si="733">H1380*1.3</f>
        <v>30485</v>
      </c>
      <c r="I1541" s="274">
        <f t="shared" si="733"/>
        <v>30485</v>
      </c>
      <c r="J1541" s="274">
        <f t="shared" ref="J1541" si="734">J1380*1.3</f>
        <v>30485</v>
      </c>
      <c r="K1541" s="51">
        <f t="shared" si="682"/>
        <v>0</v>
      </c>
      <c r="L1541" s="51">
        <f t="shared" si="682"/>
        <v>0</v>
      </c>
      <c r="M1541" s="51">
        <f t="shared" si="682"/>
        <v>0</v>
      </c>
    </row>
    <row r="1542" spans="1:13" s="182" customFormat="1" x14ac:dyDescent="0.25">
      <c r="A1542" s="183"/>
      <c r="B1542" s="202"/>
      <c r="C1542" s="352"/>
      <c r="D1542" s="193"/>
      <c r="E1542" s="331"/>
      <c r="F1542" s="332"/>
      <c r="G1542" s="361"/>
      <c r="H1542" s="51"/>
      <c r="I1542" s="274"/>
      <c r="J1542" s="274"/>
      <c r="K1542" s="51">
        <f t="shared" si="682"/>
        <v>0</v>
      </c>
      <c r="L1542" s="51">
        <f t="shared" si="682"/>
        <v>0</v>
      </c>
      <c r="M1542" s="51">
        <f t="shared" si="682"/>
        <v>0</v>
      </c>
    </row>
    <row r="1543" spans="1:13" s="182" customFormat="1" ht="45" x14ac:dyDescent="0.25">
      <c r="A1543" s="183">
        <f>A1541+0.0001</f>
        <v>3.5094000000007437</v>
      </c>
      <c r="B1543" s="202" t="s">
        <v>1635</v>
      </c>
      <c r="C1543" s="352" t="s">
        <v>2074</v>
      </c>
      <c r="D1543" s="193" t="s">
        <v>1992</v>
      </c>
      <c r="E1543" s="331" t="s">
        <v>1884</v>
      </c>
      <c r="F1543" s="332" t="s">
        <v>44</v>
      </c>
      <c r="G1543" s="361"/>
      <c r="H1543" s="51">
        <f t="shared" ref="H1543:I1543" si="735">H1382*1.3</f>
        <v>22243</v>
      </c>
      <c r="I1543" s="274">
        <f t="shared" si="735"/>
        <v>22243</v>
      </c>
      <c r="J1543" s="274">
        <f t="shared" ref="J1543" si="736">J1382*1.3</f>
        <v>22243</v>
      </c>
      <c r="K1543" s="51">
        <f t="shared" si="682"/>
        <v>0</v>
      </c>
      <c r="L1543" s="51">
        <f t="shared" si="682"/>
        <v>0</v>
      </c>
      <c r="M1543" s="51">
        <f t="shared" si="682"/>
        <v>0</v>
      </c>
    </row>
    <row r="1544" spans="1:13" s="182" customFormat="1" x14ac:dyDescent="0.25">
      <c r="A1544" s="183"/>
      <c r="B1544" s="202"/>
      <c r="C1544" s="352"/>
      <c r="D1544" s="193"/>
      <c r="E1544" s="331"/>
      <c r="F1544" s="332"/>
      <c r="G1544" s="361"/>
      <c r="H1544" s="51"/>
      <c r="I1544" s="274"/>
      <c r="J1544" s="274"/>
      <c r="K1544" s="51">
        <f t="shared" si="682"/>
        <v>0</v>
      </c>
      <c r="L1544" s="51">
        <f t="shared" si="682"/>
        <v>0</v>
      </c>
      <c r="M1544" s="51">
        <f t="shared" si="682"/>
        <v>0</v>
      </c>
    </row>
    <row r="1545" spans="1:13" s="182" customFormat="1" ht="60" x14ac:dyDescent="0.25">
      <c r="A1545" s="183">
        <f>A1543+0.0001</f>
        <v>3.5095000000007439</v>
      </c>
      <c r="B1545" s="202" t="s">
        <v>1635</v>
      </c>
      <c r="C1545" s="352" t="s">
        <v>2074</v>
      </c>
      <c r="D1545" s="193" t="s">
        <v>1993</v>
      </c>
      <c r="E1545" s="331" t="s">
        <v>1885</v>
      </c>
      <c r="F1545" s="332" t="s">
        <v>44</v>
      </c>
      <c r="G1545" s="361"/>
      <c r="H1545" s="51">
        <f t="shared" ref="H1545:I1545" si="737">H1384*1.3</f>
        <v>25467</v>
      </c>
      <c r="I1545" s="274">
        <f t="shared" si="737"/>
        <v>25467</v>
      </c>
      <c r="J1545" s="274">
        <f t="shared" ref="J1545" si="738">J1384*1.3</f>
        <v>25467</v>
      </c>
      <c r="K1545" s="51">
        <f t="shared" si="682"/>
        <v>0</v>
      </c>
      <c r="L1545" s="51">
        <f t="shared" si="682"/>
        <v>0</v>
      </c>
      <c r="M1545" s="51">
        <f t="shared" si="682"/>
        <v>0</v>
      </c>
    </row>
    <row r="1546" spans="1:13" s="182" customFormat="1" x14ac:dyDescent="0.25">
      <c r="A1546" s="183"/>
      <c r="B1546" s="202"/>
      <c r="C1546" s="352"/>
      <c r="D1546" s="193"/>
      <c r="E1546" s="331"/>
      <c r="F1546" s="332"/>
      <c r="G1546" s="361"/>
      <c r="H1546" s="51"/>
      <c r="I1546" s="274"/>
      <c r="J1546" s="274"/>
      <c r="K1546" s="51">
        <f t="shared" si="682"/>
        <v>0</v>
      </c>
      <c r="L1546" s="51">
        <f t="shared" si="682"/>
        <v>0</v>
      </c>
      <c r="M1546" s="51">
        <f t="shared" si="682"/>
        <v>0</v>
      </c>
    </row>
    <row r="1547" spans="1:13" s="182" customFormat="1" ht="60" x14ac:dyDescent="0.25">
      <c r="A1547" s="183">
        <f>A1545+0.0001</f>
        <v>3.5096000000007441</v>
      </c>
      <c r="B1547" s="202" t="s">
        <v>1635</v>
      </c>
      <c r="C1547" s="352" t="s">
        <v>2074</v>
      </c>
      <c r="D1547" s="193" t="s">
        <v>1994</v>
      </c>
      <c r="E1547" s="331" t="s">
        <v>1944</v>
      </c>
      <c r="F1547" s="332" t="s">
        <v>44</v>
      </c>
      <c r="G1547" s="361"/>
      <c r="H1547" s="51">
        <f t="shared" ref="H1547:I1547" si="739">H1386*1.3</f>
        <v>32188</v>
      </c>
      <c r="I1547" s="274">
        <f t="shared" si="739"/>
        <v>32188</v>
      </c>
      <c r="J1547" s="274">
        <f t="shared" ref="J1547" si="740">J1386*1.3</f>
        <v>32188</v>
      </c>
      <c r="K1547" s="51">
        <f t="shared" si="682"/>
        <v>0</v>
      </c>
      <c r="L1547" s="51">
        <f t="shared" si="682"/>
        <v>0</v>
      </c>
      <c r="M1547" s="51">
        <f t="shared" si="682"/>
        <v>0</v>
      </c>
    </row>
    <row r="1548" spans="1:13" s="182" customFormat="1" x14ac:dyDescent="0.25">
      <c r="A1548" s="183"/>
      <c r="B1548" s="202"/>
      <c r="C1548" s="352"/>
      <c r="D1548" s="193"/>
      <c r="E1548" s="331"/>
      <c r="F1548" s="332"/>
      <c r="G1548" s="361"/>
      <c r="H1548" s="51"/>
      <c r="I1548" s="274"/>
      <c r="J1548" s="274"/>
      <c r="K1548" s="51">
        <f t="shared" si="682"/>
        <v>0</v>
      </c>
      <c r="L1548" s="51">
        <f t="shared" si="682"/>
        <v>0</v>
      </c>
      <c r="M1548" s="51">
        <f t="shared" si="682"/>
        <v>0</v>
      </c>
    </row>
    <row r="1549" spans="1:13" s="182" customFormat="1" ht="45" x14ac:dyDescent="0.25">
      <c r="A1549" s="183">
        <f>A1547+0.0001</f>
        <v>3.5097000000007443</v>
      </c>
      <c r="B1549" s="202" t="s">
        <v>1635</v>
      </c>
      <c r="C1549" s="352" t="s">
        <v>2075</v>
      </c>
      <c r="D1549" s="193" t="s">
        <v>1992</v>
      </c>
      <c r="E1549" s="331" t="s">
        <v>1888</v>
      </c>
      <c r="F1549" s="332" t="s">
        <v>44</v>
      </c>
      <c r="G1549" s="361"/>
      <c r="H1549" s="51">
        <f t="shared" ref="H1549:I1549" si="741">H1388*1.3</f>
        <v>24310</v>
      </c>
      <c r="I1549" s="274">
        <f t="shared" si="741"/>
        <v>24310</v>
      </c>
      <c r="J1549" s="274">
        <f t="shared" ref="J1549" si="742">J1388*1.3</f>
        <v>24310</v>
      </c>
      <c r="K1549" s="51">
        <f t="shared" si="682"/>
        <v>0</v>
      </c>
      <c r="L1549" s="51">
        <f t="shared" si="682"/>
        <v>0</v>
      </c>
      <c r="M1549" s="51">
        <f t="shared" si="682"/>
        <v>0</v>
      </c>
    </row>
    <row r="1550" spans="1:13" s="182" customFormat="1" x14ac:dyDescent="0.25">
      <c r="A1550" s="183"/>
      <c r="B1550" s="202"/>
      <c r="C1550" s="352"/>
      <c r="D1550" s="193"/>
      <c r="E1550" s="331"/>
      <c r="F1550" s="332"/>
      <c r="G1550" s="361"/>
      <c r="H1550" s="51"/>
      <c r="I1550" s="274"/>
      <c r="J1550" s="274"/>
      <c r="K1550" s="51">
        <f t="shared" si="682"/>
        <v>0</v>
      </c>
      <c r="L1550" s="51">
        <f t="shared" si="682"/>
        <v>0</v>
      </c>
      <c r="M1550" s="51">
        <f t="shared" si="682"/>
        <v>0</v>
      </c>
    </row>
    <row r="1551" spans="1:13" s="182" customFormat="1" ht="60" x14ac:dyDescent="0.25">
      <c r="A1551" s="183">
        <f>A1549+0.0001</f>
        <v>3.5098000000007445</v>
      </c>
      <c r="B1551" s="202" t="s">
        <v>1635</v>
      </c>
      <c r="C1551" s="352" t="s">
        <v>2075</v>
      </c>
      <c r="D1551" s="193" t="s">
        <v>1993</v>
      </c>
      <c r="E1551" s="331" t="s">
        <v>1889</v>
      </c>
      <c r="F1551" s="332" t="s">
        <v>44</v>
      </c>
      <c r="G1551" s="361"/>
      <c r="H1551" s="51">
        <f t="shared" ref="H1551:I1551" si="743">H1390*1.3</f>
        <v>27794</v>
      </c>
      <c r="I1551" s="274">
        <f t="shared" si="743"/>
        <v>27794</v>
      </c>
      <c r="J1551" s="274">
        <f t="shared" ref="J1551" si="744">J1390*1.3</f>
        <v>27794</v>
      </c>
      <c r="K1551" s="51">
        <f t="shared" si="682"/>
        <v>0</v>
      </c>
      <c r="L1551" s="51">
        <f t="shared" si="682"/>
        <v>0</v>
      </c>
      <c r="M1551" s="51">
        <f t="shared" si="682"/>
        <v>0</v>
      </c>
    </row>
    <row r="1552" spans="1:13" s="182" customFormat="1" x14ac:dyDescent="0.25">
      <c r="A1552" s="183"/>
      <c r="B1552" s="202"/>
      <c r="C1552" s="352"/>
      <c r="D1552" s="193"/>
      <c r="E1552" s="331"/>
      <c r="F1552" s="332"/>
      <c r="G1552" s="361"/>
      <c r="H1552" s="51"/>
      <c r="I1552" s="274"/>
      <c r="J1552" s="274"/>
      <c r="K1552" s="51">
        <f t="shared" si="682"/>
        <v>0</v>
      </c>
      <c r="L1552" s="51">
        <f t="shared" si="682"/>
        <v>0</v>
      </c>
      <c r="M1552" s="51">
        <f t="shared" si="682"/>
        <v>0</v>
      </c>
    </row>
    <row r="1553" spans="1:13" s="182" customFormat="1" ht="60" x14ac:dyDescent="0.25">
      <c r="A1553" s="183">
        <f>A1551+0.0001</f>
        <v>3.5099000000007448</v>
      </c>
      <c r="B1553" s="202" t="s">
        <v>1635</v>
      </c>
      <c r="C1553" s="352" t="s">
        <v>2075</v>
      </c>
      <c r="D1553" s="193" t="s">
        <v>1994</v>
      </c>
      <c r="E1553" s="331" t="s">
        <v>1945</v>
      </c>
      <c r="F1553" s="332" t="s">
        <v>44</v>
      </c>
      <c r="G1553" s="361"/>
      <c r="H1553" s="51">
        <f t="shared" ref="H1553:I1553" si="745">H1392*1.3</f>
        <v>34619</v>
      </c>
      <c r="I1553" s="274">
        <f t="shared" si="745"/>
        <v>34619</v>
      </c>
      <c r="J1553" s="274">
        <f t="shared" ref="J1553" si="746">J1392*1.3</f>
        <v>34619</v>
      </c>
      <c r="K1553" s="51">
        <f t="shared" ref="K1553:M1616" si="747">$G1553*H1553</f>
        <v>0</v>
      </c>
      <c r="L1553" s="51">
        <f t="shared" si="747"/>
        <v>0</v>
      </c>
      <c r="M1553" s="51">
        <f t="shared" si="747"/>
        <v>0</v>
      </c>
    </row>
    <row r="1554" spans="1:13" s="182" customFormat="1" x14ac:dyDescent="0.25">
      <c r="A1554" s="183"/>
      <c r="B1554" s="202"/>
      <c r="C1554" s="352"/>
      <c r="D1554" s="193"/>
      <c r="E1554" s="331"/>
      <c r="F1554" s="332"/>
      <c r="G1554" s="361"/>
      <c r="H1554" s="51"/>
      <c r="I1554" s="51"/>
      <c r="J1554" s="274"/>
      <c r="K1554" s="51">
        <f t="shared" si="747"/>
        <v>0</v>
      </c>
      <c r="L1554" s="51">
        <f t="shared" si="747"/>
        <v>0</v>
      </c>
      <c r="M1554" s="51">
        <f t="shared" si="747"/>
        <v>0</v>
      </c>
    </row>
    <row r="1555" spans="1:13" s="182" customFormat="1" ht="45" x14ac:dyDescent="0.25">
      <c r="A1555" s="183">
        <f>A1553+0.0001</f>
        <v>3.510000000000745</v>
      </c>
      <c r="B1555" s="202" t="s">
        <v>1658</v>
      </c>
      <c r="C1555" s="352" t="s">
        <v>2076</v>
      </c>
      <c r="D1555" s="193" t="s">
        <v>1992</v>
      </c>
      <c r="E1555" s="331" t="s">
        <v>1892</v>
      </c>
      <c r="F1555" s="332" t="s">
        <v>44</v>
      </c>
      <c r="G1555" s="361"/>
      <c r="H1555" s="51">
        <f t="shared" ref="H1555:I1555" si="748">H1394*1.3</f>
        <v>18278</v>
      </c>
      <c r="I1555" s="51">
        <f t="shared" si="748"/>
        <v>13455</v>
      </c>
      <c r="J1555" s="274">
        <f t="shared" ref="J1555" si="749">J1394*1.3</f>
        <v>13455</v>
      </c>
      <c r="K1555" s="51">
        <f t="shared" si="747"/>
        <v>0</v>
      </c>
      <c r="L1555" s="51">
        <f t="shared" si="747"/>
        <v>0</v>
      </c>
      <c r="M1555" s="51">
        <f t="shared" si="747"/>
        <v>0</v>
      </c>
    </row>
    <row r="1556" spans="1:13" s="182" customFormat="1" x14ac:dyDescent="0.25">
      <c r="A1556" s="183"/>
      <c r="B1556" s="202"/>
      <c r="C1556" s="352"/>
      <c r="D1556" s="193"/>
      <c r="E1556" s="331"/>
      <c r="F1556" s="332"/>
      <c r="G1556" s="361"/>
      <c r="H1556" s="51"/>
      <c r="I1556" s="51"/>
      <c r="J1556" s="274"/>
      <c r="K1556" s="51">
        <f t="shared" si="747"/>
        <v>0</v>
      </c>
      <c r="L1556" s="51">
        <f t="shared" si="747"/>
        <v>0</v>
      </c>
      <c r="M1556" s="51">
        <f t="shared" si="747"/>
        <v>0</v>
      </c>
    </row>
    <row r="1557" spans="1:13" s="182" customFormat="1" ht="45" x14ac:dyDescent="0.25">
      <c r="A1557" s="183">
        <f>A1555+0.0001</f>
        <v>3.5101000000007452</v>
      </c>
      <c r="B1557" s="202" t="s">
        <v>1658</v>
      </c>
      <c r="C1557" s="352" t="s">
        <v>2076</v>
      </c>
      <c r="D1557" s="193" t="s">
        <v>1993</v>
      </c>
      <c r="E1557" s="331" t="s">
        <v>1893</v>
      </c>
      <c r="F1557" s="332" t="s">
        <v>44</v>
      </c>
      <c r="G1557" s="361"/>
      <c r="H1557" s="51">
        <f t="shared" ref="H1557:I1557" si="750">H1396*1.3</f>
        <v>20852</v>
      </c>
      <c r="I1557" s="51">
        <f t="shared" si="750"/>
        <v>15431</v>
      </c>
      <c r="J1557" s="274">
        <f t="shared" ref="J1557" si="751">J1396*1.3</f>
        <v>15431</v>
      </c>
      <c r="K1557" s="51">
        <f t="shared" si="747"/>
        <v>0</v>
      </c>
      <c r="L1557" s="51">
        <f t="shared" si="747"/>
        <v>0</v>
      </c>
      <c r="M1557" s="51">
        <f t="shared" si="747"/>
        <v>0</v>
      </c>
    </row>
    <row r="1558" spans="1:13" s="182" customFormat="1" x14ac:dyDescent="0.25">
      <c r="A1558" s="183"/>
      <c r="B1558" s="202"/>
      <c r="C1558" s="352"/>
      <c r="D1558" s="193"/>
      <c r="E1558" s="331"/>
      <c r="F1558" s="332"/>
      <c r="G1558" s="361"/>
      <c r="H1558" s="51"/>
      <c r="I1558" s="51"/>
      <c r="J1558" s="274"/>
      <c r="K1558" s="51">
        <f t="shared" si="747"/>
        <v>0</v>
      </c>
      <c r="L1558" s="51">
        <f t="shared" si="747"/>
        <v>0</v>
      </c>
      <c r="M1558" s="51">
        <f t="shared" si="747"/>
        <v>0</v>
      </c>
    </row>
    <row r="1559" spans="1:13" s="182" customFormat="1" ht="45" x14ac:dyDescent="0.25">
      <c r="A1559" s="183">
        <f>A1557+0.0001</f>
        <v>3.5102000000007454</v>
      </c>
      <c r="B1559" s="202" t="s">
        <v>1658</v>
      </c>
      <c r="C1559" s="352" t="s">
        <v>2077</v>
      </c>
      <c r="D1559" s="193" t="s">
        <v>1992</v>
      </c>
      <c r="E1559" s="331" t="s">
        <v>1895</v>
      </c>
      <c r="F1559" s="332" t="s">
        <v>44</v>
      </c>
      <c r="G1559" s="361"/>
      <c r="H1559" s="51">
        <f t="shared" ref="H1559:I1559" si="752">H1398*1.3</f>
        <v>19851</v>
      </c>
      <c r="I1559" s="51">
        <f t="shared" si="752"/>
        <v>15171</v>
      </c>
      <c r="J1559" s="274">
        <f t="shared" ref="J1559" si="753">J1398*1.3</f>
        <v>15171</v>
      </c>
      <c r="K1559" s="51">
        <f t="shared" si="747"/>
        <v>0</v>
      </c>
      <c r="L1559" s="51">
        <f t="shared" si="747"/>
        <v>0</v>
      </c>
      <c r="M1559" s="51">
        <f t="shared" si="747"/>
        <v>0</v>
      </c>
    </row>
    <row r="1560" spans="1:13" s="182" customFormat="1" x14ac:dyDescent="0.25">
      <c r="A1560" s="183"/>
      <c r="B1560" s="202"/>
      <c r="C1560" s="352"/>
      <c r="D1560" s="193"/>
      <c r="E1560" s="331"/>
      <c r="F1560" s="332"/>
      <c r="G1560" s="361"/>
      <c r="H1560" s="51"/>
      <c r="I1560" s="51"/>
      <c r="J1560" s="274"/>
      <c r="K1560" s="51">
        <f t="shared" si="747"/>
        <v>0</v>
      </c>
      <c r="L1560" s="51">
        <f t="shared" si="747"/>
        <v>0</v>
      </c>
      <c r="M1560" s="51">
        <f t="shared" si="747"/>
        <v>0</v>
      </c>
    </row>
    <row r="1561" spans="1:13" s="182" customFormat="1" ht="60" x14ac:dyDescent="0.25">
      <c r="A1561" s="183">
        <f>A1559+0.0001</f>
        <v>3.5103000000007456</v>
      </c>
      <c r="B1561" s="202" t="s">
        <v>1658</v>
      </c>
      <c r="C1561" s="352" t="s">
        <v>2077</v>
      </c>
      <c r="D1561" s="193" t="s">
        <v>1993</v>
      </c>
      <c r="E1561" s="331" t="s">
        <v>1896</v>
      </c>
      <c r="F1561" s="332" t="s">
        <v>44</v>
      </c>
      <c r="G1561" s="361"/>
      <c r="H1561" s="51">
        <f t="shared" ref="H1561:I1561" si="754">H1400*1.3</f>
        <v>21658</v>
      </c>
      <c r="I1561" s="51">
        <f t="shared" si="754"/>
        <v>16484</v>
      </c>
      <c r="J1561" s="274">
        <f t="shared" ref="J1561" si="755">J1400*1.3</f>
        <v>16484</v>
      </c>
      <c r="K1561" s="51">
        <f t="shared" si="747"/>
        <v>0</v>
      </c>
      <c r="L1561" s="51">
        <f t="shared" si="747"/>
        <v>0</v>
      </c>
      <c r="M1561" s="51">
        <f t="shared" si="747"/>
        <v>0</v>
      </c>
    </row>
    <row r="1562" spans="1:13" s="182" customFormat="1" x14ac:dyDescent="0.25">
      <c r="A1562" s="183"/>
      <c r="B1562" s="202"/>
      <c r="C1562" s="352"/>
      <c r="D1562" s="193"/>
      <c r="E1562" s="331"/>
      <c r="F1562" s="332"/>
      <c r="G1562" s="361"/>
      <c r="H1562" s="51"/>
      <c r="I1562" s="51"/>
      <c r="J1562" s="274"/>
      <c r="K1562" s="51">
        <f t="shared" si="747"/>
        <v>0</v>
      </c>
      <c r="L1562" s="51">
        <f t="shared" si="747"/>
        <v>0</v>
      </c>
      <c r="M1562" s="51">
        <f t="shared" si="747"/>
        <v>0</v>
      </c>
    </row>
    <row r="1563" spans="1:13" s="182" customFormat="1" ht="45" x14ac:dyDescent="0.25">
      <c r="A1563" s="183">
        <f>A1561+0.0001</f>
        <v>3.5104000000007458</v>
      </c>
      <c r="B1563" s="202" t="s">
        <v>1663</v>
      </c>
      <c r="C1563" s="352" t="s">
        <v>2078</v>
      </c>
      <c r="D1563" s="193" t="s">
        <v>1992</v>
      </c>
      <c r="E1563" s="331" t="s">
        <v>1898</v>
      </c>
      <c r="F1563" s="332" t="s">
        <v>44</v>
      </c>
      <c r="G1563" s="361"/>
      <c r="H1563" s="51">
        <f t="shared" ref="H1563:I1563" si="756">H1402*1.3</f>
        <v>22152</v>
      </c>
      <c r="I1563" s="51">
        <f t="shared" si="756"/>
        <v>17056</v>
      </c>
      <c r="J1563" s="274">
        <f t="shared" ref="J1563" si="757">J1402*1.3</f>
        <v>17056</v>
      </c>
      <c r="K1563" s="51">
        <f t="shared" si="747"/>
        <v>0</v>
      </c>
      <c r="L1563" s="51">
        <f t="shared" si="747"/>
        <v>0</v>
      </c>
      <c r="M1563" s="51">
        <f t="shared" si="747"/>
        <v>0</v>
      </c>
    </row>
    <row r="1564" spans="1:13" s="182" customFormat="1" x14ac:dyDescent="0.25">
      <c r="A1564" s="183"/>
      <c r="B1564" s="202"/>
      <c r="C1564" s="352"/>
      <c r="D1564" s="193"/>
      <c r="E1564" s="331"/>
      <c r="F1564" s="332"/>
      <c r="G1564" s="361"/>
      <c r="H1564" s="51"/>
      <c r="I1564" s="51"/>
      <c r="J1564" s="274"/>
      <c r="K1564" s="51">
        <f t="shared" si="747"/>
        <v>0</v>
      </c>
      <c r="L1564" s="51">
        <f t="shared" si="747"/>
        <v>0</v>
      </c>
      <c r="M1564" s="51">
        <f t="shared" si="747"/>
        <v>0</v>
      </c>
    </row>
    <row r="1565" spans="1:13" s="182" customFormat="1" ht="60" x14ac:dyDescent="0.25">
      <c r="A1565" s="183">
        <f>A1563+0.0001</f>
        <v>3.510500000000746</v>
      </c>
      <c r="B1565" s="202" t="s">
        <v>1663</v>
      </c>
      <c r="C1565" s="352" t="s">
        <v>2078</v>
      </c>
      <c r="D1565" s="193" t="s">
        <v>1993</v>
      </c>
      <c r="E1565" s="331" t="s">
        <v>1899</v>
      </c>
      <c r="F1565" s="332" t="s">
        <v>44</v>
      </c>
      <c r="G1565" s="361"/>
      <c r="H1565" s="51">
        <f t="shared" ref="H1565:I1565" si="758">H1404*1.3</f>
        <v>23972</v>
      </c>
      <c r="I1565" s="51">
        <f t="shared" si="758"/>
        <v>17147</v>
      </c>
      <c r="J1565" s="274">
        <f t="shared" ref="J1565" si="759">J1404*1.3</f>
        <v>17147</v>
      </c>
      <c r="K1565" s="51">
        <f t="shared" si="747"/>
        <v>0</v>
      </c>
      <c r="L1565" s="51">
        <f t="shared" si="747"/>
        <v>0</v>
      </c>
      <c r="M1565" s="51">
        <f t="shared" si="747"/>
        <v>0</v>
      </c>
    </row>
    <row r="1566" spans="1:13" s="182" customFormat="1" x14ac:dyDescent="0.25">
      <c r="A1566" s="183"/>
      <c r="B1566" s="202"/>
      <c r="C1566" s="352"/>
      <c r="D1566" s="193"/>
      <c r="E1566" s="331"/>
      <c r="F1566" s="332"/>
      <c r="G1566" s="361"/>
      <c r="H1566" s="51"/>
      <c r="I1566" s="51"/>
      <c r="J1566" s="274"/>
      <c r="K1566" s="51">
        <f t="shared" si="747"/>
        <v>0</v>
      </c>
      <c r="L1566" s="51">
        <f t="shared" si="747"/>
        <v>0</v>
      </c>
      <c r="M1566" s="51">
        <f t="shared" si="747"/>
        <v>0</v>
      </c>
    </row>
    <row r="1567" spans="1:13" s="182" customFormat="1" ht="45" x14ac:dyDescent="0.25">
      <c r="A1567" s="183">
        <f>A1565+0.0001</f>
        <v>3.5106000000007462</v>
      </c>
      <c r="B1567" s="202" t="s">
        <v>1663</v>
      </c>
      <c r="C1567" s="352" t="s">
        <v>2078</v>
      </c>
      <c r="D1567" s="193" t="s">
        <v>1994</v>
      </c>
      <c r="E1567" s="331" t="s">
        <v>1900</v>
      </c>
      <c r="F1567" s="332" t="s">
        <v>44</v>
      </c>
      <c r="G1567" s="361"/>
      <c r="H1567" s="51">
        <f t="shared" ref="H1567:I1567" si="760">H1406*1.3</f>
        <v>29627</v>
      </c>
      <c r="I1567" s="51">
        <f t="shared" si="760"/>
        <v>17901</v>
      </c>
      <c r="J1567" s="274">
        <f t="shared" ref="J1567" si="761">J1406*1.3</f>
        <v>17901</v>
      </c>
      <c r="K1567" s="51">
        <f t="shared" si="747"/>
        <v>0</v>
      </c>
      <c r="L1567" s="51">
        <f t="shared" si="747"/>
        <v>0</v>
      </c>
      <c r="M1567" s="51">
        <f t="shared" si="747"/>
        <v>0</v>
      </c>
    </row>
    <row r="1568" spans="1:13" s="182" customFormat="1" x14ac:dyDescent="0.25">
      <c r="A1568" s="183"/>
      <c r="B1568" s="202"/>
      <c r="C1568" s="352"/>
      <c r="D1568" s="193"/>
      <c r="E1568" s="331"/>
      <c r="F1568" s="332"/>
      <c r="G1568" s="361"/>
      <c r="H1568" s="51"/>
      <c r="I1568" s="51"/>
      <c r="J1568" s="274"/>
      <c r="K1568" s="51">
        <f t="shared" si="747"/>
        <v>0</v>
      </c>
      <c r="L1568" s="51">
        <f t="shared" si="747"/>
        <v>0</v>
      </c>
      <c r="M1568" s="51">
        <f t="shared" si="747"/>
        <v>0</v>
      </c>
    </row>
    <row r="1569" spans="1:13" s="182" customFormat="1" ht="45" x14ac:dyDescent="0.25">
      <c r="A1569" s="183">
        <f>A1567+0.0001</f>
        <v>3.5107000000007464</v>
      </c>
      <c r="B1569" s="202" t="s">
        <v>1663</v>
      </c>
      <c r="C1569" s="352" t="s">
        <v>2080</v>
      </c>
      <c r="D1569" s="193" t="s">
        <v>1992</v>
      </c>
      <c r="E1569" s="331" t="s">
        <v>1902</v>
      </c>
      <c r="F1569" s="332" t="s">
        <v>44</v>
      </c>
      <c r="G1569" s="361"/>
      <c r="H1569" s="51">
        <f t="shared" ref="H1569:I1569" si="762">H1408*1.3</f>
        <v>24141</v>
      </c>
      <c r="I1569" s="274">
        <f t="shared" si="762"/>
        <v>24141</v>
      </c>
      <c r="J1569" s="274">
        <f t="shared" ref="J1569" si="763">J1408*1.3</f>
        <v>24141</v>
      </c>
      <c r="K1569" s="51">
        <f t="shared" si="747"/>
        <v>0</v>
      </c>
      <c r="L1569" s="51">
        <f t="shared" si="747"/>
        <v>0</v>
      </c>
      <c r="M1569" s="51">
        <f t="shared" si="747"/>
        <v>0</v>
      </c>
    </row>
    <row r="1570" spans="1:13" s="182" customFormat="1" x14ac:dyDescent="0.25">
      <c r="A1570" s="183"/>
      <c r="B1570" s="202"/>
      <c r="C1570" s="352"/>
      <c r="D1570" s="193"/>
      <c r="E1570" s="331"/>
      <c r="F1570" s="332"/>
      <c r="G1570" s="361"/>
      <c r="H1570" s="51"/>
      <c r="I1570" s="274"/>
      <c r="J1570" s="274"/>
      <c r="K1570" s="51">
        <f t="shared" si="747"/>
        <v>0</v>
      </c>
      <c r="L1570" s="51">
        <f t="shared" si="747"/>
        <v>0</v>
      </c>
      <c r="M1570" s="51">
        <f t="shared" si="747"/>
        <v>0</v>
      </c>
    </row>
    <row r="1571" spans="1:13" s="182" customFormat="1" ht="60" x14ac:dyDescent="0.25">
      <c r="A1571" s="183">
        <f>A1569+0.0001</f>
        <v>3.5108000000007467</v>
      </c>
      <c r="B1571" s="202" t="s">
        <v>1663</v>
      </c>
      <c r="C1571" s="352" t="s">
        <v>2080</v>
      </c>
      <c r="D1571" s="193" t="s">
        <v>1993</v>
      </c>
      <c r="E1571" s="331" t="s">
        <v>1903</v>
      </c>
      <c r="F1571" s="332" t="s">
        <v>44</v>
      </c>
      <c r="G1571" s="361"/>
      <c r="H1571" s="51">
        <f t="shared" ref="H1571:I1571" si="764">H1410*1.3</f>
        <v>26013</v>
      </c>
      <c r="I1571" s="274">
        <f t="shared" si="764"/>
        <v>26013</v>
      </c>
      <c r="J1571" s="274">
        <f t="shared" ref="J1571" si="765">J1410*1.3</f>
        <v>26013</v>
      </c>
      <c r="K1571" s="51">
        <f t="shared" si="747"/>
        <v>0</v>
      </c>
      <c r="L1571" s="51">
        <f t="shared" si="747"/>
        <v>0</v>
      </c>
      <c r="M1571" s="51">
        <f t="shared" si="747"/>
        <v>0</v>
      </c>
    </row>
    <row r="1572" spans="1:13" s="182" customFormat="1" x14ac:dyDescent="0.25">
      <c r="A1572" s="183"/>
      <c r="B1572" s="202"/>
      <c r="C1572" s="352"/>
      <c r="D1572" s="193"/>
      <c r="E1572" s="331"/>
      <c r="F1572" s="332"/>
      <c r="G1572" s="361"/>
      <c r="H1572" s="51"/>
      <c r="I1572" s="274"/>
      <c r="J1572" s="274"/>
      <c r="K1572" s="51">
        <f t="shared" si="747"/>
        <v>0</v>
      </c>
      <c r="L1572" s="51">
        <f t="shared" si="747"/>
        <v>0</v>
      </c>
      <c r="M1572" s="51">
        <f t="shared" si="747"/>
        <v>0</v>
      </c>
    </row>
    <row r="1573" spans="1:13" s="182" customFormat="1" ht="45" x14ac:dyDescent="0.25">
      <c r="A1573" s="183">
        <f>A1571+0.0001</f>
        <v>3.5109000000007469</v>
      </c>
      <c r="B1573" s="202" t="s">
        <v>1663</v>
      </c>
      <c r="C1573" s="352" t="s">
        <v>2080</v>
      </c>
      <c r="D1573" s="193" t="s">
        <v>1994</v>
      </c>
      <c r="E1573" s="331" t="s">
        <v>1904</v>
      </c>
      <c r="F1573" s="332" t="s">
        <v>44</v>
      </c>
      <c r="G1573" s="361"/>
      <c r="H1573" s="51">
        <f t="shared" ref="H1573:I1573" si="766">H1412*1.3</f>
        <v>31668</v>
      </c>
      <c r="I1573" s="274">
        <f t="shared" si="766"/>
        <v>31668</v>
      </c>
      <c r="J1573" s="274">
        <f t="shared" ref="J1573" si="767">J1412*1.3</f>
        <v>31668</v>
      </c>
      <c r="K1573" s="51">
        <f t="shared" si="747"/>
        <v>0</v>
      </c>
      <c r="L1573" s="51">
        <f t="shared" si="747"/>
        <v>0</v>
      </c>
      <c r="M1573" s="51">
        <f t="shared" si="747"/>
        <v>0</v>
      </c>
    </row>
    <row r="1574" spans="1:13" s="182" customFormat="1" x14ac:dyDescent="0.25">
      <c r="A1574" s="183"/>
      <c r="B1574" s="202"/>
      <c r="C1574" s="352"/>
      <c r="D1574" s="193"/>
      <c r="E1574" s="331"/>
      <c r="F1574" s="332"/>
      <c r="G1574" s="361"/>
      <c r="H1574" s="51"/>
      <c r="I1574" s="274"/>
      <c r="J1574" s="274"/>
      <c r="K1574" s="51">
        <f t="shared" si="747"/>
        <v>0</v>
      </c>
      <c r="L1574" s="51">
        <f t="shared" si="747"/>
        <v>0</v>
      </c>
      <c r="M1574" s="51">
        <f t="shared" si="747"/>
        <v>0</v>
      </c>
    </row>
    <row r="1575" spans="1:13" s="182" customFormat="1" ht="45" x14ac:dyDescent="0.25">
      <c r="A1575" s="183">
        <f>A1573+0.0001</f>
        <v>3.5110000000007471</v>
      </c>
      <c r="B1575" s="202" t="s">
        <v>1663</v>
      </c>
      <c r="C1575" s="352" t="s">
        <v>2081</v>
      </c>
      <c r="D1575" s="193" t="s">
        <v>1992</v>
      </c>
      <c r="E1575" s="331" t="s">
        <v>1906</v>
      </c>
      <c r="F1575" s="332" t="s">
        <v>44</v>
      </c>
      <c r="G1575" s="361"/>
      <c r="H1575" s="51">
        <f t="shared" ref="H1575:I1575" si="768">H1414*1.3</f>
        <v>27131</v>
      </c>
      <c r="I1575" s="274">
        <f t="shared" si="768"/>
        <v>27131</v>
      </c>
      <c r="J1575" s="274">
        <f t="shared" ref="J1575" si="769">J1414*1.3</f>
        <v>27131</v>
      </c>
      <c r="K1575" s="51">
        <f t="shared" si="747"/>
        <v>0</v>
      </c>
      <c r="L1575" s="51">
        <f t="shared" si="747"/>
        <v>0</v>
      </c>
      <c r="M1575" s="51">
        <f t="shared" si="747"/>
        <v>0</v>
      </c>
    </row>
    <row r="1576" spans="1:13" s="182" customFormat="1" x14ac:dyDescent="0.25">
      <c r="A1576" s="183"/>
      <c r="B1576" s="202"/>
      <c r="C1576" s="352"/>
      <c r="D1576" s="193"/>
      <c r="E1576" s="331"/>
      <c r="F1576" s="332"/>
      <c r="G1576" s="361"/>
      <c r="H1576" s="51"/>
      <c r="I1576" s="274"/>
      <c r="J1576" s="274"/>
      <c r="K1576" s="51">
        <f t="shared" si="747"/>
        <v>0</v>
      </c>
      <c r="L1576" s="51">
        <f t="shared" si="747"/>
        <v>0</v>
      </c>
      <c r="M1576" s="51">
        <f t="shared" si="747"/>
        <v>0</v>
      </c>
    </row>
    <row r="1577" spans="1:13" s="182" customFormat="1" ht="60" x14ac:dyDescent="0.25">
      <c r="A1577" s="183">
        <f>A1575+0.0001</f>
        <v>3.5111000000007473</v>
      </c>
      <c r="B1577" s="202" t="s">
        <v>1663</v>
      </c>
      <c r="C1577" s="352" t="s">
        <v>2081</v>
      </c>
      <c r="D1577" s="193" t="s">
        <v>1993</v>
      </c>
      <c r="E1577" s="331" t="s">
        <v>1907</v>
      </c>
      <c r="F1577" s="332" t="s">
        <v>44</v>
      </c>
      <c r="G1577" s="361"/>
      <c r="H1577" s="51">
        <f t="shared" ref="H1577:I1577" si="770">H1416*1.3</f>
        <v>29042</v>
      </c>
      <c r="I1577" s="274">
        <f t="shared" si="770"/>
        <v>29042</v>
      </c>
      <c r="J1577" s="274">
        <f t="shared" ref="J1577" si="771">J1416*1.3</f>
        <v>29042</v>
      </c>
      <c r="K1577" s="51">
        <f t="shared" si="747"/>
        <v>0</v>
      </c>
      <c r="L1577" s="51">
        <f t="shared" si="747"/>
        <v>0</v>
      </c>
      <c r="M1577" s="51">
        <f t="shared" si="747"/>
        <v>0</v>
      </c>
    </row>
    <row r="1578" spans="1:13" s="182" customFormat="1" x14ac:dyDescent="0.25">
      <c r="A1578" s="183"/>
      <c r="B1578" s="202"/>
      <c r="C1578" s="352"/>
      <c r="D1578" s="193"/>
      <c r="E1578" s="331"/>
      <c r="F1578" s="332"/>
      <c r="G1578" s="361"/>
      <c r="H1578" s="51"/>
      <c r="I1578" s="274"/>
      <c r="J1578" s="274"/>
      <c r="K1578" s="51">
        <f t="shared" si="747"/>
        <v>0</v>
      </c>
      <c r="L1578" s="51">
        <f t="shared" si="747"/>
        <v>0</v>
      </c>
      <c r="M1578" s="51">
        <f t="shared" si="747"/>
        <v>0</v>
      </c>
    </row>
    <row r="1579" spans="1:13" s="182" customFormat="1" ht="45" x14ac:dyDescent="0.25">
      <c r="A1579" s="183">
        <f>A1577+0.0001</f>
        <v>3.5112000000007475</v>
      </c>
      <c r="B1579" s="202" t="s">
        <v>1663</v>
      </c>
      <c r="C1579" s="352" t="s">
        <v>2081</v>
      </c>
      <c r="D1579" s="193" t="s">
        <v>1994</v>
      </c>
      <c r="E1579" s="331" t="s">
        <v>1908</v>
      </c>
      <c r="F1579" s="332" t="s">
        <v>44</v>
      </c>
      <c r="G1579" s="361"/>
      <c r="H1579" s="51">
        <f t="shared" ref="H1579:I1579" si="772">H1418*1.3</f>
        <v>34944</v>
      </c>
      <c r="I1579" s="274">
        <f t="shared" si="772"/>
        <v>34944</v>
      </c>
      <c r="J1579" s="274">
        <f t="shared" ref="J1579" si="773">J1418*1.3</f>
        <v>34944</v>
      </c>
      <c r="K1579" s="51">
        <f t="shared" si="747"/>
        <v>0</v>
      </c>
      <c r="L1579" s="51">
        <f t="shared" si="747"/>
        <v>0</v>
      </c>
      <c r="M1579" s="51">
        <f t="shared" si="747"/>
        <v>0</v>
      </c>
    </row>
    <row r="1580" spans="1:13" s="182" customFormat="1" x14ac:dyDescent="0.25">
      <c r="A1580" s="183"/>
      <c r="B1580" s="202"/>
      <c r="C1580" s="352"/>
      <c r="D1580" s="193"/>
      <c r="E1580" s="331"/>
      <c r="F1580" s="332"/>
      <c r="G1580" s="361"/>
      <c r="H1580" s="51"/>
      <c r="I1580" s="274"/>
      <c r="J1580" s="274"/>
      <c r="K1580" s="51">
        <f t="shared" si="747"/>
        <v>0</v>
      </c>
      <c r="L1580" s="51">
        <f t="shared" si="747"/>
        <v>0</v>
      </c>
      <c r="M1580" s="51">
        <f t="shared" si="747"/>
        <v>0</v>
      </c>
    </row>
    <row r="1581" spans="1:13" s="182" customFormat="1" ht="45" x14ac:dyDescent="0.25">
      <c r="A1581" s="183">
        <f>A1579+0.0001</f>
        <v>3.5113000000007477</v>
      </c>
      <c r="B1581" s="202" t="s">
        <v>1663</v>
      </c>
      <c r="C1581" s="352" t="s">
        <v>2082</v>
      </c>
      <c r="D1581" s="193" t="s">
        <v>1992</v>
      </c>
      <c r="E1581" s="331" t="s">
        <v>1910</v>
      </c>
      <c r="F1581" s="332" t="s">
        <v>44</v>
      </c>
      <c r="G1581" s="361"/>
      <c r="H1581" s="51">
        <f t="shared" ref="H1581:I1581" si="774">H1420*1.3</f>
        <v>31278</v>
      </c>
      <c r="I1581" s="274">
        <f t="shared" si="774"/>
        <v>31278</v>
      </c>
      <c r="J1581" s="274">
        <f t="shared" ref="J1581" si="775">J1420*1.3</f>
        <v>31278</v>
      </c>
      <c r="K1581" s="51">
        <f t="shared" si="747"/>
        <v>0</v>
      </c>
      <c r="L1581" s="51">
        <f t="shared" si="747"/>
        <v>0</v>
      </c>
      <c r="M1581" s="51">
        <f t="shared" si="747"/>
        <v>0</v>
      </c>
    </row>
    <row r="1582" spans="1:13" s="182" customFormat="1" x14ac:dyDescent="0.25">
      <c r="A1582" s="183"/>
      <c r="B1582" s="202"/>
      <c r="C1582" s="352"/>
      <c r="D1582" s="193"/>
      <c r="E1582" s="331"/>
      <c r="F1582" s="332"/>
      <c r="G1582" s="361"/>
      <c r="H1582" s="51"/>
      <c r="I1582" s="274"/>
      <c r="J1582" s="274"/>
      <c r="K1582" s="51">
        <f t="shared" si="747"/>
        <v>0</v>
      </c>
      <c r="L1582" s="51">
        <f t="shared" si="747"/>
        <v>0</v>
      </c>
      <c r="M1582" s="51">
        <f t="shared" si="747"/>
        <v>0</v>
      </c>
    </row>
    <row r="1583" spans="1:13" s="182" customFormat="1" ht="60" x14ac:dyDescent="0.25">
      <c r="A1583" s="183">
        <f>A1581+0.0001</f>
        <v>3.5114000000007479</v>
      </c>
      <c r="B1583" s="202" t="s">
        <v>1663</v>
      </c>
      <c r="C1583" s="352" t="s">
        <v>2082</v>
      </c>
      <c r="D1583" s="193" t="s">
        <v>1993</v>
      </c>
      <c r="E1583" s="331" t="s">
        <v>1911</v>
      </c>
      <c r="F1583" s="332" t="s">
        <v>44</v>
      </c>
      <c r="G1583" s="361"/>
      <c r="H1583" s="51">
        <f t="shared" ref="H1583:I1583" si="776">H1422*1.3</f>
        <v>33696</v>
      </c>
      <c r="I1583" s="274">
        <f t="shared" si="776"/>
        <v>33696</v>
      </c>
      <c r="J1583" s="274">
        <f t="shared" ref="J1583" si="777">J1422*1.3</f>
        <v>33696</v>
      </c>
      <c r="K1583" s="51">
        <f t="shared" si="747"/>
        <v>0</v>
      </c>
      <c r="L1583" s="51">
        <f t="shared" si="747"/>
        <v>0</v>
      </c>
      <c r="M1583" s="51">
        <f t="shared" si="747"/>
        <v>0</v>
      </c>
    </row>
    <row r="1584" spans="1:13" s="182" customFormat="1" x14ac:dyDescent="0.25">
      <c r="A1584" s="183"/>
      <c r="B1584" s="202"/>
      <c r="C1584" s="352"/>
      <c r="D1584" s="193"/>
      <c r="E1584" s="331"/>
      <c r="F1584" s="332"/>
      <c r="G1584" s="361"/>
      <c r="H1584" s="51"/>
      <c r="I1584" s="274"/>
      <c r="J1584" s="274"/>
      <c r="K1584" s="51">
        <f t="shared" si="747"/>
        <v>0</v>
      </c>
      <c r="L1584" s="51">
        <f t="shared" si="747"/>
        <v>0</v>
      </c>
      <c r="M1584" s="51">
        <f t="shared" si="747"/>
        <v>0</v>
      </c>
    </row>
    <row r="1585" spans="1:13" s="182" customFormat="1" ht="45" x14ac:dyDescent="0.25">
      <c r="A1585" s="183">
        <f>A1583+0.0001</f>
        <v>3.5115000000007481</v>
      </c>
      <c r="B1585" s="202" t="s">
        <v>1663</v>
      </c>
      <c r="C1585" s="352" t="s">
        <v>2082</v>
      </c>
      <c r="D1585" s="193" t="s">
        <v>1994</v>
      </c>
      <c r="E1585" s="331" t="s">
        <v>1948</v>
      </c>
      <c r="F1585" s="332" t="s">
        <v>44</v>
      </c>
      <c r="G1585" s="361"/>
      <c r="H1585" s="51">
        <f t="shared" ref="H1585:I1585" si="778">H1424*1.3</f>
        <v>39728</v>
      </c>
      <c r="I1585" s="274">
        <f t="shared" si="778"/>
        <v>39728</v>
      </c>
      <c r="J1585" s="274">
        <f t="shared" ref="J1585" si="779">J1424*1.3</f>
        <v>39728</v>
      </c>
      <c r="K1585" s="51">
        <f t="shared" si="747"/>
        <v>0</v>
      </c>
      <c r="L1585" s="51">
        <f t="shared" si="747"/>
        <v>0</v>
      </c>
      <c r="M1585" s="51">
        <f t="shared" si="747"/>
        <v>0</v>
      </c>
    </row>
    <row r="1586" spans="1:13" s="182" customFormat="1" x14ac:dyDescent="0.25">
      <c r="A1586" s="183"/>
      <c r="B1586" s="202"/>
      <c r="C1586" s="352"/>
      <c r="D1586" s="193"/>
      <c r="E1586" s="331"/>
      <c r="F1586" s="332"/>
      <c r="G1586" s="361"/>
      <c r="H1586" s="51"/>
      <c r="I1586" s="274"/>
      <c r="J1586" s="274"/>
      <c r="K1586" s="51">
        <f t="shared" si="747"/>
        <v>0</v>
      </c>
      <c r="L1586" s="51">
        <f t="shared" si="747"/>
        <v>0</v>
      </c>
      <c r="M1586" s="51">
        <f t="shared" si="747"/>
        <v>0</v>
      </c>
    </row>
    <row r="1587" spans="1:13" s="182" customFormat="1" ht="45" x14ac:dyDescent="0.25">
      <c r="A1587" s="183">
        <f>A1585+0.0001</f>
        <v>3.5116000000007483</v>
      </c>
      <c r="B1587" s="202" t="s">
        <v>1663</v>
      </c>
      <c r="C1587" s="352" t="s">
        <v>2083</v>
      </c>
      <c r="D1587" s="193" t="s">
        <v>1992</v>
      </c>
      <c r="E1587" s="331" t="s">
        <v>1914</v>
      </c>
      <c r="F1587" s="332" t="s">
        <v>44</v>
      </c>
      <c r="G1587" s="361"/>
      <c r="H1587" s="51">
        <f t="shared" ref="H1587:I1587" si="780">H1426*1.3</f>
        <v>44369</v>
      </c>
      <c r="I1587" s="274">
        <f t="shared" si="780"/>
        <v>44369</v>
      </c>
      <c r="J1587" s="274">
        <f t="shared" ref="J1587" si="781">J1426*1.3</f>
        <v>44369</v>
      </c>
      <c r="K1587" s="51">
        <f t="shared" si="747"/>
        <v>0</v>
      </c>
      <c r="L1587" s="51">
        <f t="shared" si="747"/>
        <v>0</v>
      </c>
      <c r="M1587" s="51">
        <f t="shared" si="747"/>
        <v>0</v>
      </c>
    </row>
    <row r="1588" spans="1:13" s="182" customFormat="1" x14ac:dyDescent="0.25">
      <c r="A1588" s="183"/>
      <c r="B1588" s="202"/>
      <c r="C1588" s="352"/>
      <c r="D1588" s="193"/>
      <c r="E1588" s="331"/>
      <c r="F1588" s="332"/>
      <c r="G1588" s="361"/>
      <c r="H1588" s="51"/>
      <c r="I1588" s="274"/>
      <c r="J1588" s="274"/>
      <c r="K1588" s="51">
        <f t="shared" si="747"/>
        <v>0</v>
      </c>
      <c r="L1588" s="51">
        <f t="shared" si="747"/>
        <v>0</v>
      </c>
      <c r="M1588" s="51">
        <f t="shared" si="747"/>
        <v>0</v>
      </c>
    </row>
    <row r="1589" spans="1:13" s="182" customFormat="1" ht="60" x14ac:dyDescent="0.25">
      <c r="A1589" s="183">
        <f>A1587+0.0001</f>
        <v>3.5117000000007486</v>
      </c>
      <c r="B1589" s="202" t="s">
        <v>1663</v>
      </c>
      <c r="C1589" s="352" t="s">
        <v>2083</v>
      </c>
      <c r="D1589" s="193" t="s">
        <v>1993</v>
      </c>
      <c r="E1589" s="331" t="s">
        <v>1915</v>
      </c>
      <c r="F1589" s="332" t="s">
        <v>44</v>
      </c>
      <c r="G1589" s="361"/>
      <c r="H1589" s="51">
        <f t="shared" ref="H1589:I1589" si="782">H1428*1.3</f>
        <v>48958</v>
      </c>
      <c r="I1589" s="274">
        <f t="shared" si="782"/>
        <v>48958</v>
      </c>
      <c r="J1589" s="274">
        <f t="shared" ref="J1589" si="783">J1428*1.3</f>
        <v>48958</v>
      </c>
      <c r="K1589" s="51">
        <f t="shared" si="747"/>
        <v>0</v>
      </c>
      <c r="L1589" s="51">
        <f t="shared" si="747"/>
        <v>0</v>
      </c>
      <c r="M1589" s="51">
        <f t="shared" si="747"/>
        <v>0</v>
      </c>
    </row>
    <row r="1590" spans="1:13" s="182" customFormat="1" x14ac:dyDescent="0.25">
      <c r="A1590" s="183"/>
      <c r="B1590" s="202"/>
      <c r="C1590" s="352"/>
      <c r="D1590" s="193"/>
      <c r="E1590" s="331"/>
      <c r="F1590" s="332"/>
      <c r="G1590" s="361"/>
      <c r="H1590" s="51"/>
      <c r="I1590" s="274"/>
      <c r="J1590" s="274"/>
      <c r="K1590" s="51">
        <f t="shared" si="747"/>
        <v>0</v>
      </c>
      <c r="L1590" s="51">
        <f t="shared" si="747"/>
        <v>0</v>
      </c>
      <c r="M1590" s="51">
        <f t="shared" si="747"/>
        <v>0</v>
      </c>
    </row>
    <row r="1591" spans="1:13" s="182" customFormat="1" ht="45" x14ac:dyDescent="0.25">
      <c r="A1591" s="183">
        <f>A1589+0.0001</f>
        <v>3.5118000000007488</v>
      </c>
      <c r="B1591" s="202" t="s">
        <v>1663</v>
      </c>
      <c r="C1591" s="352" t="s">
        <v>2083</v>
      </c>
      <c r="D1591" s="193" t="s">
        <v>1994</v>
      </c>
      <c r="E1591" s="331" t="s">
        <v>1916</v>
      </c>
      <c r="F1591" s="332" t="s">
        <v>44</v>
      </c>
      <c r="G1591" s="361"/>
      <c r="H1591" s="51">
        <f t="shared" ref="H1591:I1591" si="784">H1430*1.3</f>
        <v>53807</v>
      </c>
      <c r="I1591" s="274">
        <f t="shared" si="784"/>
        <v>53807</v>
      </c>
      <c r="J1591" s="274">
        <f t="shared" ref="J1591" si="785">J1430*1.3</f>
        <v>53807</v>
      </c>
      <c r="K1591" s="51">
        <f t="shared" si="747"/>
        <v>0</v>
      </c>
      <c r="L1591" s="51">
        <f t="shared" si="747"/>
        <v>0</v>
      </c>
      <c r="M1591" s="51">
        <f t="shared" si="747"/>
        <v>0</v>
      </c>
    </row>
    <row r="1592" spans="1:13" s="182" customFormat="1" x14ac:dyDescent="0.25">
      <c r="A1592" s="183"/>
      <c r="B1592" s="202"/>
      <c r="C1592" s="352"/>
      <c r="D1592" s="193"/>
      <c r="E1592" s="331"/>
      <c r="F1592" s="332"/>
      <c r="G1592" s="361"/>
      <c r="H1592" s="51"/>
      <c r="I1592" s="274"/>
      <c r="J1592" s="274"/>
      <c r="K1592" s="51">
        <f t="shared" si="747"/>
        <v>0</v>
      </c>
      <c r="L1592" s="51">
        <f t="shared" si="747"/>
        <v>0</v>
      </c>
      <c r="M1592" s="51">
        <f t="shared" si="747"/>
        <v>0</v>
      </c>
    </row>
    <row r="1593" spans="1:13" s="182" customFormat="1" ht="45" x14ac:dyDescent="0.25">
      <c r="A1593" s="183">
        <f>A1591+0.0001</f>
        <v>3.511900000000749</v>
      </c>
      <c r="B1593" s="202" t="s">
        <v>1674</v>
      </c>
      <c r="C1593" s="352" t="s">
        <v>2084</v>
      </c>
      <c r="D1593" s="193" t="s">
        <v>1992</v>
      </c>
      <c r="E1593" s="331" t="s">
        <v>1918</v>
      </c>
      <c r="F1593" s="332" t="s">
        <v>44</v>
      </c>
      <c r="G1593" s="361"/>
      <c r="H1593" s="51">
        <f t="shared" ref="H1593:I1593" si="786">H1432*1.3</f>
        <v>62504</v>
      </c>
      <c r="I1593" s="274">
        <f t="shared" si="786"/>
        <v>62504</v>
      </c>
      <c r="J1593" s="274">
        <f t="shared" ref="J1593" si="787">J1432*1.3</f>
        <v>62504</v>
      </c>
      <c r="K1593" s="51">
        <f t="shared" si="747"/>
        <v>0</v>
      </c>
      <c r="L1593" s="51">
        <f t="shared" si="747"/>
        <v>0</v>
      </c>
      <c r="M1593" s="51">
        <f t="shared" si="747"/>
        <v>0</v>
      </c>
    </row>
    <row r="1594" spans="1:13" s="182" customFormat="1" x14ac:dyDescent="0.25">
      <c r="A1594" s="183"/>
      <c r="B1594" s="202"/>
      <c r="C1594" s="352"/>
      <c r="D1594" s="193"/>
      <c r="E1594" s="331"/>
      <c r="F1594" s="332"/>
      <c r="G1594" s="361"/>
      <c r="H1594" s="51"/>
      <c r="I1594" s="274"/>
      <c r="J1594" s="274"/>
      <c r="K1594" s="51">
        <f t="shared" si="747"/>
        <v>0</v>
      </c>
      <c r="L1594" s="51">
        <f t="shared" si="747"/>
        <v>0</v>
      </c>
      <c r="M1594" s="51">
        <f t="shared" si="747"/>
        <v>0</v>
      </c>
    </row>
    <row r="1595" spans="1:13" s="182" customFormat="1" ht="60" x14ac:dyDescent="0.25">
      <c r="A1595" s="183">
        <f>A1593+0.0001</f>
        <v>3.5120000000007492</v>
      </c>
      <c r="B1595" s="202" t="s">
        <v>1674</v>
      </c>
      <c r="C1595" s="352" t="s">
        <v>2084</v>
      </c>
      <c r="D1595" s="193" t="s">
        <v>1993</v>
      </c>
      <c r="E1595" s="331" t="s">
        <v>1919</v>
      </c>
      <c r="F1595" s="332" t="s">
        <v>44</v>
      </c>
      <c r="G1595" s="361"/>
      <c r="H1595" s="51">
        <f t="shared" ref="H1595:I1595" si="788">H1434*1.3</f>
        <v>67561</v>
      </c>
      <c r="I1595" s="274">
        <f t="shared" si="788"/>
        <v>67561</v>
      </c>
      <c r="J1595" s="274">
        <f t="shared" ref="J1595" si="789">J1434*1.3</f>
        <v>67561</v>
      </c>
      <c r="K1595" s="51">
        <f t="shared" si="747"/>
        <v>0</v>
      </c>
      <c r="L1595" s="51">
        <f t="shared" si="747"/>
        <v>0</v>
      </c>
      <c r="M1595" s="51">
        <f t="shared" si="747"/>
        <v>0</v>
      </c>
    </row>
    <row r="1596" spans="1:13" s="182" customFormat="1" x14ac:dyDescent="0.25">
      <c r="A1596" s="183"/>
      <c r="B1596" s="202"/>
      <c r="C1596" s="352"/>
      <c r="D1596" s="193"/>
      <c r="E1596" s="331"/>
      <c r="F1596" s="332"/>
      <c r="G1596" s="361"/>
      <c r="H1596" s="51"/>
      <c r="I1596" s="274"/>
      <c r="J1596" s="274"/>
      <c r="K1596" s="51">
        <f t="shared" si="747"/>
        <v>0</v>
      </c>
      <c r="L1596" s="51">
        <f t="shared" si="747"/>
        <v>0</v>
      </c>
      <c r="M1596" s="51">
        <f t="shared" si="747"/>
        <v>0</v>
      </c>
    </row>
    <row r="1597" spans="1:13" s="182" customFormat="1" ht="45" x14ac:dyDescent="0.25">
      <c r="A1597" s="183">
        <f>A1595+0.0001</f>
        <v>3.5121000000007494</v>
      </c>
      <c r="B1597" s="202" t="s">
        <v>1674</v>
      </c>
      <c r="C1597" s="352" t="s">
        <v>2084</v>
      </c>
      <c r="D1597" s="193" t="s">
        <v>1994</v>
      </c>
      <c r="E1597" s="331" t="s">
        <v>1920</v>
      </c>
      <c r="F1597" s="332" t="s">
        <v>44</v>
      </c>
      <c r="G1597" s="361"/>
      <c r="H1597" s="51">
        <f t="shared" ref="H1597:I1597" si="790">H1436*1.3</f>
        <v>72579</v>
      </c>
      <c r="I1597" s="274">
        <f t="shared" si="790"/>
        <v>72579</v>
      </c>
      <c r="J1597" s="274">
        <f t="shared" ref="J1597" si="791">J1436*1.3</f>
        <v>72579</v>
      </c>
      <c r="K1597" s="51">
        <f t="shared" si="747"/>
        <v>0</v>
      </c>
      <c r="L1597" s="51">
        <f t="shared" si="747"/>
        <v>0</v>
      </c>
      <c r="M1597" s="51">
        <f t="shared" si="747"/>
        <v>0</v>
      </c>
    </row>
    <row r="1598" spans="1:13" s="182" customFormat="1" x14ac:dyDescent="0.25">
      <c r="A1598" s="183"/>
      <c r="B1598" s="202"/>
      <c r="C1598" s="352"/>
      <c r="D1598" s="193"/>
      <c r="E1598" s="331"/>
      <c r="F1598" s="332"/>
      <c r="G1598" s="361"/>
      <c r="H1598" s="51"/>
      <c r="I1598" s="274"/>
      <c r="J1598" s="274"/>
      <c r="K1598" s="51">
        <f t="shared" si="747"/>
        <v>0</v>
      </c>
      <c r="L1598" s="51">
        <f t="shared" si="747"/>
        <v>0</v>
      </c>
      <c r="M1598" s="51">
        <f t="shared" si="747"/>
        <v>0</v>
      </c>
    </row>
    <row r="1599" spans="1:13" s="182" customFormat="1" ht="45" x14ac:dyDescent="0.25">
      <c r="A1599" s="183">
        <f>A1597+0.0001</f>
        <v>3.5122000000007496</v>
      </c>
      <c r="B1599" s="202" t="s">
        <v>1674</v>
      </c>
      <c r="C1599" s="352" t="s">
        <v>2085</v>
      </c>
      <c r="D1599" s="193" t="s">
        <v>1992</v>
      </c>
      <c r="E1599" s="331" t="s">
        <v>1922</v>
      </c>
      <c r="F1599" s="332" t="s">
        <v>44</v>
      </c>
      <c r="G1599" s="361"/>
      <c r="H1599" s="51">
        <f t="shared" ref="H1599:I1599" si="792">H1438*1.3</f>
        <v>84162</v>
      </c>
      <c r="I1599" s="274">
        <f t="shared" si="792"/>
        <v>84162</v>
      </c>
      <c r="J1599" s="274">
        <f t="shared" ref="J1599" si="793">J1438*1.3</f>
        <v>84162</v>
      </c>
      <c r="K1599" s="51">
        <f t="shared" si="747"/>
        <v>0</v>
      </c>
      <c r="L1599" s="51">
        <f t="shared" si="747"/>
        <v>0</v>
      </c>
      <c r="M1599" s="51">
        <f t="shared" si="747"/>
        <v>0</v>
      </c>
    </row>
    <row r="1600" spans="1:13" s="182" customFormat="1" x14ac:dyDescent="0.25">
      <c r="A1600" s="183"/>
      <c r="B1600" s="202"/>
      <c r="C1600" s="352"/>
      <c r="D1600" s="193"/>
      <c r="E1600" s="331"/>
      <c r="F1600" s="332"/>
      <c r="G1600" s="361"/>
      <c r="H1600" s="51"/>
      <c r="I1600" s="274"/>
      <c r="J1600" s="274"/>
      <c r="K1600" s="51">
        <f t="shared" si="747"/>
        <v>0</v>
      </c>
      <c r="L1600" s="51">
        <f t="shared" si="747"/>
        <v>0</v>
      </c>
      <c r="M1600" s="51">
        <f t="shared" si="747"/>
        <v>0</v>
      </c>
    </row>
    <row r="1601" spans="1:13" s="182" customFormat="1" ht="60" x14ac:dyDescent="0.25">
      <c r="A1601" s="183">
        <f>A1599+0.0001</f>
        <v>3.5123000000007498</v>
      </c>
      <c r="B1601" s="202" t="s">
        <v>1674</v>
      </c>
      <c r="C1601" s="352" t="s">
        <v>2085</v>
      </c>
      <c r="D1601" s="193" t="s">
        <v>1993</v>
      </c>
      <c r="E1601" s="331" t="s">
        <v>1923</v>
      </c>
      <c r="F1601" s="332" t="s">
        <v>44</v>
      </c>
      <c r="G1601" s="361"/>
      <c r="H1601" s="51">
        <f t="shared" ref="H1601:I1601" si="794">H1440*1.3</f>
        <v>90805</v>
      </c>
      <c r="I1601" s="274">
        <f t="shared" si="794"/>
        <v>90805</v>
      </c>
      <c r="J1601" s="274">
        <f t="shared" ref="J1601" si="795">J1440*1.3</f>
        <v>90805</v>
      </c>
      <c r="K1601" s="51">
        <f t="shared" si="747"/>
        <v>0</v>
      </c>
      <c r="L1601" s="51">
        <f t="shared" si="747"/>
        <v>0</v>
      </c>
      <c r="M1601" s="51">
        <f t="shared" si="747"/>
        <v>0</v>
      </c>
    </row>
    <row r="1602" spans="1:13" s="182" customFormat="1" x14ac:dyDescent="0.25">
      <c r="A1602" s="183"/>
      <c r="B1602" s="202"/>
      <c r="C1602" s="352"/>
      <c r="D1602" s="193"/>
      <c r="E1602" s="331"/>
      <c r="F1602" s="332"/>
      <c r="G1602" s="361"/>
      <c r="H1602" s="51"/>
      <c r="I1602" s="274"/>
      <c r="J1602" s="274"/>
      <c r="K1602" s="51">
        <f t="shared" si="747"/>
        <v>0</v>
      </c>
      <c r="L1602" s="51">
        <f t="shared" si="747"/>
        <v>0</v>
      </c>
      <c r="M1602" s="51">
        <f t="shared" si="747"/>
        <v>0</v>
      </c>
    </row>
    <row r="1603" spans="1:13" s="182" customFormat="1" ht="45" x14ac:dyDescent="0.25">
      <c r="A1603" s="183">
        <f>A1601+0.0001</f>
        <v>3.51240000000075</v>
      </c>
      <c r="B1603" s="202" t="s">
        <v>1674</v>
      </c>
      <c r="C1603" s="352" t="s">
        <v>2085</v>
      </c>
      <c r="D1603" s="193" t="s">
        <v>1994</v>
      </c>
      <c r="E1603" s="331" t="s">
        <v>1924</v>
      </c>
      <c r="F1603" s="332" t="s">
        <v>44</v>
      </c>
      <c r="G1603" s="361"/>
      <c r="H1603" s="51">
        <f t="shared" ref="H1603:I1603" si="796">H1442*1.3</f>
        <v>96278</v>
      </c>
      <c r="I1603" s="274">
        <f t="shared" si="796"/>
        <v>96278</v>
      </c>
      <c r="J1603" s="274">
        <f t="shared" ref="J1603" si="797">J1442*1.3</f>
        <v>96278</v>
      </c>
      <c r="K1603" s="51">
        <f t="shared" si="747"/>
        <v>0</v>
      </c>
      <c r="L1603" s="51">
        <f t="shared" si="747"/>
        <v>0</v>
      </c>
      <c r="M1603" s="51">
        <f t="shared" si="747"/>
        <v>0</v>
      </c>
    </row>
    <row r="1604" spans="1:13" x14ac:dyDescent="0.2">
      <c r="A1604" s="183"/>
      <c r="B1604" s="81"/>
      <c r="C1604" s="352"/>
      <c r="D1604" s="167"/>
      <c r="E1604" s="189"/>
      <c r="F1604" s="187"/>
      <c r="G1604" s="362"/>
      <c r="H1604" s="51"/>
      <c r="I1604" s="274"/>
      <c r="J1604" s="274"/>
      <c r="K1604" s="51">
        <f t="shared" si="747"/>
        <v>0</v>
      </c>
      <c r="L1604" s="51">
        <f t="shared" si="747"/>
        <v>0</v>
      </c>
      <c r="M1604" s="51">
        <f t="shared" si="747"/>
        <v>0</v>
      </c>
    </row>
    <row r="1605" spans="1:13" s="182" customFormat="1" ht="45" x14ac:dyDescent="0.25">
      <c r="A1605" s="183">
        <f>A1603+0.0001</f>
        <v>3.5125000000007502</v>
      </c>
      <c r="B1605" s="202" t="s">
        <v>1663</v>
      </c>
      <c r="C1605" s="352" t="s">
        <v>2086</v>
      </c>
      <c r="D1605" s="193" t="s">
        <v>1992</v>
      </c>
      <c r="E1605" s="331" t="s">
        <v>1926</v>
      </c>
      <c r="F1605" s="332" t="s">
        <v>44</v>
      </c>
      <c r="G1605" s="361"/>
      <c r="H1605" s="51">
        <f t="shared" ref="H1605:I1605" si="798">H1444*1.3</f>
        <v>48256</v>
      </c>
      <c r="I1605" s="274">
        <f t="shared" si="798"/>
        <v>48256</v>
      </c>
      <c r="J1605" s="274">
        <f t="shared" ref="J1605" si="799">J1444*1.3</f>
        <v>48256</v>
      </c>
      <c r="K1605" s="51">
        <f t="shared" si="747"/>
        <v>0</v>
      </c>
      <c r="L1605" s="51">
        <f t="shared" si="747"/>
        <v>0</v>
      </c>
      <c r="M1605" s="51">
        <f t="shared" si="747"/>
        <v>0</v>
      </c>
    </row>
    <row r="1606" spans="1:13" s="182" customFormat="1" x14ac:dyDescent="0.25">
      <c r="A1606" s="183"/>
      <c r="B1606" s="202"/>
      <c r="C1606" s="352"/>
      <c r="D1606" s="193"/>
      <c r="E1606" s="331"/>
      <c r="F1606" s="332"/>
      <c r="G1606" s="361"/>
      <c r="H1606" s="51"/>
      <c r="I1606" s="274"/>
      <c r="J1606" s="274"/>
      <c r="K1606" s="51">
        <f t="shared" si="747"/>
        <v>0</v>
      </c>
      <c r="L1606" s="51">
        <f t="shared" si="747"/>
        <v>0</v>
      </c>
      <c r="M1606" s="51">
        <f t="shared" si="747"/>
        <v>0</v>
      </c>
    </row>
    <row r="1607" spans="1:13" s="182" customFormat="1" ht="60" x14ac:dyDescent="0.25">
      <c r="A1607" s="183">
        <f>A1605+0.0001</f>
        <v>3.5126000000007505</v>
      </c>
      <c r="B1607" s="202" t="s">
        <v>1663</v>
      </c>
      <c r="C1607" s="352" t="s">
        <v>2086</v>
      </c>
      <c r="D1607" s="193" t="s">
        <v>1993</v>
      </c>
      <c r="E1607" s="331" t="s">
        <v>1963</v>
      </c>
      <c r="F1607" s="332" t="s">
        <v>44</v>
      </c>
      <c r="G1607" s="361"/>
      <c r="H1607" s="51">
        <f t="shared" ref="H1607:I1607" si="800">H1446*1.3</f>
        <v>53092</v>
      </c>
      <c r="I1607" s="274">
        <f t="shared" si="800"/>
        <v>53092</v>
      </c>
      <c r="J1607" s="274">
        <f t="shared" ref="J1607" si="801">J1446*1.3</f>
        <v>53092</v>
      </c>
      <c r="K1607" s="51">
        <f t="shared" si="747"/>
        <v>0</v>
      </c>
      <c r="L1607" s="51">
        <f t="shared" si="747"/>
        <v>0</v>
      </c>
      <c r="M1607" s="51">
        <f t="shared" si="747"/>
        <v>0</v>
      </c>
    </row>
    <row r="1608" spans="1:13" s="182" customFormat="1" x14ac:dyDescent="0.25">
      <c r="A1608" s="183"/>
      <c r="B1608" s="202"/>
      <c r="C1608" s="352"/>
      <c r="D1608" s="193"/>
      <c r="E1608" s="331"/>
      <c r="F1608" s="332"/>
      <c r="G1608" s="361"/>
      <c r="H1608" s="51"/>
      <c r="I1608" s="274"/>
      <c r="J1608" s="274"/>
      <c r="K1608" s="51">
        <f t="shared" si="747"/>
        <v>0</v>
      </c>
      <c r="L1608" s="51">
        <f t="shared" si="747"/>
        <v>0</v>
      </c>
      <c r="M1608" s="51">
        <f t="shared" si="747"/>
        <v>0</v>
      </c>
    </row>
    <row r="1609" spans="1:13" s="182" customFormat="1" ht="45" x14ac:dyDescent="0.25">
      <c r="A1609" s="183">
        <f>A1607+0.0001</f>
        <v>3.5127000000007507</v>
      </c>
      <c r="B1609" s="202" t="s">
        <v>1663</v>
      </c>
      <c r="C1609" s="352" t="s">
        <v>2086</v>
      </c>
      <c r="D1609" s="193" t="s">
        <v>1994</v>
      </c>
      <c r="E1609" s="331" t="s">
        <v>1927</v>
      </c>
      <c r="F1609" s="332" t="s">
        <v>44</v>
      </c>
      <c r="G1609" s="361"/>
      <c r="H1609" s="51">
        <f t="shared" ref="H1609:I1609" si="802">H1448*1.3</f>
        <v>57798</v>
      </c>
      <c r="I1609" s="274">
        <f t="shared" si="802"/>
        <v>57798</v>
      </c>
      <c r="J1609" s="274">
        <f t="shared" ref="J1609" si="803">J1448*1.3</f>
        <v>57798</v>
      </c>
      <c r="K1609" s="51">
        <f t="shared" si="747"/>
        <v>0</v>
      </c>
      <c r="L1609" s="51">
        <f t="shared" si="747"/>
        <v>0</v>
      </c>
      <c r="M1609" s="51">
        <f t="shared" si="747"/>
        <v>0</v>
      </c>
    </row>
    <row r="1610" spans="1:13" s="182" customFormat="1" x14ac:dyDescent="0.25">
      <c r="A1610" s="183"/>
      <c r="B1610" s="202"/>
      <c r="C1610" s="352"/>
      <c r="D1610" s="193"/>
      <c r="E1610" s="331"/>
      <c r="F1610" s="332"/>
      <c r="G1610" s="361"/>
      <c r="H1610" s="51"/>
      <c r="I1610" s="274"/>
      <c r="J1610" s="274"/>
      <c r="K1610" s="51">
        <f t="shared" si="747"/>
        <v>0</v>
      </c>
      <c r="L1610" s="51">
        <f t="shared" si="747"/>
        <v>0</v>
      </c>
      <c r="M1610" s="51">
        <f t="shared" si="747"/>
        <v>0</v>
      </c>
    </row>
    <row r="1611" spans="1:13" s="182" customFormat="1" ht="45" x14ac:dyDescent="0.25">
      <c r="A1611" s="183">
        <f>A1609+0.0001</f>
        <v>3.5128000000007509</v>
      </c>
      <c r="B1611" s="202" t="s">
        <v>1674</v>
      </c>
      <c r="C1611" s="352" t="s">
        <v>2087</v>
      </c>
      <c r="D1611" s="193" t="s">
        <v>1992</v>
      </c>
      <c r="E1611" s="331" t="s">
        <v>1929</v>
      </c>
      <c r="F1611" s="332" t="s">
        <v>44</v>
      </c>
      <c r="G1611" s="361"/>
      <c r="H1611" s="51">
        <f t="shared" ref="H1611:I1611" si="804">H1450*1.3</f>
        <v>71994</v>
      </c>
      <c r="I1611" s="274">
        <f t="shared" si="804"/>
        <v>71994</v>
      </c>
      <c r="J1611" s="274">
        <f t="shared" ref="J1611" si="805">J1450*1.3</f>
        <v>71994</v>
      </c>
      <c r="K1611" s="51">
        <f t="shared" si="747"/>
        <v>0</v>
      </c>
      <c r="L1611" s="51">
        <f t="shared" si="747"/>
        <v>0</v>
      </c>
      <c r="M1611" s="51">
        <f t="shared" si="747"/>
        <v>0</v>
      </c>
    </row>
    <row r="1612" spans="1:13" s="182" customFormat="1" x14ac:dyDescent="0.25">
      <c r="A1612" s="183"/>
      <c r="B1612" s="202"/>
      <c r="C1612" s="352"/>
      <c r="D1612" s="193"/>
      <c r="E1612" s="331"/>
      <c r="F1612" s="332"/>
      <c r="G1612" s="361"/>
      <c r="H1612" s="51"/>
      <c r="I1612" s="274"/>
      <c r="J1612" s="274"/>
      <c r="K1612" s="51">
        <f t="shared" si="747"/>
        <v>0</v>
      </c>
      <c r="L1612" s="51">
        <f t="shared" si="747"/>
        <v>0</v>
      </c>
      <c r="M1612" s="51">
        <f t="shared" si="747"/>
        <v>0</v>
      </c>
    </row>
    <row r="1613" spans="1:13" s="182" customFormat="1" ht="60" x14ac:dyDescent="0.25">
      <c r="A1613" s="183">
        <f>A1611+0.0001</f>
        <v>3.5129000000007511</v>
      </c>
      <c r="B1613" s="202" t="s">
        <v>1674</v>
      </c>
      <c r="C1613" s="352" t="s">
        <v>2087</v>
      </c>
      <c r="D1613" s="193" t="s">
        <v>1993</v>
      </c>
      <c r="E1613" s="331" t="s">
        <v>1930</v>
      </c>
      <c r="F1613" s="332" t="s">
        <v>44</v>
      </c>
      <c r="G1613" s="361"/>
      <c r="H1613" s="51">
        <f t="shared" ref="H1613:I1613" si="806">H1452*1.3</f>
        <v>77103</v>
      </c>
      <c r="I1613" s="274">
        <f t="shared" si="806"/>
        <v>77103</v>
      </c>
      <c r="J1613" s="274">
        <f t="shared" ref="J1613" si="807">J1452*1.3</f>
        <v>77103</v>
      </c>
      <c r="K1613" s="51">
        <f t="shared" si="747"/>
        <v>0</v>
      </c>
      <c r="L1613" s="51">
        <f t="shared" si="747"/>
        <v>0</v>
      </c>
      <c r="M1613" s="51">
        <f t="shared" si="747"/>
        <v>0</v>
      </c>
    </row>
    <row r="1614" spans="1:13" s="182" customFormat="1" x14ac:dyDescent="0.25">
      <c r="A1614" s="183"/>
      <c r="B1614" s="202"/>
      <c r="C1614" s="352"/>
      <c r="D1614" s="193"/>
      <c r="E1614" s="331"/>
      <c r="F1614" s="332"/>
      <c r="G1614" s="361"/>
      <c r="H1614" s="51"/>
      <c r="I1614" s="274"/>
      <c r="J1614" s="274"/>
      <c r="K1614" s="51">
        <f t="shared" si="747"/>
        <v>0</v>
      </c>
      <c r="L1614" s="51">
        <f t="shared" si="747"/>
        <v>0</v>
      </c>
      <c r="M1614" s="51">
        <f t="shared" si="747"/>
        <v>0</v>
      </c>
    </row>
    <row r="1615" spans="1:13" s="182" customFormat="1" ht="45" x14ac:dyDescent="0.25">
      <c r="A1615" s="183">
        <f>A1613+0.0001</f>
        <v>3.5130000000007513</v>
      </c>
      <c r="B1615" s="202" t="s">
        <v>1674</v>
      </c>
      <c r="C1615" s="352" t="s">
        <v>2087</v>
      </c>
      <c r="D1615" s="193" t="s">
        <v>1994</v>
      </c>
      <c r="E1615" s="331" t="s">
        <v>1931</v>
      </c>
      <c r="F1615" s="332" t="s">
        <v>44</v>
      </c>
      <c r="G1615" s="361"/>
      <c r="H1615" s="51">
        <f t="shared" ref="H1615:I1615" si="808">H1454*1.3</f>
        <v>82199</v>
      </c>
      <c r="I1615" s="274">
        <f t="shared" si="808"/>
        <v>82199</v>
      </c>
      <c r="J1615" s="274">
        <f t="shared" ref="J1615" si="809">J1454*1.3</f>
        <v>82199</v>
      </c>
      <c r="K1615" s="51">
        <f t="shared" si="747"/>
        <v>0</v>
      </c>
      <c r="L1615" s="51">
        <f t="shared" si="747"/>
        <v>0</v>
      </c>
      <c r="M1615" s="51">
        <f t="shared" si="747"/>
        <v>0</v>
      </c>
    </row>
    <row r="1616" spans="1:13" s="182" customFormat="1" x14ac:dyDescent="0.25">
      <c r="A1616" s="183"/>
      <c r="B1616" s="202"/>
      <c r="C1616" s="352"/>
      <c r="D1616" s="193"/>
      <c r="E1616" s="331"/>
      <c r="F1616" s="332"/>
      <c r="G1616" s="361"/>
      <c r="H1616" s="51"/>
      <c r="I1616" s="274"/>
      <c r="J1616" s="274"/>
      <c r="K1616" s="51">
        <f t="shared" si="747"/>
        <v>0</v>
      </c>
      <c r="L1616" s="51">
        <f t="shared" si="747"/>
        <v>0</v>
      </c>
      <c r="M1616" s="51">
        <f t="shared" si="747"/>
        <v>0</v>
      </c>
    </row>
    <row r="1617" spans="1:13" s="182" customFormat="1" ht="45" x14ac:dyDescent="0.25">
      <c r="A1617" s="183">
        <f>A1615+0.0001</f>
        <v>3.5131000000007515</v>
      </c>
      <c r="B1617" s="202" t="s">
        <v>1674</v>
      </c>
      <c r="C1617" s="352" t="s">
        <v>2088</v>
      </c>
      <c r="D1617" s="193" t="s">
        <v>1992</v>
      </c>
      <c r="E1617" s="331" t="s">
        <v>1933</v>
      </c>
      <c r="F1617" s="332" t="s">
        <v>44</v>
      </c>
      <c r="G1617" s="361"/>
      <c r="H1617" s="51">
        <f t="shared" ref="H1617:I1617" si="810">H1456*1.3</f>
        <v>97578</v>
      </c>
      <c r="I1617" s="274">
        <f t="shared" si="810"/>
        <v>97578</v>
      </c>
      <c r="J1617" s="274">
        <f t="shared" ref="J1617" si="811">J1456*1.3</f>
        <v>97578</v>
      </c>
      <c r="K1617" s="51">
        <f t="shared" ref="K1617:M1680" si="812">$G1617*H1617</f>
        <v>0</v>
      </c>
      <c r="L1617" s="51">
        <f t="shared" si="812"/>
        <v>0</v>
      </c>
      <c r="M1617" s="51">
        <f t="shared" si="812"/>
        <v>0</v>
      </c>
    </row>
    <row r="1618" spans="1:13" s="182" customFormat="1" x14ac:dyDescent="0.25">
      <c r="A1618" s="183"/>
      <c r="B1618" s="202"/>
      <c r="C1618" s="352"/>
      <c r="D1618" s="193"/>
      <c r="E1618" s="331"/>
      <c r="F1618" s="332"/>
      <c r="G1618" s="361"/>
      <c r="H1618" s="51"/>
      <c r="I1618" s="274"/>
      <c r="J1618" s="274"/>
      <c r="K1618" s="51">
        <f t="shared" si="812"/>
        <v>0</v>
      </c>
      <c r="L1618" s="51">
        <f t="shared" si="812"/>
        <v>0</v>
      </c>
      <c r="M1618" s="51">
        <f t="shared" si="812"/>
        <v>0</v>
      </c>
    </row>
    <row r="1619" spans="1:13" s="182" customFormat="1" ht="60" x14ac:dyDescent="0.25">
      <c r="A1619" s="183">
        <f>A1617+0.0001</f>
        <v>3.5132000000007517</v>
      </c>
      <c r="B1619" s="202" t="s">
        <v>1674</v>
      </c>
      <c r="C1619" s="352" t="s">
        <v>2088</v>
      </c>
      <c r="D1619" s="193" t="s">
        <v>1993</v>
      </c>
      <c r="E1619" s="331" t="s">
        <v>1934</v>
      </c>
      <c r="F1619" s="332" t="s">
        <v>44</v>
      </c>
      <c r="G1619" s="361"/>
      <c r="H1619" s="51">
        <f t="shared" ref="H1619:I1619" si="813">H1458*1.3</f>
        <v>103103</v>
      </c>
      <c r="I1619" s="274">
        <f t="shared" si="813"/>
        <v>103103</v>
      </c>
      <c r="J1619" s="274">
        <f t="shared" ref="J1619" si="814">J1458*1.3</f>
        <v>103103</v>
      </c>
      <c r="K1619" s="51">
        <f t="shared" si="812"/>
        <v>0</v>
      </c>
      <c r="L1619" s="51">
        <f t="shared" si="812"/>
        <v>0</v>
      </c>
      <c r="M1619" s="51">
        <f t="shared" si="812"/>
        <v>0</v>
      </c>
    </row>
    <row r="1620" spans="1:13" s="182" customFormat="1" x14ac:dyDescent="0.25">
      <c r="A1620" s="183"/>
      <c r="B1620" s="202"/>
      <c r="C1620" s="352"/>
      <c r="D1620" s="193"/>
      <c r="E1620" s="331"/>
      <c r="F1620" s="332"/>
      <c r="G1620" s="361"/>
      <c r="H1620" s="51"/>
      <c r="I1620" s="274"/>
      <c r="J1620" s="274"/>
      <c r="K1620" s="51">
        <f t="shared" si="812"/>
        <v>0</v>
      </c>
      <c r="L1620" s="51">
        <f t="shared" si="812"/>
        <v>0</v>
      </c>
      <c r="M1620" s="51">
        <f t="shared" si="812"/>
        <v>0</v>
      </c>
    </row>
    <row r="1621" spans="1:13" s="182" customFormat="1" ht="45" x14ac:dyDescent="0.25">
      <c r="A1621" s="183">
        <f>A1619+0.0001</f>
        <v>3.5133000000007519</v>
      </c>
      <c r="B1621" s="202" t="s">
        <v>1674</v>
      </c>
      <c r="C1621" s="352" t="s">
        <v>2088</v>
      </c>
      <c r="D1621" s="193" t="s">
        <v>1994</v>
      </c>
      <c r="E1621" s="331" t="s">
        <v>1935</v>
      </c>
      <c r="F1621" s="332" t="s">
        <v>44</v>
      </c>
      <c r="G1621" s="361"/>
      <c r="H1621" s="51">
        <f t="shared" ref="H1621:I1621" si="815">H1460*1.3</f>
        <v>108550</v>
      </c>
      <c r="I1621" s="274">
        <f t="shared" si="815"/>
        <v>108550</v>
      </c>
      <c r="J1621" s="274">
        <f t="shared" ref="J1621" si="816">J1460*1.3</f>
        <v>108550</v>
      </c>
      <c r="K1621" s="51">
        <f t="shared" si="812"/>
        <v>0</v>
      </c>
      <c r="L1621" s="51">
        <f t="shared" si="812"/>
        <v>0</v>
      </c>
      <c r="M1621" s="51">
        <f t="shared" si="812"/>
        <v>0</v>
      </c>
    </row>
    <row r="1622" spans="1:13" s="182" customFormat="1" x14ac:dyDescent="0.25">
      <c r="A1622" s="183"/>
      <c r="B1622" s="202"/>
      <c r="C1622" s="352"/>
      <c r="D1622" s="193"/>
      <c r="E1622" s="331"/>
      <c r="F1622" s="332"/>
      <c r="G1622" s="361"/>
      <c r="H1622" s="51"/>
      <c r="I1622" s="51"/>
      <c r="J1622" s="274"/>
      <c r="K1622" s="51">
        <f t="shared" si="812"/>
        <v>0</v>
      </c>
      <c r="L1622" s="51">
        <f t="shared" si="812"/>
        <v>0</v>
      </c>
      <c r="M1622" s="51">
        <f t="shared" si="812"/>
        <v>0</v>
      </c>
    </row>
    <row r="1623" spans="1:13" s="60" customFormat="1" ht="31.5" customHeight="1" x14ac:dyDescent="0.2">
      <c r="A1623" s="170"/>
      <c r="B1623" s="171"/>
      <c r="C1623" s="306">
        <v>2.5</v>
      </c>
      <c r="D1623" s="307"/>
      <c r="E1623" s="199" t="s">
        <v>2053</v>
      </c>
      <c r="F1623" s="173"/>
      <c r="G1623" s="360"/>
      <c r="H1623" s="51"/>
      <c r="I1623" s="51"/>
      <c r="J1623" s="274"/>
      <c r="K1623" s="51">
        <f t="shared" si="812"/>
        <v>0</v>
      </c>
      <c r="L1623" s="51">
        <f t="shared" si="812"/>
        <v>0</v>
      </c>
      <c r="M1623" s="51">
        <f t="shared" si="812"/>
        <v>0</v>
      </c>
    </row>
    <row r="1624" spans="1:13" s="66" customFormat="1" x14ac:dyDescent="0.2">
      <c r="A1624" s="183"/>
      <c r="B1624" s="127"/>
      <c r="C1624" s="298" t="s">
        <v>63</v>
      </c>
      <c r="D1624" s="299"/>
      <c r="E1624" s="353" t="s">
        <v>1708</v>
      </c>
      <c r="F1624" s="164"/>
      <c r="G1624" s="359"/>
      <c r="H1624" s="51"/>
      <c r="I1624" s="51"/>
      <c r="J1624" s="274"/>
      <c r="K1624" s="51">
        <f t="shared" si="812"/>
        <v>0</v>
      </c>
      <c r="L1624" s="51">
        <f t="shared" si="812"/>
        <v>0</v>
      </c>
      <c r="M1624" s="51">
        <f t="shared" si="812"/>
        <v>0</v>
      </c>
    </row>
    <row r="1625" spans="1:13" x14ac:dyDescent="0.2">
      <c r="A1625" s="183"/>
      <c r="B1625" s="81"/>
      <c r="C1625" s="82"/>
      <c r="D1625" s="167"/>
      <c r="E1625" s="189"/>
      <c r="F1625" s="187"/>
      <c r="G1625" s="362"/>
      <c r="H1625" s="51"/>
      <c r="I1625" s="51"/>
      <c r="J1625" s="274"/>
      <c r="K1625" s="51">
        <f t="shared" si="812"/>
        <v>0</v>
      </c>
      <c r="L1625" s="51">
        <f t="shared" si="812"/>
        <v>0</v>
      </c>
      <c r="M1625" s="51">
        <f t="shared" si="812"/>
        <v>0</v>
      </c>
    </row>
    <row r="1626" spans="1:13" s="182" customFormat="1" ht="48" customHeight="1" x14ac:dyDescent="0.25">
      <c r="A1626" s="183">
        <f>A1621+0.0001</f>
        <v>3.5134000000007521</v>
      </c>
      <c r="B1626" s="202" t="s">
        <v>1609</v>
      </c>
      <c r="C1626" s="352" t="s">
        <v>2054</v>
      </c>
      <c r="D1626" s="193" t="s">
        <v>1995</v>
      </c>
      <c r="E1626" s="331" t="s">
        <v>1826</v>
      </c>
      <c r="F1626" s="332" t="s">
        <v>44</v>
      </c>
      <c r="G1626" s="361"/>
      <c r="H1626" s="51">
        <v>9680</v>
      </c>
      <c r="I1626" s="51">
        <v>5570</v>
      </c>
      <c r="J1626" s="274">
        <v>5570</v>
      </c>
      <c r="K1626" s="51">
        <f t="shared" si="812"/>
        <v>0</v>
      </c>
      <c r="L1626" s="51">
        <f t="shared" si="812"/>
        <v>0</v>
      </c>
      <c r="M1626" s="51">
        <f t="shared" si="812"/>
        <v>0</v>
      </c>
    </row>
    <row r="1627" spans="1:13" s="182" customFormat="1" x14ac:dyDescent="0.25">
      <c r="A1627" s="183"/>
      <c r="B1627" s="202"/>
      <c r="C1627" s="352"/>
      <c r="D1627" s="193"/>
      <c r="E1627" s="331"/>
      <c r="F1627" s="332"/>
      <c r="G1627" s="361"/>
      <c r="H1627" s="51"/>
      <c r="I1627" s="51"/>
      <c r="J1627" s="274"/>
      <c r="K1627" s="51">
        <f t="shared" si="812"/>
        <v>0</v>
      </c>
      <c r="L1627" s="51">
        <f t="shared" si="812"/>
        <v>0</v>
      </c>
      <c r="M1627" s="51">
        <f t="shared" si="812"/>
        <v>0</v>
      </c>
    </row>
    <row r="1628" spans="1:13" s="182" customFormat="1" ht="45" x14ac:dyDescent="0.25">
      <c r="A1628" s="183">
        <f>A1626+0.0001</f>
        <v>3.5135000000007524</v>
      </c>
      <c r="B1628" s="202" t="s">
        <v>1609</v>
      </c>
      <c r="C1628" s="352" t="s">
        <v>2055</v>
      </c>
      <c r="D1628" s="193" t="s">
        <v>1995</v>
      </c>
      <c r="E1628" s="331" t="s">
        <v>1828</v>
      </c>
      <c r="F1628" s="332" t="s">
        <v>44</v>
      </c>
      <c r="G1628" s="361"/>
      <c r="H1628" s="51">
        <v>10170</v>
      </c>
      <c r="I1628" s="51">
        <v>6170</v>
      </c>
      <c r="J1628" s="274">
        <v>6170</v>
      </c>
      <c r="K1628" s="51">
        <f t="shared" si="812"/>
        <v>0</v>
      </c>
      <c r="L1628" s="51">
        <f t="shared" si="812"/>
        <v>0</v>
      </c>
      <c r="M1628" s="51">
        <f t="shared" si="812"/>
        <v>0</v>
      </c>
    </row>
    <row r="1629" spans="1:13" s="182" customFormat="1" x14ac:dyDescent="0.25">
      <c r="A1629" s="183"/>
      <c r="B1629" s="202"/>
      <c r="C1629" s="352"/>
      <c r="D1629" s="193"/>
      <c r="E1629" s="331"/>
      <c r="F1629" s="332"/>
      <c r="G1629" s="361"/>
      <c r="H1629" s="51"/>
      <c r="I1629" s="51"/>
      <c r="J1629" s="274"/>
      <c r="K1629" s="51">
        <f t="shared" si="812"/>
        <v>0</v>
      </c>
      <c r="L1629" s="51">
        <f t="shared" si="812"/>
        <v>0</v>
      </c>
      <c r="M1629" s="51">
        <f t="shared" si="812"/>
        <v>0</v>
      </c>
    </row>
    <row r="1630" spans="1:13" s="182" customFormat="1" ht="45" x14ac:dyDescent="0.25">
      <c r="A1630" s="183">
        <f>A1628+0.0001</f>
        <v>3.5136000000007526</v>
      </c>
      <c r="B1630" s="202" t="s">
        <v>1609</v>
      </c>
      <c r="C1630" s="352" t="s">
        <v>2056</v>
      </c>
      <c r="D1630" s="193" t="s">
        <v>1995</v>
      </c>
      <c r="E1630" s="331" t="s">
        <v>1830</v>
      </c>
      <c r="F1630" s="332" t="s">
        <v>44</v>
      </c>
      <c r="G1630" s="361"/>
      <c r="H1630" s="51">
        <v>11290</v>
      </c>
      <c r="I1630" s="51">
        <v>7310</v>
      </c>
      <c r="J1630" s="274">
        <v>7310</v>
      </c>
      <c r="K1630" s="51">
        <f t="shared" si="812"/>
        <v>0</v>
      </c>
      <c r="L1630" s="51">
        <f t="shared" si="812"/>
        <v>0</v>
      </c>
      <c r="M1630" s="51">
        <f t="shared" si="812"/>
        <v>0</v>
      </c>
    </row>
    <row r="1631" spans="1:13" s="182" customFormat="1" x14ac:dyDescent="0.25">
      <c r="A1631" s="183"/>
      <c r="B1631" s="202"/>
      <c r="C1631" s="352"/>
      <c r="D1631" s="193"/>
      <c r="E1631" s="331"/>
      <c r="F1631" s="332"/>
      <c r="G1631" s="361"/>
      <c r="H1631" s="51"/>
      <c r="I1631" s="51"/>
      <c r="J1631" s="274"/>
      <c r="K1631" s="51">
        <f t="shared" si="812"/>
        <v>0</v>
      </c>
      <c r="L1631" s="51">
        <f t="shared" si="812"/>
        <v>0</v>
      </c>
      <c r="M1631" s="51">
        <f t="shared" si="812"/>
        <v>0</v>
      </c>
    </row>
    <row r="1632" spans="1:13" s="182" customFormat="1" ht="45" x14ac:dyDescent="0.25">
      <c r="A1632" s="183">
        <f>A1630+0.0001</f>
        <v>3.5137000000007528</v>
      </c>
      <c r="B1632" s="202" t="s">
        <v>1609</v>
      </c>
      <c r="C1632" s="352" t="s">
        <v>2056</v>
      </c>
      <c r="D1632" s="193" t="s">
        <v>1996</v>
      </c>
      <c r="E1632" s="331" t="s">
        <v>1831</v>
      </c>
      <c r="F1632" s="332" t="s">
        <v>44</v>
      </c>
      <c r="G1632" s="361"/>
      <c r="H1632" s="51">
        <v>13090</v>
      </c>
      <c r="I1632" s="51">
        <v>8320</v>
      </c>
      <c r="J1632" s="274">
        <v>8320</v>
      </c>
      <c r="K1632" s="51">
        <f t="shared" si="812"/>
        <v>0</v>
      </c>
      <c r="L1632" s="51">
        <f t="shared" si="812"/>
        <v>0</v>
      </c>
      <c r="M1632" s="51">
        <f t="shared" si="812"/>
        <v>0</v>
      </c>
    </row>
    <row r="1633" spans="1:13" s="182" customFormat="1" x14ac:dyDescent="0.25">
      <c r="A1633" s="183"/>
      <c r="B1633" s="202"/>
      <c r="C1633" s="352"/>
      <c r="D1633" s="193"/>
      <c r="E1633" s="331"/>
      <c r="F1633" s="332"/>
      <c r="G1633" s="361"/>
      <c r="H1633" s="51"/>
      <c r="I1633" s="51"/>
      <c r="J1633" s="274"/>
      <c r="K1633" s="51">
        <f t="shared" si="812"/>
        <v>0</v>
      </c>
      <c r="L1633" s="51">
        <f t="shared" si="812"/>
        <v>0</v>
      </c>
      <c r="M1633" s="51">
        <f t="shared" si="812"/>
        <v>0</v>
      </c>
    </row>
    <row r="1634" spans="1:13" s="182" customFormat="1" ht="45" x14ac:dyDescent="0.25">
      <c r="A1634" s="183">
        <f>A1632+0.0001</f>
        <v>3.513800000000753</v>
      </c>
      <c r="B1634" s="202" t="s">
        <v>1618</v>
      </c>
      <c r="C1634" s="352" t="s">
        <v>2057</v>
      </c>
      <c r="D1634" s="193" t="s">
        <v>1995</v>
      </c>
      <c r="E1634" s="331" t="s">
        <v>2100</v>
      </c>
      <c r="F1634" s="332" t="s">
        <v>44</v>
      </c>
      <c r="G1634" s="361"/>
      <c r="H1634" s="51">
        <v>12140</v>
      </c>
      <c r="I1634" s="51">
        <v>7640</v>
      </c>
      <c r="J1634" s="274">
        <v>7640</v>
      </c>
      <c r="K1634" s="51">
        <f t="shared" si="812"/>
        <v>0</v>
      </c>
      <c r="L1634" s="51">
        <f t="shared" si="812"/>
        <v>0</v>
      </c>
      <c r="M1634" s="51">
        <f t="shared" si="812"/>
        <v>0</v>
      </c>
    </row>
    <row r="1635" spans="1:13" s="182" customFormat="1" x14ac:dyDescent="0.25">
      <c r="A1635" s="183"/>
      <c r="B1635" s="202"/>
      <c r="C1635" s="352"/>
      <c r="D1635" s="193"/>
      <c r="E1635" s="331"/>
      <c r="F1635" s="332"/>
      <c r="G1635" s="361"/>
      <c r="H1635" s="51"/>
      <c r="I1635" s="51"/>
      <c r="J1635" s="274"/>
      <c r="K1635" s="51">
        <f t="shared" si="812"/>
        <v>0</v>
      </c>
      <c r="L1635" s="51">
        <f t="shared" si="812"/>
        <v>0</v>
      </c>
      <c r="M1635" s="51">
        <f t="shared" si="812"/>
        <v>0</v>
      </c>
    </row>
    <row r="1636" spans="1:13" s="182" customFormat="1" ht="60" x14ac:dyDescent="0.25">
      <c r="A1636" s="183">
        <f>A1634+0.0001</f>
        <v>3.5139000000007532</v>
      </c>
      <c r="B1636" s="202" t="s">
        <v>1618</v>
      </c>
      <c r="C1636" s="352" t="s">
        <v>2057</v>
      </c>
      <c r="D1636" s="193" t="s">
        <v>1996</v>
      </c>
      <c r="E1636" s="331" t="s">
        <v>1834</v>
      </c>
      <c r="F1636" s="332" t="s">
        <v>44</v>
      </c>
      <c r="G1636" s="361"/>
      <c r="H1636" s="51">
        <v>14220</v>
      </c>
      <c r="I1636" s="51">
        <v>9020</v>
      </c>
      <c r="J1636" s="274">
        <v>9020</v>
      </c>
      <c r="K1636" s="51">
        <f t="shared" si="812"/>
        <v>0</v>
      </c>
      <c r="L1636" s="51">
        <f t="shared" si="812"/>
        <v>0</v>
      </c>
      <c r="M1636" s="51">
        <f t="shared" si="812"/>
        <v>0</v>
      </c>
    </row>
    <row r="1637" spans="1:13" s="182" customFormat="1" x14ac:dyDescent="0.25">
      <c r="A1637" s="183"/>
      <c r="B1637" s="202"/>
      <c r="C1637" s="352"/>
      <c r="D1637" s="193"/>
      <c r="E1637" s="331"/>
      <c r="F1637" s="332"/>
      <c r="G1637" s="361"/>
      <c r="H1637" s="51"/>
      <c r="I1637" s="50"/>
      <c r="J1637" s="274"/>
      <c r="K1637" s="51">
        <f t="shared" si="812"/>
        <v>0</v>
      </c>
      <c r="L1637" s="51">
        <f t="shared" si="812"/>
        <v>0</v>
      </c>
      <c r="M1637" s="51">
        <f t="shared" si="812"/>
        <v>0</v>
      </c>
    </row>
    <row r="1638" spans="1:13" s="182" customFormat="1" ht="48" customHeight="1" x14ac:dyDescent="0.25">
      <c r="A1638" s="183">
        <f>A1636+0.0001</f>
        <v>3.5140000000007534</v>
      </c>
      <c r="B1638" s="202" t="s">
        <v>1621</v>
      </c>
      <c r="C1638" s="352" t="s">
        <v>2059</v>
      </c>
      <c r="D1638" s="193" t="s">
        <v>1995</v>
      </c>
      <c r="E1638" s="331" t="s">
        <v>1836</v>
      </c>
      <c r="F1638" s="332" t="s">
        <v>44</v>
      </c>
      <c r="G1638" s="361"/>
      <c r="H1638" s="51">
        <v>9760</v>
      </c>
      <c r="I1638" s="51">
        <v>6270</v>
      </c>
      <c r="J1638" s="274">
        <v>6270</v>
      </c>
      <c r="K1638" s="51">
        <f t="shared" si="812"/>
        <v>0</v>
      </c>
      <c r="L1638" s="51">
        <f t="shared" si="812"/>
        <v>0</v>
      </c>
      <c r="M1638" s="51">
        <f t="shared" si="812"/>
        <v>0</v>
      </c>
    </row>
    <row r="1639" spans="1:13" s="182" customFormat="1" x14ac:dyDescent="0.25">
      <c r="A1639" s="183"/>
      <c r="B1639" s="202"/>
      <c r="C1639" s="352"/>
      <c r="D1639" s="193"/>
      <c r="E1639" s="331"/>
      <c r="F1639" s="332"/>
      <c r="G1639" s="361"/>
      <c r="H1639" s="51"/>
      <c r="I1639" s="51"/>
      <c r="J1639" s="274"/>
      <c r="K1639" s="51">
        <f t="shared" si="812"/>
        <v>0</v>
      </c>
      <c r="L1639" s="51">
        <f t="shared" si="812"/>
        <v>0</v>
      </c>
      <c r="M1639" s="51">
        <f t="shared" si="812"/>
        <v>0</v>
      </c>
    </row>
    <row r="1640" spans="1:13" s="182" customFormat="1" ht="45" x14ac:dyDescent="0.25">
      <c r="A1640" s="183">
        <f>A1638+0.0001</f>
        <v>3.5141000000007536</v>
      </c>
      <c r="B1640" s="202" t="s">
        <v>1621</v>
      </c>
      <c r="C1640" s="352" t="s">
        <v>2060</v>
      </c>
      <c r="D1640" s="193" t="s">
        <v>1995</v>
      </c>
      <c r="E1640" s="331" t="s">
        <v>1838</v>
      </c>
      <c r="F1640" s="332" t="s">
        <v>44</v>
      </c>
      <c r="G1640" s="361"/>
      <c r="H1640" s="51">
        <v>10360</v>
      </c>
      <c r="I1640" s="51">
        <v>6930</v>
      </c>
      <c r="J1640" s="274">
        <v>6930</v>
      </c>
      <c r="K1640" s="51">
        <f t="shared" si="812"/>
        <v>0</v>
      </c>
      <c r="L1640" s="51">
        <f t="shared" si="812"/>
        <v>0</v>
      </c>
      <c r="M1640" s="51">
        <f t="shared" si="812"/>
        <v>0</v>
      </c>
    </row>
    <row r="1641" spans="1:13" s="182" customFormat="1" x14ac:dyDescent="0.25">
      <c r="A1641" s="183"/>
      <c r="B1641" s="202"/>
      <c r="C1641" s="352"/>
      <c r="D1641" s="193"/>
      <c r="E1641" s="331"/>
      <c r="F1641" s="332"/>
      <c r="G1641" s="361"/>
      <c r="H1641" s="51"/>
      <c r="I1641" s="51"/>
      <c r="J1641" s="274"/>
      <c r="K1641" s="51">
        <f t="shared" si="812"/>
        <v>0</v>
      </c>
      <c r="L1641" s="51">
        <f t="shared" si="812"/>
        <v>0</v>
      </c>
      <c r="M1641" s="51">
        <f t="shared" si="812"/>
        <v>0</v>
      </c>
    </row>
    <row r="1642" spans="1:13" s="182" customFormat="1" ht="45" x14ac:dyDescent="0.25">
      <c r="A1642" s="183">
        <f>A1640+0.0001</f>
        <v>3.5142000000007538</v>
      </c>
      <c r="B1642" s="202" t="s">
        <v>1621</v>
      </c>
      <c r="C1642" s="352" t="s">
        <v>2061</v>
      </c>
      <c r="D1642" s="193" t="s">
        <v>1995</v>
      </c>
      <c r="E1642" s="331" t="s">
        <v>1840</v>
      </c>
      <c r="F1642" s="332" t="s">
        <v>44</v>
      </c>
      <c r="G1642" s="361"/>
      <c r="H1642" s="51">
        <v>10940</v>
      </c>
      <c r="I1642" s="51">
        <v>7320</v>
      </c>
      <c r="J1642" s="274">
        <v>7320</v>
      </c>
      <c r="K1642" s="51">
        <f t="shared" si="812"/>
        <v>0</v>
      </c>
      <c r="L1642" s="51">
        <f t="shared" si="812"/>
        <v>0</v>
      </c>
      <c r="M1642" s="51">
        <f t="shared" si="812"/>
        <v>0</v>
      </c>
    </row>
    <row r="1643" spans="1:13" s="182" customFormat="1" x14ac:dyDescent="0.25">
      <c r="A1643" s="183"/>
      <c r="B1643" s="202"/>
      <c r="C1643" s="352"/>
      <c r="D1643" s="193"/>
      <c r="E1643" s="331"/>
      <c r="F1643" s="332"/>
      <c r="G1643" s="361"/>
      <c r="H1643" s="51"/>
      <c r="I1643" s="51"/>
      <c r="J1643" s="274"/>
      <c r="K1643" s="51">
        <f t="shared" si="812"/>
        <v>0</v>
      </c>
      <c r="L1643" s="51">
        <f t="shared" si="812"/>
        <v>0</v>
      </c>
      <c r="M1643" s="51">
        <f t="shared" si="812"/>
        <v>0</v>
      </c>
    </row>
    <row r="1644" spans="1:13" s="182" customFormat="1" ht="45" x14ac:dyDescent="0.25">
      <c r="A1644" s="183">
        <f>A1642+0.0001</f>
        <v>3.514300000000754</v>
      </c>
      <c r="B1644" s="202" t="s">
        <v>1621</v>
      </c>
      <c r="C1644" s="352" t="s">
        <v>2061</v>
      </c>
      <c r="D1644" s="193" t="s">
        <v>1996</v>
      </c>
      <c r="E1644" s="331" t="s">
        <v>1841</v>
      </c>
      <c r="F1644" s="332" t="s">
        <v>44</v>
      </c>
      <c r="G1644" s="361"/>
      <c r="H1644" s="51">
        <v>12470</v>
      </c>
      <c r="I1644" s="51">
        <v>8630</v>
      </c>
      <c r="J1644" s="274">
        <v>8630</v>
      </c>
      <c r="K1644" s="51">
        <f t="shared" si="812"/>
        <v>0</v>
      </c>
      <c r="L1644" s="51">
        <f t="shared" si="812"/>
        <v>0</v>
      </c>
      <c r="M1644" s="51">
        <f t="shared" si="812"/>
        <v>0</v>
      </c>
    </row>
    <row r="1645" spans="1:13" s="182" customFormat="1" x14ac:dyDescent="0.25">
      <c r="A1645" s="183"/>
      <c r="B1645" s="202"/>
      <c r="C1645" s="352"/>
      <c r="D1645" s="193"/>
      <c r="E1645" s="331"/>
      <c r="F1645" s="332"/>
      <c r="G1645" s="361"/>
      <c r="H1645" s="51"/>
      <c r="I1645" s="51"/>
      <c r="J1645" s="274"/>
      <c r="K1645" s="51">
        <f t="shared" si="812"/>
        <v>0</v>
      </c>
      <c r="L1645" s="51">
        <f t="shared" si="812"/>
        <v>0</v>
      </c>
      <c r="M1645" s="51">
        <f t="shared" si="812"/>
        <v>0</v>
      </c>
    </row>
    <row r="1646" spans="1:13" s="182" customFormat="1" ht="45" x14ac:dyDescent="0.25">
      <c r="A1646" s="183">
        <f>A1644+0.0001</f>
        <v>3.5144000000007543</v>
      </c>
      <c r="B1646" s="202" t="s">
        <v>1630</v>
      </c>
      <c r="C1646" s="352" t="s">
        <v>2062</v>
      </c>
      <c r="D1646" s="193" t="s">
        <v>1995</v>
      </c>
      <c r="E1646" s="331" t="s">
        <v>1843</v>
      </c>
      <c r="F1646" s="332" t="s">
        <v>44</v>
      </c>
      <c r="G1646" s="361"/>
      <c r="H1646" s="51">
        <v>12120</v>
      </c>
      <c r="I1646" s="51">
        <v>8580</v>
      </c>
      <c r="J1646" s="274">
        <v>8580</v>
      </c>
      <c r="K1646" s="51">
        <f t="shared" si="812"/>
        <v>0</v>
      </c>
      <c r="L1646" s="51">
        <f t="shared" si="812"/>
        <v>0</v>
      </c>
      <c r="M1646" s="51">
        <f t="shared" si="812"/>
        <v>0</v>
      </c>
    </row>
    <row r="1647" spans="1:13" s="182" customFormat="1" x14ac:dyDescent="0.25">
      <c r="A1647" s="183"/>
      <c r="B1647" s="202"/>
      <c r="C1647" s="352"/>
      <c r="D1647" s="193"/>
      <c r="E1647" s="331"/>
      <c r="F1647" s="332"/>
      <c r="G1647" s="361"/>
      <c r="H1647" s="51"/>
      <c r="I1647" s="51"/>
      <c r="J1647" s="274"/>
      <c r="K1647" s="51">
        <f t="shared" si="812"/>
        <v>0</v>
      </c>
      <c r="L1647" s="51">
        <f t="shared" si="812"/>
        <v>0</v>
      </c>
      <c r="M1647" s="51">
        <f t="shared" si="812"/>
        <v>0</v>
      </c>
    </row>
    <row r="1648" spans="1:13" s="182" customFormat="1" ht="60" x14ac:dyDescent="0.25">
      <c r="A1648" s="183">
        <f>A1646+0.0001</f>
        <v>3.5145000000007545</v>
      </c>
      <c r="B1648" s="202" t="s">
        <v>1630</v>
      </c>
      <c r="C1648" s="352" t="s">
        <v>2062</v>
      </c>
      <c r="D1648" s="193" t="s">
        <v>1996</v>
      </c>
      <c r="E1648" s="331" t="s">
        <v>1844</v>
      </c>
      <c r="F1648" s="332" t="s">
        <v>44</v>
      </c>
      <c r="G1648" s="361"/>
      <c r="H1648" s="51">
        <v>13680</v>
      </c>
      <c r="I1648" s="51">
        <v>9580</v>
      </c>
      <c r="J1648" s="274">
        <v>9580</v>
      </c>
      <c r="K1648" s="51">
        <f t="shared" si="812"/>
        <v>0</v>
      </c>
      <c r="L1648" s="51">
        <f t="shared" si="812"/>
        <v>0</v>
      </c>
      <c r="M1648" s="51">
        <f t="shared" si="812"/>
        <v>0</v>
      </c>
    </row>
    <row r="1649" spans="1:13" s="182" customFormat="1" x14ac:dyDescent="0.25">
      <c r="A1649" s="183"/>
      <c r="B1649" s="202"/>
      <c r="C1649" s="352"/>
      <c r="D1649" s="193"/>
      <c r="E1649" s="331"/>
      <c r="F1649" s="332"/>
      <c r="G1649" s="361"/>
      <c r="H1649" s="51"/>
      <c r="I1649" s="51"/>
      <c r="J1649" s="274"/>
      <c r="K1649" s="51">
        <f t="shared" si="812"/>
        <v>0</v>
      </c>
      <c r="L1649" s="51">
        <f t="shared" si="812"/>
        <v>0</v>
      </c>
      <c r="M1649" s="51">
        <f t="shared" si="812"/>
        <v>0</v>
      </c>
    </row>
    <row r="1650" spans="1:13" s="182" customFormat="1" ht="45" x14ac:dyDescent="0.25">
      <c r="A1650" s="183">
        <f>A1648+0.0001</f>
        <v>3.5146000000007547</v>
      </c>
      <c r="B1650" s="202" t="s">
        <v>1630</v>
      </c>
      <c r="C1650" s="352" t="s">
        <v>2063</v>
      </c>
      <c r="D1650" s="193" t="s">
        <v>1995</v>
      </c>
      <c r="E1650" s="331" t="s">
        <v>1846</v>
      </c>
      <c r="F1650" s="332" t="s">
        <v>44</v>
      </c>
      <c r="G1650" s="361"/>
      <c r="H1650" s="51">
        <v>12790</v>
      </c>
      <c r="I1650" s="51">
        <v>9660</v>
      </c>
      <c r="J1650" s="274">
        <v>9660</v>
      </c>
      <c r="K1650" s="51">
        <f t="shared" si="812"/>
        <v>0</v>
      </c>
      <c r="L1650" s="51">
        <f t="shared" si="812"/>
        <v>0</v>
      </c>
      <c r="M1650" s="51">
        <f t="shared" si="812"/>
        <v>0</v>
      </c>
    </row>
    <row r="1651" spans="1:13" s="182" customFormat="1" x14ac:dyDescent="0.25">
      <c r="A1651" s="183"/>
      <c r="B1651" s="202"/>
      <c r="C1651" s="352"/>
      <c r="D1651" s="193"/>
      <c r="E1651" s="331"/>
      <c r="F1651" s="332"/>
      <c r="G1651" s="361"/>
      <c r="H1651" s="51"/>
      <c r="I1651" s="51"/>
      <c r="J1651" s="274"/>
      <c r="K1651" s="51">
        <f t="shared" si="812"/>
        <v>0</v>
      </c>
      <c r="L1651" s="51">
        <f t="shared" si="812"/>
        <v>0</v>
      </c>
      <c r="M1651" s="51">
        <f t="shared" si="812"/>
        <v>0</v>
      </c>
    </row>
    <row r="1652" spans="1:13" s="182" customFormat="1" ht="60" x14ac:dyDescent="0.25">
      <c r="A1652" s="183">
        <f>A1650+0.0001</f>
        <v>3.5147000000007549</v>
      </c>
      <c r="B1652" s="202" t="s">
        <v>1630</v>
      </c>
      <c r="C1652" s="352" t="s">
        <v>2063</v>
      </c>
      <c r="D1652" s="193" t="s">
        <v>1996</v>
      </c>
      <c r="E1652" s="331" t="s">
        <v>1847</v>
      </c>
      <c r="F1652" s="332" t="s">
        <v>44</v>
      </c>
      <c r="G1652" s="361"/>
      <c r="H1652" s="51">
        <v>14710</v>
      </c>
      <c r="I1652" s="51">
        <v>10700</v>
      </c>
      <c r="J1652" s="274">
        <v>10700</v>
      </c>
      <c r="K1652" s="51">
        <f t="shared" si="812"/>
        <v>0</v>
      </c>
      <c r="L1652" s="51">
        <f t="shared" si="812"/>
        <v>0</v>
      </c>
      <c r="M1652" s="51">
        <f t="shared" si="812"/>
        <v>0</v>
      </c>
    </row>
    <row r="1653" spans="1:13" s="182" customFormat="1" x14ac:dyDescent="0.25">
      <c r="A1653" s="183"/>
      <c r="B1653" s="202"/>
      <c r="C1653" s="352"/>
      <c r="D1653" s="193"/>
      <c r="E1653" s="331"/>
      <c r="F1653" s="332"/>
      <c r="G1653" s="361"/>
      <c r="H1653" s="51"/>
      <c r="I1653" s="51"/>
      <c r="J1653" s="274"/>
      <c r="K1653" s="51">
        <f t="shared" si="812"/>
        <v>0</v>
      </c>
      <c r="L1653" s="51">
        <f t="shared" si="812"/>
        <v>0</v>
      </c>
      <c r="M1653" s="51">
        <f t="shared" si="812"/>
        <v>0</v>
      </c>
    </row>
    <row r="1654" spans="1:13" s="182" customFormat="1" ht="45" x14ac:dyDescent="0.25">
      <c r="A1654" s="183">
        <f>A1652+0.0001</f>
        <v>3.5148000000007551</v>
      </c>
      <c r="B1654" s="202" t="s">
        <v>1635</v>
      </c>
      <c r="C1654" s="352" t="s">
        <v>2064</v>
      </c>
      <c r="D1654" s="193" t="s">
        <v>1995</v>
      </c>
      <c r="E1654" s="331" t="s">
        <v>1849</v>
      </c>
      <c r="F1654" s="332" t="s">
        <v>44</v>
      </c>
      <c r="G1654" s="361"/>
      <c r="H1654" s="51">
        <v>13800</v>
      </c>
      <c r="I1654" s="51">
        <v>11340</v>
      </c>
      <c r="J1654" s="274">
        <v>11340</v>
      </c>
      <c r="K1654" s="51">
        <f t="shared" si="812"/>
        <v>0</v>
      </c>
      <c r="L1654" s="51">
        <f t="shared" si="812"/>
        <v>0</v>
      </c>
      <c r="M1654" s="51">
        <f t="shared" si="812"/>
        <v>0</v>
      </c>
    </row>
    <row r="1655" spans="1:13" s="182" customFormat="1" x14ac:dyDescent="0.25">
      <c r="A1655" s="183"/>
      <c r="B1655" s="202"/>
      <c r="C1655" s="352"/>
      <c r="D1655" s="193"/>
      <c r="E1655" s="331"/>
      <c r="F1655" s="332"/>
      <c r="G1655" s="361"/>
      <c r="H1655" s="51"/>
      <c r="I1655" s="51"/>
      <c r="J1655" s="274"/>
      <c r="K1655" s="51">
        <f t="shared" si="812"/>
        <v>0</v>
      </c>
      <c r="L1655" s="51">
        <f t="shared" si="812"/>
        <v>0</v>
      </c>
      <c r="M1655" s="51">
        <f t="shared" si="812"/>
        <v>0</v>
      </c>
    </row>
    <row r="1656" spans="1:13" s="182" customFormat="1" ht="60" x14ac:dyDescent="0.25">
      <c r="A1656" s="183">
        <f>A1654+0.0001</f>
        <v>3.5149000000007553</v>
      </c>
      <c r="B1656" s="202" t="s">
        <v>1635</v>
      </c>
      <c r="C1656" s="352" t="s">
        <v>2064</v>
      </c>
      <c r="D1656" s="193" t="s">
        <v>1996</v>
      </c>
      <c r="E1656" s="331" t="s">
        <v>1850</v>
      </c>
      <c r="F1656" s="332" t="s">
        <v>44</v>
      </c>
      <c r="G1656" s="361"/>
      <c r="H1656" s="51">
        <v>15940</v>
      </c>
      <c r="I1656" s="51">
        <v>12670</v>
      </c>
      <c r="J1656" s="274">
        <v>12670</v>
      </c>
      <c r="K1656" s="51">
        <f t="shared" si="812"/>
        <v>0</v>
      </c>
      <c r="L1656" s="51">
        <f t="shared" si="812"/>
        <v>0</v>
      </c>
      <c r="M1656" s="51">
        <f t="shared" si="812"/>
        <v>0</v>
      </c>
    </row>
    <row r="1657" spans="1:13" s="182" customFormat="1" x14ac:dyDescent="0.25">
      <c r="A1657" s="183"/>
      <c r="B1657" s="202"/>
      <c r="C1657" s="352"/>
      <c r="D1657" s="193"/>
      <c r="E1657" s="331"/>
      <c r="F1657" s="332"/>
      <c r="G1657" s="361"/>
      <c r="H1657" s="51"/>
      <c r="I1657" s="50"/>
      <c r="J1657" s="274"/>
      <c r="K1657" s="51">
        <f t="shared" si="812"/>
        <v>0</v>
      </c>
      <c r="L1657" s="51">
        <f t="shared" si="812"/>
        <v>0</v>
      </c>
      <c r="M1657" s="51">
        <f t="shared" si="812"/>
        <v>0</v>
      </c>
    </row>
    <row r="1658" spans="1:13" s="182" customFormat="1" ht="45" x14ac:dyDescent="0.25">
      <c r="A1658" s="183">
        <f>A1656+0.0001</f>
        <v>3.5150000000007555</v>
      </c>
      <c r="B1658" s="202" t="s">
        <v>1635</v>
      </c>
      <c r="C1658" s="352" t="s">
        <v>2064</v>
      </c>
      <c r="D1658" s="193" t="s">
        <v>1998</v>
      </c>
      <c r="E1658" s="331" t="s">
        <v>1961</v>
      </c>
      <c r="F1658" s="332" t="s">
        <v>44</v>
      </c>
      <c r="G1658" s="361"/>
      <c r="H1658" s="51">
        <v>19690</v>
      </c>
      <c r="I1658" s="51">
        <v>12790</v>
      </c>
      <c r="J1658" s="274">
        <v>12790</v>
      </c>
      <c r="K1658" s="51">
        <f t="shared" si="812"/>
        <v>0</v>
      </c>
      <c r="L1658" s="51">
        <f t="shared" si="812"/>
        <v>0</v>
      </c>
      <c r="M1658" s="51">
        <f t="shared" si="812"/>
        <v>0</v>
      </c>
    </row>
    <row r="1659" spans="1:13" s="182" customFormat="1" x14ac:dyDescent="0.25">
      <c r="A1659" s="183"/>
      <c r="B1659" s="202"/>
      <c r="C1659" s="352"/>
      <c r="D1659" s="193"/>
      <c r="E1659" s="331"/>
      <c r="F1659" s="332"/>
      <c r="G1659" s="361"/>
      <c r="H1659" s="51"/>
      <c r="I1659" s="51"/>
      <c r="J1659" s="274"/>
      <c r="K1659" s="51">
        <f t="shared" si="812"/>
        <v>0</v>
      </c>
      <c r="L1659" s="51">
        <f t="shared" si="812"/>
        <v>0</v>
      </c>
      <c r="M1659" s="51">
        <f t="shared" si="812"/>
        <v>0</v>
      </c>
    </row>
    <row r="1660" spans="1:13" s="182" customFormat="1" ht="45" x14ac:dyDescent="0.25">
      <c r="A1660" s="183">
        <f>A1658+0.0001</f>
        <v>3.5151000000007557</v>
      </c>
      <c r="B1660" s="202" t="s">
        <v>1635</v>
      </c>
      <c r="C1660" s="352" t="s">
        <v>2066</v>
      </c>
      <c r="D1660" s="193" t="s">
        <v>1995</v>
      </c>
      <c r="E1660" s="331" t="s">
        <v>1854</v>
      </c>
      <c r="F1660" s="332" t="s">
        <v>44</v>
      </c>
      <c r="G1660" s="361"/>
      <c r="H1660" s="51">
        <v>14810</v>
      </c>
      <c r="I1660" s="51">
        <v>11520</v>
      </c>
      <c r="J1660" s="274">
        <v>11520</v>
      </c>
      <c r="K1660" s="51">
        <f t="shared" si="812"/>
        <v>0</v>
      </c>
      <c r="L1660" s="51">
        <f t="shared" si="812"/>
        <v>0</v>
      </c>
      <c r="M1660" s="51">
        <f t="shared" si="812"/>
        <v>0</v>
      </c>
    </row>
    <row r="1661" spans="1:13" s="182" customFormat="1" x14ac:dyDescent="0.25">
      <c r="A1661" s="183"/>
      <c r="B1661" s="202"/>
      <c r="C1661" s="352"/>
      <c r="D1661" s="193"/>
      <c r="E1661" s="331"/>
      <c r="F1661" s="332"/>
      <c r="G1661" s="361"/>
      <c r="H1661" s="51"/>
      <c r="I1661" s="51"/>
      <c r="J1661" s="274"/>
      <c r="K1661" s="51">
        <f t="shared" si="812"/>
        <v>0</v>
      </c>
      <c r="L1661" s="51">
        <f t="shared" si="812"/>
        <v>0</v>
      </c>
      <c r="M1661" s="51">
        <f t="shared" si="812"/>
        <v>0</v>
      </c>
    </row>
    <row r="1662" spans="1:13" s="182" customFormat="1" ht="60" x14ac:dyDescent="0.25">
      <c r="A1662" s="183">
        <f>A1660+0.0001</f>
        <v>3.5152000000007559</v>
      </c>
      <c r="B1662" s="202" t="s">
        <v>1635</v>
      </c>
      <c r="C1662" s="352" t="s">
        <v>2066</v>
      </c>
      <c r="D1662" s="193" t="s">
        <v>1996</v>
      </c>
      <c r="E1662" s="331" t="s">
        <v>1855</v>
      </c>
      <c r="F1662" s="332" t="s">
        <v>44</v>
      </c>
      <c r="G1662" s="361"/>
      <c r="H1662" s="51">
        <v>16990</v>
      </c>
      <c r="I1662" s="51">
        <v>10780</v>
      </c>
      <c r="J1662" s="274">
        <v>10780</v>
      </c>
      <c r="K1662" s="51">
        <f t="shared" si="812"/>
        <v>0</v>
      </c>
      <c r="L1662" s="51">
        <f t="shared" si="812"/>
        <v>0</v>
      </c>
      <c r="M1662" s="51">
        <f t="shared" si="812"/>
        <v>0</v>
      </c>
    </row>
    <row r="1663" spans="1:13" s="182" customFormat="1" x14ac:dyDescent="0.25">
      <c r="A1663" s="183"/>
      <c r="B1663" s="202"/>
      <c r="C1663" s="352"/>
      <c r="D1663" s="193"/>
      <c r="E1663" s="331"/>
      <c r="F1663" s="332"/>
      <c r="G1663" s="361"/>
      <c r="H1663" s="51"/>
      <c r="I1663" s="51"/>
      <c r="J1663" s="274"/>
      <c r="K1663" s="51">
        <f t="shared" si="812"/>
        <v>0</v>
      </c>
      <c r="L1663" s="51">
        <f t="shared" si="812"/>
        <v>0</v>
      </c>
      <c r="M1663" s="51">
        <f t="shared" si="812"/>
        <v>0</v>
      </c>
    </row>
    <row r="1664" spans="1:13" s="182" customFormat="1" ht="60" x14ac:dyDescent="0.25">
      <c r="A1664" s="183">
        <f>A1662+0.0001</f>
        <v>3.5153000000007562</v>
      </c>
      <c r="B1664" s="202" t="s">
        <v>1635</v>
      </c>
      <c r="C1664" s="352" t="s">
        <v>2066</v>
      </c>
      <c r="D1664" s="193" t="s">
        <v>1998</v>
      </c>
      <c r="E1664" s="331" t="s">
        <v>1856</v>
      </c>
      <c r="F1664" s="332" t="s">
        <v>44</v>
      </c>
      <c r="G1664" s="361"/>
      <c r="H1664" s="51">
        <v>21440</v>
      </c>
      <c r="I1664" s="51">
        <v>11590</v>
      </c>
      <c r="J1664" s="274">
        <v>11590</v>
      </c>
      <c r="K1664" s="51">
        <f t="shared" si="812"/>
        <v>0</v>
      </c>
      <c r="L1664" s="51">
        <f t="shared" si="812"/>
        <v>0</v>
      </c>
      <c r="M1664" s="51">
        <f t="shared" si="812"/>
        <v>0</v>
      </c>
    </row>
    <row r="1665" spans="1:13" s="182" customFormat="1" x14ac:dyDescent="0.25">
      <c r="A1665" s="183"/>
      <c r="B1665" s="202"/>
      <c r="C1665" s="352"/>
      <c r="D1665" s="193"/>
      <c r="E1665" s="331"/>
      <c r="F1665" s="332"/>
      <c r="G1665" s="361"/>
      <c r="H1665" s="51"/>
      <c r="I1665" s="51"/>
      <c r="J1665" s="274"/>
      <c r="K1665" s="51">
        <f t="shared" si="812"/>
        <v>0</v>
      </c>
      <c r="L1665" s="51">
        <f t="shared" si="812"/>
        <v>0</v>
      </c>
      <c r="M1665" s="51">
        <f t="shared" si="812"/>
        <v>0</v>
      </c>
    </row>
    <row r="1666" spans="1:13" s="182" customFormat="1" ht="45" x14ac:dyDescent="0.25">
      <c r="A1666" s="183">
        <f>A1664+0.0001</f>
        <v>3.5154000000007564</v>
      </c>
      <c r="B1666" s="202" t="s">
        <v>1635</v>
      </c>
      <c r="C1666" s="352" t="s">
        <v>2067</v>
      </c>
      <c r="D1666" s="193" t="s">
        <v>1995</v>
      </c>
      <c r="E1666" s="331" t="s">
        <v>1858</v>
      </c>
      <c r="F1666" s="332" t="s">
        <v>44</v>
      </c>
      <c r="G1666" s="361"/>
      <c r="H1666" s="51">
        <v>15550</v>
      </c>
      <c r="I1666" s="274">
        <v>15550</v>
      </c>
      <c r="J1666" s="274">
        <v>15550</v>
      </c>
      <c r="K1666" s="51">
        <f t="shared" si="812"/>
        <v>0</v>
      </c>
      <c r="L1666" s="51">
        <f t="shared" si="812"/>
        <v>0</v>
      </c>
      <c r="M1666" s="51">
        <f t="shared" si="812"/>
        <v>0</v>
      </c>
    </row>
    <row r="1667" spans="1:13" s="182" customFormat="1" x14ac:dyDescent="0.25">
      <c r="A1667" s="183"/>
      <c r="B1667" s="202"/>
      <c r="C1667" s="352"/>
      <c r="D1667" s="193"/>
      <c r="E1667" s="331"/>
      <c r="F1667" s="332"/>
      <c r="G1667" s="361"/>
      <c r="H1667" s="51"/>
      <c r="I1667" s="274"/>
      <c r="J1667" s="274"/>
      <c r="K1667" s="51">
        <f t="shared" si="812"/>
        <v>0</v>
      </c>
      <c r="L1667" s="51">
        <f t="shared" si="812"/>
        <v>0</v>
      </c>
      <c r="M1667" s="51">
        <f t="shared" si="812"/>
        <v>0</v>
      </c>
    </row>
    <row r="1668" spans="1:13" s="182" customFormat="1" ht="60" x14ac:dyDescent="0.25">
      <c r="A1668" s="183">
        <f>A1666+0.0001</f>
        <v>3.5155000000007566</v>
      </c>
      <c r="B1668" s="202" t="s">
        <v>1635</v>
      </c>
      <c r="C1668" s="352" t="s">
        <v>2067</v>
      </c>
      <c r="D1668" s="193" t="s">
        <v>1996</v>
      </c>
      <c r="E1668" s="331" t="s">
        <v>1859</v>
      </c>
      <c r="F1668" s="332" t="s">
        <v>44</v>
      </c>
      <c r="G1668" s="361"/>
      <c r="H1668" s="51">
        <v>17930</v>
      </c>
      <c r="I1668" s="274">
        <v>17930</v>
      </c>
      <c r="J1668" s="274">
        <v>17930</v>
      </c>
      <c r="K1668" s="51">
        <f t="shared" si="812"/>
        <v>0</v>
      </c>
      <c r="L1668" s="51">
        <f t="shared" si="812"/>
        <v>0</v>
      </c>
      <c r="M1668" s="51">
        <f t="shared" si="812"/>
        <v>0</v>
      </c>
    </row>
    <row r="1669" spans="1:13" s="182" customFormat="1" x14ac:dyDescent="0.25">
      <c r="A1669" s="183"/>
      <c r="B1669" s="202"/>
      <c r="C1669" s="352"/>
      <c r="D1669" s="193"/>
      <c r="E1669" s="331"/>
      <c r="F1669" s="332"/>
      <c r="G1669" s="361"/>
      <c r="H1669" s="51"/>
      <c r="I1669" s="274"/>
      <c r="J1669" s="274"/>
      <c r="K1669" s="51">
        <f t="shared" si="812"/>
        <v>0</v>
      </c>
      <c r="L1669" s="51">
        <f t="shared" si="812"/>
        <v>0</v>
      </c>
      <c r="M1669" s="51">
        <f t="shared" si="812"/>
        <v>0</v>
      </c>
    </row>
    <row r="1670" spans="1:13" s="182" customFormat="1" ht="60" x14ac:dyDescent="0.25">
      <c r="A1670" s="183">
        <f>A1668+0.0001</f>
        <v>3.5156000000007568</v>
      </c>
      <c r="B1670" s="202" t="s">
        <v>1635</v>
      </c>
      <c r="C1670" s="352" t="s">
        <v>2067</v>
      </c>
      <c r="D1670" s="193" t="s">
        <v>1998</v>
      </c>
      <c r="E1670" s="331" t="s">
        <v>1860</v>
      </c>
      <c r="F1670" s="332" t="s">
        <v>44</v>
      </c>
      <c r="G1670" s="361"/>
      <c r="H1670" s="51">
        <v>23150</v>
      </c>
      <c r="I1670" s="274">
        <v>23150</v>
      </c>
      <c r="J1670" s="274">
        <v>23150</v>
      </c>
      <c r="K1670" s="51">
        <f t="shared" si="812"/>
        <v>0</v>
      </c>
      <c r="L1670" s="51">
        <f t="shared" si="812"/>
        <v>0</v>
      </c>
      <c r="M1670" s="51">
        <f t="shared" si="812"/>
        <v>0</v>
      </c>
    </row>
    <row r="1671" spans="1:13" s="182" customFormat="1" x14ac:dyDescent="0.25">
      <c r="A1671" s="183"/>
      <c r="B1671" s="202"/>
      <c r="C1671" s="352"/>
      <c r="D1671" s="193"/>
      <c r="E1671" s="331"/>
      <c r="F1671" s="332"/>
      <c r="G1671" s="361"/>
      <c r="H1671" s="51"/>
      <c r="I1671" s="274"/>
      <c r="J1671" s="274"/>
      <c r="K1671" s="51">
        <f t="shared" si="812"/>
        <v>0</v>
      </c>
      <c r="L1671" s="51">
        <f t="shared" si="812"/>
        <v>0</v>
      </c>
      <c r="M1671" s="51">
        <f t="shared" si="812"/>
        <v>0</v>
      </c>
    </row>
    <row r="1672" spans="1:13" s="182" customFormat="1" ht="45" x14ac:dyDescent="0.25">
      <c r="A1672" s="183">
        <f>A1670+0.0001</f>
        <v>3.515700000000757</v>
      </c>
      <c r="B1672" s="202" t="s">
        <v>1635</v>
      </c>
      <c r="C1672" s="352" t="s">
        <v>2068</v>
      </c>
      <c r="D1672" s="193" t="s">
        <v>1995</v>
      </c>
      <c r="E1672" s="331" t="s">
        <v>1862</v>
      </c>
      <c r="F1672" s="332" t="s">
        <v>44</v>
      </c>
      <c r="G1672" s="361"/>
      <c r="H1672" s="51">
        <v>16780</v>
      </c>
      <c r="I1672" s="274">
        <v>16780</v>
      </c>
      <c r="J1672" s="274">
        <v>16780</v>
      </c>
      <c r="K1672" s="51">
        <f t="shared" si="812"/>
        <v>0</v>
      </c>
      <c r="L1672" s="51">
        <f t="shared" si="812"/>
        <v>0</v>
      </c>
      <c r="M1672" s="51">
        <f t="shared" si="812"/>
        <v>0</v>
      </c>
    </row>
    <row r="1673" spans="1:13" s="182" customFormat="1" x14ac:dyDescent="0.25">
      <c r="A1673" s="183"/>
      <c r="B1673" s="202"/>
      <c r="C1673" s="352"/>
      <c r="D1673" s="193"/>
      <c r="E1673" s="331"/>
      <c r="F1673" s="332"/>
      <c r="G1673" s="361"/>
      <c r="H1673" s="51"/>
      <c r="I1673" s="274"/>
      <c r="J1673" s="274"/>
      <c r="K1673" s="51">
        <f t="shared" si="812"/>
        <v>0</v>
      </c>
      <c r="L1673" s="51">
        <f t="shared" si="812"/>
        <v>0</v>
      </c>
      <c r="M1673" s="51">
        <f t="shared" si="812"/>
        <v>0</v>
      </c>
    </row>
    <row r="1674" spans="1:13" s="182" customFormat="1" ht="60" x14ac:dyDescent="0.25">
      <c r="A1674" s="183">
        <f>A1672+0.0001</f>
        <v>3.5158000000007572</v>
      </c>
      <c r="B1674" s="202" t="s">
        <v>1635</v>
      </c>
      <c r="C1674" s="352" t="s">
        <v>2068</v>
      </c>
      <c r="D1674" s="193" t="s">
        <v>1996</v>
      </c>
      <c r="E1674" s="331" t="s">
        <v>1863</v>
      </c>
      <c r="F1674" s="332" t="s">
        <v>44</v>
      </c>
      <c r="G1674" s="361"/>
      <c r="H1674" s="51">
        <v>19260</v>
      </c>
      <c r="I1674" s="274">
        <v>19260</v>
      </c>
      <c r="J1674" s="274">
        <v>19260</v>
      </c>
      <c r="K1674" s="51">
        <f t="shared" si="812"/>
        <v>0</v>
      </c>
      <c r="L1674" s="51">
        <f t="shared" si="812"/>
        <v>0</v>
      </c>
      <c r="M1674" s="51">
        <f t="shared" si="812"/>
        <v>0</v>
      </c>
    </row>
    <row r="1675" spans="1:13" s="182" customFormat="1" x14ac:dyDescent="0.25">
      <c r="A1675" s="183"/>
      <c r="B1675" s="202"/>
      <c r="C1675" s="352"/>
      <c r="D1675" s="193"/>
      <c r="E1675" s="331"/>
      <c r="F1675" s="332"/>
      <c r="G1675" s="361"/>
      <c r="H1675" s="51"/>
      <c r="I1675" s="274"/>
      <c r="J1675" s="274"/>
      <c r="K1675" s="51">
        <f t="shared" si="812"/>
        <v>0</v>
      </c>
      <c r="L1675" s="51">
        <f t="shared" si="812"/>
        <v>0</v>
      </c>
      <c r="M1675" s="51">
        <f t="shared" si="812"/>
        <v>0</v>
      </c>
    </row>
    <row r="1676" spans="1:13" s="182" customFormat="1" ht="60" x14ac:dyDescent="0.25">
      <c r="A1676" s="183">
        <f>A1674+0.0001</f>
        <v>3.5159000000007574</v>
      </c>
      <c r="B1676" s="202" t="s">
        <v>1635</v>
      </c>
      <c r="C1676" s="352" t="s">
        <v>2068</v>
      </c>
      <c r="D1676" s="193" t="s">
        <v>1998</v>
      </c>
      <c r="E1676" s="331" t="s">
        <v>1942</v>
      </c>
      <c r="F1676" s="332" t="s">
        <v>44</v>
      </c>
      <c r="G1676" s="361"/>
      <c r="H1676" s="51">
        <v>24470</v>
      </c>
      <c r="I1676" s="274">
        <v>24470</v>
      </c>
      <c r="J1676" s="274">
        <v>24470</v>
      </c>
      <c r="K1676" s="51">
        <f t="shared" si="812"/>
        <v>0</v>
      </c>
      <c r="L1676" s="51">
        <f t="shared" si="812"/>
        <v>0</v>
      </c>
      <c r="M1676" s="51">
        <f t="shared" si="812"/>
        <v>0</v>
      </c>
    </row>
    <row r="1677" spans="1:13" s="182" customFormat="1" x14ac:dyDescent="0.25">
      <c r="A1677" s="183"/>
      <c r="B1677" s="202"/>
      <c r="C1677" s="352"/>
      <c r="D1677" s="193"/>
      <c r="E1677" s="331"/>
      <c r="F1677" s="332"/>
      <c r="G1677" s="361"/>
      <c r="H1677" s="51"/>
      <c r="I1677" s="274"/>
      <c r="J1677" s="274"/>
      <c r="K1677" s="51">
        <f t="shared" si="812"/>
        <v>0</v>
      </c>
      <c r="L1677" s="51">
        <f t="shared" si="812"/>
        <v>0</v>
      </c>
      <c r="M1677" s="51">
        <f t="shared" si="812"/>
        <v>0</v>
      </c>
    </row>
    <row r="1678" spans="1:13" s="182" customFormat="1" ht="45" x14ac:dyDescent="0.25">
      <c r="A1678" s="183">
        <f>A1676+0.0001</f>
        <v>3.5160000000007576</v>
      </c>
      <c r="B1678" s="202" t="s">
        <v>1635</v>
      </c>
      <c r="C1678" s="352" t="s">
        <v>2069</v>
      </c>
      <c r="D1678" s="193" t="s">
        <v>1995</v>
      </c>
      <c r="E1678" s="331" t="s">
        <v>1866</v>
      </c>
      <c r="F1678" s="332" t="s">
        <v>44</v>
      </c>
      <c r="G1678" s="361"/>
      <c r="H1678" s="51">
        <v>18340</v>
      </c>
      <c r="I1678" s="274">
        <v>18340</v>
      </c>
      <c r="J1678" s="274">
        <v>18340</v>
      </c>
      <c r="K1678" s="51">
        <f t="shared" si="812"/>
        <v>0</v>
      </c>
      <c r="L1678" s="51">
        <f t="shared" si="812"/>
        <v>0</v>
      </c>
      <c r="M1678" s="51">
        <f t="shared" si="812"/>
        <v>0</v>
      </c>
    </row>
    <row r="1679" spans="1:13" s="182" customFormat="1" x14ac:dyDescent="0.25">
      <c r="A1679" s="183"/>
      <c r="B1679" s="202"/>
      <c r="C1679" s="352"/>
      <c r="D1679" s="193"/>
      <c r="E1679" s="331"/>
      <c r="F1679" s="332"/>
      <c r="G1679" s="361"/>
      <c r="H1679" s="51"/>
      <c r="I1679" s="274"/>
      <c r="J1679" s="274"/>
      <c r="K1679" s="51">
        <f t="shared" si="812"/>
        <v>0</v>
      </c>
      <c r="L1679" s="51">
        <f t="shared" si="812"/>
        <v>0</v>
      </c>
      <c r="M1679" s="51">
        <f t="shared" si="812"/>
        <v>0</v>
      </c>
    </row>
    <row r="1680" spans="1:13" s="182" customFormat="1" ht="60" x14ac:dyDescent="0.25">
      <c r="A1680" s="183">
        <f>A1678+0.0001</f>
        <v>3.5161000000007578</v>
      </c>
      <c r="B1680" s="202" t="s">
        <v>1635</v>
      </c>
      <c r="C1680" s="352" t="s">
        <v>2069</v>
      </c>
      <c r="D1680" s="193" t="s">
        <v>1996</v>
      </c>
      <c r="E1680" s="331" t="s">
        <v>1867</v>
      </c>
      <c r="F1680" s="332" t="s">
        <v>44</v>
      </c>
      <c r="G1680" s="361"/>
      <c r="H1680" s="51">
        <v>20990</v>
      </c>
      <c r="I1680" s="274">
        <v>20990</v>
      </c>
      <c r="J1680" s="274">
        <v>20990</v>
      </c>
      <c r="K1680" s="51">
        <f t="shared" si="812"/>
        <v>0</v>
      </c>
      <c r="L1680" s="51">
        <f t="shared" si="812"/>
        <v>0</v>
      </c>
      <c r="M1680" s="51">
        <f t="shared" si="812"/>
        <v>0</v>
      </c>
    </row>
    <row r="1681" spans="1:13" s="182" customFormat="1" x14ac:dyDescent="0.25">
      <c r="A1681" s="183"/>
      <c r="B1681" s="202"/>
      <c r="C1681" s="352"/>
      <c r="D1681" s="193"/>
      <c r="E1681" s="331"/>
      <c r="F1681" s="332"/>
      <c r="G1681" s="361"/>
      <c r="H1681" s="51"/>
      <c r="I1681" s="274"/>
      <c r="J1681" s="274"/>
      <c r="K1681" s="51">
        <f t="shared" ref="K1681:M1744" si="817">$G1681*H1681</f>
        <v>0</v>
      </c>
      <c r="L1681" s="51">
        <f t="shared" si="817"/>
        <v>0</v>
      </c>
      <c r="M1681" s="51">
        <f t="shared" si="817"/>
        <v>0</v>
      </c>
    </row>
    <row r="1682" spans="1:13" s="182" customFormat="1" ht="60" x14ac:dyDescent="0.25">
      <c r="A1682" s="183">
        <f>A1680+0.0001</f>
        <v>3.5162000000007581</v>
      </c>
      <c r="B1682" s="202" t="s">
        <v>1635</v>
      </c>
      <c r="C1682" s="352" t="s">
        <v>2069</v>
      </c>
      <c r="D1682" s="193" t="s">
        <v>1998</v>
      </c>
      <c r="E1682" s="331" t="s">
        <v>1943</v>
      </c>
      <c r="F1682" s="332" t="s">
        <v>44</v>
      </c>
      <c r="G1682" s="361"/>
      <c r="H1682" s="51">
        <v>26380</v>
      </c>
      <c r="I1682" s="274">
        <v>26380</v>
      </c>
      <c r="J1682" s="274">
        <v>26380</v>
      </c>
      <c r="K1682" s="51">
        <f t="shared" si="817"/>
        <v>0</v>
      </c>
      <c r="L1682" s="51">
        <f t="shared" si="817"/>
        <v>0</v>
      </c>
      <c r="M1682" s="51">
        <f t="shared" si="817"/>
        <v>0</v>
      </c>
    </row>
    <row r="1683" spans="1:13" s="182" customFormat="1" x14ac:dyDescent="0.25">
      <c r="A1683" s="183"/>
      <c r="B1683" s="202"/>
      <c r="C1683" s="352"/>
      <c r="D1683" s="193"/>
      <c r="E1683" s="331"/>
      <c r="F1683" s="332"/>
      <c r="G1683" s="361"/>
      <c r="H1683" s="51"/>
      <c r="I1683" s="50"/>
      <c r="J1683" s="274"/>
      <c r="K1683" s="51">
        <f t="shared" si="817"/>
        <v>0</v>
      </c>
      <c r="L1683" s="51">
        <f t="shared" si="817"/>
        <v>0</v>
      </c>
      <c r="M1683" s="51">
        <f t="shared" si="817"/>
        <v>0</v>
      </c>
    </row>
    <row r="1684" spans="1:13" s="182" customFormat="1" ht="45" x14ac:dyDescent="0.25">
      <c r="A1684" s="183">
        <f>A1682+0.0001</f>
        <v>3.5163000000007583</v>
      </c>
      <c r="B1684" s="202" t="s">
        <v>1630</v>
      </c>
      <c r="C1684" s="352" t="s">
        <v>2070</v>
      </c>
      <c r="D1684" s="193" t="s">
        <v>1995</v>
      </c>
      <c r="E1684" s="331" t="s">
        <v>1870</v>
      </c>
      <c r="F1684" s="332" t="s">
        <v>44</v>
      </c>
      <c r="G1684" s="361"/>
      <c r="H1684" s="51">
        <v>12940</v>
      </c>
      <c r="I1684" s="51">
        <v>10190</v>
      </c>
      <c r="J1684" s="274">
        <v>10190</v>
      </c>
      <c r="K1684" s="51">
        <f t="shared" si="817"/>
        <v>0</v>
      </c>
      <c r="L1684" s="51">
        <f t="shared" si="817"/>
        <v>0</v>
      </c>
      <c r="M1684" s="51">
        <f t="shared" si="817"/>
        <v>0</v>
      </c>
    </row>
    <row r="1685" spans="1:13" s="182" customFormat="1" x14ac:dyDescent="0.25">
      <c r="A1685" s="183"/>
      <c r="B1685" s="202"/>
      <c r="C1685" s="352"/>
      <c r="D1685" s="193"/>
      <c r="E1685" s="331"/>
      <c r="F1685" s="332"/>
      <c r="G1685" s="361"/>
      <c r="H1685" s="51"/>
      <c r="I1685" s="51"/>
      <c r="J1685" s="274"/>
      <c r="K1685" s="51">
        <f t="shared" si="817"/>
        <v>0</v>
      </c>
      <c r="L1685" s="51">
        <f t="shared" si="817"/>
        <v>0</v>
      </c>
      <c r="M1685" s="51">
        <f t="shared" si="817"/>
        <v>0</v>
      </c>
    </row>
    <row r="1686" spans="1:13" s="182" customFormat="1" ht="60" x14ac:dyDescent="0.25">
      <c r="A1686" s="183">
        <f>A1684+0.0001</f>
        <v>3.5164000000007585</v>
      </c>
      <c r="B1686" s="202" t="s">
        <v>1630</v>
      </c>
      <c r="C1686" s="352" t="s">
        <v>2070</v>
      </c>
      <c r="D1686" s="193" t="s">
        <v>1996</v>
      </c>
      <c r="E1686" s="331" t="s">
        <v>1871</v>
      </c>
      <c r="F1686" s="332" t="s">
        <v>44</v>
      </c>
      <c r="G1686" s="361"/>
      <c r="H1686" s="51">
        <v>14870</v>
      </c>
      <c r="I1686" s="51">
        <v>11250</v>
      </c>
      <c r="J1686" s="274">
        <v>11250</v>
      </c>
      <c r="K1686" s="51">
        <f t="shared" si="817"/>
        <v>0</v>
      </c>
      <c r="L1686" s="51">
        <f t="shared" si="817"/>
        <v>0</v>
      </c>
      <c r="M1686" s="51">
        <f t="shared" si="817"/>
        <v>0</v>
      </c>
    </row>
    <row r="1687" spans="1:13" s="182" customFormat="1" x14ac:dyDescent="0.25">
      <c r="A1687" s="183"/>
      <c r="B1687" s="202"/>
      <c r="C1687" s="352"/>
      <c r="D1687" s="193"/>
      <c r="E1687" s="331"/>
      <c r="F1687" s="332"/>
      <c r="G1687" s="361"/>
      <c r="H1687" s="51"/>
      <c r="I1687" s="51"/>
      <c r="J1687" s="274"/>
      <c r="K1687" s="51">
        <f t="shared" si="817"/>
        <v>0</v>
      </c>
      <c r="L1687" s="51">
        <f t="shared" si="817"/>
        <v>0</v>
      </c>
      <c r="M1687" s="51">
        <f t="shared" si="817"/>
        <v>0</v>
      </c>
    </row>
    <row r="1688" spans="1:13" s="182" customFormat="1" ht="45" x14ac:dyDescent="0.25">
      <c r="A1688" s="183">
        <f>A1686+0.0001</f>
        <v>3.5165000000007587</v>
      </c>
      <c r="B1688" s="202" t="s">
        <v>1635</v>
      </c>
      <c r="C1688" s="352" t="s">
        <v>2071</v>
      </c>
      <c r="D1688" s="193" t="s">
        <v>1995</v>
      </c>
      <c r="E1688" s="331" t="s">
        <v>1873</v>
      </c>
      <c r="F1688" s="332" t="s">
        <v>44</v>
      </c>
      <c r="G1688" s="361"/>
      <c r="H1688" s="51">
        <v>13950</v>
      </c>
      <c r="I1688" s="51">
        <v>12080</v>
      </c>
      <c r="J1688" s="274">
        <v>12080</v>
      </c>
      <c r="K1688" s="51">
        <f t="shared" si="817"/>
        <v>0</v>
      </c>
      <c r="L1688" s="51">
        <f t="shared" si="817"/>
        <v>0</v>
      </c>
      <c r="M1688" s="51">
        <f t="shared" si="817"/>
        <v>0</v>
      </c>
    </row>
    <row r="1689" spans="1:13" s="182" customFormat="1" x14ac:dyDescent="0.25">
      <c r="A1689" s="183"/>
      <c r="B1689" s="202"/>
      <c r="C1689" s="352"/>
      <c r="D1689" s="193"/>
      <c r="E1689" s="331"/>
      <c r="F1689" s="332"/>
      <c r="G1689" s="361"/>
      <c r="H1689" s="51"/>
      <c r="I1689" s="51"/>
      <c r="J1689" s="274"/>
      <c r="K1689" s="51">
        <f t="shared" si="817"/>
        <v>0</v>
      </c>
      <c r="L1689" s="51">
        <f t="shared" si="817"/>
        <v>0</v>
      </c>
      <c r="M1689" s="51">
        <f t="shared" si="817"/>
        <v>0</v>
      </c>
    </row>
    <row r="1690" spans="1:13" s="182" customFormat="1" ht="60" x14ac:dyDescent="0.25">
      <c r="A1690" s="183">
        <f>A1688+0.0001</f>
        <v>3.5166000000007589</v>
      </c>
      <c r="B1690" s="202" t="s">
        <v>1635</v>
      </c>
      <c r="C1690" s="352" t="s">
        <v>2071</v>
      </c>
      <c r="D1690" s="193" t="s">
        <v>1996</v>
      </c>
      <c r="E1690" s="331" t="s">
        <v>1874</v>
      </c>
      <c r="F1690" s="332" t="s">
        <v>44</v>
      </c>
      <c r="G1690" s="361"/>
      <c r="H1690" s="51">
        <v>16080</v>
      </c>
      <c r="I1690" s="51">
        <v>13260</v>
      </c>
      <c r="J1690" s="274">
        <v>13260</v>
      </c>
      <c r="K1690" s="51">
        <f t="shared" si="817"/>
        <v>0</v>
      </c>
      <c r="L1690" s="51">
        <f t="shared" si="817"/>
        <v>0</v>
      </c>
      <c r="M1690" s="51">
        <f t="shared" si="817"/>
        <v>0</v>
      </c>
    </row>
    <row r="1691" spans="1:13" s="182" customFormat="1" x14ac:dyDescent="0.25">
      <c r="A1691" s="183"/>
      <c r="B1691" s="202"/>
      <c r="C1691" s="352"/>
      <c r="D1691" s="193"/>
      <c r="E1691" s="331"/>
      <c r="F1691" s="332"/>
      <c r="G1691" s="361"/>
      <c r="H1691" s="51"/>
      <c r="I1691" s="51"/>
      <c r="J1691" s="274"/>
      <c r="K1691" s="51">
        <f t="shared" si="817"/>
        <v>0</v>
      </c>
      <c r="L1691" s="51">
        <f t="shared" si="817"/>
        <v>0</v>
      </c>
      <c r="M1691" s="51">
        <f t="shared" si="817"/>
        <v>0</v>
      </c>
    </row>
    <row r="1692" spans="1:13" s="182" customFormat="1" ht="45" x14ac:dyDescent="0.25">
      <c r="A1692" s="183">
        <f>A1690+0.0001</f>
        <v>3.5167000000007591</v>
      </c>
      <c r="B1692" s="202" t="s">
        <v>1635</v>
      </c>
      <c r="C1692" s="352" t="s">
        <v>2072</v>
      </c>
      <c r="D1692" s="193" t="s">
        <v>1995</v>
      </c>
      <c r="E1692" s="331" t="s">
        <v>1876</v>
      </c>
      <c r="F1692" s="332" t="s">
        <v>44</v>
      </c>
      <c r="G1692" s="361"/>
      <c r="H1692" s="51">
        <v>14910</v>
      </c>
      <c r="I1692" s="51">
        <v>13140</v>
      </c>
      <c r="J1692" s="274">
        <v>13140</v>
      </c>
      <c r="K1692" s="51">
        <f t="shared" si="817"/>
        <v>0</v>
      </c>
      <c r="L1692" s="51">
        <f t="shared" si="817"/>
        <v>0</v>
      </c>
      <c r="M1692" s="51">
        <f t="shared" si="817"/>
        <v>0</v>
      </c>
    </row>
    <row r="1693" spans="1:13" s="182" customFormat="1" x14ac:dyDescent="0.25">
      <c r="A1693" s="183"/>
      <c r="B1693" s="202"/>
      <c r="C1693" s="352"/>
      <c r="D1693" s="193"/>
      <c r="E1693" s="331"/>
      <c r="F1693" s="332"/>
      <c r="G1693" s="361"/>
      <c r="H1693" s="51"/>
      <c r="I1693" s="51"/>
      <c r="J1693" s="274"/>
      <c r="K1693" s="51">
        <f t="shared" si="817"/>
        <v>0</v>
      </c>
      <c r="L1693" s="51">
        <f t="shared" si="817"/>
        <v>0</v>
      </c>
      <c r="M1693" s="51">
        <f t="shared" si="817"/>
        <v>0</v>
      </c>
    </row>
    <row r="1694" spans="1:13" s="182" customFormat="1" ht="60" x14ac:dyDescent="0.25">
      <c r="A1694" s="183">
        <f>A1692+0.0001</f>
        <v>3.5168000000007593</v>
      </c>
      <c r="B1694" s="202" t="s">
        <v>1635</v>
      </c>
      <c r="C1694" s="352" t="s">
        <v>2072</v>
      </c>
      <c r="D1694" s="193" t="s">
        <v>1996</v>
      </c>
      <c r="E1694" s="331" t="s">
        <v>1877</v>
      </c>
      <c r="F1694" s="332" t="s">
        <v>44</v>
      </c>
      <c r="G1694" s="361"/>
      <c r="H1694" s="51">
        <v>17090</v>
      </c>
      <c r="I1694" s="51">
        <v>14120</v>
      </c>
      <c r="J1694" s="274">
        <v>14120</v>
      </c>
      <c r="K1694" s="51">
        <f t="shared" si="817"/>
        <v>0</v>
      </c>
      <c r="L1694" s="51">
        <f t="shared" si="817"/>
        <v>0</v>
      </c>
      <c r="M1694" s="51">
        <f t="shared" si="817"/>
        <v>0</v>
      </c>
    </row>
    <row r="1695" spans="1:13" s="182" customFormat="1" x14ac:dyDescent="0.25">
      <c r="A1695" s="183"/>
      <c r="B1695" s="202"/>
      <c r="C1695" s="352"/>
      <c r="D1695" s="193"/>
      <c r="E1695" s="331"/>
      <c r="F1695" s="332"/>
      <c r="G1695" s="361"/>
      <c r="H1695" s="51"/>
      <c r="I1695" s="51"/>
      <c r="J1695" s="274"/>
      <c r="K1695" s="51">
        <f t="shared" si="817"/>
        <v>0</v>
      </c>
      <c r="L1695" s="51">
        <f t="shared" si="817"/>
        <v>0</v>
      </c>
      <c r="M1695" s="51">
        <f t="shared" si="817"/>
        <v>0</v>
      </c>
    </row>
    <row r="1696" spans="1:13" s="182" customFormat="1" ht="60" x14ac:dyDescent="0.25">
      <c r="A1696" s="183">
        <f>A1694+0.0001</f>
        <v>3.5169000000007595</v>
      </c>
      <c r="B1696" s="202" t="s">
        <v>1635</v>
      </c>
      <c r="C1696" s="352" t="s">
        <v>2072</v>
      </c>
      <c r="D1696" s="193" t="s">
        <v>1998</v>
      </c>
      <c r="E1696" s="331" t="s">
        <v>1878</v>
      </c>
      <c r="F1696" s="332" t="s">
        <v>44</v>
      </c>
      <c r="G1696" s="361"/>
      <c r="H1696" s="51">
        <v>21380</v>
      </c>
      <c r="I1696" s="51">
        <v>14950</v>
      </c>
      <c r="J1696" s="274">
        <v>14950</v>
      </c>
      <c r="K1696" s="51">
        <f t="shared" si="817"/>
        <v>0</v>
      </c>
      <c r="L1696" s="51">
        <f t="shared" si="817"/>
        <v>0</v>
      </c>
      <c r="M1696" s="51">
        <f t="shared" si="817"/>
        <v>0</v>
      </c>
    </row>
    <row r="1697" spans="1:13" s="182" customFormat="1" x14ac:dyDescent="0.25">
      <c r="A1697" s="183"/>
      <c r="B1697" s="202"/>
      <c r="C1697" s="352"/>
      <c r="D1697" s="193"/>
      <c r="E1697" s="331"/>
      <c r="F1697" s="332"/>
      <c r="G1697" s="361"/>
      <c r="H1697" s="51"/>
      <c r="I1697" s="51"/>
      <c r="J1697" s="274"/>
      <c r="K1697" s="51">
        <f t="shared" si="817"/>
        <v>0</v>
      </c>
      <c r="L1697" s="51">
        <f t="shared" si="817"/>
        <v>0</v>
      </c>
      <c r="M1697" s="51">
        <f t="shared" si="817"/>
        <v>0</v>
      </c>
    </row>
    <row r="1698" spans="1:13" s="182" customFormat="1" ht="45" x14ac:dyDescent="0.25">
      <c r="A1698" s="183">
        <f>A1696+0.0001</f>
        <v>3.5170000000007597</v>
      </c>
      <c r="B1698" s="202" t="s">
        <v>1635</v>
      </c>
      <c r="C1698" s="352" t="s">
        <v>2073</v>
      </c>
      <c r="D1698" s="193" t="s">
        <v>1995</v>
      </c>
      <c r="E1698" s="331" t="s">
        <v>1880</v>
      </c>
      <c r="F1698" s="332" t="s">
        <v>44</v>
      </c>
      <c r="G1698" s="361"/>
      <c r="H1698" s="51">
        <v>15650</v>
      </c>
      <c r="I1698" s="274">
        <v>15650</v>
      </c>
      <c r="J1698" s="274">
        <v>15650</v>
      </c>
      <c r="K1698" s="51">
        <f t="shared" si="817"/>
        <v>0</v>
      </c>
      <c r="L1698" s="51">
        <f t="shared" si="817"/>
        <v>0</v>
      </c>
      <c r="M1698" s="51">
        <f t="shared" si="817"/>
        <v>0</v>
      </c>
    </row>
    <row r="1699" spans="1:13" s="182" customFormat="1" x14ac:dyDescent="0.25">
      <c r="A1699" s="183"/>
      <c r="B1699" s="202"/>
      <c r="C1699" s="352"/>
      <c r="D1699" s="193"/>
      <c r="E1699" s="331"/>
      <c r="F1699" s="332"/>
      <c r="G1699" s="361"/>
      <c r="H1699" s="51"/>
      <c r="I1699" s="274"/>
      <c r="J1699" s="274"/>
      <c r="K1699" s="51">
        <f t="shared" si="817"/>
        <v>0</v>
      </c>
      <c r="L1699" s="51">
        <f t="shared" si="817"/>
        <v>0</v>
      </c>
      <c r="M1699" s="51">
        <f t="shared" si="817"/>
        <v>0</v>
      </c>
    </row>
    <row r="1700" spans="1:13" s="182" customFormat="1" ht="60" x14ac:dyDescent="0.25">
      <c r="A1700" s="183">
        <f>A1698+0.0001</f>
        <v>3.51710000000076</v>
      </c>
      <c r="B1700" s="202" t="s">
        <v>1635</v>
      </c>
      <c r="C1700" s="352" t="s">
        <v>2073</v>
      </c>
      <c r="D1700" s="193" t="s">
        <v>1996</v>
      </c>
      <c r="E1700" s="331" t="s">
        <v>1881</v>
      </c>
      <c r="F1700" s="332" t="s">
        <v>44</v>
      </c>
      <c r="G1700" s="361"/>
      <c r="H1700" s="51">
        <v>17990</v>
      </c>
      <c r="I1700" s="274">
        <v>17990</v>
      </c>
      <c r="J1700" s="274">
        <v>17990</v>
      </c>
      <c r="K1700" s="51">
        <f t="shared" si="817"/>
        <v>0</v>
      </c>
      <c r="L1700" s="51">
        <f t="shared" si="817"/>
        <v>0</v>
      </c>
      <c r="M1700" s="51">
        <f t="shared" si="817"/>
        <v>0</v>
      </c>
    </row>
    <row r="1701" spans="1:13" s="182" customFormat="1" x14ac:dyDescent="0.25">
      <c r="A1701" s="183"/>
      <c r="B1701" s="202"/>
      <c r="C1701" s="352"/>
      <c r="D1701" s="193"/>
      <c r="E1701" s="331"/>
      <c r="F1701" s="332"/>
      <c r="G1701" s="361"/>
      <c r="H1701" s="51"/>
      <c r="I1701" s="274"/>
      <c r="J1701" s="274"/>
      <c r="K1701" s="51">
        <f t="shared" si="817"/>
        <v>0</v>
      </c>
      <c r="L1701" s="51">
        <f t="shared" si="817"/>
        <v>0</v>
      </c>
      <c r="M1701" s="51">
        <f t="shared" si="817"/>
        <v>0</v>
      </c>
    </row>
    <row r="1702" spans="1:13" s="182" customFormat="1" ht="60" x14ac:dyDescent="0.25">
      <c r="A1702" s="183">
        <f>A1700+0.0001</f>
        <v>3.5172000000007602</v>
      </c>
      <c r="B1702" s="202" t="s">
        <v>1635</v>
      </c>
      <c r="C1702" s="352" t="s">
        <v>2073</v>
      </c>
      <c r="D1702" s="193" t="s">
        <v>1998</v>
      </c>
      <c r="E1702" s="331" t="s">
        <v>1882</v>
      </c>
      <c r="F1702" s="332" t="s">
        <v>44</v>
      </c>
      <c r="G1702" s="361"/>
      <c r="H1702" s="51">
        <v>23150</v>
      </c>
      <c r="I1702" s="274">
        <v>23150</v>
      </c>
      <c r="J1702" s="274">
        <v>23150</v>
      </c>
      <c r="K1702" s="51">
        <f t="shared" si="817"/>
        <v>0</v>
      </c>
      <c r="L1702" s="51">
        <f t="shared" si="817"/>
        <v>0</v>
      </c>
      <c r="M1702" s="51">
        <f t="shared" si="817"/>
        <v>0</v>
      </c>
    </row>
    <row r="1703" spans="1:13" s="182" customFormat="1" x14ac:dyDescent="0.25">
      <c r="A1703" s="183"/>
      <c r="B1703" s="202"/>
      <c r="C1703" s="352"/>
      <c r="D1703" s="193"/>
      <c r="E1703" s="331"/>
      <c r="F1703" s="332"/>
      <c r="G1703" s="361"/>
      <c r="H1703" s="51"/>
      <c r="I1703" s="274"/>
      <c r="J1703" s="274"/>
      <c r="K1703" s="51">
        <f t="shared" si="817"/>
        <v>0</v>
      </c>
      <c r="L1703" s="51">
        <f t="shared" si="817"/>
        <v>0</v>
      </c>
      <c r="M1703" s="51">
        <f t="shared" si="817"/>
        <v>0</v>
      </c>
    </row>
    <row r="1704" spans="1:13" s="182" customFormat="1" ht="45" x14ac:dyDescent="0.25">
      <c r="A1704" s="183">
        <f>A1702+0.0001</f>
        <v>3.5173000000007604</v>
      </c>
      <c r="B1704" s="202" t="s">
        <v>1635</v>
      </c>
      <c r="C1704" s="352" t="s">
        <v>2074</v>
      </c>
      <c r="D1704" s="193" t="s">
        <v>1995</v>
      </c>
      <c r="E1704" s="331" t="s">
        <v>1884</v>
      </c>
      <c r="F1704" s="332" t="s">
        <v>44</v>
      </c>
      <c r="G1704" s="361"/>
      <c r="H1704" s="51">
        <v>16850</v>
      </c>
      <c r="I1704" s="274">
        <v>16850</v>
      </c>
      <c r="J1704" s="274">
        <v>16850</v>
      </c>
      <c r="K1704" s="51">
        <f t="shared" si="817"/>
        <v>0</v>
      </c>
      <c r="L1704" s="51">
        <f t="shared" si="817"/>
        <v>0</v>
      </c>
      <c r="M1704" s="51">
        <f t="shared" si="817"/>
        <v>0</v>
      </c>
    </row>
    <row r="1705" spans="1:13" s="182" customFormat="1" x14ac:dyDescent="0.25">
      <c r="A1705" s="183"/>
      <c r="B1705" s="202"/>
      <c r="C1705" s="352"/>
      <c r="D1705" s="193"/>
      <c r="E1705" s="331"/>
      <c r="F1705" s="332"/>
      <c r="G1705" s="361"/>
      <c r="H1705" s="51"/>
      <c r="I1705" s="274"/>
      <c r="J1705" s="274"/>
      <c r="K1705" s="51">
        <f t="shared" si="817"/>
        <v>0</v>
      </c>
      <c r="L1705" s="51">
        <f t="shared" si="817"/>
        <v>0</v>
      </c>
      <c r="M1705" s="51">
        <f t="shared" si="817"/>
        <v>0</v>
      </c>
    </row>
    <row r="1706" spans="1:13" s="182" customFormat="1" ht="60" x14ac:dyDescent="0.25">
      <c r="A1706" s="183">
        <f>A1704+0.0001</f>
        <v>3.5174000000007606</v>
      </c>
      <c r="B1706" s="202" t="s">
        <v>1635</v>
      </c>
      <c r="C1706" s="352" t="s">
        <v>2074</v>
      </c>
      <c r="D1706" s="193" t="s">
        <v>1996</v>
      </c>
      <c r="E1706" s="331" t="s">
        <v>1885</v>
      </c>
      <c r="F1706" s="332" t="s">
        <v>44</v>
      </c>
      <c r="G1706" s="361"/>
      <c r="H1706" s="51">
        <v>19280</v>
      </c>
      <c r="I1706" s="274">
        <v>19280</v>
      </c>
      <c r="J1706" s="274">
        <v>19280</v>
      </c>
      <c r="K1706" s="51">
        <f t="shared" si="817"/>
        <v>0</v>
      </c>
      <c r="L1706" s="51">
        <f t="shared" si="817"/>
        <v>0</v>
      </c>
      <c r="M1706" s="51">
        <f t="shared" si="817"/>
        <v>0</v>
      </c>
    </row>
    <row r="1707" spans="1:13" s="182" customFormat="1" x14ac:dyDescent="0.25">
      <c r="A1707" s="183"/>
      <c r="B1707" s="202"/>
      <c r="C1707" s="352"/>
      <c r="D1707" s="193"/>
      <c r="E1707" s="331"/>
      <c r="F1707" s="332"/>
      <c r="G1707" s="361"/>
      <c r="H1707" s="51"/>
      <c r="I1707" s="274"/>
      <c r="J1707" s="274"/>
      <c r="K1707" s="51">
        <f t="shared" si="817"/>
        <v>0</v>
      </c>
      <c r="L1707" s="51">
        <f t="shared" si="817"/>
        <v>0</v>
      </c>
      <c r="M1707" s="51">
        <f t="shared" si="817"/>
        <v>0</v>
      </c>
    </row>
    <row r="1708" spans="1:13" s="182" customFormat="1" ht="60" x14ac:dyDescent="0.25">
      <c r="A1708" s="183">
        <f>A1706+0.0001</f>
        <v>3.5175000000007608</v>
      </c>
      <c r="B1708" s="202" t="s">
        <v>1635</v>
      </c>
      <c r="C1708" s="352" t="s">
        <v>2074</v>
      </c>
      <c r="D1708" s="193" t="s">
        <v>1998</v>
      </c>
      <c r="E1708" s="331" t="s">
        <v>1944</v>
      </c>
      <c r="F1708" s="332" t="s">
        <v>44</v>
      </c>
      <c r="G1708" s="361"/>
      <c r="H1708" s="51">
        <v>24640</v>
      </c>
      <c r="I1708" s="274">
        <v>24640</v>
      </c>
      <c r="J1708" s="274">
        <v>24640</v>
      </c>
      <c r="K1708" s="51">
        <f t="shared" si="817"/>
        <v>0</v>
      </c>
      <c r="L1708" s="51">
        <f t="shared" si="817"/>
        <v>0</v>
      </c>
      <c r="M1708" s="51">
        <f t="shared" si="817"/>
        <v>0</v>
      </c>
    </row>
    <row r="1709" spans="1:13" s="182" customFormat="1" x14ac:dyDescent="0.25">
      <c r="A1709" s="183"/>
      <c r="B1709" s="202"/>
      <c r="C1709" s="352"/>
      <c r="D1709" s="193"/>
      <c r="E1709" s="331"/>
      <c r="F1709" s="332"/>
      <c r="G1709" s="361"/>
      <c r="H1709" s="51"/>
      <c r="I1709" s="274"/>
      <c r="J1709" s="274"/>
      <c r="K1709" s="51">
        <f t="shared" si="817"/>
        <v>0</v>
      </c>
      <c r="L1709" s="51">
        <f t="shared" si="817"/>
        <v>0</v>
      </c>
      <c r="M1709" s="51">
        <f t="shared" si="817"/>
        <v>0</v>
      </c>
    </row>
    <row r="1710" spans="1:13" s="182" customFormat="1" ht="45" x14ac:dyDescent="0.25">
      <c r="A1710" s="183">
        <f>A1708+0.0001</f>
        <v>3.517600000000761</v>
      </c>
      <c r="B1710" s="202" t="s">
        <v>1635</v>
      </c>
      <c r="C1710" s="352" t="s">
        <v>2075</v>
      </c>
      <c r="D1710" s="193" t="s">
        <v>1995</v>
      </c>
      <c r="E1710" s="331" t="s">
        <v>1888</v>
      </c>
      <c r="F1710" s="332" t="s">
        <v>44</v>
      </c>
      <c r="G1710" s="361"/>
      <c r="H1710" s="51">
        <v>18410</v>
      </c>
      <c r="I1710" s="274">
        <v>18410</v>
      </c>
      <c r="J1710" s="274">
        <v>18410</v>
      </c>
      <c r="K1710" s="51">
        <f t="shared" si="817"/>
        <v>0</v>
      </c>
      <c r="L1710" s="51">
        <f t="shared" si="817"/>
        <v>0</v>
      </c>
      <c r="M1710" s="51">
        <f t="shared" si="817"/>
        <v>0</v>
      </c>
    </row>
    <row r="1711" spans="1:13" s="182" customFormat="1" x14ac:dyDescent="0.25">
      <c r="A1711" s="183"/>
      <c r="B1711" s="202"/>
      <c r="C1711" s="352"/>
      <c r="D1711" s="193"/>
      <c r="E1711" s="331"/>
      <c r="F1711" s="332"/>
      <c r="G1711" s="361"/>
      <c r="H1711" s="51"/>
      <c r="I1711" s="274"/>
      <c r="J1711" s="274"/>
      <c r="K1711" s="51">
        <f t="shared" si="817"/>
        <v>0</v>
      </c>
      <c r="L1711" s="51">
        <f t="shared" si="817"/>
        <v>0</v>
      </c>
      <c r="M1711" s="51">
        <f t="shared" si="817"/>
        <v>0</v>
      </c>
    </row>
    <row r="1712" spans="1:13" s="182" customFormat="1" ht="60" x14ac:dyDescent="0.25">
      <c r="A1712" s="183">
        <f>A1710+0.0001</f>
        <v>3.5177000000007612</v>
      </c>
      <c r="B1712" s="202" t="s">
        <v>1635</v>
      </c>
      <c r="C1712" s="352" t="s">
        <v>2075</v>
      </c>
      <c r="D1712" s="193" t="s">
        <v>1996</v>
      </c>
      <c r="E1712" s="331" t="s">
        <v>1889</v>
      </c>
      <c r="F1712" s="332" t="s">
        <v>44</v>
      </c>
      <c r="G1712" s="361"/>
      <c r="H1712" s="51">
        <v>21030</v>
      </c>
      <c r="I1712" s="274">
        <v>21030</v>
      </c>
      <c r="J1712" s="274">
        <v>21030</v>
      </c>
      <c r="K1712" s="51">
        <f t="shared" si="817"/>
        <v>0</v>
      </c>
      <c r="L1712" s="51">
        <f t="shared" si="817"/>
        <v>0</v>
      </c>
      <c r="M1712" s="51">
        <f t="shared" si="817"/>
        <v>0</v>
      </c>
    </row>
    <row r="1713" spans="1:13" s="182" customFormat="1" x14ac:dyDescent="0.25">
      <c r="A1713" s="183"/>
      <c r="B1713" s="202"/>
      <c r="C1713" s="352"/>
      <c r="D1713" s="193"/>
      <c r="E1713" s="331"/>
      <c r="F1713" s="332"/>
      <c r="G1713" s="361"/>
      <c r="H1713" s="51"/>
      <c r="I1713" s="274"/>
      <c r="J1713" s="274"/>
      <c r="K1713" s="51">
        <f t="shared" si="817"/>
        <v>0</v>
      </c>
      <c r="L1713" s="51">
        <f t="shared" si="817"/>
        <v>0</v>
      </c>
      <c r="M1713" s="51">
        <f t="shared" si="817"/>
        <v>0</v>
      </c>
    </row>
    <row r="1714" spans="1:13" s="182" customFormat="1" ht="60" x14ac:dyDescent="0.25">
      <c r="A1714" s="183">
        <f>A1712+0.0001</f>
        <v>3.5178000000007614</v>
      </c>
      <c r="B1714" s="202" t="s">
        <v>1635</v>
      </c>
      <c r="C1714" s="352" t="s">
        <v>2075</v>
      </c>
      <c r="D1714" s="193" t="s">
        <v>1998</v>
      </c>
      <c r="E1714" s="331" t="s">
        <v>1945</v>
      </c>
      <c r="F1714" s="332" t="s">
        <v>44</v>
      </c>
      <c r="G1714" s="361"/>
      <c r="H1714" s="51">
        <v>26490</v>
      </c>
      <c r="I1714" s="274">
        <v>26490</v>
      </c>
      <c r="J1714" s="274">
        <v>26490</v>
      </c>
      <c r="K1714" s="51">
        <f t="shared" si="817"/>
        <v>0</v>
      </c>
      <c r="L1714" s="51">
        <f t="shared" si="817"/>
        <v>0</v>
      </c>
      <c r="M1714" s="51">
        <f t="shared" si="817"/>
        <v>0</v>
      </c>
    </row>
    <row r="1715" spans="1:13" s="182" customFormat="1" x14ac:dyDescent="0.25">
      <c r="A1715" s="183"/>
      <c r="B1715" s="202"/>
      <c r="C1715" s="352"/>
      <c r="D1715" s="193"/>
      <c r="E1715" s="331"/>
      <c r="F1715" s="332"/>
      <c r="G1715" s="361"/>
      <c r="H1715" s="51"/>
      <c r="I1715" s="51"/>
      <c r="J1715" s="274"/>
      <c r="K1715" s="51">
        <f t="shared" si="817"/>
        <v>0</v>
      </c>
      <c r="L1715" s="51">
        <f t="shared" si="817"/>
        <v>0</v>
      </c>
      <c r="M1715" s="51">
        <f t="shared" si="817"/>
        <v>0</v>
      </c>
    </row>
    <row r="1716" spans="1:13" s="182" customFormat="1" ht="45" x14ac:dyDescent="0.25">
      <c r="A1716" s="183">
        <f>A1714+0.0001</f>
        <v>3.5179000000007616</v>
      </c>
      <c r="B1716" s="202" t="s">
        <v>1658</v>
      </c>
      <c r="C1716" s="352" t="s">
        <v>2076</v>
      </c>
      <c r="D1716" s="193" t="s">
        <v>1995</v>
      </c>
      <c r="E1716" s="331" t="s">
        <v>1892</v>
      </c>
      <c r="F1716" s="332" t="s">
        <v>44</v>
      </c>
      <c r="G1716" s="361"/>
      <c r="H1716" s="51">
        <v>13820</v>
      </c>
      <c r="I1716" s="51">
        <v>10100</v>
      </c>
      <c r="J1716" s="274">
        <v>10100</v>
      </c>
      <c r="K1716" s="51">
        <f t="shared" si="817"/>
        <v>0</v>
      </c>
      <c r="L1716" s="51">
        <f t="shared" si="817"/>
        <v>0</v>
      </c>
      <c r="M1716" s="51">
        <f t="shared" si="817"/>
        <v>0</v>
      </c>
    </row>
    <row r="1717" spans="1:13" s="182" customFormat="1" x14ac:dyDescent="0.25">
      <c r="A1717" s="183"/>
      <c r="B1717" s="202"/>
      <c r="C1717" s="352"/>
      <c r="D1717" s="193"/>
      <c r="E1717" s="331"/>
      <c r="F1717" s="332"/>
      <c r="G1717" s="361"/>
      <c r="H1717" s="51"/>
      <c r="I1717" s="51"/>
      <c r="J1717" s="274"/>
      <c r="K1717" s="51">
        <f t="shared" si="817"/>
        <v>0</v>
      </c>
      <c r="L1717" s="51">
        <f t="shared" si="817"/>
        <v>0</v>
      </c>
      <c r="M1717" s="51">
        <f t="shared" si="817"/>
        <v>0</v>
      </c>
    </row>
    <row r="1718" spans="1:13" s="182" customFormat="1" ht="45" x14ac:dyDescent="0.25">
      <c r="A1718" s="183">
        <f>A1716+0.0001</f>
        <v>3.5180000000007619</v>
      </c>
      <c r="B1718" s="202" t="s">
        <v>1658</v>
      </c>
      <c r="C1718" s="352" t="s">
        <v>2076</v>
      </c>
      <c r="D1718" s="193" t="s">
        <v>1996</v>
      </c>
      <c r="E1718" s="331" t="s">
        <v>1893</v>
      </c>
      <c r="F1718" s="332" t="s">
        <v>44</v>
      </c>
      <c r="G1718" s="361"/>
      <c r="H1718" s="51">
        <v>15980</v>
      </c>
      <c r="I1718" s="51">
        <v>11640</v>
      </c>
      <c r="J1718" s="274">
        <v>11640</v>
      </c>
      <c r="K1718" s="51">
        <f t="shared" si="817"/>
        <v>0</v>
      </c>
      <c r="L1718" s="51">
        <f t="shared" si="817"/>
        <v>0</v>
      </c>
      <c r="M1718" s="51">
        <f t="shared" si="817"/>
        <v>0</v>
      </c>
    </row>
    <row r="1719" spans="1:13" s="182" customFormat="1" x14ac:dyDescent="0.25">
      <c r="A1719" s="183"/>
      <c r="B1719" s="202"/>
      <c r="C1719" s="352"/>
      <c r="D1719" s="193"/>
      <c r="E1719" s="331"/>
      <c r="F1719" s="332"/>
      <c r="G1719" s="361"/>
      <c r="H1719" s="51"/>
      <c r="I1719" s="51"/>
      <c r="J1719" s="274"/>
      <c r="K1719" s="51">
        <f t="shared" si="817"/>
        <v>0</v>
      </c>
      <c r="L1719" s="51">
        <f t="shared" si="817"/>
        <v>0</v>
      </c>
      <c r="M1719" s="51">
        <f t="shared" si="817"/>
        <v>0</v>
      </c>
    </row>
    <row r="1720" spans="1:13" s="182" customFormat="1" ht="45" x14ac:dyDescent="0.25">
      <c r="A1720" s="183">
        <f>A1718+0.0001</f>
        <v>3.5181000000007621</v>
      </c>
      <c r="B1720" s="202" t="s">
        <v>1658</v>
      </c>
      <c r="C1720" s="352" t="s">
        <v>2077</v>
      </c>
      <c r="D1720" s="193" t="s">
        <v>1995</v>
      </c>
      <c r="E1720" s="331" t="s">
        <v>1895</v>
      </c>
      <c r="F1720" s="332" t="s">
        <v>44</v>
      </c>
      <c r="G1720" s="361"/>
      <c r="H1720" s="51">
        <v>15170</v>
      </c>
      <c r="I1720" s="51">
        <v>10670</v>
      </c>
      <c r="J1720" s="274">
        <v>10670</v>
      </c>
      <c r="K1720" s="51">
        <f t="shared" si="817"/>
        <v>0</v>
      </c>
      <c r="L1720" s="51">
        <f t="shared" si="817"/>
        <v>0</v>
      </c>
      <c r="M1720" s="51">
        <f t="shared" si="817"/>
        <v>0</v>
      </c>
    </row>
    <row r="1721" spans="1:13" s="182" customFormat="1" x14ac:dyDescent="0.25">
      <c r="A1721" s="183"/>
      <c r="B1721" s="202"/>
      <c r="C1721" s="352"/>
      <c r="D1721" s="193"/>
      <c r="E1721" s="331"/>
      <c r="F1721" s="332"/>
      <c r="G1721" s="361"/>
      <c r="H1721" s="51"/>
      <c r="I1721" s="51"/>
      <c r="J1721" s="274"/>
      <c r="K1721" s="51">
        <f t="shared" si="817"/>
        <v>0</v>
      </c>
      <c r="L1721" s="51">
        <f t="shared" si="817"/>
        <v>0</v>
      </c>
      <c r="M1721" s="51">
        <f t="shared" si="817"/>
        <v>0</v>
      </c>
    </row>
    <row r="1722" spans="1:13" s="182" customFormat="1" ht="60" x14ac:dyDescent="0.25">
      <c r="A1722" s="183">
        <f>A1720+0.0001</f>
        <v>3.5182000000007623</v>
      </c>
      <c r="B1722" s="202" t="s">
        <v>1658</v>
      </c>
      <c r="C1722" s="352" t="s">
        <v>2077</v>
      </c>
      <c r="D1722" s="193" t="s">
        <v>1996</v>
      </c>
      <c r="E1722" s="331" t="s">
        <v>1896</v>
      </c>
      <c r="F1722" s="332" t="s">
        <v>44</v>
      </c>
      <c r="G1722" s="361"/>
      <c r="H1722" s="51">
        <v>16590</v>
      </c>
      <c r="I1722" s="51">
        <v>11680</v>
      </c>
      <c r="J1722" s="274">
        <v>11680</v>
      </c>
      <c r="K1722" s="51">
        <f t="shared" si="817"/>
        <v>0</v>
      </c>
      <c r="L1722" s="51">
        <f t="shared" si="817"/>
        <v>0</v>
      </c>
      <c r="M1722" s="51">
        <f t="shared" si="817"/>
        <v>0</v>
      </c>
    </row>
    <row r="1723" spans="1:13" s="182" customFormat="1" x14ac:dyDescent="0.25">
      <c r="A1723" s="183"/>
      <c r="B1723" s="202"/>
      <c r="C1723" s="352"/>
      <c r="D1723" s="193"/>
      <c r="E1723" s="331"/>
      <c r="F1723" s="332"/>
      <c r="G1723" s="361"/>
      <c r="H1723" s="51"/>
      <c r="I1723" s="51"/>
      <c r="J1723" s="274"/>
      <c r="K1723" s="51">
        <f t="shared" si="817"/>
        <v>0</v>
      </c>
      <c r="L1723" s="51">
        <f t="shared" si="817"/>
        <v>0</v>
      </c>
      <c r="M1723" s="51">
        <f t="shared" si="817"/>
        <v>0</v>
      </c>
    </row>
    <row r="1724" spans="1:13" s="182" customFormat="1" ht="45" x14ac:dyDescent="0.25">
      <c r="A1724" s="183">
        <f>A1722+0.0001</f>
        <v>3.5183000000007625</v>
      </c>
      <c r="B1724" s="202" t="s">
        <v>1663</v>
      </c>
      <c r="C1724" s="352" t="s">
        <v>2078</v>
      </c>
      <c r="D1724" s="193" t="s">
        <v>1995</v>
      </c>
      <c r="E1724" s="331" t="s">
        <v>1898</v>
      </c>
      <c r="F1724" s="332" t="s">
        <v>44</v>
      </c>
      <c r="G1724" s="361"/>
      <c r="H1724" s="51">
        <v>16930</v>
      </c>
      <c r="I1724" s="51">
        <v>13130</v>
      </c>
      <c r="J1724" s="274">
        <v>13130</v>
      </c>
      <c r="K1724" s="51">
        <f t="shared" si="817"/>
        <v>0</v>
      </c>
      <c r="L1724" s="51">
        <f t="shared" si="817"/>
        <v>0</v>
      </c>
      <c r="M1724" s="51">
        <f t="shared" si="817"/>
        <v>0</v>
      </c>
    </row>
    <row r="1725" spans="1:13" s="182" customFormat="1" x14ac:dyDescent="0.25">
      <c r="A1725" s="183"/>
      <c r="B1725" s="202"/>
      <c r="C1725" s="352"/>
      <c r="D1725" s="193"/>
      <c r="E1725" s="331"/>
      <c r="F1725" s="332"/>
      <c r="G1725" s="361"/>
      <c r="H1725" s="51"/>
      <c r="I1725" s="51"/>
      <c r="J1725" s="274"/>
      <c r="K1725" s="51">
        <f t="shared" si="817"/>
        <v>0</v>
      </c>
      <c r="L1725" s="51">
        <f t="shared" si="817"/>
        <v>0</v>
      </c>
      <c r="M1725" s="51">
        <f t="shared" si="817"/>
        <v>0</v>
      </c>
    </row>
    <row r="1726" spans="1:13" s="182" customFormat="1" ht="60" x14ac:dyDescent="0.25">
      <c r="A1726" s="183">
        <f>A1724+0.0001</f>
        <v>3.5184000000007627</v>
      </c>
      <c r="B1726" s="202" t="s">
        <v>1663</v>
      </c>
      <c r="C1726" s="352" t="s">
        <v>2078</v>
      </c>
      <c r="D1726" s="193" t="s">
        <v>1996</v>
      </c>
      <c r="E1726" s="331" t="s">
        <v>1899</v>
      </c>
      <c r="F1726" s="332" t="s">
        <v>44</v>
      </c>
      <c r="G1726" s="361"/>
      <c r="H1726" s="51">
        <v>18360</v>
      </c>
      <c r="I1726" s="51">
        <v>12900</v>
      </c>
      <c r="J1726" s="274">
        <v>12900</v>
      </c>
      <c r="K1726" s="51">
        <f t="shared" si="817"/>
        <v>0</v>
      </c>
      <c r="L1726" s="51">
        <f t="shared" si="817"/>
        <v>0</v>
      </c>
      <c r="M1726" s="51">
        <f t="shared" si="817"/>
        <v>0</v>
      </c>
    </row>
    <row r="1727" spans="1:13" s="182" customFormat="1" x14ac:dyDescent="0.25">
      <c r="A1727" s="183"/>
      <c r="B1727" s="202"/>
      <c r="C1727" s="352"/>
      <c r="D1727" s="193"/>
      <c r="E1727" s="331"/>
      <c r="F1727" s="332"/>
      <c r="G1727" s="361"/>
      <c r="H1727" s="51"/>
      <c r="I1727" s="51"/>
      <c r="J1727" s="274"/>
      <c r="K1727" s="51">
        <f t="shared" si="817"/>
        <v>0</v>
      </c>
      <c r="L1727" s="51">
        <f t="shared" si="817"/>
        <v>0</v>
      </c>
      <c r="M1727" s="51">
        <f t="shared" si="817"/>
        <v>0</v>
      </c>
    </row>
    <row r="1728" spans="1:13" s="182" customFormat="1" ht="45" x14ac:dyDescent="0.25">
      <c r="A1728" s="183">
        <f>A1726+0.0001</f>
        <v>3.5185000000007629</v>
      </c>
      <c r="B1728" s="202" t="s">
        <v>1663</v>
      </c>
      <c r="C1728" s="352" t="s">
        <v>2078</v>
      </c>
      <c r="D1728" s="193" t="s">
        <v>1998</v>
      </c>
      <c r="E1728" s="331" t="s">
        <v>1968</v>
      </c>
      <c r="F1728" s="332" t="s">
        <v>44</v>
      </c>
      <c r="G1728" s="361"/>
      <c r="H1728" s="51">
        <v>22710</v>
      </c>
      <c r="I1728" s="51">
        <v>14210</v>
      </c>
      <c r="J1728" s="274">
        <v>14210</v>
      </c>
      <c r="K1728" s="51">
        <f t="shared" si="817"/>
        <v>0</v>
      </c>
      <c r="L1728" s="51">
        <f t="shared" si="817"/>
        <v>0</v>
      </c>
      <c r="M1728" s="51">
        <f t="shared" si="817"/>
        <v>0</v>
      </c>
    </row>
    <row r="1729" spans="1:13" s="182" customFormat="1" x14ac:dyDescent="0.25">
      <c r="A1729" s="183"/>
      <c r="B1729" s="202"/>
      <c r="C1729" s="352"/>
      <c r="D1729" s="193"/>
      <c r="E1729" s="331"/>
      <c r="F1729" s="332"/>
      <c r="G1729" s="361"/>
      <c r="H1729" s="51"/>
      <c r="I1729" s="51"/>
      <c r="J1729" s="274"/>
      <c r="K1729" s="51">
        <f t="shared" si="817"/>
        <v>0</v>
      </c>
      <c r="L1729" s="51">
        <f t="shared" si="817"/>
        <v>0</v>
      </c>
      <c r="M1729" s="51">
        <f t="shared" si="817"/>
        <v>0</v>
      </c>
    </row>
    <row r="1730" spans="1:13" s="182" customFormat="1" ht="45" x14ac:dyDescent="0.25">
      <c r="A1730" s="183">
        <f>A1728+0.0001</f>
        <v>3.5186000000007631</v>
      </c>
      <c r="B1730" s="202" t="s">
        <v>1663</v>
      </c>
      <c r="C1730" s="352" t="s">
        <v>2080</v>
      </c>
      <c r="D1730" s="193" t="s">
        <v>1995</v>
      </c>
      <c r="E1730" s="331" t="s">
        <v>1902</v>
      </c>
      <c r="F1730" s="332" t="s">
        <v>44</v>
      </c>
      <c r="G1730" s="361"/>
      <c r="H1730" s="51">
        <v>18440</v>
      </c>
      <c r="I1730" s="274">
        <v>18440</v>
      </c>
      <c r="J1730" s="274">
        <v>18440</v>
      </c>
      <c r="K1730" s="51">
        <f t="shared" si="817"/>
        <v>0</v>
      </c>
      <c r="L1730" s="51">
        <f t="shared" si="817"/>
        <v>0</v>
      </c>
      <c r="M1730" s="51">
        <f t="shared" si="817"/>
        <v>0</v>
      </c>
    </row>
    <row r="1731" spans="1:13" s="182" customFormat="1" x14ac:dyDescent="0.25">
      <c r="A1731" s="183"/>
      <c r="B1731" s="202"/>
      <c r="C1731" s="352"/>
      <c r="D1731" s="193"/>
      <c r="E1731" s="331"/>
      <c r="F1731" s="332"/>
      <c r="G1731" s="361"/>
      <c r="H1731" s="51"/>
      <c r="I1731" s="274"/>
      <c r="J1731" s="274"/>
      <c r="K1731" s="51">
        <f t="shared" si="817"/>
        <v>0</v>
      </c>
      <c r="L1731" s="51">
        <f t="shared" si="817"/>
        <v>0</v>
      </c>
      <c r="M1731" s="51">
        <f t="shared" si="817"/>
        <v>0</v>
      </c>
    </row>
    <row r="1732" spans="1:13" s="182" customFormat="1" ht="60" x14ac:dyDescent="0.25">
      <c r="A1732" s="183">
        <f>A1730+0.0001</f>
        <v>3.5187000000007633</v>
      </c>
      <c r="B1732" s="202" t="s">
        <v>1663</v>
      </c>
      <c r="C1732" s="352" t="s">
        <v>2080</v>
      </c>
      <c r="D1732" s="193" t="s">
        <v>1996</v>
      </c>
      <c r="E1732" s="331" t="s">
        <v>1903</v>
      </c>
      <c r="F1732" s="332" t="s">
        <v>44</v>
      </c>
      <c r="G1732" s="361"/>
      <c r="H1732" s="51">
        <v>19910</v>
      </c>
      <c r="I1732" s="274">
        <v>19910</v>
      </c>
      <c r="J1732" s="274">
        <v>19910</v>
      </c>
      <c r="K1732" s="51">
        <f t="shared" si="817"/>
        <v>0</v>
      </c>
      <c r="L1732" s="51">
        <f t="shared" si="817"/>
        <v>0</v>
      </c>
      <c r="M1732" s="51">
        <f t="shared" si="817"/>
        <v>0</v>
      </c>
    </row>
    <row r="1733" spans="1:13" s="182" customFormat="1" x14ac:dyDescent="0.25">
      <c r="A1733" s="183"/>
      <c r="B1733" s="202"/>
      <c r="C1733" s="352"/>
      <c r="D1733" s="193"/>
      <c r="E1733" s="331"/>
      <c r="F1733" s="332"/>
      <c r="G1733" s="361"/>
      <c r="H1733" s="51"/>
      <c r="I1733" s="274"/>
      <c r="J1733" s="274"/>
      <c r="K1733" s="51">
        <f t="shared" si="817"/>
        <v>0</v>
      </c>
      <c r="L1733" s="51">
        <f t="shared" si="817"/>
        <v>0</v>
      </c>
      <c r="M1733" s="51">
        <f t="shared" si="817"/>
        <v>0</v>
      </c>
    </row>
    <row r="1734" spans="1:13" s="182" customFormat="1" ht="45" x14ac:dyDescent="0.25">
      <c r="A1734" s="183">
        <f>A1732+0.0001</f>
        <v>3.5188000000007635</v>
      </c>
      <c r="B1734" s="202" t="s">
        <v>1663</v>
      </c>
      <c r="C1734" s="352" t="s">
        <v>2080</v>
      </c>
      <c r="D1734" s="193" t="s">
        <v>1998</v>
      </c>
      <c r="E1734" s="331" t="s">
        <v>1904</v>
      </c>
      <c r="F1734" s="332" t="s">
        <v>44</v>
      </c>
      <c r="G1734" s="361"/>
      <c r="H1734" s="51">
        <v>24260</v>
      </c>
      <c r="I1734" s="274">
        <v>24260</v>
      </c>
      <c r="J1734" s="274">
        <v>24260</v>
      </c>
      <c r="K1734" s="51">
        <f t="shared" si="817"/>
        <v>0</v>
      </c>
      <c r="L1734" s="51">
        <f t="shared" si="817"/>
        <v>0</v>
      </c>
      <c r="M1734" s="51">
        <f t="shared" si="817"/>
        <v>0</v>
      </c>
    </row>
    <row r="1735" spans="1:13" s="182" customFormat="1" x14ac:dyDescent="0.25">
      <c r="A1735" s="183"/>
      <c r="B1735" s="202"/>
      <c r="C1735" s="352"/>
      <c r="D1735" s="193"/>
      <c r="E1735" s="331"/>
      <c r="F1735" s="332"/>
      <c r="G1735" s="361"/>
      <c r="H1735" s="51"/>
      <c r="I1735" s="274"/>
      <c r="J1735" s="274"/>
      <c r="K1735" s="51">
        <f t="shared" si="817"/>
        <v>0</v>
      </c>
      <c r="L1735" s="51">
        <f t="shared" si="817"/>
        <v>0</v>
      </c>
      <c r="M1735" s="51">
        <f t="shared" si="817"/>
        <v>0</v>
      </c>
    </row>
    <row r="1736" spans="1:13" s="182" customFormat="1" ht="45" x14ac:dyDescent="0.25">
      <c r="A1736" s="183">
        <f>A1734+0.0001</f>
        <v>3.5189000000007638</v>
      </c>
      <c r="B1736" s="202" t="s">
        <v>1663</v>
      </c>
      <c r="C1736" s="352" t="s">
        <v>2081</v>
      </c>
      <c r="D1736" s="193" t="s">
        <v>1995</v>
      </c>
      <c r="E1736" s="331" t="s">
        <v>1906</v>
      </c>
      <c r="F1736" s="332" t="s">
        <v>44</v>
      </c>
      <c r="G1736" s="361"/>
      <c r="H1736" s="51">
        <v>20690</v>
      </c>
      <c r="I1736" s="274">
        <v>20690</v>
      </c>
      <c r="J1736" s="274">
        <v>20690</v>
      </c>
      <c r="K1736" s="51">
        <f t="shared" si="817"/>
        <v>0</v>
      </c>
      <c r="L1736" s="51">
        <f t="shared" si="817"/>
        <v>0</v>
      </c>
      <c r="M1736" s="51">
        <f t="shared" si="817"/>
        <v>0</v>
      </c>
    </row>
    <row r="1737" spans="1:13" s="182" customFormat="1" x14ac:dyDescent="0.25">
      <c r="A1737" s="183"/>
      <c r="B1737" s="202"/>
      <c r="C1737" s="352"/>
      <c r="D1737" s="193"/>
      <c r="E1737" s="331"/>
      <c r="F1737" s="332"/>
      <c r="G1737" s="361"/>
      <c r="H1737" s="51"/>
      <c r="I1737" s="274"/>
      <c r="J1737" s="274"/>
      <c r="K1737" s="51">
        <f t="shared" si="817"/>
        <v>0</v>
      </c>
      <c r="L1737" s="51">
        <f t="shared" si="817"/>
        <v>0</v>
      </c>
      <c r="M1737" s="51">
        <f t="shared" si="817"/>
        <v>0</v>
      </c>
    </row>
    <row r="1738" spans="1:13" s="182" customFormat="1" ht="60" x14ac:dyDescent="0.25">
      <c r="A1738" s="183">
        <f>A1736+0.0001</f>
        <v>3.519000000000764</v>
      </c>
      <c r="B1738" s="202" t="s">
        <v>1663</v>
      </c>
      <c r="C1738" s="352" t="s">
        <v>2081</v>
      </c>
      <c r="D1738" s="193" t="s">
        <v>1996</v>
      </c>
      <c r="E1738" s="331" t="s">
        <v>1907</v>
      </c>
      <c r="F1738" s="332" t="s">
        <v>44</v>
      </c>
      <c r="G1738" s="361"/>
      <c r="H1738" s="51">
        <v>22190</v>
      </c>
      <c r="I1738" s="274">
        <v>22190</v>
      </c>
      <c r="J1738" s="274">
        <v>22190</v>
      </c>
      <c r="K1738" s="51">
        <f t="shared" si="817"/>
        <v>0</v>
      </c>
      <c r="L1738" s="51">
        <f t="shared" si="817"/>
        <v>0</v>
      </c>
      <c r="M1738" s="51">
        <f t="shared" si="817"/>
        <v>0</v>
      </c>
    </row>
    <row r="1739" spans="1:13" s="182" customFormat="1" x14ac:dyDescent="0.25">
      <c r="A1739" s="183"/>
      <c r="B1739" s="202"/>
      <c r="C1739" s="352"/>
      <c r="D1739" s="193"/>
      <c r="E1739" s="331"/>
      <c r="F1739" s="332"/>
      <c r="G1739" s="361"/>
      <c r="H1739" s="51"/>
      <c r="I1739" s="274"/>
      <c r="J1739" s="274"/>
      <c r="K1739" s="51">
        <f t="shared" si="817"/>
        <v>0</v>
      </c>
      <c r="L1739" s="51">
        <f t="shared" si="817"/>
        <v>0</v>
      </c>
      <c r="M1739" s="51">
        <f t="shared" si="817"/>
        <v>0</v>
      </c>
    </row>
    <row r="1740" spans="1:13" s="182" customFormat="1" ht="45" x14ac:dyDescent="0.25">
      <c r="A1740" s="183">
        <f>A1738+0.0001</f>
        <v>3.5191000000007642</v>
      </c>
      <c r="B1740" s="202" t="s">
        <v>1663</v>
      </c>
      <c r="C1740" s="352" t="s">
        <v>2081</v>
      </c>
      <c r="D1740" s="193" t="s">
        <v>1998</v>
      </c>
      <c r="E1740" s="331" t="s">
        <v>1908</v>
      </c>
      <c r="F1740" s="332" t="s">
        <v>44</v>
      </c>
      <c r="G1740" s="361"/>
      <c r="H1740" s="51">
        <v>26720</v>
      </c>
      <c r="I1740" s="274">
        <v>26720</v>
      </c>
      <c r="J1740" s="274">
        <v>26720</v>
      </c>
      <c r="K1740" s="51">
        <f t="shared" si="817"/>
        <v>0</v>
      </c>
      <c r="L1740" s="51">
        <f t="shared" si="817"/>
        <v>0</v>
      </c>
      <c r="M1740" s="51">
        <f t="shared" si="817"/>
        <v>0</v>
      </c>
    </row>
    <row r="1741" spans="1:13" s="182" customFormat="1" x14ac:dyDescent="0.25">
      <c r="A1741" s="183"/>
      <c r="B1741" s="202"/>
      <c r="C1741" s="352"/>
      <c r="D1741" s="193"/>
      <c r="E1741" s="331"/>
      <c r="F1741" s="332"/>
      <c r="G1741" s="361"/>
      <c r="H1741" s="51"/>
      <c r="I1741" s="274"/>
      <c r="J1741" s="274"/>
      <c r="K1741" s="51">
        <f t="shared" si="817"/>
        <v>0</v>
      </c>
      <c r="L1741" s="51">
        <f t="shared" si="817"/>
        <v>0</v>
      </c>
      <c r="M1741" s="51">
        <f t="shared" si="817"/>
        <v>0</v>
      </c>
    </row>
    <row r="1742" spans="1:13" s="182" customFormat="1" ht="45" x14ac:dyDescent="0.25">
      <c r="A1742" s="183">
        <f>A1740+0.0001</f>
        <v>3.5192000000007644</v>
      </c>
      <c r="B1742" s="202" t="s">
        <v>1663</v>
      </c>
      <c r="C1742" s="352" t="s">
        <v>2082</v>
      </c>
      <c r="D1742" s="193" t="s">
        <v>1995</v>
      </c>
      <c r="E1742" s="331" t="s">
        <v>1910</v>
      </c>
      <c r="F1742" s="332" t="s">
        <v>44</v>
      </c>
      <c r="G1742" s="361"/>
      <c r="H1742" s="51">
        <v>23860</v>
      </c>
      <c r="I1742" s="274">
        <v>23860</v>
      </c>
      <c r="J1742" s="274">
        <v>23860</v>
      </c>
      <c r="K1742" s="51">
        <f t="shared" si="817"/>
        <v>0</v>
      </c>
      <c r="L1742" s="51">
        <f t="shared" si="817"/>
        <v>0</v>
      </c>
      <c r="M1742" s="51">
        <f t="shared" si="817"/>
        <v>0</v>
      </c>
    </row>
    <row r="1743" spans="1:13" s="182" customFormat="1" x14ac:dyDescent="0.25">
      <c r="A1743" s="183"/>
      <c r="B1743" s="202"/>
      <c r="C1743" s="352"/>
      <c r="D1743" s="193"/>
      <c r="E1743" s="331"/>
      <c r="F1743" s="332"/>
      <c r="G1743" s="361"/>
      <c r="H1743" s="51"/>
      <c r="I1743" s="274"/>
      <c r="J1743" s="274"/>
      <c r="K1743" s="51">
        <f t="shared" si="817"/>
        <v>0</v>
      </c>
      <c r="L1743" s="51">
        <f t="shared" si="817"/>
        <v>0</v>
      </c>
      <c r="M1743" s="51">
        <f t="shared" si="817"/>
        <v>0</v>
      </c>
    </row>
    <row r="1744" spans="1:13" s="182" customFormat="1" ht="60" x14ac:dyDescent="0.25">
      <c r="A1744" s="183">
        <f>A1742+0.0001</f>
        <v>3.5193000000007646</v>
      </c>
      <c r="B1744" s="202" t="s">
        <v>1663</v>
      </c>
      <c r="C1744" s="352" t="s">
        <v>2082</v>
      </c>
      <c r="D1744" s="193" t="s">
        <v>1996</v>
      </c>
      <c r="E1744" s="331" t="s">
        <v>1911</v>
      </c>
      <c r="F1744" s="332" t="s">
        <v>44</v>
      </c>
      <c r="G1744" s="361"/>
      <c r="H1744" s="51">
        <v>25730</v>
      </c>
      <c r="I1744" s="274">
        <v>25730</v>
      </c>
      <c r="J1744" s="274">
        <v>25730</v>
      </c>
      <c r="K1744" s="51">
        <f t="shared" si="817"/>
        <v>0</v>
      </c>
      <c r="L1744" s="51">
        <f t="shared" si="817"/>
        <v>0</v>
      </c>
      <c r="M1744" s="51">
        <f t="shared" si="817"/>
        <v>0</v>
      </c>
    </row>
    <row r="1745" spans="1:13" s="182" customFormat="1" x14ac:dyDescent="0.25">
      <c r="A1745" s="183"/>
      <c r="B1745" s="202"/>
      <c r="C1745" s="352"/>
      <c r="D1745" s="193"/>
      <c r="E1745" s="331"/>
      <c r="F1745" s="332"/>
      <c r="G1745" s="361"/>
      <c r="H1745" s="51"/>
      <c r="I1745" s="274"/>
      <c r="J1745" s="274"/>
      <c r="K1745" s="51">
        <f t="shared" ref="K1745:M1808" si="818">$G1745*H1745</f>
        <v>0</v>
      </c>
      <c r="L1745" s="51">
        <f t="shared" si="818"/>
        <v>0</v>
      </c>
      <c r="M1745" s="51">
        <f t="shared" si="818"/>
        <v>0</v>
      </c>
    </row>
    <row r="1746" spans="1:13" s="182" customFormat="1" ht="45" x14ac:dyDescent="0.25">
      <c r="A1746" s="183">
        <f>A1744+0.0001</f>
        <v>3.5194000000007648</v>
      </c>
      <c r="B1746" s="202" t="s">
        <v>1663</v>
      </c>
      <c r="C1746" s="352" t="s">
        <v>2082</v>
      </c>
      <c r="D1746" s="193" t="s">
        <v>1998</v>
      </c>
      <c r="E1746" s="331" t="s">
        <v>1948</v>
      </c>
      <c r="F1746" s="332" t="s">
        <v>44</v>
      </c>
      <c r="G1746" s="361"/>
      <c r="H1746" s="51">
        <v>30370</v>
      </c>
      <c r="I1746" s="274">
        <v>30370</v>
      </c>
      <c r="J1746" s="274">
        <v>30370</v>
      </c>
      <c r="K1746" s="51">
        <f t="shared" si="818"/>
        <v>0</v>
      </c>
      <c r="L1746" s="51">
        <f t="shared" si="818"/>
        <v>0</v>
      </c>
      <c r="M1746" s="51">
        <f t="shared" si="818"/>
        <v>0</v>
      </c>
    </row>
    <row r="1747" spans="1:13" s="182" customFormat="1" x14ac:dyDescent="0.25">
      <c r="A1747" s="183"/>
      <c r="B1747" s="202"/>
      <c r="C1747" s="352"/>
      <c r="D1747" s="193"/>
      <c r="E1747" s="331"/>
      <c r="F1747" s="332"/>
      <c r="G1747" s="361"/>
      <c r="H1747" s="51"/>
      <c r="I1747" s="274"/>
      <c r="J1747" s="274"/>
      <c r="K1747" s="51">
        <f t="shared" si="818"/>
        <v>0</v>
      </c>
      <c r="L1747" s="51">
        <f t="shared" si="818"/>
        <v>0</v>
      </c>
      <c r="M1747" s="51">
        <f t="shared" si="818"/>
        <v>0</v>
      </c>
    </row>
    <row r="1748" spans="1:13" s="182" customFormat="1" ht="45" x14ac:dyDescent="0.25">
      <c r="A1748" s="183">
        <f>A1746+0.0001</f>
        <v>3.519500000000765</v>
      </c>
      <c r="B1748" s="202" t="s">
        <v>1663</v>
      </c>
      <c r="C1748" s="352" t="s">
        <v>2083</v>
      </c>
      <c r="D1748" s="193" t="s">
        <v>1995</v>
      </c>
      <c r="E1748" s="331" t="s">
        <v>1914</v>
      </c>
      <c r="F1748" s="332" t="s">
        <v>44</v>
      </c>
      <c r="G1748" s="361"/>
      <c r="H1748" s="51">
        <v>33840</v>
      </c>
      <c r="I1748" s="274">
        <v>33840</v>
      </c>
      <c r="J1748" s="274">
        <v>33840</v>
      </c>
      <c r="K1748" s="51">
        <f t="shared" si="818"/>
        <v>0</v>
      </c>
      <c r="L1748" s="51">
        <f t="shared" si="818"/>
        <v>0</v>
      </c>
      <c r="M1748" s="51">
        <f t="shared" si="818"/>
        <v>0</v>
      </c>
    </row>
    <row r="1749" spans="1:13" s="182" customFormat="1" x14ac:dyDescent="0.25">
      <c r="A1749" s="183"/>
      <c r="B1749" s="202"/>
      <c r="C1749" s="352"/>
      <c r="D1749" s="193"/>
      <c r="E1749" s="331"/>
      <c r="F1749" s="332"/>
      <c r="G1749" s="361"/>
      <c r="H1749" s="51"/>
      <c r="I1749" s="274"/>
      <c r="J1749" s="274"/>
      <c r="K1749" s="51">
        <f t="shared" si="818"/>
        <v>0</v>
      </c>
      <c r="L1749" s="51">
        <f t="shared" si="818"/>
        <v>0</v>
      </c>
      <c r="M1749" s="51">
        <f t="shared" si="818"/>
        <v>0</v>
      </c>
    </row>
    <row r="1750" spans="1:13" s="182" customFormat="1" ht="60" x14ac:dyDescent="0.25">
      <c r="A1750" s="183">
        <f>A1748+0.0001</f>
        <v>3.5196000000007652</v>
      </c>
      <c r="B1750" s="202" t="s">
        <v>1663</v>
      </c>
      <c r="C1750" s="352" t="s">
        <v>2083</v>
      </c>
      <c r="D1750" s="193" t="s">
        <v>1996</v>
      </c>
      <c r="E1750" s="331" t="s">
        <v>1915</v>
      </c>
      <c r="F1750" s="332" t="s">
        <v>44</v>
      </c>
      <c r="G1750" s="361"/>
      <c r="H1750" s="51">
        <v>37390</v>
      </c>
      <c r="I1750" s="274">
        <v>37390</v>
      </c>
      <c r="J1750" s="274">
        <v>37390</v>
      </c>
      <c r="K1750" s="51">
        <f t="shared" si="818"/>
        <v>0</v>
      </c>
      <c r="L1750" s="51">
        <f t="shared" si="818"/>
        <v>0</v>
      </c>
      <c r="M1750" s="51">
        <f t="shared" si="818"/>
        <v>0</v>
      </c>
    </row>
    <row r="1751" spans="1:13" s="182" customFormat="1" x14ac:dyDescent="0.25">
      <c r="A1751" s="183"/>
      <c r="B1751" s="202"/>
      <c r="C1751" s="352"/>
      <c r="D1751" s="193"/>
      <c r="E1751" s="331"/>
      <c r="F1751" s="332"/>
      <c r="G1751" s="361"/>
      <c r="H1751" s="51"/>
      <c r="I1751" s="274"/>
      <c r="J1751" s="274"/>
      <c r="K1751" s="51">
        <f t="shared" si="818"/>
        <v>0</v>
      </c>
      <c r="L1751" s="51">
        <f t="shared" si="818"/>
        <v>0</v>
      </c>
      <c r="M1751" s="51">
        <f t="shared" si="818"/>
        <v>0</v>
      </c>
    </row>
    <row r="1752" spans="1:13" s="182" customFormat="1" ht="45" x14ac:dyDescent="0.25">
      <c r="A1752" s="183">
        <f>A1750+0.0001</f>
        <v>3.5197000000007654</v>
      </c>
      <c r="B1752" s="202" t="s">
        <v>1663</v>
      </c>
      <c r="C1752" s="352" t="s">
        <v>2083</v>
      </c>
      <c r="D1752" s="193" t="s">
        <v>1998</v>
      </c>
      <c r="E1752" s="331" t="s">
        <v>1916</v>
      </c>
      <c r="F1752" s="332" t="s">
        <v>44</v>
      </c>
      <c r="G1752" s="361"/>
      <c r="H1752" s="51">
        <v>41110</v>
      </c>
      <c r="I1752" s="274">
        <v>41110</v>
      </c>
      <c r="J1752" s="274">
        <v>41110</v>
      </c>
      <c r="K1752" s="51">
        <f t="shared" si="818"/>
        <v>0</v>
      </c>
      <c r="L1752" s="51">
        <f t="shared" si="818"/>
        <v>0</v>
      </c>
      <c r="M1752" s="51">
        <f t="shared" si="818"/>
        <v>0</v>
      </c>
    </row>
    <row r="1753" spans="1:13" s="182" customFormat="1" x14ac:dyDescent="0.25">
      <c r="A1753" s="183"/>
      <c r="B1753" s="202"/>
      <c r="C1753" s="352"/>
      <c r="D1753" s="193"/>
      <c r="E1753" s="331"/>
      <c r="F1753" s="332"/>
      <c r="G1753" s="361"/>
      <c r="H1753" s="51"/>
      <c r="I1753" s="274"/>
      <c r="J1753" s="274"/>
      <c r="K1753" s="51">
        <f t="shared" si="818"/>
        <v>0</v>
      </c>
      <c r="L1753" s="51">
        <f t="shared" si="818"/>
        <v>0</v>
      </c>
      <c r="M1753" s="51">
        <f t="shared" si="818"/>
        <v>0</v>
      </c>
    </row>
    <row r="1754" spans="1:13" s="182" customFormat="1" ht="45" x14ac:dyDescent="0.25">
      <c r="A1754" s="183">
        <f>A1752+0.0001</f>
        <v>3.5198000000007656</v>
      </c>
      <c r="B1754" s="202" t="s">
        <v>1674</v>
      </c>
      <c r="C1754" s="352" t="s">
        <v>2084</v>
      </c>
      <c r="D1754" s="193" t="s">
        <v>1995</v>
      </c>
      <c r="E1754" s="331" t="s">
        <v>1918</v>
      </c>
      <c r="F1754" s="332" t="s">
        <v>44</v>
      </c>
      <c r="G1754" s="361"/>
      <c r="H1754" s="51">
        <v>47620</v>
      </c>
      <c r="I1754" s="274">
        <v>47620</v>
      </c>
      <c r="J1754" s="274">
        <v>47620</v>
      </c>
      <c r="K1754" s="51">
        <f t="shared" si="818"/>
        <v>0</v>
      </c>
      <c r="L1754" s="51">
        <f t="shared" si="818"/>
        <v>0</v>
      </c>
      <c r="M1754" s="51">
        <f t="shared" si="818"/>
        <v>0</v>
      </c>
    </row>
    <row r="1755" spans="1:13" s="182" customFormat="1" x14ac:dyDescent="0.25">
      <c r="A1755" s="183"/>
      <c r="B1755" s="202"/>
      <c r="C1755" s="352"/>
      <c r="D1755" s="193"/>
      <c r="E1755" s="331"/>
      <c r="F1755" s="332"/>
      <c r="G1755" s="361"/>
      <c r="H1755" s="51"/>
      <c r="I1755" s="274"/>
      <c r="J1755" s="274"/>
      <c r="K1755" s="51">
        <f t="shared" si="818"/>
        <v>0</v>
      </c>
      <c r="L1755" s="51">
        <f t="shared" si="818"/>
        <v>0</v>
      </c>
      <c r="M1755" s="51">
        <f t="shared" si="818"/>
        <v>0</v>
      </c>
    </row>
    <row r="1756" spans="1:13" s="182" customFormat="1" ht="60" x14ac:dyDescent="0.25">
      <c r="A1756" s="183">
        <f>A1754+0.0001</f>
        <v>3.5199000000007659</v>
      </c>
      <c r="B1756" s="202" t="s">
        <v>1674</v>
      </c>
      <c r="C1756" s="352" t="s">
        <v>2084</v>
      </c>
      <c r="D1756" s="193" t="s">
        <v>1996</v>
      </c>
      <c r="E1756" s="331" t="s">
        <v>1919</v>
      </c>
      <c r="F1756" s="332" t="s">
        <v>44</v>
      </c>
      <c r="G1756" s="361"/>
      <c r="H1756" s="51">
        <v>51520</v>
      </c>
      <c r="I1756" s="274">
        <v>51520</v>
      </c>
      <c r="J1756" s="274">
        <v>51520</v>
      </c>
      <c r="K1756" s="51">
        <f t="shared" si="818"/>
        <v>0</v>
      </c>
      <c r="L1756" s="51">
        <f t="shared" si="818"/>
        <v>0</v>
      </c>
      <c r="M1756" s="51">
        <f t="shared" si="818"/>
        <v>0</v>
      </c>
    </row>
    <row r="1757" spans="1:13" s="182" customFormat="1" x14ac:dyDescent="0.25">
      <c r="A1757" s="183"/>
      <c r="B1757" s="202"/>
      <c r="C1757" s="352"/>
      <c r="D1757" s="193"/>
      <c r="E1757" s="331"/>
      <c r="F1757" s="332"/>
      <c r="G1757" s="361"/>
      <c r="H1757" s="51"/>
      <c r="I1757" s="274"/>
      <c r="J1757" s="274"/>
      <c r="K1757" s="51">
        <f t="shared" si="818"/>
        <v>0</v>
      </c>
      <c r="L1757" s="51">
        <f t="shared" si="818"/>
        <v>0</v>
      </c>
      <c r="M1757" s="51">
        <f t="shared" si="818"/>
        <v>0</v>
      </c>
    </row>
    <row r="1758" spans="1:13" s="182" customFormat="1" ht="45" x14ac:dyDescent="0.25">
      <c r="A1758" s="183">
        <f>A1756+0.0001</f>
        <v>3.5200000000007661</v>
      </c>
      <c r="B1758" s="202" t="s">
        <v>1674</v>
      </c>
      <c r="C1758" s="352" t="s">
        <v>2084</v>
      </c>
      <c r="D1758" s="193" t="s">
        <v>1998</v>
      </c>
      <c r="E1758" s="331" t="s">
        <v>1920</v>
      </c>
      <c r="F1758" s="332" t="s">
        <v>44</v>
      </c>
      <c r="G1758" s="361"/>
      <c r="H1758" s="51">
        <v>55370</v>
      </c>
      <c r="I1758" s="274">
        <v>55370</v>
      </c>
      <c r="J1758" s="274">
        <v>55370</v>
      </c>
      <c r="K1758" s="51">
        <f t="shared" si="818"/>
        <v>0</v>
      </c>
      <c r="L1758" s="51">
        <f t="shared" si="818"/>
        <v>0</v>
      </c>
      <c r="M1758" s="51">
        <f t="shared" si="818"/>
        <v>0</v>
      </c>
    </row>
    <row r="1759" spans="1:13" s="182" customFormat="1" x14ac:dyDescent="0.25">
      <c r="A1759" s="183"/>
      <c r="B1759" s="202"/>
      <c r="C1759" s="352"/>
      <c r="D1759" s="193"/>
      <c r="E1759" s="331"/>
      <c r="F1759" s="332"/>
      <c r="G1759" s="361"/>
      <c r="H1759" s="51"/>
      <c r="I1759" s="274"/>
      <c r="J1759" s="274"/>
      <c r="K1759" s="51">
        <f t="shared" si="818"/>
        <v>0</v>
      </c>
      <c r="L1759" s="51">
        <f t="shared" si="818"/>
        <v>0</v>
      </c>
      <c r="M1759" s="51">
        <f t="shared" si="818"/>
        <v>0</v>
      </c>
    </row>
    <row r="1760" spans="1:13" s="182" customFormat="1" ht="45" x14ac:dyDescent="0.25">
      <c r="A1760" s="183">
        <f>A1758+0.0001</f>
        <v>3.5201000000007663</v>
      </c>
      <c r="B1760" s="202" t="s">
        <v>1674</v>
      </c>
      <c r="C1760" s="352" t="s">
        <v>2085</v>
      </c>
      <c r="D1760" s="193" t="s">
        <v>1995</v>
      </c>
      <c r="E1760" s="331" t="s">
        <v>1922</v>
      </c>
      <c r="F1760" s="332" t="s">
        <v>44</v>
      </c>
      <c r="G1760" s="361"/>
      <c r="H1760" s="51">
        <v>64080</v>
      </c>
      <c r="I1760" s="274">
        <v>64080</v>
      </c>
      <c r="J1760" s="274">
        <v>64080</v>
      </c>
      <c r="K1760" s="51">
        <f t="shared" si="818"/>
        <v>0</v>
      </c>
      <c r="L1760" s="51">
        <f t="shared" si="818"/>
        <v>0</v>
      </c>
      <c r="M1760" s="51">
        <f t="shared" si="818"/>
        <v>0</v>
      </c>
    </row>
    <row r="1761" spans="1:13" s="182" customFormat="1" x14ac:dyDescent="0.25">
      <c r="A1761" s="183"/>
      <c r="B1761" s="202"/>
      <c r="C1761" s="352"/>
      <c r="D1761" s="193"/>
      <c r="E1761" s="331"/>
      <c r="F1761" s="332"/>
      <c r="G1761" s="361"/>
      <c r="H1761" s="51"/>
      <c r="I1761" s="274"/>
      <c r="J1761" s="274"/>
      <c r="K1761" s="51">
        <f t="shared" si="818"/>
        <v>0</v>
      </c>
      <c r="L1761" s="51">
        <f t="shared" si="818"/>
        <v>0</v>
      </c>
      <c r="M1761" s="51">
        <f t="shared" si="818"/>
        <v>0</v>
      </c>
    </row>
    <row r="1762" spans="1:13" s="182" customFormat="1" ht="60" x14ac:dyDescent="0.25">
      <c r="A1762" s="183">
        <f>A1760+0.0001</f>
        <v>3.5202000000007665</v>
      </c>
      <c r="B1762" s="202" t="s">
        <v>1674</v>
      </c>
      <c r="C1762" s="352" t="s">
        <v>2085</v>
      </c>
      <c r="D1762" s="193" t="s">
        <v>1996</v>
      </c>
      <c r="E1762" s="331" t="s">
        <v>1923</v>
      </c>
      <c r="F1762" s="332" t="s">
        <v>44</v>
      </c>
      <c r="G1762" s="361"/>
      <c r="H1762" s="51">
        <v>69230</v>
      </c>
      <c r="I1762" s="274">
        <v>69230</v>
      </c>
      <c r="J1762" s="274">
        <v>69230</v>
      </c>
      <c r="K1762" s="51">
        <f t="shared" si="818"/>
        <v>0</v>
      </c>
      <c r="L1762" s="51">
        <f t="shared" si="818"/>
        <v>0</v>
      </c>
      <c r="M1762" s="51">
        <f t="shared" si="818"/>
        <v>0</v>
      </c>
    </row>
    <row r="1763" spans="1:13" s="182" customFormat="1" x14ac:dyDescent="0.25">
      <c r="A1763" s="183"/>
      <c r="B1763" s="202"/>
      <c r="C1763" s="352"/>
      <c r="D1763" s="193"/>
      <c r="E1763" s="331"/>
      <c r="F1763" s="332"/>
      <c r="G1763" s="361"/>
      <c r="H1763" s="51"/>
      <c r="I1763" s="274"/>
      <c r="J1763" s="274"/>
      <c r="K1763" s="51">
        <f t="shared" si="818"/>
        <v>0</v>
      </c>
      <c r="L1763" s="51">
        <f t="shared" si="818"/>
        <v>0</v>
      </c>
      <c r="M1763" s="51">
        <f t="shared" si="818"/>
        <v>0</v>
      </c>
    </row>
    <row r="1764" spans="1:13" s="182" customFormat="1" ht="45" x14ac:dyDescent="0.25">
      <c r="A1764" s="183">
        <f>A1762+0.0001</f>
        <v>3.5203000000007667</v>
      </c>
      <c r="B1764" s="202" t="s">
        <v>1674</v>
      </c>
      <c r="C1764" s="352" t="s">
        <v>2085</v>
      </c>
      <c r="D1764" s="193" t="s">
        <v>1998</v>
      </c>
      <c r="E1764" s="331" t="s">
        <v>1924</v>
      </c>
      <c r="F1764" s="332" t="s">
        <v>44</v>
      </c>
      <c r="G1764" s="361"/>
      <c r="H1764" s="51">
        <v>73310</v>
      </c>
      <c r="I1764" s="274">
        <v>73310</v>
      </c>
      <c r="J1764" s="274">
        <v>73310</v>
      </c>
      <c r="K1764" s="51">
        <f t="shared" si="818"/>
        <v>0</v>
      </c>
      <c r="L1764" s="51">
        <f t="shared" si="818"/>
        <v>0</v>
      </c>
      <c r="M1764" s="51">
        <f t="shared" si="818"/>
        <v>0</v>
      </c>
    </row>
    <row r="1765" spans="1:13" x14ac:dyDescent="0.2">
      <c r="A1765" s="183"/>
      <c r="B1765" s="81"/>
      <c r="C1765" s="352"/>
      <c r="D1765" s="167"/>
      <c r="E1765" s="189"/>
      <c r="F1765" s="187"/>
      <c r="G1765" s="362"/>
      <c r="H1765" s="51"/>
      <c r="I1765" s="274"/>
      <c r="J1765" s="274"/>
      <c r="K1765" s="51">
        <f t="shared" si="818"/>
        <v>0</v>
      </c>
      <c r="L1765" s="51">
        <f t="shared" si="818"/>
        <v>0</v>
      </c>
      <c r="M1765" s="51">
        <f t="shared" si="818"/>
        <v>0</v>
      </c>
    </row>
    <row r="1766" spans="1:13" s="182" customFormat="1" ht="45" x14ac:dyDescent="0.25">
      <c r="A1766" s="183">
        <f>A1764+0.0001</f>
        <v>3.5204000000007669</v>
      </c>
      <c r="B1766" s="202" t="s">
        <v>1663</v>
      </c>
      <c r="C1766" s="352" t="s">
        <v>2086</v>
      </c>
      <c r="D1766" s="193" t="s">
        <v>1995</v>
      </c>
      <c r="E1766" s="331" t="s">
        <v>1926</v>
      </c>
      <c r="F1766" s="332" t="s">
        <v>44</v>
      </c>
      <c r="G1766" s="361"/>
      <c r="H1766" s="51">
        <v>36830</v>
      </c>
      <c r="I1766" s="274">
        <v>36830</v>
      </c>
      <c r="J1766" s="274">
        <v>36830</v>
      </c>
      <c r="K1766" s="51">
        <f t="shared" si="818"/>
        <v>0</v>
      </c>
      <c r="L1766" s="51">
        <f t="shared" si="818"/>
        <v>0</v>
      </c>
      <c r="M1766" s="51">
        <f t="shared" si="818"/>
        <v>0</v>
      </c>
    </row>
    <row r="1767" spans="1:13" s="182" customFormat="1" x14ac:dyDescent="0.25">
      <c r="A1767" s="183"/>
      <c r="B1767" s="202"/>
      <c r="C1767" s="352"/>
      <c r="D1767" s="193"/>
      <c r="E1767" s="331"/>
      <c r="F1767" s="332"/>
      <c r="G1767" s="361"/>
      <c r="H1767" s="51"/>
      <c r="I1767" s="274"/>
      <c r="J1767" s="274"/>
      <c r="K1767" s="51">
        <f t="shared" si="818"/>
        <v>0</v>
      </c>
      <c r="L1767" s="51">
        <f t="shared" si="818"/>
        <v>0</v>
      </c>
      <c r="M1767" s="51">
        <f t="shared" si="818"/>
        <v>0</v>
      </c>
    </row>
    <row r="1768" spans="1:13" s="182" customFormat="1" ht="60" x14ac:dyDescent="0.25">
      <c r="A1768" s="183">
        <f>A1766+0.0001</f>
        <v>3.5205000000007671</v>
      </c>
      <c r="B1768" s="202" t="s">
        <v>1663</v>
      </c>
      <c r="C1768" s="352" t="s">
        <v>2086</v>
      </c>
      <c r="D1768" s="193" t="s">
        <v>1996</v>
      </c>
      <c r="E1768" s="331" t="s">
        <v>1963</v>
      </c>
      <c r="F1768" s="332" t="s">
        <v>44</v>
      </c>
      <c r="G1768" s="361"/>
      <c r="H1768" s="51">
        <v>40560</v>
      </c>
      <c r="I1768" s="274">
        <v>40560</v>
      </c>
      <c r="J1768" s="274">
        <v>40560</v>
      </c>
      <c r="K1768" s="51">
        <f t="shared" si="818"/>
        <v>0</v>
      </c>
      <c r="L1768" s="51">
        <f t="shared" si="818"/>
        <v>0</v>
      </c>
      <c r="M1768" s="51">
        <f t="shared" si="818"/>
        <v>0</v>
      </c>
    </row>
    <row r="1769" spans="1:13" s="182" customFormat="1" x14ac:dyDescent="0.25">
      <c r="A1769" s="183"/>
      <c r="B1769" s="202"/>
      <c r="C1769" s="352"/>
      <c r="D1769" s="193"/>
      <c r="E1769" s="331"/>
      <c r="F1769" s="332"/>
      <c r="G1769" s="361"/>
      <c r="H1769" s="51"/>
      <c r="I1769" s="274"/>
      <c r="J1769" s="274"/>
      <c r="K1769" s="51">
        <f t="shared" si="818"/>
        <v>0</v>
      </c>
      <c r="L1769" s="51">
        <f t="shared" si="818"/>
        <v>0</v>
      </c>
      <c r="M1769" s="51">
        <f t="shared" si="818"/>
        <v>0</v>
      </c>
    </row>
    <row r="1770" spans="1:13" s="182" customFormat="1" ht="45" x14ac:dyDescent="0.25">
      <c r="A1770" s="183">
        <f>A1768+0.0001</f>
        <v>3.5206000000007673</v>
      </c>
      <c r="B1770" s="202" t="s">
        <v>1663</v>
      </c>
      <c r="C1770" s="352" t="s">
        <v>2086</v>
      </c>
      <c r="D1770" s="193" t="s">
        <v>1998</v>
      </c>
      <c r="E1770" s="331" t="s">
        <v>1927</v>
      </c>
      <c r="F1770" s="332" t="s">
        <v>44</v>
      </c>
      <c r="G1770" s="361"/>
      <c r="H1770" s="51">
        <v>44170</v>
      </c>
      <c r="I1770" s="274">
        <v>44170</v>
      </c>
      <c r="J1770" s="274">
        <v>44170</v>
      </c>
      <c r="K1770" s="51">
        <f t="shared" si="818"/>
        <v>0</v>
      </c>
      <c r="L1770" s="51">
        <f t="shared" si="818"/>
        <v>0</v>
      </c>
      <c r="M1770" s="51">
        <f t="shared" si="818"/>
        <v>0</v>
      </c>
    </row>
    <row r="1771" spans="1:13" s="182" customFormat="1" x14ac:dyDescent="0.25">
      <c r="A1771" s="183"/>
      <c r="B1771" s="202"/>
      <c r="C1771" s="352"/>
      <c r="D1771" s="193"/>
      <c r="E1771" s="331"/>
      <c r="F1771" s="332"/>
      <c r="G1771" s="361"/>
      <c r="H1771" s="51"/>
      <c r="I1771" s="274"/>
      <c r="J1771" s="274"/>
      <c r="K1771" s="51">
        <f t="shared" si="818"/>
        <v>0</v>
      </c>
      <c r="L1771" s="51">
        <f t="shared" si="818"/>
        <v>0</v>
      </c>
      <c r="M1771" s="51">
        <f t="shared" si="818"/>
        <v>0</v>
      </c>
    </row>
    <row r="1772" spans="1:13" s="182" customFormat="1" ht="45" x14ac:dyDescent="0.25">
      <c r="A1772" s="183">
        <f>A1770+0.0001</f>
        <v>3.5207000000007675</v>
      </c>
      <c r="B1772" s="202" t="s">
        <v>1674</v>
      </c>
      <c r="C1772" s="352" t="s">
        <v>2087</v>
      </c>
      <c r="D1772" s="193" t="s">
        <v>1995</v>
      </c>
      <c r="E1772" s="331" t="s">
        <v>1929</v>
      </c>
      <c r="F1772" s="332" t="s">
        <v>44</v>
      </c>
      <c r="G1772" s="361"/>
      <c r="H1772" s="51">
        <v>54880</v>
      </c>
      <c r="I1772" s="274">
        <v>54880</v>
      </c>
      <c r="J1772" s="274">
        <v>54880</v>
      </c>
      <c r="K1772" s="51">
        <f t="shared" si="818"/>
        <v>0</v>
      </c>
      <c r="L1772" s="51">
        <f t="shared" si="818"/>
        <v>0</v>
      </c>
      <c r="M1772" s="51">
        <f t="shared" si="818"/>
        <v>0</v>
      </c>
    </row>
    <row r="1773" spans="1:13" s="182" customFormat="1" x14ac:dyDescent="0.25">
      <c r="A1773" s="183"/>
      <c r="B1773" s="202"/>
      <c r="C1773" s="352"/>
      <c r="D1773" s="193"/>
      <c r="E1773" s="331"/>
      <c r="F1773" s="332"/>
      <c r="G1773" s="361"/>
      <c r="H1773" s="51"/>
      <c r="I1773" s="274"/>
      <c r="J1773" s="274"/>
      <c r="K1773" s="51">
        <f t="shared" si="818"/>
        <v>0</v>
      </c>
      <c r="L1773" s="51">
        <f t="shared" si="818"/>
        <v>0</v>
      </c>
      <c r="M1773" s="51">
        <f t="shared" si="818"/>
        <v>0</v>
      </c>
    </row>
    <row r="1774" spans="1:13" s="182" customFormat="1" ht="60" x14ac:dyDescent="0.25">
      <c r="A1774" s="183">
        <f>A1772+0.0001</f>
        <v>3.5208000000007678</v>
      </c>
      <c r="B1774" s="202" t="s">
        <v>1674</v>
      </c>
      <c r="C1774" s="352" t="s">
        <v>2087</v>
      </c>
      <c r="D1774" s="193" t="s">
        <v>1996</v>
      </c>
      <c r="E1774" s="331" t="s">
        <v>1930</v>
      </c>
      <c r="F1774" s="332" t="s">
        <v>44</v>
      </c>
      <c r="G1774" s="361"/>
      <c r="H1774" s="51">
        <v>58820</v>
      </c>
      <c r="I1774" s="274">
        <v>58820</v>
      </c>
      <c r="J1774" s="274">
        <v>58820</v>
      </c>
      <c r="K1774" s="51">
        <f t="shared" si="818"/>
        <v>0</v>
      </c>
      <c r="L1774" s="51">
        <f t="shared" si="818"/>
        <v>0</v>
      </c>
      <c r="M1774" s="51">
        <f t="shared" si="818"/>
        <v>0</v>
      </c>
    </row>
    <row r="1775" spans="1:13" s="182" customFormat="1" x14ac:dyDescent="0.25">
      <c r="A1775" s="183"/>
      <c r="B1775" s="202"/>
      <c r="C1775" s="352"/>
      <c r="D1775" s="193"/>
      <c r="E1775" s="331"/>
      <c r="F1775" s="332"/>
      <c r="G1775" s="361"/>
      <c r="H1775" s="51"/>
      <c r="I1775" s="274"/>
      <c r="J1775" s="274"/>
      <c r="K1775" s="51">
        <f t="shared" si="818"/>
        <v>0</v>
      </c>
      <c r="L1775" s="51">
        <f t="shared" si="818"/>
        <v>0</v>
      </c>
      <c r="M1775" s="51">
        <f t="shared" si="818"/>
        <v>0</v>
      </c>
    </row>
    <row r="1776" spans="1:13" s="182" customFormat="1" ht="45" x14ac:dyDescent="0.25">
      <c r="A1776" s="183">
        <f>A1774+0.0001</f>
        <v>3.520900000000768</v>
      </c>
      <c r="B1776" s="202" t="s">
        <v>1674</v>
      </c>
      <c r="C1776" s="352" t="s">
        <v>2087</v>
      </c>
      <c r="D1776" s="193" t="s">
        <v>1998</v>
      </c>
      <c r="E1776" s="331" t="s">
        <v>1931</v>
      </c>
      <c r="F1776" s="332" t="s">
        <v>44</v>
      </c>
      <c r="G1776" s="361"/>
      <c r="H1776" s="51">
        <v>62720</v>
      </c>
      <c r="I1776" s="274">
        <v>62720</v>
      </c>
      <c r="J1776" s="274">
        <v>62720</v>
      </c>
      <c r="K1776" s="51">
        <f t="shared" si="818"/>
        <v>0</v>
      </c>
      <c r="L1776" s="51">
        <f t="shared" si="818"/>
        <v>0</v>
      </c>
      <c r="M1776" s="51">
        <f t="shared" si="818"/>
        <v>0</v>
      </c>
    </row>
    <row r="1777" spans="1:13" s="182" customFormat="1" x14ac:dyDescent="0.25">
      <c r="A1777" s="183"/>
      <c r="B1777" s="202"/>
      <c r="C1777" s="352"/>
      <c r="D1777" s="193"/>
      <c r="E1777" s="331"/>
      <c r="F1777" s="332"/>
      <c r="G1777" s="361"/>
      <c r="H1777" s="51"/>
      <c r="I1777" s="274"/>
      <c r="J1777" s="274"/>
      <c r="K1777" s="51">
        <f t="shared" si="818"/>
        <v>0</v>
      </c>
      <c r="L1777" s="51">
        <f t="shared" si="818"/>
        <v>0</v>
      </c>
      <c r="M1777" s="51">
        <f t="shared" si="818"/>
        <v>0</v>
      </c>
    </row>
    <row r="1778" spans="1:13" s="182" customFormat="1" ht="45" x14ac:dyDescent="0.25">
      <c r="A1778" s="183">
        <f>A1776+0.0001</f>
        <v>3.5210000000007682</v>
      </c>
      <c r="B1778" s="202" t="s">
        <v>1674</v>
      </c>
      <c r="C1778" s="352" t="s">
        <v>2088</v>
      </c>
      <c r="D1778" s="193" t="s">
        <v>1995</v>
      </c>
      <c r="E1778" s="331" t="s">
        <v>1933</v>
      </c>
      <c r="F1778" s="332" t="s">
        <v>44</v>
      </c>
      <c r="G1778" s="361"/>
      <c r="H1778" s="51">
        <v>74300</v>
      </c>
      <c r="I1778" s="274">
        <v>74300</v>
      </c>
      <c r="J1778" s="274">
        <v>74300</v>
      </c>
      <c r="K1778" s="51">
        <f t="shared" si="818"/>
        <v>0</v>
      </c>
      <c r="L1778" s="51">
        <f t="shared" si="818"/>
        <v>0</v>
      </c>
      <c r="M1778" s="51">
        <f t="shared" si="818"/>
        <v>0</v>
      </c>
    </row>
    <row r="1779" spans="1:13" s="182" customFormat="1" x14ac:dyDescent="0.25">
      <c r="A1779" s="183"/>
      <c r="B1779" s="202"/>
      <c r="C1779" s="352"/>
      <c r="D1779" s="193"/>
      <c r="E1779" s="331"/>
      <c r="F1779" s="332"/>
      <c r="G1779" s="361"/>
      <c r="H1779" s="51"/>
      <c r="I1779" s="274"/>
      <c r="J1779" s="274"/>
      <c r="K1779" s="51">
        <f t="shared" si="818"/>
        <v>0</v>
      </c>
      <c r="L1779" s="51">
        <f t="shared" si="818"/>
        <v>0</v>
      </c>
      <c r="M1779" s="51">
        <f t="shared" si="818"/>
        <v>0</v>
      </c>
    </row>
    <row r="1780" spans="1:13" s="182" customFormat="1" ht="60" x14ac:dyDescent="0.25">
      <c r="A1780" s="183">
        <f>A1778+0.0001</f>
        <v>3.5211000000007684</v>
      </c>
      <c r="B1780" s="202" t="s">
        <v>1674</v>
      </c>
      <c r="C1780" s="352" t="s">
        <v>2088</v>
      </c>
      <c r="D1780" s="193" t="s">
        <v>1996</v>
      </c>
      <c r="E1780" s="331" t="s">
        <v>1934</v>
      </c>
      <c r="F1780" s="332" t="s">
        <v>44</v>
      </c>
      <c r="G1780" s="361"/>
      <c r="H1780" s="51">
        <v>78540</v>
      </c>
      <c r="I1780" s="274">
        <v>78540</v>
      </c>
      <c r="J1780" s="274">
        <v>78540</v>
      </c>
      <c r="K1780" s="51">
        <f t="shared" si="818"/>
        <v>0</v>
      </c>
      <c r="L1780" s="51">
        <f t="shared" si="818"/>
        <v>0</v>
      </c>
      <c r="M1780" s="51">
        <f t="shared" si="818"/>
        <v>0</v>
      </c>
    </row>
    <row r="1781" spans="1:13" s="182" customFormat="1" x14ac:dyDescent="0.25">
      <c r="A1781" s="183"/>
      <c r="B1781" s="202"/>
      <c r="C1781" s="352"/>
      <c r="D1781" s="193"/>
      <c r="E1781" s="331"/>
      <c r="F1781" s="332"/>
      <c r="G1781" s="361"/>
      <c r="H1781" s="51"/>
      <c r="I1781" s="274"/>
      <c r="J1781" s="274"/>
      <c r="K1781" s="51">
        <f t="shared" si="818"/>
        <v>0</v>
      </c>
      <c r="L1781" s="51">
        <f t="shared" si="818"/>
        <v>0</v>
      </c>
      <c r="M1781" s="51">
        <f t="shared" si="818"/>
        <v>0</v>
      </c>
    </row>
    <row r="1782" spans="1:13" s="182" customFormat="1" ht="45" x14ac:dyDescent="0.25">
      <c r="A1782" s="183">
        <f>A1780+0.0001</f>
        <v>3.5212000000007686</v>
      </c>
      <c r="B1782" s="202" t="s">
        <v>1674</v>
      </c>
      <c r="C1782" s="352" t="s">
        <v>2088</v>
      </c>
      <c r="D1782" s="193" t="s">
        <v>1998</v>
      </c>
      <c r="E1782" s="331" t="s">
        <v>1935</v>
      </c>
      <c r="F1782" s="332" t="s">
        <v>44</v>
      </c>
      <c r="G1782" s="361"/>
      <c r="H1782" s="51">
        <v>82700</v>
      </c>
      <c r="I1782" s="274">
        <v>82700</v>
      </c>
      <c r="J1782" s="274">
        <v>82700</v>
      </c>
      <c r="K1782" s="51">
        <f t="shared" si="818"/>
        <v>0</v>
      </c>
      <c r="L1782" s="51">
        <f t="shared" si="818"/>
        <v>0</v>
      </c>
      <c r="M1782" s="51">
        <f t="shared" si="818"/>
        <v>0</v>
      </c>
    </row>
    <row r="1783" spans="1:13" x14ac:dyDescent="0.2">
      <c r="A1783" s="183"/>
      <c r="B1783" s="81"/>
      <c r="C1783" s="82"/>
      <c r="D1783" s="167"/>
      <c r="E1783" s="189"/>
      <c r="F1783" s="187"/>
      <c r="G1783" s="362"/>
      <c r="H1783" s="51"/>
      <c r="I1783" s="50"/>
      <c r="J1783" s="274"/>
      <c r="K1783" s="51">
        <f t="shared" si="818"/>
        <v>0</v>
      </c>
      <c r="L1783" s="51">
        <f t="shared" si="818"/>
        <v>0</v>
      </c>
      <c r="M1783" s="51">
        <f t="shared" si="818"/>
        <v>0</v>
      </c>
    </row>
    <row r="1784" spans="1:13" s="60" customFormat="1" ht="31.5" customHeight="1" x14ac:dyDescent="0.2">
      <c r="A1784" s="170"/>
      <c r="B1784" s="171"/>
      <c r="C1784" s="306">
        <v>2.5</v>
      </c>
      <c r="D1784" s="307"/>
      <c r="E1784" s="199" t="s">
        <v>2053</v>
      </c>
      <c r="F1784" s="173"/>
      <c r="G1784" s="360"/>
      <c r="H1784" s="51"/>
      <c r="I1784" s="51"/>
      <c r="J1784" s="274"/>
      <c r="K1784" s="51">
        <f t="shared" si="818"/>
        <v>0</v>
      </c>
      <c r="L1784" s="51">
        <f t="shared" si="818"/>
        <v>0</v>
      </c>
      <c r="M1784" s="51">
        <f t="shared" si="818"/>
        <v>0</v>
      </c>
    </row>
    <row r="1785" spans="1:13" s="66" customFormat="1" ht="30" x14ac:dyDescent="0.2">
      <c r="A1785" s="183"/>
      <c r="B1785" s="127"/>
      <c r="C1785" s="298" t="s">
        <v>1990</v>
      </c>
      <c r="D1785" s="299"/>
      <c r="E1785" s="353" t="s">
        <v>2000</v>
      </c>
      <c r="F1785" s="164"/>
      <c r="G1785" s="359"/>
      <c r="H1785" s="51"/>
      <c r="I1785" s="51"/>
      <c r="J1785" s="274"/>
      <c r="K1785" s="51">
        <f t="shared" si="818"/>
        <v>0</v>
      </c>
      <c r="L1785" s="51">
        <f t="shared" si="818"/>
        <v>0</v>
      </c>
      <c r="M1785" s="51">
        <f t="shared" si="818"/>
        <v>0</v>
      </c>
    </row>
    <row r="1786" spans="1:13" x14ac:dyDescent="0.2">
      <c r="A1786" s="183"/>
      <c r="B1786" s="81"/>
      <c r="C1786" s="82"/>
      <c r="D1786" s="167"/>
      <c r="E1786" s="189"/>
      <c r="F1786" s="187"/>
      <c r="G1786" s="362"/>
      <c r="H1786" s="51"/>
      <c r="I1786" s="51"/>
      <c r="J1786" s="274"/>
      <c r="K1786" s="51">
        <f t="shared" si="818"/>
        <v>0</v>
      </c>
      <c r="L1786" s="51">
        <f t="shared" si="818"/>
        <v>0</v>
      </c>
      <c r="M1786" s="51">
        <f t="shared" si="818"/>
        <v>0</v>
      </c>
    </row>
    <row r="1787" spans="1:13" s="182" customFormat="1" ht="48" customHeight="1" x14ac:dyDescent="0.25">
      <c r="A1787" s="183">
        <f>A1782+0.0001</f>
        <v>3.5213000000007688</v>
      </c>
      <c r="B1787" s="202" t="s">
        <v>1609</v>
      </c>
      <c r="C1787" s="352" t="s">
        <v>2054</v>
      </c>
      <c r="D1787" s="193" t="s">
        <v>2001</v>
      </c>
      <c r="E1787" s="331" t="s">
        <v>1826</v>
      </c>
      <c r="F1787" s="332" t="s">
        <v>44</v>
      </c>
      <c r="G1787" s="361"/>
      <c r="H1787" s="51">
        <f>H1626*1.3</f>
        <v>12584</v>
      </c>
      <c r="I1787" s="51">
        <f t="shared" ref="I1787" si="819">I1626*1.3</f>
        <v>7241</v>
      </c>
      <c r="J1787" s="274">
        <f t="shared" ref="J1787" si="820">J1626*1.3</f>
        <v>7241</v>
      </c>
      <c r="K1787" s="51">
        <f t="shared" si="818"/>
        <v>0</v>
      </c>
      <c r="L1787" s="51">
        <f t="shared" si="818"/>
        <v>0</v>
      </c>
      <c r="M1787" s="51">
        <f t="shared" si="818"/>
        <v>0</v>
      </c>
    </row>
    <row r="1788" spans="1:13" s="182" customFormat="1" x14ac:dyDescent="0.25">
      <c r="A1788" s="183"/>
      <c r="B1788" s="202"/>
      <c r="C1788" s="352"/>
      <c r="D1788" s="193"/>
      <c r="E1788" s="331"/>
      <c r="F1788" s="332"/>
      <c r="G1788" s="361"/>
      <c r="H1788" s="51"/>
      <c r="I1788" s="51"/>
      <c r="J1788" s="274"/>
      <c r="K1788" s="51">
        <f t="shared" si="818"/>
        <v>0</v>
      </c>
      <c r="L1788" s="51">
        <f t="shared" si="818"/>
        <v>0</v>
      </c>
      <c r="M1788" s="51">
        <f t="shared" si="818"/>
        <v>0</v>
      </c>
    </row>
    <row r="1789" spans="1:13" s="182" customFormat="1" ht="45" x14ac:dyDescent="0.25">
      <c r="A1789" s="183">
        <f>A1787+0.0001</f>
        <v>3.521400000000769</v>
      </c>
      <c r="B1789" s="202" t="s">
        <v>1609</v>
      </c>
      <c r="C1789" s="352" t="s">
        <v>2055</v>
      </c>
      <c r="D1789" s="193" t="s">
        <v>2001</v>
      </c>
      <c r="E1789" s="331" t="s">
        <v>1828</v>
      </c>
      <c r="F1789" s="332" t="s">
        <v>44</v>
      </c>
      <c r="G1789" s="361"/>
      <c r="H1789" s="51">
        <f t="shared" ref="H1789:I1789" si="821">H1628*1.3</f>
        <v>13221</v>
      </c>
      <c r="I1789" s="51">
        <f t="shared" si="821"/>
        <v>8021</v>
      </c>
      <c r="J1789" s="274">
        <f t="shared" ref="J1789" si="822">J1628*1.3</f>
        <v>8021</v>
      </c>
      <c r="K1789" s="51">
        <f t="shared" si="818"/>
        <v>0</v>
      </c>
      <c r="L1789" s="51">
        <f t="shared" si="818"/>
        <v>0</v>
      </c>
      <c r="M1789" s="51">
        <f t="shared" si="818"/>
        <v>0</v>
      </c>
    </row>
    <row r="1790" spans="1:13" s="182" customFormat="1" x14ac:dyDescent="0.25">
      <c r="A1790" s="183"/>
      <c r="B1790" s="202"/>
      <c r="C1790" s="352"/>
      <c r="D1790" s="193"/>
      <c r="E1790" s="331"/>
      <c r="F1790" s="332"/>
      <c r="G1790" s="361"/>
      <c r="H1790" s="51"/>
      <c r="I1790" s="51"/>
      <c r="J1790" s="274"/>
      <c r="K1790" s="51">
        <f t="shared" si="818"/>
        <v>0</v>
      </c>
      <c r="L1790" s="51">
        <f t="shared" si="818"/>
        <v>0</v>
      </c>
      <c r="M1790" s="51">
        <f t="shared" si="818"/>
        <v>0</v>
      </c>
    </row>
    <row r="1791" spans="1:13" s="182" customFormat="1" ht="45" x14ac:dyDescent="0.25">
      <c r="A1791" s="183">
        <f>A1789+0.0001</f>
        <v>3.5215000000007692</v>
      </c>
      <c r="B1791" s="202" t="s">
        <v>1609</v>
      </c>
      <c r="C1791" s="352" t="s">
        <v>2056</v>
      </c>
      <c r="D1791" s="193" t="s">
        <v>2001</v>
      </c>
      <c r="E1791" s="331" t="s">
        <v>1830</v>
      </c>
      <c r="F1791" s="332" t="s">
        <v>44</v>
      </c>
      <c r="G1791" s="361"/>
      <c r="H1791" s="51">
        <f t="shared" ref="H1791:I1791" si="823">H1630*1.3</f>
        <v>14677</v>
      </c>
      <c r="I1791" s="51">
        <f t="shared" si="823"/>
        <v>9503</v>
      </c>
      <c r="J1791" s="274">
        <f t="shared" ref="J1791" si="824">J1630*1.3</f>
        <v>9503</v>
      </c>
      <c r="K1791" s="51">
        <f t="shared" si="818"/>
        <v>0</v>
      </c>
      <c r="L1791" s="51">
        <f t="shared" si="818"/>
        <v>0</v>
      </c>
      <c r="M1791" s="51">
        <f t="shared" si="818"/>
        <v>0</v>
      </c>
    </row>
    <row r="1792" spans="1:13" s="182" customFormat="1" x14ac:dyDescent="0.25">
      <c r="A1792" s="183"/>
      <c r="B1792" s="202"/>
      <c r="C1792" s="352"/>
      <c r="D1792" s="193"/>
      <c r="E1792" s="331"/>
      <c r="F1792" s="332"/>
      <c r="G1792" s="361"/>
      <c r="H1792" s="51"/>
      <c r="I1792" s="51"/>
      <c r="J1792" s="274"/>
      <c r="K1792" s="51">
        <f t="shared" si="818"/>
        <v>0</v>
      </c>
      <c r="L1792" s="51">
        <f t="shared" si="818"/>
        <v>0</v>
      </c>
      <c r="M1792" s="51">
        <f t="shared" si="818"/>
        <v>0</v>
      </c>
    </row>
    <row r="1793" spans="1:13" s="182" customFormat="1" ht="45" x14ac:dyDescent="0.25">
      <c r="A1793" s="183">
        <f>A1791+0.0001</f>
        <v>3.5216000000007694</v>
      </c>
      <c r="B1793" s="202" t="s">
        <v>1609</v>
      </c>
      <c r="C1793" s="352" t="s">
        <v>2056</v>
      </c>
      <c r="D1793" s="193" t="s">
        <v>2002</v>
      </c>
      <c r="E1793" s="331" t="s">
        <v>1831</v>
      </c>
      <c r="F1793" s="332" t="s">
        <v>44</v>
      </c>
      <c r="G1793" s="361"/>
      <c r="H1793" s="51">
        <f t="shared" ref="H1793:I1793" si="825">H1632*1.3</f>
        <v>17017</v>
      </c>
      <c r="I1793" s="51">
        <f t="shared" si="825"/>
        <v>10816</v>
      </c>
      <c r="J1793" s="274">
        <f t="shared" ref="J1793" si="826">J1632*1.3</f>
        <v>10816</v>
      </c>
      <c r="K1793" s="51">
        <f t="shared" si="818"/>
        <v>0</v>
      </c>
      <c r="L1793" s="51">
        <f t="shared" si="818"/>
        <v>0</v>
      </c>
      <c r="M1793" s="51">
        <f t="shared" si="818"/>
        <v>0</v>
      </c>
    </row>
    <row r="1794" spans="1:13" s="182" customFormat="1" x14ac:dyDescent="0.25">
      <c r="A1794" s="183"/>
      <c r="B1794" s="202"/>
      <c r="C1794" s="352"/>
      <c r="D1794" s="193"/>
      <c r="E1794" s="331"/>
      <c r="F1794" s="332"/>
      <c r="G1794" s="361"/>
      <c r="H1794" s="51"/>
      <c r="I1794" s="51"/>
      <c r="J1794" s="274"/>
      <c r="K1794" s="51">
        <f t="shared" si="818"/>
        <v>0</v>
      </c>
      <c r="L1794" s="51">
        <f t="shared" si="818"/>
        <v>0</v>
      </c>
      <c r="M1794" s="51">
        <f t="shared" si="818"/>
        <v>0</v>
      </c>
    </row>
    <row r="1795" spans="1:13" s="182" customFormat="1" ht="45" x14ac:dyDescent="0.25">
      <c r="A1795" s="183">
        <f>A1793+0.0001</f>
        <v>3.5217000000007697</v>
      </c>
      <c r="B1795" s="202" t="s">
        <v>1618</v>
      </c>
      <c r="C1795" s="352" t="s">
        <v>2057</v>
      </c>
      <c r="D1795" s="193" t="s">
        <v>2001</v>
      </c>
      <c r="E1795" s="331" t="s">
        <v>2101</v>
      </c>
      <c r="F1795" s="332" t="s">
        <v>44</v>
      </c>
      <c r="G1795" s="361"/>
      <c r="H1795" s="51">
        <f t="shared" ref="H1795:I1795" si="827">H1634*1.3</f>
        <v>15782</v>
      </c>
      <c r="I1795" s="51">
        <f t="shared" si="827"/>
        <v>9932</v>
      </c>
      <c r="J1795" s="274">
        <f t="shared" ref="J1795" si="828">J1634*1.3</f>
        <v>9932</v>
      </c>
      <c r="K1795" s="51">
        <f t="shared" si="818"/>
        <v>0</v>
      </c>
      <c r="L1795" s="51">
        <f t="shared" si="818"/>
        <v>0</v>
      </c>
      <c r="M1795" s="51">
        <f t="shared" si="818"/>
        <v>0</v>
      </c>
    </row>
    <row r="1796" spans="1:13" s="182" customFormat="1" x14ac:dyDescent="0.25">
      <c r="A1796" s="183"/>
      <c r="B1796" s="202"/>
      <c r="C1796" s="352"/>
      <c r="D1796" s="193"/>
      <c r="E1796" s="331"/>
      <c r="F1796" s="332"/>
      <c r="G1796" s="361"/>
      <c r="H1796" s="51"/>
      <c r="I1796" s="51"/>
      <c r="J1796" s="274"/>
      <c r="K1796" s="51">
        <f t="shared" si="818"/>
        <v>0</v>
      </c>
      <c r="L1796" s="51">
        <f t="shared" si="818"/>
        <v>0</v>
      </c>
      <c r="M1796" s="51">
        <f t="shared" si="818"/>
        <v>0</v>
      </c>
    </row>
    <row r="1797" spans="1:13" s="182" customFormat="1" ht="60" x14ac:dyDescent="0.25">
      <c r="A1797" s="183">
        <f>A1795+0.0001</f>
        <v>3.5218000000007699</v>
      </c>
      <c r="B1797" s="202" t="s">
        <v>1618</v>
      </c>
      <c r="C1797" s="352" t="s">
        <v>2057</v>
      </c>
      <c r="D1797" s="193" t="s">
        <v>2002</v>
      </c>
      <c r="E1797" s="331" t="s">
        <v>1834</v>
      </c>
      <c r="F1797" s="332" t="s">
        <v>44</v>
      </c>
      <c r="G1797" s="361"/>
      <c r="H1797" s="51">
        <f t="shared" ref="H1797:I1797" si="829">H1636*1.3</f>
        <v>18486</v>
      </c>
      <c r="I1797" s="51">
        <f t="shared" si="829"/>
        <v>11726</v>
      </c>
      <c r="J1797" s="274">
        <f t="shared" ref="J1797" si="830">J1636*1.3</f>
        <v>11726</v>
      </c>
      <c r="K1797" s="51">
        <f t="shared" si="818"/>
        <v>0</v>
      </c>
      <c r="L1797" s="51">
        <f t="shared" si="818"/>
        <v>0</v>
      </c>
      <c r="M1797" s="51">
        <f t="shared" si="818"/>
        <v>0</v>
      </c>
    </row>
    <row r="1798" spans="1:13" s="182" customFormat="1" x14ac:dyDescent="0.25">
      <c r="A1798" s="183"/>
      <c r="B1798" s="202"/>
      <c r="C1798" s="352"/>
      <c r="D1798" s="193"/>
      <c r="E1798" s="331"/>
      <c r="F1798" s="332"/>
      <c r="G1798" s="361"/>
      <c r="H1798" s="51"/>
      <c r="I1798" s="50"/>
      <c r="J1798" s="274"/>
      <c r="K1798" s="51">
        <f t="shared" si="818"/>
        <v>0</v>
      </c>
      <c r="L1798" s="51">
        <f t="shared" si="818"/>
        <v>0</v>
      </c>
      <c r="M1798" s="51">
        <f t="shared" si="818"/>
        <v>0</v>
      </c>
    </row>
    <row r="1799" spans="1:13" s="182" customFormat="1" ht="48" customHeight="1" x14ac:dyDescent="0.25">
      <c r="A1799" s="183">
        <f>A1797+0.0001</f>
        <v>3.5219000000007701</v>
      </c>
      <c r="B1799" s="202" t="s">
        <v>1621</v>
      </c>
      <c r="C1799" s="352" t="s">
        <v>2059</v>
      </c>
      <c r="D1799" s="193" t="s">
        <v>2001</v>
      </c>
      <c r="E1799" s="331" t="s">
        <v>1836</v>
      </c>
      <c r="F1799" s="332" t="s">
        <v>44</v>
      </c>
      <c r="G1799" s="361"/>
      <c r="H1799" s="51">
        <f t="shared" ref="H1799:I1799" si="831">H1638*1.3</f>
        <v>12688</v>
      </c>
      <c r="I1799" s="51">
        <f t="shared" si="831"/>
        <v>8151</v>
      </c>
      <c r="J1799" s="274">
        <f t="shared" ref="J1799" si="832">J1638*1.3</f>
        <v>8151</v>
      </c>
      <c r="K1799" s="51">
        <f t="shared" si="818"/>
        <v>0</v>
      </c>
      <c r="L1799" s="51">
        <f t="shared" si="818"/>
        <v>0</v>
      </c>
      <c r="M1799" s="51">
        <f t="shared" si="818"/>
        <v>0</v>
      </c>
    </row>
    <row r="1800" spans="1:13" s="182" customFormat="1" x14ac:dyDescent="0.25">
      <c r="A1800" s="183"/>
      <c r="B1800" s="202"/>
      <c r="C1800" s="352"/>
      <c r="D1800" s="193"/>
      <c r="E1800" s="331"/>
      <c r="F1800" s="332"/>
      <c r="G1800" s="361"/>
      <c r="H1800" s="51"/>
      <c r="I1800" s="51"/>
      <c r="J1800" s="274"/>
      <c r="K1800" s="51">
        <f t="shared" si="818"/>
        <v>0</v>
      </c>
      <c r="L1800" s="51">
        <f t="shared" si="818"/>
        <v>0</v>
      </c>
      <c r="M1800" s="51">
        <f t="shared" si="818"/>
        <v>0</v>
      </c>
    </row>
    <row r="1801" spans="1:13" s="182" customFormat="1" ht="45" x14ac:dyDescent="0.25">
      <c r="A1801" s="183">
        <f>A1799+0.0001</f>
        <v>3.5220000000007703</v>
      </c>
      <c r="B1801" s="202" t="s">
        <v>1621</v>
      </c>
      <c r="C1801" s="352" t="s">
        <v>2060</v>
      </c>
      <c r="D1801" s="193" t="s">
        <v>2001</v>
      </c>
      <c r="E1801" s="331" t="s">
        <v>1838</v>
      </c>
      <c r="F1801" s="332" t="s">
        <v>44</v>
      </c>
      <c r="G1801" s="361"/>
      <c r="H1801" s="51">
        <f t="shared" ref="H1801:I1801" si="833">H1640*1.3</f>
        <v>13468</v>
      </c>
      <c r="I1801" s="51">
        <f t="shared" si="833"/>
        <v>9009</v>
      </c>
      <c r="J1801" s="274">
        <f t="shared" ref="J1801" si="834">J1640*1.3</f>
        <v>9009</v>
      </c>
      <c r="K1801" s="51">
        <f t="shared" si="818"/>
        <v>0</v>
      </c>
      <c r="L1801" s="51">
        <f t="shared" si="818"/>
        <v>0</v>
      </c>
      <c r="M1801" s="51">
        <f t="shared" si="818"/>
        <v>0</v>
      </c>
    </row>
    <row r="1802" spans="1:13" s="182" customFormat="1" x14ac:dyDescent="0.25">
      <c r="A1802" s="183"/>
      <c r="B1802" s="202"/>
      <c r="C1802" s="352"/>
      <c r="D1802" s="193"/>
      <c r="E1802" s="331"/>
      <c r="F1802" s="332"/>
      <c r="G1802" s="361"/>
      <c r="H1802" s="51"/>
      <c r="I1802" s="51"/>
      <c r="J1802" s="274"/>
      <c r="K1802" s="51">
        <f t="shared" si="818"/>
        <v>0</v>
      </c>
      <c r="L1802" s="51">
        <f t="shared" si="818"/>
        <v>0</v>
      </c>
      <c r="M1802" s="51">
        <f t="shared" si="818"/>
        <v>0</v>
      </c>
    </row>
    <row r="1803" spans="1:13" s="182" customFormat="1" ht="45" x14ac:dyDescent="0.25">
      <c r="A1803" s="183">
        <f>A1801+0.0001</f>
        <v>3.5221000000007705</v>
      </c>
      <c r="B1803" s="202" t="s">
        <v>1621</v>
      </c>
      <c r="C1803" s="352" t="s">
        <v>2061</v>
      </c>
      <c r="D1803" s="193" t="s">
        <v>2001</v>
      </c>
      <c r="E1803" s="331" t="s">
        <v>1840</v>
      </c>
      <c r="F1803" s="332" t="s">
        <v>44</v>
      </c>
      <c r="G1803" s="361"/>
      <c r="H1803" s="51">
        <f t="shared" ref="H1803:I1803" si="835">H1642*1.3</f>
        <v>14222</v>
      </c>
      <c r="I1803" s="51">
        <f t="shared" si="835"/>
        <v>9516</v>
      </c>
      <c r="J1803" s="274">
        <f t="shared" ref="J1803" si="836">J1642*1.3</f>
        <v>9516</v>
      </c>
      <c r="K1803" s="51">
        <f t="shared" si="818"/>
        <v>0</v>
      </c>
      <c r="L1803" s="51">
        <f t="shared" si="818"/>
        <v>0</v>
      </c>
      <c r="M1803" s="51">
        <f t="shared" si="818"/>
        <v>0</v>
      </c>
    </row>
    <row r="1804" spans="1:13" s="182" customFormat="1" x14ac:dyDescent="0.25">
      <c r="A1804" s="183"/>
      <c r="B1804" s="202"/>
      <c r="C1804" s="352"/>
      <c r="D1804" s="193"/>
      <c r="E1804" s="331"/>
      <c r="F1804" s="332"/>
      <c r="G1804" s="361"/>
      <c r="H1804" s="51"/>
      <c r="I1804" s="51"/>
      <c r="J1804" s="274"/>
      <c r="K1804" s="51">
        <f t="shared" si="818"/>
        <v>0</v>
      </c>
      <c r="L1804" s="51">
        <f t="shared" si="818"/>
        <v>0</v>
      </c>
      <c r="M1804" s="51">
        <f t="shared" si="818"/>
        <v>0</v>
      </c>
    </row>
    <row r="1805" spans="1:13" s="182" customFormat="1" ht="45" x14ac:dyDescent="0.25">
      <c r="A1805" s="183">
        <f>A1803+0.0001</f>
        <v>3.5222000000007707</v>
      </c>
      <c r="B1805" s="202" t="s">
        <v>1621</v>
      </c>
      <c r="C1805" s="352" t="s">
        <v>2061</v>
      </c>
      <c r="D1805" s="193" t="s">
        <v>2002</v>
      </c>
      <c r="E1805" s="331" t="s">
        <v>1841</v>
      </c>
      <c r="F1805" s="332" t="s">
        <v>44</v>
      </c>
      <c r="G1805" s="361"/>
      <c r="H1805" s="51">
        <f t="shared" ref="H1805:I1805" si="837">H1644*1.3</f>
        <v>16211</v>
      </c>
      <c r="I1805" s="51">
        <f t="shared" si="837"/>
        <v>11219</v>
      </c>
      <c r="J1805" s="274">
        <f t="shared" ref="J1805" si="838">J1644*1.3</f>
        <v>11219</v>
      </c>
      <c r="K1805" s="51">
        <f t="shared" si="818"/>
        <v>0</v>
      </c>
      <c r="L1805" s="51">
        <f t="shared" si="818"/>
        <v>0</v>
      </c>
      <c r="M1805" s="51">
        <f t="shared" si="818"/>
        <v>0</v>
      </c>
    </row>
    <row r="1806" spans="1:13" s="182" customFormat="1" x14ac:dyDescent="0.25">
      <c r="A1806" s="183"/>
      <c r="B1806" s="202"/>
      <c r="C1806" s="352"/>
      <c r="D1806" s="193"/>
      <c r="E1806" s="331"/>
      <c r="F1806" s="332"/>
      <c r="G1806" s="361"/>
      <c r="H1806" s="51"/>
      <c r="I1806" s="51"/>
      <c r="J1806" s="274"/>
      <c r="K1806" s="51">
        <f t="shared" si="818"/>
        <v>0</v>
      </c>
      <c r="L1806" s="51">
        <f t="shared" si="818"/>
        <v>0</v>
      </c>
      <c r="M1806" s="51">
        <f t="shared" si="818"/>
        <v>0</v>
      </c>
    </row>
    <row r="1807" spans="1:13" s="182" customFormat="1" ht="45" x14ac:dyDescent="0.25">
      <c r="A1807" s="183">
        <f>A1805+0.0001</f>
        <v>3.5223000000007709</v>
      </c>
      <c r="B1807" s="202" t="s">
        <v>1630</v>
      </c>
      <c r="C1807" s="352" t="s">
        <v>2062</v>
      </c>
      <c r="D1807" s="193" t="s">
        <v>2001</v>
      </c>
      <c r="E1807" s="331" t="s">
        <v>1843</v>
      </c>
      <c r="F1807" s="332" t="s">
        <v>44</v>
      </c>
      <c r="G1807" s="361"/>
      <c r="H1807" s="51">
        <f t="shared" ref="H1807:I1807" si="839">H1646*1.3</f>
        <v>15756</v>
      </c>
      <c r="I1807" s="51">
        <f t="shared" si="839"/>
        <v>11154</v>
      </c>
      <c r="J1807" s="274">
        <f t="shared" ref="J1807" si="840">J1646*1.3</f>
        <v>11154</v>
      </c>
      <c r="K1807" s="51">
        <f t="shared" si="818"/>
        <v>0</v>
      </c>
      <c r="L1807" s="51">
        <f t="shared" si="818"/>
        <v>0</v>
      </c>
      <c r="M1807" s="51">
        <f t="shared" si="818"/>
        <v>0</v>
      </c>
    </row>
    <row r="1808" spans="1:13" s="182" customFormat="1" x14ac:dyDescent="0.25">
      <c r="A1808" s="183"/>
      <c r="B1808" s="202"/>
      <c r="C1808" s="352"/>
      <c r="D1808" s="193"/>
      <c r="E1808" s="331"/>
      <c r="F1808" s="332"/>
      <c r="G1808" s="361"/>
      <c r="H1808" s="51"/>
      <c r="I1808" s="51"/>
      <c r="J1808" s="274"/>
      <c r="K1808" s="51">
        <f t="shared" si="818"/>
        <v>0</v>
      </c>
      <c r="L1808" s="51">
        <f t="shared" si="818"/>
        <v>0</v>
      </c>
      <c r="M1808" s="51">
        <f t="shared" si="818"/>
        <v>0</v>
      </c>
    </row>
    <row r="1809" spans="1:13" s="182" customFormat="1" ht="60" x14ac:dyDescent="0.25">
      <c r="A1809" s="183">
        <f>A1807+0.0001</f>
        <v>3.5224000000007711</v>
      </c>
      <c r="B1809" s="202" t="s">
        <v>1630</v>
      </c>
      <c r="C1809" s="352" t="s">
        <v>2062</v>
      </c>
      <c r="D1809" s="193" t="s">
        <v>2002</v>
      </c>
      <c r="E1809" s="331" t="s">
        <v>1844</v>
      </c>
      <c r="F1809" s="332" t="s">
        <v>44</v>
      </c>
      <c r="G1809" s="361"/>
      <c r="H1809" s="51">
        <f t="shared" ref="H1809:I1809" si="841">H1648*1.3</f>
        <v>17784</v>
      </c>
      <c r="I1809" s="51">
        <f t="shared" si="841"/>
        <v>12454</v>
      </c>
      <c r="J1809" s="274">
        <f t="shared" ref="J1809" si="842">J1648*1.3</f>
        <v>12454</v>
      </c>
      <c r="K1809" s="51">
        <f t="shared" ref="K1809:M1872" si="843">$G1809*H1809</f>
        <v>0</v>
      </c>
      <c r="L1809" s="51">
        <f t="shared" si="843"/>
        <v>0</v>
      </c>
      <c r="M1809" s="51">
        <f t="shared" si="843"/>
        <v>0</v>
      </c>
    </row>
    <row r="1810" spans="1:13" s="182" customFormat="1" x14ac:dyDescent="0.25">
      <c r="A1810" s="183"/>
      <c r="B1810" s="202"/>
      <c r="C1810" s="352"/>
      <c r="D1810" s="193"/>
      <c r="E1810" s="331"/>
      <c r="F1810" s="332"/>
      <c r="G1810" s="361"/>
      <c r="H1810" s="51"/>
      <c r="I1810" s="51"/>
      <c r="J1810" s="274"/>
      <c r="K1810" s="51">
        <f t="shared" si="843"/>
        <v>0</v>
      </c>
      <c r="L1810" s="51">
        <f t="shared" si="843"/>
        <v>0</v>
      </c>
      <c r="M1810" s="51">
        <f t="shared" si="843"/>
        <v>0</v>
      </c>
    </row>
    <row r="1811" spans="1:13" s="182" customFormat="1" ht="45" x14ac:dyDescent="0.25">
      <c r="A1811" s="183">
        <f>A1809+0.0001</f>
        <v>3.5225000000007713</v>
      </c>
      <c r="B1811" s="202" t="s">
        <v>1630</v>
      </c>
      <c r="C1811" s="352" t="s">
        <v>2063</v>
      </c>
      <c r="D1811" s="193" t="s">
        <v>2001</v>
      </c>
      <c r="E1811" s="331" t="s">
        <v>1846</v>
      </c>
      <c r="F1811" s="332" t="s">
        <v>44</v>
      </c>
      <c r="G1811" s="361"/>
      <c r="H1811" s="51">
        <f t="shared" ref="H1811:I1811" si="844">H1650*1.3</f>
        <v>16627</v>
      </c>
      <c r="I1811" s="51">
        <f t="shared" si="844"/>
        <v>12558</v>
      </c>
      <c r="J1811" s="274">
        <f t="shared" ref="J1811" si="845">J1650*1.3</f>
        <v>12558</v>
      </c>
      <c r="K1811" s="51">
        <f t="shared" si="843"/>
        <v>0</v>
      </c>
      <c r="L1811" s="51">
        <f t="shared" si="843"/>
        <v>0</v>
      </c>
      <c r="M1811" s="51">
        <f t="shared" si="843"/>
        <v>0</v>
      </c>
    </row>
    <row r="1812" spans="1:13" s="182" customFormat="1" x14ac:dyDescent="0.25">
      <c r="A1812" s="183"/>
      <c r="B1812" s="202"/>
      <c r="C1812" s="352"/>
      <c r="D1812" s="193"/>
      <c r="E1812" s="331"/>
      <c r="F1812" s="332"/>
      <c r="G1812" s="361"/>
      <c r="H1812" s="51"/>
      <c r="I1812" s="51"/>
      <c r="J1812" s="274"/>
      <c r="K1812" s="51">
        <f t="shared" si="843"/>
        <v>0</v>
      </c>
      <c r="L1812" s="51">
        <f t="shared" si="843"/>
        <v>0</v>
      </c>
      <c r="M1812" s="51">
        <f t="shared" si="843"/>
        <v>0</v>
      </c>
    </row>
    <row r="1813" spans="1:13" s="182" customFormat="1" ht="60" x14ac:dyDescent="0.25">
      <c r="A1813" s="183">
        <f>A1811+0.0001</f>
        <v>3.5226000000007716</v>
      </c>
      <c r="B1813" s="202" t="s">
        <v>1630</v>
      </c>
      <c r="C1813" s="352" t="s">
        <v>2063</v>
      </c>
      <c r="D1813" s="193" t="s">
        <v>2002</v>
      </c>
      <c r="E1813" s="331" t="s">
        <v>1847</v>
      </c>
      <c r="F1813" s="332" t="s">
        <v>44</v>
      </c>
      <c r="G1813" s="361"/>
      <c r="H1813" s="51">
        <f t="shared" ref="H1813:I1813" si="846">H1652*1.3</f>
        <v>19123</v>
      </c>
      <c r="I1813" s="51">
        <f t="shared" si="846"/>
        <v>13910</v>
      </c>
      <c r="J1813" s="274">
        <f t="shared" ref="J1813" si="847">J1652*1.3</f>
        <v>13910</v>
      </c>
      <c r="K1813" s="51">
        <f t="shared" si="843"/>
        <v>0</v>
      </c>
      <c r="L1813" s="51">
        <f t="shared" si="843"/>
        <v>0</v>
      </c>
      <c r="M1813" s="51">
        <f t="shared" si="843"/>
        <v>0</v>
      </c>
    </row>
    <row r="1814" spans="1:13" s="182" customFormat="1" x14ac:dyDescent="0.25">
      <c r="A1814" s="183"/>
      <c r="B1814" s="202"/>
      <c r="C1814" s="352"/>
      <c r="D1814" s="193"/>
      <c r="E1814" s="331"/>
      <c r="F1814" s="332"/>
      <c r="G1814" s="361"/>
      <c r="H1814" s="51"/>
      <c r="I1814" s="51"/>
      <c r="J1814" s="274"/>
      <c r="K1814" s="51">
        <f t="shared" si="843"/>
        <v>0</v>
      </c>
      <c r="L1814" s="51">
        <f t="shared" si="843"/>
        <v>0</v>
      </c>
      <c r="M1814" s="51">
        <f t="shared" si="843"/>
        <v>0</v>
      </c>
    </row>
    <row r="1815" spans="1:13" s="182" customFormat="1" ht="45" x14ac:dyDescent="0.25">
      <c r="A1815" s="183">
        <f>A1813+0.0001</f>
        <v>3.5227000000007718</v>
      </c>
      <c r="B1815" s="202" t="s">
        <v>1635</v>
      </c>
      <c r="C1815" s="352" t="s">
        <v>2064</v>
      </c>
      <c r="D1815" s="193" t="s">
        <v>2001</v>
      </c>
      <c r="E1815" s="331" t="s">
        <v>1849</v>
      </c>
      <c r="F1815" s="332" t="s">
        <v>44</v>
      </c>
      <c r="G1815" s="361"/>
      <c r="H1815" s="51">
        <f t="shared" ref="H1815:I1815" si="848">H1654*1.3</f>
        <v>17940</v>
      </c>
      <c r="I1815" s="51">
        <f t="shared" si="848"/>
        <v>14742</v>
      </c>
      <c r="J1815" s="274">
        <f t="shared" ref="J1815" si="849">J1654*1.3</f>
        <v>14742</v>
      </c>
      <c r="K1815" s="51">
        <f t="shared" si="843"/>
        <v>0</v>
      </c>
      <c r="L1815" s="51">
        <f t="shared" si="843"/>
        <v>0</v>
      </c>
      <c r="M1815" s="51">
        <f t="shared" si="843"/>
        <v>0</v>
      </c>
    </row>
    <row r="1816" spans="1:13" s="182" customFormat="1" x14ac:dyDescent="0.25">
      <c r="A1816" s="183"/>
      <c r="B1816" s="202"/>
      <c r="C1816" s="352"/>
      <c r="D1816" s="193"/>
      <c r="E1816" s="331"/>
      <c r="F1816" s="332"/>
      <c r="G1816" s="361"/>
      <c r="H1816" s="51"/>
      <c r="I1816" s="51"/>
      <c r="J1816" s="274"/>
      <c r="K1816" s="51">
        <f t="shared" si="843"/>
        <v>0</v>
      </c>
      <c r="L1816" s="51">
        <f t="shared" si="843"/>
        <v>0</v>
      </c>
      <c r="M1816" s="51">
        <f t="shared" si="843"/>
        <v>0</v>
      </c>
    </row>
    <row r="1817" spans="1:13" s="182" customFormat="1" ht="60" x14ac:dyDescent="0.25">
      <c r="A1817" s="183">
        <f>A1815+0.0001</f>
        <v>3.522800000000772</v>
      </c>
      <c r="B1817" s="202" t="s">
        <v>1635</v>
      </c>
      <c r="C1817" s="352" t="s">
        <v>2064</v>
      </c>
      <c r="D1817" s="193" t="s">
        <v>2002</v>
      </c>
      <c r="E1817" s="331" t="s">
        <v>1850</v>
      </c>
      <c r="F1817" s="332" t="s">
        <v>44</v>
      </c>
      <c r="G1817" s="361"/>
      <c r="H1817" s="51">
        <f t="shared" ref="H1817:I1817" si="850">H1656*1.3</f>
        <v>20722</v>
      </c>
      <c r="I1817" s="51">
        <f t="shared" si="850"/>
        <v>16471</v>
      </c>
      <c r="J1817" s="274">
        <f t="shared" ref="J1817" si="851">J1656*1.3</f>
        <v>16471</v>
      </c>
      <c r="K1817" s="51">
        <f t="shared" si="843"/>
        <v>0</v>
      </c>
      <c r="L1817" s="51">
        <f t="shared" si="843"/>
        <v>0</v>
      </c>
      <c r="M1817" s="51">
        <f t="shared" si="843"/>
        <v>0</v>
      </c>
    </row>
    <row r="1818" spans="1:13" s="182" customFormat="1" x14ac:dyDescent="0.25">
      <c r="A1818" s="183"/>
      <c r="B1818" s="202"/>
      <c r="C1818" s="352"/>
      <c r="D1818" s="193"/>
      <c r="E1818" s="331"/>
      <c r="F1818" s="332"/>
      <c r="G1818" s="361"/>
      <c r="H1818" s="51"/>
      <c r="I1818" s="50"/>
      <c r="J1818" s="274"/>
      <c r="K1818" s="51">
        <f t="shared" si="843"/>
        <v>0</v>
      </c>
      <c r="L1818" s="51">
        <f t="shared" si="843"/>
        <v>0</v>
      </c>
      <c r="M1818" s="51">
        <f t="shared" si="843"/>
        <v>0</v>
      </c>
    </row>
    <row r="1819" spans="1:13" s="182" customFormat="1" ht="45" x14ac:dyDescent="0.25">
      <c r="A1819" s="183">
        <f>A1817+0.0001</f>
        <v>3.5229000000007722</v>
      </c>
      <c r="B1819" s="202" t="s">
        <v>1635</v>
      </c>
      <c r="C1819" s="352" t="s">
        <v>2064</v>
      </c>
      <c r="D1819" s="193" t="s">
        <v>2003</v>
      </c>
      <c r="E1819" s="331" t="s">
        <v>1961</v>
      </c>
      <c r="F1819" s="332" t="s">
        <v>44</v>
      </c>
      <c r="G1819" s="361"/>
      <c r="H1819" s="51">
        <f t="shared" ref="H1819:I1819" si="852">H1658*1.3</f>
        <v>25597</v>
      </c>
      <c r="I1819" s="51">
        <f t="shared" si="852"/>
        <v>16627</v>
      </c>
      <c r="J1819" s="274">
        <f t="shared" ref="J1819" si="853">J1658*1.3</f>
        <v>16627</v>
      </c>
      <c r="K1819" s="51">
        <f t="shared" si="843"/>
        <v>0</v>
      </c>
      <c r="L1819" s="51">
        <f t="shared" si="843"/>
        <v>0</v>
      </c>
      <c r="M1819" s="51">
        <f t="shared" si="843"/>
        <v>0</v>
      </c>
    </row>
    <row r="1820" spans="1:13" s="182" customFormat="1" x14ac:dyDescent="0.25">
      <c r="A1820" s="183"/>
      <c r="B1820" s="202"/>
      <c r="C1820" s="352"/>
      <c r="D1820" s="193"/>
      <c r="E1820" s="331"/>
      <c r="F1820" s="332"/>
      <c r="G1820" s="361"/>
      <c r="H1820" s="51"/>
      <c r="I1820" s="51"/>
      <c r="J1820" s="274"/>
      <c r="K1820" s="51">
        <f t="shared" si="843"/>
        <v>0</v>
      </c>
      <c r="L1820" s="51">
        <f t="shared" si="843"/>
        <v>0</v>
      </c>
      <c r="M1820" s="51">
        <f t="shared" si="843"/>
        <v>0</v>
      </c>
    </row>
    <row r="1821" spans="1:13" s="182" customFormat="1" ht="45" x14ac:dyDescent="0.25">
      <c r="A1821" s="183">
        <f>A1819+0.0001</f>
        <v>3.5230000000007724</v>
      </c>
      <c r="B1821" s="202" t="s">
        <v>1635</v>
      </c>
      <c r="C1821" s="352" t="s">
        <v>2066</v>
      </c>
      <c r="D1821" s="193" t="s">
        <v>2001</v>
      </c>
      <c r="E1821" s="331" t="s">
        <v>1854</v>
      </c>
      <c r="F1821" s="332" t="s">
        <v>44</v>
      </c>
      <c r="G1821" s="361"/>
      <c r="H1821" s="51">
        <f t="shared" ref="H1821:I1821" si="854">H1660*1.3</f>
        <v>19253</v>
      </c>
      <c r="I1821" s="51">
        <f t="shared" si="854"/>
        <v>14976</v>
      </c>
      <c r="J1821" s="274">
        <f t="shared" ref="J1821" si="855">J1660*1.3</f>
        <v>14976</v>
      </c>
      <c r="K1821" s="51">
        <f t="shared" si="843"/>
        <v>0</v>
      </c>
      <c r="L1821" s="51">
        <f t="shared" si="843"/>
        <v>0</v>
      </c>
      <c r="M1821" s="51">
        <f t="shared" si="843"/>
        <v>0</v>
      </c>
    </row>
    <row r="1822" spans="1:13" s="182" customFormat="1" x14ac:dyDescent="0.25">
      <c r="A1822" s="183"/>
      <c r="B1822" s="202"/>
      <c r="C1822" s="352"/>
      <c r="D1822" s="193"/>
      <c r="E1822" s="331"/>
      <c r="F1822" s="332"/>
      <c r="G1822" s="361"/>
      <c r="H1822" s="51"/>
      <c r="I1822" s="51"/>
      <c r="J1822" s="274"/>
      <c r="K1822" s="51">
        <f t="shared" si="843"/>
        <v>0</v>
      </c>
      <c r="L1822" s="51">
        <f t="shared" si="843"/>
        <v>0</v>
      </c>
      <c r="M1822" s="51">
        <f t="shared" si="843"/>
        <v>0</v>
      </c>
    </row>
    <row r="1823" spans="1:13" s="182" customFormat="1" ht="60" x14ac:dyDescent="0.25">
      <c r="A1823" s="183">
        <f>A1821+0.0001</f>
        <v>3.5231000000007726</v>
      </c>
      <c r="B1823" s="202" t="s">
        <v>1635</v>
      </c>
      <c r="C1823" s="352" t="s">
        <v>2066</v>
      </c>
      <c r="D1823" s="193" t="s">
        <v>2002</v>
      </c>
      <c r="E1823" s="331" t="s">
        <v>1855</v>
      </c>
      <c r="F1823" s="332" t="s">
        <v>44</v>
      </c>
      <c r="G1823" s="361"/>
      <c r="H1823" s="51">
        <f t="shared" ref="H1823:I1823" si="856">H1662*1.3</f>
        <v>22087</v>
      </c>
      <c r="I1823" s="51">
        <f t="shared" si="856"/>
        <v>14014</v>
      </c>
      <c r="J1823" s="274">
        <f t="shared" ref="J1823" si="857">J1662*1.3</f>
        <v>14014</v>
      </c>
      <c r="K1823" s="51">
        <f t="shared" si="843"/>
        <v>0</v>
      </c>
      <c r="L1823" s="51">
        <f t="shared" si="843"/>
        <v>0</v>
      </c>
      <c r="M1823" s="51">
        <f t="shared" si="843"/>
        <v>0</v>
      </c>
    </row>
    <row r="1824" spans="1:13" s="182" customFormat="1" x14ac:dyDescent="0.25">
      <c r="A1824" s="183"/>
      <c r="B1824" s="202"/>
      <c r="C1824" s="352"/>
      <c r="D1824" s="193"/>
      <c r="E1824" s="331"/>
      <c r="F1824" s="332"/>
      <c r="G1824" s="361"/>
      <c r="H1824" s="51"/>
      <c r="I1824" s="51"/>
      <c r="J1824" s="274"/>
      <c r="K1824" s="51">
        <f t="shared" si="843"/>
        <v>0</v>
      </c>
      <c r="L1824" s="51">
        <f t="shared" si="843"/>
        <v>0</v>
      </c>
      <c r="M1824" s="51">
        <f t="shared" si="843"/>
        <v>0</v>
      </c>
    </row>
    <row r="1825" spans="1:13" s="182" customFormat="1" ht="60" x14ac:dyDescent="0.25">
      <c r="A1825" s="183">
        <f>A1823+0.0001</f>
        <v>3.5232000000007728</v>
      </c>
      <c r="B1825" s="202" t="s">
        <v>1635</v>
      </c>
      <c r="C1825" s="352" t="s">
        <v>2066</v>
      </c>
      <c r="D1825" s="193" t="s">
        <v>2003</v>
      </c>
      <c r="E1825" s="331" t="s">
        <v>1856</v>
      </c>
      <c r="F1825" s="332" t="s">
        <v>44</v>
      </c>
      <c r="G1825" s="361"/>
      <c r="H1825" s="51">
        <f t="shared" ref="H1825:I1825" si="858">H1664*1.3</f>
        <v>27872</v>
      </c>
      <c r="I1825" s="51">
        <f t="shared" si="858"/>
        <v>15067</v>
      </c>
      <c r="J1825" s="274">
        <f t="shared" ref="J1825" si="859">J1664*1.3</f>
        <v>15067</v>
      </c>
      <c r="K1825" s="51">
        <f t="shared" si="843"/>
        <v>0</v>
      </c>
      <c r="L1825" s="51">
        <f t="shared" si="843"/>
        <v>0</v>
      </c>
      <c r="M1825" s="51">
        <f t="shared" si="843"/>
        <v>0</v>
      </c>
    </row>
    <row r="1826" spans="1:13" s="182" customFormat="1" x14ac:dyDescent="0.25">
      <c r="A1826" s="183"/>
      <c r="B1826" s="202"/>
      <c r="C1826" s="352"/>
      <c r="D1826" s="193"/>
      <c r="E1826" s="331"/>
      <c r="F1826" s="332"/>
      <c r="G1826" s="361"/>
      <c r="H1826" s="51"/>
      <c r="I1826" s="51"/>
      <c r="J1826" s="274"/>
      <c r="K1826" s="51">
        <f t="shared" si="843"/>
        <v>0</v>
      </c>
      <c r="L1826" s="51">
        <f t="shared" si="843"/>
        <v>0</v>
      </c>
      <c r="M1826" s="51">
        <f t="shared" si="843"/>
        <v>0</v>
      </c>
    </row>
    <row r="1827" spans="1:13" s="182" customFormat="1" ht="45" x14ac:dyDescent="0.25">
      <c r="A1827" s="183">
        <f>A1825+0.0001</f>
        <v>3.523300000000773</v>
      </c>
      <c r="B1827" s="202" t="s">
        <v>1635</v>
      </c>
      <c r="C1827" s="352" t="s">
        <v>2067</v>
      </c>
      <c r="D1827" s="193" t="s">
        <v>2001</v>
      </c>
      <c r="E1827" s="331" t="s">
        <v>1858</v>
      </c>
      <c r="F1827" s="332" t="s">
        <v>44</v>
      </c>
      <c r="G1827" s="361"/>
      <c r="H1827" s="51">
        <f t="shared" ref="H1827:I1827" si="860">H1666*1.3</f>
        <v>20215</v>
      </c>
      <c r="I1827" s="274">
        <f t="shared" si="860"/>
        <v>20215</v>
      </c>
      <c r="J1827" s="274">
        <f t="shared" ref="J1827" si="861">J1666*1.3</f>
        <v>20215</v>
      </c>
      <c r="K1827" s="51">
        <f t="shared" si="843"/>
        <v>0</v>
      </c>
      <c r="L1827" s="51">
        <f t="shared" si="843"/>
        <v>0</v>
      </c>
      <c r="M1827" s="51">
        <f t="shared" si="843"/>
        <v>0</v>
      </c>
    </row>
    <row r="1828" spans="1:13" s="182" customFormat="1" x14ac:dyDescent="0.25">
      <c r="A1828" s="183"/>
      <c r="B1828" s="202"/>
      <c r="C1828" s="352"/>
      <c r="D1828" s="193"/>
      <c r="E1828" s="331"/>
      <c r="F1828" s="332"/>
      <c r="G1828" s="361"/>
      <c r="H1828" s="51"/>
      <c r="I1828" s="274"/>
      <c r="J1828" s="274"/>
      <c r="K1828" s="51">
        <f t="shared" si="843"/>
        <v>0</v>
      </c>
      <c r="L1828" s="51">
        <f t="shared" si="843"/>
        <v>0</v>
      </c>
      <c r="M1828" s="51">
        <f t="shared" si="843"/>
        <v>0</v>
      </c>
    </row>
    <row r="1829" spans="1:13" s="182" customFormat="1" ht="60" x14ac:dyDescent="0.25">
      <c r="A1829" s="183">
        <f>A1827+0.0001</f>
        <v>3.5234000000007732</v>
      </c>
      <c r="B1829" s="202" t="s">
        <v>1635</v>
      </c>
      <c r="C1829" s="352" t="s">
        <v>2067</v>
      </c>
      <c r="D1829" s="193" t="s">
        <v>2002</v>
      </c>
      <c r="E1829" s="331" t="s">
        <v>1859</v>
      </c>
      <c r="F1829" s="332" t="s">
        <v>44</v>
      </c>
      <c r="G1829" s="361"/>
      <c r="H1829" s="51">
        <f t="shared" ref="H1829:I1829" si="862">H1668*1.3</f>
        <v>23309</v>
      </c>
      <c r="I1829" s="274">
        <f t="shared" si="862"/>
        <v>23309</v>
      </c>
      <c r="J1829" s="274">
        <f t="shared" ref="J1829" si="863">J1668*1.3</f>
        <v>23309</v>
      </c>
      <c r="K1829" s="51">
        <f t="shared" si="843"/>
        <v>0</v>
      </c>
      <c r="L1829" s="51">
        <f t="shared" si="843"/>
        <v>0</v>
      </c>
      <c r="M1829" s="51">
        <f t="shared" si="843"/>
        <v>0</v>
      </c>
    </row>
    <row r="1830" spans="1:13" s="182" customFormat="1" x14ac:dyDescent="0.25">
      <c r="A1830" s="183"/>
      <c r="B1830" s="202"/>
      <c r="C1830" s="352"/>
      <c r="D1830" s="193"/>
      <c r="E1830" s="331"/>
      <c r="F1830" s="332"/>
      <c r="G1830" s="361"/>
      <c r="H1830" s="51"/>
      <c r="I1830" s="274"/>
      <c r="J1830" s="274"/>
      <c r="K1830" s="51">
        <f t="shared" si="843"/>
        <v>0</v>
      </c>
      <c r="L1830" s="51">
        <f t="shared" si="843"/>
        <v>0</v>
      </c>
      <c r="M1830" s="51">
        <f t="shared" si="843"/>
        <v>0</v>
      </c>
    </row>
    <row r="1831" spans="1:13" s="182" customFormat="1" ht="60" x14ac:dyDescent="0.25">
      <c r="A1831" s="183">
        <f>A1829+0.0001</f>
        <v>3.5235000000007735</v>
      </c>
      <c r="B1831" s="202" t="s">
        <v>1635</v>
      </c>
      <c r="C1831" s="352" t="s">
        <v>2067</v>
      </c>
      <c r="D1831" s="193" t="s">
        <v>2003</v>
      </c>
      <c r="E1831" s="331" t="s">
        <v>1860</v>
      </c>
      <c r="F1831" s="332" t="s">
        <v>44</v>
      </c>
      <c r="G1831" s="361"/>
      <c r="H1831" s="51">
        <f t="shared" ref="H1831:I1831" si="864">H1670*1.3</f>
        <v>30095</v>
      </c>
      <c r="I1831" s="274">
        <f t="shared" si="864"/>
        <v>30095</v>
      </c>
      <c r="J1831" s="274">
        <f t="shared" ref="J1831" si="865">J1670*1.3</f>
        <v>30095</v>
      </c>
      <c r="K1831" s="51">
        <f t="shared" si="843"/>
        <v>0</v>
      </c>
      <c r="L1831" s="51">
        <f t="shared" si="843"/>
        <v>0</v>
      </c>
      <c r="M1831" s="51">
        <f t="shared" si="843"/>
        <v>0</v>
      </c>
    </row>
    <row r="1832" spans="1:13" s="182" customFormat="1" x14ac:dyDescent="0.25">
      <c r="A1832" s="183"/>
      <c r="B1832" s="202"/>
      <c r="C1832" s="352"/>
      <c r="D1832" s="193"/>
      <c r="E1832" s="331"/>
      <c r="F1832" s="332"/>
      <c r="G1832" s="361"/>
      <c r="H1832" s="51"/>
      <c r="I1832" s="274"/>
      <c r="J1832" s="274"/>
      <c r="K1832" s="51">
        <f t="shared" si="843"/>
        <v>0</v>
      </c>
      <c r="L1832" s="51">
        <f t="shared" si="843"/>
        <v>0</v>
      </c>
      <c r="M1832" s="51">
        <f t="shared" si="843"/>
        <v>0</v>
      </c>
    </row>
    <row r="1833" spans="1:13" s="182" customFormat="1" ht="45" x14ac:dyDescent="0.25">
      <c r="A1833" s="183">
        <f>A1831+0.0001</f>
        <v>3.5236000000007737</v>
      </c>
      <c r="B1833" s="202" t="s">
        <v>1635</v>
      </c>
      <c r="C1833" s="352" t="s">
        <v>2068</v>
      </c>
      <c r="D1833" s="193" t="s">
        <v>2001</v>
      </c>
      <c r="E1833" s="331" t="s">
        <v>1862</v>
      </c>
      <c r="F1833" s="332" t="s">
        <v>44</v>
      </c>
      <c r="G1833" s="361"/>
      <c r="H1833" s="51">
        <f t="shared" ref="H1833:I1833" si="866">H1672*1.3</f>
        <v>21814</v>
      </c>
      <c r="I1833" s="274">
        <f t="shared" si="866"/>
        <v>21814</v>
      </c>
      <c r="J1833" s="274">
        <f t="shared" ref="J1833" si="867">J1672*1.3</f>
        <v>21814</v>
      </c>
      <c r="K1833" s="51">
        <f t="shared" si="843"/>
        <v>0</v>
      </c>
      <c r="L1833" s="51">
        <f t="shared" si="843"/>
        <v>0</v>
      </c>
      <c r="M1833" s="51">
        <f t="shared" si="843"/>
        <v>0</v>
      </c>
    </row>
    <row r="1834" spans="1:13" s="182" customFormat="1" x14ac:dyDescent="0.25">
      <c r="A1834" s="183"/>
      <c r="B1834" s="202"/>
      <c r="C1834" s="352"/>
      <c r="D1834" s="193"/>
      <c r="E1834" s="331"/>
      <c r="F1834" s="332"/>
      <c r="G1834" s="361"/>
      <c r="H1834" s="51"/>
      <c r="I1834" s="274"/>
      <c r="J1834" s="274"/>
      <c r="K1834" s="51">
        <f t="shared" si="843"/>
        <v>0</v>
      </c>
      <c r="L1834" s="51">
        <f t="shared" si="843"/>
        <v>0</v>
      </c>
      <c r="M1834" s="51">
        <f t="shared" si="843"/>
        <v>0</v>
      </c>
    </row>
    <row r="1835" spans="1:13" s="182" customFormat="1" ht="60" x14ac:dyDescent="0.25">
      <c r="A1835" s="183">
        <f>A1833+0.0001</f>
        <v>3.5237000000007739</v>
      </c>
      <c r="B1835" s="202" t="s">
        <v>1635</v>
      </c>
      <c r="C1835" s="352" t="s">
        <v>2068</v>
      </c>
      <c r="D1835" s="193" t="s">
        <v>2002</v>
      </c>
      <c r="E1835" s="331" t="s">
        <v>1863</v>
      </c>
      <c r="F1835" s="332" t="s">
        <v>44</v>
      </c>
      <c r="G1835" s="361"/>
      <c r="H1835" s="51">
        <f t="shared" ref="H1835:I1835" si="868">H1674*1.3</f>
        <v>25038</v>
      </c>
      <c r="I1835" s="274">
        <f t="shared" si="868"/>
        <v>25038</v>
      </c>
      <c r="J1835" s="274">
        <f t="shared" ref="J1835" si="869">J1674*1.3</f>
        <v>25038</v>
      </c>
      <c r="K1835" s="51">
        <f t="shared" si="843"/>
        <v>0</v>
      </c>
      <c r="L1835" s="51">
        <f t="shared" si="843"/>
        <v>0</v>
      </c>
      <c r="M1835" s="51">
        <f t="shared" si="843"/>
        <v>0</v>
      </c>
    </row>
    <row r="1836" spans="1:13" s="182" customFormat="1" x14ac:dyDescent="0.25">
      <c r="A1836" s="183"/>
      <c r="B1836" s="202"/>
      <c r="C1836" s="352"/>
      <c r="D1836" s="193"/>
      <c r="E1836" s="331"/>
      <c r="F1836" s="332"/>
      <c r="G1836" s="361"/>
      <c r="H1836" s="51"/>
      <c r="I1836" s="274"/>
      <c r="J1836" s="274"/>
      <c r="K1836" s="51">
        <f t="shared" si="843"/>
        <v>0</v>
      </c>
      <c r="L1836" s="51">
        <f t="shared" si="843"/>
        <v>0</v>
      </c>
      <c r="M1836" s="51">
        <f t="shared" si="843"/>
        <v>0</v>
      </c>
    </row>
    <row r="1837" spans="1:13" s="182" customFormat="1" ht="60" x14ac:dyDescent="0.25">
      <c r="A1837" s="183">
        <f>A1835+0.0001</f>
        <v>3.5238000000007741</v>
      </c>
      <c r="B1837" s="202" t="s">
        <v>1635</v>
      </c>
      <c r="C1837" s="352" t="s">
        <v>2068</v>
      </c>
      <c r="D1837" s="193" t="s">
        <v>2003</v>
      </c>
      <c r="E1837" s="331" t="s">
        <v>1942</v>
      </c>
      <c r="F1837" s="332" t="s">
        <v>44</v>
      </c>
      <c r="G1837" s="361"/>
      <c r="H1837" s="51">
        <f t="shared" ref="H1837:I1837" si="870">H1676*1.3</f>
        <v>31811</v>
      </c>
      <c r="I1837" s="274">
        <f t="shared" si="870"/>
        <v>31811</v>
      </c>
      <c r="J1837" s="274">
        <f t="shared" ref="J1837" si="871">J1676*1.3</f>
        <v>31811</v>
      </c>
      <c r="K1837" s="51">
        <f t="shared" si="843"/>
        <v>0</v>
      </c>
      <c r="L1837" s="51">
        <f t="shared" si="843"/>
        <v>0</v>
      </c>
      <c r="M1837" s="51">
        <f t="shared" si="843"/>
        <v>0</v>
      </c>
    </row>
    <row r="1838" spans="1:13" s="182" customFormat="1" x14ac:dyDescent="0.25">
      <c r="A1838" s="183"/>
      <c r="B1838" s="202"/>
      <c r="C1838" s="352"/>
      <c r="D1838" s="193"/>
      <c r="E1838" s="331"/>
      <c r="F1838" s="332"/>
      <c r="G1838" s="361"/>
      <c r="H1838" s="51"/>
      <c r="I1838" s="274"/>
      <c r="J1838" s="274"/>
      <c r="K1838" s="51">
        <f t="shared" si="843"/>
        <v>0</v>
      </c>
      <c r="L1838" s="51">
        <f t="shared" si="843"/>
        <v>0</v>
      </c>
      <c r="M1838" s="51">
        <f t="shared" si="843"/>
        <v>0</v>
      </c>
    </row>
    <row r="1839" spans="1:13" s="182" customFormat="1" ht="45" x14ac:dyDescent="0.25">
      <c r="A1839" s="183">
        <f>A1837+0.0001</f>
        <v>3.5239000000007743</v>
      </c>
      <c r="B1839" s="202" t="s">
        <v>1635</v>
      </c>
      <c r="C1839" s="352" t="s">
        <v>2069</v>
      </c>
      <c r="D1839" s="193" t="s">
        <v>2001</v>
      </c>
      <c r="E1839" s="331" t="s">
        <v>1866</v>
      </c>
      <c r="F1839" s="332" t="s">
        <v>44</v>
      </c>
      <c r="G1839" s="361"/>
      <c r="H1839" s="51">
        <f t="shared" ref="H1839:I1839" si="872">H1678*1.3</f>
        <v>23842</v>
      </c>
      <c r="I1839" s="274">
        <f t="shared" si="872"/>
        <v>23842</v>
      </c>
      <c r="J1839" s="274">
        <f t="shared" ref="J1839" si="873">J1678*1.3</f>
        <v>23842</v>
      </c>
      <c r="K1839" s="51">
        <f t="shared" si="843"/>
        <v>0</v>
      </c>
      <c r="L1839" s="51">
        <f t="shared" si="843"/>
        <v>0</v>
      </c>
      <c r="M1839" s="51">
        <f t="shared" si="843"/>
        <v>0</v>
      </c>
    </row>
    <row r="1840" spans="1:13" s="182" customFormat="1" x14ac:dyDescent="0.25">
      <c r="A1840" s="183"/>
      <c r="B1840" s="202"/>
      <c r="C1840" s="352"/>
      <c r="D1840" s="193"/>
      <c r="E1840" s="331"/>
      <c r="F1840" s="332"/>
      <c r="G1840" s="361"/>
      <c r="H1840" s="51"/>
      <c r="I1840" s="274"/>
      <c r="J1840" s="274"/>
      <c r="K1840" s="51">
        <f t="shared" si="843"/>
        <v>0</v>
      </c>
      <c r="L1840" s="51">
        <f t="shared" si="843"/>
        <v>0</v>
      </c>
      <c r="M1840" s="51">
        <f t="shared" si="843"/>
        <v>0</v>
      </c>
    </row>
    <row r="1841" spans="1:13" s="182" customFormat="1" ht="60" x14ac:dyDescent="0.25">
      <c r="A1841" s="183">
        <f>A1839+0.0001</f>
        <v>3.5240000000007745</v>
      </c>
      <c r="B1841" s="202" t="s">
        <v>1635</v>
      </c>
      <c r="C1841" s="352" t="s">
        <v>2069</v>
      </c>
      <c r="D1841" s="193" t="s">
        <v>2002</v>
      </c>
      <c r="E1841" s="331" t="s">
        <v>1867</v>
      </c>
      <c r="F1841" s="332" t="s">
        <v>44</v>
      </c>
      <c r="G1841" s="361"/>
      <c r="H1841" s="51">
        <f t="shared" ref="H1841:I1841" si="874">H1680*1.3</f>
        <v>27287</v>
      </c>
      <c r="I1841" s="274">
        <f t="shared" si="874"/>
        <v>27287</v>
      </c>
      <c r="J1841" s="274">
        <f t="shared" ref="J1841" si="875">J1680*1.3</f>
        <v>27287</v>
      </c>
      <c r="K1841" s="51">
        <f t="shared" si="843"/>
        <v>0</v>
      </c>
      <c r="L1841" s="51">
        <f t="shared" si="843"/>
        <v>0</v>
      </c>
      <c r="M1841" s="51">
        <f t="shared" si="843"/>
        <v>0</v>
      </c>
    </row>
    <row r="1842" spans="1:13" s="182" customFormat="1" x14ac:dyDescent="0.25">
      <c r="A1842" s="183"/>
      <c r="B1842" s="202"/>
      <c r="C1842" s="352"/>
      <c r="D1842" s="193"/>
      <c r="E1842" s="331"/>
      <c r="F1842" s="332"/>
      <c r="G1842" s="361"/>
      <c r="H1842" s="51"/>
      <c r="I1842" s="274"/>
      <c r="J1842" s="274"/>
      <c r="K1842" s="51">
        <f t="shared" si="843"/>
        <v>0</v>
      </c>
      <c r="L1842" s="51">
        <f t="shared" si="843"/>
        <v>0</v>
      </c>
      <c r="M1842" s="51">
        <f t="shared" si="843"/>
        <v>0</v>
      </c>
    </row>
    <row r="1843" spans="1:13" s="182" customFormat="1" ht="60" x14ac:dyDescent="0.25">
      <c r="A1843" s="183">
        <f>A1841+0.0001</f>
        <v>3.5241000000007747</v>
      </c>
      <c r="B1843" s="202" t="s">
        <v>1635</v>
      </c>
      <c r="C1843" s="352" t="s">
        <v>2069</v>
      </c>
      <c r="D1843" s="193" t="s">
        <v>2003</v>
      </c>
      <c r="E1843" s="331" t="s">
        <v>1943</v>
      </c>
      <c r="F1843" s="332" t="s">
        <v>44</v>
      </c>
      <c r="G1843" s="361"/>
      <c r="H1843" s="51">
        <f t="shared" ref="H1843:I1843" si="876">H1682*1.3</f>
        <v>34294</v>
      </c>
      <c r="I1843" s="274">
        <f t="shared" si="876"/>
        <v>34294</v>
      </c>
      <c r="J1843" s="274">
        <f t="shared" ref="J1843" si="877">J1682*1.3</f>
        <v>34294</v>
      </c>
      <c r="K1843" s="51">
        <f t="shared" si="843"/>
        <v>0</v>
      </c>
      <c r="L1843" s="51">
        <f t="shared" si="843"/>
        <v>0</v>
      </c>
      <c r="M1843" s="51">
        <f t="shared" si="843"/>
        <v>0</v>
      </c>
    </row>
    <row r="1844" spans="1:13" s="182" customFormat="1" x14ac:dyDescent="0.25">
      <c r="A1844" s="183"/>
      <c r="B1844" s="202"/>
      <c r="C1844" s="352"/>
      <c r="D1844" s="193"/>
      <c r="E1844" s="331"/>
      <c r="F1844" s="332"/>
      <c r="G1844" s="361"/>
      <c r="H1844" s="51"/>
      <c r="I1844" s="50"/>
      <c r="J1844" s="274"/>
      <c r="K1844" s="51">
        <f t="shared" si="843"/>
        <v>0</v>
      </c>
      <c r="L1844" s="51">
        <f t="shared" si="843"/>
        <v>0</v>
      </c>
      <c r="M1844" s="51">
        <f t="shared" si="843"/>
        <v>0</v>
      </c>
    </row>
    <row r="1845" spans="1:13" s="182" customFormat="1" ht="45" x14ac:dyDescent="0.25">
      <c r="A1845" s="183">
        <f>A1843+0.0001</f>
        <v>3.5242000000007749</v>
      </c>
      <c r="B1845" s="202" t="s">
        <v>1630</v>
      </c>
      <c r="C1845" s="352" t="s">
        <v>2070</v>
      </c>
      <c r="D1845" s="193" t="s">
        <v>2001</v>
      </c>
      <c r="E1845" s="331" t="s">
        <v>1870</v>
      </c>
      <c r="F1845" s="332" t="s">
        <v>44</v>
      </c>
      <c r="G1845" s="361"/>
      <c r="H1845" s="51">
        <f t="shared" ref="H1845:I1845" si="878">H1684*1.3</f>
        <v>16822</v>
      </c>
      <c r="I1845" s="51">
        <f t="shared" si="878"/>
        <v>13247</v>
      </c>
      <c r="J1845" s="274">
        <f t="shared" ref="J1845" si="879">J1684*1.3</f>
        <v>13247</v>
      </c>
      <c r="K1845" s="51">
        <f t="shared" si="843"/>
        <v>0</v>
      </c>
      <c r="L1845" s="51">
        <f t="shared" si="843"/>
        <v>0</v>
      </c>
      <c r="M1845" s="51">
        <f t="shared" si="843"/>
        <v>0</v>
      </c>
    </row>
    <row r="1846" spans="1:13" s="182" customFormat="1" x14ac:dyDescent="0.25">
      <c r="A1846" s="183"/>
      <c r="B1846" s="202"/>
      <c r="C1846" s="352"/>
      <c r="D1846" s="193"/>
      <c r="E1846" s="331"/>
      <c r="F1846" s="332"/>
      <c r="G1846" s="361"/>
      <c r="H1846" s="51"/>
      <c r="I1846" s="51"/>
      <c r="J1846" s="274"/>
      <c r="K1846" s="51">
        <f t="shared" si="843"/>
        <v>0</v>
      </c>
      <c r="L1846" s="51">
        <f t="shared" si="843"/>
        <v>0</v>
      </c>
      <c r="M1846" s="51">
        <f t="shared" si="843"/>
        <v>0</v>
      </c>
    </row>
    <row r="1847" spans="1:13" s="182" customFormat="1" ht="60" x14ac:dyDescent="0.25">
      <c r="A1847" s="183">
        <f>A1845+0.0001</f>
        <v>3.5243000000007751</v>
      </c>
      <c r="B1847" s="202" t="s">
        <v>1630</v>
      </c>
      <c r="C1847" s="352" t="s">
        <v>2070</v>
      </c>
      <c r="D1847" s="193" t="s">
        <v>2002</v>
      </c>
      <c r="E1847" s="331" t="s">
        <v>1871</v>
      </c>
      <c r="F1847" s="332" t="s">
        <v>44</v>
      </c>
      <c r="G1847" s="361"/>
      <c r="H1847" s="51">
        <f t="shared" ref="H1847:I1847" si="880">H1686*1.3</f>
        <v>19331</v>
      </c>
      <c r="I1847" s="51">
        <f t="shared" si="880"/>
        <v>14625</v>
      </c>
      <c r="J1847" s="274">
        <f t="shared" ref="J1847" si="881">J1686*1.3</f>
        <v>14625</v>
      </c>
      <c r="K1847" s="51">
        <f t="shared" si="843"/>
        <v>0</v>
      </c>
      <c r="L1847" s="51">
        <f t="shared" si="843"/>
        <v>0</v>
      </c>
      <c r="M1847" s="51">
        <f t="shared" si="843"/>
        <v>0</v>
      </c>
    </row>
    <row r="1848" spans="1:13" s="182" customFormat="1" x14ac:dyDescent="0.25">
      <c r="A1848" s="183"/>
      <c r="B1848" s="202"/>
      <c r="C1848" s="352"/>
      <c r="D1848" s="193"/>
      <c r="E1848" s="331"/>
      <c r="F1848" s="332"/>
      <c r="G1848" s="361"/>
      <c r="H1848" s="51"/>
      <c r="I1848" s="51"/>
      <c r="J1848" s="274"/>
      <c r="K1848" s="51">
        <f t="shared" si="843"/>
        <v>0</v>
      </c>
      <c r="L1848" s="51">
        <f t="shared" si="843"/>
        <v>0</v>
      </c>
      <c r="M1848" s="51">
        <f t="shared" si="843"/>
        <v>0</v>
      </c>
    </row>
    <row r="1849" spans="1:13" s="182" customFormat="1" ht="45" x14ac:dyDescent="0.25">
      <c r="A1849" s="183">
        <f>A1847+0.0001</f>
        <v>3.5244000000007754</v>
      </c>
      <c r="B1849" s="202" t="s">
        <v>1635</v>
      </c>
      <c r="C1849" s="352" t="s">
        <v>2071</v>
      </c>
      <c r="D1849" s="193" t="s">
        <v>2001</v>
      </c>
      <c r="E1849" s="331" t="s">
        <v>1873</v>
      </c>
      <c r="F1849" s="332" t="s">
        <v>44</v>
      </c>
      <c r="G1849" s="361"/>
      <c r="H1849" s="51">
        <f t="shared" ref="H1849:I1849" si="882">H1688*1.3</f>
        <v>18135</v>
      </c>
      <c r="I1849" s="51">
        <f t="shared" si="882"/>
        <v>15704</v>
      </c>
      <c r="J1849" s="274">
        <f t="shared" ref="J1849" si="883">J1688*1.3</f>
        <v>15704</v>
      </c>
      <c r="K1849" s="51">
        <f t="shared" si="843"/>
        <v>0</v>
      </c>
      <c r="L1849" s="51">
        <f t="shared" si="843"/>
        <v>0</v>
      </c>
      <c r="M1849" s="51">
        <f t="shared" si="843"/>
        <v>0</v>
      </c>
    </row>
    <row r="1850" spans="1:13" s="182" customFormat="1" x14ac:dyDescent="0.25">
      <c r="A1850" s="183"/>
      <c r="B1850" s="202"/>
      <c r="C1850" s="352"/>
      <c r="D1850" s="193"/>
      <c r="E1850" s="331"/>
      <c r="F1850" s="332"/>
      <c r="G1850" s="361"/>
      <c r="H1850" s="51"/>
      <c r="I1850" s="51"/>
      <c r="J1850" s="274"/>
      <c r="K1850" s="51">
        <f t="shared" si="843"/>
        <v>0</v>
      </c>
      <c r="L1850" s="51">
        <f t="shared" si="843"/>
        <v>0</v>
      </c>
      <c r="M1850" s="51">
        <f t="shared" si="843"/>
        <v>0</v>
      </c>
    </row>
    <row r="1851" spans="1:13" s="182" customFormat="1" ht="60" x14ac:dyDescent="0.25">
      <c r="A1851" s="183">
        <f>A1849+0.0001</f>
        <v>3.5245000000007756</v>
      </c>
      <c r="B1851" s="202" t="s">
        <v>1635</v>
      </c>
      <c r="C1851" s="352" t="s">
        <v>2071</v>
      </c>
      <c r="D1851" s="193" t="s">
        <v>2002</v>
      </c>
      <c r="E1851" s="331" t="s">
        <v>1874</v>
      </c>
      <c r="F1851" s="332" t="s">
        <v>44</v>
      </c>
      <c r="G1851" s="361"/>
      <c r="H1851" s="51">
        <f t="shared" ref="H1851:I1851" si="884">H1690*1.3</f>
        <v>20904</v>
      </c>
      <c r="I1851" s="51">
        <f t="shared" si="884"/>
        <v>17238</v>
      </c>
      <c r="J1851" s="274">
        <f t="shared" ref="J1851" si="885">J1690*1.3</f>
        <v>17238</v>
      </c>
      <c r="K1851" s="51">
        <f t="shared" si="843"/>
        <v>0</v>
      </c>
      <c r="L1851" s="51">
        <f t="shared" si="843"/>
        <v>0</v>
      </c>
      <c r="M1851" s="51">
        <f t="shared" si="843"/>
        <v>0</v>
      </c>
    </row>
    <row r="1852" spans="1:13" s="182" customFormat="1" x14ac:dyDescent="0.25">
      <c r="A1852" s="183"/>
      <c r="B1852" s="202"/>
      <c r="C1852" s="352"/>
      <c r="D1852" s="193"/>
      <c r="E1852" s="331"/>
      <c r="F1852" s="332"/>
      <c r="G1852" s="361"/>
      <c r="H1852" s="51"/>
      <c r="I1852" s="51"/>
      <c r="J1852" s="274"/>
      <c r="K1852" s="51">
        <f t="shared" si="843"/>
        <v>0</v>
      </c>
      <c r="L1852" s="51">
        <f t="shared" si="843"/>
        <v>0</v>
      </c>
      <c r="M1852" s="51">
        <f t="shared" si="843"/>
        <v>0</v>
      </c>
    </row>
    <row r="1853" spans="1:13" s="182" customFormat="1" ht="45" x14ac:dyDescent="0.25">
      <c r="A1853" s="183">
        <f>A1851+0.0001</f>
        <v>3.5246000000007758</v>
      </c>
      <c r="B1853" s="202" t="s">
        <v>1635</v>
      </c>
      <c r="C1853" s="352" t="s">
        <v>2072</v>
      </c>
      <c r="D1853" s="193" t="s">
        <v>2001</v>
      </c>
      <c r="E1853" s="331" t="s">
        <v>1876</v>
      </c>
      <c r="F1853" s="332" t="s">
        <v>44</v>
      </c>
      <c r="G1853" s="361"/>
      <c r="H1853" s="51">
        <f t="shared" ref="H1853:I1853" si="886">H1692*1.3</f>
        <v>19383</v>
      </c>
      <c r="I1853" s="51">
        <f t="shared" si="886"/>
        <v>17082</v>
      </c>
      <c r="J1853" s="274">
        <f t="shared" ref="J1853" si="887">J1692*1.3</f>
        <v>17082</v>
      </c>
      <c r="K1853" s="51">
        <f t="shared" si="843"/>
        <v>0</v>
      </c>
      <c r="L1853" s="51">
        <f t="shared" si="843"/>
        <v>0</v>
      </c>
      <c r="M1853" s="51">
        <f t="shared" si="843"/>
        <v>0</v>
      </c>
    </row>
    <row r="1854" spans="1:13" s="182" customFormat="1" x14ac:dyDescent="0.25">
      <c r="A1854" s="183"/>
      <c r="B1854" s="202"/>
      <c r="C1854" s="352"/>
      <c r="D1854" s="193"/>
      <c r="E1854" s="331"/>
      <c r="F1854" s="332"/>
      <c r="G1854" s="361"/>
      <c r="H1854" s="51"/>
      <c r="I1854" s="51"/>
      <c r="J1854" s="274"/>
      <c r="K1854" s="51">
        <f t="shared" si="843"/>
        <v>0</v>
      </c>
      <c r="L1854" s="51">
        <f t="shared" si="843"/>
        <v>0</v>
      </c>
      <c r="M1854" s="51">
        <f t="shared" si="843"/>
        <v>0</v>
      </c>
    </row>
    <row r="1855" spans="1:13" s="182" customFormat="1" ht="60" x14ac:dyDescent="0.25">
      <c r="A1855" s="183">
        <f>A1853+0.0001</f>
        <v>3.524700000000776</v>
      </c>
      <c r="B1855" s="202" t="s">
        <v>1635</v>
      </c>
      <c r="C1855" s="352" t="s">
        <v>2072</v>
      </c>
      <c r="D1855" s="193" t="s">
        <v>2002</v>
      </c>
      <c r="E1855" s="331" t="s">
        <v>1877</v>
      </c>
      <c r="F1855" s="332" t="s">
        <v>44</v>
      </c>
      <c r="G1855" s="361"/>
      <c r="H1855" s="51">
        <f t="shared" ref="H1855:I1855" si="888">H1694*1.3</f>
        <v>22217</v>
      </c>
      <c r="I1855" s="51">
        <f t="shared" si="888"/>
        <v>18356</v>
      </c>
      <c r="J1855" s="274">
        <f t="shared" ref="J1855" si="889">J1694*1.3</f>
        <v>18356</v>
      </c>
      <c r="K1855" s="51">
        <f t="shared" si="843"/>
        <v>0</v>
      </c>
      <c r="L1855" s="51">
        <f t="shared" si="843"/>
        <v>0</v>
      </c>
      <c r="M1855" s="51">
        <f t="shared" si="843"/>
        <v>0</v>
      </c>
    </row>
    <row r="1856" spans="1:13" s="182" customFormat="1" x14ac:dyDescent="0.25">
      <c r="A1856" s="183"/>
      <c r="B1856" s="202"/>
      <c r="C1856" s="352"/>
      <c r="D1856" s="193"/>
      <c r="E1856" s="331"/>
      <c r="F1856" s="332"/>
      <c r="G1856" s="361"/>
      <c r="H1856" s="51"/>
      <c r="I1856" s="51"/>
      <c r="J1856" s="274"/>
      <c r="K1856" s="51">
        <f t="shared" si="843"/>
        <v>0</v>
      </c>
      <c r="L1856" s="51">
        <f t="shared" si="843"/>
        <v>0</v>
      </c>
      <c r="M1856" s="51">
        <f t="shared" si="843"/>
        <v>0</v>
      </c>
    </row>
    <row r="1857" spans="1:13" s="182" customFormat="1" ht="60" x14ac:dyDescent="0.25">
      <c r="A1857" s="183">
        <f>A1855+0.0001</f>
        <v>3.5248000000007762</v>
      </c>
      <c r="B1857" s="202" t="s">
        <v>1635</v>
      </c>
      <c r="C1857" s="352" t="s">
        <v>2072</v>
      </c>
      <c r="D1857" s="193" t="s">
        <v>2003</v>
      </c>
      <c r="E1857" s="331" t="s">
        <v>1878</v>
      </c>
      <c r="F1857" s="332" t="s">
        <v>44</v>
      </c>
      <c r="G1857" s="361"/>
      <c r="H1857" s="51">
        <f t="shared" ref="H1857:I1857" si="890">H1696*1.3</f>
        <v>27794</v>
      </c>
      <c r="I1857" s="51">
        <f t="shared" si="890"/>
        <v>19435</v>
      </c>
      <c r="J1857" s="274">
        <f t="shared" ref="J1857" si="891">J1696*1.3</f>
        <v>19435</v>
      </c>
      <c r="K1857" s="51">
        <f t="shared" si="843"/>
        <v>0</v>
      </c>
      <c r="L1857" s="51">
        <f t="shared" si="843"/>
        <v>0</v>
      </c>
      <c r="M1857" s="51">
        <f t="shared" si="843"/>
        <v>0</v>
      </c>
    </row>
    <row r="1858" spans="1:13" s="182" customFormat="1" x14ac:dyDescent="0.25">
      <c r="A1858" s="183"/>
      <c r="B1858" s="202"/>
      <c r="C1858" s="352"/>
      <c r="D1858" s="193"/>
      <c r="E1858" s="331"/>
      <c r="F1858" s="332"/>
      <c r="G1858" s="361"/>
      <c r="H1858" s="51"/>
      <c r="I1858" s="51"/>
      <c r="J1858" s="274"/>
      <c r="K1858" s="51">
        <f t="shared" si="843"/>
        <v>0</v>
      </c>
      <c r="L1858" s="51">
        <f t="shared" si="843"/>
        <v>0</v>
      </c>
      <c r="M1858" s="51">
        <f t="shared" si="843"/>
        <v>0</v>
      </c>
    </row>
    <row r="1859" spans="1:13" s="182" customFormat="1" ht="45" x14ac:dyDescent="0.25">
      <c r="A1859" s="183">
        <f>A1857+0.0001</f>
        <v>3.5249000000007764</v>
      </c>
      <c r="B1859" s="202" t="s">
        <v>1635</v>
      </c>
      <c r="C1859" s="352" t="s">
        <v>2073</v>
      </c>
      <c r="D1859" s="193" t="s">
        <v>2001</v>
      </c>
      <c r="E1859" s="331" t="s">
        <v>1880</v>
      </c>
      <c r="F1859" s="332" t="s">
        <v>44</v>
      </c>
      <c r="G1859" s="361"/>
      <c r="H1859" s="51">
        <f t="shared" ref="H1859:I1859" si="892">H1698*1.3</f>
        <v>20345</v>
      </c>
      <c r="I1859" s="274">
        <f t="shared" si="892"/>
        <v>20345</v>
      </c>
      <c r="J1859" s="274">
        <f t="shared" ref="J1859" si="893">J1698*1.3</f>
        <v>20345</v>
      </c>
      <c r="K1859" s="51">
        <f t="shared" si="843"/>
        <v>0</v>
      </c>
      <c r="L1859" s="51">
        <f t="shared" si="843"/>
        <v>0</v>
      </c>
      <c r="M1859" s="51">
        <f t="shared" si="843"/>
        <v>0</v>
      </c>
    </row>
    <row r="1860" spans="1:13" s="182" customFormat="1" x14ac:dyDescent="0.25">
      <c r="A1860" s="183"/>
      <c r="B1860" s="202"/>
      <c r="C1860" s="352"/>
      <c r="D1860" s="193"/>
      <c r="E1860" s="331"/>
      <c r="F1860" s="332"/>
      <c r="G1860" s="361"/>
      <c r="H1860" s="51"/>
      <c r="I1860" s="274"/>
      <c r="J1860" s="274"/>
      <c r="K1860" s="51">
        <f t="shared" si="843"/>
        <v>0</v>
      </c>
      <c r="L1860" s="51">
        <f t="shared" si="843"/>
        <v>0</v>
      </c>
      <c r="M1860" s="51">
        <f t="shared" si="843"/>
        <v>0</v>
      </c>
    </row>
    <row r="1861" spans="1:13" s="182" customFormat="1" ht="60" x14ac:dyDescent="0.25">
      <c r="A1861" s="183">
        <f>A1859+0.0001</f>
        <v>3.5250000000007766</v>
      </c>
      <c r="B1861" s="202" t="s">
        <v>1635</v>
      </c>
      <c r="C1861" s="352" t="s">
        <v>2073</v>
      </c>
      <c r="D1861" s="193" t="s">
        <v>2002</v>
      </c>
      <c r="E1861" s="331" t="s">
        <v>1881</v>
      </c>
      <c r="F1861" s="332" t="s">
        <v>44</v>
      </c>
      <c r="G1861" s="361"/>
      <c r="H1861" s="51">
        <f t="shared" ref="H1861:I1861" si="894">H1700*1.3</f>
        <v>23387</v>
      </c>
      <c r="I1861" s="274">
        <f t="shared" si="894"/>
        <v>23387</v>
      </c>
      <c r="J1861" s="274">
        <f t="shared" ref="J1861" si="895">J1700*1.3</f>
        <v>23387</v>
      </c>
      <c r="K1861" s="51">
        <f t="shared" si="843"/>
        <v>0</v>
      </c>
      <c r="L1861" s="51">
        <f t="shared" si="843"/>
        <v>0</v>
      </c>
      <c r="M1861" s="51">
        <f t="shared" si="843"/>
        <v>0</v>
      </c>
    </row>
    <row r="1862" spans="1:13" s="182" customFormat="1" x14ac:dyDescent="0.25">
      <c r="A1862" s="183"/>
      <c r="B1862" s="202"/>
      <c r="C1862" s="352"/>
      <c r="D1862" s="193"/>
      <c r="E1862" s="331"/>
      <c r="F1862" s="332"/>
      <c r="G1862" s="361"/>
      <c r="H1862" s="51"/>
      <c r="I1862" s="274"/>
      <c r="J1862" s="274"/>
      <c r="K1862" s="51">
        <f t="shared" si="843"/>
        <v>0</v>
      </c>
      <c r="L1862" s="51">
        <f t="shared" si="843"/>
        <v>0</v>
      </c>
      <c r="M1862" s="51">
        <f t="shared" si="843"/>
        <v>0</v>
      </c>
    </row>
    <row r="1863" spans="1:13" s="182" customFormat="1" ht="60" x14ac:dyDescent="0.25">
      <c r="A1863" s="183">
        <f>A1861+0.0001</f>
        <v>3.5251000000007768</v>
      </c>
      <c r="B1863" s="202" t="s">
        <v>1635</v>
      </c>
      <c r="C1863" s="352" t="s">
        <v>2073</v>
      </c>
      <c r="D1863" s="193" t="s">
        <v>2003</v>
      </c>
      <c r="E1863" s="331" t="s">
        <v>1882</v>
      </c>
      <c r="F1863" s="332" t="s">
        <v>44</v>
      </c>
      <c r="G1863" s="361"/>
      <c r="H1863" s="51">
        <f t="shared" ref="H1863:I1863" si="896">H1702*1.3</f>
        <v>30095</v>
      </c>
      <c r="I1863" s="274">
        <f t="shared" si="896"/>
        <v>30095</v>
      </c>
      <c r="J1863" s="274">
        <f t="shared" ref="J1863" si="897">J1702*1.3</f>
        <v>30095</v>
      </c>
      <c r="K1863" s="51">
        <f t="shared" si="843"/>
        <v>0</v>
      </c>
      <c r="L1863" s="51">
        <f t="shared" si="843"/>
        <v>0</v>
      </c>
      <c r="M1863" s="51">
        <f t="shared" si="843"/>
        <v>0</v>
      </c>
    </row>
    <row r="1864" spans="1:13" s="182" customFormat="1" x14ac:dyDescent="0.25">
      <c r="A1864" s="183"/>
      <c r="B1864" s="202"/>
      <c r="C1864" s="352"/>
      <c r="D1864" s="193"/>
      <c r="E1864" s="331"/>
      <c r="F1864" s="332"/>
      <c r="G1864" s="361"/>
      <c r="H1864" s="51"/>
      <c r="I1864" s="274"/>
      <c r="J1864" s="274"/>
      <c r="K1864" s="51">
        <f t="shared" si="843"/>
        <v>0</v>
      </c>
      <c r="L1864" s="51">
        <f t="shared" si="843"/>
        <v>0</v>
      </c>
      <c r="M1864" s="51">
        <f t="shared" si="843"/>
        <v>0</v>
      </c>
    </row>
    <row r="1865" spans="1:13" s="182" customFormat="1" ht="45" x14ac:dyDescent="0.25">
      <c r="A1865" s="183">
        <f>A1863+0.0001</f>
        <v>3.525200000000777</v>
      </c>
      <c r="B1865" s="202" t="s">
        <v>1635</v>
      </c>
      <c r="C1865" s="352" t="s">
        <v>2074</v>
      </c>
      <c r="D1865" s="193" t="s">
        <v>2001</v>
      </c>
      <c r="E1865" s="331" t="s">
        <v>1884</v>
      </c>
      <c r="F1865" s="332" t="s">
        <v>44</v>
      </c>
      <c r="G1865" s="361"/>
      <c r="H1865" s="51">
        <f t="shared" ref="H1865:I1865" si="898">H1704*1.3</f>
        <v>21905</v>
      </c>
      <c r="I1865" s="274">
        <f t="shared" si="898"/>
        <v>21905</v>
      </c>
      <c r="J1865" s="274">
        <f t="shared" ref="J1865" si="899">J1704*1.3</f>
        <v>21905</v>
      </c>
      <c r="K1865" s="51">
        <f t="shared" si="843"/>
        <v>0</v>
      </c>
      <c r="L1865" s="51">
        <f t="shared" si="843"/>
        <v>0</v>
      </c>
      <c r="M1865" s="51">
        <f t="shared" si="843"/>
        <v>0</v>
      </c>
    </row>
    <row r="1866" spans="1:13" s="182" customFormat="1" x14ac:dyDescent="0.25">
      <c r="A1866" s="183"/>
      <c r="B1866" s="202"/>
      <c r="C1866" s="352"/>
      <c r="D1866" s="193"/>
      <c r="E1866" s="331"/>
      <c r="F1866" s="332"/>
      <c r="G1866" s="361"/>
      <c r="H1866" s="51"/>
      <c r="I1866" s="274"/>
      <c r="J1866" s="274"/>
      <c r="K1866" s="51">
        <f t="shared" si="843"/>
        <v>0</v>
      </c>
      <c r="L1866" s="51">
        <f t="shared" si="843"/>
        <v>0</v>
      </c>
      <c r="M1866" s="51">
        <f t="shared" si="843"/>
        <v>0</v>
      </c>
    </row>
    <row r="1867" spans="1:13" s="182" customFormat="1" ht="60" x14ac:dyDescent="0.25">
      <c r="A1867" s="183">
        <f>A1865+0.0001</f>
        <v>3.5253000000007773</v>
      </c>
      <c r="B1867" s="202" t="s">
        <v>1635</v>
      </c>
      <c r="C1867" s="352" t="s">
        <v>2074</v>
      </c>
      <c r="D1867" s="193" t="s">
        <v>2002</v>
      </c>
      <c r="E1867" s="331" t="s">
        <v>1885</v>
      </c>
      <c r="F1867" s="332" t="s">
        <v>44</v>
      </c>
      <c r="G1867" s="361"/>
      <c r="H1867" s="51">
        <f t="shared" ref="H1867:I1867" si="900">H1706*1.3</f>
        <v>25064</v>
      </c>
      <c r="I1867" s="274">
        <f t="shared" si="900"/>
        <v>25064</v>
      </c>
      <c r="J1867" s="274">
        <f t="shared" ref="J1867" si="901">J1706*1.3</f>
        <v>25064</v>
      </c>
      <c r="K1867" s="51">
        <f t="shared" si="843"/>
        <v>0</v>
      </c>
      <c r="L1867" s="51">
        <f t="shared" si="843"/>
        <v>0</v>
      </c>
      <c r="M1867" s="51">
        <f t="shared" si="843"/>
        <v>0</v>
      </c>
    </row>
    <row r="1868" spans="1:13" s="182" customFormat="1" x14ac:dyDescent="0.25">
      <c r="A1868" s="183"/>
      <c r="B1868" s="202"/>
      <c r="C1868" s="352"/>
      <c r="D1868" s="193"/>
      <c r="E1868" s="331"/>
      <c r="F1868" s="332"/>
      <c r="G1868" s="361"/>
      <c r="H1868" s="51"/>
      <c r="I1868" s="274"/>
      <c r="J1868" s="274"/>
      <c r="K1868" s="51">
        <f t="shared" si="843"/>
        <v>0</v>
      </c>
      <c r="L1868" s="51">
        <f t="shared" si="843"/>
        <v>0</v>
      </c>
      <c r="M1868" s="51">
        <f t="shared" si="843"/>
        <v>0</v>
      </c>
    </row>
    <row r="1869" spans="1:13" s="182" customFormat="1" ht="60" x14ac:dyDescent="0.25">
      <c r="A1869" s="183">
        <f>A1867+0.0001</f>
        <v>3.5254000000007775</v>
      </c>
      <c r="B1869" s="202" t="s">
        <v>1635</v>
      </c>
      <c r="C1869" s="352" t="s">
        <v>2074</v>
      </c>
      <c r="D1869" s="193" t="s">
        <v>2003</v>
      </c>
      <c r="E1869" s="331" t="s">
        <v>2102</v>
      </c>
      <c r="F1869" s="332" t="s">
        <v>44</v>
      </c>
      <c r="G1869" s="361"/>
      <c r="H1869" s="51">
        <f t="shared" ref="H1869:I1869" si="902">H1708*1.3</f>
        <v>32032</v>
      </c>
      <c r="I1869" s="274">
        <f t="shared" si="902"/>
        <v>32032</v>
      </c>
      <c r="J1869" s="274">
        <f t="shared" ref="J1869" si="903">J1708*1.3</f>
        <v>32032</v>
      </c>
      <c r="K1869" s="51">
        <f t="shared" si="843"/>
        <v>0</v>
      </c>
      <c r="L1869" s="51">
        <f t="shared" si="843"/>
        <v>0</v>
      </c>
      <c r="M1869" s="51">
        <f t="shared" si="843"/>
        <v>0</v>
      </c>
    </row>
    <row r="1870" spans="1:13" s="182" customFormat="1" x14ac:dyDescent="0.25">
      <c r="A1870" s="183"/>
      <c r="B1870" s="202"/>
      <c r="C1870" s="352"/>
      <c r="D1870" s="193"/>
      <c r="E1870" s="331"/>
      <c r="F1870" s="332"/>
      <c r="G1870" s="361"/>
      <c r="H1870" s="51"/>
      <c r="I1870" s="274"/>
      <c r="J1870" s="274"/>
      <c r="K1870" s="51">
        <f t="shared" si="843"/>
        <v>0</v>
      </c>
      <c r="L1870" s="51">
        <f t="shared" si="843"/>
        <v>0</v>
      </c>
      <c r="M1870" s="51">
        <f t="shared" si="843"/>
        <v>0</v>
      </c>
    </row>
    <row r="1871" spans="1:13" s="182" customFormat="1" ht="45" x14ac:dyDescent="0.25">
      <c r="A1871" s="183">
        <f>A1869+0.0001</f>
        <v>3.5255000000007777</v>
      </c>
      <c r="B1871" s="202" t="s">
        <v>1635</v>
      </c>
      <c r="C1871" s="352" t="s">
        <v>2075</v>
      </c>
      <c r="D1871" s="193" t="s">
        <v>2001</v>
      </c>
      <c r="E1871" s="331" t="s">
        <v>1888</v>
      </c>
      <c r="F1871" s="332" t="s">
        <v>44</v>
      </c>
      <c r="G1871" s="361"/>
      <c r="H1871" s="51">
        <f t="shared" ref="H1871:I1871" si="904">H1710*1.3</f>
        <v>23933</v>
      </c>
      <c r="I1871" s="274">
        <f t="shared" si="904"/>
        <v>23933</v>
      </c>
      <c r="J1871" s="274">
        <f t="shared" ref="J1871" si="905">J1710*1.3</f>
        <v>23933</v>
      </c>
      <c r="K1871" s="51">
        <f t="shared" si="843"/>
        <v>0</v>
      </c>
      <c r="L1871" s="51">
        <f t="shared" si="843"/>
        <v>0</v>
      </c>
      <c r="M1871" s="51">
        <f t="shared" si="843"/>
        <v>0</v>
      </c>
    </row>
    <row r="1872" spans="1:13" s="182" customFormat="1" x14ac:dyDescent="0.25">
      <c r="A1872" s="183"/>
      <c r="B1872" s="202"/>
      <c r="C1872" s="352"/>
      <c r="D1872" s="193"/>
      <c r="E1872" s="331"/>
      <c r="F1872" s="332"/>
      <c r="G1872" s="361"/>
      <c r="H1872" s="51"/>
      <c r="I1872" s="274"/>
      <c r="J1872" s="274"/>
      <c r="K1872" s="51">
        <f t="shared" si="843"/>
        <v>0</v>
      </c>
      <c r="L1872" s="51">
        <f t="shared" si="843"/>
        <v>0</v>
      </c>
      <c r="M1872" s="51">
        <f t="shared" si="843"/>
        <v>0</v>
      </c>
    </row>
    <row r="1873" spans="1:13" s="182" customFormat="1" ht="60" x14ac:dyDescent="0.25">
      <c r="A1873" s="183">
        <f>A1871+0.0001</f>
        <v>3.5256000000007779</v>
      </c>
      <c r="B1873" s="202" t="s">
        <v>1635</v>
      </c>
      <c r="C1873" s="352" t="s">
        <v>2075</v>
      </c>
      <c r="D1873" s="193" t="s">
        <v>2002</v>
      </c>
      <c r="E1873" s="331" t="s">
        <v>1889</v>
      </c>
      <c r="F1873" s="332" t="s">
        <v>44</v>
      </c>
      <c r="G1873" s="361"/>
      <c r="H1873" s="51">
        <f t="shared" ref="H1873:I1873" si="906">H1712*1.3</f>
        <v>27339</v>
      </c>
      <c r="I1873" s="274">
        <f t="shared" si="906"/>
        <v>27339</v>
      </c>
      <c r="J1873" s="274">
        <f t="shared" ref="J1873" si="907">J1712*1.3</f>
        <v>27339</v>
      </c>
      <c r="K1873" s="51">
        <f t="shared" ref="K1873:M1936" si="908">$G1873*H1873</f>
        <v>0</v>
      </c>
      <c r="L1873" s="51">
        <f t="shared" si="908"/>
        <v>0</v>
      </c>
      <c r="M1873" s="51">
        <f t="shared" si="908"/>
        <v>0</v>
      </c>
    </row>
    <row r="1874" spans="1:13" s="182" customFormat="1" x14ac:dyDescent="0.25">
      <c r="A1874" s="183"/>
      <c r="B1874" s="202"/>
      <c r="C1874" s="352"/>
      <c r="D1874" s="193"/>
      <c r="E1874" s="331"/>
      <c r="F1874" s="332"/>
      <c r="G1874" s="361"/>
      <c r="H1874" s="51"/>
      <c r="I1874" s="274"/>
      <c r="J1874" s="274"/>
      <c r="K1874" s="51">
        <f t="shared" si="908"/>
        <v>0</v>
      </c>
      <c r="L1874" s="51">
        <f t="shared" si="908"/>
        <v>0</v>
      </c>
      <c r="M1874" s="51">
        <f t="shared" si="908"/>
        <v>0</v>
      </c>
    </row>
    <row r="1875" spans="1:13" s="182" customFormat="1" ht="60" x14ac:dyDescent="0.25">
      <c r="A1875" s="183">
        <f>A1873+0.0001</f>
        <v>3.5257000000007781</v>
      </c>
      <c r="B1875" s="202" t="s">
        <v>1635</v>
      </c>
      <c r="C1875" s="352" t="s">
        <v>2075</v>
      </c>
      <c r="D1875" s="193" t="s">
        <v>2003</v>
      </c>
      <c r="E1875" s="331" t="s">
        <v>1945</v>
      </c>
      <c r="F1875" s="332" t="s">
        <v>44</v>
      </c>
      <c r="G1875" s="361"/>
      <c r="H1875" s="51">
        <f t="shared" ref="H1875:I1875" si="909">H1714*1.3</f>
        <v>34437</v>
      </c>
      <c r="I1875" s="274">
        <f t="shared" si="909"/>
        <v>34437</v>
      </c>
      <c r="J1875" s="274">
        <f t="shared" ref="J1875" si="910">J1714*1.3</f>
        <v>34437</v>
      </c>
      <c r="K1875" s="51">
        <f t="shared" si="908"/>
        <v>0</v>
      </c>
      <c r="L1875" s="51">
        <f t="shared" si="908"/>
        <v>0</v>
      </c>
      <c r="M1875" s="51">
        <f t="shared" si="908"/>
        <v>0</v>
      </c>
    </row>
    <row r="1876" spans="1:13" s="182" customFormat="1" x14ac:dyDescent="0.25">
      <c r="A1876" s="183"/>
      <c r="B1876" s="202"/>
      <c r="C1876" s="352"/>
      <c r="D1876" s="193"/>
      <c r="E1876" s="331"/>
      <c r="F1876" s="332"/>
      <c r="G1876" s="361"/>
      <c r="H1876" s="51"/>
      <c r="I1876" s="51"/>
      <c r="J1876" s="274"/>
      <c r="K1876" s="51">
        <f t="shared" si="908"/>
        <v>0</v>
      </c>
      <c r="L1876" s="51">
        <f t="shared" si="908"/>
        <v>0</v>
      </c>
      <c r="M1876" s="51">
        <f t="shared" si="908"/>
        <v>0</v>
      </c>
    </row>
    <row r="1877" spans="1:13" s="182" customFormat="1" ht="45" x14ac:dyDescent="0.25">
      <c r="A1877" s="183">
        <f>A1875+0.0001</f>
        <v>3.5258000000007783</v>
      </c>
      <c r="B1877" s="202" t="s">
        <v>1658</v>
      </c>
      <c r="C1877" s="352" t="s">
        <v>2076</v>
      </c>
      <c r="D1877" s="193" t="s">
        <v>2001</v>
      </c>
      <c r="E1877" s="331" t="s">
        <v>1892</v>
      </c>
      <c r="F1877" s="332" t="s">
        <v>44</v>
      </c>
      <c r="G1877" s="361"/>
      <c r="H1877" s="51">
        <f t="shared" ref="H1877:I1877" si="911">H1716*1.3</f>
        <v>17966</v>
      </c>
      <c r="I1877" s="51">
        <f t="shared" si="911"/>
        <v>13130</v>
      </c>
      <c r="J1877" s="274">
        <f t="shared" ref="J1877" si="912">J1716*1.3</f>
        <v>13130</v>
      </c>
      <c r="K1877" s="51">
        <f t="shared" si="908"/>
        <v>0</v>
      </c>
      <c r="L1877" s="51">
        <f t="shared" si="908"/>
        <v>0</v>
      </c>
      <c r="M1877" s="51">
        <f t="shared" si="908"/>
        <v>0</v>
      </c>
    </row>
    <row r="1878" spans="1:13" s="182" customFormat="1" x14ac:dyDescent="0.25">
      <c r="A1878" s="183"/>
      <c r="B1878" s="202"/>
      <c r="C1878" s="352"/>
      <c r="D1878" s="193"/>
      <c r="E1878" s="331"/>
      <c r="F1878" s="332"/>
      <c r="G1878" s="361"/>
      <c r="H1878" s="51"/>
      <c r="I1878" s="51"/>
      <c r="J1878" s="274"/>
      <c r="K1878" s="51">
        <f t="shared" si="908"/>
        <v>0</v>
      </c>
      <c r="L1878" s="51">
        <f t="shared" si="908"/>
        <v>0</v>
      </c>
      <c r="M1878" s="51">
        <f t="shared" si="908"/>
        <v>0</v>
      </c>
    </row>
    <row r="1879" spans="1:13" s="182" customFormat="1" ht="45" x14ac:dyDescent="0.25">
      <c r="A1879" s="183">
        <f>A1877+0.0001</f>
        <v>3.5259000000007785</v>
      </c>
      <c r="B1879" s="202" t="s">
        <v>1658</v>
      </c>
      <c r="C1879" s="352" t="s">
        <v>2076</v>
      </c>
      <c r="D1879" s="193" t="s">
        <v>2002</v>
      </c>
      <c r="E1879" s="331" t="s">
        <v>1893</v>
      </c>
      <c r="F1879" s="332" t="s">
        <v>44</v>
      </c>
      <c r="G1879" s="361"/>
      <c r="H1879" s="51">
        <f t="shared" ref="H1879:I1879" si="913">H1718*1.3</f>
        <v>20774</v>
      </c>
      <c r="I1879" s="51">
        <f t="shared" si="913"/>
        <v>15132</v>
      </c>
      <c r="J1879" s="274">
        <f t="shared" ref="J1879" si="914">J1718*1.3</f>
        <v>15132</v>
      </c>
      <c r="K1879" s="51">
        <f t="shared" si="908"/>
        <v>0</v>
      </c>
      <c r="L1879" s="51">
        <f t="shared" si="908"/>
        <v>0</v>
      </c>
      <c r="M1879" s="51">
        <f t="shared" si="908"/>
        <v>0</v>
      </c>
    </row>
    <row r="1880" spans="1:13" s="182" customFormat="1" x14ac:dyDescent="0.25">
      <c r="A1880" s="183"/>
      <c r="B1880" s="202"/>
      <c r="C1880" s="352"/>
      <c r="D1880" s="193"/>
      <c r="E1880" s="331"/>
      <c r="F1880" s="332"/>
      <c r="G1880" s="361"/>
      <c r="H1880" s="51"/>
      <c r="I1880" s="51"/>
      <c r="J1880" s="274"/>
      <c r="K1880" s="51">
        <f t="shared" si="908"/>
        <v>0</v>
      </c>
      <c r="L1880" s="51">
        <f t="shared" si="908"/>
        <v>0</v>
      </c>
      <c r="M1880" s="51">
        <f t="shared" si="908"/>
        <v>0</v>
      </c>
    </row>
    <row r="1881" spans="1:13" s="182" customFormat="1" ht="45" x14ac:dyDescent="0.25">
      <c r="A1881" s="183">
        <f>A1879+0.0001</f>
        <v>3.5260000000007787</v>
      </c>
      <c r="B1881" s="202" t="s">
        <v>1658</v>
      </c>
      <c r="C1881" s="352" t="s">
        <v>2077</v>
      </c>
      <c r="D1881" s="193" t="s">
        <v>2001</v>
      </c>
      <c r="E1881" s="331" t="s">
        <v>1895</v>
      </c>
      <c r="F1881" s="332" t="s">
        <v>44</v>
      </c>
      <c r="G1881" s="361"/>
      <c r="H1881" s="51">
        <f t="shared" ref="H1881:I1881" si="915">H1720*1.3</f>
        <v>19721</v>
      </c>
      <c r="I1881" s="51">
        <f t="shared" si="915"/>
        <v>13871</v>
      </c>
      <c r="J1881" s="274">
        <f t="shared" ref="J1881" si="916">J1720*1.3</f>
        <v>13871</v>
      </c>
      <c r="K1881" s="51">
        <f t="shared" si="908"/>
        <v>0</v>
      </c>
      <c r="L1881" s="51">
        <f t="shared" si="908"/>
        <v>0</v>
      </c>
      <c r="M1881" s="51">
        <f t="shared" si="908"/>
        <v>0</v>
      </c>
    </row>
    <row r="1882" spans="1:13" s="182" customFormat="1" x14ac:dyDescent="0.25">
      <c r="A1882" s="183"/>
      <c r="B1882" s="202"/>
      <c r="C1882" s="352"/>
      <c r="D1882" s="193"/>
      <c r="E1882" s="331"/>
      <c r="F1882" s="332"/>
      <c r="G1882" s="361"/>
      <c r="H1882" s="51"/>
      <c r="I1882" s="51"/>
      <c r="J1882" s="274"/>
      <c r="K1882" s="51">
        <f t="shared" si="908"/>
        <v>0</v>
      </c>
      <c r="L1882" s="51">
        <f t="shared" si="908"/>
        <v>0</v>
      </c>
      <c r="M1882" s="51">
        <f t="shared" si="908"/>
        <v>0</v>
      </c>
    </row>
    <row r="1883" spans="1:13" s="182" customFormat="1" ht="60" x14ac:dyDescent="0.25">
      <c r="A1883" s="183">
        <f>A1881+0.0001</f>
        <v>3.5261000000007789</v>
      </c>
      <c r="B1883" s="202" t="s">
        <v>1658</v>
      </c>
      <c r="C1883" s="352" t="s">
        <v>2077</v>
      </c>
      <c r="D1883" s="193" t="s">
        <v>2002</v>
      </c>
      <c r="E1883" s="331" t="s">
        <v>1896</v>
      </c>
      <c r="F1883" s="332" t="s">
        <v>44</v>
      </c>
      <c r="G1883" s="361"/>
      <c r="H1883" s="51">
        <f t="shared" ref="H1883:I1883" si="917">H1722*1.3</f>
        <v>21567</v>
      </c>
      <c r="I1883" s="51">
        <f t="shared" si="917"/>
        <v>15184</v>
      </c>
      <c r="J1883" s="274">
        <f t="shared" ref="J1883" si="918">J1722*1.3</f>
        <v>15184</v>
      </c>
      <c r="K1883" s="51">
        <f t="shared" si="908"/>
        <v>0</v>
      </c>
      <c r="L1883" s="51">
        <f t="shared" si="908"/>
        <v>0</v>
      </c>
      <c r="M1883" s="51">
        <f t="shared" si="908"/>
        <v>0</v>
      </c>
    </row>
    <row r="1884" spans="1:13" s="182" customFormat="1" x14ac:dyDescent="0.25">
      <c r="A1884" s="183"/>
      <c r="B1884" s="202"/>
      <c r="C1884" s="352"/>
      <c r="D1884" s="193"/>
      <c r="E1884" s="331"/>
      <c r="F1884" s="332"/>
      <c r="G1884" s="361"/>
      <c r="H1884" s="51"/>
      <c r="I1884" s="51"/>
      <c r="J1884" s="274"/>
      <c r="K1884" s="51">
        <f t="shared" si="908"/>
        <v>0</v>
      </c>
      <c r="L1884" s="51">
        <f t="shared" si="908"/>
        <v>0</v>
      </c>
      <c r="M1884" s="51">
        <f t="shared" si="908"/>
        <v>0</v>
      </c>
    </row>
    <row r="1885" spans="1:13" s="182" customFormat="1" ht="45" x14ac:dyDescent="0.25">
      <c r="A1885" s="183">
        <f>A1883+0.0001</f>
        <v>3.5262000000007792</v>
      </c>
      <c r="B1885" s="202" t="s">
        <v>1663</v>
      </c>
      <c r="C1885" s="352" t="s">
        <v>2078</v>
      </c>
      <c r="D1885" s="193" t="s">
        <v>2001</v>
      </c>
      <c r="E1885" s="331" t="s">
        <v>1898</v>
      </c>
      <c r="F1885" s="332" t="s">
        <v>44</v>
      </c>
      <c r="G1885" s="361"/>
      <c r="H1885" s="51">
        <f t="shared" ref="H1885:I1885" si="919">H1724*1.3</f>
        <v>22009</v>
      </c>
      <c r="I1885" s="51">
        <f t="shared" si="919"/>
        <v>17069</v>
      </c>
      <c r="J1885" s="274">
        <f t="shared" ref="J1885" si="920">J1724*1.3</f>
        <v>17069</v>
      </c>
      <c r="K1885" s="51">
        <f t="shared" si="908"/>
        <v>0</v>
      </c>
      <c r="L1885" s="51">
        <f t="shared" si="908"/>
        <v>0</v>
      </c>
      <c r="M1885" s="51">
        <f t="shared" si="908"/>
        <v>0</v>
      </c>
    </row>
    <row r="1886" spans="1:13" s="182" customFormat="1" x14ac:dyDescent="0.25">
      <c r="A1886" s="183"/>
      <c r="B1886" s="202"/>
      <c r="C1886" s="352"/>
      <c r="D1886" s="193"/>
      <c r="E1886" s="331"/>
      <c r="F1886" s="332"/>
      <c r="G1886" s="361"/>
      <c r="H1886" s="51"/>
      <c r="I1886" s="51"/>
      <c r="J1886" s="274"/>
      <c r="K1886" s="51">
        <f t="shared" si="908"/>
        <v>0</v>
      </c>
      <c r="L1886" s="51">
        <f t="shared" si="908"/>
        <v>0</v>
      </c>
      <c r="M1886" s="51">
        <f t="shared" si="908"/>
        <v>0</v>
      </c>
    </row>
    <row r="1887" spans="1:13" s="182" customFormat="1" ht="60" x14ac:dyDescent="0.25">
      <c r="A1887" s="183">
        <f>A1885+0.0001</f>
        <v>3.5263000000007794</v>
      </c>
      <c r="B1887" s="202" t="s">
        <v>1663</v>
      </c>
      <c r="C1887" s="352" t="s">
        <v>2078</v>
      </c>
      <c r="D1887" s="193" t="s">
        <v>2002</v>
      </c>
      <c r="E1887" s="331" t="s">
        <v>1899</v>
      </c>
      <c r="F1887" s="332" t="s">
        <v>44</v>
      </c>
      <c r="G1887" s="361"/>
      <c r="H1887" s="51">
        <f t="shared" ref="H1887:I1887" si="921">H1726*1.3</f>
        <v>23868</v>
      </c>
      <c r="I1887" s="51">
        <f t="shared" si="921"/>
        <v>16770</v>
      </c>
      <c r="J1887" s="274">
        <f t="shared" ref="J1887" si="922">J1726*1.3</f>
        <v>16770</v>
      </c>
      <c r="K1887" s="51">
        <f t="shared" si="908"/>
        <v>0</v>
      </c>
      <c r="L1887" s="51">
        <f t="shared" si="908"/>
        <v>0</v>
      </c>
      <c r="M1887" s="51">
        <f t="shared" si="908"/>
        <v>0</v>
      </c>
    </row>
    <row r="1888" spans="1:13" s="182" customFormat="1" x14ac:dyDescent="0.25">
      <c r="A1888" s="183"/>
      <c r="B1888" s="202"/>
      <c r="C1888" s="352"/>
      <c r="D1888" s="193"/>
      <c r="E1888" s="331"/>
      <c r="F1888" s="332"/>
      <c r="G1888" s="361"/>
      <c r="H1888" s="51"/>
      <c r="I1888" s="51"/>
      <c r="J1888" s="274"/>
      <c r="K1888" s="51">
        <f t="shared" si="908"/>
        <v>0</v>
      </c>
      <c r="L1888" s="51">
        <f t="shared" si="908"/>
        <v>0</v>
      </c>
      <c r="M1888" s="51">
        <f t="shared" si="908"/>
        <v>0</v>
      </c>
    </row>
    <row r="1889" spans="1:13" s="182" customFormat="1" ht="45" x14ac:dyDescent="0.25">
      <c r="A1889" s="183">
        <f>A1887+0.0001</f>
        <v>3.5264000000007796</v>
      </c>
      <c r="B1889" s="202" t="s">
        <v>1663</v>
      </c>
      <c r="C1889" s="352" t="s">
        <v>2078</v>
      </c>
      <c r="D1889" s="193" t="s">
        <v>2003</v>
      </c>
      <c r="E1889" s="331" t="s">
        <v>1968</v>
      </c>
      <c r="F1889" s="332" t="s">
        <v>44</v>
      </c>
      <c r="G1889" s="361"/>
      <c r="H1889" s="51">
        <f t="shared" ref="H1889:I1889" si="923">H1728*1.3</f>
        <v>29523</v>
      </c>
      <c r="I1889" s="51">
        <f t="shared" si="923"/>
        <v>18473</v>
      </c>
      <c r="J1889" s="274">
        <f t="shared" ref="J1889" si="924">J1728*1.3</f>
        <v>18473</v>
      </c>
      <c r="K1889" s="51">
        <f t="shared" si="908"/>
        <v>0</v>
      </c>
      <c r="L1889" s="51">
        <f t="shared" si="908"/>
        <v>0</v>
      </c>
      <c r="M1889" s="51">
        <f t="shared" si="908"/>
        <v>0</v>
      </c>
    </row>
    <row r="1890" spans="1:13" s="182" customFormat="1" x14ac:dyDescent="0.25">
      <c r="A1890" s="183"/>
      <c r="B1890" s="202"/>
      <c r="C1890" s="352"/>
      <c r="D1890" s="193"/>
      <c r="E1890" s="331"/>
      <c r="F1890" s="332"/>
      <c r="G1890" s="361"/>
      <c r="H1890" s="51"/>
      <c r="I1890" s="51"/>
      <c r="J1890" s="274"/>
      <c r="K1890" s="51">
        <f t="shared" si="908"/>
        <v>0</v>
      </c>
      <c r="L1890" s="51">
        <f t="shared" si="908"/>
        <v>0</v>
      </c>
      <c r="M1890" s="51">
        <f t="shared" si="908"/>
        <v>0</v>
      </c>
    </row>
    <row r="1891" spans="1:13" s="182" customFormat="1" ht="45" x14ac:dyDescent="0.25">
      <c r="A1891" s="183">
        <f>A1889+0.0001</f>
        <v>3.5265000000007798</v>
      </c>
      <c r="B1891" s="202" t="s">
        <v>1663</v>
      </c>
      <c r="C1891" s="352" t="s">
        <v>2080</v>
      </c>
      <c r="D1891" s="193" t="s">
        <v>2001</v>
      </c>
      <c r="E1891" s="331" t="s">
        <v>1902</v>
      </c>
      <c r="F1891" s="332" t="s">
        <v>44</v>
      </c>
      <c r="G1891" s="361"/>
      <c r="H1891" s="51">
        <f t="shared" ref="H1891:I1891" si="925">H1730*1.3</f>
        <v>23972</v>
      </c>
      <c r="I1891" s="274">
        <f t="shared" si="925"/>
        <v>23972</v>
      </c>
      <c r="J1891" s="274">
        <f t="shared" ref="J1891" si="926">J1730*1.3</f>
        <v>23972</v>
      </c>
      <c r="K1891" s="51">
        <f t="shared" si="908"/>
        <v>0</v>
      </c>
      <c r="L1891" s="51">
        <f t="shared" si="908"/>
        <v>0</v>
      </c>
      <c r="M1891" s="51">
        <f t="shared" si="908"/>
        <v>0</v>
      </c>
    </row>
    <row r="1892" spans="1:13" s="182" customFormat="1" x14ac:dyDescent="0.25">
      <c r="A1892" s="183"/>
      <c r="B1892" s="202"/>
      <c r="C1892" s="352"/>
      <c r="D1892" s="193"/>
      <c r="E1892" s="331"/>
      <c r="F1892" s="332"/>
      <c r="G1892" s="361"/>
      <c r="H1892" s="51"/>
      <c r="I1892" s="274"/>
      <c r="J1892" s="274"/>
      <c r="K1892" s="51">
        <f t="shared" si="908"/>
        <v>0</v>
      </c>
      <c r="L1892" s="51">
        <f t="shared" si="908"/>
        <v>0</v>
      </c>
      <c r="M1892" s="51">
        <f t="shared" si="908"/>
        <v>0</v>
      </c>
    </row>
    <row r="1893" spans="1:13" s="182" customFormat="1" ht="60" x14ac:dyDescent="0.25">
      <c r="A1893" s="183">
        <f>A1891+0.0001</f>
        <v>3.52660000000078</v>
      </c>
      <c r="B1893" s="202" t="s">
        <v>1663</v>
      </c>
      <c r="C1893" s="352" t="s">
        <v>2080</v>
      </c>
      <c r="D1893" s="193" t="s">
        <v>2002</v>
      </c>
      <c r="E1893" s="331" t="s">
        <v>1903</v>
      </c>
      <c r="F1893" s="332" t="s">
        <v>44</v>
      </c>
      <c r="G1893" s="361"/>
      <c r="H1893" s="51">
        <f t="shared" ref="H1893:I1893" si="927">H1732*1.3</f>
        <v>25883</v>
      </c>
      <c r="I1893" s="274">
        <f t="shared" si="927"/>
        <v>25883</v>
      </c>
      <c r="J1893" s="274">
        <f t="shared" ref="J1893" si="928">J1732*1.3</f>
        <v>25883</v>
      </c>
      <c r="K1893" s="51">
        <f t="shared" si="908"/>
        <v>0</v>
      </c>
      <c r="L1893" s="51">
        <f t="shared" si="908"/>
        <v>0</v>
      </c>
      <c r="M1893" s="51">
        <f t="shared" si="908"/>
        <v>0</v>
      </c>
    </row>
    <row r="1894" spans="1:13" s="182" customFormat="1" x14ac:dyDescent="0.25">
      <c r="A1894" s="183"/>
      <c r="B1894" s="202"/>
      <c r="C1894" s="352"/>
      <c r="D1894" s="193"/>
      <c r="E1894" s="331"/>
      <c r="F1894" s="332"/>
      <c r="G1894" s="361"/>
      <c r="H1894" s="51"/>
      <c r="I1894" s="274"/>
      <c r="J1894" s="274"/>
      <c r="K1894" s="51">
        <f t="shared" si="908"/>
        <v>0</v>
      </c>
      <c r="L1894" s="51">
        <f t="shared" si="908"/>
        <v>0</v>
      </c>
      <c r="M1894" s="51">
        <f t="shared" si="908"/>
        <v>0</v>
      </c>
    </row>
    <row r="1895" spans="1:13" s="182" customFormat="1" ht="45" x14ac:dyDescent="0.25">
      <c r="A1895" s="183">
        <f>A1893+0.0001</f>
        <v>3.5267000000007802</v>
      </c>
      <c r="B1895" s="202" t="s">
        <v>1663</v>
      </c>
      <c r="C1895" s="352" t="s">
        <v>2080</v>
      </c>
      <c r="D1895" s="193" t="s">
        <v>2003</v>
      </c>
      <c r="E1895" s="331" t="s">
        <v>1904</v>
      </c>
      <c r="F1895" s="332" t="s">
        <v>44</v>
      </c>
      <c r="G1895" s="361"/>
      <c r="H1895" s="51">
        <f t="shared" ref="H1895:I1895" si="929">H1734*1.3</f>
        <v>31538</v>
      </c>
      <c r="I1895" s="274">
        <f t="shared" si="929"/>
        <v>31538</v>
      </c>
      <c r="J1895" s="274">
        <f t="shared" ref="J1895" si="930">J1734*1.3</f>
        <v>31538</v>
      </c>
      <c r="K1895" s="51">
        <f t="shared" si="908"/>
        <v>0</v>
      </c>
      <c r="L1895" s="51">
        <f t="shared" si="908"/>
        <v>0</v>
      </c>
      <c r="M1895" s="51">
        <f t="shared" si="908"/>
        <v>0</v>
      </c>
    </row>
    <row r="1896" spans="1:13" s="182" customFormat="1" x14ac:dyDescent="0.25">
      <c r="A1896" s="183"/>
      <c r="B1896" s="202"/>
      <c r="C1896" s="352"/>
      <c r="D1896" s="193"/>
      <c r="E1896" s="331"/>
      <c r="F1896" s="332"/>
      <c r="G1896" s="361"/>
      <c r="H1896" s="51"/>
      <c r="I1896" s="274"/>
      <c r="J1896" s="274"/>
      <c r="K1896" s="51">
        <f t="shared" si="908"/>
        <v>0</v>
      </c>
      <c r="L1896" s="51">
        <f t="shared" si="908"/>
        <v>0</v>
      </c>
      <c r="M1896" s="51">
        <f t="shared" si="908"/>
        <v>0</v>
      </c>
    </row>
    <row r="1897" spans="1:13" s="182" customFormat="1" ht="45" x14ac:dyDescent="0.25">
      <c r="A1897" s="183">
        <f>A1895+0.0001</f>
        <v>3.5268000000007804</v>
      </c>
      <c r="B1897" s="202" t="s">
        <v>1663</v>
      </c>
      <c r="C1897" s="352" t="s">
        <v>2081</v>
      </c>
      <c r="D1897" s="193" t="s">
        <v>2001</v>
      </c>
      <c r="E1897" s="331" t="s">
        <v>1906</v>
      </c>
      <c r="F1897" s="332" t="s">
        <v>44</v>
      </c>
      <c r="G1897" s="361"/>
      <c r="H1897" s="51">
        <f t="shared" ref="H1897:I1897" si="931">H1736*1.3</f>
        <v>26897</v>
      </c>
      <c r="I1897" s="274">
        <f t="shared" si="931"/>
        <v>26897</v>
      </c>
      <c r="J1897" s="274">
        <f t="shared" ref="J1897" si="932">J1736*1.3</f>
        <v>26897</v>
      </c>
      <c r="K1897" s="51">
        <f t="shared" si="908"/>
        <v>0</v>
      </c>
      <c r="L1897" s="51">
        <f t="shared" si="908"/>
        <v>0</v>
      </c>
      <c r="M1897" s="51">
        <f t="shared" si="908"/>
        <v>0</v>
      </c>
    </row>
    <row r="1898" spans="1:13" s="182" customFormat="1" x14ac:dyDescent="0.25">
      <c r="A1898" s="183"/>
      <c r="B1898" s="202"/>
      <c r="C1898" s="352"/>
      <c r="D1898" s="193"/>
      <c r="E1898" s="331"/>
      <c r="F1898" s="332"/>
      <c r="G1898" s="361"/>
      <c r="H1898" s="51"/>
      <c r="I1898" s="274"/>
      <c r="J1898" s="274"/>
      <c r="K1898" s="51">
        <f t="shared" si="908"/>
        <v>0</v>
      </c>
      <c r="L1898" s="51">
        <f t="shared" si="908"/>
        <v>0</v>
      </c>
      <c r="M1898" s="51">
        <f t="shared" si="908"/>
        <v>0</v>
      </c>
    </row>
    <row r="1899" spans="1:13" s="182" customFormat="1" ht="60" x14ac:dyDescent="0.25">
      <c r="A1899" s="183">
        <f>A1897+0.0001</f>
        <v>3.5269000000007806</v>
      </c>
      <c r="B1899" s="202" t="s">
        <v>1663</v>
      </c>
      <c r="C1899" s="352" t="s">
        <v>2081</v>
      </c>
      <c r="D1899" s="193" t="s">
        <v>2002</v>
      </c>
      <c r="E1899" s="331" t="s">
        <v>1907</v>
      </c>
      <c r="F1899" s="332" t="s">
        <v>44</v>
      </c>
      <c r="G1899" s="361"/>
      <c r="H1899" s="51">
        <f t="shared" ref="H1899:I1899" si="933">H1738*1.3</f>
        <v>28847</v>
      </c>
      <c r="I1899" s="274">
        <f t="shared" si="933"/>
        <v>28847</v>
      </c>
      <c r="J1899" s="274">
        <f t="shared" ref="J1899" si="934">J1738*1.3</f>
        <v>28847</v>
      </c>
      <c r="K1899" s="51">
        <f t="shared" si="908"/>
        <v>0</v>
      </c>
      <c r="L1899" s="51">
        <f t="shared" si="908"/>
        <v>0</v>
      </c>
      <c r="M1899" s="51">
        <f t="shared" si="908"/>
        <v>0</v>
      </c>
    </row>
    <row r="1900" spans="1:13" s="182" customFormat="1" x14ac:dyDescent="0.25">
      <c r="A1900" s="183"/>
      <c r="B1900" s="202"/>
      <c r="C1900" s="352"/>
      <c r="D1900" s="193"/>
      <c r="E1900" s="331"/>
      <c r="F1900" s="332"/>
      <c r="G1900" s="361"/>
      <c r="H1900" s="51"/>
      <c r="I1900" s="274"/>
      <c r="J1900" s="274"/>
      <c r="K1900" s="51">
        <f t="shared" si="908"/>
        <v>0</v>
      </c>
      <c r="L1900" s="51">
        <f t="shared" si="908"/>
        <v>0</v>
      </c>
      <c r="M1900" s="51">
        <f t="shared" si="908"/>
        <v>0</v>
      </c>
    </row>
    <row r="1901" spans="1:13" s="182" customFormat="1" ht="45" x14ac:dyDescent="0.25">
      <c r="A1901" s="183">
        <f>A1899+0.0001</f>
        <v>3.5270000000007808</v>
      </c>
      <c r="B1901" s="202" t="s">
        <v>1663</v>
      </c>
      <c r="C1901" s="352" t="s">
        <v>2081</v>
      </c>
      <c r="D1901" s="193" t="s">
        <v>2003</v>
      </c>
      <c r="E1901" s="331" t="s">
        <v>1908</v>
      </c>
      <c r="F1901" s="332" t="s">
        <v>44</v>
      </c>
      <c r="G1901" s="361"/>
      <c r="H1901" s="51">
        <f t="shared" ref="H1901:I1901" si="935">H1740*1.3</f>
        <v>34736</v>
      </c>
      <c r="I1901" s="274">
        <f t="shared" si="935"/>
        <v>34736</v>
      </c>
      <c r="J1901" s="274">
        <f t="shared" ref="J1901" si="936">J1740*1.3</f>
        <v>34736</v>
      </c>
      <c r="K1901" s="51">
        <f t="shared" si="908"/>
        <v>0</v>
      </c>
      <c r="L1901" s="51">
        <f t="shared" si="908"/>
        <v>0</v>
      </c>
      <c r="M1901" s="51">
        <f t="shared" si="908"/>
        <v>0</v>
      </c>
    </row>
    <row r="1902" spans="1:13" s="182" customFormat="1" x14ac:dyDescent="0.25">
      <c r="A1902" s="183"/>
      <c r="B1902" s="202"/>
      <c r="C1902" s="352"/>
      <c r="D1902" s="193"/>
      <c r="E1902" s="331"/>
      <c r="F1902" s="332"/>
      <c r="G1902" s="361"/>
      <c r="H1902" s="51"/>
      <c r="I1902" s="274"/>
      <c r="J1902" s="274"/>
      <c r="K1902" s="51">
        <f t="shared" si="908"/>
        <v>0</v>
      </c>
      <c r="L1902" s="51">
        <f t="shared" si="908"/>
        <v>0</v>
      </c>
      <c r="M1902" s="51">
        <f t="shared" si="908"/>
        <v>0</v>
      </c>
    </row>
    <row r="1903" spans="1:13" s="182" customFormat="1" ht="45" x14ac:dyDescent="0.25">
      <c r="A1903" s="183">
        <f>A1901+0.0001</f>
        <v>3.5271000000007811</v>
      </c>
      <c r="B1903" s="202" t="s">
        <v>1663</v>
      </c>
      <c r="C1903" s="352" t="s">
        <v>2082</v>
      </c>
      <c r="D1903" s="193" t="s">
        <v>2001</v>
      </c>
      <c r="E1903" s="331" t="s">
        <v>1910</v>
      </c>
      <c r="F1903" s="332" t="s">
        <v>44</v>
      </c>
      <c r="G1903" s="361"/>
      <c r="H1903" s="51">
        <f t="shared" ref="H1903:I1903" si="937">H1742*1.3</f>
        <v>31018</v>
      </c>
      <c r="I1903" s="274">
        <f t="shared" si="937"/>
        <v>31018</v>
      </c>
      <c r="J1903" s="274">
        <f t="shared" ref="J1903" si="938">J1742*1.3</f>
        <v>31018</v>
      </c>
      <c r="K1903" s="51">
        <f t="shared" si="908"/>
        <v>0</v>
      </c>
      <c r="L1903" s="51">
        <f t="shared" si="908"/>
        <v>0</v>
      </c>
      <c r="M1903" s="51">
        <f t="shared" si="908"/>
        <v>0</v>
      </c>
    </row>
    <row r="1904" spans="1:13" s="182" customFormat="1" x14ac:dyDescent="0.25">
      <c r="A1904" s="183"/>
      <c r="B1904" s="202"/>
      <c r="C1904" s="352"/>
      <c r="D1904" s="193"/>
      <c r="E1904" s="331"/>
      <c r="F1904" s="332"/>
      <c r="G1904" s="361"/>
      <c r="H1904" s="51"/>
      <c r="I1904" s="274"/>
      <c r="J1904" s="274"/>
      <c r="K1904" s="51">
        <f t="shared" si="908"/>
        <v>0</v>
      </c>
      <c r="L1904" s="51">
        <f t="shared" si="908"/>
        <v>0</v>
      </c>
      <c r="M1904" s="51">
        <f t="shared" si="908"/>
        <v>0</v>
      </c>
    </row>
    <row r="1905" spans="1:13" s="182" customFormat="1" ht="60" x14ac:dyDescent="0.25">
      <c r="A1905" s="183">
        <f>A1903+0.0001</f>
        <v>3.5272000000007813</v>
      </c>
      <c r="B1905" s="202" t="s">
        <v>1663</v>
      </c>
      <c r="C1905" s="352" t="s">
        <v>2082</v>
      </c>
      <c r="D1905" s="193" t="s">
        <v>2002</v>
      </c>
      <c r="E1905" s="331" t="s">
        <v>1911</v>
      </c>
      <c r="F1905" s="332" t="s">
        <v>44</v>
      </c>
      <c r="G1905" s="361"/>
      <c r="H1905" s="51">
        <f t="shared" ref="H1905:I1905" si="939">H1744*1.3</f>
        <v>33449</v>
      </c>
      <c r="I1905" s="274">
        <f t="shared" si="939"/>
        <v>33449</v>
      </c>
      <c r="J1905" s="274">
        <f t="shared" ref="J1905" si="940">J1744*1.3</f>
        <v>33449</v>
      </c>
      <c r="K1905" s="51">
        <f t="shared" si="908"/>
        <v>0</v>
      </c>
      <c r="L1905" s="51">
        <f t="shared" si="908"/>
        <v>0</v>
      </c>
      <c r="M1905" s="51">
        <f t="shared" si="908"/>
        <v>0</v>
      </c>
    </row>
    <row r="1906" spans="1:13" s="182" customFormat="1" x14ac:dyDescent="0.25">
      <c r="A1906" s="183"/>
      <c r="B1906" s="202"/>
      <c r="C1906" s="352"/>
      <c r="D1906" s="193"/>
      <c r="E1906" s="331"/>
      <c r="F1906" s="332"/>
      <c r="G1906" s="361"/>
      <c r="H1906" s="51"/>
      <c r="I1906" s="274"/>
      <c r="J1906" s="274"/>
      <c r="K1906" s="51">
        <f t="shared" si="908"/>
        <v>0</v>
      </c>
      <c r="L1906" s="51">
        <f t="shared" si="908"/>
        <v>0</v>
      </c>
      <c r="M1906" s="51">
        <f t="shared" si="908"/>
        <v>0</v>
      </c>
    </row>
    <row r="1907" spans="1:13" s="182" customFormat="1" ht="45" x14ac:dyDescent="0.25">
      <c r="A1907" s="183">
        <f>A1905+0.0001</f>
        <v>3.5273000000007815</v>
      </c>
      <c r="B1907" s="202" t="s">
        <v>1663</v>
      </c>
      <c r="C1907" s="352" t="s">
        <v>2082</v>
      </c>
      <c r="D1907" s="193" t="s">
        <v>2003</v>
      </c>
      <c r="E1907" s="331" t="s">
        <v>1948</v>
      </c>
      <c r="F1907" s="332" t="s">
        <v>44</v>
      </c>
      <c r="G1907" s="361"/>
      <c r="H1907" s="51">
        <f t="shared" ref="H1907:I1907" si="941">H1746*1.3</f>
        <v>39481</v>
      </c>
      <c r="I1907" s="274">
        <f t="shared" si="941"/>
        <v>39481</v>
      </c>
      <c r="J1907" s="274">
        <f t="shared" ref="J1907" si="942">J1746*1.3</f>
        <v>39481</v>
      </c>
      <c r="K1907" s="51">
        <f t="shared" si="908"/>
        <v>0</v>
      </c>
      <c r="L1907" s="51">
        <f t="shared" si="908"/>
        <v>0</v>
      </c>
      <c r="M1907" s="51">
        <f t="shared" si="908"/>
        <v>0</v>
      </c>
    </row>
    <row r="1908" spans="1:13" s="182" customFormat="1" x14ac:dyDescent="0.25">
      <c r="A1908" s="183"/>
      <c r="B1908" s="202"/>
      <c r="C1908" s="352"/>
      <c r="D1908" s="193"/>
      <c r="E1908" s="331"/>
      <c r="F1908" s="332"/>
      <c r="G1908" s="361"/>
      <c r="H1908" s="51"/>
      <c r="I1908" s="274"/>
      <c r="J1908" s="274"/>
      <c r="K1908" s="51">
        <f t="shared" si="908"/>
        <v>0</v>
      </c>
      <c r="L1908" s="51">
        <f t="shared" si="908"/>
        <v>0</v>
      </c>
      <c r="M1908" s="51">
        <f t="shared" si="908"/>
        <v>0</v>
      </c>
    </row>
    <row r="1909" spans="1:13" s="182" customFormat="1" ht="45" x14ac:dyDescent="0.25">
      <c r="A1909" s="183">
        <f>A1907+0.0001</f>
        <v>3.5274000000007817</v>
      </c>
      <c r="B1909" s="202" t="s">
        <v>1663</v>
      </c>
      <c r="C1909" s="352" t="s">
        <v>2083</v>
      </c>
      <c r="D1909" s="193" t="s">
        <v>2001</v>
      </c>
      <c r="E1909" s="331" t="s">
        <v>1914</v>
      </c>
      <c r="F1909" s="332" t="s">
        <v>44</v>
      </c>
      <c r="G1909" s="361"/>
      <c r="H1909" s="51">
        <f t="shared" ref="H1909:I1909" si="943">H1748*1.3</f>
        <v>43992</v>
      </c>
      <c r="I1909" s="274">
        <f t="shared" si="943"/>
        <v>43992</v>
      </c>
      <c r="J1909" s="274">
        <f t="shared" ref="J1909" si="944">J1748*1.3</f>
        <v>43992</v>
      </c>
      <c r="K1909" s="51">
        <f t="shared" si="908"/>
        <v>0</v>
      </c>
      <c r="L1909" s="51">
        <f t="shared" si="908"/>
        <v>0</v>
      </c>
      <c r="M1909" s="51">
        <f t="shared" si="908"/>
        <v>0</v>
      </c>
    </row>
    <row r="1910" spans="1:13" s="182" customFormat="1" x14ac:dyDescent="0.25">
      <c r="A1910" s="183"/>
      <c r="B1910" s="202"/>
      <c r="C1910" s="352"/>
      <c r="D1910" s="193"/>
      <c r="E1910" s="331"/>
      <c r="F1910" s="332"/>
      <c r="G1910" s="361"/>
      <c r="H1910" s="51"/>
      <c r="I1910" s="274"/>
      <c r="J1910" s="274"/>
      <c r="K1910" s="51">
        <f t="shared" si="908"/>
        <v>0</v>
      </c>
      <c r="L1910" s="51">
        <f t="shared" si="908"/>
        <v>0</v>
      </c>
      <c r="M1910" s="51">
        <f t="shared" si="908"/>
        <v>0</v>
      </c>
    </row>
    <row r="1911" spans="1:13" s="182" customFormat="1" ht="60" x14ac:dyDescent="0.25">
      <c r="A1911" s="183">
        <f>A1909+0.0001</f>
        <v>3.5275000000007819</v>
      </c>
      <c r="B1911" s="202" t="s">
        <v>1663</v>
      </c>
      <c r="C1911" s="352" t="s">
        <v>2083</v>
      </c>
      <c r="D1911" s="193" t="s">
        <v>2002</v>
      </c>
      <c r="E1911" s="331" t="s">
        <v>1915</v>
      </c>
      <c r="F1911" s="332" t="s">
        <v>44</v>
      </c>
      <c r="G1911" s="361"/>
      <c r="H1911" s="51">
        <f t="shared" ref="H1911:I1911" si="945">H1750*1.3</f>
        <v>48607</v>
      </c>
      <c r="I1911" s="274">
        <f t="shared" si="945"/>
        <v>48607</v>
      </c>
      <c r="J1911" s="274">
        <f t="shared" ref="J1911" si="946">J1750*1.3</f>
        <v>48607</v>
      </c>
      <c r="K1911" s="51">
        <f t="shared" si="908"/>
        <v>0</v>
      </c>
      <c r="L1911" s="51">
        <f t="shared" si="908"/>
        <v>0</v>
      </c>
      <c r="M1911" s="51">
        <f t="shared" si="908"/>
        <v>0</v>
      </c>
    </row>
    <row r="1912" spans="1:13" s="182" customFormat="1" x14ac:dyDescent="0.25">
      <c r="A1912" s="183"/>
      <c r="B1912" s="202"/>
      <c r="C1912" s="352"/>
      <c r="D1912" s="193"/>
      <c r="E1912" s="331"/>
      <c r="F1912" s="332"/>
      <c r="G1912" s="361"/>
      <c r="H1912" s="51"/>
      <c r="I1912" s="274"/>
      <c r="J1912" s="274"/>
      <c r="K1912" s="51">
        <f t="shared" si="908"/>
        <v>0</v>
      </c>
      <c r="L1912" s="51">
        <f t="shared" si="908"/>
        <v>0</v>
      </c>
      <c r="M1912" s="51">
        <f t="shared" si="908"/>
        <v>0</v>
      </c>
    </row>
    <row r="1913" spans="1:13" s="182" customFormat="1" ht="45" x14ac:dyDescent="0.25">
      <c r="A1913" s="183">
        <f>A1911+0.0001</f>
        <v>3.5276000000007821</v>
      </c>
      <c r="B1913" s="202" t="s">
        <v>1663</v>
      </c>
      <c r="C1913" s="352" t="s">
        <v>2083</v>
      </c>
      <c r="D1913" s="193" t="s">
        <v>2003</v>
      </c>
      <c r="E1913" s="331" t="s">
        <v>1916</v>
      </c>
      <c r="F1913" s="332" t="s">
        <v>44</v>
      </c>
      <c r="G1913" s="361"/>
      <c r="H1913" s="51">
        <f t="shared" ref="H1913:I1913" si="947">H1752*1.3</f>
        <v>53443</v>
      </c>
      <c r="I1913" s="274">
        <f t="shared" si="947"/>
        <v>53443</v>
      </c>
      <c r="J1913" s="274">
        <f t="shared" ref="J1913" si="948">J1752*1.3</f>
        <v>53443</v>
      </c>
      <c r="K1913" s="51">
        <f t="shared" si="908"/>
        <v>0</v>
      </c>
      <c r="L1913" s="51">
        <f t="shared" si="908"/>
        <v>0</v>
      </c>
      <c r="M1913" s="51">
        <f t="shared" si="908"/>
        <v>0</v>
      </c>
    </row>
    <row r="1914" spans="1:13" s="182" customFormat="1" x14ac:dyDescent="0.25">
      <c r="A1914" s="183"/>
      <c r="B1914" s="202"/>
      <c r="C1914" s="352"/>
      <c r="D1914" s="193"/>
      <c r="E1914" s="331"/>
      <c r="F1914" s="332"/>
      <c r="G1914" s="361"/>
      <c r="H1914" s="51"/>
      <c r="I1914" s="274"/>
      <c r="J1914" s="274"/>
      <c r="K1914" s="51">
        <f t="shared" si="908"/>
        <v>0</v>
      </c>
      <c r="L1914" s="51">
        <f t="shared" si="908"/>
        <v>0</v>
      </c>
      <c r="M1914" s="51">
        <f t="shared" si="908"/>
        <v>0</v>
      </c>
    </row>
    <row r="1915" spans="1:13" s="182" customFormat="1" ht="45" x14ac:dyDescent="0.25">
      <c r="A1915" s="183">
        <f>A1913+0.0001</f>
        <v>3.5277000000007823</v>
      </c>
      <c r="B1915" s="202" t="s">
        <v>1674</v>
      </c>
      <c r="C1915" s="352" t="s">
        <v>2084</v>
      </c>
      <c r="D1915" s="193" t="s">
        <v>2001</v>
      </c>
      <c r="E1915" s="331" t="s">
        <v>1918</v>
      </c>
      <c r="F1915" s="332" t="s">
        <v>44</v>
      </c>
      <c r="G1915" s="361"/>
      <c r="H1915" s="51">
        <f t="shared" ref="H1915:I1915" si="949">H1754*1.3</f>
        <v>61906</v>
      </c>
      <c r="I1915" s="274">
        <f t="shared" si="949"/>
        <v>61906</v>
      </c>
      <c r="J1915" s="274">
        <f t="shared" ref="J1915" si="950">J1754*1.3</f>
        <v>61906</v>
      </c>
      <c r="K1915" s="51">
        <f t="shared" si="908"/>
        <v>0</v>
      </c>
      <c r="L1915" s="51">
        <f t="shared" si="908"/>
        <v>0</v>
      </c>
      <c r="M1915" s="51">
        <f t="shared" si="908"/>
        <v>0</v>
      </c>
    </row>
    <row r="1916" spans="1:13" s="182" customFormat="1" x14ac:dyDescent="0.25">
      <c r="A1916" s="183"/>
      <c r="B1916" s="202"/>
      <c r="C1916" s="352"/>
      <c r="D1916" s="193"/>
      <c r="E1916" s="331"/>
      <c r="F1916" s="332"/>
      <c r="G1916" s="361"/>
      <c r="H1916" s="51"/>
      <c r="I1916" s="274"/>
      <c r="J1916" s="274"/>
      <c r="K1916" s="51">
        <f t="shared" si="908"/>
        <v>0</v>
      </c>
      <c r="L1916" s="51">
        <f t="shared" si="908"/>
        <v>0</v>
      </c>
      <c r="M1916" s="51">
        <f t="shared" si="908"/>
        <v>0</v>
      </c>
    </row>
    <row r="1917" spans="1:13" s="182" customFormat="1" ht="60" x14ac:dyDescent="0.25">
      <c r="A1917" s="183">
        <f>A1915+0.0001</f>
        <v>3.5278000000007825</v>
      </c>
      <c r="B1917" s="202" t="s">
        <v>1674</v>
      </c>
      <c r="C1917" s="352" t="s">
        <v>2084</v>
      </c>
      <c r="D1917" s="193" t="s">
        <v>2002</v>
      </c>
      <c r="E1917" s="331" t="s">
        <v>1919</v>
      </c>
      <c r="F1917" s="332" t="s">
        <v>44</v>
      </c>
      <c r="G1917" s="361"/>
      <c r="H1917" s="51">
        <f t="shared" ref="H1917:I1917" si="951">H1756*1.3</f>
        <v>66976</v>
      </c>
      <c r="I1917" s="274">
        <f t="shared" si="951"/>
        <v>66976</v>
      </c>
      <c r="J1917" s="274">
        <f t="shared" ref="J1917" si="952">J1756*1.3</f>
        <v>66976</v>
      </c>
      <c r="K1917" s="51">
        <f t="shared" si="908"/>
        <v>0</v>
      </c>
      <c r="L1917" s="51">
        <f t="shared" si="908"/>
        <v>0</v>
      </c>
      <c r="M1917" s="51">
        <f t="shared" si="908"/>
        <v>0</v>
      </c>
    </row>
    <row r="1918" spans="1:13" s="182" customFormat="1" x14ac:dyDescent="0.25">
      <c r="A1918" s="183"/>
      <c r="B1918" s="202"/>
      <c r="C1918" s="352"/>
      <c r="D1918" s="193"/>
      <c r="E1918" s="331"/>
      <c r="F1918" s="332"/>
      <c r="G1918" s="361"/>
      <c r="H1918" s="51"/>
      <c r="I1918" s="274"/>
      <c r="J1918" s="274"/>
      <c r="K1918" s="51">
        <f t="shared" si="908"/>
        <v>0</v>
      </c>
      <c r="L1918" s="51">
        <f t="shared" si="908"/>
        <v>0</v>
      </c>
      <c r="M1918" s="51">
        <f t="shared" si="908"/>
        <v>0</v>
      </c>
    </row>
    <row r="1919" spans="1:13" s="182" customFormat="1" ht="45" x14ac:dyDescent="0.25">
      <c r="A1919" s="183">
        <f>A1917+0.0001</f>
        <v>3.5279000000007827</v>
      </c>
      <c r="B1919" s="202" t="s">
        <v>1674</v>
      </c>
      <c r="C1919" s="352" t="s">
        <v>2084</v>
      </c>
      <c r="D1919" s="193" t="s">
        <v>2003</v>
      </c>
      <c r="E1919" s="331" t="s">
        <v>1920</v>
      </c>
      <c r="F1919" s="332" t="s">
        <v>44</v>
      </c>
      <c r="G1919" s="361"/>
      <c r="H1919" s="51">
        <f t="shared" ref="H1919:I1919" si="953">H1758*1.3</f>
        <v>71981</v>
      </c>
      <c r="I1919" s="274">
        <f t="shared" si="953"/>
        <v>71981</v>
      </c>
      <c r="J1919" s="274">
        <f t="shared" ref="J1919" si="954">J1758*1.3</f>
        <v>71981</v>
      </c>
      <c r="K1919" s="51">
        <f t="shared" si="908"/>
        <v>0</v>
      </c>
      <c r="L1919" s="51">
        <f t="shared" si="908"/>
        <v>0</v>
      </c>
      <c r="M1919" s="51">
        <f t="shared" si="908"/>
        <v>0</v>
      </c>
    </row>
    <row r="1920" spans="1:13" s="182" customFormat="1" x14ac:dyDescent="0.25">
      <c r="A1920" s="183"/>
      <c r="B1920" s="202"/>
      <c r="C1920" s="352"/>
      <c r="D1920" s="193"/>
      <c r="E1920" s="331"/>
      <c r="F1920" s="332"/>
      <c r="G1920" s="361"/>
      <c r="H1920" s="51"/>
      <c r="I1920" s="274"/>
      <c r="J1920" s="274"/>
      <c r="K1920" s="51">
        <f t="shared" si="908"/>
        <v>0</v>
      </c>
      <c r="L1920" s="51">
        <f t="shared" si="908"/>
        <v>0</v>
      </c>
      <c r="M1920" s="51">
        <f t="shared" si="908"/>
        <v>0</v>
      </c>
    </row>
    <row r="1921" spans="1:13" s="182" customFormat="1" ht="45" x14ac:dyDescent="0.25">
      <c r="A1921" s="183">
        <f>A1919+0.0001</f>
        <v>3.528000000000783</v>
      </c>
      <c r="B1921" s="202" t="s">
        <v>1674</v>
      </c>
      <c r="C1921" s="352" t="s">
        <v>2085</v>
      </c>
      <c r="D1921" s="193" t="s">
        <v>2001</v>
      </c>
      <c r="E1921" s="331" t="s">
        <v>1922</v>
      </c>
      <c r="F1921" s="332" t="s">
        <v>44</v>
      </c>
      <c r="G1921" s="361"/>
      <c r="H1921" s="51">
        <f t="shared" ref="H1921:I1921" si="955">H1760*1.3</f>
        <v>83304</v>
      </c>
      <c r="I1921" s="274">
        <f t="shared" si="955"/>
        <v>83304</v>
      </c>
      <c r="J1921" s="274">
        <f t="shared" ref="J1921" si="956">J1760*1.3</f>
        <v>83304</v>
      </c>
      <c r="K1921" s="51">
        <f t="shared" si="908"/>
        <v>0</v>
      </c>
      <c r="L1921" s="51">
        <f t="shared" si="908"/>
        <v>0</v>
      </c>
      <c r="M1921" s="51">
        <f t="shared" si="908"/>
        <v>0</v>
      </c>
    </row>
    <row r="1922" spans="1:13" s="182" customFormat="1" x14ac:dyDescent="0.25">
      <c r="A1922" s="183"/>
      <c r="B1922" s="202"/>
      <c r="C1922" s="352"/>
      <c r="D1922" s="193"/>
      <c r="E1922" s="331"/>
      <c r="F1922" s="332"/>
      <c r="G1922" s="361"/>
      <c r="H1922" s="51"/>
      <c r="I1922" s="274"/>
      <c r="J1922" s="274"/>
      <c r="K1922" s="51">
        <f t="shared" si="908"/>
        <v>0</v>
      </c>
      <c r="L1922" s="51">
        <f t="shared" si="908"/>
        <v>0</v>
      </c>
      <c r="M1922" s="51">
        <f t="shared" si="908"/>
        <v>0</v>
      </c>
    </row>
    <row r="1923" spans="1:13" s="182" customFormat="1" ht="60" x14ac:dyDescent="0.25">
      <c r="A1923" s="183">
        <f>A1921+0.0001</f>
        <v>3.5281000000007832</v>
      </c>
      <c r="B1923" s="202" t="s">
        <v>1674</v>
      </c>
      <c r="C1923" s="352" t="s">
        <v>2085</v>
      </c>
      <c r="D1923" s="193" t="s">
        <v>2002</v>
      </c>
      <c r="E1923" s="331" t="s">
        <v>1923</v>
      </c>
      <c r="F1923" s="332" t="s">
        <v>44</v>
      </c>
      <c r="G1923" s="361"/>
      <c r="H1923" s="51">
        <f t="shared" ref="H1923:I1923" si="957">H1762*1.3</f>
        <v>89999</v>
      </c>
      <c r="I1923" s="274">
        <f t="shared" si="957"/>
        <v>89999</v>
      </c>
      <c r="J1923" s="274">
        <f t="shared" ref="J1923" si="958">J1762*1.3</f>
        <v>89999</v>
      </c>
      <c r="K1923" s="51">
        <f t="shared" si="908"/>
        <v>0</v>
      </c>
      <c r="L1923" s="51">
        <f t="shared" si="908"/>
        <v>0</v>
      </c>
      <c r="M1923" s="51">
        <f t="shared" si="908"/>
        <v>0</v>
      </c>
    </row>
    <row r="1924" spans="1:13" s="182" customFormat="1" x14ac:dyDescent="0.25">
      <c r="A1924" s="183"/>
      <c r="B1924" s="202"/>
      <c r="C1924" s="352"/>
      <c r="D1924" s="193"/>
      <c r="E1924" s="331"/>
      <c r="F1924" s="332"/>
      <c r="G1924" s="361"/>
      <c r="H1924" s="51"/>
      <c r="I1924" s="274"/>
      <c r="J1924" s="274"/>
      <c r="K1924" s="51">
        <f t="shared" si="908"/>
        <v>0</v>
      </c>
      <c r="L1924" s="51">
        <f t="shared" si="908"/>
        <v>0</v>
      </c>
      <c r="M1924" s="51">
        <f t="shared" si="908"/>
        <v>0</v>
      </c>
    </row>
    <row r="1925" spans="1:13" s="182" customFormat="1" ht="45" x14ac:dyDescent="0.25">
      <c r="A1925" s="183">
        <f>A1923+0.0001</f>
        <v>3.5282000000007834</v>
      </c>
      <c r="B1925" s="202" t="s">
        <v>1674</v>
      </c>
      <c r="C1925" s="352" t="s">
        <v>2085</v>
      </c>
      <c r="D1925" s="193" t="s">
        <v>2003</v>
      </c>
      <c r="E1925" s="331" t="s">
        <v>1924</v>
      </c>
      <c r="F1925" s="332" t="s">
        <v>44</v>
      </c>
      <c r="G1925" s="361"/>
      <c r="H1925" s="51">
        <f t="shared" ref="H1925:I1925" si="959">H1764*1.3</f>
        <v>95303</v>
      </c>
      <c r="I1925" s="274">
        <f t="shared" si="959"/>
        <v>95303</v>
      </c>
      <c r="J1925" s="274">
        <f t="shared" ref="J1925" si="960">J1764*1.3</f>
        <v>95303</v>
      </c>
      <c r="K1925" s="51">
        <f t="shared" si="908"/>
        <v>0</v>
      </c>
      <c r="L1925" s="51">
        <f t="shared" si="908"/>
        <v>0</v>
      </c>
      <c r="M1925" s="51">
        <f t="shared" si="908"/>
        <v>0</v>
      </c>
    </row>
    <row r="1926" spans="1:13" x14ac:dyDescent="0.2">
      <c r="A1926" s="183"/>
      <c r="B1926" s="81"/>
      <c r="C1926" s="352"/>
      <c r="D1926" s="167"/>
      <c r="E1926" s="189"/>
      <c r="F1926" s="187"/>
      <c r="G1926" s="362"/>
      <c r="H1926" s="51"/>
      <c r="I1926" s="274"/>
      <c r="J1926" s="274"/>
      <c r="K1926" s="51">
        <f t="shared" si="908"/>
        <v>0</v>
      </c>
      <c r="L1926" s="51">
        <f t="shared" si="908"/>
        <v>0</v>
      </c>
      <c r="M1926" s="51">
        <f t="shared" si="908"/>
        <v>0</v>
      </c>
    </row>
    <row r="1927" spans="1:13" s="182" customFormat="1" ht="45" x14ac:dyDescent="0.25">
      <c r="A1927" s="183">
        <f>A1925+0.0001</f>
        <v>3.5283000000007836</v>
      </c>
      <c r="B1927" s="202" t="s">
        <v>1663</v>
      </c>
      <c r="C1927" s="352" t="s">
        <v>2086</v>
      </c>
      <c r="D1927" s="193" t="s">
        <v>2001</v>
      </c>
      <c r="E1927" s="331" t="s">
        <v>1926</v>
      </c>
      <c r="F1927" s="332" t="s">
        <v>44</v>
      </c>
      <c r="G1927" s="361"/>
      <c r="H1927" s="51">
        <f t="shared" ref="H1927:I1927" si="961">H1766*1.3</f>
        <v>47879</v>
      </c>
      <c r="I1927" s="274">
        <f t="shared" si="961"/>
        <v>47879</v>
      </c>
      <c r="J1927" s="274">
        <f t="shared" ref="J1927" si="962">J1766*1.3</f>
        <v>47879</v>
      </c>
      <c r="K1927" s="51">
        <f t="shared" si="908"/>
        <v>0</v>
      </c>
      <c r="L1927" s="51">
        <f t="shared" si="908"/>
        <v>0</v>
      </c>
      <c r="M1927" s="51">
        <f t="shared" si="908"/>
        <v>0</v>
      </c>
    </row>
    <row r="1928" spans="1:13" s="182" customFormat="1" x14ac:dyDescent="0.25">
      <c r="A1928" s="183"/>
      <c r="B1928" s="202"/>
      <c r="C1928" s="352"/>
      <c r="D1928" s="193"/>
      <c r="E1928" s="331"/>
      <c r="F1928" s="332"/>
      <c r="G1928" s="361"/>
      <c r="H1928" s="51"/>
      <c r="I1928" s="274"/>
      <c r="J1928" s="274"/>
      <c r="K1928" s="51">
        <f t="shared" si="908"/>
        <v>0</v>
      </c>
      <c r="L1928" s="51">
        <f t="shared" si="908"/>
        <v>0</v>
      </c>
      <c r="M1928" s="51">
        <f t="shared" si="908"/>
        <v>0</v>
      </c>
    </row>
    <row r="1929" spans="1:13" s="182" customFormat="1" ht="60" x14ac:dyDescent="0.25">
      <c r="A1929" s="183">
        <f>A1927+0.0001</f>
        <v>3.5284000000007838</v>
      </c>
      <c r="B1929" s="202" t="s">
        <v>1663</v>
      </c>
      <c r="C1929" s="352" t="s">
        <v>2086</v>
      </c>
      <c r="D1929" s="193" t="s">
        <v>2002</v>
      </c>
      <c r="E1929" s="331" t="s">
        <v>1963</v>
      </c>
      <c r="F1929" s="332" t="s">
        <v>44</v>
      </c>
      <c r="G1929" s="361"/>
      <c r="H1929" s="51">
        <f t="shared" ref="H1929:I1929" si="963">H1768*1.3</f>
        <v>52728</v>
      </c>
      <c r="I1929" s="274">
        <f t="shared" si="963"/>
        <v>52728</v>
      </c>
      <c r="J1929" s="274">
        <f t="shared" ref="J1929" si="964">J1768*1.3</f>
        <v>52728</v>
      </c>
      <c r="K1929" s="51">
        <f t="shared" si="908"/>
        <v>0</v>
      </c>
      <c r="L1929" s="51">
        <f t="shared" si="908"/>
        <v>0</v>
      </c>
      <c r="M1929" s="51">
        <f t="shared" si="908"/>
        <v>0</v>
      </c>
    </row>
    <row r="1930" spans="1:13" s="182" customFormat="1" x14ac:dyDescent="0.25">
      <c r="A1930" s="183"/>
      <c r="B1930" s="202"/>
      <c r="C1930" s="352"/>
      <c r="D1930" s="193"/>
      <c r="E1930" s="331"/>
      <c r="F1930" s="332"/>
      <c r="G1930" s="361"/>
      <c r="H1930" s="51"/>
      <c r="I1930" s="274"/>
      <c r="J1930" s="274"/>
      <c r="K1930" s="51">
        <f t="shared" si="908"/>
        <v>0</v>
      </c>
      <c r="L1930" s="51">
        <f t="shared" si="908"/>
        <v>0</v>
      </c>
      <c r="M1930" s="51">
        <f t="shared" si="908"/>
        <v>0</v>
      </c>
    </row>
    <row r="1931" spans="1:13" s="182" customFormat="1" ht="45" x14ac:dyDescent="0.25">
      <c r="A1931" s="183">
        <f>A1929+0.0001</f>
        <v>3.528500000000784</v>
      </c>
      <c r="B1931" s="202" t="s">
        <v>1663</v>
      </c>
      <c r="C1931" s="352" t="s">
        <v>2086</v>
      </c>
      <c r="D1931" s="193" t="s">
        <v>2003</v>
      </c>
      <c r="E1931" s="331" t="s">
        <v>1927</v>
      </c>
      <c r="F1931" s="332" t="s">
        <v>44</v>
      </c>
      <c r="G1931" s="361"/>
      <c r="H1931" s="51">
        <f t="shared" ref="H1931:I1931" si="965">H1770*1.3</f>
        <v>57421</v>
      </c>
      <c r="I1931" s="274">
        <f t="shared" si="965"/>
        <v>57421</v>
      </c>
      <c r="J1931" s="274">
        <f t="shared" ref="J1931" si="966">J1770*1.3</f>
        <v>57421</v>
      </c>
      <c r="K1931" s="51">
        <f t="shared" si="908"/>
        <v>0</v>
      </c>
      <c r="L1931" s="51">
        <f t="shared" si="908"/>
        <v>0</v>
      </c>
      <c r="M1931" s="51">
        <f t="shared" si="908"/>
        <v>0</v>
      </c>
    </row>
    <row r="1932" spans="1:13" s="182" customFormat="1" x14ac:dyDescent="0.25">
      <c r="A1932" s="183"/>
      <c r="B1932" s="202"/>
      <c r="C1932" s="352"/>
      <c r="D1932" s="193"/>
      <c r="E1932" s="331"/>
      <c r="F1932" s="332"/>
      <c r="G1932" s="361"/>
      <c r="H1932" s="51"/>
      <c r="I1932" s="274"/>
      <c r="J1932" s="274"/>
      <c r="K1932" s="51">
        <f t="shared" si="908"/>
        <v>0</v>
      </c>
      <c r="L1932" s="51">
        <f t="shared" si="908"/>
        <v>0</v>
      </c>
      <c r="M1932" s="51">
        <f t="shared" si="908"/>
        <v>0</v>
      </c>
    </row>
    <row r="1933" spans="1:13" s="182" customFormat="1" ht="45" x14ac:dyDescent="0.25">
      <c r="A1933" s="183">
        <f>A1931+0.0001</f>
        <v>3.5286000000007842</v>
      </c>
      <c r="B1933" s="202" t="s">
        <v>1674</v>
      </c>
      <c r="C1933" s="352" t="s">
        <v>2087</v>
      </c>
      <c r="D1933" s="193" t="s">
        <v>2001</v>
      </c>
      <c r="E1933" s="331" t="s">
        <v>1929</v>
      </c>
      <c r="F1933" s="332" t="s">
        <v>44</v>
      </c>
      <c r="G1933" s="361"/>
      <c r="H1933" s="51">
        <f t="shared" ref="H1933:I1933" si="967">H1772*1.3</f>
        <v>71344</v>
      </c>
      <c r="I1933" s="274">
        <f t="shared" si="967"/>
        <v>71344</v>
      </c>
      <c r="J1933" s="274">
        <f t="shared" ref="J1933" si="968">J1772*1.3</f>
        <v>71344</v>
      </c>
      <c r="K1933" s="51">
        <f t="shared" si="908"/>
        <v>0</v>
      </c>
      <c r="L1933" s="51">
        <f t="shared" si="908"/>
        <v>0</v>
      </c>
      <c r="M1933" s="51">
        <f t="shared" si="908"/>
        <v>0</v>
      </c>
    </row>
    <row r="1934" spans="1:13" s="182" customFormat="1" x14ac:dyDescent="0.25">
      <c r="A1934" s="183"/>
      <c r="B1934" s="202"/>
      <c r="C1934" s="352"/>
      <c r="D1934" s="193"/>
      <c r="E1934" s="331"/>
      <c r="F1934" s="332"/>
      <c r="G1934" s="361"/>
      <c r="H1934" s="51"/>
      <c r="I1934" s="274"/>
      <c r="J1934" s="274"/>
      <c r="K1934" s="51">
        <f t="shared" si="908"/>
        <v>0</v>
      </c>
      <c r="L1934" s="51">
        <f t="shared" si="908"/>
        <v>0</v>
      </c>
      <c r="M1934" s="51">
        <f t="shared" si="908"/>
        <v>0</v>
      </c>
    </row>
    <row r="1935" spans="1:13" s="182" customFormat="1" ht="60" x14ac:dyDescent="0.25">
      <c r="A1935" s="183">
        <f>A1933+0.0001</f>
        <v>3.5287000000007844</v>
      </c>
      <c r="B1935" s="202" t="s">
        <v>1674</v>
      </c>
      <c r="C1935" s="352" t="s">
        <v>2087</v>
      </c>
      <c r="D1935" s="193" t="s">
        <v>2002</v>
      </c>
      <c r="E1935" s="331" t="s">
        <v>1930</v>
      </c>
      <c r="F1935" s="332" t="s">
        <v>44</v>
      </c>
      <c r="G1935" s="361"/>
      <c r="H1935" s="51">
        <f t="shared" ref="H1935:I1935" si="969">H1774*1.3</f>
        <v>76466</v>
      </c>
      <c r="I1935" s="274">
        <f t="shared" si="969"/>
        <v>76466</v>
      </c>
      <c r="J1935" s="274">
        <f t="shared" ref="J1935" si="970">J1774*1.3</f>
        <v>76466</v>
      </c>
      <c r="K1935" s="51">
        <f t="shared" si="908"/>
        <v>0</v>
      </c>
      <c r="L1935" s="51">
        <f t="shared" si="908"/>
        <v>0</v>
      </c>
      <c r="M1935" s="51">
        <f t="shared" si="908"/>
        <v>0</v>
      </c>
    </row>
    <row r="1936" spans="1:13" s="182" customFormat="1" x14ac:dyDescent="0.25">
      <c r="A1936" s="183"/>
      <c r="B1936" s="202"/>
      <c r="C1936" s="352"/>
      <c r="D1936" s="193"/>
      <c r="E1936" s="331"/>
      <c r="F1936" s="332"/>
      <c r="G1936" s="361"/>
      <c r="H1936" s="51"/>
      <c r="I1936" s="274"/>
      <c r="J1936" s="274"/>
      <c r="K1936" s="51">
        <f t="shared" si="908"/>
        <v>0</v>
      </c>
      <c r="L1936" s="51">
        <f t="shared" si="908"/>
        <v>0</v>
      </c>
      <c r="M1936" s="51">
        <f t="shared" si="908"/>
        <v>0</v>
      </c>
    </row>
    <row r="1937" spans="1:13" s="182" customFormat="1" ht="45" x14ac:dyDescent="0.25">
      <c r="A1937" s="183">
        <f>A1935+0.0001</f>
        <v>3.5288000000007846</v>
      </c>
      <c r="B1937" s="202" t="s">
        <v>1674</v>
      </c>
      <c r="C1937" s="352" t="s">
        <v>2087</v>
      </c>
      <c r="D1937" s="193" t="s">
        <v>2003</v>
      </c>
      <c r="E1937" s="331" t="s">
        <v>1931</v>
      </c>
      <c r="F1937" s="332" t="s">
        <v>44</v>
      </c>
      <c r="G1937" s="361"/>
      <c r="H1937" s="51">
        <f t="shared" ref="H1937:I1937" si="971">H1776*1.3</f>
        <v>81536</v>
      </c>
      <c r="I1937" s="274">
        <f t="shared" si="971"/>
        <v>81536</v>
      </c>
      <c r="J1937" s="274">
        <f t="shared" ref="J1937" si="972">J1776*1.3</f>
        <v>81536</v>
      </c>
      <c r="K1937" s="51">
        <f t="shared" ref="K1937:M2000" si="973">$G1937*H1937</f>
        <v>0</v>
      </c>
      <c r="L1937" s="51">
        <f t="shared" si="973"/>
        <v>0</v>
      </c>
      <c r="M1937" s="51">
        <f t="shared" si="973"/>
        <v>0</v>
      </c>
    </row>
    <row r="1938" spans="1:13" s="182" customFormat="1" x14ac:dyDescent="0.25">
      <c r="A1938" s="183"/>
      <c r="B1938" s="202"/>
      <c r="C1938" s="352"/>
      <c r="D1938" s="193"/>
      <c r="E1938" s="331"/>
      <c r="F1938" s="332"/>
      <c r="G1938" s="361"/>
      <c r="H1938" s="51"/>
      <c r="I1938" s="274"/>
      <c r="J1938" s="274"/>
      <c r="K1938" s="51">
        <f t="shared" si="973"/>
        <v>0</v>
      </c>
      <c r="L1938" s="51">
        <f t="shared" si="973"/>
        <v>0</v>
      </c>
      <c r="M1938" s="51">
        <f t="shared" si="973"/>
        <v>0</v>
      </c>
    </row>
    <row r="1939" spans="1:13" s="182" customFormat="1" ht="45" x14ac:dyDescent="0.25">
      <c r="A1939" s="183">
        <f>A1937+0.0001</f>
        <v>3.5289000000007849</v>
      </c>
      <c r="B1939" s="202" t="s">
        <v>1674</v>
      </c>
      <c r="C1939" s="352" t="s">
        <v>2088</v>
      </c>
      <c r="D1939" s="193" t="s">
        <v>2001</v>
      </c>
      <c r="E1939" s="331" t="s">
        <v>1933</v>
      </c>
      <c r="F1939" s="332" t="s">
        <v>44</v>
      </c>
      <c r="G1939" s="361"/>
      <c r="H1939" s="51">
        <f t="shared" ref="H1939:I1939" si="974">H1778*1.3</f>
        <v>96590</v>
      </c>
      <c r="I1939" s="274">
        <f t="shared" si="974"/>
        <v>96590</v>
      </c>
      <c r="J1939" s="274">
        <f t="shared" ref="J1939" si="975">J1778*1.3</f>
        <v>96590</v>
      </c>
      <c r="K1939" s="51">
        <f t="shared" si="973"/>
        <v>0</v>
      </c>
      <c r="L1939" s="51">
        <f t="shared" si="973"/>
        <v>0</v>
      </c>
      <c r="M1939" s="51">
        <f t="shared" si="973"/>
        <v>0</v>
      </c>
    </row>
    <row r="1940" spans="1:13" s="182" customFormat="1" x14ac:dyDescent="0.25">
      <c r="A1940" s="183"/>
      <c r="B1940" s="202"/>
      <c r="C1940" s="352"/>
      <c r="D1940" s="193"/>
      <c r="E1940" s="331"/>
      <c r="F1940" s="332"/>
      <c r="G1940" s="361"/>
      <c r="H1940" s="51"/>
      <c r="I1940" s="274"/>
      <c r="J1940" s="274"/>
      <c r="K1940" s="51">
        <f t="shared" si="973"/>
        <v>0</v>
      </c>
      <c r="L1940" s="51">
        <f t="shared" si="973"/>
        <v>0</v>
      </c>
      <c r="M1940" s="51">
        <f t="shared" si="973"/>
        <v>0</v>
      </c>
    </row>
    <row r="1941" spans="1:13" s="182" customFormat="1" ht="60" x14ac:dyDescent="0.25">
      <c r="A1941" s="183">
        <f>A1939+0.0001</f>
        <v>3.5290000000007851</v>
      </c>
      <c r="B1941" s="202" t="s">
        <v>1674</v>
      </c>
      <c r="C1941" s="352" t="s">
        <v>2088</v>
      </c>
      <c r="D1941" s="193" t="s">
        <v>2002</v>
      </c>
      <c r="E1941" s="331" t="s">
        <v>1934</v>
      </c>
      <c r="F1941" s="332" t="s">
        <v>44</v>
      </c>
      <c r="G1941" s="361"/>
      <c r="H1941" s="51">
        <f t="shared" ref="H1941:I1941" si="976">H1780*1.3</f>
        <v>102102</v>
      </c>
      <c r="I1941" s="274">
        <f t="shared" si="976"/>
        <v>102102</v>
      </c>
      <c r="J1941" s="274">
        <f t="shared" ref="J1941" si="977">J1780*1.3</f>
        <v>102102</v>
      </c>
      <c r="K1941" s="51">
        <f t="shared" si="973"/>
        <v>0</v>
      </c>
      <c r="L1941" s="51">
        <f t="shared" si="973"/>
        <v>0</v>
      </c>
      <c r="M1941" s="51">
        <f t="shared" si="973"/>
        <v>0</v>
      </c>
    </row>
    <row r="1942" spans="1:13" s="182" customFormat="1" x14ac:dyDescent="0.25">
      <c r="A1942" s="183"/>
      <c r="B1942" s="202"/>
      <c r="C1942" s="352"/>
      <c r="D1942" s="193"/>
      <c r="E1942" s="331"/>
      <c r="F1942" s="332"/>
      <c r="G1942" s="361"/>
      <c r="H1942" s="51"/>
      <c r="I1942" s="274"/>
      <c r="J1942" s="274"/>
      <c r="K1942" s="51">
        <f t="shared" si="973"/>
        <v>0</v>
      </c>
      <c r="L1942" s="51">
        <f t="shared" si="973"/>
        <v>0</v>
      </c>
      <c r="M1942" s="51">
        <f t="shared" si="973"/>
        <v>0</v>
      </c>
    </row>
    <row r="1943" spans="1:13" s="182" customFormat="1" ht="45" x14ac:dyDescent="0.25">
      <c r="A1943" s="183">
        <f>A1941+0.0001</f>
        <v>3.5291000000007853</v>
      </c>
      <c r="B1943" s="202" t="s">
        <v>1674</v>
      </c>
      <c r="C1943" s="352" t="s">
        <v>2088</v>
      </c>
      <c r="D1943" s="193" t="s">
        <v>2003</v>
      </c>
      <c r="E1943" s="331" t="s">
        <v>1935</v>
      </c>
      <c r="F1943" s="332" t="s">
        <v>44</v>
      </c>
      <c r="G1943" s="361"/>
      <c r="H1943" s="51">
        <f t="shared" ref="H1943:I1943" si="978">H1782*1.3</f>
        <v>107510</v>
      </c>
      <c r="I1943" s="274">
        <f t="shared" si="978"/>
        <v>107510</v>
      </c>
      <c r="J1943" s="274">
        <f t="shared" ref="J1943" si="979">J1782*1.3</f>
        <v>107510</v>
      </c>
      <c r="K1943" s="51">
        <f t="shared" si="973"/>
        <v>0</v>
      </c>
      <c r="L1943" s="51">
        <f t="shared" si="973"/>
        <v>0</v>
      </c>
      <c r="M1943" s="51">
        <f t="shared" si="973"/>
        <v>0</v>
      </c>
    </row>
    <row r="1944" spans="1:13" s="182" customFormat="1" x14ac:dyDescent="0.25">
      <c r="A1944" s="183"/>
      <c r="B1944" s="202"/>
      <c r="C1944" s="352"/>
      <c r="D1944" s="193"/>
      <c r="E1944" s="331"/>
      <c r="F1944" s="332"/>
      <c r="G1944" s="361"/>
      <c r="H1944" s="51"/>
      <c r="I1944" s="50"/>
      <c r="J1944" s="274"/>
      <c r="K1944" s="51">
        <f t="shared" si="973"/>
        <v>0</v>
      </c>
      <c r="L1944" s="51">
        <f t="shared" si="973"/>
        <v>0</v>
      </c>
      <c r="M1944" s="51">
        <f t="shared" si="973"/>
        <v>0</v>
      </c>
    </row>
    <row r="1945" spans="1:13" s="60" customFormat="1" ht="31.5" customHeight="1" x14ac:dyDescent="0.2">
      <c r="A1945" s="170"/>
      <c r="B1945" s="171"/>
      <c r="C1945" s="306">
        <v>2.5</v>
      </c>
      <c r="D1945" s="307"/>
      <c r="E1945" s="199" t="s">
        <v>2053</v>
      </c>
      <c r="F1945" s="173"/>
      <c r="G1945" s="360"/>
      <c r="H1945" s="51"/>
      <c r="I1945" s="50"/>
      <c r="J1945" s="274"/>
      <c r="K1945" s="51">
        <f t="shared" si="973"/>
        <v>0</v>
      </c>
      <c r="L1945" s="51">
        <f t="shared" si="973"/>
        <v>0</v>
      </c>
      <c r="M1945" s="51">
        <f t="shared" si="973"/>
        <v>0</v>
      </c>
    </row>
    <row r="1946" spans="1:13" s="66" customFormat="1" x14ac:dyDescent="0.2">
      <c r="A1946" s="183"/>
      <c r="B1946" s="127"/>
      <c r="C1946" s="298" t="s">
        <v>63</v>
      </c>
      <c r="D1946" s="299"/>
      <c r="E1946" s="353" t="s">
        <v>2005</v>
      </c>
      <c r="F1946" s="164"/>
      <c r="G1946" s="359"/>
      <c r="H1946" s="51"/>
      <c r="I1946" s="50"/>
      <c r="J1946" s="274"/>
      <c r="K1946" s="51">
        <f t="shared" si="973"/>
        <v>0</v>
      </c>
      <c r="L1946" s="51">
        <f t="shared" si="973"/>
        <v>0</v>
      </c>
      <c r="M1946" s="51">
        <f t="shared" si="973"/>
        <v>0</v>
      </c>
    </row>
    <row r="1947" spans="1:13" x14ac:dyDescent="0.2">
      <c r="A1947" s="183"/>
      <c r="B1947" s="81"/>
      <c r="C1947" s="82"/>
      <c r="D1947" s="167"/>
      <c r="E1947" s="189"/>
      <c r="F1947" s="187"/>
      <c r="G1947" s="362"/>
      <c r="H1947" s="51"/>
      <c r="I1947" s="50"/>
      <c r="J1947" s="274"/>
      <c r="K1947" s="51">
        <f t="shared" si="973"/>
        <v>0</v>
      </c>
      <c r="L1947" s="51">
        <f t="shared" si="973"/>
        <v>0</v>
      </c>
      <c r="M1947" s="51">
        <f t="shared" si="973"/>
        <v>0</v>
      </c>
    </row>
    <row r="1948" spans="1:13" s="182" customFormat="1" ht="48" customHeight="1" x14ac:dyDescent="0.25">
      <c r="A1948" s="183">
        <f>A1943+0.0001</f>
        <v>3.5292000000007855</v>
      </c>
      <c r="B1948" s="202" t="s">
        <v>1609</v>
      </c>
      <c r="C1948" s="352" t="s">
        <v>2054</v>
      </c>
      <c r="D1948" s="193" t="s">
        <v>2006</v>
      </c>
      <c r="E1948" s="331" t="s">
        <v>1826</v>
      </c>
      <c r="F1948" s="332" t="s">
        <v>44</v>
      </c>
      <c r="G1948" s="361"/>
      <c r="H1948" s="51">
        <v>9070</v>
      </c>
      <c r="I1948" s="51">
        <v>4940</v>
      </c>
      <c r="J1948" s="274">
        <v>4940</v>
      </c>
      <c r="K1948" s="51">
        <f t="shared" si="973"/>
        <v>0</v>
      </c>
      <c r="L1948" s="51">
        <f t="shared" si="973"/>
        <v>0</v>
      </c>
      <c r="M1948" s="51">
        <f t="shared" si="973"/>
        <v>0</v>
      </c>
    </row>
    <row r="1949" spans="1:13" s="182" customFormat="1" x14ac:dyDescent="0.25">
      <c r="A1949" s="183"/>
      <c r="B1949" s="202"/>
      <c r="C1949" s="352"/>
      <c r="D1949" s="193"/>
      <c r="E1949" s="331"/>
      <c r="F1949" s="332"/>
      <c r="G1949" s="361"/>
      <c r="H1949" s="51"/>
      <c r="I1949" s="51"/>
      <c r="J1949" s="274"/>
      <c r="K1949" s="51">
        <f t="shared" si="973"/>
        <v>0</v>
      </c>
      <c r="L1949" s="51">
        <f t="shared" si="973"/>
        <v>0</v>
      </c>
      <c r="M1949" s="51">
        <f t="shared" si="973"/>
        <v>0</v>
      </c>
    </row>
    <row r="1950" spans="1:13" s="182" customFormat="1" ht="45" x14ac:dyDescent="0.25">
      <c r="A1950" s="183">
        <f>A1948+0.0001</f>
        <v>3.5293000000007857</v>
      </c>
      <c r="B1950" s="202" t="s">
        <v>1609</v>
      </c>
      <c r="C1950" s="352" t="s">
        <v>2055</v>
      </c>
      <c r="D1950" s="193" t="s">
        <v>2006</v>
      </c>
      <c r="E1950" s="331" t="s">
        <v>1828</v>
      </c>
      <c r="F1950" s="332" t="s">
        <v>44</v>
      </c>
      <c r="G1950" s="361"/>
      <c r="H1950" s="51">
        <v>9530</v>
      </c>
      <c r="I1950" s="51">
        <v>5650</v>
      </c>
      <c r="J1950" s="274">
        <v>5650</v>
      </c>
      <c r="K1950" s="51">
        <f t="shared" si="973"/>
        <v>0</v>
      </c>
      <c r="L1950" s="51">
        <f t="shared" si="973"/>
        <v>0</v>
      </c>
      <c r="M1950" s="51">
        <f t="shared" si="973"/>
        <v>0</v>
      </c>
    </row>
    <row r="1951" spans="1:13" s="182" customFormat="1" x14ac:dyDescent="0.25">
      <c r="A1951" s="183"/>
      <c r="B1951" s="202"/>
      <c r="C1951" s="352"/>
      <c r="D1951" s="193"/>
      <c r="E1951" s="331"/>
      <c r="F1951" s="332"/>
      <c r="G1951" s="361"/>
      <c r="H1951" s="51"/>
      <c r="I1951" s="51"/>
      <c r="J1951" s="274"/>
      <c r="K1951" s="51">
        <f t="shared" si="973"/>
        <v>0</v>
      </c>
      <c r="L1951" s="51">
        <f t="shared" si="973"/>
        <v>0</v>
      </c>
      <c r="M1951" s="51">
        <f t="shared" si="973"/>
        <v>0</v>
      </c>
    </row>
    <row r="1952" spans="1:13" s="182" customFormat="1" ht="45" x14ac:dyDescent="0.25">
      <c r="A1952" s="183">
        <f>A1950+0.0001</f>
        <v>3.5294000000007859</v>
      </c>
      <c r="B1952" s="202" t="s">
        <v>1609</v>
      </c>
      <c r="C1952" s="352" t="s">
        <v>2056</v>
      </c>
      <c r="D1952" s="193" t="s">
        <v>2006</v>
      </c>
      <c r="E1952" s="331" t="s">
        <v>1830</v>
      </c>
      <c r="F1952" s="332" t="s">
        <v>44</v>
      </c>
      <c r="G1952" s="361"/>
      <c r="H1952" s="51">
        <v>10570</v>
      </c>
      <c r="I1952" s="51">
        <v>6770</v>
      </c>
      <c r="J1952" s="274">
        <v>6770</v>
      </c>
      <c r="K1952" s="51">
        <f t="shared" si="973"/>
        <v>0</v>
      </c>
      <c r="L1952" s="51">
        <f t="shared" si="973"/>
        <v>0</v>
      </c>
      <c r="M1952" s="51">
        <f t="shared" si="973"/>
        <v>0</v>
      </c>
    </row>
    <row r="1953" spans="1:13" s="182" customFormat="1" x14ac:dyDescent="0.25">
      <c r="A1953" s="183"/>
      <c r="B1953" s="202"/>
      <c r="C1953" s="352"/>
      <c r="D1953" s="193"/>
      <c r="E1953" s="331"/>
      <c r="F1953" s="332"/>
      <c r="G1953" s="361"/>
      <c r="H1953" s="51"/>
      <c r="I1953" s="51"/>
      <c r="J1953" s="274"/>
      <c r="K1953" s="51">
        <f t="shared" si="973"/>
        <v>0</v>
      </c>
      <c r="L1953" s="51">
        <f t="shared" si="973"/>
        <v>0</v>
      </c>
      <c r="M1953" s="51">
        <f t="shared" si="973"/>
        <v>0</v>
      </c>
    </row>
    <row r="1954" spans="1:13" s="182" customFormat="1" ht="45" x14ac:dyDescent="0.25">
      <c r="A1954" s="183">
        <f>A1952+0.0001</f>
        <v>3.5295000000007861</v>
      </c>
      <c r="B1954" s="202" t="s">
        <v>1609</v>
      </c>
      <c r="C1954" s="352" t="s">
        <v>2056</v>
      </c>
      <c r="D1954" s="193" t="s">
        <v>2007</v>
      </c>
      <c r="E1954" s="331" t="s">
        <v>1831</v>
      </c>
      <c r="F1954" s="332" t="s">
        <v>44</v>
      </c>
      <c r="G1954" s="361"/>
      <c r="H1954" s="51">
        <v>12310</v>
      </c>
      <c r="I1954" s="51">
        <v>7640</v>
      </c>
      <c r="J1954" s="274">
        <v>7640</v>
      </c>
      <c r="K1954" s="51">
        <f t="shared" si="973"/>
        <v>0</v>
      </c>
      <c r="L1954" s="51">
        <f t="shared" si="973"/>
        <v>0</v>
      </c>
      <c r="M1954" s="51">
        <f t="shared" si="973"/>
        <v>0</v>
      </c>
    </row>
    <row r="1955" spans="1:13" s="182" customFormat="1" x14ac:dyDescent="0.25">
      <c r="A1955" s="183"/>
      <c r="B1955" s="202"/>
      <c r="C1955" s="352"/>
      <c r="D1955" s="193"/>
      <c r="E1955" s="331"/>
      <c r="F1955" s="332"/>
      <c r="G1955" s="361"/>
      <c r="H1955" s="51"/>
      <c r="I1955" s="51"/>
      <c r="J1955" s="274"/>
      <c r="K1955" s="51">
        <f t="shared" si="973"/>
        <v>0</v>
      </c>
      <c r="L1955" s="51">
        <f t="shared" si="973"/>
        <v>0</v>
      </c>
      <c r="M1955" s="51">
        <f t="shared" si="973"/>
        <v>0</v>
      </c>
    </row>
    <row r="1956" spans="1:13" s="182" customFormat="1" ht="45" x14ac:dyDescent="0.25">
      <c r="A1956" s="183">
        <f>A1954+0.0001</f>
        <v>3.5296000000007863</v>
      </c>
      <c r="B1956" s="202" t="s">
        <v>1618</v>
      </c>
      <c r="C1956" s="352" t="s">
        <v>2057</v>
      </c>
      <c r="D1956" s="193" t="s">
        <v>2006</v>
      </c>
      <c r="E1956" s="331" t="s">
        <v>1959</v>
      </c>
      <c r="F1956" s="332" t="s">
        <v>44</v>
      </c>
      <c r="G1956" s="361"/>
      <c r="H1956" s="51">
        <v>11380</v>
      </c>
      <c r="I1956" s="51">
        <v>7220</v>
      </c>
      <c r="J1956" s="274">
        <v>7220</v>
      </c>
      <c r="K1956" s="51">
        <f t="shared" si="973"/>
        <v>0</v>
      </c>
      <c r="L1956" s="51">
        <f t="shared" si="973"/>
        <v>0</v>
      </c>
      <c r="M1956" s="51">
        <f t="shared" si="973"/>
        <v>0</v>
      </c>
    </row>
    <row r="1957" spans="1:13" s="182" customFormat="1" x14ac:dyDescent="0.25">
      <c r="A1957" s="183"/>
      <c r="B1957" s="202"/>
      <c r="C1957" s="352"/>
      <c r="D1957" s="193"/>
      <c r="E1957" s="331"/>
      <c r="F1957" s="332"/>
      <c r="G1957" s="361"/>
      <c r="H1957" s="51"/>
      <c r="I1957" s="50"/>
      <c r="J1957" s="274"/>
      <c r="K1957" s="51">
        <f t="shared" si="973"/>
        <v>0</v>
      </c>
      <c r="L1957" s="51">
        <f t="shared" si="973"/>
        <v>0</v>
      </c>
      <c r="M1957" s="51">
        <f t="shared" si="973"/>
        <v>0</v>
      </c>
    </row>
    <row r="1958" spans="1:13" s="182" customFormat="1" ht="60" x14ac:dyDescent="0.25">
      <c r="A1958" s="183">
        <f>A1956+0.0001</f>
        <v>3.5297000000007865</v>
      </c>
      <c r="B1958" s="202" t="s">
        <v>1618</v>
      </c>
      <c r="C1958" s="352" t="s">
        <v>2057</v>
      </c>
      <c r="D1958" s="193" t="s">
        <v>2007</v>
      </c>
      <c r="E1958" s="331" t="s">
        <v>1834</v>
      </c>
      <c r="F1958" s="332" t="s">
        <v>44</v>
      </c>
      <c r="G1958" s="361"/>
      <c r="H1958" s="51">
        <v>13380</v>
      </c>
      <c r="I1958" s="51">
        <v>8470</v>
      </c>
      <c r="J1958" s="274">
        <v>8470</v>
      </c>
      <c r="K1958" s="51">
        <f t="shared" si="973"/>
        <v>0</v>
      </c>
      <c r="L1958" s="51">
        <f t="shared" si="973"/>
        <v>0</v>
      </c>
      <c r="M1958" s="51">
        <f t="shared" si="973"/>
        <v>0</v>
      </c>
    </row>
    <row r="1959" spans="1:13" s="182" customFormat="1" x14ac:dyDescent="0.25">
      <c r="A1959" s="183"/>
      <c r="B1959" s="202"/>
      <c r="C1959" s="352"/>
      <c r="D1959" s="193"/>
      <c r="E1959" s="331"/>
      <c r="F1959" s="332"/>
      <c r="G1959" s="361"/>
      <c r="H1959" s="51"/>
      <c r="I1959" s="50"/>
      <c r="J1959" s="274"/>
      <c r="K1959" s="51">
        <f t="shared" si="973"/>
        <v>0</v>
      </c>
      <c r="L1959" s="51">
        <f t="shared" si="973"/>
        <v>0</v>
      </c>
      <c r="M1959" s="51">
        <f t="shared" si="973"/>
        <v>0</v>
      </c>
    </row>
    <row r="1960" spans="1:13" s="182" customFormat="1" ht="48" customHeight="1" x14ac:dyDescent="0.25">
      <c r="A1960" s="183">
        <f>A1958+0.0001</f>
        <v>3.5298000000007868</v>
      </c>
      <c r="B1960" s="202" t="s">
        <v>1621</v>
      </c>
      <c r="C1960" s="352" t="s">
        <v>2059</v>
      </c>
      <c r="D1960" s="193" t="s">
        <v>2006</v>
      </c>
      <c r="E1960" s="331" t="s">
        <v>1836</v>
      </c>
      <c r="F1960" s="332" t="s">
        <v>44</v>
      </c>
      <c r="G1960" s="361"/>
      <c r="H1960" s="51">
        <v>9150</v>
      </c>
      <c r="I1960" s="51">
        <v>5760</v>
      </c>
      <c r="J1960" s="274">
        <v>5760</v>
      </c>
      <c r="K1960" s="51">
        <f t="shared" si="973"/>
        <v>0</v>
      </c>
      <c r="L1960" s="51">
        <f t="shared" si="973"/>
        <v>0</v>
      </c>
      <c r="M1960" s="51">
        <f t="shared" si="973"/>
        <v>0</v>
      </c>
    </row>
    <row r="1961" spans="1:13" s="182" customFormat="1" x14ac:dyDescent="0.25">
      <c r="A1961" s="183"/>
      <c r="B1961" s="202"/>
      <c r="C1961" s="352"/>
      <c r="D1961" s="193"/>
      <c r="E1961" s="331"/>
      <c r="F1961" s="332"/>
      <c r="G1961" s="361"/>
      <c r="H1961" s="51"/>
      <c r="I1961" s="51"/>
      <c r="J1961" s="274"/>
      <c r="K1961" s="51">
        <f t="shared" si="973"/>
        <v>0</v>
      </c>
      <c r="L1961" s="51">
        <f t="shared" si="973"/>
        <v>0</v>
      </c>
      <c r="M1961" s="51">
        <f t="shared" si="973"/>
        <v>0</v>
      </c>
    </row>
    <row r="1962" spans="1:13" s="182" customFormat="1" ht="45" x14ac:dyDescent="0.25">
      <c r="A1962" s="183">
        <f>A1960+0.0001</f>
        <v>3.529900000000787</v>
      </c>
      <c r="B1962" s="202" t="s">
        <v>1621</v>
      </c>
      <c r="C1962" s="352" t="s">
        <v>2060</v>
      </c>
      <c r="D1962" s="193" t="s">
        <v>2006</v>
      </c>
      <c r="E1962" s="331" t="s">
        <v>1838</v>
      </c>
      <c r="F1962" s="332" t="s">
        <v>44</v>
      </c>
      <c r="G1962" s="361"/>
      <c r="H1962" s="51">
        <v>9700</v>
      </c>
      <c r="I1962" s="51">
        <v>6610</v>
      </c>
      <c r="J1962" s="274">
        <v>6610</v>
      </c>
      <c r="K1962" s="51">
        <f t="shared" si="973"/>
        <v>0</v>
      </c>
      <c r="L1962" s="51">
        <f t="shared" si="973"/>
        <v>0</v>
      </c>
      <c r="M1962" s="51">
        <f t="shared" si="973"/>
        <v>0</v>
      </c>
    </row>
    <row r="1963" spans="1:13" s="182" customFormat="1" x14ac:dyDescent="0.25">
      <c r="A1963" s="183"/>
      <c r="B1963" s="202"/>
      <c r="C1963" s="352"/>
      <c r="D1963" s="193"/>
      <c r="E1963" s="331"/>
      <c r="F1963" s="332"/>
      <c r="G1963" s="361"/>
      <c r="H1963" s="51"/>
      <c r="I1963" s="50"/>
      <c r="J1963" s="274"/>
      <c r="K1963" s="51">
        <f t="shared" si="973"/>
        <v>0</v>
      </c>
      <c r="L1963" s="51">
        <f t="shared" si="973"/>
        <v>0</v>
      </c>
      <c r="M1963" s="51">
        <f t="shared" si="973"/>
        <v>0</v>
      </c>
    </row>
    <row r="1964" spans="1:13" s="182" customFormat="1" ht="45" x14ac:dyDescent="0.25">
      <c r="A1964" s="183">
        <f>A1962+0.0001</f>
        <v>3.5300000000007872</v>
      </c>
      <c r="B1964" s="202" t="s">
        <v>1621</v>
      </c>
      <c r="C1964" s="352" t="s">
        <v>2061</v>
      </c>
      <c r="D1964" s="193" t="s">
        <v>2006</v>
      </c>
      <c r="E1964" s="331" t="s">
        <v>1840</v>
      </c>
      <c r="F1964" s="332" t="s">
        <v>44</v>
      </c>
      <c r="G1964" s="361"/>
      <c r="H1964" s="51">
        <v>10250</v>
      </c>
      <c r="I1964" s="51">
        <v>7120</v>
      </c>
      <c r="J1964" s="274">
        <v>7120</v>
      </c>
      <c r="K1964" s="51">
        <f t="shared" si="973"/>
        <v>0</v>
      </c>
      <c r="L1964" s="51">
        <f t="shared" si="973"/>
        <v>0</v>
      </c>
      <c r="M1964" s="51">
        <f t="shared" si="973"/>
        <v>0</v>
      </c>
    </row>
    <row r="1965" spans="1:13" s="182" customFormat="1" x14ac:dyDescent="0.25">
      <c r="A1965" s="183"/>
      <c r="B1965" s="202"/>
      <c r="C1965" s="352"/>
      <c r="D1965" s="193"/>
      <c r="E1965" s="331"/>
      <c r="F1965" s="332"/>
      <c r="G1965" s="361"/>
      <c r="H1965" s="51"/>
      <c r="I1965" s="51"/>
      <c r="J1965" s="274"/>
      <c r="K1965" s="51">
        <f t="shared" si="973"/>
        <v>0</v>
      </c>
      <c r="L1965" s="51">
        <f t="shared" si="973"/>
        <v>0</v>
      </c>
      <c r="M1965" s="51">
        <f t="shared" si="973"/>
        <v>0</v>
      </c>
    </row>
    <row r="1966" spans="1:13" s="182" customFormat="1" ht="45" x14ac:dyDescent="0.25">
      <c r="A1966" s="183">
        <f>A1964+0.0001</f>
        <v>3.5301000000007874</v>
      </c>
      <c r="B1966" s="202" t="s">
        <v>1621</v>
      </c>
      <c r="C1966" s="352" t="s">
        <v>2061</v>
      </c>
      <c r="D1966" s="193" t="s">
        <v>2007</v>
      </c>
      <c r="E1966" s="331" t="s">
        <v>1841</v>
      </c>
      <c r="F1966" s="332" t="s">
        <v>44</v>
      </c>
      <c r="G1966" s="361"/>
      <c r="H1966" s="51">
        <v>11590</v>
      </c>
      <c r="I1966" s="51">
        <v>8650</v>
      </c>
      <c r="J1966" s="274">
        <v>8650</v>
      </c>
      <c r="K1966" s="51">
        <f t="shared" si="973"/>
        <v>0</v>
      </c>
      <c r="L1966" s="51">
        <f t="shared" si="973"/>
        <v>0</v>
      </c>
      <c r="M1966" s="51">
        <f t="shared" si="973"/>
        <v>0</v>
      </c>
    </row>
    <row r="1967" spans="1:13" s="182" customFormat="1" x14ac:dyDescent="0.25">
      <c r="A1967" s="183"/>
      <c r="B1967" s="202"/>
      <c r="C1967" s="352"/>
      <c r="D1967" s="193"/>
      <c r="E1967" s="331"/>
      <c r="F1967" s="332"/>
      <c r="G1967" s="361"/>
      <c r="H1967" s="51"/>
      <c r="I1967" s="50"/>
      <c r="J1967" s="274"/>
      <c r="K1967" s="51">
        <f t="shared" si="973"/>
        <v>0</v>
      </c>
      <c r="L1967" s="51">
        <f t="shared" si="973"/>
        <v>0</v>
      </c>
      <c r="M1967" s="51">
        <f t="shared" si="973"/>
        <v>0</v>
      </c>
    </row>
    <row r="1968" spans="1:13" s="182" customFormat="1" ht="45" x14ac:dyDescent="0.25">
      <c r="A1968" s="183">
        <f>A1966+0.0001</f>
        <v>3.5302000000007876</v>
      </c>
      <c r="B1968" s="202" t="s">
        <v>1630</v>
      </c>
      <c r="C1968" s="352" t="s">
        <v>2062</v>
      </c>
      <c r="D1968" s="193" t="s">
        <v>2006</v>
      </c>
      <c r="E1968" s="331" t="s">
        <v>1843</v>
      </c>
      <c r="F1968" s="332" t="s">
        <v>44</v>
      </c>
      <c r="G1968" s="361"/>
      <c r="H1968" s="51">
        <v>11390</v>
      </c>
      <c r="I1968" s="51">
        <v>7870</v>
      </c>
      <c r="J1968" s="274">
        <v>7870</v>
      </c>
      <c r="K1968" s="51">
        <f t="shared" si="973"/>
        <v>0</v>
      </c>
      <c r="L1968" s="51">
        <f t="shared" si="973"/>
        <v>0</v>
      </c>
      <c r="M1968" s="51">
        <f t="shared" si="973"/>
        <v>0</v>
      </c>
    </row>
    <row r="1969" spans="1:13" s="182" customFormat="1" x14ac:dyDescent="0.25">
      <c r="A1969" s="183"/>
      <c r="B1969" s="202"/>
      <c r="C1969" s="352"/>
      <c r="D1969" s="193"/>
      <c r="E1969" s="331"/>
      <c r="F1969" s="332"/>
      <c r="G1969" s="361"/>
      <c r="H1969" s="51"/>
      <c r="I1969" s="50"/>
      <c r="J1969" s="274"/>
      <c r="K1969" s="51">
        <f t="shared" si="973"/>
        <v>0</v>
      </c>
      <c r="L1969" s="51">
        <f t="shared" si="973"/>
        <v>0</v>
      </c>
      <c r="M1969" s="51">
        <f t="shared" si="973"/>
        <v>0</v>
      </c>
    </row>
    <row r="1970" spans="1:13" s="182" customFormat="1" ht="60" x14ac:dyDescent="0.25">
      <c r="A1970" s="183">
        <f>A1968+0.0001</f>
        <v>3.5303000000007878</v>
      </c>
      <c r="B1970" s="202" t="s">
        <v>1630</v>
      </c>
      <c r="C1970" s="352" t="s">
        <v>2062</v>
      </c>
      <c r="D1970" s="193" t="s">
        <v>2007</v>
      </c>
      <c r="E1970" s="331" t="s">
        <v>1844</v>
      </c>
      <c r="F1970" s="332" t="s">
        <v>44</v>
      </c>
      <c r="G1970" s="361"/>
      <c r="H1970" s="51">
        <v>12760</v>
      </c>
      <c r="I1970" s="51">
        <v>9230</v>
      </c>
      <c r="J1970" s="274">
        <v>9230</v>
      </c>
      <c r="K1970" s="51">
        <f t="shared" si="973"/>
        <v>0</v>
      </c>
      <c r="L1970" s="51">
        <f t="shared" si="973"/>
        <v>0</v>
      </c>
      <c r="M1970" s="51">
        <f t="shared" si="973"/>
        <v>0</v>
      </c>
    </row>
    <row r="1971" spans="1:13" s="182" customFormat="1" x14ac:dyDescent="0.25">
      <c r="A1971" s="183"/>
      <c r="B1971" s="202"/>
      <c r="C1971" s="352"/>
      <c r="D1971" s="193"/>
      <c r="E1971" s="331"/>
      <c r="F1971" s="332"/>
      <c r="G1971" s="361"/>
      <c r="H1971" s="51"/>
      <c r="I1971" s="50"/>
      <c r="J1971" s="274"/>
      <c r="K1971" s="51">
        <f t="shared" si="973"/>
        <v>0</v>
      </c>
      <c r="L1971" s="51">
        <f t="shared" si="973"/>
        <v>0</v>
      </c>
      <c r="M1971" s="51">
        <f t="shared" si="973"/>
        <v>0</v>
      </c>
    </row>
    <row r="1972" spans="1:13" s="182" customFormat="1" ht="45" x14ac:dyDescent="0.25">
      <c r="A1972" s="183">
        <f>A1970+0.0001</f>
        <v>3.530400000000788</v>
      </c>
      <c r="B1972" s="202" t="s">
        <v>1630</v>
      </c>
      <c r="C1972" s="352" t="s">
        <v>2063</v>
      </c>
      <c r="D1972" s="193" t="s">
        <v>2006</v>
      </c>
      <c r="E1972" s="331" t="s">
        <v>1846</v>
      </c>
      <c r="F1972" s="332" t="s">
        <v>44</v>
      </c>
      <c r="G1972" s="361"/>
      <c r="H1972" s="51">
        <v>12020</v>
      </c>
      <c r="I1972" s="51">
        <v>8830</v>
      </c>
      <c r="J1972" s="274">
        <v>8830</v>
      </c>
      <c r="K1972" s="51">
        <f t="shared" si="973"/>
        <v>0</v>
      </c>
      <c r="L1972" s="51">
        <f t="shared" si="973"/>
        <v>0</v>
      </c>
      <c r="M1972" s="51">
        <f t="shared" si="973"/>
        <v>0</v>
      </c>
    </row>
    <row r="1973" spans="1:13" s="182" customFormat="1" x14ac:dyDescent="0.25">
      <c r="A1973" s="183"/>
      <c r="B1973" s="202"/>
      <c r="C1973" s="352"/>
      <c r="D1973" s="193"/>
      <c r="E1973" s="331"/>
      <c r="F1973" s="332"/>
      <c r="G1973" s="361"/>
      <c r="H1973" s="51"/>
      <c r="I1973" s="51"/>
      <c r="J1973" s="274"/>
      <c r="K1973" s="51">
        <f t="shared" si="973"/>
        <v>0</v>
      </c>
      <c r="L1973" s="51">
        <f t="shared" si="973"/>
        <v>0</v>
      </c>
      <c r="M1973" s="51">
        <f t="shared" si="973"/>
        <v>0</v>
      </c>
    </row>
    <row r="1974" spans="1:13" s="182" customFormat="1" ht="60" x14ac:dyDescent="0.25">
      <c r="A1974" s="183">
        <f>A1972+0.0001</f>
        <v>3.5305000000007882</v>
      </c>
      <c r="B1974" s="202" t="s">
        <v>1630</v>
      </c>
      <c r="C1974" s="352" t="s">
        <v>2063</v>
      </c>
      <c r="D1974" s="193" t="s">
        <v>2007</v>
      </c>
      <c r="E1974" s="331" t="s">
        <v>1847</v>
      </c>
      <c r="F1974" s="332" t="s">
        <v>44</v>
      </c>
      <c r="G1974" s="361"/>
      <c r="H1974" s="51">
        <v>13460</v>
      </c>
      <c r="I1974" s="51">
        <v>9690</v>
      </c>
      <c r="J1974" s="274">
        <v>9690</v>
      </c>
      <c r="K1974" s="51">
        <f t="shared" si="973"/>
        <v>0</v>
      </c>
      <c r="L1974" s="51">
        <f t="shared" si="973"/>
        <v>0</v>
      </c>
      <c r="M1974" s="51">
        <f t="shared" si="973"/>
        <v>0</v>
      </c>
    </row>
    <row r="1975" spans="1:13" s="182" customFormat="1" x14ac:dyDescent="0.25">
      <c r="A1975" s="183"/>
      <c r="B1975" s="202"/>
      <c r="C1975" s="352"/>
      <c r="D1975" s="193"/>
      <c r="E1975" s="331"/>
      <c r="F1975" s="332"/>
      <c r="G1975" s="361"/>
      <c r="H1975" s="51"/>
      <c r="I1975" s="51"/>
      <c r="J1975" s="274"/>
      <c r="K1975" s="51">
        <f t="shared" si="973"/>
        <v>0</v>
      </c>
      <c r="L1975" s="51">
        <f t="shared" si="973"/>
        <v>0</v>
      </c>
      <c r="M1975" s="51">
        <f t="shared" si="973"/>
        <v>0</v>
      </c>
    </row>
    <row r="1976" spans="1:13" s="182" customFormat="1" ht="45" x14ac:dyDescent="0.25">
      <c r="A1976" s="183">
        <f>A1974+0.0001</f>
        <v>3.5306000000007884</v>
      </c>
      <c r="B1976" s="202" t="s">
        <v>1635</v>
      </c>
      <c r="C1976" s="352" t="s">
        <v>2064</v>
      </c>
      <c r="D1976" s="193" t="s">
        <v>2006</v>
      </c>
      <c r="E1976" s="331" t="s">
        <v>1849</v>
      </c>
      <c r="F1976" s="332" t="s">
        <v>44</v>
      </c>
      <c r="G1976" s="361"/>
      <c r="H1976" s="51">
        <v>12990</v>
      </c>
      <c r="I1976" s="51">
        <v>10700</v>
      </c>
      <c r="J1976" s="274">
        <v>10700</v>
      </c>
      <c r="K1976" s="51">
        <f t="shared" si="973"/>
        <v>0</v>
      </c>
      <c r="L1976" s="51">
        <f t="shared" si="973"/>
        <v>0</v>
      </c>
      <c r="M1976" s="51">
        <f t="shared" si="973"/>
        <v>0</v>
      </c>
    </row>
    <row r="1977" spans="1:13" s="182" customFormat="1" x14ac:dyDescent="0.25">
      <c r="A1977" s="183"/>
      <c r="B1977" s="202"/>
      <c r="C1977" s="352"/>
      <c r="D1977" s="193"/>
      <c r="E1977" s="331"/>
      <c r="F1977" s="332"/>
      <c r="G1977" s="361"/>
      <c r="H1977" s="51"/>
      <c r="I1977" s="50"/>
      <c r="J1977" s="274"/>
      <c r="K1977" s="51">
        <f t="shared" si="973"/>
        <v>0</v>
      </c>
      <c r="L1977" s="51">
        <f t="shared" si="973"/>
        <v>0</v>
      </c>
      <c r="M1977" s="51">
        <f t="shared" si="973"/>
        <v>0</v>
      </c>
    </row>
    <row r="1978" spans="1:13" s="182" customFormat="1" ht="60" x14ac:dyDescent="0.25">
      <c r="A1978" s="183">
        <f>A1976+0.0001</f>
        <v>3.5307000000007887</v>
      </c>
      <c r="B1978" s="202" t="s">
        <v>1635</v>
      </c>
      <c r="C1978" s="352" t="s">
        <v>2064</v>
      </c>
      <c r="D1978" s="193" t="s">
        <v>2007</v>
      </c>
      <c r="E1978" s="331" t="s">
        <v>1850</v>
      </c>
      <c r="F1978" s="332" t="s">
        <v>44</v>
      </c>
      <c r="G1978" s="361"/>
      <c r="H1978" s="51">
        <v>14600</v>
      </c>
      <c r="I1978" s="51">
        <v>11890</v>
      </c>
      <c r="J1978" s="274">
        <v>11890</v>
      </c>
      <c r="K1978" s="51">
        <f t="shared" si="973"/>
        <v>0</v>
      </c>
      <c r="L1978" s="51">
        <f t="shared" si="973"/>
        <v>0</v>
      </c>
      <c r="M1978" s="51">
        <f t="shared" si="973"/>
        <v>0</v>
      </c>
    </row>
    <row r="1979" spans="1:13" s="182" customFormat="1" x14ac:dyDescent="0.25">
      <c r="A1979" s="183"/>
      <c r="B1979" s="202"/>
      <c r="C1979" s="352"/>
      <c r="D1979" s="193"/>
      <c r="E1979" s="331"/>
      <c r="F1979" s="332"/>
      <c r="G1979" s="361"/>
      <c r="H1979" s="51"/>
      <c r="I1979" s="50"/>
      <c r="J1979" s="274"/>
      <c r="K1979" s="51">
        <f t="shared" si="973"/>
        <v>0</v>
      </c>
      <c r="L1979" s="51">
        <f t="shared" si="973"/>
        <v>0</v>
      </c>
      <c r="M1979" s="51">
        <f t="shared" si="973"/>
        <v>0</v>
      </c>
    </row>
    <row r="1980" spans="1:13" s="182" customFormat="1" ht="45" x14ac:dyDescent="0.25">
      <c r="A1980" s="183">
        <f>A1978+0.0001</f>
        <v>3.5308000000007889</v>
      </c>
      <c r="B1980" s="202" t="s">
        <v>1635</v>
      </c>
      <c r="C1980" s="352" t="s">
        <v>2064</v>
      </c>
      <c r="D1980" s="193" t="s">
        <v>2009</v>
      </c>
      <c r="E1980" s="331" t="s">
        <v>1961</v>
      </c>
      <c r="F1980" s="332" t="s">
        <v>44</v>
      </c>
      <c r="G1980" s="361"/>
      <c r="H1980" s="51">
        <v>18730</v>
      </c>
      <c r="I1980" s="51">
        <v>12680</v>
      </c>
      <c r="J1980" s="274">
        <v>12680</v>
      </c>
      <c r="K1980" s="51">
        <f t="shared" si="973"/>
        <v>0</v>
      </c>
      <c r="L1980" s="51">
        <f t="shared" si="973"/>
        <v>0</v>
      </c>
      <c r="M1980" s="51">
        <f t="shared" si="973"/>
        <v>0</v>
      </c>
    </row>
    <row r="1981" spans="1:13" s="182" customFormat="1" x14ac:dyDescent="0.25">
      <c r="A1981" s="183"/>
      <c r="B1981" s="202"/>
      <c r="C1981" s="352"/>
      <c r="D1981" s="193"/>
      <c r="E1981" s="331"/>
      <c r="F1981" s="332"/>
      <c r="G1981" s="361"/>
      <c r="H1981" s="51"/>
      <c r="I1981" s="50"/>
      <c r="J1981" s="274"/>
      <c r="K1981" s="51">
        <f t="shared" si="973"/>
        <v>0</v>
      </c>
      <c r="L1981" s="51">
        <f t="shared" si="973"/>
        <v>0</v>
      </c>
      <c r="M1981" s="51">
        <f t="shared" si="973"/>
        <v>0</v>
      </c>
    </row>
    <row r="1982" spans="1:13" s="182" customFormat="1" ht="45" x14ac:dyDescent="0.25">
      <c r="A1982" s="183">
        <f>A1980+0.0001</f>
        <v>3.5309000000007891</v>
      </c>
      <c r="B1982" s="202" t="s">
        <v>1635</v>
      </c>
      <c r="C1982" s="352" t="s">
        <v>2066</v>
      </c>
      <c r="D1982" s="193" t="s">
        <v>2006</v>
      </c>
      <c r="E1982" s="331" t="s">
        <v>1854</v>
      </c>
      <c r="F1982" s="332" t="s">
        <v>44</v>
      </c>
      <c r="G1982" s="361"/>
      <c r="H1982" s="51">
        <v>13910</v>
      </c>
      <c r="I1982" s="51">
        <v>11440</v>
      </c>
      <c r="J1982" s="274">
        <v>11440</v>
      </c>
      <c r="K1982" s="51">
        <f t="shared" si="973"/>
        <v>0</v>
      </c>
      <c r="L1982" s="51">
        <f t="shared" si="973"/>
        <v>0</v>
      </c>
      <c r="M1982" s="51">
        <f t="shared" si="973"/>
        <v>0</v>
      </c>
    </row>
    <row r="1983" spans="1:13" s="182" customFormat="1" x14ac:dyDescent="0.25">
      <c r="A1983" s="183"/>
      <c r="B1983" s="202"/>
      <c r="C1983" s="352"/>
      <c r="D1983" s="193"/>
      <c r="E1983" s="331"/>
      <c r="F1983" s="332"/>
      <c r="G1983" s="361"/>
      <c r="H1983" s="51"/>
      <c r="I1983" s="50"/>
      <c r="J1983" s="274"/>
      <c r="K1983" s="51">
        <f t="shared" si="973"/>
        <v>0</v>
      </c>
      <c r="L1983" s="51">
        <f t="shared" si="973"/>
        <v>0</v>
      </c>
      <c r="M1983" s="51">
        <f t="shared" si="973"/>
        <v>0</v>
      </c>
    </row>
    <row r="1984" spans="1:13" s="182" customFormat="1" ht="60" x14ac:dyDescent="0.25">
      <c r="A1984" s="183">
        <f>A1982+0.0001</f>
        <v>3.5310000000007893</v>
      </c>
      <c r="B1984" s="202" t="s">
        <v>1635</v>
      </c>
      <c r="C1984" s="352" t="s">
        <v>2066</v>
      </c>
      <c r="D1984" s="193" t="s">
        <v>2007</v>
      </c>
      <c r="E1984" s="331" t="s">
        <v>1855</v>
      </c>
      <c r="F1984" s="332" t="s">
        <v>44</v>
      </c>
      <c r="G1984" s="361"/>
      <c r="H1984" s="51">
        <v>15580</v>
      </c>
      <c r="I1984" s="51">
        <v>10300</v>
      </c>
      <c r="J1984" s="274">
        <v>10300</v>
      </c>
      <c r="K1984" s="51">
        <f t="shared" si="973"/>
        <v>0</v>
      </c>
      <c r="L1984" s="51">
        <f t="shared" si="973"/>
        <v>0</v>
      </c>
      <c r="M1984" s="51">
        <f t="shared" si="973"/>
        <v>0</v>
      </c>
    </row>
    <row r="1985" spans="1:13" s="182" customFormat="1" x14ac:dyDescent="0.25">
      <c r="A1985" s="183"/>
      <c r="B1985" s="202"/>
      <c r="C1985" s="352"/>
      <c r="D1985" s="193"/>
      <c r="E1985" s="331"/>
      <c r="F1985" s="332"/>
      <c r="G1985" s="361"/>
      <c r="H1985" s="51"/>
      <c r="I1985" s="50"/>
      <c r="J1985" s="274"/>
      <c r="K1985" s="51">
        <f t="shared" si="973"/>
        <v>0</v>
      </c>
      <c r="L1985" s="51">
        <f t="shared" si="973"/>
        <v>0</v>
      </c>
      <c r="M1985" s="51">
        <f t="shared" si="973"/>
        <v>0</v>
      </c>
    </row>
    <row r="1986" spans="1:13" s="182" customFormat="1" ht="60" x14ac:dyDescent="0.25">
      <c r="A1986" s="183">
        <f>A1984+0.0001</f>
        <v>3.5311000000007895</v>
      </c>
      <c r="B1986" s="202" t="s">
        <v>1635</v>
      </c>
      <c r="C1986" s="352" t="s">
        <v>2066</v>
      </c>
      <c r="D1986" s="193" t="s">
        <v>2009</v>
      </c>
      <c r="E1986" s="331" t="s">
        <v>1856</v>
      </c>
      <c r="F1986" s="332" t="s">
        <v>44</v>
      </c>
      <c r="G1986" s="361"/>
      <c r="H1986" s="51">
        <v>20350</v>
      </c>
      <c r="I1986" s="51">
        <v>12190</v>
      </c>
      <c r="J1986" s="274">
        <v>12190</v>
      </c>
      <c r="K1986" s="51">
        <f t="shared" si="973"/>
        <v>0</v>
      </c>
      <c r="L1986" s="51">
        <f t="shared" si="973"/>
        <v>0</v>
      </c>
      <c r="M1986" s="51">
        <f t="shared" si="973"/>
        <v>0</v>
      </c>
    </row>
    <row r="1987" spans="1:13" s="182" customFormat="1" x14ac:dyDescent="0.25">
      <c r="A1987" s="183"/>
      <c r="B1987" s="202"/>
      <c r="C1987" s="352"/>
      <c r="D1987" s="193"/>
      <c r="E1987" s="331"/>
      <c r="F1987" s="332"/>
      <c r="G1987" s="361"/>
      <c r="H1987" s="51"/>
      <c r="I1987" s="50"/>
      <c r="J1987" s="274"/>
      <c r="K1987" s="51">
        <f t="shared" si="973"/>
        <v>0</v>
      </c>
      <c r="L1987" s="51">
        <f t="shared" si="973"/>
        <v>0</v>
      </c>
      <c r="M1987" s="51">
        <f t="shared" si="973"/>
        <v>0</v>
      </c>
    </row>
    <row r="1988" spans="1:13" s="182" customFormat="1" ht="45" x14ac:dyDescent="0.25">
      <c r="A1988" s="183">
        <f>A1986+0.0001</f>
        <v>3.5312000000007897</v>
      </c>
      <c r="B1988" s="202" t="s">
        <v>1635</v>
      </c>
      <c r="C1988" s="352" t="s">
        <v>2067</v>
      </c>
      <c r="D1988" s="193" t="s">
        <v>2006</v>
      </c>
      <c r="E1988" s="331" t="s">
        <v>1858</v>
      </c>
      <c r="F1988" s="332" t="s">
        <v>44</v>
      </c>
      <c r="G1988" s="361"/>
      <c r="H1988" s="51">
        <v>14820</v>
      </c>
      <c r="I1988" s="274">
        <v>14820</v>
      </c>
      <c r="J1988" s="274">
        <v>14820</v>
      </c>
      <c r="K1988" s="51">
        <f t="shared" si="973"/>
        <v>0</v>
      </c>
      <c r="L1988" s="51">
        <f t="shared" si="973"/>
        <v>0</v>
      </c>
      <c r="M1988" s="51">
        <f t="shared" si="973"/>
        <v>0</v>
      </c>
    </row>
    <row r="1989" spans="1:13" s="182" customFormat="1" x14ac:dyDescent="0.25">
      <c r="A1989" s="183"/>
      <c r="B1989" s="202"/>
      <c r="C1989" s="352"/>
      <c r="D1989" s="193"/>
      <c r="E1989" s="331"/>
      <c r="F1989" s="332"/>
      <c r="G1989" s="361"/>
      <c r="H1989" s="51"/>
      <c r="I1989" s="274"/>
      <c r="J1989" s="274"/>
      <c r="K1989" s="51">
        <f t="shared" si="973"/>
        <v>0</v>
      </c>
      <c r="L1989" s="51">
        <f t="shared" si="973"/>
        <v>0</v>
      </c>
      <c r="M1989" s="51">
        <f t="shared" si="973"/>
        <v>0</v>
      </c>
    </row>
    <row r="1990" spans="1:13" s="182" customFormat="1" ht="60" x14ac:dyDescent="0.25">
      <c r="A1990" s="183">
        <f>A1988+0.0001</f>
        <v>3.5313000000007899</v>
      </c>
      <c r="B1990" s="202" t="s">
        <v>1635</v>
      </c>
      <c r="C1990" s="352" t="s">
        <v>2067</v>
      </c>
      <c r="D1990" s="193" t="s">
        <v>2007</v>
      </c>
      <c r="E1990" s="331" t="s">
        <v>1859</v>
      </c>
      <c r="F1990" s="332" t="s">
        <v>44</v>
      </c>
      <c r="G1990" s="361"/>
      <c r="H1990" s="51">
        <v>17150</v>
      </c>
      <c r="I1990" s="274">
        <v>17150</v>
      </c>
      <c r="J1990" s="274">
        <v>17150</v>
      </c>
      <c r="K1990" s="51">
        <f t="shared" si="973"/>
        <v>0</v>
      </c>
      <c r="L1990" s="51">
        <f t="shared" si="973"/>
        <v>0</v>
      </c>
      <c r="M1990" s="51">
        <f t="shared" si="973"/>
        <v>0</v>
      </c>
    </row>
    <row r="1991" spans="1:13" s="182" customFormat="1" x14ac:dyDescent="0.25">
      <c r="A1991" s="183"/>
      <c r="B1991" s="202"/>
      <c r="C1991" s="352"/>
      <c r="D1991" s="193"/>
      <c r="E1991" s="331"/>
      <c r="F1991" s="332"/>
      <c r="G1991" s="361"/>
      <c r="H1991" s="51"/>
      <c r="I1991" s="274"/>
      <c r="J1991" s="274"/>
      <c r="K1991" s="51">
        <f t="shared" si="973"/>
        <v>0</v>
      </c>
      <c r="L1991" s="51">
        <f t="shared" si="973"/>
        <v>0</v>
      </c>
      <c r="M1991" s="51">
        <f t="shared" si="973"/>
        <v>0</v>
      </c>
    </row>
    <row r="1992" spans="1:13" s="182" customFormat="1" ht="60" x14ac:dyDescent="0.25">
      <c r="A1992" s="183">
        <f>A1990+0.0001</f>
        <v>3.5314000000007901</v>
      </c>
      <c r="B1992" s="202" t="s">
        <v>1635</v>
      </c>
      <c r="C1992" s="352" t="s">
        <v>2067</v>
      </c>
      <c r="D1992" s="193" t="s">
        <v>2009</v>
      </c>
      <c r="E1992" s="331" t="s">
        <v>1860</v>
      </c>
      <c r="F1992" s="332" t="s">
        <v>44</v>
      </c>
      <c r="G1992" s="361"/>
      <c r="H1992" s="51">
        <v>22320</v>
      </c>
      <c r="I1992" s="274">
        <v>22320</v>
      </c>
      <c r="J1992" s="274">
        <v>22320</v>
      </c>
      <c r="K1992" s="51">
        <f t="shared" si="973"/>
        <v>0</v>
      </c>
      <c r="L1992" s="51">
        <f t="shared" si="973"/>
        <v>0</v>
      </c>
      <c r="M1992" s="51">
        <f t="shared" si="973"/>
        <v>0</v>
      </c>
    </row>
    <row r="1993" spans="1:13" s="182" customFormat="1" x14ac:dyDescent="0.25">
      <c r="A1993" s="183"/>
      <c r="B1993" s="202"/>
      <c r="C1993" s="352"/>
      <c r="D1993" s="193"/>
      <c r="E1993" s="331"/>
      <c r="F1993" s="332"/>
      <c r="G1993" s="361"/>
      <c r="H1993" s="51"/>
      <c r="I1993" s="274"/>
      <c r="J1993" s="274"/>
      <c r="K1993" s="51">
        <f t="shared" si="973"/>
        <v>0</v>
      </c>
      <c r="L1993" s="51">
        <f t="shared" si="973"/>
        <v>0</v>
      </c>
      <c r="M1993" s="51">
        <f t="shared" si="973"/>
        <v>0</v>
      </c>
    </row>
    <row r="1994" spans="1:13" s="182" customFormat="1" ht="45" x14ac:dyDescent="0.25">
      <c r="A1994" s="183">
        <f>A1992+0.0001</f>
        <v>3.5315000000007903</v>
      </c>
      <c r="B1994" s="202" t="s">
        <v>1635</v>
      </c>
      <c r="C1994" s="352" t="s">
        <v>2068</v>
      </c>
      <c r="D1994" s="193" t="s">
        <v>2006</v>
      </c>
      <c r="E1994" s="331" t="s">
        <v>1862</v>
      </c>
      <c r="F1994" s="332" t="s">
        <v>44</v>
      </c>
      <c r="G1994" s="361"/>
      <c r="H1994" s="51">
        <v>15990</v>
      </c>
      <c r="I1994" s="274">
        <v>15990</v>
      </c>
      <c r="J1994" s="274">
        <v>15990</v>
      </c>
      <c r="K1994" s="51">
        <f t="shared" si="973"/>
        <v>0</v>
      </c>
      <c r="L1994" s="51">
        <f t="shared" si="973"/>
        <v>0</v>
      </c>
      <c r="M1994" s="51">
        <f t="shared" si="973"/>
        <v>0</v>
      </c>
    </row>
    <row r="1995" spans="1:13" s="182" customFormat="1" x14ac:dyDescent="0.25">
      <c r="A1995" s="183"/>
      <c r="B1995" s="202"/>
      <c r="C1995" s="352"/>
      <c r="D1995" s="193"/>
      <c r="E1995" s="331"/>
      <c r="F1995" s="332"/>
      <c r="G1995" s="361"/>
      <c r="H1995" s="51"/>
      <c r="I1995" s="274"/>
      <c r="J1995" s="274"/>
      <c r="K1995" s="51">
        <f t="shared" si="973"/>
        <v>0</v>
      </c>
      <c r="L1995" s="51">
        <f t="shared" si="973"/>
        <v>0</v>
      </c>
      <c r="M1995" s="51">
        <f t="shared" si="973"/>
        <v>0</v>
      </c>
    </row>
    <row r="1996" spans="1:13" s="182" customFormat="1" ht="60" x14ac:dyDescent="0.25">
      <c r="A1996" s="183">
        <f>A1994+0.0001</f>
        <v>3.5316000000007906</v>
      </c>
      <c r="B1996" s="202" t="s">
        <v>1635</v>
      </c>
      <c r="C1996" s="352" t="s">
        <v>2068</v>
      </c>
      <c r="D1996" s="193" t="s">
        <v>2007</v>
      </c>
      <c r="E1996" s="331" t="s">
        <v>1863</v>
      </c>
      <c r="F1996" s="332" t="s">
        <v>44</v>
      </c>
      <c r="G1996" s="361"/>
      <c r="H1996" s="51">
        <v>18420</v>
      </c>
      <c r="I1996" s="274">
        <v>18420</v>
      </c>
      <c r="J1996" s="274">
        <v>18420</v>
      </c>
      <c r="K1996" s="51">
        <f t="shared" si="973"/>
        <v>0</v>
      </c>
      <c r="L1996" s="51">
        <f t="shared" si="973"/>
        <v>0</v>
      </c>
      <c r="M1996" s="51">
        <f t="shared" si="973"/>
        <v>0</v>
      </c>
    </row>
    <row r="1997" spans="1:13" s="182" customFormat="1" x14ac:dyDescent="0.25">
      <c r="A1997" s="183"/>
      <c r="B1997" s="202"/>
      <c r="C1997" s="352"/>
      <c r="D1997" s="193"/>
      <c r="E1997" s="331"/>
      <c r="F1997" s="332"/>
      <c r="G1997" s="361"/>
      <c r="H1997" s="51"/>
      <c r="I1997" s="274"/>
      <c r="J1997" s="274"/>
      <c r="K1997" s="51">
        <f t="shared" si="973"/>
        <v>0</v>
      </c>
      <c r="L1997" s="51">
        <f t="shared" si="973"/>
        <v>0</v>
      </c>
      <c r="M1997" s="51">
        <f t="shared" si="973"/>
        <v>0</v>
      </c>
    </row>
    <row r="1998" spans="1:13" s="182" customFormat="1" ht="60" x14ac:dyDescent="0.25">
      <c r="A1998" s="183">
        <f>A1996+0.0001</f>
        <v>3.5317000000007908</v>
      </c>
      <c r="B1998" s="202" t="s">
        <v>1635</v>
      </c>
      <c r="C1998" s="352" t="s">
        <v>2068</v>
      </c>
      <c r="D1998" s="193" t="s">
        <v>2009</v>
      </c>
      <c r="E1998" s="331" t="s">
        <v>1942</v>
      </c>
      <c r="F1998" s="332" t="s">
        <v>44</v>
      </c>
      <c r="G1998" s="361"/>
      <c r="H1998" s="51">
        <v>23670</v>
      </c>
      <c r="I1998" s="274">
        <v>23670</v>
      </c>
      <c r="J1998" s="274">
        <v>23670</v>
      </c>
      <c r="K1998" s="51">
        <f t="shared" si="973"/>
        <v>0</v>
      </c>
      <c r="L1998" s="51">
        <f t="shared" si="973"/>
        <v>0</v>
      </c>
      <c r="M1998" s="51">
        <f t="shared" si="973"/>
        <v>0</v>
      </c>
    </row>
    <row r="1999" spans="1:13" s="182" customFormat="1" x14ac:dyDescent="0.25">
      <c r="A1999" s="183"/>
      <c r="B1999" s="202"/>
      <c r="C1999" s="352"/>
      <c r="D1999" s="193"/>
      <c r="E1999" s="331"/>
      <c r="F1999" s="332"/>
      <c r="G1999" s="361"/>
      <c r="H1999" s="51"/>
      <c r="I1999" s="274"/>
      <c r="J1999" s="274"/>
      <c r="K1999" s="51">
        <f t="shared" si="973"/>
        <v>0</v>
      </c>
      <c r="L1999" s="51">
        <f t="shared" si="973"/>
        <v>0</v>
      </c>
      <c r="M1999" s="51">
        <f t="shared" si="973"/>
        <v>0</v>
      </c>
    </row>
    <row r="2000" spans="1:13" s="182" customFormat="1" ht="45" x14ac:dyDescent="0.25">
      <c r="A2000" s="183">
        <f>A1998+0.0001</f>
        <v>3.531800000000791</v>
      </c>
      <c r="B2000" s="202" t="s">
        <v>1635</v>
      </c>
      <c r="C2000" s="352" t="s">
        <v>2069</v>
      </c>
      <c r="D2000" s="193" t="s">
        <v>2006</v>
      </c>
      <c r="E2000" s="331" t="s">
        <v>1866</v>
      </c>
      <c r="F2000" s="332" t="s">
        <v>44</v>
      </c>
      <c r="G2000" s="361"/>
      <c r="H2000" s="51">
        <v>17490</v>
      </c>
      <c r="I2000" s="274">
        <v>17490</v>
      </c>
      <c r="J2000" s="274">
        <v>17490</v>
      </c>
      <c r="K2000" s="51">
        <f t="shared" si="973"/>
        <v>0</v>
      </c>
      <c r="L2000" s="51">
        <f t="shared" si="973"/>
        <v>0</v>
      </c>
      <c r="M2000" s="51">
        <f t="shared" si="973"/>
        <v>0</v>
      </c>
    </row>
    <row r="2001" spans="1:13" s="182" customFormat="1" x14ac:dyDescent="0.25">
      <c r="A2001" s="183"/>
      <c r="B2001" s="202"/>
      <c r="C2001" s="352"/>
      <c r="D2001" s="193"/>
      <c r="E2001" s="331"/>
      <c r="F2001" s="332"/>
      <c r="G2001" s="361"/>
      <c r="H2001" s="51"/>
      <c r="I2001" s="274"/>
      <c r="J2001" s="274"/>
      <c r="K2001" s="51">
        <f t="shared" ref="K2001:M2064" si="980">$G2001*H2001</f>
        <v>0</v>
      </c>
      <c r="L2001" s="51">
        <f t="shared" si="980"/>
        <v>0</v>
      </c>
      <c r="M2001" s="51">
        <f t="shared" si="980"/>
        <v>0</v>
      </c>
    </row>
    <row r="2002" spans="1:13" s="182" customFormat="1" ht="60" x14ac:dyDescent="0.25">
      <c r="A2002" s="183">
        <f>A2000+0.0001</f>
        <v>3.5319000000007912</v>
      </c>
      <c r="B2002" s="202" t="s">
        <v>1635</v>
      </c>
      <c r="C2002" s="352" t="s">
        <v>2069</v>
      </c>
      <c r="D2002" s="193" t="s">
        <v>2007</v>
      </c>
      <c r="E2002" s="331" t="s">
        <v>1867</v>
      </c>
      <c r="F2002" s="332" t="s">
        <v>44</v>
      </c>
      <c r="G2002" s="361"/>
      <c r="H2002" s="51">
        <v>20050</v>
      </c>
      <c r="I2002" s="274">
        <v>20050</v>
      </c>
      <c r="J2002" s="274">
        <v>20050</v>
      </c>
      <c r="K2002" s="51">
        <f t="shared" si="980"/>
        <v>0</v>
      </c>
      <c r="L2002" s="51">
        <f t="shared" si="980"/>
        <v>0</v>
      </c>
      <c r="M2002" s="51">
        <f t="shared" si="980"/>
        <v>0</v>
      </c>
    </row>
    <row r="2003" spans="1:13" s="182" customFormat="1" x14ac:dyDescent="0.25">
      <c r="A2003" s="183"/>
      <c r="B2003" s="202"/>
      <c r="C2003" s="352"/>
      <c r="D2003" s="193"/>
      <c r="E2003" s="331"/>
      <c r="F2003" s="332"/>
      <c r="G2003" s="361"/>
      <c r="H2003" s="51"/>
      <c r="I2003" s="274"/>
      <c r="J2003" s="274"/>
      <c r="K2003" s="51">
        <f t="shared" si="980"/>
        <v>0</v>
      </c>
      <c r="L2003" s="51">
        <f t="shared" si="980"/>
        <v>0</v>
      </c>
      <c r="M2003" s="51">
        <f t="shared" si="980"/>
        <v>0</v>
      </c>
    </row>
    <row r="2004" spans="1:13" s="182" customFormat="1" ht="60" x14ac:dyDescent="0.25">
      <c r="A2004" s="183">
        <f>A2002+0.0001</f>
        <v>3.5320000000007914</v>
      </c>
      <c r="B2004" s="202" t="s">
        <v>1635</v>
      </c>
      <c r="C2004" s="352" t="s">
        <v>2069</v>
      </c>
      <c r="D2004" s="193" t="s">
        <v>2009</v>
      </c>
      <c r="E2004" s="331" t="s">
        <v>1943</v>
      </c>
      <c r="F2004" s="332" t="s">
        <v>44</v>
      </c>
      <c r="G2004" s="361"/>
      <c r="H2004" s="51">
        <v>25420</v>
      </c>
      <c r="I2004" s="274">
        <v>25420</v>
      </c>
      <c r="J2004" s="274">
        <v>25420</v>
      </c>
      <c r="K2004" s="51">
        <f t="shared" si="980"/>
        <v>0</v>
      </c>
      <c r="L2004" s="51">
        <f t="shared" si="980"/>
        <v>0</v>
      </c>
      <c r="M2004" s="51">
        <f t="shared" si="980"/>
        <v>0</v>
      </c>
    </row>
    <row r="2005" spans="1:13" s="182" customFormat="1" x14ac:dyDescent="0.25">
      <c r="A2005" s="183"/>
      <c r="B2005" s="202"/>
      <c r="C2005" s="352"/>
      <c r="D2005" s="193"/>
      <c r="E2005" s="331"/>
      <c r="F2005" s="332"/>
      <c r="G2005" s="361"/>
      <c r="H2005" s="51"/>
      <c r="I2005" s="51"/>
      <c r="J2005" s="274"/>
      <c r="K2005" s="51">
        <f t="shared" si="980"/>
        <v>0</v>
      </c>
      <c r="L2005" s="51">
        <f t="shared" si="980"/>
        <v>0</v>
      </c>
      <c r="M2005" s="51">
        <f t="shared" si="980"/>
        <v>0</v>
      </c>
    </row>
    <row r="2006" spans="1:13" s="182" customFormat="1" ht="45" x14ac:dyDescent="0.25">
      <c r="A2006" s="183">
        <f>A2004+0.0001</f>
        <v>3.5321000000007916</v>
      </c>
      <c r="B2006" s="202" t="s">
        <v>1630</v>
      </c>
      <c r="C2006" s="352" t="s">
        <v>2070</v>
      </c>
      <c r="D2006" s="193" t="s">
        <v>2006</v>
      </c>
      <c r="E2006" s="331" t="s">
        <v>1870</v>
      </c>
      <c r="F2006" s="332" t="s">
        <v>44</v>
      </c>
      <c r="G2006" s="361"/>
      <c r="H2006" s="51">
        <v>12140</v>
      </c>
      <c r="I2006" s="51">
        <v>9140</v>
      </c>
      <c r="J2006" s="274">
        <v>9140</v>
      </c>
      <c r="K2006" s="51">
        <f t="shared" si="980"/>
        <v>0</v>
      </c>
      <c r="L2006" s="51">
        <f t="shared" si="980"/>
        <v>0</v>
      </c>
      <c r="M2006" s="51">
        <f t="shared" si="980"/>
        <v>0</v>
      </c>
    </row>
    <row r="2007" spans="1:13" s="182" customFormat="1" x14ac:dyDescent="0.25">
      <c r="A2007" s="183"/>
      <c r="B2007" s="202"/>
      <c r="C2007" s="352"/>
      <c r="D2007" s="193"/>
      <c r="E2007" s="331"/>
      <c r="F2007" s="332"/>
      <c r="G2007" s="361"/>
      <c r="H2007" s="51"/>
      <c r="I2007" s="51"/>
      <c r="J2007" s="274"/>
      <c r="K2007" s="51">
        <f t="shared" si="980"/>
        <v>0</v>
      </c>
      <c r="L2007" s="51">
        <f t="shared" si="980"/>
        <v>0</v>
      </c>
      <c r="M2007" s="51">
        <f t="shared" si="980"/>
        <v>0</v>
      </c>
    </row>
    <row r="2008" spans="1:13" s="182" customFormat="1" ht="60" x14ac:dyDescent="0.25">
      <c r="A2008" s="183">
        <f>A2006+0.0001</f>
        <v>3.5322000000007918</v>
      </c>
      <c r="B2008" s="202" t="s">
        <v>1630</v>
      </c>
      <c r="C2008" s="352" t="s">
        <v>2070</v>
      </c>
      <c r="D2008" s="193" t="s">
        <v>2007</v>
      </c>
      <c r="E2008" s="331" t="s">
        <v>1871</v>
      </c>
      <c r="F2008" s="332" t="s">
        <v>44</v>
      </c>
      <c r="G2008" s="361"/>
      <c r="H2008" s="51">
        <v>14010</v>
      </c>
      <c r="I2008" s="51">
        <v>10140</v>
      </c>
      <c r="J2008" s="274">
        <v>10140</v>
      </c>
      <c r="K2008" s="51">
        <f t="shared" si="980"/>
        <v>0</v>
      </c>
      <c r="L2008" s="51">
        <f t="shared" si="980"/>
        <v>0</v>
      </c>
      <c r="M2008" s="51">
        <f t="shared" si="980"/>
        <v>0</v>
      </c>
    </row>
    <row r="2009" spans="1:13" s="182" customFormat="1" x14ac:dyDescent="0.25">
      <c r="A2009" s="183"/>
      <c r="B2009" s="202"/>
      <c r="C2009" s="352"/>
      <c r="D2009" s="193"/>
      <c r="E2009" s="331"/>
      <c r="F2009" s="332"/>
      <c r="G2009" s="361"/>
      <c r="H2009" s="51"/>
      <c r="I2009" s="51"/>
      <c r="J2009" s="274"/>
      <c r="K2009" s="51">
        <f t="shared" si="980"/>
        <v>0</v>
      </c>
      <c r="L2009" s="51">
        <f t="shared" si="980"/>
        <v>0</v>
      </c>
      <c r="M2009" s="51">
        <f t="shared" si="980"/>
        <v>0</v>
      </c>
    </row>
    <row r="2010" spans="1:13" s="182" customFormat="1" ht="45" x14ac:dyDescent="0.25">
      <c r="A2010" s="183">
        <f>A2008+0.0001</f>
        <v>3.532300000000792</v>
      </c>
      <c r="B2010" s="202" t="s">
        <v>1635</v>
      </c>
      <c r="C2010" s="352" t="s">
        <v>2071</v>
      </c>
      <c r="D2010" s="193" t="s">
        <v>2006</v>
      </c>
      <c r="E2010" s="331" t="s">
        <v>1873</v>
      </c>
      <c r="F2010" s="332" t="s">
        <v>44</v>
      </c>
      <c r="G2010" s="361"/>
      <c r="H2010" s="51">
        <v>13110</v>
      </c>
      <c r="I2010" s="51">
        <v>11440</v>
      </c>
      <c r="J2010" s="274">
        <v>11440</v>
      </c>
      <c r="K2010" s="51">
        <f t="shared" si="980"/>
        <v>0</v>
      </c>
      <c r="L2010" s="51">
        <f t="shared" si="980"/>
        <v>0</v>
      </c>
      <c r="M2010" s="51">
        <f t="shared" si="980"/>
        <v>0</v>
      </c>
    </row>
    <row r="2011" spans="1:13" s="182" customFormat="1" x14ac:dyDescent="0.25">
      <c r="A2011" s="183"/>
      <c r="B2011" s="202"/>
      <c r="C2011" s="352"/>
      <c r="D2011" s="193"/>
      <c r="E2011" s="331"/>
      <c r="F2011" s="332"/>
      <c r="G2011" s="361"/>
      <c r="H2011" s="51"/>
      <c r="I2011" s="51"/>
      <c r="J2011" s="274"/>
      <c r="K2011" s="51">
        <f t="shared" si="980"/>
        <v>0</v>
      </c>
      <c r="L2011" s="51">
        <f t="shared" si="980"/>
        <v>0</v>
      </c>
      <c r="M2011" s="51">
        <f t="shared" si="980"/>
        <v>0</v>
      </c>
    </row>
    <row r="2012" spans="1:13" s="182" customFormat="1" ht="60" x14ac:dyDescent="0.25">
      <c r="A2012" s="183">
        <f>A2010+0.0001</f>
        <v>3.5324000000007922</v>
      </c>
      <c r="B2012" s="202" t="s">
        <v>1635</v>
      </c>
      <c r="C2012" s="352" t="s">
        <v>2071</v>
      </c>
      <c r="D2012" s="193" t="s">
        <v>2007</v>
      </c>
      <c r="E2012" s="331" t="s">
        <v>1874</v>
      </c>
      <c r="F2012" s="332" t="s">
        <v>44</v>
      </c>
      <c r="G2012" s="361"/>
      <c r="H2012" s="51">
        <v>15180</v>
      </c>
      <c r="I2012" s="51">
        <v>12460</v>
      </c>
      <c r="J2012" s="274">
        <v>12460</v>
      </c>
      <c r="K2012" s="51">
        <f t="shared" si="980"/>
        <v>0</v>
      </c>
      <c r="L2012" s="51">
        <f t="shared" si="980"/>
        <v>0</v>
      </c>
      <c r="M2012" s="51">
        <f t="shared" si="980"/>
        <v>0</v>
      </c>
    </row>
    <row r="2013" spans="1:13" s="182" customFormat="1" x14ac:dyDescent="0.25">
      <c r="A2013" s="183"/>
      <c r="B2013" s="202"/>
      <c r="C2013" s="352"/>
      <c r="D2013" s="193"/>
      <c r="E2013" s="331"/>
      <c r="F2013" s="332"/>
      <c r="G2013" s="361"/>
      <c r="H2013" s="51"/>
      <c r="I2013" s="51"/>
      <c r="J2013" s="274"/>
      <c r="K2013" s="51">
        <f t="shared" si="980"/>
        <v>0</v>
      </c>
      <c r="L2013" s="51">
        <f t="shared" si="980"/>
        <v>0</v>
      </c>
      <c r="M2013" s="51">
        <f t="shared" si="980"/>
        <v>0</v>
      </c>
    </row>
    <row r="2014" spans="1:13" s="182" customFormat="1" ht="45" x14ac:dyDescent="0.25">
      <c r="A2014" s="183">
        <f>A2012+0.0001</f>
        <v>3.5325000000007925</v>
      </c>
      <c r="B2014" s="202" t="s">
        <v>1635</v>
      </c>
      <c r="C2014" s="352" t="s">
        <v>2072</v>
      </c>
      <c r="D2014" s="193" t="s">
        <v>2006</v>
      </c>
      <c r="E2014" s="331" t="s">
        <v>1876</v>
      </c>
      <c r="F2014" s="332" t="s">
        <v>44</v>
      </c>
      <c r="G2014" s="361"/>
      <c r="H2014" s="51">
        <v>13980</v>
      </c>
      <c r="I2014" s="51">
        <v>12160</v>
      </c>
      <c r="J2014" s="274">
        <v>12160</v>
      </c>
      <c r="K2014" s="51">
        <f t="shared" si="980"/>
        <v>0</v>
      </c>
      <c r="L2014" s="51">
        <f t="shared" si="980"/>
        <v>0</v>
      </c>
      <c r="M2014" s="51">
        <f t="shared" si="980"/>
        <v>0</v>
      </c>
    </row>
    <row r="2015" spans="1:13" s="182" customFormat="1" x14ac:dyDescent="0.25">
      <c r="A2015" s="183"/>
      <c r="B2015" s="202"/>
      <c r="C2015" s="352"/>
      <c r="D2015" s="193"/>
      <c r="E2015" s="331"/>
      <c r="F2015" s="332"/>
      <c r="G2015" s="361"/>
      <c r="H2015" s="51"/>
      <c r="I2015" s="50"/>
      <c r="J2015" s="274"/>
      <c r="K2015" s="51">
        <f t="shared" si="980"/>
        <v>0</v>
      </c>
      <c r="L2015" s="51">
        <f t="shared" si="980"/>
        <v>0</v>
      </c>
      <c r="M2015" s="51">
        <f t="shared" si="980"/>
        <v>0</v>
      </c>
    </row>
    <row r="2016" spans="1:13" s="182" customFormat="1" ht="60" x14ac:dyDescent="0.25">
      <c r="A2016" s="183">
        <f>A2014+0.0001</f>
        <v>3.5326000000007927</v>
      </c>
      <c r="B2016" s="202" t="s">
        <v>1635</v>
      </c>
      <c r="C2016" s="352" t="s">
        <v>2072</v>
      </c>
      <c r="D2016" s="193" t="s">
        <v>2007</v>
      </c>
      <c r="E2016" s="331" t="s">
        <v>1877</v>
      </c>
      <c r="F2016" s="332" t="s">
        <v>44</v>
      </c>
      <c r="G2016" s="361"/>
      <c r="H2016" s="51">
        <v>16090</v>
      </c>
      <c r="I2016" s="51">
        <v>13220</v>
      </c>
      <c r="J2016" s="274">
        <v>13220</v>
      </c>
      <c r="K2016" s="51">
        <f t="shared" si="980"/>
        <v>0</v>
      </c>
      <c r="L2016" s="51">
        <f t="shared" si="980"/>
        <v>0</v>
      </c>
      <c r="M2016" s="51">
        <f t="shared" si="980"/>
        <v>0</v>
      </c>
    </row>
    <row r="2017" spans="1:13" s="182" customFormat="1" x14ac:dyDescent="0.25">
      <c r="A2017" s="183"/>
      <c r="B2017" s="202"/>
      <c r="C2017" s="352"/>
      <c r="D2017" s="193"/>
      <c r="E2017" s="331"/>
      <c r="F2017" s="332"/>
      <c r="G2017" s="361"/>
      <c r="H2017" s="51"/>
      <c r="I2017" s="51"/>
      <c r="J2017" s="274"/>
      <c r="K2017" s="51">
        <f t="shared" si="980"/>
        <v>0</v>
      </c>
      <c r="L2017" s="51">
        <f t="shared" si="980"/>
        <v>0</v>
      </c>
      <c r="M2017" s="51">
        <f t="shared" si="980"/>
        <v>0</v>
      </c>
    </row>
    <row r="2018" spans="1:13" s="182" customFormat="1" ht="60" x14ac:dyDescent="0.25">
      <c r="A2018" s="183">
        <f>A2016+0.0001</f>
        <v>3.5327000000007929</v>
      </c>
      <c r="B2018" s="202" t="s">
        <v>1635</v>
      </c>
      <c r="C2018" s="352" t="s">
        <v>2072</v>
      </c>
      <c r="D2018" s="193" t="s">
        <v>2009</v>
      </c>
      <c r="E2018" s="331" t="s">
        <v>1878</v>
      </c>
      <c r="F2018" s="332" t="s">
        <v>44</v>
      </c>
      <c r="G2018" s="361"/>
      <c r="H2018" s="51">
        <v>20270</v>
      </c>
      <c r="I2018" s="51">
        <v>13790</v>
      </c>
      <c r="J2018" s="274">
        <v>13790</v>
      </c>
      <c r="K2018" s="51">
        <f t="shared" si="980"/>
        <v>0</v>
      </c>
      <c r="L2018" s="51">
        <f t="shared" si="980"/>
        <v>0</v>
      </c>
      <c r="M2018" s="51">
        <f t="shared" si="980"/>
        <v>0</v>
      </c>
    </row>
    <row r="2019" spans="1:13" s="182" customFormat="1" x14ac:dyDescent="0.25">
      <c r="A2019" s="183"/>
      <c r="B2019" s="202"/>
      <c r="C2019" s="352"/>
      <c r="D2019" s="193"/>
      <c r="E2019" s="331"/>
      <c r="F2019" s="332"/>
      <c r="G2019" s="361"/>
      <c r="H2019" s="51"/>
      <c r="I2019" s="51"/>
      <c r="J2019" s="274"/>
      <c r="K2019" s="51">
        <f t="shared" si="980"/>
        <v>0</v>
      </c>
      <c r="L2019" s="51">
        <f t="shared" si="980"/>
        <v>0</v>
      </c>
      <c r="M2019" s="51">
        <f t="shared" si="980"/>
        <v>0</v>
      </c>
    </row>
    <row r="2020" spans="1:13" s="182" customFormat="1" ht="45" x14ac:dyDescent="0.25">
      <c r="A2020" s="183">
        <f>A2018+0.0001</f>
        <v>3.5328000000007931</v>
      </c>
      <c r="B2020" s="202" t="s">
        <v>1635</v>
      </c>
      <c r="C2020" s="352" t="s">
        <v>2073</v>
      </c>
      <c r="D2020" s="193" t="s">
        <v>2006</v>
      </c>
      <c r="E2020" s="331" t="s">
        <v>1880</v>
      </c>
      <c r="F2020" s="332" t="s">
        <v>44</v>
      </c>
      <c r="G2020" s="361"/>
      <c r="H2020" s="51">
        <v>14900</v>
      </c>
      <c r="I2020" s="274">
        <v>14900</v>
      </c>
      <c r="J2020" s="274">
        <v>14900</v>
      </c>
      <c r="K2020" s="51">
        <f t="shared" si="980"/>
        <v>0</v>
      </c>
      <c r="L2020" s="51">
        <f t="shared" si="980"/>
        <v>0</v>
      </c>
      <c r="M2020" s="51">
        <f t="shared" si="980"/>
        <v>0</v>
      </c>
    </row>
    <row r="2021" spans="1:13" s="182" customFormat="1" x14ac:dyDescent="0.25">
      <c r="A2021" s="183"/>
      <c r="B2021" s="202"/>
      <c r="C2021" s="352"/>
      <c r="D2021" s="193"/>
      <c r="E2021" s="331"/>
      <c r="F2021" s="332"/>
      <c r="G2021" s="361"/>
      <c r="H2021" s="51"/>
      <c r="I2021" s="274"/>
      <c r="J2021" s="274"/>
      <c r="K2021" s="51">
        <f t="shared" si="980"/>
        <v>0</v>
      </c>
      <c r="L2021" s="51">
        <f t="shared" si="980"/>
        <v>0</v>
      </c>
      <c r="M2021" s="51">
        <f t="shared" si="980"/>
        <v>0</v>
      </c>
    </row>
    <row r="2022" spans="1:13" s="182" customFormat="1" ht="60" x14ac:dyDescent="0.25">
      <c r="A2022" s="183">
        <f>A2020+0.0001</f>
        <v>3.5329000000007933</v>
      </c>
      <c r="B2022" s="202" t="s">
        <v>1635</v>
      </c>
      <c r="C2022" s="352" t="s">
        <v>2073</v>
      </c>
      <c r="D2022" s="193" t="s">
        <v>2007</v>
      </c>
      <c r="E2022" s="331" t="s">
        <v>1881</v>
      </c>
      <c r="F2022" s="332" t="s">
        <v>44</v>
      </c>
      <c r="G2022" s="361"/>
      <c r="H2022" s="51">
        <v>17180</v>
      </c>
      <c r="I2022" s="274">
        <v>17180</v>
      </c>
      <c r="J2022" s="274">
        <v>17180</v>
      </c>
      <c r="K2022" s="51">
        <f t="shared" si="980"/>
        <v>0</v>
      </c>
      <c r="L2022" s="51">
        <f t="shared" si="980"/>
        <v>0</v>
      </c>
      <c r="M2022" s="51">
        <f t="shared" si="980"/>
        <v>0</v>
      </c>
    </row>
    <row r="2023" spans="1:13" s="182" customFormat="1" x14ac:dyDescent="0.25">
      <c r="A2023" s="183"/>
      <c r="B2023" s="202"/>
      <c r="C2023" s="352"/>
      <c r="D2023" s="193"/>
      <c r="E2023" s="331"/>
      <c r="F2023" s="332"/>
      <c r="G2023" s="361"/>
      <c r="H2023" s="51"/>
      <c r="I2023" s="274"/>
      <c r="J2023" s="274"/>
      <c r="K2023" s="51">
        <f t="shared" si="980"/>
        <v>0</v>
      </c>
      <c r="L2023" s="51">
        <f t="shared" si="980"/>
        <v>0</v>
      </c>
      <c r="M2023" s="51">
        <f t="shared" si="980"/>
        <v>0</v>
      </c>
    </row>
    <row r="2024" spans="1:13" s="182" customFormat="1" ht="60" x14ac:dyDescent="0.25">
      <c r="A2024" s="183">
        <f>A2022+0.0001</f>
        <v>3.5330000000007935</v>
      </c>
      <c r="B2024" s="202" t="s">
        <v>1635</v>
      </c>
      <c r="C2024" s="352" t="s">
        <v>2073</v>
      </c>
      <c r="D2024" s="193" t="s">
        <v>2009</v>
      </c>
      <c r="E2024" s="331" t="s">
        <v>1882</v>
      </c>
      <c r="F2024" s="332" t="s">
        <v>44</v>
      </c>
      <c r="G2024" s="361"/>
      <c r="H2024" s="51">
        <v>22250</v>
      </c>
      <c r="I2024" s="274">
        <v>22250</v>
      </c>
      <c r="J2024" s="274">
        <v>22250</v>
      </c>
      <c r="K2024" s="51">
        <f t="shared" si="980"/>
        <v>0</v>
      </c>
      <c r="L2024" s="51">
        <f t="shared" si="980"/>
        <v>0</v>
      </c>
      <c r="M2024" s="51">
        <f t="shared" si="980"/>
        <v>0</v>
      </c>
    </row>
    <row r="2025" spans="1:13" s="182" customFormat="1" x14ac:dyDescent="0.25">
      <c r="A2025" s="183"/>
      <c r="B2025" s="202"/>
      <c r="C2025" s="352"/>
      <c r="D2025" s="193"/>
      <c r="E2025" s="331"/>
      <c r="F2025" s="332"/>
      <c r="G2025" s="361"/>
      <c r="H2025" s="51"/>
      <c r="I2025" s="274"/>
      <c r="J2025" s="274"/>
      <c r="K2025" s="51">
        <f t="shared" si="980"/>
        <v>0</v>
      </c>
      <c r="L2025" s="51">
        <f t="shared" si="980"/>
        <v>0</v>
      </c>
      <c r="M2025" s="51">
        <f t="shared" si="980"/>
        <v>0</v>
      </c>
    </row>
    <row r="2026" spans="1:13" s="182" customFormat="1" ht="45" x14ac:dyDescent="0.25">
      <c r="A2026" s="183">
        <f>A2024+0.0001</f>
        <v>3.5331000000007937</v>
      </c>
      <c r="B2026" s="202" t="s">
        <v>1635</v>
      </c>
      <c r="C2026" s="352" t="s">
        <v>2074</v>
      </c>
      <c r="D2026" s="193" t="s">
        <v>2006</v>
      </c>
      <c r="E2026" s="331" t="s">
        <v>1884</v>
      </c>
      <c r="F2026" s="332" t="s">
        <v>44</v>
      </c>
      <c r="G2026" s="361"/>
      <c r="H2026" s="51">
        <v>16040</v>
      </c>
      <c r="I2026" s="274">
        <v>16040</v>
      </c>
      <c r="J2026" s="274">
        <v>16040</v>
      </c>
      <c r="K2026" s="51">
        <f t="shared" si="980"/>
        <v>0</v>
      </c>
      <c r="L2026" s="51">
        <f t="shared" si="980"/>
        <v>0</v>
      </c>
      <c r="M2026" s="51">
        <f t="shared" si="980"/>
        <v>0</v>
      </c>
    </row>
    <row r="2027" spans="1:13" s="182" customFormat="1" x14ac:dyDescent="0.25">
      <c r="A2027" s="183"/>
      <c r="B2027" s="202"/>
      <c r="C2027" s="352"/>
      <c r="D2027" s="193"/>
      <c r="E2027" s="331"/>
      <c r="F2027" s="332"/>
      <c r="G2027" s="361"/>
      <c r="H2027" s="51"/>
      <c r="I2027" s="274"/>
      <c r="J2027" s="274"/>
      <c r="K2027" s="51">
        <f t="shared" si="980"/>
        <v>0</v>
      </c>
      <c r="L2027" s="51">
        <f t="shared" si="980"/>
        <v>0</v>
      </c>
      <c r="M2027" s="51">
        <f t="shared" si="980"/>
        <v>0</v>
      </c>
    </row>
    <row r="2028" spans="1:13" s="182" customFormat="1" ht="60" x14ac:dyDescent="0.25">
      <c r="A2028" s="183">
        <f>A2026+0.0001</f>
        <v>3.5332000000007939</v>
      </c>
      <c r="B2028" s="202" t="s">
        <v>1635</v>
      </c>
      <c r="C2028" s="352" t="s">
        <v>2074</v>
      </c>
      <c r="D2028" s="193" t="s">
        <v>2007</v>
      </c>
      <c r="E2028" s="331" t="s">
        <v>1885</v>
      </c>
      <c r="F2028" s="332" t="s">
        <v>44</v>
      </c>
      <c r="G2028" s="361"/>
      <c r="H2028" s="51">
        <v>18420</v>
      </c>
      <c r="I2028" s="274">
        <v>18420</v>
      </c>
      <c r="J2028" s="274">
        <v>18420</v>
      </c>
      <c r="K2028" s="51">
        <f t="shared" si="980"/>
        <v>0</v>
      </c>
      <c r="L2028" s="51">
        <f t="shared" si="980"/>
        <v>0</v>
      </c>
      <c r="M2028" s="51">
        <f t="shared" si="980"/>
        <v>0</v>
      </c>
    </row>
    <row r="2029" spans="1:13" s="182" customFormat="1" x14ac:dyDescent="0.25">
      <c r="A2029" s="183"/>
      <c r="B2029" s="202"/>
      <c r="C2029" s="352"/>
      <c r="D2029" s="193"/>
      <c r="E2029" s="331"/>
      <c r="F2029" s="332"/>
      <c r="G2029" s="361"/>
      <c r="H2029" s="51"/>
      <c r="I2029" s="274"/>
      <c r="J2029" s="274"/>
      <c r="K2029" s="51">
        <f t="shared" si="980"/>
        <v>0</v>
      </c>
      <c r="L2029" s="51">
        <f t="shared" si="980"/>
        <v>0</v>
      </c>
      <c r="M2029" s="51">
        <f t="shared" si="980"/>
        <v>0</v>
      </c>
    </row>
    <row r="2030" spans="1:13" s="182" customFormat="1" ht="60" x14ac:dyDescent="0.25">
      <c r="A2030" s="183">
        <f>A2028+0.0001</f>
        <v>3.5333000000007941</v>
      </c>
      <c r="B2030" s="202" t="s">
        <v>1635</v>
      </c>
      <c r="C2030" s="352" t="s">
        <v>2074</v>
      </c>
      <c r="D2030" s="193" t="s">
        <v>2009</v>
      </c>
      <c r="E2030" s="331" t="s">
        <v>1944</v>
      </c>
      <c r="F2030" s="332" t="s">
        <v>44</v>
      </c>
      <c r="G2030" s="361"/>
      <c r="H2030" s="51">
        <v>23770</v>
      </c>
      <c r="I2030" s="274">
        <v>23770</v>
      </c>
      <c r="J2030" s="274">
        <v>23770</v>
      </c>
      <c r="K2030" s="51">
        <f t="shared" si="980"/>
        <v>0</v>
      </c>
      <c r="L2030" s="51">
        <f t="shared" si="980"/>
        <v>0</v>
      </c>
      <c r="M2030" s="51">
        <f t="shared" si="980"/>
        <v>0</v>
      </c>
    </row>
    <row r="2031" spans="1:13" s="182" customFormat="1" x14ac:dyDescent="0.25">
      <c r="A2031" s="183"/>
      <c r="B2031" s="202"/>
      <c r="C2031" s="352"/>
      <c r="D2031" s="193"/>
      <c r="E2031" s="331"/>
      <c r="F2031" s="332"/>
      <c r="G2031" s="361"/>
      <c r="H2031" s="51"/>
      <c r="I2031" s="274"/>
      <c r="J2031" s="274"/>
      <c r="K2031" s="51">
        <f t="shared" si="980"/>
        <v>0</v>
      </c>
      <c r="L2031" s="51">
        <f t="shared" si="980"/>
        <v>0</v>
      </c>
      <c r="M2031" s="51">
        <f t="shared" si="980"/>
        <v>0</v>
      </c>
    </row>
    <row r="2032" spans="1:13" s="182" customFormat="1" ht="45" x14ac:dyDescent="0.25">
      <c r="A2032" s="183">
        <f>A2030+0.0001</f>
        <v>3.5334000000007943</v>
      </c>
      <c r="B2032" s="202" t="s">
        <v>1635</v>
      </c>
      <c r="C2032" s="352" t="s">
        <v>2075</v>
      </c>
      <c r="D2032" s="193" t="s">
        <v>2006</v>
      </c>
      <c r="E2032" s="331" t="s">
        <v>1888</v>
      </c>
      <c r="F2032" s="332" t="s">
        <v>44</v>
      </c>
      <c r="G2032" s="361"/>
      <c r="H2032" s="51">
        <v>17520</v>
      </c>
      <c r="I2032" s="274">
        <v>17520</v>
      </c>
      <c r="J2032" s="274">
        <v>17520</v>
      </c>
      <c r="K2032" s="51">
        <f t="shared" si="980"/>
        <v>0</v>
      </c>
      <c r="L2032" s="51">
        <f t="shared" si="980"/>
        <v>0</v>
      </c>
      <c r="M2032" s="51">
        <f t="shared" si="980"/>
        <v>0</v>
      </c>
    </row>
    <row r="2033" spans="1:13" s="182" customFormat="1" x14ac:dyDescent="0.25">
      <c r="A2033" s="183"/>
      <c r="B2033" s="202"/>
      <c r="C2033" s="352"/>
      <c r="D2033" s="193"/>
      <c r="E2033" s="331"/>
      <c r="F2033" s="332"/>
      <c r="G2033" s="361"/>
      <c r="H2033" s="51"/>
      <c r="I2033" s="274"/>
      <c r="J2033" s="274"/>
      <c r="K2033" s="51">
        <f t="shared" si="980"/>
        <v>0</v>
      </c>
      <c r="L2033" s="51">
        <f t="shared" si="980"/>
        <v>0</v>
      </c>
      <c r="M2033" s="51">
        <f t="shared" si="980"/>
        <v>0</v>
      </c>
    </row>
    <row r="2034" spans="1:13" s="182" customFormat="1" ht="60" x14ac:dyDescent="0.25">
      <c r="A2034" s="183">
        <f>A2032+0.0001</f>
        <v>3.5335000000007946</v>
      </c>
      <c r="B2034" s="202" t="s">
        <v>1635</v>
      </c>
      <c r="C2034" s="352" t="s">
        <v>2075</v>
      </c>
      <c r="D2034" s="193" t="s">
        <v>2007</v>
      </c>
      <c r="E2034" s="331" t="s">
        <v>1889</v>
      </c>
      <c r="F2034" s="332" t="s">
        <v>44</v>
      </c>
      <c r="G2034" s="361"/>
      <c r="H2034" s="51">
        <v>20060</v>
      </c>
      <c r="I2034" s="274">
        <v>20060</v>
      </c>
      <c r="J2034" s="274">
        <v>20060</v>
      </c>
      <c r="K2034" s="51">
        <f t="shared" si="980"/>
        <v>0</v>
      </c>
      <c r="L2034" s="51">
        <f t="shared" si="980"/>
        <v>0</v>
      </c>
      <c r="M2034" s="51">
        <f t="shared" si="980"/>
        <v>0</v>
      </c>
    </row>
    <row r="2035" spans="1:13" s="182" customFormat="1" x14ac:dyDescent="0.25">
      <c r="A2035" s="183"/>
      <c r="B2035" s="202"/>
      <c r="C2035" s="352"/>
      <c r="D2035" s="193"/>
      <c r="E2035" s="331"/>
      <c r="F2035" s="332"/>
      <c r="G2035" s="361"/>
      <c r="H2035" s="51"/>
      <c r="I2035" s="274"/>
      <c r="J2035" s="274"/>
      <c r="K2035" s="51">
        <f t="shared" si="980"/>
        <v>0</v>
      </c>
      <c r="L2035" s="51">
        <f t="shared" si="980"/>
        <v>0</v>
      </c>
      <c r="M2035" s="51">
        <f t="shared" si="980"/>
        <v>0</v>
      </c>
    </row>
    <row r="2036" spans="1:13" s="182" customFormat="1" ht="60" x14ac:dyDescent="0.25">
      <c r="A2036" s="183">
        <f>A2034+0.0001</f>
        <v>3.5336000000007948</v>
      </c>
      <c r="B2036" s="202" t="s">
        <v>1635</v>
      </c>
      <c r="C2036" s="352" t="s">
        <v>2075</v>
      </c>
      <c r="D2036" s="193" t="s">
        <v>2009</v>
      </c>
      <c r="E2036" s="331" t="s">
        <v>1945</v>
      </c>
      <c r="F2036" s="332" t="s">
        <v>44</v>
      </c>
      <c r="G2036" s="361"/>
      <c r="H2036" s="51">
        <v>25500</v>
      </c>
      <c r="I2036" s="274">
        <v>25500</v>
      </c>
      <c r="J2036" s="274">
        <v>25500</v>
      </c>
      <c r="K2036" s="51">
        <f t="shared" si="980"/>
        <v>0</v>
      </c>
      <c r="L2036" s="51">
        <f t="shared" si="980"/>
        <v>0</v>
      </c>
      <c r="M2036" s="51">
        <f t="shared" si="980"/>
        <v>0</v>
      </c>
    </row>
    <row r="2037" spans="1:13" s="182" customFormat="1" x14ac:dyDescent="0.25">
      <c r="A2037" s="183"/>
      <c r="B2037" s="202"/>
      <c r="C2037" s="352"/>
      <c r="D2037" s="193"/>
      <c r="E2037" s="331"/>
      <c r="F2037" s="332"/>
      <c r="G2037" s="361"/>
      <c r="H2037" s="51"/>
      <c r="I2037" s="51"/>
      <c r="J2037" s="274"/>
      <c r="K2037" s="51">
        <f t="shared" si="980"/>
        <v>0</v>
      </c>
      <c r="L2037" s="51">
        <f t="shared" si="980"/>
        <v>0</v>
      </c>
      <c r="M2037" s="51">
        <f t="shared" si="980"/>
        <v>0</v>
      </c>
    </row>
    <row r="2038" spans="1:13" s="182" customFormat="1" ht="45" x14ac:dyDescent="0.25">
      <c r="A2038" s="183">
        <f>A2036+0.0001</f>
        <v>3.533700000000795</v>
      </c>
      <c r="B2038" s="202" t="s">
        <v>1658</v>
      </c>
      <c r="C2038" s="352" t="s">
        <v>2076</v>
      </c>
      <c r="D2038" s="193" t="s">
        <v>2006</v>
      </c>
      <c r="E2038" s="331" t="s">
        <v>1892</v>
      </c>
      <c r="F2038" s="332" t="s">
        <v>44</v>
      </c>
      <c r="G2038" s="361"/>
      <c r="H2038" s="51">
        <v>13210</v>
      </c>
      <c r="I2038" s="51">
        <v>9960</v>
      </c>
      <c r="J2038" s="274">
        <v>9960</v>
      </c>
      <c r="K2038" s="51">
        <f t="shared" si="980"/>
        <v>0</v>
      </c>
      <c r="L2038" s="51">
        <f t="shared" si="980"/>
        <v>0</v>
      </c>
      <c r="M2038" s="51">
        <f t="shared" si="980"/>
        <v>0</v>
      </c>
    </row>
    <row r="2039" spans="1:13" s="182" customFormat="1" x14ac:dyDescent="0.25">
      <c r="A2039" s="183"/>
      <c r="B2039" s="202"/>
      <c r="C2039" s="352"/>
      <c r="D2039" s="193"/>
      <c r="E2039" s="331"/>
      <c r="F2039" s="332"/>
      <c r="G2039" s="361"/>
      <c r="H2039" s="51"/>
      <c r="I2039" s="51"/>
      <c r="J2039" s="274"/>
      <c r="K2039" s="51">
        <f t="shared" si="980"/>
        <v>0</v>
      </c>
      <c r="L2039" s="51">
        <f t="shared" si="980"/>
        <v>0</v>
      </c>
      <c r="M2039" s="51">
        <f t="shared" si="980"/>
        <v>0</v>
      </c>
    </row>
    <row r="2040" spans="1:13" s="182" customFormat="1" ht="45" x14ac:dyDescent="0.25">
      <c r="A2040" s="183">
        <f>A2038+0.0001</f>
        <v>3.5338000000007952</v>
      </c>
      <c r="B2040" s="202" t="s">
        <v>1658</v>
      </c>
      <c r="C2040" s="352" t="s">
        <v>2076</v>
      </c>
      <c r="D2040" s="193" t="s">
        <v>2007</v>
      </c>
      <c r="E2040" s="331" t="s">
        <v>1893</v>
      </c>
      <c r="F2040" s="332" t="s">
        <v>44</v>
      </c>
      <c r="G2040" s="361"/>
      <c r="H2040" s="51">
        <v>15390</v>
      </c>
      <c r="I2040" s="51">
        <v>11320</v>
      </c>
      <c r="J2040" s="274">
        <v>11320</v>
      </c>
      <c r="K2040" s="51">
        <f t="shared" si="980"/>
        <v>0</v>
      </c>
      <c r="L2040" s="51">
        <f t="shared" si="980"/>
        <v>0</v>
      </c>
      <c r="M2040" s="51">
        <f t="shared" si="980"/>
        <v>0</v>
      </c>
    </row>
    <row r="2041" spans="1:13" s="182" customFormat="1" x14ac:dyDescent="0.25">
      <c r="A2041" s="183"/>
      <c r="B2041" s="202"/>
      <c r="C2041" s="352"/>
      <c r="D2041" s="193"/>
      <c r="E2041" s="331"/>
      <c r="F2041" s="332"/>
      <c r="G2041" s="361"/>
      <c r="H2041" s="51"/>
      <c r="I2041" s="51"/>
      <c r="J2041" s="274"/>
      <c r="K2041" s="51">
        <f t="shared" si="980"/>
        <v>0</v>
      </c>
      <c r="L2041" s="51">
        <f t="shared" si="980"/>
        <v>0</v>
      </c>
      <c r="M2041" s="51">
        <f t="shared" si="980"/>
        <v>0</v>
      </c>
    </row>
    <row r="2042" spans="1:13" s="182" customFormat="1" ht="45" x14ac:dyDescent="0.25">
      <c r="A2042" s="183">
        <f>A2040+0.0001</f>
        <v>3.5339000000007954</v>
      </c>
      <c r="B2042" s="202" t="s">
        <v>1658</v>
      </c>
      <c r="C2042" s="352" t="s">
        <v>2077</v>
      </c>
      <c r="D2042" s="193" t="s">
        <v>2006</v>
      </c>
      <c r="E2042" s="331" t="s">
        <v>1895</v>
      </c>
      <c r="F2042" s="332" t="s">
        <v>44</v>
      </c>
      <c r="G2042" s="361"/>
      <c r="H2042" s="51">
        <v>14590</v>
      </c>
      <c r="I2042" s="51">
        <v>10930</v>
      </c>
      <c r="J2042" s="274">
        <v>10930</v>
      </c>
      <c r="K2042" s="51">
        <f t="shared" si="980"/>
        <v>0</v>
      </c>
      <c r="L2042" s="51">
        <f t="shared" si="980"/>
        <v>0</v>
      </c>
      <c r="M2042" s="51">
        <f t="shared" si="980"/>
        <v>0</v>
      </c>
    </row>
    <row r="2043" spans="1:13" s="182" customFormat="1" x14ac:dyDescent="0.25">
      <c r="A2043" s="183"/>
      <c r="B2043" s="202"/>
      <c r="C2043" s="352"/>
      <c r="D2043" s="193"/>
      <c r="E2043" s="331"/>
      <c r="F2043" s="332"/>
      <c r="G2043" s="361"/>
      <c r="H2043" s="51"/>
      <c r="I2043" s="50"/>
      <c r="J2043" s="274"/>
      <c r="K2043" s="51">
        <f t="shared" si="980"/>
        <v>0</v>
      </c>
      <c r="L2043" s="51">
        <f t="shared" si="980"/>
        <v>0</v>
      </c>
      <c r="M2043" s="51">
        <f t="shared" si="980"/>
        <v>0</v>
      </c>
    </row>
    <row r="2044" spans="1:13" s="182" customFormat="1" ht="60" x14ac:dyDescent="0.25">
      <c r="A2044" s="183">
        <f>A2042+0.0001</f>
        <v>3.5340000000007956</v>
      </c>
      <c r="B2044" s="202" t="s">
        <v>1658</v>
      </c>
      <c r="C2044" s="352" t="s">
        <v>2077</v>
      </c>
      <c r="D2044" s="193" t="s">
        <v>2007</v>
      </c>
      <c r="E2044" s="331" t="s">
        <v>1896</v>
      </c>
      <c r="F2044" s="332" t="s">
        <v>44</v>
      </c>
      <c r="G2044" s="361"/>
      <c r="H2044" s="51">
        <v>15990</v>
      </c>
      <c r="I2044" s="51">
        <v>12090</v>
      </c>
      <c r="J2044" s="274">
        <v>12090</v>
      </c>
      <c r="K2044" s="51">
        <f t="shared" si="980"/>
        <v>0</v>
      </c>
      <c r="L2044" s="51">
        <f t="shared" si="980"/>
        <v>0</v>
      </c>
      <c r="M2044" s="51">
        <f t="shared" si="980"/>
        <v>0</v>
      </c>
    </row>
    <row r="2045" spans="1:13" s="182" customFormat="1" x14ac:dyDescent="0.25">
      <c r="A2045" s="183"/>
      <c r="B2045" s="202"/>
      <c r="C2045" s="352"/>
      <c r="D2045" s="193"/>
      <c r="E2045" s="331"/>
      <c r="F2045" s="332"/>
      <c r="G2045" s="361"/>
      <c r="H2045" s="51"/>
      <c r="I2045" s="51"/>
      <c r="J2045" s="274"/>
      <c r="K2045" s="51">
        <f t="shared" si="980"/>
        <v>0</v>
      </c>
      <c r="L2045" s="51">
        <f t="shared" si="980"/>
        <v>0</v>
      </c>
      <c r="M2045" s="51">
        <f t="shared" si="980"/>
        <v>0</v>
      </c>
    </row>
    <row r="2046" spans="1:13" s="182" customFormat="1" ht="45" x14ac:dyDescent="0.25">
      <c r="A2046" s="183">
        <f>A2044+0.0001</f>
        <v>3.5341000000007958</v>
      </c>
      <c r="B2046" s="202" t="s">
        <v>1663</v>
      </c>
      <c r="C2046" s="352" t="s">
        <v>2078</v>
      </c>
      <c r="D2046" s="193" t="s">
        <v>2006</v>
      </c>
      <c r="E2046" s="331" t="s">
        <v>1898</v>
      </c>
      <c r="F2046" s="332" t="s">
        <v>44</v>
      </c>
      <c r="G2046" s="361"/>
      <c r="H2046" s="51">
        <v>16260</v>
      </c>
      <c r="I2046" s="51">
        <v>12250</v>
      </c>
      <c r="J2046" s="274">
        <v>12250</v>
      </c>
      <c r="K2046" s="51">
        <f t="shared" si="980"/>
        <v>0</v>
      </c>
      <c r="L2046" s="51">
        <f t="shared" si="980"/>
        <v>0</v>
      </c>
      <c r="M2046" s="51">
        <f t="shared" si="980"/>
        <v>0</v>
      </c>
    </row>
    <row r="2047" spans="1:13" s="182" customFormat="1" x14ac:dyDescent="0.25">
      <c r="A2047" s="183"/>
      <c r="B2047" s="202"/>
      <c r="C2047" s="352"/>
      <c r="D2047" s="193"/>
      <c r="E2047" s="331"/>
      <c r="F2047" s="332"/>
      <c r="G2047" s="361"/>
      <c r="H2047" s="51"/>
      <c r="I2047" s="50"/>
      <c r="J2047" s="274"/>
      <c r="K2047" s="51">
        <f t="shared" si="980"/>
        <v>0</v>
      </c>
      <c r="L2047" s="51">
        <f t="shared" si="980"/>
        <v>0</v>
      </c>
      <c r="M2047" s="51">
        <f t="shared" si="980"/>
        <v>0</v>
      </c>
    </row>
    <row r="2048" spans="1:13" s="182" customFormat="1" ht="60" x14ac:dyDescent="0.25">
      <c r="A2048" s="183">
        <f>A2046+0.0001</f>
        <v>3.534200000000796</v>
      </c>
      <c r="B2048" s="202" t="s">
        <v>1663</v>
      </c>
      <c r="C2048" s="352" t="s">
        <v>2078</v>
      </c>
      <c r="D2048" s="193" t="s">
        <v>2007</v>
      </c>
      <c r="E2048" s="331" t="s">
        <v>1899</v>
      </c>
      <c r="F2048" s="332" t="s">
        <v>44</v>
      </c>
      <c r="G2048" s="361"/>
      <c r="H2048" s="51">
        <v>17670</v>
      </c>
      <c r="I2048" s="51">
        <v>13260</v>
      </c>
      <c r="J2048" s="274">
        <v>13260</v>
      </c>
      <c r="K2048" s="51">
        <f t="shared" si="980"/>
        <v>0</v>
      </c>
      <c r="L2048" s="51">
        <f t="shared" si="980"/>
        <v>0</v>
      </c>
      <c r="M2048" s="51">
        <f t="shared" si="980"/>
        <v>0</v>
      </c>
    </row>
    <row r="2049" spans="1:13" s="182" customFormat="1" x14ac:dyDescent="0.25">
      <c r="A2049" s="183"/>
      <c r="B2049" s="202"/>
      <c r="C2049" s="352"/>
      <c r="D2049" s="193"/>
      <c r="E2049" s="331"/>
      <c r="F2049" s="332"/>
      <c r="G2049" s="361"/>
      <c r="H2049" s="51"/>
      <c r="I2049" s="51"/>
      <c r="J2049" s="274"/>
      <c r="K2049" s="51">
        <f t="shared" si="980"/>
        <v>0</v>
      </c>
      <c r="L2049" s="51">
        <f t="shared" si="980"/>
        <v>0</v>
      </c>
      <c r="M2049" s="51">
        <f t="shared" si="980"/>
        <v>0</v>
      </c>
    </row>
    <row r="2050" spans="1:13" s="182" customFormat="1" ht="45" x14ac:dyDescent="0.25">
      <c r="A2050" s="183">
        <f>A2048+0.0001</f>
        <v>3.5343000000007962</v>
      </c>
      <c r="B2050" s="202" t="s">
        <v>1663</v>
      </c>
      <c r="C2050" s="352" t="s">
        <v>2078</v>
      </c>
      <c r="D2050" s="193" t="s">
        <v>2009</v>
      </c>
      <c r="E2050" s="331" t="s">
        <v>1968</v>
      </c>
      <c r="F2050" s="332" t="s">
        <v>44</v>
      </c>
      <c r="G2050" s="361"/>
      <c r="H2050" s="51">
        <v>21980</v>
      </c>
      <c r="I2050" s="51">
        <v>14210</v>
      </c>
      <c r="J2050" s="274">
        <v>14210</v>
      </c>
      <c r="K2050" s="51">
        <f t="shared" si="980"/>
        <v>0</v>
      </c>
      <c r="L2050" s="51">
        <f t="shared" si="980"/>
        <v>0</v>
      </c>
      <c r="M2050" s="51">
        <f t="shared" si="980"/>
        <v>0</v>
      </c>
    </row>
    <row r="2051" spans="1:13" s="182" customFormat="1" x14ac:dyDescent="0.25">
      <c r="A2051" s="183"/>
      <c r="B2051" s="202"/>
      <c r="C2051" s="352"/>
      <c r="D2051" s="193"/>
      <c r="E2051" s="331"/>
      <c r="F2051" s="332"/>
      <c r="G2051" s="361"/>
      <c r="H2051" s="51"/>
      <c r="I2051" s="51"/>
      <c r="J2051" s="274"/>
      <c r="K2051" s="51">
        <f t="shared" si="980"/>
        <v>0</v>
      </c>
      <c r="L2051" s="51">
        <f t="shared" si="980"/>
        <v>0</v>
      </c>
      <c r="M2051" s="51">
        <f t="shared" si="980"/>
        <v>0</v>
      </c>
    </row>
    <row r="2052" spans="1:13" s="182" customFormat="1" ht="45" x14ac:dyDescent="0.25">
      <c r="A2052" s="183">
        <f>A2050+0.0001</f>
        <v>3.5344000000007965</v>
      </c>
      <c r="B2052" s="202" t="s">
        <v>1663</v>
      </c>
      <c r="C2052" s="352" t="s">
        <v>2080</v>
      </c>
      <c r="D2052" s="193" t="s">
        <v>2006</v>
      </c>
      <c r="E2052" s="331" t="s">
        <v>1902</v>
      </c>
      <c r="F2052" s="332" t="s">
        <v>44</v>
      </c>
      <c r="G2052" s="361"/>
      <c r="H2052" s="51">
        <v>17690</v>
      </c>
      <c r="I2052" s="274">
        <v>17690</v>
      </c>
      <c r="J2052" s="274">
        <v>17690</v>
      </c>
      <c r="K2052" s="51">
        <f t="shared" si="980"/>
        <v>0</v>
      </c>
      <c r="L2052" s="51">
        <f t="shared" si="980"/>
        <v>0</v>
      </c>
      <c r="M2052" s="51">
        <f t="shared" si="980"/>
        <v>0</v>
      </c>
    </row>
    <row r="2053" spans="1:13" s="182" customFormat="1" x14ac:dyDescent="0.25">
      <c r="A2053" s="183"/>
      <c r="B2053" s="202"/>
      <c r="C2053" s="352"/>
      <c r="D2053" s="193"/>
      <c r="E2053" s="331"/>
      <c r="F2053" s="332"/>
      <c r="G2053" s="361"/>
      <c r="H2053" s="51"/>
      <c r="I2053" s="274"/>
      <c r="J2053" s="274"/>
      <c r="K2053" s="51">
        <f t="shared" si="980"/>
        <v>0</v>
      </c>
      <c r="L2053" s="51">
        <f t="shared" si="980"/>
        <v>0</v>
      </c>
      <c r="M2053" s="51">
        <f t="shared" si="980"/>
        <v>0</v>
      </c>
    </row>
    <row r="2054" spans="1:13" s="182" customFormat="1" ht="60" x14ac:dyDescent="0.25">
      <c r="A2054" s="183">
        <f>A2052+0.0001</f>
        <v>3.5345000000007967</v>
      </c>
      <c r="B2054" s="202" t="s">
        <v>1663</v>
      </c>
      <c r="C2054" s="352" t="s">
        <v>2080</v>
      </c>
      <c r="D2054" s="193" t="s">
        <v>2007</v>
      </c>
      <c r="E2054" s="331" t="s">
        <v>1903</v>
      </c>
      <c r="F2054" s="332" t="s">
        <v>44</v>
      </c>
      <c r="G2054" s="361"/>
      <c r="H2054" s="51">
        <v>19120</v>
      </c>
      <c r="I2054" s="274">
        <v>19120</v>
      </c>
      <c r="J2054" s="274">
        <v>19120</v>
      </c>
      <c r="K2054" s="51">
        <f t="shared" si="980"/>
        <v>0</v>
      </c>
      <c r="L2054" s="51">
        <f t="shared" si="980"/>
        <v>0</v>
      </c>
      <c r="M2054" s="51">
        <f t="shared" si="980"/>
        <v>0</v>
      </c>
    </row>
    <row r="2055" spans="1:13" s="182" customFormat="1" x14ac:dyDescent="0.25">
      <c r="A2055" s="183"/>
      <c r="B2055" s="202"/>
      <c r="C2055" s="352"/>
      <c r="D2055" s="193"/>
      <c r="E2055" s="331"/>
      <c r="F2055" s="332"/>
      <c r="G2055" s="361"/>
      <c r="H2055" s="51"/>
      <c r="I2055" s="274"/>
      <c r="J2055" s="274"/>
      <c r="K2055" s="51">
        <f t="shared" si="980"/>
        <v>0</v>
      </c>
      <c r="L2055" s="51">
        <f t="shared" si="980"/>
        <v>0</v>
      </c>
      <c r="M2055" s="51">
        <f t="shared" si="980"/>
        <v>0</v>
      </c>
    </row>
    <row r="2056" spans="1:13" s="182" customFormat="1" ht="45" x14ac:dyDescent="0.25">
      <c r="A2056" s="183">
        <f>A2054+0.0001</f>
        <v>3.5346000000007969</v>
      </c>
      <c r="B2056" s="202" t="s">
        <v>1663</v>
      </c>
      <c r="C2056" s="352" t="s">
        <v>2080</v>
      </c>
      <c r="D2056" s="193" t="s">
        <v>2009</v>
      </c>
      <c r="E2056" s="331" t="s">
        <v>1904</v>
      </c>
      <c r="F2056" s="332" t="s">
        <v>44</v>
      </c>
      <c r="G2056" s="361"/>
      <c r="H2056" s="51">
        <v>23500</v>
      </c>
      <c r="I2056" s="274">
        <v>23500</v>
      </c>
      <c r="J2056" s="274">
        <v>23500</v>
      </c>
      <c r="K2056" s="51">
        <f t="shared" si="980"/>
        <v>0</v>
      </c>
      <c r="L2056" s="51">
        <f t="shared" si="980"/>
        <v>0</v>
      </c>
      <c r="M2056" s="51">
        <f t="shared" si="980"/>
        <v>0</v>
      </c>
    </row>
    <row r="2057" spans="1:13" s="182" customFormat="1" x14ac:dyDescent="0.25">
      <c r="A2057" s="183"/>
      <c r="B2057" s="202"/>
      <c r="C2057" s="352"/>
      <c r="D2057" s="193"/>
      <c r="E2057" s="331"/>
      <c r="F2057" s="332"/>
      <c r="G2057" s="361"/>
      <c r="H2057" s="51"/>
      <c r="I2057" s="274"/>
      <c r="J2057" s="274"/>
      <c r="K2057" s="51">
        <f t="shared" si="980"/>
        <v>0</v>
      </c>
      <c r="L2057" s="51">
        <f t="shared" si="980"/>
        <v>0</v>
      </c>
      <c r="M2057" s="51">
        <f t="shared" si="980"/>
        <v>0</v>
      </c>
    </row>
    <row r="2058" spans="1:13" s="182" customFormat="1" ht="45" x14ac:dyDescent="0.25">
      <c r="A2058" s="183">
        <f>A2056+0.0001</f>
        <v>3.5347000000007971</v>
      </c>
      <c r="B2058" s="202" t="s">
        <v>1663</v>
      </c>
      <c r="C2058" s="352" t="s">
        <v>2081</v>
      </c>
      <c r="D2058" s="193" t="s">
        <v>2006</v>
      </c>
      <c r="E2058" s="331" t="s">
        <v>1906</v>
      </c>
      <c r="F2058" s="332" t="s">
        <v>44</v>
      </c>
      <c r="G2058" s="361"/>
      <c r="H2058" s="51">
        <v>19870</v>
      </c>
      <c r="I2058" s="274">
        <v>19870</v>
      </c>
      <c r="J2058" s="274">
        <v>19870</v>
      </c>
      <c r="K2058" s="51">
        <f t="shared" si="980"/>
        <v>0</v>
      </c>
      <c r="L2058" s="51">
        <f t="shared" si="980"/>
        <v>0</v>
      </c>
      <c r="M2058" s="51">
        <f t="shared" si="980"/>
        <v>0</v>
      </c>
    </row>
    <row r="2059" spans="1:13" s="182" customFormat="1" x14ac:dyDescent="0.25">
      <c r="A2059" s="183"/>
      <c r="B2059" s="202"/>
      <c r="C2059" s="352"/>
      <c r="D2059" s="193"/>
      <c r="E2059" s="331"/>
      <c r="F2059" s="332"/>
      <c r="G2059" s="361"/>
      <c r="H2059" s="51"/>
      <c r="I2059" s="274"/>
      <c r="J2059" s="274"/>
      <c r="K2059" s="51">
        <f t="shared" si="980"/>
        <v>0</v>
      </c>
      <c r="L2059" s="51">
        <f t="shared" si="980"/>
        <v>0</v>
      </c>
      <c r="M2059" s="51">
        <f t="shared" si="980"/>
        <v>0</v>
      </c>
    </row>
    <row r="2060" spans="1:13" s="182" customFormat="1" ht="60" x14ac:dyDescent="0.25">
      <c r="A2060" s="183">
        <f>A2058+0.0001</f>
        <v>3.5348000000007973</v>
      </c>
      <c r="B2060" s="202" t="s">
        <v>1663</v>
      </c>
      <c r="C2060" s="352" t="s">
        <v>2081</v>
      </c>
      <c r="D2060" s="193" t="s">
        <v>2007</v>
      </c>
      <c r="E2060" s="331" t="s">
        <v>1907</v>
      </c>
      <c r="F2060" s="332" t="s">
        <v>44</v>
      </c>
      <c r="G2060" s="361"/>
      <c r="H2060" s="51">
        <v>21340</v>
      </c>
      <c r="I2060" s="274">
        <v>21340</v>
      </c>
      <c r="J2060" s="274">
        <v>21340</v>
      </c>
      <c r="K2060" s="51">
        <f t="shared" si="980"/>
        <v>0</v>
      </c>
      <c r="L2060" s="51">
        <f t="shared" si="980"/>
        <v>0</v>
      </c>
      <c r="M2060" s="51">
        <f t="shared" si="980"/>
        <v>0</v>
      </c>
    </row>
    <row r="2061" spans="1:13" s="182" customFormat="1" x14ac:dyDescent="0.25">
      <c r="A2061" s="183"/>
      <c r="B2061" s="202"/>
      <c r="C2061" s="352"/>
      <c r="D2061" s="193"/>
      <c r="E2061" s="331"/>
      <c r="F2061" s="332"/>
      <c r="G2061" s="361"/>
      <c r="H2061" s="51"/>
      <c r="I2061" s="274"/>
      <c r="J2061" s="274"/>
      <c r="K2061" s="51">
        <f t="shared" si="980"/>
        <v>0</v>
      </c>
      <c r="L2061" s="51">
        <f t="shared" si="980"/>
        <v>0</v>
      </c>
      <c r="M2061" s="51">
        <f t="shared" si="980"/>
        <v>0</v>
      </c>
    </row>
    <row r="2062" spans="1:13" s="182" customFormat="1" ht="45" x14ac:dyDescent="0.25">
      <c r="A2062" s="183">
        <f>A2060+0.0001</f>
        <v>3.5349000000007975</v>
      </c>
      <c r="B2062" s="202" t="s">
        <v>1663</v>
      </c>
      <c r="C2062" s="352" t="s">
        <v>2081</v>
      </c>
      <c r="D2062" s="193" t="s">
        <v>2009</v>
      </c>
      <c r="E2062" s="331" t="s">
        <v>1908</v>
      </c>
      <c r="F2062" s="332" t="s">
        <v>44</v>
      </c>
      <c r="G2062" s="361"/>
      <c r="H2062" s="51">
        <v>25820</v>
      </c>
      <c r="I2062" s="274">
        <v>25820</v>
      </c>
      <c r="J2062" s="274">
        <v>25820</v>
      </c>
      <c r="K2062" s="51">
        <f t="shared" si="980"/>
        <v>0</v>
      </c>
      <c r="L2062" s="51">
        <f t="shared" si="980"/>
        <v>0</v>
      </c>
      <c r="M2062" s="51">
        <f t="shared" si="980"/>
        <v>0</v>
      </c>
    </row>
    <row r="2063" spans="1:13" s="182" customFormat="1" x14ac:dyDescent="0.25">
      <c r="A2063" s="183"/>
      <c r="B2063" s="202"/>
      <c r="C2063" s="352"/>
      <c r="D2063" s="193"/>
      <c r="E2063" s="331"/>
      <c r="F2063" s="332"/>
      <c r="G2063" s="361"/>
      <c r="H2063" s="51"/>
      <c r="I2063" s="274"/>
      <c r="J2063" s="274"/>
      <c r="K2063" s="51">
        <f t="shared" si="980"/>
        <v>0</v>
      </c>
      <c r="L2063" s="51">
        <f t="shared" si="980"/>
        <v>0</v>
      </c>
      <c r="M2063" s="51">
        <f t="shared" si="980"/>
        <v>0</v>
      </c>
    </row>
    <row r="2064" spans="1:13" s="182" customFormat="1" ht="45" x14ac:dyDescent="0.25">
      <c r="A2064" s="183">
        <f>A2062+0.0001</f>
        <v>3.5350000000007977</v>
      </c>
      <c r="B2064" s="202" t="s">
        <v>1663</v>
      </c>
      <c r="C2064" s="352" t="s">
        <v>2082</v>
      </c>
      <c r="D2064" s="193" t="s">
        <v>2006</v>
      </c>
      <c r="E2064" s="331" t="s">
        <v>1910</v>
      </c>
      <c r="F2064" s="332" t="s">
        <v>44</v>
      </c>
      <c r="G2064" s="361"/>
      <c r="H2064" s="51">
        <v>22980</v>
      </c>
      <c r="I2064" s="274">
        <v>22980</v>
      </c>
      <c r="J2064" s="274">
        <v>22980</v>
      </c>
      <c r="K2064" s="51">
        <f t="shared" si="980"/>
        <v>0</v>
      </c>
      <c r="L2064" s="51">
        <f t="shared" si="980"/>
        <v>0</v>
      </c>
      <c r="M2064" s="51">
        <f t="shared" si="980"/>
        <v>0</v>
      </c>
    </row>
    <row r="2065" spans="1:13" s="182" customFormat="1" x14ac:dyDescent="0.25">
      <c r="A2065" s="183"/>
      <c r="B2065" s="202"/>
      <c r="C2065" s="352"/>
      <c r="D2065" s="193"/>
      <c r="E2065" s="331"/>
      <c r="F2065" s="332"/>
      <c r="G2065" s="361"/>
      <c r="H2065" s="51"/>
      <c r="I2065" s="274"/>
      <c r="J2065" s="274"/>
      <c r="K2065" s="51">
        <f t="shared" ref="K2065:M2128" si="981">$G2065*H2065</f>
        <v>0</v>
      </c>
      <c r="L2065" s="51">
        <f t="shared" si="981"/>
        <v>0</v>
      </c>
      <c r="M2065" s="51">
        <f t="shared" si="981"/>
        <v>0</v>
      </c>
    </row>
    <row r="2066" spans="1:13" s="182" customFormat="1" ht="60" x14ac:dyDescent="0.25">
      <c r="A2066" s="183">
        <f>A2064+0.0001</f>
        <v>3.5351000000007979</v>
      </c>
      <c r="B2066" s="202" t="s">
        <v>1663</v>
      </c>
      <c r="C2066" s="352" t="s">
        <v>2082</v>
      </c>
      <c r="D2066" s="193" t="s">
        <v>2007</v>
      </c>
      <c r="E2066" s="331" t="s">
        <v>1911</v>
      </c>
      <c r="F2066" s="332" t="s">
        <v>44</v>
      </c>
      <c r="G2066" s="361"/>
      <c r="H2066" s="51">
        <v>24810</v>
      </c>
      <c r="I2066" s="274">
        <v>24810</v>
      </c>
      <c r="J2066" s="274">
        <v>24810</v>
      </c>
      <c r="K2066" s="51">
        <f t="shared" si="981"/>
        <v>0</v>
      </c>
      <c r="L2066" s="51">
        <f t="shared" si="981"/>
        <v>0</v>
      </c>
      <c r="M2066" s="51">
        <f t="shared" si="981"/>
        <v>0</v>
      </c>
    </row>
    <row r="2067" spans="1:13" s="182" customFormat="1" x14ac:dyDescent="0.25">
      <c r="A2067" s="183"/>
      <c r="B2067" s="202"/>
      <c r="C2067" s="352"/>
      <c r="D2067" s="193"/>
      <c r="E2067" s="331"/>
      <c r="F2067" s="332"/>
      <c r="G2067" s="361"/>
      <c r="H2067" s="51"/>
      <c r="I2067" s="274"/>
      <c r="J2067" s="274"/>
      <c r="K2067" s="51">
        <f t="shared" si="981"/>
        <v>0</v>
      </c>
      <c r="L2067" s="51">
        <f t="shared" si="981"/>
        <v>0</v>
      </c>
      <c r="M2067" s="51">
        <f t="shared" si="981"/>
        <v>0</v>
      </c>
    </row>
    <row r="2068" spans="1:13" s="182" customFormat="1" ht="45" x14ac:dyDescent="0.25">
      <c r="A2068" s="183">
        <f>A2066+0.0001</f>
        <v>3.5352000000007981</v>
      </c>
      <c r="B2068" s="202" t="s">
        <v>1663</v>
      </c>
      <c r="C2068" s="352" t="s">
        <v>2082</v>
      </c>
      <c r="D2068" s="193" t="s">
        <v>2009</v>
      </c>
      <c r="E2068" s="331" t="s">
        <v>1948</v>
      </c>
      <c r="F2068" s="332" t="s">
        <v>44</v>
      </c>
      <c r="G2068" s="361"/>
      <c r="H2068" s="51">
        <v>29400</v>
      </c>
      <c r="I2068" s="274">
        <v>29400</v>
      </c>
      <c r="J2068" s="274">
        <v>29400</v>
      </c>
      <c r="K2068" s="51">
        <f t="shared" si="981"/>
        <v>0</v>
      </c>
      <c r="L2068" s="51">
        <f t="shared" si="981"/>
        <v>0</v>
      </c>
      <c r="M2068" s="51">
        <f t="shared" si="981"/>
        <v>0</v>
      </c>
    </row>
    <row r="2069" spans="1:13" s="182" customFormat="1" x14ac:dyDescent="0.25">
      <c r="A2069" s="183"/>
      <c r="B2069" s="202"/>
      <c r="C2069" s="352"/>
      <c r="D2069" s="193"/>
      <c r="E2069" s="331"/>
      <c r="F2069" s="332"/>
      <c r="G2069" s="361"/>
      <c r="H2069" s="51"/>
      <c r="I2069" s="274"/>
      <c r="J2069" s="274"/>
      <c r="K2069" s="51">
        <f t="shared" si="981"/>
        <v>0</v>
      </c>
      <c r="L2069" s="51">
        <f t="shared" si="981"/>
        <v>0</v>
      </c>
      <c r="M2069" s="51">
        <f t="shared" si="981"/>
        <v>0</v>
      </c>
    </row>
    <row r="2070" spans="1:13" s="182" customFormat="1" ht="45" x14ac:dyDescent="0.25">
      <c r="A2070" s="183">
        <f>A2068+0.0001</f>
        <v>3.5353000000007984</v>
      </c>
      <c r="B2070" s="202" t="s">
        <v>1663</v>
      </c>
      <c r="C2070" s="352" t="s">
        <v>2083</v>
      </c>
      <c r="D2070" s="193" t="s">
        <v>2006</v>
      </c>
      <c r="E2070" s="331" t="s">
        <v>1914</v>
      </c>
      <c r="F2070" s="332" t="s">
        <v>44</v>
      </c>
      <c r="G2070" s="361"/>
      <c r="H2070" s="51">
        <v>32580</v>
      </c>
      <c r="I2070" s="274">
        <v>32580</v>
      </c>
      <c r="J2070" s="274">
        <v>32580</v>
      </c>
      <c r="K2070" s="51">
        <f t="shared" si="981"/>
        <v>0</v>
      </c>
      <c r="L2070" s="51">
        <f t="shared" si="981"/>
        <v>0</v>
      </c>
      <c r="M2070" s="51">
        <f t="shared" si="981"/>
        <v>0</v>
      </c>
    </row>
    <row r="2071" spans="1:13" s="182" customFormat="1" x14ac:dyDescent="0.25">
      <c r="A2071" s="183"/>
      <c r="B2071" s="202"/>
      <c r="C2071" s="352"/>
      <c r="D2071" s="193"/>
      <c r="E2071" s="331"/>
      <c r="F2071" s="332"/>
      <c r="G2071" s="361"/>
      <c r="H2071" s="51"/>
      <c r="I2071" s="274"/>
      <c r="J2071" s="274"/>
      <c r="K2071" s="51">
        <f t="shared" si="981"/>
        <v>0</v>
      </c>
      <c r="L2071" s="51">
        <f t="shared" si="981"/>
        <v>0</v>
      </c>
      <c r="M2071" s="51">
        <f t="shared" si="981"/>
        <v>0</v>
      </c>
    </row>
    <row r="2072" spans="1:13" s="182" customFormat="1" ht="60" x14ac:dyDescent="0.25">
      <c r="A2072" s="183">
        <f>A2070+0.0001</f>
        <v>3.5354000000007986</v>
      </c>
      <c r="B2072" s="202" t="s">
        <v>1663</v>
      </c>
      <c r="C2072" s="352" t="s">
        <v>2083</v>
      </c>
      <c r="D2072" s="193" t="s">
        <v>2007</v>
      </c>
      <c r="E2072" s="331" t="s">
        <v>1915</v>
      </c>
      <c r="F2072" s="332" t="s">
        <v>44</v>
      </c>
      <c r="G2072" s="361"/>
      <c r="H2072" s="51">
        <v>36070</v>
      </c>
      <c r="I2072" s="274">
        <v>36070</v>
      </c>
      <c r="J2072" s="274">
        <v>36070</v>
      </c>
      <c r="K2072" s="51">
        <f t="shared" si="981"/>
        <v>0</v>
      </c>
      <c r="L2072" s="51">
        <f t="shared" si="981"/>
        <v>0</v>
      </c>
      <c r="M2072" s="51">
        <f t="shared" si="981"/>
        <v>0</v>
      </c>
    </row>
    <row r="2073" spans="1:13" s="182" customFormat="1" x14ac:dyDescent="0.25">
      <c r="A2073" s="183"/>
      <c r="B2073" s="202"/>
      <c r="C2073" s="352"/>
      <c r="D2073" s="193"/>
      <c r="E2073" s="331"/>
      <c r="F2073" s="332"/>
      <c r="G2073" s="361"/>
      <c r="H2073" s="51"/>
      <c r="I2073" s="274"/>
      <c r="J2073" s="274"/>
      <c r="K2073" s="51">
        <f t="shared" si="981"/>
        <v>0</v>
      </c>
      <c r="L2073" s="51">
        <f t="shared" si="981"/>
        <v>0</v>
      </c>
      <c r="M2073" s="51">
        <f t="shared" si="981"/>
        <v>0</v>
      </c>
    </row>
    <row r="2074" spans="1:13" s="182" customFormat="1" ht="45" x14ac:dyDescent="0.25">
      <c r="A2074" s="183">
        <f>A2072+0.0001</f>
        <v>3.5355000000007988</v>
      </c>
      <c r="B2074" s="202" t="s">
        <v>1663</v>
      </c>
      <c r="C2074" s="352" t="s">
        <v>2083</v>
      </c>
      <c r="D2074" s="193" t="s">
        <v>2009</v>
      </c>
      <c r="E2074" s="331" t="s">
        <v>1916</v>
      </c>
      <c r="F2074" s="332" t="s">
        <v>44</v>
      </c>
      <c r="G2074" s="361"/>
      <c r="H2074" s="51">
        <v>39720</v>
      </c>
      <c r="I2074" s="274">
        <v>39720</v>
      </c>
      <c r="J2074" s="274">
        <v>39720</v>
      </c>
      <c r="K2074" s="51">
        <f t="shared" si="981"/>
        <v>0</v>
      </c>
      <c r="L2074" s="51">
        <f t="shared" si="981"/>
        <v>0</v>
      </c>
      <c r="M2074" s="51">
        <f t="shared" si="981"/>
        <v>0</v>
      </c>
    </row>
    <row r="2075" spans="1:13" s="182" customFormat="1" x14ac:dyDescent="0.25">
      <c r="A2075" s="183"/>
      <c r="B2075" s="202"/>
      <c r="C2075" s="352"/>
      <c r="D2075" s="193"/>
      <c r="E2075" s="331"/>
      <c r="F2075" s="332"/>
      <c r="G2075" s="361"/>
      <c r="H2075" s="51"/>
      <c r="I2075" s="274"/>
      <c r="J2075" s="274"/>
      <c r="K2075" s="51">
        <f t="shared" si="981"/>
        <v>0</v>
      </c>
      <c r="L2075" s="51">
        <f t="shared" si="981"/>
        <v>0</v>
      </c>
      <c r="M2075" s="51">
        <f t="shared" si="981"/>
        <v>0</v>
      </c>
    </row>
    <row r="2076" spans="1:13" s="182" customFormat="1" ht="45" x14ac:dyDescent="0.25">
      <c r="A2076" s="183">
        <f>A2074+0.0001</f>
        <v>3.535600000000799</v>
      </c>
      <c r="B2076" s="202" t="s">
        <v>1674</v>
      </c>
      <c r="C2076" s="352" t="s">
        <v>2084</v>
      </c>
      <c r="D2076" s="193" t="s">
        <v>2006</v>
      </c>
      <c r="E2076" s="331" t="s">
        <v>1918</v>
      </c>
      <c r="F2076" s="332" t="s">
        <v>44</v>
      </c>
      <c r="G2076" s="361"/>
      <c r="H2076" s="51">
        <v>45840</v>
      </c>
      <c r="I2076" s="274">
        <v>45840</v>
      </c>
      <c r="J2076" s="274">
        <v>45840</v>
      </c>
      <c r="K2076" s="51">
        <f t="shared" si="981"/>
        <v>0</v>
      </c>
      <c r="L2076" s="51">
        <f t="shared" si="981"/>
        <v>0</v>
      </c>
      <c r="M2076" s="51">
        <f t="shared" si="981"/>
        <v>0</v>
      </c>
    </row>
    <row r="2077" spans="1:13" s="182" customFormat="1" x14ac:dyDescent="0.25">
      <c r="A2077" s="183"/>
      <c r="B2077" s="202"/>
      <c r="C2077" s="352"/>
      <c r="D2077" s="193"/>
      <c r="E2077" s="331"/>
      <c r="F2077" s="332"/>
      <c r="G2077" s="361"/>
      <c r="H2077" s="51"/>
      <c r="I2077" s="274"/>
      <c r="J2077" s="274"/>
      <c r="K2077" s="51">
        <f t="shared" si="981"/>
        <v>0</v>
      </c>
      <c r="L2077" s="51">
        <f t="shared" si="981"/>
        <v>0</v>
      </c>
      <c r="M2077" s="51">
        <f t="shared" si="981"/>
        <v>0</v>
      </c>
    </row>
    <row r="2078" spans="1:13" s="182" customFormat="1" ht="60" x14ac:dyDescent="0.25">
      <c r="A2078" s="183">
        <f>A2076+0.0001</f>
        <v>3.5357000000007992</v>
      </c>
      <c r="B2078" s="202" t="s">
        <v>1674</v>
      </c>
      <c r="C2078" s="352" t="s">
        <v>2084</v>
      </c>
      <c r="D2078" s="193" t="s">
        <v>2007</v>
      </c>
      <c r="E2078" s="331" t="s">
        <v>1919</v>
      </c>
      <c r="F2078" s="332" t="s">
        <v>44</v>
      </c>
      <c r="G2078" s="361"/>
      <c r="H2078" s="51">
        <v>49660</v>
      </c>
      <c r="I2078" s="274">
        <v>49660</v>
      </c>
      <c r="J2078" s="274">
        <v>49660</v>
      </c>
      <c r="K2078" s="51">
        <f t="shared" si="981"/>
        <v>0</v>
      </c>
      <c r="L2078" s="51">
        <f t="shared" si="981"/>
        <v>0</v>
      </c>
      <c r="M2078" s="51">
        <f t="shared" si="981"/>
        <v>0</v>
      </c>
    </row>
    <row r="2079" spans="1:13" s="182" customFormat="1" x14ac:dyDescent="0.25">
      <c r="A2079" s="183"/>
      <c r="B2079" s="202"/>
      <c r="C2079" s="352"/>
      <c r="D2079" s="193"/>
      <c r="E2079" s="331"/>
      <c r="F2079" s="332"/>
      <c r="G2079" s="361"/>
      <c r="H2079" s="51"/>
      <c r="I2079" s="274"/>
      <c r="J2079" s="274"/>
      <c r="K2079" s="51">
        <f t="shared" si="981"/>
        <v>0</v>
      </c>
      <c r="L2079" s="51">
        <f t="shared" si="981"/>
        <v>0</v>
      </c>
      <c r="M2079" s="51">
        <f t="shared" si="981"/>
        <v>0</v>
      </c>
    </row>
    <row r="2080" spans="1:13" s="182" customFormat="1" ht="45" x14ac:dyDescent="0.25">
      <c r="A2080" s="183">
        <f>A2078+0.0001</f>
        <v>3.5358000000007994</v>
      </c>
      <c r="B2080" s="202" t="s">
        <v>1674</v>
      </c>
      <c r="C2080" s="352" t="s">
        <v>2084</v>
      </c>
      <c r="D2080" s="193" t="s">
        <v>2009</v>
      </c>
      <c r="E2080" s="331" t="s">
        <v>1920</v>
      </c>
      <c r="F2080" s="332" t="s">
        <v>44</v>
      </c>
      <c r="G2080" s="361"/>
      <c r="H2080" s="51">
        <v>53400</v>
      </c>
      <c r="I2080" s="274">
        <v>53400</v>
      </c>
      <c r="J2080" s="274">
        <v>53400</v>
      </c>
      <c r="K2080" s="51">
        <f t="shared" si="981"/>
        <v>0</v>
      </c>
      <c r="L2080" s="51">
        <f t="shared" si="981"/>
        <v>0</v>
      </c>
      <c r="M2080" s="51">
        <f t="shared" si="981"/>
        <v>0</v>
      </c>
    </row>
    <row r="2081" spans="1:13" s="182" customFormat="1" x14ac:dyDescent="0.25">
      <c r="A2081" s="183"/>
      <c r="B2081" s="202"/>
      <c r="C2081" s="352"/>
      <c r="D2081" s="193"/>
      <c r="E2081" s="331"/>
      <c r="F2081" s="332"/>
      <c r="G2081" s="361"/>
      <c r="H2081" s="51"/>
      <c r="I2081" s="274"/>
      <c r="J2081" s="274"/>
      <c r="K2081" s="51">
        <f t="shared" si="981"/>
        <v>0</v>
      </c>
      <c r="L2081" s="51">
        <f t="shared" si="981"/>
        <v>0</v>
      </c>
      <c r="M2081" s="51">
        <f t="shared" si="981"/>
        <v>0</v>
      </c>
    </row>
    <row r="2082" spans="1:13" s="182" customFormat="1" ht="45" x14ac:dyDescent="0.25">
      <c r="A2082" s="183">
        <f>A2080+0.0001</f>
        <v>3.5359000000007996</v>
      </c>
      <c r="B2082" s="202" t="s">
        <v>1674</v>
      </c>
      <c r="C2082" s="352" t="s">
        <v>2085</v>
      </c>
      <c r="D2082" s="193" t="s">
        <v>2006</v>
      </c>
      <c r="E2082" s="331" t="s">
        <v>1922</v>
      </c>
      <c r="F2082" s="332" t="s">
        <v>44</v>
      </c>
      <c r="G2082" s="361"/>
      <c r="H2082" s="51">
        <v>62420</v>
      </c>
      <c r="I2082" s="274">
        <v>62420</v>
      </c>
      <c r="J2082" s="274">
        <v>62420</v>
      </c>
      <c r="K2082" s="51">
        <f t="shared" si="981"/>
        <v>0</v>
      </c>
      <c r="L2082" s="51">
        <f t="shared" si="981"/>
        <v>0</v>
      </c>
      <c r="M2082" s="51">
        <f t="shared" si="981"/>
        <v>0</v>
      </c>
    </row>
    <row r="2083" spans="1:13" s="182" customFormat="1" x14ac:dyDescent="0.25">
      <c r="A2083" s="183"/>
      <c r="B2083" s="202"/>
      <c r="C2083" s="352"/>
      <c r="D2083" s="193"/>
      <c r="E2083" s="331"/>
      <c r="F2083" s="332"/>
      <c r="G2083" s="361"/>
      <c r="H2083" s="51"/>
      <c r="I2083" s="274"/>
      <c r="J2083" s="274"/>
      <c r="K2083" s="51">
        <f t="shared" si="981"/>
        <v>0</v>
      </c>
      <c r="L2083" s="51">
        <f t="shared" si="981"/>
        <v>0</v>
      </c>
      <c r="M2083" s="51">
        <f t="shared" si="981"/>
        <v>0</v>
      </c>
    </row>
    <row r="2084" spans="1:13" s="182" customFormat="1" ht="60" x14ac:dyDescent="0.25">
      <c r="A2084" s="183">
        <f>A2082+0.0001</f>
        <v>3.5360000000007998</v>
      </c>
      <c r="B2084" s="202" t="s">
        <v>1674</v>
      </c>
      <c r="C2084" s="352" t="s">
        <v>2085</v>
      </c>
      <c r="D2084" s="193" t="s">
        <v>2007</v>
      </c>
      <c r="E2084" s="331" t="s">
        <v>1923</v>
      </c>
      <c r="F2084" s="332" t="s">
        <v>44</v>
      </c>
      <c r="G2084" s="361"/>
      <c r="H2084" s="51">
        <v>66530</v>
      </c>
      <c r="I2084" s="274">
        <v>66530</v>
      </c>
      <c r="J2084" s="274">
        <v>66530</v>
      </c>
      <c r="K2084" s="51">
        <f t="shared" si="981"/>
        <v>0</v>
      </c>
      <c r="L2084" s="51">
        <f t="shared" si="981"/>
        <v>0</v>
      </c>
      <c r="M2084" s="51">
        <f t="shared" si="981"/>
        <v>0</v>
      </c>
    </row>
    <row r="2085" spans="1:13" s="182" customFormat="1" x14ac:dyDescent="0.25">
      <c r="A2085" s="183"/>
      <c r="B2085" s="202"/>
      <c r="C2085" s="352"/>
      <c r="D2085" s="193"/>
      <c r="E2085" s="331"/>
      <c r="F2085" s="332"/>
      <c r="G2085" s="361"/>
      <c r="H2085" s="51"/>
      <c r="I2085" s="274"/>
      <c r="J2085" s="274"/>
      <c r="K2085" s="51">
        <f t="shared" si="981"/>
        <v>0</v>
      </c>
      <c r="L2085" s="51">
        <f t="shared" si="981"/>
        <v>0</v>
      </c>
      <c r="M2085" s="51">
        <f t="shared" si="981"/>
        <v>0</v>
      </c>
    </row>
    <row r="2086" spans="1:13" s="182" customFormat="1" ht="45" x14ac:dyDescent="0.25">
      <c r="A2086" s="183">
        <f>A2084+0.0001</f>
        <v>3.5361000000008</v>
      </c>
      <c r="B2086" s="202" t="s">
        <v>1674</v>
      </c>
      <c r="C2086" s="352" t="s">
        <v>2085</v>
      </c>
      <c r="D2086" s="193" t="s">
        <v>2009</v>
      </c>
      <c r="E2086" s="331" t="s">
        <v>1924</v>
      </c>
      <c r="F2086" s="332" t="s">
        <v>44</v>
      </c>
      <c r="G2086" s="361"/>
      <c r="H2086" s="51">
        <v>70440</v>
      </c>
      <c r="I2086" s="274">
        <v>70440</v>
      </c>
      <c r="J2086" s="274">
        <v>70440</v>
      </c>
      <c r="K2086" s="51">
        <f t="shared" si="981"/>
        <v>0</v>
      </c>
      <c r="L2086" s="51">
        <f t="shared" si="981"/>
        <v>0</v>
      </c>
      <c r="M2086" s="51">
        <f t="shared" si="981"/>
        <v>0</v>
      </c>
    </row>
    <row r="2087" spans="1:13" x14ac:dyDescent="0.2">
      <c r="A2087" s="183"/>
      <c r="B2087" s="81"/>
      <c r="C2087" s="352"/>
      <c r="D2087" s="167"/>
      <c r="E2087" s="189"/>
      <c r="F2087" s="187"/>
      <c r="G2087" s="362"/>
      <c r="H2087" s="51"/>
      <c r="I2087" s="274"/>
      <c r="J2087" s="274"/>
      <c r="K2087" s="51">
        <f t="shared" si="981"/>
        <v>0</v>
      </c>
      <c r="L2087" s="51">
        <f t="shared" si="981"/>
        <v>0</v>
      </c>
      <c r="M2087" s="51">
        <f t="shared" si="981"/>
        <v>0</v>
      </c>
    </row>
    <row r="2088" spans="1:13" s="182" customFormat="1" ht="45" x14ac:dyDescent="0.25">
      <c r="A2088" s="183">
        <f>A2086+0.0001</f>
        <v>3.5362000000008003</v>
      </c>
      <c r="B2088" s="202" t="s">
        <v>1663</v>
      </c>
      <c r="C2088" s="352" t="s">
        <v>2086</v>
      </c>
      <c r="D2088" s="193" t="s">
        <v>2006</v>
      </c>
      <c r="E2088" s="331" t="s">
        <v>1926</v>
      </c>
      <c r="F2088" s="332" t="s">
        <v>44</v>
      </c>
      <c r="G2088" s="361"/>
      <c r="H2088" s="51">
        <v>35510</v>
      </c>
      <c r="I2088" s="274">
        <v>35510</v>
      </c>
      <c r="J2088" s="274">
        <v>35510</v>
      </c>
      <c r="K2088" s="51">
        <f t="shared" si="981"/>
        <v>0</v>
      </c>
      <c r="L2088" s="51">
        <f t="shared" si="981"/>
        <v>0</v>
      </c>
      <c r="M2088" s="51">
        <f t="shared" si="981"/>
        <v>0</v>
      </c>
    </row>
    <row r="2089" spans="1:13" s="182" customFormat="1" x14ac:dyDescent="0.25">
      <c r="A2089" s="183"/>
      <c r="B2089" s="202"/>
      <c r="C2089" s="352"/>
      <c r="D2089" s="193"/>
      <c r="E2089" s="331"/>
      <c r="F2089" s="332"/>
      <c r="G2089" s="361"/>
      <c r="H2089" s="51"/>
      <c r="I2089" s="274"/>
      <c r="J2089" s="274"/>
      <c r="K2089" s="51">
        <f t="shared" si="981"/>
        <v>0</v>
      </c>
      <c r="L2089" s="51">
        <f t="shared" si="981"/>
        <v>0</v>
      </c>
      <c r="M2089" s="51">
        <f t="shared" si="981"/>
        <v>0</v>
      </c>
    </row>
    <row r="2090" spans="1:13" s="182" customFormat="1" ht="60" x14ac:dyDescent="0.25">
      <c r="A2090" s="183">
        <f>A2088+0.0001</f>
        <v>3.5363000000008005</v>
      </c>
      <c r="B2090" s="202" t="s">
        <v>1663</v>
      </c>
      <c r="C2090" s="352" t="s">
        <v>2086</v>
      </c>
      <c r="D2090" s="193" t="s">
        <v>2007</v>
      </c>
      <c r="E2090" s="331" t="s">
        <v>1963</v>
      </c>
      <c r="F2090" s="332" t="s">
        <v>44</v>
      </c>
      <c r="G2090" s="361"/>
      <c r="H2090" s="51">
        <v>39180</v>
      </c>
      <c r="I2090" s="274">
        <v>39180</v>
      </c>
      <c r="J2090" s="274">
        <v>39180</v>
      </c>
      <c r="K2090" s="51">
        <f t="shared" si="981"/>
        <v>0</v>
      </c>
      <c r="L2090" s="51">
        <f t="shared" si="981"/>
        <v>0</v>
      </c>
      <c r="M2090" s="51">
        <f t="shared" si="981"/>
        <v>0</v>
      </c>
    </row>
    <row r="2091" spans="1:13" s="182" customFormat="1" x14ac:dyDescent="0.25">
      <c r="A2091" s="183"/>
      <c r="B2091" s="202"/>
      <c r="C2091" s="352"/>
      <c r="D2091" s="193"/>
      <c r="E2091" s="331"/>
      <c r="F2091" s="332"/>
      <c r="G2091" s="361"/>
      <c r="H2091" s="51"/>
      <c r="I2091" s="274"/>
      <c r="J2091" s="274"/>
      <c r="K2091" s="51">
        <f t="shared" si="981"/>
        <v>0</v>
      </c>
      <c r="L2091" s="51">
        <f t="shared" si="981"/>
        <v>0</v>
      </c>
      <c r="M2091" s="51">
        <f t="shared" si="981"/>
        <v>0</v>
      </c>
    </row>
    <row r="2092" spans="1:13" s="182" customFormat="1" ht="45" x14ac:dyDescent="0.25">
      <c r="A2092" s="183">
        <f>A2090+0.0001</f>
        <v>3.5364000000008007</v>
      </c>
      <c r="B2092" s="202" t="s">
        <v>1663</v>
      </c>
      <c r="C2092" s="352" t="s">
        <v>2086</v>
      </c>
      <c r="D2092" s="193" t="s">
        <v>2009</v>
      </c>
      <c r="E2092" s="331" t="s">
        <v>1927</v>
      </c>
      <c r="F2092" s="332" t="s">
        <v>44</v>
      </c>
      <c r="G2092" s="361"/>
      <c r="H2092" s="51">
        <v>42720</v>
      </c>
      <c r="I2092" s="274">
        <v>42720</v>
      </c>
      <c r="J2092" s="274">
        <v>42720</v>
      </c>
      <c r="K2092" s="51">
        <f t="shared" si="981"/>
        <v>0</v>
      </c>
      <c r="L2092" s="51">
        <f t="shared" si="981"/>
        <v>0</v>
      </c>
      <c r="M2092" s="51">
        <f t="shared" si="981"/>
        <v>0</v>
      </c>
    </row>
    <row r="2093" spans="1:13" s="182" customFormat="1" x14ac:dyDescent="0.25">
      <c r="A2093" s="183"/>
      <c r="B2093" s="202"/>
      <c r="C2093" s="352"/>
      <c r="D2093" s="193"/>
      <c r="E2093" s="331"/>
      <c r="F2093" s="332"/>
      <c r="G2093" s="361"/>
      <c r="H2093" s="51"/>
      <c r="I2093" s="274"/>
      <c r="J2093" s="274"/>
      <c r="K2093" s="51">
        <f t="shared" si="981"/>
        <v>0</v>
      </c>
      <c r="L2093" s="51">
        <f t="shared" si="981"/>
        <v>0</v>
      </c>
      <c r="M2093" s="51">
        <f t="shared" si="981"/>
        <v>0</v>
      </c>
    </row>
    <row r="2094" spans="1:13" s="182" customFormat="1" ht="45" x14ac:dyDescent="0.25">
      <c r="A2094" s="183">
        <f>A2092+0.0001</f>
        <v>3.5365000000008009</v>
      </c>
      <c r="B2094" s="202" t="s">
        <v>1674</v>
      </c>
      <c r="C2094" s="352" t="s">
        <v>2087</v>
      </c>
      <c r="D2094" s="193" t="s">
        <v>2006</v>
      </c>
      <c r="E2094" s="331" t="s">
        <v>1929</v>
      </c>
      <c r="F2094" s="332" t="s">
        <v>44</v>
      </c>
      <c r="G2094" s="361"/>
      <c r="H2094" s="51">
        <v>53040</v>
      </c>
      <c r="I2094" s="274">
        <v>53040</v>
      </c>
      <c r="J2094" s="274">
        <v>53040</v>
      </c>
      <c r="K2094" s="51">
        <f t="shared" si="981"/>
        <v>0</v>
      </c>
      <c r="L2094" s="51">
        <f t="shared" si="981"/>
        <v>0</v>
      </c>
      <c r="M2094" s="51">
        <f t="shared" si="981"/>
        <v>0</v>
      </c>
    </row>
    <row r="2095" spans="1:13" s="182" customFormat="1" x14ac:dyDescent="0.25">
      <c r="A2095" s="183"/>
      <c r="B2095" s="202"/>
      <c r="C2095" s="352"/>
      <c r="D2095" s="193"/>
      <c r="E2095" s="331"/>
      <c r="F2095" s="332"/>
      <c r="G2095" s="361"/>
      <c r="H2095" s="51"/>
      <c r="I2095" s="274"/>
      <c r="J2095" s="274"/>
      <c r="K2095" s="51">
        <f t="shared" si="981"/>
        <v>0</v>
      </c>
      <c r="L2095" s="51">
        <f t="shared" si="981"/>
        <v>0</v>
      </c>
      <c r="M2095" s="51">
        <f t="shared" si="981"/>
        <v>0</v>
      </c>
    </row>
    <row r="2096" spans="1:13" s="182" customFormat="1" ht="60" x14ac:dyDescent="0.25">
      <c r="A2096" s="183">
        <f>A2094+0.0001</f>
        <v>3.5366000000008011</v>
      </c>
      <c r="B2096" s="202" t="s">
        <v>1674</v>
      </c>
      <c r="C2096" s="352" t="s">
        <v>2087</v>
      </c>
      <c r="D2096" s="193" t="s">
        <v>2007</v>
      </c>
      <c r="E2096" s="331" t="s">
        <v>1930</v>
      </c>
      <c r="F2096" s="332" t="s">
        <v>44</v>
      </c>
      <c r="G2096" s="361"/>
      <c r="H2096" s="51">
        <v>56900</v>
      </c>
      <c r="I2096" s="274">
        <v>56900</v>
      </c>
      <c r="J2096" s="274">
        <v>56900</v>
      </c>
      <c r="K2096" s="51">
        <f t="shared" si="981"/>
        <v>0</v>
      </c>
      <c r="L2096" s="51">
        <f t="shared" si="981"/>
        <v>0</v>
      </c>
      <c r="M2096" s="51">
        <f t="shared" si="981"/>
        <v>0</v>
      </c>
    </row>
    <row r="2097" spans="1:13" s="182" customFormat="1" x14ac:dyDescent="0.25">
      <c r="A2097" s="183"/>
      <c r="B2097" s="202"/>
      <c r="C2097" s="352"/>
      <c r="D2097" s="193"/>
      <c r="E2097" s="331"/>
      <c r="F2097" s="332"/>
      <c r="G2097" s="361"/>
      <c r="H2097" s="51"/>
      <c r="I2097" s="274"/>
      <c r="J2097" s="274"/>
      <c r="K2097" s="51">
        <f t="shared" si="981"/>
        <v>0</v>
      </c>
      <c r="L2097" s="51">
        <f t="shared" si="981"/>
        <v>0</v>
      </c>
      <c r="M2097" s="51">
        <f t="shared" si="981"/>
        <v>0</v>
      </c>
    </row>
    <row r="2098" spans="1:13" s="182" customFormat="1" ht="45" x14ac:dyDescent="0.25">
      <c r="A2098" s="183">
        <f>A2096+0.0001</f>
        <v>3.5367000000008013</v>
      </c>
      <c r="B2098" s="202" t="s">
        <v>1674</v>
      </c>
      <c r="C2098" s="352" t="s">
        <v>2087</v>
      </c>
      <c r="D2098" s="193" t="s">
        <v>2009</v>
      </c>
      <c r="E2098" s="331" t="s">
        <v>2033</v>
      </c>
      <c r="F2098" s="332" t="s">
        <v>44</v>
      </c>
      <c r="G2098" s="361"/>
      <c r="H2098" s="51">
        <v>60700</v>
      </c>
      <c r="I2098" s="274">
        <v>60700</v>
      </c>
      <c r="J2098" s="274">
        <v>60700</v>
      </c>
      <c r="K2098" s="51">
        <f t="shared" si="981"/>
        <v>0</v>
      </c>
      <c r="L2098" s="51">
        <f t="shared" si="981"/>
        <v>0</v>
      </c>
      <c r="M2098" s="51">
        <f t="shared" si="981"/>
        <v>0</v>
      </c>
    </row>
    <row r="2099" spans="1:13" s="182" customFormat="1" x14ac:dyDescent="0.25">
      <c r="A2099" s="183"/>
      <c r="B2099" s="202"/>
      <c r="C2099" s="352"/>
      <c r="D2099" s="193"/>
      <c r="E2099" s="331"/>
      <c r="F2099" s="332"/>
      <c r="G2099" s="361"/>
      <c r="H2099" s="51"/>
      <c r="I2099" s="274"/>
      <c r="J2099" s="274"/>
      <c r="K2099" s="51">
        <f t="shared" si="981"/>
        <v>0</v>
      </c>
      <c r="L2099" s="51">
        <f t="shared" si="981"/>
        <v>0</v>
      </c>
      <c r="M2099" s="51">
        <f t="shared" si="981"/>
        <v>0</v>
      </c>
    </row>
    <row r="2100" spans="1:13" s="182" customFormat="1" ht="45" x14ac:dyDescent="0.25">
      <c r="A2100" s="183">
        <f>A2098+0.0001</f>
        <v>3.5368000000008015</v>
      </c>
      <c r="B2100" s="202" t="s">
        <v>1674</v>
      </c>
      <c r="C2100" s="352" t="s">
        <v>2088</v>
      </c>
      <c r="D2100" s="193" t="s">
        <v>2006</v>
      </c>
      <c r="E2100" s="331" t="s">
        <v>1933</v>
      </c>
      <c r="F2100" s="332" t="s">
        <v>44</v>
      </c>
      <c r="G2100" s="361"/>
      <c r="H2100" s="51">
        <v>71560</v>
      </c>
      <c r="I2100" s="274">
        <v>71560</v>
      </c>
      <c r="J2100" s="274">
        <v>71560</v>
      </c>
      <c r="K2100" s="51">
        <f t="shared" si="981"/>
        <v>0</v>
      </c>
      <c r="L2100" s="51">
        <f t="shared" si="981"/>
        <v>0</v>
      </c>
      <c r="M2100" s="51">
        <f t="shared" si="981"/>
        <v>0</v>
      </c>
    </row>
    <row r="2101" spans="1:13" s="182" customFormat="1" x14ac:dyDescent="0.25">
      <c r="A2101" s="183"/>
      <c r="B2101" s="202"/>
      <c r="C2101" s="352"/>
      <c r="D2101" s="193"/>
      <c r="E2101" s="331"/>
      <c r="F2101" s="332"/>
      <c r="G2101" s="361"/>
      <c r="H2101" s="51"/>
      <c r="I2101" s="274"/>
      <c r="J2101" s="274"/>
      <c r="K2101" s="51">
        <f t="shared" si="981"/>
        <v>0</v>
      </c>
      <c r="L2101" s="51">
        <f t="shared" si="981"/>
        <v>0</v>
      </c>
      <c r="M2101" s="51">
        <f t="shared" si="981"/>
        <v>0</v>
      </c>
    </row>
    <row r="2102" spans="1:13" s="182" customFormat="1" ht="60" x14ac:dyDescent="0.25">
      <c r="A2102" s="183">
        <f>A2100+0.0001</f>
        <v>3.5369000000008017</v>
      </c>
      <c r="B2102" s="202" t="s">
        <v>1674</v>
      </c>
      <c r="C2102" s="352" t="s">
        <v>2088</v>
      </c>
      <c r="D2102" s="193" t="s">
        <v>2007</v>
      </c>
      <c r="E2102" s="331" t="s">
        <v>1934</v>
      </c>
      <c r="F2102" s="332" t="s">
        <v>44</v>
      </c>
      <c r="G2102" s="361"/>
      <c r="H2102" s="51">
        <v>75740</v>
      </c>
      <c r="I2102" s="274">
        <v>75740</v>
      </c>
      <c r="J2102" s="274">
        <v>75740</v>
      </c>
      <c r="K2102" s="51">
        <f t="shared" si="981"/>
        <v>0</v>
      </c>
      <c r="L2102" s="51">
        <f t="shared" si="981"/>
        <v>0</v>
      </c>
      <c r="M2102" s="51">
        <f t="shared" si="981"/>
        <v>0</v>
      </c>
    </row>
    <row r="2103" spans="1:13" s="182" customFormat="1" x14ac:dyDescent="0.25">
      <c r="A2103" s="183"/>
      <c r="B2103" s="202"/>
      <c r="C2103" s="352"/>
      <c r="D2103" s="193"/>
      <c r="E2103" s="331"/>
      <c r="F2103" s="332"/>
      <c r="G2103" s="361"/>
      <c r="H2103" s="51"/>
      <c r="I2103" s="274"/>
      <c r="J2103" s="274"/>
      <c r="K2103" s="51">
        <f t="shared" si="981"/>
        <v>0</v>
      </c>
      <c r="L2103" s="51">
        <f t="shared" si="981"/>
        <v>0</v>
      </c>
      <c r="M2103" s="51">
        <f t="shared" si="981"/>
        <v>0</v>
      </c>
    </row>
    <row r="2104" spans="1:13" s="182" customFormat="1" ht="45" x14ac:dyDescent="0.25">
      <c r="A2104" s="183">
        <f>A2102+0.0001</f>
        <v>3.5370000000008019</v>
      </c>
      <c r="B2104" s="202" t="s">
        <v>1674</v>
      </c>
      <c r="C2104" s="352" t="s">
        <v>2088</v>
      </c>
      <c r="D2104" s="193" t="s">
        <v>2009</v>
      </c>
      <c r="E2104" s="331" t="s">
        <v>2103</v>
      </c>
      <c r="F2104" s="332" t="s">
        <v>44</v>
      </c>
      <c r="G2104" s="361"/>
      <c r="H2104" s="51">
        <v>79720</v>
      </c>
      <c r="I2104" s="274">
        <v>79720</v>
      </c>
      <c r="J2104" s="274">
        <v>79720</v>
      </c>
      <c r="K2104" s="51">
        <f t="shared" si="981"/>
        <v>0</v>
      </c>
      <c r="L2104" s="51">
        <f t="shared" si="981"/>
        <v>0</v>
      </c>
      <c r="M2104" s="51">
        <f t="shared" si="981"/>
        <v>0</v>
      </c>
    </row>
    <row r="2105" spans="1:13" x14ac:dyDescent="0.2">
      <c r="A2105" s="183"/>
      <c r="B2105" s="81"/>
      <c r="C2105" s="82"/>
      <c r="D2105" s="167"/>
      <c r="E2105" s="189"/>
      <c r="F2105" s="187"/>
      <c r="G2105" s="362"/>
      <c r="H2105" s="51"/>
      <c r="I2105" s="51"/>
      <c r="J2105" s="274"/>
      <c r="K2105" s="51">
        <f t="shared" si="981"/>
        <v>0</v>
      </c>
      <c r="L2105" s="51">
        <f t="shared" si="981"/>
        <v>0</v>
      </c>
      <c r="M2105" s="51">
        <f t="shared" si="981"/>
        <v>0</v>
      </c>
    </row>
    <row r="2106" spans="1:13" s="60" customFormat="1" ht="31.5" customHeight="1" x14ac:dyDescent="0.2">
      <c r="A2106" s="170"/>
      <c r="B2106" s="171"/>
      <c r="C2106" s="306">
        <v>2.5</v>
      </c>
      <c r="D2106" s="307"/>
      <c r="E2106" s="199" t="s">
        <v>2053</v>
      </c>
      <c r="F2106" s="173"/>
      <c r="G2106" s="360"/>
      <c r="H2106" s="51"/>
      <c r="I2106" s="51"/>
      <c r="J2106" s="274"/>
      <c r="K2106" s="51">
        <f t="shared" si="981"/>
        <v>0</v>
      </c>
      <c r="L2106" s="51">
        <f t="shared" si="981"/>
        <v>0</v>
      </c>
      <c r="M2106" s="51">
        <f t="shared" si="981"/>
        <v>0</v>
      </c>
    </row>
    <row r="2107" spans="1:13" s="66" customFormat="1" ht="30" x14ac:dyDescent="0.2">
      <c r="A2107" s="183"/>
      <c r="B2107" s="127"/>
      <c r="C2107" s="298" t="s">
        <v>1990</v>
      </c>
      <c r="D2107" s="299"/>
      <c r="E2107" s="353" t="s">
        <v>2010</v>
      </c>
      <c r="F2107" s="164"/>
      <c r="G2107" s="359"/>
      <c r="H2107" s="51"/>
      <c r="I2107" s="51"/>
      <c r="J2107" s="274"/>
      <c r="K2107" s="51">
        <f t="shared" si="981"/>
        <v>0</v>
      </c>
      <c r="L2107" s="51">
        <f t="shared" si="981"/>
        <v>0</v>
      </c>
      <c r="M2107" s="51">
        <f t="shared" si="981"/>
        <v>0</v>
      </c>
    </row>
    <row r="2108" spans="1:13" x14ac:dyDescent="0.2">
      <c r="A2108" s="183"/>
      <c r="B2108" s="81"/>
      <c r="C2108" s="82"/>
      <c r="D2108" s="167"/>
      <c r="E2108" s="189"/>
      <c r="F2108" s="187"/>
      <c r="G2108" s="362"/>
      <c r="H2108" s="51"/>
      <c r="I2108" s="51"/>
      <c r="J2108" s="274"/>
      <c r="K2108" s="51">
        <f t="shared" si="981"/>
        <v>0</v>
      </c>
      <c r="L2108" s="51">
        <f t="shared" si="981"/>
        <v>0</v>
      </c>
      <c r="M2108" s="51">
        <f t="shared" si="981"/>
        <v>0</v>
      </c>
    </row>
    <row r="2109" spans="1:13" s="182" customFormat="1" ht="48" customHeight="1" x14ac:dyDescent="0.25">
      <c r="A2109" s="183">
        <f>A2104+0.0001</f>
        <v>3.5371000000008022</v>
      </c>
      <c r="B2109" s="202" t="s">
        <v>1609</v>
      </c>
      <c r="C2109" s="352" t="s">
        <v>2054</v>
      </c>
      <c r="D2109" s="193" t="s">
        <v>2011</v>
      </c>
      <c r="E2109" s="331" t="s">
        <v>1826</v>
      </c>
      <c r="F2109" s="332" t="s">
        <v>44</v>
      </c>
      <c r="G2109" s="361"/>
      <c r="H2109" s="51">
        <f>H1948*1.3</f>
        <v>11791</v>
      </c>
      <c r="I2109" s="51">
        <f t="shared" ref="I2109" si="982">I1948*1.3</f>
        <v>6422</v>
      </c>
      <c r="J2109" s="274">
        <f t="shared" ref="J2109" si="983">J1948*1.3</f>
        <v>6422</v>
      </c>
      <c r="K2109" s="51">
        <f t="shared" si="981"/>
        <v>0</v>
      </c>
      <c r="L2109" s="51">
        <f t="shared" si="981"/>
        <v>0</v>
      </c>
      <c r="M2109" s="51">
        <f t="shared" si="981"/>
        <v>0</v>
      </c>
    </row>
    <row r="2110" spans="1:13" s="182" customFormat="1" x14ac:dyDescent="0.25">
      <c r="A2110" s="183"/>
      <c r="B2110" s="202"/>
      <c r="C2110" s="352"/>
      <c r="D2110" s="193"/>
      <c r="E2110" s="331"/>
      <c r="F2110" s="332"/>
      <c r="G2110" s="361"/>
      <c r="H2110" s="51"/>
      <c r="I2110" s="51"/>
      <c r="J2110" s="274"/>
      <c r="K2110" s="51">
        <f t="shared" si="981"/>
        <v>0</v>
      </c>
      <c r="L2110" s="51">
        <f t="shared" si="981"/>
        <v>0</v>
      </c>
      <c r="M2110" s="51">
        <f t="shared" si="981"/>
        <v>0</v>
      </c>
    </row>
    <row r="2111" spans="1:13" s="182" customFormat="1" ht="45" x14ac:dyDescent="0.25">
      <c r="A2111" s="183">
        <f>A2109+0.0001</f>
        <v>3.5372000000008024</v>
      </c>
      <c r="B2111" s="202" t="s">
        <v>1609</v>
      </c>
      <c r="C2111" s="352" t="s">
        <v>2055</v>
      </c>
      <c r="D2111" s="193" t="s">
        <v>2011</v>
      </c>
      <c r="E2111" s="331" t="s">
        <v>1828</v>
      </c>
      <c r="F2111" s="332" t="s">
        <v>44</v>
      </c>
      <c r="G2111" s="361"/>
      <c r="H2111" s="51">
        <f t="shared" ref="H2111:I2111" si="984">H1950*1.3</f>
        <v>12389</v>
      </c>
      <c r="I2111" s="51">
        <f t="shared" si="984"/>
        <v>7345</v>
      </c>
      <c r="J2111" s="274">
        <f t="shared" ref="J2111" si="985">J1950*1.3</f>
        <v>7345</v>
      </c>
      <c r="K2111" s="51">
        <f t="shared" si="981"/>
        <v>0</v>
      </c>
      <c r="L2111" s="51">
        <f t="shared" si="981"/>
        <v>0</v>
      </c>
      <c r="M2111" s="51">
        <f t="shared" si="981"/>
        <v>0</v>
      </c>
    </row>
    <row r="2112" spans="1:13" s="182" customFormat="1" x14ac:dyDescent="0.25">
      <c r="A2112" s="183"/>
      <c r="B2112" s="202"/>
      <c r="C2112" s="352"/>
      <c r="D2112" s="193"/>
      <c r="E2112" s="331"/>
      <c r="F2112" s="332"/>
      <c r="G2112" s="361"/>
      <c r="H2112" s="51"/>
      <c r="I2112" s="51"/>
      <c r="J2112" s="274"/>
      <c r="K2112" s="51">
        <f t="shared" si="981"/>
        <v>0</v>
      </c>
      <c r="L2112" s="51">
        <f t="shared" si="981"/>
        <v>0</v>
      </c>
      <c r="M2112" s="51">
        <f t="shared" si="981"/>
        <v>0</v>
      </c>
    </row>
    <row r="2113" spans="1:13" s="182" customFormat="1" ht="45" x14ac:dyDescent="0.25">
      <c r="A2113" s="183">
        <f>A2111+0.0001</f>
        <v>3.5373000000008026</v>
      </c>
      <c r="B2113" s="202" t="s">
        <v>1609</v>
      </c>
      <c r="C2113" s="352" t="s">
        <v>2056</v>
      </c>
      <c r="D2113" s="193" t="s">
        <v>2011</v>
      </c>
      <c r="E2113" s="331" t="s">
        <v>1830</v>
      </c>
      <c r="F2113" s="332" t="s">
        <v>44</v>
      </c>
      <c r="G2113" s="361"/>
      <c r="H2113" s="51">
        <f t="shared" ref="H2113:I2113" si="986">H1952*1.3</f>
        <v>13741</v>
      </c>
      <c r="I2113" s="51">
        <f t="shared" si="986"/>
        <v>8801</v>
      </c>
      <c r="J2113" s="274">
        <f t="shared" ref="J2113" si="987">J1952*1.3</f>
        <v>8801</v>
      </c>
      <c r="K2113" s="51">
        <f t="shared" si="981"/>
        <v>0</v>
      </c>
      <c r="L2113" s="51">
        <f t="shared" si="981"/>
        <v>0</v>
      </c>
      <c r="M2113" s="51">
        <f t="shared" si="981"/>
        <v>0</v>
      </c>
    </row>
    <row r="2114" spans="1:13" s="182" customFormat="1" x14ac:dyDescent="0.25">
      <c r="A2114" s="183"/>
      <c r="B2114" s="202"/>
      <c r="C2114" s="352"/>
      <c r="D2114" s="193"/>
      <c r="E2114" s="331"/>
      <c r="F2114" s="332"/>
      <c r="G2114" s="361"/>
      <c r="H2114" s="51"/>
      <c r="I2114" s="51"/>
      <c r="J2114" s="274"/>
      <c r="K2114" s="51">
        <f t="shared" si="981"/>
        <v>0</v>
      </c>
      <c r="L2114" s="51">
        <f t="shared" si="981"/>
        <v>0</v>
      </c>
      <c r="M2114" s="51">
        <f t="shared" si="981"/>
        <v>0</v>
      </c>
    </row>
    <row r="2115" spans="1:13" s="182" customFormat="1" ht="45" x14ac:dyDescent="0.25">
      <c r="A2115" s="183">
        <f>A2113+0.0001</f>
        <v>3.5374000000008028</v>
      </c>
      <c r="B2115" s="202" t="s">
        <v>1609</v>
      </c>
      <c r="C2115" s="352" t="s">
        <v>2056</v>
      </c>
      <c r="D2115" s="193" t="s">
        <v>2012</v>
      </c>
      <c r="E2115" s="331" t="s">
        <v>1831</v>
      </c>
      <c r="F2115" s="332" t="s">
        <v>44</v>
      </c>
      <c r="G2115" s="361"/>
      <c r="H2115" s="51">
        <f t="shared" ref="H2115:I2115" si="988">H1954*1.3</f>
        <v>16003</v>
      </c>
      <c r="I2115" s="51">
        <f t="shared" si="988"/>
        <v>9932</v>
      </c>
      <c r="J2115" s="274">
        <f t="shared" ref="J2115" si="989">J1954*1.3</f>
        <v>9932</v>
      </c>
      <c r="K2115" s="51">
        <f t="shared" si="981"/>
        <v>0</v>
      </c>
      <c r="L2115" s="51">
        <f t="shared" si="981"/>
        <v>0</v>
      </c>
      <c r="M2115" s="51">
        <f t="shared" si="981"/>
        <v>0</v>
      </c>
    </row>
    <row r="2116" spans="1:13" s="182" customFormat="1" x14ac:dyDescent="0.25">
      <c r="A2116" s="183"/>
      <c r="B2116" s="202"/>
      <c r="C2116" s="352"/>
      <c r="D2116" s="193"/>
      <c r="E2116" s="331"/>
      <c r="F2116" s="332"/>
      <c r="G2116" s="361"/>
      <c r="H2116" s="51"/>
      <c r="I2116" s="50"/>
      <c r="J2116" s="274"/>
      <c r="K2116" s="51">
        <f t="shared" si="981"/>
        <v>0</v>
      </c>
      <c r="L2116" s="51">
        <f t="shared" si="981"/>
        <v>0</v>
      </c>
      <c r="M2116" s="51">
        <f t="shared" si="981"/>
        <v>0</v>
      </c>
    </row>
    <row r="2117" spans="1:13" s="182" customFormat="1" ht="45" x14ac:dyDescent="0.25">
      <c r="A2117" s="183">
        <f>A2115+0.0001</f>
        <v>3.537500000000803</v>
      </c>
      <c r="B2117" s="202" t="s">
        <v>1618</v>
      </c>
      <c r="C2117" s="352" t="s">
        <v>2057</v>
      </c>
      <c r="D2117" s="193" t="s">
        <v>2011</v>
      </c>
      <c r="E2117" s="331" t="s">
        <v>2104</v>
      </c>
      <c r="F2117" s="332" t="s">
        <v>44</v>
      </c>
      <c r="G2117" s="361"/>
      <c r="H2117" s="51">
        <f t="shared" ref="H2117:I2117" si="990">H1956*1.3</f>
        <v>14794</v>
      </c>
      <c r="I2117" s="51">
        <f t="shared" si="990"/>
        <v>9386</v>
      </c>
      <c r="J2117" s="274">
        <f t="shared" ref="J2117" si="991">J1956*1.3</f>
        <v>9386</v>
      </c>
      <c r="K2117" s="51">
        <f t="shared" si="981"/>
        <v>0</v>
      </c>
      <c r="L2117" s="51">
        <f t="shared" si="981"/>
        <v>0</v>
      </c>
      <c r="M2117" s="51">
        <f t="shared" si="981"/>
        <v>0</v>
      </c>
    </row>
    <row r="2118" spans="1:13" s="182" customFormat="1" x14ac:dyDescent="0.25">
      <c r="A2118" s="183"/>
      <c r="B2118" s="202"/>
      <c r="C2118" s="352"/>
      <c r="D2118" s="193"/>
      <c r="E2118" s="331"/>
      <c r="F2118" s="332"/>
      <c r="G2118" s="361"/>
      <c r="H2118" s="51"/>
      <c r="I2118" s="50"/>
      <c r="J2118" s="274"/>
      <c r="K2118" s="51">
        <f t="shared" si="981"/>
        <v>0</v>
      </c>
      <c r="L2118" s="51">
        <f t="shared" si="981"/>
        <v>0</v>
      </c>
      <c r="M2118" s="51">
        <f t="shared" si="981"/>
        <v>0</v>
      </c>
    </row>
    <row r="2119" spans="1:13" s="182" customFormat="1" ht="60" x14ac:dyDescent="0.25">
      <c r="A2119" s="183">
        <f>A2117+0.0001</f>
        <v>3.5376000000008032</v>
      </c>
      <c r="B2119" s="202" t="s">
        <v>1618</v>
      </c>
      <c r="C2119" s="352" t="s">
        <v>2057</v>
      </c>
      <c r="D2119" s="193" t="s">
        <v>2012</v>
      </c>
      <c r="E2119" s="331" t="s">
        <v>1834</v>
      </c>
      <c r="F2119" s="332" t="s">
        <v>44</v>
      </c>
      <c r="G2119" s="361"/>
      <c r="H2119" s="51">
        <f t="shared" ref="H2119:I2119" si="992">H1958*1.3</f>
        <v>17394</v>
      </c>
      <c r="I2119" s="51">
        <f t="shared" si="992"/>
        <v>11011</v>
      </c>
      <c r="J2119" s="274">
        <f t="shared" ref="J2119" si="993">J1958*1.3</f>
        <v>11011</v>
      </c>
      <c r="K2119" s="51">
        <f t="shared" si="981"/>
        <v>0</v>
      </c>
      <c r="L2119" s="51">
        <f t="shared" si="981"/>
        <v>0</v>
      </c>
      <c r="M2119" s="51">
        <f t="shared" si="981"/>
        <v>0</v>
      </c>
    </row>
    <row r="2120" spans="1:13" s="182" customFormat="1" x14ac:dyDescent="0.25">
      <c r="A2120" s="183"/>
      <c r="B2120" s="202"/>
      <c r="C2120" s="352"/>
      <c r="D2120" s="193"/>
      <c r="E2120" s="331"/>
      <c r="F2120" s="332"/>
      <c r="G2120" s="361"/>
      <c r="H2120" s="51"/>
      <c r="I2120" s="50"/>
      <c r="J2120" s="274"/>
      <c r="K2120" s="51">
        <f t="shared" si="981"/>
        <v>0</v>
      </c>
      <c r="L2120" s="51">
        <f t="shared" si="981"/>
        <v>0</v>
      </c>
      <c r="M2120" s="51">
        <f t="shared" si="981"/>
        <v>0</v>
      </c>
    </row>
    <row r="2121" spans="1:13" s="182" customFormat="1" ht="48" customHeight="1" x14ac:dyDescent="0.25">
      <c r="A2121" s="183">
        <f>A2119+0.0001</f>
        <v>3.5377000000008034</v>
      </c>
      <c r="B2121" s="202" t="s">
        <v>1621</v>
      </c>
      <c r="C2121" s="352" t="s">
        <v>2059</v>
      </c>
      <c r="D2121" s="193" t="s">
        <v>2011</v>
      </c>
      <c r="E2121" s="331" t="s">
        <v>1836</v>
      </c>
      <c r="F2121" s="332" t="s">
        <v>44</v>
      </c>
      <c r="G2121" s="361"/>
      <c r="H2121" s="51">
        <f t="shared" ref="H2121:I2121" si="994">H1960*1.3</f>
        <v>11895</v>
      </c>
      <c r="I2121" s="51">
        <f t="shared" si="994"/>
        <v>7488</v>
      </c>
      <c r="J2121" s="274">
        <f t="shared" ref="J2121" si="995">J1960*1.3</f>
        <v>7488</v>
      </c>
      <c r="K2121" s="51">
        <f t="shared" si="981"/>
        <v>0</v>
      </c>
      <c r="L2121" s="51">
        <f t="shared" si="981"/>
        <v>0</v>
      </c>
      <c r="M2121" s="51">
        <f t="shared" si="981"/>
        <v>0</v>
      </c>
    </row>
    <row r="2122" spans="1:13" s="182" customFormat="1" x14ac:dyDescent="0.25">
      <c r="A2122" s="183"/>
      <c r="B2122" s="202"/>
      <c r="C2122" s="352"/>
      <c r="D2122" s="193"/>
      <c r="E2122" s="331"/>
      <c r="F2122" s="332"/>
      <c r="G2122" s="361"/>
      <c r="H2122" s="51"/>
      <c r="I2122" s="51"/>
      <c r="J2122" s="274"/>
      <c r="K2122" s="51">
        <f t="shared" si="981"/>
        <v>0</v>
      </c>
      <c r="L2122" s="51">
        <f t="shared" si="981"/>
        <v>0</v>
      </c>
      <c r="M2122" s="51">
        <f t="shared" si="981"/>
        <v>0</v>
      </c>
    </row>
    <row r="2123" spans="1:13" s="182" customFormat="1" ht="45" x14ac:dyDescent="0.25">
      <c r="A2123" s="183">
        <f>A2121+0.0001</f>
        <v>3.5378000000008036</v>
      </c>
      <c r="B2123" s="202" t="s">
        <v>1621</v>
      </c>
      <c r="C2123" s="352" t="s">
        <v>2060</v>
      </c>
      <c r="D2123" s="193" t="s">
        <v>2011</v>
      </c>
      <c r="E2123" s="331" t="s">
        <v>1838</v>
      </c>
      <c r="F2123" s="332" t="s">
        <v>44</v>
      </c>
      <c r="G2123" s="361"/>
      <c r="H2123" s="51">
        <f t="shared" ref="H2123:I2123" si="996">H1962*1.3</f>
        <v>12610</v>
      </c>
      <c r="I2123" s="51">
        <f t="shared" si="996"/>
        <v>8593</v>
      </c>
      <c r="J2123" s="274">
        <f t="shared" ref="J2123" si="997">J1962*1.3</f>
        <v>8593</v>
      </c>
      <c r="K2123" s="51">
        <f t="shared" si="981"/>
        <v>0</v>
      </c>
      <c r="L2123" s="51">
        <f t="shared" si="981"/>
        <v>0</v>
      </c>
      <c r="M2123" s="51">
        <f t="shared" si="981"/>
        <v>0</v>
      </c>
    </row>
    <row r="2124" spans="1:13" s="182" customFormat="1" x14ac:dyDescent="0.25">
      <c r="A2124" s="183"/>
      <c r="B2124" s="202"/>
      <c r="C2124" s="352"/>
      <c r="D2124" s="193"/>
      <c r="E2124" s="331"/>
      <c r="F2124" s="332"/>
      <c r="G2124" s="361"/>
      <c r="H2124" s="51"/>
      <c r="I2124" s="50"/>
      <c r="J2124" s="274"/>
      <c r="K2124" s="51">
        <f t="shared" si="981"/>
        <v>0</v>
      </c>
      <c r="L2124" s="51">
        <f t="shared" si="981"/>
        <v>0</v>
      </c>
      <c r="M2124" s="51">
        <f t="shared" si="981"/>
        <v>0</v>
      </c>
    </row>
    <row r="2125" spans="1:13" s="182" customFormat="1" ht="45" x14ac:dyDescent="0.25">
      <c r="A2125" s="183">
        <f>A2123+0.0001</f>
        <v>3.5379000000008038</v>
      </c>
      <c r="B2125" s="202" t="s">
        <v>1621</v>
      </c>
      <c r="C2125" s="352" t="s">
        <v>2061</v>
      </c>
      <c r="D2125" s="193" t="s">
        <v>2011</v>
      </c>
      <c r="E2125" s="331" t="s">
        <v>1840</v>
      </c>
      <c r="F2125" s="332" t="s">
        <v>44</v>
      </c>
      <c r="G2125" s="361"/>
      <c r="H2125" s="51">
        <f t="shared" ref="H2125:I2125" si="998">H1964*1.3</f>
        <v>13325</v>
      </c>
      <c r="I2125" s="51">
        <f t="shared" si="998"/>
        <v>9256</v>
      </c>
      <c r="J2125" s="274">
        <f t="shared" ref="J2125" si="999">J1964*1.3</f>
        <v>9256</v>
      </c>
      <c r="K2125" s="51">
        <f t="shared" si="981"/>
        <v>0</v>
      </c>
      <c r="L2125" s="51">
        <f t="shared" si="981"/>
        <v>0</v>
      </c>
      <c r="M2125" s="51">
        <f t="shared" si="981"/>
        <v>0</v>
      </c>
    </row>
    <row r="2126" spans="1:13" s="182" customFormat="1" x14ac:dyDescent="0.25">
      <c r="A2126" s="183"/>
      <c r="B2126" s="202"/>
      <c r="C2126" s="352"/>
      <c r="D2126" s="193"/>
      <c r="E2126" s="331"/>
      <c r="F2126" s="332"/>
      <c r="G2126" s="361"/>
      <c r="H2126" s="51"/>
      <c r="I2126" s="51"/>
      <c r="J2126" s="274"/>
      <c r="K2126" s="51">
        <f t="shared" si="981"/>
        <v>0</v>
      </c>
      <c r="L2126" s="51">
        <f t="shared" si="981"/>
        <v>0</v>
      </c>
      <c r="M2126" s="51">
        <f t="shared" si="981"/>
        <v>0</v>
      </c>
    </row>
    <row r="2127" spans="1:13" s="182" customFormat="1" ht="45" x14ac:dyDescent="0.25">
      <c r="A2127" s="183">
        <f>A2125+0.0001</f>
        <v>3.5380000000008041</v>
      </c>
      <c r="B2127" s="202" t="s">
        <v>1621</v>
      </c>
      <c r="C2127" s="352" t="s">
        <v>2061</v>
      </c>
      <c r="D2127" s="193" t="s">
        <v>2012</v>
      </c>
      <c r="E2127" s="331" t="s">
        <v>1841</v>
      </c>
      <c r="F2127" s="332" t="s">
        <v>44</v>
      </c>
      <c r="G2127" s="361"/>
      <c r="H2127" s="51">
        <f t="shared" ref="H2127:I2127" si="1000">H1966*1.3</f>
        <v>15067</v>
      </c>
      <c r="I2127" s="51">
        <f t="shared" si="1000"/>
        <v>11245</v>
      </c>
      <c r="J2127" s="274">
        <f t="shared" ref="J2127" si="1001">J1966*1.3</f>
        <v>11245</v>
      </c>
      <c r="K2127" s="51">
        <f t="shared" si="981"/>
        <v>0</v>
      </c>
      <c r="L2127" s="51">
        <f t="shared" si="981"/>
        <v>0</v>
      </c>
      <c r="M2127" s="51">
        <f t="shared" si="981"/>
        <v>0</v>
      </c>
    </row>
    <row r="2128" spans="1:13" s="182" customFormat="1" x14ac:dyDescent="0.25">
      <c r="A2128" s="183"/>
      <c r="B2128" s="202"/>
      <c r="C2128" s="352"/>
      <c r="D2128" s="193"/>
      <c r="E2128" s="331"/>
      <c r="F2128" s="332"/>
      <c r="G2128" s="361"/>
      <c r="H2128" s="51"/>
      <c r="I2128" s="51"/>
      <c r="J2128" s="274"/>
      <c r="K2128" s="51">
        <f t="shared" si="981"/>
        <v>0</v>
      </c>
      <c r="L2128" s="51">
        <f t="shared" si="981"/>
        <v>0</v>
      </c>
      <c r="M2128" s="51">
        <f t="shared" si="981"/>
        <v>0</v>
      </c>
    </row>
    <row r="2129" spans="1:13" s="182" customFormat="1" ht="45" x14ac:dyDescent="0.25">
      <c r="A2129" s="183">
        <f>A2127+0.0001</f>
        <v>3.5381000000008043</v>
      </c>
      <c r="B2129" s="202" t="s">
        <v>1630</v>
      </c>
      <c r="C2129" s="352" t="s">
        <v>2062</v>
      </c>
      <c r="D2129" s="193" t="s">
        <v>2011</v>
      </c>
      <c r="E2129" s="331" t="s">
        <v>1843</v>
      </c>
      <c r="F2129" s="332" t="s">
        <v>44</v>
      </c>
      <c r="G2129" s="361"/>
      <c r="H2129" s="51">
        <f t="shared" ref="H2129:I2129" si="1002">H1968*1.3</f>
        <v>14807</v>
      </c>
      <c r="I2129" s="51">
        <f t="shared" si="1002"/>
        <v>10231</v>
      </c>
      <c r="J2129" s="274">
        <f t="shared" ref="J2129" si="1003">J1968*1.3</f>
        <v>10231</v>
      </c>
      <c r="K2129" s="51">
        <f t="shared" ref="K2129:M2192" si="1004">$G2129*H2129</f>
        <v>0</v>
      </c>
      <c r="L2129" s="51">
        <f t="shared" si="1004"/>
        <v>0</v>
      </c>
      <c r="M2129" s="51">
        <f t="shared" si="1004"/>
        <v>0</v>
      </c>
    </row>
    <row r="2130" spans="1:13" s="182" customFormat="1" x14ac:dyDescent="0.25">
      <c r="A2130" s="183"/>
      <c r="B2130" s="202"/>
      <c r="C2130" s="352"/>
      <c r="D2130" s="193"/>
      <c r="E2130" s="331"/>
      <c r="F2130" s="332"/>
      <c r="G2130" s="361"/>
      <c r="H2130" s="51"/>
      <c r="I2130" s="51"/>
      <c r="J2130" s="274"/>
      <c r="K2130" s="51">
        <f t="shared" si="1004"/>
        <v>0</v>
      </c>
      <c r="L2130" s="51">
        <f t="shared" si="1004"/>
        <v>0</v>
      </c>
      <c r="M2130" s="51">
        <f t="shared" si="1004"/>
        <v>0</v>
      </c>
    </row>
    <row r="2131" spans="1:13" s="182" customFormat="1" ht="60" x14ac:dyDescent="0.25">
      <c r="A2131" s="183">
        <f>A2129+0.0001</f>
        <v>3.5382000000008045</v>
      </c>
      <c r="B2131" s="202" t="s">
        <v>1630</v>
      </c>
      <c r="C2131" s="352" t="s">
        <v>2062</v>
      </c>
      <c r="D2131" s="193" t="s">
        <v>2012</v>
      </c>
      <c r="E2131" s="331" t="s">
        <v>1844</v>
      </c>
      <c r="F2131" s="332" t="s">
        <v>44</v>
      </c>
      <c r="G2131" s="361"/>
      <c r="H2131" s="51">
        <f t="shared" ref="H2131:I2131" si="1005">H1970*1.3</f>
        <v>16588</v>
      </c>
      <c r="I2131" s="51">
        <f t="shared" si="1005"/>
        <v>11999</v>
      </c>
      <c r="J2131" s="274">
        <f t="shared" ref="J2131" si="1006">J1970*1.3</f>
        <v>11999</v>
      </c>
      <c r="K2131" s="51">
        <f t="shared" si="1004"/>
        <v>0</v>
      </c>
      <c r="L2131" s="51">
        <f t="shared" si="1004"/>
        <v>0</v>
      </c>
      <c r="M2131" s="51">
        <f t="shared" si="1004"/>
        <v>0</v>
      </c>
    </row>
    <row r="2132" spans="1:13" s="182" customFormat="1" x14ac:dyDescent="0.25">
      <c r="A2132" s="183"/>
      <c r="B2132" s="202"/>
      <c r="C2132" s="352"/>
      <c r="D2132" s="193"/>
      <c r="E2132" s="331"/>
      <c r="F2132" s="332"/>
      <c r="G2132" s="361"/>
      <c r="H2132" s="51"/>
      <c r="I2132" s="50"/>
      <c r="J2132" s="274"/>
      <c r="K2132" s="51">
        <f t="shared" si="1004"/>
        <v>0</v>
      </c>
      <c r="L2132" s="51">
        <f t="shared" si="1004"/>
        <v>0</v>
      </c>
      <c r="M2132" s="51">
        <f t="shared" si="1004"/>
        <v>0</v>
      </c>
    </row>
    <row r="2133" spans="1:13" s="182" customFormat="1" ht="45" x14ac:dyDescent="0.25">
      <c r="A2133" s="183">
        <f>A2131+0.0001</f>
        <v>3.5383000000008047</v>
      </c>
      <c r="B2133" s="202" t="s">
        <v>1630</v>
      </c>
      <c r="C2133" s="352" t="s">
        <v>2063</v>
      </c>
      <c r="D2133" s="193" t="s">
        <v>2011</v>
      </c>
      <c r="E2133" s="331" t="s">
        <v>1846</v>
      </c>
      <c r="F2133" s="332" t="s">
        <v>44</v>
      </c>
      <c r="G2133" s="361"/>
      <c r="H2133" s="51">
        <f t="shared" ref="H2133:I2133" si="1007">H1972*1.3</f>
        <v>15626</v>
      </c>
      <c r="I2133" s="51">
        <f t="shared" si="1007"/>
        <v>11479</v>
      </c>
      <c r="J2133" s="274">
        <f t="shared" ref="J2133" si="1008">J1972*1.3</f>
        <v>11479</v>
      </c>
      <c r="K2133" s="51">
        <f t="shared" si="1004"/>
        <v>0</v>
      </c>
      <c r="L2133" s="51">
        <f t="shared" si="1004"/>
        <v>0</v>
      </c>
      <c r="M2133" s="51">
        <f t="shared" si="1004"/>
        <v>0</v>
      </c>
    </row>
    <row r="2134" spans="1:13" s="182" customFormat="1" x14ac:dyDescent="0.25">
      <c r="A2134" s="183"/>
      <c r="B2134" s="202"/>
      <c r="C2134" s="352"/>
      <c r="D2134" s="193"/>
      <c r="E2134" s="331"/>
      <c r="F2134" s="332"/>
      <c r="G2134" s="361"/>
      <c r="H2134" s="51"/>
      <c r="I2134" s="51"/>
      <c r="J2134" s="274"/>
      <c r="K2134" s="51">
        <f t="shared" si="1004"/>
        <v>0</v>
      </c>
      <c r="L2134" s="51">
        <f t="shared" si="1004"/>
        <v>0</v>
      </c>
      <c r="M2134" s="51">
        <f t="shared" si="1004"/>
        <v>0</v>
      </c>
    </row>
    <row r="2135" spans="1:13" s="182" customFormat="1" ht="60" x14ac:dyDescent="0.25">
      <c r="A2135" s="183">
        <f>A2133+0.0001</f>
        <v>3.5384000000008049</v>
      </c>
      <c r="B2135" s="202" t="s">
        <v>1630</v>
      </c>
      <c r="C2135" s="352" t="s">
        <v>2063</v>
      </c>
      <c r="D2135" s="193" t="s">
        <v>2012</v>
      </c>
      <c r="E2135" s="331" t="s">
        <v>1847</v>
      </c>
      <c r="F2135" s="332" t="s">
        <v>44</v>
      </c>
      <c r="G2135" s="361"/>
      <c r="H2135" s="51">
        <f t="shared" ref="H2135:I2135" si="1009">H1974*1.3</f>
        <v>17498</v>
      </c>
      <c r="I2135" s="51">
        <f t="shared" si="1009"/>
        <v>12597</v>
      </c>
      <c r="J2135" s="274">
        <f t="shared" ref="J2135" si="1010">J1974*1.3</f>
        <v>12597</v>
      </c>
      <c r="K2135" s="51">
        <f t="shared" si="1004"/>
        <v>0</v>
      </c>
      <c r="L2135" s="51">
        <f t="shared" si="1004"/>
        <v>0</v>
      </c>
      <c r="M2135" s="51">
        <f t="shared" si="1004"/>
        <v>0</v>
      </c>
    </row>
    <row r="2136" spans="1:13" s="182" customFormat="1" x14ac:dyDescent="0.25">
      <c r="A2136" s="183"/>
      <c r="B2136" s="202"/>
      <c r="C2136" s="352"/>
      <c r="D2136" s="193"/>
      <c r="E2136" s="331"/>
      <c r="F2136" s="332"/>
      <c r="G2136" s="361"/>
      <c r="H2136" s="51"/>
      <c r="I2136" s="51"/>
      <c r="J2136" s="274"/>
      <c r="K2136" s="51">
        <f t="shared" si="1004"/>
        <v>0</v>
      </c>
      <c r="L2136" s="51">
        <f t="shared" si="1004"/>
        <v>0</v>
      </c>
      <c r="M2136" s="51">
        <f t="shared" si="1004"/>
        <v>0</v>
      </c>
    </row>
    <row r="2137" spans="1:13" s="182" customFormat="1" ht="45" x14ac:dyDescent="0.25">
      <c r="A2137" s="183">
        <f>A2135+0.0001</f>
        <v>3.5385000000008051</v>
      </c>
      <c r="B2137" s="202" t="s">
        <v>1635</v>
      </c>
      <c r="C2137" s="352" t="s">
        <v>2064</v>
      </c>
      <c r="D2137" s="193" t="s">
        <v>2011</v>
      </c>
      <c r="E2137" s="331" t="s">
        <v>1849</v>
      </c>
      <c r="F2137" s="332" t="s">
        <v>44</v>
      </c>
      <c r="G2137" s="361"/>
      <c r="H2137" s="51">
        <f t="shared" ref="H2137:I2137" si="1011">H1976*1.3</f>
        <v>16887</v>
      </c>
      <c r="I2137" s="51">
        <f t="shared" si="1011"/>
        <v>13910</v>
      </c>
      <c r="J2137" s="274">
        <f t="shared" ref="J2137" si="1012">J1976*1.3</f>
        <v>13910</v>
      </c>
      <c r="K2137" s="51">
        <f t="shared" si="1004"/>
        <v>0</v>
      </c>
      <c r="L2137" s="51">
        <f t="shared" si="1004"/>
        <v>0</v>
      </c>
      <c r="M2137" s="51">
        <f t="shared" si="1004"/>
        <v>0</v>
      </c>
    </row>
    <row r="2138" spans="1:13" s="182" customFormat="1" x14ac:dyDescent="0.25">
      <c r="A2138" s="183"/>
      <c r="B2138" s="202"/>
      <c r="C2138" s="352"/>
      <c r="D2138" s="193"/>
      <c r="E2138" s="331"/>
      <c r="F2138" s="332"/>
      <c r="G2138" s="361"/>
      <c r="H2138" s="51"/>
      <c r="I2138" s="50"/>
      <c r="J2138" s="274"/>
      <c r="K2138" s="51">
        <f t="shared" si="1004"/>
        <v>0</v>
      </c>
      <c r="L2138" s="51">
        <f t="shared" si="1004"/>
        <v>0</v>
      </c>
      <c r="M2138" s="51">
        <f t="shared" si="1004"/>
        <v>0</v>
      </c>
    </row>
    <row r="2139" spans="1:13" s="182" customFormat="1" ht="60" x14ac:dyDescent="0.25">
      <c r="A2139" s="183">
        <f>A2137+0.0001</f>
        <v>3.5386000000008053</v>
      </c>
      <c r="B2139" s="202" t="s">
        <v>1635</v>
      </c>
      <c r="C2139" s="352" t="s">
        <v>2064</v>
      </c>
      <c r="D2139" s="193" t="s">
        <v>2012</v>
      </c>
      <c r="E2139" s="331" t="s">
        <v>1850</v>
      </c>
      <c r="F2139" s="332" t="s">
        <v>44</v>
      </c>
      <c r="G2139" s="361"/>
      <c r="H2139" s="51">
        <f t="shared" ref="H2139:I2139" si="1013">H1978*1.3</f>
        <v>18980</v>
      </c>
      <c r="I2139" s="51">
        <f t="shared" si="1013"/>
        <v>15457</v>
      </c>
      <c r="J2139" s="274">
        <f t="shared" ref="J2139" si="1014">J1978*1.3</f>
        <v>15457</v>
      </c>
      <c r="K2139" s="51">
        <f t="shared" si="1004"/>
        <v>0</v>
      </c>
      <c r="L2139" s="51">
        <f t="shared" si="1004"/>
        <v>0</v>
      </c>
      <c r="M2139" s="51">
        <f t="shared" si="1004"/>
        <v>0</v>
      </c>
    </row>
    <row r="2140" spans="1:13" s="182" customFormat="1" x14ac:dyDescent="0.25">
      <c r="A2140" s="183"/>
      <c r="B2140" s="202"/>
      <c r="C2140" s="352"/>
      <c r="D2140" s="193"/>
      <c r="E2140" s="331"/>
      <c r="F2140" s="332"/>
      <c r="G2140" s="361"/>
      <c r="H2140" s="51"/>
      <c r="I2140" s="50"/>
      <c r="J2140" s="274"/>
      <c r="K2140" s="51">
        <f t="shared" si="1004"/>
        <v>0</v>
      </c>
      <c r="L2140" s="51">
        <f t="shared" si="1004"/>
        <v>0</v>
      </c>
      <c r="M2140" s="51">
        <f t="shared" si="1004"/>
        <v>0</v>
      </c>
    </row>
    <row r="2141" spans="1:13" s="182" customFormat="1" ht="45" x14ac:dyDescent="0.25">
      <c r="A2141" s="183">
        <f>A2139+0.0001</f>
        <v>3.5387000000008055</v>
      </c>
      <c r="B2141" s="202" t="s">
        <v>1635</v>
      </c>
      <c r="C2141" s="352" t="s">
        <v>2064</v>
      </c>
      <c r="D2141" s="193" t="s">
        <v>2013</v>
      </c>
      <c r="E2141" s="331" t="s">
        <v>1967</v>
      </c>
      <c r="F2141" s="332" t="s">
        <v>44</v>
      </c>
      <c r="G2141" s="361"/>
      <c r="H2141" s="51">
        <f t="shared" ref="H2141:I2141" si="1015">H1980*1.3</f>
        <v>24349</v>
      </c>
      <c r="I2141" s="51">
        <f t="shared" si="1015"/>
        <v>16484</v>
      </c>
      <c r="J2141" s="274">
        <f t="shared" ref="J2141" si="1016">J1980*1.3</f>
        <v>16484</v>
      </c>
      <c r="K2141" s="51">
        <f t="shared" si="1004"/>
        <v>0</v>
      </c>
      <c r="L2141" s="51">
        <f t="shared" si="1004"/>
        <v>0</v>
      </c>
      <c r="M2141" s="51">
        <f t="shared" si="1004"/>
        <v>0</v>
      </c>
    </row>
    <row r="2142" spans="1:13" s="182" customFormat="1" x14ac:dyDescent="0.25">
      <c r="A2142" s="183"/>
      <c r="B2142" s="202"/>
      <c r="C2142" s="352"/>
      <c r="D2142" s="193"/>
      <c r="E2142" s="331"/>
      <c r="F2142" s="332"/>
      <c r="G2142" s="361"/>
      <c r="H2142" s="51"/>
      <c r="I2142" s="50"/>
      <c r="J2142" s="274"/>
      <c r="K2142" s="51">
        <f t="shared" si="1004"/>
        <v>0</v>
      </c>
      <c r="L2142" s="51">
        <f t="shared" si="1004"/>
        <v>0</v>
      </c>
      <c r="M2142" s="51">
        <f t="shared" si="1004"/>
        <v>0</v>
      </c>
    </row>
    <row r="2143" spans="1:13" s="182" customFormat="1" ht="45" x14ac:dyDescent="0.25">
      <c r="A2143" s="183">
        <f>A2141+0.0001</f>
        <v>3.5388000000008057</v>
      </c>
      <c r="B2143" s="202" t="s">
        <v>1635</v>
      </c>
      <c r="C2143" s="352" t="s">
        <v>2066</v>
      </c>
      <c r="D2143" s="193" t="s">
        <v>2011</v>
      </c>
      <c r="E2143" s="331" t="s">
        <v>1854</v>
      </c>
      <c r="F2143" s="332" t="s">
        <v>44</v>
      </c>
      <c r="G2143" s="361"/>
      <c r="H2143" s="51">
        <f t="shared" ref="H2143:I2143" si="1017">H1982*1.3</f>
        <v>18083</v>
      </c>
      <c r="I2143" s="51">
        <f t="shared" si="1017"/>
        <v>14872</v>
      </c>
      <c r="J2143" s="274">
        <f t="shared" ref="J2143" si="1018">J1982*1.3</f>
        <v>14872</v>
      </c>
      <c r="K2143" s="51">
        <f t="shared" si="1004"/>
        <v>0</v>
      </c>
      <c r="L2143" s="51">
        <f t="shared" si="1004"/>
        <v>0</v>
      </c>
      <c r="M2143" s="51">
        <f t="shared" si="1004"/>
        <v>0</v>
      </c>
    </row>
    <row r="2144" spans="1:13" s="182" customFormat="1" x14ac:dyDescent="0.25">
      <c r="A2144" s="183"/>
      <c r="B2144" s="202"/>
      <c r="C2144" s="352"/>
      <c r="D2144" s="193"/>
      <c r="E2144" s="331"/>
      <c r="F2144" s="332"/>
      <c r="G2144" s="361"/>
      <c r="H2144" s="51"/>
      <c r="I2144" s="50"/>
      <c r="J2144" s="274"/>
      <c r="K2144" s="51">
        <f t="shared" si="1004"/>
        <v>0</v>
      </c>
      <c r="L2144" s="51">
        <f t="shared" si="1004"/>
        <v>0</v>
      </c>
      <c r="M2144" s="51">
        <f t="shared" si="1004"/>
        <v>0</v>
      </c>
    </row>
    <row r="2145" spans="1:13" s="182" customFormat="1" ht="60" x14ac:dyDescent="0.25">
      <c r="A2145" s="183">
        <f>A2143+0.0001</f>
        <v>3.538900000000806</v>
      </c>
      <c r="B2145" s="202" t="s">
        <v>1635</v>
      </c>
      <c r="C2145" s="352" t="s">
        <v>2066</v>
      </c>
      <c r="D2145" s="193" t="s">
        <v>2012</v>
      </c>
      <c r="E2145" s="331" t="s">
        <v>1855</v>
      </c>
      <c r="F2145" s="332" t="s">
        <v>44</v>
      </c>
      <c r="G2145" s="361"/>
      <c r="H2145" s="51">
        <f t="shared" ref="H2145:I2145" si="1019">H1984*1.3</f>
        <v>20254</v>
      </c>
      <c r="I2145" s="51">
        <f t="shared" si="1019"/>
        <v>13390</v>
      </c>
      <c r="J2145" s="274">
        <f t="shared" ref="J2145" si="1020">J1984*1.3</f>
        <v>13390</v>
      </c>
      <c r="K2145" s="51">
        <f t="shared" si="1004"/>
        <v>0</v>
      </c>
      <c r="L2145" s="51">
        <f t="shared" si="1004"/>
        <v>0</v>
      </c>
      <c r="M2145" s="51">
        <f t="shared" si="1004"/>
        <v>0</v>
      </c>
    </row>
    <row r="2146" spans="1:13" s="182" customFormat="1" x14ac:dyDescent="0.25">
      <c r="A2146" s="183"/>
      <c r="B2146" s="202"/>
      <c r="C2146" s="352"/>
      <c r="D2146" s="193"/>
      <c r="E2146" s="331"/>
      <c r="F2146" s="332"/>
      <c r="G2146" s="361"/>
      <c r="H2146" s="51"/>
      <c r="I2146" s="50"/>
      <c r="J2146" s="274"/>
      <c r="K2146" s="51">
        <f t="shared" si="1004"/>
        <v>0</v>
      </c>
      <c r="L2146" s="51">
        <f t="shared" si="1004"/>
        <v>0</v>
      </c>
      <c r="M2146" s="51">
        <f t="shared" si="1004"/>
        <v>0</v>
      </c>
    </row>
    <row r="2147" spans="1:13" s="182" customFormat="1" ht="60" x14ac:dyDescent="0.25">
      <c r="A2147" s="183">
        <f>A2145+0.0001</f>
        <v>3.5390000000008062</v>
      </c>
      <c r="B2147" s="202" t="s">
        <v>1635</v>
      </c>
      <c r="C2147" s="352" t="s">
        <v>2066</v>
      </c>
      <c r="D2147" s="193" t="s">
        <v>2013</v>
      </c>
      <c r="E2147" s="331" t="s">
        <v>1856</v>
      </c>
      <c r="F2147" s="332" t="s">
        <v>44</v>
      </c>
      <c r="G2147" s="361"/>
      <c r="H2147" s="51">
        <f t="shared" ref="H2147:I2147" si="1021">H1986*1.3</f>
        <v>26455</v>
      </c>
      <c r="I2147" s="51">
        <f t="shared" si="1021"/>
        <v>15847</v>
      </c>
      <c r="J2147" s="274">
        <f t="shared" ref="J2147" si="1022">J1986*1.3</f>
        <v>15847</v>
      </c>
      <c r="K2147" s="51">
        <f t="shared" si="1004"/>
        <v>0</v>
      </c>
      <c r="L2147" s="51">
        <f t="shared" si="1004"/>
        <v>0</v>
      </c>
      <c r="M2147" s="51">
        <f t="shared" si="1004"/>
        <v>0</v>
      </c>
    </row>
    <row r="2148" spans="1:13" s="182" customFormat="1" x14ac:dyDescent="0.25">
      <c r="A2148" s="183"/>
      <c r="B2148" s="202"/>
      <c r="C2148" s="352"/>
      <c r="D2148" s="193"/>
      <c r="E2148" s="331"/>
      <c r="F2148" s="332"/>
      <c r="G2148" s="361"/>
      <c r="H2148" s="51"/>
      <c r="I2148" s="50"/>
      <c r="J2148" s="274"/>
      <c r="K2148" s="51">
        <f t="shared" si="1004"/>
        <v>0</v>
      </c>
      <c r="L2148" s="51">
        <f t="shared" si="1004"/>
        <v>0</v>
      </c>
      <c r="M2148" s="51">
        <f t="shared" si="1004"/>
        <v>0</v>
      </c>
    </row>
    <row r="2149" spans="1:13" s="182" customFormat="1" ht="45" x14ac:dyDescent="0.25">
      <c r="A2149" s="183">
        <f>A2147+0.0001</f>
        <v>3.5391000000008064</v>
      </c>
      <c r="B2149" s="202" t="s">
        <v>1635</v>
      </c>
      <c r="C2149" s="352" t="s">
        <v>2067</v>
      </c>
      <c r="D2149" s="193" t="s">
        <v>2011</v>
      </c>
      <c r="E2149" s="331" t="s">
        <v>1858</v>
      </c>
      <c r="F2149" s="332" t="s">
        <v>44</v>
      </c>
      <c r="G2149" s="361"/>
      <c r="H2149" s="51">
        <f t="shared" ref="H2149:I2149" si="1023">H1988*1.3</f>
        <v>19266</v>
      </c>
      <c r="I2149" s="274">
        <f t="shared" si="1023"/>
        <v>19266</v>
      </c>
      <c r="J2149" s="274">
        <f t="shared" ref="J2149" si="1024">J1988*1.3</f>
        <v>19266</v>
      </c>
      <c r="K2149" s="51">
        <f t="shared" si="1004"/>
        <v>0</v>
      </c>
      <c r="L2149" s="51">
        <f t="shared" si="1004"/>
        <v>0</v>
      </c>
      <c r="M2149" s="51">
        <f t="shared" si="1004"/>
        <v>0</v>
      </c>
    </row>
    <row r="2150" spans="1:13" s="182" customFormat="1" x14ac:dyDescent="0.25">
      <c r="A2150" s="183"/>
      <c r="B2150" s="202"/>
      <c r="C2150" s="352"/>
      <c r="D2150" s="193"/>
      <c r="E2150" s="331"/>
      <c r="F2150" s="332"/>
      <c r="G2150" s="361"/>
      <c r="H2150" s="51"/>
      <c r="I2150" s="274"/>
      <c r="J2150" s="274"/>
      <c r="K2150" s="51">
        <f t="shared" si="1004"/>
        <v>0</v>
      </c>
      <c r="L2150" s="51">
        <f t="shared" si="1004"/>
        <v>0</v>
      </c>
      <c r="M2150" s="51">
        <f t="shared" si="1004"/>
        <v>0</v>
      </c>
    </row>
    <row r="2151" spans="1:13" s="182" customFormat="1" ht="60" x14ac:dyDescent="0.25">
      <c r="A2151" s="183">
        <f>A2149+0.0001</f>
        <v>3.5392000000008066</v>
      </c>
      <c r="B2151" s="202" t="s">
        <v>1635</v>
      </c>
      <c r="C2151" s="352" t="s">
        <v>2067</v>
      </c>
      <c r="D2151" s="193" t="s">
        <v>2012</v>
      </c>
      <c r="E2151" s="331" t="s">
        <v>1859</v>
      </c>
      <c r="F2151" s="332" t="s">
        <v>44</v>
      </c>
      <c r="G2151" s="361"/>
      <c r="H2151" s="51">
        <f t="shared" ref="H2151:I2151" si="1025">H1990*1.3</f>
        <v>22295</v>
      </c>
      <c r="I2151" s="274">
        <f t="shared" si="1025"/>
        <v>22295</v>
      </c>
      <c r="J2151" s="274">
        <f t="shared" ref="J2151" si="1026">J1990*1.3</f>
        <v>22295</v>
      </c>
      <c r="K2151" s="51">
        <f t="shared" si="1004"/>
        <v>0</v>
      </c>
      <c r="L2151" s="51">
        <f t="shared" si="1004"/>
        <v>0</v>
      </c>
      <c r="M2151" s="51">
        <f t="shared" si="1004"/>
        <v>0</v>
      </c>
    </row>
    <row r="2152" spans="1:13" s="182" customFormat="1" x14ac:dyDescent="0.25">
      <c r="A2152" s="183"/>
      <c r="B2152" s="202"/>
      <c r="C2152" s="352"/>
      <c r="D2152" s="193"/>
      <c r="E2152" s="331"/>
      <c r="F2152" s="332"/>
      <c r="G2152" s="361"/>
      <c r="H2152" s="51"/>
      <c r="I2152" s="274"/>
      <c r="J2152" s="274"/>
      <c r="K2152" s="51">
        <f t="shared" si="1004"/>
        <v>0</v>
      </c>
      <c r="L2152" s="51">
        <f t="shared" si="1004"/>
        <v>0</v>
      </c>
      <c r="M2152" s="51">
        <f t="shared" si="1004"/>
        <v>0</v>
      </c>
    </row>
    <row r="2153" spans="1:13" s="182" customFormat="1" ht="60" x14ac:dyDescent="0.25">
      <c r="A2153" s="183">
        <f>A2151+0.0001</f>
        <v>3.5393000000008068</v>
      </c>
      <c r="B2153" s="202" t="s">
        <v>1635</v>
      </c>
      <c r="C2153" s="352" t="s">
        <v>2067</v>
      </c>
      <c r="D2153" s="193" t="s">
        <v>2013</v>
      </c>
      <c r="E2153" s="331" t="s">
        <v>1860</v>
      </c>
      <c r="F2153" s="332" t="s">
        <v>44</v>
      </c>
      <c r="G2153" s="361"/>
      <c r="H2153" s="51">
        <f t="shared" ref="H2153:I2153" si="1027">H1992*1.3</f>
        <v>29016</v>
      </c>
      <c r="I2153" s="274">
        <f t="shared" si="1027"/>
        <v>29016</v>
      </c>
      <c r="J2153" s="274">
        <f t="shared" ref="J2153" si="1028">J1992*1.3</f>
        <v>29016</v>
      </c>
      <c r="K2153" s="51">
        <f t="shared" si="1004"/>
        <v>0</v>
      </c>
      <c r="L2153" s="51">
        <f t="shared" si="1004"/>
        <v>0</v>
      </c>
      <c r="M2153" s="51">
        <f t="shared" si="1004"/>
        <v>0</v>
      </c>
    </row>
    <row r="2154" spans="1:13" s="182" customFormat="1" x14ac:dyDescent="0.25">
      <c r="A2154" s="183"/>
      <c r="B2154" s="202"/>
      <c r="C2154" s="352"/>
      <c r="D2154" s="193"/>
      <c r="E2154" s="331"/>
      <c r="F2154" s="332"/>
      <c r="G2154" s="361"/>
      <c r="H2154" s="51"/>
      <c r="I2154" s="274"/>
      <c r="J2154" s="274"/>
      <c r="K2154" s="51">
        <f t="shared" si="1004"/>
        <v>0</v>
      </c>
      <c r="L2154" s="51">
        <f t="shared" si="1004"/>
        <v>0</v>
      </c>
      <c r="M2154" s="51">
        <f t="shared" si="1004"/>
        <v>0</v>
      </c>
    </row>
    <row r="2155" spans="1:13" s="182" customFormat="1" ht="45" x14ac:dyDescent="0.25">
      <c r="A2155" s="183">
        <f>A2153+0.0001</f>
        <v>3.539400000000807</v>
      </c>
      <c r="B2155" s="202" t="s">
        <v>1635</v>
      </c>
      <c r="C2155" s="352" t="s">
        <v>2068</v>
      </c>
      <c r="D2155" s="193" t="s">
        <v>2011</v>
      </c>
      <c r="E2155" s="331" t="s">
        <v>1862</v>
      </c>
      <c r="F2155" s="332" t="s">
        <v>44</v>
      </c>
      <c r="G2155" s="361"/>
      <c r="H2155" s="51">
        <f t="shared" ref="H2155:I2155" si="1029">H1994*1.3</f>
        <v>20787</v>
      </c>
      <c r="I2155" s="274">
        <f t="shared" si="1029"/>
        <v>20787</v>
      </c>
      <c r="J2155" s="274">
        <f t="shared" ref="J2155" si="1030">J1994*1.3</f>
        <v>20787</v>
      </c>
      <c r="K2155" s="51">
        <f t="shared" si="1004"/>
        <v>0</v>
      </c>
      <c r="L2155" s="51">
        <f t="shared" si="1004"/>
        <v>0</v>
      </c>
      <c r="M2155" s="51">
        <f t="shared" si="1004"/>
        <v>0</v>
      </c>
    </row>
    <row r="2156" spans="1:13" s="182" customFormat="1" x14ac:dyDescent="0.25">
      <c r="A2156" s="183"/>
      <c r="B2156" s="202"/>
      <c r="C2156" s="352"/>
      <c r="D2156" s="193"/>
      <c r="E2156" s="331"/>
      <c r="F2156" s="332"/>
      <c r="G2156" s="361"/>
      <c r="H2156" s="51"/>
      <c r="I2156" s="274"/>
      <c r="J2156" s="274"/>
      <c r="K2156" s="51">
        <f t="shared" si="1004"/>
        <v>0</v>
      </c>
      <c r="L2156" s="51">
        <f t="shared" si="1004"/>
        <v>0</v>
      </c>
      <c r="M2156" s="51">
        <f t="shared" si="1004"/>
        <v>0</v>
      </c>
    </row>
    <row r="2157" spans="1:13" s="182" customFormat="1" ht="60" x14ac:dyDescent="0.25">
      <c r="A2157" s="183">
        <f>A2155+0.0001</f>
        <v>3.5395000000008072</v>
      </c>
      <c r="B2157" s="202" t="s">
        <v>1635</v>
      </c>
      <c r="C2157" s="352" t="s">
        <v>2068</v>
      </c>
      <c r="D2157" s="193" t="s">
        <v>2012</v>
      </c>
      <c r="E2157" s="331" t="s">
        <v>1863</v>
      </c>
      <c r="F2157" s="332" t="s">
        <v>44</v>
      </c>
      <c r="G2157" s="361"/>
      <c r="H2157" s="51">
        <f t="shared" ref="H2157:I2157" si="1031">H1996*1.3</f>
        <v>23946</v>
      </c>
      <c r="I2157" s="274">
        <f t="shared" si="1031"/>
        <v>23946</v>
      </c>
      <c r="J2157" s="274">
        <f t="shared" ref="J2157" si="1032">J1996*1.3</f>
        <v>23946</v>
      </c>
      <c r="K2157" s="51">
        <f t="shared" si="1004"/>
        <v>0</v>
      </c>
      <c r="L2157" s="51">
        <f t="shared" si="1004"/>
        <v>0</v>
      </c>
      <c r="M2157" s="51">
        <f t="shared" si="1004"/>
        <v>0</v>
      </c>
    </row>
    <row r="2158" spans="1:13" s="182" customFormat="1" x14ac:dyDescent="0.25">
      <c r="A2158" s="183"/>
      <c r="B2158" s="202"/>
      <c r="C2158" s="352"/>
      <c r="D2158" s="193"/>
      <c r="E2158" s="331"/>
      <c r="F2158" s="332"/>
      <c r="G2158" s="361"/>
      <c r="H2158" s="51"/>
      <c r="I2158" s="274"/>
      <c r="J2158" s="274"/>
      <c r="K2158" s="51">
        <f t="shared" si="1004"/>
        <v>0</v>
      </c>
      <c r="L2158" s="51">
        <f t="shared" si="1004"/>
        <v>0</v>
      </c>
      <c r="M2158" s="51">
        <f t="shared" si="1004"/>
        <v>0</v>
      </c>
    </row>
    <row r="2159" spans="1:13" s="182" customFormat="1" ht="60" x14ac:dyDescent="0.25">
      <c r="A2159" s="183">
        <f>A2157+0.0001</f>
        <v>3.5396000000008074</v>
      </c>
      <c r="B2159" s="202" t="s">
        <v>1635</v>
      </c>
      <c r="C2159" s="352" t="s">
        <v>2068</v>
      </c>
      <c r="D2159" s="193" t="s">
        <v>2013</v>
      </c>
      <c r="E2159" s="331" t="s">
        <v>2105</v>
      </c>
      <c r="F2159" s="332" t="s">
        <v>44</v>
      </c>
      <c r="G2159" s="361"/>
      <c r="H2159" s="51">
        <f t="shared" ref="H2159:I2159" si="1033">H1998*1.3</f>
        <v>30771</v>
      </c>
      <c r="I2159" s="274">
        <f t="shared" si="1033"/>
        <v>30771</v>
      </c>
      <c r="J2159" s="274">
        <f t="shared" ref="J2159" si="1034">J1998*1.3</f>
        <v>30771</v>
      </c>
      <c r="K2159" s="51">
        <f t="shared" si="1004"/>
        <v>0</v>
      </c>
      <c r="L2159" s="51">
        <f t="shared" si="1004"/>
        <v>0</v>
      </c>
      <c r="M2159" s="51">
        <f t="shared" si="1004"/>
        <v>0</v>
      </c>
    </row>
    <row r="2160" spans="1:13" s="182" customFormat="1" x14ac:dyDescent="0.25">
      <c r="A2160" s="183"/>
      <c r="B2160" s="202"/>
      <c r="C2160" s="352"/>
      <c r="D2160" s="193"/>
      <c r="E2160" s="331"/>
      <c r="F2160" s="332"/>
      <c r="G2160" s="361"/>
      <c r="H2160" s="51"/>
      <c r="I2160" s="274"/>
      <c r="J2160" s="274"/>
      <c r="K2160" s="51">
        <f t="shared" si="1004"/>
        <v>0</v>
      </c>
      <c r="L2160" s="51">
        <f t="shared" si="1004"/>
        <v>0</v>
      </c>
      <c r="M2160" s="51">
        <f t="shared" si="1004"/>
        <v>0</v>
      </c>
    </row>
    <row r="2161" spans="1:13" s="182" customFormat="1" ht="45" x14ac:dyDescent="0.25">
      <c r="A2161" s="183">
        <f>A2159+0.0001</f>
        <v>3.5397000000008076</v>
      </c>
      <c r="B2161" s="202" t="s">
        <v>1635</v>
      </c>
      <c r="C2161" s="352" t="s">
        <v>2069</v>
      </c>
      <c r="D2161" s="193" t="s">
        <v>2011</v>
      </c>
      <c r="E2161" s="331" t="s">
        <v>1866</v>
      </c>
      <c r="F2161" s="332" t="s">
        <v>44</v>
      </c>
      <c r="G2161" s="361"/>
      <c r="H2161" s="51">
        <f t="shared" ref="H2161:I2161" si="1035">H2000*1.3</f>
        <v>22737</v>
      </c>
      <c r="I2161" s="274">
        <f t="shared" si="1035"/>
        <v>22737</v>
      </c>
      <c r="J2161" s="274">
        <f t="shared" ref="J2161" si="1036">J2000*1.3</f>
        <v>22737</v>
      </c>
      <c r="K2161" s="51">
        <f t="shared" si="1004"/>
        <v>0</v>
      </c>
      <c r="L2161" s="51">
        <f t="shared" si="1004"/>
        <v>0</v>
      </c>
      <c r="M2161" s="51">
        <f t="shared" si="1004"/>
        <v>0</v>
      </c>
    </row>
    <row r="2162" spans="1:13" s="182" customFormat="1" x14ac:dyDescent="0.25">
      <c r="A2162" s="183"/>
      <c r="B2162" s="202"/>
      <c r="C2162" s="352"/>
      <c r="D2162" s="193"/>
      <c r="E2162" s="331"/>
      <c r="F2162" s="332"/>
      <c r="G2162" s="361"/>
      <c r="H2162" s="51"/>
      <c r="I2162" s="274"/>
      <c r="J2162" s="274"/>
      <c r="K2162" s="51">
        <f t="shared" si="1004"/>
        <v>0</v>
      </c>
      <c r="L2162" s="51">
        <f t="shared" si="1004"/>
        <v>0</v>
      </c>
      <c r="M2162" s="51">
        <f t="shared" si="1004"/>
        <v>0</v>
      </c>
    </row>
    <row r="2163" spans="1:13" s="182" customFormat="1" ht="60" x14ac:dyDescent="0.25">
      <c r="A2163" s="183">
        <f>A2161+0.0001</f>
        <v>3.5398000000008079</v>
      </c>
      <c r="B2163" s="202" t="s">
        <v>1635</v>
      </c>
      <c r="C2163" s="352" t="s">
        <v>2069</v>
      </c>
      <c r="D2163" s="193" t="s">
        <v>2012</v>
      </c>
      <c r="E2163" s="331" t="s">
        <v>1867</v>
      </c>
      <c r="F2163" s="332" t="s">
        <v>44</v>
      </c>
      <c r="G2163" s="361"/>
      <c r="H2163" s="51">
        <f t="shared" ref="H2163:I2163" si="1037">H2002*1.3</f>
        <v>26065</v>
      </c>
      <c r="I2163" s="274">
        <f t="shared" si="1037"/>
        <v>26065</v>
      </c>
      <c r="J2163" s="274">
        <f t="shared" ref="J2163" si="1038">J2002*1.3</f>
        <v>26065</v>
      </c>
      <c r="K2163" s="51">
        <f t="shared" si="1004"/>
        <v>0</v>
      </c>
      <c r="L2163" s="51">
        <f t="shared" si="1004"/>
        <v>0</v>
      </c>
      <c r="M2163" s="51">
        <f t="shared" si="1004"/>
        <v>0</v>
      </c>
    </row>
    <row r="2164" spans="1:13" s="182" customFormat="1" x14ac:dyDescent="0.25">
      <c r="A2164" s="183"/>
      <c r="B2164" s="202"/>
      <c r="C2164" s="352"/>
      <c r="D2164" s="193"/>
      <c r="E2164" s="331"/>
      <c r="F2164" s="332"/>
      <c r="G2164" s="361"/>
      <c r="H2164" s="51"/>
      <c r="I2164" s="274"/>
      <c r="J2164" s="274"/>
      <c r="K2164" s="51">
        <f t="shared" si="1004"/>
        <v>0</v>
      </c>
      <c r="L2164" s="51">
        <f t="shared" si="1004"/>
        <v>0</v>
      </c>
      <c r="M2164" s="51">
        <f t="shared" si="1004"/>
        <v>0</v>
      </c>
    </row>
    <row r="2165" spans="1:13" s="182" customFormat="1" ht="60" x14ac:dyDescent="0.25">
      <c r="A2165" s="183">
        <f>A2163+0.0001</f>
        <v>3.5399000000008081</v>
      </c>
      <c r="B2165" s="202" t="s">
        <v>1635</v>
      </c>
      <c r="C2165" s="352" t="s">
        <v>2069</v>
      </c>
      <c r="D2165" s="193" t="s">
        <v>2013</v>
      </c>
      <c r="E2165" s="331" t="s">
        <v>1943</v>
      </c>
      <c r="F2165" s="332" t="s">
        <v>44</v>
      </c>
      <c r="G2165" s="361"/>
      <c r="H2165" s="51">
        <f t="shared" ref="H2165:I2165" si="1039">H2004*1.3</f>
        <v>33046</v>
      </c>
      <c r="I2165" s="274">
        <f t="shared" si="1039"/>
        <v>33046</v>
      </c>
      <c r="J2165" s="274">
        <f t="shared" ref="J2165" si="1040">J2004*1.3</f>
        <v>33046</v>
      </c>
      <c r="K2165" s="51">
        <f t="shared" si="1004"/>
        <v>0</v>
      </c>
      <c r="L2165" s="51">
        <f t="shared" si="1004"/>
        <v>0</v>
      </c>
      <c r="M2165" s="51">
        <f t="shared" si="1004"/>
        <v>0</v>
      </c>
    </row>
    <row r="2166" spans="1:13" s="182" customFormat="1" x14ac:dyDescent="0.25">
      <c r="A2166" s="183"/>
      <c r="B2166" s="202"/>
      <c r="C2166" s="352"/>
      <c r="D2166" s="193"/>
      <c r="E2166" s="331"/>
      <c r="F2166" s="332"/>
      <c r="G2166" s="361"/>
      <c r="H2166" s="51"/>
      <c r="I2166" s="51"/>
      <c r="J2166" s="274"/>
      <c r="K2166" s="51">
        <f t="shared" si="1004"/>
        <v>0</v>
      </c>
      <c r="L2166" s="51">
        <f t="shared" si="1004"/>
        <v>0</v>
      </c>
      <c r="M2166" s="51">
        <f t="shared" si="1004"/>
        <v>0</v>
      </c>
    </row>
    <row r="2167" spans="1:13" s="182" customFormat="1" ht="45" x14ac:dyDescent="0.25">
      <c r="A2167" s="183">
        <f>A2165+0.0001</f>
        <v>3.5400000000008083</v>
      </c>
      <c r="B2167" s="202" t="s">
        <v>1630</v>
      </c>
      <c r="C2167" s="352" t="s">
        <v>2070</v>
      </c>
      <c r="D2167" s="193" t="s">
        <v>2011</v>
      </c>
      <c r="E2167" s="331" t="s">
        <v>1870</v>
      </c>
      <c r="F2167" s="332" t="s">
        <v>44</v>
      </c>
      <c r="G2167" s="361"/>
      <c r="H2167" s="51">
        <f t="shared" ref="H2167:I2167" si="1041">H2006*1.3</f>
        <v>15782</v>
      </c>
      <c r="I2167" s="51">
        <f t="shared" si="1041"/>
        <v>11882</v>
      </c>
      <c r="J2167" s="274">
        <f t="shared" ref="J2167" si="1042">J2006*1.3</f>
        <v>11882</v>
      </c>
      <c r="K2167" s="51">
        <f t="shared" si="1004"/>
        <v>0</v>
      </c>
      <c r="L2167" s="51">
        <f t="shared" si="1004"/>
        <v>0</v>
      </c>
      <c r="M2167" s="51">
        <f t="shared" si="1004"/>
        <v>0</v>
      </c>
    </row>
    <row r="2168" spans="1:13" s="182" customFormat="1" x14ac:dyDescent="0.25">
      <c r="A2168" s="183"/>
      <c r="B2168" s="202"/>
      <c r="C2168" s="352"/>
      <c r="D2168" s="193"/>
      <c r="E2168" s="331"/>
      <c r="F2168" s="332"/>
      <c r="G2168" s="361"/>
      <c r="H2168" s="51"/>
      <c r="I2168" s="51"/>
      <c r="J2168" s="274"/>
      <c r="K2168" s="51">
        <f t="shared" si="1004"/>
        <v>0</v>
      </c>
      <c r="L2168" s="51">
        <f t="shared" si="1004"/>
        <v>0</v>
      </c>
      <c r="M2168" s="51">
        <f t="shared" si="1004"/>
        <v>0</v>
      </c>
    </row>
    <row r="2169" spans="1:13" s="182" customFormat="1" ht="60" x14ac:dyDescent="0.25">
      <c r="A2169" s="183">
        <f>A2167+0.0001</f>
        <v>3.5401000000008085</v>
      </c>
      <c r="B2169" s="202" t="s">
        <v>1630</v>
      </c>
      <c r="C2169" s="352" t="s">
        <v>2070</v>
      </c>
      <c r="D2169" s="193" t="s">
        <v>2012</v>
      </c>
      <c r="E2169" s="331" t="s">
        <v>1871</v>
      </c>
      <c r="F2169" s="332" t="s">
        <v>44</v>
      </c>
      <c r="G2169" s="361"/>
      <c r="H2169" s="51">
        <f t="shared" ref="H2169:I2169" si="1043">H2008*1.3</f>
        <v>18213</v>
      </c>
      <c r="I2169" s="51">
        <f t="shared" si="1043"/>
        <v>13182</v>
      </c>
      <c r="J2169" s="274">
        <f t="shared" ref="J2169" si="1044">J2008*1.3</f>
        <v>13182</v>
      </c>
      <c r="K2169" s="51">
        <f t="shared" si="1004"/>
        <v>0</v>
      </c>
      <c r="L2169" s="51">
        <f t="shared" si="1004"/>
        <v>0</v>
      </c>
      <c r="M2169" s="51">
        <f t="shared" si="1004"/>
        <v>0</v>
      </c>
    </row>
    <row r="2170" spans="1:13" s="182" customFormat="1" x14ac:dyDescent="0.25">
      <c r="A2170" s="183"/>
      <c r="B2170" s="202"/>
      <c r="C2170" s="352"/>
      <c r="D2170" s="193"/>
      <c r="E2170" s="331"/>
      <c r="F2170" s="332"/>
      <c r="G2170" s="361"/>
      <c r="H2170" s="51"/>
      <c r="I2170" s="51"/>
      <c r="J2170" s="274"/>
      <c r="K2170" s="51">
        <f t="shared" si="1004"/>
        <v>0</v>
      </c>
      <c r="L2170" s="51">
        <f t="shared" si="1004"/>
        <v>0</v>
      </c>
      <c r="M2170" s="51">
        <f t="shared" si="1004"/>
        <v>0</v>
      </c>
    </row>
    <row r="2171" spans="1:13" s="182" customFormat="1" ht="45" x14ac:dyDescent="0.25">
      <c r="A2171" s="183">
        <f>A2169+0.0001</f>
        <v>3.5402000000008087</v>
      </c>
      <c r="B2171" s="202" t="s">
        <v>1635</v>
      </c>
      <c r="C2171" s="352" t="s">
        <v>2071</v>
      </c>
      <c r="D2171" s="193" t="s">
        <v>2011</v>
      </c>
      <c r="E2171" s="331" t="s">
        <v>1873</v>
      </c>
      <c r="F2171" s="332" t="s">
        <v>44</v>
      </c>
      <c r="G2171" s="361"/>
      <c r="H2171" s="51">
        <f t="shared" ref="H2171:I2171" si="1045">H2010*1.3</f>
        <v>17043</v>
      </c>
      <c r="I2171" s="51">
        <f t="shared" si="1045"/>
        <v>14872</v>
      </c>
      <c r="J2171" s="274">
        <f t="shared" ref="J2171" si="1046">J2010*1.3</f>
        <v>14872</v>
      </c>
      <c r="K2171" s="51">
        <f t="shared" si="1004"/>
        <v>0</v>
      </c>
      <c r="L2171" s="51">
        <f t="shared" si="1004"/>
        <v>0</v>
      </c>
      <c r="M2171" s="51">
        <f t="shared" si="1004"/>
        <v>0</v>
      </c>
    </row>
    <row r="2172" spans="1:13" s="182" customFormat="1" x14ac:dyDescent="0.25">
      <c r="A2172" s="183"/>
      <c r="B2172" s="202"/>
      <c r="C2172" s="352"/>
      <c r="D2172" s="193"/>
      <c r="E2172" s="331"/>
      <c r="F2172" s="332"/>
      <c r="G2172" s="361"/>
      <c r="H2172" s="51"/>
      <c r="I2172" s="51"/>
      <c r="J2172" s="274"/>
      <c r="K2172" s="51">
        <f t="shared" si="1004"/>
        <v>0</v>
      </c>
      <c r="L2172" s="51">
        <f t="shared" si="1004"/>
        <v>0</v>
      </c>
      <c r="M2172" s="51">
        <f t="shared" si="1004"/>
        <v>0</v>
      </c>
    </row>
    <row r="2173" spans="1:13" s="182" customFormat="1" ht="60" x14ac:dyDescent="0.25">
      <c r="A2173" s="183">
        <f>A2171+0.0001</f>
        <v>3.5403000000008089</v>
      </c>
      <c r="B2173" s="202" t="s">
        <v>1635</v>
      </c>
      <c r="C2173" s="352" t="s">
        <v>2071</v>
      </c>
      <c r="D2173" s="193" t="s">
        <v>2012</v>
      </c>
      <c r="E2173" s="331" t="s">
        <v>1874</v>
      </c>
      <c r="F2173" s="332" t="s">
        <v>44</v>
      </c>
      <c r="G2173" s="361"/>
      <c r="H2173" s="51">
        <f t="shared" ref="H2173:I2173" si="1047">H2012*1.3</f>
        <v>19734</v>
      </c>
      <c r="I2173" s="51">
        <f t="shared" si="1047"/>
        <v>16198</v>
      </c>
      <c r="J2173" s="274">
        <f t="shared" ref="J2173" si="1048">J2012*1.3</f>
        <v>16198</v>
      </c>
      <c r="K2173" s="51">
        <f t="shared" si="1004"/>
        <v>0</v>
      </c>
      <c r="L2173" s="51">
        <f t="shared" si="1004"/>
        <v>0</v>
      </c>
      <c r="M2173" s="51">
        <f t="shared" si="1004"/>
        <v>0</v>
      </c>
    </row>
    <row r="2174" spans="1:13" s="182" customFormat="1" x14ac:dyDescent="0.25">
      <c r="A2174" s="183"/>
      <c r="B2174" s="202"/>
      <c r="C2174" s="352"/>
      <c r="D2174" s="193"/>
      <c r="E2174" s="331"/>
      <c r="F2174" s="332"/>
      <c r="G2174" s="361"/>
      <c r="H2174" s="51"/>
      <c r="I2174" s="51"/>
      <c r="J2174" s="274"/>
      <c r="K2174" s="51">
        <f t="shared" si="1004"/>
        <v>0</v>
      </c>
      <c r="L2174" s="51">
        <f t="shared" si="1004"/>
        <v>0</v>
      </c>
      <c r="M2174" s="51">
        <f t="shared" si="1004"/>
        <v>0</v>
      </c>
    </row>
    <row r="2175" spans="1:13" s="182" customFormat="1" ht="45" x14ac:dyDescent="0.25">
      <c r="A2175" s="183">
        <f>A2173+0.0001</f>
        <v>3.5404000000008091</v>
      </c>
      <c r="B2175" s="202" t="s">
        <v>1635</v>
      </c>
      <c r="C2175" s="352" t="s">
        <v>2072</v>
      </c>
      <c r="D2175" s="193" t="s">
        <v>2011</v>
      </c>
      <c r="E2175" s="331" t="s">
        <v>1876</v>
      </c>
      <c r="F2175" s="332" t="s">
        <v>44</v>
      </c>
      <c r="G2175" s="361"/>
      <c r="H2175" s="51">
        <f t="shared" ref="H2175:I2175" si="1049">H2014*1.3</f>
        <v>18174</v>
      </c>
      <c r="I2175" s="51">
        <f t="shared" si="1049"/>
        <v>15808</v>
      </c>
      <c r="J2175" s="274">
        <f t="shared" ref="J2175" si="1050">J2014*1.3</f>
        <v>15808</v>
      </c>
      <c r="K2175" s="51">
        <f t="shared" si="1004"/>
        <v>0</v>
      </c>
      <c r="L2175" s="51">
        <f t="shared" si="1004"/>
        <v>0</v>
      </c>
      <c r="M2175" s="51">
        <f t="shared" si="1004"/>
        <v>0</v>
      </c>
    </row>
    <row r="2176" spans="1:13" s="182" customFormat="1" x14ac:dyDescent="0.25">
      <c r="A2176" s="183"/>
      <c r="B2176" s="202"/>
      <c r="C2176" s="352"/>
      <c r="D2176" s="193"/>
      <c r="E2176" s="331"/>
      <c r="F2176" s="332"/>
      <c r="G2176" s="361"/>
      <c r="H2176" s="51"/>
      <c r="I2176" s="50"/>
      <c r="J2176" s="274"/>
      <c r="K2176" s="51">
        <f t="shared" si="1004"/>
        <v>0</v>
      </c>
      <c r="L2176" s="51">
        <f t="shared" si="1004"/>
        <v>0</v>
      </c>
      <c r="M2176" s="51">
        <f t="shared" si="1004"/>
        <v>0</v>
      </c>
    </row>
    <row r="2177" spans="1:13" s="182" customFormat="1" ht="60" x14ac:dyDescent="0.25">
      <c r="A2177" s="183">
        <f>A2175+0.0001</f>
        <v>3.5405000000008093</v>
      </c>
      <c r="B2177" s="202" t="s">
        <v>1635</v>
      </c>
      <c r="C2177" s="352" t="s">
        <v>2072</v>
      </c>
      <c r="D2177" s="193" t="s">
        <v>2012</v>
      </c>
      <c r="E2177" s="331" t="s">
        <v>1877</v>
      </c>
      <c r="F2177" s="332" t="s">
        <v>44</v>
      </c>
      <c r="G2177" s="361"/>
      <c r="H2177" s="51">
        <f t="shared" ref="H2177:I2177" si="1051">H2016*1.3</f>
        <v>20917</v>
      </c>
      <c r="I2177" s="51">
        <f t="shared" si="1051"/>
        <v>17186</v>
      </c>
      <c r="J2177" s="274">
        <f t="shared" ref="J2177" si="1052">J2016*1.3</f>
        <v>17186</v>
      </c>
      <c r="K2177" s="51">
        <f t="shared" si="1004"/>
        <v>0</v>
      </c>
      <c r="L2177" s="51">
        <f t="shared" si="1004"/>
        <v>0</v>
      </c>
      <c r="M2177" s="51">
        <f t="shared" si="1004"/>
        <v>0</v>
      </c>
    </row>
    <row r="2178" spans="1:13" s="182" customFormat="1" x14ac:dyDescent="0.25">
      <c r="A2178" s="183"/>
      <c r="B2178" s="202"/>
      <c r="C2178" s="352"/>
      <c r="D2178" s="193"/>
      <c r="E2178" s="331"/>
      <c r="F2178" s="332"/>
      <c r="G2178" s="361"/>
      <c r="H2178" s="51"/>
      <c r="I2178" s="51"/>
      <c r="J2178" s="274"/>
      <c r="K2178" s="51">
        <f t="shared" si="1004"/>
        <v>0</v>
      </c>
      <c r="L2178" s="51">
        <f t="shared" si="1004"/>
        <v>0</v>
      </c>
      <c r="M2178" s="51">
        <f t="shared" si="1004"/>
        <v>0</v>
      </c>
    </row>
    <row r="2179" spans="1:13" s="182" customFormat="1" ht="60" x14ac:dyDescent="0.25">
      <c r="A2179" s="183">
        <f>A2177+0.0001</f>
        <v>3.5406000000008095</v>
      </c>
      <c r="B2179" s="202" t="s">
        <v>1635</v>
      </c>
      <c r="C2179" s="352" t="s">
        <v>2072</v>
      </c>
      <c r="D2179" s="193" t="s">
        <v>2013</v>
      </c>
      <c r="E2179" s="331" t="s">
        <v>1878</v>
      </c>
      <c r="F2179" s="332" t="s">
        <v>44</v>
      </c>
      <c r="G2179" s="361"/>
      <c r="H2179" s="51">
        <f t="shared" ref="H2179:I2179" si="1053">H2018*1.3</f>
        <v>26351</v>
      </c>
      <c r="I2179" s="51">
        <f t="shared" si="1053"/>
        <v>17927</v>
      </c>
      <c r="J2179" s="274">
        <f t="shared" ref="J2179" si="1054">J2018*1.3</f>
        <v>17927</v>
      </c>
      <c r="K2179" s="51">
        <f t="shared" si="1004"/>
        <v>0</v>
      </c>
      <c r="L2179" s="51">
        <f t="shared" si="1004"/>
        <v>0</v>
      </c>
      <c r="M2179" s="51">
        <f t="shared" si="1004"/>
        <v>0</v>
      </c>
    </row>
    <row r="2180" spans="1:13" s="182" customFormat="1" x14ac:dyDescent="0.25">
      <c r="A2180" s="183"/>
      <c r="B2180" s="202"/>
      <c r="C2180" s="352"/>
      <c r="D2180" s="193"/>
      <c r="E2180" s="331"/>
      <c r="F2180" s="332"/>
      <c r="G2180" s="361"/>
      <c r="H2180" s="51"/>
      <c r="I2180" s="51"/>
      <c r="J2180" s="274"/>
      <c r="K2180" s="51">
        <f t="shared" si="1004"/>
        <v>0</v>
      </c>
      <c r="L2180" s="51">
        <f t="shared" si="1004"/>
        <v>0</v>
      </c>
      <c r="M2180" s="51">
        <f t="shared" si="1004"/>
        <v>0</v>
      </c>
    </row>
    <row r="2181" spans="1:13" s="182" customFormat="1" ht="45" x14ac:dyDescent="0.25">
      <c r="A2181" s="183">
        <f>A2179+0.0001</f>
        <v>3.5407000000008098</v>
      </c>
      <c r="B2181" s="202" t="s">
        <v>1635</v>
      </c>
      <c r="C2181" s="352" t="s">
        <v>2073</v>
      </c>
      <c r="D2181" s="193" t="s">
        <v>2011</v>
      </c>
      <c r="E2181" s="331" t="s">
        <v>1880</v>
      </c>
      <c r="F2181" s="332" t="s">
        <v>44</v>
      </c>
      <c r="G2181" s="361"/>
      <c r="H2181" s="51">
        <f t="shared" ref="H2181:I2181" si="1055">H2020*1.3</f>
        <v>19370</v>
      </c>
      <c r="I2181" s="274">
        <f t="shared" si="1055"/>
        <v>19370</v>
      </c>
      <c r="J2181" s="274">
        <f t="shared" ref="J2181" si="1056">J2020*1.3</f>
        <v>19370</v>
      </c>
      <c r="K2181" s="51">
        <f t="shared" si="1004"/>
        <v>0</v>
      </c>
      <c r="L2181" s="51">
        <f t="shared" si="1004"/>
        <v>0</v>
      </c>
      <c r="M2181" s="51">
        <f t="shared" si="1004"/>
        <v>0</v>
      </c>
    </row>
    <row r="2182" spans="1:13" s="182" customFormat="1" x14ac:dyDescent="0.25">
      <c r="A2182" s="183"/>
      <c r="B2182" s="202"/>
      <c r="C2182" s="352"/>
      <c r="D2182" s="193"/>
      <c r="E2182" s="331"/>
      <c r="F2182" s="332"/>
      <c r="G2182" s="361"/>
      <c r="H2182" s="51"/>
      <c r="I2182" s="274"/>
      <c r="J2182" s="274"/>
      <c r="K2182" s="51">
        <f t="shared" si="1004"/>
        <v>0</v>
      </c>
      <c r="L2182" s="51">
        <f t="shared" si="1004"/>
        <v>0</v>
      </c>
      <c r="M2182" s="51">
        <f t="shared" si="1004"/>
        <v>0</v>
      </c>
    </row>
    <row r="2183" spans="1:13" s="182" customFormat="1" ht="60" x14ac:dyDescent="0.25">
      <c r="A2183" s="183">
        <f>A2181+0.0001</f>
        <v>3.54080000000081</v>
      </c>
      <c r="B2183" s="202" t="s">
        <v>1635</v>
      </c>
      <c r="C2183" s="352" t="s">
        <v>2073</v>
      </c>
      <c r="D2183" s="193" t="s">
        <v>2012</v>
      </c>
      <c r="E2183" s="331" t="s">
        <v>1881</v>
      </c>
      <c r="F2183" s="332" t="s">
        <v>44</v>
      </c>
      <c r="G2183" s="361"/>
      <c r="H2183" s="51">
        <f t="shared" ref="H2183:I2183" si="1057">H2022*1.3</f>
        <v>22334</v>
      </c>
      <c r="I2183" s="274">
        <f t="shared" si="1057"/>
        <v>22334</v>
      </c>
      <c r="J2183" s="274">
        <f t="shared" ref="J2183" si="1058">J2022*1.3</f>
        <v>22334</v>
      </c>
      <c r="K2183" s="51">
        <f t="shared" si="1004"/>
        <v>0</v>
      </c>
      <c r="L2183" s="51">
        <f t="shared" si="1004"/>
        <v>0</v>
      </c>
      <c r="M2183" s="51">
        <f t="shared" si="1004"/>
        <v>0</v>
      </c>
    </row>
    <row r="2184" spans="1:13" s="182" customFormat="1" x14ac:dyDescent="0.25">
      <c r="A2184" s="183"/>
      <c r="B2184" s="202"/>
      <c r="C2184" s="352"/>
      <c r="D2184" s="193"/>
      <c r="E2184" s="331"/>
      <c r="F2184" s="332"/>
      <c r="G2184" s="361"/>
      <c r="H2184" s="51"/>
      <c r="I2184" s="274"/>
      <c r="J2184" s="274"/>
      <c r="K2184" s="51">
        <f t="shared" si="1004"/>
        <v>0</v>
      </c>
      <c r="L2184" s="51">
        <f t="shared" si="1004"/>
        <v>0</v>
      </c>
      <c r="M2184" s="51">
        <f t="shared" si="1004"/>
        <v>0</v>
      </c>
    </row>
    <row r="2185" spans="1:13" s="182" customFormat="1" ht="60" x14ac:dyDescent="0.25">
      <c r="A2185" s="183">
        <f>A2183+0.0001</f>
        <v>3.5409000000008102</v>
      </c>
      <c r="B2185" s="202" t="s">
        <v>1635</v>
      </c>
      <c r="C2185" s="352" t="s">
        <v>2073</v>
      </c>
      <c r="D2185" s="193" t="s">
        <v>2013</v>
      </c>
      <c r="E2185" s="331" t="s">
        <v>1882</v>
      </c>
      <c r="F2185" s="332" t="s">
        <v>44</v>
      </c>
      <c r="G2185" s="361"/>
      <c r="H2185" s="51">
        <f t="shared" ref="H2185:I2185" si="1059">H2024*1.3</f>
        <v>28925</v>
      </c>
      <c r="I2185" s="274">
        <f t="shared" si="1059"/>
        <v>28925</v>
      </c>
      <c r="J2185" s="274">
        <f t="shared" ref="J2185" si="1060">J2024*1.3</f>
        <v>28925</v>
      </c>
      <c r="K2185" s="51">
        <f t="shared" si="1004"/>
        <v>0</v>
      </c>
      <c r="L2185" s="51">
        <f t="shared" si="1004"/>
        <v>0</v>
      </c>
      <c r="M2185" s="51">
        <f t="shared" si="1004"/>
        <v>0</v>
      </c>
    </row>
    <row r="2186" spans="1:13" s="182" customFormat="1" x14ac:dyDescent="0.25">
      <c r="A2186" s="183"/>
      <c r="B2186" s="202"/>
      <c r="C2186" s="352"/>
      <c r="D2186" s="193"/>
      <c r="E2186" s="331"/>
      <c r="F2186" s="332"/>
      <c r="G2186" s="361"/>
      <c r="H2186" s="51"/>
      <c r="I2186" s="274"/>
      <c r="J2186" s="274"/>
      <c r="K2186" s="51">
        <f t="shared" si="1004"/>
        <v>0</v>
      </c>
      <c r="L2186" s="51">
        <f t="shared" si="1004"/>
        <v>0</v>
      </c>
      <c r="M2186" s="51">
        <f t="shared" si="1004"/>
        <v>0</v>
      </c>
    </row>
    <row r="2187" spans="1:13" s="182" customFormat="1" ht="45" x14ac:dyDescent="0.25">
      <c r="A2187" s="183">
        <f>A2185+0.0001</f>
        <v>3.5410000000008104</v>
      </c>
      <c r="B2187" s="202" t="s">
        <v>1635</v>
      </c>
      <c r="C2187" s="352" t="s">
        <v>2074</v>
      </c>
      <c r="D2187" s="193" t="s">
        <v>2011</v>
      </c>
      <c r="E2187" s="331" t="s">
        <v>1884</v>
      </c>
      <c r="F2187" s="332" t="s">
        <v>44</v>
      </c>
      <c r="G2187" s="361"/>
      <c r="H2187" s="51">
        <f t="shared" ref="H2187:I2187" si="1061">H2026*1.3</f>
        <v>20852</v>
      </c>
      <c r="I2187" s="274">
        <f t="shared" si="1061"/>
        <v>20852</v>
      </c>
      <c r="J2187" s="274">
        <f t="shared" ref="J2187" si="1062">J2026*1.3</f>
        <v>20852</v>
      </c>
      <c r="K2187" s="51">
        <f t="shared" si="1004"/>
        <v>0</v>
      </c>
      <c r="L2187" s="51">
        <f t="shared" si="1004"/>
        <v>0</v>
      </c>
      <c r="M2187" s="51">
        <f t="shared" si="1004"/>
        <v>0</v>
      </c>
    </row>
    <row r="2188" spans="1:13" s="182" customFormat="1" x14ac:dyDescent="0.25">
      <c r="A2188" s="183"/>
      <c r="B2188" s="202"/>
      <c r="C2188" s="352"/>
      <c r="D2188" s="193"/>
      <c r="E2188" s="331"/>
      <c r="F2188" s="332"/>
      <c r="G2188" s="361"/>
      <c r="H2188" s="51"/>
      <c r="I2188" s="274"/>
      <c r="J2188" s="274"/>
      <c r="K2188" s="51">
        <f t="shared" si="1004"/>
        <v>0</v>
      </c>
      <c r="L2188" s="51">
        <f t="shared" si="1004"/>
        <v>0</v>
      </c>
      <c r="M2188" s="51">
        <f t="shared" si="1004"/>
        <v>0</v>
      </c>
    </row>
    <row r="2189" spans="1:13" s="182" customFormat="1" ht="60" x14ac:dyDescent="0.25">
      <c r="A2189" s="183">
        <f>A2187+0.0001</f>
        <v>3.5411000000008106</v>
      </c>
      <c r="B2189" s="202" t="s">
        <v>1635</v>
      </c>
      <c r="C2189" s="352" t="s">
        <v>2074</v>
      </c>
      <c r="D2189" s="193" t="s">
        <v>2012</v>
      </c>
      <c r="E2189" s="331" t="s">
        <v>1885</v>
      </c>
      <c r="F2189" s="332" t="s">
        <v>44</v>
      </c>
      <c r="G2189" s="361"/>
      <c r="H2189" s="51">
        <f t="shared" ref="H2189:I2189" si="1063">H2028*1.3</f>
        <v>23946</v>
      </c>
      <c r="I2189" s="274">
        <f t="shared" si="1063"/>
        <v>23946</v>
      </c>
      <c r="J2189" s="274">
        <f t="shared" ref="J2189" si="1064">J2028*1.3</f>
        <v>23946</v>
      </c>
      <c r="K2189" s="51">
        <f t="shared" si="1004"/>
        <v>0</v>
      </c>
      <c r="L2189" s="51">
        <f t="shared" si="1004"/>
        <v>0</v>
      </c>
      <c r="M2189" s="51">
        <f t="shared" si="1004"/>
        <v>0</v>
      </c>
    </row>
    <row r="2190" spans="1:13" s="182" customFormat="1" x14ac:dyDescent="0.25">
      <c r="A2190" s="183"/>
      <c r="B2190" s="202"/>
      <c r="C2190" s="352"/>
      <c r="D2190" s="193"/>
      <c r="E2190" s="331"/>
      <c r="F2190" s="332"/>
      <c r="G2190" s="361"/>
      <c r="H2190" s="51"/>
      <c r="I2190" s="274"/>
      <c r="J2190" s="274"/>
      <c r="K2190" s="51">
        <f t="shared" si="1004"/>
        <v>0</v>
      </c>
      <c r="L2190" s="51">
        <f t="shared" si="1004"/>
        <v>0</v>
      </c>
      <c r="M2190" s="51">
        <f t="shared" si="1004"/>
        <v>0</v>
      </c>
    </row>
    <row r="2191" spans="1:13" s="182" customFormat="1" ht="60" x14ac:dyDescent="0.25">
      <c r="A2191" s="183">
        <f>A2189+0.0001</f>
        <v>3.5412000000008108</v>
      </c>
      <c r="B2191" s="202" t="s">
        <v>1635</v>
      </c>
      <c r="C2191" s="352" t="s">
        <v>2074</v>
      </c>
      <c r="D2191" s="193" t="s">
        <v>2013</v>
      </c>
      <c r="E2191" s="331" t="s">
        <v>2102</v>
      </c>
      <c r="F2191" s="332" t="s">
        <v>44</v>
      </c>
      <c r="G2191" s="361"/>
      <c r="H2191" s="51">
        <f t="shared" ref="H2191:I2191" si="1065">H2030*1.3</f>
        <v>30901</v>
      </c>
      <c r="I2191" s="274">
        <f t="shared" si="1065"/>
        <v>30901</v>
      </c>
      <c r="J2191" s="274">
        <f t="shared" ref="J2191" si="1066">J2030*1.3</f>
        <v>30901</v>
      </c>
      <c r="K2191" s="51">
        <f t="shared" si="1004"/>
        <v>0</v>
      </c>
      <c r="L2191" s="51">
        <f t="shared" si="1004"/>
        <v>0</v>
      </c>
      <c r="M2191" s="51">
        <f t="shared" si="1004"/>
        <v>0</v>
      </c>
    </row>
    <row r="2192" spans="1:13" s="182" customFormat="1" x14ac:dyDescent="0.25">
      <c r="A2192" s="183"/>
      <c r="B2192" s="202"/>
      <c r="C2192" s="352"/>
      <c r="D2192" s="193"/>
      <c r="E2192" s="331"/>
      <c r="F2192" s="332"/>
      <c r="G2192" s="361"/>
      <c r="H2192" s="51"/>
      <c r="I2192" s="274"/>
      <c r="J2192" s="274"/>
      <c r="K2192" s="51">
        <f t="shared" si="1004"/>
        <v>0</v>
      </c>
      <c r="L2192" s="51">
        <f t="shared" si="1004"/>
        <v>0</v>
      </c>
      <c r="M2192" s="51">
        <f t="shared" si="1004"/>
        <v>0</v>
      </c>
    </row>
    <row r="2193" spans="1:13" s="182" customFormat="1" ht="45" x14ac:dyDescent="0.25">
      <c r="A2193" s="183">
        <f>A2191+0.0001</f>
        <v>3.541300000000811</v>
      </c>
      <c r="B2193" s="202" t="s">
        <v>1635</v>
      </c>
      <c r="C2193" s="352" t="s">
        <v>2075</v>
      </c>
      <c r="D2193" s="193" t="s">
        <v>2011</v>
      </c>
      <c r="E2193" s="331" t="s">
        <v>1888</v>
      </c>
      <c r="F2193" s="332" t="s">
        <v>44</v>
      </c>
      <c r="G2193" s="361"/>
      <c r="H2193" s="51">
        <f t="shared" ref="H2193:I2193" si="1067">H2032*1.3</f>
        <v>22776</v>
      </c>
      <c r="I2193" s="274">
        <f t="shared" si="1067"/>
        <v>22776</v>
      </c>
      <c r="J2193" s="274">
        <f t="shared" ref="J2193" si="1068">J2032*1.3</f>
        <v>22776</v>
      </c>
      <c r="K2193" s="51">
        <f t="shared" ref="K2193:M2256" si="1069">$G2193*H2193</f>
        <v>0</v>
      </c>
      <c r="L2193" s="51">
        <f t="shared" si="1069"/>
        <v>0</v>
      </c>
      <c r="M2193" s="51">
        <f t="shared" si="1069"/>
        <v>0</v>
      </c>
    </row>
    <row r="2194" spans="1:13" s="182" customFormat="1" x14ac:dyDescent="0.25">
      <c r="A2194" s="183"/>
      <c r="B2194" s="202"/>
      <c r="C2194" s="352"/>
      <c r="D2194" s="193"/>
      <c r="E2194" s="331"/>
      <c r="F2194" s="332"/>
      <c r="G2194" s="361"/>
      <c r="H2194" s="51"/>
      <c r="I2194" s="274"/>
      <c r="J2194" s="274"/>
      <c r="K2194" s="51">
        <f t="shared" si="1069"/>
        <v>0</v>
      </c>
      <c r="L2194" s="51">
        <f t="shared" si="1069"/>
        <v>0</v>
      </c>
      <c r="M2194" s="51">
        <f t="shared" si="1069"/>
        <v>0</v>
      </c>
    </row>
    <row r="2195" spans="1:13" s="182" customFormat="1" ht="60" x14ac:dyDescent="0.25">
      <c r="A2195" s="183">
        <f>A2193+0.0001</f>
        <v>3.5414000000008112</v>
      </c>
      <c r="B2195" s="202" t="s">
        <v>1635</v>
      </c>
      <c r="C2195" s="352" t="s">
        <v>2075</v>
      </c>
      <c r="D2195" s="193" t="s">
        <v>2012</v>
      </c>
      <c r="E2195" s="331" t="s">
        <v>1889</v>
      </c>
      <c r="F2195" s="332" t="s">
        <v>44</v>
      </c>
      <c r="G2195" s="361"/>
      <c r="H2195" s="51">
        <f t="shared" ref="H2195:I2195" si="1070">H2034*1.3</f>
        <v>26078</v>
      </c>
      <c r="I2195" s="274">
        <f t="shared" si="1070"/>
        <v>26078</v>
      </c>
      <c r="J2195" s="274">
        <f t="shared" ref="J2195" si="1071">J2034*1.3</f>
        <v>26078</v>
      </c>
      <c r="K2195" s="51">
        <f t="shared" si="1069"/>
        <v>0</v>
      </c>
      <c r="L2195" s="51">
        <f t="shared" si="1069"/>
        <v>0</v>
      </c>
      <c r="M2195" s="51">
        <f t="shared" si="1069"/>
        <v>0</v>
      </c>
    </row>
    <row r="2196" spans="1:13" s="182" customFormat="1" x14ac:dyDescent="0.25">
      <c r="A2196" s="183"/>
      <c r="B2196" s="202"/>
      <c r="C2196" s="352"/>
      <c r="D2196" s="193"/>
      <c r="E2196" s="331"/>
      <c r="F2196" s="332"/>
      <c r="G2196" s="361"/>
      <c r="H2196" s="51"/>
      <c r="I2196" s="274"/>
      <c r="J2196" s="274"/>
      <c r="K2196" s="51">
        <f t="shared" si="1069"/>
        <v>0</v>
      </c>
      <c r="L2196" s="51">
        <f t="shared" si="1069"/>
        <v>0</v>
      </c>
      <c r="M2196" s="51">
        <f t="shared" si="1069"/>
        <v>0</v>
      </c>
    </row>
    <row r="2197" spans="1:13" s="182" customFormat="1" ht="60" x14ac:dyDescent="0.25">
      <c r="A2197" s="183">
        <f>A2195+0.0001</f>
        <v>3.5415000000008114</v>
      </c>
      <c r="B2197" s="202" t="s">
        <v>1635</v>
      </c>
      <c r="C2197" s="352" t="s">
        <v>2075</v>
      </c>
      <c r="D2197" s="193" t="s">
        <v>2013</v>
      </c>
      <c r="E2197" s="331" t="s">
        <v>1945</v>
      </c>
      <c r="F2197" s="332" t="s">
        <v>44</v>
      </c>
      <c r="G2197" s="361"/>
      <c r="H2197" s="51">
        <f t="shared" ref="H2197:I2197" si="1072">H2036*1.3</f>
        <v>33150</v>
      </c>
      <c r="I2197" s="274">
        <f t="shared" si="1072"/>
        <v>33150</v>
      </c>
      <c r="J2197" s="274">
        <f t="shared" ref="J2197" si="1073">J2036*1.3</f>
        <v>33150</v>
      </c>
      <c r="K2197" s="51">
        <f t="shared" si="1069"/>
        <v>0</v>
      </c>
      <c r="L2197" s="51">
        <f t="shared" si="1069"/>
        <v>0</v>
      </c>
      <c r="M2197" s="51">
        <f t="shared" si="1069"/>
        <v>0</v>
      </c>
    </row>
    <row r="2198" spans="1:13" s="182" customFormat="1" x14ac:dyDescent="0.25">
      <c r="A2198" s="183"/>
      <c r="B2198" s="202"/>
      <c r="C2198" s="352"/>
      <c r="D2198" s="193"/>
      <c r="E2198" s="331"/>
      <c r="F2198" s="332"/>
      <c r="G2198" s="361"/>
      <c r="H2198" s="51"/>
      <c r="I2198" s="51"/>
      <c r="J2198" s="274"/>
      <c r="K2198" s="51">
        <f t="shared" si="1069"/>
        <v>0</v>
      </c>
      <c r="L2198" s="51">
        <f t="shared" si="1069"/>
        <v>0</v>
      </c>
      <c r="M2198" s="51">
        <f t="shared" si="1069"/>
        <v>0</v>
      </c>
    </row>
    <row r="2199" spans="1:13" s="182" customFormat="1" ht="45" x14ac:dyDescent="0.25">
      <c r="A2199" s="183">
        <f>A2197+0.0001</f>
        <v>3.5416000000008117</v>
      </c>
      <c r="B2199" s="202" t="s">
        <v>1658</v>
      </c>
      <c r="C2199" s="352" t="s">
        <v>2076</v>
      </c>
      <c r="D2199" s="193" t="s">
        <v>2011</v>
      </c>
      <c r="E2199" s="331" t="s">
        <v>1892</v>
      </c>
      <c r="F2199" s="332" t="s">
        <v>44</v>
      </c>
      <c r="G2199" s="361"/>
      <c r="H2199" s="51">
        <f t="shared" ref="H2199:I2199" si="1074">H2038*1.3</f>
        <v>17173</v>
      </c>
      <c r="I2199" s="51">
        <f t="shared" si="1074"/>
        <v>12948</v>
      </c>
      <c r="J2199" s="274">
        <f t="shared" ref="J2199" si="1075">J2038*1.3</f>
        <v>12948</v>
      </c>
      <c r="K2199" s="51">
        <f t="shared" si="1069"/>
        <v>0</v>
      </c>
      <c r="L2199" s="51">
        <f t="shared" si="1069"/>
        <v>0</v>
      </c>
      <c r="M2199" s="51">
        <f t="shared" si="1069"/>
        <v>0</v>
      </c>
    </row>
    <row r="2200" spans="1:13" s="182" customFormat="1" x14ac:dyDescent="0.25">
      <c r="A2200" s="183"/>
      <c r="B2200" s="202"/>
      <c r="C2200" s="352"/>
      <c r="D2200" s="193"/>
      <c r="E2200" s="331"/>
      <c r="F2200" s="332"/>
      <c r="G2200" s="361"/>
      <c r="H2200" s="51"/>
      <c r="I2200" s="51"/>
      <c r="J2200" s="274"/>
      <c r="K2200" s="51">
        <f t="shared" si="1069"/>
        <v>0</v>
      </c>
      <c r="L2200" s="51">
        <f t="shared" si="1069"/>
        <v>0</v>
      </c>
      <c r="M2200" s="51">
        <f t="shared" si="1069"/>
        <v>0</v>
      </c>
    </row>
    <row r="2201" spans="1:13" s="182" customFormat="1" ht="45" x14ac:dyDescent="0.25">
      <c r="A2201" s="183">
        <f>A2199+0.0001</f>
        <v>3.5417000000008119</v>
      </c>
      <c r="B2201" s="202" t="s">
        <v>1658</v>
      </c>
      <c r="C2201" s="352" t="s">
        <v>2076</v>
      </c>
      <c r="D2201" s="193" t="s">
        <v>2012</v>
      </c>
      <c r="E2201" s="331" t="s">
        <v>1893</v>
      </c>
      <c r="F2201" s="332" t="s">
        <v>44</v>
      </c>
      <c r="G2201" s="361"/>
      <c r="H2201" s="51">
        <f t="shared" ref="H2201:I2201" si="1076">H2040*1.3</f>
        <v>20007</v>
      </c>
      <c r="I2201" s="51">
        <f t="shared" si="1076"/>
        <v>14716</v>
      </c>
      <c r="J2201" s="274">
        <f t="shared" ref="J2201" si="1077">J2040*1.3</f>
        <v>14716</v>
      </c>
      <c r="K2201" s="51">
        <f t="shared" si="1069"/>
        <v>0</v>
      </c>
      <c r="L2201" s="51">
        <f t="shared" si="1069"/>
        <v>0</v>
      </c>
      <c r="M2201" s="51">
        <f t="shared" si="1069"/>
        <v>0</v>
      </c>
    </row>
    <row r="2202" spans="1:13" s="182" customFormat="1" x14ac:dyDescent="0.25">
      <c r="A2202" s="183"/>
      <c r="B2202" s="202"/>
      <c r="C2202" s="352"/>
      <c r="D2202" s="193"/>
      <c r="E2202" s="331"/>
      <c r="F2202" s="332"/>
      <c r="G2202" s="361"/>
      <c r="H2202" s="51"/>
      <c r="I2202" s="51"/>
      <c r="J2202" s="274"/>
      <c r="K2202" s="51">
        <f t="shared" si="1069"/>
        <v>0</v>
      </c>
      <c r="L2202" s="51">
        <f t="shared" si="1069"/>
        <v>0</v>
      </c>
      <c r="M2202" s="51">
        <f t="shared" si="1069"/>
        <v>0</v>
      </c>
    </row>
    <row r="2203" spans="1:13" s="182" customFormat="1" ht="45" x14ac:dyDescent="0.25">
      <c r="A2203" s="183">
        <f>A2201+0.0001</f>
        <v>3.5418000000008121</v>
      </c>
      <c r="B2203" s="202" t="s">
        <v>1658</v>
      </c>
      <c r="C2203" s="352" t="s">
        <v>2077</v>
      </c>
      <c r="D2203" s="193" t="s">
        <v>2011</v>
      </c>
      <c r="E2203" s="331" t="s">
        <v>1895</v>
      </c>
      <c r="F2203" s="332" t="s">
        <v>44</v>
      </c>
      <c r="G2203" s="361"/>
      <c r="H2203" s="51">
        <f t="shared" ref="H2203:I2203" si="1078">H2042*1.3</f>
        <v>18967</v>
      </c>
      <c r="I2203" s="51">
        <f t="shared" si="1078"/>
        <v>14209</v>
      </c>
      <c r="J2203" s="274">
        <f t="shared" ref="J2203" si="1079">J2042*1.3</f>
        <v>14209</v>
      </c>
      <c r="K2203" s="51">
        <f t="shared" si="1069"/>
        <v>0</v>
      </c>
      <c r="L2203" s="51">
        <f t="shared" si="1069"/>
        <v>0</v>
      </c>
      <c r="M2203" s="51">
        <f t="shared" si="1069"/>
        <v>0</v>
      </c>
    </row>
    <row r="2204" spans="1:13" s="182" customFormat="1" x14ac:dyDescent="0.25">
      <c r="A2204" s="183"/>
      <c r="B2204" s="202"/>
      <c r="C2204" s="352"/>
      <c r="D2204" s="193"/>
      <c r="E2204" s="331"/>
      <c r="F2204" s="332"/>
      <c r="G2204" s="361"/>
      <c r="H2204" s="51"/>
      <c r="I2204" s="50"/>
      <c r="J2204" s="274"/>
      <c r="K2204" s="51">
        <f t="shared" si="1069"/>
        <v>0</v>
      </c>
      <c r="L2204" s="51">
        <f t="shared" si="1069"/>
        <v>0</v>
      </c>
      <c r="M2204" s="51">
        <f t="shared" si="1069"/>
        <v>0</v>
      </c>
    </row>
    <row r="2205" spans="1:13" s="182" customFormat="1" ht="60" x14ac:dyDescent="0.25">
      <c r="A2205" s="183">
        <f>A2203+0.0001</f>
        <v>3.5419000000008123</v>
      </c>
      <c r="B2205" s="202" t="s">
        <v>1658</v>
      </c>
      <c r="C2205" s="352" t="s">
        <v>2077</v>
      </c>
      <c r="D2205" s="193" t="s">
        <v>2012</v>
      </c>
      <c r="E2205" s="331" t="s">
        <v>1896</v>
      </c>
      <c r="F2205" s="332" t="s">
        <v>44</v>
      </c>
      <c r="G2205" s="361"/>
      <c r="H2205" s="51">
        <f t="shared" ref="H2205:I2205" si="1080">H2044*1.3</f>
        <v>20787</v>
      </c>
      <c r="I2205" s="51">
        <f t="shared" si="1080"/>
        <v>15717</v>
      </c>
      <c r="J2205" s="274">
        <f t="shared" ref="J2205" si="1081">J2044*1.3</f>
        <v>15717</v>
      </c>
      <c r="K2205" s="51">
        <f t="shared" si="1069"/>
        <v>0</v>
      </c>
      <c r="L2205" s="51">
        <f t="shared" si="1069"/>
        <v>0</v>
      </c>
      <c r="M2205" s="51">
        <f t="shared" si="1069"/>
        <v>0</v>
      </c>
    </row>
    <row r="2206" spans="1:13" s="182" customFormat="1" x14ac:dyDescent="0.25">
      <c r="A2206" s="183"/>
      <c r="B2206" s="202"/>
      <c r="C2206" s="352"/>
      <c r="D2206" s="193"/>
      <c r="E2206" s="331"/>
      <c r="F2206" s="332"/>
      <c r="G2206" s="361"/>
      <c r="H2206" s="51"/>
      <c r="I2206" s="51"/>
      <c r="J2206" s="274"/>
      <c r="K2206" s="51">
        <f t="shared" si="1069"/>
        <v>0</v>
      </c>
      <c r="L2206" s="51">
        <f t="shared" si="1069"/>
        <v>0</v>
      </c>
      <c r="M2206" s="51">
        <f t="shared" si="1069"/>
        <v>0</v>
      </c>
    </row>
    <row r="2207" spans="1:13" s="182" customFormat="1" ht="45" x14ac:dyDescent="0.25">
      <c r="A2207" s="183">
        <f>A2205+0.0001</f>
        <v>3.5420000000008125</v>
      </c>
      <c r="B2207" s="202" t="s">
        <v>1663</v>
      </c>
      <c r="C2207" s="352" t="s">
        <v>2078</v>
      </c>
      <c r="D2207" s="193" t="s">
        <v>2011</v>
      </c>
      <c r="E2207" s="331" t="s">
        <v>1898</v>
      </c>
      <c r="F2207" s="332" t="s">
        <v>44</v>
      </c>
      <c r="G2207" s="361"/>
      <c r="H2207" s="51">
        <f t="shared" ref="H2207:I2207" si="1082">H2046*1.3</f>
        <v>21138</v>
      </c>
      <c r="I2207" s="51">
        <f t="shared" si="1082"/>
        <v>15925</v>
      </c>
      <c r="J2207" s="274">
        <f t="shared" ref="J2207" si="1083">J2046*1.3</f>
        <v>15925</v>
      </c>
      <c r="K2207" s="51">
        <f t="shared" si="1069"/>
        <v>0</v>
      </c>
      <c r="L2207" s="51">
        <f t="shared" si="1069"/>
        <v>0</v>
      </c>
      <c r="M2207" s="51">
        <f t="shared" si="1069"/>
        <v>0</v>
      </c>
    </row>
    <row r="2208" spans="1:13" s="182" customFormat="1" x14ac:dyDescent="0.25">
      <c r="A2208" s="183"/>
      <c r="B2208" s="202"/>
      <c r="C2208" s="352"/>
      <c r="D2208" s="193"/>
      <c r="E2208" s="331"/>
      <c r="F2208" s="332"/>
      <c r="G2208" s="361"/>
      <c r="H2208" s="51"/>
      <c r="I2208" s="50"/>
      <c r="J2208" s="274"/>
      <c r="K2208" s="51">
        <f t="shared" si="1069"/>
        <v>0</v>
      </c>
      <c r="L2208" s="51">
        <f t="shared" si="1069"/>
        <v>0</v>
      </c>
      <c r="M2208" s="51">
        <f t="shared" si="1069"/>
        <v>0</v>
      </c>
    </row>
    <row r="2209" spans="1:13" s="182" customFormat="1" ht="60" x14ac:dyDescent="0.25">
      <c r="A2209" s="183">
        <f>A2207+0.0001</f>
        <v>3.5421000000008127</v>
      </c>
      <c r="B2209" s="202" t="s">
        <v>1663</v>
      </c>
      <c r="C2209" s="352" t="s">
        <v>2078</v>
      </c>
      <c r="D2209" s="193" t="s">
        <v>2012</v>
      </c>
      <c r="E2209" s="331" t="s">
        <v>1899</v>
      </c>
      <c r="F2209" s="332" t="s">
        <v>44</v>
      </c>
      <c r="G2209" s="361"/>
      <c r="H2209" s="51">
        <f t="shared" ref="H2209:I2209" si="1084">H2048*1.3</f>
        <v>22971</v>
      </c>
      <c r="I2209" s="51">
        <f t="shared" si="1084"/>
        <v>17238</v>
      </c>
      <c r="J2209" s="274">
        <f t="shared" ref="J2209" si="1085">J2048*1.3</f>
        <v>17238</v>
      </c>
      <c r="K2209" s="51">
        <f t="shared" si="1069"/>
        <v>0</v>
      </c>
      <c r="L2209" s="51">
        <f t="shared" si="1069"/>
        <v>0</v>
      </c>
      <c r="M2209" s="51">
        <f t="shared" si="1069"/>
        <v>0</v>
      </c>
    </row>
    <row r="2210" spans="1:13" s="182" customFormat="1" x14ac:dyDescent="0.25">
      <c r="A2210" s="183"/>
      <c r="B2210" s="202"/>
      <c r="C2210" s="352"/>
      <c r="D2210" s="193"/>
      <c r="E2210" s="331"/>
      <c r="F2210" s="332"/>
      <c r="G2210" s="361"/>
      <c r="H2210" s="51"/>
      <c r="I2210" s="51"/>
      <c r="J2210" s="274"/>
      <c r="K2210" s="51">
        <f t="shared" si="1069"/>
        <v>0</v>
      </c>
      <c r="L2210" s="51">
        <f t="shared" si="1069"/>
        <v>0</v>
      </c>
      <c r="M2210" s="51">
        <f t="shared" si="1069"/>
        <v>0</v>
      </c>
    </row>
    <row r="2211" spans="1:13" s="182" customFormat="1" ht="45" x14ac:dyDescent="0.25">
      <c r="A2211" s="183">
        <f>A2209+0.0001</f>
        <v>3.5422000000008129</v>
      </c>
      <c r="B2211" s="202" t="s">
        <v>1663</v>
      </c>
      <c r="C2211" s="352" t="s">
        <v>2078</v>
      </c>
      <c r="D2211" s="193" t="s">
        <v>2013</v>
      </c>
      <c r="E2211" s="331" t="s">
        <v>1968</v>
      </c>
      <c r="F2211" s="332" t="s">
        <v>44</v>
      </c>
      <c r="G2211" s="361"/>
      <c r="H2211" s="51">
        <f t="shared" ref="H2211:I2211" si="1086">H2050*1.3</f>
        <v>28574</v>
      </c>
      <c r="I2211" s="51">
        <f t="shared" si="1086"/>
        <v>18473</v>
      </c>
      <c r="J2211" s="274">
        <f t="shared" ref="J2211" si="1087">J2050*1.3</f>
        <v>18473</v>
      </c>
      <c r="K2211" s="51">
        <f t="shared" si="1069"/>
        <v>0</v>
      </c>
      <c r="L2211" s="51">
        <f t="shared" si="1069"/>
        <v>0</v>
      </c>
      <c r="M2211" s="51">
        <f t="shared" si="1069"/>
        <v>0</v>
      </c>
    </row>
    <row r="2212" spans="1:13" s="182" customFormat="1" x14ac:dyDescent="0.25">
      <c r="A2212" s="183"/>
      <c r="B2212" s="202"/>
      <c r="C2212" s="352"/>
      <c r="D2212" s="193"/>
      <c r="E2212" s="331"/>
      <c r="F2212" s="332"/>
      <c r="G2212" s="361"/>
      <c r="H2212" s="51"/>
      <c r="I2212" s="51"/>
      <c r="J2212" s="274"/>
      <c r="K2212" s="51">
        <f t="shared" si="1069"/>
        <v>0</v>
      </c>
      <c r="L2212" s="51">
        <f t="shared" si="1069"/>
        <v>0</v>
      </c>
      <c r="M2212" s="51">
        <f t="shared" si="1069"/>
        <v>0</v>
      </c>
    </row>
    <row r="2213" spans="1:13" s="182" customFormat="1" ht="45" x14ac:dyDescent="0.25">
      <c r="A2213" s="183">
        <f>A2211+0.0001</f>
        <v>3.5423000000008131</v>
      </c>
      <c r="B2213" s="202" t="s">
        <v>1663</v>
      </c>
      <c r="C2213" s="352" t="s">
        <v>2080</v>
      </c>
      <c r="D2213" s="193" t="s">
        <v>2011</v>
      </c>
      <c r="E2213" s="331" t="s">
        <v>1902</v>
      </c>
      <c r="F2213" s="332" t="s">
        <v>44</v>
      </c>
      <c r="G2213" s="361"/>
      <c r="H2213" s="51">
        <f t="shared" ref="H2213:I2213" si="1088">H2052*1.3</f>
        <v>22997</v>
      </c>
      <c r="I2213" s="274">
        <f t="shared" si="1088"/>
        <v>22997</v>
      </c>
      <c r="J2213" s="274">
        <f t="shared" ref="J2213" si="1089">J2052*1.3</f>
        <v>22997</v>
      </c>
      <c r="K2213" s="51">
        <f t="shared" si="1069"/>
        <v>0</v>
      </c>
      <c r="L2213" s="51">
        <f t="shared" si="1069"/>
        <v>0</v>
      </c>
      <c r="M2213" s="51">
        <f t="shared" si="1069"/>
        <v>0</v>
      </c>
    </row>
    <row r="2214" spans="1:13" s="182" customFormat="1" x14ac:dyDescent="0.25">
      <c r="A2214" s="183"/>
      <c r="B2214" s="202"/>
      <c r="C2214" s="352"/>
      <c r="D2214" s="193"/>
      <c r="E2214" s="331"/>
      <c r="F2214" s="332"/>
      <c r="G2214" s="361"/>
      <c r="H2214" s="51"/>
      <c r="I2214" s="274"/>
      <c r="J2214" s="274"/>
      <c r="K2214" s="51">
        <f t="shared" si="1069"/>
        <v>0</v>
      </c>
      <c r="L2214" s="51">
        <f t="shared" si="1069"/>
        <v>0</v>
      </c>
      <c r="M2214" s="51">
        <f t="shared" si="1069"/>
        <v>0</v>
      </c>
    </row>
    <row r="2215" spans="1:13" s="182" customFormat="1" ht="60" x14ac:dyDescent="0.25">
      <c r="A2215" s="183">
        <f>A2213+0.0001</f>
        <v>3.5424000000008133</v>
      </c>
      <c r="B2215" s="202" t="s">
        <v>1663</v>
      </c>
      <c r="C2215" s="352" t="s">
        <v>2080</v>
      </c>
      <c r="D2215" s="193" t="s">
        <v>2012</v>
      </c>
      <c r="E2215" s="331" t="s">
        <v>1903</v>
      </c>
      <c r="F2215" s="332" t="s">
        <v>44</v>
      </c>
      <c r="G2215" s="361"/>
      <c r="H2215" s="51">
        <f t="shared" ref="H2215:I2215" si="1090">H2054*1.3</f>
        <v>24856</v>
      </c>
      <c r="I2215" s="274">
        <f t="shared" si="1090"/>
        <v>24856</v>
      </c>
      <c r="J2215" s="274">
        <f t="shared" ref="J2215" si="1091">J2054*1.3</f>
        <v>24856</v>
      </c>
      <c r="K2215" s="51">
        <f t="shared" si="1069"/>
        <v>0</v>
      </c>
      <c r="L2215" s="51">
        <f t="shared" si="1069"/>
        <v>0</v>
      </c>
      <c r="M2215" s="51">
        <f t="shared" si="1069"/>
        <v>0</v>
      </c>
    </row>
    <row r="2216" spans="1:13" s="182" customFormat="1" x14ac:dyDescent="0.25">
      <c r="A2216" s="183"/>
      <c r="B2216" s="202"/>
      <c r="C2216" s="352"/>
      <c r="D2216" s="193"/>
      <c r="E2216" s="331"/>
      <c r="F2216" s="332"/>
      <c r="G2216" s="361"/>
      <c r="H2216" s="51"/>
      <c r="I2216" s="274"/>
      <c r="J2216" s="274"/>
      <c r="K2216" s="51">
        <f t="shared" si="1069"/>
        <v>0</v>
      </c>
      <c r="L2216" s="51">
        <f t="shared" si="1069"/>
        <v>0</v>
      </c>
      <c r="M2216" s="51">
        <f t="shared" si="1069"/>
        <v>0</v>
      </c>
    </row>
    <row r="2217" spans="1:13" s="182" customFormat="1" ht="45" x14ac:dyDescent="0.25">
      <c r="A2217" s="183">
        <f>A2215+0.0001</f>
        <v>3.5425000000008136</v>
      </c>
      <c r="B2217" s="202" t="s">
        <v>1663</v>
      </c>
      <c r="C2217" s="352" t="s">
        <v>2080</v>
      </c>
      <c r="D2217" s="193" t="s">
        <v>2013</v>
      </c>
      <c r="E2217" s="331" t="s">
        <v>1904</v>
      </c>
      <c r="F2217" s="332" t="s">
        <v>44</v>
      </c>
      <c r="G2217" s="361"/>
      <c r="H2217" s="51">
        <f t="shared" ref="H2217:I2217" si="1092">H2056*1.3</f>
        <v>30550</v>
      </c>
      <c r="I2217" s="274">
        <f t="shared" si="1092"/>
        <v>30550</v>
      </c>
      <c r="J2217" s="274">
        <f t="shared" ref="J2217" si="1093">J2056*1.3</f>
        <v>30550</v>
      </c>
      <c r="K2217" s="51">
        <f t="shared" si="1069"/>
        <v>0</v>
      </c>
      <c r="L2217" s="51">
        <f t="shared" si="1069"/>
        <v>0</v>
      </c>
      <c r="M2217" s="51">
        <f t="shared" si="1069"/>
        <v>0</v>
      </c>
    </row>
    <row r="2218" spans="1:13" s="182" customFormat="1" x14ac:dyDescent="0.25">
      <c r="A2218" s="183"/>
      <c r="B2218" s="202"/>
      <c r="C2218" s="352"/>
      <c r="D2218" s="193"/>
      <c r="E2218" s="331"/>
      <c r="F2218" s="332"/>
      <c r="G2218" s="361"/>
      <c r="H2218" s="51"/>
      <c r="I2218" s="274"/>
      <c r="J2218" s="274"/>
      <c r="K2218" s="51">
        <f t="shared" si="1069"/>
        <v>0</v>
      </c>
      <c r="L2218" s="51">
        <f t="shared" si="1069"/>
        <v>0</v>
      </c>
      <c r="M2218" s="51">
        <f t="shared" si="1069"/>
        <v>0</v>
      </c>
    </row>
    <row r="2219" spans="1:13" s="182" customFormat="1" ht="45" x14ac:dyDescent="0.25">
      <c r="A2219" s="183">
        <f>A2217+0.0001</f>
        <v>3.5426000000008138</v>
      </c>
      <c r="B2219" s="202" t="s">
        <v>1663</v>
      </c>
      <c r="C2219" s="352" t="s">
        <v>2081</v>
      </c>
      <c r="D2219" s="193" t="s">
        <v>2011</v>
      </c>
      <c r="E2219" s="331" t="s">
        <v>1906</v>
      </c>
      <c r="F2219" s="332" t="s">
        <v>44</v>
      </c>
      <c r="G2219" s="361"/>
      <c r="H2219" s="51">
        <f t="shared" ref="H2219:I2219" si="1094">H2058*1.3</f>
        <v>25831</v>
      </c>
      <c r="I2219" s="274">
        <f t="shared" si="1094"/>
        <v>25831</v>
      </c>
      <c r="J2219" s="274">
        <f t="shared" ref="J2219" si="1095">J2058*1.3</f>
        <v>25831</v>
      </c>
      <c r="K2219" s="51">
        <f t="shared" si="1069"/>
        <v>0</v>
      </c>
      <c r="L2219" s="51">
        <f t="shared" si="1069"/>
        <v>0</v>
      </c>
      <c r="M2219" s="51">
        <f t="shared" si="1069"/>
        <v>0</v>
      </c>
    </row>
    <row r="2220" spans="1:13" s="182" customFormat="1" x14ac:dyDescent="0.25">
      <c r="A2220" s="183"/>
      <c r="B2220" s="202"/>
      <c r="C2220" s="352"/>
      <c r="D2220" s="193"/>
      <c r="E2220" s="331"/>
      <c r="F2220" s="332"/>
      <c r="G2220" s="361"/>
      <c r="H2220" s="51"/>
      <c r="I2220" s="274"/>
      <c r="J2220" s="274"/>
      <c r="K2220" s="51">
        <f t="shared" si="1069"/>
        <v>0</v>
      </c>
      <c r="L2220" s="51">
        <f t="shared" si="1069"/>
        <v>0</v>
      </c>
      <c r="M2220" s="51">
        <f t="shared" si="1069"/>
        <v>0</v>
      </c>
    </row>
    <row r="2221" spans="1:13" s="182" customFormat="1" ht="60" x14ac:dyDescent="0.25">
      <c r="A2221" s="183">
        <f>A2219+0.0001</f>
        <v>3.542700000000814</v>
      </c>
      <c r="B2221" s="202" t="s">
        <v>1663</v>
      </c>
      <c r="C2221" s="352" t="s">
        <v>2081</v>
      </c>
      <c r="D2221" s="193" t="s">
        <v>2012</v>
      </c>
      <c r="E2221" s="331" t="s">
        <v>1907</v>
      </c>
      <c r="F2221" s="332" t="s">
        <v>44</v>
      </c>
      <c r="G2221" s="361"/>
      <c r="H2221" s="51">
        <f t="shared" ref="H2221:I2221" si="1096">H2060*1.3</f>
        <v>27742</v>
      </c>
      <c r="I2221" s="274">
        <f t="shared" si="1096"/>
        <v>27742</v>
      </c>
      <c r="J2221" s="274">
        <f t="shared" ref="J2221" si="1097">J2060*1.3</f>
        <v>27742</v>
      </c>
      <c r="K2221" s="51">
        <f t="shared" si="1069"/>
        <v>0</v>
      </c>
      <c r="L2221" s="51">
        <f t="shared" si="1069"/>
        <v>0</v>
      </c>
      <c r="M2221" s="51">
        <f t="shared" si="1069"/>
        <v>0</v>
      </c>
    </row>
    <row r="2222" spans="1:13" s="182" customFormat="1" x14ac:dyDescent="0.25">
      <c r="A2222" s="183"/>
      <c r="B2222" s="202"/>
      <c r="C2222" s="352"/>
      <c r="D2222" s="193"/>
      <c r="E2222" s="331"/>
      <c r="F2222" s="332"/>
      <c r="G2222" s="361"/>
      <c r="H2222" s="51"/>
      <c r="I2222" s="274"/>
      <c r="J2222" s="274"/>
      <c r="K2222" s="51">
        <f t="shared" si="1069"/>
        <v>0</v>
      </c>
      <c r="L2222" s="51">
        <f t="shared" si="1069"/>
        <v>0</v>
      </c>
      <c r="M2222" s="51">
        <f t="shared" si="1069"/>
        <v>0</v>
      </c>
    </row>
    <row r="2223" spans="1:13" s="182" customFormat="1" ht="45" x14ac:dyDescent="0.25">
      <c r="A2223" s="183">
        <f>A2221+0.0001</f>
        <v>3.5428000000008142</v>
      </c>
      <c r="B2223" s="202" t="s">
        <v>1663</v>
      </c>
      <c r="C2223" s="352" t="s">
        <v>2081</v>
      </c>
      <c r="D2223" s="193" t="s">
        <v>2013</v>
      </c>
      <c r="E2223" s="331" t="s">
        <v>1908</v>
      </c>
      <c r="F2223" s="332" t="s">
        <v>44</v>
      </c>
      <c r="G2223" s="361"/>
      <c r="H2223" s="51">
        <f t="shared" ref="H2223:I2223" si="1098">H2062*1.3</f>
        <v>33566</v>
      </c>
      <c r="I2223" s="274">
        <f t="shared" si="1098"/>
        <v>33566</v>
      </c>
      <c r="J2223" s="274">
        <f t="shared" ref="J2223" si="1099">J2062*1.3</f>
        <v>33566</v>
      </c>
      <c r="K2223" s="51">
        <f t="shared" si="1069"/>
        <v>0</v>
      </c>
      <c r="L2223" s="51">
        <f t="shared" si="1069"/>
        <v>0</v>
      </c>
      <c r="M2223" s="51">
        <f t="shared" si="1069"/>
        <v>0</v>
      </c>
    </row>
    <row r="2224" spans="1:13" s="182" customFormat="1" x14ac:dyDescent="0.25">
      <c r="A2224" s="183"/>
      <c r="B2224" s="202"/>
      <c r="C2224" s="352"/>
      <c r="D2224" s="193"/>
      <c r="E2224" s="331"/>
      <c r="F2224" s="332"/>
      <c r="G2224" s="361"/>
      <c r="H2224" s="51"/>
      <c r="I2224" s="274"/>
      <c r="J2224" s="274"/>
      <c r="K2224" s="51">
        <f t="shared" si="1069"/>
        <v>0</v>
      </c>
      <c r="L2224" s="51">
        <f t="shared" si="1069"/>
        <v>0</v>
      </c>
      <c r="M2224" s="51">
        <f t="shared" si="1069"/>
        <v>0</v>
      </c>
    </row>
    <row r="2225" spans="1:13" s="182" customFormat="1" ht="45" x14ac:dyDescent="0.25">
      <c r="A2225" s="183">
        <f>A2223+0.0001</f>
        <v>3.5429000000008144</v>
      </c>
      <c r="B2225" s="202" t="s">
        <v>1663</v>
      </c>
      <c r="C2225" s="352" t="s">
        <v>2082</v>
      </c>
      <c r="D2225" s="193" t="s">
        <v>2011</v>
      </c>
      <c r="E2225" s="331" t="s">
        <v>1910</v>
      </c>
      <c r="F2225" s="332" t="s">
        <v>44</v>
      </c>
      <c r="G2225" s="361"/>
      <c r="H2225" s="51">
        <f t="shared" ref="H2225:I2225" si="1100">H2064*1.3</f>
        <v>29874</v>
      </c>
      <c r="I2225" s="274">
        <f t="shared" si="1100"/>
        <v>29874</v>
      </c>
      <c r="J2225" s="274">
        <f t="shared" ref="J2225" si="1101">J2064*1.3</f>
        <v>29874</v>
      </c>
      <c r="K2225" s="51">
        <f t="shared" si="1069"/>
        <v>0</v>
      </c>
      <c r="L2225" s="51">
        <f t="shared" si="1069"/>
        <v>0</v>
      </c>
      <c r="M2225" s="51">
        <f t="shared" si="1069"/>
        <v>0</v>
      </c>
    </row>
    <row r="2226" spans="1:13" s="182" customFormat="1" x14ac:dyDescent="0.25">
      <c r="A2226" s="183"/>
      <c r="B2226" s="202"/>
      <c r="C2226" s="352"/>
      <c r="D2226" s="193"/>
      <c r="E2226" s="331"/>
      <c r="F2226" s="332"/>
      <c r="G2226" s="361"/>
      <c r="H2226" s="51"/>
      <c r="I2226" s="274"/>
      <c r="J2226" s="274"/>
      <c r="K2226" s="51">
        <f t="shared" si="1069"/>
        <v>0</v>
      </c>
      <c r="L2226" s="51">
        <f t="shared" si="1069"/>
        <v>0</v>
      </c>
      <c r="M2226" s="51">
        <f t="shared" si="1069"/>
        <v>0</v>
      </c>
    </row>
    <row r="2227" spans="1:13" s="182" customFormat="1" ht="60" x14ac:dyDescent="0.25">
      <c r="A2227" s="183">
        <f>A2225+0.0001</f>
        <v>3.5430000000008146</v>
      </c>
      <c r="B2227" s="202" t="s">
        <v>1663</v>
      </c>
      <c r="C2227" s="352" t="s">
        <v>2082</v>
      </c>
      <c r="D2227" s="193" t="s">
        <v>2012</v>
      </c>
      <c r="E2227" s="331" t="s">
        <v>1911</v>
      </c>
      <c r="F2227" s="332" t="s">
        <v>44</v>
      </c>
      <c r="G2227" s="361"/>
      <c r="H2227" s="51">
        <f t="shared" ref="H2227:I2227" si="1102">H2066*1.3</f>
        <v>32253</v>
      </c>
      <c r="I2227" s="274">
        <f t="shared" si="1102"/>
        <v>32253</v>
      </c>
      <c r="J2227" s="274">
        <f t="shared" ref="J2227" si="1103">J2066*1.3</f>
        <v>32253</v>
      </c>
      <c r="K2227" s="51">
        <f t="shared" si="1069"/>
        <v>0</v>
      </c>
      <c r="L2227" s="51">
        <f t="shared" si="1069"/>
        <v>0</v>
      </c>
      <c r="M2227" s="51">
        <f t="shared" si="1069"/>
        <v>0</v>
      </c>
    </row>
    <row r="2228" spans="1:13" s="182" customFormat="1" x14ac:dyDescent="0.25">
      <c r="A2228" s="183"/>
      <c r="B2228" s="202"/>
      <c r="C2228" s="352"/>
      <c r="D2228" s="193"/>
      <c r="E2228" s="331"/>
      <c r="F2228" s="332"/>
      <c r="G2228" s="361"/>
      <c r="H2228" s="51"/>
      <c r="I2228" s="274"/>
      <c r="J2228" s="274"/>
      <c r="K2228" s="51">
        <f t="shared" si="1069"/>
        <v>0</v>
      </c>
      <c r="L2228" s="51">
        <f t="shared" si="1069"/>
        <v>0</v>
      </c>
      <c r="M2228" s="51">
        <f t="shared" si="1069"/>
        <v>0</v>
      </c>
    </row>
    <row r="2229" spans="1:13" s="182" customFormat="1" ht="45" x14ac:dyDescent="0.25">
      <c r="A2229" s="183">
        <f>A2227+0.0001</f>
        <v>3.5431000000008148</v>
      </c>
      <c r="B2229" s="202" t="s">
        <v>1663</v>
      </c>
      <c r="C2229" s="352" t="s">
        <v>2082</v>
      </c>
      <c r="D2229" s="193" t="s">
        <v>2013</v>
      </c>
      <c r="E2229" s="331" t="s">
        <v>1948</v>
      </c>
      <c r="F2229" s="332" t="s">
        <v>44</v>
      </c>
      <c r="G2229" s="361"/>
      <c r="H2229" s="51">
        <f t="shared" ref="H2229:I2229" si="1104">H2068*1.3</f>
        <v>38220</v>
      </c>
      <c r="I2229" s="274">
        <f t="shared" si="1104"/>
        <v>38220</v>
      </c>
      <c r="J2229" s="274">
        <f t="shared" ref="J2229" si="1105">J2068*1.3</f>
        <v>38220</v>
      </c>
      <c r="K2229" s="51">
        <f t="shared" si="1069"/>
        <v>0</v>
      </c>
      <c r="L2229" s="51">
        <f t="shared" si="1069"/>
        <v>0</v>
      </c>
      <c r="M2229" s="51">
        <f t="shared" si="1069"/>
        <v>0</v>
      </c>
    </row>
    <row r="2230" spans="1:13" s="182" customFormat="1" x14ac:dyDescent="0.25">
      <c r="A2230" s="183"/>
      <c r="B2230" s="202"/>
      <c r="C2230" s="352"/>
      <c r="D2230" s="193"/>
      <c r="E2230" s="331"/>
      <c r="F2230" s="332"/>
      <c r="G2230" s="361"/>
      <c r="H2230" s="51"/>
      <c r="I2230" s="274"/>
      <c r="J2230" s="274"/>
      <c r="K2230" s="51">
        <f t="shared" si="1069"/>
        <v>0</v>
      </c>
      <c r="L2230" s="51">
        <f t="shared" si="1069"/>
        <v>0</v>
      </c>
      <c r="M2230" s="51">
        <f t="shared" si="1069"/>
        <v>0</v>
      </c>
    </row>
    <row r="2231" spans="1:13" s="182" customFormat="1" ht="45" x14ac:dyDescent="0.25">
      <c r="A2231" s="183">
        <f>A2229+0.0001</f>
        <v>3.543200000000815</v>
      </c>
      <c r="B2231" s="202" t="s">
        <v>1663</v>
      </c>
      <c r="C2231" s="352" t="s">
        <v>2083</v>
      </c>
      <c r="D2231" s="193" t="s">
        <v>2011</v>
      </c>
      <c r="E2231" s="331" t="s">
        <v>1914</v>
      </c>
      <c r="F2231" s="332" t="s">
        <v>44</v>
      </c>
      <c r="G2231" s="361"/>
      <c r="H2231" s="51">
        <f t="shared" ref="H2231:I2231" si="1106">H2070*1.3</f>
        <v>42354</v>
      </c>
      <c r="I2231" s="274">
        <f t="shared" si="1106"/>
        <v>42354</v>
      </c>
      <c r="J2231" s="274">
        <f t="shared" ref="J2231" si="1107">J2070*1.3</f>
        <v>42354</v>
      </c>
      <c r="K2231" s="51">
        <f t="shared" si="1069"/>
        <v>0</v>
      </c>
      <c r="L2231" s="51">
        <f t="shared" si="1069"/>
        <v>0</v>
      </c>
      <c r="M2231" s="51">
        <f t="shared" si="1069"/>
        <v>0</v>
      </c>
    </row>
    <row r="2232" spans="1:13" s="182" customFormat="1" x14ac:dyDescent="0.25">
      <c r="A2232" s="183"/>
      <c r="B2232" s="202"/>
      <c r="C2232" s="352"/>
      <c r="D2232" s="193"/>
      <c r="E2232" s="331"/>
      <c r="F2232" s="332"/>
      <c r="G2232" s="361"/>
      <c r="H2232" s="51"/>
      <c r="I2232" s="274"/>
      <c r="J2232" s="274"/>
      <c r="K2232" s="51">
        <f t="shared" si="1069"/>
        <v>0</v>
      </c>
      <c r="L2232" s="51">
        <f t="shared" si="1069"/>
        <v>0</v>
      </c>
      <c r="M2232" s="51">
        <f t="shared" si="1069"/>
        <v>0</v>
      </c>
    </row>
    <row r="2233" spans="1:13" s="182" customFormat="1" ht="60" x14ac:dyDescent="0.25">
      <c r="A2233" s="183">
        <f>A2231+0.0001</f>
        <v>3.5433000000008152</v>
      </c>
      <c r="B2233" s="202" t="s">
        <v>1663</v>
      </c>
      <c r="C2233" s="352" t="s">
        <v>2083</v>
      </c>
      <c r="D2233" s="193" t="s">
        <v>2012</v>
      </c>
      <c r="E2233" s="331" t="s">
        <v>1915</v>
      </c>
      <c r="F2233" s="332" t="s">
        <v>44</v>
      </c>
      <c r="G2233" s="361"/>
      <c r="H2233" s="51">
        <f t="shared" ref="H2233:I2233" si="1108">H2072*1.3</f>
        <v>46891</v>
      </c>
      <c r="I2233" s="274">
        <f t="shared" si="1108"/>
        <v>46891</v>
      </c>
      <c r="J2233" s="274">
        <f t="shared" ref="J2233" si="1109">J2072*1.3</f>
        <v>46891</v>
      </c>
      <c r="K2233" s="51">
        <f t="shared" si="1069"/>
        <v>0</v>
      </c>
      <c r="L2233" s="51">
        <f t="shared" si="1069"/>
        <v>0</v>
      </c>
      <c r="M2233" s="51">
        <f t="shared" si="1069"/>
        <v>0</v>
      </c>
    </row>
    <row r="2234" spans="1:13" s="182" customFormat="1" x14ac:dyDescent="0.25">
      <c r="A2234" s="183"/>
      <c r="B2234" s="202"/>
      <c r="C2234" s="352"/>
      <c r="D2234" s="193"/>
      <c r="E2234" s="331"/>
      <c r="F2234" s="332"/>
      <c r="G2234" s="361"/>
      <c r="H2234" s="51"/>
      <c r="I2234" s="274"/>
      <c r="J2234" s="274"/>
      <c r="K2234" s="51">
        <f t="shared" si="1069"/>
        <v>0</v>
      </c>
      <c r="L2234" s="51">
        <f t="shared" si="1069"/>
        <v>0</v>
      </c>
      <c r="M2234" s="51">
        <f t="shared" si="1069"/>
        <v>0</v>
      </c>
    </row>
    <row r="2235" spans="1:13" s="182" customFormat="1" ht="45" x14ac:dyDescent="0.25">
      <c r="A2235" s="183">
        <f>A2233+0.0001</f>
        <v>3.5434000000008155</v>
      </c>
      <c r="B2235" s="202" t="s">
        <v>1663</v>
      </c>
      <c r="C2235" s="352" t="s">
        <v>2083</v>
      </c>
      <c r="D2235" s="193" t="s">
        <v>2013</v>
      </c>
      <c r="E2235" s="331" t="s">
        <v>1916</v>
      </c>
      <c r="F2235" s="332" t="s">
        <v>44</v>
      </c>
      <c r="G2235" s="361"/>
      <c r="H2235" s="51">
        <f t="shared" ref="H2235:I2235" si="1110">H2074*1.3</f>
        <v>51636</v>
      </c>
      <c r="I2235" s="274">
        <f t="shared" si="1110"/>
        <v>51636</v>
      </c>
      <c r="J2235" s="274">
        <f t="shared" ref="J2235" si="1111">J2074*1.3</f>
        <v>51636</v>
      </c>
      <c r="K2235" s="51">
        <f t="shared" si="1069"/>
        <v>0</v>
      </c>
      <c r="L2235" s="51">
        <f t="shared" si="1069"/>
        <v>0</v>
      </c>
      <c r="M2235" s="51">
        <f t="shared" si="1069"/>
        <v>0</v>
      </c>
    </row>
    <row r="2236" spans="1:13" s="182" customFormat="1" x14ac:dyDescent="0.25">
      <c r="A2236" s="183"/>
      <c r="B2236" s="202"/>
      <c r="C2236" s="352"/>
      <c r="D2236" s="193"/>
      <c r="E2236" s="331"/>
      <c r="F2236" s="332"/>
      <c r="G2236" s="361"/>
      <c r="H2236" s="51"/>
      <c r="I2236" s="274"/>
      <c r="J2236" s="274"/>
      <c r="K2236" s="51">
        <f t="shared" si="1069"/>
        <v>0</v>
      </c>
      <c r="L2236" s="51">
        <f t="shared" si="1069"/>
        <v>0</v>
      </c>
      <c r="M2236" s="51">
        <f t="shared" si="1069"/>
        <v>0</v>
      </c>
    </row>
    <row r="2237" spans="1:13" s="182" customFormat="1" ht="45" x14ac:dyDescent="0.25">
      <c r="A2237" s="183">
        <f>A2235+0.0001</f>
        <v>3.5435000000008157</v>
      </c>
      <c r="B2237" s="202" t="s">
        <v>1674</v>
      </c>
      <c r="C2237" s="352" t="s">
        <v>2084</v>
      </c>
      <c r="D2237" s="193" t="s">
        <v>2011</v>
      </c>
      <c r="E2237" s="331" t="s">
        <v>1918</v>
      </c>
      <c r="F2237" s="332" t="s">
        <v>44</v>
      </c>
      <c r="G2237" s="361"/>
      <c r="H2237" s="51">
        <f t="shared" ref="H2237:I2237" si="1112">H2076*1.3</f>
        <v>59592</v>
      </c>
      <c r="I2237" s="274">
        <f t="shared" si="1112"/>
        <v>59592</v>
      </c>
      <c r="J2237" s="274">
        <f t="shared" ref="J2237" si="1113">J2076*1.3</f>
        <v>59592</v>
      </c>
      <c r="K2237" s="51">
        <f t="shared" si="1069"/>
        <v>0</v>
      </c>
      <c r="L2237" s="51">
        <f t="shared" si="1069"/>
        <v>0</v>
      </c>
      <c r="M2237" s="51">
        <f t="shared" si="1069"/>
        <v>0</v>
      </c>
    </row>
    <row r="2238" spans="1:13" s="182" customFormat="1" x14ac:dyDescent="0.25">
      <c r="A2238" s="183"/>
      <c r="B2238" s="202"/>
      <c r="C2238" s="352"/>
      <c r="D2238" s="193"/>
      <c r="E2238" s="331"/>
      <c r="F2238" s="332"/>
      <c r="G2238" s="361"/>
      <c r="H2238" s="51"/>
      <c r="I2238" s="274"/>
      <c r="J2238" s="274"/>
      <c r="K2238" s="51">
        <f t="shared" si="1069"/>
        <v>0</v>
      </c>
      <c r="L2238" s="51">
        <f t="shared" si="1069"/>
        <v>0</v>
      </c>
      <c r="M2238" s="51">
        <f t="shared" si="1069"/>
        <v>0</v>
      </c>
    </row>
    <row r="2239" spans="1:13" s="182" customFormat="1" ht="60" x14ac:dyDescent="0.25">
      <c r="A2239" s="183">
        <f>A2237+0.0001</f>
        <v>3.5436000000008159</v>
      </c>
      <c r="B2239" s="202" t="s">
        <v>1674</v>
      </c>
      <c r="C2239" s="352" t="s">
        <v>2084</v>
      </c>
      <c r="D2239" s="193" t="s">
        <v>2012</v>
      </c>
      <c r="E2239" s="331" t="s">
        <v>1919</v>
      </c>
      <c r="F2239" s="332" t="s">
        <v>44</v>
      </c>
      <c r="G2239" s="361"/>
      <c r="H2239" s="51">
        <f t="shared" ref="H2239:I2239" si="1114">H2078*1.3</f>
        <v>64558</v>
      </c>
      <c r="I2239" s="274">
        <f t="shared" si="1114"/>
        <v>64558</v>
      </c>
      <c r="J2239" s="274">
        <f t="shared" ref="J2239" si="1115">J2078*1.3</f>
        <v>64558</v>
      </c>
      <c r="K2239" s="51">
        <f t="shared" si="1069"/>
        <v>0</v>
      </c>
      <c r="L2239" s="51">
        <f t="shared" si="1069"/>
        <v>0</v>
      </c>
      <c r="M2239" s="51">
        <f t="shared" si="1069"/>
        <v>0</v>
      </c>
    </row>
    <row r="2240" spans="1:13" s="182" customFormat="1" x14ac:dyDescent="0.25">
      <c r="A2240" s="183"/>
      <c r="B2240" s="202"/>
      <c r="C2240" s="352"/>
      <c r="D2240" s="193"/>
      <c r="E2240" s="331"/>
      <c r="F2240" s="332"/>
      <c r="G2240" s="361"/>
      <c r="H2240" s="51"/>
      <c r="I2240" s="274"/>
      <c r="J2240" s="274"/>
      <c r="K2240" s="51">
        <f t="shared" si="1069"/>
        <v>0</v>
      </c>
      <c r="L2240" s="51">
        <f t="shared" si="1069"/>
        <v>0</v>
      </c>
      <c r="M2240" s="51">
        <f t="shared" si="1069"/>
        <v>0</v>
      </c>
    </row>
    <row r="2241" spans="1:13" s="182" customFormat="1" ht="45" x14ac:dyDescent="0.25">
      <c r="A2241" s="183">
        <f>A2239+0.0001</f>
        <v>3.5437000000008161</v>
      </c>
      <c r="B2241" s="202" t="s">
        <v>1674</v>
      </c>
      <c r="C2241" s="352" t="s">
        <v>2084</v>
      </c>
      <c r="D2241" s="193" t="s">
        <v>2013</v>
      </c>
      <c r="E2241" s="331" t="s">
        <v>1920</v>
      </c>
      <c r="F2241" s="332" t="s">
        <v>44</v>
      </c>
      <c r="G2241" s="361"/>
      <c r="H2241" s="51">
        <f t="shared" ref="H2241:I2241" si="1116">H2080*1.3</f>
        <v>69420</v>
      </c>
      <c r="I2241" s="274">
        <f t="shared" si="1116"/>
        <v>69420</v>
      </c>
      <c r="J2241" s="274">
        <f t="shared" ref="J2241" si="1117">J2080*1.3</f>
        <v>69420</v>
      </c>
      <c r="K2241" s="51">
        <f t="shared" si="1069"/>
        <v>0</v>
      </c>
      <c r="L2241" s="51">
        <f t="shared" si="1069"/>
        <v>0</v>
      </c>
      <c r="M2241" s="51">
        <f t="shared" si="1069"/>
        <v>0</v>
      </c>
    </row>
    <row r="2242" spans="1:13" s="182" customFormat="1" x14ac:dyDescent="0.25">
      <c r="A2242" s="183"/>
      <c r="B2242" s="202"/>
      <c r="C2242" s="352"/>
      <c r="D2242" s="193"/>
      <c r="E2242" s="331"/>
      <c r="F2242" s="332"/>
      <c r="G2242" s="361"/>
      <c r="H2242" s="51"/>
      <c r="I2242" s="274"/>
      <c r="J2242" s="274"/>
      <c r="K2242" s="51">
        <f t="shared" si="1069"/>
        <v>0</v>
      </c>
      <c r="L2242" s="51">
        <f t="shared" si="1069"/>
        <v>0</v>
      </c>
      <c r="M2242" s="51">
        <f t="shared" si="1069"/>
        <v>0</v>
      </c>
    </row>
    <row r="2243" spans="1:13" s="182" customFormat="1" ht="45" x14ac:dyDescent="0.25">
      <c r="A2243" s="183">
        <f>A2241+0.0001</f>
        <v>3.5438000000008163</v>
      </c>
      <c r="B2243" s="202" t="s">
        <v>1674</v>
      </c>
      <c r="C2243" s="352" t="s">
        <v>2085</v>
      </c>
      <c r="D2243" s="193" t="s">
        <v>2011</v>
      </c>
      <c r="E2243" s="331" t="s">
        <v>1922</v>
      </c>
      <c r="F2243" s="332" t="s">
        <v>44</v>
      </c>
      <c r="G2243" s="361"/>
      <c r="H2243" s="51">
        <f t="shared" ref="H2243:I2243" si="1118">H2082*1.3</f>
        <v>81146</v>
      </c>
      <c r="I2243" s="274">
        <f t="shared" si="1118"/>
        <v>81146</v>
      </c>
      <c r="J2243" s="274">
        <f t="shared" ref="J2243" si="1119">J2082*1.3</f>
        <v>81146</v>
      </c>
      <c r="K2243" s="51">
        <f t="shared" si="1069"/>
        <v>0</v>
      </c>
      <c r="L2243" s="51">
        <f t="shared" si="1069"/>
        <v>0</v>
      </c>
      <c r="M2243" s="51">
        <f t="shared" si="1069"/>
        <v>0</v>
      </c>
    </row>
    <row r="2244" spans="1:13" s="182" customFormat="1" x14ac:dyDescent="0.25">
      <c r="A2244" s="183"/>
      <c r="B2244" s="202"/>
      <c r="C2244" s="352"/>
      <c r="D2244" s="193"/>
      <c r="E2244" s="331"/>
      <c r="F2244" s="332"/>
      <c r="G2244" s="361"/>
      <c r="H2244" s="51"/>
      <c r="I2244" s="274"/>
      <c r="J2244" s="274"/>
      <c r="K2244" s="51">
        <f t="shared" si="1069"/>
        <v>0</v>
      </c>
      <c r="L2244" s="51">
        <f t="shared" si="1069"/>
        <v>0</v>
      </c>
      <c r="M2244" s="51">
        <f t="shared" si="1069"/>
        <v>0</v>
      </c>
    </row>
    <row r="2245" spans="1:13" s="182" customFormat="1" ht="60" x14ac:dyDescent="0.25">
      <c r="A2245" s="183">
        <f>A2243+0.0001</f>
        <v>3.5439000000008165</v>
      </c>
      <c r="B2245" s="202" t="s">
        <v>1674</v>
      </c>
      <c r="C2245" s="352" t="s">
        <v>2085</v>
      </c>
      <c r="D2245" s="193" t="s">
        <v>2012</v>
      </c>
      <c r="E2245" s="331" t="s">
        <v>1923</v>
      </c>
      <c r="F2245" s="332" t="s">
        <v>44</v>
      </c>
      <c r="G2245" s="361"/>
      <c r="H2245" s="51">
        <f t="shared" ref="H2245:I2245" si="1120">H2084*1.3</f>
        <v>86489</v>
      </c>
      <c r="I2245" s="274">
        <f t="shared" si="1120"/>
        <v>86489</v>
      </c>
      <c r="J2245" s="274">
        <f t="shared" ref="J2245" si="1121">J2084*1.3</f>
        <v>86489</v>
      </c>
      <c r="K2245" s="51">
        <f t="shared" si="1069"/>
        <v>0</v>
      </c>
      <c r="L2245" s="51">
        <f t="shared" si="1069"/>
        <v>0</v>
      </c>
      <c r="M2245" s="51">
        <f t="shared" si="1069"/>
        <v>0</v>
      </c>
    </row>
    <row r="2246" spans="1:13" s="182" customFormat="1" x14ac:dyDescent="0.25">
      <c r="A2246" s="183"/>
      <c r="B2246" s="202"/>
      <c r="C2246" s="352"/>
      <c r="D2246" s="193"/>
      <c r="E2246" s="331"/>
      <c r="F2246" s="332"/>
      <c r="G2246" s="361"/>
      <c r="H2246" s="51"/>
      <c r="I2246" s="274"/>
      <c r="J2246" s="274"/>
      <c r="K2246" s="51">
        <f t="shared" si="1069"/>
        <v>0</v>
      </c>
      <c r="L2246" s="51">
        <f t="shared" si="1069"/>
        <v>0</v>
      </c>
      <c r="M2246" s="51">
        <f t="shared" si="1069"/>
        <v>0</v>
      </c>
    </row>
    <row r="2247" spans="1:13" s="182" customFormat="1" ht="45" x14ac:dyDescent="0.25">
      <c r="A2247" s="183">
        <f>A2245+0.0001</f>
        <v>3.5440000000008167</v>
      </c>
      <c r="B2247" s="202" t="s">
        <v>1674</v>
      </c>
      <c r="C2247" s="352" t="s">
        <v>2085</v>
      </c>
      <c r="D2247" s="193" t="s">
        <v>2013</v>
      </c>
      <c r="E2247" s="331" t="s">
        <v>1924</v>
      </c>
      <c r="F2247" s="332" t="s">
        <v>44</v>
      </c>
      <c r="G2247" s="361"/>
      <c r="H2247" s="51">
        <f t="shared" ref="H2247:I2247" si="1122">H2086*1.3</f>
        <v>91572</v>
      </c>
      <c r="I2247" s="274">
        <f t="shared" si="1122"/>
        <v>91572</v>
      </c>
      <c r="J2247" s="274">
        <f t="shared" ref="J2247" si="1123">J2086*1.3</f>
        <v>91572</v>
      </c>
      <c r="K2247" s="51">
        <f t="shared" si="1069"/>
        <v>0</v>
      </c>
      <c r="L2247" s="51">
        <f t="shared" si="1069"/>
        <v>0</v>
      </c>
      <c r="M2247" s="51">
        <f t="shared" si="1069"/>
        <v>0</v>
      </c>
    </row>
    <row r="2248" spans="1:13" x14ac:dyDescent="0.2">
      <c r="A2248" s="183"/>
      <c r="B2248" s="81"/>
      <c r="C2248" s="352"/>
      <c r="D2248" s="167"/>
      <c r="E2248" s="189"/>
      <c r="F2248" s="187"/>
      <c r="G2248" s="362"/>
      <c r="H2248" s="51"/>
      <c r="I2248" s="274"/>
      <c r="J2248" s="274"/>
      <c r="K2248" s="51">
        <f t="shared" si="1069"/>
        <v>0</v>
      </c>
      <c r="L2248" s="51">
        <f t="shared" si="1069"/>
        <v>0</v>
      </c>
      <c r="M2248" s="51">
        <f t="shared" si="1069"/>
        <v>0</v>
      </c>
    </row>
    <row r="2249" spans="1:13" s="182" customFormat="1" ht="45" x14ac:dyDescent="0.25">
      <c r="A2249" s="183">
        <f>A2247+0.0001</f>
        <v>3.5441000000008169</v>
      </c>
      <c r="B2249" s="202" t="s">
        <v>1663</v>
      </c>
      <c r="C2249" s="352" t="s">
        <v>2086</v>
      </c>
      <c r="D2249" s="193" t="s">
        <v>2011</v>
      </c>
      <c r="E2249" s="331" t="s">
        <v>1926</v>
      </c>
      <c r="F2249" s="332" t="s">
        <v>44</v>
      </c>
      <c r="G2249" s="361"/>
      <c r="H2249" s="51">
        <f t="shared" ref="H2249:I2249" si="1124">H2088*1.3</f>
        <v>46163</v>
      </c>
      <c r="I2249" s="274">
        <f t="shared" si="1124"/>
        <v>46163</v>
      </c>
      <c r="J2249" s="274">
        <f t="shared" ref="J2249" si="1125">J2088*1.3</f>
        <v>46163</v>
      </c>
      <c r="K2249" s="51">
        <f t="shared" si="1069"/>
        <v>0</v>
      </c>
      <c r="L2249" s="51">
        <f t="shared" si="1069"/>
        <v>0</v>
      </c>
      <c r="M2249" s="51">
        <f t="shared" si="1069"/>
        <v>0</v>
      </c>
    </row>
    <row r="2250" spans="1:13" s="182" customFormat="1" x14ac:dyDescent="0.25">
      <c r="A2250" s="183"/>
      <c r="B2250" s="202"/>
      <c r="C2250" s="352"/>
      <c r="D2250" s="193"/>
      <c r="E2250" s="331"/>
      <c r="F2250" s="332"/>
      <c r="G2250" s="361"/>
      <c r="H2250" s="51"/>
      <c r="I2250" s="274"/>
      <c r="J2250" s="274"/>
      <c r="K2250" s="51">
        <f t="shared" si="1069"/>
        <v>0</v>
      </c>
      <c r="L2250" s="51">
        <f t="shared" si="1069"/>
        <v>0</v>
      </c>
      <c r="M2250" s="51">
        <f t="shared" si="1069"/>
        <v>0</v>
      </c>
    </row>
    <row r="2251" spans="1:13" s="182" customFormat="1" ht="60" x14ac:dyDescent="0.25">
      <c r="A2251" s="183">
        <f>A2249+0.0001</f>
        <v>3.5442000000008171</v>
      </c>
      <c r="B2251" s="202" t="s">
        <v>1663</v>
      </c>
      <c r="C2251" s="352" t="s">
        <v>2086</v>
      </c>
      <c r="D2251" s="193" t="s">
        <v>2012</v>
      </c>
      <c r="E2251" s="331" t="s">
        <v>1963</v>
      </c>
      <c r="F2251" s="332" t="s">
        <v>44</v>
      </c>
      <c r="G2251" s="361"/>
      <c r="H2251" s="51">
        <f t="shared" ref="H2251:I2251" si="1126">H2090*1.3</f>
        <v>50934</v>
      </c>
      <c r="I2251" s="274">
        <f t="shared" si="1126"/>
        <v>50934</v>
      </c>
      <c r="J2251" s="274">
        <f t="shared" ref="J2251" si="1127">J2090*1.3</f>
        <v>50934</v>
      </c>
      <c r="K2251" s="51">
        <f t="shared" si="1069"/>
        <v>0</v>
      </c>
      <c r="L2251" s="51">
        <f t="shared" si="1069"/>
        <v>0</v>
      </c>
      <c r="M2251" s="51">
        <f t="shared" si="1069"/>
        <v>0</v>
      </c>
    </row>
    <row r="2252" spans="1:13" s="182" customFormat="1" x14ac:dyDescent="0.25">
      <c r="A2252" s="183"/>
      <c r="B2252" s="202"/>
      <c r="C2252" s="352"/>
      <c r="D2252" s="193"/>
      <c r="E2252" s="331"/>
      <c r="F2252" s="332"/>
      <c r="G2252" s="361"/>
      <c r="H2252" s="51"/>
      <c r="I2252" s="274"/>
      <c r="J2252" s="274"/>
      <c r="K2252" s="51">
        <f t="shared" si="1069"/>
        <v>0</v>
      </c>
      <c r="L2252" s="51">
        <f t="shared" si="1069"/>
        <v>0</v>
      </c>
      <c r="M2252" s="51">
        <f t="shared" si="1069"/>
        <v>0</v>
      </c>
    </row>
    <row r="2253" spans="1:13" s="182" customFormat="1" ht="45" x14ac:dyDescent="0.25">
      <c r="A2253" s="183">
        <f>A2251+0.0001</f>
        <v>3.5443000000008174</v>
      </c>
      <c r="B2253" s="202" t="s">
        <v>1663</v>
      </c>
      <c r="C2253" s="352" t="s">
        <v>2086</v>
      </c>
      <c r="D2253" s="193" t="s">
        <v>2013</v>
      </c>
      <c r="E2253" s="331" t="s">
        <v>1927</v>
      </c>
      <c r="F2253" s="332" t="s">
        <v>44</v>
      </c>
      <c r="G2253" s="361"/>
      <c r="H2253" s="51">
        <f t="shared" ref="H2253:I2253" si="1128">H2092*1.3</f>
        <v>55536</v>
      </c>
      <c r="I2253" s="274">
        <f t="shared" si="1128"/>
        <v>55536</v>
      </c>
      <c r="J2253" s="274">
        <f t="shared" ref="J2253" si="1129">J2092*1.3</f>
        <v>55536</v>
      </c>
      <c r="K2253" s="51">
        <f t="shared" si="1069"/>
        <v>0</v>
      </c>
      <c r="L2253" s="51">
        <f t="shared" si="1069"/>
        <v>0</v>
      </c>
      <c r="M2253" s="51">
        <f t="shared" si="1069"/>
        <v>0</v>
      </c>
    </row>
    <row r="2254" spans="1:13" s="182" customFormat="1" x14ac:dyDescent="0.25">
      <c r="A2254" s="183"/>
      <c r="B2254" s="202"/>
      <c r="C2254" s="352"/>
      <c r="D2254" s="193"/>
      <c r="E2254" s="331"/>
      <c r="F2254" s="332"/>
      <c r="G2254" s="361"/>
      <c r="H2254" s="51"/>
      <c r="I2254" s="274"/>
      <c r="J2254" s="274"/>
      <c r="K2254" s="51">
        <f t="shared" si="1069"/>
        <v>0</v>
      </c>
      <c r="L2254" s="51">
        <f t="shared" si="1069"/>
        <v>0</v>
      </c>
      <c r="M2254" s="51">
        <f t="shared" si="1069"/>
        <v>0</v>
      </c>
    </row>
    <row r="2255" spans="1:13" s="182" customFormat="1" ht="45" x14ac:dyDescent="0.25">
      <c r="A2255" s="183">
        <f>A2253+0.0001</f>
        <v>3.5444000000008176</v>
      </c>
      <c r="B2255" s="202" t="s">
        <v>1674</v>
      </c>
      <c r="C2255" s="352" t="s">
        <v>2087</v>
      </c>
      <c r="D2255" s="193" t="s">
        <v>2011</v>
      </c>
      <c r="E2255" s="331" t="s">
        <v>1929</v>
      </c>
      <c r="F2255" s="332" t="s">
        <v>44</v>
      </c>
      <c r="G2255" s="361"/>
      <c r="H2255" s="51">
        <f t="shared" ref="H2255:I2255" si="1130">H2094*1.3</f>
        <v>68952</v>
      </c>
      <c r="I2255" s="274">
        <f t="shared" si="1130"/>
        <v>68952</v>
      </c>
      <c r="J2255" s="274">
        <f t="shared" ref="J2255" si="1131">J2094*1.3</f>
        <v>68952</v>
      </c>
      <c r="K2255" s="51">
        <f t="shared" si="1069"/>
        <v>0</v>
      </c>
      <c r="L2255" s="51">
        <f t="shared" si="1069"/>
        <v>0</v>
      </c>
      <c r="M2255" s="51">
        <f t="shared" si="1069"/>
        <v>0</v>
      </c>
    </row>
    <row r="2256" spans="1:13" s="182" customFormat="1" x14ac:dyDescent="0.25">
      <c r="A2256" s="183"/>
      <c r="B2256" s="202"/>
      <c r="C2256" s="352"/>
      <c r="D2256" s="193"/>
      <c r="E2256" s="331"/>
      <c r="F2256" s="332"/>
      <c r="G2256" s="361"/>
      <c r="H2256" s="51"/>
      <c r="I2256" s="274"/>
      <c r="J2256" s="274"/>
      <c r="K2256" s="51">
        <f t="shared" si="1069"/>
        <v>0</v>
      </c>
      <c r="L2256" s="51">
        <f t="shared" si="1069"/>
        <v>0</v>
      </c>
      <c r="M2256" s="51">
        <f t="shared" si="1069"/>
        <v>0</v>
      </c>
    </row>
    <row r="2257" spans="1:13" s="182" customFormat="1" ht="60" x14ac:dyDescent="0.25">
      <c r="A2257" s="183">
        <f>A2255+0.0001</f>
        <v>3.5445000000008178</v>
      </c>
      <c r="B2257" s="202" t="s">
        <v>1674</v>
      </c>
      <c r="C2257" s="352" t="s">
        <v>2087</v>
      </c>
      <c r="D2257" s="193" t="s">
        <v>2012</v>
      </c>
      <c r="E2257" s="331" t="s">
        <v>1930</v>
      </c>
      <c r="F2257" s="332" t="s">
        <v>44</v>
      </c>
      <c r="G2257" s="361"/>
      <c r="H2257" s="51">
        <f t="shared" ref="H2257:I2257" si="1132">H2096*1.3</f>
        <v>73970</v>
      </c>
      <c r="I2257" s="274">
        <f t="shared" si="1132"/>
        <v>73970</v>
      </c>
      <c r="J2257" s="274">
        <f t="shared" ref="J2257" si="1133">J2096*1.3</f>
        <v>73970</v>
      </c>
      <c r="K2257" s="51">
        <f t="shared" ref="K2257:M2320" si="1134">$G2257*H2257</f>
        <v>0</v>
      </c>
      <c r="L2257" s="51">
        <f t="shared" si="1134"/>
        <v>0</v>
      </c>
      <c r="M2257" s="51">
        <f t="shared" si="1134"/>
        <v>0</v>
      </c>
    </row>
    <row r="2258" spans="1:13" s="182" customFormat="1" x14ac:dyDescent="0.25">
      <c r="A2258" s="183"/>
      <c r="B2258" s="202"/>
      <c r="C2258" s="352"/>
      <c r="D2258" s="193"/>
      <c r="E2258" s="331"/>
      <c r="F2258" s="332"/>
      <c r="G2258" s="361"/>
      <c r="H2258" s="51"/>
      <c r="I2258" s="274"/>
      <c r="J2258" s="274"/>
      <c r="K2258" s="51">
        <f t="shared" si="1134"/>
        <v>0</v>
      </c>
      <c r="L2258" s="51">
        <f t="shared" si="1134"/>
        <v>0</v>
      </c>
      <c r="M2258" s="51">
        <f t="shared" si="1134"/>
        <v>0</v>
      </c>
    </row>
    <row r="2259" spans="1:13" s="182" customFormat="1" ht="45" x14ac:dyDescent="0.25">
      <c r="A2259" s="183">
        <f>A2257+0.0001</f>
        <v>3.544600000000818</v>
      </c>
      <c r="B2259" s="202" t="s">
        <v>1674</v>
      </c>
      <c r="C2259" s="352" t="s">
        <v>2087</v>
      </c>
      <c r="D2259" s="193" t="s">
        <v>2013</v>
      </c>
      <c r="E2259" s="331" t="s">
        <v>1931</v>
      </c>
      <c r="F2259" s="332" t="s">
        <v>44</v>
      </c>
      <c r="G2259" s="361"/>
      <c r="H2259" s="51">
        <f t="shared" ref="H2259:I2259" si="1135">H2098*1.3</f>
        <v>78910</v>
      </c>
      <c r="I2259" s="274">
        <f t="shared" si="1135"/>
        <v>78910</v>
      </c>
      <c r="J2259" s="274">
        <f t="shared" ref="J2259" si="1136">J2098*1.3</f>
        <v>78910</v>
      </c>
      <c r="K2259" s="51">
        <f t="shared" si="1134"/>
        <v>0</v>
      </c>
      <c r="L2259" s="51">
        <f t="shared" si="1134"/>
        <v>0</v>
      </c>
      <c r="M2259" s="51">
        <f t="shared" si="1134"/>
        <v>0</v>
      </c>
    </row>
    <row r="2260" spans="1:13" s="182" customFormat="1" x14ac:dyDescent="0.25">
      <c r="A2260" s="183"/>
      <c r="B2260" s="202"/>
      <c r="C2260" s="352"/>
      <c r="D2260" s="193"/>
      <c r="E2260" s="331"/>
      <c r="F2260" s="332"/>
      <c r="G2260" s="361"/>
      <c r="H2260" s="51"/>
      <c r="I2260" s="274"/>
      <c r="J2260" s="274"/>
      <c r="K2260" s="51">
        <f t="shared" si="1134"/>
        <v>0</v>
      </c>
      <c r="L2260" s="51">
        <f t="shared" si="1134"/>
        <v>0</v>
      </c>
      <c r="M2260" s="51">
        <f t="shared" si="1134"/>
        <v>0</v>
      </c>
    </row>
    <row r="2261" spans="1:13" s="182" customFormat="1" ht="45" x14ac:dyDescent="0.25">
      <c r="A2261" s="183">
        <f>A2259+0.0001</f>
        <v>3.5447000000008182</v>
      </c>
      <c r="B2261" s="202" t="s">
        <v>1674</v>
      </c>
      <c r="C2261" s="352" t="s">
        <v>2088</v>
      </c>
      <c r="D2261" s="193" t="s">
        <v>2011</v>
      </c>
      <c r="E2261" s="331" t="s">
        <v>1933</v>
      </c>
      <c r="F2261" s="332" t="s">
        <v>44</v>
      </c>
      <c r="G2261" s="361"/>
      <c r="H2261" s="51">
        <f t="shared" ref="H2261:I2261" si="1137">H2100*1.3</f>
        <v>93028</v>
      </c>
      <c r="I2261" s="274">
        <f t="shared" si="1137"/>
        <v>93028</v>
      </c>
      <c r="J2261" s="274">
        <f t="shared" ref="J2261" si="1138">J2100*1.3</f>
        <v>93028</v>
      </c>
      <c r="K2261" s="51">
        <f t="shared" si="1134"/>
        <v>0</v>
      </c>
      <c r="L2261" s="51">
        <f t="shared" si="1134"/>
        <v>0</v>
      </c>
      <c r="M2261" s="51">
        <f t="shared" si="1134"/>
        <v>0</v>
      </c>
    </row>
    <row r="2262" spans="1:13" s="182" customFormat="1" x14ac:dyDescent="0.25">
      <c r="A2262" s="183"/>
      <c r="B2262" s="202"/>
      <c r="C2262" s="352"/>
      <c r="D2262" s="193"/>
      <c r="E2262" s="331"/>
      <c r="F2262" s="332"/>
      <c r="G2262" s="361"/>
      <c r="H2262" s="51"/>
      <c r="I2262" s="274"/>
      <c r="J2262" s="274"/>
      <c r="K2262" s="51">
        <f t="shared" si="1134"/>
        <v>0</v>
      </c>
      <c r="L2262" s="51">
        <f t="shared" si="1134"/>
        <v>0</v>
      </c>
      <c r="M2262" s="51">
        <f t="shared" si="1134"/>
        <v>0</v>
      </c>
    </row>
    <row r="2263" spans="1:13" s="182" customFormat="1" ht="60" x14ac:dyDescent="0.25">
      <c r="A2263" s="183">
        <f>A2261+0.0001</f>
        <v>3.5448000000008184</v>
      </c>
      <c r="B2263" s="202" t="s">
        <v>1674</v>
      </c>
      <c r="C2263" s="352" t="s">
        <v>2088</v>
      </c>
      <c r="D2263" s="193" t="s">
        <v>2012</v>
      </c>
      <c r="E2263" s="331" t="s">
        <v>1934</v>
      </c>
      <c r="F2263" s="332" t="s">
        <v>44</v>
      </c>
      <c r="G2263" s="361"/>
      <c r="H2263" s="51">
        <f t="shared" ref="H2263:I2263" si="1139">H2102*1.3</f>
        <v>98462</v>
      </c>
      <c r="I2263" s="274">
        <f t="shared" si="1139"/>
        <v>98462</v>
      </c>
      <c r="J2263" s="274">
        <f t="shared" ref="J2263" si="1140">J2102*1.3</f>
        <v>98462</v>
      </c>
      <c r="K2263" s="51">
        <f t="shared" si="1134"/>
        <v>0</v>
      </c>
      <c r="L2263" s="51">
        <f t="shared" si="1134"/>
        <v>0</v>
      </c>
      <c r="M2263" s="51">
        <f t="shared" si="1134"/>
        <v>0</v>
      </c>
    </row>
    <row r="2264" spans="1:13" s="182" customFormat="1" x14ac:dyDescent="0.25">
      <c r="A2264" s="183"/>
      <c r="B2264" s="202"/>
      <c r="C2264" s="352"/>
      <c r="D2264" s="193"/>
      <c r="E2264" s="331"/>
      <c r="F2264" s="332"/>
      <c r="G2264" s="361"/>
      <c r="H2264" s="51"/>
      <c r="I2264" s="274"/>
      <c r="J2264" s="274"/>
      <c r="K2264" s="51">
        <f t="shared" si="1134"/>
        <v>0</v>
      </c>
      <c r="L2264" s="51">
        <f t="shared" si="1134"/>
        <v>0</v>
      </c>
      <c r="M2264" s="51">
        <f t="shared" si="1134"/>
        <v>0</v>
      </c>
    </row>
    <row r="2265" spans="1:13" s="182" customFormat="1" ht="45" x14ac:dyDescent="0.25">
      <c r="A2265" s="183">
        <f>A2263+0.0001</f>
        <v>3.5449000000008186</v>
      </c>
      <c r="B2265" s="202" t="s">
        <v>1674</v>
      </c>
      <c r="C2265" s="352" t="s">
        <v>2088</v>
      </c>
      <c r="D2265" s="193" t="s">
        <v>2013</v>
      </c>
      <c r="E2265" s="331" t="s">
        <v>1935</v>
      </c>
      <c r="F2265" s="332" t="s">
        <v>44</v>
      </c>
      <c r="G2265" s="361"/>
      <c r="H2265" s="51">
        <f t="shared" ref="H2265:I2265" si="1141">H2104*1.3</f>
        <v>103636</v>
      </c>
      <c r="I2265" s="274">
        <f t="shared" si="1141"/>
        <v>103636</v>
      </c>
      <c r="J2265" s="274">
        <f t="shared" ref="J2265" si="1142">J2104*1.3</f>
        <v>103636</v>
      </c>
      <c r="K2265" s="51">
        <f t="shared" si="1134"/>
        <v>0</v>
      </c>
      <c r="L2265" s="51">
        <f t="shared" si="1134"/>
        <v>0</v>
      </c>
      <c r="M2265" s="51">
        <f t="shared" si="1134"/>
        <v>0</v>
      </c>
    </row>
    <row r="2266" spans="1:13" s="182" customFormat="1" x14ac:dyDescent="0.25">
      <c r="A2266" s="183"/>
      <c r="B2266" s="202"/>
      <c r="C2266" s="352"/>
      <c r="D2266" s="193"/>
      <c r="E2266" s="331"/>
      <c r="F2266" s="332"/>
      <c r="G2266" s="361"/>
      <c r="H2266" s="51"/>
      <c r="I2266" s="51"/>
      <c r="J2266" s="274"/>
      <c r="K2266" s="51">
        <f t="shared" si="1134"/>
        <v>0</v>
      </c>
      <c r="L2266" s="51">
        <f t="shared" si="1134"/>
        <v>0</v>
      </c>
      <c r="M2266" s="51">
        <f t="shared" si="1134"/>
        <v>0</v>
      </c>
    </row>
    <row r="2267" spans="1:13" s="60" customFormat="1" ht="31.5" customHeight="1" x14ac:dyDescent="0.2">
      <c r="A2267" s="170"/>
      <c r="B2267" s="171"/>
      <c r="C2267" s="306">
        <v>2.5</v>
      </c>
      <c r="D2267" s="307"/>
      <c r="E2267" s="199" t="s">
        <v>2053</v>
      </c>
      <c r="F2267" s="173"/>
      <c r="G2267" s="360"/>
      <c r="H2267" s="51"/>
      <c r="I2267" s="51"/>
      <c r="J2267" s="274"/>
      <c r="K2267" s="51">
        <f t="shared" si="1134"/>
        <v>0</v>
      </c>
      <c r="L2267" s="51">
        <f t="shared" si="1134"/>
        <v>0</v>
      </c>
      <c r="M2267" s="51">
        <f t="shared" si="1134"/>
        <v>0</v>
      </c>
    </row>
    <row r="2268" spans="1:13" s="66" customFormat="1" x14ac:dyDescent="0.2">
      <c r="A2268" s="183"/>
      <c r="B2268" s="127"/>
      <c r="C2268" s="298" t="s">
        <v>63</v>
      </c>
      <c r="D2268" s="299"/>
      <c r="E2268" s="353" t="s">
        <v>2014</v>
      </c>
      <c r="F2268" s="164"/>
      <c r="G2268" s="359"/>
      <c r="H2268" s="51"/>
      <c r="I2268" s="51"/>
      <c r="J2268" s="274"/>
      <c r="K2268" s="51">
        <f t="shared" si="1134"/>
        <v>0</v>
      </c>
      <c r="L2268" s="51">
        <f t="shared" si="1134"/>
        <v>0</v>
      </c>
      <c r="M2268" s="51">
        <f t="shared" si="1134"/>
        <v>0</v>
      </c>
    </row>
    <row r="2269" spans="1:13" x14ac:dyDescent="0.2">
      <c r="A2269" s="183"/>
      <c r="B2269" s="81"/>
      <c r="C2269" s="82"/>
      <c r="D2269" s="167"/>
      <c r="E2269" s="189"/>
      <c r="F2269" s="187"/>
      <c r="G2269" s="362"/>
      <c r="H2269" s="51"/>
      <c r="I2269" s="51"/>
      <c r="J2269" s="274"/>
      <c r="K2269" s="51">
        <f t="shared" si="1134"/>
        <v>0</v>
      </c>
      <c r="L2269" s="51">
        <f t="shared" si="1134"/>
        <v>0</v>
      </c>
      <c r="M2269" s="51">
        <f t="shared" si="1134"/>
        <v>0</v>
      </c>
    </row>
    <row r="2270" spans="1:13" s="182" customFormat="1" ht="48" customHeight="1" x14ac:dyDescent="0.25">
      <c r="A2270" s="183">
        <f>A2265+0.0001</f>
        <v>3.5450000000008188</v>
      </c>
      <c r="B2270" s="202" t="s">
        <v>1609</v>
      </c>
      <c r="C2270" s="352" t="s">
        <v>2054</v>
      </c>
      <c r="D2270" s="193" t="s">
        <v>2015</v>
      </c>
      <c r="E2270" s="331" t="s">
        <v>1826</v>
      </c>
      <c r="F2270" s="332" t="s">
        <v>44</v>
      </c>
      <c r="G2270" s="361"/>
      <c r="H2270" s="51">
        <v>8940</v>
      </c>
      <c r="I2270" s="51">
        <v>4630</v>
      </c>
      <c r="J2270" s="274">
        <v>4630</v>
      </c>
      <c r="K2270" s="51">
        <f t="shared" si="1134"/>
        <v>0</v>
      </c>
      <c r="L2270" s="51">
        <f t="shared" si="1134"/>
        <v>0</v>
      </c>
      <c r="M2270" s="51">
        <f t="shared" si="1134"/>
        <v>0</v>
      </c>
    </row>
    <row r="2271" spans="1:13" s="182" customFormat="1" x14ac:dyDescent="0.25">
      <c r="A2271" s="183"/>
      <c r="B2271" s="202"/>
      <c r="C2271" s="352"/>
      <c r="D2271" s="193"/>
      <c r="E2271" s="331"/>
      <c r="F2271" s="332"/>
      <c r="G2271" s="361"/>
      <c r="H2271" s="51"/>
      <c r="I2271" s="51"/>
      <c r="J2271" s="274"/>
      <c r="K2271" s="51">
        <f t="shared" si="1134"/>
        <v>0</v>
      </c>
      <c r="L2271" s="51">
        <f t="shared" si="1134"/>
        <v>0</v>
      </c>
      <c r="M2271" s="51">
        <f t="shared" si="1134"/>
        <v>0</v>
      </c>
    </row>
    <row r="2272" spans="1:13" s="182" customFormat="1" ht="45" x14ac:dyDescent="0.25">
      <c r="A2272" s="183">
        <f>A2270+0.0001</f>
        <v>3.545100000000819</v>
      </c>
      <c r="B2272" s="202" t="s">
        <v>1609</v>
      </c>
      <c r="C2272" s="352" t="s">
        <v>2055</v>
      </c>
      <c r="D2272" s="193" t="s">
        <v>2015</v>
      </c>
      <c r="E2272" s="331" t="s">
        <v>1828</v>
      </c>
      <c r="F2272" s="332" t="s">
        <v>44</v>
      </c>
      <c r="G2272" s="361"/>
      <c r="H2272" s="51">
        <v>9330</v>
      </c>
      <c r="I2272" s="51">
        <v>5490</v>
      </c>
      <c r="J2272" s="274">
        <v>5490</v>
      </c>
      <c r="K2272" s="51">
        <f t="shared" si="1134"/>
        <v>0</v>
      </c>
      <c r="L2272" s="51">
        <f t="shared" si="1134"/>
        <v>0</v>
      </c>
      <c r="M2272" s="51">
        <f t="shared" si="1134"/>
        <v>0</v>
      </c>
    </row>
    <row r="2273" spans="1:13" s="182" customFormat="1" x14ac:dyDescent="0.25">
      <c r="A2273" s="183"/>
      <c r="B2273" s="202"/>
      <c r="C2273" s="352"/>
      <c r="D2273" s="193"/>
      <c r="E2273" s="331"/>
      <c r="F2273" s="332"/>
      <c r="G2273" s="361"/>
      <c r="H2273" s="51"/>
      <c r="I2273" s="51"/>
      <c r="J2273" s="274"/>
      <c r="K2273" s="51">
        <f t="shared" si="1134"/>
        <v>0</v>
      </c>
      <c r="L2273" s="51">
        <f t="shared" si="1134"/>
        <v>0</v>
      </c>
      <c r="M2273" s="51">
        <f t="shared" si="1134"/>
        <v>0</v>
      </c>
    </row>
    <row r="2274" spans="1:13" s="182" customFormat="1" ht="45" x14ac:dyDescent="0.25">
      <c r="A2274" s="183">
        <f>A2272+0.0001</f>
        <v>3.5452000000008193</v>
      </c>
      <c r="B2274" s="202" t="s">
        <v>1609</v>
      </c>
      <c r="C2274" s="352" t="s">
        <v>2056</v>
      </c>
      <c r="D2274" s="193" t="s">
        <v>2015</v>
      </c>
      <c r="E2274" s="331" t="s">
        <v>1830</v>
      </c>
      <c r="F2274" s="332" t="s">
        <v>44</v>
      </c>
      <c r="G2274" s="361"/>
      <c r="H2274" s="51">
        <v>10230</v>
      </c>
      <c r="I2274" s="51">
        <v>6470</v>
      </c>
      <c r="J2274" s="274">
        <v>6470</v>
      </c>
      <c r="K2274" s="51">
        <f t="shared" si="1134"/>
        <v>0</v>
      </c>
      <c r="L2274" s="51">
        <f t="shared" si="1134"/>
        <v>0</v>
      </c>
      <c r="M2274" s="51">
        <f t="shared" si="1134"/>
        <v>0</v>
      </c>
    </row>
    <row r="2275" spans="1:13" s="182" customFormat="1" x14ac:dyDescent="0.25">
      <c r="A2275" s="183"/>
      <c r="B2275" s="202"/>
      <c r="C2275" s="352"/>
      <c r="D2275" s="193"/>
      <c r="E2275" s="331"/>
      <c r="F2275" s="332"/>
      <c r="G2275" s="361"/>
      <c r="H2275" s="51"/>
      <c r="I2275" s="51"/>
      <c r="J2275" s="274"/>
      <c r="K2275" s="51">
        <f t="shared" si="1134"/>
        <v>0</v>
      </c>
      <c r="L2275" s="51">
        <f t="shared" si="1134"/>
        <v>0</v>
      </c>
      <c r="M2275" s="51">
        <f t="shared" si="1134"/>
        <v>0</v>
      </c>
    </row>
    <row r="2276" spans="1:13" s="182" customFormat="1" ht="45" x14ac:dyDescent="0.25">
      <c r="A2276" s="183">
        <f>A2274+0.0001</f>
        <v>3.5453000000008195</v>
      </c>
      <c r="B2276" s="202" t="s">
        <v>1609</v>
      </c>
      <c r="C2276" s="352" t="s">
        <v>2056</v>
      </c>
      <c r="D2276" s="193" t="s">
        <v>2016</v>
      </c>
      <c r="E2276" s="331" t="s">
        <v>1831</v>
      </c>
      <c r="F2276" s="332" t="s">
        <v>44</v>
      </c>
      <c r="G2276" s="361"/>
      <c r="H2276" s="51">
        <v>12610</v>
      </c>
      <c r="I2276" s="51">
        <v>7440</v>
      </c>
      <c r="J2276" s="274">
        <v>7440</v>
      </c>
      <c r="K2276" s="51">
        <f t="shared" si="1134"/>
        <v>0</v>
      </c>
      <c r="L2276" s="51">
        <f t="shared" si="1134"/>
        <v>0</v>
      </c>
      <c r="M2276" s="51">
        <f t="shared" si="1134"/>
        <v>0</v>
      </c>
    </row>
    <row r="2277" spans="1:13" s="182" customFormat="1" x14ac:dyDescent="0.25">
      <c r="A2277" s="183"/>
      <c r="B2277" s="202"/>
      <c r="C2277" s="352"/>
      <c r="D2277" s="193"/>
      <c r="E2277" s="331"/>
      <c r="F2277" s="332"/>
      <c r="G2277" s="361"/>
      <c r="H2277" s="51"/>
      <c r="I2277" s="51"/>
      <c r="J2277" s="274"/>
      <c r="K2277" s="51">
        <f t="shared" si="1134"/>
        <v>0</v>
      </c>
      <c r="L2277" s="51">
        <f t="shared" si="1134"/>
        <v>0</v>
      </c>
      <c r="M2277" s="51">
        <f t="shared" si="1134"/>
        <v>0</v>
      </c>
    </row>
    <row r="2278" spans="1:13" s="182" customFormat="1" ht="45" x14ac:dyDescent="0.25">
      <c r="A2278" s="183">
        <f>A2276+0.0001</f>
        <v>3.5454000000008197</v>
      </c>
      <c r="B2278" s="202" t="s">
        <v>1618</v>
      </c>
      <c r="C2278" s="352" t="s">
        <v>2057</v>
      </c>
      <c r="D2278" s="193" t="s">
        <v>2015</v>
      </c>
      <c r="E2278" s="331" t="s">
        <v>2106</v>
      </c>
      <c r="F2278" s="332" t="s">
        <v>44</v>
      </c>
      <c r="G2278" s="361"/>
      <c r="H2278" s="51">
        <v>10960</v>
      </c>
      <c r="I2278" s="51">
        <v>6740</v>
      </c>
      <c r="J2278" s="274">
        <v>6740</v>
      </c>
      <c r="K2278" s="51">
        <f t="shared" si="1134"/>
        <v>0</v>
      </c>
      <c r="L2278" s="51">
        <f t="shared" si="1134"/>
        <v>0</v>
      </c>
      <c r="M2278" s="51">
        <f t="shared" si="1134"/>
        <v>0</v>
      </c>
    </row>
    <row r="2279" spans="1:13" s="182" customFormat="1" x14ac:dyDescent="0.25">
      <c r="A2279" s="183"/>
      <c r="B2279" s="202"/>
      <c r="C2279" s="352"/>
      <c r="D2279" s="193"/>
      <c r="E2279" s="331"/>
      <c r="F2279" s="332"/>
      <c r="G2279" s="361"/>
      <c r="H2279" s="51"/>
      <c r="I2279" s="51"/>
      <c r="J2279" s="274"/>
      <c r="K2279" s="51">
        <f t="shared" si="1134"/>
        <v>0</v>
      </c>
      <c r="L2279" s="51">
        <f t="shared" si="1134"/>
        <v>0</v>
      </c>
      <c r="M2279" s="51">
        <f t="shared" si="1134"/>
        <v>0</v>
      </c>
    </row>
    <row r="2280" spans="1:13" s="182" customFormat="1" ht="60" x14ac:dyDescent="0.25">
      <c r="A2280" s="183">
        <f>A2278+0.0001</f>
        <v>3.5455000000008199</v>
      </c>
      <c r="B2280" s="202" t="s">
        <v>1618</v>
      </c>
      <c r="C2280" s="352" t="s">
        <v>2057</v>
      </c>
      <c r="D2280" s="193" t="s">
        <v>2016</v>
      </c>
      <c r="E2280" s="331" t="s">
        <v>1834</v>
      </c>
      <c r="F2280" s="332" t="s">
        <v>44</v>
      </c>
      <c r="G2280" s="361"/>
      <c r="H2280" s="51">
        <v>13680</v>
      </c>
      <c r="I2280" s="51">
        <v>8260</v>
      </c>
      <c r="J2280" s="274">
        <v>8260</v>
      </c>
      <c r="K2280" s="51">
        <f t="shared" si="1134"/>
        <v>0</v>
      </c>
      <c r="L2280" s="51">
        <f t="shared" si="1134"/>
        <v>0</v>
      </c>
      <c r="M2280" s="51">
        <f t="shared" si="1134"/>
        <v>0</v>
      </c>
    </row>
    <row r="2281" spans="1:13" s="182" customFormat="1" x14ac:dyDescent="0.25">
      <c r="A2281" s="183"/>
      <c r="B2281" s="202"/>
      <c r="C2281" s="352"/>
      <c r="D2281" s="193"/>
      <c r="E2281" s="331"/>
      <c r="F2281" s="332"/>
      <c r="G2281" s="361"/>
      <c r="H2281" s="51"/>
      <c r="I2281" s="51"/>
      <c r="J2281" s="274"/>
      <c r="K2281" s="51">
        <f t="shared" si="1134"/>
        <v>0</v>
      </c>
      <c r="L2281" s="51">
        <f t="shared" si="1134"/>
        <v>0</v>
      </c>
      <c r="M2281" s="51">
        <f t="shared" si="1134"/>
        <v>0</v>
      </c>
    </row>
    <row r="2282" spans="1:13" s="182" customFormat="1" ht="48" customHeight="1" x14ac:dyDescent="0.25">
      <c r="A2282" s="183">
        <f>A2280+0.0001</f>
        <v>3.5456000000008201</v>
      </c>
      <c r="B2282" s="202" t="s">
        <v>1621</v>
      </c>
      <c r="C2282" s="352" t="s">
        <v>2059</v>
      </c>
      <c r="D2282" s="193" t="s">
        <v>2015</v>
      </c>
      <c r="E2282" s="331" t="s">
        <v>1836</v>
      </c>
      <c r="F2282" s="332" t="s">
        <v>44</v>
      </c>
      <c r="G2282" s="361"/>
      <c r="H2282" s="51">
        <v>8780</v>
      </c>
      <c r="I2282" s="51">
        <v>5390</v>
      </c>
      <c r="J2282" s="274">
        <v>5390</v>
      </c>
      <c r="K2282" s="51">
        <f t="shared" si="1134"/>
        <v>0</v>
      </c>
      <c r="L2282" s="51">
        <f t="shared" si="1134"/>
        <v>0</v>
      </c>
      <c r="M2282" s="51">
        <f t="shared" si="1134"/>
        <v>0</v>
      </c>
    </row>
    <row r="2283" spans="1:13" s="182" customFormat="1" x14ac:dyDescent="0.25">
      <c r="A2283" s="183"/>
      <c r="B2283" s="202"/>
      <c r="C2283" s="352"/>
      <c r="D2283" s="193"/>
      <c r="E2283" s="331"/>
      <c r="F2283" s="332"/>
      <c r="G2283" s="361"/>
      <c r="H2283" s="51"/>
      <c r="I2283" s="51"/>
      <c r="J2283" s="274"/>
      <c r="K2283" s="51">
        <f t="shared" si="1134"/>
        <v>0</v>
      </c>
      <c r="L2283" s="51">
        <f t="shared" si="1134"/>
        <v>0</v>
      </c>
      <c r="M2283" s="51">
        <f t="shared" si="1134"/>
        <v>0</v>
      </c>
    </row>
    <row r="2284" spans="1:13" s="182" customFormat="1" ht="45" x14ac:dyDescent="0.25">
      <c r="A2284" s="183">
        <f>A2282+0.0001</f>
        <v>3.5457000000008203</v>
      </c>
      <c r="B2284" s="202" t="s">
        <v>1621</v>
      </c>
      <c r="C2284" s="352" t="s">
        <v>2060</v>
      </c>
      <c r="D2284" s="193" t="s">
        <v>2015</v>
      </c>
      <c r="E2284" s="331" t="s">
        <v>1838</v>
      </c>
      <c r="F2284" s="332" t="s">
        <v>44</v>
      </c>
      <c r="G2284" s="361"/>
      <c r="H2284" s="51">
        <v>9370</v>
      </c>
      <c r="I2284" s="51">
        <v>6280</v>
      </c>
      <c r="J2284" s="274">
        <v>6280</v>
      </c>
      <c r="K2284" s="51">
        <f t="shared" si="1134"/>
        <v>0</v>
      </c>
      <c r="L2284" s="51">
        <f t="shared" si="1134"/>
        <v>0</v>
      </c>
      <c r="M2284" s="51">
        <f t="shared" si="1134"/>
        <v>0</v>
      </c>
    </row>
    <row r="2285" spans="1:13" s="182" customFormat="1" x14ac:dyDescent="0.25">
      <c r="A2285" s="183"/>
      <c r="B2285" s="202"/>
      <c r="C2285" s="352"/>
      <c r="D2285" s="193"/>
      <c r="E2285" s="331"/>
      <c r="F2285" s="332"/>
      <c r="G2285" s="361"/>
      <c r="H2285" s="51"/>
      <c r="I2285" s="51"/>
      <c r="J2285" s="274"/>
      <c r="K2285" s="51">
        <f t="shared" si="1134"/>
        <v>0</v>
      </c>
      <c r="L2285" s="51">
        <f t="shared" si="1134"/>
        <v>0</v>
      </c>
      <c r="M2285" s="51">
        <f t="shared" si="1134"/>
        <v>0</v>
      </c>
    </row>
    <row r="2286" spans="1:13" s="182" customFormat="1" ht="45" x14ac:dyDescent="0.25">
      <c r="A2286" s="183">
        <f>A2284+0.0001</f>
        <v>3.5458000000008205</v>
      </c>
      <c r="B2286" s="202" t="s">
        <v>1621</v>
      </c>
      <c r="C2286" s="352" t="s">
        <v>2061</v>
      </c>
      <c r="D2286" s="193" t="s">
        <v>2015</v>
      </c>
      <c r="E2286" s="331" t="s">
        <v>1840</v>
      </c>
      <c r="F2286" s="332" t="s">
        <v>44</v>
      </c>
      <c r="G2286" s="361"/>
      <c r="H2286" s="51">
        <v>9940</v>
      </c>
      <c r="I2286" s="51">
        <v>7380</v>
      </c>
      <c r="J2286" s="274">
        <v>7380</v>
      </c>
      <c r="K2286" s="51">
        <f t="shared" si="1134"/>
        <v>0</v>
      </c>
      <c r="L2286" s="51">
        <f t="shared" si="1134"/>
        <v>0</v>
      </c>
      <c r="M2286" s="51">
        <f t="shared" si="1134"/>
        <v>0</v>
      </c>
    </row>
    <row r="2287" spans="1:13" s="182" customFormat="1" x14ac:dyDescent="0.25">
      <c r="A2287" s="183"/>
      <c r="B2287" s="202"/>
      <c r="C2287" s="352"/>
      <c r="D2287" s="193"/>
      <c r="E2287" s="331"/>
      <c r="F2287" s="332"/>
      <c r="G2287" s="361"/>
      <c r="H2287" s="51"/>
      <c r="I2287" s="51"/>
      <c r="J2287" s="274"/>
      <c r="K2287" s="51">
        <f t="shared" si="1134"/>
        <v>0</v>
      </c>
      <c r="L2287" s="51">
        <f t="shared" si="1134"/>
        <v>0</v>
      </c>
      <c r="M2287" s="51">
        <f t="shared" si="1134"/>
        <v>0</v>
      </c>
    </row>
    <row r="2288" spans="1:13" s="182" customFormat="1" ht="45" x14ac:dyDescent="0.25">
      <c r="A2288" s="183">
        <f>A2286+0.0001</f>
        <v>3.5459000000008207</v>
      </c>
      <c r="B2288" s="202" t="s">
        <v>1621</v>
      </c>
      <c r="C2288" s="352" t="s">
        <v>2061</v>
      </c>
      <c r="D2288" s="193" t="s">
        <v>2016</v>
      </c>
      <c r="E2288" s="331" t="s">
        <v>1841</v>
      </c>
      <c r="F2288" s="332" t="s">
        <v>44</v>
      </c>
      <c r="G2288" s="361"/>
      <c r="H2288" s="51">
        <v>11890</v>
      </c>
      <c r="I2288" s="51">
        <v>8230</v>
      </c>
      <c r="J2288" s="274">
        <v>8230</v>
      </c>
      <c r="K2288" s="51">
        <f t="shared" si="1134"/>
        <v>0</v>
      </c>
      <c r="L2288" s="51">
        <f t="shared" si="1134"/>
        <v>0</v>
      </c>
      <c r="M2288" s="51">
        <f t="shared" si="1134"/>
        <v>0</v>
      </c>
    </row>
    <row r="2289" spans="1:13" s="182" customFormat="1" x14ac:dyDescent="0.25">
      <c r="A2289" s="183"/>
      <c r="B2289" s="202"/>
      <c r="C2289" s="352"/>
      <c r="D2289" s="193"/>
      <c r="E2289" s="331"/>
      <c r="F2289" s="332"/>
      <c r="G2289" s="361"/>
      <c r="H2289" s="51"/>
      <c r="I2289" s="51"/>
      <c r="J2289" s="274"/>
      <c r="K2289" s="51">
        <f t="shared" si="1134"/>
        <v>0</v>
      </c>
      <c r="L2289" s="51">
        <f t="shared" si="1134"/>
        <v>0</v>
      </c>
      <c r="M2289" s="51">
        <f t="shared" si="1134"/>
        <v>0</v>
      </c>
    </row>
    <row r="2290" spans="1:13" s="182" customFormat="1" ht="45" x14ac:dyDescent="0.25">
      <c r="A2290" s="183">
        <f>A2288+0.0001</f>
        <v>3.5460000000008209</v>
      </c>
      <c r="B2290" s="202" t="s">
        <v>1630</v>
      </c>
      <c r="C2290" s="352" t="s">
        <v>2062</v>
      </c>
      <c r="D2290" s="193" t="s">
        <v>2015</v>
      </c>
      <c r="E2290" s="331" t="s">
        <v>1843</v>
      </c>
      <c r="F2290" s="332" t="s">
        <v>44</v>
      </c>
      <c r="G2290" s="361"/>
      <c r="H2290" s="51">
        <v>10940</v>
      </c>
      <c r="I2290" s="51">
        <v>7730</v>
      </c>
      <c r="J2290" s="274">
        <v>7730</v>
      </c>
      <c r="K2290" s="51">
        <f t="shared" si="1134"/>
        <v>0</v>
      </c>
      <c r="L2290" s="51">
        <f t="shared" si="1134"/>
        <v>0</v>
      </c>
      <c r="M2290" s="51">
        <f t="shared" si="1134"/>
        <v>0</v>
      </c>
    </row>
    <row r="2291" spans="1:13" s="182" customFormat="1" x14ac:dyDescent="0.25">
      <c r="A2291" s="183"/>
      <c r="B2291" s="202"/>
      <c r="C2291" s="352"/>
      <c r="D2291" s="193"/>
      <c r="E2291" s="331"/>
      <c r="F2291" s="332"/>
      <c r="G2291" s="361"/>
      <c r="H2291" s="51"/>
      <c r="I2291" s="51"/>
      <c r="J2291" s="274"/>
      <c r="K2291" s="51">
        <f t="shared" si="1134"/>
        <v>0</v>
      </c>
      <c r="L2291" s="51">
        <f t="shared" si="1134"/>
        <v>0</v>
      </c>
      <c r="M2291" s="51">
        <f t="shared" si="1134"/>
        <v>0</v>
      </c>
    </row>
    <row r="2292" spans="1:13" s="182" customFormat="1" ht="60" x14ac:dyDescent="0.25">
      <c r="A2292" s="183">
        <f>A2290+0.0001</f>
        <v>3.5461000000008212</v>
      </c>
      <c r="B2292" s="202" t="s">
        <v>1630</v>
      </c>
      <c r="C2292" s="352" t="s">
        <v>2062</v>
      </c>
      <c r="D2292" s="193" t="s">
        <v>2016</v>
      </c>
      <c r="E2292" s="331" t="s">
        <v>1844</v>
      </c>
      <c r="F2292" s="332" t="s">
        <v>44</v>
      </c>
      <c r="G2292" s="361"/>
      <c r="H2292" s="51">
        <v>13070</v>
      </c>
      <c r="I2292" s="51">
        <v>8700</v>
      </c>
      <c r="J2292" s="274">
        <v>8700</v>
      </c>
      <c r="K2292" s="51">
        <f t="shared" si="1134"/>
        <v>0</v>
      </c>
      <c r="L2292" s="51">
        <f t="shared" si="1134"/>
        <v>0</v>
      </c>
      <c r="M2292" s="51">
        <f t="shared" si="1134"/>
        <v>0</v>
      </c>
    </row>
    <row r="2293" spans="1:13" s="182" customFormat="1" x14ac:dyDescent="0.25">
      <c r="A2293" s="183"/>
      <c r="B2293" s="202"/>
      <c r="C2293" s="352"/>
      <c r="D2293" s="193"/>
      <c r="E2293" s="331"/>
      <c r="F2293" s="332"/>
      <c r="G2293" s="361"/>
      <c r="H2293" s="51"/>
      <c r="I2293" s="51"/>
      <c r="J2293" s="274"/>
      <c r="K2293" s="51">
        <f t="shared" si="1134"/>
        <v>0</v>
      </c>
      <c r="L2293" s="51">
        <f t="shared" si="1134"/>
        <v>0</v>
      </c>
      <c r="M2293" s="51">
        <f t="shared" si="1134"/>
        <v>0</v>
      </c>
    </row>
    <row r="2294" spans="1:13" s="182" customFormat="1" ht="45" x14ac:dyDescent="0.25">
      <c r="A2294" s="183">
        <f>A2292+0.0001</f>
        <v>3.5462000000008214</v>
      </c>
      <c r="B2294" s="202" t="s">
        <v>1630</v>
      </c>
      <c r="C2294" s="352" t="s">
        <v>2063</v>
      </c>
      <c r="D2294" s="193" t="s">
        <v>2015</v>
      </c>
      <c r="E2294" s="331" t="s">
        <v>1846</v>
      </c>
      <c r="F2294" s="332" t="s">
        <v>44</v>
      </c>
      <c r="G2294" s="361"/>
      <c r="H2294" s="51">
        <v>11490</v>
      </c>
      <c r="I2294" s="51">
        <v>8600</v>
      </c>
      <c r="J2294" s="274">
        <v>8600</v>
      </c>
      <c r="K2294" s="51">
        <f t="shared" si="1134"/>
        <v>0</v>
      </c>
      <c r="L2294" s="51">
        <f t="shared" si="1134"/>
        <v>0</v>
      </c>
      <c r="M2294" s="51">
        <f t="shared" si="1134"/>
        <v>0</v>
      </c>
    </row>
    <row r="2295" spans="1:13" s="182" customFormat="1" x14ac:dyDescent="0.25">
      <c r="A2295" s="183"/>
      <c r="B2295" s="202"/>
      <c r="C2295" s="352"/>
      <c r="D2295" s="193"/>
      <c r="E2295" s="331"/>
      <c r="F2295" s="332"/>
      <c r="G2295" s="361"/>
      <c r="H2295" s="51"/>
      <c r="I2295" s="51"/>
      <c r="J2295" s="274"/>
      <c r="K2295" s="51">
        <f t="shared" si="1134"/>
        <v>0</v>
      </c>
      <c r="L2295" s="51">
        <f t="shared" si="1134"/>
        <v>0</v>
      </c>
      <c r="M2295" s="51">
        <f t="shared" si="1134"/>
        <v>0</v>
      </c>
    </row>
    <row r="2296" spans="1:13" s="182" customFormat="1" ht="60" x14ac:dyDescent="0.25">
      <c r="A2296" s="183">
        <f>A2294+0.0001</f>
        <v>3.5463000000008216</v>
      </c>
      <c r="B2296" s="202" t="s">
        <v>1630</v>
      </c>
      <c r="C2296" s="352" t="s">
        <v>2063</v>
      </c>
      <c r="D2296" s="193" t="s">
        <v>2016</v>
      </c>
      <c r="E2296" s="331" t="s">
        <v>1847</v>
      </c>
      <c r="F2296" s="332" t="s">
        <v>44</v>
      </c>
      <c r="G2296" s="361"/>
      <c r="H2296" s="51">
        <v>14010</v>
      </c>
      <c r="I2296" s="51">
        <v>9590</v>
      </c>
      <c r="J2296" s="274">
        <v>9590</v>
      </c>
      <c r="K2296" s="51">
        <f t="shared" si="1134"/>
        <v>0</v>
      </c>
      <c r="L2296" s="51">
        <f t="shared" si="1134"/>
        <v>0</v>
      </c>
      <c r="M2296" s="51">
        <f t="shared" si="1134"/>
        <v>0</v>
      </c>
    </row>
    <row r="2297" spans="1:13" s="182" customFormat="1" x14ac:dyDescent="0.25">
      <c r="A2297" s="183"/>
      <c r="B2297" s="202"/>
      <c r="C2297" s="352"/>
      <c r="D2297" s="193"/>
      <c r="E2297" s="331"/>
      <c r="F2297" s="332"/>
      <c r="G2297" s="361"/>
      <c r="H2297" s="51"/>
      <c r="I2297" s="51"/>
      <c r="J2297" s="274"/>
      <c r="K2297" s="51">
        <f t="shared" si="1134"/>
        <v>0</v>
      </c>
      <c r="L2297" s="51">
        <f t="shared" si="1134"/>
        <v>0</v>
      </c>
      <c r="M2297" s="51">
        <f t="shared" si="1134"/>
        <v>0</v>
      </c>
    </row>
    <row r="2298" spans="1:13" s="182" customFormat="1" ht="45" x14ac:dyDescent="0.25">
      <c r="A2298" s="183">
        <f>A2296+0.0001</f>
        <v>3.5464000000008218</v>
      </c>
      <c r="B2298" s="202" t="s">
        <v>1635</v>
      </c>
      <c r="C2298" s="352" t="s">
        <v>2064</v>
      </c>
      <c r="D2298" s="193" t="s">
        <v>2015</v>
      </c>
      <c r="E2298" s="331" t="s">
        <v>1849</v>
      </c>
      <c r="F2298" s="332" t="s">
        <v>44</v>
      </c>
      <c r="G2298" s="361"/>
      <c r="H2298" s="51">
        <v>12520</v>
      </c>
      <c r="I2298" s="51">
        <v>10020</v>
      </c>
      <c r="J2298" s="274">
        <v>10020</v>
      </c>
      <c r="K2298" s="51">
        <f t="shared" si="1134"/>
        <v>0</v>
      </c>
      <c r="L2298" s="51">
        <f t="shared" si="1134"/>
        <v>0</v>
      </c>
      <c r="M2298" s="51">
        <f t="shared" si="1134"/>
        <v>0</v>
      </c>
    </row>
    <row r="2299" spans="1:13" s="182" customFormat="1" x14ac:dyDescent="0.25">
      <c r="A2299" s="183"/>
      <c r="B2299" s="202"/>
      <c r="C2299" s="352"/>
      <c r="D2299" s="193"/>
      <c r="E2299" s="331"/>
      <c r="F2299" s="332"/>
      <c r="G2299" s="361"/>
      <c r="H2299" s="51"/>
      <c r="I2299" s="51"/>
      <c r="J2299" s="274"/>
      <c r="K2299" s="51">
        <f t="shared" si="1134"/>
        <v>0</v>
      </c>
      <c r="L2299" s="51">
        <f t="shared" si="1134"/>
        <v>0</v>
      </c>
      <c r="M2299" s="51">
        <f t="shared" si="1134"/>
        <v>0</v>
      </c>
    </row>
    <row r="2300" spans="1:13" s="182" customFormat="1" ht="60" x14ac:dyDescent="0.25">
      <c r="A2300" s="183">
        <f>A2298+0.0001</f>
        <v>3.546500000000822</v>
      </c>
      <c r="B2300" s="202" t="s">
        <v>1635</v>
      </c>
      <c r="C2300" s="352" t="s">
        <v>2064</v>
      </c>
      <c r="D2300" s="193" t="s">
        <v>2016</v>
      </c>
      <c r="E2300" s="331" t="s">
        <v>1850</v>
      </c>
      <c r="F2300" s="332" t="s">
        <v>44</v>
      </c>
      <c r="G2300" s="361"/>
      <c r="H2300" s="51">
        <v>15130</v>
      </c>
      <c r="I2300" s="51">
        <v>11060</v>
      </c>
      <c r="J2300" s="274">
        <v>11060</v>
      </c>
      <c r="K2300" s="51">
        <f t="shared" si="1134"/>
        <v>0</v>
      </c>
      <c r="L2300" s="51">
        <f t="shared" si="1134"/>
        <v>0</v>
      </c>
      <c r="M2300" s="51">
        <f t="shared" si="1134"/>
        <v>0</v>
      </c>
    </row>
    <row r="2301" spans="1:13" s="182" customFormat="1" x14ac:dyDescent="0.25">
      <c r="A2301" s="183"/>
      <c r="B2301" s="202"/>
      <c r="C2301" s="352"/>
      <c r="D2301" s="193"/>
      <c r="E2301" s="331"/>
      <c r="F2301" s="332"/>
      <c r="G2301" s="361"/>
      <c r="H2301" s="51"/>
      <c r="I2301" s="50"/>
      <c r="J2301" s="274"/>
      <c r="K2301" s="51">
        <f t="shared" si="1134"/>
        <v>0</v>
      </c>
      <c r="L2301" s="51">
        <f t="shared" si="1134"/>
        <v>0</v>
      </c>
      <c r="M2301" s="51">
        <f t="shared" si="1134"/>
        <v>0</v>
      </c>
    </row>
    <row r="2302" spans="1:13" s="182" customFormat="1" ht="45" x14ac:dyDescent="0.25">
      <c r="A2302" s="183">
        <f>A2300+0.0001</f>
        <v>3.5466000000008222</v>
      </c>
      <c r="B2302" s="202" t="s">
        <v>1635</v>
      </c>
      <c r="C2302" s="352" t="s">
        <v>2064</v>
      </c>
      <c r="D2302" s="193" t="s">
        <v>2017</v>
      </c>
      <c r="E2302" s="331" t="s">
        <v>1967</v>
      </c>
      <c r="F2302" s="332" t="s">
        <v>44</v>
      </c>
      <c r="G2302" s="361"/>
      <c r="H2302" s="51">
        <v>18910</v>
      </c>
      <c r="I2302" s="51">
        <v>11610</v>
      </c>
      <c r="J2302" s="274">
        <v>11610</v>
      </c>
      <c r="K2302" s="51">
        <f t="shared" si="1134"/>
        <v>0</v>
      </c>
      <c r="L2302" s="51">
        <f t="shared" si="1134"/>
        <v>0</v>
      </c>
      <c r="M2302" s="51">
        <f t="shared" si="1134"/>
        <v>0</v>
      </c>
    </row>
    <row r="2303" spans="1:13" s="182" customFormat="1" x14ac:dyDescent="0.25">
      <c r="A2303" s="183"/>
      <c r="B2303" s="202"/>
      <c r="C2303" s="352"/>
      <c r="D2303" s="193"/>
      <c r="E2303" s="331"/>
      <c r="F2303" s="332"/>
      <c r="G2303" s="361"/>
      <c r="H2303" s="51"/>
      <c r="I2303" s="51"/>
      <c r="J2303" s="274"/>
      <c r="K2303" s="51">
        <f t="shared" si="1134"/>
        <v>0</v>
      </c>
      <c r="L2303" s="51">
        <f t="shared" si="1134"/>
        <v>0</v>
      </c>
      <c r="M2303" s="51">
        <f t="shared" si="1134"/>
        <v>0</v>
      </c>
    </row>
    <row r="2304" spans="1:13" s="182" customFormat="1" ht="45" x14ac:dyDescent="0.25">
      <c r="A2304" s="183">
        <f>A2302+0.0001</f>
        <v>3.5467000000008224</v>
      </c>
      <c r="B2304" s="202" t="s">
        <v>1635</v>
      </c>
      <c r="C2304" s="352" t="s">
        <v>2066</v>
      </c>
      <c r="D2304" s="193" t="s">
        <v>2015</v>
      </c>
      <c r="E2304" s="331" t="s">
        <v>1854</v>
      </c>
      <c r="F2304" s="332" t="s">
        <v>44</v>
      </c>
      <c r="G2304" s="361"/>
      <c r="H2304" s="51">
        <v>13310</v>
      </c>
      <c r="I2304" s="51">
        <v>10920</v>
      </c>
      <c r="J2304" s="274">
        <v>10920</v>
      </c>
      <c r="K2304" s="51">
        <f t="shared" si="1134"/>
        <v>0</v>
      </c>
      <c r="L2304" s="51">
        <f t="shared" si="1134"/>
        <v>0</v>
      </c>
      <c r="M2304" s="51">
        <f t="shared" si="1134"/>
        <v>0</v>
      </c>
    </row>
    <row r="2305" spans="1:13" s="182" customFormat="1" x14ac:dyDescent="0.25">
      <c r="A2305" s="183"/>
      <c r="B2305" s="202"/>
      <c r="C2305" s="352"/>
      <c r="D2305" s="193"/>
      <c r="E2305" s="331"/>
      <c r="F2305" s="332"/>
      <c r="G2305" s="361"/>
      <c r="H2305" s="51"/>
      <c r="I2305" s="51"/>
      <c r="J2305" s="274"/>
      <c r="K2305" s="51">
        <f t="shared" si="1134"/>
        <v>0</v>
      </c>
      <c r="L2305" s="51">
        <f t="shared" si="1134"/>
        <v>0</v>
      </c>
      <c r="M2305" s="51">
        <f t="shared" si="1134"/>
        <v>0</v>
      </c>
    </row>
    <row r="2306" spans="1:13" s="182" customFormat="1" ht="60" x14ac:dyDescent="0.25">
      <c r="A2306" s="183">
        <f>A2304+0.0001</f>
        <v>3.5468000000008226</v>
      </c>
      <c r="B2306" s="202" t="s">
        <v>1635</v>
      </c>
      <c r="C2306" s="352" t="s">
        <v>2066</v>
      </c>
      <c r="D2306" s="193" t="s">
        <v>2016</v>
      </c>
      <c r="E2306" s="331" t="s">
        <v>1855</v>
      </c>
      <c r="F2306" s="332" t="s">
        <v>44</v>
      </c>
      <c r="G2306" s="361"/>
      <c r="H2306" s="51">
        <v>16070</v>
      </c>
      <c r="I2306" s="51">
        <v>12120</v>
      </c>
      <c r="J2306" s="274">
        <v>12120</v>
      </c>
      <c r="K2306" s="51">
        <f t="shared" si="1134"/>
        <v>0</v>
      </c>
      <c r="L2306" s="51">
        <f t="shared" si="1134"/>
        <v>0</v>
      </c>
      <c r="M2306" s="51">
        <f t="shared" si="1134"/>
        <v>0</v>
      </c>
    </row>
    <row r="2307" spans="1:13" s="182" customFormat="1" x14ac:dyDescent="0.25">
      <c r="A2307" s="183"/>
      <c r="B2307" s="202"/>
      <c r="C2307" s="352"/>
      <c r="D2307" s="193"/>
      <c r="E2307" s="331"/>
      <c r="F2307" s="332"/>
      <c r="G2307" s="361"/>
      <c r="H2307" s="51"/>
      <c r="I2307" s="51"/>
      <c r="J2307" s="274"/>
      <c r="K2307" s="51">
        <f t="shared" si="1134"/>
        <v>0</v>
      </c>
      <c r="L2307" s="51">
        <f t="shared" si="1134"/>
        <v>0</v>
      </c>
      <c r="M2307" s="51">
        <f t="shared" si="1134"/>
        <v>0</v>
      </c>
    </row>
    <row r="2308" spans="1:13" s="182" customFormat="1" ht="60" x14ac:dyDescent="0.25">
      <c r="A2308" s="183">
        <f>A2306+0.0001</f>
        <v>3.5469000000008228</v>
      </c>
      <c r="B2308" s="202" t="s">
        <v>1635</v>
      </c>
      <c r="C2308" s="352" t="s">
        <v>2066</v>
      </c>
      <c r="D2308" s="193" t="s">
        <v>2017</v>
      </c>
      <c r="E2308" s="331" t="s">
        <v>1856</v>
      </c>
      <c r="F2308" s="332" t="s">
        <v>44</v>
      </c>
      <c r="G2308" s="361"/>
      <c r="H2308" s="51">
        <v>20390</v>
      </c>
      <c r="I2308" s="51">
        <v>12850</v>
      </c>
      <c r="J2308" s="274">
        <v>12850</v>
      </c>
      <c r="K2308" s="51">
        <f t="shared" si="1134"/>
        <v>0</v>
      </c>
      <c r="L2308" s="51">
        <f t="shared" si="1134"/>
        <v>0</v>
      </c>
      <c r="M2308" s="51">
        <f t="shared" si="1134"/>
        <v>0</v>
      </c>
    </row>
    <row r="2309" spans="1:13" s="182" customFormat="1" x14ac:dyDescent="0.25">
      <c r="A2309" s="183"/>
      <c r="B2309" s="202"/>
      <c r="C2309" s="352"/>
      <c r="D2309" s="193"/>
      <c r="E2309" s="331"/>
      <c r="F2309" s="332"/>
      <c r="G2309" s="361"/>
      <c r="H2309" s="51"/>
      <c r="I2309" s="51"/>
      <c r="J2309" s="274"/>
      <c r="K2309" s="51">
        <f t="shared" si="1134"/>
        <v>0</v>
      </c>
      <c r="L2309" s="51">
        <f t="shared" si="1134"/>
        <v>0</v>
      </c>
      <c r="M2309" s="51">
        <f t="shared" si="1134"/>
        <v>0</v>
      </c>
    </row>
    <row r="2310" spans="1:13" s="182" customFormat="1" ht="45" x14ac:dyDescent="0.25">
      <c r="A2310" s="183">
        <f>A2308+0.0001</f>
        <v>3.5470000000008231</v>
      </c>
      <c r="B2310" s="202" t="s">
        <v>1635</v>
      </c>
      <c r="C2310" s="352" t="s">
        <v>2067</v>
      </c>
      <c r="D2310" s="193" t="s">
        <v>2015</v>
      </c>
      <c r="E2310" s="331" t="s">
        <v>1858</v>
      </c>
      <c r="F2310" s="332" t="s">
        <v>44</v>
      </c>
      <c r="G2310" s="361"/>
      <c r="H2310" s="51">
        <v>14330</v>
      </c>
      <c r="I2310" s="274">
        <v>14330</v>
      </c>
      <c r="J2310" s="274">
        <v>14330</v>
      </c>
      <c r="K2310" s="51">
        <f t="shared" si="1134"/>
        <v>0</v>
      </c>
      <c r="L2310" s="51">
        <f t="shared" si="1134"/>
        <v>0</v>
      </c>
      <c r="M2310" s="51">
        <f t="shared" si="1134"/>
        <v>0</v>
      </c>
    </row>
    <row r="2311" spans="1:13" s="182" customFormat="1" x14ac:dyDescent="0.25">
      <c r="A2311" s="183"/>
      <c r="B2311" s="202"/>
      <c r="C2311" s="352"/>
      <c r="D2311" s="193"/>
      <c r="E2311" s="331"/>
      <c r="F2311" s="332"/>
      <c r="G2311" s="361"/>
      <c r="H2311" s="51"/>
      <c r="I2311" s="274"/>
      <c r="J2311" s="274"/>
      <c r="K2311" s="51">
        <f t="shared" si="1134"/>
        <v>0</v>
      </c>
      <c r="L2311" s="51">
        <f t="shared" si="1134"/>
        <v>0</v>
      </c>
      <c r="M2311" s="51">
        <f t="shared" si="1134"/>
        <v>0</v>
      </c>
    </row>
    <row r="2312" spans="1:13" s="182" customFormat="1" ht="60" x14ac:dyDescent="0.25">
      <c r="A2312" s="183">
        <f>A2310+0.0001</f>
        <v>3.5471000000008233</v>
      </c>
      <c r="B2312" s="202" t="s">
        <v>1635</v>
      </c>
      <c r="C2312" s="352" t="s">
        <v>2067</v>
      </c>
      <c r="D2312" s="193" t="s">
        <v>2016</v>
      </c>
      <c r="E2312" s="331" t="s">
        <v>1859</v>
      </c>
      <c r="F2312" s="332" t="s">
        <v>44</v>
      </c>
      <c r="G2312" s="361"/>
      <c r="H2312" s="51">
        <v>17310</v>
      </c>
      <c r="I2312" s="274">
        <v>17310</v>
      </c>
      <c r="J2312" s="274">
        <v>17310</v>
      </c>
      <c r="K2312" s="51">
        <f t="shared" si="1134"/>
        <v>0</v>
      </c>
      <c r="L2312" s="51">
        <f t="shared" si="1134"/>
        <v>0</v>
      </c>
      <c r="M2312" s="51">
        <f t="shared" si="1134"/>
        <v>0</v>
      </c>
    </row>
    <row r="2313" spans="1:13" s="182" customFormat="1" x14ac:dyDescent="0.25">
      <c r="A2313" s="183"/>
      <c r="B2313" s="202"/>
      <c r="C2313" s="352"/>
      <c r="D2313" s="193"/>
      <c r="E2313" s="331"/>
      <c r="F2313" s="332"/>
      <c r="G2313" s="361"/>
      <c r="H2313" s="51"/>
      <c r="I2313" s="274"/>
      <c r="J2313" s="274"/>
      <c r="K2313" s="51">
        <f t="shared" si="1134"/>
        <v>0</v>
      </c>
      <c r="L2313" s="51">
        <f t="shared" si="1134"/>
        <v>0</v>
      </c>
      <c r="M2313" s="51">
        <f t="shared" si="1134"/>
        <v>0</v>
      </c>
    </row>
    <row r="2314" spans="1:13" s="182" customFormat="1" ht="60" x14ac:dyDescent="0.25">
      <c r="A2314" s="183">
        <f>A2312+0.0001</f>
        <v>3.5472000000008235</v>
      </c>
      <c r="B2314" s="202" t="s">
        <v>1635</v>
      </c>
      <c r="C2314" s="352" t="s">
        <v>2067</v>
      </c>
      <c r="D2314" s="193" t="s">
        <v>2017</v>
      </c>
      <c r="E2314" s="331" t="s">
        <v>1860</v>
      </c>
      <c r="F2314" s="332" t="s">
        <v>44</v>
      </c>
      <c r="G2314" s="361"/>
      <c r="H2314" s="51">
        <v>22470</v>
      </c>
      <c r="I2314" s="274">
        <v>22470</v>
      </c>
      <c r="J2314" s="274">
        <v>22470</v>
      </c>
      <c r="K2314" s="51">
        <f t="shared" si="1134"/>
        <v>0</v>
      </c>
      <c r="L2314" s="51">
        <f t="shared" si="1134"/>
        <v>0</v>
      </c>
      <c r="M2314" s="51">
        <f t="shared" si="1134"/>
        <v>0</v>
      </c>
    </row>
    <row r="2315" spans="1:13" s="182" customFormat="1" x14ac:dyDescent="0.25">
      <c r="A2315" s="183"/>
      <c r="B2315" s="202"/>
      <c r="C2315" s="352"/>
      <c r="D2315" s="193"/>
      <c r="E2315" s="331"/>
      <c r="F2315" s="332"/>
      <c r="G2315" s="361"/>
      <c r="H2315" s="51"/>
      <c r="I2315" s="274"/>
      <c r="J2315" s="274"/>
      <c r="K2315" s="51">
        <f t="shared" si="1134"/>
        <v>0</v>
      </c>
      <c r="L2315" s="51">
        <f t="shared" si="1134"/>
        <v>0</v>
      </c>
      <c r="M2315" s="51">
        <f t="shared" si="1134"/>
        <v>0</v>
      </c>
    </row>
    <row r="2316" spans="1:13" s="182" customFormat="1" ht="45" x14ac:dyDescent="0.25">
      <c r="A2316" s="183">
        <f>A2314+0.0001</f>
        <v>3.5473000000008237</v>
      </c>
      <c r="B2316" s="202" t="s">
        <v>1635</v>
      </c>
      <c r="C2316" s="352" t="s">
        <v>2068</v>
      </c>
      <c r="D2316" s="193" t="s">
        <v>2015</v>
      </c>
      <c r="E2316" s="331" t="s">
        <v>1862</v>
      </c>
      <c r="F2316" s="332" t="s">
        <v>44</v>
      </c>
      <c r="G2316" s="361"/>
      <c r="H2316" s="51">
        <v>15250</v>
      </c>
      <c r="I2316" s="274">
        <v>15250</v>
      </c>
      <c r="J2316" s="274">
        <v>15250</v>
      </c>
      <c r="K2316" s="51">
        <f t="shared" si="1134"/>
        <v>0</v>
      </c>
      <c r="L2316" s="51">
        <f t="shared" si="1134"/>
        <v>0</v>
      </c>
      <c r="M2316" s="51">
        <f t="shared" si="1134"/>
        <v>0</v>
      </c>
    </row>
    <row r="2317" spans="1:13" s="182" customFormat="1" x14ac:dyDescent="0.25">
      <c r="A2317" s="183"/>
      <c r="B2317" s="202"/>
      <c r="C2317" s="352"/>
      <c r="D2317" s="193"/>
      <c r="E2317" s="331"/>
      <c r="F2317" s="332"/>
      <c r="G2317" s="361"/>
      <c r="H2317" s="51"/>
      <c r="I2317" s="274"/>
      <c r="J2317" s="274"/>
      <c r="K2317" s="51">
        <f t="shared" si="1134"/>
        <v>0</v>
      </c>
      <c r="L2317" s="51">
        <f t="shared" si="1134"/>
        <v>0</v>
      </c>
      <c r="M2317" s="51">
        <f t="shared" si="1134"/>
        <v>0</v>
      </c>
    </row>
    <row r="2318" spans="1:13" s="182" customFormat="1" ht="60" x14ac:dyDescent="0.25">
      <c r="A2318" s="183">
        <f>A2316+0.0001</f>
        <v>3.5474000000008239</v>
      </c>
      <c r="B2318" s="202" t="s">
        <v>1635</v>
      </c>
      <c r="C2318" s="352" t="s">
        <v>2068</v>
      </c>
      <c r="D2318" s="193" t="s">
        <v>2016</v>
      </c>
      <c r="E2318" s="331" t="s">
        <v>1863</v>
      </c>
      <c r="F2318" s="332" t="s">
        <v>44</v>
      </c>
      <c r="G2318" s="361"/>
      <c r="H2318" s="51">
        <v>18420</v>
      </c>
      <c r="I2318" s="274">
        <v>18420</v>
      </c>
      <c r="J2318" s="274">
        <v>18420</v>
      </c>
      <c r="K2318" s="51">
        <f t="shared" si="1134"/>
        <v>0</v>
      </c>
      <c r="L2318" s="51">
        <f t="shared" si="1134"/>
        <v>0</v>
      </c>
      <c r="M2318" s="51">
        <f t="shared" si="1134"/>
        <v>0</v>
      </c>
    </row>
    <row r="2319" spans="1:13" s="182" customFormat="1" x14ac:dyDescent="0.25">
      <c r="A2319" s="183"/>
      <c r="B2319" s="202"/>
      <c r="C2319" s="352"/>
      <c r="D2319" s="193"/>
      <c r="E2319" s="331"/>
      <c r="F2319" s="332"/>
      <c r="G2319" s="361"/>
      <c r="H2319" s="51"/>
      <c r="I2319" s="274"/>
      <c r="J2319" s="274"/>
      <c r="K2319" s="51">
        <f t="shared" si="1134"/>
        <v>0</v>
      </c>
      <c r="L2319" s="51">
        <f t="shared" si="1134"/>
        <v>0</v>
      </c>
      <c r="M2319" s="51">
        <f t="shared" si="1134"/>
        <v>0</v>
      </c>
    </row>
    <row r="2320" spans="1:13" s="182" customFormat="1" ht="60" x14ac:dyDescent="0.25">
      <c r="A2320" s="183">
        <f>A2318+0.0001</f>
        <v>3.5475000000008241</v>
      </c>
      <c r="B2320" s="202" t="s">
        <v>1635</v>
      </c>
      <c r="C2320" s="352" t="s">
        <v>2068</v>
      </c>
      <c r="D2320" s="193" t="s">
        <v>2017</v>
      </c>
      <c r="E2320" s="331" t="s">
        <v>1942</v>
      </c>
      <c r="F2320" s="332" t="s">
        <v>44</v>
      </c>
      <c r="G2320" s="361"/>
      <c r="H2320" s="51">
        <v>23730</v>
      </c>
      <c r="I2320" s="274">
        <v>23730</v>
      </c>
      <c r="J2320" s="274">
        <v>23730</v>
      </c>
      <c r="K2320" s="51">
        <f t="shared" si="1134"/>
        <v>0</v>
      </c>
      <c r="L2320" s="51">
        <f t="shared" si="1134"/>
        <v>0</v>
      </c>
      <c r="M2320" s="51">
        <f t="shared" si="1134"/>
        <v>0</v>
      </c>
    </row>
    <row r="2321" spans="1:13" s="182" customFormat="1" x14ac:dyDescent="0.25">
      <c r="A2321" s="183"/>
      <c r="B2321" s="202"/>
      <c r="C2321" s="352"/>
      <c r="D2321" s="193"/>
      <c r="E2321" s="331"/>
      <c r="F2321" s="332"/>
      <c r="G2321" s="361"/>
      <c r="H2321" s="51"/>
      <c r="I2321" s="274"/>
      <c r="J2321" s="274"/>
      <c r="K2321" s="51">
        <f t="shared" ref="K2321:M2384" si="1143">$G2321*H2321</f>
        <v>0</v>
      </c>
      <c r="L2321" s="51">
        <f t="shared" si="1143"/>
        <v>0</v>
      </c>
      <c r="M2321" s="51">
        <f t="shared" si="1143"/>
        <v>0</v>
      </c>
    </row>
    <row r="2322" spans="1:13" s="182" customFormat="1" ht="45" x14ac:dyDescent="0.25">
      <c r="A2322" s="183">
        <f>A2320+0.0001</f>
        <v>3.5476000000008243</v>
      </c>
      <c r="B2322" s="202" t="s">
        <v>1635</v>
      </c>
      <c r="C2322" s="352" t="s">
        <v>2069</v>
      </c>
      <c r="D2322" s="193" t="s">
        <v>2015</v>
      </c>
      <c r="E2322" s="331" t="s">
        <v>1866</v>
      </c>
      <c r="F2322" s="332" t="s">
        <v>44</v>
      </c>
      <c r="G2322" s="361"/>
      <c r="H2322" s="51">
        <v>16400</v>
      </c>
      <c r="I2322" s="274">
        <v>16400</v>
      </c>
      <c r="J2322" s="274">
        <v>16400</v>
      </c>
      <c r="K2322" s="51">
        <f t="shared" si="1143"/>
        <v>0</v>
      </c>
      <c r="L2322" s="51">
        <f t="shared" si="1143"/>
        <v>0</v>
      </c>
      <c r="M2322" s="51">
        <f t="shared" si="1143"/>
        <v>0</v>
      </c>
    </row>
    <row r="2323" spans="1:13" s="182" customFormat="1" x14ac:dyDescent="0.25">
      <c r="A2323" s="183"/>
      <c r="B2323" s="202"/>
      <c r="C2323" s="352"/>
      <c r="D2323" s="193"/>
      <c r="E2323" s="331"/>
      <c r="F2323" s="332"/>
      <c r="G2323" s="361"/>
      <c r="H2323" s="51"/>
      <c r="I2323" s="274"/>
      <c r="J2323" s="274"/>
      <c r="K2323" s="51">
        <f t="shared" si="1143"/>
        <v>0</v>
      </c>
      <c r="L2323" s="51">
        <f t="shared" si="1143"/>
        <v>0</v>
      </c>
      <c r="M2323" s="51">
        <f t="shared" si="1143"/>
        <v>0</v>
      </c>
    </row>
    <row r="2324" spans="1:13" s="182" customFormat="1" ht="60" x14ac:dyDescent="0.25">
      <c r="A2324" s="183">
        <f>A2322+0.0001</f>
        <v>3.5477000000008245</v>
      </c>
      <c r="B2324" s="202" t="s">
        <v>1635</v>
      </c>
      <c r="C2324" s="352" t="s">
        <v>2069</v>
      </c>
      <c r="D2324" s="193" t="s">
        <v>2016</v>
      </c>
      <c r="E2324" s="331" t="s">
        <v>1867</v>
      </c>
      <c r="F2324" s="332" t="s">
        <v>44</v>
      </c>
      <c r="G2324" s="361"/>
      <c r="H2324" s="51">
        <v>19980</v>
      </c>
      <c r="I2324" s="274">
        <v>19980</v>
      </c>
      <c r="J2324" s="274">
        <v>19980</v>
      </c>
      <c r="K2324" s="51">
        <f t="shared" si="1143"/>
        <v>0</v>
      </c>
      <c r="L2324" s="51">
        <f t="shared" si="1143"/>
        <v>0</v>
      </c>
      <c r="M2324" s="51">
        <f t="shared" si="1143"/>
        <v>0</v>
      </c>
    </row>
    <row r="2325" spans="1:13" s="182" customFormat="1" x14ac:dyDescent="0.25">
      <c r="A2325" s="183"/>
      <c r="B2325" s="202"/>
      <c r="C2325" s="352"/>
      <c r="D2325" s="193"/>
      <c r="E2325" s="331"/>
      <c r="F2325" s="332"/>
      <c r="G2325" s="361"/>
      <c r="H2325" s="51"/>
      <c r="I2325" s="274"/>
      <c r="J2325" s="274"/>
      <c r="K2325" s="51">
        <f t="shared" si="1143"/>
        <v>0</v>
      </c>
      <c r="L2325" s="51">
        <f t="shared" si="1143"/>
        <v>0</v>
      </c>
      <c r="M2325" s="51">
        <f t="shared" si="1143"/>
        <v>0</v>
      </c>
    </row>
    <row r="2326" spans="1:13" s="182" customFormat="1" ht="60" x14ac:dyDescent="0.25">
      <c r="A2326" s="183">
        <f>A2324+0.0001</f>
        <v>3.5478000000008247</v>
      </c>
      <c r="B2326" s="202" t="s">
        <v>1635</v>
      </c>
      <c r="C2326" s="352" t="s">
        <v>2069</v>
      </c>
      <c r="D2326" s="193" t="s">
        <v>2017</v>
      </c>
      <c r="E2326" s="331" t="s">
        <v>1943</v>
      </c>
      <c r="F2326" s="332" t="s">
        <v>44</v>
      </c>
      <c r="G2326" s="361"/>
      <c r="H2326" s="51">
        <v>25170</v>
      </c>
      <c r="I2326" s="274">
        <v>25170</v>
      </c>
      <c r="J2326" s="274">
        <v>25170</v>
      </c>
      <c r="K2326" s="51">
        <f t="shared" si="1143"/>
        <v>0</v>
      </c>
      <c r="L2326" s="51">
        <f t="shared" si="1143"/>
        <v>0</v>
      </c>
      <c r="M2326" s="51">
        <f t="shared" si="1143"/>
        <v>0</v>
      </c>
    </row>
    <row r="2327" spans="1:13" s="182" customFormat="1" x14ac:dyDescent="0.25">
      <c r="A2327" s="183"/>
      <c r="B2327" s="202"/>
      <c r="C2327" s="352"/>
      <c r="D2327" s="193"/>
      <c r="E2327" s="331"/>
      <c r="F2327" s="332"/>
      <c r="G2327" s="361"/>
      <c r="H2327" s="51"/>
      <c r="I2327" s="274"/>
      <c r="J2327" s="274"/>
      <c r="K2327" s="51">
        <f t="shared" si="1143"/>
        <v>0</v>
      </c>
      <c r="L2327" s="51">
        <f t="shared" si="1143"/>
        <v>0</v>
      </c>
      <c r="M2327" s="51">
        <f t="shared" si="1143"/>
        <v>0</v>
      </c>
    </row>
    <row r="2328" spans="1:13" s="182" customFormat="1" ht="45" x14ac:dyDescent="0.25">
      <c r="A2328" s="183">
        <f>A2326+0.0001</f>
        <v>3.5479000000008249</v>
      </c>
      <c r="B2328" s="202" t="s">
        <v>1630</v>
      </c>
      <c r="C2328" s="352" t="s">
        <v>2070</v>
      </c>
      <c r="D2328" s="193" t="s">
        <v>2015</v>
      </c>
      <c r="E2328" s="331" t="s">
        <v>1870</v>
      </c>
      <c r="F2328" s="332" t="s">
        <v>44</v>
      </c>
      <c r="G2328" s="361"/>
      <c r="H2328" s="51">
        <v>11560</v>
      </c>
      <c r="I2328" s="51">
        <v>8390</v>
      </c>
      <c r="J2328" s="274">
        <v>8390</v>
      </c>
      <c r="K2328" s="51">
        <f t="shared" si="1143"/>
        <v>0</v>
      </c>
      <c r="L2328" s="51">
        <f t="shared" si="1143"/>
        <v>0</v>
      </c>
      <c r="M2328" s="51">
        <f t="shared" si="1143"/>
        <v>0</v>
      </c>
    </row>
    <row r="2329" spans="1:13" s="182" customFormat="1" x14ac:dyDescent="0.25">
      <c r="A2329" s="183"/>
      <c r="B2329" s="202"/>
      <c r="C2329" s="352"/>
      <c r="D2329" s="193"/>
      <c r="E2329" s="331"/>
      <c r="F2329" s="332"/>
      <c r="G2329" s="361"/>
      <c r="H2329" s="51"/>
      <c r="I2329" s="51"/>
      <c r="J2329" s="274"/>
      <c r="K2329" s="51">
        <f t="shared" si="1143"/>
        <v>0</v>
      </c>
      <c r="L2329" s="51">
        <f t="shared" si="1143"/>
        <v>0</v>
      </c>
      <c r="M2329" s="51">
        <f t="shared" si="1143"/>
        <v>0</v>
      </c>
    </row>
    <row r="2330" spans="1:13" s="182" customFormat="1" ht="60" x14ac:dyDescent="0.25">
      <c r="A2330" s="183">
        <f>A2328+0.0001</f>
        <v>3.5480000000008252</v>
      </c>
      <c r="B2330" s="202" t="s">
        <v>1630</v>
      </c>
      <c r="C2330" s="352" t="s">
        <v>2070</v>
      </c>
      <c r="D2330" s="193" t="s">
        <v>2016</v>
      </c>
      <c r="E2330" s="331" t="s">
        <v>1871</v>
      </c>
      <c r="F2330" s="332" t="s">
        <v>44</v>
      </c>
      <c r="G2330" s="361"/>
      <c r="H2330" s="51">
        <v>14140</v>
      </c>
      <c r="I2330" s="51">
        <v>10680</v>
      </c>
      <c r="J2330" s="274">
        <v>10680</v>
      </c>
      <c r="K2330" s="51">
        <f t="shared" si="1143"/>
        <v>0</v>
      </c>
      <c r="L2330" s="51">
        <f t="shared" si="1143"/>
        <v>0</v>
      </c>
      <c r="M2330" s="51">
        <f t="shared" si="1143"/>
        <v>0</v>
      </c>
    </row>
    <row r="2331" spans="1:13" s="182" customFormat="1" x14ac:dyDescent="0.25">
      <c r="A2331" s="183"/>
      <c r="B2331" s="202"/>
      <c r="C2331" s="352"/>
      <c r="D2331" s="193"/>
      <c r="E2331" s="331"/>
      <c r="F2331" s="332"/>
      <c r="G2331" s="361"/>
      <c r="H2331" s="51"/>
      <c r="I2331" s="51"/>
      <c r="J2331" s="274"/>
      <c r="K2331" s="51">
        <f t="shared" si="1143"/>
        <v>0</v>
      </c>
      <c r="L2331" s="51">
        <f t="shared" si="1143"/>
        <v>0</v>
      </c>
      <c r="M2331" s="51">
        <f t="shared" si="1143"/>
        <v>0</v>
      </c>
    </row>
    <row r="2332" spans="1:13" s="182" customFormat="1" ht="45" x14ac:dyDescent="0.25">
      <c r="A2332" s="183">
        <f>A2330+0.0001</f>
        <v>3.5481000000008254</v>
      </c>
      <c r="B2332" s="202" t="s">
        <v>1635</v>
      </c>
      <c r="C2332" s="352" t="s">
        <v>2071</v>
      </c>
      <c r="D2332" s="193" t="s">
        <v>2015</v>
      </c>
      <c r="E2332" s="331" t="s">
        <v>1873</v>
      </c>
      <c r="F2332" s="332" t="s">
        <v>44</v>
      </c>
      <c r="G2332" s="361"/>
      <c r="H2332" s="51">
        <v>12590</v>
      </c>
      <c r="I2332" s="51">
        <v>10560</v>
      </c>
      <c r="J2332" s="274">
        <v>10560</v>
      </c>
      <c r="K2332" s="51">
        <f t="shared" si="1143"/>
        <v>0</v>
      </c>
      <c r="L2332" s="51">
        <f t="shared" si="1143"/>
        <v>0</v>
      </c>
      <c r="M2332" s="51">
        <f t="shared" si="1143"/>
        <v>0</v>
      </c>
    </row>
    <row r="2333" spans="1:13" s="182" customFormat="1" x14ac:dyDescent="0.25">
      <c r="A2333" s="183"/>
      <c r="B2333" s="202"/>
      <c r="C2333" s="352"/>
      <c r="D2333" s="193"/>
      <c r="E2333" s="331"/>
      <c r="F2333" s="332"/>
      <c r="G2333" s="361"/>
      <c r="H2333" s="51"/>
      <c r="I2333" s="51"/>
      <c r="J2333" s="274"/>
      <c r="K2333" s="51">
        <f t="shared" si="1143"/>
        <v>0</v>
      </c>
      <c r="L2333" s="51">
        <f t="shared" si="1143"/>
        <v>0</v>
      </c>
      <c r="M2333" s="51">
        <f t="shared" si="1143"/>
        <v>0</v>
      </c>
    </row>
    <row r="2334" spans="1:13" s="182" customFormat="1" ht="60" x14ac:dyDescent="0.25">
      <c r="A2334" s="183">
        <f>A2332+0.0001</f>
        <v>3.5482000000008256</v>
      </c>
      <c r="B2334" s="202" t="s">
        <v>1635</v>
      </c>
      <c r="C2334" s="352" t="s">
        <v>2071</v>
      </c>
      <c r="D2334" s="193" t="s">
        <v>2016</v>
      </c>
      <c r="E2334" s="331" t="s">
        <v>1874</v>
      </c>
      <c r="F2334" s="332" t="s">
        <v>44</v>
      </c>
      <c r="G2334" s="361"/>
      <c r="H2334" s="51">
        <v>15250</v>
      </c>
      <c r="I2334" s="51">
        <v>11630</v>
      </c>
      <c r="J2334" s="274">
        <v>11630</v>
      </c>
      <c r="K2334" s="51">
        <f t="shared" si="1143"/>
        <v>0</v>
      </c>
      <c r="L2334" s="51">
        <f t="shared" si="1143"/>
        <v>0</v>
      </c>
      <c r="M2334" s="51">
        <f t="shared" si="1143"/>
        <v>0</v>
      </c>
    </row>
    <row r="2335" spans="1:13" s="182" customFormat="1" x14ac:dyDescent="0.25">
      <c r="A2335" s="183"/>
      <c r="B2335" s="202"/>
      <c r="C2335" s="352"/>
      <c r="D2335" s="193"/>
      <c r="E2335" s="331"/>
      <c r="F2335" s="332"/>
      <c r="G2335" s="361"/>
      <c r="H2335" s="51"/>
      <c r="I2335" s="51"/>
      <c r="J2335" s="274"/>
      <c r="K2335" s="51">
        <f t="shared" si="1143"/>
        <v>0</v>
      </c>
      <c r="L2335" s="51">
        <f t="shared" si="1143"/>
        <v>0</v>
      </c>
      <c r="M2335" s="51">
        <f t="shared" si="1143"/>
        <v>0</v>
      </c>
    </row>
    <row r="2336" spans="1:13" s="182" customFormat="1" ht="45" x14ac:dyDescent="0.25">
      <c r="A2336" s="183">
        <f>A2334+0.0001</f>
        <v>3.5483000000008258</v>
      </c>
      <c r="B2336" s="202" t="s">
        <v>1635</v>
      </c>
      <c r="C2336" s="352" t="s">
        <v>2072</v>
      </c>
      <c r="D2336" s="193" t="s">
        <v>2015</v>
      </c>
      <c r="E2336" s="331" t="s">
        <v>1876</v>
      </c>
      <c r="F2336" s="332" t="s">
        <v>44</v>
      </c>
      <c r="G2336" s="361"/>
      <c r="H2336" s="51">
        <v>13340</v>
      </c>
      <c r="I2336" s="51">
        <v>11270</v>
      </c>
      <c r="J2336" s="274">
        <v>11270</v>
      </c>
      <c r="K2336" s="51">
        <f t="shared" si="1143"/>
        <v>0</v>
      </c>
      <c r="L2336" s="51">
        <f t="shared" si="1143"/>
        <v>0</v>
      </c>
      <c r="M2336" s="51">
        <f t="shared" si="1143"/>
        <v>0</v>
      </c>
    </row>
    <row r="2337" spans="1:13" s="182" customFormat="1" x14ac:dyDescent="0.25">
      <c r="A2337" s="183"/>
      <c r="B2337" s="202"/>
      <c r="C2337" s="352"/>
      <c r="D2337" s="193"/>
      <c r="E2337" s="331"/>
      <c r="F2337" s="332"/>
      <c r="G2337" s="361"/>
      <c r="H2337" s="51"/>
      <c r="I2337" s="51"/>
      <c r="J2337" s="274"/>
      <c r="K2337" s="51">
        <f t="shared" si="1143"/>
        <v>0</v>
      </c>
      <c r="L2337" s="51">
        <f t="shared" si="1143"/>
        <v>0</v>
      </c>
      <c r="M2337" s="51">
        <f t="shared" si="1143"/>
        <v>0</v>
      </c>
    </row>
    <row r="2338" spans="1:13" s="182" customFormat="1" ht="60" x14ac:dyDescent="0.25">
      <c r="A2338" s="183">
        <f>A2336+0.0001</f>
        <v>3.548400000000826</v>
      </c>
      <c r="B2338" s="202" t="s">
        <v>1635</v>
      </c>
      <c r="C2338" s="352" t="s">
        <v>2072</v>
      </c>
      <c r="D2338" s="193" t="s">
        <v>2016</v>
      </c>
      <c r="E2338" s="331" t="s">
        <v>1877</v>
      </c>
      <c r="F2338" s="332" t="s">
        <v>44</v>
      </c>
      <c r="G2338" s="361"/>
      <c r="H2338" s="51">
        <v>16140</v>
      </c>
      <c r="I2338" s="51">
        <v>12390</v>
      </c>
      <c r="J2338" s="274">
        <v>12390</v>
      </c>
      <c r="K2338" s="51">
        <f t="shared" si="1143"/>
        <v>0</v>
      </c>
      <c r="L2338" s="51">
        <f t="shared" si="1143"/>
        <v>0</v>
      </c>
      <c r="M2338" s="51">
        <f t="shared" si="1143"/>
        <v>0</v>
      </c>
    </row>
    <row r="2339" spans="1:13" s="182" customFormat="1" x14ac:dyDescent="0.25">
      <c r="A2339" s="183"/>
      <c r="B2339" s="202"/>
      <c r="C2339" s="352"/>
      <c r="D2339" s="193"/>
      <c r="E2339" s="331"/>
      <c r="F2339" s="332"/>
      <c r="G2339" s="361"/>
      <c r="H2339" s="51"/>
      <c r="I2339" s="51"/>
      <c r="J2339" s="274"/>
      <c r="K2339" s="51">
        <f t="shared" si="1143"/>
        <v>0</v>
      </c>
      <c r="L2339" s="51">
        <f t="shared" si="1143"/>
        <v>0</v>
      </c>
      <c r="M2339" s="51">
        <f t="shared" si="1143"/>
        <v>0</v>
      </c>
    </row>
    <row r="2340" spans="1:13" s="182" customFormat="1" ht="60" x14ac:dyDescent="0.25">
      <c r="A2340" s="183">
        <f>A2338+0.0001</f>
        <v>3.5485000000008262</v>
      </c>
      <c r="B2340" s="202" t="s">
        <v>1635</v>
      </c>
      <c r="C2340" s="352" t="s">
        <v>2072</v>
      </c>
      <c r="D2340" s="193" t="s">
        <v>2017</v>
      </c>
      <c r="E2340" s="331" t="s">
        <v>1878</v>
      </c>
      <c r="F2340" s="332" t="s">
        <v>44</v>
      </c>
      <c r="G2340" s="361"/>
      <c r="H2340" s="51">
        <v>20270</v>
      </c>
      <c r="I2340" s="51">
        <v>12830</v>
      </c>
      <c r="J2340" s="274">
        <v>12830</v>
      </c>
      <c r="K2340" s="51">
        <f t="shared" si="1143"/>
        <v>0</v>
      </c>
      <c r="L2340" s="51">
        <f t="shared" si="1143"/>
        <v>0</v>
      </c>
      <c r="M2340" s="51">
        <f t="shared" si="1143"/>
        <v>0</v>
      </c>
    </row>
    <row r="2341" spans="1:13" s="182" customFormat="1" x14ac:dyDescent="0.25">
      <c r="A2341" s="183"/>
      <c r="B2341" s="202"/>
      <c r="C2341" s="352"/>
      <c r="D2341" s="193"/>
      <c r="E2341" s="331"/>
      <c r="F2341" s="332"/>
      <c r="G2341" s="361"/>
      <c r="H2341" s="51"/>
      <c r="I2341" s="51"/>
      <c r="J2341" s="274"/>
      <c r="K2341" s="51">
        <f t="shared" si="1143"/>
        <v>0</v>
      </c>
      <c r="L2341" s="51">
        <f t="shared" si="1143"/>
        <v>0</v>
      </c>
      <c r="M2341" s="51">
        <f t="shared" si="1143"/>
        <v>0</v>
      </c>
    </row>
    <row r="2342" spans="1:13" s="182" customFormat="1" ht="45" x14ac:dyDescent="0.25">
      <c r="A2342" s="183">
        <f>A2340+0.0001</f>
        <v>3.5486000000008264</v>
      </c>
      <c r="B2342" s="202" t="s">
        <v>1635</v>
      </c>
      <c r="C2342" s="352" t="s">
        <v>2073</v>
      </c>
      <c r="D2342" s="193" t="s">
        <v>2015</v>
      </c>
      <c r="E2342" s="331" t="s">
        <v>1880</v>
      </c>
      <c r="F2342" s="332" t="s">
        <v>44</v>
      </c>
      <c r="G2342" s="361"/>
      <c r="H2342" s="51">
        <v>14360</v>
      </c>
      <c r="I2342" s="274">
        <v>14360</v>
      </c>
      <c r="J2342" s="274">
        <v>14360</v>
      </c>
      <c r="K2342" s="51">
        <f t="shared" si="1143"/>
        <v>0</v>
      </c>
      <c r="L2342" s="51">
        <f t="shared" si="1143"/>
        <v>0</v>
      </c>
      <c r="M2342" s="51">
        <f t="shared" si="1143"/>
        <v>0</v>
      </c>
    </row>
    <row r="2343" spans="1:13" s="182" customFormat="1" x14ac:dyDescent="0.25">
      <c r="A2343" s="183"/>
      <c r="B2343" s="202"/>
      <c r="C2343" s="352"/>
      <c r="D2343" s="193"/>
      <c r="E2343" s="331"/>
      <c r="F2343" s="332"/>
      <c r="G2343" s="361"/>
      <c r="H2343" s="51"/>
      <c r="I2343" s="274"/>
      <c r="J2343" s="274"/>
      <c r="K2343" s="51">
        <f t="shared" si="1143"/>
        <v>0</v>
      </c>
      <c r="L2343" s="51">
        <f t="shared" si="1143"/>
        <v>0</v>
      </c>
      <c r="M2343" s="51">
        <f t="shared" si="1143"/>
        <v>0</v>
      </c>
    </row>
    <row r="2344" spans="1:13" s="182" customFormat="1" ht="60" x14ac:dyDescent="0.25">
      <c r="A2344" s="183">
        <f>A2342+0.0001</f>
        <v>3.5487000000008266</v>
      </c>
      <c r="B2344" s="202" t="s">
        <v>1635</v>
      </c>
      <c r="C2344" s="352" t="s">
        <v>2073</v>
      </c>
      <c r="D2344" s="193" t="s">
        <v>2016</v>
      </c>
      <c r="E2344" s="331" t="s">
        <v>1881</v>
      </c>
      <c r="F2344" s="332" t="s">
        <v>44</v>
      </c>
      <c r="G2344" s="361"/>
      <c r="H2344" s="51">
        <v>17350</v>
      </c>
      <c r="I2344" s="274">
        <v>17350</v>
      </c>
      <c r="J2344" s="274">
        <v>17350</v>
      </c>
      <c r="K2344" s="51">
        <f t="shared" si="1143"/>
        <v>0</v>
      </c>
      <c r="L2344" s="51">
        <f t="shared" si="1143"/>
        <v>0</v>
      </c>
      <c r="M2344" s="51">
        <f t="shared" si="1143"/>
        <v>0</v>
      </c>
    </row>
    <row r="2345" spans="1:13" s="182" customFormat="1" x14ac:dyDescent="0.25">
      <c r="A2345" s="183"/>
      <c r="B2345" s="202"/>
      <c r="C2345" s="352"/>
      <c r="D2345" s="193"/>
      <c r="E2345" s="331"/>
      <c r="F2345" s="332"/>
      <c r="G2345" s="361"/>
      <c r="H2345" s="51"/>
      <c r="I2345" s="274"/>
      <c r="J2345" s="274"/>
      <c r="K2345" s="51">
        <f t="shared" si="1143"/>
        <v>0</v>
      </c>
      <c r="L2345" s="51">
        <f t="shared" si="1143"/>
        <v>0</v>
      </c>
      <c r="M2345" s="51">
        <f t="shared" si="1143"/>
        <v>0</v>
      </c>
    </row>
    <row r="2346" spans="1:13" s="182" customFormat="1" ht="60" x14ac:dyDescent="0.25">
      <c r="A2346" s="183">
        <f>A2344+0.0001</f>
        <v>3.5488000000008268</v>
      </c>
      <c r="B2346" s="202" t="s">
        <v>1635</v>
      </c>
      <c r="C2346" s="352" t="s">
        <v>2073</v>
      </c>
      <c r="D2346" s="193" t="s">
        <v>2017</v>
      </c>
      <c r="E2346" s="331" t="s">
        <v>1882</v>
      </c>
      <c r="F2346" s="332" t="s">
        <v>44</v>
      </c>
      <c r="G2346" s="361"/>
      <c r="H2346" s="51">
        <v>22370</v>
      </c>
      <c r="I2346" s="274">
        <v>22370</v>
      </c>
      <c r="J2346" s="274">
        <v>22370</v>
      </c>
      <c r="K2346" s="51">
        <f t="shared" si="1143"/>
        <v>0</v>
      </c>
      <c r="L2346" s="51">
        <f t="shared" si="1143"/>
        <v>0</v>
      </c>
      <c r="M2346" s="51">
        <f t="shared" si="1143"/>
        <v>0</v>
      </c>
    </row>
    <row r="2347" spans="1:13" s="182" customFormat="1" x14ac:dyDescent="0.25">
      <c r="A2347" s="183"/>
      <c r="B2347" s="202"/>
      <c r="C2347" s="352"/>
      <c r="D2347" s="193"/>
      <c r="E2347" s="331"/>
      <c r="F2347" s="332"/>
      <c r="G2347" s="361"/>
      <c r="H2347" s="51"/>
      <c r="I2347" s="274"/>
      <c r="J2347" s="274"/>
      <c r="K2347" s="51">
        <f t="shared" si="1143"/>
        <v>0</v>
      </c>
      <c r="L2347" s="51">
        <f t="shared" si="1143"/>
        <v>0</v>
      </c>
      <c r="M2347" s="51">
        <f t="shared" si="1143"/>
        <v>0</v>
      </c>
    </row>
    <row r="2348" spans="1:13" s="182" customFormat="1" ht="45" x14ac:dyDescent="0.25">
      <c r="A2348" s="183">
        <f>A2346+0.0001</f>
        <v>3.5489000000008271</v>
      </c>
      <c r="B2348" s="202" t="s">
        <v>1635</v>
      </c>
      <c r="C2348" s="352" t="s">
        <v>2074</v>
      </c>
      <c r="D2348" s="193" t="s">
        <v>2015</v>
      </c>
      <c r="E2348" s="331" t="s">
        <v>1884</v>
      </c>
      <c r="F2348" s="332" t="s">
        <v>44</v>
      </c>
      <c r="G2348" s="361"/>
      <c r="H2348" s="51">
        <v>15240</v>
      </c>
      <c r="I2348" s="274">
        <v>15240</v>
      </c>
      <c r="J2348" s="274">
        <v>15240</v>
      </c>
      <c r="K2348" s="51">
        <f t="shared" si="1143"/>
        <v>0</v>
      </c>
      <c r="L2348" s="51">
        <f t="shared" si="1143"/>
        <v>0</v>
      </c>
      <c r="M2348" s="51">
        <f t="shared" si="1143"/>
        <v>0</v>
      </c>
    </row>
    <row r="2349" spans="1:13" s="182" customFormat="1" x14ac:dyDescent="0.25">
      <c r="A2349" s="183"/>
      <c r="B2349" s="202"/>
      <c r="C2349" s="352"/>
      <c r="D2349" s="193"/>
      <c r="E2349" s="331"/>
      <c r="F2349" s="332"/>
      <c r="G2349" s="361"/>
      <c r="H2349" s="51"/>
      <c r="I2349" s="274"/>
      <c r="J2349" s="274"/>
      <c r="K2349" s="51">
        <f t="shared" si="1143"/>
        <v>0</v>
      </c>
      <c r="L2349" s="51">
        <f t="shared" si="1143"/>
        <v>0</v>
      </c>
      <c r="M2349" s="51">
        <f t="shared" si="1143"/>
        <v>0</v>
      </c>
    </row>
    <row r="2350" spans="1:13" s="182" customFormat="1" ht="60" x14ac:dyDescent="0.25">
      <c r="A2350" s="183">
        <f>A2348+0.0001</f>
        <v>3.5490000000008273</v>
      </c>
      <c r="B2350" s="202" t="s">
        <v>1635</v>
      </c>
      <c r="C2350" s="352" t="s">
        <v>2074</v>
      </c>
      <c r="D2350" s="193" t="s">
        <v>2016</v>
      </c>
      <c r="E2350" s="331" t="s">
        <v>1885</v>
      </c>
      <c r="F2350" s="332" t="s">
        <v>44</v>
      </c>
      <c r="G2350" s="361"/>
      <c r="H2350" s="51">
        <v>18420</v>
      </c>
      <c r="I2350" s="274">
        <v>18420</v>
      </c>
      <c r="J2350" s="274">
        <v>18420</v>
      </c>
      <c r="K2350" s="51">
        <f t="shared" si="1143"/>
        <v>0</v>
      </c>
      <c r="L2350" s="51">
        <f t="shared" si="1143"/>
        <v>0</v>
      </c>
      <c r="M2350" s="51">
        <f t="shared" si="1143"/>
        <v>0</v>
      </c>
    </row>
    <row r="2351" spans="1:13" s="182" customFormat="1" x14ac:dyDescent="0.25">
      <c r="A2351" s="183"/>
      <c r="B2351" s="202"/>
      <c r="C2351" s="352"/>
      <c r="D2351" s="193"/>
      <c r="E2351" s="331"/>
      <c r="F2351" s="332"/>
      <c r="G2351" s="361"/>
      <c r="H2351" s="51"/>
      <c r="I2351" s="274"/>
      <c r="J2351" s="274"/>
      <c r="K2351" s="51">
        <f t="shared" si="1143"/>
        <v>0</v>
      </c>
      <c r="L2351" s="51">
        <f t="shared" si="1143"/>
        <v>0</v>
      </c>
      <c r="M2351" s="51">
        <f t="shared" si="1143"/>
        <v>0</v>
      </c>
    </row>
    <row r="2352" spans="1:13" s="182" customFormat="1" ht="60" x14ac:dyDescent="0.25">
      <c r="A2352" s="183">
        <f>A2350+0.0001</f>
        <v>3.5491000000008275</v>
      </c>
      <c r="B2352" s="202" t="s">
        <v>1635</v>
      </c>
      <c r="C2352" s="352" t="s">
        <v>2074</v>
      </c>
      <c r="D2352" s="193" t="s">
        <v>2017</v>
      </c>
      <c r="E2352" s="331" t="s">
        <v>1944</v>
      </c>
      <c r="F2352" s="332" t="s">
        <v>44</v>
      </c>
      <c r="G2352" s="361"/>
      <c r="H2352" s="51">
        <v>23580</v>
      </c>
      <c r="I2352" s="274">
        <v>23580</v>
      </c>
      <c r="J2352" s="274">
        <v>23580</v>
      </c>
      <c r="K2352" s="51">
        <f t="shared" si="1143"/>
        <v>0</v>
      </c>
      <c r="L2352" s="51">
        <f t="shared" si="1143"/>
        <v>0</v>
      </c>
      <c r="M2352" s="51">
        <f t="shared" si="1143"/>
        <v>0</v>
      </c>
    </row>
    <row r="2353" spans="1:13" s="182" customFormat="1" x14ac:dyDescent="0.25">
      <c r="A2353" s="183"/>
      <c r="B2353" s="202"/>
      <c r="C2353" s="352"/>
      <c r="D2353" s="193"/>
      <c r="E2353" s="331"/>
      <c r="F2353" s="332"/>
      <c r="G2353" s="361"/>
      <c r="H2353" s="51"/>
      <c r="I2353" s="274"/>
      <c r="J2353" s="274"/>
      <c r="K2353" s="51">
        <f t="shared" si="1143"/>
        <v>0</v>
      </c>
      <c r="L2353" s="51">
        <f t="shared" si="1143"/>
        <v>0</v>
      </c>
      <c r="M2353" s="51">
        <f t="shared" si="1143"/>
        <v>0</v>
      </c>
    </row>
    <row r="2354" spans="1:13" s="182" customFormat="1" ht="45" x14ac:dyDescent="0.25">
      <c r="A2354" s="183">
        <f>A2352+0.0001</f>
        <v>3.5492000000008277</v>
      </c>
      <c r="B2354" s="202" t="s">
        <v>1635</v>
      </c>
      <c r="C2354" s="352" t="s">
        <v>2075</v>
      </c>
      <c r="D2354" s="193" t="s">
        <v>2015</v>
      </c>
      <c r="E2354" s="331" t="s">
        <v>1888</v>
      </c>
      <c r="F2354" s="332" t="s">
        <v>44</v>
      </c>
      <c r="G2354" s="361"/>
      <c r="H2354" s="51">
        <v>16380</v>
      </c>
      <c r="I2354" s="274">
        <v>16380</v>
      </c>
      <c r="J2354" s="274">
        <v>16380</v>
      </c>
      <c r="K2354" s="51">
        <f t="shared" si="1143"/>
        <v>0</v>
      </c>
      <c r="L2354" s="51">
        <f t="shared" si="1143"/>
        <v>0</v>
      </c>
      <c r="M2354" s="51">
        <f t="shared" si="1143"/>
        <v>0</v>
      </c>
    </row>
    <row r="2355" spans="1:13" s="182" customFormat="1" x14ac:dyDescent="0.25">
      <c r="A2355" s="183"/>
      <c r="B2355" s="202"/>
      <c r="C2355" s="352"/>
      <c r="D2355" s="193"/>
      <c r="E2355" s="331"/>
      <c r="F2355" s="332"/>
      <c r="G2355" s="361"/>
      <c r="H2355" s="51"/>
      <c r="I2355" s="274"/>
      <c r="J2355" s="274"/>
      <c r="K2355" s="51">
        <f t="shared" si="1143"/>
        <v>0</v>
      </c>
      <c r="L2355" s="51">
        <f t="shared" si="1143"/>
        <v>0</v>
      </c>
      <c r="M2355" s="51">
        <f t="shared" si="1143"/>
        <v>0</v>
      </c>
    </row>
    <row r="2356" spans="1:13" s="182" customFormat="1" ht="60" x14ac:dyDescent="0.25">
      <c r="A2356" s="183">
        <f>A2354+0.0001</f>
        <v>3.5493000000008279</v>
      </c>
      <c r="B2356" s="202" t="s">
        <v>1635</v>
      </c>
      <c r="C2356" s="352" t="s">
        <v>2075</v>
      </c>
      <c r="D2356" s="193" t="s">
        <v>2016</v>
      </c>
      <c r="E2356" s="331" t="s">
        <v>1889</v>
      </c>
      <c r="F2356" s="332" t="s">
        <v>44</v>
      </c>
      <c r="G2356" s="361"/>
      <c r="H2356" s="51">
        <v>19980</v>
      </c>
      <c r="I2356" s="274">
        <v>19980</v>
      </c>
      <c r="J2356" s="274">
        <v>19980</v>
      </c>
      <c r="K2356" s="51">
        <f t="shared" si="1143"/>
        <v>0</v>
      </c>
      <c r="L2356" s="51">
        <f t="shared" si="1143"/>
        <v>0</v>
      </c>
      <c r="M2356" s="51">
        <f t="shared" si="1143"/>
        <v>0</v>
      </c>
    </row>
    <row r="2357" spans="1:13" s="182" customFormat="1" x14ac:dyDescent="0.25">
      <c r="A2357" s="183"/>
      <c r="B2357" s="202"/>
      <c r="C2357" s="352"/>
      <c r="D2357" s="193"/>
      <c r="E2357" s="331"/>
      <c r="F2357" s="332"/>
      <c r="G2357" s="361"/>
      <c r="H2357" s="51"/>
      <c r="I2357" s="274"/>
      <c r="J2357" s="274"/>
      <c r="K2357" s="51">
        <f t="shared" si="1143"/>
        <v>0</v>
      </c>
      <c r="L2357" s="51">
        <f t="shared" si="1143"/>
        <v>0</v>
      </c>
      <c r="M2357" s="51">
        <f t="shared" si="1143"/>
        <v>0</v>
      </c>
    </row>
    <row r="2358" spans="1:13" s="182" customFormat="1" ht="60" x14ac:dyDescent="0.25">
      <c r="A2358" s="183">
        <f>A2356+0.0001</f>
        <v>3.5494000000008281</v>
      </c>
      <c r="B2358" s="202" t="s">
        <v>1635</v>
      </c>
      <c r="C2358" s="352" t="s">
        <v>2075</v>
      </c>
      <c r="D2358" s="193" t="s">
        <v>2017</v>
      </c>
      <c r="E2358" s="331" t="s">
        <v>1945</v>
      </c>
      <c r="F2358" s="332" t="s">
        <v>44</v>
      </c>
      <c r="G2358" s="361"/>
      <c r="H2358" s="51">
        <v>25170</v>
      </c>
      <c r="I2358" s="274">
        <v>25170</v>
      </c>
      <c r="J2358" s="274">
        <v>25170</v>
      </c>
      <c r="K2358" s="51">
        <f t="shared" si="1143"/>
        <v>0</v>
      </c>
      <c r="L2358" s="51">
        <f t="shared" si="1143"/>
        <v>0</v>
      </c>
      <c r="M2358" s="51">
        <f t="shared" si="1143"/>
        <v>0</v>
      </c>
    </row>
    <row r="2359" spans="1:13" s="182" customFormat="1" x14ac:dyDescent="0.25">
      <c r="A2359" s="183"/>
      <c r="B2359" s="202"/>
      <c r="C2359" s="352"/>
      <c r="D2359" s="193"/>
      <c r="E2359" s="331"/>
      <c r="F2359" s="332"/>
      <c r="G2359" s="361"/>
      <c r="H2359" s="51"/>
      <c r="I2359" s="50"/>
      <c r="J2359" s="274"/>
      <c r="K2359" s="51">
        <f t="shared" si="1143"/>
        <v>0</v>
      </c>
      <c r="L2359" s="51">
        <f t="shared" si="1143"/>
        <v>0</v>
      </c>
      <c r="M2359" s="51">
        <f t="shared" si="1143"/>
        <v>0</v>
      </c>
    </row>
    <row r="2360" spans="1:13" s="182" customFormat="1" ht="45" x14ac:dyDescent="0.25">
      <c r="A2360" s="183">
        <f>A2358+0.0001</f>
        <v>3.5495000000008283</v>
      </c>
      <c r="B2360" s="202" t="s">
        <v>1658</v>
      </c>
      <c r="C2360" s="352" t="s">
        <v>2076</v>
      </c>
      <c r="D2360" s="193" t="s">
        <v>2015</v>
      </c>
      <c r="E2360" s="331" t="s">
        <v>1892</v>
      </c>
      <c r="F2360" s="332" t="s">
        <v>44</v>
      </c>
      <c r="G2360" s="361"/>
      <c r="H2360" s="51">
        <v>11000</v>
      </c>
      <c r="I2360" s="51">
        <v>10010</v>
      </c>
      <c r="J2360" s="274">
        <v>10010</v>
      </c>
      <c r="K2360" s="51">
        <f t="shared" si="1143"/>
        <v>0</v>
      </c>
      <c r="L2360" s="51">
        <f t="shared" si="1143"/>
        <v>0</v>
      </c>
      <c r="M2360" s="51">
        <f t="shared" si="1143"/>
        <v>0</v>
      </c>
    </row>
    <row r="2361" spans="1:13" s="182" customFormat="1" x14ac:dyDescent="0.25">
      <c r="A2361" s="183"/>
      <c r="B2361" s="202"/>
      <c r="C2361" s="352"/>
      <c r="D2361" s="193"/>
      <c r="E2361" s="331"/>
      <c r="F2361" s="332"/>
      <c r="G2361" s="361"/>
      <c r="H2361" s="51"/>
      <c r="I2361" s="51"/>
      <c r="J2361" s="274"/>
      <c r="K2361" s="51">
        <f t="shared" si="1143"/>
        <v>0</v>
      </c>
      <c r="L2361" s="51">
        <f t="shared" si="1143"/>
        <v>0</v>
      </c>
      <c r="M2361" s="51">
        <f t="shared" si="1143"/>
        <v>0</v>
      </c>
    </row>
    <row r="2362" spans="1:13" s="182" customFormat="1" ht="45" x14ac:dyDescent="0.25">
      <c r="A2362" s="183">
        <f>A2360+0.0001</f>
        <v>3.5496000000008285</v>
      </c>
      <c r="B2362" s="202" t="s">
        <v>1658</v>
      </c>
      <c r="C2362" s="352" t="s">
        <v>2076</v>
      </c>
      <c r="D2362" s="193" t="s">
        <v>2016</v>
      </c>
      <c r="E2362" s="331" t="s">
        <v>1893</v>
      </c>
      <c r="F2362" s="332" t="s">
        <v>44</v>
      </c>
      <c r="G2362" s="361"/>
      <c r="H2362" s="51">
        <v>16010</v>
      </c>
      <c r="I2362" s="51">
        <v>10990</v>
      </c>
      <c r="J2362" s="274">
        <v>10990</v>
      </c>
      <c r="K2362" s="51">
        <f t="shared" si="1143"/>
        <v>0</v>
      </c>
      <c r="L2362" s="51">
        <f t="shared" si="1143"/>
        <v>0</v>
      </c>
      <c r="M2362" s="51">
        <f t="shared" si="1143"/>
        <v>0</v>
      </c>
    </row>
    <row r="2363" spans="1:13" s="182" customFormat="1" x14ac:dyDescent="0.25">
      <c r="A2363" s="183"/>
      <c r="B2363" s="202"/>
      <c r="C2363" s="352"/>
      <c r="D2363" s="193"/>
      <c r="E2363" s="331"/>
      <c r="F2363" s="332"/>
      <c r="G2363" s="361"/>
      <c r="H2363" s="51"/>
      <c r="I2363" s="50"/>
      <c r="J2363" s="274"/>
      <c r="K2363" s="51">
        <f t="shared" si="1143"/>
        <v>0</v>
      </c>
      <c r="L2363" s="51">
        <f t="shared" si="1143"/>
        <v>0</v>
      </c>
      <c r="M2363" s="51">
        <f t="shared" si="1143"/>
        <v>0</v>
      </c>
    </row>
    <row r="2364" spans="1:13" s="182" customFormat="1" ht="45" x14ac:dyDescent="0.25">
      <c r="A2364" s="183">
        <f>A2362+0.0001</f>
        <v>3.5497000000008287</v>
      </c>
      <c r="B2364" s="202" t="s">
        <v>1658</v>
      </c>
      <c r="C2364" s="352" t="s">
        <v>2077</v>
      </c>
      <c r="D2364" s="193" t="s">
        <v>2015</v>
      </c>
      <c r="E2364" s="331" t="s">
        <v>1895</v>
      </c>
      <c r="F2364" s="332" t="s">
        <v>44</v>
      </c>
      <c r="G2364" s="361"/>
      <c r="H2364" s="51">
        <v>12370</v>
      </c>
      <c r="I2364" s="51">
        <v>10550</v>
      </c>
      <c r="J2364" s="274">
        <v>10550</v>
      </c>
      <c r="K2364" s="51">
        <f t="shared" si="1143"/>
        <v>0</v>
      </c>
      <c r="L2364" s="51">
        <f t="shared" si="1143"/>
        <v>0</v>
      </c>
      <c r="M2364" s="51">
        <f t="shared" si="1143"/>
        <v>0</v>
      </c>
    </row>
    <row r="2365" spans="1:13" s="182" customFormat="1" x14ac:dyDescent="0.25">
      <c r="A2365" s="183"/>
      <c r="B2365" s="202"/>
      <c r="C2365" s="352"/>
      <c r="D2365" s="193"/>
      <c r="E2365" s="331"/>
      <c r="F2365" s="332"/>
      <c r="G2365" s="361"/>
      <c r="H2365" s="51"/>
      <c r="I2365" s="50"/>
      <c r="J2365" s="274"/>
      <c r="K2365" s="51">
        <f t="shared" si="1143"/>
        <v>0</v>
      </c>
      <c r="L2365" s="51">
        <f t="shared" si="1143"/>
        <v>0</v>
      </c>
      <c r="M2365" s="51">
        <f t="shared" si="1143"/>
        <v>0</v>
      </c>
    </row>
    <row r="2366" spans="1:13" s="182" customFormat="1" ht="60" x14ac:dyDescent="0.25">
      <c r="A2366" s="183">
        <f>A2364+0.0001</f>
        <v>3.549800000000829</v>
      </c>
      <c r="B2366" s="202" t="s">
        <v>1658</v>
      </c>
      <c r="C2366" s="352" t="s">
        <v>2077</v>
      </c>
      <c r="D2366" s="193" t="s">
        <v>2016</v>
      </c>
      <c r="E2366" s="331" t="s">
        <v>1896</v>
      </c>
      <c r="F2366" s="332" t="s">
        <v>44</v>
      </c>
      <c r="G2366" s="361"/>
      <c r="H2366" s="51">
        <v>17140</v>
      </c>
      <c r="I2366" s="51">
        <v>11590</v>
      </c>
      <c r="J2366" s="274">
        <v>11590</v>
      </c>
      <c r="K2366" s="51">
        <f t="shared" si="1143"/>
        <v>0</v>
      </c>
      <c r="L2366" s="51">
        <f t="shared" si="1143"/>
        <v>0</v>
      </c>
      <c r="M2366" s="51">
        <f t="shared" si="1143"/>
        <v>0</v>
      </c>
    </row>
    <row r="2367" spans="1:13" s="182" customFormat="1" x14ac:dyDescent="0.25">
      <c r="A2367" s="183"/>
      <c r="B2367" s="202"/>
      <c r="C2367" s="352"/>
      <c r="D2367" s="193"/>
      <c r="E2367" s="331"/>
      <c r="F2367" s="332"/>
      <c r="G2367" s="361"/>
      <c r="H2367" s="51"/>
      <c r="I2367" s="50"/>
      <c r="J2367" s="274"/>
      <c r="K2367" s="51">
        <f t="shared" si="1143"/>
        <v>0</v>
      </c>
      <c r="L2367" s="51">
        <f t="shared" si="1143"/>
        <v>0</v>
      </c>
      <c r="M2367" s="51">
        <f t="shared" si="1143"/>
        <v>0</v>
      </c>
    </row>
    <row r="2368" spans="1:13" s="182" customFormat="1" ht="45" x14ac:dyDescent="0.25">
      <c r="A2368" s="183">
        <f>A2366+0.0001</f>
        <v>3.5499000000008292</v>
      </c>
      <c r="B2368" s="202" t="s">
        <v>1663</v>
      </c>
      <c r="C2368" s="352" t="s">
        <v>2078</v>
      </c>
      <c r="D2368" s="193" t="s">
        <v>2015</v>
      </c>
      <c r="E2368" s="331" t="s">
        <v>1898</v>
      </c>
      <c r="F2368" s="332" t="s">
        <v>44</v>
      </c>
      <c r="G2368" s="361"/>
      <c r="H2368" s="51">
        <v>13930</v>
      </c>
      <c r="I2368" s="51">
        <v>11890</v>
      </c>
      <c r="J2368" s="274">
        <v>11890</v>
      </c>
      <c r="K2368" s="51">
        <f t="shared" si="1143"/>
        <v>0</v>
      </c>
      <c r="L2368" s="51">
        <f t="shared" si="1143"/>
        <v>0</v>
      </c>
      <c r="M2368" s="51">
        <f t="shared" si="1143"/>
        <v>0</v>
      </c>
    </row>
    <row r="2369" spans="1:13" s="182" customFormat="1" x14ac:dyDescent="0.25">
      <c r="A2369" s="183"/>
      <c r="B2369" s="202"/>
      <c r="C2369" s="352"/>
      <c r="D2369" s="193"/>
      <c r="E2369" s="331"/>
      <c r="F2369" s="332"/>
      <c r="G2369" s="361"/>
      <c r="H2369" s="51"/>
      <c r="I2369" s="50"/>
      <c r="J2369" s="274"/>
      <c r="K2369" s="51">
        <f t="shared" si="1143"/>
        <v>0</v>
      </c>
      <c r="L2369" s="51">
        <f t="shared" si="1143"/>
        <v>0</v>
      </c>
      <c r="M2369" s="51">
        <f t="shared" si="1143"/>
        <v>0</v>
      </c>
    </row>
    <row r="2370" spans="1:13" s="182" customFormat="1" ht="60" x14ac:dyDescent="0.25">
      <c r="A2370" s="183">
        <f>A2368+0.0001</f>
        <v>3.5500000000008294</v>
      </c>
      <c r="B2370" s="202" t="s">
        <v>1663</v>
      </c>
      <c r="C2370" s="352" t="s">
        <v>2078</v>
      </c>
      <c r="D2370" s="193" t="s">
        <v>2016</v>
      </c>
      <c r="E2370" s="331" t="s">
        <v>1899</v>
      </c>
      <c r="F2370" s="332" t="s">
        <v>44</v>
      </c>
      <c r="G2370" s="361"/>
      <c r="H2370" s="51">
        <v>18710</v>
      </c>
      <c r="I2370" s="51">
        <v>12810</v>
      </c>
      <c r="J2370" s="274">
        <v>12810</v>
      </c>
      <c r="K2370" s="51">
        <f t="shared" si="1143"/>
        <v>0</v>
      </c>
      <c r="L2370" s="51">
        <f t="shared" si="1143"/>
        <v>0</v>
      </c>
      <c r="M2370" s="51">
        <f t="shared" si="1143"/>
        <v>0</v>
      </c>
    </row>
    <row r="2371" spans="1:13" s="182" customFormat="1" x14ac:dyDescent="0.25">
      <c r="A2371" s="183"/>
      <c r="B2371" s="202"/>
      <c r="C2371" s="352"/>
      <c r="D2371" s="193"/>
      <c r="E2371" s="331"/>
      <c r="F2371" s="332"/>
      <c r="G2371" s="361"/>
      <c r="H2371" s="51"/>
      <c r="I2371" s="50"/>
      <c r="J2371" s="274"/>
      <c r="K2371" s="51">
        <f t="shared" si="1143"/>
        <v>0</v>
      </c>
      <c r="L2371" s="51">
        <f t="shared" si="1143"/>
        <v>0</v>
      </c>
      <c r="M2371" s="51">
        <f t="shared" si="1143"/>
        <v>0</v>
      </c>
    </row>
    <row r="2372" spans="1:13" s="182" customFormat="1" ht="45" x14ac:dyDescent="0.25">
      <c r="A2372" s="183">
        <f>A2370+0.0001</f>
        <v>3.5501000000008296</v>
      </c>
      <c r="B2372" s="202" t="s">
        <v>1663</v>
      </c>
      <c r="C2372" s="352" t="s">
        <v>2078</v>
      </c>
      <c r="D2372" s="193" t="s">
        <v>2017</v>
      </c>
      <c r="E2372" s="331" t="s">
        <v>1987</v>
      </c>
      <c r="F2372" s="332" t="s">
        <v>44</v>
      </c>
      <c r="G2372" s="361"/>
      <c r="H2372" s="51">
        <v>22340</v>
      </c>
      <c r="I2372" s="51">
        <v>13400</v>
      </c>
      <c r="J2372" s="274">
        <v>13400</v>
      </c>
      <c r="K2372" s="51">
        <f t="shared" si="1143"/>
        <v>0</v>
      </c>
      <c r="L2372" s="51">
        <f t="shared" si="1143"/>
        <v>0</v>
      </c>
      <c r="M2372" s="51">
        <f t="shared" si="1143"/>
        <v>0</v>
      </c>
    </row>
    <row r="2373" spans="1:13" s="182" customFormat="1" x14ac:dyDescent="0.25">
      <c r="A2373" s="183"/>
      <c r="B2373" s="202"/>
      <c r="C2373" s="352"/>
      <c r="D2373" s="193"/>
      <c r="E2373" s="331"/>
      <c r="F2373" s="332"/>
      <c r="G2373" s="361"/>
      <c r="H2373" s="51"/>
      <c r="I2373" s="50"/>
      <c r="J2373" s="274"/>
      <c r="K2373" s="51">
        <f t="shared" si="1143"/>
        <v>0</v>
      </c>
      <c r="L2373" s="51">
        <f t="shared" si="1143"/>
        <v>0</v>
      </c>
      <c r="M2373" s="51">
        <f t="shared" si="1143"/>
        <v>0</v>
      </c>
    </row>
    <row r="2374" spans="1:13" s="182" customFormat="1" ht="45" x14ac:dyDescent="0.25">
      <c r="A2374" s="183">
        <f>A2372+0.0001</f>
        <v>3.5502000000008298</v>
      </c>
      <c r="B2374" s="202" t="s">
        <v>1663</v>
      </c>
      <c r="C2374" s="352" t="s">
        <v>2080</v>
      </c>
      <c r="D2374" s="193" t="s">
        <v>2015</v>
      </c>
      <c r="E2374" s="331" t="s">
        <v>1902</v>
      </c>
      <c r="F2374" s="332" t="s">
        <v>44</v>
      </c>
      <c r="G2374" s="361"/>
      <c r="H2374" s="51">
        <v>15360</v>
      </c>
      <c r="I2374" s="274">
        <v>15360</v>
      </c>
      <c r="J2374" s="274">
        <v>15360</v>
      </c>
      <c r="K2374" s="51">
        <f t="shared" si="1143"/>
        <v>0</v>
      </c>
      <c r="L2374" s="51">
        <f t="shared" si="1143"/>
        <v>0</v>
      </c>
      <c r="M2374" s="51">
        <f t="shared" si="1143"/>
        <v>0</v>
      </c>
    </row>
    <row r="2375" spans="1:13" s="182" customFormat="1" x14ac:dyDescent="0.25">
      <c r="A2375" s="183"/>
      <c r="B2375" s="202"/>
      <c r="C2375" s="352"/>
      <c r="D2375" s="193"/>
      <c r="E2375" s="331"/>
      <c r="F2375" s="332"/>
      <c r="G2375" s="361"/>
      <c r="H2375" s="51"/>
      <c r="I2375" s="274"/>
      <c r="J2375" s="274"/>
      <c r="K2375" s="51">
        <f t="shared" si="1143"/>
        <v>0</v>
      </c>
      <c r="L2375" s="51">
        <f t="shared" si="1143"/>
        <v>0</v>
      </c>
      <c r="M2375" s="51">
        <f t="shared" si="1143"/>
        <v>0</v>
      </c>
    </row>
    <row r="2376" spans="1:13" s="182" customFormat="1" ht="60" x14ac:dyDescent="0.25">
      <c r="A2376" s="183">
        <f>A2374+0.0001</f>
        <v>3.55030000000083</v>
      </c>
      <c r="B2376" s="202" t="s">
        <v>1663</v>
      </c>
      <c r="C2376" s="352" t="s">
        <v>2080</v>
      </c>
      <c r="D2376" s="193" t="s">
        <v>2016</v>
      </c>
      <c r="E2376" s="331" t="s">
        <v>1903</v>
      </c>
      <c r="F2376" s="332" t="s">
        <v>44</v>
      </c>
      <c r="G2376" s="361"/>
      <c r="H2376" s="51">
        <v>20160</v>
      </c>
      <c r="I2376" s="274">
        <v>20160</v>
      </c>
      <c r="J2376" s="274">
        <v>20160</v>
      </c>
      <c r="K2376" s="51">
        <f t="shared" si="1143"/>
        <v>0</v>
      </c>
      <c r="L2376" s="51">
        <f t="shared" si="1143"/>
        <v>0</v>
      </c>
      <c r="M2376" s="51">
        <f t="shared" si="1143"/>
        <v>0</v>
      </c>
    </row>
    <row r="2377" spans="1:13" s="182" customFormat="1" x14ac:dyDescent="0.25">
      <c r="A2377" s="183"/>
      <c r="B2377" s="202"/>
      <c r="C2377" s="352"/>
      <c r="D2377" s="193"/>
      <c r="E2377" s="331"/>
      <c r="F2377" s="332"/>
      <c r="G2377" s="361"/>
      <c r="H2377" s="51"/>
      <c r="I2377" s="274"/>
      <c r="J2377" s="274"/>
      <c r="K2377" s="51">
        <f t="shared" si="1143"/>
        <v>0</v>
      </c>
      <c r="L2377" s="51">
        <f t="shared" si="1143"/>
        <v>0</v>
      </c>
      <c r="M2377" s="51">
        <f t="shared" si="1143"/>
        <v>0</v>
      </c>
    </row>
    <row r="2378" spans="1:13" s="182" customFormat="1" ht="45" x14ac:dyDescent="0.25">
      <c r="A2378" s="183">
        <f>A2376+0.0001</f>
        <v>3.5504000000008302</v>
      </c>
      <c r="B2378" s="202" t="s">
        <v>1663</v>
      </c>
      <c r="C2378" s="352" t="s">
        <v>2080</v>
      </c>
      <c r="D2378" s="193" t="s">
        <v>2017</v>
      </c>
      <c r="E2378" s="331" t="s">
        <v>1904</v>
      </c>
      <c r="F2378" s="332" t="s">
        <v>44</v>
      </c>
      <c r="G2378" s="361"/>
      <c r="H2378" s="51">
        <v>23850</v>
      </c>
      <c r="I2378" s="274">
        <v>23850</v>
      </c>
      <c r="J2378" s="274">
        <v>23850</v>
      </c>
      <c r="K2378" s="51">
        <f t="shared" si="1143"/>
        <v>0</v>
      </c>
      <c r="L2378" s="51">
        <f t="shared" si="1143"/>
        <v>0</v>
      </c>
      <c r="M2378" s="51">
        <f t="shared" si="1143"/>
        <v>0</v>
      </c>
    </row>
    <row r="2379" spans="1:13" s="182" customFormat="1" x14ac:dyDescent="0.25">
      <c r="A2379" s="183"/>
      <c r="B2379" s="202"/>
      <c r="C2379" s="352"/>
      <c r="D2379" s="193"/>
      <c r="E2379" s="331"/>
      <c r="F2379" s="332"/>
      <c r="G2379" s="361"/>
      <c r="H2379" s="51"/>
      <c r="I2379" s="274"/>
      <c r="J2379" s="274"/>
      <c r="K2379" s="51">
        <f t="shared" si="1143"/>
        <v>0</v>
      </c>
      <c r="L2379" s="51">
        <f t="shared" si="1143"/>
        <v>0</v>
      </c>
      <c r="M2379" s="51">
        <f t="shared" si="1143"/>
        <v>0</v>
      </c>
    </row>
    <row r="2380" spans="1:13" s="182" customFormat="1" ht="45" x14ac:dyDescent="0.25">
      <c r="A2380" s="183">
        <f>A2378+0.0001</f>
        <v>3.5505000000008304</v>
      </c>
      <c r="B2380" s="202" t="s">
        <v>1663</v>
      </c>
      <c r="C2380" s="352" t="s">
        <v>2081</v>
      </c>
      <c r="D2380" s="193" t="s">
        <v>2015</v>
      </c>
      <c r="E2380" s="331" t="s">
        <v>1906</v>
      </c>
      <c r="F2380" s="332" t="s">
        <v>44</v>
      </c>
      <c r="G2380" s="361"/>
      <c r="H2380" s="51">
        <v>17600</v>
      </c>
      <c r="I2380" s="274">
        <v>17600</v>
      </c>
      <c r="J2380" s="274">
        <v>17600</v>
      </c>
      <c r="K2380" s="51">
        <f t="shared" si="1143"/>
        <v>0</v>
      </c>
      <c r="L2380" s="51">
        <f t="shared" si="1143"/>
        <v>0</v>
      </c>
      <c r="M2380" s="51">
        <f t="shared" si="1143"/>
        <v>0</v>
      </c>
    </row>
    <row r="2381" spans="1:13" s="182" customFormat="1" x14ac:dyDescent="0.25">
      <c r="A2381" s="183"/>
      <c r="B2381" s="202"/>
      <c r="C2381" s="352"/>
      <c r="D2381" s="193"/>
      <c r="E2381" s="331"/>
      <c r="F2381" s="332"/>
      <c r="G2381" s="361"/>
      <c r="H2381" s="51"/>
      <c r="I2381" s="274"/>
      <c r="J2381" s="274"/>
      <c r="K2381" s="51">
        <f t="shared" si="1143"/>
        <v>0</v>
      </c>
      <c r="L2381" s="51">
        <f t="shared" si="1143"/>
        <v>0</v>
      </c>
      <c r="M2381" s="51">
        <f t="shared" si="1143"/>
        <v>0</v>
      </c>
    </row>
    <row r="2382" spans="1:13" s="182" customFormat="1" ht="60" x14ac:dyDescent="0.25">
      <c r="A2382" s="183">
        <f>A2380+0.0001</f>
        <v>3.5506000000008306</v>
      </c>
      <c r="B2382" s="202" t="s">
        <v>1663</v>
      </c>
      <c r="C2382" s="352" t="s">
        <v>2081</v>
      </c>
      <c r="D2382" s="193" t="s">
        <v>2016</v>
      </c>
      <c r="E2382" s="331" t="s">
        <v>1907</v>
      </c>
      <c r="F2382" s="332" t="s">
        <v>44</v>
      </c>
      <c r="G2382" s="361"/>
      <c r="H2382" s="51">
        <v>22440</v>
      </c>
      <c r="I2382" s="274">
        <v>22440</v>
      </c>
      <c r="J2382" s="274">
        <v>22440</v>
      </c>
      <c r="K2382" s="51">
        <f t="shared" si="1143"/>
        <v>0</v>
      </c>
      <c r="L2382" s="51">
        <f t="shared" si="1143"/>
        <v>0</v>
      </c>
      <c r="M2382" s="51">
        <f t="shared" si="1143"/>
        <v>0</v>
      </c>
    </row>
    <row r="2383" spans="1:13" s="182" customFormat="1" x14ac:dyDescent="0.25">
      <c r="A2383" s="183"/>
      <c r="B2383" s="202"/>
      <c r="C2383" s="352"/>
      <c r="D2383" s="193"/>
      <c r="E2383" s="331"/>
      <c r="F2383" s="332"/>
      <c r="G2383" s="361"/>
      <c r="H2383" s="51"/>
      <c r="I2383" s="274"/>
      <c r="J2383" s="274"/>
      <c r="K2383" s="51">
        <f t="shared" si="1143"/>
        <v>0</v>
      </c>
      <c r="L2383" s="51">
        <f t="shared" si="1143"/>
        <v>0</v>
      </c>
      <c r="M2383" s="51">
        <f t="shared" si="1143"/>
        <v>0</v>
      </c>
    </row>
    <row r="2384" spans="1:13" s="182" customFormat="1" ht="45" x14ac:dyDescent="0.25">
      <c r="A2384" s="183">
        <f>A2382+0.0001</f>
        <v>3.5507000000008309</v>
      </c>
      <c r="B2384" s="202" t="s">
        <v>1663</v>
      </c>
      <c r="C2384" s="352" t="s">
        <v>2081</v>
      </c>
      <c r="D2384" s="193" t="s">
        <v>2017</v>
      </c>
      <c r="E2384" s="331" t="s">
        <v>1947</v>
      </c>
      <c r="F2384" s="332" t="s">
        <v>44</v>
      </c>
      <c r="G2384" s="361"/>
      <c r="H2384" s="51">
        <v>26220</v>
      </c>
      <c r="I2384" s="274">
        <v>26220</v>
      </c>
      <c r="J2384" s="274">
        <v>26220</v>
      </c>
      <c r="K2384" s="51">
        <f t="shared" si="1143"/>
        <v>0</v>
      </c>
      <c r="L2384" s="51">
        <f t="shared" si="1143"/>
        <v>0</v>
      </c>
      <c r="M2384" s="51">
        <f t="shared" si="1143"/>
        <v>0</v>
      </c>
    </row>
    <row r="2385" spans="1:13" s="182" customFormat="1" x14ac:dyDescent="0.25">
      <c r="A2385" s="183"/>
      <c r="B2385" s="202"/>
      <c r="C2385" s="352"/>
      <c r="D2385" s="193"/>
      <c r="E2385" s="331"/>
      <c r="F2385" s="332"/>
      <c r="G2385" s="361"/>
      <c r="H2385" s="51"/>
      <c r="I2385" s="274"/>
      <c r="J2385" s="274"/>
      <c r="K2385" s="51">
        <f t="shared" ref="K2385:M2448" si="1144">$G2385*H2385</f>
        <v>0</v>
      </c>
      <c r="L2385" s="51">
        <f t="shared" si="1144"/>
        <v>0</v>
      </c>
      <c r="M2385" s="51">
        <f t="shared" si="1144"/>
        <v>0</v>
      </c>
    </row>
    <row r="2386" spans="1:13" s="182" customFormat="1" ht="45" x14ac:dyDescent="0.25">
      <c r="A2386" s="183">
        <f>A2384+0.0001</f>
        <v>3.5508000000008311</v>
      </c>
      <c r="B2386" s="202" t="s">
        <v>1663</v>
      </c>
      <c r="C2386" s="352" t="s">
        <v>2082</v>
      </c>
      <c r="D2386" s="193" t="s">
        <v>2015</v>
      </c>
      <c r="E2386" s="331" t="s">
        <v>1910</v>
      </c>
      <c r="F2386" s="332" t="s">
        <v>44</v>
      </c>
      <c r="G2386" s="361"/>
      <c r="H2386" s="51">
        <v>20930</v>
      </c>
      <c r="I2386" s="274">
        <v>20930</v>
      </c>
      <c r="J2386" s="274">
        <v>20930</v>
      </c>
      <c r="K2386" s="51">
        <f t="shared" si="1144"/>
        <v>0</v>
      </c>
      <c r="L2386" s="51">
        <f t="shared" si="1144"/>
        <v>0</v>
      </c>
      <c r="M2386" s="51">
        <f t="shared" si="1144"/>
        <v>0</v>
      </c>
    </row>
    <row r="2387" spans="1:13" s="182" customFormat="1" x14ac:dyDescent="0.25">
      <c r="A2387" s="183"/>
      <c r="B2387" s="202"/>
      <c r="C2387" s="352"/>
      <c r="D2387" s="193"/>
      <c r="E2387" s="331"/>
      <c r="F2387" s="332"/>
      <c r="G2387" s="361"/>
      <c r="H2387" s="51"/>
      <c r="I2387" s="274"/>
      <c r="J2387" s="274"/>
      <c r="K2387" s="51">
        <f t="shared" si="1144"/>
        <v>0</v>
      </c>
      <c r="L2387" s="51">
        <f t="shared" si="1144"/>
        <v>0</v>
      </c>
      <c r="M2387" s="51">
        <f t="shared" si="1144"/>
        <v>0</v>
      </c>
    </row>
    <row r="2388" spans="1:13" s="182" customFormat="1" ht="60" x14ac:dyDescent="0.25">
      <c r="A2388" s="183">
        <f>A2386+0.0001</f>
        <v>3.5509000000008313</v>
      </c>
      <c r="B2388" s="202" t="s">
        <v>1663</v>
      </c>
      <c r="C2388" s="352" t="s">
        <v>2082</v>
      </c>
      <c r="D2388" s="193" t="s">
        <v>2016</v>
      </c>
      <c r="E2388" s="331" t="s">
        <v>1911</v>
      </c>
      <c r="F2388" s="332" t="s">
        <v>44</v>
      </c>
      <c r="G2388" s="361"/>
      <c r="H2388" s="51">
        <v>25800</v>
      </c>
      <c r="I2388" s="274">
        <v>25800</v>
      </c>
      <c r="J2388" s="274">
        <v>25800</v>
      </c>
      <c r="K2388" s="51">
        <f t="shared" si="1144"/>
        <v>0</v>
      </c>
      <c r="L2388" s="51">
        <f t="shared" si="1144"/>
        <v>0</v>
      </c>
      <c r="M2388" s="51">
        <f t="shared" si="1144"/>
        <v>0</v>
      </c>
    </row>
    <row r="2389" spans="1:13" s="182" customFormat="1" x14ac:dyDescent="0.25">
      <c r="A2389" s="183"/>
      <c r="B2389" s="202"/>
      <c r="C2389" s="352"/>
      <c r="D2389" s="193"/>
      <c r="E2389" s="331"/>
      <c r="F2389" s="332"/>
      <c r="G2389" s="361"/>
      <c r="H2389" s="51"/>
      <c r="I2389" s="274"/>
      <c r="J2389" s="274"/>
      <c r="K2389" s="51">
        <f t="shared" si="1144"/>
        <v>0</v>
      </c>
      <c r="L2389" s="51">
        <f t="shared" si="1144"/>
        <v>0</v>
      </c>
      <c r="M2389" s="51">
        <f t="shared" si="1144"/>
        <v>0</v>
      </c>
    </row>
    <row r="2390" spans="1:13" s="182" customFormat="1" ht="45" x14ac:dyDescent="0.25">
      <c r="A2390" s="183">
        <f>A2388+0.0001</f>
        <v>3.5510000000008315</v>
      </c>
      <c r="B2390" s="202" t="s">
        <v>1663</v>
      </c>
      <c r="C2390" s="352" t="s">
        <v>2082</v>
      </c>
      <c r="D2390" s="193" t="s">
        <v>2017</v>
      </c>
      <c r="E2390" s="331" t="s">
        <v>1948</v>
      </c>
      <c r="F2390" s="332" t="s">
        <v>44</v>
      </c>
      <c r="G2390" s="361"/>
      <c r="H2390" s="51">
        <v>29680</v>
      </c>
      <c r="I2390" s="274">
        <v>29680</v>
      </c>
      <c r="J2390" s="274">
        <v>29680</v>
      </c>
      <c r="K2390" s="51">
        <f t="shared" si="1144"/>
        <v>0</v>
      </c>
      <c r="L2390" s="51">
        <f t="shared" si="1144"/>
        <v>0</v>
      </c>
      <c r="M2390" s="51">
        <f t="shared" si="1144"/>
        <v>0</v>
      </c>
    </row>
    <row r="2391" spans="1:13" s="182" customFormat="1" x14ac:dyDescent="0.25">
      <c r="A2391" s="183"/>
      <c r="B2391" s="202"/>
      <c r="C2391" s="352"/>
      <c r="D2391" s="193"/>
      <c r="E2391" s="331"/>
      <c r="F2391" s="332"/>
      <c r="G2391" s="361"/>
      <c r="H2391" s="51"/>
      <c r="I2391" s="274"/>
      <c r="J2391" s="274"/>
      <c r="K2391" s="51">
        <f t="shared" si="1144"/>
        <v>0</v>
      </c>
      <c r="L2391" s="51">
        <f t="shared" si="1144"/>
        <v>0</v>
      </c>
      <c r="M2391" s="51">
        <f t="shared" si="1144"/>
        <v>0</v>
      </c>
    </row>
    <row r="2392" spans="1:13" s="182" customFormat="1" ht="45" x14ac:dyDescent="0.25">
      <c r="A2392" s="183">
        <f>A2390+0.0001</f>
        <v>3.5511000000008317</v>
      </c>
      <c r="B2392" s="202" t="s">
        <v>1663</v>
      </c>
      <c r="C2392" s="352" t="s">
        <v>2083</v>
      </c>
      <c r="D2392" s="193" t="s">
        <v>2015</v>
      </c>
      <c r="E2392" s="331" t="s">
        <v>1914</v>
      </c>
      <c r="F2392" s="332" t="s">
        <v>44</v>
      </c>
      <c r="G2392" s="361"/>
      <c r="H2392" s="51">
        <v>31490</v>
      </c>
      <c r="I2392" s="274">
        <v>31490</v>
      </c>
      <c r="J2392" s="274">
        <v>31490</v>
      </c>
      <c r="K2392" s="51">
        <f t="shared" si="1144"/>
        <v>0</v>
      </c>
      <c r="L2392" s="51">
        <f t="shared" si="1144"/>
        <v>0</v>
      </c>
      <c r="M2392" s="51">
        <f t="shared" si="1144"/>
        <v>0</v>
      </c>
    </row>
    <row r="2393" spans="1:13" s="182" customFormat="1" x14ac:dyDescent="0.25">
      <c r="A2393" s="183"/>
      <c r="B2393" s="202"/>
      <c r="C2393" s="352"/>
      <c r="D2393" s="193"/>
      <c r="E2393" s="331"/>
      <c r="F2393" s="332"/>
      <c r="G2393" s="361"/>
      <c r="H2393" s="51"/>
      <c r="I2393" s="274"/>
      <c r="J2393" s="274"/>
      <c r="K2393" s="51">
        <f t="shared" si="1144"/>
        <v>0</v>
      </c>
      <c r="L2393" s="51">
        <f t="shared" si="1144"/>
        <v>0</v>
      </c>
      <c r="M2393" s="51">
        <f t="shared" si="1144"/>
        <v>0</v>
      </c>
    </row>
    <row r="2394" spans="1:13" s="182" customFormat="1" ht="60" x14ac:dyDescent="0.25">
      <c r="A2394" s="183">
        <f>A2392+0.0001</f>
        <v>3.5512000000008319</v>
      </c>
      <c r="B2394" s="202" t="s">
        <v>1663</v>
      </c>
      <c r="C2394" s="352" t="s">
        <v>2083</v>
      </c>
      <c r="D2394" s="193" t="s">
        <v>2016</v>
      </c>
      <c r="E2394" s="331" t="s">
        <v>1915</v>
      </c>
      <c r="F2394" s="332" t="s">
        <v>44</v>
      </c>
      <c r="G2394" s="361"/>
      <c r="H2394" s="51">
        <v>36100</v>
      </c>
      <c r="I2394" s="274">
        <v>36100</v>
      </c>
      <c r="J2394" s="274">
        <v>36100</v>
      </c>
      <c r="K2394" s="51">
        <f t="shared" si="1144"/>
        <v>0</v>
      </c>
      <c r="L2394" s="51">
        <f t="shared" si="1144"/>
        <v>0</v>
      </c>
      <c r="M2394" s="51">
        <f t="shared" si="1144"/>
        <v>0</v>
      </c>
    </row>
    <row r="2395" spans="1:13" s="182" customFormat="1" x14ac:dyDescent="0.25">
      <c r="A2395" s="183"/>
      <c r="B2395" s="202"/>
      <c r="C2395" s="352"/>
      <c r="D2395" s="193"/>
      <c r="E2395" s="331"/>
      <c r="F2395" s="332"/>
      <c r="G2395" s="361"/>
      <c r="H2395" s="51"/>
      <c r="I2395" s="274"/>
      <c r="J2395" s="274"/>
      <c r="K2395" s="51">
        <f t="shared" si="1144"/>
        <v>0</v>
      </c>
      <c r="L2395" s="51">
        <f t="shared" si="1144"/>
        <v>0</v>
      </c>
      <c r="M2395" s="51">
        <f t="shared" si="1144"/>
        <v>0</v>
      </c>
    </row>
    <row r="2396" spans="1:13" s="182" customFormat="1" ht="45" x14ac:dyDescent="0.25">
      <c r="A2396" s="183">
        <f>A2394+0.0001</f>
        <v>3.5513000000008321</v>
      </c>
      <c r="B2396" s="202" t="s">
        <v>1663</v>
      </c>
      <c r="C2396" s="352" t="s">
        <v>2083</v>
      </c>
      <c r="D2396" s="193" t="s">
        <v>2017</v>
      </c>
      <c r="E2396" s="331" t="s">
        <v>2107</v>
      </c>
      <c r="F2396" s="332" t="s">
        <v>44</v>
      </c>
      <c r="G2396" s="361"/>
      <c r="H2396" s="51">
        <v>40360</v>
      </c>
      <c r="I2396" s="274">
        <v>40360</v>
      </c>
      <c r="J2396" s="274">
        <v>40360</v>
      </c>
      <c r="K2396" s="51">
        <f t="shared" si="1144"/>
        <v>0</v>
      </c>
      <c r="L2396" s="51">
        <f t="shared" si="1144"/>
        <v>0</v>
      </c>
      <c r="M2396" s="51">
        <f t="shared" si="1144"/>
        <v>0</v>
      </c>
    </row>
    <row r="2397" spans="1:13" s="182" customFormat="1" x14ac:dyDescent="0.25">
      <c r="A2397" s="183"/>
      <c r="B2397" s="202"/>
      <c r="C2397" s="352"/>
      <c r="D2397" s="193"/>
      <c r="E2397" s="331"/>
      <c r="F2397" s="332"/>
      <c r="G2397" s="361"/>
      <c r="H2397" s="51"/>
      <c r="I2397" s="274"/>
      <c r="J2397" s="274"/>
      <c r="K2397" s="51">
        <f t="shared" si="1144"/>
        <v>0</v>
      </c>
      <c r="L2397" s="51">
        <f t="shared" si="1144"/>
        <v>0</v>
      </c>
      <c r="M2397" s="51">
        <f t="shared" si="1144"/>
        <v>0</v>
      </c>
    </row>
    <row r="2398" spans="1:13" s="182" customFormat="1" ht="45" x14ac:dyDescent="0.25">
      <c r="A2398" s="183">
        <f>A2396+0.0001</f>
        <v>3.5514000000008323</v>
      </c>
      <c r="B2398" s="202" t="s">
        <v>1674</v>
      </c>
      <c r="C2398" s="352" t="s">
        <v>2084</v>
      </c>
      <c r="D2398" s="193" t="s">
        <v>2015</v>
      </c>
      <c r="E2398" s="331" t="s">
        <v>1918</v>
      </c>
      <c r="F2398" s="332" t="s">
        <v>44</v>
      </c>
      <c r="G2398" s="361"/>
      <c r="H2398" s="51">
        <v>45350</v>
      </c>
      <c r="I2398" s="274">
        <v>45350</v>
      </c>
      <c r="J2398" s="274">
        <v>45350</v>
      </c>
      <c r="K2398" s="51">
        <f t="shared" si="1144"/>
        <v>0</v>
      </c>
      <c r="L2398" s="51">
        <f t="shared" si="1144"/>
        <v>0</v>
      </c>
      <c r="M2398" s="51">
        <f t="shared" si="1144"/>
        <v>0</v>
      </c>
    </row>
    <row r="2399" spans="1:13" s="182" customFormat="1" x14ac:dyDescent="0.25">
      <c r="A2399" s="183"/>
      <c r="B2399" s="202"/>
      <c r="C2399" s="352"/>
      <c r="D2399" s="193"/>
      <c r="E2399" s="331"/>
      <c r="F2399" s="332"/>
      <c r="G2399" s="361"/>
      <c r="H2399" s="51"/>
      <c r="I2399" s="274"/>
      <c r="J2399" s="274"/>
      <c r="K2399" s="51">
        <f t="shared" si="1144"/>
        <v>0</v>
      </c>
      <c r="L2399" s="51">
        <f t="shared" si="1144"/>
        <v>0</v>
      </c>
      <c r="M2399" s="51">
        <f t="shared" si="1144"/>
        <v>0</v>
      </c>
    </row>
    <row r="2400" spans="1:13" s="182" customFormat="1" ht="60" x14ac:dyDescent="0.25">
      <c r="A2400" s="183">
        <f>A2398+0.0001</f>
        <v>3.5515000000008325</v>
      </c>
      <c r="B2400" s="202" t="s">
        <v>1674</v>
      </c>
      <c r="C2400" s="352" t="s">
        <v>2084</v>
      </c>
      <c r="D2400" s="193" t="s">
        <v>2016</v>
      </c>
      <c r="E2400" s="331" t="s">
        <v>1919</v>
      </c>
      <c r="F2400" s="332" t="s">
        <v>44</v>
      </c>
      <c r="G2400" s="361"/>
      <c r="H2400" s="51">
        <v>50120</v>
      </c>
      <c r="I2400" s="274">
        <v>50120</v>
      </c>
      <c r="J2400" s="274">
        <v>50120</v>
      </c>
      <c r="K2400" s="51">
        <f t="shared" si="1144"/>
        <v>0</v>
      </c>
      <c r="L2400" s="51">
        <f t="shared" si="1144"/>
        <v>0</v>
      </c>
      <c r="M2400" s="51">
        <f t="shared" si="1144"/>
        <v>0</v>
      </c>
    </row>
    <row r="2401" spans="1:13" s="182" customFormat="1" x14ac:dyDescent="0.25">
      <c r="A2401" s="183"/>
      <c r="B2401" s="202"/>
      <c r="C2401" s="352"/>
      <c r="D2401" s="193"/>
      <c r="E2401" s="331"/>
      <c r="F2401" s="332"/>
      <c r="G2401" s="361"/>
      <c r="H2401" s="51"/>
      <c r="I2401" s="274"/>
      <c r="J2401" s="274"/>
      <c r="K2401" s="51">
        <f t="shared" si="1144"/>
        <v>0</v>
      </c>
      <c r="L2401" s="51">
        <f t="shared" si="1144"/>
        <v>0</v>
      </c>
      <c r="M2401" s="51">
        <f t="shared" si="1144"/>
        <v>0</v>
      </c>
    </row>
    <row r="2402" spans="1:13" s="182" customFormat="1" ht="45" x14ac:dyDescent="0.25">
      <c r="A2402" s="183">
        <f>A2400+0.0001</f>
        <v>3.5516000000008328</v>
      </c>
      <c r="B2402" s="202" t="s">
        <v>1674</v>
      </c>
      <c r="C2402" s="352" t="s">
        <v>2084</v>
      </c>
      <c r="D2402" s="193" t="s">
        <v>2017</v>
      </c>
      <c r="E2402" s="331" t="s">
        <v>2094</v>
      </c>
      <c r="F2402" s="332" t="s">
        <v>44</v>
      </c>
      <c r="G2402" s="361"/>
      <c r="H2402" s="51">
        <v>54620</v>
      </c>
      <c r="I2402" s="274">
        <v>54620</v>
      </c>
      <c r="J2402" s="274">
        <v>54620</v>
      </c>
      <c r="K2402" s="51">
        <f t="shared" si="1144"/>
        <v>0</v>
      </c>
      <c r="L2402" s="51">
        <f t="shared" si="1144"/>
        <v>0</v>
      </c>
      <c r="M2402" s="51">
        <f t="shared" si="1144"/>
        <v>0</v>
      </c>
    </row>
    <row r="2403" spans="1:13" s="182" customFormat="1" x14ac:dyDescent="0.25">
      <c r="A2403" s="183"/>
      <c r="B2403" s="202"/>
      <c r="C2403" s="352"/>
      <c r="D2403" s="193"/>
      <c r="E2403" s="331"/>
      <c r="F2403" s="332"/>
      <c r="G2403" s="361"/>
      <c r="H2403" s="51"/>
      <c r="I2403" s="274"/>
      <c r="J2403" s="274"/>
      <c r="K2403" s="51">
        <f t="shared" si="1144"/>
        <v>0</v>
      </c>
      <c r="L2403" s="51">
        <f t="shared" si="1144"/>
        <v>0</v>
      </c>
      <c r="M2403" s="51">
        <f t="shared" si="1144"/>
        <v>0</v>
      </c>
    </row>
    <row r="2404" spans="1:13" s="182" customFormat="1" ht="45" x14ac:dyDescent="0.25">
      <c r="A2404" s="183">
        <f>A2402+0.0001</f>
        <v>3.551700000000833</v>
      </c>
      <c r="B2404" s="202" t="s">
        <v>1674</v>
      </c>
      <c r="C2404" s="352" t="s">
        <v>2085</v>
      </c>
      <c r="D2404" s="193" t="s">
        <v>2015</v>
      </c>
      <c r="E2404" s="331" t="s">
        <v>1922</v>
      </c>
      <c r="F2404" s="332" t="s">
        <v>44</v>
      </c>
      <c r="G2404" s="361"/>
      <c r="H2404" s="51">
        <v>60160</v>
      </c>
      <c r="I2404" s="274">
        <v>60160</v>
      </c>
      <c r="J2404" s="274">
        <v>60160</v>
      </c>
      <c r="K2404" s="51">
        <f t="shared" si="1144"/>
        <v>0</v>
      </c>
      <c r="L2404" s="51">
        <f t="shared" si="1144"/>
        <v>0</v>
      </c>
      <c r="M2404" s="51">
        <f t="shared" si="1144"/>
        <v>0</v>
      </c>
    </row>
    <row r="2405" spans="1:13" s="182" customFormat="1" x14ac:dyDescent="0.25">
      <c r="A2405" s="183"/>
      <c r="B2405" s="202"/>
      <c r="C2405" s="352"/>
      <c r="D2405" s="193"/>
      <c r="E2405" s="331"/>
      <c r="F2405" s="332"/>
      <c r="G2405" s="361"/>
      <c r="H2405" s="51"/>
      <c r="I2405" s="274"/>
      <c r="J2405" s="274"/>
      <c r="K2405" s="51">
        <f t="shared" si="1144"/>
        <v>0</v>
      </c>
      <c r="L2405" s="51">
        <f t="shared" si="1144"/>
        <v>0</v>
      </c>
      <c r="M2405" s="51">
        <f t="shared" si="1144"/>
        <v>0</v>
      </c>
    </row>
    <row r="2406" spans="1:13" s="182" customFormat="1" ht="60" x14ac:dyDescent="0.25">
      <c r="A2406" s="183">
        <f>A2404+0.0001</f>
        <v>3.5518000000008332</v>
      </c>
      <c r="B2406" s="202" t="s">
        <v>1674</v>
      </c>
      <c r="C2406" s="352" t="s">
        <v>2085</v>
      </c>
      <c r="D2406" s="193" t="s">
        <v>2016</v>
      </c>
      <c r="E2406" s="331" t="s">
        <v>1923</v>
      </c>
      <c r="F2406" s="332" t="s">
        <v>44</v>
      </c>
      <c r="G2406" s="361"/>
      <c r="H2406" s="51">
        <v>66030</v>
      </c>
      <c r="I2406" s="274">
        <v>66030</v>
      </c>
      <c r="J2406" s="274">
        <v>66030</v>
      </c>
      <c r="K2406" s="51">
        <f t="shared" si="1144"/>
        <v>0</v>
      </c>
      <c r="L2406" s="51">
        <f t="shared" si="1144"/>
        <v>0</v>
      </c>
      <c r="M2406" s="51">
        <f t="shared" si="1144"/>
        <v>0</v>
      </c>
    </row>
    <row r="2407" spans="1:13" s="182" customFormat="1" x14ac:dyDescent="0.25">
      <c r="A2407" s="183"/>
      <c r="B2407" s="202"/>
      <c r="C2407" s="352"/>
      <c r="D2407" s="193"/>
      <c r="E2407" s="331"/>
      <c r="F2407" s="332"/>
      <c r="G2407" s="361"/>
      <c r="H2407" s="51"/>
      <c r="I2407" s="274"/>
      <c r="J2407" s="274"/>
      <c r="K2407" s="51">
        <f t="shared" si="1144"/>
        <v>0</v>
      </c>
      <c r="L2407" s="51">
        <f t="shared" si="1144"/>
        <v>0</v>
      </c>
      <c r="M2407" s="51">
        <f t="shared" si="1144"/>
        <v>0</v>
      </c>
    </row>
    <row r="2408" spans="1:13" s="182" customFormat="1" ht="45" x14ac:dyDescent="0.25">
      <c r="A2408" s="183">
        <f>A2406+0.0001</f>
        <v>3.5519000000008334</v>
      </c>
      <c r="B2408" s="202" t="s">
        <v>1674</v>
      </c>
      <c r="C2408" s="352" t="s">
        <v>2085</v>
      </c>
      <c r="D2408" s="193" t="s">
        <v>2017</v>
      </c>
      <c r="E2408" s="331" t="s">
        <v>1962</v>
      </c>
      <c r="F2408" s="332" t="s">
        <v>44</v>
      </c>
      <c r="G2408" s="361"/>
      <c r="H2408" s="51">
        <v>70650</v>
      </c>
      <c r="I2408" s="274">
        <v>70650</v>
      </c>
      <c r="J2408" s="274">
        <v>70650</v>
      </c>
      <c r="K2408" s="51">
        <f t="shared" si="1144"/>
        <v>0</v>
      </c>
      <c r="L2408" s="51">
        <f t="shared" si="1144"/>
        <v>0</v>
      </c>
      <c r="M2408" s="51">
        <f t="shared" si="1144"/>
        <v>0</v>
      </c>
    </row>
    <row r="2409" spans="1:13" x14ac:dyDescent="0.2">
      <c r="A2409" s="183"/>
      <c r="B2409" s="81"/>
      <c r="C2409" s="352"/>
      <c r="D2409" s="167"/>
      <c r="E2409" s="189"/>
      <c r="F2409" s="187"/>
      <c r="G2409" s="362"/>
      <c r="H2409" s="51"/>
      <c r="I2409" s="274"/>
      <c r="J2409" s="274"/>
      <c r="K2409" s="51">
        <f t="shared" si="1144"/>
        <v>0</v>
      </c>
      <c r="L2409" s="51">
        <f t="shared" si="1144"/>
        <v>0</v>
      </c>
      <c r="M2409" s="51">
        <f t="shared" si="1144"/>
        <v>0</v>
      </c>
    </row>
    <row r="2410" spans="1:13" s="182" customFormat="1" ht="45" x14ac:dyDescent="0.25">
      <c r="A2410" s="183">
        <f>A2408+0.0001</f>
        <v>3.5520000000008336</v>
      </c>
      <c r="B2410" s="202" t="s">
        <v>1663</v>
      </c>
      <c r="C2410" s="352" t="s">
        <v>2086</v>
      </c>
      <c r="D2410" s="193" t="s">
        <v>2015</v>
      </c>
      <c r="E2410" s="331" t="s">
        <v>1926</v>
      </c>
      <c r="F2410" s="332" t="s">
        <v>44</v>
      </c>
      <c r="G2410" s="361"/>
      <c r="H2410" s="51">
        <v>34480</v>
      </c>
      <c r="I2410" s="274">
        <v>34480</v>
      </c>
      <c r="J2410" s="274">
        <v>34480</v>
      </c>
      <c r="K2410" s="51">
        <f t="shared" si="1144"/>
        <v>0</v>
      </c>
      <c r="L2410" s="51">
        <f t="shared" si="1144"/>
        <v>0</v>
      </c>
      <c r="M2410" s="51">
        <f t="shared" si="1144"/>
        <v>0</v>
      </c>
    </row>
    <row r="2411" spans="1:13" s="182" customFormat="1" x14ac:dyDescent="0.25">
      <c r="A2411" s="183"/>
      <c r="B2411" s="202"/>
      <c r="C2411" s="352"/>
      <c r="D2411" s="193"/>
      <c r="E2411" s="331"/>
      <c r="F2411" s="332"/>
      <c r="G2411" s="361"/>
      <c r="H2411" s="51"/>
      <c r="I2411" s="274"/>
      <c r="J2411" s="274"/>
      <c r="K2411" s="51">
        <f t="shared" si="1144"/>
        <v>0</v>
      </c>
      <c r="L2411" s="51">
        <f t="shared" si="1144"/>
        <v>0</v>
      </c>
      <c r="M2411" s="51">
        <f t="shared" si="1144"/>
        <v>0</v>
      </c>
    </row>
    <row r="2412" spans="1:13" s="182" customFormat="1" ht="60" x14ac:dyDescent="0.25">
      <c r="A2412" s="183">
        <f>A2410+0.0001</f>
        <v>3.5521000000008338</v>
      </c>
      <c r="B2412" s="202" t="s">
        <v>1663</v>
      </c>
      <c r="C2412" s="352" t="s">
        <v>2086</v>
      </c>
      <c r="D2412" s="193" t="s">
        <v>2016</v>
      </c>
      <c r="E2412" s="331" t="s">
        <v>1963</v>
      </c>
      <c r="F2412" s="332" t="s">
        <v>44</v>
      </c>
      <c r="G2412" s="361"/>
      <c r="H2412" s="51">
        <v>39100</v>
      </c>
      <c r="I2412" s="274">
        <v>39100</v>
      </c>
      <c r="J2412" s="274">
        <v>39100</v>
      </c>
      <c r="K2412" s="51">
        <f t="shared" si="1144"/>
        <v>0</v>
      </c>
      <c r="L2412" s="51">
        <f t="shared" si="1144"/>
        <v>0</v>
      </c>
      <c r="M2412" s="51">
        <f t="shared" si="1144"/>
        <v>0</v>
      </c>
    </row>
    <row r="2413" spans="1:13" s="182" customFormat="1" x14ac:dyDescent="0.25">
      <c r="A2413" s="183"/>
      <c r="B2413" s="202"/>
      <c r="C2413" s="352"/>
      <c r="D2413" s="193"/>
      <c r="E2413" s="331"/>
      <c r="F2413" s="332"/>
      <c r="G2413" s="361"/>
      <c r="H2413" s="51"/>
      <c r="I2413" s="274"/>
      <c r="J2413" s="274"/>
      <c r="K2413" s="51">
        <f t="shared" si="1144"/>
        <v>0</v>
      </c>
      <c r="L2413" s="51">
        <f t="shared" si="1144"/>
        <v>0</v>
      </c>
      <c r="M2413" s="51">
        <f t="shared" si="1144"/>
        <v>0</v>
      </c>
    </row>
    <row r="2414" spans="1:13" s="182" customFormat="1" ht="45" x14ac:dyDescent="0.25">
      <c r="A2414" s="183">
        <f>A2412+0.0001</f>
        <v>3.552200000000834</v>
      </c>
      <c r="B2414" s="202" t="s">
        <v>1663</v>
      </c>
      <c r="C2414" s="352" t="s">
        <v>2086</v>
      </c>
      <c r="D2414" s="193" t="s">
        <v>2017</v>
      </c>
      <c r="E2414" s="331" t="s">
        <v>1927</v>
      </c>
      <c r="F2414" s="332" t="s">
        <v>44</v>
      </c>
      <c r="G2414" s="361"/>
      <c r="H2414" s="51">
        <v>43410</v>
      </c>
      <c r="I2414" s="274">
        <v>43410</v>
      </c>
      <c r="J2414" s="274">
        <v>43410</v>
      </c>
      <c r="K2414" s="51">
        <f t="shared" si="1144"/>
        <v>0</v>
      </c>
      <c r="L2414" s="51">
        <f t="shared" si="1144"/>
        <v>0</v>
      </c>
      <c r="M2414" s="51">
        <f t="shared" si="1144"/>
        <v>0</v>
      </c>
    </row>
    <row r="2415" spans="1:13" s="182" customFormat="1" x14ac:dyDescent="0.25">
      <c r="A2415" s="183"/>
      <c r="B2415" s="202"/>
      <c r="C2415" s="352"/>
      <c r="D2415" s="193"/>
      <c r="E2415" s="331"/>
      <c r="F2415" s="332"/>
      <c r="G2415" s="361"/>
      <c r="H2415" s="51"/>
      <c r="I2415" s="274"/>
      <c r="J2415" s="274"/>
      <c r="K2415" s="51">
        <f t="shared" si="1144"/>
        <v>0</v>
      </c>
      <c r="L2415" s="51">
        <f t="shared" si="1144"/>
        <v>0</v>
      </c>
      <c r="M2415" s="51">
        <f t="shared" si="1144"/>
        <v>0</v>
      </c>
    </row>
    <row r="2416" spans="1:13" s="182" customFormat="1" ht="45" x14ac:dyDescent="0.25">
      <c r="A2416" s="183">
        <f>A2414+0.0001</f>
        <v>3.5523000000008342</v>
      </c>
      <c r="B2416" s="202" t="s">
        <v>1674</v>
      </c>
      <c r="C2416" s="352" t="s">
        <v>2087</v>
      </c>
      <c r="D2416" s="193" t="s">
        <v>2015</v>
      </c>
      <c r="E2416" s="331" t="s">
        <v>1929</v>
      </c>
      <c r="F2416" s="332" t="s">
        <v>44</v>
      </c>
      <c r="G2416" s="361"/>
      <c r="H2416" s="51">
        <v>52600</v>
      </c>
      <c r="I2416" s="274">
        <v>52600</v>
      </c>
      <c r="J2416" s="274">
        <v>52600</v>
      </c>
      <c r="K2416" s="51">
        <f t="shared" si="1144"/>
        <v>0</v>
      </c>
      <c r="L2416" s="51">
        <f t="shared" si="1144"/>
        <v>0</v>
      </c>
      <c r="M2416" s="51">
        <f t="shared" si="1144"/>
        <v>0</v>
      </c>
    </row>
    <row r="2417" spans="1:13" s="182" customFormat="1" x14ac:dyDescent="0.25">
      <c r="A2417" s="183"/>
      <c r="B2417" s="202"/>
      <c r="C2417" s="352"/>
      <c r="D2417" s="193"/>
      <c r="E2417" s="331"/>
      <c r="F2417" s="332"/>
      <c r="G2417" s="361"/>
      <c r="H2417" s="51"/>
      <c r="I2417" s="274"/>
      <c r="J2417" s="274"/>
      <c r="K2417" s="51">
        <f t="shared" si="1144"/>
        <v>0</v>
      </c>
      <c r="L2417" s="51">
        <f t="shared" si="1144"/>
        <v>0</v>
      </c>
      <c r="M2417" s="51">
        <f t="shared" si="1144"/>
        <v>0</v>
      </c>
    </row>
    <row r="2418" spans="1:13" s="182" customFormat="1" ht="60" x14ac:dyDescent="0.25">
      <c r="A2418" s="183">
        <f>A2416+0.0001</f>
        <v>3.5524000000008344</v>
      </c>
      <c r="B2418" s="202" t="s">
        <v>1674</v>
      </c>
      <c r="C2418" s="352" t="s">
        <v>2087</v>
      </c>
      <c r="D2418" s="193" t="s">
        <v>2016</v>
      </c>
      <c r="E2418" s="331" t="s">
        <v>1930</v>
      </c>
      <c r="F2418" s="332" t="s">
        <v>44</v>
      </c>
      <c r="G2418" s="361"/>
      <c r="H2418" s="51">
        <v>57390</v>
      </c>
      <c r="I2418" s="274">
        <v>57390</v>
      </c>
      <c r="J2418" s="274">
        <v>57390</v>
      </c>
      <c r="K2418" s="51">
        <f t="shared" si="1144"/>
        <v>0</v>
      </c>
      <c r="L2418" s="51">
        <f t="shared" si="1144"/>
        <v>0</v>
      </c>
      <c r="M2418" s="51">
        <f t="shared" si="1144"/>
        <v>0</v>
      </c>
    </row>
    <row r="2419" spans="1:13" s="182" customFormat="1" x14ac:dyDescent="0.25">
      <c r="A2419" s="183"/>
      <c r="B2419" s="202"/>
      <c r="C2419" s="352"/>
      <c r="D2419" s="193"/>
      <c r="E2419" s="331"/>
      <c r="F2419" s="332"/>
      <c r="G2419" s="361"/>
      <c r="H2419" s="51"/>
      <c r="I2419" s="274"/>
      <c r="J2419" s="274"/>
      <c r="K2419" s="51">
        <f t="shared" si="1144"/>
        <v>0</v>
      </c>
      <c r="L2419" s="51">
        <f t="shared" si="1144"/>
        <v>0</v>
      </c>
      <c r="M2419" s="51">
        <f t="shared" si="1144"/>
        <v>0</v>
      </c>
    </row>
    <row r="2420" spans="1:13" s="182" customFormat="1" ht="45" x14ac:dyDescent="0.25">
      <c r="A2420" s="183">
        <f>A2418+0.0001</f>
        <v>3.5525000000008347</v>
      </c>
      <c r="B2420" s="202" t="s">
        <v>1674</v>
      </c>
      <c r="C2420" s="352" t="s">
        <v>2087</v>
      </c>
      <c r="D2420" s="193" t="s">
        <v>2017</v>
      </c>
      <c r="E2420" s="331" t="s">
        <v>1931</v>
      </c>
      <c r="F2420" s="332" t="s">
        <v>44</v>
      </c>
      <c r="G2420" s="361"/>
      <c r="H2420" s="51">
        <v>61950</v>
      </c>
      <c r="I2420" s="274">
        <v>61950</v>
      </c>
      <c r="J2420" s="274">
        <v>61950</v>
      </c>
      <c r="K2420" s="51">
        <f t="shared" si="1144"/>
        <v>0</v>
      </c>
      <c r="L2420" s="51">
        <f t="shared" si="1144"/>
        <v>0</v>
      </c>
      <c r="M2420" s="51">
        <f t="shared" si="1144"/>
        <v>0</v>
      </c>
    </row>
    <row r="2421" spans="1:13" s="182" customFormat="1" x14ac:dyDescent="0.25">
      <c r="A2421" s="183"/>
      <c r="B2421" s="202"/>
      <c r="C2421" s="352"/>
      <c r="D2421" s="193"/>
      <c r="E2421" s="331"/>
      <c r="F2421" s="332"/>
      <c r="G2421" s="361"/>
      <c r="H2421" s="51"/>
      <c r="I2421" s="274"/>
      <c r="J2421" s="274"/>
      <c r="K2421" s="51">
        <f t="shared" si="1144"/>
        <v>0</v>
      </c>
      <c r="L2421" s="51">
        <f t="shared" si="1144"/>
        <v>0</v>
      </c>
      <c r="M2421" s="51">
        <f t="shared" si="1144"/>
        <v>0</v>
      </c>
    </row>
    <row r="2422" spans="1:13" s="182" customFormat="1" ht="45" x14ac:dyDescent="0.25">
      <c r="A2422" s="183">
        <f>A2420+0.0001</f>
        <v>3.5526000000008349</v>
      </c>
      <c r="B2422" s="202" t="s">
        <v>1674</v>
      </c>
      <c r="C2422" s="352" t="s">
        <v>2088</v>
      </c>
      <c r="D2422" s="193" t="s">
        <v>2015</v>
      </c>
      <c r="E2422" s="331" t="s">
        <v>1933</v>
      </c>
      <c r="F2422" s="332" t="s">
        <v>44</v>
      </c>
      <c r="G2422" s="361"/>
      <c r="H2422" s="51">
        <v>67650</v>
      </c>
      <c r="I2422" s="274">
        <v>67650</v>
      </c>
      <c r="J2422" s="274">
        <v>67650</v>
      </c>
      <c r="K2422" s="51">
        <f t="shared" si="1144"/>
        <v>0</v>
      </c>
      <c r="L2422" s="51">
        <f t="shared" si="1144"/>
        <v>0</v>
      </c>
      <c r="M2422" s="51">
        <f t="shared" si="1144"/>
        <v>0</v>
      </c>
    </row>
    <row r="2423" spans="1:13" s="182" customFormat="1" x14ac:dyDescent="0.25">
      <c r="A2423" s="183"/>
      <c r="B2423" s="202"/>
      <c r="C2423" s="352"/>
      <c r="D2423" s="193"/>
      <c r="E2423" s="331"/>
      <c r="F2423" s="332"/>
      <c r="G2423" s="361"/>
      <c r="H2423" s="51"/>
      <c r="I2423" s="274"/>
      <c r="J2423" s="274"/>
      <c r="K2423" s="51">
        <f t="shared" si="1144"/>
        <v>0</v>
      </c>
      <c r="L2423" s="51">
        <f t="shared" si="1144"/>
        <v>0</v>
      </c>
      <c r="M2423" s="51">
        <f t="shared" si="1144"/>
        <v>0</v>
      </c>
    </row>
    <row r="2424" spans="1:13" s="182" customFormat="1" ht="60" x14ac:dyDescent="0.25">
      <c r="A2424" s="183">
        <f>A2422+0.0001</f>
        <v>3.5527000000008351</v>
      </c>
      <c r="B2424" s="202" t="s">
        <v>1674</v>
      </c>
      <c r="C2424" s="352" t="s">
        <v>2088</v>
      </c>
      <c r="D2424" s="193" t="s">
        <v>2016</v>
      </c>
      <c r="E2424" s="331" t="s">
        <v>1934</v>
      </c>
      <c r="F2424" s="332" t="s">
        <v>44</v>
      </c>
      <c r="G2424" s="361"/>
      <c r="H2424" s="51">
        <v>75480</v>
      </c>
      <c r="I2424" s="274">
        <v>75480</v>
      </c>
      <c r="J2424" s="274">
        <v>75480</v>
      </c>
      <c r="K2424" s="51">
        <f t="shared" si="1144"/>
        <v>0</v>
      </c>
      <c r="L2424" s="51">
        <f t="shared" si="1144"/>
        <v>0</v>
      </c>
      <c r="M2424" s="51">
        <f t="shared" si="1144"/>
        <v>0</v>
      </c>
    </row>
    <row r="2425" spans="1:13" s="182" customFormat="1" x14ac:dyDescent="0.25">
      <c r="A2425" s="183"/>
      <c r="B2425" s="202"/>
      <c r="C2425" s="352"/>
      <c r="D2425" s="193"/>
      <c r="E2425" s="331"/>
      <c r="F2425" s="332"/>
      <c r="G2425" s="361"/>
      <c r="H2425" s="51"/>
      <c r="I2425" s="274"/>
      <c r="J2425" s="274"/>
      <c r="K2425" s="51">
        <f t="shared" si="1144"/>
        <v>0</v>
      </c>
      <c r="L2425" s="51">
        <f t="shared" si="1144"/>
        <v>0</v>
      </c>
      <c r="M2425" s="51">
        <f t="shared" si="1144"/>
        <v>0</v>
      </c>
    </row>
    <row r="2426" spans="1:13" s="182" customFormat="1" ht="45" x14ac:dyDescent="0.25">
      <c r="A2426" s="183">
        <f>A2424+0.0001</f>
        <v>3.5528000000008353</v>
      </c>
      <c r="B2426" s="202" t="s">
        <v>1674</v>
      </c>
      <c r="C2426" s="352" t="s">
        <v>2088</v>
      </c>
      <c r="D2426" s="193" t="s">
        <v>2017</v>
      </c>
      <c r="E2426" s="331" t="s">
        <v>1935</v>
      </c>
      <c r="F2426" s="332" t="s">
        <v>44</v>
      </c>
      <c r="G2426" s="361"/>
      <c r="H2426" s="51">
        <v>80160</v>
      </c>
      <c r="I2426" s="274">
        <v>80160</v>
      </c>
      <c r="J2426" s="274">
        <v>80160</v>
      </c>
      <c r="K2426" s="51">
        <f t="shared" si="1144"/>
        <v>0</v>
      </c>
      <c r="L2426" s="51">
        <f t="shared" si="1144"/>
        <v>0</v>
      </c>
      <c r="M2426" s="51">
        <f t="shared" si="1144"/>
        <v>0</v>
      </c>
    </row>
    <row r="2427" spans="1:13" x14ac:dyDescent="0.2">
      <c r="A2427" s="183"/>
      <c r="B2427" s="81"/>
      <c r="C2427" s="82"/>
      <c r="D2427" s="167"/>
      <c r="E2427" s="189"/>
      <c r="F2427" s="187"/>
      <c r="G2427" s="362"/>
      <c r="H2427" s="51"/>
      <c r="I2427" s="50"/>
      <c r="J2427" s="274"/>
      <c r="K2427" s="51">
        <f t="shared" si="1144"/>
        <v>0</v>
      </c>
      <c r="L2427" s="51">
        <f t="shared" si="1144"/>
        <v>0</v>
      </c>
      <c r="M2427" s="51">
        <f t="shared" si="1144"/>
        <v>0</v>
      </c>
    </row>
    <row r="2428" spans="1:13" s="60" customFormat="1" ht="28.5" x14ac:dyDescent="0.2">
      <c r="A2428" s="170"/>
      <c r="B2428" s="171"/>
      <c r="C2428" s="306">
        <v>2.5</v>
      </c>
      <c r="D2428" s="307"/>
      <c r="E2428" s="199" t="s">
        <v>2053</v>
      </c>
      <c r="F2428" s="173"/>
      <c r="G2428" s="360"/>
      <c r="H2428" s="51"/>
      <c r="I2428" s="51"/>
      <c r="J2428" s="274"/>
      <c r="K2428" s="51">
        <f t="shared" si="1144"/>
        <v>0</v>
      </c>
      <c r="L2428" s="51">
        <f t="shared" si="1144"/>
        <v>0</v>
      </c>
      <c r="M2428" s="51">
        <f t="shared" si="1144"/>
        <v>0</v>
      </c>
    </row>
    <row r="2429" spans="1:13" s="66" customFormat="1" ht="30" x14ac:dyDescent="0.2">
      <c r="A2429" s="183"/>
      <c r="B2429" s="127"/>
      <c r="C2429" s="298" t="s">
        <v>1990</v>
      </c>
      <c r="D2429" s="299"/>
      <c r="E2429" s="353" t="s">
        <v>2018</v>
      </c>
      <c r="F2429" s="164"/>
      <c r="G2429" s="359"/>
      <c r="H2429" s="51"/>
      <c r="I2429" s="51"/>
      <c r="J2429" s="274"/>
      <c r="K2429" s="51">
        <f t="shared" si="1144"/>
        <v>0</v>
      </c>
      <c r="L2429" s="51">
        <f t="shared" si="1144"/>
        <v>0</v>
      </c>
      <c r="M2429" s="51">
        <f t="shared" si="1144"/>
        <v>0</v>
      </c>
    </row>
    <row r="2430" spans="1:13" x14ac:dyDescent="0.2">
      <c r="A2430" s="183"/>
      <c r="B2430" s="81"/>
      <c r="C2430" s="82"/>
      <c r="D2430" s="167"/>
      <c r="E2430" s="189"/>
      <c r="F2430" s="187"/>
      <c r="G2430" s="362"/>
      <c r="H2430" s="51"/>
      <c r="I2430" s="51"/>
      <c r="J2430" s="274"/>
      <c r="K2430" s="51">
        <f t="shared" si="1144"/>
        <v>0</v>
      </c>
      <c r="L2430" s="51">
        <f t="shared" si="1144"/>
        <v>0</v>
      </c>
      <c r="M2430" s="51">
        <f t="shared" si="1144"/>
        <v>0</v>
      </c>
    </row>
    <row r="2431" spans="1:13" s="182" customFormat="1" ht="46.5" x14ac:dyDescent="0.25">
      <c r="A2431" s="183">
        <f>A2426+0.0001</f>
        <v>3.5529000000008355</v>
      </c>
      <c r="B2431" s="202" t="s">
        <v>1609</v>
      </c>
      <c r="C2431" s="352" t="s">
        <v>2054</v>
      </c>
      <c r="D2431" s="193" t="s">
        <v>2019</v>
      </c>
      <c r="E2431" s="331" t="s">
        <v>1826</v>
      </c>
      <c r="F2431" s="332" t="s">
        <v>44</v>
      </c>
      <c r="G2431" s="361"/>
      <c r="H2431" s="51">
        <f>H2270*1.3</f>
        <v>11622</v>
      </c>
      <c r="I2431" s="51">
        <f t="shared" ref="I2431" si="1145">I2270*1.3</f>
        <v>6019</v>
      </c>
      <c r="J2431" s="274">
        <f t="shared" ref="J2431" si="1146">J2270*1.3</f>
        <v>6019</v>
      </c>
      <c r="K2431" s="51">
        <f t="shared" si="1144"/>
        <v>0</v>
      </c>
      <c r="L2431" s="51">
        <f t="shared" si="1144"/>
        <v>0</v>
      </c>
      <c r="M2431" s="51">
        <f t="shared" si="1144"/>
        <v>0</v>
      </c>
    </row>
    <row r="2432" spans="1:13" s="182" customFormat="1" x14ac:dyDescent="0.25">
      <c r="A2432" s="183"/>
      <c r="B2432" s="202"/>
      <c r="C2432" s="352"/>
      <c r="D2432" s="193"/>
      <c r="E2432" s="331"/>
      <c r="F2432" s="332"/>
      <c r="G2432" s="361"/>
      <c r="H2432" s="51"/>
      <c r="I2432" s="51"/>
      <c r="J2432" s="274"/>
      <c r="K2432" s="51">
        <f t="shared" si="1144"/>
        <v>0</v>
      </c>
      <c r="L2432" s="51">
        <f t="shared" si="1144"/>
        <v>0</v>
      </c>
      <c r="M2432" s="51">
        <f t="shared" si="1144"/>
        <v>0</v>
      </c>
    </row>
    <row r="2433" spans="1:13" s="182" customFormat="1" ht="45" x14ac:dyDescent="0.25">
      <c r="A2433" s="183">
        <f>A2431+0.0001</f>
        <v>3.5530000000008357</v>
      </c>
      <c r="B2433" s="202" t="s">
        <v>1609</v>
      </c>
      <c r="C2433" s="352" t="s">
        <v>2055</v>
      </c>
      <c r="D2433" s="193" t="s">
        <v>2019</v>
      </c>
      <c r="E2433" s="331" t="s">
        <v>1828</v>
      </c>
      <c r="F2433" s="332" t="s">
        <v>44</v>
      </c>
      <c r="G2433" s="361"/>
      <c r="H2433" s="51">
        <f t="shared" ref="H2433:I2433" si="1147">H2272*1.3</f>
        <v>12129</v>
      </c>
      <c r="I2433" s="51">
        <f t="shared" si="1147"/>
        <v>7137</v>
      </c>
      <c r="J2433" s="274">
        <f t="shared" ref="J2433" si="1148">J2272*1.3</f>
        <v>7137</v>
      </c>
      <c r="K2433" s="51">
        <f t="shared" si="1144"/>
        <v>0</v>
      </c>
      <c r="L2433" s="51">
        <f t="shared" si="1144"/>
        <v>0</v>
      </c>
      <c r="M2433" s="51">
        <f t="shared" si="1144"/>
        <v>0</v>
      </c>
    </row>
    <row r="2434" spans="1:13" s="182" customFormat="1" x14ac:dyDescent="0.25">
      <c r="A2434" s="183"/>
      <c r="B2434" s="202"/>
      <c r="C2434" s="352"/>
      <c r="D2434" s="193"/>
      <c r="E2434" s="331"/>
      <c r="F2434" s="332"/>
      <c r="G2434" s="361"/>
      <c r="H2434" s="51"/>
      <c r="I2434" s="51"/>
      <c r="J2434" s="274"/>
      <c r="K2434" s="51">
        <f t="shared" si="1144"/>
        <v>0</v>
      </c>
      <c r="L2434" s="51">
        <f t="shared" si="1144"/>
        <v>0</v>
      </c>
      <c r="M2434" s="51">
        <f t="shared" si="1144"/>
        <v>0</v>
      </c>
    </row>
    <row r="2435" spans="1:13" s="182" customFormat="1" ht="45" x14ac:dyDescent="0.25">
      <c r="A2435" s="183">
        <f>A2433+0.0001</f>
        <v>3.5531000000008359</v>
      </c>
      <c r="B2435" s="202" t="s">
        <v>1609</v>
      </c>
      <c r="C2435" s="352" t="s">
        <v>2056</v>
      </c>
      <c r="D2435" s="193" t="s">
        <v>2019</v>
      </c>
      <c r="E2435" s="331" t="s">
        <v>1830</v>
      </c>
      <c r="F2435" s="332" t="s">
        <v>44</v>
      </c>
      <c r="G2435" s="361"/>
      <c r="H2435" s="51">
        <f t="shared" ref="H2435:I2435" si="1149">H2274*1.3</f>
        <v>13299</v>
      </c>
      <c r="I2435" s="51">
        <f t="shared" si="1149"/>
        <v>8411</v>
      </c>
      <c r="J2435" s="274">
        <f t="shared" ref="J2435" si="1150">J2274*1.3</f>
        <v>8411</v>
      </c>
      <c r="K2435" s="51">
        <f t="shared" si="1144"/>
        <v>0</v>
      </c>
      <c r="L2435" s="51">
        <f t="shared" si="1144"/>
        <v>0</v>
      </c>
      <c r="M2435" s="51">
        <f t="shared" si="1144"/>
        <v>0</v>
      </c>
    </row>
    <row r="2436" spans="1:13" s="182" customFormat="1" x14ac:dyDescent="0.25">
      <c r="A2436" s="183"/>
      <c r="B2436" s="202"/>
      <c r="C2436" s="352"/>
      <c r="D2436" s="193"/>
      <c r="E2436" s="331"/>
      <c r="F2436" s="332"/>
      <c r="G2436" s="361"/>
      <c r="H2436" s="51"/>
      <c r="I2436" s="51"/>
      <c r="J2436" s="274"/>
      <c r="K2436" s="51">
        <f t="shared" si="1144"/>
        <v>0</v>
      </c>
      <c r="L2436" s="51">
        <f t="shared" si="1144"/>
        <v>0</v>
      </c>
      <c r="M2436" s="51">
        <f t="shared" si="1144"/>
        <v>0</v>
      </c>
    </row>
    <row r="2437" spans="1:13" s="182" customFormat="1" ht="45" x14ac:dyDescent="0.25">
      <c r="A2437" s="183">
        <f>A2435+0.0001</f>
        <v>3.5532000000008361</v>
      </c>
      <c r="B2437" s="202" t="s">
        <v>1609</v>
      </c>
      <c r="C2437" s="352" t="s">
        <v>2056</v>
      </c>
      <c r="D2437" s="193" t="s">
        <v>2020</v>
      </c>
      <c r="E2437" s="331" t="s">
        <v>1831</v>
      </c>
      <c r="F2437" s="332" t="s">
        <v>44</v>
      </c>
      <c r="G2437" s="361"/>
      <c r="H2437" s="51">
        <f t="shared" ref="H2437:I2437" si="1151">H2276*1.3</f>
        <v>16393</v>
      </c>
      <c r="I2437" s="51">
        <f t="shared" si="1151"/>
        <v>9672</v>
      </c>
      <c r="J2437" s="274">
        <f t="shared" ref="J2437" si="1152">J2276*1.3</f>
        <v>9672</v>
      </c>
      <c r="K2437" s="51">
        <f t="shared" si="1144"/>
        <v>0</v>
      </c>
      <c r="L2437" s="51">
        <f t="shared" si="1144"/>
        <v>0</v>
      </c>
      <c r="M2437" s="51">
        <f t="shared" si="1144"/>
        <v>0</v>
      </c>
    </row>
    <row r="2438" spans="1:13" s="182" customFormat="1" x14ac:dyDescent="0.25">
      <c r="A2438" s="183"/>
      <c r="B2438" s="202"/>
      <c r="C2438" s="352"/>
      <c r="D2438" s="193"/>
      <c r="E2438" s="331"/>
      <c r="F2438" s="332"/>
      <c r="G2438" s="361"/>
      <c r="H2438" s="51"/>
      <c r="I2438" s="51"/>
      <c r="J2438" s="274"/>
      <c r="K2438" s="51">
        <f t="shared" si="1144"/>
        <v>0</v>
      </c>
      <c r="L2438" s="51">
        <f t="shared" si="1144"/>
        <v>0</v>
      </c>
      <c r="M2438" s="51">
        <f t="shared" si="1144"/>
        <v>0</v>
      </c>
    </row>
    <row r="2439" spans="1:13" s="182" customFormat="1" ht="45" x14ac:dyDescent="0.25">
      <c r="A2439" s="183">
        <f>A2437+0.0001</f>
        <v>3.5533000000008363</v>
      </c>
      <c r="B2439" s="202" t="s">
        <v>1618</v>
      </c>
      <c r="C2439" s="352" t="s">
        <v>2057</v>
      </c>
      <c r="D2439" s="193" t="s">
        <v>2019</v>
      </c>
      <c r="E2439" s="331" t="s">
        <v>2108</v>
      </c>
      <c r="F2439" s="332" t="s">
        <v>44</v>
      </c>
      <c r="G2439" s="361"/>
      <c r="H2439" s="51">
        <f t="shared" ref="H2439:I2439" si="1153">H2278*1.3</f>
        <v>14248</v>
      </c>
      <c r="I2439" s="51">
        <f t="shared" si="1153"/>
        <v>8762</v>
      </c>
      <c r="J2439" s="274">
        <f t="shared" ref="J2439" si="1154">J2278*1.3</f>
        <v>8762</v>
      </c>
      <c r="K2439" s="51">
        <f t="shared" si="1144"/>
        <v>0</v>
      </c>
      <c r="L2439" s="51">
        <f t="shared" si="1144"/>
        <v>0</v>
      </c>
      <c r="M2439" s="51">
        <f t="shared" si="1144"/>
        <v>0</v>
      </c>
    </row>
    <row r="2440" spans="1:13" s="182" customFormat="1" x14ac:dyDescent="0.25">
      <c r="A2440" s="183"/>
      <c r="B2440" s="202"/>
      <c r="C2440" s="352"/>
      <c r="D2440" s="193"/>
      <c r="E2440" s="331"/>
      <c r="F2440" s="332"/>
      <c r="G2440" s="361"/>
      <c r="H2440" s="51"/>
      <c r="I2440" s="51"/>
      <c r="J2440" s="274"/>
      <c r="K2440" s="51">
        <f t="shared" si="1144"/>
        <v>0</v>
      </c>
      <c r="L2440" s="51">
        <f t="shared" si="1144"/>
        <v>0</v>
      </c>
      <c r="M2440" s="51">
        <f t="shared" si="1144"/>
        <v>0</v>
      </c>
    </row>
    <row r="2441" spans="1:13" s="182" customFormat="1" ht="60" x14ac:dyDescent="0.25">
      <c r="A2441" s="183">
        <f>A2439+0.0001</f>
        <v>3.5534000000008366</v>
      </c>
      <c r="B2441" s="202" t="s">
        <v>1609</v>
      </c>
      <c r="C2441" s="352" t="s">
        <v>2057</v>
      </c>
      <c r="D2441" s="193" t="s">
        <v>2020</v>
      </c>
      <c r="E2441" s="331" t="s">
        <v>1834</v>
      </c>
      <c r="F2441" s="332" t="s">
        <v>44</v>
      </c>
      <c r="G2441" s="361"/>
      <c r="H2441" s="51">
        <f t="shared" ref="H2441:I2441" si="1155">H2280*1.3</f>
        <v>17784</v>
      </c>
      <c r="I2441" s="51">
        <f t="shared" si="1155"/>
        <v>10738</v>
      </c>
      <c r="J2441" s="274">
        <f t="shared" ref="J2441" si="1156">J2280*1.3</f>
        <v>10738</v>
      </c>
      <c r="K2441" s="51">
        <f t="shared" si="1144"/>
        <v>0</v>
      </c>
      <c r="L2441" s="51">
        <f t="shared" si="1144"/>
        <v>0</v>
      </c>
      <c r="M2441" s="51">
        <f t="shared" si="1144"/>
        <v>0</v>
      </c>
    </row>
    <row r="2442" spans="1:13" s="182" customFormat="1" x14ac:dyDescent="0.25">
      <c r="A2442" s="183"/>
      <c r="B2442" s="202"/>
      <c r="C2442" s="352"/>
      <c r="D2442" s="193"/>
      <c r="E2442" s="331"/>
      <c r="F2442" s="332"/>
      <c r="G2442" s="361"/>
      <c r="H2442" s="51"/>
      <c r="I2442" s="51"/>
      <c r="J2442" s="274"/>
      <c r="K2442" s="51">
        <f t="shared" si="1144"/>
        <v>0</v>
      </c>
      <c r="L2442" s="51">
        <f t="shared" si="1144"/>
        <v>0</v>
      </c>
      <c r="M2442" s="51">
        <f t="shared" si="1144"/>
        <v>0</v>
      </c>
    </row>
    <row r="2443" spans="1:13" s="182" customFormat="1" ht="45" x14ac:dyDescent="0.25">
      <c r="A2443" s="183">
        <f>A2441+0.0001</f>
        <v>3.5535000000008368</v>
      </c>
      <c r="B2443" s="202" t="s">
        <v>1621</v>
      </c>
      <c r="C2443" s="352" t="s">
        <v>2059</v>
      </c>
      <c r="D2443" s="193" t="s">
        <v>2019</v>
      </c>
      <c r="E2443" s="331" t="s">
        <v>1836</v>
      </c>
      <c r="F2443" s="332" t="s">
        <v>44</v>
      </c>
      <c r="G2443" s="361"/>
      <c r="H2443" s="51">
        <f t="shared" ref="H2443:I2443" si="1157">H2282*1.3</f>
        <v>11414</v>
      </c>
      <c r="I2443" s="51">
        <f t="shared" si="1157"/>
        <v>7007</v>
      </c>
      <c r="J2443" s="274">
        <f t="shared" ref="J2443" si="1158">J2282*1.3</f>
        <v>7007</v>
      </c>
      <c r="K2443" s="51">
        <f t="shared" si="1144"/>
        <v>0</v>
      </c>
      <c r="L2443" s="51">
        <f t="shared" si="1144"/>
        <v>0</v>
      </c>
      <c r="M2443" s="51">
        <f t="shared" si="1144"/>
        <v>0</v>
      </c>
    </row>
    <row r="2444" spans="1:13" s="182" customFormat="1" x14ac:dyDescent="0.25">
      <c r="A2444" s="183"/>
      <c r="B2444" s="202"/>
      <c r="C2444" s="352"/>
      <c r="D2444" s="193"/>
      <c r="E2444" s="331"/>
      <c r="F2444" s="332"/>
      <c r="G2444" s="361"/>
      <c r="H2444" s="51"/>
      <c r="I2444" s="51"/>
      <c r="J2444" s="274"/>
      <c r="K2444" s="51">
        <f t="shared" si="1144"/>
        <v>0</v>
      </c>
      <c r="L2444" s="51">
        <f t="shared" si="1144"/>
        <v>0</v>
      </c>
      <c r="M2444" s="51">
        <f t="shared" si="1144"/>
        <v>0</v>
      </c>
    </row>
    <row r="2445" spans="1:13" s="182" customFormat="1" ht="45" x14ac:dyDescent="0.25">
      <c r="A2445" s="183">
        <f>A2443+0.0001</f>
        <v>3.553600000000837</v>
      </c>
      <c r="B2445" s="202" t="s">
        <v>1621</v>
      </c>
      <c r="C2445" s="352" t="s">
        <v>2060</v>
      </c>
      <c r="D2445" s="193" t="s">
        <v>2019</v>
      </c>
      <c r="E2445" s="331" t="s">
        <v>1838</v>
      </c>
      <c r="F2445" s="332" t="s">
        <v>44</v>
      </c>
      <c r="G2445" s="361"/>
      <c r="H2445" s="51">
        <f t="shared" ref="H2445:I2445" si="1159">H2284*1.3</f>
        <v>12181</v>
      </c>
      <c r="I2445" s="51">
        <f t="shared" si="1159"/>
        <v>8164</v>
      </c>
      <c r="J2445" s="274">
        <f t="shared" ref="J2445" si="1160">J2284*1.3</f>
        <v>8164</v>
      </c>
      <c r="K2445" s="51">
        <f t="shared" si="1144"/>
        <v>0</v>
      </c>
      <c r="L2445" s="51">
        <f t="shared" si="1144"/>
        <v>0</v>
      </c>
      <c r="M2445" s="51">
        <f t="shared" si="1144"/>
        <v>0</v>
      </c>
    </row>
    <row r="2446" spans="1:13" s="182" customFormat="1" x14ac:dyDescent="0.25">
      <c r="A2446" s="183"/>
      <c r="B2446" s="202"/>
      <c r="C2446" s="352"/>
      <c r="D2446" s="193"/>
      <c r="E2446" s="331"/>
      <c r="F2446" s="332"/>
      <c r="G2446" s="361"/>
      <c r="H2446" s="51"/>
      <c r="I2446" s="51"/>
      <c r="J2446" s="274"/>
      <c r="K2446" s="51">
        <f t="shared" si="1144"/>
        <v>0</v>
      </c>
      <c r="L2446" s="51">
        <f t="shared" si="1144"/>
        <v>0</v>
      </c>
      <c r="M2446" s="51">
        <f t="shared" si="1144"/>
        <v>0</v>
      </c>
    </row>
    <row r="2447" spans="1:13" s="182" customFormat="1" ht="45" x14ac:dyDescent="0.25">
      <c r="A2447" s="183">
        <f>A2445+0.0001</f>
        <v>3.5537000000008372</v>
      </c>
      <c r="B2447" s="202" t="s">
        <v>1621</v>
      </c>
      <c r="C2447" s="352" t="s">
        <v>2061</v>
      </c>
      <c r="D2447" s="193" t="s">
        <v>2019</v>
      </c>
      <c r="E2447" s="331" t="s">
        <v>1840</v>
      </c>
      <c r="F2447" s="332" t="s">
        <v>44</v>
      </c>
      <c r="G2447" s="361"/>
      <c r="H2447" s="51">
        <f t="shared" ref="H2447:I2447" si="1161">H2286*1.3</f>
        <v>12922</v>
      </c>
      <c r="I2447" s="51">
        <f t="shared" si="1161"/>
        <v>9594</v>
      </c>
      <c r="J2447" s="274">
        <f t="shared" ref="J2447" si="1162">J2286*1.3</f>
        <v>9594</v>
      </c>
      <c r="K2447" s="51">
        <f t="shared" si="1144"/>
        <v>0</v>
      </c>
      <c r="L2447" s="51">
        <f t="shared" si="1144"/>
        <v>0</v>
      </c>
      <c r="M2447" s="51">
        <f t="shared" si="1144"/>
        <v>0</v>
      </c>
    </row>
    <row r="2448" spans="1:13" s="182" customFormat="1" x14ac:dyDescent="0.25">
      <c r="A2448" s="183"/>
      <c r="B2448" s="202"/>
      <c r="C2448" s="352"/>
      <c r="D2448" s="193"/>
      <c r="E2448" s="331"/>
      <c r="F2448" s="332"/>
      <c r="G2448" s="361"/>
      <c r="H2448" s="51"/>
      <c r="I2448" s="51"/>
      <c r="J2448" s="274"/>
      <c r="K2448" s="51">
        <f t="shared" si="1144"/>
        <v>0</v>
      </c>
      <c r="L2448" s="51">
        <f t="shared" si="1144"/>
        <v>0</v>
      </c>
      <c r="M2448" s="51">
        <f t="shared" si="1144"/>
        <v>0</v>
      </c>
    </row>
    <row r="2449" spans="1:13" s="182" customFormat="1" ht="45" x14ac:dyDescent="0.25">
      <c r="A2449" s="183">
        <f>A2447+0.0001</f>
        <v>3.5538000000008374</v>
      </c>
      <c r="B2449" s="202" t="s">
        <v>1621</v>
      </c>
      <c r="C2449" s="352" t="s">
        <v>2061</v>
      </c>
      <c r="D2449" s="193" t="s">
        <v>2020</v>
      </c>
      <c r="E2449" s="331" t="s">
        <v>1841</v>
      </c>
      <c r="F2449" s="332" t="s">
        <v>44</v>
      </c>
      <c r="G2449" s="361"/>
      <c r="H2449" s="51">
        <f t="shared" ref="H2449:I2449" si="1163">H2288*1.3</f>
        <v>15457</v>
      </c>
      <c r="I2449" s="51">
        <f t="shared" si="1163"/>
        <v>10699</v>
      </c>
      <c r="J2449" s="274">
        <f t="shared" ref="J2449" si="1164">J2288*1.3</f>
        <v>10699</v>
      </c>
      <c r="K2449" s="51">
        <f t="shared" ref="K2449:M2512" si="1165">$G2449*H2449</f>
        <v>0</v>
      </c>
      <c r="L2449" s="51">
        <f t="shared" si="1165"/>
        <v>0</v>
      </c>
      <c r="M2449" s="51">
        <f t="shared" si="1165"/>
        <v>0</v>
      </c>
    </row>
    <row r="2450" spans="1:13" s="182" customFormat="1" x14ac:dyDescent="0.25">
      <c r="A2450" s="183"/>
      <c r="B2450" s="202"/>
      <c r="C2450" s="352"/>
      <c r="D2450" s="193"/>
      <c r="E2450" s="331"/>
      <c r="F2450" s="332"/>
      <c r="G2450" s="361"/>
      <c r="H2450" s="51"/>
      <c r="I2450" s="51"/>
      <c r="J2450" s="274"/>
      <c r="K2450" s="51">
        <f t="shared" si="1165"/>
        <v>0</v>
      </c>
      <c r="L2450" s="51">
        <f t="shared" si="1165"/>
        <v>0</v>
      </c>
      <c r="M2450" s="51">
        <f t="shared" si="1165"/>
        <v>0</v>
      </c>
    </row>
    <row r="2451" spans="1:13" s="182" customFormat="1" ht="45" x14ac:dyDescent="0.25">
      <c r="A2451" s="183">
        <f>A2449+0.0001</f>
        <v>3.5539000000008376</v>
      </c>
      <c r="B2451" s="202" t="s">
        <v>1630</v>
      </c>
      <c r="C2451" s="352" t="s">
        <v>2062</v>
      </c>
      <c r="D2451" s="193" t="s">
        <v>2019</v>
      </c>
      <c r="E2451" s="331" t="s">
        <v>1843</v>
      </c>
      <c r="F2451" s="332" t="s">
        <v>44</v>
      </c>
      <c r="G2451" s="361"/>
      <c r="H2451" s="51">
        <f t="shared" ref="H2451:I2451" si="1166">H2290*1.3</f>
        <v>14222</v>
      </c>
      <c r="I2451" s="51">
        <f t="shared" si="1166"/>
        <v>10049</v>
      </c>
      <c r="J2451" s="274">
        <f t="shared" ref="J2451" si="1167">J2290*1.3</f>
        <v>10049</v>
      </c>
      <c r="K2451" s="51">
        <f t="shared" si="1165"/>
        <v>0</v>
      </c>
      <c r="L2451" s="51">
        <f t="shared" si="1165"/>
        <v>0</v>
      </c>
      <c r="M2451" s="51">
        <f t="shared" si="1165"/>
        <v>0</v>
      </c>
    </row>
    <row r="2452" spans="1:13" s="182" customFormat="1" x14ac:dyDescent="0.25">
      <c r="A2452" s="183"/>
      <c r="B2452" s="202"/>
      <c r="C2452" s="352"/>
      <c r="D2452" s="193"/>
      <c r="E2452" s="331"/>
      <c r="F2452" s="332"/>
      <c r="G2452" s="361"/>
      <c r="H2452" s="51"/>
      <c r="I2452" s="51"/>
      <c r="J2452" s="274"/>
      <c r="K2452" s="51">
        <f t="shared" si="1165"/>
        <v>0</v>
      </c>
      <c r="L2452" s="51">
        <f t="shared" si="1165"/>
        <v>0</v>
      </c>
      <c r="M2452" s="51">
        <f t="shared" si="1165"/>
        <v>0</v>
      </c>
    </row>
    <row r="2453" spans="1:13" s="182" customFormat="1" ht="60" x14ac:dyDescent="0.25">
      <c r="A2453" s="183">
        <f>A2451+0.0001</f>
        <v>3.5540000000008378</v>
      </c>
      <c r="B2453" s="202" t="s">
        <v>1630</v>
      </c>
      <c r="C2453" s="352" t="s">
        <v>2062</v>
      </c>
      <c r="D2453" s="193" t="s">
        <v>2020</v>
      </c>
      <c r="E2453" s="331" t="s">
        <v>1844</v>
      </c>
      <c r="F2453" s="332" t="s">
        <v>44</v>
      </c>
      <c r="G2453" s="361"/>
      <c r="H2453" s="51">
        <f t="shared" ref="H2453:I2453" si="1168">H2292*1.3</f>
        <v>16991</v>
      </c>
      <c r="I2453" s="51">
        <f t="shared" si="1168"/>
        <v>11310</v>
      </c>
      <c r="J2453" s="274">
        <f t="shared" ref="J2453" si="1169">J2292*1.3</f>
        <v>11310</v>
      </c>
      <c r="K2453" s="51">
        <f t="shared" si="1165"/>
        <v>0</v>
      </c>
      <c r="L2453" s="51">
        <f t="shared" si="1165"/>
        <v>0</v>
      </c>
      <c r="M2453" s="51">
        <f t="shared" si="1165"/>
        <v>0</v>
      </c>
    </row>
    <row r="2454" spans="1:13" s="182" customFormat="1" x14ac:dyDescent="0.25">
      <c r="A2454" s="183"/>
      <c r="B2454" s="202"/>
      <c r="C2454" s="352"/>
      <c r="D2454" s="193"/>
      <c r="E2454" s="331"/>
      <c r="F2454" s="332"/>
      <c r="G2454" s="361"/>
      <c r="H2454" s="51"/>
      <c r="I2454" s="51"/>
      <c r="J2454" s="274"/>
      <c r="K2454" s="51">
        <f t="shared" si="1165"/>
        <v>0</v>
      </c>
      <c r="L2454" s="51">
        <f t="shared" si="1165"/>
        <v>0</v>
      </c>
      <c r="M2454" s="51">
        <f t="shared" si="1165"/>
        <v>0</v>
      </c>
    </row>
    <row r="2455" spans="1:13" s="182" customFormat="1" ht="45" x14ac:dyDescent="0.25">
      <c r="A2455" s="183">
        <f>A2453+0.0001</f>
        <v>3.554100000000838</v>
      </c>
      <c r="B2455" s="202" t="s">
        <v>1630</v>
      </c>
      <c r="C2455" s="352" t="s">
        <v>2063</v>
      </c>
      <c r="D2455" s="193" t="s">
        <v>2019</v>
      </c>
      <c r="E2455" s="331" t="s">
        <v>1846</v>
      </c>
      <c r="F2455" s="332" t="s">
        <v>44</v>
      </c>
      <c r="G2455" s="361"/>
      <c r="H2455" s="51">
        <f t="shared" ref="H2455:I2455" si="1170">H2294*1.3</f>
        <v>14937</v>
      </c>
      <c r="I2455" s="51">
        <f t="shared" si="1170"/>
        <v>11180</v>
      </c>
      <c r="J2455" s="274">
        <f t="shared" ref="J2455" si="1171">J2294*1.3</f>
        <v>11180</v>
      </c>
      <c r="K2455" s="51">
        <f t="shared" si="1165"/>
        <v>0</v>
      </c>
      <c r="L2455" s="51">
        <f t="shared" si="1165"/>
        <v>0</v>
      </c>
      <c r="M2455" s="51">
        <f t="shared" si="1165"/>
        <v>0</v>
      </c>
    </row>
    <row r="2456" spans="1:13" s="182" customFormat="1" x14ac:dyDescent="0.25">
      <c r="A2456" s="183"/>
      <c r="B2456" s="202"/>
      <c r="C2456" s="352"/>
      <c r="D2456" s="193"/>
      <c r="E2456" s="331"/>
      <c r="F2456" s="332"/>
      <c r="G2456" s="361"/>
      <c r="H2456" s="51"/>
      <c r="I2456" s="51"/>
      <c r="J2456" s="274"/>
      <c r="K2456" s="51">
        <f t="shared" si="1165"/>
        <v>0</v>
      </c>
      <c r="L2456" s="51">
        <f t="shared" si="1165"/>
        <v>0</v>
      </c>
      <c r="M2456" s="51">
        <f t="shared" si="1165"/>
        <v>0</v>
      </c>
    </row>
    <row r="2457" spans="1:13" s="182" customFormat="1" ht="60" x14ac:dyDescent="0.25">
      <c r="A2457" s="183">
        <f>A2455+0.0001</f>
        <v>3.5542000000008382</v>
      </c>
      <c r="B2457" s="202" t="s">
        <v>1630</v>
      </c>
      <c r="C2457" s="352" t="s">
        <v>2063</v>
      </c>
      <c r="D2457" s="193" t="s">
        <v>2020</v>
      </c>
      <c r="E2457" s="331" t="s">
        <v>1847</v>
      </c>
      <c r="F2457" s="332" t="s">
        <v>44</v>
      </c>
      <c r="G2457" s="361"/>
      <c r="H2457" s="51">
        <f t="shared" ref="H2457:I2457" si="1172">H2296*1.3</f>
        <v>18213</v>
      </c>
      <c r="I2457" s="51">
        <f t="shared" si="1172"/>
        <v>12467</v>
      </c>
      <c r="J2457" s="274">
        <f t="shared" ref="J2457" si="1173">J2296*1.3</f>
        <v>12467</v>
      </c>
      <c r="K2457" s="51">
        <f t="shared" si="1165"/>
        <v>0</v>
      </c>
      <c r="L2457" s="51">
        <f t="shared" si="1165"/>
        <v>0</v>
      </c>
      <c r="M2457" s="51">
        <f t="shared" si="1165"/>
        <v>0</v>
      </c>
    </row>
    <row r="2458" spans="1:13" s="182" customFormat="1" x14ac:dyDescent="0.25">
      <c r="A2458" s="183"/>
      <c r="B2458" s="202"/>
      <c r="C2458" s="352"/>
      <c r="D2458" s="193"/>
      <c r="E2458" s="331"/>
      <c r="F2458" s="332"/>
      <c r="G2458" s="361"/>
      <c r="H2458" s="51"/>
      <c r="I2458" s="51"/>
      <c r="J2458" s="274"/>
      <c r="K2458" s="51">
        <f t="shared" si="1165"/>
        <v>0</v>
      </c>
      <c r="L2458" s="51">
        <f t="shared" si="1165"/>
        <v>0</v>
      </c>
      <c r="M2458" s="51">
        <f t="shared" si="1165"/>
        <v>0</v>
      </c>
    </row>
    <row r="2459" spans="1:13" s="182" customFormat="1" ht="45" x14ac:dyDescent="0.25">
      <c r="A2459" s="183">
        <f>A2457+0.0001</f>
        <v>3.5543000000008385</v>
      </c>
      <c r="B2459" s="202" t="s">
        <v>1635</v>
      </c>
      <c r="C2459" s="352" t="s">
        <v>2064</v>
      </c>
      <c r="D2459" s="193" t="s">
        <v>2019</v>
      </c>
      <c r="E2459" s="331" t="s">
        <v>1849</v>
      </c>
      <c r="F2459" s="332" t="s">
        <v>44</v>
      </c>
      <c r="G2459" s="361"/>
      <c r="H2459" s="51">
        <f t="shared" ref="H2459:I2459" si="1174">H2298*1.3</f>
        <v>16276</v>
      </c>
      <c r="I2459" s="51">
        <f t="shared" si="1174"/>
        <v>13026</v>
      </c>
      <c r="J2459" s="274">
        <f t="shared" ref="J2459" si="1175">J2298*1.3</f>
        <v>13026</v>
      </c>
      <c r="K2459" s="51">
        <f t="shared" si="1165"/>
        <v>0</v>
      </c>
      <c r="L2459" s="51">
        <f t="shared" si="1165"/>
        <v>0</v>
      </c>
      <c r="M2459" s="51">
        <f t="shared" si="1165"/>
        <v>0</v>
      </c>
    </row>
    <row r="2460" spans="1:13" s="182" customFormat="1" x14ac:dyDescent="0.25">
      <c r="A2460" s="183"/>
      <c r="B2460" s="202"/>
      <c r="C2460" s="352"/>
      <c r="D2460" s="193"/>
      <c r="E2460" s="331"/>
      <c r="F2460" s="332"/>
      <c r="G2460" s="361"/>
      <c r="H2460" s="51"/>
      <c r="I2460" s="51"/>
      <c r="J2460" s="274"/>
      <c r="K2460" s="51">
        <f t="shared" si="1165"/>
        <v>0</v>
      </c>
      <c r="L2460" s="51">
        <f t="shared" si="1165"/>
        <v>0</v>
      </c>
      <c r="M2460" s="51">
        <f t="shared" si="1165"/>
        <v>0</v>
      </c>
    </row>
    <row r="2461" spans="1:13" s="182" customFormat="1" ht="60" x14ac:dyDescent="0.25">
      <c r="A2461" s="183">
        <f>A2459+0.0001</f>
        <v>3.5544000000008387</v>
      </c>
      <c r="B2461" s="202" t="s">
        <v>1635</v>
      </c>
      <c r="C2461" s="352" t="s">
        <v>2064</v>
      </c>
      <c r="D2461" s="193" t="s">
        <v>2020</v>
      </c>
      <c r="E2461" s="331" t="s">
        <v>1850</v>
      </c>
      <c r="F2461" s="332" t="s">
        <v>44</v>
      </c>
      <c r="G2461" s="361"/>
      <c r="H2461" s="51">
        <f t="shared" ref="H2461:I2461" si="1176">H2300*1.3</f>
        <v>19669</v>
      </c>
      <c r="I2461" s="51">
        <f t="shared" si="1176"/>
        <v>14378</v>
      </c>
      <c r="J2461" s="274">
        <f t="shared" ref="J2461" si="1177">J2300*1.3</f>
        <v>14378</v>
      </c>
      <c r="K2461" s="51">
        <f t="shared" si="1165"/>
        <v>0</v>
      </c>
      <c r="L2461" s="51">
        <f t="shared" si="1165"/>
        <v>0</v>
      </c>
      <c r="M2461" s="51">
        <f t="shared" si="1165"/>
        <v>0</v>
      </c>
    </row>
    <row r="2462" spans="1:13" s="182" customFormat="1" x14ac:dyDescent="0.25">
      <c r="A2462" s="183"/>
      <c r="B2462" s="202"/>
      <c r="C2462" s="352"/>
      <c r="D2462" s="193"/>
      <c r="E2462" s="331"/>
      <c r="F2462" s="332"/>
      <c r="G2462" s="361"/>
      <c r="H2462" s="51"/>
      <c r="I2462" s="50"/>
      <c r="J2462" s="274"/>
      <c r="K2462" s="51">
        <f t="shared" si="1165"/>
        <v>0</v>
      </c>
      <c r="L2462" s="51">
        <f t="shared" si="1165"/>
        <v>0</v>
      </c>
      <c r="M2462" s="51">
        <f t="shared" si="1165"/>
        <v>0</v>
      </c>
    </row>
    <row r="2463" spans="1:13" s="182" customFormat="1" ht="45" x14ac:dyDescent="0.25">
      <c r="A2463" s="183">
        <f>A2461+0.0001</f>
        <v>3.5545000000008389</v>
      </c>
      <c r="B2463" s="202" t="s">
        <v>1635</v>
      </c>
      <c r="C2463" s="352" t="s">
        <v>2064</v>
      </c>
      <c r="D2463" s="193" t="s">
        <v>2021</v>
      </c>
      <c r="E2463" s="331" t="s">
        <v>1967</v>
      </c>
      <c r="F2463" s="332" t="s">
        <v>44</v>
      </c>
      <c r="G2463" s="361"/>
      <c r="H2463" s="51">
        <f t="shared" ref="H2463:I2463" si="1178">H2302*1.3</f>
        <v>24583</v>
      </c>
      <c r="I2463" s="51">
        <f t="shared" si="1178"/>
        <v>15093</v>
      </c>
      <c r="J2463" s="274">
        <f t="shared" ref="J2463" si="1179">J2302*1.3</f>
        <v>15093</v>
      </c>
      <c r="K2463" s="51">
        <f t="shared" si="1165"/>
        <v>0</v>
      </c>
      <c r="L2463" s="51">
        <f t="shared" si="1165"/>
        <v>0</v>
      </c>
      <c r="M2463" s="51">
        <f t="shared" si="1165"/>
        <v>0</v>
      </c>
    </row>
    <row r="2464" spans="1:13" s="182" customFormat="1" x14ac:dyDescent="0.25">
      <c r="A2464" s="183"/>
      <c r="B2464" s="202"/>
      <c r="C2464" s="352"/>
      <c r="D2464" s="193"/>
      <c r="E2464" s="331"/>
      <c r="F2464" s="332"/>
      <c r="G2464" s="361"/>
      <c r="H2464" s="51"/>
      <c r="I2464" s="51"/>
      <c r="J2464" s="274"/>
      <c r="K2464" s="51">
        <f t="shared" si="1165"/>
        <v>0</v>
      </c>
      <c r="L2464" s="51">
        <f t="shared" si="1165"/>
        <v>0</v>
      </c>
      <c r="M2464" s="51">
        <f t="shared" si="1165"/>
        <v>0</v>
      </c>
    </row>
    <row r="2465" spans="1:13" s="182" customFormat="1" ht="45" x14ac:dyDescent="0.25">
      <c r="A2465" s="183">
        <f>A2463+0.0001</f>
        <v>3.5546000000008391</v>
      </c>
      <c r="B2465" s="202" t="s">
        <v>1635</v>
      </c>
      <c r="C2465" s="352" t="s">
        <v>2066</v>
      </c>
      <c r="D2465" s="193" t="s">
        <v>2019</v>
      </c>
      <c r="E2465" s="331" t="s">
        <v>1854</v>
      </c>
      <c r="F2465" s="332" t="s">
        <v>44</v>
      </c>
      <c r="G2465" s="361"/>
      <c r="H2465" s="51">
        <f t="shared" ref="H2465:I2465" si="1180">H2304*1.3</f>
        <v>17303</v>
      </c>
      <c r="I2465" s="51">
        <f t="shared" si="1180"/>
        <v>14196</v>
      </c>
      <c r="J2465" s="274">
        <f t="shared" ref="J2465" si="1181">J2304*1.3</f>
        <v>14196</v>
      </c>
      <c r="K2465" s="51">
        <f t="shared" si="1165"/>
        <v>0</v>
      </c>
      <c r="L2465" s="51">
        <f t="shared" si="1165"/>
        <v>0</v>
      </c>
      <c r="M2465" s="51">
        <f t="shared" si="1165"/>
        <v>0</v>
      </c>
    </row>
    <row r="2466" spans="1:13" s="182" customFormat="1" x14ac:dyDescent="0.25">
      <c r="A2466" s="183"/>
      <c r="B2466" s="202"/>
      <c r="C2466" s="352"/>
      <c r="D2466" s="193"/>
      <c r="E2466" s="331"/>
      <c r="F2466" s="332"/>
      <c r="G2466" s="361"/>
      <c r="H2466" s="51"/>
      <c r="I2466" s="51"/>
      <c r="J2466" s="274"/>
      <c r="K2466" s="51">
        <f t="shared" si="1165"/>
        <v>0</v>
      </c>
      <c r="L2466" s="51">
        <f t="shared" si="1165"/>
        <v>0</v>
      </c>
      <c r="M2466" s="51">
        <f t="shared" si="1165"/>
        <v>0</v>
      </c>
    </row>
    <row r="2467" spans="1:13" s="182" customFormat="1" ht="60" x14ac:dyDescent="0.25">
      <c r="A2467" s="183">
        <f>A2465+0.0001</f>
        <v>3.5547000000008393</v>
      </c>
      <c r="B2467" s="202" t="s">
        <v>1635</v>
      </c>
      <c r="C2467" s="352" t="s">
        <v>2066</v>
      </c>
      <c r="D2467" s="193" t="s">
        <v>2020</v>
      </c>
      <c r="E2467" s="331" t="s">
        <v>1855</v>
      </c>
      <c r="F2467" s="332" t="s">
        <v>44</v>
      </c>
      <c r="G2467" s="361"/>
      <c r="H2467" s="51">
        <f t="shared" ref="H2467:I2467" si="1182">H2306*1.3</f>
        <v>20891</v>
      </c>
      <c r="I2467" s="51">
        <f t="shared" si="1182"/>
        <v>15756</v>
      </c>
      <c r="J2467" s="274">
        <f t="shared" ref="J2467" si="1183">J2306*1.3</f>
        <v>15756</v>
      </c>
      <c r="K2467" s="51">
        <f t="shared" si="1165"/>
        <v>0</v>
      </c>
      <c r="L2467" s="51">
        <f t="shared" si="1165"/>
        <v>0</v>
      </c>
      <c r="M2467" s="51">
        <f t="shared" si="1165"/>
        <v>0</v>
      </c>
    </row>
    <row r="2468" spans="1:13" s="182" customFormat="1" x14ac:dyDescent="0.25">
      <c r="A2468" s="183"/>
      <c r="B2468" s="202"/>
      <c r="C2468" s="352"/>
      <c r="D2468" s="193"/>
      <c r="E2468" s="331"/>
      <c r="F2468" s="332"/>
      <c r="G2468" s="361"/>
      <c r="H2468" s="51"/>
      <c r="I2468" s="51"/>
      <c r="J2468" s="274"/>
      <c r="K2468" s="51">
        <f t="shared" si="1165"/>
        <v>0</v>
      </c>
      <c r="L2468" s="51">
        <f t="shared" si="1165"/>
        <v>0</v>
      </c>
      <c r="M2468" s="51">
        <f t="shared" si="1165"/>
        <v>0</v>
      </c>
    </row>
    <row r="2469" spans="1:13" s="182" customFormat="1" ht="60" x14ac:dyDescent="0.25">
      <c r="A2469" s="183">
        <f>A2467+0.0001</f>
        <v>3.5548000000008395</v>
      </c>
      <c r="B2469" s="202" t="s">
        <v>1635</v>
      </c>
      <c r="C2469" s="352" t="s">
        <v>2066</v>
      </c>
      <c r="D2469" s="193" t="s">
        <v>2021</v>
      </c>
      <c r="E2469" s="331" t="s">
        <v>1856</v>
      </c>
      <c r="F2469" s="332" t="s">
        <v>44</v>
      </c>
      <c r="G2469" s="361"/>
      <c r="H2469" s="51">
        <f t="shared" ref="H2469:I2469" si="1184">H2308*1.3</f>
        <v>26507</v>
      </c>
      <c r="I2469" s="51">
        <f t="shared" si="1184"/>
        <v>16705</v>
      </c>
      <c r="J2469" s="274">
        <f t="shared" ref="J2469" si="1185">J2308*1.3</f>
        <v>16705</v>
      </c>
      <c r="K2469" s="51">
        <f t="shared" si="1165"/>
        <v>0</v>
      </c>
      <c r="L2469" s="51">
        <f t="shared" si="1165"/>
        <v>0</v>
      </c>
      <c r="M2469" s="51">
        <f t="shared" si="1165"/>
        <v>0</v>
      </c>
    </row>
    <row r="2470" spans="1:13" s="182" customFormat="1" x14ac:dyDescent="0.25">
      <c r="A2470" s="183"/>
      <c r="B2470" s="202"/>
      <c r="C2470" s="352"/>
      <c r="D2470" s="193"/>
      <c r="E2470" s="331"/>
      <c r="F2470" s="332"/>
      <c r="G2470" s="361"/>
      <c r="H2470" s="51"/>
      <c r="I2470" s="51"/>
      <c r="J2470" s="274"/>
      <c r="K2470" s="51">
        <f t="shared" si="1165"/>
        <v>0</v>
      </c>
      <c r="L2470" s="51">
        <f t="shared" si="1165"/>
        <v>0</v>
      </c>
      <c r="M2470" s="51">
        <f t="shared" si="1165"/>
        <v>0</v>
      </c>
    </row>
    <row r="2471" spans="1:13" s="182" customFormat="1" ht="45" x14ac:dyDescent="0.25">
      <c r="A2471" s="183">
        <f>A2469+0.0001</f>
        <v>3.5549000000008397</v>
      </c>
      <c r="B2471" s="202" t="s">
        <v>1635</v>
      </c>
      <c r="C2471" s="352" t="s">
        <v>2067</v>
      </c>
      <c r="D2471" s="193" t="s">
        <v>2019</v>
      </c>
      <c r="E2471" s="331" t="s">
        <v>1858</v>
      </c>
      <c r="F2471" s="332" t="s">
        <v>44</v>
      </c>
      <c r="G2471" s="361"/>
      <c r="H2471" s="51">
        <f t="shared" ref="H2471:I2471" si="1186">H2310*1.3</f>
        <v>18629</v>
      </c>
      <c r="I2471" s="274">
        <f t="shared" si="1186"/>
        <v>18629</v>
      </c>
      <c r="J2471" s="274">
        <f t="shared" ref="J2471" si="1187">J2310*1.3</f>
        <v>18629</v>
      </c>
      <c r="K2471" s="51">
        <f t="shared" si="1165"/>
        <v>0</v>
      </c>
      <c r="L2471" s="51">
        <f t="shared" si="1165"/>
        <v>0</v>
      </c>
      <c r="M2471" s="51">
        <f t="shared" si="1165"/>
        <v>0</v>
      </c>
    </row>
    <row r="2472" spans="1:13" s="182" customFormat="1" x14ac:dyDescent="0.25">
      <c r="A2472" s="183"/>
      <c r="B2472" s="202"/>
      <c r="C2472" s="352"/>
      <c r="D2472" s="193"/>
      <c r="E2472" s="331"/>
      <c r="F2472" s="332"/>
      <c r="G2472" s="361"/>
      <c r="H2472" s="51"/>
      <c r="I2472" s="274"/>
      <c r="J2472" s="274"/>
      <c r="K2472" s="51">
        <f t="shared" si="1165"/>
        <v>0</v>
      </c>
      <c r="L2472" s="51">
        <f t="shared" si="1165"/>
        <v>0</v>
      </c>
      <c r="M2472" s="51">
        <f t="shared" si="1165"/>
        <v>0</v>
      </c>
    </row>
    <row r="2473" spans="1:13" s="182" customFormat="1" ht="60" x14ac:dyDescent="0.25">
      <c r="A2473" s="183">
        <f>A2471+0.0001</f>
        <v>3.5550000000008399</v>
      </c>
      <c r="B2473" s="202" t="s">
        <v>1635</v>
      </c>
      <c r="C2473" s="352" t="s">
        <v>2067</v>
      </c>
      <c r="D2473" s="193" t="s">
        <v>2020</v>
      </c>
      <c r="E2473" s="331" t="s">
        <v>1859</v>
      </c>
      <c r="F2473" s="332" t="s">
        <v>44</v>
      </c>
      <c r="G2473" s="361"/>
      <c r="H2473" s="51">
        <f t="shared" ref="H2473:I2473" si="1188">H2312*1.3</f>
        <v>22503</v>
      </c>
      <c r="I2473" s="274">
        <f t="shared" si="1188"/>
        <v>22503</v>
      </c>
      <c r="J2473" s="274">
        <f t="shared" ref="J2473" si="1189">J2312*1.3</f>
        <v>22503</v>
      </c>
      <c r="K2473" s="51">
        <f t="shared" si="1165"/>
        <v>0</v>
      </c>
      <c r="L2473" s="51">
        <f t="shared" si="1165"/>
        <v>0</v>
      </c>
      <c r="M2473" s="51">
        <f t="shared" si="1165"/>
        <v>0</v>
      </c>
    </row>
    <row r="2474" spans="1:13" s="182" customFormat="1" x14ac:dyDescent="0.25">
      <c r="A2474" s="183"/>
      <c r="B2474" s="202"/>
      <c r="C2474" s="352"/>
      <c r="D2474" s="193"/>
      <c r="E2474" s="331"/>
      <c r="F2474" s="332"/>
      <c r="G2474" s="361"/>
      <c r="H2474" s="51"/>
      <c r="I2474" s="274"/>
      <c r="J2474" s="274"/>
      <c r="K2474" s="51">
        <f t="shared" si="1165"/>
        <v>0</v>
      </c>
      <c r="L2474" s="51">
        <f t="shared" si="1165"/>
        <v>0</v>
      </c>
      <c r="M2474" s="51">
        <f t="shared" si="1165"/>
        <v>0</v>
      </c>
    </row>
    <row r="2475" spans="1:13" s="182" customFormat="1" ht="60" x14ac:dyDescent="0.25">
      <c r="A2475" s="183">
        <f>A2473+0.0001</f>
        <v>3.5551000000008401</v>
      </c>
      <c r="B2475" s="202" t="s">
        <v>1635</v>
      </c>
      <c r="C2475" s="352" t="s">
        <v>2067</v>
      </c>
      <c r="D2475" s="193" t="s">
        <v>2021</v>
      </c>
      <c r="E2475" s="331" t="s">
        <v>1860</v>
      </c>
      <c r="F2475" s="332" t="s">
        <v>44</v>
      </c>
      <c r="G2475" s="361"/>
      <c r="H2475" s="51">
        <f t="shared" ref="H2475:I2475" si="1190">H2314*1.3</f>
        <v>29211</v>
      </c>
      <c r="I2475" s="274">
        <f t="shared" si="1190"/>
        <v>29211</v>
      </c>
      <c r="J2475" s="274">
        <f t="shared" ref="J2475" si="1191">J2314*1.3</f>
        <v>29211</v>
      </c>
      <c r="K2475" s="51">
        <f t="shared" si="1165"/>
        <v>0</v>
      </c>
      <c r="L2475" s="51">
        <f t="shared" si="1165"/>
        <v>0</v>
      </c>
      <c r="M2475" s="51">
        <f t="shared" si="1165"/>
        <v>0</v>
      </c>
    </row>
    <row r="2476" spans="1:13" s="182" customFormat="1" x14ac:dyDescent="0.25">
      <c r="A2476" s="183"/>
      <c r="B2476" s="202"/>
      <c r="C2476" s="352"/>
      <c r="D2476" s="193"/>
      <c r="E2476" s="331"/>
      <c r="F2476" s="332"/>
      <c r="G2476" s="361"/>
      <c r="H2476" s="51"/>
      <c r="I2476" s="274"/>
      <c r="J2476" s="274"/>
      <c r="K2476" s="51">
        <f t="shared" si="1165"/>
        <v>0</v>
      </c>
      <c r="L2476" s="51">
        <f t="shared" si="1165"/>
        <v>0</v>
      </c>
      <c r="M2476" s="51">
        <f t="shared" si="1165"/>
        <v>0</v>
      </c>
    </row>
    <row r="2477" spans="1:13" s="182" customFormat="1" ht="45" x14ac:dyDescent="0.25">
      <c r="A2477" s="183">
        <f>A2475+0.0001</f>
        <v>3.5552000000008404</v>
      </c>
      <c r="B2477" s="202" t="s">
        <v>1635</v>
      </c>
      <c r="C2477" s="352" t="s">
        <v>2068</v>
      </c>
      <c r="D2477" s="193" t="s">
        <v>2019</v>
      </c>
      <c r="E2477" s="331" t="s">
        <v>1862</v>
      </c>
      <c r="F2477" s="332" t="s">
        <v>44</v>
      </c>
      <c r="G2477" s="361"/>
      <c r="H2477" s="51">
        <f t="shared" ref="H2477:I2477" si="1192">H2316*1.3</f>
        <v>19825</v>
      </c>
      <c r="I2477" s="274">
        <f t="shared" si="1192"/>
        <v>19825</v>
      </c>
      <c r="J2477" s="274">
        <f t="shared" ref="J2477" si="1193">J2316*1.3</f>
        <v>19825</v>
      </c>
      <c r="K2477" s="51">
        <f t="shared" si="1165"/>
        <v>0</v>
      </c>
      <c r="L2477" s="51">
        <f t="shared" si="1165"/>
        <v>0</v>
      </c>
      <c r="M2477" s="51">
        <f t="shared" si="1165"/>
        <v>0</v>
      </c>
    </row>
    <row r="2478" spans="1:13" s="182" customFormat="1" x14ac:dyDescent="0.25">
      <c r="A2478" s="183"/>
      <c r="B2478" s="202"/>
      <c r="C2478" s="352"/>
      <c r="D2478" s="193"/>
      <c r="E2478" s="331"/>
      <c r="F2478" s="332"/>
      <c r="G2478" s="361"/>
      <c r="H2478" s="51"/>
      <c r="I2478" s="274"/>
      <c r="J2478" s="274"/>
      <c r="K2478" s="51">
        <f t="shared" si="1165"/>
        <v>0</v>
      </c>
      <c r="L2478" s="51">
        <f t="shared" si="1165"/>
        <v>0</v>
      </c>
      <c r="M2478" s="51">
        <f t="shared" si="1165"/>
        <v>0</v>
      </c>
    </row>
    <row r="2479" spans="1:13" s="182" customFormat="1" ht="60" x14ac:dyDescent="0.25">
      <c r="A2479" s="183">
        <f>A2477+0.0001</f>
        <v>3.5553000000008406</v>
      </c>
      <c r="B2479" s="202" t="s">
        <v>1635</v>
      </c>
      <c r="C2479" s="352" t="s">
        <v>2068</v>
      </c>
      <c r="D2479" s="193" t="s">
        <v>2020</v>
      </c>
      <c r="E2479" s="331" t="s">
        <v>1863</v>
      </c>
      <c r="F2479" s="332" t="s">
        <v>44</v>
      </c>
      <c r="G2479" s="361"/>
      <c r="H2479" s="51">
        <f t="shared" ref="H2479:I2479" si="1194">H2318*1.3</f>
        <v>23946</v>
      </c>
      <c r="I2479" s="274">
        <f t="shared" si="1194"/>
        <v>23946</v>
      </c>
      <c r="J2479" s="274">
        <f t="shared" ref="J2479" si="1195">J2318*1.3</f>
        <v>23946</v>
      </c>
      <c r="K2479" s="51">
        <f t="shared" si="1165"/>
        <v>0</v>
      </c>
      <c r="L2479" s="51">
        <f t="shared" si="1165"/>
        <v>0</v>
      </c>
      <c r="M2479" s="51">
        <f t="shared" si="1165"/>
        <v>0</v>
      </c>
    </row>
    <row r="2480" spans="1:13" s="182" customFormat="1" x14ac:dyDescent="0.25">
      <c r="A2480" s="183"/>
      <c r="B2480" s="202"/>
      <c r="C2480" s="352"/>
      <c r="D2480" s="193"/>
      <c r="E2480" s="331"/>
      <c r="F2480" s="332"/>
      <c r="G2480" s="361"/>
      <c r="H2480" s="51"/>
      <c r="I2480" s="274"/>
      <c r="J2480" s="274"/>
      <c r="K2480" s="51">
        <f t="shared" si="1165"/>
        <v>0</v>
      </c>
      <c r="L2480" s="51">
        <f t="shared" si="1165"/>
        <v>0</v>
      </c>
      <c r="M2480" s="51">
        <f t="shared" si="1165"/>
        <v>0</v>
      </c>
    </row>
    <row r="2481" spans="1:13" s="182" customFormat="1" ht="60" x14ac:dyDescent="0.25">
      <c r="A2481" s="183">
        <f>A2479+0.0001</f>
        <v>3.5554000000008408</v>
      </c>
      <c r="B2481" s="202" t="s">
        <v>1635</v>
      </c>
      <c r="C2481" s="352" t="s">
        <v>2068</v>
      </c>
      <c r="D2481" s="193" t="s">
        <v>2021</v>
      </c>
      <c r="E2481" s="331" t="s">
        <v>1942</v>
      </c>
      <c r="F2481" s="332" t="s">
        <v>44</v>
      </c>
      <c r="G2481" s="361"/>
      <c r="H2481" s="51">
        <f t="shared" ref="H2481:I2481" si="1196">H2320*1.3</f>
        <v>30849</v>
      </c>
      <c r="I2481" s="274">
        <f t="shared" si="1196"/>
        <v>30849</v>
      </c>
      <c r="J2481" s="274">
        <f t="shared" ref="J2481" si="1197">J2320*1.3</f>
        <v>30849</v>
      </c>
      <c r="K2481" s="51">
        <f t="shared" si="1165"/>
        <v>0</v>
      </c>
      <c r="L2481" s="51">
        <f t="shared" si="1165"/>
        <v>0</v>
      </c>
      <c r="M2481" s="51">
        <f t="shared" si="1165"/>
        <v>0</v>
      </c>
    </row>
    <row r="2482" spans="1:13" s="182" customFormat="1" x14ac:dyDescent="0.25">
      <c r="A2482" s="183"/>
      <c r="B2482" s="202"/>
      <c r="C2482" s="352"/>
      <c r="D2482" s="193"/>
      <c r="E2482" s="331"/>
      <c r="F2482" s="332"/>
      <c r="G2482" s="361"/>
      <c r="H2482" s="51"/>
      <c r="I2482" s="274"/>
      <c r="J2482" s="274"/>
      <c r="K2482" s="51">
        <f t="shared" si="1165"/>
        <v>0</v>
      </c>
      <c r="L2482" s="51">
        <f t="shared" si="1165"/>
        <v>0</v>
      </c>
      <c r="M2482" s="51">
        <f t="shared" si="1165"/>
        <v>0</v>
      </c>
    </row>
    <row r="2483" spans="1:13" s="182" customFormat="1" ht="45" x14ac:dyDescent="0.25">
      <c r="A2483" s="183">
        <f>A2481+0.0001</f>
        <v>3.555500000000841</v>
      </c>
      <c r="B2483" s="202" t="s">
        <v>1635</v>
      </c>
      <c r="C2483" s="352" t="s">
        <v>2069</v>
      </c>
      <c r="D2483" s="193" t="s">
        <v>2019</v>
      </c>
      <c r="E2483" s="331" t="s">
        <v>1866</v>
      </c>
      <c r="F2483" s="332" t="s">
        <v>44</v>
      </c>
      <c r="G2483" s="361"/>
      <c r="H2483" s="51">
        <f t="shared" ref="H2483:I2483" si="1198">H2322*1.3</f>
        <v>21320</v>
      </c>
      <c r="I2483" s="274">
        <f t="shared" si="1198"/>
        <v>21320</v>
      </c>
      <c r="J2483" s="274">
        <f t="shared" ref="J2483" si="1199">J2322*1.3</f>
        <v>21320</v>
      </c>
      <c r="K2483" s="51">
        <f t="shared" si="1165"/>
        <v>0</v>
      </c>
      <c r="L2483" s="51">
        <f t="shared" si="1165"/>
        <v>0</v>
      </c>
      <c r="M2483" s="51">
        <f t="shared" si="1165"/>
        <v>0</v>
      </c>
    </row>
    <row r="2484" spans="1:13" s="182" customFormat="1" x14ac:dyDescent="0.25">
      <c r="A2484" s="183"/>
      <c r="B2484" s="202"/>
      <c r="C2484" s="352"/>
      <c r="D2484" s="193"/>
      <c r="E2484" s="331"/>
      <c r="F2484" s="332"/>
      <c r="G2484" s="361"/>
      <c r="H2484" s="51"/>
      <c r="I2484" s="274"/>
      <c r="J2484" s="274"/>
      <c r="K2484" s="51">
        <f t="shared" si="1165"/>
        <v>0</v>
      </c>
      <c r="L2484" s="51">
        <f t="shared" si="1165"/>
        <v>0</v>
      </c>
      <c r="M2484" s="51">
        <f t="shared" si="1165"/>
        <v>0</v>
      </c>
    </row>
    <row r="2485" spans="1:13" s="182" customFormat="1" ht="60" x14ac:dyDescent="0.25">
      <c r="A2485" s="183">
        <f>A2483+0.0001</f>
        <v>3.5556000000008412</v>
      </c>
      <c r="B2485" s="202" t="s">
        <v>1635</v>
      </c>
      <c r="C2485" s="352" t="s">
        <v>2069</v>
      </c>
      <c r="D2485" s="193" t="s">
        <v>2020</v>
      </c>
      <c r="E2485" s="331" t="s">
        <v>1867</v>
      </c>
      <c r="F2485" s="332" t="s">
        <v>44</v>
      </c>
      <c r="G2485" s="361"/>
      <c r="H2485" s="51">
        <f t="shared" ref="H2485:I2485" si="1200">H2324*1.3</f>
        <v>25974</v>
      </c>
      <c r="I2485" s="274">
        <f t="shared" si="1200"/>
        <v>25974</v>
      </c>
      <c r="J2485" s="274">
        <f t="shared" ref="J2485" si="1201">J2324*1.3</f>
        <v>25974</v>
      </c>
      <c r="K2485" s="51">
        <f t="shared" si="1165"/>
        <v>0</v>
      </c>
      <c r="L2485" s="51">
        <f t="shared" si="1165"/>
        <v>0</v>
      </c>
      <c r="M2485" s="51">
        <f t="shared" si="1165"/>
        <v>0</v>
      </c>
    </row>
    <row r="2486" spans="1:13" s="182" customFormat="1" x14ac:dyDescent="0.25">
      <c r="A2486" s="183"/>
      <c r="B2486" s="202"/>
      <c r="C2486" s="352"/>
      <c r="D2486" s="193"/>
      <c r="E2486" s="331"/>
      <c r="F2486" s="332"/>
      <c r="G2486" s="361"/>
      <c r="H2486" s="51"/>
      <c r="I2486" s="274"/>
      <c r="J2486" s="274"/>
      <c r="K2486" s="51">
        <f t="shared" si="1165"/>
        <v>0</v>
      </c>
      <c r="L2486" s="51">
        <f t="shared" si="1165"/>
        <v>0</v>
      </c>
      <c r="M2486" s="51">
        <f t="shared" si="1165"/>
        <v>0</v>
      </c>
    </row>
    <row r="2487" spans="1:13" s="182" customFormat="1" ht="60" x14ac:dyDescent="0.25">
      <c r="A2487" s="183">
        <f>A2485+0.0001</f>
        <v>3.5557000000008414</v>
      </c>
      <c r="B2487" s="202" t="s">
        <v>1635</v>
      </c>
      <c r="C2487" s="352" t="s">
        <v>2069</v>
      </c>
      <c r="D2487" s="193" t="s">
        <v>2021</v>
      </c>
      <c r="E2487" s="331" t="s">
        <v>1943</v>
      </c>
      <c r="F2487" s="332" t="s">
        <v>44</v>
      </c>
      <c r="G2487" s="361"/>
      <c r="H2487" s="51">
        <f t="shared" ref="H2487:I2487" si="1202">H2326*1.3</f>
        <v>32721</v>
      </c>
      <c r="I2487" s="274">
        <f t="shared" si="1202"/>
        <v>32721</v>
      </c>
      <c r="J2487" s="274">
        <f t="shared" ref="J2487" si="1203">J2326*1.3</f>
        <v>32721</v>
      </c>
      <c r="K2487" s="51">
        <f t="shared" si="1165"/>
        <v>0</v>
      </c>
      <c r="L2487" s="51">
        <f t="shared" si="1165"/>
        <v>0</v>
      </c>
      <c r="M2487" s="51">
        <f t="shared" si="1165"/>
        <v>0</v>
      </c>
    </row>
    <row r="2488" spans="1:13" s="182" customFormat="1" x14ac:dyDescent="0.25">
      <c r="A2488" s="183"/>
      <c r="B2488" s="202"/>
      <c r="C2488" s="352"/>
      <c r="D2488" s="193"/>
      <c r="E2488" s="331"/>
      <c r="F2488" s="332"/>
      <c r="G2488" s="361"/>
      <c r="H2488" s="51"/>
      <c r="I2488" s="274"/>
      <c r="J2488" s="274"/>
      <c r="K2488" s="51">
        <f t="shared" si="1165"/>
        <v>0</v>
      </c>
      <c r="L2488" s="51">
        <f t="shared" si="1165"/>
        <v>0</v>
      </c>
      <c r="M2488" s="51">
        <f t="shared" si="1165"/>
        <v>0</v>
      </c>
    </row>
    <row r="2489" spans="1:13" s="182" customFormat="1" ht="45" x14ac:dyDescent="0.25">
      <c r="A2489" s="183">
        <f>A2487+0.0001</f>
        <v>3.5558000000008416</v>
      </c>
      <c r="B2489" s="202" t="s">
        <v>1630</v>
      </c>
      <c r="C2489" s="352" t="s">
        <v>2070</v>
      </c>
      <c r="D2489" s="193" t="s">
        <v>2019</v>
      </c>
      <c r="E2489" s="331" t="s">
        <v>1870</v>
      </c>
      <c r="F2489" s="332" t="s">
        <v>44</v>
      </c>
      <c r="G2489" s="361"/>
      <c r="H2489" s="51">
        <f t="shared" ref="H2489:I2489" si="1204">H2328*1.3</f>
        <v>15028</v>
      </c>
      <c r="I2489" s="51">
        <f t="shared" si="1204"/>
        <v>10907</v>
      </c>
      <c r="J2489" s="274">
        <f t="shared" ref="J2489" si="1205">J2328*1.3</f>
        <v>10907</v>
      </c>
      <c r="K2489" s="51">
        <f t="shared" si="1165"/>
        <v>0</v>
      </c>
      <c r="L2489" s="51">
        <f t="shared" si="1165"/>
        <v>0</v>
      </c>
      <c r="M2489" s="51">
        <f t="shared" si="1165"/>
        <v>0</v>
      </c>
    </row>
    <row r="2490" spans="1:13" s="182" customFormat="1" x14ac:dyDescent="0.25">
      <c r="A2490" s="183"/>
      <c r="B2490" s="202"/>
      <c r="C2490" s="352"/>
      <c r="D2490" s="193"/>
      <c r="E2490" s="331"/>
      <c r="F2490" s="332"/>
      <c r="G2490" s="361"/>
      <c r="H2490" s="51"/>
      <c r="I2490" s="51"/>
      <c r="J2490" s="274"/>
      <c r="K2490" s="51">
        <f t="shared" si="1165"/>
        <v>0</v>
      </c>
      <c r="L2490" s="51">
        <f t="shared" si="1165"/>
        <v>0</v>
      </c>
      <c r="M2490" s="51">
        <f t="shared" si="1165"/>
        <v>0</v>
      </c>
    </row>
    <row r="2491" spans="1:13" s="182" customFormat="1" ht="60" x14ac:dyDescent="0.25">
      <c r="A2491" s="183">
        <f>A2489+0.0001</f>
        <v>3.5559000000008418</v>
      </c>
      <c r="B2491" s="202" t="s">
        <v>1630</v>
      </c>
      <c r="C2491" s="352" t="s">
        <v>2070</v>
      </c>
      <c r="D2491" s="193" t="s">
        <v>2020</v>
      </c>
      <c r="E2491" s="331" t="s">
        <v>1871</v>
      </c>
      <c r="F2491" s="332" t="s">
        <v>44</v>
      </c>
      <c r="G2491" s="361"/>
      <c r="H2491" s="51">
        <f t="shared" ref="H2491:I2491" si="1206">H2330*1.3</f>
        <v>18382</v>
      </c>
      <c r="I2491" s="51">
        <f t="shared" si="1206"/>
        <v>13884</v>
      </c>
      <c r="J2491" s="274">
        <f t="shared" ref="J2491" si="1207">J2330*1.3</f>
        <v>13884</v>
      </c>
      <c r="K2491" s="51">
        <f t="shared" si="1165"/>
        <v>0</v>
      </c>
      <c r="L2491" s="51">
        <f t="shared" si="1165"/>
        <v>0</v>
      </c>
      <c r="M2491" s="51">
        <f t="shared" si="1165"/>
        <v>0</v>
      </c>
    </row>
    <row r="2492" spans="1:13" s="182" customFormat="1" x14ac:dyDescent="0.25">
      <c r="A2492" s="183"/>
      <c r="B2492" s="202"/>
      <c r="C2492" s="352"/>
      <c r="D2492" s="193"/>
      <c r="E2492" s="331"/>
      <c r="F2492" s="332"/>
      <c r="G2492" s="361"/>
      <c r="H2492" s="51"/>
      <c r="I2492" s="51"/>
      <c r="J2492" s="274"/>
      <c r="K2492" s="51">
        <f t="shared" si="1165"/>
        <v>0</v>
      </c>
      <c r="L2492" s="51">
        <f t="shared" si="1165"/>
        <v>0</v>
      </c>
      <c r="M2492" s="51">
        <f t="shared" si="1165"/>
        <v>0</v>
      </c>
    </row>
    <row r="2493" spans="1:13" s="182" customFormat="1" ht="45" x14ac:dyDescent="0.25">
      <c r="A2493" s="183">
        <f>A2491+0.0001</f>
        <v>3.556000000000842</v>
      </c>
      <c r="B2493" s="202" t="s">
        <v>1635</v>
      </c>
      <c r="C2493" s="352" t="s">
        <v>2071</v>
      </c>
      <c r="D2493" s="193" t="s">
        <v>2019</v>
      </c>
      <c r="E2493" s="331" t="s">
        <v>1873</v>
      </c>
      <c r="F2493" s="332" t="s">
        <v>44</v>
      </c>
      <c r="G2493" s="361"/>
      <c r="H2493" s="51">
        <f t="shared" ref="H2493:I2493" si="1208">H2332*1.3</f>
        <v>16367</v>
      </c>
      <c r="I2493" s="51">
        <f t="shared" si="1208"/>
        <v>13728</v>
      </c>
      <c r="J2493" s="274">
        <f t="shared" ref="J2493" si="1209">J2332*1.3</f>
        <v>13728</v>
      </c>
      <c r="K2493" s="51">
        <f t="shared" si="1165"/>
        <v>0</v>
      </c>
      <c r="L2493" s="51">
        <f t="shared" si="1165"/>
        <v>0</v>
      </c>
      <c r="M2493" s="51">
        <f t="shared" si="1165"/>
        <v>0</v>
      </c>
    </row>
    <row r="2494" spans="1:13" s="182" customFormat="1" x14ac:dyDescent="0.25">
      <c r="A2494" s="183"/>
      <c r="B2494" s="202"/>
      <c r="C2494" s="352"/>
      <c r="D2494" s="193"/>
      <c r="E2494" s="331"/>
      <c r="F2494" s="332"/>
      <c r="G2494" s="361"/>
      <c r="H2494" s="51"/>
      <c r="I2494" s="51"/>
      <c r="J2494" s="274"/>
      <c r="K2494" s="51">
        <f t="shared" si="1165"/>
        <v>0</v>
      </c>
      <c r="L2494" s="51">
        <f t="shared" si="1165"/>
        <v>0</v>
      </c>
      <c r="M2494" s="51">
        <f t="shared" si="1165"/>
        <v>0</v>
      </c>
    </row>
    <row r="2495" spans="1:13" s="182" customFormat="1" ht="60" x14ac:dyDescent="0.25">
      <c r="A2495" s="183">
        <f>A2493+0.0001</f>
        <v>3.5561000000008423</v>
      </c>
      <c r="B2495" s="202" t="s">
        <v>1635</v>
      </c>
      <c r="C2495" s="352" t="s">
        <v>2071</v>
      </c>
      <c r="D2495" s="193" t="s">
        <v>2020</v>
      </c>
      <c r="E2495" s="331" t="s">
        <v>1874</v>
      </c>
      <c r="F2495" s="332" t="s">
        <v>44</v>
      </c>
      <c r="G2495" s="361"/>
      <c r="H2495" s="51">
        <f t="shared" ref="H2495:I2495" si="1210">H2334*1.3</f>
        <v>19825</v>
      </c>
      <c r="I2495" s="51">
        <f t="shared" si="1210"/>
        <v>15119</v>
      </c>
      <c r="J2495" s="274">
        <f t="shared" ref="J2495" si="1211">J2334*1.3</f>
        <v>15119</v>
      </c>
      <c r="K2495" s="51">
        <f t="shared" si="1165"/>
        <v>0</v>
      </c>
      <c r="L2495" s="51">
        <f t="shared" si="1165"/>
        <v>0</v>
      </c>
      <c r="M2495" s="51">
        <f t="shared" si="1165"/>
        <v>0</v>
      </c>
    </row>
    <row r="2496" spans="1:13" s="182" customFormat="1" x14ac:dyDescent="0.25">
      <c r="A2496" s="183"/>
      <c r="B2496" s="202"/>
      <c r="C2496" s="352"/>
      <c r="D2496" s="193"/>
      <c r="E2496" s="331"/>
      <c r="F2496" s="332"/>
      <c r="G2496" s="361"/>
      <c r="H2496" s="51"/>
      <c r="I2496" s="51"/>
      <c r="J2496" s="274"/>
      <c r="K2496" s="51">
        <f t="shared" si="1165"/>
        <v>0</v>
      </c>
      <c r="L2496" s="51">
        <f t="shared" si="1165"/>
        <v>0</v>
      </c>
      <c r="M2496" s="51">
        <f t="shared" si="1165"/>
        <v>0</v>
      </c>
    </row>
    <row r="2497" spans="1:13" s="182" customFormat="1" ht="45" x14ac:dyDescent="0.25">
      <c r="A2497" s="183">
        <f>A2495+0.0001</f>
        <v>3.5562000000008425</v>
      </c>
      <c r="B2497" s="202" t="s">
        <v>1635</v>
      </c>
      <c r="C2497" s="352" t="s">
        <v>2072</v>
      </c>
      <c r="D2497" s="193" t="s">
        <v>2019</v>
      </c>
      <c r="E2497" s="331" t="s">
        <v>1876</v>
      </c>
      <c r="F2497" s="332" t="s">
        <v>44</v>
      </c>
      <c r="G2497" s="361"/>
      <c r="H2497" s="51">
        <f t="shared" ref="H2497:I2497" si="1212">H2336*1.3</f>
        <v>17342</v>
      </c>
      <c r="I2497" s="51">
        <f t="shared" si="1212"/>
        <v>14651</v>
      </c>
      <c r="J2497" s="274">
        <f t="shared" ref="J2497" si="1213">J2336*1.3</f>
        <v>14651</v>
      </c>
      <c r="K2497" s="51">
        <f t="shared" si="1165"/>
        <v>0</v>
      </c>
      <c r="L2497" s="51">
        <f t="shared" si="1165"/>
        <v>0</v>
      </c>
      <c r="M2497" s="51">
        <f t="shared" si="1165"/>
        <v>0</v>
      </c>
    </row>
    <row r="2498" spans="1:13" s="182" customFormat="1" x14ac:dyDescent="0.25">
      <c r="A2498" s="183"/>
      <c r="B2498" s="202"/>
      <c r="C2498" s="352"/>
      <c r="D2498" s="193"/>
      <c r="E2498" s="331"/>
      <c r="F2498" s="332"/>
      <c r="G2498" s="361"/>
      <c r="H2498" s="51"/>
      <c r="I2498" s="51"/>
      <c r="J2498" s="274"/>
      <c r="K2498" s="51">
        <f t="shared" si="1165"/>
        <v>0</v>
      </c>
      <c r="L2498" s="51">
        <f t="shared" si="1165"/>
        <v>0</v>
      </c>
      <c r="M2498" s="51">
        <f t="shared" si="1165"/>
        <v>0</v>
      </c>
    </row>
    <row r="2499" spans="1:13" s="182" customFormat="1" ht="60" x14ac:dyDescent="0.25">
      <c r="A2499" s="183">
        <f>A2497+0.0001</f>
        <v>3.5563000000008427</v>
      </c>
      <c r="B2499" s="202" t="s">
        <v>1635</v>
      </c>
      <c r="C2499" s="352" t="s">
        <v>2072</v>
      </c>
      <c r="D2499" s="193" t="s">
        <v>2020</v>
      </c>
      <c r="E2499" s="331" t="s">
        <v>1877</v>
      </c>
      <c r="F2499" s="332" t="s">
        <v>44</v>
      </c>
      <c r="G2499" s="361"/>
      <c r="H2499" s="51">
        <f t="shared" ref="H2499:I2499" si="1214">H2338*1.3</f>
        <v>20982</v>
      </c>
      <c r="I2499" s="51">
        <f t="shared" si="1214"/>
        <v>16107</v>
      </c>
      <c r="J2499" s="274">
        <f t="shared" ref="J2499" si="1215">J2338*1.3</f>
        <v>16107</v>
      </c>
      <c r="K2499" s="51">
        <f t="shared" si="1165"/>
        <v>0</v>
      </c>
      <c r="L2499" s="51">
        <f t="shared" si="1165"/>
        <v>0</v>
      </c>
      <c r="M2499" s="51">
        <f t="shared" si="1165"/>
        <v>0</v>
      </c>
    </row>
    <row r="2500" spans="1:13" s="182" customFormat="1" x14ac:dyDescent="0.25">
      <c r="A2500" s="183"/>
      <c r="B2500" s="202"/>
      <c r="C2500" s="352"/>
      <c r="D2500" s="193"/>
      <c r="E2500" s="331"/>
      <c r="F2500" s="332"/>
      <c r="G2500" s="361"/>
      <c r="H2500" s="51"/>
      <c r="I2500" s="51"/>
      <c r="J2500" s="274"/>
      <c r="K2500" s="51">
        <f t="shared" si="1165"/>
        <v>0</v>
      </c>
      <c r="L2500" s="51">
        <f t="shared" si="1165"/>
        <v>0</v>
      </c>
      <c r="M2500" s="51">
        <f t="shared" si="1165"/>
        <v>0</v>
      </c>
    </row>
    <row r="2501" spans="1:13" s="182" customFormat="1" ht="60" x14ac:dyDescent="0.25">
      <c r="A2501" s="183">
        <f>A2499+0.0001</f>
        <v>3.5564000000008429</v>
      </c>
      <c r="B2501" s="202" t="s">
        <v>1635</v>
      </c>
      <c r="C2501" s="352" t="s">
        <v>2072</v>
      </c>
      <c r="D2501" s="193" t="s">
        <v>2021</v>
      </c>
      <c r="E2501" s="331" t="s">
        <v>1878</v>
      </c>
      <c r="F2501" s="332" t="s">
        <v>44</v>
      </c>
      <c r="G2501" s="361"/>
      <c r="H2501" s="51">
        <f t="shared" ref="H2501:I2501" si="1216">H2340*1.3</f>
        <v>26351</v>
      </c>
      <c r="I2501" s="51">
        <f t="shared" si="1216"/>
        <v>16679</v>
      </c>
      <c r="J2501" s="274">
        <f t="shared" ref="J2501" si="1217">J2340*1.3</f>
        <v>16679</v>
      </c>
      <c r="K2501" s="51">
        <f t="shared" si="1165"/>
        <v>0</v>
      </c>
      <c r="L2501" s="51">
        <f t="shared" si="1165"/>
        <v>0</v>
      </c>
      <c r="M2501" s="51">
        <f t="shared" si="1165"/>
        <v>0</v>
      </c>
    </row>
    <row r="2502" spans="1:13" s="182" customFormat="1" x14ac:dyDescent="0.25">
      <c r="A2502" s="183"/>
      <c r="B2502" s="202"/>
      <c r="C2502" s="352"/>
      <c r="D2502" s="193"/>
      <c r="E2502" s="331"/>
      <c r="F2502" s="332"/>
      <c r="G2502" s="361"/>
      <c r="H2502" s="51"/>
      <c r="I2502" s="51"/>
      <c r="J2502" s="274"/>
      <c r="K2502" s="51">
        <f t="shared" si="1165"/>
        <v>0</v>
      </c>
      <c r="L2502" s="51">
        <f t="shared" si="1165"/>
        <v>0</v>
      </c>
      <c r="M2502" s="51">
        <f t="shared" si="1165"/>
        <v>0</v>
      </c>
    </row>
    <row r="2503" spans="1:13" s="182" customFormat="1" ht="45" x14ac:dyDescent="0.25">
      <c r="A2503" s="183">
        <f>A2501+0.0001</f>
        <v>3.5565000000008431</v>
      </c>
      <c r="B2503" s="202" t="s">
        <v>1635</v>
      </c>
      <c r="C2503" s="352" t="s">
        <v>2073</v>
      </c>
      <c r="D2503" s="193" t="s">
        <v>2019</v>
      </c>
      <c r="E2503" s="331" t="s">
        <v>1880</v>
      </c>
      <c r="F2503" s="332" t="s">
        <v>44</v>
      </c>
      <c r="G2503" s="361"/>
      <c r="H2503" s="51">
        <f t="shared" ref="H2503:I2503" si="1218">H2342*1.3</f>
        <v>18668</v>
      </c>
      <c r="I2503" s="274">
        <f t="shared" si="1218"/>
        <v>18668</v>
      </c>
      <c r="J2503" s="274">
        <f t="shared" ref="J2503" si="1219">J2342*1.3</f>
        <v>18668</v>
      </c>
      <c r="K2503" s="51">
        <f t="shared" si="1165"/>
        <v>0</v>
      </c>
      <c r="L2503" s="51">
        <f t="shared" si="1165"/>
        <v>0</v>
      </c>
      <c r="M2503" s="51">
        <f t="shared" si="1165"/>
        <v>0</v>
      </c>
    </row>
    <row r="2504" spans="1:13" s="182" customFormat="1" x14ac:dyDescent="0.25">
      <c r="A2504" s="183"/>
      <c r="B2504" s="202"/>
      <c r="C2504" s="352"/>
      <c r="D2504" s="193"/>
      <c r="E2504" s="331"/>
      <c r="F2504" s="332"/>
      <c r="G2504" s="361"/>
      <c r="H2504" s="51"/>
      <c r="I2504" s="274"/>
      <c r="J2504" s="274"/>
      <c r="K2504" s="51">
        <f t="shared" si="1165"/>
        <v>0</v>
      </c>
      <c r="L2504" s="51">
        <f t="shared" si="1165"/>
        <v>0</v>
      </c>
      <c r="M2504" s="51">
        <f t="shared" si="1165"/>
        <v>0</v>
      </c>
    </row>
    <row r="2505" spans="1:13" s="182" customFormat="1" ht="60" x14ac:dyDescent="0.25">
      <c r="A2505" s="183">
        <f>A2503+0.0001</f>
        <v>3.5566000000008433</v>
      </c>
      <c r="B2505" s="202" t="s">
        <v>1635</v>
      </c>
      <c r="C2505" s="352" t="s">
        <v>2073</v>
      </c>
      <c r="D2505" s="193" t="s">
        <v>2020</v>
      </c>
      <c r="E2505" s="331" t="s">
        <v>1881</v>
      </c>
      <c r="F2505" s="332" t="s">
        <v>44</v>
      </c>
      <c r="G2505" s="361"/>
      <c r="H2505" s="51">
        <f t="shared" ref="H2505:I2505" si="1220">H2344*1.3</f>
        <v>22555</v>
      </c>
      <c r="I2505" s="274">
        <f t="shared" si="1220"/>
        <v>22555</v>
      </c>
      <c r="J2505" s="274">
        <f t="shared" ref="J2505" si="1221">J2344*1.3</f>
        <v>22555</v>
      </c>
      <c r="K2505" s="51">
        <f t="shared" si="1165"/>
        <v>0</v>
      </c>
      <c r="L2505" s="51">
        <f t="shared" si="1165"/>
        <v>0</v>
      </c>
      <c r="M2505" s="51">
        <f t="shared" si="1165"/>
        <v>0</v>
      </c>
    </row>
    <row r="2506" spans="1:13" s="182" customFormat="1" x14ac:dyDescent="0.25">
      <c r="A2506" s="183"/>
      <c r="B2506" s="202"/>
      <c r="C2506" s="352"/>
      <c r="D2506" s="193"/>
      <c r="E2506" s="331"/>
      <c r="F2506" s="332"/>
      <c r="G2506" s="361"/>
      <c r="H2506" s="51"/>
      <c r="I2506" s="274"/>
      <c r="J2506" s="274"/>
      <c r="K2506" s="51">
        <f t="shared" si="1165"/>
        <v>0</v>
      </c>
      <c r="L2506" s="51">
        <f t="shared" si="1165"/>
        <v>0</v>
      </c>
      <c r="M2506" s="51">
        <f t="shared" si="1165"/>
        <v>0</v>
      </c>
    </row>
    <row r="2507" spans="1:13" s="182" customFormat="1" ht="60" x14ac:dyDescent="0.25">
      <c r="A2507" s="183">
        <f>A2505+0.0001</f>
        <v>3.5567000000008435</v>
      </c>
      <c r="B2507" s="202" t="s">
        <v>1635</v>
      </c>
      <c r="C2507" s="352" t="s">
        <v>2073</v>
      </c>
      <c r="D2507" s="193" t="s">
        <v>2021</v>
      </c>
      <c r="E2507" s="331" t="s">
        <v>1882</v>
      </c>
      <c r="F2507" s="332" t="s">
        <v>44</v>
      </c>
      <c r="G2507" s="361"/>
      <c r="H2507" s="51">
        <f t="shared" ref="H2507:I2507" si="1222">H2346*1.3</f>
        <v>29081</v>
      </c>
      <c r="I2507" s="274">
        <f t="shared" si="1222"/>
        <v>29081</v>
      </c>
      <c r="J2507" s="274">
        <f t="shared" ref="J2507" si="1223">J2346*1.3</f>
        <v>29081</v>
      </c>
      <c r="K2507" s="51">
        <f t="shared" si="1165"/>
        <v>0</v>
      </c>
      <c r="L2507" s="51">
        <f t="shared" si="1165"/>
        <v>0</v>
      </c>
      <c r="M2507" s="51">
        <f t="shared" si="1165"/>
        <v>0</v>
      </c>
    </row>
    <row r="2508" spans="1:13" s="182" customFormat="1" x14ac:dyDescent="0.25">
      <c r="A2508" s="183"/>
      <c r="B2508" s="202"/>
      <c r="C2508" s="352"/>
      <c r="D2508" s="193"/>
      <c r="E2508" s="331"/>
      <c r="F2508" s="332"/>
      <c r="G2508" s="361"/>
      <c r="H2508" s="51"/>
      <c r="I2508" s="274"/>
      <c r="J2508" s="274"/>
      <c r="K2508" s="51">
        <f t="shared" si="1165"/>
        <v>0</v>
      </c>
      <c r="L2508" s="51">
        <f t="shared" si="1165"/>
        <v>0</v>
      </c>
      <c r="M2508" s="51">
        <f t="shared" si="1165"/>
        <v>0</v>
      </c>
    </row>
    <row r="2509" spans="1:13" s="182" customFormat="1" ht="45" x14ac:dyDescent="0.25">
      <c r="A2509" s="183">
        <f>A2507+0.0001</f>
        <v>3.5568000000008437</v>
      </c>
      <c r="B2509" s="202" t="s">
        <v>1635</v>
      </c>
      <c r="C2509" s="352" t="s">
        <v>2074</v>
      </c>
      <c r="D2509" s="193" t="s">
        <v>2019</v>
      </c>
      <c r="E2509" s="331" t="s">
        <v>1884</v>
      </c>
      <c r="F2509" s="332" t="s">
        <v>44</v>
      </c>
      <c r="G2509" s="361"/>
      <c r="H2509" s="51">
        <f t="shared" ref="H2509:I2509" si="1224">H2348*1.3</f>
        <v>19812</v>
      </c>
      <c r="I2509" s="274">
        <f t="shared" si="1224"/>
        <v>19812</v>
      </c>
      <c r="J2509" s="274">
        <f t="shared" ref="J2509" si="1225">J2348*1.3</f>
        <v>19812</v>
      </c>
      <c r="K2509" s="51">
        <f t="shared" si="1165"/>
        <v>0</v>
      </c>
      <c r="L2509" s="51">
        <f t="shared" si="1165"/>
        <v>0</v>
      </c>
      <c r="M2509" s="51">
        <f t="shared" si="1165"/>
        <v>0</v>
      </c>
    </row>
    <row r="2510" spans="1:13" s="182" customFormat="1" x14ac:dyDescent="0.25">
      <c r="A2510" s="183"/>
      <c r="B2510" s="202"/>
      <c r="C2510" s="352"/>
      <c r="D2510" s="193"/>
      <c r="E2510" s="331"/>
      <c r="F2510" s="332"/>
      <c r="G2510" s="361"/>
      <c r="H2510" s="51"/>
      <c r="I2510" s="274"/>
      <c r="J2510" s="274"/>
      <c r="K2510" s="51">
        <f t="shared" si="1165"/>
        <v>0</v>
      </c>
      <c r="L2510" s="51">
        <f t="shared" si="1165"/>
        <v>0</v>
      </c>
      <c r="M2510" s="51">
        <f t="shared" si="1165"/>
        <v>0</v>
      </c>
    </row>
    <row r="2511" spans="1:13" s="182" customFormat="1" ht="60" x14ac:dyDescent="0.25">
      <c r="A2511" s="183">
        <f>A2509+0.0001</f>
        <v>3.5569000000008439</v>
      </c>
      <c r="B2511" s="202" t="s">
        <v>1635</v>
      </c>
      <c r="C2511" s="352" t="s">
        <v>2074</v>
      </c>
      <c r="D2511" s="193" t="s">
        <v>2020</v>
      </c>
      <c r="E2511" s="331" t="s">
        <v>1885</v>
      </c>
      <c r="F2511" s="332" t="s">
        <v>44</v>
      </c>
      <c r="G2511" s="361"/>
      <c r="H2511" s="51">
        <f t="shared" ref="H2511:I2511" si="1226">H2350*1.3</f>
        <v>23946</v>
      </c>
      <c r="I2511" s="274">
        <f t="shared" si="1226"/>
        <v>23946</v>
      </c>
      <c r="J2511" s="274">
        <f t="shared" ref="J2511" si="1227">J2350*1.3</f>
        <v>23946</v>
      </c>
      <c r="K2511" s="51">
        <f t="shared" si="1165"/>
        <v>0</v>
      </c>
      <c r="L2511" s="51">
        <f t="shared" si="1165"/>
        <v>0</v>
      </c>
      <c r="M2511" s="51">
        <f t="shared" si="1165"/>
        <v>0</v>
      </c>
    </row>
    <row r="2512" spans="1:13" s="182" customFormat="1" x14ac:dyDescent="0.25">
      <c r="A2512" s="183"/>
      <c r="B2512" s="202"/>
      <c r="C2512" s="352"/>
      <c r="D2512" s="193"/>
      <c r="E2512" s="331"/>
      <c r="F2512" s="332"/>
      <c r="G2512" s="361"/>
      <c r="H2512" s="51"/>
      <c r="I2512" s="274"/>
      <c r="J2512" s="274"/>
      <c r="K2512" s="51">
        <f t="shared" si="1165"/>
        <v>0</v>
      </c>
      <c r="L2512" s="51">
        <f t="shared" si="1165"/>
        <v>0</v>
      </c>
      <c r="M2512" s="51">
        <f t="shared" si="1165"/>
        <v>0</v>
      </c>
    </row>
    <row r="2513" spans="1:13" s="182" customFormat="1" ht="60" x14ac:dyDescent="0.25">
      <c r="A2513" s="183">
        <f>A2511+0.0001</f>
        <v>3.5570000000008442</v>
      </c>
      <c r="B2513" s="202" t="s">
        <v>1635</v>
      </c>
      <c r="C2513" s="352" t="s">
        <v>2074</v>
      </c>
      <c r="D2513" s="193" t="s">
        <v>2021</v>
      </c>
      <c r="E2513" s="331" t="s">
        <v>1944</v>
      </c>
      <c r="F2513" s="332" t="s">
        <v>44</v>
      </c>
      <c r="G2513" s="361"/>
      <c r="H2513" s="51">
        <f t="shared" ref="H2513:I2513" si="1228">H2352*1.3</f>
        <v>30654</v>
      </c>
      <c r="I2513" s="274">
        <f t="shared" si="1228"/>
        <v>30654</v>
      </c>
      <c r="J2513" s="274">
        <f t="shared" ref="J2513" si="1229">J2352*1.3</f>
        <v>30654</v>
      </c>
      <c r="K2513" s="51">
        <f t="shared" ref="K2513:M2576" si="1230">$G2513*H2513</f>
        <v>0</v>
      </c>
      <c r="L2513" s="51">
        <f t="shared" si="1230"/>
        <v>0</v>
      </c>
      <c r="M2513" s="51">
        <f t="shared" si="1230"/>
        <v>0</v>
      </c>
    </row>
    <row r="2514" spans="1:13" s="182" customFormat="1" x14ac:dyDescent="0.25">
      <c r="A2514" s="183"/>
      <c r="B2514" s="202"/>
      <c r="C2514" s="352"/>
      <c r="D2514" s="193"/>
      <c r="E2514" s="331"/>
      <c r="F2514" s="332"/>
      <c r="G2514" s="361"/>
      <c r="H2514" s="51"/>
      <c r="I2514" s="274"/>
      <c r="J2514" s="274"/>
      <c r="K2514" s="51">
        <f t="shared" si="1230"/>
        <v>0</v>
      </c>
      <c r="L2514" s="51">
        <f t="shared" si="1230"/>
        <v>0</v>
      </c>
      <c r="M2514" s="51">
        <f t="shared" si="1230"/>
        <v>0</v>
      </c>
    </row>
    <row r="2515" spans="1:13" s="182" customFormat="1" ht="45" x14ac:dyDescent="0.25">
      <c r="A2515" s="183">
        <f>A2513+0.0001</f>
        <v>3.5571000000008444</v>
      </c>
      <c r="B2515" s="202" t="s">
        <v>1635</v>
      </c>
      <c r="C2515" s="352" t="s">
        <v>2075</v>
      </c>
      <c r="D2515" s="193" t="s">
        <v>2019</v>
      </c>
      <c r="E2515" s="331" t="s">
        <v>1888</v>
      </c>
      <c r="F2515" s="332" t="s">
        <v>44</v>
      </c>
      <c r="G2515" s="361"/>
      <c r="H2515" s="51">
        <f t="shared" ref="H2515:I2515" si="1231">H2354*1.3</f>
        <v>21294</v>
      </c>
      <c r="I2515" s="274">
        <f t="shared" si="1231"/>
        <v>21294</v>
      </c>
      <c r="J2515" s="274">
        <f t="shared" ref="J2515" si="1232">J2354*1.3</f>
        <v>21294</v>
      </c>
      <c r="K2515" s="51">
        <f t="shared" si="1230"/>
        <v>0</v>
      </c>
      <c r="L2515" s="51">
        <f t="shared" si="1230"/>
        <v>0</v>
      </c>
      <c r="M2515" s="51">
        <f t="shared" si="1230"/>
        <v>0</v>
      </c>
    </row>
    <row r="2516" spans="1:13" s="182" customFormat="1" x14ac:dyDescent="0.25">
      <c r="A2516" s="183"/>
      <c r="B2516" s="202"/>
      <c r="C2516" s="352"/>
      <c r="D2516" s="193"/>
      <c r="E2516" s="331"/>
      <c r="F2516" s="332"/>
      <c r="G2516" s="361"/>
      <c r="H2516" s="51"/>
      <c r="I2516" s="274"/>
      <c r="J2516" s="274"/>
      <c r="K2516" s="51">
        <f t="shared" si="1230"/>
        <v>0</v>
      </c>
      <c r="L2516" s="51">
        <f t="shared" si="1230"/>
        <v>0</v>
      </c>
      <c r="M2516" s="51">
        <f t="shared" si="1230"/>
        <v>0</v>
      </c>
    </row>
    <row r="2517" spans="1:13" s="182" customFormat="1" ht="60" x14ac:dyDescent="0.25">
      <c r="A2517" s="183">
        <f>A2515+0.0001</f>
        <v>3.5572000000008446</v>
      </c>
      <c r="B2517" s="202" t="s">
        <v>1635</v>
      </c>
      <c r="C2517" s="352" t="s">
        <v>2075</v>
      </c>
      <c r="D2517" s="193" t="s">
        <v>2020</v>
      </c>
      <c r="E2517" s="331" t="s">
        <v>1889</v>
      </c>
      <c r="F2517" s="332" t="s">
        <v>44</v>
      </c>
      <c r="G2517" s="361"/>
      <c r="H2517" s="51">
        <f t="shared" ref="H2517:I2517" si="1233">H2356*1.3</f>
        <v>25974</v>
      </c>
      <c r="I2517" s="274">
        <f t="shared" si="1233"/>
        <v>25974</v>
      </c>
      <c r="J2517" s="274">
        <f t="shared" ref="J2517" si="1234">J2356*1.3</f>
        <v>25974</v>
      </c>
      <c r="K2517" s="51">
        <f t="shared" si="1230"/>
        <v>0</v>
      </c>
      <c r="L2517" s="51">
        <f t="shared" si="1230"/>
        <v>0</v>
      </c>
      <c r="M2517" s="51">
        <f t="shared" si="1230"/>
        <v>0</v>
      </c>
    </row>
    <row r="2518" spans="1:13" s="182" customFormat="1" x14ac:dyDescent="0.25">
      <c r="A2518" s="183"/>
      <c r="B2518" s="202"/>
      <c r="C2518" s="352"/>
      <c r="D2518" s="193"/>
      <c r="E2518" s="331"/>
      <c r="F2518" s="332"/>
      <c r="G2518" s="361"/>
      <c r="H2518" s="51"/>
      <c r="I2518" s="274"/>
      <c r="J2518" s="274"/>
      <c r="K2518" s="51">
        <f t="shared" si="1230"/>
        <v>0</v>
      </c>
      <c r="L2518" s="51">
        <f t="shared" si="1230"/>
        <v>0</v>
      </c>
      <c r="M2518" s="51">
        <f t="shared" si="1230"/>
        <v>0</v>
      </c>
    </row>
    <row r="2519" spans="1:13" s="182" customFormat="1" ht="60" x14ac:dyDescent="0.25">
      <c r="A2519" s="183">
        <f>A2517+0.0001</f>
        <v>3.5573000000008448</v>
      </c>
      <c r="B2519" s="202" t="s">
        <v>1635</v>
      </c>
      <c r="C2519" s="352" t="s">
        <v>2075</v>
      </c>
      <c r="D2519" s="193" t="s">
        <v>2021</v>
      </c>
      <c r="E2519" s="331" t="s">
        <v>1945</v>
      </c>
      <c r="F2519" s="332" t="s">
        <v>44</v>
      </c>
      <c r="G2519" s="361"/>
      <c r="H2519" s="51">
        <f t="shared" ref="H2519:I2519" si="1235">H2358*1.3</f>
        <v>32721</v>
      </c>
      <c r="I2519" s="274">
        <f t="shared" si="1235"/>
        <v>32721</v>
      </c>
      <c r="J2519" s="274">
        <f t="shared" ref="J2519" si="1236">J2358*1.3</f>
        <v>32721</v>
      </c>
      <c r="K2519" s="51">
        <f t="shared" si="1230"/>
        <v>0</v>
      </c>
      <c r="L2519" s="51">
        <f t="shared" si="1230"/>
        <v>0</v>
      </c>
      <c r="M2519" s="51">
        <f t="shared" si="1230"/>
        <v>0</v>
      </c>
    </row>
    <row r="2520" spans="1:13" s="182" customFormat="1" x14ac:dyDescent="0.25">
      <c r="A2520" s="183"/>
      <c r="B2520" s="202"/>
      <c r="C2520" s="352"/>
      <c r="D2520" s="193"/>
      <c r="E2520" s="331"/>
      <c r="F2520" s="332"/>
      <c r="G2520" s="361"/>
      <c r="H2520" s="51"/>
      <c r="I2520" s="50"/>
      <c r="J2520" s="274"/>
      <c r="K2520" s="51">
        <f t="shared" si="1230"/>
        <v>0</v>
      </c>
      <c r="L2520" s="51">
        <f t="shared" si="1230"/>
        <v>0</v>
      </c>
      <c r="M2520" s="51">
        <f t="shared" si="1230"/>
        <v>0</v>
      </c>
    </row>
    <row r="2521" spans="1:13" s="182" customFormat="1" ht="45" x14ac:dyDescent="0.25">
      <c r="A2521" s="183">
        <f>A2519+0.0001</f>
        <v>3.557400000000845</v>
      </c>
      <c r="B2521" s="202" t="s">
        <v>1658</v>
      </c>
      <c r="C2521" s="352" t="s">
        <v>2076</v>
      </c>
      <c r="D2521" s="193" t="s">
        <v>2019</v>
      </c>
      <c r="E2521" s="331" t="s">
        <v>1892</v>
      </c>
      <c r="F2521" s="332" t="s">
        <v>44</v>
      </c>
      <c r="G2521" s="361"/>
      <c r="H2521" s="51">
        <f t="shared" ref="H2521:I2521" si="1237">H2360*1.3</f>
        <v>14300</v>
      </c>
      <c r="I2521" s="51">
        <f t="shared" si="1237"/>
        <v>13013</v>
      </c>
      <c r="J2521" s="274">
        <f t="shared" ref="J2521" si="1238">J2360*1.3</f>
        <v>13013</v>
      </c>
      <c r="K2521" s="51">
        <f t="shared" si="1230"/>
        <v>0</v>
      </c>
      <c r="L2521" s="51">
        <f t="shared" si="1230"/>
        <v>0</v>
      </c>
      <c r="M2521" s="51">
        <f t="shared" si="1230"/>
        <v>0</v>
      </c>
    </row>
    <row r="2522" spans="1:13" s="182" customFormat="1" x14ac:dyDescent="0.25">
      <c r="A2522" s="183"/>
      <c r="B2522" s="202"/>
      <c r="C2522" s="352"/>
      <c r="D2522" s="193"/>
      <c r="E2522" s="331"/>
      <c r="F2522" s="332"/>
      <c r="G2522" s="361"/>
      <c r="H2522" s="51"/>
      <c r="I2522" s="51"/>
      <c r="J2522" s="274"/>
      <c r="K2522" s="51">
        <f t="shared" si="1230"/>
        <v>0</v>
      </c>
      <c r="L2522" s="51">
        <f t="shared" si="1230"/>
        <v>0</v>
      </c>
      <c r="M2522" s="51">
        <f t="shared" si="1230"/>
        <v>0</v>
      </c>
    </row>
    <row r="2523" spans="1:13" s="182" customFormat="1" ht="45" x14ac:dyDescent="0.25">
      <c r="A2523" s="183">
        <f>A2521+0.0001</f>
        <v>3.5575000000008452</v>
      </c>
      <c r="B2523" s="202" t="s">
        <v>1658</v>
      </c>
      <c r="C2523" s="352" t="s">
        <v>2076</v>
      </c>
      <c r="D2523" s="193" t="s">
        <v>2020</v>
      </c>
      <c r="E2523" s="331" t="s">
        <v>1893</v>
      </c>
      <c r="F2523" s="332" t="s">
        <v>44</v>
      </c>
      <c r="G2523" s="361"/>
      <c r="H2523" s="51">
        <f t="shared" ref="H2523:I2523" si="1239">H2362*1.3</f>
        <v>20813</v>
      </c>
      <c r="I2523" s="51">
        <f t="shared" si="1239"/>
        <v>14287</v>
      </c>
      <c r="J2523" s="274">
        <f t="shared" ref="J2523" si="1240">J2362*1.3</f>
        <v>14287</v>
      </c>
      <c r="K2523" s="51">
        <f t="shared" si="1230"/>
        <v>0</v>
      </c>
      <c r="L2523" s="51">
        <f t="shared" si="1230"/>
        <v>0</v>
      </c>
      <c r="M2523" s="51">
        <f t="shared" si="1230"/>
        <v>0</v>
      </c>
    </row>
    <row r="2524" spans="1:13" s="182" customFormat="1" x14ac:dyDescent="0.25">
      <c r="A2524" s="183"/>
      <c r="B2524" s="202"/>
      <c r="C2524" s="352"/>
      <c r="D2524" s="193"/>
      <c r="E2524" s="331"/>
      <c r="F2524" s="332"/>
      <c r="G2524" s="361"/>
      <c r="H2524" s="51"/>
      <c r="I2524" s="50"/>
      <c r="J2524" s="274"/>
      <c r="K2524" s="51">
        <f t="shared" si="1230"/>
        <v>0</v>
      </c>
      <c r="L2524" s="51">
        <f t="shared" si="1230"/>
        <v>0</v>
      </c>
      <c r="M2524" s="51">
        <f t="shared" si="1230"/>
        <v>0</v>
      </c>
    </row>
    <row r="2525" spans="1:13" s="182" customFormat="1" ht="45" x14ac:dyDescent="0.25">
      <c r="A2525" s="183">
        <f>A2523+0.0001</f>
        <v>3.5576000000008454</v>
      </c>
      <c r="B2525" s="202" t="s">
        <v>1658</v>
      </c>
      <c r="C2525" s="352" t="s">
        <v>2077</v>
      </c>
      <c r="D2525" s="193" t="s">
        <v>2019</v>
      </c>
      <c r="E2525" s="331" t="s">
        <v>1895</v>
      </c>
      <c r="F2525" s="332" t="s">
        <v>44</v>
      </c>
      <c r="G2525" s="361"/>
      <c r="H2525" s="51">
        <f t="shared" ref="H2525:I2525" si="1241">H2364*1.3</f>
        <v>16081</v>
      </c>
      <c r="I2525" s="51">
        <f t="shared" si="1241"/>
        <v>13715</v>
      </c>
      <c r="J2525" s="274">
        <f t="shared" ref="J2525" si="1242">J2364*1.3</f>
        <v>13715</v>
      </c>
      <c r="K2525" s="51">
        <f t="shared" si="1230"/>
        <v>0</v>
      </c>
      <c r="L2525" s="51">
        <f t="shared" si="1230"/>
        <v>0</v>
      </c>
      <c r="M2525" s="51">
        <f t="shared" si="1230"/>
        <v>0</v>
      </c>
    </row>
    <row r="2526" spans="1:13" s="182" customFormat="1" x14ac:dyDescent="0.25">
      <c r="A2526" s="183"/>
      <c r="B2526" s="202"/>
      <c r="C2526" s="352"/>
      <c r="D2526" s="193"/>
      <c r="E2526" s="331"/>
      <c r="F2526" s="332"/>
      <c r="G2526" s="361"/>
      <c r="H2526" s="51"/>
      <c r="I2526" s="50"/>
      <c r="J2526" s="274"/>
      <c r="K2526" s="51">
        <f t="shared" si="1230"/>
        <v>0</v>
      </c>
      <c r="L2526" s="51">
        <f t="shared" si="1230"/>
        <v>0</v>
      </c>
      <c r="M2526" s="51">
        <f t="shared" si="1230"/>
        <v>0</v>
      </c>
    </row>
    <row r="2527" spans="1:13" s="182" customFormat="1" ht="60" x14ac:dyDescent="0.25">
      <c r="A2527" s="183">
        <f>A2525+0.0001</f>
        <v>3.5577000000008456</v>
      </c>
      <c r="B2527" s="202" t="s">
        <v>1658</v>
      </c>
      <c r="C2527" s="352" t="s">
        <v>2077</v>
      </c>
      <c r="D2527" s="193" t="s">
        <v>2020</v>
      </c>
      <c r="E2527" s="331" t="s">
        <v>1896</v>
      </c>
      <c r="F2527" s="332" t="s">
        <v>44</v>
      </c>
      <c r="G2527" s="361"/>
      <c r="H2527" s="51">
        <f t="shared" ref="H2527:I2527" si="1243">H2366*1.3</f>
        <v>22282</v>
      </c>
      <c r="I2527" s="51">
        <f t="shared" si="1243"/>
        <v>15067</v>
      </c>
      <c r="J2527" s="274">
        <f t="shared" ref="J2527" si="1244">J2366*1.3</f>
        <v>15067</v>
      </c>
      <c r="K2527" s="51">
        <f t="shared" si="1230"/>
        <v>0</v>
      </c>
      <c r="L2527" s="51">
        <f t="shared" si="1230"/>
        <v>0</v>
      </c>
      <c r="M2527" s="51">
        <f t="shared" si="1230"/>
        <v>0</v>
      </c>
    </row>
    <row r="2528" spans="1:13" s="182" customFormat="1" x14ac:dyDescent="0.25">
      <c r="A2528" s="183"/>
      <c r="B2528" s="202"/>
      <c r="C2528" s="352"/>
      <c r="D2528" s="193"/>
      <c r="E2528" s="331"/>
      <c r="F2528" s="332"/>
      <c r="G2528" s="361"/>
      <c r="H2528" s="51"/>
      <c r="I2528" s="50"/>
      <c r="J2528" s="274"/>
      <c r="K2528" s="51">
        <f t="shared" si="1230"/>
        <v>0</v>
      </c>
      <c r="L2528" s="51">
        <f t="shared" si="1230"/>
        <v>0</v>
      </c>
      <c r="M2528" s="51">
        <f t="shared" si="1230"/>
        <v>0</v>
      </c>
    </row>
    <row r="2529" spans="1:13" s="182" customFormat="1" ht="45" x14ac:dyDescent="0.25">
      <c r="A2529" s="183">
        <f>A2527+0.0001</f>
        <v>3.5578000000008458</v>
      </c>
      <c r="B2529" s="202" t="s">
        <v>1663</v>
      </c>
      <c r="C2529" s="352" t="s">
        <v>2078</v>
      </c>
      <c r="D2529" s="193" t="s">
        <v>2019</v>
      </c>
      <c r="E2529" s="331" t="s">
        <v>1898</v>
      </c>
      <c r="F2529" s="332" t="s">
        <v>44</v>
      </c>
      <c r="G2529" s="361"/>
      <c r="H2529" s="51">
        <f t="shared" ref="H2529:I2529" si="1245">H2368*1.3</f>
        <v>18109</v>
      </c>
      <c r="I2529" s="51">
        <f t="shared" si="1245"/>
        <v>15457</v>
      </c>
      <c r="J2529" s="274">
        <f t="shared" ref="J2529" si="1246">J2368*1.3</f>
        <v>15457</v>
      </c>
      <c r="K2529" s="51">
        <f t="shared" si="1230"/>
        <v>0</v>
      </c>
      <c r="L2529" s="51">
        <f t="shared" si="1230"/>
        <v>0</v>
      </c>
      <c r="M2529" s="51">
        <f t="shared" si="1230"/>
        <v>0</v>
      </c>
    </row>
    <row r="2530" spans="1:13" s="182" customFormat="1" x14ac:dyDescent="0.25">
      <c r="A2530" s="183"/>
      <c r="B2530" s="202"/>
      <c r="C2530" s="352"/>
      <c r="D2530" s="193"/>
      <c r="E2530" s="331"/>
      <c r="F2530" s="332"/>
      <c r="G2530" s="361"/>
      <c r="H2530" s="51"/>
      <c r="I2530" s="50"/>
      <c r="J2530" s="274"/>
      <c r="K2530" s="51">
        <f t="shared" si="1230"/>
        <v>0</v>
      </c>
      <c r="L2530" s="51">
        <f t="shared" si="1230"/>
        <v>0</v>
      </c>
      <c r="M2530" s="51">
        <f t="shared" si="1230"/>
        <v>0</v>
      </c>
    </row>
    <row r="2531" spans="1:13" s="182" customFormat="1" ht="60" x14ac:dyDescent="0.25">
      <c r="A2531" s="183">
        <f>A2529+0.0001</f>
        <v>3.5579000000008461</v>
      </c>
      <c r="B2531" s="202" t="s">
        <v>1663</v>
      </c>
      <c r="C2531" s="352" t="s">
        <v>2078</v>
      </c>
      <c r="D2531" s="193" t="s">
        <v>2020</v>
      </c>
      <c r="E2531" s="331" t="s">
        <v>1899</v>
      </c>
      <c r="F2531" s="332" t="s">
        <v>44</v>
      </c>
      <c r="G2531" s="361"/>
      <c r="H2531" s="51">
        <f t="shared" ref="H2531:I2531" si="1247">H2370*1.3</f>
        <v>24323</v>
      </c>
      <c r="I2531" s="51">
        <f t="shared" si="1247"/>
        <v>16653</v>
      </c>
      <c r="J2531" s="274">
        <f t="shared" ref="J2531" si="1248">J2370*1.3</f>
        <v>16653</v>
      </c>
      <c r="K2531" s="51">
        <f t="shared" si="1230"/>
        <v>0</v>
      </c>
      <c r="L2531" s="51">
        <f t="shared" si="1230"/>
        <v>0</v>
      </c>
      <c r="M2531" s="51">
        <f t="shared" si="1230"/>
        <v>0</v>
      </c>
    </row>
    <row r="2532" spans="1:13" s="182" customFormat="1" x14ac:dyDescent="0.25">
      <c r="A2532" s="183"/>
      <c r="B2532" s="202"/>
      <c r="C2532" s="352"/>
      <c r="D2532" s="193"/>
      <c r="E2532" s="331"/>
      <c r="F2532" s="332"/>
      <c r="G2532" s="361"/>
      <c r="H2532" s="51"/>
      <c r="I2532" s="50"/>
      <c r="J2532" s="274"/>
      <c r="K2532" s="51">
        <f t="shared" si="1230"/>
        <v>0</v>
      </c>
      <c r="L2532" s="51">
        <f t="shared" si="1230"/>
        <v>0</v>
      </c>
      <c r="M2532" s="51">
        <f t="shared" si="1230"/>
        <v>0</v>
      </c>
    </row>
    <row r="2533" spans="1:13" s="182" customFormat="1" ht="45" x14ac:dyDescent="0.25">
      <c r="A2533" s="183">
        <f>A2531+0.0001</f>
        <v>3.5580000000008463</v>
      </c>
      <c r="B2533" s="202" t="s">
        <v>1663</v>
      </c>
      <c r="C2533" s="352" t="s">
        <v>2078</v>
      </c>
      <c r="D2533" s="193" t="s">
        <v>2021</v>
      </c>
      <c r="E2533" s="331" t="s">
        <v>1900</v>
      </c>
      <c r="F2533" s="332" t="s">
        <v>44</v>
      </c>
      <c r="G2533" s="361"/>
      <c r="H2533" s="51">
        <f t="shared" ref="H2533:I2533" si="1249">H2372*1.3</f>
        <v>29042</v>
      </c>
      <c r="I2533" s="51">
        <f t="shared" si="1249"/>
        <v>17420</v>
      </c>
      <c r="J2533" s="274">
        <f t="shared" ref="J2533" si="1250">J2372*1.3</f>
        <v>17420</v>
      </c>
      <c r="K2533" s="51">
        <f t="shared" si="1230"/>
        <v>0</v>
      </c>
      <c r="L2533" s="51">
        <f t="shared" si="1230"/>
        <v>0</v>
      </c>
      <c r="M2533" s="51">
        <f t="shared" si="1230"/>
        <v>0</v>
      </c>
    </row>
    <row r="2534" spans="1:13" s="182" customFormat="1" x14ac:dyDescent="0.25">
      <c r="A2534" s="183"/>
      <c r="B2534" s="202"/>
      <c r="C2534" s="352"/>
      <c r="D2534" s="193"/>
      <c r="E2534" s="331"/>
      <c r="F2534" s="332"/>
      <c r="G2534" s="361"/>
      <c r="H2534" s="51"/>
      <c r="I2534" s="50"/>
      <c r="J2534" s="274"/>
      <c r="K2534" s="51">
        <f t="shared" si="1230"/>
        <v>0</v>
      </c>
      <c r="L2534" s="51">
        <f t="shared" si="1230"/>
        <v>0</v>
      </c>
      <c r="M2534" s="51">
        <f t="shared" si="1230"/>
        <v>0</v>
      </c>
    </row>
    <row r="2535" spans="1:13" s="182" customFormat="1" ht="45" x14ac:dyDescent="0.25">
      <c r="A2535" s="183">
        <f>A2533+0.0001</f>
        <v>3.5581000000008465</v>
      </c>
      <c r="B2535" s="202" t="s">
        <v>1663</v>
      </c>
      <c r="C2535" s="352" t="s">
        <v>2080</v>
      </c>
      <c r="D2535" s="193" t="s">
        <v>2019</v>
      </c>
      <c r="E2535" s="331" t="s">
        <v>1902</v>
      </c>
      <c r="F2535" s="332" t="s">
        <v>44</v>
      </c>
      <c r="G2535" s="361"/>
      <c r="H2535" s="51">
        <f t="shared" ref="H2535:I2535" si="1251">H2374*1.3</f>
        <v>19968</v>
      </c>
      <c r="I2535" s="274">
        <f t="shared" si="1251"/>
        <v>19968</v>
      </c>
      <c r="J2535" s="274">
        <f t="shared" ref="J2535" si="1252">J2374*1.3</f>
        <v>19968</v>
      </c>
      <c r="K2535" s="51">
        <f t="shared" si="1230"/>
        <v>0</v>
      </c>
      <c r="L2535" s="51">
        <f t="shared" si="1230"/>
        <v>0</v>
      </c>
      <c r="M2535" s="51">
        <f t="shared" si="1230"/>
        <v>0</v>
      </c>
    </row>
    <row r="2536" spans="1:13" s="182" customFormat="1" x14ac:dyDescent="0.25">
      <c r="A2536" s="183"/>
      <c r="B2536" s="202"/>
      <c r="C2536" s="352"/>
      <c r="D2536" s="193"/>
      <c r="E2536" s="331"/>
      <c r="F2536" s="332"/>
      <c r="G2536" s="361"/>
      <c r="H2536" s="51"/>
      <c r="I2536" s="274"/>
      <c r="J2536" s="274"/>
      <c r="K2536" s="51">
        <f t="shared" si="1230"/>
        <v>0</v>
      </c>
      <c r="L2536" s="51">
        <f t="shared" si="1230"/>
        <v>0</v>
      </c>
      <c r="M2536" s="51">
        <f t="shared" si="1230"/>
        <v>0</v>
      </c>
    </row>
    <row r="2537" spans="1:13" s="182" customFormat="1" ht="60" x14ac:dyDescent="0.25">
      <c r="A2537" s="183">
        <f>A2535+0.0001</f>
        <v>3.5582000000008467</v>
      </c>
      <c r="B2537" s="202" t="s">
        <v>1663</v>
      </c>
      <c r="C2537" s="352" t="s">
        <v>2080</v>
      </c>
      <c r="D2537" s="193" t="s">
        <v>2020</v>
      </c>
      <c r="E2537" s="331" t="s">
        <v>1903</v>
      </c>
      <c r="F2537" s="332" t="s">
        <v>44</v>
      </c>
      <c r="G2537" s="361"/>
      <c r="H2537" s="51">
        <f t="shared" ref="H2537:I2537" si="1253">H2376*1.3</f>
        <v>26208</v>
      </c>
      <c r="I2537" s="274">
        <f t="shared" si="1253"/>
        <v>26208</v>
      </c>
      <c r="J2537" s="274">
        <f t="shared" ref="J2537" si="1254">J2376*1.3</f>
        <v>26208</v>
      </c>
      <c r="K2537" s="51">
        <f t="shared" si="1230"/>
        <v>0</v>
      </c>
      <c r="L2537" s="51">
        <f t="shared" si="1230"/>
        <v>0</v>
      </c>
      <c r="M2537" s="51">
        <f t="shared" si="1230"/>
        <v>0</v>
      </c>
    </row>
    <row r="2538" spans="1:13" s="182" customFormat="1" x14ac:dyDescent="0.25">
      <c r="A2538" s="183"/>
      <c r="B2538" s="202"/>
      <c r="C2538" s="352"/>
      <c r="D2538" s="193"/>
      <c r="E2538" s="331"/>
      <c r="F2538" s="332"/>
      <c r="G2538" s="361"/>
      <c r="H2538" s="51"/>
      <c r="I2538" s="274"/>
      <c r="J2538" s="274"/>
      <c r="K2538" s="51">
        <f t="shared" si="1230"/>
        <v>0</v>
      </c>
      <c r="L2538" s="51">
        <f t="shared" si="1230"/>
        <v>0</v>
      </c>
      <c r="M2538" s="51">
        <f t="shared" si="1230"/>
        <v>0</v>
      </c>
    </row>
    <row r="2539" spans="1:13" s="182" customFormat="1" ht="45" x14ac:dyDescent="0.25">
      <c r="A2539" s="183">
        <f>A2537+0.0001</f>
        <v>3.5583000000008469</v>
      </c>
      <c r="B2539" s="202" t="s">
        <v>1663</v>
      </c>
      <c r="C2539" s="352" t="s">
        <v>2080</v>
      </c>
      <c r="D2539" s="193" t="s">
        <v>2021</v>
      </c>
      <c r="E2539" s="331" t="s">
        <v>1904</v>
      </c>
      <c r="F2539" s="332" t="s">
        <v>44</v>
      </c>
      <c r="G2539" s="361"/>
      <c r="H2539" s="51">
        <f t="shared" ref="H2539:I2539" si="1255">H2378*1.3</f>
        <v>31005</v>
      </c>
      <c r="I2539" s="274">
        <f t="shared" si="1255"/>
        <v>31005</v>
      </c>
      <c r="J2539" s="274">
        <f t="shared" ref="J2539" si="1256">J2378*1.3</f>
        <v>31005</v>
      </c>
      <c r="K2539" s="51">
        <f t="shared" si="1230"/>
        <v>0</v>
      </c>
      <c r="L2539" s="51">
        <f t="shared" si="1230"/>
        <v>0</v>
      </c>
      <c r="M2539" s="51">
        <f t="shared" si="1230"/>
        <v>0</v>
      </c>
    </row>
    <row r="2540" spans="1:13" s="182" customFormat="1" x14ac:dyDescent="0.25">
      <c r="A2540" s="183"/>
      <c r="B2540" s="202"/>
      <c r="C2540" s="352"/>
      <c r="D2540" s="193"/>
      <c r="E2540" s="331"/>
      <c r="F2540" s="332"/>
      <c r="G2540" s="361"/>
      <c r="H2540" s="51"/>
      <c r="I2540" s="274"/>
      <c r="J2540" s="274"/>
      <c r="K2540" s="51">
        <f t="shared" si="1230"/>
        <v>0</v>
      </c>
      <c r="L2540" s="51">
        <f t="shared" si="1230"/>
        <v>0</v>
      </c>
      <c r="M2540" s="51">
        <f t="shared" si="1230"/>
        <v>0</v>
      </c>
    </row>
    <row r="2541" spans="1:13" s="182" customFormat="1" ht="45" x14ac:dyDescent="0.25">
      <c r="A2541" s="183">
        <f>A2539+0.0001</f>
        <v>3.5584000000008471</v>
      </c>
      <c r="B2541" s="202" t="s">
        <v>1663</v>
      </c>
      <c r="C2541" s="352" t="s">
        <v>2081</v>
      </c>
      <c r="D2541" s="193" t="s">
        <v>2019</v>
      </c>
      <c r="E2541" s="331" t="s">
        <v>1906</v>
      </c>
      <c r="F2541" s="332" t="s">
        <v>44</v>
      </c>
      <c r="G2541" s="361"/>
      <c r="H2541" s="51">
        <f t="shared" ref="H2541:I2541" si="1257">H2380*1.3</f>
        <v>22880</v>
      </c>
      <c r="I2541" s="274">
        <f t="shared" si="1257"/>
        <v>22880</v>
      </c>
      <c r="J2541" s="274">
        <f t="shared" ref="J2541" si="1258">J2380*1.3</f>
        <v>22880</v>
      </c>
      <c r="K2541" s="51">
        <f t="shared" si="1230"/>
        <v>0</v>
      </c>
      <c r="L2541" s="51">
        <f t="shared" si="1230"/>
        <v>0</v>
      </c>
      <c r="M2541" s="51">
        <f t="shared" si="1230"/>
        <v>0</v>
      </c>
    </row>
    <row r="2542" spans="1:13" s="182" customFormat="1" x14ac:dyDescent="0.25">
      <c r="A2542" s="183"/>
      <c r="B2542" s="202"/>
      <c r="C2542" s="352"/>
      <c r="D2542" s="193"/>
      <c r="E2542" s="331"/>
      <c r="F2542" s="332"/>
      <c r="G2542" s="361"/>
      <c r="H2542" s="51"/>
      <c r="I2542" s="274"/>
      <c r="J2542" s="274"/>
      <c r="K2542" s="51">
        <f t="shared" si="1230"/>
        <v>0</v>
      </c>
      <c r="L2542" s="51">
        <f t="shared" si="1230"/>
        <v>0</v>
      </c>
      <c r="M2542" s="51">
        <f t="shared" si="1230"/>
        <v>0</v>
      </c>
    </row>
    <row r="2543" spans="1:13" s="182" customFormat="1" ht="60" x14ac:dyDescent="0.25">
      <c r="A2543" s="183">
        <f>A2541+0.0001</f>
        <v>3.5585000000008473</v>
      </c>
      <c r="B2543" s="202" t="s">
        <v>1663</v>
      </c>
      <c r="C2543" s="352" t="s">
        <v>2081</v>
      </c>
      <c r="D2543" s="193" t="s">
        <v>2020</v>
      </c>
      <c r="E2543" s="331" t="s">
        <v>1907</v>
      </c>
      <c r="F2543" s="332" t="s">
        <v>44</v>
      </c>
      <c r="G2543" s="361"/>
      <c r="H2543" s="51">
        <f t="shared" ref="H2543:I2543" si="1259">H2382*1.3</f>
        <v>29172</v>
      </c>
      <c r="I2543" s="274">
        <f t="shared" si="1259"/>
        <v>29172</v>
      </c>
      <c r="J2543" s="274">
        <f t="shared" ref="J2543" si="1260">J2382*1.3</f>
        <v>29172</v>
      </c>
      <c r="K2543" s="51">
        <f t="shared" si="1230"/>
        <v>0</v>
      </c>
      <c r="L2543" s="51">
        <f t="shared" si="1230"/>
        <v>0</v>
      </c>
      <c r="M2543" s="51">
        <f t="shared" si="1230"/>
        <v>0</v>
      </c>
    </row>
    <row r="2544" spans="1:13" s="182" customFormat="1" x14ac:dyDescent="0.25">
      <c r="A2544" s="183"/>
      <c r="B2544" s="202"/>
      <c r="C2544" s="352"/>
      <c r="D2544" s="193"/>
      <c r="E2544" s="331"/>
      <c r="F2544" s="332"/>
      <c r="G2544" s="361"/>
      <c r="H2544" s="51"/>
      <c r="I2544" s="274"/>
      <c r="J2544" s="274"/>
      <c r="K2544" s="51">
        <f t="shared" si="1230"/>
        <v>0</v>
      </c>
      <c r="L2544" s="51">
        <f t="shared" si="1230"/>
        <v>0</v>
      </c>
      <c r="M2544" s="51">
        <f t="shared" si="1230"/>
        <v>0</v>
      </c>
    </row>
    <row r="2545" spans="1:13" s="182" customFormat="1" ht="45" x14ac:dyDescent="0.25">
      <c r="A2545" s="183">
        <f>A2543+0.0001</f>
        <v>3.5586000000008475</v>
      </c>
      <c r="B2545" s="202" t="s">
        <v>1663</v>
      </c>
      <c r="C2545" s="352" t="s">
        <v>2081</v>
      </c>
      <c r="D2545" s="193" t="s">
        <v>2021</v>
      </c>
      <c r="E2545" s="331" t="s">
        <v>1947</v>
      </c>
      <c r="F2545" s="332" t="s">
        <v>44</v>
      </c>
      <c r="G2545" s="361"/>
      <c r="H2545" s="51">
        <f t="shared" ref="H2545:I2545" si="1261">H2384*1.3</f>
        <v>34086</v>
      </c>
      <c r="I2545" s="274">
        <f t="shared" si="1261"/>
        <v>34086</v>
      </c>
      <c r="J2545" s="274">
        <f t="shared" ref="J2545" si="1262">J2384*1.3</f>
        <v>34086</v>
      </c>
      <c r="K2545" s="51">
        <f t="shared" si="1230"/>
        <v>0</v>
      </c>
      <c r="L2545" s="51">
        <f t="shared" si="1230"/>
        <v>0</v>
      </c>
      <c r="M2545" s="51">
        <f t="shared" si="1230"/>
        <v>0</v>
      </c>
    </row>
    <row r="2546" spans="1:13" s="182" customFormat="1" x14ac:dyDescent="0.25">
      <c r="A2546" s="183"/>
      <c r="B2546" s="202"/>
      <c r="C2546" s="352"/>
      <c r="D2546" s="193"/>
      <c r="E2546" s="331"/>
      <c r="F2546" s="332"/>
      <c r="G2546" s="361"/>
      <c r="H2546" s="51"/>
      <c r="I2546" s="274"/>
      <c r="J2546" s="274"/>
      <c r="K2546" s="51">
        <f t="shared" si="1230"/>
        <v>0</v>
      </c>
      <c r="L2546" s="51">
        <f t="shared" si="1230"/>
        <v>0</v>
      </c>
      <c r="M2546" s="51">
        <f t="shared" si="1230"/>
        <v>0</v>
      </c>
    </row>
    <row r="2547" spans="1:13" s="182" customFormat="1" ht="45" x14ac:dyDescent="0.25">
      <c r="A2547" s="183">
        <f>A2545+0.0001</f>
        <v>3.5587000000008477</v>
      </c>
      <c r="B2547" s="202" t="s">
        <v>1663</v>
      </c>
      <c r="C2547" s="352" t="s">
        <v>2082</v>
      </c>
      <c r="D2547" s="193" t="s">
        <v>2019</v>
      </c>
      <c r="E2547" s="331" t="s">
        <v>1910</v>
      </c>
      <c r="F2547" s="332" t="s">
        <v>44</v>
      </c>
      <c r="G2547" s="361"/>
      <c r="H2547" s="51">
        <f t="shared" ref="H2547:I2547" si="1263">H2386*1.3</f>
        <v>27209</v>
      </c>
      <c r="I2547" s="274">
        <f t="shared" si="1263"/>
        <v>27209</v>
      </c>
      <c r="J2547" s="274">
        <f t="shared" ref="J2547" si="1264">J2386*1.3</f>
        <v>27209</v>
      </c>
      <c r="K2547" s="51">
        <f t="shared" si="1230"/>
        <v>0</v>
      </c>
      <c r="L2547" s="51">
        <f t="shared" si="1230"/>
        <v>0</v>
      </c>
      <c r="M2547" s="51">
        <f t="shared" si="1230"/>
        <v>0</v>
      </c>
    </row>
    <row r="2548" spans="1:13" s="182" customFormat="1" x14ac:dyDescent="0.25">
      <c r="A2548" s="183"/>
      <c r="B2548" s="202"/>
      <c r="C2548" s="352"/>
      <c r="D2548" s="193"/>
      <c r="E2548" s="331"/>
      <c r="F2548" s="332"/>
      <c r="G2548" s="361"/>
      <c r="H2548" s="51"/>
      <c r="I2548" s="274"/>
      <c r="J2548" s="274"/>
      <c r="K2548" s="51">
        <f t="shared" si="1230"/>
        <v>0</v>
      </c>
      <c r="L2548" s="51">
        <f t="shared" si="1230"/>
        <v>0</v>
      </c>
      <c r="M2548" s="51">
        <f t="shared" si="1230"/>
        <v>0</v>
      </c>
    </row>
    <row r="2549" spans="1:13" s="182" customFormat="1" ht="60" x14ac:dyDescent="0.25">
      <c r="A2549" s="183">
        <f>A2547+0.0001</f>
        <v>3.558800000000848</v>
      </c>
      <c r="B2549" s="202" t="s">
        <v>1663</v>
      </c>
      <c r="C2549" s="352" t="s">
        <v>2082</v>
      </c>
      <c r="D2549" s="193" t="s">
        <v>2020</v>
      </c>
      <c r="E2549" s="331" t="s">
        <v>1911</v>
      </c>
      <c r="F2549" s="332" t="s">
        <v>44</v>
      </c>
      <c r="G2549" s="361"/>
      <c r="H2549" s="51">
        <f t="shared" ref="H2549:I2549" si="1265">H2388*1.3</f>
        <v>33540</v>
      </c>
      <c r="I2549" s="274">
        <f t="shared" si="1265"/>
        <v>33540</v>
      </c>
      <c r="J2549" s="274">
        <f t="shared" ref="J2549" si="1266">J2388*1.3</f>
        <v>33540</v>
      </c>
      <c r="K2549" s="51">
        <f t="shared" si="1230"/>
        <v>0</v>
      </c>
      <c r="L2549" s="51">
        <f t="shared" si="1230"/>
        <v>0</v>
      </c>
      <c r="M2549" s="51">
        <f t="shared" si="1230"/>
        <v>0</v>
      </c>
    </row>
    <row r="2550" spans="1:13" s="182" customFormat="1" x14ac:dyDescent="0.25">
      <c r="A2550" s="183"/>
      <c r="B2550" s="202"/>
      <c r="C2550" s="352"/>
      <c r="D2550" s="193"/>
      <c r="E2550" s="331"/>
      <c r="F2550" s="332"/>
      <c r="G2550" s="361"/>
      <c r="H2550" s="51"/>
      <c r="I2550" s="274"/>
      <c r="J2550" s="274"/>
      <c r="K2550" s="51">
        <f t="shared" si="1230"/>
        <v>0</v>
      </c>
      <c r="L2550" s="51">
        <f t="shared" si="1230"/>
        <v>0</v>
      </c>
      <c r="M2550" s="51">
        <f t="shared" si="1230"/>
        <v>0</v>
      </c>
    </row>
    <row r="2551" spans="1:13" s="182" customFormat="1" ht="45" x14ac:dyDescent="0.25">
      <c r="A2551" s="183">
        <f>A2549+0.0001</f>
        <v>3.5589000000008482</v>
      </c>
      <c r="B2551" s="202" t="s">
        <v>1663</v>
      </c>
      <c r="C2551" s="352" t="s">
        <v>2082</v>
      </c>
      <c r="D2551" s="193" t="s">
        <v>2021</v>
      </c>
      <c r="E2551" s="331" t="s">
        <v>1948</v>
      </c>
      <c r="F2551" s="332" t="s">
        <v>44</v>
      </c>
      <c r="G2551" s="361"/>
      <c r="H2551" s="51">
        <f t="shared" ref="H2551:I2551" si="1267">H2390*1.3</f>
        <v>38584</v>
      </c>
      <c r="I2551" s="274">
        <f t="shared" si="1267"/>
        <v>38584</v>
      </c>
      <c r="J2551" s="274">
        <f t="shared" ref="J2551" si="1268">J2390*1.3</f>
        <v>38584</v>
      </c>
      <c r="K2551" s="51">
        <f t="shared" si="1230"/>
        <v>0</v>
      </c>
      <c r="L2551" s="51">
        <f t="shared" si="1230"/>
        <v>0</v>
      </c>
      <c r="M2551" s="51">
        <f t="shared" si="1230"/>
        <v>0</v>
      </c>
    </row>
    <row r="2552" spans="1:13" s="182" customFormat="1" x14ac:dyDescent="0.25">
      <c r="A2552" s="183"/>
      <c r="B2552" s="202"/>
      <c r="C2552" s="352"/>
      <c r="D2552" s="193"/>
      <c r="E2552" s="331"/>
      <c r="F2552" s="332"/>
      <c r="G2552" s="361"/>
      <c r="H2552" s="51"/>
      <c r="I2552" s="274"/>
      <c r="J2552" s="274"/>
      <c r="K2552" s="51">
        <f t="shared" si="1230"/>
        <v>0</v>
      </c>
      <c r="L2552" s="51">
        <f t="shared" si="1230"/>
        <v>0</v>
      </c>
      <c r="M2552" s="51">
        <f t="shared" si="1230"/>
        <v>0</v>
      </c>
    </row>
    <row r="2553" spans="1:13" s="182" customFormat="1" ht="45" x14ac:dyDescent="0.25">
      <c r="A2553" s="183">
        <f>A2551+0.0001</f>
        <v>3.5590000000008484</v>
      </c>
      <c r="B2553" s="202" t="s">
        <v>1663</v>
      </c>
      <c r="C2553" s="352" t="s">
        <v>2083</v>
      </c>
      <c r="D2553" s="193" t="s">
        <v>2019</v>
      </c>
      <c r="E2553" s="331" t="s">
        <v>1914</v>
      </c>
      <c r="F2553" s="332" t="s">
        <v>44</v>
      </c>
      <c r="G2553" s="361"/>
      <c r="H2553" s="51">
        <f t="shared" ref="H2553:I2553" si="1269">H2392*1.3</f>
        <v>40937</v>
      </c>
      <c r="I2553" s="274">
        <f t="shared" si="1269"/>
        <v>40937</v>
      </c>
      <c r="J2553" s="274">
        <f t="shared" ref="J2553" si="1270">J2392*1.3</f>
        <v>40937</v>
      </c>
      <c r="K2553" s="51">
        <f t="shared" si="1230"/>
        <v>0</v>
      </c>
      <c r="L2553" s="51">
        <f t="shared" si="1230"/>
        <v>0</v>
      </c>
      <c r="M2553" s="51">
        <f t="shared" si="1230"/>
        <v>0</v>
      </c>
    </row>
    <row r="2554" spans="1:13" s="182" customFormat="1" x14ac:dyDescent="0.25">
      <c r="A2554" s="183"/>
      <c r="B2554" s="202"/>
      <c r="C2554" s="352"/>
      <c r="D2554" s="193"/>
      <c r="E2554" s="331"/>
      <c r="F2554" s="332"/>
      <c r="G2554" s="361"/>
      <c r="H2554" s="51"/>
      <c r="I2554" s="274"/>
      <c r="J2554" s="274"/>
      <c r="K2554" s="51">
        <f t="shared" si="1230"/>
        <v>0</v>
      </c>
      <c r="L2554" s="51">
        <f t="shared" si="1230"/>
        <v>0</v>
      </c>
      <c r="M2554" s="51">
        <f t="shared" si="1230"/>
        <v>0</v>
      </c>
    </row>
    <row r="2555" spans="1:13" s="182" customFormat="1" ht="60" x14ac:dyDescent="0.25">
      <c r="A2555" s="183">
        <f>A2553+0.0001</f>
        <v>3.5591000000008486</v>
      </c>
      <c r="B2555" s="202" t="s">
        <v>1663</v>
      </c>
      <c r="C2555" s="352" t="s">
        <v>2083</v>
      </c>
      <c r="D2555" s="193" t="s">
        <v>2020</v>
      </c>
      <c r="E2555" s="331" t="s">
        <v>1915</v>
      </c>
      <c r="F2555" s="332" t="s">
        <v>44</v>
      </c>
      <c r="G2555" s="361"/>
      <c r="H2555" s="51">
        <f t="shared" ref="H2555:I2555" si="1271">H2394*1.3</f>
        <v>46930</v>
      </c>
      <c r="I2555" s="274">
        <f t="shared" si="1271"/>
        <v>46930</v>
      </c>
      <c r="J2555" s="274">
        <f t="shared" ref="J2555" si="1272">J2394*1.3</f>
        <v>46930</v>
      </c>
      <c r="K2555" s="51">
        <f t="shared" si="1230"/>
        <v>0</v>
      </c>
      <c r="L2555" s="51">
        <f t="shared" si="1230"/>
        <v>0</v>
      </c>
      <c r="M2555" s="51">
        <f t="shared" si="1230"/>
        <v>0</v>
      </c>
    </row>
    <row r="2556" spans="1:13" s="182" customFormat="1" x14ac:dyDescent="0.25">
      <c r="A2556" s="183"/>
      <c r="B2556" s="202"/>
      <c r="C2556" s="352"/>
      <c r="D2556" s="193"/>
      <c r="E2556" s="331"/>
      <c r="F2556" s="332"/>
      <c r="G2556" s="361"/>
      <c r="H2556" s="51"/>
      <c r="I2556" s="274"/>
      <c r="J2556" s="274"/>
      <c r="K2556" s="51">
        <f t="shared" si="1230"/>
        <v>0</v>
      </c>
      <c r="L2556" s="51">
        <f t="shared" si="1230"/>
        <v>0</v>
      </c>
      <c r="M2556" s="51">
        <f t="shared" si="1230"/>
        <v>0</v>
      </c>
    </row>
    <row r="2557" spans="1:13" s="182" customFormat="1" ht="45" x14ac:dyDescent="0.25">
      <c r="A2557" s="183">
        <f>A2555+0.0001</f>
        <v>3.5592000000008488</v>
      </c>
      <c r="B2557" s="202" t="s">
        <v>1663</v>
      </c>
      <c r="C2557" s="352" t="s">
        <v>2083</v>
      </c>
      <c r="D2557" s="193" t="s">
        <v>2021</v>
      </c>
      <c r="E2557" s="331" t="s">
        <v>1916</v>
      </c>
      <c r="F2557" s="332" t="s">
        <v>44</v>
      </c>
      <c r="G2557" s="361"/>
      <c r="H2557" s="51">
        <f t="shared" ref="H2557:I2557" si="1273">H2396*1.3</f>
        <v>52468</v>
      </c>
      <c r="I2557" s="274">
        <f t="shared" si="1273"/>
        <v>52468</v>
      </c>
      <c r="J2557" s="274">
        <f t="shared" ref="J2557" si="1274">J2396*1.3</f>
        <v>52468</v>
      </c>
      <c r="K2557" s="51">
        <f t="shared" si="1230"/>
        <v>0</v>
      </c>
      <c r="L2557" s="51">
        <f t="shared" si="1230"/>
        <v>0</v>
      </c>
      <c r="M2557" s="51">
        <f t="shared" si="1230"/>
        <v>0</v>
      </c>
    </row>
    <row r="2558" spans="1:13" s="182" customFormat="1" x14ac:dyDescent="0.25">
      <c r="A2558" s="183"/>
      <c r="B2558" s="202"/>
      <c r="C2558" s="352"/>
      <c r="D2558" s="193"/>
      <c r="E2558" s="331"/>
      <c r="F2558" s="332"/>
      <c r="G2558" s="361"/>
      <c r="H2558" s="51"/>
      <c r="I2558" s="274"/>
      <c r="J2558" s="274"/>
      <c r="K2558" s="51">
        <f t="shared" si="1230"/>
        <v>0</v>
      </c>
      <c r="L2558" s="51">
        <f t="shared" si="1230"/>
        <v>0</v>
      </c>
      <c r="M2558" s="51">
        <f t="shared" si="1230"/>
        <v>0</v>
      </c>
    </row>
    <row r="2559" spans="1:13" s="182" customFormat="1" ht="45" x14ac:dyDescent="0.25">
      <c r="A2559" s="183">
        <f>A2557+0.0001</f>
        <v>3.559300000000849</v>
      </c>
      <c r="B2559" s="202" t="s">
        <v>1674</v>
      </c>
      <c r="C2559" s="352" t="s">
        <v>2084</v>
      </c>
      <c r="D2559" s="193" t="s">
        <v>2019</v>
      </c>
      <c r="E2559" s="331" t="s">
        <v>1918</v>
      </c>
      <c r="F2559" s="332" t="s">
        <v>44</v>
      </c>
      <c r="G2559" s="361"/>
      <c r="H2559" s="51">
        <f t="shared" ref="H2559:I2559" si="1275">H2398*1.3</f>
        <v>58955</v>
      </c>
      <c r="I2559" s="274">
        <f t="shared" si="1275"/>
        <v>58955</v>
      </c>
      <c r="J2559" s="274">
        <f t="shared" ref="J2559" si="1276">J2398*1.3</f>
        <v>58955</v>
      </c>
      <c r="K2559" s="51">
        <f t="shared" si="1230"/>
        <v>0</v>
      </c>
      <c r="L2559" s="51">
        <f t="shared" si="1230"/>
        <v>0</v>
      </c>
      <c r="M2559" s="51">
        <f t="shared" si="1230"/>
        <v>0</v>
      </c>
    </row>
    <row r="2560" spans="1:13" s="182" customFormat="1" x14ac:dyDescent="0.25">
      <c r="A2560" s="183"/>
      <c r="B2560" s="202"/>
      <c r="C2560" s="352"/>
      <c r="D2560" s="193"/>
      <c r="E2560" s="331"/>
      <c r="F2560" s="332"/>
      <c r="G2560" s="361"/>
      <c r="H2560" s="51"/>
      <c r="I2560" s="274"/>
      <c r="J2560" s="274"/>
      <c r="K2560" s="51">
        <f t="shared" si="1230"/>
        <v>0</v>
      </c>
      <c r="L2560" s="51">
        <f t="shared" si="1230"/>
        <v>0</v>
      </c>
      <c r="M2560" s="51">
        <f t="shared" si="1230"/>
        <v>0</v>
      </c>
    </row>
    <row r="2561" spans="1:13" s="182" customFormat="1" ht="60" x14ac:dyDescent="0.25">
      <c r="A2561" s="183">
        <f>A2559+0.0001</f>
        <v>3.5594000000008492</v>
      </c>
      <c r="B2561" s="202" t="s">
        <v>1674</v>
      </c>
      <c r="C2561" s="352" t="s">
        <v>2084</v>
      </c>
      <c r="D2561" s="193" t="s">
        <v>2020</v>
      </c>
      <c r="E2561" s="331" t="s">
        <v>1919</v>
      </c>
      <c r="F2561" s="332" t="s">
        <v>44</v>
      </c>
      <c r="G2561" s="361"/>
      <c r="H2561" s="51">
        <f t="shared" ref="H2561:I2561" si="1277">H2400*1.3</f>
        <v>65156</v>
      </c>
      <c r="I2561" s="274">
        <f t="shared" si="1277"/>
        <v>65156</v>
      </c>
      <c r="J2561" s="274">
        <f t="shared" ref="J2561" si="1278">J2400*1.3</f>
        <v>65156</v>
      </c>
      <c r="K2561" s="51">
        <f t="shared" si="1230"/>
        <v>0</v>
      </c>
      <c r="L2561" s="51">
        <f t="shared" si="1230"/>
        <v>0</v>
      </c>
      <c r="M2561" s="51">
        <f t="shared" si="1230"/>
        <v>0</v>
      </c>
    </row>
    <row r="2562" spans="1:13" s="182" customFormat="1" x14ac:dyDescent="0.25">
      <c r="A2562" s="183"/>
      <c r="B2562" s="202"/>
      <c r="C2562" s="352"/>
      <c r="D2562" s="193"/>
      <c r="E2562" s="331"/>
      <c r="F2562" s="332"/>
      <c r="G2562" s="361"/>
      <c r="H2562" s="51"/>
      <c r="I2562" s="274"/>
      <c r="J2562" s="274"/>
      <c r="K2562" s="51">
        <f t="shared" si="1230"/>
        <v>0</v>
      </c>
      <c r="L2562" s="51">
        <f t="shared" si="1230"/>
        <v>0</v>
      </c>
      <c r="M2562" s="51">
        <f t="shared" si="1230"/>
        <v>0</v>
      </c>
    </row>
    <row r="2563" spans="1:13" s="182" customFormat="1" ht="45" x14ac:dyDescent="0.25">
      <c r="A2563" s="183">
        <f>A2561+0.0001</f>
        <v>3.5595000000008494</v>
      </c>
      <c r="B2563" s="202" t="s">
        <v>1674</v>
      </c>
      <c r="C2563" s="352" t="s">
        <v>2084</v>
      </c>
      <c r="D2563" s="193" t="s">
        <v>2021</v>
      </c>
      <c r="E2563" s="331" t="s">
        <v>1920</v>
      </c>
      <c r="F2563" s="332" t="s">
        <v>44</v>
      </c>
      <c r="G2563" s="361"/>
      <c r="H2563" s="51">
        <f t="shared" ref="H2563:I2563" si="1279">H2402*1.3</f>
        <v>71006</v>
      </c>
      <c r="I2563" s="274">
        <f t="shared" si="1279"/>
        <v>71006</v>
      </c>
      <c r="J2563" s="274">
        <f t="shared" ref="J2563" si="1280">J2402*1.3</f>
        <v>71006</v>
      </c>
      <c r="K2563" s="51">
        <f t="shared" si="1230"/>
        <v>0</v>
      </c>
      <c r="L2563" s="51">
        <f t="shared" si="1230"/>
        <v>0</v>
      </c>
      <c r="M2563" s="51">
        <f t="shared" si="1230"/>
        <v>0</v>
      </c>
    </row>
    <row r="2564" spans="1:13" s="182" customFormat="1" x14ac:dyDescent="0.25">
      <c r="A2564" s="183"/>
      <c r="B2564" s="202"/>
      <c r="C2564" s="352"/>
      <c r="D2564" s="193"/>
      <c r="E2564" s="331"/>
      <c r="F2564" s="332"/>
      <c r="G2564" s="361"/>
      <c r="H2564" s="51"/>
      <c r="I2564" s="274"/>
      <c r="J2564" s="274"/>
      <c r="K2564" s="51">
        <f t="shared" si="1230"/>
        <v>0</v>
      </c>
      <c r="L2564" s="51">
        <f t="shared" si="1230"/>
        <v>0</v>
      </c>
      <c r="M2564" s="51">
        <f t="shared" si="1230"/>
        <v>0</v>
      </c>
    </row>
    <row r="2565" spans="1:13" s="182" customFormat="1" ht="45" x14ac:dyDescent="0.25">
      <c r="A2565" s="183">
        <f>A2563+0.0001</f>
        <v>3.5596000000008496</v>
      </c>
      <c r="B2565" s="202" t="s">
        <v>1674</v>
      </c>
      <c r="C2565" s="352" t="s">
        <v>2085</v>
      </c>
      <c r="D2565" s="193" t="s">
        <v>2019</v>
      </c>
      <c r="E2565" s="331" t="s">
        <v>1922</v>
      </c>
      <c r="F2565" s="332" t="s">
        <v>44</v>
      </c>
      <c r="G2565" s="361"/>
      <c r="H2565" s="51">
        <f t="shared" ref="H2565:I2565" si="1281">H2404*1.3</f>
        <v>78208</v>
      </c>
      <c r="I2565" s="274">
        <f t="shared" si="1281"/>
        <v>78208</v>
      </c>
      <c r="J2565" s="274">
        <f t="shared" ref="J2565" si="1282">J2404*1.3</f>
        <v>78208</v>
      </c>
      <c r="K2565" s="51">
        <f t="shared" si="1230"/>
        <v>0</v>
      </c>
      <c r="L2565" s="51">
        <f t="shared" si="1230"/>
        <v>0</v>
      </c>
      <c r="M2565" s="51">
        <f t="shared" si="1230"/>
        <v>0</v>
      </c>
    </row>
    <row r="2566" spans="1:13" s="182" customFormat="1" x14ac:dyDescent="0.25">
      <c r="A2566" s="183"/>
      <c r="B2566" s="202"/>
      <c r="C2566" s="352"/>
      <c r="D2566" s="193"/>
      <c r="E2566" s="331"/>
      <c r="F2566" s="332"/>
      <c r="G2566" s="361"/>
      <c r="H2566" s="51"/>
      <c r="I2566" s="274"/>
      <c r="J2566" s="274"/>
      <c r="K2566" s="51">
        <f t="shared" si="1230"/>
        <v>0</v>
      </c>
      <c r="L2566" s="51">
        <f t="shared" si="1230"/>
        <v>0</v>
      </c>
      <c r="M2566" s="51">
        <f t="shared" si="1230"/>
        <v>0</v>
      </c>
    </row>
    <row r="2567" spans="1:13" s="182" customFormat="1" ht="60" x14ac:dyDescent="0.25">
      <c r="A2567" s="183">
        <f>A2565+0.0001</f>
        <v>3.5597000000008499</v>
      </c>
      <c r="B2567" s="202" t="s">
        <v>1674</v>
      </c>
      <c r="C2567" s="352" t="s">
        <v>2085</v>
      </c>
      <c r="D2567" s="193" t="s">
        <v>2020</v>
      </c>
      <c r="E2567" s="331" t="s">
        <v>1923</v>
      </c>
      <c r="F2567" s="332" t="s">
        <v>44</v>
      </c>
      <c r="G2567" s="361"/>
      <c r="H2567" s="51">
        <f t="shared" ref="H2567:I2567" si="1283">H2406*1.3</f>
        <v>85839</v>
      </c>
      <c r="I2567" s="274">
        <f t="shared" si="1283"/>
        <v>85839</v>
      </c>
      <c r="J2567" s="274">
        <f t="shared" ref="J2567" si="1284">J2406*1.3</f>
        <v>85839</v>
      </c>
      <c r="K2567" s="51">
        <f t="shared" si="1230"/>
        <v>0</v>
      </c>
      <c r="L2567" s="51">
        <f t="shared" si="1230"/>
        <v>0</v>
      </c>
      <c r="M2567" s="51">
        <f t="shared" si="1230"/>
        <v>0</v>
      </c>
    </row>
    <row r="2568" spans="1:13" s="182" customFormat="1" x14ac:dyDescent="0.25">
      <c r="A2568" s="183"/>
      <c r="B2568" s="202"/>
      <c r="C2568" s="352"/>
      <c r="D2568" s="193"/>
      <c r="E2568" s="331"/>
      <c r="F2568" s="332"/>
      <c r="G2568" s="361"/>
      <c r="H2568" s="51"/>
      <c r="I2568" s="274"/>
      <c r="J2568" s="274"/>
      <c r="K2568" s="51">
        <f t="shared" si="1230"/>
        <v>0</v>
      </c>
      <c r="L2568" s="51">
        <f t="shared" si="1230"/>
        <v>0</v>
      </c>
      <c r="M2568" s="51">
        <f t="shared" si="1230"/>
        <v>0</v>
      </c>
    </row>
    <row r="2569" spans="1:13" s="182" customFormat="1" ht="45" x14ac:dyDescent="0.25">
      <c r="A2569" s="183">
        <f>A2567+0.0001</f>
        <v>3.5598000000008501</v>
      </c>
      <c r="B2569" s="202" t="s">
        <v>1674</v>
      </c>
      <c r="C2569" s="352" t="s">
        <v>2085</v>
      </c>
      <c r="D2569" s="193" t="s">
        <v>2021</v>
      </c>
      <c r="E2569" s="331" t="s">
        <v>1924</v>
      </c>
      <c r="F2569" s="332" t="s">
        <v>44</v>
      </c>
      <c r="G2569" s="361"/>
      <c r="H2569" s="51">
        <f t="shared" ref="H2569:I2569" si="1285">H2408*1.3</f>
        <v>91845</v>
      </c>
      <c r="I2569" s="274">
        <f t="shared" si="1285"/>
        <v>91845</v>
      </c>
      <c r="J2569" s="274">
        <f t="shared" ref="J2569" si="1286">J2408*1.3</f>
        <v>91845</v>
      </c>
      <c r="K2569" s="51">
        <f t="shared" si="1230"/>
        <v>0</v>
      </c>
      <c r="L2569" s="51">
        <f t="shared" si="1230"/>
        <v>0</v>
      </c>
      <c r="M2569" s="51">
        <f t="shared" si="1230"/>
        <v>0</v>
      </c>
    </row>
    <row r="2570" spans="1:13" x14ac:dyDescent="0.2">
      <c r="A2570" s="183"/>
      <c r="B2570" s="81"/>
      <c r="C2570" s="352"/>
      <c r="D2570" s="167"/>
      <c r="E2570" s="189"/>
      <c r="F2570" s="187"/>
      <c r="G2570" s="362"/>
      <c r="H2570" s="51"/>
      <c r="I2570" s="274"/>
      <c r="J2570" s="274"/>
      <c r="K2570" s="51">
        <f t="shared" si="1230"/>
        <v>0</v>
      </c>
      <c r="L2570" s="51">
        <f t="shared" si="1230"/>
        <v>0</v>
      </c>
      <c r="M2570" s="51">
        <f t="shared" si="1230"/>
        <v>0</v>
      </c>
    </row>
    <row r="2571" spans="1:13" s="182" customFormat="1" ht="45" x14ac:dyDescent="0.25">
      <c r="A2571" s="183">
        <f>A2569+0.0001</f>
        <v>3.5599000000008503</v>
      </c>
      <c r="B2571" s="202" t="s">
        <v>1663</v>
      </c>
      <c r="C2571" s="352" t="s">
        <v>2086</v>
      </c>
      <c r="D2571" s="193" t="s">
        <v>2019</v>
      </c>
      <c r="E2571" s="331" t="s">
        <v>1926</v>
      </c>
      <c r="F2571" s="332" t="s">
        <v>44</v>
      </c>
      <c r="G2571" s="361"/>
      <c r="H2571" s="51">
        <f t="shared" ref="H2571:I2571" si="1287">H2410*1.3</f>
        <v>44824</v>
      </c>
      <c r="I2571" s="274">
        <f t="shared" si="1287"/>
        <v>44824</v>
      </c>
      <c r="J2571" s="274">
        <f t="shared" ref="J2571" si="1288">J2410*1.3</f>
        <v>44824</v>
      </c>
      <c r="K2571" s="51">
        <f t="shared" si="1230"/>
        <v>0</v>
      </c>
      <c r="L2571" s="51">
        <f t="shared" si="1230"/>
        <v>0</v>
      </c>
      <c r="M2571" s="51">
        <f t="shared" si="1230"/>
        <v>0</v>
      </c>
    </row>
    <row r="2572" spans="1:13" s="182" customFormat="1" x14ac:dyDescent="0.25">
      <c r="A2572" s="183"/>
      <c r="B2572" s="202"/>
      <c r="C2572" s="352"/>
      <c r="D2572" s="193"/>
      <c r="E2572" s="331"/>
      <c r="F2572" s="332"/>
      <c r="G2572" s="361"/>
      <c r="H2572" s="51"/>
      <c r="I2572" s="274"/>
      <c r="J2572" s="274"/>
      <c r="K2572" s="51">
        <f t="shared" si="1230"/>
        <v>0</v>
      </c>
      <c r="L2572" s="51">
        <f t="shared" si="1230"/>
        <v>0</v>
      </c>
      <c r="M2572" s="51">
        <f t="shared" si="1230"/>
        <v>0</v>
      </c>
    </row>
    <row r="2573" spans="1:13" s="182" customFormat="1" ht="60" x14ac:dyDescent="0.25">
      <c r="A2573" s="183">
        <f>A2571+0.0001</f>
        <v>3.5600000000008505</v>
      </c>
      <c r="B2573" s="202" t="s">
        <v>1663</v>
      </c>
      <c r="C2573" s="352" t="s">
        <v>2086</v>
      </c>
      <c r="D2573" s="193" t="s">
        <v>2020</v>
      </c>
      <c r="E2573" s="331" t="s">
        <v>1963</v>
      </c>
      <c r="F2573" s="332" t="s">
        <v>44</v>
      </c>
      <c r="G2573" s="361"/>
      <c r="H2573" s="51">
        <f t="shared" ref="H2573:I2573" si="1289">H2412*1.3</f>
        <v>50830</v>
      </c>
      <c r="I2573" s="274">
        <f t="shared" si="1289"/>
        <v>50830</v>
      </c>
      <c r="J2573" s="274">
        <f t="shared" ref="J2573" si="1290">J2412*1.3</f>
        <v>50830</v>
      </c>
      <c r="K2573" s="51">
        <f t="shared" si="1230"/>
        <v>0</v>
      </c>
      <c r="L2573" s="51">
        <f t="shared" si="1230"/>
        <v>0</v>
      </c>
      <c r="M2573" s="51">
        <f t="shared" si="1230"/>
        <v>0</v>
      </c>
    </row>
    <row r="2574" spans="1:13" s="182" customFormat="1" x14ac:dyDescent="0.25">
      <c r="A2574" s="183"/>
      <c r="B2574" s="202"/>
      <c r="C2574" s="352"/>
      <c r="D2574" s="193"/>
      <c r="E2574" s="331"/>
      <c r="F2574" s="332"/>
      <c r="G2574" s="361"/>
      <c r="H2574" s="51"/>
      <c r="I2574" s="274"/>
      <c r="J2574" s="274"/>
      <c r="K2574" s="51">
        <f t="shared" si="1230"/>
        <v>0</v>
      </c>
      <c r="L2574" s="51">
        <f t="shared" si="1230"/>
        <v>0</v>
      </c>
      <c r="M2574" s="51">
        <f t="shared" si="1230"/>
        <v>0</v>
      </c>
    </row>
    <row r="2575" spans="1:13" s="182" customFormat="1" ht="45" x14ac:dyDescent="0.25">
      <c r="A2575" s="183">
        <f>A2573+0.0001</f>
        <v>3.5601000000008507</v>
      </c>
      <c r="B2575" s="202" t="s">
        <v>1663</v>
      </c>
      <c r="C2575" s="352" t="s">
        <v>2086</v>
      </c>
      <c r="D2575" s="193" t="s">
        <v>2021</v>
      </c>
      <c r="E2575" s="331" t="s">
        <v>1927</v>
      </c>
      <c r="F2575" s="332" t="s">
        <v>44</v>
      </c>
      <c r="G2575" s="361"/>
      <c r="H2575" s="51">
        <f t="shared" ref="H2575:I2575" si="1291">H2414*1.3</f>
        <v>56433</v>
      </c>
      <c r="I2575" s="274">
        <f t="shared" si="1291"/>
        <v>56433</v>
      </c>
      <c r="J2575" s="274">
        <f t="shared" ref="J2575" si="1292">J2414*1.3</f>
        <v>56433</v>
      </c>
      <c r="K2575" s="51">
        <f t="shared" si="1230"/>
        <v>0</v>
      </c>
      <c r="L2575" s="51">
        <f t="shared" si="1230"/>
        <v>0</v>
      </c>
      <c r="M2575" s="51">
        <f t="shared" si="1230"/>
        <v>0</v>
      </c>
    </row>
    <row r="2576" spans="1:13" s="182" customFormat="1" x14ac:dyDescent="0.25">
      <c r="A2576" s="183"/>
      <c r="B2576" s="202"/>
      <c r="C2576" s="352"/>
      <c r="D2576" s="193"/>
      <c r="E2576" s="331"/>
      <c r="F2576" s="332"/>
      <c r="G2576" s="361"/>
      <c r="H2576" s="51"/>
      <c r="I2576" s="274"/>
      <c r="J2576" s="274"/>
      <c r="K2576" s="51">
        <f t="shared" si="1230"/>
        <v>0</v>
      </c>
      <c r="L2576" s="51">
        <f t="shared" si="1230"/>
        <v>0</v>
      </c>
      <c r="M2576" s="51">
        <f t="shared" si="1230"/>
        <v>0</v>
      </c>
    </row>
    <row r="2577" spans="1:13" s="182" customFormat="1" ht="45" x14ac:dyDescent="0.25">
      <c r="A2577" s="183">
        <f>A2575+0.0001</f>
        <v>3.5602000000008509</v>
      </c>
      <c r="B2577" s="202" t="s">
        <v>1674</v>
      </c>
      <c r="C2577" s="352" t="s">
        <v>2087</v>
      </c>
      <c r="D2577" s="193" t="s">
        <v>2019</v>
      </c>
      <c r="E2577" s="331" t="s">
        <v>1929</v>
      </c>
      <c r="F2577" s="332" t="s">
        <v>44</v>
      </c>
      <c r="G2577" s="361"/>
      <c r="H2577" s="51">
        <f t="shared" ref="H2577:I2577" si="1293">H2416*1.3</f>
        <v>68380</v>
      </c>
      <c r="I2577" s="274">
        <f t="shared" si="1293"/>
        <v>68380</v>
      </c>
      <c r="J2577" s="274">
        <f t="shared" ref="J2577" si="1294">J2416*1.3</f>
        <v>68380</v>
      </c>
      <c r="K2577" s="51">
        <f t="shared" ref="K2577:M2640" si="1295">$G2577*H2577</f>
        <v>0</v>
      </c>
      <c r="L2577" s="51">
        <f t="shared" si="1295"/>
        <v>0</v>
      </c>
      <c r="M2577" s="51">
        <f t="shared" si="1295"/>
        <v>0</v>
      </c>
    </row>
    <row r="2578" spans="1:13" s="182" customFormat="1" x14ac:dyDescent="0.25">
      <c r="A2578" s="183"/>
      <c r="B2578" s="202"/>
      <c r="C2578" s="352"/>
      <c r="D2578" s="193"/>
      <c r="E2578" s="331"/>
      <c r="F2578" s="332"/>
      <c r="G2578" s="361"/>
      <c r="H2578" s="51"/>
      <c r="I2578" s="274"/>
      <c r="J2578" s="274"/>
      <c r="K2578" s="51">
        <f t="shared" si="1295"/>
        <v>0</v>
      </c>
      <c r="L2578" s="51">
        <f t="shared" si="1295"/>
        <v>0</v>
      </c>
      <c r="M2578" s="51">
        <f t="shared" si="1295"/>
        <v>0</v>
      </c>
    </row>
    <row r="2579" spans="1:13" s="182" customFormat="1" ht="60" x14ac:dyDescent="0.25">
      <c r="A2579" s="183">
        <f>A2577+0.0001</f>
        <v>3.5603000000008511</v>
      </c>
      <c r="B2579" s="202" t="s">
        <v>1674</v>
      </c>
      <c r="C2579" s="352" t="s">
        <v>2087</v>
      </c>
      <c r="D2579" s="193" t="s">
        <v>2020</v>
      </c>
      <c r="E2579" s="331" t="s">
        <v>1930</v>
      </c>
      <c r="F2579" s="332" t="s">
        <v>44</v>
      </c>
      <c r="G2579" s="361"/>
      <c r="H2579" s="51">
        <f t="shared" ref="H2579:I2579" si="1296">H2418*1.3</f>
        <v>74607</v>
      </c>
      <c r="I2579" s="274">
        <f t="shared" si="1296"/>
        <v>74607</v>
      </c>
      <c r="J2579" s="274">
        <f t="shared" ref="J2579" si="1297">J2418*1.3</f>
        <v>74607</v>
      </c>
      <c r="K2579" s="51">
        <f t="shared" si="1295"/>
        <v>0</v>
      </c>
      <c r="L2579" s="51">
        <f t="shared" si="1295"/>
        <v>0</v>
      </c>
      <c r="M2579" s="51">
        <f t="shared" si="1295"/>
        <v>0</v>
      </c>
    </row>
    <row r="2580" spans="1:13" s="182" customFormat="1" x14ac:dyDescent="0.25">
      <c r="A2580" s="183"/>
      <c r="B2580" s="202"/>
      <c r="C2580" s="352"/>
      <c r="D2580" s="193"/>
      <c r="E2580" s="331"/>
      <c r="F2580" s="332"/>
      <c r="G2580" s="361"/>
      <c r="H2580" s="51"/>
      <c r="I2580" s="274"/>
      <c r="J2580" s="274"/>
      <c r="K2580" s="51">
        <f t="shared" si="1295"/>
        <v>0</v>
      </c>
      <c r="L2580" s="51">
        <f t="shared" si="1295"/>
        <v>0</v>
      </c>
      <c r="M2580" s="51">
        <f t="shared" si="1295"/>
        <v>0</v>
      </c>
    </row>
    <row r="2581" spans="1:13" s="182" customFormat="1" ht="45" x14ac:dyDescent="0.25">
      <c r="A2581" s="183">
        <f>A2579+0.0001</f>
        <v>3.5604000000008513</v>
      </c>
      <c r="B2581" s="202" t="s">
        <v>1674</v>
      </c>
      <c r="C2581" s="352" t="s">
        <v>2087</v>
      </c>
      <c r="D2581" s="193" t="s">
        <v>2021</v>
      </c>
      <c r="E2581" s="331" t="s">
        <v>1931</v>
      </c>
      <c r="F2581" s="332" t="s">
        <v>44</v>
      </c>
      <c r="G2581" s="361"/>
      <c r="H2581" s="51">
        <f t="shared" ref="H2581:I2581" si="1298">H2420*1.3</f>
        <v>80535</v>
      </c>
      <c r="I2581" s="274">
        <f t="shared" si="1298"/>
        <v>80535</v>
      </c>
      <c r="J2581" s="274">
        <f t="shared" ref="J2581" si="1299">J2420*1.3</f>
        <v>80535</v>
      </c>
      <c r="K2581" s="51">
        <f t="shared" si="1295"/>
        <v>0</v>
      </c>
      <c r="L2581" s="51">
        <f t="shared" si="1295"/>
        <v>0</v>
      </c>
      <c r="M2581" s="51">
        <f t="shared" si="1295"/>
        <v>0</v>
      </c>
    </row>
    <row r="2582" spans="1:13" s="182" customFormat="1" x14ac:dyDescent="0.25">
      <c r="A2582" s="183"/>
      <c r="B2582" s="202"/>
      <c r="C2582" s="352"/>
      <c r="D2582" s="193"/>
      <c r="E2582" s="331"/>
      <c r="F2582" s="332"/>
      <c r="G2582" s="361"/>
      <c r="H2582" s="51"/>
      <c r="I2582" s="274"/>
      <c r="J2582" s="274"/>
      <c r="K2582" s="51">
        <f t="shared" si="1295"/>
        <v>0</v>
      </c>
      <c r="L2582" s="51">
        <f t="shared" si="1295"/>
        <v>0</v>
      </c>
      <c r="M2582" s="51">
        <f t="shared" si="1295"/>
        <v>0</v>
      </c>
    </row>
    <row r="2583" spans="1:13" s="182" customFormat="1" ht="45" x14ac:dyDescent="0.25">
      <c r="A2583" s="183">
        <f>A2581+0.0001</f>
        <v>3.5605000000008515</v>
      </c>
      <c r="B2583" s="202" t="s">
        <v>1674</v>
      </c>
      <c r="C2583" s="352" t="s">
        <v>2088</v>
      </c>
      <c r="D2583" s="193" t="s">
        <v>2019</v>
      </c>
      <c r="E2583" s="331" t="s">
        <v>1933</v>
      </c>
      <c r="F2583" s="332" t="s">
        <v>44</v>
      </c>
      <c r="G2583" s="361"/>
      <c r="H2583" s="51">
        <f t="shared" ref="H2583:I2583" si="1300">H2422*1.3</f>
        <v>87945</v>
      </c>
      <c r="I2583" s="274">
        <f t="shared" si="1300"/>
        <v>87945</v>
      </c>
      <c r="J2583" s="274">
        <f t="shared" ref="J2583" si="1301">J2422*1.3</f>
        <v>87945</v>
      </c>
      <c r="K2583" s="51">
        <f t="shared" si="1295"/>
        <v>0</v>
      </c>
      <c r="L2583" s="51">
        <f t="shared" si="1295"/>
        <v>0</v>
      </c>
      <c r="M2583" s="51">
        <f t="shared" si="1295"/>
        <v>0</v>
      </c>
    </row>
    <row r="2584" spans="1:13" s="182" customFormat="1" x14ac:dyDescent="0.25">
      <c r="A2584" s="183"/>
      <c r="B2584" s="202"/>
      <c r="C2584" s="352"/>
      <c r="D2584" s="193"/>
      <c r="E2584" s="331"/>
      <c r="F2584" s="332"/>
      <c r="G2584" s="361"/>
      <c r="H2584" s="51"/>
      <c r="I2584" s="274"/>
      <c r="J2584" s="274"/>
      <c r="K2584" s="51">
        <f t="shared" si="1295"/>
        <v>0</v>
      </c>
      <c r="L2584" s="51">
        <f t="shared" si="1295"/>
        <v>0</v>
      </c>
      <c r="M2584" s="51">
        <f t="shared" si="1295"/>
        <v>0</v>
      </c>
    </row>
    <row r="2585" spans="1:13" s="182" customFormat="1" ht="60" x14ac:dyDescent="0.25">
      <c r="A2585" s="183">
        <f>A2583+0.0001</f>
        <v>3.5606000000008518</v>
      </c>
      <c r="B2585" s="202" t="s">
        <v>1674</v>
      </c>
      <c r="C2585" s="352" t="s">
        <v>2088</v>
      </c>
      <c r="D2585" s="193" t="s">
        <v>2020</v>
      </c>
      <c r="E2585" s="331" t="s">
        <v>1934</v>
      </c>
      <c r="F2585" s="332" t="s">
        <v>44</v>
      </c>
      <c r="G2585" s="361"/>
      <c r="H2585" s="51">
        <f t="shared" ref="H2585:I2585" si="1302">H2424*1.3</f>
        <v>98124</v>
      </c>
      <c r="I2585" s="274">
        <f t="shared" si="1302"/>
        <v>98124</v>
      </c>
      <c r="J2585" s="274">
        <f t="shared" ref="J2585" si="1303">J2424*1.3</f>
        <v>98124</v>
      </c>
      <c r="K2585" s="51">
        <f t="shared" si="1295"/>
        <v>0</v>
      </c>
      <c r="L2585" s="51">
        <f t="shared" si="1295"/>
        <v>0</v>
      </c>
      <c r="M2585" s="51">
        <f t="shared" si="1295"/>
        <v>0</v>
      </c>
    </row>
    <row r="2586" spans="1:13" s="182" customFormat="1" x14ac:dyDescent="0.25">
      <c r="A2586" s="183"/>
      <c r="B2586" s="202"/>
      <c r="C2586" s="352"/>
      <c r="D2586" s="193"/>
      <c r="E2586" s="331"/>
      <c r="F2586" s="332"/>
      <c r="G2586" s="361"/>
      <c r="H2586" s="51"/>
      <c r="I2586" s="274"/>
      <c r="J2586" s="274"/>
      <c r="K2586" s="51">
        <f t="shared" si="1295"/>
        <v>0</v>
      </c>
      <c r="L2586" s="51">
        <f t="shared" si="1295"/>
        <v>0</v>
      </c>
      <c r="M2586" s="51">
        <f t="shared" si="1295"/>
        <v>0</v>
      </c>
    </row>
    <row r="2587" spans="1:13" s="182" customFormat="1" ht="45" x14ac:dyDescent="0.25">
      <c r="A2587" s="183">
        <f>A2585+0.0001</f>
        <v>3.560700000000852</v>
      </c>
      <c r="B2587" s="202" t="s">
        <v>1674</v>
      </c>
      <c r="C2587" s="352" t="s">
        <v>2088</v>
      </c>
      <c r="D2587" s="193" t="s">
        <v>2021</v>
      </c>
      <c r="E2587" s="331" t="s">
        <v>1935</v>
      </c>
      <c r="F2587" s="332" t="s">
        <v>44</v>
      </c>
      <c r="G2587" s="361"/>
      <c r="H2587" s="51">
        <f t="shared" ref="H2587:I2587" si="1304">H2426*1.3</f>
        <v>104208</v>
      </c>
      <c r="I2587" s="274">
        <f t="shared" si="1304"/>
        <v>104208</v>
      </c>
      <c r="J2587" s="274">
        <f t="shared" ref="J2587" si="1305">J2426*1.3</f>
        <v>104208</v>
      </c>
      <c r="K2587" s="51">
        <f t="shared" si="1295"/>
        <v>0</v>
      </c>
      <c r="L2587" s="51">
        <f t="shared" si="1295"/>
        <v>0</v>
      </c>
      <c r="M2587" s="51">
        <f t="shared" si="1295"/>
        <v>0</v>
      </c>
    </row>
    <row r="2588" spans="1:13" s="182" customFormat="1" x14ac:dyDescent="0.25">
      <c r="A2588" s="183"/>
      <c r="B2588" s="202"/>
      <c r="C2588" s="352"/>
      <c r="D2588" s="193"/>
      <c r="E2588" s="331"/>
      <c r="F2588" s="332"/>
      <c r="G2588" s="361"/>
      <c r="H2588" s="51"/>
      <c r="I2588" s="51"/>
      <c r="J2588" s="51"/>
      <c r="K2588" s="51">
        <f t="shared" si="1295"/>
        <v>0</v>
      </c>
      <c r="L2588" s="51">
        <f t="shared" si="1295"/>
        <v>0</v>
      </c>
      <c r="M2588" s="51">
        <f t="shared" si="1295"/>
        <v>0</v>
      </c>
    </row>
    <row r="2589" spans="1:13" s="60" customFormat="1" ht="28.5" x14ac:dyDescent="0.2">
      <c r="A2589" s="170"/>
      <c r="B2589" s="171"/>
      <c r="C2589" s="306">
        <v>2.5</v>
      </c>
      <c r="D2589" s="307"/>
      <c r="E2589" s="199" t="s">
        <v>2053</v>
      </c>
      <c r="F2589" s="173"/>
      <c r="G2589" s="360"/>
      <c r="H2589" s="51"/>
      <c r="I2589" s="51"/>
      <c r="J2589" s="51"/>
      <c r="K2589" s="51">
        <f t="shared" si="1295"/>
        <v>0</v>
      </c>
      <c r="L2589" s="51">
        <f t="shared" si="1295"/>
        <v>0</v>
      </c>
      <c r="M2589" s="51">
        <f t="shared" si="1295"/>
        <v>0</v>
      </c>
    </row>
    <row r="2590" spans="1:13" s="66" customFormat="1" ht="30" x14ac:dyDescent="0.2">
      <c r="A2590" s="183"/>
      <c r="B2590" s="127"/>
      <c r="C2590" s="298" t="s">
        <v>64</v>
      </c>
      <c r="D2590" s="299"/>
      <c r="E2590" s="353" t="s">
        <v>2022</v>
      </c>
      <c r="F2590" s="164"/>
      <c r="G2590" s="359"/>
      <c r="H2590" s="51"/>
      <c r="I2590" s="51"/>
      <c r="J2590" s="51"/>
      <c r="K2590" s="51">
        <f t="shared" si="1295"/>
        <v>0</v>
      </c>
      <c r="L2590" s="51">
        <f t="shared" si="1295"/>
        <v>0</v>
      </c>
      <c r="M2590" s="51">
        <f t="shared" si="1295"/>
        <v>0</v>
      </c>
    </row>
    <row r="2591" spans="1:13" x14ac:dyDescent="0.2">
      <c r="A2591" s="183"/>
      <c r="B2591" s="81"/>
      <c r="C2591" s="82"/>
      <c r="D2591" s="167"/>
      <c r="E2591" s="189"/>
      <c r="F2591" s="187"/>
      <c r="G2591" s="362"/>
      <c r="H2591" s="51"/>
      <c r="I2591" s="51"/>
      <c r="J2591" s="51"/>
      <c r="K2591" s="51">
        <f t="shared" si="1295"/>
        <v>0</v>
      </c>
      <c r="L2591" s="51">
        <f t="shared" si="1295"/>
        <v>0</v>
      </c>
      <c r="M2591" s="51">
        <f t="shared" si="1295"/>
        <v>0</v>
      </c>
    </row>
    <row r="2592" spans="1:13" s="182" customFormat="1" ht="46.5" x14ac:dyDescent="0.25">
      <c r="A2592" s="183">
        <f>A2587+0.0001</f>
        <v>3.5608000000008522</v>
      </c>
      <c r="B2592" s="202" t="s">
        <v>1741</v>
      </c>
      <c r="C2592" s="352" t="s">
        <v>2054</v>
      </c>
      <c r="D2592" s="193" t="s">
        <v>65</v>
      </c>
      <c r="E2592" s="331" t="s">
        <v>1826</v>
      </c>
      <c r="F2592" s="332" t="s">
        <v>44</v>
      </c>
      <c r="G2592" s="361"/>
      <c r="H2592" s="51">
        <v>10350</v>
      </c>
      <c r="I2592" s="51">
        <v>4350</v>
      </c>
      <c r="J2592" s="51">
        <v>3000</v>
      </c>
      <c r="K2592" s="51">
        <f t="shared" si="1295"/>
        <v>0</v>
      </c>
      <c r="L2592" s="51">
        <f t="shared" si="1295"/>
        <v>0</v>
      </c>
      <c r="M2592" s="51">
        <f t="shared" si="1295"/>
        <v>0</v>
      </c>
    </row>
    <row r="2593" spans="1:13" s="182" customFormat="1" x14ac:dyDescent="0.25">
      <c r="A2593" s="183"/>
      <c r="B2593" s="202"/>
      <c r="C2593" s="352"/>
      <c r="D2593" s="193"/>
      <c r="E2593" s="331"/>
      <c r="F2593" s="332"/>
      <c r="G2593" s="361"/>
      <c r="H2593" s="51"/>
      <c r="I2593" s="51"/>
      <c r="J2593" s="51"/>
      <c r="K2593" s="51">
        <f t="shared" si="1295"/>
        <v>0</v>
      </c>
      <c r="L2593" s="51">
        <f t="shared" si="1295"/>
        <v>0</v>
      </c>
      <c r="M2593" s="51">
        <f t="shared" si="1295"/>
        <v>0</v>
      </c>
    </row>
    <row r="2594" spans="1:13" s="182" customFormat="1" ht="45" x14ac:dyDescent="0.25">
      <c r="A2594" s="183">
        <f>A2592+0.0001</f>
        <v>3.5609000000008524</v>
      </c>
      <c r="B2594" s="202" t="s">
        <v>1741</v>
      </c>
      <c r="C2594" s="352" t="s">
        <v>2055</v>
      </c>
      <c r="D2594" s="193" t="s">
        <v>65</v>
      </c>
      <c r="E2594" s="331" t="s">
        <v>1828</v>
      </c>
      <c r="F2594" s="332" t="s">
        <v>44</v>
      </c>
      <c r="G2594" s="361"/>
      <c r="H2594" s="51">
        <v>10860</v>
      </c>
      <c r="I2594" s="51">
        <v>4830</v>
      </c>
      <c r="J2594" s="51">
        <v>3000</v>
      </c>
      <c r="K2594" s="51">
        <f t="shared" si="1295"/>
        <v>0</v>
      </c>
      <c r="L2594" s="51">
        <f t="shared" si="1295"/>
        <v>0</v>
      </c>
      <c r="M2594" s="51">
        <f t="shared" si="1295"/>
        <v>0</v>
      </c>
    </row>
    <row r="2595" spans="1:13" s="182" customFormat="1" x14ac:dyDescent="0.25">
      <c r="A2595" s="183"/>
      <c r="B2595" s="202"/>
      <c r="C2595" s="352"/>
      <c r="D2595" s="193"/>
      <c r="E2595" s="331"/>
      <c r="F2595" s="332"/>
      <c r="G2595" s="361"/>
      <c r="H2595" s="51"/>
      <c r="I2595" s="51"/>
      <c r="J2595" s="51"/>
      <c r="K2595" s="51">
        <f t="shared" si="1295"/>
        <v>0</v>
      </c>
      <c r="L2595" s="51">
        <f t="shared" si="1295"/>
        <v>0</v>
      </c>
      <c r="M2595" s="51">
        <f t="shared" si="1295"/>
        <v>0</v>
      </c>
    </row>
    <row r="2596" spans="1:13" s="182" customFormat="1" ht="45" x14ac:dyDescent="0.25">
      <c r="A2596" s="183">
        <f>A2594+0.0001</f>
        <v>3.5610000000008526</v>
      </c>
      <c r="B2596" s="202" t="s">
        <v>1741</v>
      </c>
      <c r="C2596" s="352" t="s">
        <v>2056</v>
      </c>
      <c r="D2596" s="193" t="s">
        <v>65</v>
      </c>
      <c r="E2596" s="331" t="s">
        <v>1830</v>
      </c>
      <c r="F2596" s="332" t="s">
        <v>44</v>
      </c>
      <c r="G2596" s="361"/>
      <c r="H2596" s="51">
        <v>12040</v>
      </c>
      <c r="I2596" s="51">
        <v>5670</v>
      </c>
      <c r="J2596" s="274">
        <v>5670</v>
      </c>
      <c r="K2596" s="51">
        <f t="shared" si="1295"/>
        <v>0</v>
      </c>
      <c r="L2596" s="51">
        <f t="shared" si="1295"/>
        <v>0</v>
      </c>
      <c r="M2596" s="51">
        <f t="shared" si="1295"/>
        <v>0</v>
      </c>
    </row>
    <row r="2597" spans="1:13" s="182" customFormat="1" x14ac:dyDescent="0.25">
      <c r="A2597" s="183"/>
      <c r="B2597" s="202"/>
      <c r="C2597" s="352"/>
      <c r="D2597" s="193"/>
      <c r="E2597" s="331"/>
      <c r="F2597" s="332"/>
      <c r="G2597" s="361"/>
      <c r="H2597" s="51"/>
      <c r="I2597" s="51"/>
      <c r="J2597" s="274"/>
      <c r="K2597" s="51">
        <f t="shared" si="1295"/>
        <v>0</v>
      </c>
      <c r="L2597" s="51">
        <f t="shared" si="1295"/>
        <v>0</v>
      </c>
      <c r="M2597" s="51">
        <f t="shared" si="1295"/>
        <v>0</v>
      </c>
    </row>
    <row r="2598" spans="1:13" s="182" customFormat="1" ht="45" x14ac:dyDescent="0.25">
      <c r="A2598" s="183">
        <f>A2596+0.0001</f>
        <v>3.5611000000008528</v>
      </c>
      <c r="B2598" s="202" t="s">
        <v>1741</v>
      </c>
      <c r="C2598" s="352" t="s">
        <v>2056</v>
      </c>
      <c r="D2598" s="193" t="s">
        <v>66</v>
      </c>
      <c r="E2598" s="331" t="s">
        <v>1831</v>
      </c>
      <c r="F2598" s="332" t="s">
        <v>44</v>
      </c>
      <c r="G2598" s="361"/>
      <c r="H2598" s="51">
        <v>13970</v>
      </c>
      <c r="I2598" s="51">
        <v>6750</v>
      </c>
      <c r="J2598" s="274">
        <v>6750</v>
      </c>
      <c r="K2598" s="51">
        <f t="shared" si="1295"/>
        <v>0</v>
      </c>
      <c r="L2598" s="51">
        <f t="shared" si="1295"/>
        <v>0</v>
      </c>
      <c r="M2598" s="51">
        <f t="shared" si="1295"/>
        <v>0</v>
      </c>
    </row>
    <row r="2599" spans="1:13" s="182" customFormat="1" x14ac:dyDescent="0.25">
      <c r="A2599" s="183"/>
      <c r="B2599" s="202"/>
      <c r="C2599" s="352"/>
      <c r="D2599" s="193"/>
      <c r="E2599" s="331"/>
      <c r="F2599" s="332"/>
      <c r="G2599" s="361"/>
      <c r="H2599" s="51"/>
      <c r="I2599" s="51"/>
      <c r="J2599" s="274"/>
      <c r="K2599" s="51">
        <f t="shared" si="1295"/>
        <v>0</v>
      </c>
      <c r="L2599" s="51">
        <f t="shared" si="1295"/>
        <v>0</v>
      </c>
      <c r="M2599" s="51">
        <f t="shared" si="1295"/>
        <v>0</v>
      </c>
    </row>
    <row r="2600" spans="1:13" s="182" customFormat="1" ht="45" x14ac:dyDescent="0.25">
      <c r="A2600" s="183">
        <f>A2598+0.0001</f>
        <v>3.561200000000853</v>
      </c>
      <c r="B2600" s="202" t="s">
        <v>1746</v>
      </c>
      <c r="C2600" s="352" t="s">
        <v>2057</v>
      </c>
      <c r="D2600" s="193" t="s">
        <v>65</v>
      </c>
      <c r="E2600" s="331" t="s">
        <v>1978</v>
      </c>
      <c r="F2600" s="332" t="s">
        <v>44</v>
      </c>
      <c r="G2600" s="361"/>
      <c r="H2600" s="51">
        <v>12930</v>
      </c>
      <c r="I2600" s="51">
        <v>6550</v>
      </c>
      <c r="J2600" s="274">
        <v>6550</v>
      </c>
      <c r="K2600" s="51">
        <f t="shared" si="1295"/>
        <v>0</v>
      </c>
      <c r="L2600" s="51">
        <f t="shared" si="1295"/>
        <v>0</v>
      </c>
      <c r="M2600" s="51">
        <f t="shared" si="1295"/>
        <v>0</v>
      </c>
    </row>
    <row r="2601" spans="1:13" s="182" customFormat="1" x14ac:dyDescent="0.25">
      <c r="A2601" s="183"/>
      <c r="B2601" s="202"/>
      <c r="C2601" s="352"/>
      <c r="D2601" s="193"/>
      <c r="E2601" s="331"/>
      <c r="F2601" s="332"/>
      <c r="G2601" s="361"/>
      <c r="H2601" s="51"/>
      <c r="I2601" s="51"/>
      <c r="J2601" s="274"/>
      <c r="K2601" s="51">
        <f t="shared" si="1295"/>
        <v>0</v>
      </c>
      <c r="L2601" s="51">
        <f t="shared" si="1295"/>
        <v>0</v>
      </c>
      <c r="M2601" s="51">
        <f t="shared" si="1295"/>
        <v>0</v>
      </c>
    </row>
    <row r="2602" spans="1:13" s="182" customFormat="1" ht="60" x14ac:dyDescent="0.25">
      <c r="A2602" s="183">
        <f>A2600+0.0001</f>
        <v>3.5613000000008532</v>
      </c>
      <c r="B2602" s="202" t="s">
        <v>1746</v>
      </c>
      <c r="C2602" s="352" t="s">
        <v>2057</v>
      </c>
      <c r="D2602" s="193" t="s">
        <v>66</v>
      </c>
      <c r="E2602" s="331" t="s">
        <v>1834</v>
      </c>
      <c r="F2602" s="332" t="s">
        <v>44</v>
      </c>
      <c r="G2602" s="361"/>
      <c r="H2602" s="51">
        <v>16040</v>
      </c>
      <c r="I2602" s="51">
        <v>7100</v>
      </c>
      <c r="J2602" s="274">
        <v>7100</v>
      </c>
      <c r="K2602" s="51">
        <f t="shared" si="1295"/>
        <v>0</v>
      </c>
      <c r="L2602" s="51">
        <f t="shared" si="1295"/>
        <v>0</v>
      </c>
      <c r="M2602" s="51">
        <f t="shared" si="1295"/>
        <v>0</v>
      </c>
    </row>
    <row r="2603" spans="1:13" s="182" customFormat="1" x14ac:dyDescent="0.25">
      <c r="A2603" s="183"/>
      <c r="B2603" s="202"/>
      <c r="C2603" s="352"/>
      <c r="D2603" s="193"/>
      <c r="E2603" s="331"/>
      <c r="F2603" s="332"/>
      <c r="G2603" s="361"/>
      <c r="H2603" s="51"/>
      <c r="I2603" s="51"/>
      <c r="J2603" s="51"/>
      <c r="K2603" s="51">
        <f t="shared" si="1295"/>
        <v>0</v>
      </c>
      <c r="L2603" s="51">
        <f t="shared" si="1295"/>
        <v>0</v>
      </c>
      <c r="M2603" s="51">
        <f t="shared" si="1295"/>
        <v>0</v>
      </c>
    </row>
    <row r="2604" spans="1:13" s="182" customFormat="1" ht="45" x14ac:dyDescent="0.25">
      <c r="A2604" s="183">
        <f>A2602+0.0001</f>
        <v>3.5614000000008534</v>
      </c>
      <c r="B2604" s="202" t="s">
        <v>1748</v>
      </c>
      <c r="C2604" s="352" t="s">
        <v>2059</v>
      </c>
      <c r="D2604" s="193" t="s">
        <v>65</v>
      </c>
      <c r="E2604" s="331" t="s">
        <v>1836</v>
      </c>
      <c r="F2604" s="332" t="s">
        <v>44</v>
      </c>
      <c r="G2604" s="361"/>
      <c r="H2604" s="51">
        <v>10440</v>
      </c>
      <c r="I2604" s="51">
        <v>4900</v>
      </c>
      <c r="J2604" s="51">
        <v>5900</v>
      </c>
      <c r="K2604" s="51">
        <f t="shared" si="1295"/>
        <v>0</v>
      </c>
      <c r="L2604" s="51">
        <f t="shared" si="1295"/>
        <v>0</v>
      </c>
      <c r="M2604" s="51">
        <f t="shared" si="1295"/>
        <v>0</v>
      </c>
    </row>
    <row r="2605" spans="1:13" s="182" customFormat="1" x14ac:dyDescent="0.25">
      <c r="A2605" s="183"/>
      <c r="B2605" s="202"/>
      <c r="C2605" s="352"/>
      <c r="D2605" s="193"/>
      <c r="E2605" s="331"/>
      <c r="F2605" s="332"/>
      <c r="G2605" s="361"/>
      <c r="H2605" s="51"/>
      <c r="I2605" s="51"/>
      <c r="J2605" s="51"/>
      <c r="K2605" s="51">
        <f t="shared" si="1295"/>
        <v>0</v>
      </c>
      <c r="L2605" s="51">
        <f t="shared" si="1295"/>
        <v>0</v>
      </c>
      <c r="M2605" s="51">
        <f t="shared" si="1295"/>
        <v>0</v>
      </c>
    </row>
    <row r="2606" spans="1:13" s="182" customFormat="1" ht="45" x14ac:dyDescent="0.25">
      <c r="A2606" s="183">
        <f>A2604+0.0001</f>
        <v>3.5615000000008536</v>
      </c>
      <c r="B2606" s="202" t="s">
        <v>1748</v>
      </c>
      <c r="C2606" s="352" t="s">
        <v>2060</v>
      </c>
      <c r="D2606" s="193" t="s">
        <v>65</v>
      </c>
      <c r="E2606" s="331" t="s">
        <v>1838</v>
      </c>
      <c r="F2606" s="332" t="s">
        <v>44</v>
      </c>
      <c r="G2606" s="361"/>
      <c r="H2606" s="51">
        <v>11070</v>
      </c>
      <c r="I2606" s="51">
        <v>5360</v>
      </c>
      <c r="J2606" s="51">
        <v>7690</v>
      </c>
      <c r="K2606" s="51">
        <f t="shared" si="1295"/>
        <v>0</v>
      </c>
      <c r="L2606" s="51">
        <f t="shared" si="1295"/>
        <v>0</v>
      </c>
      <c r="M2606" s="51">
        <f t="shared" si="1295"/>
        <v>0</v>
      </c>
    </row>
    <row r="2607" spans="1:13" s="182" customFormat="1" x14ac:dyDescent="0.25">
      <c r="A2607" s="183"/>
      <c r="B2607" s="202"/>
      <c r="C2607" s="352"/>
      <c r="D2607" s="193"/>
      <c r="E2607" s="331"/>
      <c r="F2607" s="332"/>
      <c r="G2607" s="361"/>
      <c r="H2607" s="51"/>
      <c r="I2607" s="51"/>
      <c r="J2607" s="51"/>
      <c r="K2607" s="51">
        <f t="shared" si="1295"/>
        <v>0</v>
      </c>
      <c r="L2607" s="51">
        <f t="shared" si="1295"/>
        <v>0</v>
      </c>
      <c r="M2607" s="51">
        <f t="shared" si="1295"/>
        <v>0</v>
      </c>
    </row>
    <row r="2608" spans="1:13" s="182" customFormat="1" ht="45" x14ac:dyDescent="0.25">
      <c r="A2608" s="183">
        <f>A2606+0.0001</f>
        <v>3.5616000000008539</v>
      </c>
      <c r="B2608" s="202" t="s">
        <v>1748</v>
      </c>
      <c r="C2608" s="352" t="s">
        <v>2061</v>
      </c>
      <c r="D2608" s="193" t="s">
        <v>65</v>
      </c>
      <c r="E2608" s="331" t="s">
        <v>1840</v>
      </c>
      <c r="F2608" s="332" t="s">
        <v>44</v>
      </c>
      <c r="G2608" s="361"/>
      <c r="H2608" s="51">
        <v>11650</v>
      </c>
      <c r="I2608" s="51">
        <v>6320</v>
      </c>
      <c r="J2608" s="274">
        <v>6320</v>
      </c>
      <c r="K2608" s="51">
        <f t="shared" si="1295"/>
        <v>0</v>
      </c>
      <c r="L2608" s="51">
        <f t="shared" si="1295"/>
        <v>0</v>
      </c>
      <c r="M2608" s="51">
        <f t="shared" si="1295"/>
        <v>0</v>
      </c>
    </row>
    <row r="2609" spans="1:13" s="182" customFormat="1" x14ac:dyDescent="0.25">
      <c r="A2609" s="183"/>
      <c r="B2609" s="202"/>
      <c r="C2609" s="352"/>
      <c r="D2609" s="193"/>
      <c r="E2609" s="331"/>
      <c r="F2609" s="332"/>
      <c r="G2609" s="361"/>
      <c r="H2609" s="51"/>
      <c r="I2609" s="51"/>
      <c r="J2609" s="274"/>
      <c r="K2609" s="51">
        <f t="shared" si="1295"/>
        <v>0</v>
      </c>
      <c r="L2609" s="51">
        <f t="shared" si="1295"/>
        <v>0</v>
      </c>
      <c r="M2609" s="51">
        <f t="shared" si="1295"/>
        <v>0</v>
      </c>
    </row>
    <row r="2610" spans="1:13" s="182" customFormat="1" ht="45" x14ac:dyDescent="0.25">
      <c r="A2610" s="183">
        <f>A2608+0.0001</f>
        <v>3.5617000000008541</v>
      </c>
      <c r="B2610" s="202" t="s">
        <v>1748</v>
      </c>
      <c r="C2610" s="352" t="s">
        <v>2061</v>
      </c>
      <c r="D2610" s="193" t="s">
        <v>66</v>
      </c>
      <c r="E2610" s="331" t="s">
        <v>1841</v>
      </c>
      <c r="F2610" s="332" t="s">
        <v>44</v>
      </c>
      <c r="G2610" s="361"/>
      <c r="H2610" s="51">
        <v>13310</v>
      </c>
      <c r="I2610" s="51">
        <v>7630</v>
      </c>
      <c r="J2610" s="274">
        <v>7630</v>
      </c>
      <c r="K2610" s="51">
        <f t="shared" si="1295"/>
        <v>0</v>
      </c>
      <c r="L2610" s="51">
        <f t="shared" si="1295"/>
        <v>0</v>
      </c>
      <c r="M2610" s="51">
        <f t="shared" si="1295"/>
        <v>0</v>
      </c>
    </row>
    <row r="2611" spans="1:13" s="182" customFormat="1" x14ac:dyDescent="0.25">
      <c r="A2611" s="183"/>
      <c r="B2611" s="202"/>
      <c r="C2611" s="352"/>
      <c r="D2611" s="193"/>
      <c r="E2611" s="331"/>
      <c r="F2611" s="332"/>
      <c r="G2611" s="361"/>
      <c r="H2611" s="51"/>
      <c r="I2611" s="51"/>
      <c r="J2611" s="274"/>
      <c r="K2611" s="51">
        <f t="shared" si="1295"/>
        <v>0</v>
      </c>
      <c r="L2611" s="51">
        <f t="shared" si="1295"/>
        <v>0</v>
      </c>
      <c r="M2611" s="51">
        <f t="shared" si="1295"/>
        <v>0</v>
      </c>
    </row>
    <row r="2612" spans="1:13" s="182" customFormat="1" ht="45" x14ac:dyDescent="0.25">
      <c r="A2612" s="183">
        <f>A2610+0.0001</f>
        <v>3.5618000000008543</v>
      </c>
      <c r="B2612" s="202" t="s">
        <v>1753</v>
      </c>
      <c r="C2612" s="352" t="s">
        <v>2062</v>
      </c>
      <c r="D2612" s="193" t="s">
        <v>65</v>
      </c>
      <c r="E2612" s="331" t="s">
        <v>1843</v>
      </c>
      <c r="F2612" s="332" t="s">
        <v>44</v>
      </c>
      <c r="G2612" s="361"/>
      <c r="H2612" s="51">
        <v>12910</v>
      </c>
      <c r="I2612" s="51">
        <v>7200</v>
      </c>
      <c r="J2612" s="274">
        <v>7200</v>
      </c>
      <c r="K2612" s="51">
        <f t="shared" si="1295"/>
        <v>0</v>
      </c>
      <c r="L2612" s="51">
        <f t="shared" si="1295"/>
        <v>0</v>
      </c>
      <c r="M2612" s="51">
        <f t="shared" si="1295"/>
        <v>0</v>
      </c>
    </row>
    <row r="2613" spans="1:13" s="182" customFormat="1" x14ac:dyDescent="0.25">
      <c r="A2613" s="183"/>
      <c r="B2613" s="202"/>
      <c r="C2613" s="352"/>
      <c r="D2613" s="193"/>
      <c r="E2613" s="331"/>
      <c r="F2613" s="332"/>
      <c r="G2613" s="361"/>
      <c r="H2613" s="51"/>
      <c r="I2613" s="51"/>
      <c r="J2613" s="274"/>
      <c r="K2613" s="51">
        <f t="shared" si="1295"/>
        <v>0</v>
      </c>
      <c r="L2613" s="51">
        <f t="shared" si="1295"/>
        <v>0</v>
      </c>
      <c r="M2613" s="51">
        <f t="shared" si="1295"/>
        <v>0</v>
      </c>
    </row>
    <row r="2614" spans="1:13" s="182" customFormat="1" ht="60" x14ac:dyDescent="0.25">
      <c r="A2614" s="183">
        <f>A2612+0.0001</f>
        <v>3.5619000000008545</v>
      </c>
      <c r="B2614" s="202" t="s">
        <v>1753</v>
      </c>
      <c r="C2614" s="352" t="s">
        <v>2062</v>
      </c>
      <c r="D2614" s="193" t="s">
        <v>66</v>
      </c>
      <c r="E2614" s="331" t="s">
        <v>1844</v>
      </c>
      <c r="F2614" s="332" t="s">
        <v>44</v>
      </c>
      <c r="G2614" s="361"/>
      <c r="H2614" s="51">
        <v>14610</v>
      </c>
      <c r="I2614" s="51">
        <v>7980</v>
      </c>
      <c r="J2614" s="274">
        <v>7980</v>
      </c>
      <c r="K2614" s="51">
        <f t="shared" si="1295"/>
        <v>0</v>
      </c>
      <c r="L2614" s="51">
        <f t="shared" si="1295"/>
        <v>0</v>
      </c>
      <c r="M2614" s="51">
        <f t="shared" si="1295"/>
        <v>0</v>
      </c>
    </row>
    <row r="2615" spans="1:13" s="182" customFormat="1" x14ac:dyDescent="0.25">
      <c r="A2615" s="183"/>
      <c r="B2615" s="202"/>
      <c r="C2615" s="352"/>
      <c r="D2615" s="193"/>
      <c r="E2615" s="331"/>
      <c r="F2615" s="332"/>
      <c r="G2615" s="361"/>
      <c r="H2615" s="51"/>
      <c r="I2615" s="51"/>
      <c r="J2615" s="274"/>
      <c r="K2615" s="51">
        <f t="shared" si="1295"/>
        <v>0</v>
      </c>
      <c r="L2615" s="51">
        <f t="shared" si="1295"/>
        <v>0</v>
      </c>
      <c r="M2615" s="51">
        <f t="shared" si="1295"/>
        <v>0</v>
      </c>
    </row>
    <row r="2616" spans="1:13" s="182" customFormat="1" ht="45" x14ac:dyDescent="0.25">
      <c r="A2616" s="183">
        <f>A2614+0.0001</f>
        <v>3.5620000000008547</v>
      </c>
      <c r="B2616" s="202" t="s">
        <v>1753</v>
      </c>
      <c r="C2616" s="352" t="s">
        <v>2063</v>
      </c>
      <c r="D2616" s="193" t="s">
        <v>65</v>
      </c>
      <c r="E2616" s="331" t="s">
        <v>1846</v>
      </c>
      <c r="F2616" s="332" t="s">
        <v>44</v>
      </c>
      <c r="G2616" s="361"/>
      <c r="H2616" s="51">
        <v>13630</v>
      </c>
      <c r="I2616" s="51">
        <v>8100</v>
      </c>
      <c r="J2616" s="274">
        <v>8100</v>
      </c>
      <c r="K2616" s="51">
        <f t="shared" si="1295"/>
        <v>0</v>
      </c>
      <c r="L2616" s="51">
        <f t="shared" si="1295"/>
        <v>0</v>
      </c>
      <c r="M2616" s="51">
        <f t="shared" si="1295"/>
        <v>0</v>
      </c>
    </row>
    <row r="2617" spans="1:13" s="182" customFormat="1" x14ac:dyDescent="0.25">
      <c r="A2617" s="183"/>
      <c r="B2617" s="202"/>
      <c r="C2617" s="352"/>
      <c r="D2617" s="193"/>
      <c r="E2617" s="331"/>
      <c r="F2617" s="332"/>
      <c r="G2617" s="361"/>
      <c r="H2617" s="51"/>
      <c r="I2617" s="51"/>
      <c r="J2617" s="274"/>
      <c r="K2617" s="51">
        <f t="shared" si="1295"/>
        <v>0</v>
      </c>
      <c r="L2617" s="51">
        <f t="shared" si="1295"/>
        <v>0</v>
      </c>
      <c r="M2617" s="51">
        <f t="shared" si="1295"/>
        <v>0</v>
      </c>
    </row>
    <row r="2618" spans="1:13" s="182" customFormat="1" ht="60" x14ac:dyDescent="0.25">
      <c r="A2618" s="183">
        <f>A2616+0.0001</f>
        <v>3.5621000000008549</v>
      </c>
      <c r="B2618" s="202" t="s">
        <v>1753</v>
      </c>
      <c r="C2618" s="352" t="s">
        <v>2063</v>
      </c>
      <c r="D2618" s="193" t="s">
        <v>66</v>
      </c>
      <c r="E2618" s="331" t="s">
        <v>1847</v>
      </c>
      <c r="F2618" s="332" t="s">
        <v>44</v>
      </c>
      <c r="G2618" s="361"/>
      <c r="H2618" s="51">
        <v>15680</v>
      </c>
      <c r="I2618" s="51">
        <v>8870</v>
      </c>
      <c r="J2618" s="274">
        <v>8870</v>
      </c>
      <c r="K2618" s="51">
        <f t="shared" si="1295"/>
        <v>0</v>
      </c>
      <c r="L2618" s="51">
        <f t="shared" si="1295"/>
        <v>0</v>
      </c>
      <c r="M2618" s="51">
        <f t="shared" si="1295"/>
        <v>0</v>
      </c>
    </row>
    <row r="2619" spans="1:13" s="182" customFormat="1" x14ac:dyDescent="0.25">
      <c r="A2619" s="183"/>
      <c r="B2619" s="202"/>
      <c r="C2619" s="352"/>
      <c r="D2619" s="193"/>
      <c r="E2619" s="331"/>
      <c r="F2619" s="332"/>
      <c r="G2619" s="361"/>
      <c r="H2619" s="51"/>
      <c r="I2619" s="51"/>
      <c r="J2619" s="274"/>
      <c r="K2619" s="51">
        <f t="shared" si="1295"/>
        <v>0</v>
      </c>
      <c r="L2619" s="51">
        <f t="shared" si="1295"/>
        <v>0</v>
      </c>
      <c r="M2619" s="51">
        <f t="shared" si="1295"/>
        <v>0</v>
      </c>
    </row>
    <row r="2620" spans="1:13" s="182" customFormat="1" ht="45" x14ac:dyDescent="0.25">
      <c r="A2620" s="183">
        <f>A2618+0.0001</f>
        <v>3.5622000000008551</v>
      </c>
      <c r="B2620" s="202" t="s">
        <v>1756</v>
      </c>
      <c r="C2620" s="352" t="s">
        <v>2064</v>
      </c>
      <c r="D2620" s="193" t="s">
        <v>65</v>
      </c>
      <c r="E2620" s="331" t="s">
        <v>1849</v>
      </c>
      <c r="F2620" s="332" t="s">
        <v>44</v>
      </c>
      <c r="G2620" s="361"/>
      <c r="H2620" s="51">
        <v>14650</v>
      </c>
      <c r="I2620" s="51">
        <v>8650</v>
      </c>
      <c r="J2620" s="274">
        <v>8650</v>
      </c>
      <c r="K2620" s="51">
        <f t="shared" si="1295"/>
        <v>0</v>
      </c>
      <c r="L2620" s="51">
        <f t="shared" si="1295"/>
        <v>0</v>
      </c>
      <c r="M2620" s="51">
        <f t="shared" si="1295"/>
        <v>0</v>
      </c>
    </row>
    <row r="2621" spans="1:13" s="182" customFormat="1" x14ac:dyDescent="0.25">
      <c r="A2621" s="183"/>
      <c r="B2621" s="202"/>
      <c r="C2621" s="352"/>
      <c r="D2621" s="193"/>
      <c r="E2621" s="331"/>
      <c r="F2621" s="332"/>
      <c r="G2621" s="361"/>
      <c r="H2621" s="51"/>
      <c r="I2621" s="51"/>
      <c r="J2621" s="274"/>
      <c r="K2621" s="51">
        <f t="shared" si="1295"/>
        <v>0</v>
      </c>
      <c r="L2621" s="51">
        <f t="shared" si="1295"/>
        <v>0</v>
      </c>
      <c r="M2621" s="51">
        <f t="shared" si="1295"/>
        <v>0</v>
      </c>
    </row>
    <row r="2622" spans="1:13" s="182" customFormat="1" ht="60" x14ac:dyDescent="0.25">
      <c r="A2622" s="183">
        <f>A2620+0.0001</f>
        <v>3.5623000000008553</v>
      </c>
      <c r="B2622" s="202" t="s">
        <v>1756</v>
      </c>
      <c r="C2622" s="352" t="s">
        <v>2064</v>
      </c>
      <c r="D2622" s="193" t="s">
        <v>66</v>
      </c>
      <c r="E2622" s="331" t="s">
        <v>1850</v>
      </c>
      <c r="F2622" s="332" t="s">
        <v>44</v>
      </c>
      <c r="G2622" s="361"/>
      <c r="H2622" s="51">
        <v>16920</v>
      </c>
      <c r="I2622" s="51">
        <v>8820</v>
      </c>
      <c r="J2622" s="274">
        <v>8820</v>
      </c>
      <c r="K2622" s="51">
        <f t="shared" si="1295"/>
        <v>0</v>
      </c>
      <c r="L2622" s="51">
        <f t="shared" si="1295"/>
        <v>0</v>
      </c>
      <c r="M2622" s="51">
        <f t="shared" si="1295"/>
        <v>0</v>
      </c>
    </row>
    <row r="2623" spans="1:13" s="182" customFormat="1" x14ac:dyDescent="0.25">
      <c r="A2623" s="183"/>
      <c r="B2623" s="202"/>
      <c r="C2623" s="352"/>
      <c r="D2623" s="193"/>
      <c r="E2623" s="331"/>
      <c r="F2623" s="332"/>
      <c r="G2623" s="361"/>
      <c r="H2623" s="51"/>
      <c r="I2623" s="51"/>
      <c r="J2623" s="274"/>
      <c r="K2623" s="51">
        <f t="shared" si="1295"/>
        <v>0</v>
      </c>
      <c r="L2623" s="51">
        <f t="shared" si="1295"/>
        <v>0</v>
      </c>
      <c r="M2623" s="51">
        <f t="shared" si="1295"/>
        <v>0</v>
      </c>
    </row>
    <row r="2624" spans="1:13" s="182" customFormat="1" ht="45" x14ac:dyDescent="0.25">
      <c r="A2624" s="183">
        <f>A2622+0.0001</f>
        <v>3.5624000000008555</v>
      </c>
      <c r="B2624" s="202" t="s">
        <v>1756</v>
      </c>
      <c r="C2624" s="352" t="s">
        <v>2064</v>
      </c>
      <c r="D2624" s="193" t="s">
        <v>2023</v>
      </c>
      <c r="E2624" s="331" t="s">
        <v>1975</v>
      </c>
      <c r="F2624" s="332" t="s">
        <v>44</v>
      </c>
      <c r="G2624" s="361"/>
      <c r="H2624" s="51">
        <v>21470</v>
      </c>
      <c r="I2624" s="51">
        <v>12230</v>
      </c>
      <c r="J2624" s="274">
        <v>12230</v>
      </c>
      <c r="K2624" s="51">
        <f t="shared" si="1295"/>
        <v>0</v>
      </c>
      <c r="L2624" s="51">
        <f t="shared" si="1295"/>
        <v>0</v>
      </c>
      <c r="M2624" s="51">
        <f t="shared" si="1295"/>
        <v>0</v>
      </c>
    </row>
    <row r="2625" spans="1:13" s="182" customFormat="1" x14ac:dyDescent="0.25">
      <c r="A2625" s="183"/>
      <c r="B2625" s="202"/>
      <c r="C2625" s="352"/>
      <c r="D2625" s="193"/>
      <c r="E2625" s="331"/>
      <c r="F2625" s="332"/>
      <c r="G2625" s="361"/>
      <c r="H2625" s="51"/>
      <c r="I2625" s="51"/>
      <c r="J2625" s="274"/>
      <c r="K2625" s="51">
        <f t="shared" si="1295"/>
        <v>0</v>
      </c>
      <c r="L2625" s="51">
        <f t="shared" si="1295"/>
        <v>0</v>
      </c>
      <c r="M2625" s="51">
        <f t="shared" si="1295"/>
        <v>0</v>
      </c>
    </row>
    <row r="2626" spans="1:13" s="182" customFormat="1" ht="45" x14ac:dyDescent="0.25">
      <c r="A2626" s="183">
        <f>A2624+0.0001</f>
        <v>3.5625000000008558</v>
      </c>
      <c r="B2626" s="202" t="s">
        <v>1756</v>
      </c>
      <c r="C2626" s="352" t="s">
        <v>2066</v>
      </c>
      <c r="D2626" s="193" t="s">
        <v>65</v>
      </c>
      <c r="E2626" s="331" t="s">
        <v>1854</v>
      </c>
      <c r="F2626" s="332" t="s">
        <v>44</v>
      </c>
      <c r="G2626" s="361"/>
      <c r="H2626" s="51">
        <v>15690</v>
      </c>
      <c r="I2626" s="51">
        <v>9730</v>
      </c>
      <c r="J2626" s="274">
        <v>9730</v>
      </c>
      <c r="K2626" s="51">
        <f t="shared" si="1295"/>
        <v>0</v>
      </c>
      <c r="L2626" s="51">
        <f t="shared" si="1295"/>
        <v>0</v>
      </c>
      <c r="M2626" s="51">
        <f t="shared" si="1295"/>
        <v>0</v>
      </c>
    </row>
    <row r="2627" spans="1:13" s="182" customFormat="1" x14ac:dyDescent="0.25">
      <c r="A2627" s="183"/>
      <c r="B2627" s="202"/>
      <c r="C2627" s="352"/>
      <c r="D2627" s="193"/>
      <c r="E2627" s="331"/>
      <c r="F2627" s="332"/>
      <c r="G2627" s="361"/>
      <c r="H2627" s="51"/>
      <c r="I2627" s="51"/>
      <c r="J2627" s="274"/>
      <c r="K2627" s="51">
        <f t="shared" si="1295"/>
        <v>0</v>
      </c>
      <c r="L2627" s="51">
        <f t="shared" si="1295"/>
        <v>0</v>
      </c>
      <c r="M2627" s="51">
        <f t="shared" si="1295"/>
        <v>0</v>
      </c>
    </row>
    <row r="2628" spans="1:13" s="182" customFormat="1" ht="60" x14ac:dyDescent="0.25">
      <c r="A2628" s="183">
        <f>A2626+0.0001</f>
        <v>3.562600000000856</v>
      </c>
      <c r="B2628" s="202" t="s">
        <v>1756</v>
      </c>
      <c r="C2628" s="352" t="s">
        <v>2066</v>
      </c>
      <c r="D2628" s="193" t="s">
        <v>66</v>
      </c>
      <c r="E2628" s="331" t="s">
        <v>1855</v>
      </c>
      <c r="F2628" s="332" t="s">
        <v>44</v>
      </c>
      <c r="G2628" s="361"/>
      <c r="H2628" s="51">
        <v>18030</v>
      </c>
      <c r="I2628" s="51">
        <v>9510</v>
      </c>
      <c r="J2628" s="274">
        <v>9510</v>
      </c>
      <c r="K2628" s="51">
        <f t="shared" si="1295"/>
        <v>0</v>
      </c>
      <c r="L2628" s="51">
        <f t="shared" si="1295"/>
        <v>0</v>
      </c>
      <c r="M2628" s="51">
        <f t="shared" si="1295"/>
        <v>0</v>
      </c>
    </row>
    <row r="2629" spans="1:13" s="182" customFormat="1" x14ac:dyDescent="0.25">
      <c r="A2629" s="183"/>
      <c r="B2629" s="202"/>
      <c r="C2629" s="352"/>
      <c r="D2629" s="193"/>
      <c r="E2629" s="331"/>
      <c r="F2629" s="332"/>
      <c r="G2629" s="361"/>
      <c r="H2629" s="51"/>
      <c r="I2629" s="51"/>
      <c r="J2629" s="274"/>
      <c r="K2629" s="51">
        <f t="shared" si="1295"/>
        <v>0</v>
      </c>
      <c r="L2629" s="51">
        <f t="shared" si="1295"/>
        <v>0</v>
      </c>
      <c r="M2629" s="51">
        <f t="shared" si="1295"/>
        <v>0</v>
      </c>
    </row>
    <row r="2630" spans="1:13" s="182" customFormat="1" ht="60" x14ac:dyDescent="0.25">
      <c r="A2630" s="183">
        <f>A2628+0.0001</f>
        <v>3.5627000000008562</v>
      </c>
      <c r="B2630" s="202" t="s">
        <v>1756</v>
      </c>
      <c r="C2630" s="352" t="s">
        <v>2066</v>
      </c>
      <c r="D2630" s="193" t="s">
        <v>2023</v>
      </c>
      <c r="E2630" s="331" t="s">
        <v>1856</v>
      </c>
      <c r="F2630" s="332" t="s">
        <v>44</v>
      </c>
      <c r="G2630" s="361"/>
      <c r="H2630" s="51">
        <v>23240</v>
      </c>
      <c r="I2630" s="51">
        <v>14030</v>
      </c>
      <c r="J2630" s="274">
        <v>14030</v>
      </c>
      <c r="K2630" s="51">
        <f t="shared" si="1295"/>
        <v>0</v>
      </c>
      <c r="L2630" s="51">
        <f t="shared" si="1295"/>
        <v>0</v>
      </c>
      <c r="M2630" s="51">
        <f t="shared" si="1295"/>
        <v>0</v>
      </c>
    </row>
    <row r="2631" spans="1:13" s="182" customFormat="1" x14ac:dyDescent="0.25">
      <c r="A2631" s="183"/>
      <c r="B2631" s="202"/>
      <c r="C2631" s="352"/>
      <c r="D2631" s="193"/>
      <c r="E2631" s="331"/>
      <c r="F2631" s="332"/>
      <c r="G2631" s="361"/>
      <c r="H2631" s="51"/>
      <c r="I2631" s="51"/>
      <c r="J2631" s="274"/>
      <c r="K2631" s="51">
        <f t="shared" si="1295"/>
        <v>0</v>
      </c>
      <c r="L2631" s="51">
        <f t="shared" si="1295"/>
        <v>0</v>
      </c>
      <c r="M2631" s="51">
        <f t="shared" si="1295"/>
        <v>0</v>
      </c>
    </row>
    <row r="2632" spans="1:13" s="182" customFormat="1" ht="45" x14ac:dyDescent="0.25">
      <c r="A2632" s="183">
        <f>A2630+0.0001</f>
        <v>3.5628000000008564</v>
      </c>
      <c r="B2632" s="202" t="s">
        <v>1756</v>
      </c>
      <c r="C2632" s="352" t="s">
        <v>2067</v>
      </c>
      <c r="D2632" s="193" t="s">
        <v>65</v>
      </c>
      <c r="E2632" s="331" t="s">
        <v>1858</v>
      </c>
      <c r="F2632" s="332" t="s">
        <v>44</v>
      </c>
      <c r="G2632" s="361"/>
      <c r="H2632" s="51">
        <v>16510</v>
      </c>
      <c r="I2632" s="274">
        <v>16510</v>
      </c>
      <c r="J2632" s="274">
        <v>16510</v>
      </c>
      <c r="K2632" s="51">
        <f t="shared" si="1295"/>
        <v>0</v>
      </c>
      <c r="L2632" s="51">
        <f t="shared" si="1295"/>
        <v>0</v>
      </c>
      <c r="M2632" s="51">
        <f t="shared" si="1295"/>
        <v>0</v>
      </c>
    </row>
    <row r="2633" spans="1:13" s="182" customFormat="1" x14ac:dyDescent="0.25">
      <c r="A2633" s="183"/>
      <c r="B2633" s="202"/>
      <c r="C2633" s="352"/>
      <c r="D2633" s="193"/>
      <c r="E2633" s="331"/>
      <c r="F2633" s="332"/>
      <c r="G2633" s="361"/>
      <c r="H2633" s="51"/>
      <c r="I2633" s="274"/>
      <c r="J2633" s="274"/>
      <c r="K2633" s="51">
        <f t="shared" si="1295"/>
        <v>0</v>
      </c>
      <c r="L2633" s="51">
        <f t="shared" si="1295"/>
        <v>0</v>
      </c>
      <c r="M2633" s="51">
        <f t="shared" si="1295"/>
        <v>0</v>
      </c>
    </row>
    <row r="2634" spans="1:13" s="182" customFormat="1" ht="60" x14ac:dyDescent="0.25">
      <c r="A2634" s="183">
        <f>A2632+0.0001</f>
        <v>3.5629000000008566</v>
      </c>
      <c r="B2634" s="202" t="s">
        <v>1756</v>
      </c>
      <c r="C2634" s="352" t="s">
        <v>2067</v>
      </c>
      <c r="D2634" s="193" t="s">
        <v>66</v>
      </c>
      <c r="E2634" s="331" t="s">
        <v>1859</v>
      </c>
      <c r="F2634" s="332" t="s">
        <v>44</v>
      </c>
      <c r="G2634" s="361"/>
      <c r="H2634" s="51">
        <v>19050</v>
      </c>
      <c r="I2634" s="274">
        <v>19050</v>
      </c>
      <c r="J2634" s="274">
        <v>19050</v>
      </c>
      <c r="K2634" s="51">
        <f t="shared" si="1295"/>
        <v>0</v>
      </c>
      <c r="L2634" s="51">
        <f t="shared" si="1295"/>
        <v>0</v>
      </c>
      <c r="M2634" s="51">
        <f t="shared" si="1295"/>
        <v>0</v>
      </c>
    </row>
    <row r="2635" spans="1:13" s="182" customFormat="1" x14ac:dyDescent="0.25">
      <c r="A2635" s="183"/>
      <c r="B2635" s="202"/>
      <c r="C2635" s="352"/>
      <c r="D2635" s="193"/>
      <c r="E2635" s="331"/>
      <c r="F2635" s="332"/>
      <c r="G2635" s="361"/>
      <c r="H2635" s="51"/>
      <c r="I2635" s="274"/>
      <c r="J2635" s="274"/>
      <c r="K2635" s="51">
        <f t="shared" si="1295"/>
        <v>0</v>
      </c>
      <c r="L2635" s="51">
        <f t="shared" si="1295"/>
        <v>0</v>
      </c>
      <c r="M2635" s="51">
        <f t="shared" si="1295"/>
        <v>0</v>
      </c>
    </row>
    <row r="2636" spans="1:13" s="182" customFormat="1" ht="60" x14ac:dyDescent="0.25">
      <c r="A2636" s="183">
        <f>A2634+0.0001</f>
        <v>3.5630000000008568</v>
      </c>
      <c r="B2636" s="202" t="s">
        <v>1756</v>
      </c>
      <c r="C2636" s="352" t="s">
        <v>2067</v>
      </c>
      <c r="D2636" s="193" t="s">
        <v>2023</v>
      </c>
      <c r="E2636" s="331" t="s">
        <v>1860</v>
      </c>
      <c r="F2636" s="332" t="s">
        <v>44</v>
      </c>
      <c r="G2636" s="361"/>
      <c r="H2636" s="51">
        <v>24870</v>
      </c>
      <c r="I2636" s="274">
        <v>24870</v>
      </c>
      <c r="J2636" s="274">
        <v>24870</v>
      </c>
      <c r="K2636" s="51">
        <f t="shared" si="1295"/>
        <v>0</v>
      </c>
      <c r="L2636" s="51">
        <f t="shared" si="1295"/>
        <v>0</v>
      </c>
      <c r="M2636" s="51">
        <f t="shared" si="1295"/>
        <v>0</v>
      </c>
    </row>
    <row r="2637" spans="1:13" s="182" customFormat="1" x14ac:dyDescent="0.25">
      <c r="A2637" s="183"/>
      <c r="B2637" s="202"/>
      <c r="C2637" s="352"/>
      <c r="D2637" s="193"/>
      <c r="E2637" s="331"/>
      <c r="F2637" s="332"/>
      <c r="G2637" s="361"/>
      <c r="H2637" s="51"/>
      <c r="I2637" s="274"/>
      <c r="J2637" s="274"/>
      <c r="K2637" s="51">
        <f t="shared" si="1295"/>
        <v>0</v>
      </c>
      <c r="L2637" s="51">
        <f t="shared" si="1295"/>
        <v>0</v>
      </c>
      <c r="M2637" s="51">
        <f t="shared" si="1295"/>
        <v>0</v>
      </c>
    </row>
    <row r="2638" spans="1:13" s="182" customFormat="1" ht="45" x14ac:dyDescent="0.25">
      <c r="A2638" s="183">
        <f>A2636+0.0001</f>
        <v>3.563100000000857</v>
      </c>
      <c r="B2638" s="202" t="s">
        <v>1756</v>
      </c>
      <c r="C2638" s="352" t="s">
        <v>2068</v>
      </c>
      <c r="D2638" s="193" t="s">
        <v>65</v>
      </c>
      <c r="E2638" s="331" t="s">
        <v>1862</v>
      </c>
      <c r="F2638" s="332" t="s">
        <v>44</v>
      </c>
      <c r="G2638" s="361"/>
      <c r="H2638" s="51">
        <v>17780</v>
      </c>
      <c r="I2638" s="274">
        <v>17780</v>
      </c>
      <c r="J2638" s="274">
        <v>17780</v>
      </c>
      <c r="K2638" s="51">
        <f t="shared" si="1295"/>
        <v>0</v>
      </c>
      <c r="L2638" s="51">
        <f t="shared" si="1295"/>
        <v>0</v>
      </c>
      <c r="M2638" s="51">
        <f t="shared" si="1295"/>
        <v>0</v>
      </c>
    </row>
    <row r="2639" spans="1:13" s="182" customFormat="1" x14ac:dyDescent="0.25">
      <c r="A2639" s="183"/>
      <c r="B2639" s="202"/>
      <c r="C2639" s="352"/>
      <c r="D2639" s="193"/>
      <c r="E2639" s="331"/>
      <c r="F2639" s="332"/>
      <c r="G2639" s="361"/>
      <c r="H2639" s="51"/>
      <c r="I2639" s="274"/>
      <c r="J2639" s="274"/>
      <c r="K2639" s="51">
        <f t="shared" si="1295"/>
        <v>0</v>
      </c>
      <c r="L2639" s="51">
        <f t="shared" si="1295"/>
        <v>0</v>
      </c>
      <c r="M2639" s="51">
        <f t="shared" si="1295"/>
        <v>0</v>
      </c>
    </row>
    <row r="2640" spans="1:13" s="182" customFormat="1" ht="60" x14ac:dyDescent="0.25">
      <c r="A2640" s="183">
        <f>A2638+0.0001</f>
        <v>3.5632000000008572</v>
      </c>
      <c r="B2640" s="202" t="s">
        <v>1756</v>
      </c>
      <c r="C2640" s="352" t="s">
        <v>2068</v>
      </c>
      <c r="D2640" s="193" t="s">
        <v>66</v>
      </c>
      <c r="E2640" s="331" t="s">
        <v>1863</v>
      </c>
      <c r="F2640" s="332" t="s">
        <v>44</v>
      </c>
      <c r="G2640" s="361"/>
      <c r="H2640" s="51">
        <v>20420</v>
      </c>
      <c r="I2640" s="274">
        <v>20420</v>
      </c>
      <c r="J2640" s="274">
        <v>20420</v>
      </c>
      <c r="K2640" s="51">
        <f t="shared" si="1295"/>
        <v>0</v>
      </c>
      <c r="L2640" s="51">
        <f t="shared" si="1295"/>
        <v>0</v>
      </c>
      <c r="M2640" s="51">
        <f t="shared" si="1295"/>
        <v>0</v>
      </c>
    </row>
    <row r="2641" spans="1:13" s="182" customFormat="1" x14ac:dyDescent="0.25">
      <c r="A2641" s="183"/>
      <c r="B2641" s="202"/>
      <c r="C2641" s="352"/>
      <c r="D2641" s="193"/>
      <c r="E2641" s="331"/>
      <c r="F2641" s="332"/>
      <c r="G2641" s="361"/>
      <c r="H2641" s="51"/>
      <c r="I2641" s="274"/>
      <c r="J2641" s="274"/>
      <c r="K2641" s="51">
        <f t="shared" ref="K2641:M2704" si="1306">$G2641*H2641</f>
        <v>0</v>
      </c>
      <c r="L2641" s="51">
        <f t="shared" si="1306"/>
        <v>0</v>
      </c>
      <c r="M2641" s="51">
        <f t="shared" si="1306"/>
        <v>0</v>
      </c>
    </row>
    <row r="2642" spans="1:13" s="182" customFormat="1" ht="60" x14ac:dyDescent="0.25">
      <c r="A2642" s="183">
        <f>A2640+0.0001</f>
        <v>3.5633000000008574</v>
      </c>
      <c r="B2642" s="202" t="s">
        <v>1756</v>
      </c>
      <c r="C2642" s="352" t="s">
        <v>2068</v>
      </c>
      <c r="D2642" s="193" t="s">
        <v>2023</v>
      </c>
      <c r="E2642" s="331" t="s">
        <v>2109</v>
      </c>
      <c r="F2642" s="332" t="s">
        <v>44</v>
      </c>
      <c r="G2642" s="361"/>
      <c r="H2642" s="51">
        <v>26290</v>
      </c>
      <c r="I2642" s="274">
        <v>26290</v>
      </c>
      <c r="J2642" s="274">
        <v>26290</v>
      </c>
      <c r="K2642" s="51">
        <f t="shared" si="1306"/>
        <v>0</v>
      </c>
      <c r="L2642" s="51">
        <f t="shared" si="1306"/>
        <v>0</v>
      </c>
      <c r="M2642" s="51">
        <f t="shared" si="1306"/>
        <v>0</v>
      </c>
    </row>
    <row r="2643" spans="1:13" s="182" customFormat="1" x14ac:dyDescent="0.25">
      <c r="A2643" s="183"/>
      <c r="B2643" s="202"/>
      <c r="C2643" s="352"/>
      <c r="D2643" s="193"/>
      <c r="E2643" s="331"/>
      <c r="F2643" s="332"/>
      <c r="G2643" s="361"/>
      <c r="H2643" s="51"/>
      <c r="I2643" s="274"/>
      <c r="J2643" s="274"/>
      <c r="K2643" s="51">
        <f t="shared" si="1306"/>
        <v>0</v>
      </c>
      <c r="L2643" s="51">
        <f t="shared" si="1306"/>
        <v>0</v>
      </c>
      <c r="M2643" s="51">
        <f t="shared" si="1306"/>
        <v>0</v>
      </c>
    </row>
    <row r="2644" spans="1:13" s="182" customFormat="1" ht="45" x14ac:dyDescent="0.25">
      <c r="A2644" s="183">
        <f>A2642+0.0001</f>
        <v>3.5634000000008577</v>
      </c>
      <c r="B2644" s="202" t="s">
        <v>1756</v>
      </c>
      <c r="C2644" s="352" t="s">
        <v>2069</v>
      </c>
      <c r="D2644" s="193" t="s">
        <v>65</v>
      </c>
      <c r="E2644" s="331" t="s">
        <v>1866</v>
      </c>
      <c r="F2644" s="332" t="s">
        <v>44</v>
      </c>
      <c r="G2644" s="361"/>
      <c r="H2644" s="51">
        <v>19290</v>
      </c>
      <c r="I2644" s="274">
        <v>19290</v>
      </c>
      <c r="J2644" s="274">
        <v>19290</v>
      </c>
      <c r="K2644" s="51">
        <f t="shared" si="1306"/>
        <v>0</v>
      </c>
      <c r="L2644" s="51">
        <f t="shared" si="1306"/>
        <v>0</v>
      </c>
      <c r="M2644" s="51">
        <f t="shared" si="1306"/>
        <v>0</v>
      </c>
    </row>
    <row r="2645" spans="1:13" s="182" customFormat="1" x14ac:dyDescent="0.25">
      <c r="A2645" s="183"/>
      <c r="B2645" s="202"/>
      <c r="C2645" s="352"/>
      <c r="D2645" s="193"/>
      <c r="E2645" s="331"/>
      <c r="F2645" s="332"/>
      <c r="G2645" s="361"/>
      <c r="H2645" s="51"/>
      <c r="I2645" s="274"/>
      <c r="J2645" s="274"/>
      <c r="K2645" s="51">
        <f t="shared" si="1306"/>
        <v>0</v>
      </c>
      <c r="L2645" s="51">
        <f t="shared" si="1306"/>
        <v>0</v>
      </c>
      <c r="M2645" s="51">
        <f t="shared" si="1306"/>
        <v>0</v>
      </c>
    </row>
    <row r="2646" spans="1:13" s="182" customFormat="1" ht="60" x14ac:dyDescent="0.25">
      <c r="A2646" s="183">
        <f>A2644+0.0001</f>
        <v>3.5635000000008579</v>
      </c>
      <c r="B2646" s="202" t="s">
        <v>1756</v>
      </c>
      <c r="C2646" s="352" t="s">
        <v>2069</v>
      </c>
      <c r="D2646" s="193" t="s">
        <v>66</v>
      </c>
      <c r="E2646" s="331" t="s">
        <v>1867</v>
      </c>
      <c r="F2646" s="332" t="s">
        <v>44</v>
      </c>
      <c r="G2646" s="361"/>
      <c r="H2646" s="51">
        <v>22090</v>
      </c>
      <c r="I2646" s="274">
        <v>22090</v>
      </c>
      <c r="J2646" s="274">
        <v>22090</v>
      </c>
      <c r="K2646" s="51">
        <f t="shared" si="1306"/>
        <v>0</v>
      </c>
      <c r="L2646" s="51">
        <f t="shared" si="1306"/>
        <v>0</v>
      </c>
      <c r="M2646" s="51">
        <f t="shared" si="1306"/>
        <v>0</v>
      </c>
    </row>
    <row r="2647" spans="1:13" s="182" customFormat="1" x14ac:dyDescent="0.25">
      <c r="A2647" s="183"/>
      <c r="B2647" s="202"/>
      <c r="C2647" s="352"/>
      <c r="D2647" s="193"/>
      <c r="E2647" s="331"/>
      <c r="F2647" s="332"/>
      <c r="G2647" s="361"/>
      <c r="H2647" s="51"/>
      <c r="I2647" s="274"/>
      <c r="J2647" s="274"/>
      <c r="K2647" s="51">
        <f t="shared" si="1306"/>
        <v>0</v>
      </c>
      <c r="L2647" s="51">
        <f t="shared" si="1306"/>
        <v>0</v>
      </c>
      <c r="M2647" s="51">
        <f t="shared" si="1306"/>
        <v>0</v>
      </c>
    </row>
    <row r="2648" spans="1:13" s="182" customFormat="1" ht="60" x14ac:dyDescent="0.25">
      <c r="A2648" s="183">
        <f>A2646+0.0001</f>
        <v>3.5636000000008581</v>
      </c>
      <c r="B2648" s="202" t="s">
        <v>1756</v>
      </c>
      <c r="C2648" s="352" t="s">
        <v>2069</v>
      </c>
      <c r="D2648" s="193" t="s">
        <v>2023</v>
      </c>
      <c r="E2648" s="331" t="s">
        <v>1943</v>
      </c>
      <c r="F2648" s="332" t="s">
        <v>44</v>
      </c>
      <c r="G2648" s="361"/>
      <c r="H2648" s="51">
        <v>28160</v>
      </c>
      <c r="I2648" s="274">
        <v>28160</v>
      </c>
      <c r="J2648" s="274">
        <v>28160</v>
      </c>
      <c r="K2648" s="51">
        <f t="shared" si="1306"/>
        <v>0</v>
      </c>
      <c r="L2648" s="51">
        <f t="shared" si="1306"/>
        <v>0</v>
      </c>
      <c r="M2648" s="51">
        <f t="shared" si="1306"/>
        <v>0</v>
      </c>
    </row>
    <row r="2649" spans="1:13" s="182" customFormat="1" x14ac:dyDescent="0.25">
      <c r="A2649" s="183"/>
      <c r="B2649" s="202"/>
      <c r="C2649" s="352"/>
      <c r="D2649" s="193"/>
      <c r="E2649" s="331"/>
      <c r="F2649" s="332"/>
      <c r="G2649" s="361"/>
      <c r="H2649" s="51"/>
      <c r="I2649" s="51"/>
      <c r="J2649" s="274"/>
      <c r="K2649" s="51">
        <f t="shared" si="1306"/>
        <v>0</v>
      </c>
      <c r="L2649" s="51">
        <f t="shared" si="1306"/>
        <v>0</v>
      </c>
      <c r="M2649" s="51">
        <f t="shared" si="1306"/>
        <v>0</v>
      </c>
    </row>
    <row r="2650" spans="1:13" s="182" customFormat="1" ht="45" x14ac:dyDescent="0.25">
      <c r="A2650" s="183">
        <f>A2648+0.0001</f>
        <v>3.5637000000008583</v>
      </c>
      <c r="B2650" s="202" t="s">
        <v>1753</v>
      </c>
      <c r="C2650" s="352" t="s">
        <v>2070</v>
      </c>
      <c r="D2650" s="193" t="s">
        <v>65</v>
      </c>
      <c r="E2650" s="331" t="s">
        <v>1870</v>
      </c>
      <c r="F2650" s="332" t="s">
        <v>44</v>
      </c>
      <c r="G2650" s="361"/>
      <c r="H2650" s="51">
        <v>13780</v>
      </c>
      <c r="I2650" s="51">
        <v>8350</v>
      </c>
      <c r="J2650" s="274">
        <v>8350</v>
      </c>
      <c r="K2650" s="51">
        <f t="shared" si="1306"/>
        <v>0</v>
      </c>
      <c r="L2650" s="51">
        <f t="shared" si="1306"/>
        <v>0</v>
      </c>
      <c r="M2650" s="51">
        <f t="shared" si="1306"/>
        <v>0</v>
      </c>
    </row>
    <row r="2651" spans="1:13" s="182" customFormat="1" x14ac:dyDescent="0.25">
      <c r="A2651" s="183"/>
      <c r="B2651" s="202"/>
      <c r="C2651" s="352"/>
      <c r="D2651" s="193"/>
      <c r="E2651" s="331"/>
      <c r="F2651" s="332"/>
      <c r="G2651" s="361"/>
      <c r="H2651" s="51"/>
      <c r="I2651" s="51"/>
      <c r="J2651" s="274"/>
      <c r="K2651" s="51">
        <f t="shared" si="1306"/>
        <v>0</v>
      </c>
      <c r="L2651" s="51">
        <f t="shared" si="1306"/>
        <v>0</v>
      </c>
      <c r="M2651" s="51">
        <f t="shared" si="1306"/>
        <v>0</v>
      </c>
    </row>
    <row r="2652" spans="1:13" s="182" customFormat="1" ht="60" x14ac:dyDescent="0.25">
      <c r="A2652" s="183">
        <f>A2650+0.0001</f>
        <v>3.5638000000008585</v>
      </c>
      <c r="B2652" s="202" t="s">
        <v>1753</v>
      </c>
      <c r="C2652" s="352" t="s">
        <v>2070</v>
      </c>
      <c r="D2652" s="193" t="s">
        <v>66</v>
      </c>
      <c r="E2652" s="331" t="s">
        <v>1871</v>
      </c>
      <c r="F2652" s="332" t="s">
        <v>44</v>
      </c>
      <c r="G2652" s="361"/>
      <c r="H2652" s="51">
        <v>15850</v>
      </c>
      <c r="I2652" s="51">
        <v>9100</v>
      </c>
      <c r="J2652" s="274">
        <v>9100</v>
      </c>
      <c r="K2652" s="51">
        <f t="shared" si="1306"/>
        <v>0</v>
      </c>
      <c r="L2652" s="51">
        <f t="shared" si="1306"/>
        <v>0</v>
      </c>
      <c r="M2652" s="51">
        <f t="shared" si="1306"/>
        <v>0</v>
      </c>
    </row>
    <row r="2653" spans="1:13" s="182" customFormat="1" x14ac:dyDescent="0.25">
      <c r="A2653" s="183"/>
      <c r="B2653" s="202"/>
      <c r="C2653" s="352"/>
      <c r="D2653" s="193"/>
      <c r="E2653" s="331"/>
      <c r="F2653" s="332"/>
      <c r="G2653" s="361"/>
      <c r="H2653" s="51"/>
      <c r="I2653" s="51"/>
      <c r="J2653" s="274"/>
      <c r="K2653" s="51">
        <f t="shared" si="1306"/>
        <v>0</v>
      </c>
      <c r="L2653" s="51">
        <f t="shared" si="1306"/>
        <v>0</v>
      </c>
      <c r="M2653" s="51">
        <f t="shared" si="1306"/>
        <v>0</v>
      </c>
    </row>
    <row r="2654" spans="1:13" s="182" customFormat="1" ht="45" x14ac:dyDescent="0.25">
      <c r="A2654" s="183">
        <f>A2652+0.0001</f>
        <v>3.5639000000008587</v>
      </c>
      <c r="B2654" s="202" t="s">
        <v>1756</v>
      </c>
      <c r="C2654" s="352" t="s">
        <v>2071</v>
      </c>
      <c r="D2654" s="193" t="s">
        <v>65</v>
      </c>
      <c r="E2654" s="331" t="s">
        <v>1873</v>
      </c>
      <c r="F2654" s="332" t="s">
        <v>44</v>
      </c>
      <c r="G2654" s="361"/>
      <c r="H2654" s="51">
        <v>14800</v>
      </c>
      <c r="I2654" s="51">
        <v>8910</v>
      </c>
      <c r="J2654" s="274">
        <v>8910</v>
      </c>
      <c r="K2654" s="51">
        <f t="shared" si="1306"/>
        <v>0</v>
      </c>
      <c r="L2654" s="51">
        <f t="shared" si="1306"/>
        <v>0</v>
      </c>
      <c r="M2654" s="51">
        <f t="shared" si="1306"/>
        <v>0</v>
      </c>
    </row>
    <row r="2655" spans="1:13" s="182" customFormat="1" x14ac:dyDescent="0.25">
      <c r="A2655" s="183"/>
      <c r="B2655" s="202"/>
      <c r="C2655" s="352"/>
      <c r="D2655" s="193"/>
      <c r="E2655" s="331"/>
      <c r="F2655" s="332"/>
      <c r="G2655" s="361"/>
      <c r="H2655" s="51"/>
      <c r="I2655" s="51"/>
      <c r="J2655" s="274"/>
      <c r="K2655" s="51">
        <f t="shared" si="1306"/>
        <v>0</v>
      </c>
      <c r="L2655" s="51">
        <f t="shared" si="1306"/>
        <v>0</v>
      </c>
      <c r="M2655" s="51">
        <f t="shared" si="1306"/>
        <v>0</v>
      </c>
    </row>
    <row r="2656" spans="1:13" s="182" customFormat="1" ht="60" x14ac:dyDescent="0.25">
      <c r="A2656" s="183">
        <f>A2654+0.0001</f>
        <v>3.5640000000008589</v>
      </c>
      <c r="B2656" s="202" t="s">
        <v>1756</v>
      </c>
      <c r="C2656" s="352" t="s">
        <v>2071</v>
      </c>
      <c r="D2656" s="193" t="s">
        <v>66</v>
      </c>
      <c r="E2656" s="331" t="s">
        <v>1874</v>
      </c>
      <c r="F2656" s="332" t="s">
        <v>44</v>
      </c>
      <c r="G2656" s="361"/>
      <c r="H2656" s="51">
        <v>17070</v>
      </c>
      <c r="I2656" s="51">
        <v>9120</v>
      </c>
      <c r="J2656" s="274">
        <v>9120</v>
      </c>
      <c r="K2656" s="51">
        <f t="shared" si="1306"/>
        <v>0</v>
      </c>
      <c r="L2656" s="51">
        <f t="shared" si="1306"/>
        <v>0</v>
      </c>
      <c r="M2656" s="51">
        <f t="shared" si="1306"/>
        <v>0</v>
      </c>
    </row>
    <row r="2657" spans="1:13" s="182" customFormat="1" x14ac:dyDescent="0.25">
      <c r="A2657" s="183"/>
      <c r="B2657" s="202"/>
      <c r="C2657" s="352"/>
      <c r="D2657" s="193"/>
      <c r="E2657" s="331"/>
      <c r="F2657" s="332"/>
      <c r="G2657" s="361"/>
      <c r="H2657" s="51"/>
      <c r="I2657" s="51"/>
      <c r="J2657" s="274"/>
      <c r="K2657" s="51">
        <f t="shared" si="1306"/>
        <v>0</v>
      </c>
      <c r="L2657" s="51">
        <f t="shared" si="1306"/>
        <v>0</v>
      </c>
      <c r="M2657" s="51">
        <f t="shared" si="1306"/>
        <v>0</v>
      </c>
    </row>
    <row r="2658" spans="1:13" s="182" customFormat="1" ht="45" x14ac:dyDescent="0.25">
      <c r="A2658" s="183">
        <f>A2656+0.0001</f>
        <v>3.5641000000008591</v>
      </c>
      <c r="B2658" s="202" t="s">
        <v>1756</v>
      </c>
      <c r="C2658" s="352" t="s">
        <v>2072</v>
      </c>
      <c r="D2658" s="193" t="s">
        <v>65</v>
      </c>
      <c r="E2658" s="331" t="s">
        <v>1876</v>
      </c>
      <c r="F2658" s="332" t="s">
        <v>44</v>
      </c>
      <c r="G2658" s="361"/>
      <c r="H2658" s="51">
        <v>15860</v>
      </c>
      <c r="I2658" s="51">
        <v>10000</v>
      </c>
      <c r="J2658" s="274">
        <v>10000</v>
      </c>
      <c r="K2658" s="51">
        <f t="shared" si="1306"/>
        <v>0</v>
      </c>
      <c r="L2658" s="51">
        <f t="shared" si="1306"/>
        <v>0</v>
      </c>
      <c r="M2658" s="51">
        <f t="shared" si="1306"/>
        <v>0</v>
      </c>
    </row>
    <row r="2659" spans="1:13" s="182" customFormat="1" x14ac:dyDescent="0.25">
      <c r="A2659" s="183"/>
      <c r="B2659" s="202"/>
      <c r="C2659" s="352"/>
      <c r="D2659" s="193"/>
      <c r="E2659" s="331"/>
      <c r="F2659" s="332"/>
      <c r="G2659" s="361"/>
      <c r="H2659" s="51"/>
      <c r="I2659" s="51"/>
      <c r="J2659" s="274"/>
      <c r="K2659" s="51">
        <f t="shared" si="1306"/>
        <v>0</v>
      </c>
      <c r="L2659" s="51">
        <f t="shared" si="1306"/>
        <v>0</v>
      </c>
      <c r="M2659" s="51">
        <f t="shared" si="1306"/>
        <v>0</v>
      </c>
    </row>
    <row r="2660" spans="1:13" s="182" customFormat="1" ht="60" x14ac:dyDescent="0.25">
      <c r="A2660" s="183">
        <f>A2658+0.0001</f>
        <v>3.5642000000008593</v>
      </c>
      <c r="B2660" s="202" t="s">
        <v>1756</v>
      </c>
      <c r="C2660" s="352" t="s">
        <v>2072</v>
      </c>
      <c r="D2660" s="193" t="s">
        <v>66</v>
      </c>
      <c r="E2660" s="331" t="s">
        <v>1877</v>
      </c>
      <c r="F2660" s="332" t="s">
        <v>44</v>
      </c>
      <c r="G2660" s="361"/>
      <c r="H2660" s="51">
        <v>18190</v>
      </c>
      <c r="I2660" s="51">
        <v>10050</v>
      </c>
      <c r="J2660" s="274">
        <v>10050</v>
      </c>
      <c r="K2660" s="51">
        <f t="shared" si="1306"/>
        <v>0</v>
      </c>
      <c r="L2660" s="51">
        <f t="shared" si="1306"/>
        <v>0</v>
      </c>
      <c r="M2660" s="51">
        <f t="shared" si="1306"/>
        <v>0</v>
      </c>
    </row>
    <row r="2661" spans="1:13" s="182" customFormat="1" x14ac:dyDescent="0.25">
      <c r="A2661" s="183"/>
      <c r="B2661" s="202"/>
      <c r="C2661" s="352"/>
      <c r="D2661" s="193"/>
      <c r="E2661" s="331"/>
      <c r="F2661" s="332"/>
      <c r="G2661" s="361"/>
      <c r="H2661" s="51"/>
      <c r="I2661" s="51"/>
      <c r="J2661" s="274"/>
      <c r="K2661" s="51">
        <f t="shared" si="1306"/>
        <v>0</v>
      </c>
      <c r="L2661" s="51">
        <f t="shared" si="1306"/>
        <v>0</v>
      </c>
      <c r="M2661" s="51">
        <f t="shared" si="1306"/>
        <v>0</v>
      </c>
    </row>
    <row r="2662" spans="1:13" s="182" customFormat="1" ht="60" x14ac:dyDescent="0.25">
      <c r="A2662" s="183">
        <f>A2660+0.0001</f>
        <v>3.5643000000008596</v>
      </c>
      <c r="B2662" s="202" t="s">
        <v>1756</v>
      </c>
      <c r="C2662" s="352" t="s">
        <v>2072</v>
      </c>
      <c r="D2662" s="193" t="s">
        <v>2023</v>
      </c>
      <c r="E2662" s="331" t="s">
        <v>1878</v>
      </c>
      <c r="F2662" s="332" t="s">
        <v>44</v>
      </c>
      <c r="G2662" s="361"/>
      <c r="H2662" s="51">
        <v>23320</v>
      </c>
      <c r="I2662" s="51">
        <v>14150</v>
      </c>
      <c r="J2662" s="274">
        <v>14150</v>
      </c>
      <c r="K2662" s="51">
        <f t="shared" si="1306"/>
        <v>0</v>
      </c>
      <c r="L2662" s="51">
        <f t="shared" si="1306"/>
        <v>0</v>
      </c>
      <c r="M2662" s="51">
        <f t="shared" si="1306"/>
        <v>0</v>
      </c>
    </row>
    <row r="2663" spans="1:13" s="182" customFormat="1" x14ac:dyDescent="0.25">
      <c r="A2663" s="183"/>
      <c r="B2663" s="202"/>
      <c r="C2663" s="352"/>
      <c r="D2663" s="193"/>
      <c r="E2663" s="331"/>
      <c r="F2663" s="332"/>
      <c r="G2663" s="361"/>
      <c r="H2663" s="51"/>
      <c r="I2663" s="51"/>
      <c r="J2663" s="274"/>
      <c r="K2663" s="51">
        <f t="shared" si="1306"/>
        <v>0</v>
      </c>
      <c r="L2663" s="51">
        <f t="shared" si="1306"/>
        <v>0</v>
      </c>
      <c r="M2663" s="51">
        <f t="shared" si="1306"/>
        <v>0</v>
      </c>
    </row>
    <row r="2664" spans="1:13" s="182" customFormat="1" ht="45" x14ac:dyDescent="0.25">
      <c r="A2664" s="183">
        <f>A2662+0.0001</f>
        <v>3.5644000000008598</v>
      </c>
      <c r="B2664" s="202" t="s">
        <v>1756</v>
      </c>
      <c r="C2664" s="352" t="s">
        <v>2073</v>
      </c>
      <c r="D2664" s="193" t="s">
        <v>65</v>
      </c>
      <c r="E2664" s="331" t="s">
        <v>1880</v>
      </c>
      <c r="F2664" s="332" t="s">
        <v>44</v>
      </c>
      <c r="G2664" s="361"/>
      <c r="H2664" s="51">
        <v>16630</v>
      </c>
      <c r="I2664" s="274">
        <v>16630</v>
      </c>
      <c r="J2664" s="274">
        <v>16630</v>
      </c>
      <c r="K2664" s="51">
        <f t="shared" si="1306"/>
        <v>0</v>
      </c>
      <c r="L2664" s="51">
        <f t="shared" si="1306"/>
        <v>0</v>
      </c>
      <c r="M2664" s="51">
        <f t="shared" si="1306"/>
        <v>0</v>
      </c>
    </row>
    <row r="2665" spans="1:13" s="182" customFormat="1" x14ac:dyDescent="0.25">
      <c r="A2665" s="183"/>
      <c r="B2665" s="202"/>
      <c r="C2665" s="352"/>
      <c r="D2665" s="193"/>
      <c r="E2665" s="331"/>
      <c r="F2665" s="332"/>
      <c r="G2665" s="361"/>
      <c r="H2665" s="51"/>
      <c r="I2665" s="274"/>
      <c r="J2665" s="274"/>
      <c r="K2665" s="51">
        <f t="shared" si="1306"/>
        <v>0</v>
      </c>
      <c r="L2665" s="51">
        <f t="shared" si="1306"/>
        <v>0</v>
      </c>
      <c r="M2665" s="51">
        <f t="shared" si="1306"/>
        <v>0</v>
      </c>
    </row>
    <row r="2666" spans="1:13" s="182" customFormat="1" ht="60" x14ac:dyDescent="0.25">
      <c r="A2666" s="183">
        <f>A2664+0.0001</f>
        <v>3.56450000000086</v>
      </c>
      <c r="B2666" s="202" t="s">
        <v>1756</v>
      </c>
      <c r="C2666" s="352" t="s">
        <v>2073</v>
      </c>
      <c r="D2666" s="193" t="s">
        <v>66</v>
      </c>
      <c r="E2666" s="331" t="s">
        <v>1881</v>
      </c>
      <c r="F2666" s="332" t="s">
        <v>44</v>
      </c>
      <c r="G2666" s="361"/>
      <c r="H2666" s="51">
        <v>19120</v>
      </c>
      <c r="I2666" s="274">
        <v>19120</v>
      </c>
      <c r="J2666" s="274">
        <v>19120</v>
      </c>
      <c r="K2666" s="51">
        <f t="shared" si="1306"/>
        <v>0</v>
      </c>
      <c r="L2666" s="51">
        <f t="shared" si="1306"/>
        <v>0</v>
      </c>
      <c r="M2666" s="51">
        <f t="shared" si="1306"/>
        <v>0</v>
      </c>
    </row>
    <row r="2667" spans="1:13" s="182" customFormat="1" x14ac:dyDescent="0.25">
      <c r="A2667" s="183"/>
      <c r="B2667" s="202"/>
      <c r="C2667" s="352"/>
      <c r="D2667" s="193"/>
      <c r="E2667" s="331"/>
      <c r="F2667" s="332"/>
      <c r="G2667" s="361"/>
      <c r="H2667" s="51"/>
      <c r="I2667" s="274"/>
      <c r="J2667" s="274"/>
      <c r="K2667" s="51">
        <f t="shared" si="1306"/>
        <v>0</v>
      </c>
      <c r="L2667" s="51">
        <f t="shared" si="1306"/>
        <v>0</v>
      </c>
      <c r="M2667" s="51">
        <f t="shared" si="1306"/>
        <v>0</v>
      </c>
    </row>
    <row r="2668" spans="1:13" s="182" customFormat="1" ht="60" x14ac:dyDescent="0.25">
      <c r="A2668" s="183">
        <f>A2666+0.0001</f>
        <v>3.5646000000008602</v>
      </c>
      <c r="B2668" s="202" t="s">
        <v>1756</v>
      </c>
      <c r="C2668" s="352" t="s">
        <v>2073</v>
      </c>
      <c r="D2668" s="193" t="s">
        <v>2023</v>
      </c>
      <c r="E2668" s="331" t="s">
        <v>1882</v>
      </c>
      <c r="F2668" s="332" t="s">
        <v>44</v>
      </c>
      <c r="G2668" s="361"/>
      <c r="H2668" s="51">
        <v>25090</v>
      </c>
      <c r="I2668" s="274">
        <v>25090</v>
      </c>
      <c r="J2668" s="274">
        <v>25090</v>
      </c>
      <c r="K2668" s="51">
        <f t="shared" si="1306"/>
        <v>0</v>
      </c>
      <c r="L2668" s="51">
        <f t="shared" si="1306"/>
        <v>0</v>
      </c>
      <c r="M2668" s="51">
        <f t="shared" si="1306"/>
        <v>0</v>
      </c>
    </row>
    <row r="2669" spans="1:13" s="182" customFormat="1" x14ac:dyDescent="0.25">
      <c r="A2669" s="183"/>
      <c r="B2669" s="202"/>
      <c r="C2669" s="352"/>
      <c r="D2669" s="193"/>
      <c r="E2669" s="331"/>
      <c r="F2669" s="332"/>
      <c r="G2669" s="361"/>
      <c r="H2669" s="51"/>
      <c r="I2669" s="274"/>
      <c r="J2669" s="274"/>
      <c r="K2669" s="51">
        <f t="shared" si="1306"/>
        <v>0</v>
      </c>
      <c r="L2669" s="51">
        <f t="shared" si="1306"/>
        <v>0</v>
      </c>
      <c r="M2669" s="51">
        <f t="shared" si="1306"/>
        <v>0</v>
      </c>
    </row>
    <row r="2670" spans="1:13" s="182" customFormat="1" ht="45" x14ac:dyDescent="0.25">
      <c r="A2670" s="183">
        <f>A2668+0.0001</f>
        <v>3.5647000000008604</v>
      </c>
      <c r="B2670" s="202" t="s">
        <v>1756</v>
      </c>
      <c r="C2670" s="352" t="s">
        <v>2074</v>
      </c>
      <c r="D2670" s="193" t="s">
        <v>65</v>
      </c>
      <c r="E2670" s="331" t="s">
        <v>1884</v>
      </c>
      <c r="F2670" s="332" t="s">
        <v>44</v>
      </c>
      <c r="G2670" s="361"/>
      <c r="H2670" s="51">
        <v>17910</v>
      </c>
      <c r="I2670" s="274">
        <v>17910</v>
      </c>
      <c r="J2670" s="274">
        <v>17910</v>
      </c>
      <c r="K2670" s="51">
        <f t="shared" si="1306"/>
        <v>0</v>
      </c>
      <c r="L2670" s="51">
        <f t="shared" si="1306"/>
        <v>0</v>
      </c>
      <c r="M2670" s="51">
        <f t="shared" si="1306"/>
        <v>0</v>
      </c>
    </row>
    <row r="2671" spans="1:13" s="182" customFormat="1" x14ac:dyDescent="0.25">
      <c r="A2671" s="183"/>
      <c r="B2671" s="202"/>
      <c r="C2671" s="352"/>
      <c r="D2671" s="193"/>
      <c r="E2671" s="331"/>
      <c r="F2671" s="332"/>
      <c r="G2671" s="361"/>
      <c r="H2671" s="51"/>
      <c r="I2671" s="274"/>
      <c r="J2671" s="274"/>
      <c r="K2671" s="51">
        <f t="shared" si="1306"/>
        <v>0</v>
      </c>
      <c r="L2671" s="51">
        <f t="shared" si="1306"/>
        <v>0</v>
      </c>
      <c r="M2671" s="51">
        <f t="shared" si="1306"/>
        <v>0</v>
      </c>
    </row>
    <row r="2672" spans="1:13" s="182" customFormat="1" ht="60" x14ac:dyDescent="0.25">
      <c r="A2672" s="183">
        <f>A2670+0.0001</f>
        <v>3.5648000000008606</v>
      </c>
      <c r="B2672" s="202" t="s">
        <v>1756</v>
      </c>
      <c r="C2672" s="352" t="s">
        <v>2074</v>
      </c>
      <c r="D2672" s="193" t="s">
        <v>66</v>
      </c>
      <c r="E2672" s="331" t="s">
        <v>1885</v>
      </c>
      <c r="F2672" s="332" t="s">
        <v>44</v>
      </c>
      <c r="G2672" s="361"/>
      <c r="H2672" s="51">
        <v>20500</v>
      </c>
      <c r="I2672" s="274">
        <v>20500</v>
      </c>
      <c r="J2672" s="274">
        <v>20500</v>
      </c>
      <c r="K2672" s="51">
        <f t="shared" si="1306"/>
        <v>0</v>
      </c>
      <c r="L2672" s="51">
        <f t="shared" si="1306"/>
        <v>0</v>
      </c>
      <c r="M2672" s="51">
        <f t="shared" si="1306"/>
        <v>0</v>
      </c>
    </row>
    <row r="2673" spans="1:13" s="182" customFormat="1" x14ac:dyDescent="0.25">
      <c r="A2673" s="183"/>
      <c r="B2673" s="202"/>
      <c r="C2673" s="352"/>
      <c r="D2673" s="193"/>
      <c r="E2673" s="331"/>
      <c r="F2673" s="332"/>
      <c r="G2673" s="361"/>
      <c r="H2673" s="51"/>
      <c r="I2673" s="274"/>
      <c r="J2673" s="274"/>
      <c r="K2673" s="51">
        <f t="shared" si="1306"/>
        <v>0</v>
      </c>
      <c r="L2673" s="51">
        <f t="shared" si="1306"/>
        <v>0</v>
      </c>
      <c r="M2673" s="51">
        <f t="shared" si="1306"/>
        <v>0</v>
      </c>
    </row>
    <row r="2674" spans="1:13" s="182" customFormat="1" ht="60" x14ac:dyDescent="0.25">
      <c r="A2674" s="183">
        <f>A2672+0.0001</f>
        <v>3.5649000000008608</v>
      </c>
      <c r="B2674" s="202" t="s">
        <v>1756</v>
      </c>
      <c r="C2674" s="352" t="s">
        <v>2074</v>
      </c>
      <c r="D2674" s="193" t="s">
        <v>2023</v>
      </c>
      <c r="E2674" s="331" t="s">
        <v>1944</v>
      </c>
      <c r="F2674" s="332" t="s">
        <v>44</v>
      </c>
      <c r="G2674" s="361"/>
      <c r="H2674" s="51">
        <v>26530</v>
      </c>
      <c r="I2674" s="274">
        <v>26530</v>
      </c>
      <c r="J2674" s="274">
        <v>26530</v>
      </c>
      <c r="K2674" s="51">
        <f t="shared" si="1306"/>
        <v>0</v>
      </c>
      <c r="L2674" s="51">
        <f t="shared" si="1306"/>
        <v>0</v>
      </c>
      <c r="M2674" s="51">
        <f t="shared" si="1306"/>
        <v>0</v>
      </c>
    </row>
    <row r="2675" spans="1:13" s="182" customFormat="1" x14ac:dyDescent="0.25">
      <c r="A2675" s="183"/>
      <c r="B2675" s="202"/>
      <c r="C2675" s="352"/>
      <c r="D2675" s="193"/>
      <c r="E2675" s="331"/>
      <c r="F2675" s="332"/>
      <c r="G2675" s="361"/>
      <c r="H2675" s="51"/>
      <c r="I2675" s="274"/>
      <c r="J2675" s="274"/>
      <c r="K2675" s="51">
        <f t="shared" si="1306"/>
        <v>0</v>
      </c>
      <c r="L2675" s="51">
        <f t="shared" si="1306"/>
        <v>0</v>
      </c>
      <c r="M2675" s="51">
        <f t="shared" si="1306"/>
        <v>0</v>
      </c>
    </row>
    <row r="2676" spans="1:13" s="182" customFormat="1" ht="45" x14ac:dyDescent="0.25">
      <c r="A2676" s="183">
        <f>A2674+0.0001</f>
        <v>3.565000000000861</v>
      </c>
      <c r="B2676" s="202" t="s">
        <v>1756</v>
      </c>
      <c r="C2676" s="352" t="s">
        <v>2075</v>
      </c>
      <c r="D2676" s="193" t="s">
        <v>65</v>
      </c>
      <c r="E2676" s="331" t="s">
        <v>1888</v>
      </c>
      <c r="F2676" s="332" t="s">
        <v>44</v>
      </c>
      <c r="G2676" s="361"/>
      <c r="H2676" s="51">
        <v>19560</v>
      </c>
      <c r="I2676" s="274">
        <v>19560</v>
      </c>
      <c r="J2676" s="274">
        <v>19560</v>
      </c>
      <c r="K2676" s="51">
        <f t="shared" si="1306"/>
        <v>0</v>
      </c>
      <c r="L2676" s="51">
        <f t="shared" si="1306"/>
        <v>0</v>
      </c>
      <c r="M2676" s="51">
        <f t="shared" si="1306"/>
        <v>0</v>
      </c>
    </row>
    <row r="2677" spans="1:13" s="182" customFormat="1" x14ac:dyDescent="0.25">
      <c r="A2677" s="183"/>
      <c r="B2677" s="202"/>
      <c r="C2677" s="352"/>
      <c r="D2677" s="193"/>
      <c r="E2677" s="331"/>
      <c r="F2677" s="332"/>
      <c r="G2677" s="361"/>
      <c r="H2677" s="51"/>
      <c r="I2677" s="274"/>
      <c r="J2677" s="274"/>
      <c r="K2677" s="51">
        <f t="shared" si="1306"/>
        <v>0</v>
      </c>
      <c r="L2677" s="51">
        <f t="shared" si="1306"/>
        <v>0</v>
      </c>
      <c r="M2677" s="51">
        <f t="shared" si="1306"/>
        <v>0</v>
      </c>
    </row>
    <row r="2678" spans="1:13" s="182" customFormat="1" ht="60" x14ac:dyDescent="0.25">
      <c r="A2678" s="183">
        <f>A2676+0.0001</f>
        <v>3.5651000000008612</v>
      </c>
      <c r="B2678" s="202" t="s">
        <v>1756</v>
      </c>
      <c r="C2678" s="352" t="s">
        <v>2075</v>
      </c>
      <c r="D2678" s="193" t="s">
        <v>66</v>
      </c>
      <c r="E2678" s="331" t="s">
        <v>1889</v>
      </c>
      <c r="F2678" s="332" t="s">
        <v>44</v>
      </c>
      <c r="G2678" s="361"/>
      <c r="H2678" s="51">
        <v>22390</v>
      </c>
      <c r="I2678" s="274">
        <v>22390</v>
      </c>
      <c r="J2678" s="274">
        <v>22390</v>
      </c>
      <c r="K2678" s="51">
        <f t="shared" si="1306"/>
        <v>0</v>
      </c>
      <c r="L2678" s="51">
        <f t="shared" si="1306"/>
        <v>0</v>
      </c>
      <c r="M2678" s="51">
        <f t="shared" si="1306"/>
        <v>0</v>
      </c>
    </row>
    <row r="2679" spans="1:13" s="182" customFormat="1" x14ac:dyDescent="0.25">
      <c r="A2679" s="183"/>
      <c r="B2679" s="202"/>
      <c r="C2679" s="352"/>
      <c r="D2679" s="193"/>
      <c r="E2679" s="331"/>
      <c r="F2679" s="332"/>
      <c r="G2679" s="361"/>
      <c r="H2679" s="51"/>
      <c r="I2679" s="274"/>
      <c r="J2679" s="274"/>
      <c r="K2679" s="51">
        <f t="shared" si="1306"/>
        <v>0</v>
      </c>
      <c r="L2679" s="51">
        <f t="shared" si="1306"/>
        <v>0</v>
      </c>
      <c r="M2679" s="51">
        <f t="shared" si="1306"/>
        <v>0</v>
      </c>
    </row>
    <row r="2680" spans="1:13" s="182" customFormat="1" ht="60" x14ac:dyDescent="0.25">
      <c r="A2680" s="183">
        <f>A2678+0.0001</f>
        <v>3.5652000000008615</v>
      </c>
      <c r="B2680" s="202" t="s">
        <v>1756</v>
      </c>
      <c r="C2680" s="352" t="s">
        <v>2075</v>
      </c>
      <c r="D2680" s="193" t="s">
        <v>2023</v>
      </c>
      <c r="E2680" s="331" t="s">
        <v>1945</v>
      </c>
      <c r="F2680" s="332" t="s">
        <v>44</v>
      </c>
      <c r="G2680" s="361"/>
      <c r="H2680" s="51">
        <v>28600</v>
      </c>
      <c r="I2680" s="274">
        <v>28600</v>
      </c>
      <c r="J2680" s="274">
        <v>28600</v>
      </c>
      <c r="K2680" s="51">
        <f t="shared" si="1306"/>
        <v>0</v>
      </c>
      <c r="L2680" s="51">
        <f t="shared" si="1306"/>
        <v>0</v>
      </c>
      <c r="M2680" s="51">
        <f t="shared" si="1306"/>
        <v>0</v>
      </c>
    </row>
    <row r="2681" spans="1:13" s="182" customFormat="1" x14ac:dyDescent="0.25">
      <c r="A2681" s="183"/>
      <c r="B2681" s="202"/>
      <c r="C2681" s="352"/>
      <c r="D2681" s="193"/>
      <c r="E2681" s="331"/>
      <c r="F2681" s="332"/>
      <c r="G2681" s="361"/>
      <c r="H2681" s="51"/>
      <c r="I2681" s="51"/>
      <c r="J2681" s="274"/>
      <c r="K2681" s="51">
        <f t="shared" si="1306"/>
        <v>0</v>
      </c>
      <c r="L2681" s="51">
        <f t="shared" si="1306"/>
        <v>0</v>
      </c>
      <c r="M2681" s="51">
        <f t="shared" si="1306"/>
        <v>0</v>
      </c>
    </row>
    <row r="2682" spans="1:13" s="182" customFormat="1" ht="45" x14ac:dyDescent="0.25">
      <c r="A2682" s="183">
        <f>A2680+0.0001</f>
        <v>3.5653000000008617</v>
      </c>
      <c r="B2682" s="202" t="s">
        <v>1768</v>
      </c>
      <c r="C2682" s="352" t="s">
        <v>2076</v>
      </c>
      <c r="D2682" s="193" t="s">
        <v>65</v>
      </c>
      <c r="E2682" s="331" t="s">
        <v>1892</v>
      </c>
      <c r="F2682" s="332" t="s">
        <v>44</v>
      </c>
      <c r="G2682" s="361"/>
      <c r="H2682" s="51">
        <v>14840</v>
      </c>
      <c r="I2682" s="51">
        <v>9750</v>
      </c>
      <c r="J2682" s="274">
        <v>9750</v>
      </c>
      <c r="K2682" s="51">
        <f t="shared" si="1306"/>
        <v>0</v>
      </c>
      <c r="L2682" s="51">
        <f t="shared" si="1306"/>
        <v>0</v>
      </c>
      <c r="M2682" s="51">
        <f t="shared" si="1306"/>
        <v>0</v>
      </c>
    </row>
    <row r="2683" spans="1:13" s="182" customFormat="1" x14ac:dyDescent="0.25">
      <c r="A2683" s="183"/>
      <c r="B2683" s="202"/>
      <c r="C2683" s="352"/>
      <c r="D2683" s="193"/>
      <c r="E2683" s="331"/>
      <c r="F2683" s="332"/>
      <c r="G2683" s="361"/>
      <c r="H2683" s="51"/>
      <c r="I2683" s="51"/>
      <c r="J2683" s="274"/>
      <c r="K2683" s="51">
        <f t="shared" si="1306"/>
        <v>0</v>
      </c>
      <c r="L2683" s="51">
        <f t="shared" si="1306"/>
        <v>0</v>
      </c>
      <c r="M2683" s="51">
        <f t="shared" si="1306"/>
        <v>0</v>
      </c>
    </row>
    <row r="2684" spans="1:13" s="182" customFormat="1" ht="45" x14ac:dyDescent="0.25">
      <c r="A2684" s="183">
        <f>A2682+0.0001</f>
        <v>3.5654000000008619</v>
      </c>
      <c r="B2684" s="202" t="s">
        <v>1768</v>
      </c>
      <c r="C2684" s="352" t="s">
        <v>2076</v>
      </c>
      <c r="D2684" s="193" t="s">
        <v>66</v>
      </c>
      <c r="E2684" s="331" t="s">
        <v>1893</v>
      </c>
      <c r="F2684" s="332" t="s">
        <v>44</v>
      </c>
      <c r="G2684" s="361"/>
      <c r="H2684" s="51">
        <v>17000</v>
      </c>
      <c r="I2684" s="51">
        <v>10840</v>
      </c>
      <c r="J2684" s="274">
        <v>10840</v>
      </c>
      <c r="K2684" s="51">
        <f t="shared" si="1306"/>
        <v>0</v>
      </c>
      <c r="L2684" s="51">
        <f t="shared" si="1306"/>
        <v>0</v>
      </c>
      <c r="M2684" s="51">
        <f t="shared" si="1306"/>
        <v>0</v>
      </c>
    </row>
    <row r="2685" spans="1:13" s="182" customFormat="1" x14ac:dyDescent="0.25">
      <c r="A2685" s="183"/>
      <c r="B2685" s="202"/>
      <c r="C2685" s="352"/>
      <c r="D2685" s="193"/>
      <c r="E2685" s="331"/>
      <c r="F2685" s="332"/>
      <c r="G2685" s="361"/>
      <c r="H2685" s="51"/>
      <c r="I2685" s="51"/>
      <c r="J2685" s="274"/>
      <c r="K2685" s="51">
        <f t="shared" si="1306"/>
        <v>0</v>
      </c>
      <c r="L2685" s="51">
        <f t="shared" si="1306"/>
        <v>0</v>
      </c>
      <c r="M2685" s="51">
        <f t="shared" si="1306"/>
        <v>0</v>
      </c>
    </row>
    <row r="2686" spans="1:13" s="182" customFormat="1" ht="45" x14ac:dyDescent="0.25">
      <c r="A2686" s="183">
        <f>A2684+0.0001</f>
        <v>3.5655000000008621</v>
      </c>
      <c r="B2686" s="202" t="s">
        <v>1768</v>
      </c>
      <c r="C2686" s="352" t="s">
        <v>2077</v>
      </c>
      <c r="D2686" s="193" t="s">
        <v>65</v>
      </c>
      <c r="E2686" s="331" t="s">
        <v>1895</v>
      </c>
      <c r="F2686" s="332" t="s">
        <v>44</v>
      </c>
      <c r="G2686" s="361"/>
      <c r="H2686" s="51">
        <v>16210</v>
      </c>
      <c r="I2686" s="51">
        <v>10070</v>
      </c>
      <c r="J2686" s="274">
        <v>10070</v>
      </c>
      <c r="K2686" s="51">
        <f t="shared" si="1306"/>
        <v>0</v>
      </c>
      <c r="L2686" s="51">
        <f t="shared" si="1306"/>
        <v>0</v>
      </c>
      <c r="M2686" s="51">
        <f t="shared" si="1306"/>
        <v>0</v>
      </c>
    </row>
    <row r="2687" spans="1:13" s="182" customFormat="1" x14ac:dyDescent="0.25">
      <c r="A2687" s="183"/>
      <c r="B2687" s="202"/>
      <c r="C2687" s="352"/>
      <c r="D2687" s="193"/>
      <c r="E2687" s="331"/>
      <c r="F2687" s="332"/>
      <c r="G2687" s="361"/>
      <c r="H2687" s="51"/>
      <c r="I2687" s="51"/>
      <c r="J2687" s="274"/>
      <c r="K2687" s="51">
        <f t="shared" si="1306"/>
        <v>0</v>
      </c>
      <c r="L2687" s="51">
        <f t="shared" si="1306"/>
        <v>0</v>
      </c>
      <c r="M2687" s="51">
        <f t="shared" si="1306"/>
        <v>0</v>
      </c>
    </row>
    <row r="2688" spans="1:13" s="182" customFormat="1" ht="60" x14ac:dyDescent="0.25">
      <c r="A2688" s="183">
        <f>A2686+0.0001</f>
        <v>3.5656000000008623</v>
      </c>
      <c r="B2688" s="202" t="s">
        <v>1768</v>
      </c>
      <c r="C2688" s="352" t="s">
        <v>2077</v>
      </c>
      <c r="D2688" s="193" t="s">
        <v>66</v>
      </c>
      <c r="E2688" s="331" t="s">
        <v>1896</v>
      </c>
      <c r="F2688" s="332" t="s">
        <v>44</v>
      </c>
      <c r="G2688" s="361"/>
      <c r="H2688" s="51">
        <v>17680</v>
      </c>
      <c r="I2688" s="51">
        <v>11550</v>
      </c>
      <c r="J2688" s="274">
        <v>11550</v>
      </c>
      <c r="K2688" s="51">
        <f t="shared" si="1306"/>
        <v>0</v>
      </c>
      <c r="L2688" s="51">
        <f t="shared" si="1306"/>
        <v>0</v>
      </c>
      <c r="M2688" s="51">
        <f t="shared" si="1306"/>
        <v>0</v>
      </c>
    </row>
    <row r="2689" spans="1:13" s="182" customFormat="1" x14ac:dyDescent="0.25">
      <c r="A2689" s="183"/>
      <c r="B2689" s="202"/>
      <c r="C2689" s="352"/>
      <c r="D2689" s="193"/>
      <c r="E2689" s="331"/>
      <c r="F2689" s="332"/>
      <c r="G2689" s="361"/>
      <c r="H2689" s="51"/>
      <c r="I2689" s="51"/>
      <c r="J2689" s="274"/>
      <c r="K2689" s="51">
        <f t="shared" si="1306"/>
        <v>0</v>
      </c>
      <c r="L2689" s="51">
        <f t="shared" si="1306"/>
        <v>0</v>
      </c>
      <c r="M2689" s="51">
        <f t="shared" si="1306"/>
        <v>0</v>
      </c>
    </row>
    <row r="2690" spans="1:13" s="182" customFormat="1" ht="45" x14ac:dyDescent="0.25">
      <c r="A2690" s="183">
        <f>A2688+0.0001</f>
        <v>3.5657000000008625</v>
      </c>
      <c r="B2690" s="202" t="s">
        <v>1771</v>
      </c>
      <c r="C2690" s="352" t="s">
        <v>2078</v>
      </c>
      <c r="D2690" s="193" t="s">
        <v>65</v>
      </c>
      <c r="E2690" s="331" t="s">
        <v>1898</v>
      </c>
      <c r="F2690" s="332" t="s">
        <v>44</v>
      </c>
      <c r="G2690" s="361"/>
      <c r="H2690" s="51">
        <v>18200</v>
      </c>
      <c r="I2690" s="51">
        <v>10770</v>
      </c>
      <c r="J2690" s="274">
        <v>10770</v>
      </c>
      <c r="K2690" s="51">
        <f t="shared" si="1306"/>
        <v>0</v>
      </c>
      <c r="L2690" s="51">
        <f t="shared" si="1306"/>
        <v>0</v>
      </c>
      <c r="M2690" s="51">
        <f t="shared" si="1306"/>
        <v>0</v>
      </c>
    </row>
    <row r="2691" spans="1:13" s="182" customFormat="1" x14ac:dyDescent="0.25">
      <c r="A2691" s="183"/>
      <c r="B2691" s="202"/>
      <c r="C2691" s="352"/>
      <c r="D2691" s="193"/>
      <c r="E2691" s="331"/>
      <c r="F2691" s="332"/>
      <c r="G2691" s="361"/>
      <c r="H2691" s="51"/>
      <c r="I2691" s="51"/>
      <c r="J2691" s="274"/>
      <c r="K2691" s="51">
        <f t="shared" si="1306"/>
        <v>0</v>
      </c>
      <c r="L2691" s="51">
        <f t="shared" si="1306"/>
        <v>0</v>
      </c>
      <c r="M2691" s="51">
        <f t="shared" si="1306"/>
        <v>0</v>
      </c>
    </row>
    <row r="2692" spans="1:13" s="182" customFormat="1" ht="60" x14ac:dyDescent="0.25">
      <c r="A2692" s="183">
        <f>A2690+0.0001</f>
        <v>3.5658000000008627</v>
      </c>
      <c r="B2692" s="202" t="s">
        <v>1771</v>
      </c>
      <c r="C2692" s="352" t="s">
        <v>2078</v>
      </c>
      <c r="D2692" s="193" t="s">
        <v>66</v>
      </c>
      <c r="E2692" s="331" t="s">
        <v>1899</v>
      </c>
      <c r="F2692" s="332" t="s">
        <v>44</v>
      </c>
      <c r="G2692" s="361"/>
      <c r="H2692" s="51">
        <v>19760</v>
      </c>
      <c r="I2692" s="51">
        <v>12520</v>
      </c>
      <c r="J2692" s="274">
        <v>12520</v>
      </c>
      <c r="K2692" s="51">
        <f t="shared" si="1306"/>
        <v>0</v>
      </c>
      <c r="L2692" s="51">
        <f t="shared" si="1306"/>
        <v>0</v>
      </c>
      <c r="M2692" s="51">
        <f t="shared" si="1306"/>
        <v>0</v>
      </c>
    </row>
    <row r="2693" spans="1:13" s="182" customFormat="1" x14ac:dyDescent="0.25">
      <c r="A2693" s="183"/>
      <c r="B2693" s="202"/>
      <c r="C2693" s="352"/>
      <c r="D2693" s="193"/>
      <c r="E2693" s="331"/>
      <c r="F2693" s="332"/>
      <c r="G2693" s="361"/>
      <c r="H2693" s="51"/>
      <c r="I2693" s="51"/>
      <c r="J2693" s="274"/>
      <c r="K2693" s="51">
        <f t="shared" si="1306"/>
        <v>0</v>
      </c>
      <c r="L2693" s="51">
        <f t="shared" si="1306"/>
        <v>0</v>
      </c>
      <c r="M2693" s="51">
        <f t="shared" si="1306"/>
        <v>0</v>
      </c>
    </row>
    <row r="2694" spans="1:13" s="182" customFormat="1" ht="45" x14ac:dyDescent="0.25">
      <c r="A2694" s="183">
        <f>A2692+0.0001</f>
        <v>3.5659000000008629</v>
      </c>
      <c r="B2694" s="202" t="s">
        <v>1771</v>
      </c>
      <c r="C2694" s="352" t="s">
        <v>2078</v>
      </c>
      <c r="D2694" s="193" t="s">
        <v>2023</v>
      </c>
      <c r="E2694" s="331" t="s">
        <v>1968</v>
      </c>
      <c r="F2694" s="332" t="s">
        <v>44</v>
      </c>
      <c r="G2694" s="361"/>
      <c r="H2694" s="51">
        <v>24650</v>
      </c>
      <c r="I2694" s="51">
        <v>15120</v>
      </c>
      <c r="J2694" s="274">
        <v>15120</v>
      </c>
      <c r="K2694" s="51">
        <f t="shared" si="1306"/>
        <v>0</v>
      </c>
      <c r="L2694" s="51">
        <f t="shared" si="1306"/>
        <v>0</v>
      </c>
      <c r="M2694" s="51">
        <f t="shared" si="1306"/>
        <v>0</v>
      </c>
    </row>
    <row r="2695" spans="1:13" s="182" customFormat="1" x14ac:dyDescent="0.25">
      <c r="A2695" s="183"/>
      <c r="B2695" s="202"/>
      <c r="C2695" s="352"/>
      <c r="D2695" s="193"/>
      <c r="E2695" s="331"/>
      <c r="F2695" s="332"/>
      <c r="G2695" s="361"/>
      <c r="H2695" s="51"/>
      <c r="I2695" s="51"/>
      <c r="J2695" s="51"/>
      <c r="K2695" s="51">
        <f t="shared" si="1306"/>
        <v>0</v>
      </c>
      <c r="L2695" s="51">
        <f t="shared" si="1306"/>
        <v>0</v>
      </c>
      <c r="M2695" s="51">
        <f t="shared" si="1306"/>
        <v>0</v>
      </c>
    </row>
    <row r="2696" spans="1:13" s="182" customFormat="1" ht="45" x14ac:dyDescent="0.25">
      <c r="A2696" s="183">
        <f>A2694+0.0001</f>
        <v>3.5660000000008631</v>
      </c>
      <c r="B2696" s="202" t="s">
        <v>1771</v>
      </c>
      <c r="C2696" s="352" t="s">
        <v>2080</v>
      </c>
      <c r="D2696" s="193" t="s">
        <v>65</v>
      </c>
      <c r="E2696" s="331" t="s">
        <v>1902</v>
      </c>
      <c r="F2696" s="332" t="s">
        <v>44</v>
      </c>
      <c r="G2696" s="361"/>
      <c r="H2696" s="51">
        <v>19610</v>
      </c>
      <c r="I2696" s="274">
        <v>19610</v>
      </c>
      <c r="J2696" s="274">
        <v>19610</v>
      </c>
      <c r="K2696" s="51">
        <f t="shared" si="1306"/>
        <v>0</v>
      </c>
      <c r="L2696" s="51">
        <f t="shared" si="1306"/>
        <v>0</v>
      </c>
      <c r="M2696" s="51">
        <f t="shared" si="1306"/>
        <v>0</v>
      </c>
    </row>
    <row r="2697" spans="1:13" s="182" customFormat="1" x14ac:dyDescent="0.25">
      <c r="A2697" s="183"/>
      <c r="B2697" s="202"/>
      <c r="C2697" s="352"/>
      <c r="D2697" s="193"/>
      <c r="E2697" s="331"/>
      <c r="F2697" s="332"/>
      <c r="G2697" s="361"/>
      <c r="H2697" s="51"/>
      <c r="I2697" s="274"/>
      <c r="J2697" s="274"/>
      <c r="K2697" s="51">
        <f t="shared" si="1306"/>
        <v>0</v>
      </c>
      <c r="L2697" s="51">
        <f t="shared" si="1306"/>
        <v>0</v>
      </c>
      <c r="M2697" s="51">
        <f t="shared" si="1306"/>
        <v>0</v>
      </c>
    </row>
    <row r="2698" spans="1:13" s="182" customFormat="1" ht="60" x14ac:dyDescent="0.25">
      <c r="A2698" s="183">
        <f>A2696+0.0001</f>
        <v>3.5661000000008634</v>
      </c>
      <c r="B2698" s="202" t="s">
        <v>1771</v>
      </c>
      <c r="C2698" s="352" t="s">
        <v>2080</v>
      </c>
      <c r="D2698" s="193" t="s">
        <v>66</v>
      </c>
      <c r="E2698" s="331" t="s">
        <v>1903</v>
      </c>
      <c r="F2698" s="332" t="s">
        <v>44</v>
      </c>
      <c r="G2698" s="361"/>
      <c r="H2698" s="51">
        <v>21190</v>
      </c>
      <c r="I2698" s="274">
        <v>21190</v>
      </c>
      <c r="J2698" s="274">
        <v>21190</v>
      </c>
      <c r="K2698" s="51">
        <f t="shared" si="1306"/>
        <v>0</v>
      </c>
      <c r="L2698" s="51">
        <f t="shared" si="1306"/>
        <v>0</v>
      </c>
      <c r="M2698" s="51">
        <f t="shared" si="1306"/>
        <v>0</v>
      </c>
    </row>
    <row r="2699" spans="1:13" s="182" customFormat="1" x14ac:dyDescent="0.25">
      <c r="A2699" s="183"/>
      <c r="B2699" s="202"/>
      <c r="C2699" s="352"/>
      <c r="D2699" s="193"/>
      <c r="E2699" s="331"/>
      <c r="F2699" s="332"/>
      <c r="G2699" s="361"/>
      <c r="H2699" s="51"/>
      <c r="I2699" s="274"/>
      <c r="J2699" s="274"/>
      <c r="K2699" s="51">
        <f t="shared" si="1306"/>
        <v>0</v>
      </c>
      <c r="L2699" s="51">
        <f t="shared" si="1306"/>
        <v>0</v>
      </c>
      <c r="M2699" s="51">
        <f t="shared" si="1306"/>
        <v>0</v>
      </c>
    </row>
    <row r="2700" spans="1:13" s="182" customFormat="1" ht="45" x14ac:dyDescent="0.25">
      <c r="A2700" s="183">
        <f>A2698+0.0001</f>
        <v>3.5662000000008636</v>
      </c>
      <c r="B2700" s="202" t="s">
        <v>1771</v>
      </c>
      <c r="C2700" s="352" t="s">
        <v>2080</v>
      </c>
      <c r="D2700" s="193" t="s">
        <v>2023</v>
      </c>
      <c r="E2700" s="331" t="s">
        <v>1904</v>
      </c>
      <c r="F2700" s="332" t="s">
        <v>44</v>
      </c>
      <c r="G2700" s="361"/>
      <c r="H2700" s="51">
        <v>26080</v>
      </c>
      <c r="I2700" s="274">
        <v>26080</v>
      </c>
      <c r="J2700" s="274">
        <v>26080</v>
      </c>
      <c r="K2700" s="51">
        <f t="shared" si="1306"/>
        <v>0</v>
      </c>
      <c r="L2700" s="51">
        <f t="shared" si="1306"/>
        <v>0</v>
      </c>
      <c r="M2700" s="51">
        <f t="shared" si="1306"/>
        <v>0</v>
      </c>
    </row>
    <row r="2701" spans="1:13" s="182" customFormat="1" x14ac:dyDescent="0.25">
      <c r="A2701" s="183"/>
      <c r="B2701" s="202"/>
      <c r="C2701" s="352"/>
      <c r="D2701" s="193"/>
      <c r="E2701" s="331"/>
      <c r="F2701" s="332"/>
      <c r="G2701" s="361"/>
      <c r="H2701" s="51"/>
      <c r="I2701" s="274"/>
      <c r="J2701" s="274"/>
      <c r="K2701" s="51">
        <f t="shared" si="1306"/>
        <v>0</v>
      </c>
      <c r="L2701" s="51">
        <f t="shared" si="1306"/>
        <v>0</v>
      </c>
      <c r="M2701" s="51">
        <f t="shared" si="1306"/>
        <v>0</v>
      </c>
    </row>
    <row r="2702" spans="1:13" s="182" customFormat="1" ht="45" x14ac:dyDescent="0.25">
      <c r="A2702" s="183">
        <f>A2700+0.0001</f>
        <v>3.5663000000008638</v>
      </c>
      <c r="B2702" s="202" t="s">
        <v>1771</v>
      </c>
      <c r="C2702" s="352" t="s">
        <v>2081</v>
      </c>
      <c r="D2702" s="193" t="s">
        <v>65</v>
      </c>
      <c r="E2702" s="331" t="s">
        <v>1906</v>
      </c>
      <c r="F2702" s="332" t="s">
        <v>44</v>
      </c>
      <c r="G2702" s="361"/>
      <c r="H2702" s="51">
        <v>22040</v>
      </c>
      <c r="I2702" s="274">
        <v>22040</v>
      </c>
      <c r="J2702" s="274">
        <v>22040</v>
      </c>
      <c r="K2702" s="51">
        <f t="shared" si="1306"/>
        <v>0</v>
      </c>
      <c r="L2702" s="51">
        <f t="shared" si="1306"/>
        <v>0</v>
      </c>
      <c r="M2702" s="51">
        <f t="shared" si="1306"/>
        <v>0</v>
      </c>
    </row>
    <row r="2703" spans="1:13" s="182" customFormat="1" x14ac:dyDescent="0.25">
      <c r="A2703" s="183"/>
      <c r="B2703" s="202"/>
      <c r="C2703" s="352"/>
      <c r="D2703" s="193"/>
      <c r="E2703" s="331"/>
      <c r="F2703" s="332"/>
      <c r="G2703" s="361"/>
      <c r="H2703" s="51"/>
      <c r="I2703" s="274"/>
      <c r="J2703" s="274"/>
      <c r="K2703" s="51">
        <f t="shared" si="1306"/>
        <v>0</v>
      </c>
      <c r="L2703" s="51">
        <f t="shared" si="1306"/>
        <v>0</v>
      </c>
      <c r="M2703" s="51">
        <f t="shared" si="1306"/>
        <v>0</v>
      </c>
    </row>
    <row r="2704" spans="1:13" s="182" customFormat="1" ht="60" x14ac:dyDescent="0.25">
      <c r="A2704" s="183">
        <f>A2702+0.0001</f>
        <v>3.566400000000864</v>
      </c>
      <c r="B2704" s="202" t="s">
        <v>1771</v>
      </c>
      <c r="C2704" s="352" t="s">
        <v>2081</v>
      </c>
      <c r="D2704" s="193" t="s">
        <v>66</v>
      </c>
      <c r="E2704" s="331" t="s">
        <v>1907</v>
      </c>
      <c r="F2704" s="332" t="s">
        <v>44</v>
      </c>
      <c r="G2704" s="361"/>
      <c r="H2704" s="51">
        <v>23600</v>
      </c>
      <c r="I2704" s="274">
        <v>23600</v>
      </c>
      <c r="J2704" s="274">
        <v>23600</v>
      </c>
      <c r="K2704" s="51">
        <f t="shared" si="1306"/>
        <v>0</v>
      </c>
      <c r="L2704" s="51">
        <f t="shared" si="1306"/>
        <v>0</v>
      </c>
      <c r="M2704" s="51">
        <f t="shared" si="1306"/>
        <v>0</v>
      </c>
    </row>
    <row r="2705" spans="1:13" s="182" customFormat="1" x14ac:dyDescent="0.25">
      <c r="A2705" s="183"/>
      <c r="B2705" s="202"/>
      <c r="C2705" s="352"/>
      <c r="D2705" s="193"/>
      <c r="E2705" s="331"/>
      <c r="F2705" s="332"/>
      <c r="G2705" s="361"/>
      <c r="H2705" s="51"/>
      <c r="I2705" s="274"/>
      <c r="J2705" s="274"/>
      <c r="K2705" s="51">
        <f t="shared" ref="K2705:M2768" si="1307">$G2705*H2705</f>
        <v>0</v>
      </c>
      <c r="L2705" s="51">
        <f t="shared" si="1307"/>
        <v>0</v>
      </c>
      <c r="M2705" s="51">
        <f t="shared" si="1307"/>
        <v>0</v>
      </c>
    </row>
    <row r="2706" spans="1:13" s="182" customFormat="1" ht="45" x14ac:dyDescent="0.25">
      <c r="A2706" s="183">
        <f>A2704+0.0001</f>
        <v>3.5665000000008642</v>
      </c>
      <c r="B2706" s="202" t="s">
        <v>1771</v>
      </c>
      <c r="C2706" s="352" t="s">
        <v>2081</v>
      </c>
      <c r="D2706" s="193" t="s">
        <v>2023</v>
      </c>
      <c r="E2706" s="331" t="s">
        <v>1908</v>
      </c>
      <c r="F2706" s="332" t="s">
        <v>44</v>
      </c>
      <c r="G2706" s="361"/>
      <c r="H2706" s="51">
        <v>28670</v>
      </c>
      <c r="I2706" s="274">
        <v>28670</v>
      </c>
      <c r="J2706" s="274">
        <v>28670</v>
      </c>
      <c r="K2706" s="51">
        <f t="shared" si="1307"/>
        <v>0</v>
      </c>
      <c r="L2706" s="51">
        <f t="shared" si="1307"/>
        <v>0</v>
      </c>
      <c r="M2706" s="51">
        <f t="shared" si="1307"/>
        <v>0</v>
      </c>
    </row>
    <row r="2707" spans="1:13" s="182" customFormat="1" x14ac:dyDescent="0.25">
      <c r="A2707" s="183"/>
      <c r="B2707" s="202"/>
      <c r="C2707" s="352"/>
      <c r="D2707" s="193"/>
      <c r="E2707" s="331"/>
      <c r="F2707" s="332"/>
      <c r="G2707" s="361"/>
      <c r="H2707" s="51"/>
      <c r="I2707" s="274"/>
      <c r="J2707" s="274"/>
      <c r="K2707" s="51">
        <f t="shared" si="1307"/>
        <v>0</v>
      </c>
      <c r="L2707" s="51">
        <f t="shared" si="1307"/>
        <v>0</v>
      </c>
      <c r="M2707" s="51">
        <f t="shared" si="1307"/>
        <v>0</v>
      </c>
    </row>
    <row r="2708" spans="1:13" s="182" customFormat="1" ht="45" x14ac:dyDescent="0.25">
      <c r="A2708" s="183">
        <f>A2706+0.0001</f>
        <v>3.5666000000008644</v>
      </c>
      <c r="B2708" s="202" t="s">
        <v>1771</v>
      </c>
      <c r="C2708" s="352" t="s">
        <v>2082</v>
      </c>
      <c r="D2708" s="193" t="s">
        <v>65</v>
      </c>
      <c r="E2708" s="331" t="s">
        <v>1910</v>
      </c>
      <c r="F2708" s="332" t="s">
        <v>44</v>
      </c>
      <c r="G2708" s="361"/>
      <c r="H2708" s="51">
        <v>25470</v>
      </c>
      <c r="I2708" s="274">
        <v>25470</v>
      </c>
      <c r="J2708" s="274">
        <v>25470</v>
      </c>
      <c r="K2708" s="51">
        <f t="shared" si="1307"/>
        <v>0</v>
      </c>
      <c r="L2708" s="51">
        <f t="shared" si="1307"/>
        <v>0</v>
      </c>
      <c r="M2708" s="51">
        <f t="shared" si="1307"/>
        <v>0</v>
      </c>
    </row>
    <row r="2709" spans="1:13" s="182" customFormat="1" x14ac:dyDescent="0.25">
      <c r="A2709" s="183"/>
      <c r="B2709" s="202"/>
      <c r="C2709" s="352"/>
      <c r="D2709" s="193"/>
      <c r="E2709" s="331"/>
      <c r="F2709" s="332"/>
      <c r="G2709" s="361"/>
      <c r="H2709" s="51"/>
      <c r="I2709" s="274"/>
      <c r="J2709" s="274"/>
      <c r="K2709" s="51">
        <f t="shared" si="1307"/>
        <v>0</v>
      </c>
      <c r="L2709" s="51">
        <f t="shared" si="1307"/>
        <v>0</v>
      </c>
      <c r="M2709" s="51">
        <f t="shared" si="1307"/>
        <v>0</v>
      </c>
    </row>
    <row r="2710" spans="1:13" s="182" customFormat="1" ht="60" x14ac:dyDescent="0.25">
      <c r="A2710" s="183">
        <f>A2708+0.0001</f>
        <v>3.5667000000008646</v>
      </c>
      <c r="B2710" s="202" t="s">
        <v>1771</v>
      </c>
      <c r="C2710" s="352" t="s">
        <v>2082</v>
      </c>
      <c r="D2710" s="193" t="s">
        <v>66</v>
      </c>
      <c r="E2710" s="331" t="s">
        <v>1911</v>
      </c>
      <c r="F2710" s="332" t="s">
        <v>44</v>
      </c>
      <c r="G2710" s="361"/>
      <c r="H2710" s="51">
        <v>27440</v>
      </c>
      <c r="I2710" s="274">
        <v>27440</v>
      </c>
      <c r="J2710" s="274">
        <v>27440</v>
      </c>
      <c r="K2710" s="51">
        <f t="shared" si="1307"/>
        <v>0</v>
      </c>
      <c r="L2710" s="51">
        <f t="shared" si="1307"/>
        <v>0</v>
      </c>
      <c r="M2710" s="51">
        <f t="shared" si="1307"/>
        <v>0</v>
      </c>
    </row>
    <row r="2711" spans="1:13" s="182" customFormat="1" x14ac:dyDescent="0.25">
      <c r="A2711" s="183"/>
      <c r="B2711" s="202"/>
      <c r="C2711" s="352"/>
      <c r="D2711" s="193"/>
      <c r="E2711" s="331"/>
      <c r="F2711" s="332"/>
      <c r="G2711" s="361"/>
      <c r="H2711" s="51"/>
      <c r="I2711" s="274"/>
      <c r="J2711" s="274"/>
      <c r="K2711" s="51">
        <f t="shared" si="1307"/>
        <v>0</v>
      </c>
      <c r="L2711" s="51">
        <f t="shared" si="1307"/>
        <v>0</v>
      </c>
      <c r="M2711" s="51">
        <f t="shared" si="1307"/>
        <v>0</v>
      </c>
    </row>
    <row r="2712" spans="1:13" s="182" customFormat="1" ht="45" x14ac:dyDescent="0.25">
      <c r="A2712" s="183">
        <f>A2710+0.0001</f>
        <v>3.5668000000008648</v>
      </c>
      <c r="B2712" s="202" t="s">
        <v>1771</v>
      </c>
      <c r="C2712" s="352" t="s">
        <v>2082</v>
      </c>
      <c r="D2712" s="193" t="s">
        <v>2023</v>
      </c>
      <c r="E2712" s="331" t="s">
        <v>1948</v>
      </c>
      <c r="F2712" s="332" t="s">
        <v>44</v>
      </c>
      <c r="G2712" s="361"/>
      <c r="H2712" s="51">
        <v>32610</v>
      </c>
      <c r="I2712" s="274">
        <v>32610</v>
      </c>
      <c r="J2712" s="274">
        <v>32610</v>
      </c>
      <c r="K2712" s="51">
        <f t="shared" si="1307"/>
        <v>0</v>
      </c>
      <c r="L2712" s="51">
        <f t="shared" si="1307"/>
        <v>0</v>
      </c>
      <c r="M2712" s="51">
        <f t="shared" si="1307"/>
        <v>0</v>
      </c>
    </row>
    <row r="2713" spans="1:13" s="182" customFormat="1" x14ac:dyDescent="0.25">
      <c r="A2713" s="183"/>
      <c r="B2713" s="202"/>
      <c r="C2713" s="352"/>
      <c r="D2713" s="193"/>
      <c r="E2713" s="331"/>
      <c r="F2713" s="332"/>
      <c r="G2713" s="361"/>
      <c r="H2713" s="51"/>
      <c r="I2713" s="274"/>
      <c r="J2713" s="274"/>
      <c r="K2713" s="51">
        <f t="shared" si="1307"/>
        <v>0</v>
      </c>
      <c r="L2713" s="51">
        <f t="shared" si="1307"/>
        <v>0</v>
      </c>
      <c r="M2713" s="51">
        <f t="shared" si="1307"/>
        <v>0</v>
      </c>
    </row>
    <row r="2714" spans="1:13" s="182" customFormat="1" ht="45" x14ac:dyDescent="0.25">
      <c r="A2714" s="183">
        <f>A2712+0.0001</f>
        <v>3.566900000000865</v>
      </c>
      <c r="B2714" s="202" t="s">
        <v>1771</v>
      </c>
      <c r="C2714" s="352" t="s">
        <v>2083</v>
      </c>
      <c r="D2714" s="193" t="s">
        <v>65</v>
      </c>
      <c r="E2714" s="331" t="s">
        <v>1914</v>
      </c>
      <c r="F2714" s="332" t="s">
        <v>44</v>
      </c>
      <c r="G2714" s="361"/>
      <c r="H2714" s="51">
        <v>35980</v>
      </c>
      <c r="I2714" s="274">
        <v>35980</v>
      </c>
      <c r="J2714" s="274">
        <v>35980</v>
      </c>
      <c r="K2714" s="51">
        <f t="shared" si="1307"/>
        <v>0</v>
      </c>
      <c r="L2714" s="51">
        <f t="shared" si="1307"/>
        <v>0</v>
      </c>
      <c r="M2714" s="51">
        <f t="shared" si="1307"/>
        <v>0</v>
      </c>
    </row>
    <row r="2715" spans="1:13" s="182" customFormat="1" x14ac:dyDescent="0.25">
      <c r="A2715" s="183"/>
      <c r="B2715" s="202"/>
      <c r="C2715" s="352"/>
      <c r="D2715" s="193"/>
      <c r="E2715" s="331"/>
      <c r="F2715" s="332"/>
      <c r="G2715" s="361"/>
      <c r="H2715" s="51"/>
      <c r="I2715" s="274"/>
      <c r="J2715" s="274"/>
      <c r="K2715" s="51">
        <f t="shared" si="1307"/>
        <v>0</v>
      </c>
      <c r="L2715" s="51">
        <f t="shared" si="1307"/>
        <v>0</v>
      </c>
      <c r="M2715" s="51">
        <f t="shared" si="1307"/>
        <v>0</v>
      </c>
    </row>
    <row r="2716" spans="1:13" s="182" customFormat="1" ht="60" x14ac:dyDescent="0.25">
      <c r="A2716" s="183">
        <f>A2714+0.0001</f>
        <v>3.5670000000008653</v>
      </c>
      <c r="B2716" s="202" t="s">
        <v>1771</v>
      </c>
      <c r="C2716" s="352" t="s">
        <v>2083</v>
      </c>
      <c r="D2716" s="193" t="s">
        <v>66</v>
      </c>
      <c r="E2716" s="331" t="s">
        <v>1915</v>
      </c>
      <c r="F2716" s="332" t="s">
        <v>44</v>
      </c>
      <c r="G2716" s="361"/>
      <c r="H2716" s="51">
        <v>39770</v>
      </c>
      <c r="I2716" s="274">
        <v>39770</v>
      </c>
      <c r="J2716" s="274">
        <v>39770</v>
      </c>
      <c r="K2716" s="51">
        <f t="shared" si="1307"/>
        <v>0</v>
      </c>
      <c r="L2716" s="51">
        <f t="shared" si="1307"/>
        <v>0</v>
      </c>
      <c r="M2716" s="51">
        <f t="shared" si="1307"/>
        <v>0</v>
      </c>
    </row>
    <row r="2717" spans="1:13" s="182" customFormat="1" x14ac:dyDescent="0.25">
      <c r="A2717" s="183"/>
      <c r="B2717" s="202"/>
      <c r="C2717" s="352"/>
      <c r="D2717" s="193"/>
      <c r="E2717" s="331"/>
      <c r="F2717" s="332"/>
      <c r="G2717" s="361"/>
      <c r="H2717" s="51"/>
      <c r="I2717" s="274"/>
      <c r="J2717" s="274"/>
      <c r="K2717" s="51">
        <f t="shared" si="1307"/>
        <v>0</v>
      </c>
      <c r="L2717" s="51">
        <f t="shared" si="1307"/>
        <v>0</v>
      </c>
      <c r="M2717" s="51">
        <f t="shared" si="1307"/>
        <v>0</v>
      </c>
    </row>
    <row r="2718" spans="1:13" s="182" customFormat="1" ht="45" x14ac:dyDescent="0.25">
      <c r="A2718" s="183">
        <f>A2716+0.0001</f>
        <v>3.5671000000008655</v>
      </c>
      <c r="B2718" s="202" t="s">
        <v>1771</v>
      </c>
      <c r="C2718" s="352" t="s">
        <v>2083</v>
      </c>
      <c r="D2718" s="193" t="s">
        <v>2023</v>
      </c>
      <c r="E2718" s="331" t="s">
        <v>1916</v>
      </c>
      <c r="F2718" s="332" t="s">
        <v>44</v>
      </c>
      <c r="G2718" s="361"/>
      <c r="H2718" s="51">
        <v>43980</v>
      </c>
      <c r="I2718" s="274">
        <v>43980</v>
      </c>
      <c r="J2718" s="274">
        <v>43980</v>
      </c>
      <c r="K2718" s="51">
        <f t="shared" si="1307"/>
        <v>0</v>
      </c>
      <c r="L2718" s="51">
        <f t="shared" si="1307"/>
        <v>0</v>
      </c>
      <c r="M2718" s="51">
        <f t="shared" si="1307"/>
        <v>0</v>
      </c>
    </row>
    <row r="2719" spans="1:13" s="182" customFormat="1" x14ac:dyDescent="0.25">
      <c r="A2719" s="183"/>
      <c r="B2719" s="202"/>
      <c r="C2719" s="352"/>
      <c r="D2719" s="193"/>
      <c r="E2719" s="331"/>
      <c r="F2719" s="332"/>
      <c r="G2719" s="361"/>
      <c r="H2719" s="51"/>
      <c r="I2719" s="274"/>
      <c r="J2719" s="274"/>
      <c r="K2719" s="51">
        <f t="shared" si="1307"/>
        <v>0</v>
      </c>
      <c r="L2719" s="51">
        <f t="shared" si="1307"/>
        <v>0</v>
      </c>
      <c r="M2719" s="51">
        <f t="shared" si="1307"/>
        <v>0</v>
      </c>
    </row>
    <row r="2720" spans="1:13" s="182" customFormat="1" ht="45" x14ac:dyDescent="0.25">
      <c r="A2720" s="183">
        <f>A2718+0.0001</f>
        <v>3.5672000000008657</v>
      </c>
      <c r="B2720" s="202" t="s">
        <v>1777</v>
      </c>
      <c r="C2720" s="352" t="s">
        <v>2084</v>
      </c>
      <c r="D2720" s="193" t="s">
        <v>65</v>
      </c>
      <c r="E2720" s="331" t="s">
        <v>1918</v>
      </c>
      <c r="F2720" s="332" t="s">
        <v>44</v>
      </c>
      <c r="G2720" s="361"/>
      <c r="H2720" s="51">
        <v>50540</v>
      </c>
      <c r="I2720" s="274">
        <v>50540</v>
      </c>
      <c r="J2720" s="274">
        <v>50540</v>
      </c>
      <c r="K2720" s="51">
        <f t="shared" si="1307"/>
        <v>0</v>
      </c>
      <c r="L2720" s="51">
        <f t="shared" si="1307"/>
        <v>0</v>
      </c>
      <c r="M2720" s="51">
        <f t="shared" si="1307"/>
        <v>0</v>
      </c>
    </row>
    <row r="2721" spans="1:13" s="182" customFormat="1" x14ac:dyDescent="0.25">
      <c r="A2721" s="183"/>
      <c r="B2721" s="202"/>
      <c r="C2721" s="352"/>
      <c r="D2721" s="193"/>
      <c r="E2721" s="331"/>
      <c r="F2721" s="332"/>
      <c r="G2721" s="361"/>
      <c r="H2721" s="51"/>
      <c r="I2721" s="274"/>
      <c r="J2721" s="274"/>
      <c r="K2721" s="51">
        <f t="shared" si="1307"/>
        <v>0</v>
      </c>
      <c r="L2721" s="51">
        <f t="shared" si="1307"/>
        <v>0</v>
      </c>
      <c r="M2721" s="51">
        <f t="shared" si="1307"/>
        <v>0</v>
      </c>
    </row>
    <row r="2722" spans="1:13" s="182" customFormat="1" ht="60" x14ac:dyDescent="0.25">
      <c r="A2722" s="183">
        <f>A2720+0.0001</f>
        <v>3.5673000000008659</v>
      </c>
      <c r="B2722" s="202" t="s">
        <v>1777</v>
      </c>
      <c r="C2722" s="352" t="s">
        <v>2084</v>
      </c>
      <c r="D2722" s="193" t="s">
        <v>66</v>
      </c>
      <c r="E2722" s="331" t="s">
        <v>1919</v>
      </c>
      <c r="F2722" s="332" t="s">
        <v>44</v>
      </c>
      <c r="G2722" s="361"/>
      <c r="H2722" s="51">
        <v>54510</v>
      </c>
      <c r="I2722" s="274">
        <v>54510</v>
      </c>
      <c r="J2722" s="274">
        <v>54510</v>
      </c>
      <c r="K2722" s="51">
        <f t="shared" si="1307"/>
        <v>0</v>
      </c>
      <c r="L2722" s="51">
        <f t="shared" si="1307"/>
        <v>0</v>
      </c>
      <c r="M2722" s="51">
        <f t="shared" si="1307"/>
        <v>0</v>
      </c>
    </row>
    <row r="2723" spans="1:13" s="182" customFormat="1" x14ac:dyDescent="0.25">
      <c r="A2723" s="183"/>
      <c r="B2723" s="202"/>
      <c r="C2723" s="352"/>
      <c r="D2723" s="193"/>
      <c r="E2723" s="331"/>
      <c r="F2723" s="332"/>
      <c r="G2723" s="361"/>
      <c r="H2723" s="51"/>
      <c r="I2723" s="274"/>
      <c r="J2723" s="274"/>
      <c r="K2723" s="51">
        <f t="shared" si="1307"/>
        <v>0</v>
      </c>
      <c r="L2723" s="51">
        <f t="shared" si="1307"/>
        <v>0</v>
      </c>
      <c r="M2723" s="51">
        <f t="shared" si="1307"/>
        <v>0</v>
      </c>
    </row>
    <row r="2724" spans="1:13" s="182" customFormat="1" ht="45" x14ac:dyDescent="0.25">
      <c r="A2724" s="183">
        <f>A2722+0.0001</f>
        <v>3.5674000000008661</v>
      </c>
      <c r="B2724" s="202" t="s">
        <v>1777</v>
      </c>
      <c r="C2724" s="352" t="s">
        <v>2084</v>
      </c>
      <c r="D2724" s="193" t="s">
        <v>2023</v>
      </c>
      <c r="E2724" s="331" t="s">
        <v>1920</v>
      </c>
      <c r="F2724" s="332" t="s">
        <v>44</v>
      </c>
      <c r="G2724" s="361"/>
      <c r="H2724" s="51">
        <v>58870</v>
      </c>
      <c r="I2724" s="274">
        <v>58870</v>
      </c>
      <c r="J2724" s="274">
        <v>58870</v>
      </c>
      <c r="K2724" s="51">
        <f t="shared" si="1307"/>
        <v>0</v>
      </c>
      <c r="L2724" s="51">
        <f t="shared" si="1307"/>
        <v>0</v>
      </c>
      <c r="M2724" s="51">
        <f t="shared" si="1307"/>
        <v>0</v>
      </c>
    </row>
    <row r="2725" spans="1:13" s="182" customFormat="1" x14ac:dyDescent="0.25">
      <c r="A2725" s="183"/>
      <c r="B2725" s="202"/>
      <c r="C2725" s="352"/>
      <c r="D2725" s="193"/>
      <c r="E2725" s="331"/>
      <c r="F2725" s="332"/>
      <c r="G2725" s="361"/>
      <c r="H2725" s="51"/>
      <c r="I2725" s="274"/>
      <c r="J2725" s="274"/>
      <c r="K2725" s="51">
        <f t="shared" si="1307"/>
        <v>0</v>
      </c>
      <c r="L2725" s="51">
        <f t="shared" si="1307"/>
        <v>0</v>
      </c>
      <c r="M2725" s="51">
        <f t="shared" si="1307"/>
        <v>0</v>
      </c>
    </row>
    <row r="2726" spans="1:13" s="182" customFormat="1" ht="45" x14ac:dyDescent="0.25">
      <c r="A2726" s="183">
        <f>A2724+0.0001</f>
        <v>3.5675000000008663</v>
      </c>
      <c r="B2726" s="202" t="s">
        <v>1777</v>
      </c>
      <c r="C2726" s="352" t="s">
        <v>2085</v>
      </c>
      <c r="D2726" s="193" t="s">
        <v>65</v>
      </c>
      <c r="E2726" s="331" t="s">
        <v>1922</v>
      </c>
      <c r="F2726" s="332" t="s">
        <v>44</v>
      </c>
      <c r="G2726" s="361"/>
      <c r="H2726" s="51">
        <v>66420</v>
      </c>
      <c r="I2726" s="274">
        <v>66420</v>
      </c>
      <c r="J2726" s="274">
        <v>66420</v>
      </c>
      <c r="K2726" s="51">
        <f t="shared" si="1307"/>
        <v>0</v>
      </c>
      <c r="L2726" s="51">
        <f t="shared" si="1307"/>
        <v>0</v>
      </c>
      <c r="M2726" s="51">
        <f t="shared" si="1307"/>
        <v>0</v>
      </c>
    </row>
    <row r="2727" spans="1:13" s="182" customFormat="1" x14ac:dyDescent="0.25">
      <c r="A2727" s="183"/>
      <c r="B2727" s="202"/>
      <c r="C2727" s="352"/>
      <c r="D2727" s="193"/>
      <c r="E2727" s="331"/>
      <c r="F2727" s="332"/>
      <c r="G2727" s="361"/>
      <c r="H2727" s="51"/>
      <c r="I2727" s="274"/>
      <c r="J2727" s="274"/>
      <c r="K2727" s="51">
        <f t="shared" si="1307"/>
        <v>0</v>
      </c>
      <c r="L2727" s="51">
        <f t="shared" si="1307"/>
        <v>0</v>
      </c>
      <c r="M2727" s="51">
        <f t="shared" si="1307"/>
        <v>0</v>
      </c>
    </row>
    <row r="2728" spans="1:13" s="182" customFormat="1" ht="60" x14ac:dyDescent="0.25">
      <c r="A2728" s="183">
        <f>A2726+0.0001</f>
        <v>3.5676000000008665</v>
      </c>
      <c r="B2728" s="202" t="s">
        <v>1777</v>
      </c>
      <c r="C2728" s="352" t="s">
        <v>2085</v>
      </c>
      <c r="D2728" s="193" t="s">
        <v>66</v>
      </c>
      <c r="E2728" s="331" t="s">
        <v>1923</v>
      </c>
      <c r="F2728" s="332" t="s">
        <v>44</v>
      </c>
      <c r="G2728" s="361"/>
      <c r="H2728" s="51">
        <v>73190</v>
      </c>
      <c r="I2728" s="274">
        <v>73190</v>
      </c>
      <c r="J2728" s="274">
        <v>73190</v>
      </c>
      <c r="K2728" s="51">
        <f t="shared" si="1307"/>
        <v>0</v>
      </c>
      <c r="L2728" s="51">
        <f t="shared" si="1307"/>
        <v>0</v>
      </c>
      <c r="M2728" s="51">
        <f t="shared" si="1307"/>
        <v>0</v>
      </c>
    </row>
    <row r="2729" spans="1:13" s="182" customFormat="1" x14ac:dyDescent="0.25">
      <c r="A2729" s="183"/>
      <c r="B2729" s="202"/>
      <c r="C2729" s="352"/>
      <c r="D2729" s="193"/>
      <c r="E2729" s="331"/>
      <c r="F2729" s="332"/>
      <c r="G2729" s="361"/>
      <c r="H2729" s="51"/>
      <c r="I2729" s="274"/>
      <c r="J2729" s="274"/>
      <c r="K2729" s="51">
        <f t="shared" si="1307"/>
        <v>0</v>
      </c>
      <c r="L2729" s="51">
        <f t="shared" si="1307"/>
        <v>0</v>
      </c>
      <c r="M2729" s="51">
        <f t="shared" si="1307"/>
        <v>0</v>
      </c>
    </row>
    <row r="2730" spans="1:13" s="182" customFormat="1" ht="45" x14ac:dyDescent="0.25">
      <c r="A2730" s="183">
        <f>A2728+0.0001</f>
        <v>3.5677000000008667</v>
      </c>
      <c r="B2730" s="202" t="s">
        <v>1777</v>
      </c>
      <c r="C2730" s="352" t="s">
        <v>2085</v>
      </c>
      <c r="D2730" s="193" t="s">
        <v>2023</v>
      </c>
      <c r="E2730" s="331" t="s">
        <v>1924</v>
      </c>
      <c r="F2730" s="332" t="s">
        <v>44</v>
      </c>
      <c r="G2730" s="361"/>
      <c r="H2730" s="51">
        <v>78230</v>
      </c>
      <c r="I2730" s="274">
        <v>78230</v>
      </c>
      <c r="J2730" s="274">
        <v>78230</v>
      </c>
      <c r="K2730" s="51">
        <f t="shared" si="1307"/>
        <v>0</v>
      </c>
      <c r="L2730" s="51">
        <f t="shared" si="1307"/>
        <v>0</v>
      </c>
      <c r="M2730" s="51">
        <f t="shared" si="1307"/>
        <v>0</v>
      </c>
    </row>
    <row r="2731" spans="1:13" x14ac:dyDescent="0.2">
      <c r="A2731" s="183"/>
      <c r="B2731" s="81"/>
      <c r="C2731" s="352"/>
      <c r="D2731" s="167"/>
      <c r="E2731" s="189"/>
      <c r="F2731" s="187"/>
      <c r="G2731" s="362"/>
      <c r="H2731" s="51"/>
      <c r="I2731" s="274"/>
      <c r="J2731" s="274"/>
      <c r="K2731" s="51">
        <f t="shared" si="1307"/>
        <v>0</v>
      </c>
      <c r="L2731" s="51">
        <f t="shared" si="1307"/>
        <v>0</v>
      </c>
      <c r="M2731" s="51">
        <f t="shared" si="1307"/>
        <v>0</v>
      </c>
    </row>
    <row r="2732" spans="1:13" s="182" customFormat="1" ht="45" x14ac:dyDescent="0.25">
      <c r="A2732" s="183">
        <f>A2730+0.0001</f>
        <v>3.5678000000008669</v>
      </c>
      <c r="B2732" s="202" t="s">
        <v>1771</v>
      </c>
      <c r="C2732" s="352" t="s">
        <v>2086</v>
      </c>
      <c r="D2732" s="193" t="s">
        <v>65</v>
      </c>
      <c r="E2732" s="331" t="s">
        <v>1926</v>
      </c>
      <c r="F2732" s="332" t="s">
        <v>44</v>
      </c>
      <c r="G2732" s="361"/>
      <c r="H2732" s="51">
        <v>38980</v>
      </c>
      <c r="I2732" s="274">
        <v>38980</v>
      </c>
      <c r="J2732" s="274">
        <v>38980</v>
      </c>
      <c r="K2732" s="51">
        <f t="shared" si="1307"/>
        <v>0</v>
      </c>
      <c r="L2732" s="51">
        <f t="shared" si="1307"/>
        <v>0</v>
      </c>
      <c r="M2732" s="51">
        <f t="shared" si="1307"/>
        <v>0</v>
      </c>
    </row>
    <row r="2733" spans="1:13" s="182" customFormat="1" x14ac:dyDescent="0.25">
      <c r="A2733" s="183"/>
      <c r="B2733" s="202"/>
      <c r="C2733" s="352"/>
      <c r="D2733" s="193"/>
      <c r="E2733" s="331"/>
      <c r="F2733" s="332"/>
      <c r="G2733" s="361"/>
      <c r="H2733" s="51"/>
      <c r="I2733" s="274"/>
      <c r="J2733" s="274"/>
      <c r="K2733" s="51">
        <f t="shared" si="1307"/>
        <v>0</v>
      </c>
      <c r="L2733" s="51">
        <f t="shared" si="1307"/>
        <v>0</v>
      </c>
      <c r="M2733" s="51">
        <f t="shared" si="1307"/>
        <v>0</v>
      </c>
    </row>
    <row r="2734" spans="1:13" s="182" customFormat="1" ht="60" x14ac:dyDescent="0.25">
      <c r="A2734" s="183">
        <f>A2732+0.0001</f>
        <v>3.5679000000008672</v>
      </c>
      <c r="B2734" s="202" t="s">
        <v>1771</v>
      </c>
      <c r="C2734" s="352" t="s">
        <v>2086</v>
      </c>
      <c r="D2734" s="193" t="s">
        <v>66</v>
      </c>
      <c r="E2734" s="331" t="s">
        <v>1963</v>
      </c>
      <c r="F2734" s="332" t="s">
        <v>44</v>
      </c>
      <c r="G2734" s="361"/>
      <c r="H2734" s="51">
        <v>42790</v>
      </c>
      <c r="I2734" s="274">
        <v>42790</v>
      </c>
      <c r="J2734" s="274">
        <v>42790</v>
      </c>
      <c r="K2734" s="51">
        <f t="shared" si="1307"/>
        <v>0</v>
      </c>
      <c r="L2734" s="51">
        <f t="shared" si="1307"/>
        <v>0</v>
      </c>
      <c r="M2734" s="51">
        <f t="shared" si="1307"/>
        <v>0</v>
      </c>
    </row>
    <row r="2735" spans="1:13" s="182" customFormat="1" x14ac:dyDescent="0.25">
      <c r="A2735" s="183"/>
      <c r="B2735" s="202"/>
      <c r="C2735" s="352"/>
      <c r="D2735" s="193"/>
      <c r="E2735" s="331"/>
      <c r="F2735" s="332"/>
      <c r="G2735" s="361"/>
      <c r="H2735" s="51"/>
      <c r="I2735" s="274"/>
      <c r="J2735" s="274"/>
      <c r="K2735" s="51">
        <f t="shared" si="1307"/>
        <v>0</v>
      </c>
      <c r="L2735" s="51">
        <f t="shared" si="1307"/>
        <v>0</v>
      </c>
      <c r="M2735" s="51">
        <f t="shared" si="1307"/>
        <v>0</v>
      </c>
    </row>
    <row r="2736" spans="1:13" s="182" customFormat="1" ht="45" x14ac:dyDescent="0.25">
      <c r="A2736" s="183">
        <f>A2734+0.0001</f>
        <v>3.5680000000008674</v>
      </c>
      <c r="B2736" s="202" t="s">
        <v>1771</v>
      </c>
      <c r="C2736" s="352" t="s">
        <v>2086</v>
      </c>
      <c r="D2736" s="193" t="s">
        <v>2023</v>
      </c>
      <c r="E2736" s="331" t="s">
        <v>1927</v>
      </c>
      <c r="F2736" s="332" t="s">
        <v>44</v>
      </c>
      <c r="G2736" s="361"/>
      <c r="H2736" s="51">
        <v>47060</v>
      </c>
      <c r="I2736" s="274">
        <v>47060</v>
      </c>
      <c r="J2736" s="274">
        <v>47060</v>
      </c>
      <c r="K2736" s="51">
        <f t="shared" si="1307"/>
        <v>0</v>
      </c>
      <c r="L2736" s="51">
        <f t="shared" si="1307"/>
        <v>0</v>
      </c>
      <c r="M2736" s="51">
        <f t="shared" si="1307"/>
        <v>0</v>
      </c>
    </row>
    <row r="2737" spans="1:13" s="182" customFormat="1" x14ac:dyDescent="0.25">
      <c r="A2737" s="183"/>
      <c r="B2737" s="202"/>
      <c r="C2737" s="352"/>
      <c r="D2737" s="193"/>
      <c r="E2737" s="331"/>
      <c r="F2737" s="332"/>
      <c r="G2737" s="361"/>
      <c r="H2737" s="51"/>
      <c r="I2737" s="274"/>
      <c r="J2737" s="274"/>
      <c r="K2737" s="51">
        <f t="shared" si="1307"/>
        <v>0</v>
      </c>
      <c r="L2737" s="51">
        <f t="shared" si="1307"/>
        <v>0</v>
      </c>
      <c r="M2737" s="51">
        <f t="shared" si="1307"/>
        <v>0</v>
      </c>
    </row>
    <row r="2738" spans="1:13" s="182" customFormat="1" ht="45" x14ac:dyDescent="0.25">
      <c r="A2738" s="183">
        <f>A2736+0.0001</f>
        <v>3.5681000000008676</v>
      </c>
      <c r="B2738" s="202" t="s">
        <v>1777</v>
      </c>
      <c r="C2738" s="352" t="s">
        <v>2087</v>
      </c>
      <c r="D2738" s="193" t="s">
        <v>65</v>
      </c>
      <c r="E2738" s="331" t="s">
        <v>1929</v>
      </c>
      <c r="F2738" s="332" t="s">
        <v>44</v>
      </c>
      <c r="G2738" s="361"/>
      <c r="H2738" s="51">
        <v>57850</v>
      </c>
      <c r="I2738" s="274">
        <v>57850</v>
      </c>
      <c r="J2738" s="274">
        <v>57850</v>
      </c>
      <c r="K2738" s="51">
        <f t="shared" si="1307"/>
        <v>0</v>
      </c>
      <c r="L2738" s="51">
        <f t="shared" si="1307"/>
        <v>0</v>
      </c>
      <c r="M2738" s="51">
        <f t="shared" si="1307"/>
        <v>0</v>
      </c>
    </row>
    <row r="2739" spans="1:13" s="182" customFormat="1" x14ac:dyDescent="0.25">
      <c r="A2739" s="183"/>
      <c r="B2739" s="202"/>
      <c r="C2739" s="352"/>
      <c r="D2739" s="193"/>
      <c r="E2739" s="331"/>
      <c r="F2739" s="332"/>
      <c r="G2739" s="361"/>
      <c r="H2739" s="51"/>
      <c r="I2739" s="274"/>
      <c r="J2739" s="274"/>
      <c r="K2739" s="51">
        <f t="shared" si="1307"/>
        <v>0</v>
      </c>
      <c r="L2739" s="51">
        <f t="shared" si="1307"/>
        <v>0</v>
      </c>
      <c r="M2739" s="51">
        <f t="shared" si="1307"/>
        <v>0</v>
      </c>
    </row>
    <row r="2740" spans="1:13" s="182" customFormat="1" ht="60" x14ac:dyDescent="0.25">
      <c r="A2740" s="183">
        <f>A2738+0.0001</f>
        <v>3.5682000000008678</v>
      </c>
      <c r="B2740" s="202" t="s">
        <v>1777</v>
      </c>
      <c r="C2740" s="352" t="s">
        <v>2087</v>
      </c>
      <c r="D2740" s="193" t="s">
        <v>66</v>
      </c>
      <c r="E2740" s="331" t="s">
        <v>1930</v>
      </c>
      <c r="F2740" s="332" t="s">
        <v>44</v>
      </c>
      <c r="G2740" s="361"/>
      <c r="H2740" s="51">
        <v>61880</v>
      </c>
      <c r="I2740" s="274">
        <v>61880</v>
      </c>
      <c r="J2740" s="274">
        <v>61880</v>
      </c>
      <c r="K2740" s="51">
        <f t="shared" si="1307"/>
        <v>0</v>
      </c>
      <c r="L2740" s="51">
        <f t="shared" si="1307"/>
        <v>0</v>
      </c>
      <c r="M2740" s="51">
        <f t="shared" si="1307"/>
        <v>0</v>
      </c>
    </row>
    <row r="2741" spans="1:13" s="182" customFormat="1" x14ac:dyDescent="0.25">
      <c r="A2741" s="183"/>
      <c r="B2741" s="202"/>
      <c r="C2741" s="352"/>
      <c r="D2741" s="193"/>
      <c r="E2741" s="331"/>
      <c r="F2741" s="332"/>
      <c r="G2741" s="361"/>
      <c r="H2741" s="51"/>
      <c r="I2741" s="274"/>
      <c r="J2741" s="274"/>
      <c r="K2741" s="51">
        <f t="shared" si="1307"/>
        <v>0</v>
      </c>
      <c r="L2741" s="51">
        <f t="shared" si="1307"/>
        <v>0</v>
      </c>
      <c r="M2741" s="51">
        <f t="shared" si="1307"/>
        <v>0</v>
      </c>
    </row>
    <row r="2742" spans="1:13" s="182" customFormat="1" ht="45" x14ac:dyDescent="0.25">
      <c r="A2742" s="183">
        <f>A2740+0.0001</f>
        <v>3.568300000000868</v>
      </c>
      <c r="B2742" s="202" t="s">
        <v>1777</v>
      </c>
      <c r="C2742" s="352" t="s">
        <v>2087</v>
      </c>
      <c r="D2742" s="193" t="s">
        <v>2023</v>
      </c>
      <c r="E2742" s="331" t="s">
        <v>1931</v>
      </c>
      <c r="F2742" s="332" t="s">
        <v>44</v>
      </c>
      <c r="G2742" s="361"/>
      <c r="H2742" s="51">
        <v>66440</v>
      </c>
      <c r="I2742" s="274">
        <v>66440</v>
      </c>
      <c r="J2742" s="274">
        <v>66440</v>
      </c>
      <c r="K2742" s="51">
        <f t="shared" si="1307"/>
        <v>0</v>
      </c>
      <c r="L2742" s="51">
        <f t="shared" si="1307"/>
        <v>0</v>
      </c>
      <c r="M2742" s="51">
        <f t="shared" si="1307"/>
        <v>0</v>
      </c>
    </row>
    <row r="2743" spans="1:13" s="182" customFormat="1" x14ac:dyDescent="0.25">
      <c r="A2743" s="183"/>
      <c r="B2743" s="202"/>
      <c r="C2743" s="352"/>
      <c r="D2743" s="193"/>
      <c r="E2743" s="331"/>
      <c r="F2743" s="332"/>
      <c r="G2743" s="361"/>
      <c r="H2743" s="51"/>
      <c r="I2743" s="274"/>
      <c r="J2743" s="274"/>
      <c r="K2743" s="51">
        <f t="shared" si="1307"/>
        <v>0</v>
      </c>
      <c r="L2743" s="51">
        <f t="shared" si="1307"/>
        <v>0</v>
      </c>
      <c r="M2743" s="51">
        <f t="shared" si="1307"/>
        <v>0</v>
      </c>
    </row>
    <row r="2744" spans="1:13" s="182" customFormat="1" ht="45" x14ac:dyDescent="0.25">
      <c r="A2744" s="183">
        <f>A2742+0.0001</f>
        <v>3.5684000000008682</v>
      </c>
      <c r="B2744" s="202" t="s">
        <v>1777</v>
      </c>
      <c r="C2744" s="352" t="s">
        <v>2088</v>
      </c>
      <c r="D2744" s="193" t="s">
        <v>65</v>
      </c>
      <c r="E2744" s="331" t="s">
        <v>1933</v>
      </c>
      <c r="F2744" s="332" t="s">
        <v>44</v>
      </c>
      <c r="G2744" s="361"/>
      <c r="H2744" s="51">
        <v>75610</v>
      </c>
      <c r="I2744" s="274">
        <v>75610</v>
      </c>
      <c r="J2744" s="274">
        <v>75610</v>
      </c>
      <c r="K2744" s="51">
        <f t="shared" si="1307"/>
        <v>0</v>
      </c>
      <c r="L2744" s="51">
        <f t="shared" si="1307"/>
        <v>0</v>
      </c>
      <c r="M2744" s="51">
        <f t="shared" si="1307"/>
        <v>0</v>
      </c>
    </row>
    <row r="2745" spans="1:13" s="182" customFormat="1" x14ac:dyDescent="0.25">
      <c r="A2745" s="183"/>
      <c r="B2745" s="202"/>
      <c r="C2745" s="352"/>
      <c r="D2745" s="193"/>
      <c r="E2745" s="331"/>
      <c r="F2745" s="332"/>
      <c r="G2745" s="361"/>
      <c r="H2745" s="51"/>
      <c r="I2745" s="274"/>
      <c r="J2745" s="274"/>
      <c r="K2745" s="51">
        <f t="shared" si="1307"/>
        <v>0</v>
      </c>
      <c r="L2745" s="51">
        <f t="shared" si="1307"/>
        <v>0</v>
      </c>
      <c r="M2745" s="51">
        <f t="shared" si="1307"/>
        <v>0</v>
      </c>
    </row>
    <row r="2746" spans="1:13" s="182" customFormat="1" ht="60" x14ac:dyDescent="0.25">
      <c r="A2746" s="183">
        <f>A2744+0.0001</f>
        <v>3.5685000000008684</v>
      </c>
      <c r="B2746" s="202" t="s">
        <v>1777</v>
      </c>
      <c r="C2746" s="352" t="s">
        <v>2088</v>
      </c>
      <c r="D2746" s="193" t="s">
        <v>66</v>
      </c>
      <c r="E2746" s="331" t="s">
        <v>1934</v>
      </c>
      <c r="F2746" s="332" t="s">
        <v>44</v>
      </c>
      <c r="G2746" s="361"/>
      <c r="H2746" s="51">
        <v>82940</v>
      </c>
      <c r="I2746" s="274">
        <v>82940</v>
      </c>
      <c r="J2746" s="274">
        <v>82940</v>
      </c>
      <c r="K2746" s="51">
        <f t="shared" si="1307"/>
        <v>0</v>
      </c>
      <c r="L2746" s="51">
        <f t="shared" si="1307"/>
        <v>0</v>
      </c>
      <c r="M2746" s="51">
        <f t="shared" si="1307"/>
        <v>0</v>
      </c>
    </row>
    <row r="2747" spans="1:13" s="182" customFormat="1" x14ac:dyDescent="0.25">
      <c r="A2747" s="183"/>
      <c r="B2747" s="202"/>
      <c r="C2747" s="352"/>
      <c r="D2747" s="193"/>
      <c r="E2747" s="331"/>
      <c r="F2747" s="332"/>
      <c r="G2747" s="361"/>
      <c r="H2747" s="51"/>
      <c r="I2747" s="274"/>
      <c r="J2747" s="274"/>
      <c r="K2747" s="51">
        <f t="shared" si="1307"/>
        <v>0</v>
      </c>
      <c r="L2747" s="51">
        <f t="shared" si="1307"/>
        <v>0</v>
      </c>
      <c r="M2747" s="51">
        <f t="shared" si="1307"/>
        <v>0</v>
      </c>
    </row>
    <row r="2748" spans="1:13" s="182" customFormat="1" ht="45" x14ac:dyDescent="0.25">
      <c r="A2748" s="183">
        <f>A2746+0.0001</f>
        <v>3.5686000000008686</v>
      </c>
      <c r="B2748" s="202" t="s">
        <v>1777</v>
      </c>
      <c r="C2748" s="352" t="s">
        <v>2088</v>
      </c>
      <c r="D2748" s="193" t="s">
        <v>2023</v>
      </c>
      <c r="E2748" s="331" t="s">
        <v>1935</v>
      </c>
      <c r="F2748" s="332" t="s">
        <v>44</v>
      </c>
      <c r="G2748" s="361"/>
      <c r="H2748" s="51">
        <v>87770</v>
      </c>
      <c r="I2748" s="274">
        <v>87770</v>
      </c>
      <c r="J2748" s="274">
        <v>87770</v>
      </c>
      <c r="K2748" s="51">
        <f t="shared" si="1307"/>
        <v>0</v>
      </c>
      <c r="L2748" s="51">
        <f t="shared" si="1307"/>
        <v>0</v>
      </c>
      <c r="M2748" s="51">
        <f t="shared" si="1307"/>
        <v>0</v>
      </c>
    </row>
    <row r="2749" spans="1:13" s="182" customFormat="1" x14ac:dyDescent="0.25">
      <c r="A2749" s="183"/>
      <c r="B2749" s="202"/>
      <c r="C2749" s="352"/>
      <c r="D2749" s="193"/>
      <c r="E2749" s="331"/>
      <c r="F2749" s="332"/>
      <c r="G2749" s="361"/>
      <c r="H2749" s="51"/>
      <c r="I2749" s="51"/>
      <c r="J2749" s="51"/>
      <c r="K2749" s="51">
        <f t="shared" si="1307"/>
        <v>0</v>
      </c>
      <c r="L2749" s="51">
        <f t="shared" si="1307"/>
        <v>0</v>
      </c>
      <c r="M2749" s="51">
        <f t="shared" si="1307"/>
        <v>0</v>
      </c>
    </row>
    <row r="2750" spans="1:13" s="60" customFormat="1" ht="28.5" x14ac:dyDescent="0.2">
      <c r="A2750" s="170"/>
      <c r="B2750" s="171"/>
      <c r="C2750" s="306">
        <v>2.5</v>
      </c>
      <c r="D2750" s="307"/>
      <c r="E2750" s="199" t="s">
        <v>2053</v>
      </c>
      <c r="F2750" s="173"/>
      <c r="G2750" s="360"/>
      <c r="H2750" s="51"/>
      <c r="I2750" s="51"/>
      <c r="J2750" s="51"/>
      <c r="K2750" s="51">
        <f t="shared" si="1307"/>
        <v>0</v>
      </c>
      <c r="L2750" s="51">
        <f t="shared" si="1307"/>
        <v>0</v>
      </c>
      <c r="M2750" s="51">
        <f t="shared" si="1307"/>
        <v>0</v>
      </c>
    </row>
    <row r="2751" spans="1:13" s="66" customFormat="1" x14ac:dyDescent="0.2">
      <c r="A2751" s="183"/>
      <c r="B2751" s="127"/>
      <c r="C2751" s="298" t="s">
        <v>64</v>
      </c>
      <c r="D2751" s="299"/>
      <c r="E2751" s="353" t="s">
        <v>2025</v>
      </c>
      <c r="F2751" s="164"/>
      <c r="G2751" s="359"/>
      <c r="H2751" s="51"/>
      <c r="I2751" s="51"/>
      <c r="J2751" s="51"/>
      <c r="K2751" s="51">
        <f t="shared" si="1307"/>
        <v>0</v>
      </c>
      <c r="L2751" s="51">
        <f t="shared" si="1307"/>
        <v>0</v>
      </c>
      <c r="M2751" s="51">
        <f t="shared" si="1307"/>
        <v>0</v>
      </c>
    </row>
    <row r="2752" spans="1:13" x14ac:dyDescent="0.2">
      <c r="A2752" s="183"/>
      <c r="B2752" s="81"/>
      <c r="C2752" s="82"/>
      <c r="D2752" s="167"/>
      <c r="E2752" s="189"/>
      <c r="F2752" s="187"/>
      <c r="G2752" s="362"/>
      <c r="H2752" s="51"/>
      <c r="I2752" s="51"/>
      <c r="J2752" s="51"/>
      <c r="K2752" s="51">
        <f t="shared" si="1307"/>
        <v>0</v>
      </c>
      <c r="L2752" s="51">
        <f t="shared" si="1307"/>
        <v>0</v>
      </c>
      <c r="M2752" s="51">
        <f t="shared" si="1307"/>
        <v>0</v>
      </c>
    </row>
    <row r="2753" spans="1:13" s="182" customFormat="1" ht="46.5" x14ac:dyDescent="0.25">
      <c r="A2753" s="183">
        <f>A2748+0.0001</f>
        <v>3.5687000000008688</v>
      </c>
      <c r="B2753" s="202" t="s">
        <v>1741</v>
      </c>
      <c r="C2753" s="352" t="s">
        <v>2054</v>
      </c>
      <c r="D2753" s="193" t="s">
        <v>2026</v>
      </c>
      <c r="E2753" s="331" t="s">
        <v>1826</v>
      </c>
      <c r="F2753" s="332" t="s">
        <v>44</v>
      </c>
      <c r="G2753" s="361"/>
      <c r="H2753" s="51">
        <v>10120</v>
      </c>
      <c r="I2753" s="51">
        <v>4630</v>
      </c>
      <c r="J2753" s="51">
        <v>3000</v>
      </c>
      <c r="K2753" s="51">
        <f t="shared" si="1307"/>
        <v>0</v>
      </c>
      <c r="L2753" s="51">
        <f t="shared" si="1307"/>
        <v>0</v>
      </c>
      <c r="M2753" s="51">
        <f t="shared" si="1307"/>
        <v>0</v>
      </c>
    </row>
    <row r="2754" spans="1:13" s="182" customFormat="1" x14ac:dyDescent="0.25">
      <c r="A2754" s="183"/>
      <c r="B2754" s="202"/>
      <c r="C2754" s="352"/>
      <c r="D2754" s="193"/>
      <c r="E2754" s="331"/>
      <c r="F2754" s="332"/>
      <c r="G2754" s="361"/>
      <c r="H2754" s="51"/>
      <c r="I2754" s="51"/>
      <c r="J2754" s="51"/>
      <c r="K2754" s="51">
        <f t="shared" si="1307"/>
        <v>0</v>
      </c>
      <c r="L2754" s="51">
        <f t="shared" si="1307"/>
        <v>0</v>
      </c>
      <c r="M2754" s="51">
        <f t="shared" si="1307"/>
        <v>0</v>
      </c>
    </row>
    <row r="2755" spans="1:13" s="182" customFormat="1" ht="45" x14ac:dyDescent="0.25">
      <c r="A2755" s="183">
        <f>A2753+0.0001</f>
        <v>3.5688000000008691</v>
      </c>
      <c r="B2755" s="202" t="s">
        <v>1741</v>
      </c>
      <c r="C2755" s="352" t="s">
        <v>2055</v>
      </c>
      <c r="D2755" s="193" t="s">
        <v>2026</v>
      </c>
      <c r="E2755" s="331" t="s">
        <v>1828</v>
      </c>
      <c r="F2755" s="332" t="s">
        <v>44</v>
      </c>
      <c r="G2755" s="361"/>
      <c r="H2755" s="51">
        <v>10620</v>
      </c>
      <c r="I2755" s="51">
        <v>5100</v>
      </c>
      <c r="J2755" s="51">
        <v>3000</v>
      </c>
      <c r="K2755" s="51">
        <f t="shared" si="1307"/>
        <v>0</v>
      </c>
      <c r="L2755" s="51">
        <f t="shared" si="1307"/>
        <v>0</v>
      </c>
      <c r="M2755" s="51">
        <f t="shared" si="1307"/>
        <v>0</v>
      </c>
    </row>
    <row r="2756" spans="1:13" s="182" customFormat="1" x14ac:dyDescent="0.25">
      <c r="A2756" s="183"/>
      <c r="B2756" s="202"/>
      <c r="C2756" s="352"/>
      <c r="D2756" s="193"/>
      <c r="E2756" s="331"/>
      <c r="F2756" s="332"/>
      <c r="G2756" s="361"/>
      <c r="H2756" s="51"/>
      <c r="I2756" s="51"/>
      <c r="J2756" s="51"/>
      <c r="K2756" s="51">
        <f t="shared" si="1307"/>
        <v>0</v>
      </c>
      <c r="L2756" s="51">
        <f t="shared" si="1307"/>
        <v>0</v>
      </c>
      <c r="M2756" s="51">
        <f t="shared" si="1307"/>
        <v>0</v>
      </c>
    </row>
    <row r="2757" spans="1:13" s="182" customFormat="1" ht="45" x14ac:dyDescent="0.25">
      <c r="A2757" s="183">
        <f>A2755+0.0001</f>
        <v>3.5689000000008693</v>
      </c>
      <c r="B2757" s="202" t="s">
        <v>1741</v>
      </c>
      <c r="C2757" s="352" t="s">
        <v>2056</v>
      </c>
      <c r="D2757" s="193" t="s">
        <v>2026</v>
      </c>
      <c r="E2757" s="331" t="s">
        <v>1830</v>
      </c>
      <c r="F2757" s="332" t="s">
        <v>44</v>
      </c>
      <c r="G2757" s="361"/>
      <c r="H2757" s="51">
        <v>11780</v>
      </c>
      <c r="I2757" s="51">
        <v>5960</v>
      </c>
      <c r="J2757" s="274">
        <v>5960</v>
      </c>
      <c r="K2757" s="51">
        <f t="shared" si="1307"/>
        <v>0</v>
      </c>
      <c r="L2757" s="51">
        <f t="shared" si="1307"/>
        <v>0</v>
      </c>
      <c r="M2757" s="51">
        <f t="shared" si="1307"/>
        <v>0</v>
      </c>
    </row>
    <row r="2758" spans="1:13" s="182" customFormat="1" x14ac:dyDescent="0.25">
      <c r="A2758" s="183"/>
      <c r="B2758" s="202"/>
      <c r="C2758" s="352"/>
      <c r="D2758" s="193"/>
      <c r="E2758" s="331"/>
      <c r="F2758" s="332"/>
      <c r="G2758" s="361"/>
      <c r="H2758" s="51"/>
      <c r="I2758" s="51"/>
      <c r="J2758" s="274"/>
      <c r="K2758" s="51">
        <f t="shared" si="1307"/>
        <v>0</v>
      </c>
      <c r="L2758" s="51">
        <f t="shared" si="1307"/>
        <v>0</v>
      </c>
      <c r="M2758" s="51">
        <f t="shared" si="1307"/>
        <v>0</v>
      </c>
    </row>
    <row r="2759" spans="1:13" s="182" customFormat="1" ht="45" x14ac:dyDescent="0.25">
      <c r="A2759" s="183">
        <f>A2757+0.0001</f>
        <v>3.5690000000008695</v>
      </c>
      <c r="B2759" s="202" t="s">
        <v>1741</v>
      </c>
      <c r="C2759" s="352" t="s">
        <v>2056</v>
      </c>
      <c r="D2759" s="193" t="s">
        <v>2027</v>
      </c>
      <c r="E2759" s="331" t="s">
        <v>1831</v>
      </c>
      <c r="F2759" s="332" t="s">
        <v>44</v>
      </c>
      <c r="G2759" s="361"/>
      <c r="H2759" s="51">
        <v>13650</v>
      </c>
      <c r="I2759" s="51">
        <v>6310</v>
      </c>
      <c r="J2759" s="274">
        <v>6310</v>
      </c>
      <c r="K2759" s="51">
        <f t="shared" si="1307"/>
        <v>0</v>
      </c>
      <c r="L2759" s="51">
        <f t="shared" si="1307"/>
        <v>0</v>
      </c>
      <c r="M2759" s="51">
        <f t="shared" si="1307"/>
        <v>0</v>
      </c>
    </row>
    <row r="2760" spans="1:13" s="182" customFormat="1" x14ac:dyDescent="0.25">
      <c r="A2760" s="183"/>
      <c r="B2760" s="202"/>
      <c r="C2760" s="352"/>
      <c r="D2760" s="193"/>
      <c r="E2760" s="331"/>
      <c r="F2760" s="332"/>
      <c r="G2760" s="361"/>
      <c r="H2760" s="51"/>
      <c r="I2760" s="51"/>
      <c r="J2760" s="274"/>
      <c r="K2760" s="51">
        <f t="shared" si="1307"/>
        <v>0</v>
      </c>
      <c r="L2760" s="51">
        <f t="shared" si="1307"/>
        <v>0</v>
      </c>
      <c r="M2760" s="51">
        <f t="shared" si="1307"/>
        <v>0</v>
      </c>
    </row>
    <row r="2761" spans="1:13" s="182" customFormat="1" ht="45" x14ac:dyDescent="0.25">
      <c r="A2761" s="183">
        <f>A2759+0.0001</f>
        <v>3.5691000000008697</v>
      </c>
      <c r="B2761" s="202" t="s">
        <v>1746</v>
      </c>
      <c r="C2761" s="352" t="s">
        <v>2057</v>
      </c>
      <c r="D2761" s="193" t="s">
        <v>2026</v>
      </c>
      <c r="E2761" s="331" t="s">
        <v>2101</v>
      </c>
      <c r="F2761" s="332" t="s">
        <v>44</v>
      </c>
      <c r="G2761" s="361"/>
      <c r="H2761" s="51">
        <v>12660</v>
      </c>
      <c r="I2761" s="51">
        <v>6680</v>
      </c>
      <c r="J2761" s="274">
        <v>6680</v>
      </c>
      <c r="K2761" s="51">
        <f t="shared" si="1307"/>
        <v>0</v>
      </c>
      <c r="L2761" s="51">
        <f t="shared" si="1307"/>
        <v>0</v>
      </c>
      <c r="M2761" s="51">
        <f t="shared" si="1307"/>
        <v>0</v>
      </c>
    </row>
    <row r="2762" spans="1:13" s="182" customFormat="1" x14ac:dyDescent="0.25">
      <c r="A2762" s="183"/>
      <c r="B2762" s="202"/>
      <c r="C2762" s="352"/>
      <c r="D2762" s="193"/>
      <c r="E2762" s="331"/>
      <c r="F2762" s="332"/>
      <c r="G2762" s="361"/>
      <c r="H2762" s="51"/>
      <c r="I2762" s="51"/>
      <c r="J2762" s="274"/>
      <c r="K2762" s="51">
        <f t="shared" si="1307"/>
        <v>0</v>
      </c>
      <c r="L2762" s="51">
        <f t="shared" si="1307"/>
        <v>0</v>
      </c>
      <c r="M2762" s="51">
        <f t="shared" si="1307"/>
        <v>0</v>
      </c>
    </row>
    <row r="2763" spans="1:13" s="182" customFormat="1" ht="60" x14ac:dyDescent="0.25">
      <c r="A2763" s="183">
        <f>A2761+0.0001</f>
        <v>3.5692000000008699</v>
      </c>
      <c r="B2763" s="202" t="s">
        <v>1746</v>
      </c>
      <c r="C2763" s="352" t="s">
        <v>2057</v>
      </c>
      <c r="D2763" s="193" t="s">
        <v>2027</v>
      </c>
      <c r="E2763" s="331" t="s">
        <v>1834</v>
      </c>
      <c r="F2763" s="332" t="s">
        <v>44</v>
      </c>
      <c r="G2763" s="361"/>
      <c r="H2763" s="51">
        <v>15720</v>
      </c>
      <c r="I2763" s="51">
        <v>7120</v>
      </c>
      <c r="J2763" s="274">
        <v>7120</v>
      </c>
      <c r="K2763" s="51">
        <f t="shared" si="1307"/>
        <v>0</v>
      </c>
      <c r="L2763" s="51">
        <f t="shared" si="1307"/>
        <v>0</v>
      </c>
      <c r="M2763" s="51">
        <f t="shared" si="1307"/>
        <v>0</v>
      </c>
    </row>
    <row r="2764" spans="1:13" s="182" customFormat="1" x14ac:dyDescent="0.25">
      <c r="A2764" s="183"/>
      <c r="B2764" s="202"/>
      <c r="C2764" s="352"/>
      <c r="D2764" s="193"/>
      <c r="E2764" s="331"/>
      <c r="F2764" s="332"/>
      <c r="G2764" s="361"/>
      <c r="H2764" s="51"/>
      <c r="I2764" s="51"/>
      <c r="J2764" s="51"/>
      <c r="K2764" s="51">
        <f t="shared" si="1307"/>
        <v>0</v>
      </c>
      <c r="L2764" s="51">
        <f t="shared" si="1307"/>
        <v>0</v>
      </c>
      <c r="M2764" s="51">
        <f t="shared" si="1307"/>
        <v>0</v>
      </c>
    </row>
    <row r="2765" spans="1:13" s="182" customFormat="1" ht="45" x14ac:dyDescent="0.25">
      <c r="A2765" s="183">
        <f>A2763+0.0001</f>
        <v>3.5693000000008701</v>
      </c>
      <c r="B2765" s="202" t="s">
        <v>1748</v>
      </c>
      <c r="C2765" s="352" t="s">
        <v>2059</v>
      </c>
      <c r="D2765" s="193" t="s">
        <v>2026</v>
      </c>
      <c r="E2765" s="331" t="s">
        <v>1836</v>
      </c>
      <c r="F2765" s="332" t="s">
        <v>44</v>
      </c>
      <c r="G2765" s="361"/>
      <c r="H2765" s="51">
        <v>10200</v>
      </c>
      <c r="I2765" s="51">
        <v>5400</v>
      </c>
      <c r="J2765" s="51">
        <v>6540</v>
      </c>
      <c r="K2765" s="51">
        <f t="shared" si="1307"/>
        <v>0</v>
      </c>
      <c r="L2765" s="51">
        <f t="shared" si="1307"/>
        <v>0</v>
      </c>
      <c r="M2765" s="51">
        <f t="shared" si="1307"/>
        <v>0</v>
      </c>
    </row>
    <row r="2766" spans="1:13" s="182" customFormat="1" x14ac:dyDescent="0.25">
      <c r="A2766" s="183"/>
      <c r="B2766" s="202"/>
      <c r="C2766" s="352"/>
      <c r="D2766" s="193"/>
      <c r="E2766" s="331"/>
      <c r="F2766" s="332"/>
      <c r="G2766" s="361"/>
      <c r="H2766" s="51"/>
      <c r="I2766" s="51"/>
      <c r="J2766" s="51"/>
      <c r="K2766" s="51">
        <f t="shared" si="1307"/>
        <v>0</v>
      </c>
      <c r="L2766" s="51">
        <f t="shared" si="1307"/>
        <v>0</v>
      </c>
      <c r="M2766" s="51">
        <f t="shared" si="1307"/>
        <v>0</v>
      </c>
    </row>
    <row r="2767" spans="1:13" s="182" customFormat="1" ht="45" x14ac:dyDescent="0.25">
      <c r="A2767" s="183">
        <f>A2765+0.0001</f>
        <v>3.5694000000008703</v>
      </c>
      <c r="B2767" s="202" t="s">
        <v>1748</v>
      </c>
      <c r="C2767" s="352" t="s">
        <v>2060</v>
      </c>
      <c r="D2767" s="193" t="s">
        <v>2026</v>
      </c>
      <c r="E2767" s="331" t="s">
        <v>1838</v>
      </c>
      <c r="F2767" s="332" t="s">
        <v>44</v>
      </c>
      <c r="G2767" s="361"/>
      <c r="H2767" s="51">
        <v>10810</v>
      </c>
      <c r="I2767" s="51">
        <v>5950</v>
      </c>
      <c r="J2767" s="51">
        <v>8490</v>
      </c>
      <c r="K2767" s="51">
        <f t="shared" si="1307"/>
        <v>0</v>
      </c>
      <c r="L2767" s="51">
        <f t="shared" si="1307"/>
        <v>0</v>
      </c>
      <c r="M2767" s="51">
        <f t="shared" si="1307"/>
        <v>0</v>
      </c>
    </row>
    <row r="2768" spans="1:13" s="182" customFormat="1" x14ac:dyDescent="0.25">
      <c r="A2768" s="183"/>
      <c r="B2768" s="202"/>
      <c r="C2768" s="352"/>
      <c r="D2768" s="193"/>
      <c r="E2768" s="331"/>
      <c r="F2768" s="332"/>
      <c r="G2768" s="361"/>
      <c r="H2768" s="51"/>
      <c r="I2768" s="51"/>
      <c r="J2768" s="51"/>
      <c r="K2768" s="51">
        <f t="shared" si="1307"/>
        <v>0</v>
      </c>
      <c r="L2768" s="51">
        <f t="shared" si="1307"/>
        <v>0</v>
      </c>
      <c r="M2768" s="51">
        <f t="shared" si="1307"/>
        <v>0</v>
      </c>
    </row>
    <row r="2769" spans="1:13" s="182" customFormat="1" ht="45" x14ac:dyDescent="0.25">
      <c r="A2769" s="183">
        <f>A2767+0.0001</f>
        <v>3.5695000000008705</v>
      </c>
      <c r="B2769" s="202" t="s">
        <v>1748</v>
      </c>
      <c r="C2769" s="352" t="s">
        <v>2061</v>
      </c>
      <c r="D2769" s="193" t="s">
        <v>2026</v>
      </c>
      <c r="E2769" s="331" t="s">
        <v>1840</v>
      </c>
      <c r="F2769" s="332" t="s">
        <v>44</v>
      </c>
      <c r="G2769" s="361"/>
      <c r="H2769" s="51">
        <v>11380</v>
      </c>
      <c r="I2769" s="51">
        <v>7110</v>
      </c>
      <c r="J2769" s="274">
        <v>7110</v>
      </c>
      <c r="K2769" s="51">
        <f t="shared" ref="K2769:M2832" si="1308">$G2769*H2769</f>
        <v>0</v>
      </c>
      <c r="L2769" s="51">
        <f t="shared" si="1308"/>
        <v>0</v>
      </c>
      <c r="M2769" s="51">
        <f t="shared" si="1308"/>
        <v>0</v>
      </c>
    </row>
    <row r="2770" spans="1:13" s="182" customFormat="1" x14ac:dyDescent="0.25">
      <c r="A2770" s="183"/>
      <c r="B2770" s="202"/>
      <c r="C2770" s="352"/>
      <c r="D2770" s="193"/>
      <c r="E2770" s="331"/>
      <c r="F2770" s="332"/>
      <c r="G2770" s="361"/>
      <c r="H2770" s="51"/>
      <c r="I2770" s="51"/>
      <c r="J2770" s="274"/>
      <c r="K2770" s="51">
        <f t="shared" si="1308"/>
        <v>0</v>
      </c>
      <c r="L2770" s="51">
        <f t="shared" si="1308"/>
        <v>0</v>
      </c>
      <c r="M2770" s="51">
        <f t="shared" si="1308"/>
        <v>0</v>
      </c>
    </row>
    <row r="2771" spans="1:13" s="182" customFormat="1" ht="45" x14ac:dyDescent="0.25">
      <c r="A2771" s="183">
        <f>A2769+0.0001</f>
        <v>3.5696000000008707</v>
      </c>
      <c r="B2771" s="202" t="s">
        <v>1748</v>
      </c>
      <c r="C2771" s="352" t="s">
        <v>2061</v>
      </c>
      <c r="D2771" s="193" t="s">
        <v>2027</v>
      </c>
      <c r="E2771" s="331" t="s">
        <v>1841</v>
      </c>
      <c r="F2771" s="332" t="s">
        <v>44</v>
      </c>
      <c r="G2771" s="361"/>
      <c r="H2771" s="51">
        <v>12990</v>
      </c>
      <c r="I2771" s="51">
        <v>6960</v>
      </c>
      <c r="J2771" s="274">
        <v>6960</v>
      </c>
      <c r="K2771" s="51">
        <f t="shared" si="1308"/>
        <v>0</v>
      </c>
      <c r="L2771" s="51">
        <f t="shared" si="1308"/>
        <v>0</v>
      </c>
      <c r="M2771" s="51">
        <f t="shared" si="1308"/>
        <v>0</v>
      </c>
    </row>
    <row r="2772" spans="1:13" s="182" customFormat="1" x14ac:dyDescent="0.25">
      <c r="A2772" s="183"/>
      <c r="B2772" s="202"/>
      <c r="C2772" s="352"/>
      <c r="D2772" s="193"/>
      <c r="E2772" s="331"/>
      <c r="F2772" s="332"/>
      <c r="G2772" s="361"/>
      <c r="H2772" s="51"/>
      <c r="I2772" s="51"/>
      <c r="J2772" s="274"/>
      <c r="K2772" s="51">
        <f t="shared" si="1308"/>
        <v>0</v>
      </c>
      <c r="L2772" s="51">
        <f t="shared" si="1308"/>
        <v>0</v>
      </c>
      <c r="M2772" s="51">
        <f t="shared" si="1308"/>
        <v>0</v>
      </c>
    </row>
    <row r="2773" spans="1:13" s="182" customFormat="1" ht="45" x14ac:dyDescent="0.25">
      <c r="A2773" s="183">
        <f>A2771+0.0001</f>
        <v>3.569700000000871</v>
      </c>
      <c r="B2773" s="202" t="s">
        <v>1753</v>
      </c>
      <c r="C2773" s="352" t="s">
        <v>2062</v>
      </c>
      <c r="D2773" s="193" t="s">
        <v>2026</v>
      </c>
      <c r="E2773" s="331" t="s">
        <v>1843</v>
      </c>
      <c r="F2773" s="332" t="s">
        <v>44</v>
      </c>
      <c r="G2773" s="361"/>
      <c r="H2773" s="51">
        <v>12630</v>
      </c>
      <c r="I2773" s="51">
        <v>7980</v>
      </c>
      <c r="J2773" s="274">
        <v>7980</v>
      </c>
      <c r="K2773" s="51">
        <f t="shared" si="1308"/>
        <v>0</v>
      </c>
      <c r="L2773" s="51">
        <f t="shared" si="1308"/>
        <v>0</v>
      </c>
      <c r="M2773" s="51">
        <f t="shared" si="1308"/>
        <v>0</v>
      </c>
    </row>
    <row r="2774" spans="1:13" s="182" customFormat="1" x14ac:dyDescent="0.25">
      <c r="A2774" s="183"/>
      <c r="B2774" s="202"/>
      <c r="C2774" s="352"/>
      <c r="D2774" s="193"/>
      <c r="E2774" s="331"/>
      <c r="F2774" s="332"/>
      <c r="G2774" s="361"/>
      <c r="H2774" s="51"/>
      <c r="I2774" s="51"/>
      <c r="J2774" s="274"/>
      <c r="K2774" s="51">
        <f t="shared" si="1308"/>
        <v>0</v>
      </c>
      <c r="L2774" s="51">
        <f t="shared" si="1308"/>
        <v>0</v>
      </c>
      <c r="M2774" s="51">
        <f t="shared" si="1308"/>
        <v>0</v>
      </c>
    </row>
    <row r="2775" spans="1:13" s="182" customFormat="1" ht="60" x14ac:dyDescent="0.25">
      <c r="A2775" s="183">
        <f>A2773+0.0001</f>
        <v>3.5698000000008712</v>
      </c>
      <c r="B2775" s="202" t="s">
        <v>1753</v>
      </c>
      <c r="C2775" s="352" t="s">
        <v>2062</v>
      </c>
      <c r="D2775" s="193" t="s">
        <v>2027</v>
      </c>
      <c r="E2775" s="331" t="s">
        <v>1844</v>
      </c>
      <c r="F2775" s="332" t="s">
        <v>44</v>
      </c>
      <c r="G2775" s="361"/>
      <c r="H2775" s="51">
        <v>14270</v>
      </c>
      <c r="I2775" s="51">
        <v>7750</v>
      </c>
      <c r="J2775" s="274">
        <v>7750</v>
      </c>
      <c r="K2775" s="51">
        <f t="shared" si="1308"/>
        <v>0</v>
      </c>
      <c r="L2775" s="51">
        <f t="shared" si="1308"/>
        <v>0</v>
      </c>
      <c r="M2775" s="51">
        <f t="shared" si="1308"/>
        <v>0</v>
      </c>
    </row>
    <row r="2776" spans="1:13" s="182" customFormat="1" x14ac:dyDescent="0.25">
      <c r="A2776" s="183"/>
      <c r="B2776" s="202"/>
      <c r="C2776" s="352"/>
      <c r="D2776" s="193"/>
      <c r="E2776" s="331"/>
      <c r="F2776" s="332"/>
      <c r="G2776" s="361"/>
      <c r="H2776" s="51"/>
      <c r="I2776" s="51"/>
      <c r="J2776" s="274"/>
      <c r="K2776" s="51">
        <f t="shared" si="1308"/>
        <v>0</v>
      </c>
      <c r="L2776" s="51">
        <f t="shared" si="1308"/>
        <v>0</v>
      </c>
      <c r="M2776" s="51">
        <f t="shared" si="1308"/>
        <v>0</v>
      </c>
    </row>
    <row r="2777" spans="1:13" s="182" customFormat="1" ht="45" x14ac:dyDescent="0.25">
      <c r="A2777" s="183">
        <f>A2775+0.0001</f>
        <v>3.5699000000008714</v>
      </c>
      <c r="B2777" s="202" t="s">
        <v>1753</v>
      </c>
      <c r="C2777" s="352" t="s">
        <v>2063</v>
      </c>
      <c r="D2777" s="193" t="s">
        <v>2026</v>
      </c>
      <c r="E2777" s="331" t="s">
        <v>1846</v>
      </c>
      <c r="F2777" s="332" t="s">
        <v>44</v>
      </c>
      <c r="G2777" s="361"/>
      <c r="H2777" s="51">
        <v>13340</v>
      </c>
      <c r="I2777" s="51">
        <v>8830</v>
      </c>
      <c r="J2777" s="274">
        <v>8830</v>
      </c>
      <c r="K2777" s="51">
        <f t="shared" si="1308"/>
        <v>0</v>
      </c>
      <c r="L2777" s="51">
        <f t="shared" si="1308"/>
        <v>0</v>
      </c>
      <c r="M2777" s="51">
        <f t="shared" si="1308"/>
        <v>0</v>
      </c>
    </row>
    <row r="2778" spans="1:13" s="182" customFormat="1" x14ac:dyDescent="0.25">
      <c r="A2778" s="183"/>
      <c r="B2778" s="202"/>
      <c r="C2778" s="352"/>
      <c r="D2778" s="193"/>
      <c r="E2778" s="331"/>
      <c r="F2778" s="332"/>
      <c r="G2778" s="361"/>
      <c r="H2778" s="51"/>
      <c r="I2778" s="51"/>
      <c r="J2778" s="274"/>
      <c r="K2778" s="51">
        <f t="shared" si="1308"/>
        <v>0</v>
      </c>
      <c r="L2778" s="51">
        <f t="shared" si="1308"/>
        <v>0</v>
      </c>
      <c r="M2778" s="51">
        <f t="shared" si="1308"/>
        <v>0</v>
      </c>
    </row>
    <row r="2779" spans="1:13" s="182" customFormat="1" ht="60" x14ac:dyDescent="0.25">
      <c r="A2779" s="183">
        <f>A2777+0.0001</f>
        <v>3.5700000000008716</v>
      </c>
      <c r="B2779" s="202" t="s">
        <v>1753</v>
      </c>
      <c r="C2779" s="352" t="s">
        <v>2063</v>
      </c>
      <c r="D2779" s="193" t="s">
        <v>2027</v>
      </c>
      <c r="E2779" s="331" t="s">
        <v>1847</v>
      </c>
      <c r="F2779" s="332" t="s">
        <v>44</v>
      </c>
      <c r="G2779" s="361"/>
      <c r="H2779" s="51">
        <v>15330</v>
      </c>
      <c r="I2779" s="51">
        <v>8600</v>
      </c>
      <c r="J2779" s="274">
        <v>8600</v>
      </c>
      <c r="K2779" s="51">
        <f t="shared" si="1308"/>
        <v>0</v>
      </c>
      <c r="L2779" s="51">
        <f t="shared" si="1308"/>
        <v>0</v>
      </c>
      <c r="M2779" s="51">
        <f t="shared" si="1308"/>
        <v>0</v>
      </c>
    </row>
    <row r="2780" spans="1:13" s="182" customFormat="1" x14ac:dyDescent="0.25">
      <c r="A2780" s="183"/>
      <c r="B2780" s="202"/>
      <c r="C2780" s="352"/>
      <c r="D2780" s="193"/>
      <c r="E2780" s="331"/>
      <c r="F2780" s="332"/>
      <c r="G2780" s="361"/>
      <c r="H2780" s="51"/>
      <c r="I2780" s="51"/>
      <c r="J2780" s="274"/>
      <c r="K2780" s="51">
        <f t="shared" si="1308"/>
        <v>0</v>
      </c>
      <c r="L2780" s="51">
        <f t="shared" si="1308"/>
        <v>0</v>
      </c>
      <c r="M2780" s="51">
        <f t="shared" si="1308"/>
        <v>0</v>
      </c>
    </row>
    <row r="2781" spans="1:13" s="182" customFormat="1" ht="45" x14ac:dyDescent="0.25">
      <c r="A2781" s="183">
        <f>A2779+0.0001</f>
        <v>3.5701000000008718</v>
      </c>
      <c r="B2781" s="202" t="s">
        <v>1756</v>
      </c>
      <c r="C2781" s="352" t="s">
        <v>2064</v>
      </c>
      <c r="D2781" s="193" t="s">
        <v>2026</v>
      </c>
      <c r="E2781" s="331" t="s">
        <v>1849</v>
      </c>
      <c r="F2781" s="332" t="s">
        <v>44</v>
      </c>
      <c r="G2781" s="361"/>
      <c r="H2781" s="51">
        <v>14330</v>
      </c>
      <c r="I2781" s="51">
        <v>8710</v>
      </c>
      <c r="J2781" s="274">
        <v>8710</v>
      </c>
      <c r="K2781" s="51">
        <f t="shared" si="1308"/>
        <v>0</v>
      </c>
      <c r="L2781" s="51">
        <f t="shared" si="1308"/>
        <v>0</v>
      </c>
      <c r="M2781" s="51">
        <f t="shared" si="1308"/>
        <v>0</v>
      </c>
    </row>
    <row r="2782" spans="1:13" s="182" customFormat="1" x14ac:dyDescent="0.25">
      <c r="A2782" s="183"/>
      <c r="B2782" s="202"/>
      <c r="C2782" s="352"/>
      <c r="D2782" s="193"/>
      <c r="E2782" s="331"/>
      <c r="F2782" s="332"/>
      <c r="G2782" s="361"/>
      <c r="H2782" s="51"/>
      <c r="I2782" s="51"/>
      <c r="J2782" s="274"/>
      <c r="K2782" s="51">
        <f t="shared" si="1308"/>
        <v>0</v>
      </c>
      <c r="L2782" s="51">
        <f t="shared" si="1308"/>
        <v>0</v>
      </c>
      <c r="M2782" s="51">
        <f t="shared" si="1308"/>
        <v>0</v>
      </c>
    </row>
    <row r="2783" spans="1:13" s="182" customFormat="1" ht="60" x14ac:dyDescent="0.25">
      <c r="A2783" s="183">
        <f>A2781+0.0001</f>
        <v>3.570200000000872</v>
      </c>
      <c r="B2783" s="202" t="s">
        <v>1756</v>
      </c>
      <c r="C2783" s="352" t="s">
        <v>2064</v>
      </c>
      <c r="D2783" s="193" t="s">
        <v>2027</v>
      </c>
      <c r="E2783" s="331" t="s">
        <v>1850</v>
      </c>
      <c r="F2783" s="332" t="s">
        <v>44</v>
      </c>
      <c r="G2783" s="361"/>
      <c r="H2783" s="51">
        <v>16530</v>
      </c>
      <c r="I2783" s="51">
        <v>8560</v>
      </c>
      <c r="J2783" s="274">
        <v>8560</v>
      </c>
      <c r="K2783" s="51">
        <f t="shared" si="1308"/>
        <v>0</v>
      </c>
      <c r="L2783" s="51">
        <f t="shared" si="1308"/>
        <v>0</v>
      </c>
      <c r="M2783" s="51">
        <f t="shared" si="1308"/>
        <v>0</v>
      </c>
    </row>
    <row r="2784" spans="1:13" s="182" customFormat="1" x14ac:dyDescent="0.25">
      <c r="A2784" s="183"/>
      <c r="B2784" s="202"/>
      <c r="C2784" s="352"/>
      <c r="D2784" s="193"/>
      <c r="E2784" s="331"/>
      <c r="F2784" s="332"/>
      <c r="G2784" s="361"/>
      <c r="H2784" s="51"/>
      <c r="I2784" s="51"/>
      <c r="J2784" s="274"/>
      <c r="K2784" s="51">
        <f t="shared" si="1308"/>
        <v>0</v>
      </c>
      <c r="L2784" s="51">
        <f t="shared" si="1308"/>
        <v>0</v>
      </c>
      <c r="M2784" s="51">
        <f t="shared" si="1308"/>
        <v>0</v>
      </c>
    </row>
    <row r="2785" spans="1:13" s="182" customFormat="1" ht="45" x14ac:dyDescent="0.25">
      <c r="A2785" s="183">
        <f>A2783+0.0001</f>
        <v>3.5703000000008722</v>
      </c>
      <c r="B2785" s="202" t="s">
        <v>1756</v>
      </c>
      <c r="C2785" s="352" t="s">
        <v>2064</v>
      </c>
      <c r="D2785" s="193" t="s">
        <v>2028</v>
      </c>
      <c r="E2785" s="331" t="s">
        <v>1967</v>
      </c>
      <c r="F2785" s="332" t="s">
        <v>44</v>
      </c>
      <c r="G2785" s="361"/>
      <c r="H2785" s="51">
        <v>20980</v>
      </c>
      <c r="I2785" s="51">
        <v>11890</v>
      </c>
      <c r="J2785" s="274">
        <v>11890</v>
      </c>
      <c r="K2785" s="51">
        <f t="shared" si="1308"/>
        <v>0</v>
      </c>
      <c r="L2785" s="51">
        <f t="shared" si="1308"/>
        <v>0</v>
      </c>
      <c r="M2785" s="51">
        <f t="shared" si="1308"/>
        <v>0</v>
      </c>
    </row>
    <row r="2786" spans="1:13" s="182" customFormat="1" x14ac:dyDescent="0.25">
      <c r="A2786" s="183"/>
      <c r="B2786" s="202"/>
      <c r="C2786" s="352"/>
      <c r="D2786" s="193"/>
      <c r="E2786" s="331"/>
      <c r="F2786" s="332"/>
      <c r="G2786" s="361"/>
      <c r="H2786" s="51"/>
      <c r="I2786" s="51"/>
      <c r="J2786" s="274"/>
      <c r="K2786" s="51">
        <f t="shared" si="1308"/>
        <v>0</v>
      </c>
      <c r="L2786" s="51">
        <f t="shared" si="1308"/>
        <v>0</v>
      </c>
      <c r="M2786" s="51">
        <f t="shared" si="1308"/>
        <v>0</v>
      </c>
    </row>
    <row r="2787" spans="1:13" s="182" customFormat="1" ht="45" x14ac:dyDescent="0.25">
      <c r="A2787" s="183">
        <f>A2785+0.0001</f>
        <v>3.5704000000008724</v>
      </c>
      <c r="B2787" s="202" t="s">
        <v>1756</v>
      </c>
      <c r="C2787" s="352" t="s">
        <v>2066</v>
      </c>
      <c r="D2787" s="193" t="s">
        <v>2026</v>
      </c>
      <c r="E2787" s="331" t="s">
        <v>1854</v>
      </c>
      <c r="F2787" s="332" t="s">
        <v>44</v>
      </c>
      <c r="G2787" s="361"/>
      <c r="H2787" s="51">
        <v>15350</v>
      </c>
      <c r="I2787" s="51">
        <v>10950</v>
      </c>
      <c r="J2787" s="274">
        <v>10950</v>
      </c>
      <c r="K2787" s="51">
        <f t="shared" si="1308"/>
        <v>0</v>
      </c>
      <c r="L2787" s="51">
        <f t="shared" si="1308"/>
        <v>0</v>
      </c>
      <c r="M2787" s="51">
        <f t="shared" si="1308"/>
        <v>0</v>
      </c>
    </row>
    <row r="2788" spans="1:13" s="182" customFormat="1" x14ac:dyDescent="0.25">
      <c r="A2788" s="183"/>
      <c r="B2788" s="202"/>
      <c r="C2788" s="352"/>
      <c r="D2788" s="193"/>
      <c r="E2788" s="331"/>
      <c r="F2788" s="332"/>
      <c r="G2788" s="361"/>
      <c r="H2788" s="51"/>
      <c r="I2788" s="51"/>
      <c r="J2788" s="274"/>
      <c r="K2788" s="51">
        <f t="shared" si="1308"/>
        <v>0</v>
      </c>
      <c r="L2788" s="51">
        <f t="shared" si="1308"/>
        <v>0</v>
      </c>
      <c r="M2788" s="51">
        <f t="shared" si="1308"/>
        <v>0</v>
      </c>
    </row>
    <row r="2789" spans="1:13" s="182" customFormat="1" ht="60" x14ac:dyDescent="0.25">
      <c r="A2789" s="183">
        <f>A2787+0.0001</f>
        <v>3.5705000000008726</v>
      </c>
      <c r="B2789" s="202" t="s">
        <v>1756</v>
      </c>
      <c r="C2789" s="352" t="s">
        <v>2066</v>
      </c>
      <c r="D2789" s="193" t="s">
        <v>2027</v>
      </c>
      <c r="E2789" s="331" t="s">
        <v>1855</v>
      </c>
      <c r="F2789" s="332" t="s">
        <v>44</v>
      </c>
      <c r="G2789" s="361"/>
      <c r="H2789" s="51">
        <v>17610</v>
      </c>
      <c r="I2789" s="51">
        <v>9250</v>
      </c>
      <c r="J2789" s="274">
        <v>9250</v>
      </c>
      <c r="K2789" s="51">
        <f t="shared" si="1308"/>
        <v>0</v>
      </c>
      <c r="L2789" s="51">
        <f t="shared" si="1308"/>
        <v>0</v>
      </c>
      <c r="M2789" s="51">
        <f t="shared" si="1308"/>
        <v>0</v>
      </c>
    </row>
    <row r="2790" spans="1:13" s="182" customFormat="1" x14ac:dyDescent="0.25">
      <c r="A2790" s="183"/>
      <c r="B2790" s="202"/>
      <c r="C2790" s="352"/>
      <c r="D2790" s="193"/>
      <c r="E2790" s="331"/>
      <c r="F2790" s="332"/>
      <c r="G2790" s="361"/>
      <c r="H2790" s="51"/>
      <c r="I2790" s="51"/>
      <c r="J2790" s="274"/>
      <c r="K2790" s="51">
        <f t="shared" si="1308"/>
        <v>0</v>
      </c>
      <c r="L2790" s="51">
        <f t="shared" si="1308"/>
        <v>0</v>
      </c>
      <c r="M2790" s="51">
        <f t="shared" si="1308"/>
        <v>0</v>
      </c>
    </row>
    <row r="2791" spans="1:13" s="182" customFormat="1" ht="60" x14ac:dyDescent="0.25">
      <c r="A2791" s="183">
        <f>A2789+0.0001</f>
        <v>3.5706000000008729</v>
      </c>
      <c r="B2791" s="202" t="s">
        <v>1756</v>
      </c>
      <c r="C2791" s="352" t="s">
        <v>2066</v>
      </c>
      <c r="D2791" s="193" t="s">
        <v>2028</v>
      </c>
      <c r="E2791" s="331" t="s">
        <v>1856</v>
      </c>
      <c r="F2791" s="332" t="s">
        <v>44</v>
      </c>
      <c r="G2791" s="361"/>
      <c r="H2791" s="51">
        <v>22680</v>
      </c>
      <c r="I2791" s="51">
        <v>12340</v>
      </c>
      <c r="J2791" s="274">
        <v>12340</v>
      </c>
      <c r="K2791" s="51">
        <f t="shared" si="1308"/>
        <v>0</v>
      </c>
      <c r="L2791" s="51">
        <f t="shared" si="1308"/>
        <v>0</v>
      </c>
      <c r="M2791" s="51">
        <f t="shared" si="1308"/>
        <v>0</v>
      </c>
    </row>
    <row r="2792" spans="1:13" s="182" customFormat="1" x14ac:dyDescent="0.25">
      <c r="A2792" s="183"/>
      <c r="B2792" s="202"/>
      <c r="C2792" s="352"/>
      <c r="D2792" s="193"/>
      <c r="E2792" s="331"/>
      <c r="F2792" s="332"/>
      <c r="G2792" s="361"/>
      <c r="H2792" s="51"/>
      <c r="I2792" s="51"/>
      <c r="J2792" s="274"/>
      <c r="K2792" s="51">
        <f t="shared" si="1308"/>
        <v>0</v>
      </c>
      <c r="L2792" s="51">
        <f t="shared" si="1308"/>
        <v>0</v>
      </c>
      <c r="M2792" s="51">
        <f t="shared" si="1308"/>
        <v>0</v>
      </c>
    </row>
    <row r="2793" spans="1:13" s="182" customFormat="1" ht="45" x14ac:dyDescent="0.25">
      <c r="A2793" s="183">
        <f>A2791+0.0001</f>
        <v>3.5707000000008731</v>
      </c>
      <c r="B2793" s="202" t="s">
        <v>1756</v>
      </c>
      <c r="C2793" s="352" t="s">
        <v>2067</v>
      </c>
      <c r="D2793" s="193" t="s">
        <v>2026</v>
      </c>
      <c r="E2793" s="331" t="s">
        <v>1858</v>
      </c>
      <c r="F2793" s="332" t="s">
        <v>44</v>
      </c>
      <c r="G2793" s="361"/>
      <c r="H2793" s="51">
        <v>16160</v>
      </c>
      <c r="I2793" s="274">
        <v>16160</v>
      </c>
      <c r="J2793" s="274">
        <v>16160</v>
      </c>
      <c r="K2793" s="51">
        <f t="shared" si="1308"/>
        <v>0</v>
      </c>
      <c r="L2793" s="51">
        <f t="shared" si="1308"/>
        <v>0</v>
      </c>
      <c r="M2793" s="51">
        <f t="shared" si="1308"/>
        <v>0</v>
      </c>
    </row>
    <row r="2794" spans="1:13" s="182" customFormat="1" x14ac:dyDescent="0.25">
      <c r="A2794" s="183"/>
      <c r="B2794" s="202"/>
      <c r="C2794" s="352"/>
      <c r="D2794" s="193"/>
      <c r="E2794" s="331"/>
      <c r="F2794" s="332"/>
      <c r="G2794" s="361"/>
      <c r="H2794" s="51"/>
      <c r="I2794" s="274"/>
      <c r="J2794" s="274"/>
      <c r="K2794" s="51">
        <f t="shared" si="1308"/>
        <v>0</v>
      </c>
      <c r="L2794" s="51">
        <f t="shared" si="1308"/>
        <v>0</v>
      </c>
      <c r="M2794" s="51">
        <f t="shared" si="1308"/>
        <v>0</v>
      </c>
    </row>
    <row r="2795" spans="1:13" s="182" customFormat="1" ht="60" x14ac:dyDescent="0.25">
      <c r="A2795" s="183">
        <f>A2793+0.0001</f>
        <v>3.5708000000008733</v>
      </c>
      <c r="B2795" s="202" t="s">
        <v>1756</v>
      </c>
      <c r="C2795" s="352" t="s">
        <v>2067</v>
      </c>
      <c r="D2795" s="193" t="s">
        <v>2027</v>
      </c>
      <c r="E2795" s="331" t="s">
        <v>1859</v>
      </c>
      <c r="F2795" s="332" t="s">
        <v>44</v>
      </c>
      <c r="G2795" s="361"/>
      <c r="H2795" s="51">
        <v>18610</v>
      </c>
      <c r="I2795" s="274">
        <v>18610</v>
      </c>
      <c r="J2795" s="274">
        <v>18610</v>
      </c>
      <c r="K2795" s="51">
        <f t="shared" si="1308"/>
        <v>0</v>
      </c>
      <c r="L2795" s="51">
        <f t="shared" si="1308"/>
        <v>0</v>
      </c>
      <c r="M2795" s="51">
        <f t="shared" si="1308"/>
        <v>0</v>
      </c>
    </row>
    <row r="2796" spans="1:13" s="182" customFormat="1" x14ac:dyDescent="0.25">
      <c r="A2796" s="183"/>
      <c r="B2796" s="202"/>
      <c r="C2796" s="352"/>
      <c r="D2796" s="193"/>
      <c r="E2796" s="331"/>
      <c r="F2796" s="332"/>
      <c r="G2796" s="361"/>
      <c r="H2796" s="51"/>
      <c r="I2796" s="274"/>
      <c r="J2796" s="274"/>
      <c r="K2796" s="51">
        <f t="shared" si="1308"/>
        <v>0</v>
      </c>
      <c r="L2796" s="51">
        <f t="shared" si="1308"/>
        <v>0</v>
      </c>
      <c r="M2796" s="51">
        <f t="shared" si="1308"/>
        <v>0</v>
      </c>
    </row>
    <row r="2797" spans="1:13" s="182" customFormat="1" ht="60" x14ac:dyDescent="0.25">
      <c r="A2797" s="183">
        <f>A2795+0.0001</f>
        <v>3.5709000000008735</v>
      </c>
      <c r="B2797" s="202" t="s">
        <v>1756</v>
      </c>
      <c r="C2797" s="352" t="s">
        <v>2067</v>
      </c>
      <c r="D2797" s="193" t="s">
        <v>2028</v>
      </c>
      <c r="E2797" s="331" t="s">
        <v>1860</v>
      </c>
      <c r="F2797" s="332" t="s">
        <v>44</v>
      </c>
      <c r="G2797" s="361"/>
      <c r="H2797" s="51">
        <v>24560</v>
      </c>
      <c r="I2797" s="274">
        <v>24560</v>
      </c>
      <c r="J2797" s="274">
        <v>24560</v>
      </c>
      <c r="K2797" s="51">
        <f t="shared" si="1308"/>
        <v>0</v>
      </c>
      <c r="L2797" s="51">
        <f t="shared" si="1308"/>
        <v>0</v>
      </c>
      <c r="M2797" s="51">
        <f t="shared" si="1308"/>
        <v>0</v>
      </c>
    </row>
    <row r="2798" spans="1:13" s="182" customFormat="1" x14ac:dyDescent="0.25">
      <c r="A2798" s="183"/>
      <c r="B2798" s="202"/>
      <c r="C2798" s="352"/>
      <c r="D2798" s="193"/>
      <c r="E2798" s="331"/>
      <c r="F2798" s="332"/>
      <c r="G2798" s="361"/>
      <c r="H2798" s="51"/>
      <c r="I2798" s="274"/>
      <c r="J2798" s="274"/>
      <c r="K2798" s="51">
        <f t="shared" si="1308"/>
        <v>0</v>
      </c>
      <c r="L2798" s="51">
        <f t="shared" si="1308"/>
        <v>0</v>
      </c>
      <c r="M2798" s="51">
        <f t="shared" si="1308"/>
        <v>0</v>
      </c>
    </row>
    <row r="2799" spans="1:13" s="182" customFormat="1" ht="45" x14ac:dyDescent="0.25">
      <c r="A2799" s="183">
        <f>A2797+0.0001</f>
        <v>3.5710000000008737</v>
      </c>
      <c r="B2799" s="202" t="s">
        <v>1756</v>
      </c>
      <c r="C2799" s="352" t="s">
        <v>2068</v>
      </c>
      <c r="D2799" s="193" t="s">
        <v>2026</v>
      </c>
      <c r="E2799" s="331" t="s">
        <v>1862</v>
      </c>
      <c r="F2799" s="332" t="s">
        <v>44</v>
      </c>
      <c r="G2799" s="361"/>
      <c r="H2799" s="51">
        <v>17410</v>
      </c>
      <c r="I2799" s="274">
        <v>17410</v>
      </c>
      <c r="J2799" s="274">
        <v>17410</v>
      </c>
      <c r="K2799" s="51">
        <f t="shared" si="1308"/>
        <v>0</v>
      </c>
      <c r="L2799" s="51">
        <f t="shared" si="1308"/>
        <v>0</v>
      </c>
      <c r="M2799" s="51">
        <f t="shared" si="1308"/>
        <v>0</v>
      </c>
    </row>
    <row r="2800" spans="1:13" s="182" customFormat="1" x14ac:dyDescent="0.25">
      <c r="A2800" s="183"/>
      <c r="B2800" s="202"/>
      <c r="C2800" s="352"/>
      <c r="D2800" s="193"/>
      <c r="E2800" s="331"/>
      <c r="F2800" s="332"/>
      <c r="G2800" s="361"/>
      <c r="H2800" s="51"/>
      <c r="I2800" s="274"/>
      <c r="J2800" s="274"/>
      <c r="K2800" s="51">
        <f t="shared" si="1308"/>
        <v>0</v>
      </c>
      <c r="L2800" s="51">
        <f t="shared" si="1308"/>
        <v>0</v>
      </c>
      <c r="M2800" s="51">
        <f t="shared" si="1308"/>
        <v>0</v>
      </c>
    </row>
    <row r="2801" spans="1:13" s="182" customFormat="1" ht="60" x14ac:dyDescent="0.25">
      <c r="A2801" s="183">
        <f>A2799+0.0001</f>
        <v>3.5711000000008739</v>
      </c>
      <c r="B2801" s="202" t="s">
        <v>1756</v>
      </c>
      <c r="C2801" s="352" t="s">
        <v>2068</v>
      </c>
      <c r="D2801" s="193" t="s">
        <v>2027</v>
      </c>
      <c r="E2801" s="331" t="s">
        <v>1863</v>
      </c>
      <c r="F2801" s="332" t="s">
        <v>44</v>
      </c>
      <c r="G2801" s="361"/>
      <c r="H2801" s="51">
        <v>19960</v>
      </c>
      <c r="I2801" s="274">
        <v>19960</v>
      </c>
      <c r="J2801" s="274">
        <v>19960</v>
      </c>
      <c r="K2801" s="51">
        <f t="shared" si="1308"/>
        <v>0</v>
      </c>
      <c r="L2801" s="51">
        <f t="shared" si="1308"/>
        <v>0</v>
      </c>
      <c r="M2801" s="51">
        <f t="shared" si="1308"/>
        <v>0</v>
      </c>
    </row>
    <row r="2802" spans="1:13" s="182" customFormat="1" x14ac:dyDescent="0.25">
      <c r="A2802" s="183"/>
      <c r="B2802" s="202"/>
      <c r="C2802" s="352"/>
      <c r="D2802" s="193"/>
      <c r="E2802" s="331"/>
      <c r="F2802" s="332"/>
      <c r="G2802" s="361"/>
      <c r="H2802" s="51"/>
      <c r="I2802" s="274"/>
      <c r="J2802" s="274"/>
      <c r="K2802" s="51">
        <f t="shared" si="1308"/>
        <v>0</v>
      </c>
      <c r="L2802" s="51">
        <f t="shared" si="1308"/>
        <v>0</v>
      </c>
      <c r="M2802" s="51">
        <f t="shared" si="1308"/>
        <v>0</v>
      </c>
    </row>
    <row r="2803" spans="1:13" s="182" customFormat="1" ht="60" x14ac:dyDescent="0.25">
      <c r="A2803" s="183">
        <f>A2801+0.0001</f>
        <v>3.5712000000008741</v>
      </c>
      <c r="B2803" s="202" t="s">
        <v>1756</v>
      </c>
      <c r="C2803" s="352" t="s">
        <v>2068</v>
      </c>
      <c r="D2803" s="193" t="s">
        <v>2028</v>
      </c>
      <c r="E2803" s="331" t="s">
        <v>1942</v>
      </c>
      <c r="F2803" s="332" t="s">
        <v>44</v>
      </c>
      <c r="G2803" s="361"/>
      <c r="H2803" s="51">
        <v>26020</v>
      </c>
      <c r="I2803" s="274">
        <v>26020</v>
      </c>
      <c r="J2803" s="274">
        <v>26020</v>
      </c>
      <c r="K2803" s="51">
        <f t="shared" si="1308"/>
        <v>0</v>
      </c>
      <c r="L2803" s="51">
        <f t="shared" si="1308"/>
        <v>0</v>
      </c>
      <c r="M2803" s="51">
        <f t="shared" si="1308"/>
        <v>0</v>
      </c>
    </row>
    <row r="2804" spans="1:13" s="182" customFormat="1" x14ac:dyDescent="0.25">
      <c r="A2804" s="183"/>
      <c r="B2804" s="202"/>
      <c r="C2804" s="352"/>
      <c r="D2804" s="193"/>
      <c r="E2804" s="331"/>
      <c r="F2804" s="332"/>
      <c r="G2804" s="361"/>
      <c r="H2804" s="51"/>
      <c r="I2804" s="274"/>
      <c r="J2804" s="274"/>
      <c r="K2804" s="51">
        <f t="shared" si="1308"/>
        <v>0</v>
      </c>
      <c r="L2804" s="51">
        <f t="shared" si="1308"/>
        <v>0</v>
      </c>
      <c r="M2804" s="51">
        <f t="shared" si="1308"/>
        <v>0</v>
      </c>
    </row>
    <row r="2805" spans="1:13" s="182" customFormat="1" ht="45" x14ac:dyDescent="0.25">
      <c r="A2805" s="183">
        <f>A2803+0.0001</f>
        <v>3.5713000000008743</v>
      </c>
      <c r="B2805" s="202" t="s">
        <v>1756</v>
      </c>
      <c r="C2805" s="352" t="s">
        <v>2069</v>
      </c>
      <c r="D2805" s="193" t="s">
        <v>2026</v>
      </c>
      <c r="E2805" s="331" t="s">
        <v>1866</v>
      </c>
      <c r="F2805" s="332" t="s">
        <v>44</v>
      </c>
      <c r="G2805" s="361"/>
      <c r="H2805" s="51">
        <v>18890</v>
      </c>
      <c r="I2805" s="274">
        <v>18890</v>
      </c>
      <c r="J2805" s="274">
        <v>18890</v>
      </c>
      <c r="K2805" s="51">
        <f t="shared" si="1308"/>
        <v>0</v>
      </c>
      <c r="L2805" s="51">
        <f t="shared" si="1308"/>
        <v>0</v>
      </c>
      <c r="M2805" s="51">
        <f t="shared" si="1308"/>
        <v>0</v>
      </c>
    </row>
    <row r="2806" spans="1:13" s="182" customFormat="1" x14ac:dyDescent="0.25">
      <c r="A2806" s="183"/>
      <c r="B2806" s="202"/>
      <c r="C2806" s="352"/>
      <c r="D2806" s="193"/>
      <c r="E2806" s="331"/>
      <c r="F2806" s="332"/>
      <c r="G2806" s="361"/>
      <c r="H2806" s="51"/>
      <c r="I2806" s="274"/>
      <c r="J2806" s="274"/>
      <c r="K2806" s="51">
        <f t="shared" si="1308"/>
        <v>0</v>
      </c>
      <c r="L2806" s="51">
        <f t="shared" si="1308"/>
        <v>0</v>
      </c>
      <c r="M2806" s="51">
        <f t="shared" si="1308"/>
        <v>0</v>
      </c>
    </row>
    <row r="2807" spans="1:13" s="182" customFormat="1" ht="60" x14ac:dyDescent="0.25">
      <c r="A2807" s="183">
        <f>A2805+0.0001</f>
        <v>3.5714000000008745</v>
      </c>
      <c r="B2807" s="202" t="s">
        <v>1756</v>
      </c>
      <c r="C2807" s="352" t="s">
        <v>2069</v>
      </c>
      <c r="D2807" s="193" t="s">
        <v>2027</v>
      </c>
      <c r="E2807" s="331" t="s">
        <v>1867</v>
      </c>
      <c r="F2807" s="332" t="s">
        <v>44</v>
      </c>
      <c r="G2807" s="361"/>
      <c r="H2807" s="51">
        <v>21590</v>
      </c>
      <c r="I2807" s="274">
        <v>21590</v>
      </c>
      <c r="J2807" s="274">
        <v>21590</v>
      </c>
      <c r="K2807" s="51">
        <f t="shared" si="1308"/>
        <v>0</v>
      </c>
      <c r="L2807" s="51">
        <f t="shared" si="1308"/>
        <v>0</v>
      </c>
      <c r="M2807" s="51">
        <f t="shared" si="1308"/>
        <v>0</v>
      </c>
    </row>
    <row r="2808" spans="1:13" s="182" customFormat="1" x14ac:dyDescent="0.25">
      <c r="A2808" s="183"/>
      <c r="B2808" s="202"/>
      <c r="C2808" s="352"/>
      <c r="D2808" s="193"/>
      <c r="E2808" s="331"/>
      <c r="F2808" s="332"/>
      <c r="G2808" s="361"/>
      <c r="H2808" s="51"/>
      <c r="I2808" s="274"/>
      <c r="J2808" s="274"/>
      <c r="K2808" s="51">
        <f t="shared" si="1308"/>
        <v>0</v>
      </c>
      <c r="L2808" s="51">
        <f t="shared" si="1308"/>
        <v>0</v>
      </c>
      <c r="M2808" s="51">
        <f t="shared" si="1308"/>
        <v>0</v>
      </c>
    </row>
    <row r="2809" spans="1:13" s="182" customFormat="1" ht="60" x14ac:dyDescent="0.25">
      <c r="A2809" s="183">
        <f>A2807+0.0001</f>
        <v>3.5715000000008748</v>
      </c>
      <c r="B2809" s="202" t="s">
        <v>1756</v>
      </c>
      <c r="C2809" s="352" t="s">
        <v>2069</v>
      </c>
      <c r="D2809" s="193" t="s">
        <v>2028</v>
      </c>
      <c r="E2809" s="331" t="s">
        <v>1943</v>
      </c>
      <c r="F2809" s="332" t="s">
        <v>44</v>
      </c>
      <c r="G2809" s="361"/>
      <c r="H2809" s="51">
        <v>27870</v>
      </c>
      <c r="I2809" s="274">
        <v>27870</v>
      </c>
      <c r="J2809" s="274">
        <v>27870</v>
      </c>
      <c r="K2809" s="51">
        <f t="shared" si="1308"/>
        <v>0</v>
      </c>
      <c r="L2809" s="51">
        <f t="shared" si="1308"/>
        <v>0</v>
      </c>
      <c r="M2809" s="51">
        <f t="shared" si="1308"/>
        <v>0</v>
      </c>
    </row>
    <row r="2810" spans="1:13" s="182" customFormat="1" x14ac:dyDescent="0.25">
      <c r="A2810" s="183"/>
      <c r="B2810" s="202"/>
      <c r="C2810" s="352"/>
      <c r="D2810" s="193"/>
      <c r="E2810" s="331"/>
      <c r="F2810" s="332"/>
      <c r="G2810" s="361"/>
      <c r="H2810" s="51"/>
      <c r="I2810" s="51"/>
      <c r="J2810" s="274"/>
      <c r="K2810" s="51">
        <f t="shared" si="1308"/>
        <v>0</v>
      </c>
      <c r="L2810" s="51">
        <f t="shared" si="1308"/>
        <v>0</v>
      </c>
      <c r="M2810" s="51">
        <f t="shared" si="1308"/>
        <v>0</v>
      </c>
    </row>
    <row r="2811" spans="1:13" s="182" customFormat="1" ht="45" x14ac:dyDescent="0.25">
      <c r="A2811" s="183">
        <f>A2809+0.0001</f>
        <v>3.571600000000875</v>
      </c>
      <c r="B2811" s="202" t="s">
        <v>1753</v>
      </c>
      <c r="C2811" s="352" t="s">
        <v>2070</v>
      </c>
      <c r="D2811" s="193" t="s">
        <v>2026</v>
      </c>
      <c r="E2811" s="331" t="s">
        <v>1870</v>
      </c>
      <c r="F2811" s="332" t="s">
        <v>44</v>
      </c>
      <c r="G2811" s="361"/>
      <c r="H2811" s="51">
        <v>13490</v>
      </c>
      <c r="I2811" s="51">
        <v>9110</v>
      </c>
      <c r="J2811" s="274">
        <v>9110</v>
      </c>
      <c r="K2811" s="51">
        <f t="shared" si="1308"/>
        <v>0</v>
      </c>
      <c r="L2811" s="51">
        <f t="shared" si="1308"/>
        <v>0</v>
      </c>
      <c r="M2811" s="51">
        <f t="shared" si="1308"/>
        <v>0</v>
      </c>
    </row>
    <row r="2812" spans="1:13" s="182" customFormat="1" x14ac:dyDescent="0.25">
      <c r="A2812" s="183"/>
      <c r="B2812" s="202"/>
      <c r="C2812" s="352"/>
      <c r="D2812" s="193"/>
      <c r="E2812" s="331"/>
      <c r="F2812" s="332"/>
      <c r="G2812" s="361"/>
      <c r="H2812" s="51"/>
      <c r="I2812" s="51"/>
      <c r="J2812" s="274"/>
      <c r="K2812" s="51">
        <f t="shared" si="1308"/>
        <v>0</v>
      </c>
      <c r="L2812" s="51">
        <f t="shared" si="1308"/>
        <v>0</v>
      </c>
      <c r="M2812" s="51">
        <f t="shared" si="1308"/>
        <v>0</v>
      </c>
    </row>
    <row r="2813" spans="1:13" s="182" customFormat="1" ht="60" x14ac:dyDescent="0.25">
      <c r="A2813" s="183">
        <f>A2811+0.0001</f>
        <v>3.5717000000008752</v>
      </c>
      <c r="B2813" s="202" t="s">
        <v>1753</v>
      </c>
      <c r="C2813" s="352" t="s">
        <v>2070</v>
      </c>
      <c r="D2813" s="193" t="s">
        <v>2027</v>
      </c>
      <c r="E2813" s="331" t="s">
        <v>1871</v>
      </c>
      <c r="F2813" s="332" t="s">
        <v>44</v>
      </c>
      <c r="G2813" s="361"/>
      <c r="H2813" s="51">
        <v>15490</v>
      </c>
      <c r="I2813" s="51">
        <v>8830</v>
      </c>
      <c r="J2813" s="274">
        <v>8830</v>
      </c>
      <c r="K2813" s="51">
        <f t="shared" si="1308"/>
        <v>0</v>
      </c>
      <c r="L2813" s="51">
        <f t="shared" si="1308"/>
        <v>0</v>
      </c>
      <c r="M2813" s="51">
        <f t="shared" si="1308"/>
        <v>0</v>
      </c>
    </row>
    <row r="2814" spans="1:13" s="182" customFormat="1" x14ac:dyDescent="0.25">
      <c r="A2814" s="183"/>
      <c r="B2814" s="202"/>
      <c r="C2814" s="352"/>
      <c r="D2814" s="193"/>
      <c r="E2814" s="331"/>
      <c r="F2814" s="332"/>
      <c r="G2814" s="361"/>
      <c r="H2814" s="51"/>
      <c r="I2814" s="51"/>
      <c r="J2814" s="274"/>
      <c r="K2814" s="51">
        <f t="shared" si="1308"/>
        <v>0</v>
      </c>
      <c r="L2814" s="51">
        <f t="shared" si="1308"/>
        <v>0</v>
      </c>
      <c r="M2814" s="51">
        <f t="shared" si="1308"/>
        <v>0</v>
      </c>
    </row>
    <row r="2815" spans="1:13" s="182" customFormat="1" ht="45" x14ac:dyDescent="0.25">
      <c r="A2815" s="183">
        <f>A2813+0.0001</f>
        <v>3.5718000000008754</v>
      </c>
      <c r="B2815" s="202" t="s">
        <v>1756</v>
      </c>
      <c r="C2815" s="352" t="s">
        <v>2071</v>
      </c>
      <c r="D2815" s="193" t="s">
        <v>2026</v>
      </c>
      <c r="E2815" s="331" t="s">
        <v>1873</v>
      </c>
      <c r="F2815" s="332" t="s">
        <v>44</v>
      </c>
      <c r="G2815" s="361"/>
      <c r="H2815" s="51">
        <v>14480</v>
      </c>
      <c r="I2815" s="51">
        <v>9750</v>
      </c>
      <c r="J2815" s="274">
        <v>9750</v>
      </c>
      <c r="K2815" s="51">
        <f t="shared" si="1308"/>
        <v>0</v>
      </c>
      <c r="L2815" s="51">
        <f t="shared" si="1308"/>
        <v>0</v>
      </c>
      <c r="M2815" s="51">
        <f t="shared" si="1308"/>
        <v>0</v>
      </c>
    </row>
    <row r="2816" spans="1:13" s="182" customFormat="1" x14ac:dyDescent="0.25">
      <c r="A2816" s="183"/>
      <c r="B2816" s="202"/>
      <c r="C2816" s="352"/>
      <c r="D2816" s="193"/>
      <c r="E2816" s="331"/>
      <c r="F2816" s="332"/>
      <c r="G2816" s="361"/>
      <c r="H2816" s="51"/>
      <c r="I2816" s="51"/>
      <c r="J2816" s="274"/>
      <c r="K2816" s="51">
        <f t="shared" si="1308"/>
        <v>0</v>
      </c>
      <c r="L2816" s="51">
        <f t="shared" si="1308"/>
        <v>0</v>
      </c>
      <c r="M2816" s="51">
        <f t="shared" si="1308"/>
        <v>0</v>
      </c>
    </row>
    <row r="2817" spans="1:13" s="182" customFormat="1" ht="60" x14ac:dyDescent="0.25">
      <c r="A2817" s="183">
        <f>A2815+0.0001</f>
        <v>3.5719000000008756</v>
      </c>
      <c r="B2817" s="202" t="s">
        <v>1756</v>
      </c>
      <c r="C2817" s="352" t="s">
        <v>2071</v>
      </c>
      <c r="D2817" s="193" t="s">
        <v>2027</v>
      </c>
      <c r="E2817" s="331" t="s">
        <v>1874</v>
      </c>
      <c r="F2817" s="332" t="s">
        <v>44</v>
      </c>
      <c r="G2817" s="361"/>
      <c r="H2817" s="51">
        <v>16680</v>
      </c>
      <c r="I2817" s="51">
        <v>9660</v>
      </c>
      <c r="J2817" s="274">
        <v>9660</v>
      </c>
      <c r="K2817" s="51">
        <f t="shared" si="1308"/>
        <v>0</v>
      </c>
      <c r="L2817" s="51">
        <f t="shared" si="1308"/>
        <v>0</v>
      </c>
      <c r="M2817" s="51">
        <f t="shared" si="1308"/>
        <v>0</v>
      </c>
    </row>
    <row r="2818" spans="1:13" s="182" customFormat="1" x14ac:dyDescent="0.25">
      <c r="A2818" s="183"/>
      <c r="B2818" s="202"/>
      <c r="C2818" s="352"/>
      <c r="D2818" s="193"/>
      <c r="E2818" s="331"/>
      <c r="F2818" s="332"/>
      <c r="G2818" s="361"/>
      <c r="H2818" s="51"/>
      <c r="I2818" s="51"/>
      <c r="J2818" s="274"/>
      <c r="K2818" s="51">
        <f t="shared" si="1308"/>
        <v>0</v>
      </c>
      <c r="L2818" s="51">
        <f t="shared" si="1308"/>
        <v>0</v>
      </c>
      <c r="M2818" s="51">
        <f t="shared" si="1308"/>
        <v>0</v>
      </c>
    </row>
    <row r="2819" spans="1:13" s="182" customFormat="1" ht="45" x14ac:dyDescent="0.25">
      <c r="A2819" s="183">
        <f>A2817+0.0001</f>
        <v>3.5720000000008758</v>
      </c>
      <c r="B2819" s="202" t="s">
        <v>1756</v>
      </c>
      <c r="C2819" s="352" t="s">
        <v>2072</v>
      </c>
      <c r="D2819" s="193" t="s">
        <v>2026</v>
      </c>
      <c r="E2819" s="331" t="s">
        <v>1876</v>
      </c>
      <c r="F2819" s="332" t="s">
        <v>44</v>
      </c>
      <c r="G2819" s="361"/>
      <c r="H2819" s="51">
        <v>15520</v>
      </c>
      <c r="I2819" s="51">
        <v>11220</v>
      </c>
      <c r="J2819" s="274">
        <v>11220</v>
      </c>
      <c r="K2819" s="51">
        <f t="shared" si="1308"/>
        <v>0</v>
      </c>
      <c r="L2819" s="51">
        <f t="shared" si="1308"/>
        <v>0</v>
      </c>
      <c r="M2819" s="51">
        <f t="shared" si="1308"/>
        <v>0</v>
      </c>
    </row>
    <row r="2820" spans="1:13" s="182" customFormat="1" x14ac:dyDescent="0.25">
      <c r="A2820" s="183"/>
      <c r="B2820" s="202"/>
      <c r="C2820" s="352"/>
      <c r="D2820" s="193"/>
      <c r="E2820" s="331"/>
      <c r="F2820" s="332"/>
      <c r="G2820" s="361"/>
      <c r="H2820" s="51"/>
      <c r="I2820" s="51"/>
      <c r="J2820" s="274"/>
      <c r="K2820" s="51">
        <f t="shared" si="1308"/>
        <v>0</v>
      </c>
      <c r="L2820" s="51">
        <f t="shared" si="1308"/>
        <v>0</v>
      </c>
      <c r="M2820" s="51">
        <f t="shared" si="1308"/>
        <v>0</v>
      </c>
    </row>
    <row r="2821" spans="1:13" s="182" customFormat="1" ht="60" x14ac:dyDescent="0.25">
      <c r="A2821" s="183">
        <f>A2819+0.0001</f>
        <v>3.572100000000876</v>
      </c>
      <c r="B2821" s="202" t="s">
        <v>1756</v>
      </c>
      <c r="C2821" s="352" t="s">
        <v>2072</v>
      </c>
      <c r="D2821" s="193" t="s">
        <v>2027</v>
      </c>
      <c r="E2821" s="331" t="s">
        <v>1877</v>
      </c>
      <c r="F2821" s="332" t="s">
        <v>44</v>
      </c>
      <c r="G2821" s="361"/>
      <c r="H2821" s="51">
        <v>17770</v>
      </c>
      <c r="I2821" s="51">
        <v>9760</v>
      </c>
      <c r="J2821" s="274">
        <v>9760</v>
      </c>
      <c r="K2821" s="51">
        <f t="shared" si="1308"/>
        <v>0</v>
      </c>
      <c r="L2821" s="51">
        <f t="shared" si="1308"/>
        <v>0</v>
      </c>
      <c r="M2821" s="51">
        <f t="shared" si="1308"/>
        <v>0</v>
      </c>
    </row>
    <row r="2822" spans="1:13" s="182" customFormat="1" x14ac:dyDescent="0.25">
      <c r="A2822" s="183"/>
      <c r="B2822" s="202"/>
      <c r="C2822" s="352"/>
      <c r="D2822" s="193"/>
      <c r="E2822" s="331"/>
      <c r="F2822" s="332"/>
      <c r="G2822" s="361"/>
      <c r="H2822" s="51"/>
      <c r="I2822" s="51"/>
      <c r="J2822" s="274"/>
      <c r="K2822" s="51">
        <f t="shared" si="1308"/>
        <v>0</v>
      </c>
      <c r="L2822" s="51">
        <f t="shared" si="1308"/>
        <v>0</v>
      </c>
      <c r="M2822" s="51">
        <f t="shared" si="1308"/>
        <v>0</v>
      </c>
    </row>
    <row r="2823" spans="1:13" s="182" customFormat="1" ht="60" x14ac:dyDescent="0.25">
      <c r="A2823" s="183">
        <f>A2821+0.0001</f>
        <v>3.5722000000008762</v>
      </c>
      <c r="B2823" s="202" t="s">
        <v>1756</v>
      </c>
      <c r="C2823" s="352" t="s">
        <v>2072</v>
      </c>
      <c r="D2823" s="193" t="s">
        <v>2028</v>
      </c>
      <c r="E2823" s="331" t="s">
        <v>1878</v>
      </c>
      <c r="F2823" s="332" t="s">
        <v>44</v>
      </c>
      <c r="G2823" s="361"/>
      <c r="H2823" s="51">
        <v>22760</v>
      </c>
      <c r="I2823" s="51">
        <v>11230</v>
      </c>
      <c r="J2823" s="274">
        <v>11230</v>
      </c>
      <c r="K2823" s="51">
        <f t="shared" si="1308"/>
        <v>0</v>
      </c>
      <c r="L2823" s="51">
        <f t="shared" si="1308"/>
        <v>0</v>
      </c>
      <c r="M2823" s="51">
        <f t="shared" si="1308"/>
        <v>0</v>
      </c>
    </row>
    <row r="2824" spans="1:13" s="182" customFormat="1" x14ac:dyDescent="0.25">
      <c r="A2824" s="183"/>
      <c r="B2824" s="202"/>
      <c r="C2824" s="352"/>
      <c r="D2824" s="193"/>
      <c r="E2824" s="331"/>
      <c r="F2824" s="332"/>
      <c r="G2824" s="361"/>
      <c r="H2824" s="51"/>
      <c r="I2824" s="51"/>
      <c r="J2824" s="51"/>
      <c r="K2824" s="51">
        <f t="shared" si="1308"/>
        <v>0</v>
      </c>
      <c r="L2824" s="51">
        <f t="shared" si="1308"/>
        <v>0</v>
      </c>
      <c r="M2824" s="51">
        <f t="shared" si="1308"/>
        <v>0</v>
      </c>
    </row>
    <row r="2825" spans="1:13" s="182" customFormat="1" ht="45" x14ac:dyDescent="0.25">
      <c r="A2825" s="183">
        <f>A2823+0.0001</f>
        <v>3.5723000000008764</v>
      </c>
      <c r="B2825" s="202" t="s">
        <v>1756</v>
      </c>
      <c r="C2825" s="352" t="s">
        <v>2073</v>
      </c>
      <c r="D2825" s="193" t="s">
        <v>2026</v>
      </c>
      <c r="E2825" s="331" t="s">
        <v>1880</v>
      </c>
      <c r="F2825" s="332" t="s">
        <v>44</v>
      </c>
      <c r="G2825" s="361"/>
      <c r="H2825" s="51">
        <v>16270</v>
      </c>
      <c r="I2825" s="274">
        <v>16270</v>
      </c>
      <c r="J2825" s="274">
        <v>16270</v>
      </c>
      <c r="K2825" s="51">
        <f t="shared" si="1308"/>
        <v>0</v>
      </c>
      <c r="L2825" s="51">
        <f t="shared" si="1308"/>
        <v>0</v>
      </c>
      <c r="M2825" s="51">
        <f t="shared" si="1308"/>
        <v>0</v>
      </c>
    </row>
    <row r="2826" spans="1:13" s="182" customFormat="1" x14ac:dyDescent="0.25">
      <c r="A2826" s="183"/>
      <c r="B2826" s="202"/>
      <c r="C2826" s="352"/>
      <c r="D2826" s="193"/>
      <c r="E2826" s="331"/>
      <c r="F2826" s="332"/>
      <c r="G2826" s="361"/>
      <c r="H2826" s="51"/>
      <c r="I2826" s="274"/>
      <c r="J2826" s="274"/>
      <c r="K2826" s="51">
        <f t="shared" si="1308"/>
        <v>0</v>
      </c>
      <c r="L2826" s="51">
        <f t="shared" si="1308"/>
        <v>0</v>
      </c>
      <c r="M2826" s="51">
        <f t="shared" si="1308"/>
        <v>0</v>
      </c>
    </row>
    <row r="2827" spans="1:13" s="182" customFormat="1" ht="60" x14ac:dyDescent="0.25">
      <c r="A2827" s="183">
        <f>A2825+0.0001</f>
        <v>3.5724000000008767</v>
      </c>
      <c r="B2827" s="202" t="s">
        <v>1756</v>
      </c>
      <c r="C2827" s="352" t="s">
        <v>2073</v>
      </c>
      <c r="D2827" s="193" t="s">
        <v>2027</v>
      </c>
      <c r="E2827" s="331" t="s">
        <v>1881</v>
      </c>
      <c r="F2827" s="332" t="s">
        <v>44</v>
      </c>
      <c r="G2827" s="361"/>
      <c r="H2827" s="51">
        <v>18680</v>
      </c>
      <c r="I2827" s="274">
        <v>18680</v>
      </c>
      <c r="J2827" s="274">
        <v>18680</v>
      </c>
      <c r="K2827" s="51">
        <f t="shared" si="1308"/>
        <v>0</v>
      </c>
      <c r="L2827" s="51">
        <f t="shared" si="1308"/>
        <v>0</v>
      </c>
      <c r="M2827" s="51">
        <f t="shared" si="1308"/>
        <v>0</v>
      </c>
    </row>
    <row r="2828" spans="1:13" s="182" customFormat="1" x14ac:dyDescent="0.25">
      <c r="A2828" s="183"/>
      <c r="B2828" s="202"/>
      <c r="C2828" s="352"/>
      <c r="D2828" s="193"/>
      <c r="E2828" s="331"/>
      <c r="F2828" s="332"/>
      <c r="G2828" s="361"/>
      <c r="H2828" s="51"/>
      <c r="I2828" s="274"/>
      <c r="J2828" s="274"/>
      <c r="K2828" s="51">
        <f t="shared" si="1308"/>
        <v>0</v>
      </c>
      <c r="L2828" s="51">
        <f t="shared" si="1308"/>
        <v>0</v>
      </c>
      <c r="M2828" s="51">
        <f t="shared" si="1308"/>
        <v>0</v>
      </c>
    </row>
    <row r="2829" spans="1:13" s="182" customFormat="1" ht="60" x14ac:dyDescent="0.25">
      <c r="A2829" s="183">
        <f>A2827+0.0001</f>
        <v>3.5725000000008769</v>
      </c>
      <c r="B2829" s="202" t="s">
        <v>1756</v>
      </c>
      <c r="C2829" s="352" t="s">
        <v>2073</v>
      </c>
      <c r="D2829" s="193" t="s">
        <v>2028</v>
      </c>
      <c r="E2829" s="331" t="s">
        <v>1882</v>
      </c>
      <c r="F2829" s="332" t="s">
        <v>44</v>
      </c>
      <c r="G2829" s="361"/>
      <c r="H2829" s="51">
        <v>24530</v>
      </c>
      <c r="I2829" s="274">
        <v>24530</v>
      </c>
      <c r="J2829" s="274">
        <v>24530</v>
      </c>
      <c r="K2829" s="51">
        <f t="shared" si="1308"/>
        <v>0</v>
      </c>
      <c r="L2829" s="51">
        <f t="shared" si="1308"/>
        <v>0</v>
      </c>
      <c r="M2829" s="51">
        <f t="shared" si="1308"/>
        <v>0</v>
      </c>
    </row>
    <row r="2830" spans="1:13" s="182" customFormat="1" x14ac:dyDescent="0.25">
      <c r="A2830" s="183"/>
      <c r="B2830" s="202"/>
      <c r="C2830" s="352"/>
      <c r="D2830" s="193"/>
      <c r="E2830" s="331"/>
      <c r="F2830" s="332"/>
      <c r="G2830" s="361"/>
      <c r="H2830" s="51"/>
      <c r="I2830" s="274"/>
      <c r="J2830" s="274"/>
      <c r="K2830" s="51">
        <f t="shared" si="1308"/>
        <v>0</v>
      </c>
      <c r="L2830" s="51">
        <f t="shared" si="1308"/>
        <v>0</v>
      </c>
      <c r="M2830" s="51">
        <f t="shared" si="1308"/>
        <v>0</v>
      </c>
    </row>
    <row r="2831" spans="1:13" s="182" customFormat="1" ht="45" x14ac:dyDescent="0.25">
      <c r="A2831" s="183">
        <f>A2829+0.0001</f>
        <v>3.5726000000008771</v>
      </c>
      <c r="B2831" s="202" t="s">
        <v>1756</v>
      </c>
      <c r="C2831" s="352" t="s">
        <v>2074</v>
      </c>
      <c r="D2831" s="193" t="s">
        <v>2026</v>
      </c>
      <c r="E2831" s="331" t="s">
        <v>1884</v>
      </c>
      <c r="F2831" s="332" t="s">
        <v>44</v>
      </c>
      <c r="G2831" s="361"/>
      <c r="H2831" s="51">
        <v>17530</v>
      </c>
      <c r="I2831" s="274">
        <v>17530</v>
      </c>
      <c r="J2831" s="274">
        <v>17530</v>
      </c>
      <c r="K2831" s="51">
        <f t="shared" si="1308"/>
        <v>0</v>
      </c>
      <c r="L2831" s="51">
        <f t="shared" si="1308"/>
        <v>0</v>
      </c>
      <c r="M2831" s="51">
        <f t="shared" si="1308"/>
        <v>0</v>
      </c>
    </row>
    <row r="2832" spans="1:13" s="182" customFormat="1" x14ac:dyDescent="0.25">
      <c r="A2832" s="183"/>
      <c r="B2832" s="202"/>
      <c r="C2832" s="352"/>
      <c r="D2832" s="193"/>
      <c r="E2832" s="331"/>
      <c r="F2832" s="332"/>
      <c r="G2832" s="361"/>
      <c r="H2832" s="51"/>
      <c r="I2832" s="274"/>
      <c r="J2832" s="274"/>
      <c r="K2832" s="51">
        <f t="shared" si="1308"/>
        <v>0</v>
      </c>
      <c r="L2832" s="51">
        <f t="shared" si="1308"/>
        <v>0</v>
      </c>
      <c r="M2832" s="51">
        <f t="shared" si="1308"/>
        <v>0</v>
      </c>
    </row>
    <row r="2833" spans="1:13" s="182" customFormat="1" ht="60" x14ac:dyDescent="0.25">
      <c r="A2833" s="183">
        <f>A2831+0.0001</f>
        <v>3.5727000000008773</v>
      </c>
      <c r="B2833" s="202" t="s">
        <v>1756</v>
      </c>
      <c r="C2833" s="352" t="s">
        <v>2074</v>
      </c>
      <c r="D2833" s="193" t="s">
        <v>2027</v>
      </c>
      <c r="E2833" s="331" t="s">
        <v>1885</v>
      </c>
      <c r="F2833" s="332" t="s">
        <v>44</v>
      </c>
      <c r="G2833" s="361"/>
      <c r="H2833" s="51">
        <v>20040</v>
      </c>
      <c r="I2833" s="274">
        <v>20040</v>
      </c>
      <c r="J2833" s="274">
        <v>20040</v>
      </c>
      <c r="K2833" s="51">
        <f t="shared" ref="K2833:M2896" si="1309">$G2833*H2833</f>
        <v>0</v>
      </c>
      <c r="L2833" s="51">
        <f t="shared" si="1309"/>
        <v>0</v>
      </c>
      <c r="M2833" s="51">
        <f t="shared" si="1309"/>
        <v>0</v>
      </c>
    </row>
    <row r="2834" spans="1:13" s="182" customFormat="1" x14ac:dyDescent="0.25">
      <c r="A2834" s="183"/>
      <c r="B2834" s="202"/>
      <c r="C2834" s="352"/>
      <c r="D2834" s="193"/>
      <c r="E2834" s="331"/>
      <c r="F2834" s="332"/>
      <c r="G2834" s="361"/>
      <c r="H2834" s="51"/>
      <c r="I2834" s="274"/>
      <c r="J2834" s="274"/>
      <c r="K2834" s="51">
        <f t="shared" si="1309"/>
        <v>0</v>
      </c>
      <c r="L2834" s="51">
        <f t="shared" si="1309"/>
        <v>0</v>
      </c>
      <c r="M2834" s="51">
        <f t="shared" si="1309"/>
        <v>0</v>
      </c>
    </row>
    <row r="2835" spans="1:13" s="182" customFormat="1" ht="60" x14ac:dyDescent="0.25">
      <c r="A2835" s="183">
        <f>A2833+0.0001</f>
        <v>3.5728000000008775</v>
      </c>
      <c r="B2835" s="202" t="s">
        <v>1756</v>
      </c>
      <c r="C2835" s="352" t="s">
        <v>2074</v>
      </c>
      <c r="D2835" s="193" t="s">
        <v>2028</v>
      </c>
      <c r="E2835" s="331" t="s">
        <v>1944</v>
      </c>
      <c r="F2835" s="332" t="s">
        <v>44</v>
      </c>
      <c r="G2835" s="361"/>
      <c r="H2835" s="51">
        <v>26180</v>
      </c>
      <c r="I2835" s="274">
        <v>26180</v>
      </c>
      <c r="J2835" s="274">
        <v>26180</v>
      </c>
      <c r="K2835" s="51">
        <f t="shared" si="1309"/>
        <v>0</v>
      </c>
      <c r="L2835" s="51">
        <f t="shared" si="1309"/>
        <v>0</v>
      </c>
      <c r="M2835" s="51">
        <f t="shared" si="1309"/>
        <v>0</v>
      </c>
    </row>
    <row r="2836" spans="1:13" s="182" customFormat="1" x14ac:dyDescent="0.25">
      <c r="A2836" s="183"/>
      <c r="B2836" s="202"/>
      <c r="C2836" s="352"/>
      <c r="D2836" s="193"/>
      <c r="E2836" s="331"/>
      <c r="F2836" s="332"/>
      <c r="G2836" s="361"/>
      <c r="H2836" s="51"/>
      <c r="I2836" s="274"/>
      <c r="J2836" s="274"/>
      <c r="K2836" s="51">
        <f t="shared" si="1309"/>
        <v>0</v>
      </c>
      <c r="L2836" s="51">
        <f t="shared" si="1309"/>
        <v>0</v>
      </c>
      <c r="M2836" s="51">
        <f t="shared" si="1309"/>
        <v>0</v>
      </c>
    </row>
    <row r="2837" spans="1:13" s="182" customFormat="1" ht="45" x14ac:dyDescent="0.25">
      <c r="A2837" s="183">
        <f>A2835+0.0001</f>
        <v>3.5729000000008777</v>
      </c>
      <c r="B2837" s="202" t="s">
        <v>1756</v>
      </c>
      <c r="C2837" s="352" t="s">
        <v>2075</v>
      </c>
      <c r="D2837" s="193" t="s">
        <v>2026</v>
      </c>
      <c r="E2837" s="331" t="s">
        <v>1888</v>
      </c>
      <c r="F2837" s="332" t="s">
        <v>44</v>
      </c>
      <c r="G2837" s="361"/>
      <c r="H2837" s="51">
        <v>19140</v>
      </c>
      <c r="I2837" s="274">
        <v>19140</v>
      </c>
      <c r="J2837" s="274">
        <v>19140</v>
      </c>
      <c r="K2837" s="51">
        <f t="shared" si="1309"/>
        <v>0</v>
      </c>
      <c r="L2837" s="51">
        <f t="shared" si="1309"/>
        <v>0</v>
      </c>
      <c r="M2837" s="51">
        <f t="shared" si="1309"/>
        <v>0</v>
      </c>
    </row>
    <row r="2838" spans="1:13" s="182" customFormat="1" x14ac:dyDescent="0.25">
      <c r="A2838" s="183"/>
      <c r="B2838" s="202"/>
      <c r="C2838" s="352"/>
      <c r="D2838" s="193"/>
      <c r="E2838" s="331"/>
      <c r="F2838" s="332"/>
      <c r="G2838" s="361"/>
      <c r="H2838" s="51"/>
      <c r="I2838" s="274"/>
      <c r="J2838" s="274"/>
      <c r="K2838" s="51">
        <f t="shared" si="1309"/>
        <v>0</v>
      </c>
      <c r="L2838" s="51">
        <f t="shared" si="1309"/>
        <v>0</v>
      </c>
      <c r="M2838" s="51">
        <f t="shared" si="1309"/>
        <v>0</v>
      </c>
    </row>
    <row r="2839" spans="1:13" s="182" customFormat="1" ht="60" x14ac:dyDescent="0.25">
      <c r="A2839" s="183">
        <f>A2837+0.0001</f>
        <v>3.5730000000008779</v>
      </c>
      <c r="B2839" s="202" t="s">
        <v>1756</v>
      </c>
      <c r="C2839" s="352" t="s">
        <v>2075</v>
      </c>
      <c r="D2839" s="193" t="s">
        <v>2027</v>
      </c>
      <c r="E2839" s="331" t="s">
        <v>1889</v>
      </c>
      <c r="F2839" s="332" t="s">
        <v>44</v>
      </c>
      <c r="G2839" s="361"/>
      <c r="H2839" s="51">
        <v>21880</v>
      </c>
      <c r="I2839" s="274">
        <v>21880</v>
      </c>
      <c r="J2839" s="274">
        <v>21880</v>
      </c>
      <c r="K2839" s="51">
        <f t="shared" si="1309"/>
        <v>0</v>
      </c>
      <c r="L2839" s="51">
        <f t="shared" si="1309"/>
        <v>0</v>
      </c>
      <c r="M2839" s="51">
        <f t="shared" si="1309"/>
        <v>0</v>
      </c>
    </row>
    <row r="2840" spans="1:13" s="182" customFormat="1" x14ac:dyDescent="0.25">
      <c r="A2840" s="183"/>
      <c r="B2840" s="202"/>
      <c r="C2840" s="352"/>
      <c r="D2840" s="193"/>
      <c r="E2840" s="331"/>
      <c r="F2840" s="332"/>
      <c r="G2840" s="361"/>
      <c r="H2840" s="51"/>
      <c r="I2840" s="274"/>
      <c r="J2840" s="274"/>
      <c r="K2840" s="51">
        <f t="shared" si="1309"/>
        <v>0</v>
      </c>
      <c r="L2840" s="51">
        <f t="shared" si="1309"/>
        <v>0</v>
      </c>
      <c r="M2840" s="51">
        <f t="shared" si="1309"/>
        <v>0</v>
      </c>
    </row>
    <row r="2841" spans="1:13" s="182" customFormat="1" ht="60" x14ac:dyDescent="0.25">
      <c r="A2841" s="183">
        <f>A2839+0.0001</f>
        <v>3.5731000000008781</v>
      </c>
      <c r="B2841" s="202" t="s">
        <v>1756</v>
      </c>
      <c r="C2841" s="352" t="s">
        <v>2075</v>
      </c>
      <c r="D2841" s="193" t="s">
        <v>2028</v>
      </c>
      <c r="E2841" s="331" t="s">
        <v>1945</v>
      </c>
      <c r="F2841" s="332" t="s">
        <v>44</v>
      </c>
      <c r="G2841" s="361"/>
      <c r="H2841" s="51">
        <v>28300</v>
      </c>
      <c r="I2841" s="274">
        <v>28300</v>
      </c>
      <c r="J2841" s="274">
        <v>28300</v>
      </c>
      <c r="K2841" s="51">
        <f t="shared" si="1309"/>
        <v>0</v>
      </c>
      <c r="L2841" s="51">
        <f t="shared" si="1309"/>
        <v>0</v>
      </c>
      <c r="M2841" s="51">
        <f t="shared" si="1309"/>
        <v>0</v>
      </c>
    </row>
    <row r="2842" spans="1:13" s="182" customFormat="1" x14ac:dyDescent="0.25">
      <c r="A2842" s="183"/>
      <c r="B2842" s="202"/>
      <c r="C2842" s="352"/>
      <c r="D2842" s="193"/>
      <c r="E2842" s="331"/>
      <c r="F2842" s="332"/>
      <c r="G2842" s="361"/>
      <c r="H2842" s="51"/>
      <c r="I2842" s="51"/>
      <c r="J2842" s="51"/>
      <c r="K2842" s="51">
        <f t="shared" si="1309"/>
        <v>0</v>
      </c>
      <c r="L2842" s="51">
        <f t="shared" si="1309"/>
        <v>0</v>
      </c>
      <c r="M2842" s="51">
        <f t="shared" si="1309"/>
        <v>0</v>
      </c>
    </row>
    <row r="2843" spans="1:13" s="182" customFormat="1" ht="45" x14ac:dyDescent="0.25">
      <c r="A2843" s="183">
        <f>A2841+0.0001</f>
        <v>3.5732000000008783</v>
      </c>
      <c r="B2843" s="202" t="s">
        <v>1768</v>
      </c>
      <c r="C2843" s="352" t="s">
        <v>2076</v>
      </c>
      <c r="D2843" s="193" t="s">
        <v>2026</v>
      </c>
      <c r="E2843" s="331" t="s">
        <v>1892</v>
      </c>
      <c r="F2843" s="332" t="s">
        <v>44</v>
      </c>
      <c r="G2843" s="361"/>
      <c r="H2843" s="51">
        <v>14480</v>
      </c>
      <c r="I2843" s="51">
        <v>10890</v>
      </c>
      <c r="J2843" s="274">
        <v>10890</v>
      </c>
      <c r="K2843" s="51">
        <f t="shared" si="1309"/>
        <v>0</v>
      </c>
      <c r="L2843" s="51">
        <f t="shared" si="1309"/>
        <v>0</v>
      </c>
      <c r="M2843" s="51">
        <f t="shared" si="1309"/>
        <v>0</v>
      </c>
    </row>
    <row r="2844" spans="1:13" s="182" customFormat="1" x14ac:dyDescent="0.25">
      <c r="A2844" s="183"/>
      <c r="B2844" s="202"/>
      <c r="C2844" s="352"/>
      <c r="D2844" s="193"/>
      <c r="E2844" s="331"/>
      <c r="F2844" s="332"/>
      <c r="G2844" s="361"/>
      <c r="H2844" s="51"/>
      <c r="I2844" s="51"/>
      <c r="J2844" s="274"/>
      <c r="K2844" s="51">
        <f t="shared" si="1309"/>
        <v>0</v>
      </c>
      <c r="L2844" s="51">
        <f t="shared" si="1309"/>
        <v>0</v>
      </c>
      <c r="M2844" s="51">
        <f t="shared" si="1309"/>
        <v>0</v>
      </c>
    </row>
    <row r="2845" spans="1:13" s="182" customFormat="1" ht="45" x14ac:dyDescent="0.25">
      <c r="A2845" s="183">
        <f>A2843+0.0001</f>
        <v>3.5733000000008786</v>
      </c>
      <c r="B2845" s="202" t="s">
        <v>1768</v>
      </c>
      <c r="C2845" s="352" t="s">
        <v>2076</v>
      </c>
      <c r="D2845" s="193" t="s">
        <v>2027</v>
      </c>
      <c r="E2845" s="331" t="s">
        <v>1893</v>
      </c>
      <c r="F2845" s="332" t="s">
        <v>44</v>
      </c>
      <c r="G2845" s="361"/>
      <c r="H2845" s="51">
        <v>16790</v>
      </c>
      <c r="I2845" s="51">
        <v>10650</v>
      </c>
      <c r="J2845" s="274">
        <v>10650</v>
      </c>
      <c r="K2845" s="51">
        <f t="shared" si="1309"/>
        <v>0</v>
      </c>
      <c r="L2845" s="51">
        <f t="shared" si="1309"/>
        <v>0</v>
      </c>
      <c r="M2845" s="51">
        <f t="shared" si="1309"/>
        <v>0</v>
      </c>
    </row>
    <row r="2846" spans="1:13" s="182" customFormat="1" x14ac:dyDescent="0.25">
      <c r="A2846" s="183"/>
      <c r="B2846" s="202"/>
      <c r="C2846" s="352"/>
      <c r="D2846" s="193"/>
      <c r="E2846" s="331"/>
      <c r="F2846" s="332"/>
      <c r="G2846" s="361"/>
      <c r="H2846" s="51"/>
      <c r="I2846" s="51"/>
      <c r="J2846" s="274"/>
      <c r="K2846" s="51">
        <f t="shared" si="1309"/>
        <v>0</v>
      </c>
      <c r="L2846" s="51">
        <f t="shared" si="1309"/>
        <v>0</v>
      </c>
      <c r="M2846" s="51">
        <f t="shared" si="1309"/>
        <v>0</v>
      </c>
    </row>
    <row r="2847" spans="1:13" s="182" customFormat="1" ht="45" x14ac:dyDescent="0.25">
      <c r="A2847" s="183">
        <f>A2845+0.0001</f>
        <v>3.5734000000008788</v>
      </c>
      <c r="B2847" s="202" t="s">
        <v>1768</v>
      </c>
      <c r="C2847" s="352" t="s">
        <v>2077</v>
      </c>
      <c r="D2847" s="193" t="s">
        <v>2026</v>
      </c>
      <c r="E2847" s="331" t="s">
        <v>1895</v>
      </c>
      <c r="F2847" s="332" t="s">
        <v>44</v>
      </c>
      <c r="G2847" s="361"/>
      <c r="H2847" s="51">
        <v>16000</v>
      </c>
      <c r="I2847" s="51">
        <v>11260</v>
      </c>
      <c r="J2847" s="274">
        <v>11260</v>
      </c>
      <c r="K2847" s="51">
        <f t="shared" si="1309"/>
        <v>0</v>
      </c>
      <c r="L2847" s="51">
        <f t="shared" si="1309"/>
        <v>0</v>
      </c>
      <c r="M2847" s="51">
        <f t="shared" si="1309"/>
        <v>0</v>
      </c>
    </row>
    <row r="2848" spans="1:13" s="182" customFormat="1" x14ac:dyDescent="0.25">
      <c r="A2848" s="183"/>
      <c r="B2848" s="202"/>
      <c r="C2848" s="352"/>
      <c r="D2848" s="193"/>
      <c r="E2848" s="331"/>
      <c r="F2848" s="332"/>
      <c r="G2848" s="361"/>
      <c r="H2848" s="51"/>
      <c r="I2848" s="51"/>
      <c r="J2848" s="274"/>
      <c r="K2848" s="51">
        <f t="shared" si="1309"/>
        <v>0</v>
      </c>
      <c r="L2848" s="51">
        <f t="shared" si="1309"/>
        <v>0</v>
      </c>
      <c r="M2848" s="51">
        <f t="shared" si="1309"/>
        <v>0</v>
      </c>
    </row>
    <row r="2849" spans="1:13" s="182" customFormat="1" ht="60" x14ac:dyDescent="0.25">
      <c r="A2849" s="183">
        <f>A2847+0.0001</f>
        <v>3.573500000000879</v>
      </c>
      <c r="B2849" s="202" t="s">
        <v>1768</v>
      </c>
      <c r="C2849" s="352" t="s">
        <v>2077</v>
      </c>
      <c r="D2849" s="193" t="s">
        <v>2027</v>
      </c>
      <c r="E2849" s="331" t="s">
        <v>1896</v>
      </c>
      <c r="F2849" s="332" t="s">
        <v>44</v>
      </c>
      <c r="G2849" s="361"/>
      <c r="H2849" s="51">
        <v>17460</v>
      </c>
      <c r="I2849" s="51">
        <v>11340</v>
      </c>
      <c r="J2849" s="274">
        <v>11340</v>
      </c>
      <c r="K2849" s="51">
        <f t="shared" si="1309"/>
        <v>0</v>
      </c>
      <c r="L2849" s="51">
        <f t="shared" si="1309"/>
        <v>0</v>
      </c>
      <c r="M2849" s="51">
        <f t="shared" si="1309"/>
        <v>0</v>
      </c>
    </row>
    <row r="2850" spans="1:13" s="182" customFormat="1" x14ac:dyDescent="0.25">
      <c r="A2850" s="183"/>
      <c r="B2850" s="202"/>
      <c r="C2850" s="352"/>
      <c r="D2850" s="193"/>
      <c r="E2850" s="331"/>
      <c r="F2850" s="332"/>
      <c r="G2850" s="361"/>
      <c r="H2850" s="51"/>
      <c r="I2850" s="51"/>
      <c r="J2850" s="274"/>
      <c r="K2850" s="51">
        <f t="shared" si="1309"/>
        <v>0</v>
      </c>
      <c r="L2850" s="51">
        <f t="shared" si="1309"/>
        <v>0</v>
      </c>
      <c r="M2850" s="51">
        <f t="shared" si="1309"/>
        <v>0</v>
      </c>
    </row>
    <row r="2851" spans="1:13" s="182" customFormat="1" ht="45" x14ac:dyDescent="0.25">
      <c r="A2851" s="183">
        <f>A2849+0.0001</f>
        <v>3.5736000000008792</v>
      </c>
      <c r="B2851" s="202" t="s">
        <v>1771</v>
      </c>
      <c r="C2851" s="352" t="s">
        <v>2078</v>
      </c>
      <c r="D2851" s="193" t="s">
        <v>2026</v>
      </c>
      <c r="E2851" s="331" t="s">
        <v>1898</v>
      </c>
      <c r="F2851" s="332" t="s">
        <v>44</v>
      </c>
      <c r="G2851" s="361"/>
      <c r="H2851" s="51">
        <v>17960</v>
      </c>
      <c r="I2851" s="51">
        <v>12460</v>
      </c>
      <c r="J2851" s="274">
        <v>12460</v>
      </c>
      <c r="K2851" s="51">
        <f t="shared" si="1309"/>
        <v>0</v>
      </c>
      <c r="L2851" s="51">
        <f t="shared" si="1309"/>
        <v>0</v>
      </c>
      <c r="M2851" s="51">
        <f t="shared" si="1309"/>
        <v>0</v>
      </c>
    </row>
    <row r="2852" spans="1:13" s="182" customFormat="1" x14ac:dyDescent="0.25">
      <c r="A2852" s="183"/>
      <c r="B2852" s="202"/>
      <c r="C2852" s="352"/>
      <c r="D2852" s="193"/>
      <c r="E2852" s="331"/>
      <c r="F2852" s="332"/>
      <c r="G2852" s="361"/>
      <c r="H2852" s="51"/>
      <c r="I2852" s="51"/>
      <c r="J2852" s="274"/>
      <c r="K2852" s="51">
        <f t="shared" si="1309"/>
        <v>0</v>
      </c>
      <c r="L2852" s="51">
        <f t="shared" si="1309"/>
        <v>0</v>
      </c>
      <c r="M2852" s="51">
        <f t="shared" si="1309"/>
        <v>0</v>
      </c>
    </row>
    <row r="2853" spans="1:13" s="182" customFormat="1" ht="60" x14ac:dyDescent="0.25">
      <c r="A2853" s="183">
        <f>A2851+0.0001</f>
        <v>3.5737000000008794</v>
      </c>
      <c r="B2853" s="202" t="s">
        <v>1771</v>
      </c>
      <c r="C2853" s="352" t="s">
        <v>2078</v>
      </c>
      <c r="D2853" s="193" t="s">
        <v>2027</v>
      </c>
      <c r="E2853" s="331" t="s">
        <v>1899</v>
      </c>
      <c r="F2853" s="332" t="s">
        <v>44</v>
      </c>
      <c r="G2853" s="361"/>
      <c r="H2853" s="51">
        <v>19520</v>
      </c>
      <c r="I2853" s="51">
        <v>12310</v>
      </c>
      <c r="J2853" s="274">
        <v>12310</v>
      </c>
      <c r="K2853" s="51">
        <f t="shared" si="1309"/>
        <v>0</v>
      </c>
      <c r="L2853" s="51">
        <f t="shared" si="1309"/>
        <v>0</v>
      </c>
      <c r="M2853" s="51">
        <f t="shared" si="1309"/>
        <v>0</v>
      </c>
    </row>
    <row r="2854" spans="1:13" s="182" customFormat="1" x14ac:dyDescent="0.25">
      <c r="A2854" s="183"/>
      <c r="B2854" s="202"/>
      <c r="C2854" s="352"/>
      <c r="D2854" s="193"/>
      <c r="E2854" s="331"/>
      <c r="F2854" s="332"/>
      <c r="G2854" s="361"/>
      <c r="H2854" s="51"/>
      <c r="I2854" s="51"/>
      <c r="J2854" s="274"/>
      <c r="K2854" s="51">
        <f t="shared" si="1309"/>
        <v>0</v>
      </c>
      <c r="L2854" s="51">
        <f t="shared" si="1309"/>
        <v>0</v>
      </c>
      <c r="M2854" s="51">
        <f t="shared" si="1309"/>
        <v>0</v>
      </c>
    </row>
    <row r="2855" spans="1:13" s="182" customFormat="1" ht="45" x14ac:dyDescent="0.25">
      <c r="A2855" s="183">
        <f>A2853+0.0001</f>
        <v>3.5738000000008796</v>
      </c>
      <c r="B2855" s="202" t="s">
        <v>1771</v>
      </c>
      <c r="C2855" s="352" t="s">
        <v>2078</v>
      </c>
      <c r="D2855" s="193" t="s">
        <v>2028</v>
      </c>
      <c r="E2855" s="331" t="s">
        <v>1968</v>
      </c>
      <c r="F2855" s="332" t="s">
        <v>44</v>
      </c>
      <c r="G2855" s="361"/>
      <c r="H2855" s="51">
        <v>24400</v>
      </c>
      <c r="I2855" s="51">
        <v>14810</v>
      </c>
      <c r="J2855" s="274">
        <v>14810</v>
      </c>
      <c r="K2855" s="51">
        <f t="shared" si="1309"/>
        <v>0</v>
      </c>
      <c r="L2855" s="51">
        <f t="shared" si="1309"/>
        <v>0</v>
      </c>
      <c r="M2855" s="51">
        <f t="shared" si="1309"/>
        <v>0</v>
      </c>
    </row>
    <row r="2856" spans="1:13" s="182" customFormat="1" x14ac:dyDescent="0.25">
      <c r="A2856" s="183"/>
      <c r="B2856" s="202"/>
      <c r="C2856" s="352"/>
      <c r="D2856" s="193"/>
      <c r="E2856" s="331"/>
      <c r="F2856" s="332"/>
      <c r="G2856" s="361"/>
      <c r="H2856" s="51"/>
      <c r="I2856" s="51"/>
      <c r="J2856" s="51"/>
      <c r="K2856" s="51">
        <f t="shared" si="1309"/>
        <v>0</v>
      </c>
      <c r="L2856" s="51">
        <f t="shared" si="1309"/>
        <v>0</v>
      </c>
      <c r="M2856" s="51">
        <f t="shared" si="1309"/>
        <v>0</v>
      </c>
    </row>
    <row r="2857" spans="1:13" s="182" customFormat="1" ht="45" x14ac:dyDescent="0.25">
      <c r="A2857" s="183">
        <f>A2855+0.0001</f>
        <v>3.5739000000008798</v>
      </c>
      <c r="B2857" s="202" t="s">
        <v>1771</v>
      </c>
      <c r="C2857" s="352" t="s">
        <v>2080</v>
      </c>
      <c r="D2857" s="193" t="s">
        <v>2026</v>
      </c>
      <c r="E2857" s="331" t="s">
        <v>1902</v>
      </c>
      <c r="F2857" s="332" t="s">
        <v>44</v>
      </c>
      <c r="G2857" s="361"/>
      <c r="H2857" s="51">
        <v>19360</v>
      </c>
      <c r="I2857" s="274">
        <v>19360</v>
      </c>
      <c r="J2857" s="274">
        <v>19360</v>
      </c>
      <c r="K2857" s="51">
        <f t="shared" si="1309"/>
        <v>0</v>
      </c>
      <c r="L2857" s="51">
        <f t="shared" si="1309"/>
        <v>0</v>
      </c>
      <c r="M2857" s="51">
        <f t="shared" si="1309"/>
        <v>0</v>
      </c>
    </row>
    <row r="2858" spans="1:13" s="182" customFormat="1" x14ac:dyDescent="0.25">
      <c r="A2858" s="183"/>
      <c r="B2858" s="202"/>
      <c r="C2858" s="352"/>
      <c r="D2858" s="193"/>
      <c r="E2858" s="331"/>
      <c r="F2858" s="332"/>
      <c r="G2858" s="361"/>
      <c r="H2858" s="51"/>
      <c r="I2858" s="274"/>
      <c r="J2858" s="274"/>
      <c r="K2858" s="51">
        <f t="shared" si="1309"/>
        <v>0</v>
      </c>
      <c r="L2858" s="51">
        <f t="shared" si="1309"/>
        <v>0</v>
      </c>
      <c r="M2858" s="51">
        <f t="shared" si="1309"/>
        <v>0</v>
      </c>
    </row>
    <row r="2859" spans="1:13" s="182" customFormat="1" ht="60" x14ac:dyDescent="0.25">
      <c r="A2859" s="183">
        <f>A2857+0.0001</f>
        <v>3.57400000000088</v>
      </c>
      <c r="B2859" s="202" t="s">
        <v>1771</v>
      </c>
      <c r="C2859" s="352" t="s">
        <v>2080</v>
      </c>
      <c r="D2859" s="193" t="s">
        <v>2027</v>
      </c>
      <c r="E2859" s="331" t="s">
        <v>1903</v>
      </c>
      <c r="F2859" s="332" t="s">
        <v>44</v>
      </c>
      <c r="G2859" s="361"/>
      <c r="H2859" s="51">
        <v>20940</v>
      </c>
      <c r="I2859" s="274">
        <v>20940</v>
      </c>
      <c r="J2859" s="274">
        <v>20940</v>
      </c>
      <c r="K2859" s="51">
        <f t="shared" si="1309"/>
        <v>0</v>
      </c>
      <c r="L2859" s="51">
        <f t="shared" si="1309"/>
        <v>0</v>
      </c>
      <c r="M2859" s="51">
        <f t="shared" si="1309"/>
        <v>0</v>
      </c>
    </row>
    <row r="2860" spans="1:13" s="182" customFormat="1" x14ac:dyDescent="0.25">
      <c r="A2860" s="183"/>
      <c r="B2860" s="202"/>
      <c r="C2860" s="352"/>
      <c r="D2860" s="193"/>
      <c r="E2860" s="331"/>
      <c r="F2860" s="332"/>
      <c r="G2860" s="361"/>
      <c r="H2860" s="51"/>
      <c r="I2860" s="274"/>
      <c r="J2860" s="274"/>
      <c r="K2860" s="51">
        <f t="shared" si="1309"/>
        <v>0</v>
      </c>
      <c r="L2860" s="51">
        <f t="shared" si="1309"/>
        <v>0</v>
      </c>
      <c r="M2860" s="51">
        <f t="shared" si="1309"/>
        <v>0</v>
      </c>
    </row>
    <row r="2861" spans="1:13" s="182" customFormat="1" ht="45" x14ac:dyDescent="0.25">
      <c r="A2861" s="183">
        <f>A2859+0.0001</f>
        <v>3.5741000000008802</v>
      </c>
      <c r="B2861" s="202" t="s">
        <v>1771</v>
      </c>
      <c r="C2861" s="352" t="s">
        <v>2080</v>
      </c>
      <c r="D2861" s="193" t="s">
        <v>2028</v>
      </c>
      <c r="E2861" s="331" t="s">
        <v>1904</v>
      </c>
      <c r="F2861" s="332" t="s">
        <v>44</v>
      </c>
      <c r="G2861" s="361"/>
      <c r="H2861" s="51">
        <v>25820</v>
      </c>
      <c r="I2861" s="274">
        <v>25820</v>
      </c>
      <c r="J2861" s="274">
        <v>25820</v>
      </c>
      <c r="K2861" s="51">
        <f t="shared" si="1309"/>
        <v>0</v>
      </c>
      <c r="L2861" s="51">
        <f t="shared" si="1309"/>
        <v>0</v>
      </c>
      <c r="M2861" s="51">
        <f t="shared" si="1309"/>
        <v>0</v>
      </c>
    </row>
    <row r="2862" spans="1:13" s="182" customFormat="1" x14ac:dyDescent="0.25">
      <c r="A2862" s="183"/>
      <c r="B2862" s="202"/>
      <c r="C2862" s="352"/>
      <c r="D2862" s="193"/>
      <c r="E2862" s="331"/>
      <c r="F2862" s="332"/>
      <c r="G2862" s="361"/>
      <c r="H2862" s="51"/>
      <c r="I2862" s="274"/>
      <c r="J2862" s="274"/>
      <c r="K2862" s="51">
        <f t="shared" si="1309"/>
        <v>0</v>
      </c>
      <c r="L2862" s="51">
        <f t="shared" si="1309"/>
        <v>0</v>
      </c>
      <c r="M2862" s="51">
        <f t="shared" si="1309"/>
        <v>0</v>
      </c>
    </row>
    <row r="2863" spans="1:13" s="182" customFormat="1" ht="45" x14ac:dyDescent="0.25">
      <c r="A2863" s="183">
        <f>A2861+0.0001</f>
        <v>3.5742000000008805</v>
      </c>
      <c r="B2863" s="202" t="s">
        <v>1771</v>
      </c>
      <c r="C2863" s="352" t="s">
        <v>2081</v>
      </c>
      <c r="D2863" s="193" t="s">
        <v>2026</v>
      </c>
      <c r="E2863" s="331" t="s">
        <v>1906</v>
      </c>
      <c r="F2863" s="332" t="s">
        <v>44</v>
      </c>
      <c r="G2863" s="361"/>
      <c r="H2863" s="51">
        <v>21740</v>
      </c>
      <c r="I2863" s="274">
        <v>21740</v>
      </c>
      <c r="J2863" s="274">
        <v>21740</v>
      </c>
      <c r="K2863" s="51">
        <f t="shared" si="1309"/>
        <v>0</v>
      </c>
      <c r="L2863" s="51">
        <f t="shared" si="1309"/>
        <v>0</v>
      </c>
      <c r="M2863" s="51">
        <f t="shared" si="1309"/>
        <v>0</v>
      </c>
    </row>
    <row r="2864" spans="1:13" s="182" customFormat="1" x14ac:dyDescent="0.25">
      <c r="A2864" s="183"/>
      <c r="B2864" s="202"/>
      <c r="C2864" s="352"/>
      <c r="D2864" s="193"/>
      <c r="E2864" s="331"/>
      <c r="F2864" s="332"/>
      <c r="G2864" s="361"/>
      <c r="H2864" s="51"/>
      <c r="I2864" s="274"/>
      <c r="J2864" s="274"/>
      <c r="K2864" s="51">
        <f t="shared" si="1309"/>
        <v>0</v>
      </c>
      <c r="L2864" s="51">
        <f t="shared" si="1309"/>
        <v>0</v>
      </c>
      <c r="M2864" s="51">
        <f t="shared" si="1309"/>
        <v>0</v>
      </c>
    </row>
    <row r="2865" spans="1:13" s="182" customFormat="1" ht="60" x14ac:dyDescent="0.25">
      <c r="A2865" s="183">
        <f>A2863+0.0001</f>
        <v>3.5743000000008807</v>
      </c>
      <c r="B2865" s="202" t="s">
        <v>1771</v>
      </c>
      <c r="C2865" s="352" t="s">
        <v>2081</v>
      </c>
      <c r="D2865" s="193" t="s">
        <v>2027</v>
      </c>
      <c r="E2865" s="331" t="s">
        <v>1907</v>
      </c>
      <c r="F2865" s="332" t="s">
        <v>44</v>
      </c>
      <c r="G2865" s="361"/>
      <c r="H2865" s="51">
        <v>23290</v>
      </c>
      <c r="I2865" s="274">
        <v>23290</v>
      </c>
      <c r="J2865" s="274">
        <v>23290</v>
      </c>
      <c r="K2865" s="51">
        <f t="shared" si="1309"/>
        <v>0</v>
      </c>
      <c r="L2865" s="51">
        <f t="shared" si="1309"/>
        <v>0</v>
      </c>
      <c r="M2865" s="51">
        <f t="shared" si="1309"/>
        <v>0</v>
      </c>
    </row>
    <row r="2866" spans="1:13" s="182" customFormat="1" x14ac:dyDescent="0.25">
      <c r="A2866" s="183"/>
      <c r="B2866" s="202"/>
      <c r="C2866" s="352"/>
      <c r="D2866" s="193"/>
      <c r="E2866" s="331"/>
      <c r="F2866" s="332"/>
      <c r="G2866" s="361"/>
      <c r="H2866" s="51"/>
      <c r="I2866" s="274"/>
      <c r="J2866" s="274"/>
      <c r="K2866" s="51">
        <f t="shared" si="1309"/>
        <v>0</v>
      </c>
      <c r="L2866" s="51">
        <f t="shared" si="1309"/>
        <v>0</v>
      </c>
      <c r="M2866" s="51">
        <f t="shared" si="1309"/>
        <v>0</v>
      </c>
    </row>
    <row r="2867" spans="1:13" s="182" customFormat="1" ht="45" x14ac:dyDescent="0.25">
      <c r="A2867" s="183">
        <f>A2865+0.0001</f>
        <v>3.5744000000008809</v>
      </c>
      <c r="B2867" s="202" t="s">
        <v>1771</v>
      </c>
      <c r="C2867" s="352" t="s">
        <v>2081</v>
      </c>
      <c r="D2867" s="193" t="s">
        <v>2028</v>
      </c>
      <c r="E2867" s="331" t="s">
        <v>1908</v>
      </c>
      <c r="F2867" s="332" t="s">
        <v>44</v>
      </c>
      <c r="G2867" s="361"/>
      <c r="H2867" s="51">
        <v>28350</v>
      </c>
      <c r="I2867" s="274">
        <v>28350</v>
      </c>
      <c r="J2867" s="274">
        <v>28350</v>
      </c>
      <c r="K2867" s="51">
        <f t="shared" si="1309"/>
        <v>0</v>
      </c>
      <c r="L2867" s="51">
        <f t="shared" si="1309"/>
        <v>0</v>
      </c>
      <c r="M2867" s="51">
        <f t="shared" si="1309"/>
        <v>0</v>
      </c>
    </row>
    <row r="2868" spans="1:13" s="182" customFormat="1" x14ac:dyDescent="0.25">
      <c r="A2868" s="183"/>
      <c r="B2868" s="202"/>
      <c r="C2868" s="352"/>
      <c r="D2868" s="193"/>
      <c r="E2868" s="331"/>
      <c r="F2868" s="332"/>
      <c r="G2868" s="361"/>
      <c r="H2868" s="51"/>
      <c r="I2868" s="274"/>
      <c r="J2868" s="274"/>
      <c r="K2868" s="51">
        <f t="shared" si="1309"/>
        <v>0</v>
      </c>
      <c r="L2868" s="51">
        <f t="shared" si="1309"/>
        <v>0</v>
      </c>
      <c r="M2868" s="51">
        <f t="shared" si="1309"/>
        <v>0</v>
      </c>
    </row>
    <row r="2869" spans="1:13" s="182" customFormat="1" ht="45" x14ac:dyDescent="0.25">
      <c r="A2869" s="183">
        <f>A2867+0.0001</f>
        <v>3.5745000000008811</v>
      </c>
      <c r="B2869" s="202" t="s">
        <v>1771</v>
      </c>
      <c r="C2869" s="352" t="s">
        <v>2082</v>
      </c>
      <c r="D2869" s="193" t="s">
        <v>2026</v>
      </c>
      <c r="E2869" s="331" t="s">
        <v>1910</v>
      </c>
      <c r="F2869" s="332" t="s">
        <v>44</v>
      </c>
      <c r="G2869" s="361"/>
      <c r="H2869" s="51">
        <v>25140</v>
      </c>
      <c r="I2869" s="274">
        <v>25140</v>
      </c>
      <c r="J2869" s="274">
        <v>25140</v>
      </c>
      <c r="K2869" s="51">
        <f t="shared" si="1309"/>
        <v>0</v>
      </c>
      <c r="L2869" s="51">
        <f t="shared" si="1309"/>
        <v>0</v>
      </c>
      <c r="M2869" s="51">
        <f t="shared" si="1309"/>
        <v>0</v>
      </c>
    </row>
    <row r="2870" spans="1:13" s="182" customFormat="1" x14ac:dyDescent="0.25">
      <c r="A2870" s="183"/>
      <c r="B2870" s="202"/>
      <c r="C2870" s="352"/>
      <c r="D2870" s="193"/>
      <c r="E2870" s="331"/>
      <c r="F2870" s="332"/>
      <c r="G2870" s="361"/>
      <c r="H2870" s="51"/>
      <c r="I2870" s="274"/>
      <c r="J2870" s="274"/>
      <c r="K2870" s="51">
        <f t="shared" si="1309"/>
        <v>0</v>
      </c>
      <c r="L2870" s="51">
        <f t="shared" si="1309"/>
        <v>0</v>
      </c>
      <c r="M2870" s="51">
        <f t="shared" si="1309"/>
        <v>0</v>
      </c>
    </row>
    <row r="2871" spans="1:13" s="182" customFormat="1" ht="60" x14ac:dyDescent="0.25">
      <c r="A2871" s="183">
        <f>A2869+0.0001</f>
        <v>3.5746000000008813</v>
      </c>
      <c r="B2871" s="202" t="s">
        <v>1771</v>
      </c>
      <c r="C2871" s="352" t="s">
        <v>2082</v>
      </c>
      <c r="D2871" s="193" t="s">
        <v>2027</v>
      </c>
      <c r="E2871" s="331" t="s">
        <v>1911</v>
      </c>
      <c r="F2871" s="332" t="s">
        <v>44</v>
      </c>
      <c r="G2871" s="361"/>
      <c r="H2871" s="51">
        <v>27100</v>
      </c>
      <c r="I2871" s="274">
        <v>27100</v>
      </c>
      <c r="J2871" s="274">
        <v>27100</v>
      </c>
      <c r="K2871" s="51">
        <f t="shared" si="1309"/>
        <v>0</v>
      </c>
      <c r="L2871" s="51">
        <f t="shared" si="1309"/>
        <v>0</v>
      </c>
      <c r="M2871" s="51">
        <f t="shared" si="1309"/>
        <v>0</v>
      </c>
    </row>
    <row r="2872" spans="1:13" s="182" customFormat="1" x14ac:dyDescent="0.25">
      <c r="A2872" s="183"/>
      <c r="B2872" s="202"/>
      <c r="C2872" s="352"/>
      <c r="D2872" s="193"/>
      <c r="E2872" s="331"/>
      <c r="F2872" s="332"/>
      <c r="G2872" s="361"/>
      <c r="H2872" s="51"/>
      <c r="I2872" s="274"/>
      <c r="J2872" s="274"/>
      <c r="K2872" s="51">
        <f t="shared" si="1309"/>
        <v>0</v>
      </c>
      <c r="L2872" s="51">
        <f t="shared" si="1309"/>
        <v>0</v>
      </c>
      <c r="M2872" s="51">
        <f t="shared" si="1309"/>
        <v>0</v>
      </c>
    </row>
    <row r="2873" spans="1:13" s="182" customFormat="1" ht="45" x14ac:dyDescent="0.25">
      <c r="A2873" s="183">
        <f>A2871+0.0001</f>
        <v>3.5747000000008815</v>
      </c>
      <c r="B2873" s="202" t="s">
        <v>1771</v>
      </c>
      <c r="C2873" s="352" t="s">
        <v>2082</v>
      </c>
      <c r="D2873" s="193" t="s">
        <v>2028</v>
      </c>
      <c r="E2873" s="331" t="s">
        <v>1948</v>
      </c>
      <c r="F2873" s="332" t="s">
        <v>44</v>
      </c>
      <c r="G2873" s="361"/>
      <c r="H2873" s="51">
        <v>32260</v>
      </c>
      <c r="I2873" s="274">
        <v>32260</v>
      </c>
      <c r="J2873" s="274">
        <v>32260</v>
      </c>
      <c r="K2873" s="51">
        <f t="shared" si="1309"/>
        <v>0</v>
      </c>
      <c r="L2873" s="51">
        <f t="shared" si="1309"/>
        <v>0</v>
      </c>
      <c r="M2873" s="51">
        <f t="shared" si="1309"/>
        <v>0</v>
      </c>
    </row>
    <row r="2874" spans="1:13" s="182" customFormat="1" x14ac:dyDescent="0.25">
      <c r="A2874" s="183"/>
      <c r="B2874" s="202"/>
      <c r="C2874" s="352"/>
      <c r="D2874" s="193"/>
      <c r="E2874" s="331"/>
      <c r="F2874" s="332"/>
      <c r="G2874" s="361"/>
      <c r="H2874" s="51"/>
      <c r="I2874" s="274"/>
      <c r="J2874" s="274"/>
      <c r="K2874" s="51">
        <f t="shared" si="1309"/>
        <v>0</v>
      </c>
      <c r="L2874" s="51">
        <f t="shared" si="1309"/>
        <v>0</v>
      </c>
      <c r="M2874" s="51">
        <f t="shared" si="1309"/>
        <v>0</v>
      </c>
    </row>
    <row r="2875" spans="1:13" s="182" customFormat="1" ht="45" x14ac:dyDescent="0.25">
      <c r="A2875" s="183">
        <f>A2873+0.0001</f>
        <v>3.5748000000008817</v>
      </c>
      <c r="B2875" s="202" t="s">
        <v>1771</v>
      </c>
      <c r="C2875" s="352" t="s">
        <v>2083</v>
      </c>
      <c r="D2875" s="193" t="s">
        <v>2026</v>
      </c>
      <c r="E2875" s="331" t="s">
        <v>1914</v>
      </c>
      <c r="F2875" s="332" t="s">
        <v>44</v>
      </c>
      <c r="G2875" s="361"/>
      <c r="H2875" s="51">
        <v>35560</v>
      </c>
      <c r="I2875" s="274">
        <v>35560</v>
      </c>
      <c r="J2875" s="274">
        <v>35560</v>
      </c>
      <c r="K2875" s="51">
        <f t="shared" si="1309"/>
        <v>0</v>
      </c>
      <c r="L2875" s="51">
        <f t="shared" si="1309"/>
        <v>0</v>
      </c>
      <c r="M2875" s="51">
        <f t="shared" si="1309"/>
        <v>0</v>
      </c>
    </row>
    <row r="2876" spans="1:13" s="182" customFormat="1" x14ac:dyDescent="0.25">
      <c r="A2876" s="183"/>
      <c r="B2876" s="202"/>
      <c r="C2876" s="352"/>
      <c r="D2876" s="193"/>
      <c r="E2876" s="331"/>
      <c r="F2876" s="332"/>
      <c r="G2876" s="361"/>
      <c r="H2876" s="51"/>
      <c r="I2876" s="274"/>
      <c r="J2876" s="274"/>
      <c r="K2876" s="51">
        <f t="shared" si="1309"/>
        <v>0</v>
      </c>
      <c r="L2876" s="51">
        <f t="shared" si="1309"/>
        <v>0</v>
      </c>
      <c r="M2876" s="51">
        <f t="shared" si="1309"/>
        <v>0</v>
      </c>
    </row>
    <row r="2877" spans="1:13" s="182" customFormat="1" ht="60" x14ac:dyDescent="0.25">
      <c r="A2877" s="183">
        <f>A2875+0.0001</f>
        <v>3.5749000000008819</v>
      </c>
      <c r="B2877" s="202" t="s">
        <v>1771</v>
      </c>
      <c r="C2877" s="352" t="s">
        <v>2083</v>
      </c>
      <c r="D2877" s="193" t="s">
        <v>2027</v>
      </c>
      <c r="E2877" s="331" t="s">
        <v>1915</v>
      </c>
      <c r="F2877" s="332" t="s">
        <v>44</v>
      </c>
      <c r="G2877" s="361"/>
      <c r="H2877" s="51">
        <v>39330</v>
      </c>
      <c r="I2877" s="274">
        <v>39330</v>
      </c>
      <c r="J2877" s="274">
        <v>39330</v>
      </c>
      <c r="K2877" s="51">
        <f t="shared" si="1309"/>
        <v>0</v>
      </c>
      <c r="L2877" s="51">
        <f t="shared" si="1309"/>
        <v>0</v>
      </c>
      <c r="M2877" s="51">
        <f t="shared" si="1309"/>
        <v>0</v>
      </c>
    </row>
    <row r="2878" spans="1:13" s="182" customFormat="1" x14ac:dyDescent="0.25">
      <c r="A2878" s="183"/>
      <c r="B2878" s="202"/>
      <c r="C2878" s="352"/>
      <c r="D2878" s="193"/>
      <c r="E2878" s="331"/>
      <c r="F2878" s="332"/>
      <c r="G2878" s="361"/>
      <c r="H2878" s="51"/>
      <c r="I2878" s="274"/>
      <c r="J2878" s="274"/>
      <c r="K2878" s="51">
        <f t="shared" si="1309"/>
        <v>0</v>
      </c>
      <c r="L2878" s="51">
        <f t="shared" si="1309"/>
        <v>0</v>
      </c>
      <c r="M2878" s="51">
        <f t="shared" si="1309"/>
        <v>0</v>
      </c>
    </row>
    <row r="2879" spans="1:13" s="182" customFormat="1" ht="45" x14ac:dyDescent="0.25">
      <c r="A2879" s="183">
        <f>A2877+0.0001</f>
        <v>3.5750000000008821</v>
      </c>
      <c r="B2879" s="202" t="s">
        <v>1771</v>
      </c>
      <c r="C2879" s="352" t="s">
        <v>2083</v>
      </c>
      <c r="D2879" s="193" t="s">
        <v>2028</v>
      </c>
      <c r="E2879" s="331" t="s">
        <v>1916</v>
      </c>
      <c r="F2879" s="332" t="s">
        <v>44</v>
      </c>
      <c r="G2879" s="361"/>
      <c r="H2879" s="51">
        <v>43530</v>
      </c>
      <c r="I2879" s="274">
        <v>43530</v>
      </c>
      <c r="J2879" s="274">
        <v>43530</v>
      </c>
      <c r="K2879" s="51">
        <f t="shared" si="1309"/>
        <v>0</v>
      </c>
      <c r="L2879" s="51">
        <f t="shared" si="1309"/>
        <v>0</v>
      </c>
      <c r="M2879" s="51">
        <f t="shared" si="1309"/>
        <v>0</v>
      </c>
    </row>
    <row r="2880" spans="1:13" s="182" customFormat="1" x14ac:dyDescent="0.25">
      <c r="A2880" s="183"/>
      <c r="B2880" s="202"/>
      <c r="C2880" s="352"/>
      <c r="D2880" s="193"/>
      <c r="E2880" s="331"/>
      <c r="F2880" s="332"/>
      <c r="G2880" s="361"/>
      <c r="H2880" s="51"/>
      <c r="I2880" s="274"/>
      <c r="J2880" s="274"/>
      <c r="K2880" s="51">
        <f t="shared" si="1309"/>
        <v>0</v>
      </c>
      <c r="L2880" s="51">
        <f t="shared" si="1309"/>
        <v>0</v>
      </c>
      <c r="M2880" s="51">
        <f t="shared" si="1309"/>
        <v>0</v>
      </c>
    </row>
    <row r="2881" spans="1:13" s="182" customFormat="1" ht="45" x14ac:dyDescent="0.25">
      <c r="A2881" s="183">
        <f>A2879+0.0001</f>
        <v>3.5751000000008823</v>
      </c>
      <c r="B2881" s="202" t="s">
        <v>1777</v>
      </c>
      <c r="C2881" s="352" t="s">
        <v>2084</v>
      </c>
      <c r="D2881" s="193" t="s">
        <v>2026</v>
      </c>
      <c r="E2881" s="331" t="s">
        <v>1918</v>
      </c>
      <c r="F2881" s="332" t="s">
        <v>44</v>
      </c>
      <c r="G2881" s="361"/>
      <c r="H2881" s="51">
        <v>49940</v>
      </c>
      <c r="I2881" s="274">
        <v>49940</v>
      </c>
      <c r="J2881" s="274">
        <v>49940</v>
      </c>
      <c r="K2881" s="51">
        <f t="shared" si="1309"/>
        <v>0</v>
      </c>
      <c r="L2881" s="51">
        <f t="shared" si="1309"/>
        <v>0</v>
      </c>
      <c r="M2881" s="51">
        <f t="shared" si="1309"/>
        <v>0</v>
      </c>
    </row>
    <row r="2882" spans="1:13" s="182" customFormat="1" x14ac:dyDescent="0.25">
      <c r="A2882" s="183"/>
      <c r="B2882" s="202"/>
      <c r="C2882" s="352"/>
      <c r="D2882" s="193"/>
      <c r="E2882" s="331"/>
      <c r="F2882" s="332"/>
      <c r="G2882" s="361"/>
      <c r="H2882" s="51"/>
      <c r="I2882" s="274"/>
      <c r="J2882" s="274"/>
      <c r="K2882" s="51">
        <f t="shared" si="1309"/>
        <v>0</v>
      </c>
      <c r="L2882" s="51">
        <f t="shared" si="1309"/>
        <v>0</v>
      </c>
      <c r="M2882" s="51">
        <f t="shared" si="1309"/>
        <v>0</v>
      </c>
    </row>
    <row r="2883" spans="1:13" s="182" customFormat="1" ht="60" x14ac:dyDescent="0.25">
      <c r="A2883" s="183">
        <f>A2881+0.0001</f>
        <v>3.5752000000008826</v>
      </c>
      <c r="B2883" s="202" t="s">
        <v>1777</v>
      </c>
      <c r="C2883" s="352" t="s">
        <v>2084</v>
      </c>
      <c r="D2883" s="193" t="s">
        <v>2027</v>
      </c>
      <c r="E2883" s="331" t="s">
        <v>1919</v>
      </c>
      <c r="F2883" s="332" t="s">
        <v>44</v>
      </c>
      <c r="G2883" s="361"/>
      <c r="H2883" s="51">
        <v>53880</v>
      </c>
      <c r="I2883" s="274">
        <v>53880</v>
      </c>
      <c r="J2883" s="274">
        <v>53880</v>
      </c>
      <c r="K2883" s="51">
        <f t="shared" si="1309"/>
        <v>0</v>
      </c>
      <c r="L2883" s="51">
        <f t="shared" si="1309"/>
        <v>0</v>
      </c>
      <c r="M2883" s="51">
        <f t="shared" si="1309"/>
        <v>0</v>
      </c>
    </row>
    <row r="2884" spans="1:13" s="182" customFormat="1" x14ac:dyDescent="0.25">
      <c r="A2884" s="183"/>
      <c r="B2884" s="202"/>
      <c r="C2884" s="352"/>
      <c r="D2884" s="193"/>
      <c r="E2884" s="331"/>
      <c r="F2884" s="332"/>
      <c r="G2884" s="361"/>
      <c r="H2884" s="51"/>
      <c r="I2884" s="274"/>
      <c r="J2884" s="274"/>
      <c r="K2884" s="51">
        <f t="shared" si="1309"/>
        <v>0</v>
      </c>
      <c r="L2884" s="51">
        <f t="shared" si="1309"/>
        <v>0</v>
      </c>
      <c r="M2884" s="51">
        <f t="shared" si="1309"/>
        <v>0</v>
      </c>
    </row>
    <row r="2885" spans="1:13" s="182" customFormat="1" ht="45" x14ac:dyDescent="0.25">
      <c r="A2885" s="183">
        <f>A2883+0.0001</f>
        <v>3.5753000000008828</v>
      </c>
      <c r="B2885" s="202" t="s">
        <v>1777</v>
      </c>
      <c r="C2885" s="352" t="s">
        <v>2084</v>
      </c>
      <c r="D2885" s="193" t="s">
        <v>2028</v>
      </c>
      <c r="E2885" s="331" t="s">
        <v>1920</v>
      </c>
      <c r="F2885" s="332" t="s">
        <v>44</v>
      </c>
      <c r="G2885" s="361"/>
      <c r="H2885" s="51">
        <v>58220</v>
      </c>
      <c r="I2885" s="274">
        <v>58220</v>
      </c>
      <c r="J2885" s="274">
        <v>58220</v>
      </c>
      <c r="K2885" s="51">
        <f t="shared" si="1309"/>
        <v>0</v>
      </c>
      <c r="L2885" s="51">
        <f t="shared" si="1309"/>
        <v>0</v>
      </c>
      <c r="M2885" s="51">
        <f t="shared" si="1309"/>
        <v>0</v>
      </c>
    </row>
    <row r="2886" spans="1:13" s="182" customFormat="1" x14ac:dyDescent="0.25">
      <c r="A2886" s="183"/>
      <c r="B2886" s="202"/>
      <c r="C2886" s="352"/>
      <c r="D2886" s="193"/>
      <c r="E2886" s="331"/>
      <c r="F2886" s="332"/>
      <c r="G2886" s="361"/>
      <c r="H2886" s="51"/>
      <c r="I2886" s="274"/>
      <c r="J2886" s="274"/>
      <c r="K2886" s="51">
        <f t="shared" si="1309"/>
        <v>0</v>
      </c>
      <c r="L2886" s="51">
        <f t="shared" si="1309"/>
        <v>0</v>
      </c>
      <c r="M2886" s="51">
        <f t="shared" si="1309"/>
        <v>0</v>
      </c>
    </row>
    <row r="2887" spans="1:13" s="182" customFormat="1" ht="45" x14ac:dyDescent="0.25">
      <c r="A2887" s="183">
        <f>A2885+0.0001</f>
        <v>3.575400000000883</v>
      </c>
      <c r="B2887" s="202" t="s">
        <v>1777</v>
      </c>
      <c r="C2887" s="352" t="s">
        <v>2085</v>
      </c>
      <c r="D2887" s="193" t="s">
        <v>2026</v>
      </c>
      <c r="E2887" s="331" t="s">
        <v>1922</v>
      </c>
      <c r="F2887" s="332" t="s">
        <v>44</v>
      </c>
      <c r="G2887" s="361"/>
      <c r="H2887" s="51">
        <v>65000</v>
      </c>
      <c r="I2887" s="274">
        <v>65000</v>
      </c>
      <c r="J2887" s="274">
        <v>65000</v>
      </c>
      <c r="K2887" s="51">
        <f t="shared" si="1309"/>
        <v>0</v>
      </c>
      <c r="L2887" s="51">
        <f t="shared" si="1309"/>
        <v>0</v>
      </c>
      <c r="M2887" s="51">
        <f t="shared" si="1309"/>
        <v>0</v>
      </c>
    </row>
    <row r="2888" spans="1:13" s="182" customFormat="1" x14ac:dyDescent="0.25">
      <c r="A2888" s="183"/>
      <c r="B2888" s="202"/>
      <c r="C2888" s="352"/>
      <c r="D2888" s="193"/>
      <c r="E2888" s="331"/>
      <c r="F2888" s="332"/>
      <c r="G2888" s="361"/>
      <c r="H2888" s="51"/>
      <c r="I2888" s="274"/>
      <c r="J2888" s="274"/>
      <c r="K2888" s="51">
        <f t="shared" si="1309"/>
        <v>0</v>
      </c>
      <c r="L2888" s="51">
        <f t="shared" si="1309"/>
        <v>0</v>
      </c>
      <c r="M2888" s="51">
        <f t="shared" si="1309"/>
        <v>0</v>
      </c>
    </row>
    <row r="2889" spans="1:13" s="182" customFormat="1" ht="60" x14ac:dyDescent="0.25">
      <c r="A2889" s="183">
        <f>A2887+0.0001</f>
        <v>3.5755000000008832</v>
      </c>
      <c r="B2889" s="202" t="s">
        <v>1777</v>
      </c>
      <c r="C2889" s="352" t="s">
        <v>2085</v>
      </c>
      <c r="D2889" s="193" t="s">
        <v>2027</v>
      </c>
      <c r="E2889" s="331" t="s">
        <v>1923</v>
      </c>
      <c r="F2889" s="332" t="s">
        <v>44</v>
      </c>
      <c r="G2889" s="361"/>
      <c r="H2889" s="51">
        <v>72670</v>
      </c>
      <c r="I2889" s="274">
        <v>72670</v>
      </c>
      <c r="J2889" s="274">
        <v>72670</v>
      </c>
      <c r="K2889" s="51">
        <f t="shared" si="1309"/>
        <v>0</v>
      </c>
      <c r="L2889" s="51">
        <f t="shared" si="1309"/>
        <v>0</v>
      </c>
      <c r="M2889" s="51">
        <f t="shared" si="1309"/>
        <v>0</v>
      </c>
    </row>
    <row r="2890" spans="1:13" s="182" customFormat="1" x14ac:dyDescent="0.25">
      <c r="A2890" s="183"/>
      <c r="B2890" s="202"/>
      <c r="C2890" s="352"/>
      <c r="D2890" s="193"/>
      <c r="E2890" s="331"/>
      <c r="F2890" s="332"/>
      <c r="G2890" s="361"/>
      <c r="H2890" s="51"/>
      <c r="I2890" s="274"/>
      <c r="J2890" s="274"/>
      <c r="K2890" s="51">
        <f t="shared" si="1309"/>
        <v>0</v>
      </c>
      <c r="L2890" s="51">
        <f t="shared" si="1309"/>
        <v>0</v>
      </c>
      <c r="M2890" s="51">
        <f t="shared" si="1309"/>
        <v>0</v>
      </c>
    </row>
    <row r="2891" spans="1:13" s="182" customFormat="1" ht="45" x14ac:dyDescent="0.25">
      <c r="A2891" s="183">
        <f>A2889+0.0001</f>
        <v>3.5756000000008834</v>
      </c>
      <c r="B2891" s="202" t="s">
        <v>1777</v>
      </c>
      <c r="C2891" s="352" t="s">
        <v>2085</v>
      </c>
      <c r="D2891" s="193" t="s">
        <v>2028</v>
      </c>
      <c r="E2891" s="331" t="s">
        <v>1924</v>
      </c>
      <c r="F2891" s="332" t="s">
        <v>44</v>
      </c>
      <c r="G2891" s="361"/>
      <c r="H2891" s="51">
        <v>77290</v>
      </c>
      <c r="I2891" s="274">
        <v>77290</v>
      </c>
      <c r="J2891" s="274">
        <v>77290</v>
      </c>
      <c r="K2891" s="51">
        <f t="shared" si="1309"/>
        <v>0</v>
      </c>
      <c r="L2891" s="51">
        <f t="shared" si="1309"/>
        <v>0</v>
      </c>
      <c r="M2891" s="51">
        <f t="shared" si="1309"/>
        <v>0</v>
      </c>
    </row>
    <row r="2892" spans="1:13" x14ac:dyDescent="0.2">
      <c r="A2892" s="183"/>
      <c r="B2892" s="81"/>
      <c r="C2892" s="352"/>
      <c r="D2892" s="167"/>
      <c r="E2892" s="189"/>
      <c r="F2892" s="187"/>
      <c r="G2892" s="362"/>
      <c r="H2892" s="51"/>
      <c r="I2892" s="274"/>
      <c r="J2892" s="274"/>
      <c r="K2892" s="51">
        <f t="shared" si="1309"/>
        <v>0</v>
      </c>
      <c r="L2892" s="51">
        <f t="shared" si="1309"/>
        <v>0</v>
      </c>
      <c r="M2892" s="51">
        <f t="shared" si="1309"/>
        <v>0</v>
      </c>
    </row>
    <row r="2893" spans="1:13" s="182" customFormat="1" ht="45" x14ac:dyDescent="0.25">
      <c r="A2893" s="183">
        <f>A2891+0.0001</f>
        <v>3.5757000000008836</v>
      </c>
      <c r="B2893" s="202" t="s">
        <v>1771</v>
      </c>
      <c r="C2893" s="352" t="s">
        <v>2086</v>
      </c>
      <c r="D2893" s="193" t="s">
        <v>2026</v>
      </c>
      <c r="E2893" s="331" t="s">
        <v>1926</v>
      </c>
      <c r="F2893" s="332" t="s">
        <v>44</v>
      </c>
      <c r="G2893" s="361"/>
      <c r="H2893" s="51">
        <v>38860</v>
      </c>
      <c r="I2893" s="274">
        <v>38860</v>
      </c>
      <c r="J2893" s="274">
        <v>38860</v>
      </c>
      <c r="K2893" s="51">
        <f t="shared" si="1309"/>
        <v>0</v>
      </c>
      <c r="L2893" s="51">
        <f t="shared" si="1309"/>
        <v>0</v>
      </c>
      <c r="M2893" s="51">
        <f t="shared" si="1309"/>
        <v>0</v>
      </c>
    </row>
    <row r="2894" spans="1:13" s="182" customFormat="1" x14ac:dyDescent="0.25">
      <c r="A2894" s="183"/>
      <c r="B2894" s="202"/>
      <c r="C2894" s="352"/>
      <c r="D2894" s="193"/>
      <c r="E2894" s="331"/>
      <c r="F2894" s="332"/>
      <c r="G2894" s="361"/>
      <c r="H2894" s="51"/>
      <c r="I2894" s="274"/>
      <c r="J2894" s="274"/>
      <c r="K2894" s="51">
        <f t="shared" si="1309"/>
        <v>0</v>
      </c>
      <c r="L2894" s="51">
        <f t="shared" si="1309"/>
        <v>0</v>
      </c>
      <c r="M2894" s="51">
        <f t="shared" si="1309"/>
        <v>0</v>
      </c>
    </row>
    <row r="2895" spans="1:13" s="182" customFormat="1" ht="60" x14ac:dyDescent="0.25">
      <c r="A2895" s="183">
        <f>A2893+0.0001</f>
        <v>3.5758000000008838</v>
      </c>
      <c r="B2895" s="202" t="s">
        <v>1771</v>
      </c>
      <c r="C2895" s="352" t="s">
        <v>2086</v>
      </c>
      <c r="D2895" s="193" t="s">
        <v>2027</v>
      </c>
      <c r="E2895" s="331" t="s">
        <v>1963</v>
      </c>
      <c r="F2895" s="332" t="s">
        <v>44</v>
      </c>
      <c r="G2895" s="361"/>
      <c r="H2895" s="51">
        <v>42660</v>
      </c>
      <c r="I2895" s="274">
        <v>42660</v>
      </c>
      <c r="J2895" s="274">
        <v>42660</v>
      </c>
      <c r="K2895" s="51">
        <f t="shared" si="1309"/>
        <v>0</v>
      </c>
      <c r="L2895" s="51">
        <f t="shared" si="1309"/>
        <v>0</v>
      </c>
      <c r="M2895" s="51">
        <f t="shared" si="1309"/>
        <v>0</v>
      </c>
    </row>
    <row r="2896" spans="1:13" s="182" customFormat="1" x14ac:dyDescent="0.25">
      <c r="A2896" s="183"/>
      <c r="B2896" s="202"/>
      <c r="C2896" s="352"/>
      <c r="D2896" s="193"/>
      <c r="E2896" s="331"/>
      <c r="F2896" s="332"/>
      <c r="G2896" s="361"/>
      <c r="H2896" s="51"/>
      <c r="I2896" s="274"/>
      <c r="J2896" s="274"/>
      <c r="K2896" s="51">
        <f t="shared" si="1309"/>
        <v>0</v>
      </c>
      <c r="L2896" s="51">
        <f t="shared" si="1309"/>
        <v>0</v>
      </c>
      <c r="M2896" s="51">
        <f t="shared" si="1309"/>
        <v>0</v>
      </c>
    </row>
    <row r="2897" spans="1:13" s="182" customFormat="1" ht="45" x14ac:dyDescent="0.25">
      <c r="A2897" s="183">
        <f>A2895+0.0001</f>
        <v>3.575900000000884</v>
      </c>
      <c r="B2897" s="202" t="s">
        <v>1771</v>
      </c>
      <c r="C2897" s="352" t="s">
        <v>2086</v>
      </c>
      <c r="D2897" s="193" t="s">
        <v>2028</v>
      </c>
      <c r="E2897" s="331" t="s">
        <v>1927</v>
      </c>
      <c r="F2897" s="332" t="s">
        <v>44</v>
      </c>
      <c r="G2897" s="361"/>
      <c r="H2897" s="51">
        <v>46900</v>
      </c>
      <c r="I2897" s="274">
        <v>46900</v>
      </c>
      <c r="J2897" s="274">
        <v>46900</v>
      </c>
      <c r="K2897" s="51">
        <f t="shared" ref="K2897:M2960" si="1310">$G2897*H2897</f>
        <v>0</v>
      </c>
      <c r="L2897" s="51">
        <f t="shared" si="1310"/>
        <v>0</v>
      </c>
      <c r="M2897" s="51">
        <f t="shared" si="1310"/>
        <v>0</v>
      </c>
    </row>
    <row r="2898" spans="1:13" s="182" customFormat="1" x14ac:dyDescent="0.25">
      <c r="A2898" s="183"/>
      <c r="B2898" s="202"/>
      <c r="C2898" s="352"/>
      <c r="D2898" s="193"/>
      <c r="E2898" s="331"/>
      <c r="F2898" s="332"/>
      <c r="G2898" s="361"/>
      <c r="H2898" s="51"/>
      <c r="I2898" s="274"/>
      <c r="J2898" s="274"/>
      <c r="K2898" s="51">
        <f t="shared" si="1310"/>
        <v>0</v>
      </c>
      <c r="L2898" s="51">
        <f t="shared" si="1310"/>
        <v>0</v>
      </c>
      <c r="M2898" s="51">
        <f t="shared" si="1310"/>
        <v>0</v>
      </c>
    </row>
    <row r="2899" spans="1:13" s="182" customFormat="1" ht="45" x14ac:dyDescent="0.25">
      <c r="A2899" s="183">
        <f>A2897+0.0001</f>
        <v>3.5760000000008842</v>
      </c>
      <c r="B2899" s="202" t="s">
        <v>1777</v>
      </c>
      <c r="C2899" s="352" t="s">
        <v>2087</v>
      </c>
      <c r="D2899" s="193" t="s">
        <v>2026</v>
      </c>
      <c r="E2899" s="331" t="s">
        <v>1929</v>
      </c>
      <c r="F2899" s="332" t="s">
        <v>44</v>
      </c>
      <c r="G2899" s="361"/>
      <c r="H2899" s="51">
        <v>57610</v>
      </c>
      <c r="I2899" s="274">
        <v>57610</v>
      </c>
      <c r="J2899" s="274">
        <v>57610</v>
      </c>
      <c r="K2899" s="51">
        <f t="shared" si="1310"/>
        <v>0</v>
      </c>
      <c r="L2899" s="51">
        <f t="shared" si="1310"/>
        <v>0</v>
      </c>
      <c r="M2899" s="51">
        <f t="shared" si="1310"/>
        <v>0</v>
      </c>
    </row>
    <row r="2900" spans="1:13" s="182" customFormat="1" x14ac:dyDescent="0.25">
      <c r="A2900" s="183"/>
      <c r="B2900" s="202"/>
      <c r="C2900" s="352"/>
      <c r="D2900" s="193"/>
      <c r="E2900" s="331"/>
      <c r="F2900" s="332"/>
      <c r="G2900" s="361"/>
      <c r="H2900" s="51"/>
      <c r="I2900" s="274"/>
      <c r="J2900" s="274"/>
      <c r="K2900" s="51">
        <f t="shared" si="1310"/>
        <v>0</v>
      </c>
      <c r="L2900" s="51">
        <f t="shared" si="1310"/>
        <v>0</v>
      </c>
      <c r="M2900" s="51">
        <f t="shared" si="1310"/>
        <v>0</v>
      </c>
    </row>
    <row r="2901" spans="1:13" s="182" customFormat="1" ht="60" x14ac:dyDescent="0.25">
      <c r="A2901" s="183">
        <f>A2899+0.0001</f>
        <v>3.5761000000008845</v>
      </c>
      <c r="B2901" s="202" t="s">
        <v>1777</v>
      </c>
      <c r="C2901" s="352" t="s">
        <v>2087</v>
      </c>
      <c r="D2901" s="193" t="s">
        <v>2027</v>
      </c>
      <c r="E2901" s="331" t="s">
        <v>1930</v>
      </c>
      <c r="F2901" s="332" t="s">
        <v>44</v>
      </c>
      <c r="G2901" s="361"/>
      <c r="H2901" s="51">
        <v>61590</v>
      </c>
      <c r="I2901" s="274">
        <v>61590</v>
      </c>
      <c r="J2901" s="274">
        <v>61590</v>
      </c>
      <c r="K2901" s="51">
        <f t="shared" si="1310"/>
        <v>0</v>
      </c>
      <c r="L2901" s="51">
        <f t="shared" si="1310"/>
        <v>0</v>
      </c>
      <c r="M2901" s="51">
        <f t="shared" si="1310"/>
        <v>0</v>
      </c>
    </row>
    <row r="2902" spans="1:13" s="182" customFormat="1" x14ac:dyDescent="0.25">
      <c r="A2902" s="183"/>
      <c r="B2902" s="202"/>
      <c r="C2902" s="352"/>
      <c r="D2902" s="193"/>
      <c r="E2902" s="331"/>
      <c r="F2902" s="332"/>
      <c r="G2902" s="361"/>
      <c r="H2902" s="51"/>
      <c r="I2902" s="274"/>
      <c r="J2902" s="274"/>
      <c r="K2902" s="51">
        <f t="shared" si="1310"/>
        <v>0</v>
      </c>
      <c r="L2902" s="51">
        <f t="shared" si="1310"/>
        <v>0</v>
      </c>
      <c r="M2902" s="51">
        <f t="shared" si="1310"/>
        <v>0</v>
      </c>
    </row>
    <row r="2903" spans="1:13" s="182" customFormat="1" ht="45" x14ac:dyDescent="0.25">
      <c r="A2903" s="183">
        <f>A2901+0.0001</f>
        <v>3.5762000000008847</v>
      </c>
      <c r="B2903" s="202" t="s">
        <v>1777</v>
      </c>
      <c r="C2903" s="352" t="s">
        <v>2087</v>
      </c>
      <c r="D2903" s="193" t="s">
        <v>2028</v>
      </c>
      <c r="E2903" s="331" t="s">
        <v>1931</v>
      </c>
      <c r="F2903" s="332" t="s">
        <v>44</v>
      </c>
      <c r="G2903" s="361"/>
      <c r="H2903" s="51">
        <v>65980</v>
      </c>
      <c r="I2903" s="274">
        <v>65980</v>
      </c>
      <c r="J2903" s="274">
        <v>65980</v>
      </c>
      <c r="K2903" s="51">
        <f t="shared" si="1310"/>
        <v>0</v>
      </c>
      <c r="L2903" s="51">
        <f t="shared" si="1310"/>
        <v>0</v>
      </c>
      <c r="M2903" s="51">
        <f t="shared" si="1310"/>
        <v>0</v>
      </c>
    </row>
    <row r="2904" spans="1:13" s="182" customFormat="1" x14ac:dyDescent="0.25">
      <c r="A2904" s="183"/>
      <c r="B2904" s="202"/>
      <c r="C2904" s="352"/>
      <c r="D2904" s="193"/>
      <c r="E2904" s="331"/>
      <c r="F2904" s="332"/>
      <c r="G2904" s="361"/>
      <c r="H2904" s="51"/>
      <c r="I2904" s="274"/>
      <c r="J2904" s="274"/>
      <c r="K2904" s="51">
        <f t="shared" si="1310"/>
        <v>0</v>
      </c>
      <c r="L2904" s="51">
        <f t="shared" si="1310"/>
        <v>0</v>
      </c>
      <c r="M2904" s="51">
        <f t="shared" si="1310"/>
        <v>0</v>
      </c>
    </row>
    <row r="2905" spans="1:13" s="182" customFormat="1" ht="45" x14ac:dyDescent="0.25">
      <c r="A2905" s="183">
        <f>A2903+0.0001</f>
        <v>3.5763000000008849</v>
      </c>
      <c r="B2905" s="202" t="s">
        <v>1777</v>
      </c>
      <c r="C2905" s="352" t="s">
        <v>2088</v>
      </c>
      <c r="D2905" s="193" t="s">
        <v>2026</v>
      </c>
      <c r="E2905" s="331" t="s">
        <v>1933</v>
      </c>
      <c r="F2905" s="332" t="s">
        <v>44</v>
      </c>
      <c r="G2905" s="361"/>
      <c r="H2905" s="51">
        <v>73950</v>
      </c>
      <c r="I2905" s="274">
        <v>73950</v>
      </c>
      <c r="J2905" s="274">
        <v>73950</v>
      </c>
      <c r="K2905" s="51">
        <f t="shared" si="1310"/>
        <v>0</v>
      </c>
      <c r="L2905" s="51">
        <f t="shared" si="1310"/>
        <v>0</v>
      </c>
      <c r="M2905" s="51">
        <f t="shared" si="1310"/>
        <v>0</v>
      </c>
    </row>
    <row r="2906" spans="1:13" s="182" customFormat="1" x14ac:dyDescent="0.25">
      <c r="A2906" s="183"/>
      <c r="B2906" s="202"/>
      <c r="C2906" s="352"/>
      <c r="D2906" s="193"/>
      <c r="E2906" s="331"/>
      <c r="F2906" s="332"/>
      <c r="G2906" s="361"/>
      <c r="H2906" s="51"/>
      <c r="I2906" s="274"/>
      <c r="J2906" s="274"/>
      <c r="K2906" s="51">
        <f t="shared" si="1310"/>
        <v>0</v>
      </c>
      <c r="L2906" s="51">
        <f t="shared" si="1310"/>
        <v>0</v>
      </c>
      <c r="M2906" s="51">
        <f t="shared" si="1310"/>
        <v>0</v>
      </c>
    </row>
    <row r="2907" spans="1:13" s="182" customFormat="1" ht="60" x14ac:dyDescent="0.25">
      <c r="A2907" s="183">
        <f>A2905+0.0001</f>
        <v>3.5764000000008851</v>
      </c>
      <c r="B2907" s="202" t="s">
        <v>1777</v>
      </c>
      <c r="C2907" s="352" t="s">
        <v>2088</v>
      </c>
      <c r="D2907" s="193" t="s">
        <v>2027</v>
      </c>
      <c r="E2907" s="331" t="s">
        <v>1934</v>
      </c>
      <c r="F2907" s="332" t="s">
        <v>44</v>
      </c>
      <c r="G2907" s="361"/>
      <c r="H2907" s="51">
        <v>82640</v>
      </c>
      <c r="I2907" s="274">
        <v>82640</v>
      </c>
      <c r="J2907" s="274">
        <v>82640</v>
      </c>
      <c r="K2907" s="51">
        <f t="shared" si="1310"/>
        <v>0</v>
      </c>
      <c r="L2907" s="51">
        <f t="shared" si="1310"/>
        <v>0</v>
      </c>
      <c r="M2907" s="51">
        <f t="shared" si="1310"/>
        <v>0</v>
      </c>
    </row>
    <row r="2908" spans="1:13" s="182" customFormat="1" x14ac:dyDescent="0.25">
      <c r="A2908" s="183"/>
      <c r="B2908" s="202"/>
      <c r="C2908" s="352"/>
      <c r="D2908" s="193"/>
      <c r="E2908" s="331"/>
      <c r="F2908" s="332"/>
      <c r="G2908" s="361"/>
      <c r="H2908" s="51"/>
      <c r="I2908" s="274"/>
      <c r="J2908" s="274"/>
      <c r="K2908" s="51">
        <f t="shared" si="1310"/>
        <v>0</v>
      </c>
      <c r="L2908" s="51">
        <f t="shared" si="1310"/>
        <v>0</v>
      </c>
      <c r="M2908" s="51">
        <f t="shared" si="1310"/>
        <v>0</v>
      </c>
    </row>
    <row r="2909" spans="1:13" s="182" customFormat="1" ht="45" x14ac:dyDescent="0.25">
      <c r="A2909" s="183">
        <f>A2907+0.0001</f>
        <v>3.5765000000008853</v>
      </c>
      <c r="B2909" s="202" t="s">
        <v>1777</v>
      </c>
      <c r="C2909" s="352" t="s">
        <v>2088</v>
      </c>
      <c r="D2909" s="193" t="s">
        <v>2028</v>
      </c>
      <c r="E2909" s="331" t="s">
        <v>1935</v>
      </c>
      <c r="F2909" s="332" t="s">
        <v>44</v>
      </c>
      <c r="G2909" s="361"/>
      <c r="H2909" s="51">
        <v>87320</v>
      </c>
      <c r="I2909" s="274">
        <v>87320</v>
      </c>
      <c r="J2909" s="274">
        <v>87320</v>
      </c>
      <c r="K2909" s="51">
        <f t="shared" si="1310"/>
        <v>0</v>
      </c>
      <c r="L2909" s="51">
        <f t="shared" si="1310"/>
        <v>0</v>
      </c>
      <c r="M2909" s="51">
        <f t="shared" si="1310"/>
        <v>0</v>
      </c>
    </row>
    <row r="2910" spans="1:13" s="182" customFormat="1" x14ac:dyDescent="0.25">
      <c r="A2910" s="183"/>
      <c r="B2910" s="202"/>
      <c r="C2910" s="352"/>
      <c r="D2910" s="193"/>
      <c r="E2910" s="331"/>
      <c r="F2910" s="332"/>
      <c r="G2910" s="361"/>
      <c r="H2910" s="51"/>
      <c r="I2910" s="51"/>
      <c r="J2910" s="51"/>
      <c r="K2910" s="51">
        <f t="shared" si="1310"/>
        <v>0</v>
      </c>
      <c r="L2910" s="51">
        <f t="shared" si="1310"/>
        <v>0</v>
      </c>
      <c r="M2910" s="51">
        <f t="shared" si="1310"/>
        <v>0</v>
      </c>
    </row>
    <row r="2911" spans="1:13" s="60" customFormat="1" ht="28.5" x14ac:dyDescent="0.2">
      <c r="A2911" s="170"/>
      <c r="B2911" s="171"/>
      <c r="C2911" s="306">
        <v>2.5</v>
      </c>
      <c r="D2911" s="307"/>
      <c r="E2911" s="199" t="s">
        <v>2053</v>
      </c>
      <c r="F2911" s="173"/>
      <c r="G2911" s="360"/>
      <c r="H2911" s="51"/>
      <c r="I2911" s="51"/>
      <c r="J2911" s="51"/>
      <c r="K2911" s="51">
        <f t="shared" si="1310"/>
        <v>0</v>
      </c>
      <c r="L2911" s="51">
        <f t="shared" si="1310"/>
        <v>0</v>
      </c>
      <c r="M2911" s="51">
        <f t="shared" si="1310"/>
        <v>0</v>
      </c>
    </row>
    <row r="2912" spans="1:13" s="66" customFormat="1" x14ac:dyDescent="0.2">
      <c r="A2912" s="183"/>
      <c r="B2912" s="127"/>
      <c r="C2912" s="298" t="s">
        <v>64</v>
      </c>
      <c r="D2912" s="299"/>
      <c r="E2912" s="353" t="s">
        <v>2029</v>
      </c>
      <c r="F2912" s="164"/>
      <c r="G2912" s="359"/>
      <c r="H2912" s="51"/>
      <c r="I2912" s="51"/>
      <c r="J2912" s="51"/>
      <c r="K2912" s="51">
        <f t="shared" si="1310"/>
        <v>0</v>
      </c>
      <c r="L2912" s="51">
        <f t="shared" si="1310"/>
        <v>0</v>
      </c>
      <c r="M2912" s="51">
        <f t="shared" si="1310"/>
        <v>0</v>
      </c>
    </row>
    <row r="2913" spans="1:13" x14ac:dyDescent="0.2">
      <c r="A2913" s="183"/>
      <c r="B2913" s="81"/>
      <c r="C2913" s="82"/>
      <c r="D2913" s="167"/>
      <c r="E2913" s="189"/>
      <c r="F2913" s="187"/>
      <c r="G2913" s="362"/>
      <c r="H2913" s="51"/>
      <c r="I2913" s="51"/>
      <c r="J2913" s="51"/>
      <c r="K2913" s="51">
        <f t="shared" si="1310"/>
        <v>0</v>
      </c>
      <c r="L2913" s="51">
        <f t="shared" si="1310"/>
        <v>0</v>
      </c>
      <c r="M2913" s="51">
        <f t="shared" si="1310"/>
        <v>0</v>
      </c>
    </row>
    <row r="2914" spans="1:13" s="182" customFormat="1" ht="46.5" x14ac:dyDescent="0.25">
      <c r="A2914" s="183">
        <f>A2909+0.0001</f>
        <v>3.5766000000008855</v>
      </c>
      <c r="B2914" s="202" t="s">
        <v>1741</v>
      </c>
      <c r="C2914" s="352" t="s">
        <v>2054</v>
      </c>
      <c r="D2914" s="193" t="s">
        <v>2030</v>
      </c>
      <c r="E2914" s="331" t="s">
        <v>1826</v>
      </c>
      <c r="F2914" s="332" t="s">
        <v>44</v>
      </c>
      <c r="G2914" s="361"/>
      <c r="H2914" s="51">
        <v>9940</v>
      </c>
      <c r="I2914" s="51">
        <v>4450</v>
      </c>
      <c r="J2914" s="51">
        <v>3000</v>
      </c>
      <c r="K2914" s="51">
        <f t="shared" si="1310"/>
        <v>0</v>
      </c>
      <c r="L2914" s="51">
        <f t="shared" si="1310"/>
        <v>0</v>
      </c>
      <c r="M2914" s="51">
        <f t="shared" si="1310"/>
        <v>0</v>
      </c>
    </row>
    <row r="2915" spans="1:13" s="182" customFormat="1" x14ac:dyDescent="0.25">
      <c r="A2915" s="183"/>
      <c r="B2915" s="202"/>
      <c r="C2915" s="352"/>
      <c r="D2915" s="193"/>
      <c r="E2915" s="331"/>
      <c r="F2915" s="332"/>
      <c r="G2915" s="361"/>
      <c r="H2915" s="51"/>
      <c r="I2915" s="51"/>
      <c r="J2915" s="51"/>
      <c r="K2915" s="51">
        <f t="shared" si="1310"/>
        <v>0</v>
      </c>
      <c r="L2915" s="51">
        <f t="shared" si="1310"/>
        <v>0</v>
      </c>
      <c r="M2915" s="51">
        <f t="shared" si="1310"/>
        <v>0</v>
      </c>
    </row>
    <row r="2916" spans="1:13" s="182" customFormat="1" ht="45" x14ac:dyDescent="0.25">
      <c r="A2916" s="183">
        <f>A2914+0.0001</f>
        <v>3.5767000000008857</v>
      </c>
      <c r="B2916" s="202" t="s">
        <v>1741</v>
      </c>
      <c r="C2916" s="352" t="s">
        <v>2055</v>
      </c>
      <c r="D2916" s="193" t="s">
        <v>2030</v>
      </c>
      <c r="E2916" s="331" t="s">
        <v>1828</v>
      </c>
      <c r="F2916" s="332" t="s">
        <v>44</v>
      </c>
      <c r="G2916" s="361"/>
      <c r="H2916" s="51">
        <v>10370</v>
      </c>
      <c r="I2916" s="51">
        <v>4930</v>
      </c>
      <c r="J2916" s="51">
        <v>3000</v>
      </c>
      <c r="K2916" s="51">
        <f t="shared" si="1310"/>
        <v>0</v>
      </c>
      <c r="L2916" s="51">
        <f t="shared" si="1310"/>
        <v>0</v>
      </c>
      <c r="M2916" s="51">
        <f t="shared" si="1310"/>
        <v>0</v>
      </c>
    </row>
    <row r="2917" spans="1:13" s="182" customFormat="1" x14ac:dyDescent="0.25">
      <c r="A2917" s="183"/>
      <c r="B2917" s="202"/>
      <c r="C2917" s="352"/>
      <c r="D2917" s="193"/>
      <c r="E2917" s="331"/>
      <c r="F2917" s="332"/>
      <c r="G2917" s="361"/>
      <c r="H2917" s="51"/>
      <c r="I2917" s="51"/>
      <c r="J2917" s="51"/>
      <c r="K2917" s="51">
        <f t="shared" si="1310"/>
        <v>0</v>
      </c>
      <c r="L2917" s="51">
        <f t="shared" si="1310"/>
        <v>0</v>
      </c>
      <c r="M2917" s="51">
        <f t="shared" si="1310"/>
        <v>0</v>
      </c>
    </row>
    <row r="2918" spans="1:13" s="182" customFormat="1" ht="45" x14ac:dyDescent="0.25">
      <c r="A2918" s="183">
        <f>A2916+0.0001</f>
        <v>3.5768000000008859</v>
      </c>
      <c r="B2918" s="202" t="s">
        <v>1741</v>
      </c>
      <c r="C2918" s="352" t="s">
        <v>2056</v>
      </c>
      <c r="D2918" s="193" t="s">
        <v>2030</v>
      </c>
      <c r="E2918" s="331" t="s">
        <v>1830</v>
      </c>
      <c r="F2918" s="332" t="s">
        <v>44</v>
      </c>
      <c r="G2918" s="361"/>
      <c r="H2918" s="51">
        <v>11430</v>
      </c>
      <c r="I2918" s="51">
        <v>5730</v>
      </c>
      <c r="J2918" s="274">
        <v>5730</v>
      </c>
      <c r="K2918" s="51">
        <f t="shared" si="1310"/>
        <v>0</v>
      </c>
      <c r="L2918" s="51">
        <f t="shared" si="1310"/>
        <v>0</v>
      </c>
      <c r="M2918" s="51">
        <f t="shared" si="1310"/>
        <v>0</v>
      </c>
    </row>
    <row r="2919" spans="1:13" s="182" customFormat="1" x14ac:dyDescent="0.25">
      <c r="A2919" s="183"/>
      <c r="B2919" s="202"/>
      <c r="C2919" s="352"/>
      <c r="D2919" s="193"/>
      <c r="E2919" s="331"/>
      <c r="F2919" s="332"/>
      <c r="G2919" s="361"/>
      <c r="H2919" s="51"/>
      <c r="I2919" s="51"/>
      <c r="J2919" s="274"/>
      <c r="K2919" s="51">
        <f t="shared" si="1310"/>
        <v>0</v>
      </c>
      <c r="L2919" s="51">
        <f t="shared" si="1310"/>
        <v>0</v>
      </c>
      <c r="M2919" s="51">
        <f t="shared" si="1310"/>
        <v>0</v>
      </c>
    </row>
    <row r="2920" spans="1:13" s="182" customFormat="1" ht="45" x14ac:dyDescent="0.25">
      <c r="A2920" s="183">
        <f>A2918+0.0001</f>
        <v>3.5769000000008861</v>
      </c>
      <c r="B2920" s="202" t="s">
        <v>1741</v>
      </c>
      <c r="C2920" s="352" t="s">
        <v>2056</v>
      </c>
      <c r="D2920" s="193" t="s">
        <v>2031</v>
      </c>
      <c r="E2920" s="331" t="s">
        <v>1831</v>
      </c>
      <c r="F2920" s="332" t="s">
        <v>44</v>
      </c>
      <c r="G2920" s="361"/>
      <c r="H2920" s="51">
        <v>14050</v>
      </c>
      <c r="I2920" s="51">
        <v>5960</v>
      </c>
      <c r="J2920" s="274">
        <v>5960</v>
      </c>
      <c r="K2920" s="51">
        <f t="shared" si="1310"/>
        <v>0</v>
      </c>
      <c r="L2920" s="51">
        <f t="shared" si="1310"/>
        <v>0</v>
      </c>
      <c r="M2920" s="51">
        <f t="shared" si="1310"/>
        <v>0</v>
      </c>
    </row>
    <row r="2921" spans="1:13" s="182" customFormat="1" x14ac:dyDescent="0.25">
      <c r="A2921" s="183"/>
      <c r="B2921" s="202"/>
      <c r="C2921" s="352"/>
      <c r="D2921" s="193"/>
      <c r="E2921" s="331"/>
      <c r="F2921" s="332"/>
      <c r="G2921" s="361"/>
      <c r="H2921" s="51"/>
      <c r="I2921" s="51"/>
      <c r="J2921" s="274"/>
      <c r="K2921" s="51">
        <f t="shared" si="1310"/>
        <v>0</v>
      </c>
      <c r="L2921" s="51">
        <f t="shared" si="1310"/>
        <v>0</v>
      </c>
      <c r="M2921" s="51">
        <f t="shared" si="1310"/>
        <v>0</v>
      </c>
    </row>
    <row r="2922" spans="1:13" s="182" customFormat="1" ht="45" x14ac:dyDescent="0.25">
      <c r="A2922" s="183">
        <f>A2920+0.0001</f>
        <v>3.5770000000008864</v>
      </c>
      <c r="B2922" s="202" t="s">
        <v>1746</v>
      </c>
      <c r="C2922" s="352" t="s">
        <v>2057</v>
      </c>
      <c r="D2922" s="193" t="s">
        <v>2030</v>
      </c>
      <c r="E2922" s="331" t="s">
        <v>2110</v>
      </c>
      <c r="F2922" s="332" t="s">
        <v>44</v>
      </c>
      <c r="G2922" s="361"/>
      <c r="H2922" s="51">
        <v>12280</v>
      </c>
      <c r="I2922" s="51">
        <v>6210</v>
      </c>
      <c r="J2922" s="274">
        <v>6210</v>
      </c>
      <c r="K2922" s="51">
        <f t="shared" si="1310"/>
        <v>0</v>
      </c>
      <c r="L2922" s="51">
        <f t="shared" si="1310"/>
        <v>0</v>
      </c>
      <c r="M2922" s="51">
        <f t="shared" si="1310"/>
        <v>0</v>
      </c>
    </row>
    <row r="2923" spans="1:13" s="182" customFormat="1" x14ac:dyDescent="0.25">
      <c r="A2923" s="183"/>
      <c r="B2923" s="202"/>
      <c r="C2923" s="352"/>
      <c r="D2923" s="193"/>
      <c r="E2923" s="331"/>
      <c r="F2923" s="332"/>
      <c r="G2923" s="361"/>
      <c r="H2923" s="51"/>
      <c r="I2923" s="51"/>
      <c r="J2923" s="274"/>
      <c r="K2923" s="51">
        <f t="shared" si="1310"/>
        <v>0</v>
      </c>
      <c r="L2923" s="51">
        <f t="shared" si="1310"/>
        <v>0</v>
      </c>
      <c r="M2923" s="51">
        <f t="shared" si="1310"/>
        <v>0</v>
      </c>
    </row>
    <row r="2924" spans="1:13" s="182" customFormat="1" ht="60" x14ac:dyDescent="0.25">
      <c r="A2924" s="183">
        <f>A2922+0.0001</f>
        <v>3.5771000000008866</v>
      </c>
      <c r="B2924" s="202" t="s">
        <v>1746</v>
      </c>
      <c r="C2924" s="352" t="s">
        <v>2057</v>
      </c>
      <c r="D2924" s="193" t="s">
        <v>2031</v>
      </c>
      <c r="E2924" s="331" t="s">
        <v>1834</v>
      </c>
      <c r="F2924" s="332" t="s">
        <v>44</v>
      </c>
      <c r="G2924" s="361"/>
      <c r="H2924" s="51">
        <v>16270</v>
      </c>
      <c r="I2924" s="51">
        <v>6460</v>
      </c>
      <c r="J2924" s="274">
        <v>6460</v>
      </c>
      <c r="K2924" s="51">
        <f t="shared" si="1310"/>
        <v>0</v>
      </c>
      <c r="L2924" s="51">
        <f t="shared" si="1310"/>
        <v>0</v>
      </c>
      <c r="M2924" s="51">
        <f t="shared" si="1310"/>
        <v>0</v>
      </c>
    </row>
    <row r="2925" spans="1:13" s="182" customFormat="1" x14ac:dyDescent="0.25">
      <c r="A2925" s="183"/>
      <c r="B2925" s="202"/>
      <c r="C2925" s="352"/>
      <c r="D2925" s="193"/>
      <c r="E2925" s="331"/>
      <c r="F2925" s="332"/>
      <c r="G2925" s="361"/>
      <c r="H2925" s="51"/>
      <c r="I2925" s="51"/>
      <c r="J2925" s="51"/>
      <c r="K2925" s="51">
        <f t="shared" si="1310"/>
        <v>0</v>
      </c>
      <c r="L2925" s="51">
        <f t="shared" si="1310"/>
        <v>0</v>
      </c>
      <c r="M2925" s="51">
        <f t="shared" si="1310"/>
        <v>0</v>
      </c>
    </row>
    <row r="2926" spans="1:13" s="182" customFormat="1" ht="45" x14ac:dyDescent="0.25">
      <c r="A2926" s="183">
        <f>A2924+0.0001</f>
        <v>3.5772000000008868</v>
      </c>
      <c r="B2926" s="202" t="s">
        <v>1748</v>
      </c>
      <c r="C2926" s="352" t="s">
        <v>2059</v>
      </c>
      <c r="D2926" s="193" t="s">
        <v>2030</v>
      </c>
      <c r="E2926" s="331" t="s">
        <v>1836</v>
      </c>
      <c r="F2926" s="332" t="s">
        <v>44</v>
      </c>
      <c r="G2926" s="361"/>
      <c r="H2926" s="51">
        <v>10070</v>
      </c>
      <c r="I2926" s="51">
        <v>5160</v>
      </c>
      <c r="J2926" s="51">
        <v>6890</v>
      </c>
      <c r="K2926" s="51">
        <f t="shared" si="1310"/>
        <v>0</v>
      </c>
      <c r="L2926" s="51">
        <f t="shared" si="1310"/>
        <v>0</v>
      </c>
      <c r="M2926" s="51">
        <f t="shared" si="1310"/>
        <v>0</v>
      </c>
    </row>
    <row r="2927" spans="1:13" s="182" customFormat="1" x14ac:dyDescent="0.25">
      <c r="A2927" s="183"/>
      <c r="B2927" s="202"/>
      <c r="C2927" s="352"/>
      <c r="D2927" s="193"/>
      <c r="E2927" s="331"/>
      <c r="F2927" s="332"/>
      <c r="G2927" s="361"/>
      <c r="H2927" s="51"/>
      <c r="I2927" s="51"/>
      <c r="J2927" s="51"/>
      <c r="K2927" s="51">
        <f t="shared" si="1310"/>
        <v>0</v>
      </c>
      <c r="L2927" s="51">
        <f t="shared" si="1310"/>
        <v>0</v>
      </c>
      <c r="M2927" s="51">
        <f t="shared" si="1310"/>
        <v>0</v>
      </c>
    </row>
    <row r="2928" spans="1:13" s="182" customFormat="1" ht="45" x14ac:dyDescent="0.25">
      <c r="A2928" s="183">
        <f>A2926+0.0001</f>
        <v>3.577300000000887</v>
      </c>
      <c r="B2928" s="202" t="s">
        <v>1748</v>
      </c>
      <c r="C2928" s="352" t="s">
        <v>2060</v>
      </c>
      <c r="D2928" s="193" t="s">
        <v>2030</v>
      </c>
      <c r="E2928" s="331" t="s">
        <v>1838</v>
      </c>
      <c r="F2928" s="332" t="s">
        <v>44</v>
      </c>
      <c r="G2928" s="361"/>
      <c r="H2928" s="51">
        <v>10680</v>
      </c>
      <c r="I2928" s="51">
        <v>5650</v>
      </c>
      <c r="J2928" s="51">
        <v>7880</v>
      </c>
      <c r="K2928" s="51">
        <f t="shared" si="1310"/>
        <v>0</v>
      </c>
      <c r="L2928" s="51">
        <f t="shared" si="1310"/>
        <v>0</v>
      </c>
      <c r="M2928" s="51">
        <f t="shared" si="1310"/>
        <v>0</v>
      </c>
    </row>
    <row r="2929" spans="1:13" s="182" customFormat="1" x14ac:dyDescent="0.25">
      <c r="A2929" s="183"/>
      <c r="B2929" s="202"/>
      <c r="C2929" s="352"/>
      <c r="D2929" s="193"/>
      <c r="E2929" s="331"/>
      <c r="F2929" s="332"/>
      <c r="G2929" s="361"/>
      <c r="H2929" s="51"/>
      <c r="I2929" s="51"/>
      <c r="J2929" s="51"/>
      <c r="K2929" s="51">
        <f t="shared" si="1310"/>
        <v>0</v>
      </c>
      <c r="L2929" s="51">
        <f t="shared" si="1310"/>
        <v>0</v>
      </c>
      <c r="M2929" s="51">
        <f t="shared" si="1310"/>
        <v>0</v>
      </c>
    </row>
    <row r="2930" spans="1:13" s="182" customFormat="1" ht="45" x14ac:dyDescent="0.25">
      <c r="A2930" s="183">
        <f>A2928+0.0001</f>
        <v>3.5774000000008872</v>
      </c>
      <c r="B2930" s="202" t="s">
        <v>1748</v>
      </c>
      <c r="C2930" s="352" t="s">
        <v>2061</v>
      </c>
      <c r="D2930" s="193" t="s">
        <v>2030</v>
      </c>
      <c r="E2930" s="331" t="s">
        <v>1840</v>
      </c>
      <c r="F2930" s="332" t="s">
        <v>44</v>
      </c>
      <c r="G2930" s="361"/>
      <c r="H2930" s="51">
        <v>11250</v>
      </c>
      <c r="I2930" s="51">
        <v>6660</v>
      </c>
      <c r="J2930" s="274">
        <v>6660</v>
      </c>
      <c r="K2930" s="51">
        <f t="shared" si="1310"/>
        <v>0</v>
      </c>
      <c r="L2930" s="51">
        <f t="shared" si="1310"/>
        <v>0</v>
      </c>
      <c r="M2930" s="51">
        <f t="shared" si="1310"/>
        <v>0</v>
      </c>
    </row>
    <row r="2931" spans="1:13" s="182" customFormat="1" x14ac:dyDescent="0.25">
      <c r="A2931" s="183"/>
      <c r="B2931" s="202"/>
      <c r="C2931" s="352"/>
      <c r="D2931" s="193"/>
      <c r="E2931" s="331"/>
      <c r="F2931" s="332"/>
      <c r="G2931" s="361"/>
      <c r="H2931" s="51"/>
      <c r="I2931" s="51"/>
      <c r="J2931" s="274"/>
      <c r="K2931" s="51">
        <f t="shared" si="1310"/>
        <v>0</v>
      </c>
      <c r="L2931" s="51">
        <f t="shared" si="1310"/>
        <v>0</v>
      </c>
      <c r="M2931" s="51">
        <f t="shared" si="1310"/>
        <v>0</v>
      </c>
    </row>
    <row r="2932" spans="1:13" s="182" customFormat="1" ht="45" x14ac:dyDescent="0.25">
      <c r="A2932" s="183">
        <f>A2930+0.0001</f>
        <v>3.5775000000008874</v>
      </c>
      <c r="B2932" s="202" t="s">
        <v>1753</v>
      </c>
      <c r="C2932" s="352" t="s">
        <v>2061</v>
      </c>
      <c r="D2932" s="193" t="s">
        <v>2031</v>
      </c>
      <c r="E2932" s="331" t="s">
        <v>1841</v>
      </c>
      <c r="F2932" s="332" t="s">
        <v>44</v>
      </c>
      <c r="G2932" s="361"/>
      <c r="H2932" s="51">
        <v>13460</v>
      </c>
      <c r="I2932" s="51">
        <v>6700</v>
      </c>
      <c r="J2932" s="274">
        <v>6700</v>
      </c>
      <c r="K2932" s="51">
        <f t="shared" si="1310"/>
        <v>0</v>
      </c>
      <c r="L2932" s="51">
        <f t="shared" si="1310"/>
        <v>0</v>
      </c>
      <c r="M2932" s="51">
        <f t="shared" si="1310"/>
        <v>0</v>
      </c>
    </row>
    <row r="2933" spans="1:13" s="182" customFormat="1" x14ac:dyDescent="0.25">
      <c r="A2933" s="183"/>
      <c r="B2933" s="202"/>
      <c r="C2933" s="352"/>
      <c r="D2933" s="193"/>
      <c r="E2933" s="331"/>
      <c r="F2933" s="332"/>
      <c r="G2933" s="361"/>
      <c r="H2933" s="51"/>
      <c r="I2933" s="51"/>
      <c r="J2933" s="274"/>
      <c r="K2933" s="51">
        <f t="shared" si="1310"/>
        <v>0</v>
      </c>
      <c r="L2933" s="51">
        <f t="shared" si="1310"/>
        <v>0</v>
      </c>
      <c r="M2933" s="51">
        <f t="shared" si="1310"/>
        <v>0</v>
      </c>
    </row>
    <row r="2934" spans="1:13" s="182" customFormat="1" ht="45" x14ac:dyDescent="0.25">
      <c r="A2934" s="183">
        <f>A2932+0.0001</f>
        <v>3.5776000000008876</v>
      </c>
      <c r="B2934" s="202" t="s">
        <v>1753</v>
      </c>
      <c r="C2934" s="352" t="s">
        <v>2062</v>
      </c>
      <c r="D2934" s="193" t="s">
        <v>2030</v>
      </c>
      <c r="E2934" s="331" t="s">
        <v>1843</v>
      </c>
      <c r="F2934" s="332" t="s">
        <v>44</v>
      </c>
      <c r="G2934" s="361"/>
      <c r="H2934" s="51">
        <v>12420</v>
      </c>
      <c r="I2934" s="51">
        <v>7560</v>
      </c>
      <c r="J2934" s="274">
        <v>7560</v>
      </c>
      <c r="K2934" s="51">
        <f t="shared" si="1310"/>
        <v>0</v>
      </c>
      <c r="L2934" s="51">
        <f t="shared" si="1310"/>
        <v>0</v>
      </c>
      <c r="M2934" s="51">
        <f t="shared" si="1310"/>
        <v>0</v>
      </c>
    </row>
    <row r="2935" spans="1:13" s="182" customFormat="1" x14ac:dyDescent="0.25">
      <c r="A2935" s="183"/>
      <c r="B2935" s="202"/>
      <c r="C2935" s="352"/>
      <c r="D2935" s="193"/>
      <c r="E2935" s="331"/>
      <c r="F2935" s="332"/>
      <c r="G2935" s="361"/>
      <c r="H2935" s="51"/>
      <c r="I2935" s="51"/>
      <c r="J2935" s="274"/>
      <c r="K2935" s="51">
        <f t="shared" si="1310"/>
        <v>0</v>
      </c>
      <c r="L2935" s="51">
        <f t="shared" si="1310"/>
        <v>0</v>
      </c>
      <c r="M2935" s="51">
        <f t="shared" si="1310"/>
        <v>0</v>
      </c>
    </row>
    <row r="2936" spans="1:13" s="182" customFormat="1" ht="60" x14ac:dyDescent="0.25">
      <c r="A2936" s="183">
        <f>A2934+0.0001</f>
        <v>3.5777000000008878</v>
      </c>
      <c r="B2936" s="202" t="s">
        <v>1753</v>
      </c>
      <c r="C2936" s="352" t="s">
        <v>2062</v>
      </c>
      <c r="D2936" s="193" t="s">
        <v>2031</v>
      </c>
      <c r="E2936" s="331" t="s">
        <v>1844</v>
      </c>
      <c r="F2936" s="332" t="s">
        <v>44</v>
      </c>
      <c r="G2936" s="361"/>
      <c r="H2936" s="51">
        <v>14800</v>
      </c>
      <c r="I2936" s="51">
        <v>7400</v>
      </c>
      <c r="J2936" s="274">
        <v>7400</v>
      </c>
      <c r="K2936" s="51">
        <f t="shared" si="1310"/>
        <v>0</v>
      </c>
      <c r="L2936" s="51">
        <f t="shared" si="1310"/>
        <v>0</v>
      </c>
      <c r="M2936" s="51">
        <f t="shared" si="1310"/>
        <v>0</v>
      </c>
    </row>
    <row r="2937" spans="1:13" s="182" customFormat="1" x14ac:dyDescent="0.25">
      <c r="A2937" s="183"/>
      <c r="B2937" s="202"/>
      <c r="C2937" s="352"/>
      <c r="D2937" s="193"/>
      <c r="E2937" s="331"/>
      <c r="F2937" s="332"/>
      <c r="G2937" s="361"/>
      <c r="H2937" s="51"/>
      <c r="I2937" s="51"/>
      <c r="J2937" s="274"/>
      <c r="K2937" s="51">
        <f t="shared" si="1310"/>
        <v>0</v>
      </c>
      <c r="L2937" s="51">
        <f t="shared" si="1310"/>
        <v>0</v>
      </c>
      <c r="M2937" s="51">
        <f t="shared" si="1310"/>
        <v>0</v>
      </c>
    </row>
    <row r="2938" spans="1:13" s="182" customFormat="1" ht="45" x14ac:dyDescent="0.25">
      <c r="A2938" s="183">
        <f>A2936+0.0001</f>
        <v>3.577800000000888</v>
      </c>
      <c r="B2938" s="202" t="s">
        <v>1753</v>
      </c>
      <c r="C2938" s="352" t="s">
        <v>2063</v>
      </c>
      <c r="D2938" s="193" t="s">
        <v>2030</v>
      </c>
      <c r="E2938" s="331" t="s">
        <v>1846</v>
      </c>
      <c r="F2938" s="332" t="s">
        <v>44</v>
      </c>
      <c r="G2938" s="361"/>
      <c r="H2938" s="51">
        <v>13090</v>
      </c>
      <c r="I2938" s="51">
        <v>7380</v>
      </c>
      <c r="J2938" s="274">
        <v>7380</v>
      </c>
      <c r="K2938" s="51">
        <f t="shared" si="1310"/>
        <v>0</v>
      </c>
      <c r="L2938" s="51">
        <f t="shared" si="1310"/>
        <v>0</v>
      </c>
      <c r="M2938" s="51">
        <f t="shared" si="1310"/>
        <v>0</v>
      </c>
    </row>
    <row r="2939" spans="1:13" s="182" customFormat="1" x14ac:dyDescent="0.25">
      <c r="A2939" s="183"/>
      <c r="B2939" s="202"/>
      <c r="C2939" s="352"/>
      <c r="D2939" s="193"/>
      <c r="E2939" s="331"/>
      <c r="F2939" s="332"/>
      <c r="G2939" s="361"/>
      <c r="H2939" s="51"/>
      <c r="I2939" s="51"/>
      <c r="J2939" s="274"/>
      <c r="K2939" s="51">
        <f t="shared" si="1310"/>
        <v>0</v>
      </c>
      <c r="L2939" s="51">
        <f t="shared" si="1310"/>
        <v>0</v>
      </c>
      <c r="M2939" s="51">
        <f t="shared" si="1310"/>
        <v>0</v>
      </c>
    </row>
    <row r="2940" spans="1:13" s="182" customFormat="1" ht="60" x14ac:dyDescent="0.25">
      <c r="A2940" s="183">
        <f>A2938+0.0001</f>
        <v>3.5779000000008883</v>
      </c>
      <c r="B2940" s="202" t="s">
        <v>1753</v>
      </c>
      <c r="C2940" s="352" t="s">
        <v>2063</v>
      </c>
      <c r="D2940" s="193" t="s">
        <v>2031</v>
      </c>
      <c r="E2940" s="331" t="s">
        <v>1847</v>
      </c>
      <c r="F2940" s="332" t="s">
        <v>44</v>
      </c>
      <c r="G2940" s="361"/>
      <c r="H2940" s="51">
        <v>15890</v>
      </c>
      <c r="I2940" s="51">
        <v>8200</v>
      </c>
      <c r="J2940" s="274">
        <v>8200</v>
      </c>
      <c r="K2940" s="51">
        <f t="shared" si="1310"/>
        <v>0</v>
      </c>
      <c r="L2940" s="51">
        <f t="shared" si="1310"/>
        <v>0</v>
      </c>
      <c r="M2940" s="51">
        <f t="shared" si="1310"/>
        <v>0</v>
      </c>
    </row>
    <row r="2941" spans="1:13" s="182" customFormat="1" x14ac:dyDescent="0.25">
      <c r="A2941" s="183"/>
      <c r="B2941" s="202"/>
      <c r="C2941" s="352"/>
      <c r="D2941" s="193"/>
      <c r="E2941" s="331"/>
      <c r="F2941" s="332"/>
      <c r="G2941" s="361"/>
      <c r="H2941" s="51"/>
      <c r="I2941" s="51"/>
      <c r="J2941" s="274"/>
      <c r="K2941" s="51">
        <f t="shared" si="1310"/>
        <v>0</v>
      </c>
      <c r="L2941" s="51">
        <f t="shared" si="1310"/>
        <v>0</v>
      </c>
      <c r="M2941" s="51">
        <f t="shared" si="1310"/>
        <v>0</v>
      </c>
    </row>
    <row r="2942" spans="1:13" s="182" customFormat="1" ht="45" x14ac:dyDescent="0.25">
      <c r="A2942" s="183">
        <f>A2940+0.0001</f>
        <v>3.5780000000008885</v>
      </c>
      <c r="B2942" s="202" t="s">
        <v>1756</v>
      </c>
      <c r="C2942" s="352" t="s">
        <v>2064</v>
      </c>
      <c r="D2942" s="193" t="s">
        <v>2030</v>
      </c>
      <c r="E2942" s="331" t="s">
        <v>1849</v>
      </c>
      <c r="F2942" s="332" t="s">
        <v>44</v>
      </c>
      <c r="G2942" s="361"/>
      <c r="H2942" s="51">
        <v>14250</v>
      </c>
      <c r="I2942" s="51">
        <v>8230</v>
      </c>
      <c r="J2942" s="274">
        <v>8230</v>
      </c>
      <c r="K2942" s="51">
        <f t="shared" si="1310"/>
        <v>0</v>
      </c>
      <c r="L2942" s="51">
        <f t="shared" si="1310"/>
        <v>0</v>
      </c>
      <c r="M2942" s="51">
        <f t="shared" si="1310"/>
        <v>0</v>
      </c>
    </row>
    <row r="2943" spans="1:13" s="182" customFormat="1" x14ac:dyDescent="0.25">
      <c r="A2943" s="183"/>
      <c r="B2943" s="202"/>
      <c r="C2943" s="352"/>
      <c r="D2943" s="193"/>
      <c r="E2943" s="331"/>
      <c r="F2943" s="332"/>
      <c r="G2943" s="361"/>
      <c r="H2943" s="51"/>
      <c r="I2943" s="51"/>
      <c r="J2943" s="274"/>
      <c r="K2943" s="51">
        <f t="shared" si="1310"/>
        <v>0</v>
      </c>
      <c r="L2943" s="51">
        <f t="shared" si="1310"/>
        <v>0</v>
      </c>
      <c r="M2943" s="51">
        <f t="shared" si="1310"/>
        <v>0</v>
      </c>
    </row>
    <row r="2944" spans="1:13" s="182" customFormat="1" ht="60" x14ac:dyDescent="0.25">
      <c r="A2944" s="183">
        <f>A2942+0.0001</f>
        <v>3.5781000000008887</v>
      </c>
      <c r="B2944" s="202" t="s">
        <v>1756</v>
      </c>
      <c r="C2944" s="352" t="s">
        <v>2064</v>
      </c>
      <c r="D2944" s="193" t="s">
        <v>2031</v>
      </c>
      <c r="E2944" s="331" t="s">
        <v>1850</v>
      </c>
      <c r="F2944" s="332" t="s">
        <v>44</v>
      </c>
      <c r="G2944" s="361"/>
      <c r="H2944" s="51">
        <v>17170</v>
      </c>
      <c r="I2944" s="51">
        <v>8890</v>
      </c>
      <c r="J2944" s="274">
        <v>8890</v>
      </c>
      <c r="K2944" s="51">
        <f t="shared" si="1310"/>
        <v>0</v>
      </c>
      <c r="L2944" s="51">
        <f t="shared" si="1310"/>
        <v>0</v>
      </c>
      <c r="M2944" s="51">
        <f t="shared" si="1310"/>
        <v>0</v>
      </c>
    </row>
    <row r="2945" spans="1:13" s="182" customFormat="1" x14ac:dyDescent="0.25">
      <c r="A2945" s="183"/>
      <c r="B2945" s="202"/>
      <c r="C2945" s="352"/>
      <c r="D2945" s="193"/>
      <c r="E2945" s="331"/>
      <c r="F2945" s="332"/>
      <c r="G2945" s="361"/>
      <c r="H2945" s="51"/>
      <c r="I2945" s="51"/>
      <c r="J2945" s="274"/>
      <c r="K2945" s="51">
        <f t="shared" si="1310"/>
        <v>0</v>
      </c>
      <c r="L2945" s="51">
        <f t="shared" si="1310"/>
        <v>0</v>
      </c>
      <c r="M2945" s="51">
        <f t="shared" si="1310"/>
        <v>0</v>
      </c>
    </row>
    <row r="2946" spans="1:13" s="182" customFormat="1" ht="45" x14ac:dyDescent="0.25">
      <c r="A2946" s="183">
        <f>A2944+0.0001</f>
        <v>3.5782000000008889</v>
      </c>
      <c r="B2946" s="202" t="s">
        <v>1756</v>
      </c>
      <c r="C2946" s="352" t="s">
        <v>2064</v>
      </c>
      <c r="D2946" s="193" t="s">
        <v>2032</v>
      </c>
      <c r="E2946" s="331" t="s">
        <v>1967</v>
      </c>
      <c r="F2946" s="332" t="s">
        <v>44</v>
      </c>
      <c r="G2946" s="361"/>
      <c r="H2946" s="51">
        <v>20990</v>
      </c>
      <c r="I2946" s="51">
        <v>11220</v>
      </c>
      <c r="J2946" s="274">
        <v>11220</v>
      </c>
      <c r="K2946" s="51">
        <f t="shared" si="1310"/>
        <v>0</v>
      </c>
      <c r="L2946" s="51">
        <f t="shared" si="1310"/>
        <v>0</v>
      </c>
      <c r="M2946" s="51">
        <f t="shared" si="1310"/>
        <v>0</v>
      </c>
    </row>
    <row r="2947" spans="1:13" s="182" customFormat="1" x14ac:dyDescent="0.25">
      <c r="A2947" s="183"/>
      <c r="B2947" s="202"/>
      <c r="C2947" s="352"/>
      <c r="D2947" s="193"/>
      <c r="E2947" s="331"/>
      <c r="F2947" s="332"/>
      <c r="G2947" s="361"/>
      <c r="H2947" s="51"/>
      <c r="I2947" s="51"/>
      <c r="J2947" s="274"/>
      <c r="K2947" s="51">
        <f t="shared" si="1310"/>
        <v>0</v>
      </c>
      <c r="L2947" s="51">
        <f t="shared" si="1310"/>
        <v>0</v>
      </c>
      <c r="M2947" s="51">
        <f t="shared" si="1310"/>
        <v>0</v>
      </c>
    </row>
    <row r="2948" spans="1:13" s="182" customFormat="1" ht="45" x14ac:dyDescent="0.25">
      <c r="A2948" s="183">
        <f>A2946+0.0001</f>
        <v>3.5783000000008891</v>
      </c>
      <c r="B2948" s="202" t="s">
        <v>1756</v>
      </c>
      <c r="C2948" s="352" t="s">
        <v>2066</v>
      </c>
      <c r="D2948" s="193" t="s">
        <v>2030</v>
      </c>
      <c r="E2948" s="331" t="s">
        <v>1854</v>
      </c>
      <c r="F2948" s="332" t="s">
        <v>44</v>
      </c>
      <c r="G2948" s="361"/>
      <c r="H2948" s="51">
        <v>15180</v>
      </c>
      <c r="I2948" s="51">
        <v>10420</v>
      </c>
      <c r="J2948" s="274">
        <v>10420</v>
      </c>
      <c r="K2948" s="51">
        <f t="shared" si="1310"/>
        <v>0</v>
      </c>
      <c r="L2948" s="51">
        <f t="shared" si="1310"/>
        <v>0</v>
      </c>
      <c r="M2948" s="51">
        <f t="shared" si="1310"/>
        <v>0</v>
      </c>
    </row>
    <row r="2949" spans="1:13" s="182" customFormat="1" x14ac:dyDescent="0.25">
      <c r="A2949" s="183"/>
      <c r="B2949" s="202"/>
      <c r="C2949" s="352"/>
      <c r="D2949" s="193"/>
      <c r="E2949" s="331"/>
      <c r="F2949" s="332"/>
      <c r="G2949" s="361"/>
      <c r="H2949" s="51"/>
      <c r="I2949" s="51"/>
      <c r="J2949" s="274"/>
      <c r="K2949" s="51">
        <f t="shared" si="1310"/>
        <v>0</v>
      </c>
      <c r="L2949" s="51">
        <f t="shared" si="1310"/>
        <v>0</v>
      </c>
      <c r="M2949" s="51">
        <f t="shared" si="1310"/>
        <v>0</v>
      </c>
    </row>
    <row r="2950" spans="1:13" s="182" customFormat="1" ht="60" x14ac:dyDescent="0.25">
      <c r="A2950" s="183">
        <f>A2948+0.0001</f>
        <v>3.5784000000008893</v>
      </c>
      <c r="B2950" s="202" t="s">
        <v>1756</v>
      </c>
      <c r="C2950" s="352" t="s">
        <v>2066</v>
      </c>
      <c r="D2950" s="193" t="s">
        <v>2031</v>
      </c>
      <c r="E2950" s="331" t="s">
        <v>1855</v>
      </c>
      <c r="F2950" s="332" t="s">
        <v>44</v>
      </c>
      <c r="G2950" s="361"/>
      <c r="H2950" s="51">
        <v>18300</v>
      </c>
      <c r="I2950" s="51">
        <v>9900</v>
      </c>
      <c r="J2950" s="274">
        <v>9900</v>
      </c>
      <c r="K2950" s="51">
        <f t="shared" si="1310"/>
        <v>0</v>
      </c>
      <c r="L2950" s="51">
        <f t="shared" si="1310"/>
        <v>0</v>
      </c>
      <c r="M2950" s="51">
        <f t="shared" si="1310"/>
        <v>0</v>
      </c>
    </row>
    <row r="2951" spans="1:13" s="182" customFormat="1" x14ac:dyDescent="0.25">
      <c r="A2951" s="183"/>
      <c r="B2951" s="202"/>
      <c r="C2951" s="352"/>
      <c r="D2951" s="193"/>
      <c r="E2951" s="331"/>
      <c r="F2951" s="332"/>
      <c r="G2951" s="361"/>
      <c r="H2951" s="51"/>
      <c r="I2951" s="51"/>
      <c r="J2951" s="274"/>
      <c r="K2951" s="51">
        <f t="shared" si="1310"/>
        <v>0</v>
      </c>
      <c r="L2951" s="51">
        <f t="shared" si="1310"/>
        <v>0</v>
      </c>
      <c r="M2951" s="51">
        <f t="shared" si="1310"/>
        <v>0</v>
      </c>
    </row>
    <row r="2952" spans="1:13" s="182" customFormat="1" ht="60" x14ac:dyDescent="0.25">
      <c r="A2952" s="183">
        <f>A2950+0.0001</f>
        <v>3.5785000000008895</v>
      </c>
      <c r="B2952" s="202" t="s">
        <v>1756</v>
      </c>
      <c r="C2952" s="352" t="s">
        <v>2066</v>
      </c>
      <c r="D2952" s="193" t="s">
        <v>2032</v>
      </c>
      <c r="E2952" s="331" t="s">
        <v>1856</v>
      </c>
      <c r="F2952" s="332" t="s">
        <v>44</v>
      </c>
      <c r="G2952" s="361"/>
      <c r="H2952" s="51">
        <v>22440</v>
      </c>
      <c r="I2952" s="51">
        <v>11760</v>
      </c>
      <c r="J2952" s="274">
        <v>11760</v>
      </c>
      <c r="K2952" s="51">
        <f t="shared" si="1310"/>
        <v>0</v>
      </c>
      <c r="L2952" s="51">
        <f t="shared" si="1310"/>
        <v>0</v>
      </c>
      <c r="M2952" s="51">
        <f t="shared" si="1310"/>
        <v>0</v>
      </c>
    </row>
    <row r="2953" spans="1:13" s="182" customFormat="1" x14ac:dyDescent="0.25">
      <c r="A2953" s="183"/>
      <c r="B2953" s="202"/>
      <c r="C2953" s="352"/>
      <c r="D2953" s="193"/>
      <c r="E2953" s="331"/>
      <c r="F2953" s="332"/>
      <c r="G2953" s="361"/>
      <c r="H2953" s="51"/>
      <c r="I2953" s="51"/>
      <c r="J2953" s="274"/>
      <c r="K2953" s="51">
        <f t="shared" si="1310"/>
        <v>0</v>
      </c>
      <c r="L2953" s="51">
        <f t="shared" si="1310"/>
        <v>0</v>
      </c>
      <c r="M2953" s="51">
        <f t="shared" si="1310"/>
        <v>0</v>
      </c>
    </row>
    <row r="2954" spans="1:13" s="182" customFormat="1" ht="45" x14ac:dyDescent="0.25">
      <c r="A2954" s="183">
        <f>A2952+0.0001</f>
        <v>3.5786000000008897</v>
      </c>
      <c r="B2954" s="202" t="s">
        <v>1756</v>
      </c>
      <c r="C2954" s="352" t="s">
        <v>2067</v>
      </c>
      <c r="D2954" s="193" t="s">
        <v>2030</v>
      </c>
      <c r="E2954" s="331" t="s">
        <v>1858</v>
      </c>
      <c r="F2954" s="332" t="s">
        <v>44</v>
      </c>
      <c r="G2954" s="361"/>
      <c r="H2954" s="51">
        <v>16140</v>
      </c>
      <c r="I2954" s="274">
        <v>16140</v>
      </c>
      <c r="J2954" s="274">
        <v>16140</v>
      </c>
      <c r="K2954" s="51">
        <f t="shared" si="1310"/>
        <v>0</v>
      </c>
      <c r="L2954" s="51">
        <f t="shared" si="1310"/>
        <v>0</v>
      </c>
      <c r="M2954" s="51">
        <f t="shared" si="1310"/>
        <v>0</v>
      </c>
    </row>
    <row r="2955" spans="1:13" s="182" customFormat="1" x14ac:dyDescent="0.25">
      <c r="A2955" s="183"/>
      <c r="B2955" s="202"/>
      <c r="C2955" s="352"/>
      <c r="D2955" s="193"/>
      <c r="E2955" s="331"/>
      <c r="F2955" s="332"/>
      <c r="G2955" s="361"/>
      <c r="H2955" s="51"/>
      <c r="I2955" s="274"/>
      <c r="J2955" s="274"/>
      <c r="K2955" s="51">
        <f t="shared" si="1310"/>
        <v>0</v>
      </c>
      <c r="L2955" s="51">
        <f t="shared" si="1310"/>
        <v>0</v>
      </c>
      <c r="M2955" s="51">
        <f t="shared" si="1310"/>
        <v>0</v>
      </c>
    </row>
    <row r="2956" spans="1:13" s="182" customFormat="1" ht="60" x14ac:dyDescent="0.25">
      <c r="A2956" s="183">
        <f>A2954+0.0001</f>
        <v>3.5787000000008899</v>
      </c>
      <c r="B2956" s="202" t="s">
        <v>1756</v>
      </c>
      <c r="C2956" s="352" t="s">
        <v>2067</v>
      </c>
      <c r="D2956" s="193" t="s">
        <v>2031</v>
      </c>
      <c r="E2956" s="331" t="s">
        <v>1859</v>
      </c>
      <c r="F2956" s="332" t="s">
        <v>44</v>
      </c>
      <c r="G2956" s="361"/>
      <c r="H2956" s="51">
        <v>19470</v>
      </c>
      <c r="I2956" s="274">
        <v>19470</v>
      </c>
      <c r="J2956" s="274">
        <v>19470</v>
      </c>
      <c r="K2956" s="51">
        <f t="shared" si="1310"/>
        <v>0</v>
      </c>
      <c r="L2956" s="51">
        <f t="shared" si="1310"/>
        <v>0</v>
      </c>
      <c r="M2956" s="51">
        <f t="shared" si="1310"/>
        <v>0</v>
      </c>
    </row>
    <row r="2957" spans="1:13" s="182" customFormat="1" x14ac:dyDescent="0.25">
      <c r="A2957" s="183"/>
      <c r="B2957" s="202"/>
      <c r="C2957" s="352"/>
      <c r="D2957" s="193"/>
      <c r="E2957" s="331"/>
      <c r="F2957" s="332"/>
      <c r="G2957" s="361"/>
      <c r="H2957" s="51"/>
      <c r="I2957" s="274"/>
      <c r="J2957" s="274"/>
      <c r="K2957" s="51">
        <f t="shared" si="1310"/>
        <v>0</v>
      </c>
      <c r="L2957" s="51">
        <f t="shared" si="1310"/>
        <v>0</v>
      </c>
      <c r="M2957" s="51">
        <f t="shared" si="1310"/>
        <v>0</v>
      </c>
    </row>
    <row r="2958" spans="1:13" s="182" customFormat="1" ht="60" x14ac:dyDescent="0.25">
      <c r="A2958" s="183">
        <f>A2956+0.0001</f>
        <v>3.5788000000008902</v>
      </c>
      <c r="B2958" s="202" t="s">
        <v>1756</v>
      </c>
      <c r="C2958" s="352" t="s">
        <v>2067</v>
      </c>
      <c r="D2958" s="193" t="s">
        <v>2032</v>
      </c>
      <c r="E2958" s="331" t="s">
        <v>1860</v>
      </c>
      <c r="F2958" s="332" t="s">
        <v>44</v>
      </c>
      <c r="G2958" s="361"/>
      <c r="H2958" s="51">
        <v>24170</v>
      </c>
      <c r="I2958" s="274">
        <v>24170</v>
      </c>
      <c r="J2958" s="274">
        <v>24170</v>
      </c>
      <c r="K2958" s="51">
        <f t="shared" si="1310"/>
        <v>0</v>
      </c>
      <c r="L2958" s="51">
        <f t="shared" si="1310"/>
        <v>0</v>
      </c>
      <c r="M2958" s="51">
        <f t="shared" si="1310"/>
        <v>0</v>
      </c>
    </row>
    <row r="2959" spans="1:13" s="182" customFormat="1" x14ac:dyDescent="0.25">
      <c r="A2959" s="183"/>
      <c r="B2959" s="202"/>
      <c r="C2959" s="352"/>
      <c r="D2959" s="193"/>
      <c r="E2959" s="331"/>
      <c r="F2959" s="332"/>
      <c r="G2959" s="361"/>
      <c r="H2959" s="51"/>
      <c r="I2959" s="274"/>
      <c r="J2959" s="274"/>
      <c r="K2959" s="51">
        <f t="shared" si="1310"/>
        <v>0</v>
      </c>
      <c r="L2959" s="51">
        <f t="shared" si="1310"/>
        <v>0</v>
      </c>
      <c r="M2959" s="51">
        <f t="shared" si="1310"/>
        <v>0</v>
      </c>
    </row>
    <row r="2960" spans="1:13" s="182" customFormat="1" ht="45" x14ac:dyDescent="0.25">
      <c r="A2960" s="183">
        <f>A2958+0.0001</f>
        <v>3.5789000000008904</v>
      </c>
      <c r="B2960" s="202" t="s">
        <v>1756</v>
      </c>
      <c r="C2960" s="352" t="s">
        <v>2068</v>
      </c>
      <c r="D2960" s="193" t="s">
        <v>2030</v>
      </c>
      <c r="E2960" s="331" t="s">
        <v>1862</v>
      </c>
      <c r="F2960" s="332" t="s">
        <v>44</v>
      </c>
      <c r="G2960" s="361"/>
      <c r="H2960" s="51">
        <v>17330</v>
      </c>
      <c r="I2960" s="274">
        <v>17330</v>
      </c>
      <c r="J2960" s="274">
        <v>17330</v>
      </c>
      <c r="K2960" s="51">
        <f t="shared" si="1310"/>
        <v>0</v>
      </c>
      <c r="L2960" s="51">
        <f t="shared" si="1310"/>
        <v>0</v>
      </c>
      <c r="M2960" s="51">
        <f t="shared" si="1310"/>
        <v>0</v>
      </c>
    </row>
    <row r="2961" spans="1:13" s="182" customFormat="1" x14ac:dyDescent="0.25">
      <c r="A2961" s="183"/>
      <c r="B2961" s="202"/>
      <c r="C2961" s="352"/>
      <c r="D2961" s="193"/>
      <c r="E2961" s="331"/>
      <c r="F2961" s="332"/>
      <c r="G2961" s="361"/>
      <c r="H2961" s="51"/>
      <c r="I2961" s="274"/>
      <c r="J2961" s="274"/>
      <c r="K2961" s="51">
        <f t="shared" ref="K2961:M3024" si="1311">$G2961*H2961</f>
        <v>0</v>
      </c>
      <c r="L2961" s="51">
        <f t="shared" si="1311"/>
        <v>0</v>
      </c>
      <c r="M2961" s="51">
        <f t="shared" si="1311"/>
        <v>0</v>
      </c>
    </row>
    <row r="2962" spans="1:13" s="182" customFormat="1" ht="60" x14ac:dyDescent="0.25">
      <c r="A2962" s="183">
        <f>A2960+0.0001</f>
        <v>3.5790000000008906</v>
      </c>
      <c r="B2962" s="202" t="s">
        <v>1756</v>
      </c>
      <c r="C2962" s="352" t="s">
        <v>2068</v>
      </c>
      <c r="D2962" s="193" t="s">
        <v>2031</v>
      </c>
      <c r="E2962" s="331" t="s">
        <v>1863</v>
      </c>
      <c r="F2962" s="332" t="s">
        <v>44</v>
      </c>
      <c r="G2962" s="361"/>
      <c r="H2962" s="51">
        <v>20890</v>
      </c>
      <c r="I2962" s="274">
        <v>20890</v>
      </c>
      <c r="J2962" s="274">
        <v>20890</v>
      </c>
      <c r="K2962" s="51">
        <f t="shared" si="1311"/>
        <v>0</v>
      </c>
      <c r="L2962" s="51">
        <f t="shared" si="1311"/>
        <v>0</v>
      </c>
      <c r="M2962" s="51">
        <f t="shared" si="1311"/>
        <v>0</v>
      </c>
    </row>
    <row r="2963" spans="1:13" s="182" customFormat="1" x14ac:dyDescent="0.25">
      <c r="A2963" s="183"/>
      <c r="B2963" s="202"/>
      <c r="C2963" s="352"/>
      <c r="D2963" s="193"/>
      <c r="E2963" s="331"/>
      <c r="F2963" s="332"/>
      <c r="G2963" s="361"/>
      <c r="H2963" s="51"/>
      <c r="I2963" s="274"/>
      <c r="J2963" s="274"/>
      <c r="K2963" s="51">
        <f t="shared" si="1311"/>
        <v>0</v>
      </c>
      <c r="L2963" s="51">
        <f t="shared" si="1311"/>
        <v>0</v>
      </c>
      <c r="M2963" s="51">
        <f t="shared" si="1311"/>
        <v>0</v>
      </c>
    </row>
    <row r="2964" spans="1:13" s="182" customFormat="1" ht="60" x14ac:dyDescent="0.25">
      <c r="A2964" s="183">
        <f>A2962+0.0001</f>
        <v>3.5791000000008908</v>
      </c>
      <c r="B2964" s="202" t="s">
        <v>1756</v>
      </c>
      <c r="C2964" s="352" t="s">
        <v>2068</v>
      </c>
      <c r="D2964" s="193" t="s">
        <v>2032</v>
      </c>
      <c r="E2964" s="331" t="s">
        <v>1942</v>
      </c>
      <c r="F2964" s="332" t="s">
        <v>44</v>
      </c>
      <c r="G2964" s="361"/>
      <c r="H2964" s="51">
        <v>25430</v>
      </c>
      <c r="I2964" s="274">
        <v>25430</v>
      </c>
      <c r="J2964" s="274">
        <v>25430</v>
      </c>
      <c r="K2964" s="51">
        <f t="shared" si="1311"/>
        <v>0</v>
      </c>
      <c r="L2964" s="51">
        <f t="shared" si="1311"/>
        <v>0</v>
      </c>
      <c r="M2964" s="51">
        <f t="shared" si="1311"/>
        <v>0</v>
      </c>
    </row>
    <row r="2965" spans="1:13" s="182" customFormat="1" x14ac:dyDescent="0.25">
      <c r="A2965" s="183"/>
      <c r="B2965" s="202"/>
      <c r="C2965" s="352"/>
      <c r="D2965" s="193"/>
      <c r="E2965" s="331"/>
      <c r="F2965" s="332"/>
      <c r="G2965" s="361"/>
      <c r="H2965" s="51"/>
      <c r="I2965" s="274"/>
      <c r="J2965" s="274"/>
      <c r="K2965" s="51">
        <f t="shared" si="1311"/>
        <v>0</v>
      </c>
      <c r="L2965" s="51">
        <f t="shared" si="1311"/>
        <v>0</v>
      </c>
      <c r="M2965" s="51">
        <f t="shared" si="1311"/>
        <v>0</v>
      </c>
    </row>
    <row r="2966" spans="1:13" s="182" customFormat="1" ht="45" x14ac:dyDescent="0.25">
      <c r="A2966" s="183">
        <f>A2964+0.0001</f>
        <v>3.579200000000891</v>
      </c>
      <c r="B2966" s="202" t="s">
        <v>1756</v>
      </c>
      <c r="C2966" s="352" t="s">
        <v>2069</v>
      </c>
      <c r="D2966" s="193" t="s">
        <v>2030</v>
      </c>
      <c r="E2966" s="331" t="s">
        <v>1866</v>
      </c>
      <c r="F2966" s="332" t="s">
        <v>44</v>
      </c>
      <c r="G2966" s="361"/>
      <c r="H2966" s="51">
        <v>18620</v>
      </c>
      <c r="I2966" s="274">
        <v>18620</v>
      </c>
      <c r="J2966" s="274">
        <v>18620</v>
      </c>
      <c r="K2966" s="51">
        <f t="shared" si="1311"/>
        <v>0</v>
      </c>
      <c r="L2966" s="51">
        <f t="shared" si="1311"/>
        <v>0</v>
      </c>
      <c r="M2966" s="51">
        <f t="shared" si="1311"/>
        <v>0</v>
      </c>
    </row>
    <row r="2967" spans="1:13" s="182" customFormat="1" x14ac:dyDescent="0.25">
      <c r="A2967" s="183"/>
      <c r="B2967" s="202"/>
      <c r="C2967" s="352"/>
      <c r="D2967" s="193"/>
      <c r="E2967" s="331"/>
      <c r="F2967" s="332"/>
      <c r="G2967" s="361"/>
      <c r="H2967" s="51"/>
      <c r="I2967" s="274"/>
      <c r="J2967" s="274"/>
      <c r="K2967" s="51">
        <f t="shared" si="1311"/>
        <v>0</v>
      </c>
      <c r="L2967" s="51">
        <f t="shared" si="1311"/>
        <v>0</v>
      </c>
      <c r="M2967" s="51">
        <f t="shared" si="1311"/>
        <v>0</v>
      </c>
    </row>
    <row r="2968" spans="1:13" s="182" customFormat="1" ht="60" x14ac:dyDescent="0.25">
      <c r="A2968" s="183">
        <f>A2966+0.0001</f>
        <v>3.5793000000008912</v>
      </c>
      <c r="B2968" s="202" t="s">
        <v>1756</v>
      </c>
      <c r="C2968" s="352" t="s">
        <v>2069</v>
      </c>
      <c r="D2968" s="193" t="s">
        <v>2031</v>
      </c>
      <c r="E2968" s="331" t="s">
        <v>1867</v>
      </c>
      <c r="F2968" s="332" t="s">
        <v>44</v>
      </c>
      <c r="G2968" s="361"/>
      <c r="H2968" s="51">
        <v>22600</v>
      </c>
      <c r="I2968" s="274">
        <v>22600</v>
      </c>
      <c r="J2968" s="274">
        <v>22600</v>
      </c>
      <c r="K2968" s="51">
        <f t="shared" si="1311"/>
        <v>0</v>
      </c>
      <c r="L2968" s="51">
        <f t="shared" si="1311"/>
        <v>0</v>
      </c>
      <c r="M2968" s="51">
        <f t="shared" si="1311"/>
        <v>0</v>
      </c>
    </row>
    <row r="2969" spans="1:13" s="182" customFormat="1" x14ac:dyDescent="0.25">
      <c r="A2969" s="183"/>
      <c r="B2969" s="202"/>
      <c r="C2969" s="352"/>
      <c r="D2969" s="193"/>
      <c r="E2969" s="331"/>
      <c r="F2969" s="332"/>
      <c r="G2969" s="361"/>
      <c r="H2969" s="51"/>
      <c r="I2969" s="274"/>
      <c r="J2969" s="274"/>
      <c r="K2969" s="51">
        <f t="shared" si="1311"/>
        <v>0</v>
      </c>
      <c r="L2969" s="51">
        <f t="shared" si="1311"/>
        <v>0</v>
      </c>
      <c r="M2969" s="51">
        <f t="shared" si="1311"/>
        <v>0</v>
      </c>
    </row>
    <row r="2970" spans="1:13" s="182" customFormat="1" ht="60" x14ac:dyDescent="0.25">
      <c r="A2970" s="183">
        <f>A2968+0.0001</f>
        <v>3.5794000000008914</v>
      </c>
      <c r="B2970" s="202" t="s">
        <v>1756</v>
      </c>
      <c r="C2970" s="352" t="s">
        <v>2069</v>
      </c>
      <c r="D2970" s="193" t="s">
        <v>2032</v>
      </c>
      <c r="E2970" s="331" t="s">
        <v>1943</v>
      </c>
      <c r="F2970" s="332" t="s">
        <v>44</v>
      </c>
      <c r="G2970" s="361"/>
      <c r="H2970" s="51">
        <v>26970</v>
      </c>
      <c r="I2970" s="274">
        <v>26970</v>
      </c>
      <c r="J2970" s="274">
        <v>26970</v>
      </c>
      <c r="K2970" s="51">
        <f t="shared" si="1311"/>
        <v>0</v>
      </c>
      <c r="L2970" s="51">
        <f t="shared" si="1311"/>
        <v>0</v>
      </c>
      <c r="M2970" s="51">
        <f t="shared" si="1311"/>
        <v>0</v>
      </c>
    </row>
    <row r="2971" spans="1:13" s="182" customFormat="1" x14ac:dyDescent="0.25">
      <c r="A2971" s="183"/>
      <c r="B2971" s="202"/>
      <c r="C2971" s="352"/>
      <c r="D2971" s="193"/>
      <c r="E2971" s="331"/>
      <c r="F2971" s="332"/>
      <c r="G2971" s="361"/>
      <c r="H2971" s="51"/>
      <c r="I2971" s="51"/>
      <c r="J2971" s="274"/>
      <c r="K2971" s="51">
        <f t="shared" si="1311"/>
        <v>0</v>
      </c>
      <c r="L2971" s="51">
        <f t="shared" si="1311"/>
        <v>0</v>
      </c>
      <c r="M2971" s="51">
        <f t="shared" si="1311"/>
        <v>0</v>
      </c>
    </row>
    <row r="2972" spans="1:13" s="182" customFormat="1" ht="45" x14ac:dyDescent="0.25">
      <c r="A2972" s="183">
        <f>A2970+0.0001</f>
        <v>3.5795000000008916</v>
      </c>
      <c r="B2972" s="202" t="s">
        <v>1753</v>
      </c>
      <c r="C2972" s="352" t="s">
        <v>2070</v>
      </c>
      <c r="D2972" s="193" t="s">
        <v>2030</v>
      </c>
      <c r="E2972" s="331" t="s">
        <v>1870</v>
      </c>
      <c r="F2972" s="332" t="s">
        <v>44</v>
      </c>
      <c r="G2972" s="361"/>
      <c r="H2972" s="51">
        <v>13190</v>
      </c>
      <c r="I2972" s="51">
        <v>8760</v>
      </c>
      <c r="J2972" s="274">
        <v>8760</v>
      </c>
      <c r="K2972" s="51">
        <f t="shared" si="1311"/>
        <v>0</v>
      </c>
      <c r="L2972" s="51">
        <f t="shared" si="1311"/>
        <v>0</v>
      </c>
      <c r="M2972" s="51">
        <f t="shared" si="1311"/>
        <v>0</v>
      </c>
    </row>
    <row r="2973" spans="1:13" s="182" customFormat="1" x14ac:dyDescent="0.25">
      <c r="A2973" s="183"/>
      <c r="B2973" s="202"/>
      <c r="C2973" s="352"/>
      <c r="D2973" s="193"/>
      <c r="E2973" s="331"/>
      <c r="F2973" s="332"/>
      <c r="G2973" s="361"/>
      <c r="H2973" s="51"/>
      <c r="I2973" s="51"/>
      <c r="J2973" s="274"/>
      <c r="K2973" s="51">
        <f t="shared" si="1311"/>
        <v>0</v>
      </c>
      <c r="L2973" s="51">
        <f t="shared" si="1311"/>
        <v>0</v>
      </c>
      <c r="M2973" s="51">
        <f t="shared" si="1311"/>
        <v>0</v>
      </c>
    </row>
    <row r="2974" spans="1:13" s="182" customFormat="1" ht="60" x14ac:dyDescent="0.25">
      <c r="A2974" s="183">
        <f>A2972+0.0001</f>
        <v>3.5796000000008918</v>
      </c>
      <c r="B2974" s="202" t="s">
        <v>1753</v>
      </c>
      <c r="C2974" s="352" t="s">
        <v>2070</v>
      </c>
      <c r="D2974" s="193" t="s">
        <v>2031</v>
      </c>
      <c r="E2974" s="331" t="s">
        <v>1871</v>
      </c>
      <c r="F2974" s="332" t="s">
        <v>44</v>
      </c>
      <c r="G2974" s="361"/>
      <c r="H2974" s="51">
        <v>16040</v>
      </c>
      <c r="I2974" s="51">
        <v>8440</v>
      </c>
      <c r="J2974" s="274">
        <v>8440</v>
      </c>
      <c r="K2974" s="51">
        <f t="shared" si="1311"/>
        <v>0</v>
      </c>
      <c r="L2974" s="51">
        <f t="shared" si="1311"/>
        <v>0</v>
      </c>
      <c r="M2974" s="51">
        <f t="shared" si="1311"/>
        <v>0</v>
      </c>
    </row>
    <row r="2975" spans="1:13" s="182" customFormat="1" x14ac:dyDescent="0.25">
      <c r="A2975" s="183"/>
      <c r="B2975" s="202"/>
      <c r="C2975" s="352"/>
      <c r="D2975" s="193"/>
      <c r="E2975" s="331"/>
      <c r="F2975" s="332"/>
      <c r="G2975" s="361"/>
      <c r="H2975" s="51"/>
      <c r="I2975" s="51"/>
      <c r="J2975" s="274"/>
      <c r="K2975" s="51">
        <f t="shared" si="1311"/>
        <v>0</v>
      </c>
      <c r="L2975" s="51">
        <f t="shared" si="1311"/>
        <v>0</v>
      </c>
      <c r="M2975" s="51">
        <f t="shared" si="1311"/>
        <v>0</v>
      </c>
    </row>
    <row r="2976" spans="1:13" s="182" customFormat="1" ht="45" x14ac:dyDescent="0.25">
      <c r="A2976" s="183">
        <f>A2974+0.0001</f>
        <v>3.5797000000008921</v>
      </c>
      <c r="B2976" s="202" t="s">
        <v>1756</v>
      </c>
      <c r="C2976" s="352" t="s">
        <v>2071</v>
      </c>
      <c r="D2976" s="193" t="s">
        <v>2030</v>
      </c>
      <c r="E2976" s="331" t="s">
        <v>1873</v>
      </c>
      <c r="F2976" s="332" t="s">
        <v>44</v>
      </c>
      <c r="G2976" s="361"/>
      <c r="H2976" s="51">
        <v>14350</v>
      </c>
      <c r="I2976" s="51">
        <v>9310</v>
      </c>
      <c r="J2976" s="274">
        <v>9310</v>
      </c>
      <c r="K2976" s="51">
        <f t="shared" si="1311"/>
        <v>0</v>
      </c>
      <c r="L2976" s="51">
        <f t="shared" si="1311"/>
        <v>0</v>
      </c>
      <c r="M2976" s="51">
        <f t="shared" si="1311"/>
        <v>0</v>
      </c>
    </row>
    <row r="2977" spans="1:13" s="182" customFormat="1" x14ac:dyDescent="0.25">
      <c r="A2977" s="183"/>
      <c r="B2977" s="202"/>
      <c r="C2977" s="352"/>
      <c r="D2977" s="193"/>
      <c r="E2977" s="331"/>
      <c r="F2977" s="332"/>
      <c r="G2977" s="361"/>
      <c r="H2977" s="51"/>
      <c r="I2977" s="51"/>
      <c r="J2977" s="274"/>
      <c r="K2977" s="51">
        <f t="shared" si="1311"/>
        <v>0</v>
      </c>
      <c r="L2977" s="51">
        <f t="shared" si="1311"/>
        <v>0</v>
      </c>
      <c r="M2977" s="51">
        <f t="shared" si="1311"/>
        <v>0</v>
      </c>
    </row>
    <row r="2978" spans="1:13" s="182" customFormat="1" ht="60" x14ac:dyDescent="0.25">
      <c r="A2978" s="183">
        <f>A2976+0.0001</f>
        <v>3.5798000000008923</v>
      </c>
      <c r="B2978" s="202" t="s">
        <v>1756</v>
      </c>
      <c r="C2978" s="352" t="s">
        <v>2071</v>
      </c>
      <c r="D2978" s="193" t="s">
        <v>2031</v>
      </c>
      <c r="E2978" s="331" t="s">
        <v>1874</v>
      </c>
      <c r="F2978" s="332" t="s">
        <v>44</v>
      </c>
      <c r="G2978" s="361"/>
      <c r="H2978" s="51">
        <v>17310</v>
      </c>
      <c r="I2978" s="51">
        <v>9150</v>
      </c>
      <c r="J2978" s="274">
        <v>9150</v>
      </c>
      <c r="K2978" s="51">
        <f t="shared" si="1311"/>
        <v>0</v>
      </c>
      <c r="L2978" s="51">
        <f t="shared" si="1311"/>
        <v>0</v>
      </c>
      <c r="M2978" s="51">
        <f t="shared" si="1311"/>
        <v>0</v>
      </c>
    </row>
    <row r="2979" spans="1:13" s="182" customFormat="1" x14ac:dyDescent="0.25">
      <c r="A2979" s="183"/>
      <c r="B2979" s="202"/>
      <c r="C2979" s="352"/>
      <c r="D2979" s="193"/>
      <c r="E2979" s="331"/>
      <c r="F2979" s="332"/>
      <c r="G2979" s="361"/>
      <c r="H2979" s="51"/>
      <c r="I2979" s="51"/>
      <c r="J2979" s="274"/>
      <c r="K2979" s="51">
        <f t="shared" si="1311"/>
        <v>0</v>
      </c>
      <c r="L2979" s="51">
        <f t="shared" si="1311"/>
        <v>0</v>
      </c>
      <c r="M2979" s="51">
        <f t="shared" si="1311"/>
        <v>0</v>
      </c>
    </row>
    <row r="2980" spans="1:13" s="182" customFormat="1" ht="45" x14ac:dyDescent="0.25">
      <c r="A2980" s="183">
        <f>A2978+0.0001</f>
        <v>3.5799000000008925</v>
      </c>
      <c r="B2980" s="202" t="s">
        <v>1756</v>
      </c>
      <c r="C2980" s="352" t="s">
        <v>2072</v>
      </c>
      <c r="D2980" s="193" t="s">
        <v>2030</v>
      </c>
      <c r="E2980" s="331" t="s">
        <v>1876</v>
      </c>
      <c r="F2980" s="332" t="s">
        <v>44</v>
      </c>
      <c r="G2980" s="361"/>
      <c r="H2980" s="51">
        <v>15290</v>
      </c>
      <c r="I2980" s="51">
        <v>10690</v>
      </c>
      <c r="J2980" s="274">
        <v>10690</v>
      </c>
      <c r="K2980" s="51">
        <f t="shared" si="1311"/>
        <v>0</v>
      </c>
      <c r="L2980" s="51">
        <f t="shared" si="1311"/>
        <v>0</v>
      </c>
      <c r="M2980" s="51">
        <f t="shared" si="1311"/>
        <v>0</v>
      </c>
    </row>
    <row r="2981" spans="1:13" s="182" customFormat="1" x14ac:dyDescent="0.25">
      <c r="A2981" s="183"/>
      <c r="B2981" s="202"/>
      <c r="C2981" s="352"/>
      <c r="D2981" s="193"/>
      <c r="E2981" s="331"/>
      <c r="F2981" s="332"/>
      <c r="G2981" s="361"/>
      <c r="H2981" s="51"/>
      <c r="I2981" s="51"/>
      <c r="J2981" s="274"/>
      <c r="K2981" s="51">
        <f t="shared" si="1311"/>
        <v>0</v>
      </c>
      <c r="L2981" s="51">
        <f t="shared" si="1311"/>
        <v>0</v>
      </c>
      <c r="M2981" s="51">
        <f t="shared" si="1311"/>
        <v>0</v>
      </c>
    </row>
    <row r="2982" spans="1:13" s="182" customFormat="1" ht="60" x14ac:dyDescent="0.25">
      <c r="A2982" s="183">
        <f>A2980+0.0001</f>
        <v>3.5800000000008927</v>
      </c>
      <c r="B2982" s="202" t="s">
        <v>1756</v>
      </c>
      <c r="C2982" s="352" t="s">
        <v>2072</v>
      </c>
      <c r="D2982" s="193" t="s">
        <v>2031</v>
      </c>
      <c r="E2982" s="331" t="s">
        <v>1877</v>
      </c>
      <c r="F2982" s="332" t="s">
        <v>44</v>
      </c>
      <c r="G2982" s="361"/>
      <c r="H2982" s="51">
        <v>18450</v>
      </c>
      <c r="I2982" s="51">
        <v>10340</v>
      </c>
      <c r="J2982" s="274">
        <v>10340</v>
      </c>
      <c r="K2982" s="51">
        <f t="shared" si="1311"/>
        <v>0</v>
      </c>
      <c r="L2982" s="51">
        <f t="shared" si="1311"/>
        <v>0</v>
      </c>
      <c r="M2982" s="51">
        <f t="shared" si="1311"/>
        <v>0</v>
      </c>
    </row>
    <row r="2983" spans="1:13" s="182" customFormat="1" x14ac:dyDescent="0.25">
      <c r="A2983" s="183"/>
      <c r="B2983" s="202"/>
      <c r="C2983" s="352"/>
      <c r="D2983" s="193"/>
      <c r="E2983" s="331"/>
      <c r="F2983" s="332"/>
      <c r="G2983" s="361"/>
      <c r="H2983" s="51"/>
      <c r="I2983" s="51"/>
      <c r="J2983" s="274"/>
      <c r="K2983" s="51">
        <f t="shared" si="1311"/>
        <v>0</v>
      </c>
      <c r="L2983" s="51">
        <f t="shared" si="1311"/>
        <v>0</v>
      </c>
      <c r="M2983" s="51">
        <f t="shared" si="1311"/>
        <v>0</v>
      </c>
    </row>
    <row r="2984" spans="1:13" s="182" customFormat="1" ht="60" x14ac:dyDescent="0.25">
      <c r="A2984" s="183">
        <f>A2982+0.0001</f>
        <v>3.5801000000008929</v>
      </c>
      <c r="B2984" s="202" t="s">
        <v>1756</v>
      </c>
      <c r="C2984" s="352" t="s">
        <v>2072</v>
      </c>
      <c r="D2984" s="193" t="s">
        <v>2032</v>
      </c>
      <c r="E2984" s="331" t="s">
        <v>1878</v>
      </c>
      <c r="F2984" s="332" t="s">
        <v>44</v>
      </c>
      <c r="G2984" s="361"/>
      <c r="H2984" s="51">
        <v>22700</v>
      </c>
      <c r="I2984" s="51">
        <v>11760</v>
      </c>
      <c r="J2984" s="274">
        <v>11760</v>
      </c>
      <c r="K2984" s="51">
        <f t="shared" si="1311"/>
        <v>0</v>
      </c>
      <c r="L2984" s="51">
        <f t="shared" si="1311"/>
        <v>0</v>
      </c>
      <c r="M2984" s="51">
        <f t="shared" si="1311"/>
        <v>0</v>
      </c>
    </row>
    <row r="2985" spans="1:13" s="182" customFormat="1" x14ac:dyDescent="0.25">
      <c r="A2985" s="183"/>
      <c r="B2985" s="202"/>
      <c r="C2985" s="352"/>
      <c r="D2985" s="193"/>
      <c r="E2985" s="331"/>
      <c r="F2985" s="332"/>
      <c r="G2985" s="361"/>
      <c r="H2985" s="51"/>
      <c r="I2985" s="51"/>
      <c r="J2985" s="274"/>
      <c r="K2985" s="51">
        <f t="shared" si="1311"/>
        <v>0</v>
      </c>
      <c r="L2985" s="51">
        <f t="shared" si="1311"/>
        <v>0</v>
      </c>
      <c r="M2985" s="51">
        <f t="shared" si="1311"/>
        <v>0</v>
      </c>
    </row>
    <row r="2986" spans="1:13" s="182" customFormat="1" ht="45" x14ac:dyDescent="0.25">
      <c r="A2986" s="183">
        <f>A2984+0.0001</f>
        <v>3.5802000000008931</v>
      </c>
      <c r="B2986" s="202" t="s">
        <v>1756</v>
      </c>
      <c r="C2986" s="352" t="s">
        <v>2073</v>
      </c>
      <c r="D2986" s="193" t="s">
        <v>2030</v>
      </c>
      <c r="E2986" s="331" t="s">
        <v>1880</v>
      </c>
      <c r="F2986" s="332" t="s">
        <v>44</v>
      </c>
      <c r="G2986" s="361"/>
      <c r="H2986" s="51">
        <v>16190</v>
      </c>
      <c r="I2986" s="274">
        <v>16190</v>
      </c>
      <c r="J2986" s="274">
        <v>16190</v>
      </c>
      <c r="K2986" s="51">
        <f t="shared" si="1311"/>
        <v>0</v>
      </c>
      <c r="L2986" s="51">
        <f t="shared" si="1311"/>
        <v>0</v>
      </c>
      <c r="M2986" s="51">
        <f t="shared" si="1311"/>
        <v>0</v>
      </c>
    </row>
    <row r="2987" spans="1:13" s="182" customFormat="1" x14ac:dyDescent="0.25">
      <c r="A2987" s="183"/>
      <c r="B2987" s="202"/>
      <c r="C2987" s="352"/>
      <c r="D2987" s="193"/>
      <c r="E2987" s="331"/>
      <c r="F2987" s="332"/>
      <c r="G2987" s="361"/>
      <c r="H2987" s="51"/>
      <c r="I2987" s="274"/>
      <c r="J2987" s="274"/>
      <c r="K2987" s="51">
        <f t="shared" si="1311"/>
        <v>0</v>
      </c>
      <c r="L2987" s="51">
        <f t="shared" si="1311"/>
        <v>0</v>
      </c>
      <c r="M2987" s="51">
        <f t="shared" si="1311"/>
        <v>0</v>
      </c>
    </row>
    <row r="2988" spans="1:13" s="182" customFormat="1" ht="60" x14ac:dyDescent="0.25">
      <c r="A2988" s="183">
        <f>A2986+0.0001</f>
        <v>3.5803000000008933</v>
      </c>
      <c r="B2988" s="202" t="s">
        <v>1756</v>
      </c>
      <c r="C2988" s="352" t="s">
        <v>2073</v>
      </c>
      <c r="D2988" s="193" t="s">
        <v>2031</v>
      </c>
      <c r="E2988" s="331" t="s">
        <v>1881</v>
      </c>
      <c r="F2988" s="332" t="s">
        <v>44</v>
      </c>
      <c r="G2988" s="361"/>
      <c r="H2988" s="51">
        <v>19520</v>
      </c>
      <c r="I2988" s="274">
        <v>19520</v>
      </c>
      <c r="J2988" s="274">
        <v>19520</v>
      </c>
      <c r="K2988" s="51">
        <f t="shared" si="1311"/>
        <v>0</v>
      </c>
      <c r="L2988" s="51">
        <f t="shared" si="1311"/>
        <v>0</v>
      </c>
      <c r="M2988" s="51">
        <f t="shared" si="1311"/>
        <v>0</v>
      </c>
    </row>
    <row r="2989" spans="1:13" s="182" customFormat="1" x14ac:dyDescent="0.25">
      <c r="A2989" s="183"/>
      <c r="B2989" s="202"/>
      <c r="C2989" s="352"/>
      <c r="D2989" s="193"/>
      <c r="E2989" s="331"/>
      <c r="F2989" s="332"/>
      <c r="G2989" s="361"/>
      <c r="H2989" s="51"/>
      <c r="I2989" s="274"/>
      <c r="J2989" s="274"/>
      <c r="K2989" s="51">
        <f t="shared" si="1311"/>
        <v>0</v>
      </c>
      <c r="L2989" s="51">
        <f t="shared" si="1311"/>
        <v>0</v>
      </c>
      <c r="M2989" s="51">
        <f t="shared" si="1311"/>
        <v>0</v>
      </c>
    </row>
    <row r="2990" spans="1:13" s="182" customFormat="1" ht="60" x14ac:dyDescent="0.25">
      <c r="A2990" s="183">
        <f>A2988+0.0001</f>
        <v>3.5804000000008935</v>
      </c>
      <c r="B2990" s="202" t="s">
        <v>1756</v>
      </c>
      <c r="C2990" s="352" t="s">
        <v>2073</v>
      </c>
      <c r="D2990" s="193" t="s">
        <v>2032</v>
      </c>
      <c r="E2990" s="331" t="s">
        <v>1882</v>
      </c>
      <c r="F2990" s="332" t="s">
        <v>44</v>
      </c>
      <c r="G2990" s="361"/>
      <c r="H2990" s="51">
        <v>24330</v>
      </c>
      <c r="I2990" s="274">
        <v>24330</v>
      </c>
      <c r="J2990" s="274">
        <v>24330</v>
      </c>
      <c r="K2990" s="51">
        <f t="shared" si="1311"/>
        <v>0</v>
      </c>
      <c r="L2990" s="51">
        <f t="shared" si="1311"/>
        <v>0</v>
      </c>
      <c r="M2990" s="51">
        <f t="shared" si="1311"/>
        <v>0</v>
      </c>
    </row>
    <row r="2991" spans="1:13" s="182" customFormat="1" x14ac:dyDescent="0.25">
      <c r="A2991" s="183"/>
      <c r="B2991" s="202"/>
      <c r="C2991" s="352"/>
      <c r="D2991" s="193"/>
      <c r="E2991" s="331"/>
      <c r="F2991" s="332"/>
      <c r="G2991" s="361"/>
      <c r="H2991" s="51"/>
      <c r="I2991" s="274"/>
      <c r="J2991" s="274"/>
      <c r="K2991" s="51">
        <f t="shared" si="1311"/>
        <v>0</v>
      </c>
      <c r="L2991" s="51">
        <f t="shared" si="1311"/>
        <v>0</v>
      </c>
      <c r="M2991" s="51">
        <f t="shared" si="1311"/>
        <v>0</v>
      </c>
    </row>
    <row r="2992" spans="1:13" s="182" customFormat="1" ht="45" x14ac:dyDescent="0.25">
      <c r="A2992" s="183">
        <f>A2990+0.0001</f>
        <v>3.5805000000008937</v>
      </c>
      <c r="B2992" s="202" t="s">
        <v>1756</v>
      </c>
      <c r="C2992" s="352" t="s">
        <v>2074</v>
      </c>
      <c r="D2992" s="193" t="s">
        <v>2030</v>
      </c>
      <c r="E2992" s="331" t="s">
        <v>1884</v>
      </c>
      <c r="F2992" s="332" t="s">
        <v>44</v>
      </c>
      <c r="G2992" s="361"/>
      <c r="H2992" s="51">
        <v>17390</v>
      </c>
      <c r="I2992" s="274">
        <v>17390</v>
      </c>
      <c r="J2992" s="274">
        <v>17390</v>
      </c>
      <c r="K2992" s="51">
        <f t="shared" si="1311"/>
        <v>0</v>
      </c>
      <c r="L2992" s="51">
        <f t="shared" si="1311"/>
        <v>0</v>
      </c>
      <c r="M2992" s="51">
        <f t="shared" si="1311"/>
        <v>0</v>
      </c>
    </row>
    <row r="2993" spans="1:13" s="182" customFormat="1" x14ac:dyDescent="0.25">
      <c r="A2993" s="183"/>
      <c r="B2993" s="202"/>
      <c r="C2993" s="352"/>
      <c r="D2993" s="193"/>
      <c r="E2993" s="331"/>
      <c r="F2993" s="332"/>
      <c r="G2993" s="361"/>
      <c r="H2993" s="51"/>
      <c r="I2993" s="274"/>
      <c r="J2993" s="274"/>
      <c r="K2993" s="51">
        <f t="shared" si="1311"/>
        <v>0</v>
      </c>
      <c r="L2993" s="51">
        <f t="shared" si="1311"/>
        <v>0</v>
      </c>
      <c r="M2993" s="51">
        <f t="shared" si="1311"/>
        <v>0</v>
      </c>
    </row>
    <row r="2994" spans="1:13" s="182" customFormat="1" ht="60" x14ac:dyDescent="0.25">
      <c r="A2994" s="183">
        <f>A2992+0.0001</f>
        <v>3.580600000000894</v>
      </c>
      <c r="B2994" s="202" t="s">
        <v>2111</v>
      </c>
      <c r="C2994" s="352" t="s">
        <v>2074</v>
      </c>
      <c r="D2994" s="193" t="s">
        <v>2031</v>
      </c>
      <c r="E2994" s="331" t="s">
        <v>1885</v>
      </c>
      <c r="F2994" s="332" t="s">
        <v>44</v>
      </c>
      <c r="G2994" s="361"/>
      <c r="H2994" s="51">
        <v>20950</v>
      </c>
      <c r="I2994" s="274">
        <v>20950</v>
      </c>
      <c r="J2994" s="274">
        <v>20950</v>
      </c>
      <c r="K2994" s="51">
        <f t="shared" si="1311"/>
        <v>0</v>
      </c>
      <c r="L2994" s="51">
        <f t="shared" si="1311"/>
        <v>0</v>
      </c>
      <c r="M2994" s="51">
        <f t="shared" si="1311"/>
        <v>0</v>
      </c>
    </row>
    <row r="2995" spans="1:13" s="182" customFormat="1" x14ac:dyDescent="0.25">
      <c r="A2995" s="183"/>
      <c r="B2995" s="202"/>
      <c r="C2995" s="352"/>
      <c r="D2995" s="193"/>
      <c r="E2995" s="331"/>
      <c r="F2995" s="332"/>
      <c r="G2995" s="361"/>
      <c r="H2995" s="51"/>
      <c r="I2995" s="274"/>
      <c r="J2995" s="274"/>
      <c r="K2995" s="51">
        <f t="shared" si="1311"/>
        <v>0</v>
      </c>
      <c r="L2995" s="51">
        <f t="shared" si="1311"/>
        <v>0</v>
      </c>
      <c r="M2995" s="51">
        <f t="shared" si="1311"/>
        <v>0</v>
      </c>
    </row>
    <row r="2996" spans="1:13" s="182" customFormat="1" ht="60" x14ac:dyDescent="0.25">
      <c r="A2996" s="183">
        <f>A2994+0.0001</f>
        <v>3.5807000000008942</v>
      </c>
      <c r="B2996" s="202" t="s">
        <v>1756</v>
      </c>
      <c r="C2996" s="352" t="s">
        <v>2074</v>
      </c>
      <c r="D2996" s="193" t="s">
        <v>2032</v>
      </c>
      <c r="E2996" s="331" t="s">
        <v>1944</v>
      </c>
      <c r="F2996" s="332" t="s">
        <v>44</v>
      </c>
      <c r="G2996" s="361"/>
      <c r="H2996" s="51">
        <v>25610</v>
      </c>
      <c r="I2996" s="274">
        <v>25610</v>
      </c>
      <c r="J2996" s="274">
        <v>25610</v>
      </c>
      <c r="K2996" s="51">
        <f t="shared" si="1311"/>
        <v>0</v>
      </c>
      <c r="L2996" s="51">
        <f t="shared" si="1311"/>
        <v>0</v>
      </c>
      <c r="M2996" s="51">
        <f t="shared" si="1311"/>
        <v>0</v>
      </c>
    </row>
    <row r="2997" spans="1:13" s="182" customFormat="1" x14ac:dyDescent="0.25">
      <c r="A2997" s="183"/>
      <c r="B2997" s="202"/>
      <c r="C2997" s="352"/>
      <c r="D2997" s="193"/>
      <c r="E2997" s="331"/>
      <c r="F2997" s="332"/>
      <c r="G2997" s="361"/>
      <c r="H2997" s="51"/>
      <c r="I2997" s="274"/>
      <c r="J2997" s="274"/>
      <c r="K2997" s="51">
        <f t="shared" si="1311"/>
        <v>0</v>
      </c>
      <c r="L2997" s="51">
        <f t="shared" si="1311"/>
        <v>0</v>
      </c>
      <c r="M2997" s="51">
        <f t="shared" si="1311"/>
        <v>0</v>
      </c>
    </row>
    <row r="2998" spans="1:13" s="182" customFormat="1" ht="45" x14ac:dyDescent="0.25">
      <c r="A2998" s="183">
        <f>A2996+0.0001</f>
        <v>3.5808000000008944</v>
      </c>
      <c r="B2998" s="202" t="s">
        <v>1756</v>
      </c>
      <c r="C2998" s="352" t="s">
        <v>2075</v>
      </c>
      <c r="D2998" s="193" t="s">
        <v>2030</v>
      </c>
      <c r="E2998" s="331" t="s">
        <v>1888</v>
      </c>
      <c r="F2998" s="332" t="s">
        <v>44</v>
      </c>
      <c r="G2998" s="361"/>
      <c r="H2998" s="51">
        <v>18860</v>
      </c>
      <c r="I2998" s="274">
        <v>18860</v>
      </c>
      <c r="J2998" s="274">
        <v>18860</v>
      </c>
      <c r="K2998" s="51">
        <f t="shared" si="1311"/>
        <v>0</v>
      </c>
      <c r="L2998" s="51">
        <f t="shared" si="1311"/>
        <v>0</v>
      </c>
      <c r="M2998" s="51">
        <f t="shared" si="1311"/>
        <v>0</v>
      </c>
    </row>
    <row r="2999" spans="1:13" s="182" customFormat="1" x14ac:dyDescent="0.25">
      <c r="A2999" s="183"/>
      <c r="B2999" s="202"/>
      <c r="C2999" s="352"/>
      <c r="D2999" s="193"/>
      <c r="E2999" s="331"/>
      <c r="F2999" s="332"/>
      <c r="G2999" s="361"/>
      <c r="H2999" s="51"/>
      <c r="I2999" s="274"/>
      <c r="J2999" s="274"/>
      <c r="K2999" s="51">
        <f t="shared" si="1311"/>
        <v>0</v>
      </c>
      <c r="L2999" s="51">
        <f t="shared" si="1311"/>
        <v>0</v>
      </c>
      <c r="M2999" s="51">
        <f t="shared" si="1311"/>
        <v>0</v>
      </c>
    </row>
    <row r="3000" spans="1:13" s="182" customFormat="1" ht="60" x14ac:dyDescent="0.25">
      <c r="A3000" s="183">
        <f>A2998+0.0001</f>
        <v>3.5809000000008946</v>
      </c>
      <c r="B3000" s="202" t="s">
        <v>1756</v>
      </c>
      <c r="C3000" s="352" t="s">
        <v>2075</v>
      </c>
      <c r="D3000" s="193" t="s">
        <v>2031</v>
      </c>
      <c r="E3000" s="331" t="s">
        <v>1889</v>
      </c>
      <c r="F3000" s="332" t="s">
        <v>44</v>
      </c>
      <c r="G3000" s="361"/>
      <c r="H3000" s="51">
        <v>22890</v>
      </c>
      <c r="I3000" s="274">
        <v>22890</v>
      </c>
      <c r="J3000" s="274">
        <v>22890</v>
      </c>
      <c r="K3000" s="51">
        <f t="shared" si="1311"/>
        <v>0</v>
      </c>
      <c r="L3000" s="51">
        <f t="shared" si="1311"/>
        <v>0</v>
      </c>
      <c r="M3000" s="51">
        <f t="shared" si="1311"/>
        <v>0</v>
      </c>
    </row>
    <row r="3001" spans="1:13" s="182" customFormat="1" x14ac:dyDescent="0.25">
      <c r="A3001" s="183"/>
      <c r="B3001" s="202"/>
      <c r="C3001" s="352"/>
      <c r="D3001" s="193"/>
      <c r="E3001" s="331"/>
      <c r="F3001" s="332"/>
      <c r="G3001" s="361"/>
      <c r="H3001" s="51"/>
      <c r="I3001" s="274"/>
      <c r="J3001" s="274"/>
      <c r="K3001" s="51">
        <f t="shared" si="1311"/>
        <v>0</v>
      </c>
      <c r="L3001" s="51">
        <f t="shared" si="1311"/>
        <v>0</v>
      </c>
      <c r="M3001" s="51">
        <f t="shared" si="1311"/>
        <v>0</v>
      </c>
    </row>
    <row r="3002" spans="1:13" s="182" customFormat="1" ht="60" x14ac:dyDescent="0.25">
      <c r="A3002" s="183">
        <f>A3000+0.0001</f>
        <v>3.5810000000008948</v>
      </c>
      <c r="B3002" s="202" t="s">
        <v>1756</v>
      </c>
      <c r="C3002" s="352" t="s">
        <v>2075</v>
      </c>
      <c r="D3002" s="193" t="s">
        <v>2032</v>
      </c>
      <c r="E3002" s="331" t="s">
        <v>1945</v>
      </c>
      <c r="F3002" s="332" t="s">
        <v>44</v>
      </c>
      <c r="G3002" s="361"/>
      <c r="H3002" s="51">
        <v>27340</v>
      </c>
      <c r="I3002" s="274">
        <v>27340</v>
      </c>
      <c r="J3002" s="274">
        <v>27340</v>
      </c>
      <c r="K3002" s="51">
        <f t="shared" si="1311"/>
        <v>0</v>
      </c>
      <c r="L3002" s="51">
        <f t="shared" si="1311"/>
        <v>0</v>
      </c>
      <c r="M3002" s="51">
        <f t="shared" si="1311"/>
        <v>0</v>
      </c>
    </row>
    <row r="3003" spans="1:13" s="182" customFormat="1" x14ac:dyDescent="0.25">
      <c r="A3003" s="183"/>
      <c r="B3003" s="202"/>
      <c r="C3003" s="352"/>
      <c r="D3003" s="193"/>
      <c r="E3003" s="331"/>
      <c r="F3003" s="332"/>
      <c r="G3003" s="361"/>
      <c r="H3003" s="51"/>
      <c r="I3003" s="51"/>
      <c r="J3003" s="274"/>
      <c r="K3003" s="51">
        <f t="shared" si="1311"/>
        <v>0</v>
      </c>
      <c r="L3003" s="51">
        <f t="shared" si="1311"/>
        <v>0</v>
      </c>
      <c r="M3003" s="51">
        <f t="shared" si="1311"/>
        <v>0</v>
      </c>
    </row>
    <row r="3004" spans="1:13" s="182" customFormat="1" ht="45" x14ac:dyDescent="0.25">
      <c r="A3004" s="183">
        <f>A3002+0.0001</f>
        <v>3.581100000000895</v>
      </c>
      <c r="B3004" s="202" t="s">
        <v>1768</v>
      </c>
      <c r="C3004" s="352" t="s">
        <v>2076</v>
      </c>
      <c r="D3004" s="193" t="s">
        <v>2030</v>
      </c>
      <c r="E3004" s="331" t="s">
        <v>1892</v>
      </c>
      <c r="F3004" s="332" t="s">
        <v>44</v>
      </c>
      <c r="G3004" s="361"/>
      <c r="H3004" s="51">
        <v>12640</v>
      </c>
      <c r="I3004" s="51">
        <v>10510</v>
      </c>
      <c r="J3004" s="274">
        <v>10510</v>
      </c>
      <c r="K3004" s="51">
        <f t="shared" si="1311"/>
        <v>0</v>
      </c>
      <c r="L3004" s="51">
        <f t="shared" si="1311"/>
        <v>0</v>
      </c>
      <c r="M3004" s="51">
        <f t="shared" si="1311"/>
        <v>0</v>
      </c>
    </row>
    <row r="3005" spans="1:13" s="182" customFormat="1" x14ac:dyDescent="0.25">
      <c r="A3005" s="183"/>
      <c r="B3005" s="202"/>
      <c r="C3005" s="352"/>
      <c r="D3005" s="193"/>
      <c r="E3005" s="331"/>
      <c r="F3005" s="332"/>
      <c r="G3005" s="361"/>
      <c r="H3005" s="51"/>
      <c r="I3005" s="51"/>
      <c r="J3005" s="274"/>
      <c r="K3005" s="51">
        <f t="shared" si="1311"/>
        <v>0</v>
      </c>
      <c r="L3005" s="51">
        <f t="shared" si="1311"/>
        <v>0</v>
      </c>
      <c r="M3005" s="51">
        <f t="shared" si="1311"/>
        <v>0</v>
      </c>
    </row>
    <row r="3006" spans="1:13" s="182" customFormat="1" ht="45" x14ac:dyDescent="0.25">
      <c r="A3006" s="183">
        <f>A3004+0.0001</f>
        <v>3.5812000000008952</v>
      </c>
      <c r="B3006" s="202" t="s">
        <v>1768</v>
      </c>
      <c r="C3006" s="352" t="s">
        <v>2076</v>
      </c>
      <c r="D3006" s="193" t="s">
        <v>2031</v>
      </c>
      <c r="E3006" s="331" t="s">
        <v>1893</v>
      </c>
      <c r="F3006" s="332" t="s">
        <v>44</v>
      </c>
      <c r="G3006" s="361"/>
      <c r="H3006" s="51">
        <v>17050</v>
      </c>
      <c r="I3006" s="51">
        <v>10350</v>
      </c>
      <c r="J3006" s="274">
        <v>10350</v>
      </c>
      <c r="K3006" s="51">
        <f t="shared" si="1311"/>
        <v>0</v>
      </c>
      <c r="L3006" s="51">
        <f t="shared" si="1311"/>
        <v>0</v>
      </c>
      <c r="M3006" s="51">
        <f t="shared" si="1311"/>
        <v>0</v>
      </c>
    </row>
    <row r="3007" spans="1:13" s="182" customFormat="1" x14ac:dyDescent="0.25">
      <c r="A3007" s="183"/>
      <c r="B3007" s="202"/>
      <c r="C3007" s="352"/>
      <c r="D3007" s="193"/>
      <c r="E3007" s="331"/>
      <c r="F3007" s="332"/>
      <c r="G3007" s="361"/>
      <c r="H3007" s="51"/>
      <c r="I3007" s="51"/>
      <c r="J3007" s="274"/>
      <c r="K3007" s="51">
        <f t="shared" si="1311"/>
        <v>0</v>
      </c>
      <c r="L3007" s="51">
        <f t="shared" si="1311"/>
        <v>0</v>
      </c>
      <c r="M3007" s="51">
        <f t="shared" si="1311"/>
        <v>0</v>
      </c>
    </row>
    <row r="3008" spans="1:13" s="182" customFormat="1" ht="45" x14ac:dyDescent="0.25">
      <c r="A3008" s="183">
        <f>A3006+0.0001</f>
        <v>3.5813000000008954</v>
      </c>
      <c r="B3008" s="202" t="s">
        <v>1768</v>
      </c>
      <c r="C3008" s="352" t="s">
        <v>2077</v>
      </c>
      <c r="D3008" s="193" t="s">
        <v>2030</v>
      </c>
      <c r="E3008" s="331" t="s">
        <v>1895</v>
      </c>
      <c r="F3008" s="332" t="s">
        <v>44</v>
      </c>
      <c r="G3008" s="361"/>
      <c r="H3008" s="51">
        <v>13520</v>
      </c>
      <c r="I3008" s="51">
        <v>10880</v>
      </c>
      <c r="J3008" s="274">
        <v>10880</v>
      </c>
      <c r="K3008" s="51">
        <f t="shared" si="1311"/>
        <v>0</v>
      </c>
      <c r="L3008" s="51">
        <f t="shared" si="1311"/>
        <v>0</v>
      </c>
      <c r="M3008" s="51">
        <f t="shared" si="1311"/>
        <v>0</v>
      </c>
    </row>
    <row r="3009" spans="1:13" s="182" customFormat="1" x14ac:dyDescent="0.25">
      <c r="A3009" s="183"/>
      <c r="B3009" s="202"/>
      <c r="C3009" s="352"/>
      <c r="D3009" s="193"/>
      <c r="E3009" s="331"/>
      <c r="F3009" s="332"/>
      <c r="G3009" s="361"/>
      <c r="H3009" s="51"/>
      <c r="I3009" s="51"/>
      <c r="J3009" s="274"/>
      <c r="K3009" s="51">
        <f t="shared" si="1311"/>
        <v>0</v>
      </c>
      <c r="L3009" s="51">
        <f t="shared" si="1311"/>
        <v>0</v>
      </c>
      <c r="M3009" s="51">
        <f t="shared" si="1311"/>
        <v>0</v>
      </c>
    </row>
    <row r="3010" spans="1:13" s="182" customFormat="1" ht="60" x14ac:dyDescent="0.25">
      <c r="A3010" s="183">
        <f>A3008+0.0001</f>
        <v>3.5814000000008956</v>
      </c>
      <c r="B3010" s="202" t="s">
        <v>1768</v>
      </c>
      <c r="C3010" s="352" t="s">
        <v>2077</v>
      </c>
      <c r="D3010" s="193" t="s">
        <v>2031</v>
      </c>
      <c r="E3010" s="331" t="s">
        <v>1896</v>
      </c>
      <c r="F3010" s="332" t="s">
        <v>44</v>
      </c>
      <c r="G3010" s="361"/>
      <c r="H3010" s="51">
        <v>17750</v>
      </c>
      <c r="I3010" s="51">
        <v>11030</v>
      </c>
      <c r="J3010" s="274">
        <v>11030</v>
      </c>
      <c r="K3010" s="51">
        <f t="shared" si="1311"/>
        <v>0</v>
      </c>
      <c r="L3010" s="51">
        <f t="shared" si="1311"/>
        <v>0</v>
      </c>
      <c r="M3010" s="51">
        <f t="shared" si="1311"/>
        <v>0</v>
      </c>
    </row>
    <row r="3011" spans="1:13" s="182" customFormat="1" x14ac:dyDescent="0.25">
      <c r="A3011" s="183"/>
      <c r="B3011" s="202"/>
      <c r="C3011" s="352"/>
      <c r="D3011" s="193"/>
      <c r="E3011" s="331"/>
      <c r="F3011" s="332"/>
      <c r="G3011" s="361"/>
      <c r="H3011" s="51"/>
      <c r="I3011" s="51"/>
      <c r="J3011" s="274"/>
      <c r="K3011" s="51">
        <f t="shared" si="1311"/>
        <v>0</v>
      </c>
      <c r="L3011" s="51">
        <f t="shared" si="1311"/>
        <v>0</v>
      </c>
      <c r="M3011" s="51">
        <f t="shared" si="1311"/>
        <v>0</v>
      </c>
    </row>
    <row r="3012" spans="1:13" s="182" customFormat="1" ht="45" x14ac:dyDescent="0.25">
      <c r="A3012" s="183">
        <f>A3010+0.0001</f>
        <v>3.5815000000008959</v>
      </c>
      <c r="B3012" s="202" t="s">
        <v>1771</v>
      </c>
      <c r="C3012" s="352" t="s">
        <v>2078</v>
      </c>
      <c r="D3012" s="193" t="s">
        <v>2030</v>
      </c>
      <c r="E3012" s="331" t="s">
        <v>1898</v>
      </c>
      <c r="F3012" s="332" t="s">
        <v>44</v>
      </c>
      <c r="G3012" s="361"/>
      <c r="H3012" s="51">
        <v>15430</v>
      </c>
      <c r="I3012" s="51">
        <v>12000</v>
      </c>
      <c r="J3012" s="274">
        <v>12000</v>
      </c>
      <c r="K3012" s="51">
        <f t="shared" si="1311"/>
        <v>0</v>
      </c>
      <c r="L3012" s="51">
        <f t="shared" si="1311"/>
        <v>0</v>
      </c>
      <c r="M3012" s="51">
        <f t="shared" si="1311"/>
        <v>0</v>
      </c>
    </row>
    <row r="3013" spans="1:13" s="182" customFormat="1" x14ac:dyDescent="0.25">
      <c r="A3013" s="183"/>
      <c r="B3013" s="202"/>
      <c r="C3013" s="352"/>
      <c r="D3013" s="193"/>
      <c r="E3013" s="331"/>
      <c r="F3013" s="332"/>
      <c r="G3013" s="361"/>
      <c r="H3013" s="51"/>
      <c r="I3013" s="51"/>
      <c r="J3013" s="274"/>
      <c r="K3013" s="51">
        <f t="shared" si="1311"/>
        <v>0</v>
      </c>
      <c r="L3013" s="51">
        <f t="shared" si="1311"/>
        <v>0</v>
      </c>
      <c r="M3013" s="51">
        <f t="shared" si="1311"/>
        <v>0</v>
      </c>
    </row>
    <row r="3014" spans="1:13" s="182" customFormat="1" ht="60" x14ac:dyDescent="0.25">
      <c r="A3014" s="183">
        <f>A3012+0.0001</f>
        <v>3.5816000000008961</v>
      </c>
      <c r="B3014" s="202" t="s">
        <v>1771</v>
      </c>
      <c r="C3014" s="352" t="s">
        <v>2078</v>
      </c>
      <c r="D3014" s="193" t="s">
        <v>2031</v>
      </c>
      <c r="E3014" s="331" t="s">
        <v>1899</v>
      </c>
      <c r="F3014" s="332" t="s">
        <v>44</v>
      </c>
      <c r="G3014" s="361"/>
      <c r="H3014" s="51">
        <v>19840</v>
      </c>
      <c r="I3014" s="51">
        <v>11940</v>
      </c>
      <c r="J3014" s="274">
        <v>11940</v>
      </c>
      <c r="K3014" s="51">
        <f t="shared" si="1311"/>
        <v>0</v>
      </c>
      <c r="L3014" s="51">
        <f t="shared" si="1311"/>
        <v>0</v>
      </c>
      <c r="M3014" s="51">
        <f t="shared" si="1311"/>
        <v>0</v>
      </c>
    </row>
    <row r="3015" spans="1:13" s="182" customFormat="1" x14ac:dyDescent="0.25">
      <c r="A3015" s="183"/>
      <c r="B3015" s="202"/>
      <c r="C3015" s="352"/>
      <c r="D3015" s="193"/>
      <c r="E3015" s="331"/>
      <c r="F3015" s="332"/>
      <c r="G3015" s="361"/>
      <c r="H3015" s="51"/>
      <c r="I3015" s="51"/>
      <c r="J3015" s="274"/>
      <c r="K3015" s="51">
        <f t="shared" si="1311"/>
        <v>0</v>
      </c>
      <c r="L3015" s="51">
        <f t="shared" si="1311"/>
        <v>0</v>
      </c>
      <c r="M3015" s="51">
        <f t="shared" si="1311"/>
        <v>0</v>
      </c>
    </row>
    <row r="3016" spans="1:13" s="182" customFormat="1" ht="45" x14ac:dyDescent="0.25">
      <c r="A3016" s="183">
        <f>A3014+0.0001</f>
        <v>3.5817000000008963</v>
      </c>
      <c r="B3016" s="202" t="s">
        <v>1771</v>
      </c>
      <c r="C3016" s="352" t="s">
        <v>2078</v>
      </c>
      <c r="D3016" s="193" t="s">
        <v>2032</v>
      </c>
      <c r="E3016" s="331" t="s">
        <v>1968</v>
      </c>
      <c r="F3016" s="332" t="s">
        <v>44</v>
      </c>
      <c r="G3016" s="361"/>
      <c r="H3016" s="51">
        <v>23920</v>
      </c>
      <c r="I3016" s="51">
        <v>14200</v>
      </c>
      <c r="J3016" s="274">
        <v>14200</v>
      </c>
      <c r="K3016" s="51">
        <f t="shared" si="1311"/>
        <v>0</v>
      </c>
      <c r="L3016" s="51">
        <f t="shared" si="1311"/>
        <v>0</v>
      </c>
      <c r="M3016" s="51">
        <f t="shared" si="1311"/>
        <v>0</v>
      </c>
    </row>
    <row r="3017" spans="1:13" s="182" customFormat="1" x14ac:dyDescent="0.25">
      <c r="A3017" s="183"/>
      <c r="B3017" s="202"/>
      <c r="C3017" s="352"/>
      <c r="D3017" s="193"/>
      <c r="E3017" s="331"/>
      <c r="F3017" s="332"/>
      <c r="G3017" s="361"/>
      <c r="H3017" s="51"/>
      <c r="I3017" s="51"/>
      <c r="J3017" s="51"/>
      <c r="K3017" s="51">
        <f t="shared" si="1311"/>
        <v>0</v>
      </c>
      <c r="L3017" s="51">
        <f t="shared" si="1311"/>
        <v>0</v>
      </c>
      <c r="M3017" s="51">
        <f t="shared" si="1311"/>
        <v>0</v>
      </c>
    </row>
    <row r="3018" spans="1:13" s="182" customFormat="1" ht="45" x14ac:dyDescent="0.25">
      <c r="A3018" s="183">
        <f>A3016+0.0001</f>
        <v>3.5818000000008965</v>
      </c>
      <c r="B3018" s="202" t="s">
        <v>1771</v>
      </c>
      <c r="C3018" s="352" t="s">
        <v>2080</v>
      </c>
      <c r="D3018" s="193" t="s">
        <v>2030</v>
      </c>
      <c r="E3018" s="331" t="s">
        <v>1902</v>
      </c>
      <c r="F3018" s="332" t="s">
        <v>44</v>
      </c>
      <c r="G3018" s="361"/>
      <c r="H3018" s="51">
        <v>16780</v>
      </c>
      <c r="I3018" s="274">
        <v>16780</v>
      </c>
      <c r="J3018" s="274">
        <v>16780</v>
      </c>
      <c r="K3018" s="51">
        <f t="shared" si="1311"/>
        <v>0</v>
      </c>
      <c r="L3018" s="51">
        <f t="shared" si="1311"/>
        <v>0</v>
      </c>
      <c r="M3018" s="51">
        <f t="shared" si="1311"/>
        <v>0</v>
      </c>
    </row>
    <row r="3019" spans="1:13" s="182" customFormat="1" x14ac:dyDescent="0.25">
      <c r="A3019" s="183"/>
      <c r="B3019" s="202"/>
      <c r="C3019" s="352"/>
      <c r="D3019" s="193"/>
      <c r="E3019" s="331"/>
      <c r="F3019" s="332"/>
      <c r="G3019" s="361"/>
      <c r="H3019" s="51"/>
      <c r="I3019" s="274"/>
      <c r="J3019" s="274"/>
      <c r="K3019" s="51">
        <f t="shared" si="1311"/>
        <v>0</v>
      </c>
      <c r="L3019" s="51">
        <f t="shared" si="1311"/>
        <v>0</v>
      </c>
      <c r="M3019" s="51">
        <f t="shared" si="1311"/>
        <v>0</v>
      </c>
    </row>
    <row r="3020" spans="1:13" s="182" customFormat="1" ht="60" x14ac:dyDescent="0.25">
      <c r="A3020" s="183">
        <f>A3018+0.0001</f>
        <v>3.5819000000008967</v>
      </c>
      <c r="B3020" s="202" t="s">
        <v>1771</v>
      </c>
      <c r="C3020" s="352" t="s">
        <v>2080</v>
      </c>
      <c r="D3020" s="193" t="s">
        <v>2031</v>
      </c>
      <c r="E3020" s="331" t="s">
        <v>1903</v>
      </c>
      <c r="F3020" s="332" t="s">
        <v>44</v>
      </c>
      <c r="G3020" s="361"/>
      <c r="H3020" s="51">
        <v>21300</v>
      </c>
      <c r="I3020" s="274">
        <v>21300</v>
      </c>
      <c r="J3020" s="274">
        <v>21300</v>
      </c>
      <c r="K3020" s="51">
        <f t="shared" si="1311"/>
        <v>0</v>
      </c>
      <c r="L3020" s="51">
        <f t="shared" si="1311"/>
        <v>0</v>
      </c>
      <c r="M3020" s="51">
        <f t="shared" si="1311"/>
        <v>0</v>
      </c>
    </row>
    <row r="3021" spans="1:13" s="182" customFormat="1" x14ac:dyDescent="0.25">
      <c r="A3021" s="183"/>
      <c r="B3021" s="202"/>
      <c r="C3021" s="352"/>
      <c r="D3021" s="193"/>
      <c r="E3021" s="331"/>
      <c r="F3021" s="332"/>
      <c r="G3021" s="361"/>
      <c r="H3021" s="51"/>
      <c r="I3021" s="274"/>
      <c r="J3021" s="274"/>
      <c r="K3021" s="51">
        <f t="shared" si="1311"/>
        <v>0</v>
      </c>
      <c r="L3021" s="51">
        <f t="shared" si="1311"/>
        <v>0</v>
      </c>
      <c r="M3021" s="51">
        <f t="shared" si="1311"/>
        <v>0</v>
      </c>
    </row>
    <row r="3022" spans="1:13" s="182" customFormat="1" ht="45" x14ac:dyDescent="0.25">
      <c r="A3022" s="183">
        <f>A3020+0.0001</f>
        <v>3.5820000000008969</v>
      </c>
      <c r="B3022" s="202" t="s">
        <v>1771</v>
      </c>
      <c r="C3022" s="352" t="s">
        <v>2080</v>
      </c>
      <c r="D3022" s="193" t="s">
        <v>2032</v>
      </c>
      <c r="E3022" s="331" t="s">
        <v>1904</v>
      </c>
      <c r="F3022" s="332" t="s">
        <v>44</v>
      </c>
      <c r="G3022" s="361"/>
      <c r="H3022" s="51">
        <v>25290</v>
      </c>
      <c r="I3022" s="274">
        <v>25290</v>
      </c>
      <c r="J3022" s="274">
        <v>25290</v>
      </c>
      <c r="K3022" s="51">
        <f t="shared" si="1311"/>
        <v>0</v>
      </c>
      <c r="L3022" s="51">
        <f t="shared" si="1311"/>
        <v>0</v>
      </c>
      <c r="M3022" s="51">
        <f t="shared" si="1311"/>
        <v>0</v>
      </c>
    </row>
    <row r="3023" spans="1:13" s="182" customFormat="1" x14ac:dyDescent="0.25">
      <c r="A3023" s="183"/>
      <c r="B3023" s="202"/>
      <c r="C3023" s="352"/>
      <c r="D3023" s="193"/>
      <c r="E3023" s="331"/>
      <c r="F3023" s="332"/>
      <c r="G3023" s="361"/>
      <c r="H3023" s="51"/>
      <c r="I3023" s="274"/>
      <c r="J3023" s="274"/>
      <c r="K3023" s="51">
        <f t="shared" si="1311"/>
        <v>0</v>
      </c>
      <c r="L3023" s="51">
        <f t="shared" si="1311"/>
        <v>0</v>
      </c>
      <c r="M3023" s="51">
        <f t="shared" si="1311"/>
        <v>0</v>
      </c>
    </row>
    <row r="3024" spans="1:13" s="182" customFormat="1" ht="45" x14ac:dyDescent="0.25">
      <c r="A3024" s="183">
        <f>A3022+0.0001</f>
        <v>3.5821000000008971</v>
      </c>
      <c r="B3024" s="202" t="s">
        <v>1771</v>
      </c>
      <c r="C3024" s="352" t="s">
        <v>2081</v>
      </c>
      <c r="D3024" s="193" t="s">
        <v>2030</v>
      </c>
      <c r="E3024" s="331" t="s">
        <v>1906</v>
      </c>
      <c r="F3024" s="332" t="s">
        <v>44</v>
      </c>
      <c r="G3024" s="361"/>
      <c r="H3024" s="51">
        <v>19200</v>
      </c>
      <c r="I3024" s="274">
        <v>19200</v>
      </c>
      <c r="J3024" s="274">
        <v>19200</v>
      </c>
      <c r="K3024" s="51">
        <f t="shared" si="1311"/>
        <v>0</v>
      </c>
      <c r="L3024" s="51">
        <f t="shared" si="1311"/>
        <v>0</v>
      </c>
      <c r="M3024" s="51">
        <f t="shared" si="1311"/>
        <v>0</v>
      </c>
    </row>
    <row r="3025" spans="1:13" s="182" customFormat="1" x14ac:dyDescent="0.25">
      <c r="A3025" s="183"/>
      <c r="B3025" s="202"/>
      <c r="C3025" s="352"/>
      <c r="D3025" s="193"/>
      <c r="E3025" s="331"/>
      <c r="F3025" s="332"/>
      <c r="G3025" s="361"/>
      <c r="H3025" s="51"/>
      <c r="I3025" s="274"/>
      <c r="J3025" s="274"/>
      <c r="K3025" s="51">
        <f t="shared" ref="K3025:M3088" si="1312">$G3025*H3025</f>
        <v>0</v>
      </c>
      <c r="L3025" s="51">
        <f t="shared" si="1312"/>
        <v>0</v>
      </c>
      <c r="M3025" s="51">
        <f t="shared" si="1312"/>
        <v>0</v>
      </c>
    </row>
    <row r="3026" spans="1:13" s="182" customFormat="1" ht="60" x14ac:dyDescent="0.25">
      <c r="A3026" s="183">
        <f>A3024+0.0001</f>
        <v>3.5822000000008973</v>
      </c>
      <c r="B3026" s="202" t="s">
        <v>1771</v>
      </c>
      <c r="C3026" s="352" t="s">
        <v>2081</v>
      </c>
      <c r="D3026" s="193" t="s">
        <v>2031</v>
      </c>
      <c r="E3026" s="331" t="s">
        <v>1907</v>
      </c>
      <c r="F3026" s="332" t="s">
        <v>44</v>
      </c>
      <c r="G3026" s="361"/>
      <c r="H3026" s="51">
        <v>23710</v>
      </c>
      <c r="I3026" s="274">
        <v>23710</v>
      </c>
      <c r="J3026" s="274">
        <v>23710</v>
      </c>
      <c r="K3026" s="51">
        <f t="shared" si="1312"/>
        <v>0</v>
      </c>
      <c r="L3026" s="51">
        <f t="shared" si="1312"/>
        <v>0</v>
      </c>
      <c r="M3026" s="51">
        <f t="shared" si="1312"/>
        <v>0</v>
      </c>
    </row>
    <row r="3027" spans="1:13" s="182" customFormat="1" x14ac:dyDescent="0.25">
      <c r="A3027" s="183"/>
      <c r="B3027" s="202"/>
      <c r="C3027" s="352"/>
      <c r="D3027" s="193"/>
      <c r="E3027" s="331"/>
      <c r="F3027" s="332"/>
      <c r="G3027" s="361"/>
      <c r="H3027" s="51"/>
      <c r="I3027" s="274"/>
      <c r="J3027" s="274"/>
      <c r="K3027" s="51">
        <f t="shared" si="1312"/>
        <v>0</v>
      </c>
      <c r="L3027" s="51">
        <f t="shared" si="1312"/>
        <v>0</v>
      </c>
      <c r="M3027" s="51">
        <f t="shared" si="1312"/>
        <v>0</v>
      </c>
    </row>
    <row r="3028" spans="1:13" s="182" customFormat="1" ht="45" x14ac:dyDescent="0.25">
      <c r="A3028" s="183">
        <f>A3026+0.0001</f>
        <v>3.5823000000008975</v>
      </c>
      <c r="B3028" s="202" t="s">
        <v>1771</v>
      </c>
      <c r="C3028" s="352" t="s">
        <v>2081</v>
      </c>
      <c r="D3028" s="193" t="s">
        <v>2032</v>
      </c>
      <c r="E3028" s="331" t="s">
        <v>1908</v>
      </c>
      <c r="F3028" s="332" t="s">
        <v>44</v>
      </c>
      <c r="G3028" s="361"/>
      <c r="H3028" s="51">
        <v>27920</v>
      </c>
      <c r="I3028" s="274">
        <v>27920</v>
      </c>
      <c r="J3028" s="274">
        <v>27920</v>
      </c>
      <c r="K3028" s="51">
        <f t="shared" si="1312"/>
        <v>0</v>
      </c>
      <c r="L3028" s="51">
        <f t="shared" si="1312"/>
        <v>0</v>
      </c>
      <c r="M3028" s="51">
        <f t="shared" si="1312"/>
        <v>0</v>
      </c>
    </row>
    <row r="3029" spans="1:13" s="182" customFormat="1" x14ac:dyDescent="0.25">
      <c r="A3029" s="183"/>
      <c r="B3029" s="202"/>
      <c r="C3029" s="352"/>
      <c r="D3029" s="193"/>
      <c r="E3029" s="331"/>
      <c r="F3029" s="332"/>
      <c r="G3029" s="361"/>
      <c r="H3029" s="51"/>
      <c r="I3029" s="274"/>
      <c r="J3029" s="274"/>
      <c r="K3029" s="51">
        <f t="shared" si="1312"/>
        <v>0</v>
      </c>
      <c r="L3029" s="51">
        <f t="shared" si="1312"/>
        <v>0</v>
      </c>
      <c r="M3029" s="51">
        <f t="shared" si="1312"/>
        <v>0</v>
      </c>
    </row>
    <row r="3030" spans="1:13" s="182" customFormat="1" ht="45" x14ac:dyDescent="0.25">
      <c r="A3030" s="183">
        <f>A3028+0.0001</f>
        <v>3.5824000000008978</v>
      </c>
      <c r="B3030" s="202" t="s">
        <v>1771</v>
      </c>
      <c r="C3030" s="352" t="s">
        <v>2082</v>
      </c>
      <c r="D3030" s="193" t="s">
        <v>2030</v>
      </c>
      <c r="E3030" s="331" t="s">
        <v>1910</v>
      </c>
      <c r="F3030" s="332" t="s">
        <v>44</v>
      </c>
      <c r="G3030" s="361"/>
      <c r="H3030" s="51">
        <v>22650</v>
      </c>
      <c r="I3030" s="274">
        <v>22650</v>
      </c>
      <c r="J3030" s="274">
        <v>22650</v>
      </c>
      <c r="K3030" s="51">
        <f t="shared" si="1312"/>
        <v>0</v>
      </c>
      <c r="L3030" s="51">
        <f t="shared" si="1312"/>
        <v>0</v>
      </c>
      <c r="M3030" s="51">
        <f t="shared" si="1312"/>
        <v>0</v>
      </c>
    </row>
    <row r="3031" spans="1:13" s="182" customFormat="1" x14ac:dyDescent="0.25">
      <c r="A3031" s="183"/>
      <c r="B3031" s="202"/>
      <c r="C3031" s="352"/>
      <c r="D3031" s="193"/>
      <c r="E3031" s="331"/>
      <c r="F3031" s="332"/>
      <c r="G3031" s="361"/>
      <c r="H3031" s="51"/>
      <c r="I3031" s="274"/>
      <c r="J3031" s="274"/>
      <c r="K3031" s="51">
        <f t="shared" si="1312"/>
        <v>0</v>
      </c>
      <c r="L3031" s="51">
        <f t="shared" si="1312"/>
        <v>0</v>
      </c>
      <c r="M3031" s="51">
        <f t="shared" si="1312"/>
        <v>0</v>
      </c>
    </row>
    <row r="3032" spans="1:13" s="182" customFormat="1" ht="60" x14ac:dyDescent="0.25">
      <c r="A3032" s="183">
        <f>A3030+0.0001</f>
        <v>3.582500000000898</v>
      </c>
      <c r="B3032" s="202" t="s">
        <v>1771</v>
      </c>
      <c r="C3032" s="352" t="s">
        <v>2082</v>
      </c>
      <c r="D3032" s="193" t="s">
        <v>2031</v>
      </c>
      <c r="E3032" s="331" t="s">
        <v>1911</v>
      </c>
      <c r="F3032" s="332" t="s">
        <v>44</v>
      </c>
      <c r="G3032" s="361"/>
      <c r="H3032" s="51">
        <v>27560</v>
      </c>
      <c r="I3032" s="274">
        <v>27560</v>
      </c>
      <c r="J3032" s="274">
        <v>27560</v>
      </c>
      <c r="K3032" s="51">
        <f t="shared" si="1312"/>
        <v>0</v>
      </c>
      <c r="L3032" s="51">
        <f t="shared" si="1312"/>
        <v>0</v>
      </c>
      <c r="M3032" s="51">
        <f t="shared" si="1312"/>
        <v>0</v>
      </c>
    </row>
    <row r="3033" spans="1:13" s="182" customFormat="1" x14ac:dyDescent="0.25">
      <c r="A3033" s="183"/>
      <c r="B3033" s="202"/>
      <c r="C3033" s="352"/>
      <c r="D3033" s="193"/>
      <c r="E3033" s="331"/>
      <c r="F3033" s="332"/>
      <c r="G3033" s="361"/>
      <c r="H3033" s="51"/>
      <c r="I3033" s="274"/>
      <c r="J3033" s="274"/>
      <c r="K3033" s="51">
        <f t="shared" si="1312"/>
        <v>0</v>
      </c>
      <c r="L3033" s="51">
        <f t="shared" si="1312"/>
        <v>0</v>
      </c>
      <c r="M3033" s="51">
        <f t="shared" si="1312"/>
        <v>0</v>
      </c>
    </row>
    <row r="3034" spans="1:13" s="182" customFormat="1" ht="45" x14ac:dyDescent="0.25">
      <c r="A3034" s="183">
        <f>A3032+0.0001</f>
        <v>3.5826000000008982</v>
      </c>
      <c r="B3034" s="202" t="s">
        <v>1771</v>
      </c>
      <c r="C3034" s="352" t="s">
        <v>2082</v>
      </c>
      <c r="D3034" s="193" t="s">
        <v>2032</v>
      </c>
      <c r="E3034" s="331" t="s">
        <v>1948</v>
      </c>
      <c r="F3034" s="332" t="s">
        <v>44</v>
      </c>
      <c r="G3034" s="361"/>
      <c r="H3034" s="51">
        <v>31500</v>
      </c>
      <c r="I3034" s="274">
        <v>31500</v>
      </c>
      <c r="J3034" s="274">
        <v>31500</v>
      </c>
      <c r="K3034" s="51">
        <f t="shared" si="1312"/>
        <v>0</v>
      </c>
      <c r="L3034" s="51">
        <f t="shared" si="1312"/>
        <v>0</v>
      </c>
      <c r="M3034" s="51">
        <f t="shared" si="1312"/>
        <v>0</v>
      </c>
    </row>
    <row r="3035" spans="1:13" s="182" customFormat="1" x14ac:dyDescent="0.25">
      <c r="A3035" s="183"/>
      <c r="B3035" s="202"/>
      <c r="C3035" s="352"/>
      <c r="D3035" s="193"/>
      <c r="E3035" s="331"/>
      <c r="F3035" s="332"/>
      <c r="G3035" s="361"/>
      <c r="H3035" s="51"/>
      <c r="I3035" s="274"/>
      <c r="J3035" s="274"/>
      <c r="K3035" s="51">
        <f t="shared" si="1312"/>
        <v>0</v>
      </c>
      <c r="L3035" s="51">
        <f t="shared" si="1312"/>
        <v>0</v>
      </c>
      <c r="M3035" s="51">
        <f t="shared" si="1312"/>
        <v>0</v>
      </c>
    </row>
    <row r="3036" spans="1:13" s="182" customFormat="1" ht="45" x14ac:dyDescent="0.25">
      <c r="A3036" s="183">
        <f>A3034+0.0001</f>
        <v>3.5827000000008984</v>
      </c>
      <c r="B3036" s="202" t="s">
        <v>1771</v>
      </c>
      <c r="C3036" s="352" t="s">
        <v>2083</v>
      </c>
      <c r="D3036" s="193" t="s">
        <v>2030</v>
      </c>
      <c r="E3036" s="331" t="s">
        <v>1914</v>
      </c>
      <c r="F3036" s="332" t="s">
        <v>44</v>
      </c>
      <c r="G3036" s="361"/>
      <c r="H3036" s="51">
        <v>33030</v>
      </c>
      <c r="I3036" s="274">
        <v>33030</v>
      </c>
      <c r="J3036" s="274">
        <v>33030</v>
      </c>
      <c r="K3036" s="51">
        <f t="shared" si="1312"/>
        <v>0</v>
      </c>
      <c r="L3036" s="51">
        <f t="shared" si="1312"/>
        <v>0</v>
      </c>
      <c r="M3036" s="51">
        <f t="shared" si="1312"/>
        <v>0</v>
      </c>
    </row>
    <row r="3037" spans="1:13" s="182" customFormat="1" x14ac:dyDescent="0.25">
      <c r="A3037" s="183"/>
      <c r="B3037" s="202"/>
      <c r="C3037" s="352"/>
      <c r="D3037" s="193"/>
      <c r="E3037" s="331"/>
      <c r="F3037" s="332"/>
      <c r="G3037" s="361"/>
      <c r="H3037" s="51"/>
      <c r="I3037" s="274"/>
      <c r="J3037" s="274"/>
      <c r="K3037" s="51">
        <f t="shared" si="1312"/>
        <v>0</v>
      </c>
      <c r="L3037" s="51">
        <f t="shared" si="1312"/>
        <v>0</v>
      </c>
      <c r="M3037" s="51">
        <f t="shared" si="1312"/>
        <v>0</v>
      </c>
    </row>
    <row r="3038" spans="1:13" s="182" customFormat="1" ht="60" x14ac:dyDescent="0.25">
      <c r="A3038" s="183">
        <f>A3036+0.0001</f>
        <v>3.5828000000008986</v>
      </c>
      <c r="B3038" s="202" t="s">
        <v>1771</v>
      </c>
      <c r="C3038" s="352" t="s">
        <v>2083</v>
      </c>
      <c r="D3038" s="193" t="s">
        <v>2031</v>
      </c>
      <c r="E3038" s="331" t="s">
        <v>1915</v>
      </c>
      <c r="F3038" s="332" t="s">
        <v>44</v>
      </c>
      <c r="G3038" s="361"/>
      <c r="H3038" s="51">
        <v>38100</v>
      </c>
      <c r="I3038" s="274">
        <v>38100</v>
      </c>
      <c r="J3038" s="274">
        <v>38100</v>
      </c>
      <c r="K3038" s="51">
        <f t="shared" si="1312"/>
        <v>0</v>
      </c>
      <c r="L3038" s="51">
        <f t="shared" si="1312"/>
        <v>0</v>
      </c>
      <c r="M3038" s="51">
        <f t="shared" si="1312"/>
        <v>0</v>
      </c>
    </row>
    <row r="3039" spans="1:13" s="182" customFormat="1" x14ac:dyDescent="0.25">
      <c r="A3039" s="183"/>
      <c r="B3039" s="202"/>
      <c r="C3039" s="352"/>
      <c r="D3039" s="193"/>
      <c r="E3039" s="331"/>
      <c r="F3039" s="332"/>
      <c r="G3039" s="361"/>
      <c r="H3039" s="51"/>
      <c r="I3039" s="274"/>
      <c r="J3039" s="274"/>
      <c r="K3039" s="51">
        <f t="shared" si="1312"/>
        <v>0</v>
      </c>
      <c r="L3039" s="51">
        <f t="shared" si="1312"/>
        <v>0</v>
      </c>
      <c r="M3039" s="51">
        <f t="shared" si="1312"/>
        <v>0</v>
      </c>
    </row>
    <row r="3040" spans="1:13" s="182" customFormat="1" ht="45" x14ac:dyDescent="0.25">
      <c r="A3040" s="183">
        <f>A3038+0.0001</f>
        <v>3.5829000000008988</v>
      </c>
      <c r="B3040" s="202" t="s">
        <v>1771</v>
      </c>
      <c r="C3040" s="352" t="s">
        <v>2083</v>
      </c>
      <c r="D3040" s="193" t="s">
        <v>2032</v>
      </c>
      <c r="E3040" s="331" t="s">
        <v>1916</v>
      </c>
      <c r="F3040" s="332" t="s">
        <v>44</v>
      </c>
      <c r="G3040" s="361"/>
      <c r="H3040" s="51">
        <v>42390</v>
      </c>
      <c r="I3040" s="274">
        <v>42390</v>
      </c>
      <c r="J3040" s="274">
        <v>42390</v>
      </c>
      <c r="K3040" s="51">
        <f t="shared" si="1312"/>
        <v>0</v>
      </c>
      <c r="L3040" s="51">
        <f t="shared" si="1312"/>
        <v>0</v>
      </c>
      <c r="M3040" s="51">
        <f t="shared" si="1312"/>
        <v>0</v>
      </c>
    </row>
    <row r="3041" spans="1:13" s="182" customFormat="1" x14ac:dyDescent="0.25">
      <c r="A3041" s="183"/>
      <c r="B3041" s="202"/>
      <c r="C3041" s="352"/>
      <c r="D3041" s="193"/>
      <c r="E3041" s="331"/>
      <c r="F3041" s="332"/>
      <c r="G3041" s="361"/>
      <c r="H3041" s="51"/>
      <c r="I3041" s="274"/>
      <c r="J3041" s="274"/>
      <c r="K3041" s="51">
        <f t="shared" si="1312"/>
        <v>0</v>
      </c>
      <c r="L3041" s="51">
        <f t="shared" si="1312"/>
        <v>0</v>
      </c>
      <c r="M3041" s="51">
        <f t="shared" si="1312"/>
        <v>0</v>
      </c>
    </row>
    <row r="3042" spans="1:13" s="182" customFormat="1" ht="45" x14ac:dyDescent="0.25">
      <c r="A3042" s="183">
        <f>A3040+0.0001</f>
        <v>3.583000000000899</v>
      </c>
      <c r="B3042" s="202" t="s">
        <v>1777</v>
      </c>
      <c r="C3042" s="352" t="s">
        <v>2084</v>
      </c>
      <c r="D3042" s="193" t="s">
        <v>2030</v>
      </c>
      <c r="E3042" s="331" t="s">
        <v>1918</v>
      </c>
      <c r="F3042" s="332" t="s">
        <v>44</v>
      </c>
      <c r="G3042" s="361"/>
      <c r="H3042" s="51">
        <v>47610</v>
      </c>
      <c r="I3042" s="274">
        <v>47610</v>
      </c>
      <c r="J3042" s="274">
        <v>47610</v>
      </c>
      <c r="K3042" s="51">
        <f t="shared" si="1312"/>
        <v>0</v>
      </c>
      <c r="L3042" s="51">
        <f t="shared" si="1312"/>
        <v>0</v>
      </c>
      <c r="M3042" s="51">
        <f t="shared" si="1312"/>
        <v>0</v>
      </c>
    </row>
    <row r="3043" spans="1:13" s="182" customFormat="1" x14ac:dyDescent="0.25">
      <c r="A3043" s="183"/>
      <c r="B3043" s="202"/>
      <c r="C3043" s="352"/>
      <c r="D3043" s="193"/>
      <c r="E3043" s="331"/>
      <c r="F3043" s="332"/>
      <c r="G3043" s="361"/>
      <c r="H3043" s="51"/>
      <c r="I3043" s="274"/>
      <c r="J3043" s="274"/>
      <c r="K3043" s="51">
        <f t="shared" si="1312"/>
        <v>0</v>
      </c>
      <c r="L3043" s="51">
        <f t="shared" si="1312"/>
        <v>0</v>
      </c>
      <c r="M3043" s="51">
        <f t="shared" si="1312"/>
        <v>0</v>
      </c>
    </row>
    <row r="3044" spans="1:13" s="182" customFormat="1" ht="60" x14ac:dyDescent="0.25">
      <c r="A3044" s="183">
        <f>A3042+0.0001</f>
        <v>3.5831000000008992</v>
      </c>
      <c r="B3044" s="202" t="s">
        <v>1777</v>
      </c>
      <c r="C3044" s="352" t="s">
        <v>2084</v>
      </c>
      <c r="D3044" s="193" t="s">
        <v>2031</v>
      </c>
      <c r="E3044" s="331" t="s">
        <v>1919</v>
      </c>
      <c r="F3044" s="332" t="s">
        <v>44</v>
      </c>
      <c r="G3044" s="361"/>
      <c r="H3044" s="51">
        <v>52850</v>
      </c>
      <c r="I3044" s="274">
        <v>52850</v>
      </c>
      <c r="J3044" s="274">
        <v>52850</v>
      </c>
      <c r="K3044" s="51">
        <f t="shared" si="1312"/>
        <v>0</v>
      </c>
      <c r="L3044" s="51">
        <f t="shared" si="1312"/>
        <v>0</v>
      </c>
      <c r="M3044" s="51">
        <f t="shared" si="1312"/>
        <v>0</v>
      </c>
    </row>
    <row r="3045" spans="1:13" s="182" customFormat="1" x14ac:dyDescent="0.25">
      <c r="A3045" s="183"/>
      <c r="B3045" s="202"/>
      <c r="C3045" s="352"/>
      <c r="D3045" s="193"/>
      <c r="E3045" s="331"/>
      <c r="F3045" s="332"/>
      <c r="G3045" s="361"/>
      <c r="H3045" s="51"/>
      <c r="I3045" s="274"/>
      <c r="J3045" s="274"/>
      <c r="K3045" s="51">
        <f t="shared" si="1312"/>
        <v>0</v>
      </c>
      <c r="L3045" s="51">
        <f t="shared" si="1312"/>
        <v>0</v>
      </c>
      <c r="M3045" s="51">
        <f t="shared" si="1312"/>
        <v>0</v>
      </c>
    </row>
    <row r="3046" spans="1:13" s="182" customFormat="1" ht="45" x14ac:dyDescent="0.25">
      <c r="A3046" s="183">
        <f>A3044+0.0001</f>
        <v>3.5832000000008994</v>
      </c>
      <c r="B3046" s="202" t="s">
        <v>1777</v>
      </c>
      <c r="C3046" s="352" t="s">
        <v>2084</v>
      </c>
      <c r="D3046" s="193" t="s">
        <v>2032</v>
      </c>
      <c r="E3046" s="331" t="s">
        <v>1920</v>
      </c>
      <c r="F3046" s="332" t="s">
        <v>44</v>
      </c>
      <c r="G3046" s="361"/>
      <c r="H3046" s="51">
        <v>57280</v>
      </c>
      <c r="I3046" s="274">
        <v>57280</v>
      </c>
      <c r="J3046" s="274">
        <v>57280</v>
      </c>
      <c r="K3046" s="51">
        <f t="shared" si="1312"/>
        <v>0</v>
      </c>
      <c r="L3046" s="51">
        <f t="shared" si="1312"/>
        <v>0</v>
      </c>
      <c r="M3046" s="51">
        <f t="shared" si="1312"/>
        <v>0</v>
      </c>
    </row>
    <row r="3047" spans="1:13" s="182" customFormat="1" x14ac:dyDescent="0.25">
      <c r="A3047" s="183"/>
      <c r="B3047" s="202"/>
      <c r="C3047" s="352"/>
      <c r="D3047" s="193"/>
      <c r="E3047" s="331"/>
      <c r="F3047" s="332"/>
      <c r="G3047" s="361"/>
      <c r="H3047" s="51"/>
      <c r="I3047" s="274"/>
      <c r="J3047" s="274"/>
      <c r="K3047" s="51">
        <f t="shared" si="1312"/>
        <v>0</v>
      </c>
      <c r="L3047" s="51">
        <f t="shared" si="1312"/>
        <v>0</v>
      </c>
      <c r="M3047" s="51">
        <f t="shared" si="1312"/>
        <v>0</v>
      </c>
    </row>
    <row r="3048" spans="1:13" s="182" customFormat="1" ht="45" x14ac:dyDescent="0.25">
      <c r="A3048" s="183">
        <f>A3046+0.0001</f>
        <v>3.5833000000008997</v>
      </c>
      <c r="B3048" s="202" t="s">
        <v>1777</v>
      </c>
      <c r="C3048" s="352" t="s">
        <v>2085</v>
      </c>
      <c r="D3048" s="193" t="s">
        <v>2030</v>
      </c>
      <c r="E3048" s="331" t="s">
        <v>1922</v>
      </c>
      <c r="F3048" s="332" t="s">
        <v>44</v>
      </c>
      <c r="G3048" s="361"/>
      <c r="H3048" s="51">
        <v>64340</v>
      </c>
      <c r="I3048" s="274">
        <v>64340</v>
      </c>
      <c r="J3048" s="274">
        <v>64340</v>
      </c>
      <c r="K3048" s="51">
        <f t="shared" si="1312"/>
        <v>0</v>
      </c>
      <c r="L3048" s="51">
        <f t="shared" si="1312"/>
        <v>0</v>
      </c>
      <c r="M3048" s="51">
        <f t="shared" si="1312"/>
        <v>0</v>
      </c>
    </row>
    <row r="3049" spans="1:13" s="182" customFormat="1" x14ac:dyDescent="0.25">
      <c r="A3049" s="183"/>
      <c r="B3049" s="202"/>
      <c r="C3049" s="352"/>
      <c r="D3049" s="193"/>
      <c r="E3049" s="331"/>
      <c r="F3049" s="332"/>
      <c r="G3049" s="361"/>
      <c r="H3049" s="51"/>
      <c r="I3049" s="274"/>
      <c r="J3049" s="274"/>
      <c r="K3049" s="51">
        <f t="shared" si="1312"/>
        <v>0</v>
      </c>
      <c r="L3049" s="51">
        <f t="shared" si="1312"/>
        <v>0</v>
      </c>
      <c r="M3049" s="51">
        <f t="shared" si="1312"/>
        <v>0</v>
      </c>
    </row>
    <row r="3050" spans="1:13" s="182" customFormat="1" ht="60" x14ac:dyDescent="0.25">
      <c r="A3050" s="183">
        <f>A3048+0.0001</f>
        <v>3.5834000000008999</v>
      </c>
      <c r="B3050" s="202" t="s">
        <v>1777</v>
      </c>
      <c r="C3050" s="352" t="s">
        <v>2085</v>
      </c>
      <c r="D3050" s="193" t="s">
        <v>2031</v>
      </c>
      <c r="E3050" s="331" t="s">
        <v>1923</v>
      </c>
      <c r="F3050" s="332" t="s">
        <v>44</v>
      </c>
      <c r="G3050" s="361"/>
      <c r="H3050" s="51">
        <v>71660</v>
      </c>
      <c r="I3050" s="274">
        <v>71660</v>
      </c>
      <c r="J3050" s="274">
        <v>71660</v>
      </c>
      <c r="K3050" s="51">
        <f t="shared" si="1312"/>
        <v>0</v>
      </c>
      <c r="L3050" s="51">
        <f t="shared" si="1312"/>
        <v>0</v>
      </c>
      <c r="M3050" s="51">
        <f t="shared" si="1312"/>
        <v>0</v>
      </c>
    </row>
    <row r="3051" spans="1:13" s="182" customFormat="1" x14ac:dyDescent="0.25">
      <c r="A3051" s="183"/>
      <c r="B3051" s="202"/>
      <c r="C3051" s="352"/>
      <c r="D3051" s="193"/>
      <c r="E3051" s="331"/>
      <c r="F3051" s="332"/>
      <c r="G3051" s="361"/>
      <c r="H3051" s="51"/>
      <c r="I3051" s="274"/>
      <c r="J3051" s="274"/>
      <c r="K3051" s="51">
        <f t="shared" si="1312"/>
        <v>0</v>
      </c>
      <c r="L3051" s="51">
        <f t="shared" si="1312"/>
        <v>0</v>
      </c>
      <c r="M3051" s="51">
        <f t="shared" si="1312"/>
        <v>0</v>
      </c>
    </row>
    <row r="3052" spans="1:13" s="182" customFormat="1" ht="45" x14ac:dyDescent="0.25">
      <c r="A3052" s="183">
        <f>A3050+0.0001</f>
        <v>3.5835000000009001</v>
      </c>
      <c r="B3052" s="202" t="s">
        <v>1777</v>
      </c>
      <c r="C3052" s="352" t="s">
        <v>2085</v>
      </c>
      <c r="D3052" s="193" t="s">
        <v>2032</v>
      </c>
      <c r="E3052" s="331" t="s">
        <v>1924</v>
      </c>
      <c r="F3052" s="332" t="s">
        <v>44</v>
      </c>
      <c r="G3052" s="361"/>
      <c r="H3052" s="51">
        <v>76380</v>
      </c>
      <c r="I3052" s="274">
        <v>76380</v>
      </c>
      <c r="J3052" s="274">
        <v>76380</v>
      </c>
      <c r="K3052" s="51">
        <f t="shared" si="1312"/>
        <v>0</v>
      </c>
      <c r="L3052" s="51">
        <f t="shared" si="1312"/>
        <v>0</v>
      </c>
      <c r="M3052" s="51">
        <f t="shared" si="1312"/>
        <v>0</v>
      </c>
    </row>
    <row r="3053" spans="1:13" x14ac:dyDescent="0.2">
      <c r="A3053" s="183"/>
      <c r="B3053" s="81"/>
      <c r="C3053" s="352"/>
      <c r="D3053" s="167"/>
      <c r="E3053" s="189"/>
      <c r="F3053" s="187"/>
      <c r="G3053" s="362"/>
      <c r="H3053" s="51"/>
      <c r="I3053" s="274"/>
      <c r="J3053" s="274"/>
      <c r="K3053" s="51">
        <f t="shared" si="1312"/>
        <v>0</v>
      </c>
      <c r="L3053" s="51">
        <f t="shared" si="1312"/>
        <v>0</v>
      </c>
      <c r="M3053" s="51">
        <f t="shared" si="1312"/>
        <v>0</v>
      </c>
    </row>
    <row r="3054" spans="1:13" s="182" customFormat="1" ht="45" x14ac:dyDescent="0.25">
      <c r="A3054" s="183">
        <f>A3052+0.0001</f>
        <v>3.5836000000009003</v>
      </c>
      <c r="B3054" s="202" t="s">
        <v>1771</v>
      </c>
      <c r="C3054" s="352" t="s">
        <v>2086</v>
      </c>
      <c r="D3054" s="193" t="s">
        <v>2030</v>
      </c>
      <c r="E3054" s="331" t="s">
        <v>1926</v>
      </c>
      <c r="F3054" s="332" t="s">
        <v>44</v>
      </c>
      <c r="G3054" s="361"/>
      <c r="H3054" s="51">
        <v>36340</v>
      </c>
      <c r="I3054" s="274">
        <v>36340</v>
      </c>
      <c r="J3054" s="274">
        <v>36340</v>
      </c>
      <c r="K3054" s="51">
        <f t="shared" si="1312"/>
        <v>0</v>
      </c>
      <c r="L3054" s="51">
        <f t="shared" si="1312"/>
        <v>0</v>
      </c>
      <c r="M3054" s="51">
        <f t="shared" si="1312"/>
        <v>0</v>
      </c>
    </row>
    <row r="3055" spans="1:13" s="182" customFormat="1" x14ac:dyDescent="0.25">
      <c r="A3055" s="183"/>
      <c r="B3055" s="202"/>
      <c r="C3055" s="352"/>
      <c r="D3055" s="193"/>
      <c r="E3055" s="331"/>
      <c r="F3055" s="332"/>
      <c r="G3055" s="361"/>
      <c r="H3055" s="51"/>
      <c r="I3055" s="274"/>
      <c r="J3055" s="274"/>
      <c r="K3055" s="51">
        <f t="shared" si="1312"/>
        <v>0</v>
      </c>
      <c r="L3055" s="51">
        <f t="shared" si="1312"/>
        <v>0</v>
      </c>
      <c r="M3055" s="51">
        <f t="shared" si="1312"/>
        <v>0</v>
      </c>
    </row>
    <row r="3056" spans="1:13" s="182" customFormat="1" ht="60" x14ac:dyDescent="0.25">
      <c r="A3056" s="183">
        <f>A3054+0.0001</f>
        <v>3.5837000000009005</v>
      </c>
      <c r="B3056" s="202" t="s">
        <v>1771</v>
      </c>
      <c r="C3056" s="352" t="s">
        <v>2086</v>
      </c>
      <c r="D3056" s="193" t="s">
        <v>2031</v>
      </c>
      <c r="E3056" s="331" t="s">
        <v>1963</v>
      </c>
      <c r="F3056" s="332" t="s">
        <v>44</v>
      </c>
      <c r="G3056" s="361"/>
      <c r="H3056" s="51">
        <v>41430</v>
      </c>
      <c r="I3056" s="274">
        <v>41430</v>
      </c>
      <c r="J3056" s="274">
        <v>41430</v>
      </c>
      <c r="K3056" s="51">
        <f t="shared" si="1312"/>
        <v>0</v>
      </c>
      <c r="L3056" s="51">
        <f t="shared" si="1312"/>
        <v>0</v>
      </c>
      <c r="M3056" s="51">
        <f t="shared" si="1312"/>
        <v>0</v>
      </c>
    </row>
    <row r="3057" spans="1:13" s="182" customFormat="1" x14ac:dyDescent="0.25">
      <c r="A3057" s="183"/>
      <c r="B3057" s="202"/>
      <c r="C3057" s="352"/>
      <c r="D3057" s="193"/>
      <c r="E3057" s="331"/>
      <c r="F3057" s="332"/>
      <c r="G3057" s="361"/>
      <c r="H3057" s="51"/>
      <c r="I3057" s="274"/>
      <c r="J3057" s="274"/>
      <c r="K3057" s="51">
        <f t="shared" si="1312"/>
        <v>0</v>
      </c>
      <c r="L3057" s="51">
        <f t="shared" si="1312"/>
        <v>0</v>
      </c>
      <c r="M3057" s="51">
        <f t="shared" si="1312"/>
        <v>0</v>
      </c>
    </row>
    <row r="3058" spans="1:13" s="182" customFormat="1" ht="45" x14ac:dyDescent="0.25">
      <c r="A3058" s="183">
        <f>A3056+0.0001</f>
        <v>3.5838000000009007</v>
      </c>
      <c r="B3058" s="202" t="s">
        <v>1771</v>
      </c>
      <c r="C3058" s="352" t="s">
        <v>2086</v>
      </c>
      <c r="D3058" s="193" t="s">
        <v>2032</v>
      </c>
      <c r="E3058" s="331" t="s">
        <v>1927</v>
      </c>
      <c r="F3058" s="332" t="s">
        <v>44</v>
      </c>
      <c r="G3058" s="361"/>
      <c r="H3058" s="51">
        <v>45770</v>
      </c>
      <c r="I3058" s="274">
        <v>45770</v>
      </c>
      <c r="J3058" s="274">
        <v>45770</v>
      </c>
      <c r="K3058" s="51">
        <f t="shared" si="1312"/>
        <v>0</v>
      </c>
      <c r="L3058" s="51">
        <f t="shared" si="1312"/>
        <v>0</v>
      </c>
      <c r="M3058" s="51">
        <f t="shared" si="1312"/>
        <v>0</v>
      </c>
    </row>
    <row r="3059" spans="1:13" s="182" customFormat="1" x14ac:dyDescent="0.25">
      <c r="A3059" s="183"/>
      <c r="B3059" s="202"/>
      <c r="C3059" s="352"/>
      <c r="D3059" s="193"/>
      <c r="E3059" s="331"/>
      <c r="F3059" s="332"/>
      <c r="G3059" s="361"/>
      <c r="H3059" s="51"/>
      <c r="I3059" s="274"/>
      <c r="J3059" s="274"/>
      <c r="K3059" s="51">
        <f t="shared" si="1312"/>
        <v>0</v>
      </c>
      <c r="L3059" s="51">
        <f t="shared" si="1312"/>
        <v>0</v>
      </c>
      <c r="M3059" s="51">
        <f t="shared" si="1312"/>
        <v>0</v>
      </c>
    </row>
    <row r="3060" spans="1:13" s="182" customFormat="1" ht="45" x14ac:dyDescent="0.25">
      <c r="A3060" s="183">
        <f>A3058+0.0001</f>
        <v>3.5839000000009009</v>
      </c>
      <c r="B3060" s="202" t="s">
        <v>1777</v>
      </c>
      <c r="C3060" s="352" t="s">
        <v>2087</v>
      </c>
      <c r="D3060" s="193" t="s">
        <v>2030</v>
      </c>
      <c r="E3060" s="331" t="s">
        <v>1929</v>
      </c>
      <c r="F3060" s="332" t="s">
        <v>44</v>
      </c>
      <c r="G3060" s="361"/>
      <c r="H3060" s="51">
        <v>55350</v>
      </c>
      <c r="I3060" s="274">
        <v>55350</v>
      </c>
      <c r="J3060" s="274">
        <v>55350</v>
      </c>
      <c r="K3060" s="51">
        <f t="shared" si="1312"/>
        <v>0</v>
      </c>
      <c r="L3060" s="51">
        <f t="shared" si="1312"/>
        <v>0</v>
      </c>
      <c r="M3060" s="51">
        <f t="shared" si="1312"/>
        <v>0</v>
      </c>
    </row>
    <row r="3061" spans="1:13" s="182" customFormat="1" x14ac:dyDescent="0.25">
      <c r="A3061" s="183"/>
      <c r="B3061" s="202"/>
      <c r="C3061" s="352"/>
      <c r="D3061" s="193"/>
      <c r="E3061" s="331"/>
      <c r="F3061" s="332"/>
      <c r="G3061" s="361"/>
      <c r="H3061" s="51"/>
      <c r="I3061" s="274"/>
      <c r="J3061" s="274"/>
      <c r="K3061" s="51">
        <f t="shared" si="1312"/>
        <v>0</v>
      </c>
      <c r="L3061" s="51">
        <f t="shared" si="1312"/>
        <v>0</v>
      </c>
      <c r="M3061" s="51">
        <f t="shared" si="1312"/>
        <v>0</v>
      </c>
    </row>
    <row r="3062" spans="1:13" s="182" customFormat="1" ht="60" x14ac:dyDescent="0.25">
      <c r="A3062" s="183">
        <f>A3060+0.0001</f>
        <v>3.5840000000009011</v>
      </c>
      <c r="B3062" s="202" t="s">
        <v>1777</v>
      </c>
      <c r="C3062" s="352" t="s">
        <v>2087</v>
      </c>
      <c r="D3062" s="193" t="s">
        <v>2031</v>
      </c>
      <c r="E3062" s="331" t="s">
        <v>1930</v>
      </c>
      <c r="F3062" s="332" t="s">
        <v>44</v>
      </c>
      <c r="G3062" s="361"/>
      <c r="H3062" s="51">
        <v>60600</v>
      </c>
      <c r="I3062" s="274">
        <v>60600</v>
      </c>
      <c r="J3062" s="274">
        <v>60600</v>
      </c>
      <c r="K3062" s="51">
        <f t="shared" si="1312"/>
        <v>0</v>
      </c>
      <c r="L3062" s="51">
        <f t="shared" si="1312"/>
        <v>0</v>
      </c>
      <c r="M3062" s="51">
        <f t="shared" si="1312"/>
        <v>0</v>
      </c>
    </row>
    <row r="3063" spans="1:13" s="182" customFormat="1" x14ac:dyDescent="0.25">
      <c r="A3063" s="183"/>
      <c r="B3063" s="202"/>
      <c r="C3063" s="352"/>
      <c r="D3063" s="193"/>
      <c r="E3063" s="331"/>
      <c r="F3063" s="332"/>
      <c r="G3063" s="361"/>
      <c r="H3063" s="51"/>
      <c r="I3063" s="274"/>
      <c r="J3063" s="274"/>
      <c r="K3063" s="51">
        <f t="shared" si="1312"/>
        <v>0</v>
      </c>
      <c r="L3063" s="51">
        <f t="shared" si="1312"/>
        <v>0</v>
      </c>
      <c r="M3063" s="51">
        <f t="shared" si="1312"/>
        <v>0</v>
      </c>
    </row>
    <row r="3064" spans="1:13" s="182" customFormat="1" ht="45" x14ac:dyDescent="0.25">
      <c r="A3064" s="183">
        <f>A3062+0.0001</f>
        <v>3.5841000000009013</v>
      </c>
      <c r="B3064" s="202" t="s">
        <v>1777</v>
      </c>
      <c r="C3064" s="352" t="s">
        <v>2087</v>
      </c>
      <c r="D3064" s="193" t="s">
        <v>2032</v>
      </c>
      <c r="E3064" s="331" t="s">
        <v>1931</v>
      </c>
      <c r="F3064" s="332" t="s">
        <v>44</v>
      </c>
      <c r="G3064" s="361"/>
      <c r="H3064" s="51">
        <v>65080</v>
      </c>
      <c r="I3064" s="274">
        <v>65080</v>
      </c>
      <c r="J3064" s="274">
        <v>65080</v>
      </c>
      <c r="K3064" s="51">
        <f t="shared" si="1312"/>
        <v>0</v>
      </c>
      <c r="L3064" s="51">
        <f t="shared" si="1312"/>
        <v>0</v>
      </c>
      <c r="M3064" s="51">
        <f t="shared" si="1312"/>
        <v>0</v>
      </c>
    </row>
    <row r="3065" spans="1:13" s="182" customFormat="1" x14ac:dyDescent="0.25">
      <c r="A3065" s="183"/>
      <c r="B3065" s="202"/>
      <c r="C3065" s="352"/>
      <c r="D3065" s="193"/>
      <c r="E3065" s="331"/>
      <c r="F3065" s="332"/>
      <c r="G3065" s="361"/>
      <c r="H3065" s="51"/>
      <c r="I3065" s="274"/>
      <c r="J3065" s="274"/>
      <c r="K3065" s="51">
        <f t="shared" si="1312"/>
        <v>0</v>
      </c>
      <c r="L3065" s="51">
        <f t="shared" si="1312"/>
        <v>0</v>
      </c>
      <c r="M3065" s="51">
        <f t="shared" si="1312"/>
        <v>0</v>
      </c>
    </row>
    <row r="3066" spans="1:13" s="182" customFormat="1" ht="45" x14ac:dyDescent="0.25">
      <c r="A3066" s="183">
        <f>A3064+0.0001</f>
        <v>3.5842000000009016</v>
      </c>
      <c r="B3066" s="202" t="s">
        <v>1777</v>
      </c>
      <c r="C3066" s="352" t="s">
        <v>2088</v>
      </c>
      <c r="D3066" s="193" t="s">
        <v>2030</v>
      </c>
      <c r="E3066" s="331" t="s">
        <v>1933</v>
      </c>
      <c r="F3066" s="332" t="s">
        <v>44</v>
      </c>
      <c r="G3066" s="361"/>
      <c r="H3066" s="51">
        <v>73580</v>
      </c>
      <c r="I3066" s="274">
        <v>73580</v>
      </c>
      <c r="J3066" s="274">
        <v>73580</v>
      </c>
      <c r="K3066" s="51">
        <f t="shared" si="1312"/>
        <v>0</v>
      </c>
      <c r="L3066" s="51">
        <f t="shared" si="1312"/>
        <v>0</v>
      </c>
      <c r="M3066" s="51">
        <f t="shared" si="1312"/>
        <v>0</v>
      </c>
    </row>
    <row r="3067" spans="1:13" s="182" customFormat="1" x14ac:dyDescent="0.25">
      <c r="A3067" s="183"/>
      <c r="B3067" s="202"/>
      <c r="C3067" s="352"/>
      <c r="D3067" s="193"/>
      <c r="E3067" s="331"/>
      <c r="F3067" s="332"/>
      <c r="G3067" s="361"/>
      <c r="H3067" s="51"/>
      <c r="I3067" s="274"/>
      <c r="J3067" s="274"/>
      <c r="K3067" s="51">
        <f t="shared" si="1312"/>
        <v>0</v>
      </c>
      <c r="L3067" s="51">
        <f t="shared" si="1312"/>
        <v>0</v>
      </c>
      <c r="M3067" s="51">
        <f t="shared" si="1312"/>
        <v>0</v>
      </c>
    </row>
    <row r="3068" spans="1:13" s="182" customFormat="1" ht="60" x14ac:dyDescent="0.25">
      <c r="A3068" s="183">
        <f>A3066+0.0001</f>
        <v>3.5843000000009018</v>
      </c>
      <c r="B3068" s="202" t="s">
        <v>1777</v>
      </c>
      <c r="C3068" s="352" t="s">
        <v>2088</v>
      </c>
      <c r="D3068" s="193" t="s">
        <v>2031</v>
      </c>
      <c r="E3068" s="331" t="s">
        <v>1934</v>
      </c>
      <c r="F3068" s="332" t="s">
        <v>44</v>
      </c>
      <c r="G3068" s="361"/>
      <c r="H3068" s="51">
        <v>81680</v>
      </c>
      <c r="I3068" s="274">
        <v>81680</v>
      </c>
      <c r="J3068" s="274">
        <v>81680</v>
      </c>
      <c r="K3068" s="51">
        <f t="shared" si="1312"/>
        <v>0</v>
      </c>
      <c r="L3068" s="51">
        <f t="shared" si="1312"/>
        <v>0</v>
      </c>
      <c r="M3068" s="51">
        <f t="shared" si="1312"/>
        <v>0</v>
      </c>
    </row>
    <row r="3069" spans="1:13" s="182" customFormat="1" x14ac:dyDescent="0.25">
      <c r="A3069" s="183"/>
      <c r="B3069" s="202"/>
      <c r="C3069" s="352"/>
      <c r="D3069" s="193"/>
      <c r="E3069" s="331"/>
      <c r="F3069" s="332"/>
      <c r="G3069" s="361"/>
      <c r="H3069" s="51"/>
      <c r="I3069" s="274"/>
      <c r="J3069" s="274"/>
      <c r="K3069" s="51">
        <f t="shared" si="1312"/>
        <v>0</v>
      </c>
      <c r="L3069" s="51">
        <f t="shared" si="1312"/>
        <v>0</v>
      </c>
      <c r="M3069" s="51">
        <f t="shared" si="1312"/>
        <v>0</v>
      </c>
    </row>
    <row r="3070" spans="1:13" s="182" customFormat="1" ht="45" x14ac:dyDescent="0.25">
      <c r="A3070" s="183">
        <f>A3068+0.0001</f>
        <v>3.584400000000902</v>
      </c>
      <c r="B3070" s="202" t="s">
        <v>1777</v>
      </c>
      <c r="C3070" s="352" t="s">
        <v>2088</v>
      </c>
      <c r="D3070" s="193" t="s">
        <v>2032</v>
      </c>
      <c r="E3070" s="331" t="s">
        <v>1935</v>
      </c>
      <c r="F3070" s="332" t="s">
        <v>44</v>
      </c>
      <c r="G3070" s="361"/>
      <c r="H3070" s="51">
        <v>86450</v>
      </c>
      <c r="I3070" s="274">
        <v>86450</v>
      </c>
      <c r="J3070" s="274">
        <v>86450</v>
      </c>
      <c r="K3070" s="51">
        <f t="shared" si="1312"/>
        <v>0</v>
      </c>
      <c r="L3070" s="51">
        <f t="shared" si="1312"/>
        <v>0</v>
      </c>
      <c r="M3070" s="51">
        <f t="shared" si="1312"/>
        <v>0</v>
      </c>
    </row>
    <row r="3071" spans="1:13" s="182" customFormat="1" x14ac:dyDescent="0.25">
      <c r="A3071" s="183"/>
      <c r="B3071" s="202"/>
      <c r="C3071" s="352"/>
      <c r="D3071" s="193"/>
      <c r="E3071" s="331"/>
      <c r="F3071" s="332"/>
      <c r="G3071" s="361"/>
      <c r="H3071" s="51"/>
      <c r="I3071" s="51"/>
      <c r="J3071" s="51"/>
      <c r="K3071" s="51">
        <f t="shared" si="1312"/>
        <v>0</v>
      </c>
      <c r="L3071" s="51">
        <f t="shared" si="1312"/>
        <v>0</v>
      </c>
      <c r="M3071" s="51">
        <f t="shared" si="1312"/>
        <v>0</v>
      </c>
    </row>
    <row r="3072" spans="1:13" s="60" customFormat="1" ht="28.5" x14ac:dyDescent="0.2">
      <c r="A3072" s="170"/>
      <c r="B3072" s="171"/>
      <c r="C3072" s="306">
        <v>2.5</v>
      </c>
      <c r="D3072" s="307"/>
      <c r="E3072" s="199" t="s">
        <v>2053</v>
      </c>
      <c r="F3072" s="173"/>
      <c r="G3072" s="360"/>
      <c r="H3072" s="51"/>
      <c r="I3072" s="51"/>
      <c r="J3072" s="51"/>
      <c r="K3072" s="51">
        <f t="shared" si="1312"/>
        <v>0</v>
      </c>
      <c r="L3072" s="51">
        <f t="shared" si="1312"/>
        <v>0</v>
      </c>
      <c r="M3072" s="51">
        <f t="shared" si="1312"/>
        <v>0</v>
      </c>
    </row>
    <row r="3073" spans="1:13" s="66" customFormat="1" x14ac:dyDescent="0.2">
      <c r="A3073" s="183"/>
      <c r="B3073" s="127"/>
      <c r="C3073" s="298" t="s">
        <v>64</v>
      </c>
      <c r="D3073" s="299"/>
      <c r="E3073" s="353" t="s">
        <v>2034</v>
      </c>
      <c r="F3073" s="164"/>
      <c r="G3073" s="359"/>
      <c r="H3073" s="51"/>
      <c r="I3073" s="51"/>
      <c r="J3073" s="51"/>
      <c r="K3073" s="51">
        <f t="shared" si="1312"/>
        <v>0</v>
      </c>
      <c r="L3073" s="51">
        <f t="shared" si="1312"/>
        <v>0</v>
      </c>
      <c r="M3073" s="51">
        <f t="shared" si="1312"/>
        <v>0</v>
      </c>
    </row>
    <row r="3074" spans="1:13" x14ac:dyDescent="0.2">
      <c r="A3074" s="183"/>
      <c r="B3074" s="81"/>
      <c r="C3074" s="82"/>
      <c r="D3074" s="167"/>
      <c r="E3074" s="189"/>
      <c r="F3074" s="187"/>
      <c r="G3074" s="362"/>
      <c r="H3074" s="51"/>
      <c r="I3074" s="51"/>
      <c r="J3074" s="51"/>
      <c r="K3074" s="51">
        <f t="shared" si="1312"/>
        <v>0</v>
      </c>
      <c r="L3074" s="51">
        <f t="shared" si="1312"/>
        <v>0</v>
      </c>
      <c r="M3074" s="51">
        <f t="shared" si="1312"/>
        <v>0</v>
      </c>
    </row>
    <row r="3075" spans="1:13" s="182" customFormat="1" ht="46.5" x14ac:dyDescent="0.25">
      <c r="A3075" s="183">
        <f>A3070+0.0001</f>
        <v>3.5845000000009022</v>
      </c>
      <c r="B3075" s="202" t="s">
        <v>1741</v>
      </c>
      <c r="C3075" s="352" t="s">
        <v>2054</v>
      </c>
      <c r="D3075" s="193" t="s">
        <v>2035</v>
      </c>
      <c r="E3075" s="331" t="s">
        <v>1826</v>
      </c>
      <c r="F3075" s="332" t="s">
        <v>44</v>
      </c>
      <c r="G3075" s="361"/>
      <c r="H3075" s="51">
        <v>9750</v>
      </c>
      <c r="I3075" s="51">
        <v>4450</v>
      </c>
      <c r="J3075" s="51">
        <v>3000</v>
      </c>
      <c r="K3075" s="51">
        <f t="shared" si="1312"/>
        <v>0</v>
      </c>
      <c r="L3075" s="51">
        <f t="shared" si="1312"/>
        <v>0</v>
      </c>
      <c r="M3075" s="51">
        <f t="shared" si="1312"/>
        <v>0</v>
      </c>
    </row>
    <row r="3076" spans="1:13" s="182" customFormat="1" x14ac:dyDescent="0.25">
      <c r="A3076" s="183"/>
      <c r="B3076" s="202"/>
      <c r="C3076" s="352"/>
      <c r="D3076" s="193"/>
      <c r="E3076" s="331"/>
      <c r="F3076" s="332"/>
      <c r="G3076" s="361"/>
      <c r="H3076" s="51"/>
      <c r="I3076" s="51"/>
      <c r="J3076" s="51"/>
      <c r="K3076" s="51">
        <f t="shared" si="1312"/>
        <v>0</v>
      </c>
      <c r="L3076" s="51">
        <f t="shared" si="1312"/>
        <v>0</v>
      </c>
      <c r="M3076" s="51">
        <f t="shared" si="1312"/>
        <v>0</v>
      </c>
    </row>
    <row r="3077" spans="1:13" s="182" customFormat="1" ht="45" x14ac:dyDescent="0.25">
      <c r="A3077" s="183">
        <f>A3075+0.0001</f>
        <v>3.5846000000009024</v>
      </c>
      <c r="B3077" s="202" t="s">
        <v>1741</v>
      </c>
      <c r="C3077" s="352" t="s">
        <v>2055</v>
      </c>
      <c r="D3077" s="193" t="s">
        <v>2035</v>
      </c>
      <c r="E3077" s="331" t="s">
        <v>1828</v>
      </c>
      <c r="F3077" s="332" t="s">
        <v>44</v>
      </c>
      <c r="G3077" s="361"/>
      <c r="H3077" s="51">
        <v>10220</v>
      </c>
      <c r="I3077" s="51">
        <v>4910</v>
      </c>
      <c r="J3077" s="51">
        <v>3000</v>
      </c>
      <c r="K3077" s="51">
        <f t="shared" si="1312"/>
        <v>0</v>
      </c>
      <c r="L3077" s="51">
        <f t="shared" si="1312"/>
        <v>0</v>
      </c>
      <c r="M3077" s="51">
        <f t="shared" si="1312"/>
        <v>0</v>
      </c>
    </row>
    <row r="3078" spans="1:13" s="182" customFormat="1" x14ac:dyDescent="0.25">
      <c r="A3078" s="183"/>
      <c r="B3078" s="202"/>
      <c r="C3078" s="352"/>
      <c r="D3078" s="193"/>
      <c r="E3078" s="331"/>
      <c r="F3078" s="332"/>
      <c r="G3078" s="361"/>
      <c r="H3078" s="51"/>
      <c r="I3078" s="51"/>
      <c r="J3078" s="51"/>
      <c r="K3078" s="51">
        <f t="shared" si="1312"/>
        <v>0</v>
      </c>
      <c r="L3078" s="51">
        <f t="shared" si="1312"/>
        <v>0</v>
      </c>
      <c r="M3078" s="51">
        <f t="shared" si="1312"/>
        <v>0</v>
      </c>
    </row>
    <row r="3079" spans="1:13" s="182" customFormat="1" ht="45" x14ac:dyDescent="0.25">
      <c r="A3079" s="183">
        <f>A3077+0.0001</f>
        <v>3.5847000000009026</v>
      </c>
      <c r="B3079" s="202" t="s">
        <v>1741</v>
      </c>
      <c r="C3079" s="352" t="s">
        <v>2056</v>
      </c>
      <c r="D3079" s="193" t="s">
        <v>2035</v>
      </c>
      <c r="E3079" s="331" t="s">
        <v>1830</v>
      </c>
      <c r="F3079" s="332" t="s">
        <v>44</v>
      </c>
      <c r="G3079" s="361"/>
      <c r="H3079" s="51">
        <v>11220</v>
      </c>
      <c r="I3079" s="51">
        <v>5620</v>
      </c>
      <c r="J3079" s="274">
        <v>5620</v>
      </c>
      <c r="K3079" s="51">
        <f t="shared" si="1312"/>
        <v>0</v>
      </c>
      <c r="L3079" s="51">
        <f t="shared" si="1312"/>
        <v>0</v>
      </c>
      <c r="M3079" s="51">
        <f t="shared" si="1312"/>
        <v>0</v>
      </c>
    </row>
    <row r="3080" spans="1:13" s="182" customFormat="1" x14ac:dyDescent="0.25">
      <c r="A3080" s="183"/>
      <c r="B3080" s="202"/>
      <c r="C3080" s="352"/>
      <c r="D3080" s="193"/>
      <c r="E3080" s="331"/>
      <c r="F3080" s="332"/>
      <c r="G3080" s="361"/>
      <c r="H3080" s="51"/>
      <c r="I3080" s="51"/>
      <c r="J3080" s="274"/>
      <c r="K3080" s="51">
        <f t="shared" si="1312"/>
        <v>0</v>
      </c>
      <c r="L3080" s="51">
        <f t="shared" si="1312"/>
        <v>0</v>
      </c>
      <c r="M3080" s="51">
        <f t="shared" si="1312"/>
        <v>0</v>
      </c>
    </row>
    <row r="3081" spans="1:13" s="182" customFormat="1" ht="45" x14ac:dyDescent="0.25">
      <c r="A3081" s="183">
        <f>A3079+0.0001</f>
        <v>3.5848000000009028</v>
      </c>
      <c r="B3081" s="202" t="s">
        <v>1741</v>
      </c>
      <c r="C3081" s="352" t="s">
        <v>2056</v>
      </c>
      <c r="D3081" s="193" t="s">
        <v>2036</v>
      </c>
      <c r="E3081" s="331" t="s">
        <v>1831</v>
      </c>
      <c r="F3081" s="332" t="s">
        <v>44</v>
      </c>
      <c r="G3081" s="361"/>
      <c r="H3081" s="51">
        <v>14990</v>
      </c>
      <c r="I3081" s="51">
        <v>6260</v>
      </c>
      <c r="J3081" s="274">
        <v>6260</v>
      </c>
      <c r="K3081" s="51">
        <f t="shared" si="1312"/>
        <v>0</v>
      </c>
      <c r="L3081" s="51">
        <f t="shared" si="1312"/>
        <v>0</v>
      </c>
      <c r="M3081" s="51">
        <f t="shared" si="1312"/>
        <v>0</v>
      </c>
    </row>
    <row r="3082" spans="1:13" s="182" customFormat="1" x14ac:dyDescent="0.25">
      <c r="A3082" s="183"/>
      <c r="B3082" s="202"/>
      <c r="C3082" s="352"/>
      <c r="D3082" s="193"/>
      <c r="E3082" s="331"/>
      <c r="F3082" s="332"/>
      <c r="G3082" s="361"/>
      <c r="H3082" s="51"/>
      <c r="I3082" s="51"/>
      <c r="J3082" s="274"/>
      <c r="K3082" s="51">
        <f t="shared" si="1312"/>
        <v>0</v>
      </c>
      <c r="L3082" s="51">
        <f t="shared" si="1312"/>
        <v>0</v>
      </c>
      <c r="M3082" s="51">
        <f t="shared" si="1312"/>
        <v>0</v>
      </c>
    </row>
    <row r="3083" spans="1:13" s="182" customFormat="1" ht="45" x14ac:dyDescent="0.25">
      <c r="A3083" s="183">
        <f>A3081+0.0001</f>
        <v>3.584900000000903</v>
      </c>
      <c r="B3083" s="202" t="s">
        <v>1746</v>
      </c>
      <c r="C3083" s="352" t="s">
        <v>2057</v>
      </c>
      <c r="D3083" s="193" t="s">
        <v>2035</v>
      </c>
      <c r="E3083" s="331" t="s">
        <v>1833</v>
      </c>
      <c r="F3083" s="332" t="s">
        <v>44</v>
      </c>
      <c r="G3083" s="361"/>
      <c r="H3083" s="51">
        <v>12030</v>
      </c>
      <c r="I3083" s="51">
        <v>6080</v>
      </c>
      <c r="J3083" s="274">
        <v>6080</v>
      </c>
      <c r="K3083" s="51">
        <f t="shared" si="1312"/>
        <v>0</v>
      </c>
      <c r="L3083" s="51">
        <f t="shared" si="1312"/>
        <v>0</v>
      </c>
      <c r="M3083" s="51">
        <f t="shared" si="1312"/>
        <v>0</v>
      </c>
    </row>
    <row r="3084" spans="1:13" s="182" customFormat="1" x14ac:dyDescent="0.25">
      <c r="A3084" s="183"/>
      <c r="B3084" s="202"/>
      <c r="C3084" s="352"/>
      <c r="D3084" s="193"/>
      <c r="E3084" s="331"/>
      <c r="F3084" s="332"/>
      <c r="G3084" s="361"/>
      <c r="H3084" s="51"/>
      <c r="I3084" s="51"/>
      <c r="J3084" s="274"/>
      <c r="K3084" s="51">
        <f t="shared" si="1312"/>
        <v>0</v>
      </c>
      <c r="L3084" s="51">
        <f t="shared" si="1312"/>
        <v>0</v>
      </c>
      <c r="M3084" s="51">
        <f t="shared" si="1312"/>
        <v>0</v>
      </c>
    </row>
    <row r="3085" spans="1:13" s="182" customFormat="1" ht="60" x14ac:dyDescent="0.25">
      <c r="A3085" s="183">
        <f>A3083+0.0001</f>
        <v>3.5850000000009032</v>
      </c>
      <c r="B3085" s="202" t="s">
        <v>1746</v>
      </c>
      <c r="C3085" s="352" t="s">
        <v>2057</v>
      </c>
      <c r="D3085" s="193" t="s">
        <v>2036</v>
      </c>
      <c r="E3085" s="331" t="s">
        <v>1834</v>
      </c>
      <c r="F3085" s="332" t="s">
        <v>44</v>
      </c>
      <c r="G3085" s="361"/>
      <c r="H3085" s="51">
        <v>17880</v>
      </c>
      <c r="I3085" s="51">
        <v>6250</v>
      </c>
      <c r="J3085" s="274">
        <v>6250</v>
      </c>
      <c r="K3085" s="51">
        <f t="shared" si="1312"/>
        <v>0</v>
      </c>
      <c r="L3085" s="51">
        <f t="shared" si="1312"/>
        <v>0</v>
      </c>
      <c r="M3085" s="51">
        <f t="shared" si="1312"/>
        <v>0</v>
      </c>
    </row>
    <row r="3086" spans="1:13" s="182" customFormat="1" x14ac:dyDescent="0.25">
      <c r="A3086" s="183"/>
      <c r="B3086" s="202"/>
      <c r="C3086" s="352"/>
      <c r="D3086" s="193"/>
      <c r="E3086" s="331"/>
      <c r="F3086" s="332"/>
      <c r="G3086" s="361"/>
      <c r="H3086" s="51"/>
      <c r="I3086" s="51"/>
      <c r="J3086" s="51"/>
      <c r="K3086" s="51">
        <f t="shared" si="1312"/>
        <v>0</v>
      </c>
      <c r="L3086" s="51">
        <f t="shared" si="1312"/>
        <v>0</v>
      </c>
      <c r="M3086" s="51">
        <f t="shared" si="1312"/>
        <v>0</v>
      </c>
    </row>
    <row r="3087" spans="1:13" s="182" customFormat="1" ht="45" x14ac:dyDescent="0.25">
      <c r="A3087" s="183">
        <f>A3085+0.0001</f>
        <v>3.5851000000009035</v>
      </c>
      <c r="B3087" s="202" t="s">
        <v>1748</v>
      </c>
      <c r="C3087" s="352" t="s">
        <v>2059</v>
      </c>
      <c r="D3087" s="193" t="s">
        <v>2035</v>
      </c>
      <c r="E3087" s="331" t="s">
        <v>1836</v>
      </c>
      <c r="F3087" s="332" t="s">
        <v>44</v>
      </c>
      <c r="G3087" s="361"/>
      <c r="H3087" s="51">
        <v>9840</v>
      </c>
      <c r="I3087" s="51">
        <v>5170</v>
      </c>
      <c r="J3087" s="51">
        <v>6110</v>
      </c>
      <c r="K3087" s="51">
        <f t="shared" si="1312"/>
        <v>0</v>
      </c>
      <c r="L3087" s="51">
        <f t="shared" si="1312"/>
        <v>0</v>
      </c>
      <c r="M3087" s="51">
        <f t="shared" si="1312"/>
        <v>0</v>
      </c>
    </row>
    <row r="3088" spans="1:13" s="182" customFormat="1" x14ac:dyDescent="0.25">
      <c r="A3088" s="183"/>
      <c r="B3088" s="202"/>
      <c r="C3088" s="352"/>
      <c r="D3088" s="193"/>
      <c r="E3088" s="331"/>
      <c r="F3088" s="332"/>
      <c r="G3088" s="361"/>
      <c r="H3088" s="181"/>
      <c r="I3088" s="181"/>
      <c r="J3088" s="181"/>
      <c r="K3088" s="51">
        <f t="shared" si="1312"/>
        <v>0</v>
      </c>
      <c r="L3088" s="51">
        <f t="shared" si="1312"/>
        <v>0</v>
      </c>
      <c r="M3088" s="51">
        <f t="shared" si="1312"/>
        <v>0</v>
      </c>
    </row>
    <row r="3089" spans="1:13" s="182" customFormat="1" ht="45" x14ac:dyDescent="0.25">
      <c r="A3089" s="183">
        <f>A3087+0.0001</f>
        <v>3.5852000000009037</v>
      </c>
      <c r="B3089" s="202" t="s">
        <v>1748</v>
      </c>
      <c r="C3089" s="352" t="s">
        <v>2060</v>
      </c>
      <c r="D3089" s="193" t="s">
        <v>2035</v>
      </c>
      <c r="E3089" s="331" t="s">
        <v>1838</v>
      </c>
      <c r="F3089" s="332" t="s">
        <v>44</v>
      </c>
      <c r="G3089" s="361"/>
      <c r="H3089" s="51">
        <v>10440</v>
      </c>
      <c r="I3089" s="51">
        <v>5710</v>
      </c>
      <c r="J3089" s="51">
        <v>8090</v>
      </c>
      <c r="K3089" s="51">
        <f t="shared" ref="K3089:M3152" si="1313">$G3089*H3089</f>
        <v>0</v>
      </c>
      <c r="L3089" s="51">
        <f t="shared" si="1313"/>
        <v>0</v>
      </c>
      <c r="M3089" s="51">
        <f t="shared" si="1313"/>
        <v>0</v>
      </c>
    </row>
    <row r="3090" spans="1:13" s="182" customFormat="1" x14ac:dyDescent="0.25">
      <c r="A3090" s="183"/>
      <c r="B3090" s="202"/>
      <c r="C3090" s="352"/>
      <c r="D3090" s="193"/>
      <c r="E3090" s="331"/>
      <c r="F3090" s="332"/>
      <c r="G3090" s="361"/>
      <c r="H3090" s="51"/>
      <c r="I3090" s="51"/>
      <c r="J3090" s="51"/>
      <c r="K3090" s="51">
        <f t="shared" si="1313"/>
        <v>0</v>
      </c>
      <c r="L3090" s="51">
        <f t="shared" si="1313"/>
        <v>0</v>
      </c>
      <c r="M3090" s="51">
        <f t="shared" si="1313"/>
        <v>0</v>
      </c>
    </row>
    <row r="3091" spans="1:13" s="182" customFormat="1" ht="45" x14ac:dyDescent="0.25">
      <c r="A3091" s="183">
        <f>A3089+0.0001</f>
        <v>3.5853000000009039</v>
      </c>
      <c r="B3091" s="202" t="s">
        <v>1748</v>
      </c>
      <c r="C3091" s="352" t="s">
        <v>2061</v>
      </c>
      <c r="D3091" s="193" t="s">
        <v>2035</v>
      </c>
      <c r="E3091" s="331" t="s">
        <v>1840</v>
      </c>
      <c r="F3091" s="332" t="s">
        <v>44</v>
      </c>
      <c r="G3091" s="361"/>
      <c r="H3091" s="51">
        <v>11020</v>
      </c>
      <c r="I3091" s="51">
        <v>5920</v>
      </c>
      <c r="J3091" s="274">
        <v>5920</v>
      </c>
      <c r="K3091" s="51">
        <f t="shared" si="1313"/>
        <v>0</v>
      </c>
      <c r="L3091" s="51">
        <f t="shared" si="1313"/>
        <v>0</v>
      </c>
      <c r="M3091" s="51">
        <f t="shared" si="1313"/>
        <v>0</v>
      </c>
    </row>
    <row r="3092" spans="1:13" s="182" customFormat="1" x14ac:dyDescent="0.25">
      <c r="A3092" s="183"/>
      <c r="B3092" s="202"/>
      <c r="C3092" s="352"/>
      <c r="D3092" s="193"/>
      <c r="E3092" s="331"/>
      <c r="F3092" s="332"/>
      <c r="G3092" s="361"/>
      <c r="H3092" s="181"/>
      <c r="I3092" s="181"/>
      <c r="J3092" s="339"/>
      <c r="K3092" s="51">
        <f t="shared" si="1313"/>
        <v>0</v>
      </c>
      <c r="L3092" s="51">
        <f t="shared" si="1313"/>
        <v>0</v>
      </c>
      <c r="M3092" s="51">
        <f t="shared" si="1313"/>
        <v>0</v>
      </c>
    </row>
    <row r="3093" spans="1:13" s="182" customFormat="1" ht="45" x14ac:dyDescent="0.25">
      <c r="A3093" s="183">
        <f>A3091+0.0001</f>
        <v>3.5854000000009041</v>
      </c>
      <c r="B3093" s="202" t="s">
        <v>1748</v>
      </c>
      <c r="C3093" s="352" t="s">
        <v>2061</v>
      </c>
      <c r="D3093" s="193" t="s">
        <v>2036</v>
      </c>
      <c r="E3093" s="331" t="s">
        <v>1841</v>
      </c>
      <c r="F3093" s="332" t="s">
        <v>44</v>
      </c>
      <c r="G3093" s="361"/>
      <c r="H3093" s="51">
        <v>12550</v>
      </c>
      <c r="I3093" s="51">
        <v>6410</v>
      </c>
      <c r="J3093" s="274">
        <v>6410</v>
      </c>
      <c r="K3093" s="51">
        <f t="shared" si="1313"/>
        <v>0</v>
      </c>
      <c r="L3093" s="51">
        <f t="shared" si="1313"/>
        <v>0</v>
      </c>
      <c r="M3093" s="51">
        <f t="shared" si="1313"/>
        <v>0</v>
      </c>
    </row>
    <row r="3094" spans="1:13" s="182" customFormat="1" x14ac:dyDescent="0.25">
      <c r="A3094" s="183"/>
      <c r="B3094" s="202"/>
      <c r="C3094" s="352"/>
      <c r="D3094" s="193"/>
      <c r="E3094" s="331"/>
      <c r="F3094" s="332"/>
      <c r="G3094" s="361"/>
      <c r="H3094" s="51"/>
      <c r="I3094" s="51"/>
      <c r="J3094" s="274"/>
      <c r="K3094" s="51">
        <f t="shared" si="1313"/>
        <v>0</v>
      </c>
      <c r="L3094" s="51">
        <f t="shared" si="1313"/>
        <v>0</v>
      </c>
      <c r="M3094" s="51">
        <f t="shared" si="1313"/>
        <v>0</v>
      </c>
    </row>
    <row r="3095" spans="1:13" s="182" customFormat="1" ht="45" x14ac:dyDescent="0.25">
      <c r="A3095" s="183">
        <f>A3093+0.0001</f>
        <v>3.5855000000009043</v>
      </c>
      <c r="B3095" s="202" t="s">
        <v>1753</v>
      </c>
      <c r="C3095" s="352" t="s">
        <v>2062</v>
      </c>
      <c r="D3095" s="193" t="s">
        <v>2035</v>
      </c>
      <c r="E3095" s="331" t="s">
        <v>1843</v>
      </c>
      <c r="F3095" s="332" t="s">
        <v>44</v>
      </c>
      <c r="G3095" s="361"/>
      <c r="H3095" s="51">
        <v>12140</v>
      </c>
      <c r="I3095" s="51">
        <v>7540</v>
      </c>
      <c r="J3095" s="274">
        <v>7540</v>
      </c>
      <c r="K3095" s="51">
        <f t="shared" si="1313"/>
        <v>0</v>
      </c>
      <c r="L3095" s="51">
        <f t="shared" si="1313"/>
        <v>0</v>
      </c>
      <c r="M3095" s="51">
        <f t="shared" si="1313"/>
        <v>0</v>
      </c>
    </row>
    <row r="3096" spans="1:13" s="182" customFormat="1" x14ac:dyDescent="0.25">
      <c r="A3096" s="183"/>
      <c r="B3096" s="202"/>
      <c r="C3096" s="352"/>
      <c r="D3096" s="193"/>
      <c r="E3096" s="331"/>
      <c r="F3096" s="332"/>
      <c r="G3096" s="361"/>
      <c r="H3096" s="51"/>
      <c r="I3096" s="51"/>
      <c r="J3096" s="274"/>
      <c r="K3096" s="51">
        <f t="shared" si="1313"/>
        <v>0</v>
      </c>
      <c r="L3096" s="51">
        <f t="shared" si="1313"/>
        <v>0</v>
      </c>
      <c r="M3096" s="51">
        <f t="shared" si="1313"/>
        <v>0</v>
      </c>
    </row>
    <row r="3097" spans="1:13" s="182" customFormat="1" ht="60" x14ac:dyDescent="0.25">
      <c r="A3097" s="183">
        <f>A3095+0.0001</f>
        <v>3.5856000000009045</v>
      </c>
      <c r="B3097" s="202" t="s">
        <v>1753</v>
      </c>
      <c r="C3097" s="352" t="s">
        <v>2062</v>
      </c>
      <c r="D3097" s="193" t="s">
        <v>2036</v>
      </c>
      <c r="E3097" s="331" t="s">
        <v>1844</v>
      </c>
      <c r="F3097" s="332" t="s">
        <v>44</v>
      </c>
      <c r="G3097" s="361"/>
      <c r="H3097" s="51">
        <v>13670</v>
      </c>
      <c r="I3097" s="51">
        <v>7070</v>
      </c>
      <c r="J3097" s="274">
        <v>7070</v>
      </c>
      <c r="K3097" s="51">
        <f t="shared" si="1313"/>
        <v>0</v>
      </c>
      <c r="L3097" s="51">
        <f t="shared" si="1313"/>
        <v>0</v>
      </c>
      <c r="M3097" s="51">
        <f t="shared" si="1313"/>
        <v>0</v>
      </c>
    </row>
    <row r="3098" spans="1:13" s="182" customFormat="1" x14ac:dyDescent="0.25">
      <c r="A3098" s="183"/>
      <c r="B3098" s="202"/>
      <c r="C3098" s="352"/>
      <c r="D3098" s="193"/>
      <c r="E3098" s="331"/>
      <c r="F3098" s="332"/>
      <c r="G3098" s="361"/>
      <c r="H3098" s="51"/>
      <c r="I3098" s="51"/>
      <c r="J3098" s="274"/>
      <c r="K3098" s="51">
        <f t="shared" si="1313"/>
        <v>0</v>
      </c>
      <c r="L3098" s="51">
        <f t="shared" si="1313"/>
        <v>0</v>
      </c>
      <c r="M3098" s="51">
        <f t="shared" si="1313"/>
        <v>0</v>
      </c>
    </row>
    <row r="3099" spans="1:13" s="182" customFormat="1" ht="45" x14ac:dyDescent="0.25">
      <c r="A3099" s="183">
        <f>A3097+0.0001</f>
        <v>3.5857000000009047</v>
      </c>
      <c r="B3099" s="202" t="s">
        <v>1753</v>
      </c>
      <c r="C3099" s="352" t="s">
        <v>2063</v>
      </c>
      <c r="D3099" s="193" t="s">
        <v>2035</v>
      </c>
      <c r="E3099" s="331" t="s">
        <v>1846</v>
      </c>
      <c r="F3099" s="332" t="s">
        <v>44</v>
      </c>
      <c r="G3099" s="361"/>
      <c r="H3099" s="51">
        <v>12800</v>
      </c>
      <c r="I3099" s="51">
        <v>8330</v>
      </c>
      <c r="J3099" s="274">
        <v>8330</v>
      </c>
      <c r="K3099" s="51">
        <f t="shared" si="1313"/>
        <v>0</v>
      </c>
      <c r="L3099" s="51">
        <f t="shared" si="1313"/>
        <v>0</v>
      </c>
      <c r="M3099" s="51">
        <f t="shared" si="1313"/>
        <v>0</v>
      </c>
    </row>
    <row r="3100" spans="1:13" s="182" customFormat="1" x14ac:dyDescent="0.25">
      <c r="A3100" s="183"/>
      <c r="B3100" s="202"/>
      <c r="C3100" s="352"/>
      <c r="D3100" s="193"/>
      <c r="E3100" s="331"/>
      <c r="F3100" s="332"/>
      <c r="G3100" s="361"/>
      <c r="H3100" s="51"/>
      <c r="I3100" s="51"/>
      <c r="J3100" s="274"/>
      <c r="K3100" s="51">
        <f t="shared" si="1313"/>
        <v>0</v>
      </c>
      <c r="L3100" s="51">
        <f t="shared" si="1313"/>
        <v>0</v>
      </c>
      <c r="M3100" s="51">
        <f t="shared" si="1313"/>
        <v>0</v>
      </c>
    </row>
    <row r="3101" spans="1:13" s="182" customFormat="1" ht="60" x14ac:dyDescent="0.25">
      <c r="A3101" s="183">
        <f>A3099+0.0001</f>
        <v>3.5858000000009049</v>
      </c>
      <c r="B3101" s="202" t="s">
        <v>1753</v>
      </c>
      <c r="C3101" s="352" t="s">
        <v>2063</v>
      </c>
      <c r="D3101" s="193" t="s">
        <v>2036</v>
      </c>
      <c r="E3101" s="331" t="s">
        <v>1847</v>
      </c>
      <c r="F3101" s="332" t="s">
        <v>44</v>
      </c>
      <c r="G3101" s="361"/>
      <c r="H3101" s="51">
        <v>14730</v>
      </c>
      <c r="I3101" s="51">
        <v>7830</v>
      </c>
      <c r="J3101" s="274">
        <v>7830</v>
      </c>
      <c r="K3101" s="51">
        <f t="shared" si="1313"/>
        <v>0</v>
      </c>
      <c r="L3101" s="51">
        <f t="shared" si="1313"/>
        <v>0</v>
      </c>
      <c r="M3101" s="51">
        <f t="shared" si="1313"/>
        <v>0</v>
      </c>
    </row>
    <row r="3102" spans="1:13" s="182" customFormat="1" x14ac:dyDescent="0.25">
      <c r="A3102" s="183"/>
      <c r="B3102" s="202"/>
      <c r="C3102" s="352"/>
      <c r="D3102" s="193"/>
      <c r="E3102" s="331"/>
      <c r="F3102" s="332"/>
      <c r="G3102" s="361"/>
      <c r="H3102" s="51"/>
      <c r="I3102" s="51"/>
      <c r="J3102" s="274"/>
      <c r="K3102" s="51">
        <f t="shared" si="1313"/>
        <v>0</v>
      </c>
      <c r="L3102" s="51">
        <f t="shared" si="1313"/>
        <v>0</v>
      </c>
      <c r="M3102" s="51">
        <f t="shared" si="1313"/>
        <v>0</v>
      </c>
    </row>
    <row r="3103" spans="1:13" s="182" customFormat="1" ht="45" x14ac:dyDescent="0.25">
      <c r="A3103" s="183">
        <f>A3101+0.0001</f>
        <v>3.5859000000009051</v>
      </c>
      <c r="B3103" s="202" t="s">
        <v>1756</v>
      </c>
      <c r="C3103" s="352" t="s">
        <v>2064</v>
      </c>
      <c r="D3103" s="193" t="s">
        <v>2035</v>
      </c>
      <c r="E3103" s="331" t="s">
        <v>1849</v>
      </c>
      <c r="F3103" s="332" t="s">
        <v>44</v>
      </c>
      <c r="G3103" s="361"/>
      <c r="H3103" s="51">
        <v>13920</v>
      </c>
      <c r="I3103" s="51">
        <v>8100</v>
      </c>
      <c r="J3103" s="274">
        <v>8100</v>
      </c>
      <c r="K3103" s="51">
        <f t="shared" si="1313"/>
        <v>0</v>
      </c>
      <c r="L3103" s="51">
        <f t="shared" si="1313"/>
        <v>0</v>
      </c>
      <c r="M3103" s="51">
        <f t="shared" si="1313"/>
        <v>0</v>
      </c>
    </row>
    <row r="3104" spans="1:13" s="182" customFormat="1" x14ac:dyDescent="0.25">
      <c r="A3104" s="183"/>
      <c r="B3104" s="202"/>
      <c r="C3104" s="352"/>
      <c r="D3104" s="193"/>
      <c r="E3104" s="331"/>
      <c r="F3104" s="332"/>
      <c r="G3104" s="361"/>
      <c r="H3104" s="181"/>
      <c r="I3104" s="181"/>
      <c r="J3104" s="339"/>
      <c r="K3104" s="51">
        <f t="shared" si="1313"/>
        <v>0</v>
      </c>
      <c r="L3104" s="51">
        <f t="shared" si="1313"/>
        <v>0</v>
      </c>
      <c r="M3104" s="51">
        <f t="shared" si="1313"/>
        <v>0</v>
      </c>
    </row>
    <row r="3105" spans="1:13" s="182" customFormat="1" ht="60" x14ac:dyDescent="0.25">
      <c r="A3105" s="183">
        <f>A3103+0.0001</f>
        <v>3.5860000000009054</v>
      </c>
      <c r="B3105" s="202" t="s">
        <v>1756</v>
      </c>
      <c r="C3105" s="352" t="s">
        <v>2064</v>
      </c>
      <c r="D3105" s="193" t="s">
        <v>2036</v>
      </c>
      <c r="E3105" s="331" t="s">
        <v>1850</v>
      </c>
      <c r="F3105" s="332" t="s">
        <v>44</v>
      </c>
      <c r="G3105" s="361"/>
      <c r="H3105" s="51">
        <v>16080</v>
      </c>
      <c r="I3105" s="51">
        <v>8470</v>
      </c>
      <c r="J3105" s="274">
        <v>8470</v>
      </c>
      <c r="K3105" s="51">
        <f t="shared" si="1313"/>
        <v>0</v>
      </c>
      <c r="L3105" s="51">
        <f t="shared" si="1313"/>
        <v>0</v>
      </c>
      <c r="M3105" s="51">
        <f t="shared" si="1313"/>
        <v>0</v>
      </c>
    </row>
    <row r="3106" spans="1:13" s="182" customFormat="1" x14ac:dyDescent="0.25">
      <c r="A3106" s="183"/>
      <c r="B3106" s="202"/>
      <c r="C3106" s="352"/>
      <c r="D3106" s="193"/>
      <c r="E3106" s="331"/>
      <c r="F3106" s="332"/>
      <c r="G3106" s="361"/>
      <c r="H3106" s="51"/>
      <c r="I3106" s="51"/>
      <c r="J3106" s="274"/>
      <c r="K3106" s="51">
        <f t="shared" si="1313"/>
        <v>0</v>
      </c>
      <c r="L3106" s="51">
        <f t="shared" si="1313"/>
        <v>0</v>
      </c>
      <c r="M3106" s="51">
        <f t="shared" si="1313"/>
        <v>0</v>
      </c>
    </row>
    <row r="3107" spans="1:13" s="182" customFormat="1" ht="45" x14ac:dyDescent="0.25">
      <c r="A3107" s="183">
        <f>A3105+0.0001</f>
        <v>3.5861000000009056</v>
      </c>
      <c r="B3107" s="202" t="s">
        <v>1756</v>
      </c>
      <c r="C3107" s="352" t="s">
        <v>2064</v>
      </c>
      <c r="D3107" s="193" t="s">
        <v>2038</v>
      </c>
      <c r="E3107" s="331" t="s">
        <v>1961</v>
      </c>
      <c r="F3107" s="332" t="s">
        <v>44</v>
      </c>
      <c r="G3107" s="361"/>
      <c r="H3107" s="51">
        <v>20610</v>
      </c>
      <c r="I3107" s="51">
        <v>10660</v>
      </c>
      <c r="J3107" s="274">
        <v>10660</v>
      </c>
      <c r="K3107" s="51">
        <f t="shared" si="1313"/>
        <v>0</v>
      </c>
      <c r="L3107" s="51">
        <f t="shared" si="1313"/>
        <v>0</v>
      </c>
      <c r="M3107" s="51">
        <f t="shared" si="1313"/>
        <v>0</v>
      </c>
    </row>
    <row r="3108" spans="1:13" s="182" customFormat="1" x14ac:dyDescent="0.25">
      <c r="A3108" s="183"/>
      <c r="B3108" s="202"/>
      <c r="C3108" s="352"/>
      <c r="D3108" s="193"/>
      <c r="E3108" s="331"/>
      <c r="F3108" s="332"/>
      <c r="G3108" s="361"/>
      <c r="H3108" s="51"/>
      <c r="I3108" s="51"/>
      <c r="J3108" s="274"/>
      <c r="K3108" s="51">
        <f t="shared" si="1313"/>
        <v>0</v>
      </c>
      <c r="L3108" s="51">
        <f t="shared" si="1313"/>
        <v>0</v>
      </c>
      <c r="M3108" s="51">
        <f t="shared" si="1313"/>
        <v>0</v>
      </c>
    </row>
    <row r="3109" spans="1:13" s="182" customFormat="1" ht="45" x14ac:dyDescent="0.25">
      <c r="A3109" s="183">
        <f>A3107+0.0001</f>
        <v>3.5862000000009058</v>
      </c>
      <c r="B3109" s="202" t="s">
        <v>1756</v>
      </c>
      <c r="C3109" s="352" t="s">
        <v>2066</v>
      </c>
      <c r="D3109" s="193" t="s">
        <v>2035</v>
      </c>
      <c r="E3109" s="331" t="s">
        <v>1854</v>
      </c>
      <c r="F3109" s="332" t="s">
        <v>44</v>
      </c>
      <c r="G3109" s="361"/>
      <c r="H3109" s="51">
        <v>14810</v>
      </c>
      <c r="I3109" s="51">
        <v>10220</v>
      </c>
      <c r="J3109" s="274">
        <v>10220</v>
      </c>
      <c r="K3109" s="51">
        <f t="shared" si="1313"/>
        <v>0</v>
      </c>
      <c r="L3109" s="51">
        <f t="shared" si="1313"/>
        <v>0</v>
      </c>
      <c r="M3109" s="51">
        <f t="shared" si="1313"/>
        <v>0</v>
      </c>
    </row>
    <row r="3110" spans="1:13" s="182" customFormat="1" x14ac:dyDescent="0.25">
      <c r="A3110" s="183"/>
      <c r="B3110" s="202"/>
      <c r="C3110" s="352"/>
      <c r="D3110" s="193"/>
      <c r="E3110" s="331"/>
      <c r="F3110" s="332"/>
      <c r="G3110" s="361"/>
      <c r="H3110" s="51"/>
      <c r="I3110" s="51"/>
      <c r="J3110" s="274"/>
      <c r="K3110" s="51">
        <f t="shared" si="1313"/>
        <v>0</v>
      </c>
      <c r="L3110" s="51">
        <f t="shared" si="1313"/>
        <v>0</v>
      </c>
      <c r="M3110" s="51">
        <f t="shared" si="1313"/>
        <v>0</v>
      </c>
    </row>
    <row r="3111" spans="1:13" s="182" customFormat="1" ht="60" x14ac:dyDescent="0.25">
      <c r="A3111" s="183">
        <f>A3109+0.0001</f>
        <v>3.586300000000906</v>
      </c>
      <c r="B3111" s="202" t="s">
        <v>1756</v>
      </c>
      <c r="C3111" s="352" t="s">
        <v>2066</v>
      </c>
      <c r="D3111" s="193" t="s">
        <v>2036</v>
      </c>
      <c r="E3111" s="331" t="s">
        <v>1855</v>
      </c>
      <c r="F3111" s="332" t="s">
        <v>44</v>
      </c>
      <c r="G3111" s="361"/>
      <c r="H3111" s="51">
        <v>16960</v>
      </c>
      <c r="I3111" s="51">
        <v>9410</v>
      </c>
      <c r="J3111" s="274">
        <v>9410</v>
      </c>
      <c r="K3111" s="51">
        <f t="shared" si="1313"/>
        <v>0</v>
      </c>
      <c r="L3111" s="51">
        <f t="shared" si="1313"/>
        <v>0</v>
      </c>
      <c r="M3111" s="51">
        <f t="shared" si="1313"/>
        <v>0</v>
      </c>
    </row>
    <row r="3112" spans="1:13" s="182" customFormat="1" x14ac:dyDescent="0.25">
      <c r="A3112" s="183"/>
      <c r="B3112" s="202"/>
      <c r="C3112" s="352"/>
      <c r="D3112" s="193"/>
      <c r="E3112" s="331"/>
      <c r="F3112" s="332"/>
      <c r="G3112" s="361"/>
      <c r="H3112" s="51"/>
      <c r="I3112" s="51"/>
      <c r="J3112" s="274"/>
      <c r="K3112" s="51">
        <f t="shared" si="1313"/>
        <v>0</v>
      </c>
      <c r="L3112" s="51">
        <f t="shared" si="1313"/>
        <v>0</v>
      </c>
      <c r="M3112" s="51">
        <f t="shared" si="1313"/>
        <v>0</v>
      </c>
    </row>
    <row r="3113" spans="1:13" s="182" customFormat="1" ht="60" x14ac:dyDescent="0.25">
      <c r="A3113" s="183">
        <f>A3111+0.0001</f>
        <v>3.5864000000009062</v>
      </c>
      <c r="B3113" s="202" t="s">
        <v>1756</v>
      </c>
      <c r="C3113" s="352" t="s">
        <v>2066</v>
      </c>
      <c r="D3113" s="193" t="s">
        <v>2038</v>
      </c>
      <c r="E3113" s="331" t="s">
        <v>1856</v>
      </c>
      <c r="F3113" s="332" t="s">
        <v>44</v>
      </c>
      <c r="G3113" s="361"/>
      <c r="H3113" s="51">
        <v>22250</v>
      </c>
      <c r="I3113" s="51">
        <v>12070</v>
      </c>
      <c r="J3113" s="274">
        <v>12070</v>
      </c>
      <c r="K3113" s="51">
        <f t="shared" si="1313"/>
        <v>0</v>
      </c>
      <c r="L3113" s="51">
        <f t="shared" si="1313"/>
        <v>0</v>
      </c>
      <c r="M3113" s="51">
        <f t="shared" si="1313"/>
        <v>0</v>
      </c>
    </row>
    <row r="3114" spans="1:13" s="182" customFormat="1" x14ac:dyDescent="0.25">
      <c r="A3114" s="183"/>
      <c r="B3114" s="202"/>
      <c r="C3114" s="352"/>
      <c r="D3114" s="193"/>
      <c r="E3114" s="331"/>
      <c r="F3114" s="332"/>
      <c r="G3114" s="361"/>
      <c r="H3114" s="51"/>
      <c r="I3114" s="51"/>
      <c r="J3114" s="274"/>
      <c r="K3114" s="51">
        <f t="shared" si="1313"/>
        <v>0</v>
      </c>
      <c r="L3114" s="51">
        <f t="shared" si="1313"/>
        <v>0</v>
      </c>
      <c r="M3114" s="51">
        <f t="shared" si="1313"/>
        <v>0</v>
      </c>
    </row>
    <row r="3115" spans="1:13" s="182" customFormat="1" ht="45" x14ac:dyDescent="0.25">
      <c r="A3115" s="183">
        <f>A3113+0.0001</f>
        <v>3.5865000000009064</v>
      </c>
      <c r="B3115" s="202" t="s">
        <v>1635</v>
      </c>
      <c r="C3115" s="352" t="s">
        <v>2067</v>
      </c>
      <c r="D3115" s="193" t="s">
        <v>2035</v>
      </c>
      <c r="E3115" s="331" t="s">
        <v>1858</v>
      </c>
      <c r="F3115" s="332" t="s">
        <v>44</v>
      </c>
      <c r="G3115" s="361"/>
      <c r="H3115" s="51">
        <v>15650</v>
      </c>
      <c r="I3115" s="274">
        <v>15650</v>
      </c>
      <c r="J3115" s="274">
        <v>15650</v>
      </c>
      <c r="K3115" s="51">
        <f t="shared" si="1313"/>
        <v>0</v>
      </c>
      <c r="L3115" s="51">
        <f t="shared" si="1313"/>
        <v>0</v>
      </c>
      <c r="M3115" s="51">
        <f t="shared" si="1313"/>
        <v>0</v>
      </c>
    </row>
    <row r="3116" spans="1:13" s="182" customFormat="1" x14ac:dyDescent="0.25">
      <c r="A3116" s="183"/>
      <c r="B3116" s="202"/>
      <c r="C3116" s="352"/>
      <c r="D3116" s="193"/>
      <c r="E3116" s="331"/>
      <c r="F3116" s="332"/>
      <c r="G3116" s="361"/>
      <c r="H3116" s="51"/>
      <c r="I3116" s="274"/>
      <c r="J3116" s="274"/>
      <c r="K3116" s="51">
        <f t="shared" si="1313"/>
        <v>0</v>
      </c>
      <c r="L3116" s="51">
        <f t="shared" si="1313"/>
        <v>0</v>
      </c>
      <c r="M3116" s="51">
        <f t="shared" si="1313"/>
        <v>0</v>
      </c>
    </row>
    <row r="3117" spans="1:13" s="182" customFormat="1" ht="60" x14ac:dyDescent="0.25">
      <c r="A3117" s="183">
        <f>A3115+0.0001</f>
        <v>3.5866000000009066</v>
      </c>
      <c r="B3117" s="202" t="s">
        <v>1756</v>
      </c>
      <c r="C3117" s="352" t="s">
        <v>2067</v>
      </c>
      <c r="D3117" s="193" t="s">
        <v>2036</v>
      </c>
      <c r="E3117" s="331" t="s">
        <v>1859</v>
      </c>
      <c r="F3117" s="332" t="s">
        <v>44</v>
      </c>
      <c r="G3117" s="361"/>
      <c r="H3117" s="51">
        <v>18080</v>
      </c>
      <c r="I3117" s="274">
        <v>18080</v>
      </c>
      <c r="J3117" s="274">
        <v>18080</v>
      </c>
      <c r="K3117" s="51">
        <f t="shared" si="1313"/>
        <v>0</v>
      </c>
      <c r="L3117" s="51">
        <f t="shared" si="1313"/>
        <v>0</v>
      </c>
      <c r="M3117" s="51">
        <f t="shared" si="1313"/>
        <v>0</v>
      </c>
    </row>
    <row r="3118" spans="1:13" s="182" customFormat="1" x14ac:dyDescent="0.25">
      <c r="A3118" s="183"/>
      <c r="B3118" s="202"/>
      <c r="C3118" s="352"/>
      <c r="D3118" s="193"/>
      <c r="E3118" s="331"/>
      <c r="F3118" s="332"/>
      <c r="G3118" s="361"/>
      <c r="H3118" s="51"/>
      <c r="I3118" s="274"/>
      <c r="J3118" s="274"/>
      <c r="K3118" s="51">
        <f t="shared" si="1313"/>
        <v>0</v>
      </c>
      <c r="L3118" s="51">
        <f t="shared" si="1313"/>
        <v>0</v>
      </c>
      <c r="M3118" s="51">
        <f t="shared" si="1313"/>
        <v>0</v>
      </c>
    </row>
    <row r="3119" spans="1:13" s="182" customFormat="1" ht="60" x14ac:dyDescent="0.25">
      <c r="A3119" s="183">
        <f>A3117+0.0001</f>
        <v>3.5867000000009068</v>
      </c>
      <c r="B3119" s="202" t="s">
        <v>1756</v>
      </c>
      <c r="C3119" s="352" t="s">
        <v>2067</v>
      </c>
      <c r="D3119" s="193" t="s">
        <v>2038</v>
      </c>
      <c r="E3119" s="331" t="s">
        <v>1860</v>
      </c>
      <c r="F3119" s="332" t="s">
        <v>44</v>
      </c>
      <c r="G3119" s="361"/>
      <c r="H3119" s="51">
        <v>24000</v>
      </c>
      <c r="I3119" s="274">
        <v>24000</v>
      </c>
      <c r="J3119" s="274">
        <v>24000</v>
      </c>
      <c r="K3119" s="51">
        <f t="shared" si="1313"/>
        <v>0</v>
      </c>
      <c r="L3119" s="51">
        <f t="shared" si="1313"/>
        <v>0</v>
      </c>
      <c r="M3119" s="51">
        <f t="shared" si="1313"/>
        <v>0</v>
      </c>
    </row>
    <row r="3120" spans="1:13" s="182" customFormat="1" x14ac:dyDescent="0.25">
      <c r="A3120" s="183"/>
      <c r="B3120" s="202"/>
      <c r="C3120" s="352"/>
      <c r="D3120" s="193"/>
      <c r="E3120" s="331"/>
      <c r="F3120" s="332"/>
      <c r="G3120" s="361"/>
      <c r="H3120" s="51"/>
      <c r="I3120" s="274"/>
      <c r="J3120" s="274"/>
      <c r="K3120" s="51">
        <f t="shared" si="1313"/>
        <v>0</v>
      </c>
      <c r="L3120" s="51">
        <f t="shared" si="1313"/>
        <v>0</v>
      </c>
      <c r="M3120" s="51">
        <f t="shared" si="1313"/>
        <v>0</v>
      </c>
    </row>
    <row r="3121" spans="1:13" s="182" customFormat="1" ht="45" x14ac:dyDescent="0.25">
      <c r="A3121" s="183">
        <f>A3119+0.0001</f>
        <v>3.586800000000907</v>
      </c>
      <c r="B3121" s="202" t="s">
        <v>1756</v>
      </c>
      <c r="C3121" s="352" t="s">
        <v>2068</v>
      </c>
      <c r="D3121" s="193" t="s">
        <v>2035</v>
      </c>
      <c r="E3121" s="331" t="s">
        <v>1862</v>
      </c>
      <c r="F3121" s="332" t="s">
        <v>44</v>
      </c>
      <c r="G3121" s="361"/>
      <c r="H3121" s="51">
        <v>16820</v>
      </c>
      <c r="I3121" s="274">
        <v>16820</v>
      </c>
      <c r="J3121" s="274">
        <v>16820</v>
      </c>
      <c r="K3121" s="51">
        <f t="shared" si="1313"/>
        <v>0</v>
      </c>
      <c r="L3121" s="51">
        <f t="shared" si="1313"/>
        <v>0</v>
      </c>
      <c r="M3121" s="51">
        <f t="shared" si="1313"/>
        <v>0</v>
      </c>
    </row>
    <row r="3122" spans="1:13" s="182" customFormat="1" x14ac:dyDescent="0.25">
      <c r="A3122" s="183"/>
      <c r="B3122" s="202"/>
      <c r="C3122" s="352"/>
      <c r="D3122" s="193"/>
      <c r="E3122" s="331"/>
      <c r="F3122" s="332"/>
      <c r="G3122" s="361"/>
      <c r="H3122" s="51"/>
      <c r="I3122" s="274"/>
      <c r="J3122" s="274"/>
      <c r="K3122" s="51">
        <f t="shared" si="1313"/>
        <v>0</v>
      </c>
      <c r="L3122" s="51">
        <f t="shared" si="1313"/>
        <v>0</v>
      </c>
      <c r="M3122" s="51">
        <f t="shared" si="1313"/>
        <v>0</v>
      </c>
    </row>
    <row r="3123" spans="1:13" s="182" customFormat="1" ht="60" x14ac:dyDescent="0.25">
      <c r="A3123" s="183">
        <f>A3121+0.0001</f>
        <v>3.5869000000009073</v>
      </c>
      <c r="B3123" s="202" t="s">
        <v>1756</v>
      </c>
      <c r="C3123" s="352" t="s">
        <v>2068</v>
      </c>
      <c r="D3123" s="193" t="s">
        <v>2036</v>
      </c>
      <c r="E3123" s="331" t="s">
        <v>1863</v>
      </c>
      <c r="F3123" s="332" t="s">
        <v>44</v>
      </c>
      <c r="G3123" s="361"/>
      <c r="H3123" s="51">
        <v>19220</v>
      </c>
      <c r="I3123" s="274">
        <v>19220</v>
      </c>
      <c r="J3123" s="274">
        <v>19220</v>
      </c>
      <c r="K3123" s="51">
        <f t="shared" si="1313"/>
        <v>0</v>
      </c>
      <c r="L3123" s="51">
        <f t="shared" si="1313"/>
        <v>0</v>
      </c>
      <c r="M3123" s="51">
        <f t="shared" si="1313"/>
        <v>0</v>
      </c>
    </row>
    <row r="3124" spans="1:13" s="182" customFormat="1" x14ac:dyDescent="0.25">
      <c r="A3124" s="183"/>
      <c r="B3124" s="202"/>
      <c r="C3124" s="352"/>
      <c r="D3124" s="193"/>
      <c r="E3124" s="331"/>
      <c r="F3124" s="332"/>
      <c r="G3124" s="361"/>
      <c r="H3124" s="51"/>
      <c r="I3124" s="274"/>
      <c r="J3124" s="274"/>
      <c r="K3124" s="51">
        <f t="shared" si="1313"/>
        <v>0</v>
      </c>
      <c r="L3124" s="51">
        <f t="shared" si="1313"/>
        <v>0</v>
      </c>
      <c r="M3124" s="51">
        <f t="shared" si="1313"/>
        <v>0</v>
      </c>
    </row>
    <row r="3125" spans="1:13" s="182" customFormat="1" ht="60" x14ac:dyDescent="0.25">
      <c r="A3125" s="183">
        <f>A3123+0.0001</f>
        <v>3.5870000000009075</v>
      </c>
      <c r="B3125" s="202" t="s">
        <v>1756</v>
      </c>
      <c r="C3125" s="352" t="s">
        <v>2068</v>
      </c>
      <c r="D3125" s="193" t="s">
        <v>2038</v>
      </c>
      <c r="E3125" s="331" t="s">
        <v>1942</v>
      </c>
      <c r="F3125" s="332" t="s">
        <v>44</v>
      </c>
      <c r="G3125" s="361"/>
      <c r="H3125" s="51">
        <v>25360</v>
      </c>
      <c r="I3125" s="274">
        <v>25360</v>
      </c>
      <c r="J3125" s="274">
        <v>25360</v>
      </c>
      <c r="K3125" s="51">
        <f t="shared" si="1313"/>
        <v>0</v>
      </c>
      <c r="L3125" s="51">
        <f t="shared" si="1313"/>
        <v>0</v>
      </c>
      <c r="M3125" s="51">
        <f t="shared" si="1313"/>
        <v>0</v>
      </c>
    </row>
    <row r="3126" spans="1:13" s="182" customFormat="1" x14ac:dyDescent="0.25">
      <c r="A3126" s="183"/>
      <c r="B3126" s="202"/>
      <c r="C3126" s="352"/>
      <c r="D3126" s="193"/>
      <c r="E3126" s="331"/>
      <c r="F3126" s="332"/>
      <c r="G3126" s="361"/>
      <c r="H3126" s="51"/>
      <c r="I3126" s="274"/>
      <c r="J3126" s="274"/>
      <c r="K3126" s="51">
        <f t="shared" si="1313"/>
        <v>0</v>
      </c>
      <c r="L3126" s="51">
        <f t="shared" si="1313"/>
        <v>0</v>
      </c>
      <c r="M3126" s="51">
        <f t="shared" si="1313"/>
        <v>0</v>
      </c>
    </row>
    <row r="3127" spans="1:13" s="182" customFormat="1" ht="45" x14ac:dyDescent="0.25">
      <c r="A3127" s="183">
        <f>A3125+0.0001</f>
        <v>3.5871000000009077</v>
      </c>
      <c r="B3127" s="202" t="s">
        <v>1756</v>
      </c>
      <c r="C3127" s="352" t="s">
        <v>2069</v>
      </c>
      <c r="D3127" s="193" t="s">
        <v>2035</v>
      </c>
      <c r="E3127" s="331" t="s">
        <v>1866</v>
      </c>
      <c r="F3127" s="332" t="s">
        <v>44</v>
      </c>
      <c r="G3127" s="361"/>
      <c r="H3127" s="51">
        <v>18040</v>
      </c>
      <c r="I3127" s="274">
        <v>18040</v>
      </c>
      <c r="J3127" s="274">
        <v>18040</v>
      </c>
      <c r="K3127" s="51">
        <f t="shared" si="1313"/>
        <v>0</v>
      </c>
      <c r="L3127" s="51">
        <f t="shared" si="1313"/>
        <v>0</v>
      </c>
      <c r="M3127" s="51">
        <f t="shared" si="1313"/>
        <v>0</v>
      </c>
    </row>
    <row r="3128" spans="1:13" s="182" customFormat="1" x14ac:dyDescent="0.25">
      <c r="A3128" s="183"/>
      <c r="B3128" s="202"/>
      <c r="C3128" s="352"/>
      <c r="D3128" s="193"/>
      <c r="E3128" s="331"/>
      <c r="F3128" s="332"/>
      <c r="G3128" s="361"/>
      <c r="H3128" s="51"/>
      <c r="I3128" s="274"/>
      <c r="J3128" s="274"/>
      <c r="K3128" s="51">
        <f t="shared" si="1313"/>
        <v>0</v>
      </c>
      <c r="L3128" s="51">
        <f t="shared" si="1313"/>
        <v>0</v>
      </c>
      <c r="M3128" s="51">
        <f t="shared" si="1313"/>
        <v>0</v>
      </c>
    </row>
    <row r="3129" spans="1:13" s="182" customFormat="1" ht="60" x14ac:dyDescent="0.25">
      <c r="A3129" s="183">
        <f>A3127+0.0001</f>
        <v>3.5872000000009079</v>
      </c>
      <c r="B3129" s="202" t="s">
        <v>1756</v>
      </c>
      <c r="C3129" s="352" t="s">
        <v>2069</v>
      </c>
      <c r="D3129" s="193" t="s">
        <v>2036</v>
      </c>
      <c r="E3129" s="331" t="s">
        <v>1867</v>
      </c>
      <c r="F3129" s="332" t="s">
        <v>44</v>
      </c>
      <c r="G3129" s="361"/>
      <c r="H3129" s="51">
        <v>20510</v>
      </c>
      <c r="I3129" s="274">
        <v>20510</v>
      </c>
      <c r="J3129" s="274">
        <v>20510</v>
      </c>
      <c r="K3129" s="51">
        <f t="shared" si="1313"/>
        <v>0</v>
      </c>
      <c r="L3129" s="51">
        <f t="shared" si="1313"/>
        <v>0</v>
      </c>
      <c r="M3129" s="51">
        <f t="shared" si="1313"/>
        <v>0</v>
      </c>
    </row>
    <row r="3130" spans="1:13" s="182" customFormat="1" x14ac:dyDescent="0.25">
      <c r="A3130" s="183"/>
      <c r="B3130" s="202"/>
      <c r="C3130" s="352"/>
      <c r="D3130" s="193"/>
      <c r="E3130" s="331"/>
      <c r="F3130" s="332"/>
      <c r="G3130" s="361"/>
      <c r="H3130" s="51"/>
      <c r="I3130" s="274"/>
      <c r="J3130" s="274"/>
      <c r="K3130" s="51">
        <f t="shared" si="1313"/>
        <v>0</v>
      </c>
      <c r="L3130" s="51">
        <f t="shared" si="1313"/>
        <v>0</v>
      </c>
      <c r="M3130" s="51">
        <f t="shared" si="1313"/>
        <v>0</v>
      </c>
    </row>
    <row r="3131" spans="1:13" s="182" customFormat="1" ht="60" x14ac:dyDescent="0.25">
      <c r="A3131" s="183">
        <f>A3129+0.0001</f>
        <v>3.5873000000009081</v>
      </c>
      <c r="B3131" s="202" t="s">
        <v>1756</v>
      </c>
      <c r="C3131" s="352" t="s">
        <v>2069</v>
      </c>
      <c r="D3131" s="193" t="s">
        <v>2038</v>
      </c>
      <c r="E3131" s="331" t="s">
        <v>1943</v>
      </c>
      <c r="F3131" s="332" t="s">
        <v>44</v>
      </c>
      <c r="G3131" s="361"/>
      <c r="H3131" s="51">
        <v>26850</v>
      </c>
      <c r="I3131" s="274">
        <v>26850</v>
      </c>
      <c r="J3131" s="274">
        <v>26850</v>
      </c>
      <c r="K3131" s="51">
        <f t="shared" si="1313"/>
        <v>0</v>
      </c>
      <c r="L3131" s="51">
        <f t="shared" si="1313"/>
        <v>0</v>
      </c>
      <c r="M3131" s="51">
        <f t="shared" si="1313"/>
        <v>0</v>
      </c>
    </row>
    <row r="3132" spans="1:13" s="182" customFormat="1" x14ac:dyDescent="0.25">
      <c r="A3132" s="183"/>
      <c r="B3132" s="202"/>
      <c r="C3132" s="352"/>
      <c r="D3132" s="193"/>
      <c r="E3132" s="331"/>
      <c r="F3132" s="332"/>
      <c r="G3132" s="361"/>
      <c r="H3132" s="51"/>
      <c r="I3132" s="51"/>
      <c r="J3132" s="274"/>
      <c r="K3132" s="51">
        <f t="shared" si="1313"/>
        <v>0</v>
      </c>
      <c r="L3132" s="51">
        <f t="shared" si="1313"/>
        <v>0</v>
      </c>
      <c r="M3132" s="51">
        <f t="shared" si="1313"/>
        <v>0</v>
      </c>
    </row>
    <row r="3133" spans="1:13" s="182" customFormat="1" ht="45" x14ac:dyDescent="0.25">
      <c r="A3133" s="183">
        <f>A3131+0.0001</f>
        <v>3.5874000000009083</v>
      </c>
      <c r="B3133" s="202" t="s">
        <v>1753</v>
      </c>
      <c r="C3133" s="352" t="s">
        <v>2070</v>
      </c>
      <c r="D3133" s="193" t="s">
        <v>2035</v>
      </c>
      <c r="E3133" s="331" t="s">
        <v>1870</v>
      </c>
      <c r="F3133" s="332" t="s">
        <v>44</v>
      </c>
      <c r="G3133" s="361"/>
      <c r="H3133" s="51">
        <v>12890</v>
      </c>
      <c r="I3133" s="51">
        <v>8610</v>
      </c>
      <c r="J3133" s="274">
        <v>8610</v>
      </c>
      <c r="K3133" s="51">
        <f t="shared" si="1313"/>
        <v>0</v>
      </c>
      <c r="L3133" s="51">
        <f t="shared" si="1313"/>
        <v>0</v>
      </c>
      <c r="M3133" s="51">
        <f t="shared" si="1313"/>
        <v>0</v>
      </c>
    </row>
    <row r="3134" spans="1:13" s="182" customFormat="1" x14ac:dyDescent="0.25">
      <c r="A3134" s="183"/>
      <c r="B3134" s="202"/>
      <c r="C3134" s="352"/>
      <c r="D3134" s="193"/>
      <c r="E3134" s="331"/>
      <c r="F3134" s="332"/>
      <c r="G3134" s="361"/>
      <c r="H3134" s="181"/>
      <c r="I3134" s="181"/>
      <c r="J3134" s="339"/>
      <c r="K3134" s="51">
        <f t="shared" si="1313"/>
        <v>0</v>
      </c>
      <c r="L3134" s="51">
        <f t="shared" si="1313"/>
        <v>0</v>
      </c>
      <c r="M3134" s="51">
        <f t="shared" si="1313"/>
        <v>0</v>
      </c>
    </row>
    <row r="3135" spans="1:13" s="182" customFormat="1" ht="60" x14ac:dyDescent="0.25">
      <c r="A3135" s="183">
        <f>A3133+0.0001</f>
        <v>3.5875000000009085</v>
      </c>
      <c r="B3135" s="202" t="s">
        <v>1753</v>
      </c>
      <c r="C3135" s="352" t="s">
        <v>2070</v>
      </c>
      <c r="D3135" s="193" t="s">
        <v>2036</v>
      </c>
      <c r="E3135" s="331" t="s">
        <v>1871</v>
      </c>
      <c r="F3135" s="332" t="s">
        <v>44</v>
      </c>
      <c r="G3135" s="361"/>
      <c r="H3135" s="51">
        <v>15410</v>
      </c>
      <c r="I3135" s="51">
        <v>8060</v>
      </c>
      <c r="J3135" s="274">
        <v>8060</v>
      </c>
      <c r="K3135" s="51">
        <f t="shared" si="1313"/>
        <v>0</v>
      </c>
      <c r="L3135" s="51">
        <f t="shared" si="1313"/>
        <v>0</v>
      </c>
      <c r="M3135" s="51">
        <f t="shared" si="1313"/>
        <v>0</v>
      </c>
    </row>
    <row r="3136" spans="1:13" s="182" customFormat="1" x14ac:dyDescent="0.25">
      <c r="A3136" s="183"/>
      <c r="B3136" s="202"/>
      <c r="C3136" s="352"/>
      <c r="D3136" s="193"/>
      <c r="E3136" s="331"/>
      <c r="F3136" s="332"/>
      <c r="G3136" s="361"/>
      <c r="H3136" s="51"/>
      <c r="I3136" s="51"/>
      <c r="J3136" s="274"/>
      <c r="K3136" s="51">
        <f t="shared" si="1313"/>
        <v>0</v>
      </c>
      <c r="L3136" s="51">
        <f t="shared" si="1313"/>
        <v>0</v>
      </c>
      <c r="M3136" s="51">
        <f t="shared" si="1313"/>
        <v>0</v>
      </c>
    </row>
    <row r="3137" spans="1:13" s="182" customFormat="1" ht="45" x14ac:dyDescent="0.25">
      <c r="A3137" s="183">
        <f>A3135+0.0001</f>
        <v>3.5876000000009087</v>
      </c>
      <c r="B3137" s="202" t="s">
        <v>1756</v>
      </c>
      <c r="C3137" s="352" t="s">
        <v>2071</v>
      </c>
      <c r="D3137" s="193" t="s">
        <v>2035</v>
      </c>
      <c r="E3137" s="331" t="s">
        <v>1873</v>
      </c>
      <c r="F3137" s="332" t="s">
        <v>44</v>
      </c>
      <c r="G3137" s="361"/>
      <c r="H3137" s="51">
        <v>14020</v>
      </c>
      <c r="I3137" s="51">
        <v>9150</v>
      </c>
      <c r="J3137" s="274">
        <v>9150</v>
      </c>
      <c r="K3137" s="51">
        <f t="shared" si="1313"/>
        <v>0</v>
      </c>
      <c r="L3137" s="51">
        <f t="shared" si="1313"/>
        <v>0</v>
      </c>
      <c r="M3137" s="51">
        <f t="shared" si="1313"/>
        <v>0</v>
      </c>
    </row>
    <row r="3138" spans="1:13" s="182" customFormat="1" x14ac:dyDescent="0.25">
      <c r="A3138" s="183"/>
      <c r="B3138" s="202"/>
      <c r="C3138" s="352"/>
      <c r="D3138" s="193"/>
      <c r="E3138" s="331"/>
      <c r="F3138" s="332"/>
      <c r="G3138" s="361"/>
      <c r="H3138" s="51"/>
      <c r="I3138" s="51"/>
      <c r="J3138" s="274"/>
      <c r="K3138" s="51">
        <f t="shared" si="1313"/>
        <v>0</v>
      </c>
      <c r="L3138" s="51">
        <f t="shared" si="1313"/>
        <v>0</v>
      </c>
      <c r="M3138" s="51">
        <f t="shared" si="1313"/>
        <v>0</v>
      </c>
    </row>
    <row r="3139" spans="1:13" s="182" customFormat="1" ht="60" x14ac:dyDescent="0.25">
      <c r="A3139" s="183">
        <f>A3137+0.0001</f>
        <v>3.5877000000009089</v>
      </c>
      <c r="B3139" s="202" t="s">
        <v>1756</v>
      </c>
      <c r="C3139" s="352" t="s">
        <v>2071</v>
      </c>
      <c r="D3139" s="193" t="s">
        <v>2036</v>
      </c>
      <c r="E3139" s="331" t="s">
        <v>1874</v>
      </c>
      <c r="F3139" s="332" t="s">
        <v>44</v>
      </c>
      <c r="G3139" s="361"/>
      <c r="H3139" s="51">
        <v>16210</v>
      </c>
      <c r="I3139" s="51">
        <v>8730</v>
      </c>
      <c r="J3139" s="274">
        <v>8730</v>
      </c>
      <c r="K3139" s="51">
        <f t="shared" si="1313"/>
        <v>0</v>
      </c>
      <c r="L3139" s="51">
        <f t="shared" si="1313"/>
        <v>0</v>
      </c>
      <c r="M3139" s="51">
        <f t="shared" si="1313"/>
        <v>0</v>
      </c>
    </row>
    <row r="3140" spans="1:13" s="182" customFormat="1" x14ac:dyDescent="0.25">
      <c r="A3140" s="183"/>
      <c r="B3140" s="202"/>
      <c r="C3140" s="352"/>
      <c r="D3140" s="193"/>
      <c r="E3140" s="331"/>
      <c r="F3140" s="332"/>
      <c r="G3140" s="361"/>
      <c r="H3140" s="51"/>
      <c r="I3140" s="51"/>
      <c r="J3140" s="274"/>
      <c r="K3140" s="51">
        <f t="shared" si="1313"/>
        <v>0</v>
      </c>
      <c r="L3140" s="51">
        <f t="shared" si="1313"/>
        <v>0</v>
      </c>
      <c r="M3140" s="51">
        <f t="shared" si="1313"/>
        <v>0</v>
      </c>
    </row>
    <row r="3141" spans="1:13" s="182" customFormat="1" ht="45" x14ac:dyDescent="0.25">
      <c r="A3141" s="183">
        <f>A3139+0.0001</f>
        <v>3.5878000000009092</v>
      </c>
      <c r="B3141" s="202" t="s">
        <v>1756</v>
      </c>
      <c r="C3141" s="352" t="s">
        <v>2072</v>
      </c>
      <c r="D3141" s="193" t="s">
        <v>2035</v>
      </c>
      <c r="E3141" s="331" t="s">
        <v>1876</v>
      </c>
      <c r="F3141" s="332" t="s">
        <v>44</v>
      </c>
      <c r="G3141" s="361"/>
      <c r="H3141" s="51">
        <v>14910</v>
      </c>
      <c r="I3141" s="51">
        <v>10490</v>
      </c>
      <c r="J3141" s="274">
        <v>10490</v>
      </c>
      <c r="K3141" s="51">
        <f t="shared" si="1313"/>
        <v>0</v>
      </c>
      <c r="L3141" s="51">
        <f t="shared" si="1313"/>
        <v>0</v>
      </c>
      <c r="M3141" s="51">
        <f t="shared" si="1313"/>
        <v>0</v>
      </c>
    </row>
    <row r="3142" spans="1:13" s="182" customFormat="1" x14ac:dyDescent="0.25">
      <c r="A3142" s="183"/>
      <c r="B3142" s="202"/>
      <c r="C3142" s="352"/>
      <c r="D3142" s="193"/>
      <c r="E3142" s="331"/>
      <c r="F3142" s="332"/>
      <c r="G3142" s="361"/>
      <c r="H3142" s="51"/>
      <c r="I3142" s="51"/>
      <c r="J3142" s="274"/>
      <c r="K3142" s="51">
        <f t="shared" si="1313"/>
        <v>0</v>
      </c>
      <c r="L3142" s="51">
        <f t="shared" si="1313"/>
        <v>0</v>
      </c>
      <c r="M3142" s="51">
        <f t="shared" si="1313"/>
        <v>0</v>
      </c>
    </row>
    <row r="3143" spans="1:13" s="182" customFormat="1" ht="60" x14ac:dyDescent="0.25">
      <c r="A3143" s="183">
        <f>A3141+0.0001</f>
        <v>3.5879000000009094</v>
      </c>
      <c r="B3143" s="202" t="s">
        <v>1756</v>
      </c>
      <c r="C3143" s="352" t="s">
        <v>2072</v>
      </c>
      <c r="D3143" s="193" t="s">
        <v>2036</v>
      </c>
      <c r="E3143" s="331" t="s">
        <v>1877</v>
      </c>
      <c r="F3143" s="332" t="s">
        <v>44</v>
      </c>
      <c r="G3143" s="361"/>
      <c r="H3143" s="51">
        <v>17100</v>
      </c>
      <c r="I3143" s="51">
        <v>9850</v>
      </c>
      <c r="J3143" s="274">
        <v>9850</v>
      </c>
      <c r="K3143" s="51">
        <f t="shared" si="1313"/>
        <v>0</v>
      </c>
      <c r="L3143" s="51">
        <f t="shared" si="1313"/>
        <v>0</v>
      </c>
      <c r="M3143" s="51">
        <f t="shared" si="1313"/>
        <v>0</v>
      </c>
    </row>
    <row r="3144" spans="1:13" s="182" customFormat="1" x14ac:dyDescent="0.25">
      <c r="A3144" s="183"/>
      <c r="B3144" s="202"/>
      <c r="C3144" s="352"/>
      <c r="D3144" s="193"/>
      <c r="E3144" s="331"/>
      <c r="F3144" s="332"/>
      <c r="G3144" s="361"/>
      <c r="H3144" s="51"/>
      <c r="I3144" s="51"/>
      <c r="J3144" s="274"/>
      <c r="K3144" s="51">
        <f t="shared" si="1313"/>
        <v>0</v>
      </c>
      <c r="L3144" s="51">
        <f t="shared" si="1313"/>
        <v>0</v>
      </c>
      <c r="M3144" s="51">
        <f t="shared" si="1313"/>
        <v>0</v>
      </c>
    </row>
    <row r="3145" spans="1:13" s="182" customFormat="1" ht="60" x14ac:dyDescent="0.25">
      <c r="A3145" s="183">
        <f>A3143+0.0001</f>
        <v>3.5880000000009096</v>
      </c>
      <c r="B3145" s="202" t="s">
        <v>1756</v>
      </c>
      <c r="C3145" s="352" t="s">
        <v>2072</v>
      </c>
      <c r="D3145" s="193" t="s">
        <v>2038</v>
      </c>
      <c r="E3145" s="331" t="s">
        <v>1878</v>
      </c>
      <c r="F3145" s="332" t="s">
        <v>44</v>
      </c>
      <c r="G3145" s="361"/>
      <c r="H3145" s="51">
        <v>22300</v>
      </c>
      <c r="I3145" s="51">
        <v>12190</v>
      </c>
      <c r="J3145" s="274">
        <v>12190</v>
      </c>
      <c r="K3145" s="51">
        <f t="shared" si="1313"/>
        <v>0</v>
      </c>
      <c r="L3145" s="51">
        <f t="shared" si="1313"/>
        <v>0</v>
      </c>
      <c r="M3145" s="51">
        <f t="shared" si="1313"/>
        <v>0</v>
      </c>
    </row>
    <row r="3146" spans="1:13" s="182" customFormat="1" x14ac:dyDescent="0.25">
      <c r="A3146" s="183"/>
      <c r="B3146" s="202"/>
      <c r="C3146" s="352"/>
      <c r="D3146" s="193"/>
      <c r="E3146" s="331"/>
      <c r="F3146" s="332"/>
      <c r="G3146" s="361"/>
      <c r="H3146" s="51"/>
      <c r="I3146" s="51"/>
      <c r="J3146" s="274"/>
      <c r="K3146" s="51">
        <f t="shared" si="1313"/>
        <v>0</v>
      </c>
      <c r="L3146" s="51">
        <f t="shared" si="1313"/>
        <v>0</v>
      </c>
      <c r="M3146" s="51">
        <f t="shared" si="1313"/>
        <v>0</v>
      </c>
    </row>
    <row r="3147" spans="1:13" s="182" customFormat="1" ht="45" x14ac:dyDescent="0.25">
      <c r="A3147" s="183">
        <f>A3145+0.0001</f>
        <v>3.5881000000009098</v>
      </c>
      <c r="B3147" s="202" t="s">
        <v>1756</v>
      </c>
      <c r="C3147" s="352" t="s">
        <v>2073</v>
      </c>
      <c r="D3147" s="193" t="s">
        <v>2035</v>
      </c>
      <c r="E3147" s="331" t="s">
        <v>1880</v>
      </c>
      <c r="F3147" s="332" t="s">
        <v>44</v>
      </c>
      <c r="G3147" s="361"/>
      <c r="H3147" s="51">
        <v>15690</v>
      </c>
      <c r="I3147" s="274">
        <v>15690</v>
      </c>
      <c r="J3147" s="274">
        <v>15690</v>
      </c>
      <c r="K3147" s="51">
        <f t="shared" si="1313"/>
        <v>0</v>
      </c>
      <c r="L3147" s="51">
        <f t="shared" si="1313"/>
        <v>0</v>
      </c>
      <c r="M3147" s="51">
        <f t="shared" si="1313"/>
        <v>0</v>
      </c>
    </row>
    <row r="3148" spans="1:13" s="182" customFormat="1" x14ac:dyDescent="0.25">
      <c r="A3148" s="183"/>
      <c r="B3148" s="202"/>
      <c r="C3148" s="352"/>
      <c r="D3148" s="193"/>
      <c r="E3148" s="331"/>
      <c r="F3148" s="332"/>
      <c r="G3148" s="361"/>
      <c r="H3148" s="181"/>
      <c r="I3148" s="339"/>
      <c r="J3148" s="339"/>
      <c r="K3148" s="51">
        <f t="shared" si="1313"/>
        <v>0</v>
      </c>
      <c r="L3148" s="51">
        <f t="shared" si="1313"/>
        <v>0</v>
      </c>
      <c r="M3148" s="51">
        <f t="shared" si="1313"/>
        <v>0</v>
      </c>
    </row>
    <row r="3149" spans="1:13" s="182" customFormat="1" ht="60" x14ac:dyDescent="0.25">
      <c r="A3149" s="183">
        <f>A3147+0.0001</f>
        <v>3.58820000000091</v>
      </c>
      <c r="B3149" s="202" t="s">
        <v>1756</v>
      </c>
      <c r="C3149" s="352" t="s">
        <v>2073</v>
      </c>
      <c r="D3149" s="193" t="s">
        <v>2036</v>
      </c>
      <c r="E3149" s="331" t="s">
        <v>1881</v>
      </c>
      <c r="F3149" s="332" t="s">
        <v>44</v>
      </c>
      <c r="G3149" s="361"/>
      <c r="H3149" s="51">
        <v>18130</v>
      </c>
      <c r="I3149" s="274">
        <v>18130</v>
      </c>
      <c r="J3149" s="274">
        <v>18130</v>
      </c>
      <c r="K3149" s="51">
        <f t="shared" si="1313"/>
        <v>0</v>
      </c>
      <c r="L3149" s="51">
        <f t="shared" si="1313"/>
        <v>0</v>
      </c>
      <c r="M3149" s="51">
        <f t="shared" si="1313"/>
        <v>0</v>
      </c>
    </row>
    <row r="3150" spans="1:13" s="182" customFormat="1" x14ac:dyDescent="0.25">
      <c r="A3150" s="183"/>
      <c r="B3150" s="202"/>
      <c r="C3150" s="352"/>
      <c r="D3150" s="193"/>
      <c r="E3150" s="331"/>
      <c r="F3150" s="332"/>
      <c r="G3150" s="361"/>
      <c r="H3150" s="51"/>
      <c r="I3150" s="274"/>
      <c r="J3150" s="274"/>
      <c r="K3150" s="51">
        <f t="shared" si="1313"/>
        <v>0</v>
      </c>
      <c r="L3150" s="51">
        <f t="shared" si="1313"/>
        <v>0</v>
      </c>
      <c r="M3150" s="51">
        <f t="shared" si="1313"/>
        <v>0</v>
      </c>
    </row>
    <row r="3151" spans="1:13" s="182" customFormat="1" ht="60" x14ac:dyDescent="0.25">
      <c r="A3151" s="183">
        <f>A3149+0.0001</f>
        <v>3.5883000000009102</v>
      </c>
      <c r="B3151" s="202" t="s">
        <v>1756</v>
      </c>
      <c r="C3151" s="352" t="s">
        <v>2073</v>
      </c>
      <c r="D3151" s="193" t="s">
        <v>2038</v>
      </c>
      <c r="E3151" s="331" t="s">
        <v>1882</v>
      </c>
      <c r="F3151" s="332" t="s">
        <v>44</v>
      </c>
      <c r="G3151" s="361"/>
      <c r="H3151" s="51">
        <v>24140</v>
      </c>
      <c r="I3151" s="274">
        <v>24140</v>
      </c>
      <c r="J3151" s="274">
        <v>24140</v>
      </c>
      <c r="K3151" s="51">
        <f t="shared" si="1313"/>
        <v>0</v>
      </c>
      <c r="L3151" s="51">
        <f t="shared" si="1313"/>
        <v>0</v>
      </c>
      <c r="M3151" s="51">
        <f t="shared" si="1313"/>
        <v>0</v>
      </c>
    </row>
    <row r="3152" spans="1:13" s="182" customFormat="1" x14ac:dyDescent="0.25">
      <c r="A3152" s="183"/>
      <c r="B3152" s="202"/>
      <c r="C3152" s="352"/>
      <c r="D3152" s="193"/>
      <c r="E3152" s="331"/>
      <c r="F3152" s="332"/>
      <c r="G3152" s="361"/>
      <c r="H3152" s="51"/>
      <c r="I3152" s="274"/>
      <c r="J3152" s="274"/>
      <c r="K3152" s="51">
        <f t="shared" si="1313"/>
        <v>0</v>
      </c>
      <c r="L3152" s="51">
        <f t="shared" si="1313"/>
        <v>0</v>
      </c>
      <c r="M3152" s="51">
        <f t="shared" si="1313"/>
        <v>0</v>
      </c>
    </row>
    <row r="3153" spans="1:13" s="182" customFormat="1" ht="45" x14ac:dyDescent="0.25">
      <c r="A3153" s="183">
        <f>A3151+0.0001</f>
        <v>3.5884000000009104</v>
      </c>
      <c r="B3153" s="202" t="s">
        <v>1756</v>
      </c>
      <c r="C3153" s="352" t="s">
        <v>2074</v>
      </c>
      <c r="D3153" s="193" t="s">
        <v>2035</v>
      </c>
      <c r="E3153" s="331" t="s">
        <v>1884</v>
      </c>
      <c r="F3153" s="332" t="s">
        <v>44</v>
      </c>
      <c r="G3153" s="361"/>
      <c r="H3153" s="51">
        <v>16870</v>
      </c>
      <c r="I3153" s="274">
        <v>16870</v>
      </c>
      <c r="J3153" s="274">
        <v>16870</v>
      </c>
      <c r="K3153" s="51">
        <f t="shared" ref="K3153:M3216" si="1314">$G3153*H3153</f>
        <v>0</v>
      </c>
      <c r="L3153" s="51">
        <f t="shared" si="1314"/>
        <v>0</v>
      </c>
      <c r="M3153" s="51">
        <f t="shared" si="1314"/>
        <v>0</v>
      </c>
    </row>
    <row r="3154" spans="1:13" s="182" customFormat="1" x14ac:dyDescent="0.25">
      <c r="A3154" s="183"/>
      <c r="B3154" s="202"/>
      <c r="C3154" s="352"/>
      <c r="D3154" s="193"/>
      <c r="E3154" s="331"/>
      <c r="F3154" s="332"/>
      <c r="G3154" s="361"/>
      <c r="H3154" s="51"/>
      <c r="I3154" s="274"/>
      <c r="J3154" s="274"/>
      <c r="K3154" s="51">
        <f t="shared" si="1314"/>
        <v>0</v>
      </c>
      <c r="L3154" s="51">
        <f t="shared" si="1314"/>
        <v>0</v>
      </c>
      <c r="M3154" s="51">
        <f t="shared" si="1314"/>
        <v>0</v>
      </c>
    </row>
    <row r="3155" spans="1:13" s="182" customFormat="1" ht="60" x14ac:dyDescent="0.25">
      <c r="A3155" s="183">
        <f>A3153+0.0001</f>
        <v>3.5885000000009106</v>
      </c>
      <c r="B3155" s="202" t="s">
        <v>1756</v>
      </c>
      <c r="C3155" s="352" t="s">
        <v>2074</v>
      </c>
      <c r="D3155" s="193" t="s">
        <v>2036</v>
      </c>
      <c r="E3155" s="331" t="s">
        <v>1885</v>
      </c>
      <c r="F3155" s="332" t="s">
        <v>44</v>
      </c>
      <c r="G3155" s="361"/>
      <c r="H3155" s="51">
        <v>19270</v>
      </c>
      <c r="I3155" s="274">
        <v>19270</v>
      </c>
      <c r="J3155" s="274">
        <v>19270</v>
      </c>
      <c r="K3155" s="51">
        <f t="shared" si="1314"/>
        <v>0</v>
      </c>
      <c r="L3155" s="51">
        <f t="shared" si="1314"/>
        <v>0</v>
      </c>
      <c r="M3155" s="51">
        <f t="shared" si="1314"/>
        <v>0</v>
      </c>
    </row>
    <row r="3156" spans="1:13" s="182" customFormat="1" x14ac:dyDescent="0.25">
      <c r="A3156" s="183"/>
      <c r="B3156" s="202"/>
      <c r="C3156" s="352"/>
      <c r="D3156" s="193"/>
      <c r="E3156" s="331"/>
      <c r="F3156" s="332"/>
      <c r="G3156" s="361"/>
      <c r="H3156" s="51"/>
      <c r="I3156" s="274"/>
      <c r="J3156" s="274"/>
      <c r="K3156" s="51">
        <f t="shared" si="1314"/>
        <v>0</v>
      </c>
      <c r="L3156" s="51">
        <f t="shared" si="1314"/>
        <v>0</v>
      </c>
      <c r="M3156" s="51">
        <f t="shared" si="1314"/>
        <v>0</v>
      </c>
    </row>
    <row r="3157" spans="1:13" s="182" customFormat="1" ht="60" x14ac:dyDescent="0.25">
      <c r="A3157" s="183">
        <f>A3155+0.0001</f>
        <v>3.5886000000009108</v>
      </c>
      <c r="B3157" s="202" t="s">
        <v>1756</v>
      </c>
      <c r="C3157" s="352" t="s">
        <v>2074</v>
      </c>
      <c r="D3157" s="193" t="s">
        <v>2038</v>
      </c>
      <c r="E3157" s="331" t="s">
        <v>1944</v>
      </c>
      <c r="F3157" s="332" t="s">
        <v>44</v>
      </c>
      <c r="G3157" s="361"/>
      <c r="H3157" s="51">
        <v>25520</v>
      </c>
      <c r="I3157" s="274">
        <v>25520</v>
      </c>
      <c r="J3157" s="274">
        <v>25520</v>
      </c>
      <c r="K3157" s="51">
        <f t="shared" si="1314"/>
        <v>0</v>
      </c>
      <c r="L3157" s="51">
        <f t="shared" si="1314"/>
        <v>0</v>
      </c>
      <c r="M3157" s="51">
        <f t="shared" si="1314"/>
        <v>0</v>
      </c>
    </row>
    <row r="3158" spans="1:13" s="182" customFormat="1" x14ac:dyDescent="0.25">
      <c r="A3158" s="183"/>
      <c r="B3158" s="202"/>
      <c r="C3158" s="352"/>
      <c r="D3158" s="193"/>
      <c r="E3158" s="331"/>
      <c r="F3158" s="332"/>
      <c r="G3158" s="361"/>
      <c r="H3158" s="51"/>
      <c r="I3158" s="274"/>
      <c r="J3158" s="274"/>
      <c r="K3158" s="51">
        <f t="shared" si="1314"/>
        <v>0</v>
      </c>
      <c r="L3158" s="51">
        <f t="shared" si="1314"/>
        <v>0</v>
      </c>
      <c r="M3158" s="51">
        <f t="shared" si="1314"/>
        <v>0</v>
      </c>
    </row>
    <row r="3159" spans="1:13" s="182" customFormat="1" ht="45" x14ac:dyDescent="0.25">
      <c r="A3159" s="183">
        <f>A3157+0.0001</f>
        <v>3.5887000000009111</v>
      </c>
      <c r="B3159" s="202" t="s">
        <v>1756</v>
      </c>
      <c r="C3159" s="352" t="s">
        <v>2075</v>
      </c>
      <c r="D3159" s="193" t="s">
        <v>2035</v>
      </c>
      <c r="E3159" s="331" t="s">
        <v>1888</v>
      </c>
      <c r="F3159" s="332" t="s">
        <v>44</v>
      </c>
      <c r="G3159" s="361"/>
      <c r="H3159" s="51">
        <v>18260</v>
      </c>
      <c r="I3159" s="274">
        <v>18260</v>
      </c>
      <c r="J3159" s="274">
        <v>18260</v>
      </c>
      <c r="K3159" s="51">
        <f t="shared" si="1314"/>
        <v>0</v>
      </c>
      <c r="L3159" s="51">
        <f t="shared" si="1314"/>
        <v>0</v>
      </c>
      <c r="M3159" s="51">
        <f t="shared" si="1314"/>
        <v>0</v>
      </c>
    </row>
    <row r="3160" spans="1:13" s="182" customFormat="1" x14ac:dyDescent="0.25">
      <c r="A3160" s="183"/>
      <c r="B3160" s="202"/>
      <c r="C3160" s="352"/>
      <c r="D3160" s="193"/>
      <c r="E3160" s="331"/>
      <c r="F3160" s="332"/>
      <c r="G3160" s="361"/>
      <c r="H3160" s="51"/>
      <c r="I3160" s="274"/>
      <c r="J3160" s="274"/>
      <c r="K3160" s="51">
        <f t="shared" si="1314"/>
        <v>0</v>
      </c>
      <c r="L3160" s="51">
        <f t="shared" si="1314"/>
        <v>0</v>
      </c>
      <c r="M3160" s="51">
        <f t="shared" si="1314"/>
        <v>0</v>
      </c>
    </row>
    <row r="3161" spans="1:13" s="182" customFormat="1" ht="60" x14ac:dyDescent="0.25">
      <c r="A3161" s="183">
        <f>A3159+0.0001</f>
        <v>3.5888000000009113</v>
      </c>
      <c r="B3161" s="202" t="s">
        <v>1756</v>
      </c>
      <c r="C3161" s="352" t="s">
        <v>2075</v>
      </c>
      <c r="D3161" s="193" t="s">
        <v>2036</v>
      </c>
      <c r="E3161" s="331" t="s">
        <v>1889</v>
      </c>
      <c r="F3161" s="332" t="s">
        <v>44</v>
      </c>
      <c r="G3161" s="361"/>
      <c r="H3161" s="51">
        <v>20760</v>
      </c>
      <c r="I3161" s="274">
        <v>20760</v>
      </c>
      <c r="J3161" s="274">
        <v>20760</v>
      </c>
      <c r="K3161" s="51">
        <f t="shared" si="1314"/>
        <v>0</v>
      </c>
      <c r="L3161" s="51">
        <f t="shared" si="1314"/>
        <v>0</v>
      </c>
      <c r="M3161" s="51">
        <f t="shared" si="1314"/>
        <v>0</v>
      </c>
    </row>
    <row r="3162" spans="1:13" s="182" customFormat="1" x14ac:dyDescent="0.25">
      <c r="A3162" s="183"/>
      <c r="B3162" s="202"/>
      <c r="C3162" s="352"/>
      <c r="D3162" s="193"/>
      <c r="E3162" s="331"/>
      <c r="F3162" s="332"/>
      <c r="G3162" s="361"/>
      <c r="H3162" s="51"/>
      <c r="I3162" s="274"/>
      <c r="J3162" s="274"/>
      <c r="K3162" s="51">
        <f t="shared" si="1314"/>
        <v>0</v>
      </c>
      <c r="L3162" s="51">
        <f t="shared" si="1314"/>
        <v>0</v>
      </c>
      <c r="M3162" s="51">
        <f t="shared" si="1314"/>
        <v>0</v>
      </c>
    </row>
    <row r="3163" spans="1:13" s="182" customFormat="1" ht="60" x14ac:dyDescent="0.25">
      <c r="A3163" s="183">
        <f>A3161+0.0001</f>
        <v>3.5889000000009115</v>
      </c>
      <c r="B3163" s="202" t="s">
        <v>1756</v>
      </c>
      <c r="C3163" s="352" t="s">
        <v>2075</v>
      </c>
      <c r="D3163" s="193" t="s">
        <v>2038</v>
      </c>
      <c r="E3163" s="331" t="s">
        <v>1945</v>
      </c>
      <c r="F3163" s="332" t="s">
        <v>44</v>
      </c>
      <c r="G3163" s="361"/>
      <c r="H3163" s="51">
        <v>27200</v>
      </c>
      <c r="I3163" s="274">
        <v>27200</v>
      </c>
      <c r="J3163" s="274">
        <v>27200</v>
      </c>
      <c r="K3163" s="51">
        <f t="shared" si="1314"/>
        <v>0</v>
      </c>
      <c r="L3163" s="51">
        <f t="shared" si="1314"/>
        <v>0</v>
      </c>
      <c r="M3163" s="51">
        <f t="shared" si="1314"/>
        <v>0</v>
      </c>
    </row>
    <row r="3164" spans="1:13" s="182" customFormat="1" x14ac:dyDescent="0.25">
      <c r="A3164" s="183"/>
      <c r="B3164" s="202"/>
      <c r="C3164" s="352"/>
      <c r="D3164" s="193"/>
      <c r="E3164" s="331"/>
      <c r="F3164" s="332"/>
      <c r="G3164" s="361"/>
      <c r="H3164" s="51"/>
      <c r="I3164" s="51"/>
      <c r="J3164" s="274"/>
      <c r="K3164" s="51">
        <f t="shared" si="1314"/>
        <v>0</v>
      </c>
      <c r="L3164" s="51">
        <f t="shared" si="1314"/>
        <v>0</v>
      </c>
      <c r="M3164" s="51">
        <f t="shared" si="1314"/>
        <v>0</v>
      </c>
    </row>
    <row r="3165" spans="1:13" s="182" customFormat="1" ht="45" x14ac:dyDescent="0.25">
      <c r="A3165" s="183">
        <f>A3163+0.0001</f>
        <v>3.5890000000009117</v>
      </c>
      <c r="B3165" s="202" t="s">
        <v>1768</v>
      </c>
      <c r="C3165" s="352" t="s">
        <v>2076</v>
      </c>
      <c r="D3165" s="193" t="s">
        <v>2035</v>
      </c>
      <c r="E3165" s="331" t="s">
        <v>1892</v>
      </c>
      <c r="F3165" s="332" t="s">
        <v>44</v>
      </c>
      <c r="G3165" s="361"/>
      <c r="H3165" s="51">
        <v>11910</v>
      </c>
      <c r="I3165" s="51">
        <v>10410</v>
      </c>
      <c r="J3165" s="274">
        <v>10410</v>
      </c>
      <c r="K3165" s="51">
        <f t="shared" si="1314"/>
        <v>0</v>
      </c>
      <c r="L3165" s="51">
        <f t="shared" si="1314"/>
        <v>0</v>
      </c>
      <c r="M3165" s="51">
        <f t="shared" si="1314"/>
        <v>0</v>
      </c>
    </row>
    <row r="3166" spans="1:13" s="182" customFormat="1" x14ac:dyDescent="0.25">
      <c r="A3166" s="183"/>
      <c r="B3166" s="202"/>
      <c r="C3166" s="352"/>
      <c r="D3166" s="193"/>
      <c r="E3166" s="331"/>
      <c r="F3166" s="332"/>
      <c r="G3166" s="361"/>
      <c r="H3166" s="181"/>
      <c r="I3166" s="181"/>
      <c r="J3166" s="339"/>
      <c r="K3166" s="51">
        <f t="shared" si="1314"/>
        <v>0</v>
      </c>
      <c r="L3166" s="51">
        <f t="shared" si="1314"/>
        <v>0</v>
      </c>
      <c r="M3166" s="51">
        <f t="shared" si="1314"/>
        <v>0</v>
      </c>
    </row>
    <row r="3167" spans="1:13" s="182" customFormat="1" ht="45" x14ac:dyDescent="0.25">
      <c r="A3167" s="183">
        <f>A3165+0.0001</f>
        <v>3.5891000000009119</v>
      </c>
      <c r="B3167" s="202" t="s">
        <v>1768</v>
      </c>
      <c r="C3167" s="352" t="s">
        <v>2076</v>
      </c>
      <c r="D3167" s="193" t="s">
        <v>2036</v>
      </c>
      <c r="E3167" s="331" t="s">
        <v>1893</v>
      </c>
      <c r="F3167" s="332" t="s">
        <v>44</v>
      </c>
      <c r="G3167" s="361"/>
      <c r="H3167" s="51">
        <v>17970</v>
      </c>
      <c r="I3167" s="51">
        <v>9630</v>
      </c>
      <c r="J3167" s="274">
        <v>9630</v>
      </c>
      <c r="K3167" s="51">
        <f t="shared" si="1314"/>
        <v>0</v>
      </c>
      <c r="L3167" s="51">
        <f t="shared" si="1314"/>
        <v>0</v>
      </c>
      <c r="M3167" s="51">
        <f t="shared" si="1314"/>
        <v>0</v>
      </c>
    </row>
    <row r="3168" spans="1:13" s="182" customFormat="1" x14ac:dyDescent="0.25">
      <c r="A3168" s="183"/>
      <c r="B3168" s="202"/>
      <c r="C3168" s="352"/>
      <c r="D3168" s="193"/>
      <c r="E3168" s="331"/>
      <c r="F3168" s="332"/>
      <c r="G3168" s="361"/>
      <c r="H3168" s="51"/>
      <c r="I3168" s="51"/>
      <c r="J3168" s="274"/>
      <c r="K3168" s="51">
        <f t="shared" si="1314"/>
        <v>0</v>
      </c>
      <c r="L3168" s="51">
        <f t="shared" si="1314"/>
        <v>0</v>
      </c>
      <c r="M3168" s="51">
        <f t="shared" si="1314"/>
        <v>0</v>
      </c>
    </row>
    <row r="3169" spans="1:13" s="182" customFormat="1" ht="45" x14ac:dyDescent="0.25">
      <c r="A3169" s="183">
        <f>A3167+0.0001</f>
        <v>3.5892000000009121</v>
      </c>
      <c r="B3169" s="202" t="s">
        <v>1768</v>
      </c>
      <c r="C3169" s="352" t="s">
        <v>2077</v>
      </c>
      <c r="D3169" s="193" t="s">
        <v>2035</v>
      </c>
      <c r="E3169" s="331" t="s">
        <v>1895</v>
      </c>
      <c r="F3169" s="332" t="s">
        <v>44</v>
      </c>
      <c r="G3169" s="361"/>
      <c r="H3169" s="51">
        <v>13020</v>
      </c>
      <c r="I3169" s="51">
        <v>10780</v>
      </c>
      <c r="J3169" s="274">
        <v>10780</v>
      </c>
      <c r="K3169" s="51">
        <f t="shared" si="1314"/>
        <v>0</v>
      </c>
      <c r="L3169" s="51">
        <f t="shared" si="1314"/>
        <v>0</v>
      </c>
      <c r="M3169" s="51">
        <f t="shared" si="1314"/>
        <v>0</v>
      </c>
    </row>
    <row r="3170" spans="1:13" s="182" customFormat="1" x14ac:dyDescent="0.25">
      <c r="A3170" s="183"/>
      <c r="B3170" s="202"/>
      <c r="C3170" s="352"/>
      <c r="D3170" s="193"/>
      <c r="E3170" s="331"/>
      <c r="F3170" s="332"/>
      <c r="G3170" s="361"/>
      <c r="H3170" s="51"/>
      <c r="I3170" s="51"/>
      <c r="J3170" s="274"/>
      <c r="K3170" s="51">
        <f t="shared" si="1314"/>
        <v>0</v>
      </c>
      <c r="L3170" s="51">
        <f t="shared" si="1314"/>
        <v>0</v>
      </c>
      <c r="M3170" s="51">
        <f t="shared" si="1314"/>
        <v>0</v>
      </c>
    </row>
    <row r="3171" spans="1:13" s="182" customFormat="1" ht="60" x14ac:dyDescent="0.25">
      <c r="A3171" s="183">
        <f>A3169+0.0001</f>
        <v>3.5893000000009123</v>
      </c>
      <c r="B3171" s="202" t="s">
        <v>1768</v>
      </c>
      <c r="C3171" s="352" t="s">
        <v>2077</v>
      </c>
      <c r="D3171" s="193" t="s">
        <v>2036</v>
      </c>
      <c r="E3171" s="331" t="s">
        <v>1896</v>
      </c>
      <c r="F3171" s="332" t="s">
        <v>44</v>
      </c>
      <c r="G3171" s="361"/>
      <c r="H3171" s="51">
        <v>16800</v>
      </c>
      <c r="I3171" s="51">
        <v>10340</v>
      </c>
      <c r="J3171" s="274">
        <v>10340</v>
      </c>
      <c r="K3171" s="51">
        <f t="shared" si="1314"/>
        <v>0</v>
      </c>
      <c r="L3171" s="51">
        <f t="shared" si="1314"/>
        <v>0</v>
      </c>
      <c r="M3171" s="51">
        <f t="shared" si="1314"/>
        <v>0</v>
      </c>
    </row>
    <row r="3172" spans="1:13" s="182" customFormat="1" x14ac:dyDescent="0.25">
      <c r="A3172" s="183"/>
      <c r="B3172" s="202"/>
      <c r="C3172" s="352"/>
      <c r="D3172" s="193"/>
      <c r="E3172" s="331"/>
      <c r="F3172" s="332"/>
      <c r="G3172" s="361"/>
      <c r="H3172" s="51"/>
      <c r="I3172" s="51"/>
      <c r="J3172" s="274"/>
      <c r="K3172" s="51">
        <f t="shared" si="1314"/>
        <v>0</v>
      </c>
      <c r="L3172" s="51">
        <f t="shared" si="1314"/>
        <v>0</v>
      </c>
      <c r="M3172" s="51">
        <f t="shared" si="1314"/>
        <v>0</v>
      </c>
    </row>
    <row r="3173" spans="1:13" s="182" customFormat="1" ht="45" x14ac:dyDescent="0.25">
      <c r="A3173" s="183">
        <f>A3171+0.0001</f>
        <v>3.5894000000009125</v>
      </c>
      <c r="B3173" s="202" t="s">
        <v>1771</v>
      </c>
      <c r="C3173" s="352" t="s">
        <v>2078</v>
      </c>
      <c r="D3173" s="193" t="s">
        <v>2035</v>
      </c>
      <c r="E3173" s="331" t="s">
        <v>1898</v>
      </c>
      <c r="F3173" s="332" t="s">
        <v>44</v>
      </c>
      <c r="G3173" s="361"/>
      <c r="H3173" s="51">
        <v>14870</v>
      </c>
      <c r="I3173" s="51">
        <v>11860</v>
      </c>
      <c r="J3173" s="274">
        <v>11860</v>
      </c>
      <c r="K3173" s="51">
        <f t="shared" si="1314"/>
        <v>0</v>
      </c>
      <c r="L3173" s="51">
        <f t="shared" si="1314"/>
        <v>0</v>
      </c>
      <c r="M3173" s="51">
        <f t="shared" si="1314"/>
        <v>0</v>
      </c>
    </row>
    <row r="3174" spans="1:13" s="182" customFormat="1" x14ac:dyDescent="0.25">
      <c r="A3174" s="183"/>
      <c r="B3174" s="202"/>
      <c r="C3174" s="352"/>
      <c r="D3174" s="193"/>
      <c r="E3174" s="331"/>
      <c r="F3174" s="332"/>
      <c r="G3174" s="361"/>
      <c r="H3174" s="51"/>
      <c r="I3174" s="51"/>
      <c r="J3174" s="274"/>
      <c r="K3174" s="51">
        <f t="shared" si="1314"/>
        <v>0</v>
      </c>
      <c r="L3174" s="51">
        <f t="shared" si="1314"/>
        <v>0</v>
      </c>
      <c r="M3174" s="51">
        <f t="shared" si="1314"/>
        <v>0</v>
      </c>
    </row>
    <row r="3175" spans="1:13" s="182" customFormat="1" ht="60" x14ac:dyDescent="0.25">
      <c r="A3175" s="183">
        <f>A3173+0.0001</f>
        <v>3.5895000000009127</v>
      </c>
      <c r="B3175" s="202" t="s">
        <v>1771</v>
      </c>
      <c r="C3175" s="352" t="s">
        <v>2078</v>
      </c>
      <c r="D3175" s="193" t="s">
        <v>2036</v>
      </c>
      <c r="E3175" s="331" t="s">
        <v>1899</v>
      </c>
      <c r="F3175" s="332" t="s">
        <v>44</v>
      </c>
      <c r="G3175" s="361"/>
      <c r="H3175" s="51">
        <v>18350</v>
      </c>
      <c r="I3175" s="51">
        <v>11300</v>
      </c>
      <c r="J3175" s="274">
        <v>11300</v>
      </c>
      <c r="K3175" s="51">
        <f t="shared" si="1314"/>
        <v>0</v>
      </c>
      <c r="L3175" s="51">
        <f t="shared" si="1314"/>
        <v>0</v>
      </c>
      <c r="M3175" s="51">
        <f t="shared" si="1314"/>
        <v>0</v>
      </c>
    </row>
    <row r="3176" spans="1:13" s="182" customFormat="1" x14ac:dyDescent="0.25">
      <c r="A3176" s="183"/>
      <c r="B3176" s="202"/>
      <c r="C3176" s="352"/>
      <c r="D3176" s="193"/>
      <c r="E3176" s="331"/>
      <c r="F3176" s="332"/>
      <c r="G3176" s="361"/>
      <c r="H3176" s="51"/>
      <c r="I3176" s="51"/>
      <c r="J3176" s="274"/>
      <c r="K3176" s="51">
        <f t="shared" si="1314"/>
        <v>0</v>
      </c>
      <c r="L3176" s="51">
        <f t="shared" si="1314"/>
        <v>0</v>
      </c>
      <c r="M3176" s="51">
        <f t="shared" si="1314"/>
        <v>0</v>
      </c>
    </row>
    <row r="3177" spans="1:13" s="182" customFormat="1" ht="45" x14ac:dyDescent="0.25">
      <c r="A3177" s="183">
        <f>A3175+0.0001</f>
        <v>3.5896000000009129</v>
      </c>
      <c r="B3177" s="202" t="s">
        <v>1771</v>
      </c>
      <c r="C3177" s="352" t="s">
        <v>2078</v>
      </c>
      <c r="D3177" s="193" t="s">
        <v>2035</v>
      </c>
      <c r="E3177" s="331" t="s">
        <v>1968</v>
      </c>
      <c r="F3177" s="332" t="s">
        <v>44</v>
      </c>
      <c r="G3177" s="361"/>
      <c r="H3177" s="51">
        <v>23840</v>
      </c>
      <c r="I3177" s="51">
        <v>13610</v>
      </c>
      <c r="J3177" s="274">
        <v>13610</v>
      </c>
      <c r="K3177" s="51">
        <f t="shared" si="1314"/>
        <v>0</v>
      </c>
      <c r="L3177" s="51">
        <f t="shared" si="1314"/>
        <v>0</v>
      </c>
      <c r="M3177" s="51">
        <f t="shared" si="1314"/>
        <v>0</v>
      </c>
    </row>
    <row r="3178" spans="1:13" s="182" customFormat="1" x14ac:dyDescent="0.25">
      <c r="A3178" s="183"/>
      <c r="B3178" s="202"/>
      <c r="C3178" s="352"/>
      <c r="D3178" s="193"/>
      <c r="E3178" s="331"/>
      <c r="F3178" s="332"/>
      <c r="G3178" s="361"/>
      <c r="H3178" s="51"/>
      <c r="I3178" s="51"/>
      <c r="J3178" s="51"/>
      <c r="K3178" s="51">
        <f t="shared" si="1314"/>
        <v>0</v>
      </c>
      <c r="L3178" s="51">
        <f t="shared" si="1314"/>
        <v>0</v>
      </c>
      <c r="M3178" s="51">
        <f t="shared" si="1314"/>
        <v>0</v>
      </c>
    </row>
    <row r="3179" spans="1:13" s="182" customFormat="1" ht="45" x14ac:dyDescent="0.25">
      <c r="A3179" s="183">
        <f>A3177+0.0001</f>
        <v>3.5897000000009132</v>
      </c>
      <c r="B3179" s="202" t="s">
        <v>1771</v>
      </c>
      <c r="C3179" s="352" t="s">
        <v>2080</v>
      </c>
      <c r="D3179" s="193" t="s">
        <v>2036</v>
      </c>
      <c r="E3179" s="331" t="s">
        <v>1902</v>
      </c>
      <c r="F3179" s="332" t="s">
        <v>44</v>
      </c>
      <c r="G3179" s="361"/>
      <c r="H3179" s="51">
        <v>16210</v>
      </c>
      <c r="I3179" s="274">
        <v>16210</v>
      </c>
      <c r="J3179" s="274">
        <v>16210</v>
      </c>
      <c r="K3179" s="51">
        <f t="shared" si="1314"/>
        <v>0</v>
      </c>
      <c r="L3179" s="51">
        <f t="shared" si="1314"/>
        <v>0</v>
      </c>
      <c r="M3179" s="51">
        <f t="shared" si="1314"/>
        <v>0</v>
      </c>
    </row>
    <row r="3180" spans="1:13" s="182" customFormat="1" x14ac:dyDescent="0.25">
      <c r="A3180" s="183"/>
      <c r="B3180" s="202"/>
      <c r="C3180" s="352"/>
      <c r="D3180" s="193"/>
      <c r="E3180" s="331"/>
      <c r="F3180" s="332"/>
      <c r="G3180" s="361"/>
      <c r="H3180" s="51"/>
      <c r="I3180" s="274"/>
      <c r="J3180" s="274"/>
      <c r="K3180" s="51">
        <f t="shared" si="1314"/>
        <v>0</v>
      </c>
      <c r="L3180" s="51">
        <f t="shared" si="1314"/>
        <v>0</v>
      </c>
      <c r="M3180" s="51">
        <f t="shared" si="1314"/>
        <v>0</v>
      </c>
    </row>
    <row r="3181" spans="1:13" s="182" customFormat="1" ht="60" x14ac:dyDescent="0.25">
      <c r="A3181" s="183">
        <f>A3179+0.0001</f>
        <v>3.5898000000009134</v>
      </c>
      <c r="B3181" s="202" t="s">
        <v>1771</v>
      </c>
      <c r="C3181" s="352" t="s">
        <v>2080</v>
      </c>
      <c r="D3181" s="193" t="s">
        <v>2035</v>
      </c>
      <c r="E3181" s="331" t="s">
        <v>1903</v>
      </c>
      <c r="F3181" s="332" t="s">
        <v>44</v>
      </c>
      <c r="G3181" s="361"/>
      <c r="H3181" s="51">
        <v>19830</v>
      </c>
      <c r="I3181" s="274">
        <v>19830</v>
      </c>
      <c r="J3181" s="274">
        <v>19830</v>
      </c>
      <c r="K3181" s="51">
        <f t="shared" si="1314"/>
        <v>0</v>
      </c>
      <c r="L3181" s="51">
        <f t="shared" si="1314"/>
        <v>0</v>
      </c>
      <c r="M3181" s="51">
        <f t="shared" si="1314"/>
        <v>0</v>
      </c>
    </row>
    <row r="3182" spans="1:13" s="182" customFormat="1" x14ac:dyDescent="0.25">
      <c r="A3182" s="183"/>
      <c r="B3182" s="202"/>
      <c r="C3182" s="352"/>
      <c r="D3182" s="193"/>
      <c r="E3182" s="331"/>
      <c r="F3182" s="332"/>
      <c r="G3182" s="361"/>
      <c r="H3182" s="51"/>
      <c r="I3182" s="274"/>
      <c r="J3182" s="274"/>
      <c r="K3182" s="51">
        <f t="shared" si="1314"/>
        <v>0</v>
      </c>
      <c r="L3182" s="51">
        <f t="shared" si="1314"/>
        <v>0</v>
      </c>
      <c r="M3182" s="51">
        <f t="shared" si="1314"/>
        <v>0</v>
      </c>
    </row>
    <row r="3183" spans="1:13" s="182" customFormat="1" ht="45" x14ac:dyDescent="0.25">
      <c r="A3183" s="183">
        <f>A3181+0.0001</f>
        <v>3.5899000000009136</v>
      </c>
      <c r="B3183" s="202" t="s">
        <v>1771</v>
      </c>
      <c r="C3183" s="352" t="s">
        <v>2080</v>
      </c>
      <c r="D3183" s="193" t="s">
        <v>2036</v>
      </c>
      <c r="E3183" s="331" t="s">
        <v>1904</v>
      </c>
      <c r="F3183" s="332" t="s">
        <v>44</v>
      </c>
      <c r="G3183" s="361"/>
      <c r="H3183" s="51">
        <v>25310</v>
      </c>
      <c r="I3183" s="274">
        <v>25310</v>
      </c>
      <c r="J3183" s="274">
        <v>25310</v>
      </c>
      <c r="K3183" s="51">
        <f t="shared" si="1314"/>
        <v>0</v>
      </c>
      <c r="L3183" s="51">
        <f t="shared" si="1314"/>
        <v>0</v>
      </c>
      <c r="M3183" s="51">
        <f t="shared" si="1314"/>
        <v>0</v>
      </c>
    </row>
    <row r="3184" spans="1:13" s="182" customFormat="1" x14ac:dyDescent="0.25">
      <c r="A3184" s="183"/>
      <c r="B3184" s="202"/>
      <c r="C3184" s="352"/>
      <c r="D3184" s="193"/>
      <c r="E3184" s="331"/>
      <c r="F3184" s="332"/>
      <c r="G3184" s="361"/>
      <c r="H3184" s="51"/>
      <c r="I3184" s="274"/>
      <c r="J3184" s="274"/>
      <c r="K3184" s="51">
        <f t="shared" si="1314"/>
        <v>0</v>
      </c>
      <c r="L3184" s="51">
        <f t="shared" si="1314"/>
        <v>0</v>
      </c>
      <c r="M3184" s="51">
        <f t="shared" si="1314"/>
        <v>0</v>
      </c>
    </row>
    <row r="3185" spans="1:13" s="182" customFormat="1" ht="45" x14ac:dyDescent="0.25">
      <c r="A3185" s="183">
        <f>A3183+0.0001</f>
        <v>3.5900000000009138</v>
      </c>
      <c r="B3185" s="202" t="s">
        <v>1771</v>
      </c>
      <c r="C3185" s="352" t="s">
        <v>2081</v>
      </c>
      <c r="D3185" s="193" t="s">
        <v>2035</v>
      </c>
      <c r="E3185" s="331" t="s">
        <v>1906</v>
      </c>
      <c r="F3185" s="332" t="s">
        <v>44</v>
      </c>
      <c r="G3185" s="361"/>
      <c r="H3185" s="51">
        <v>18580</v>
      </c>
      <c r="I3185" s="274">
        <v>18580</v>
      </c>
      <c r="J3185" s="274">
        <v>18580</v>
      </c>
      <c r="K3185" s="51">
        <f t="shared" si="1314"/>
        <v>0</v>
      </c>
      <c r="L3185" s="51">
        <f t="shared" si="1314"/>
        <v>0</v>
      </c>
      <c r="M3185" s="51">
        <f t="shared" si="1314"/>
        <v>0</v>
      </c>
    </row>
    <row r="3186" spans="1:13" s="182" customFormat="1" x14ac:dyDescent="0.25">
      <c r="A3186" s="183"/>
      <c r="B3186" s="202"/>
      <c r="C3186" s="352"/>
      <c r="D3186" s="193"/>
      <c r="E3186" s="331"/>
      <c r="F3186" s="332"/>
      <c r="G3186" s="361"/>
      <c r="H3186" s="51"/>
      <c r="I3186" s="274"/>
      <c r="J3186" s="274"/>
      <c r="K3186" s="51">
        <f t="shared" si="1314"/>
        <v>0</v>
      </c>
      <c r="L3186" s="51">
        <f t="shared" si="1314"/>
        <v>0</v>
      </c>
      <c r="M3186" s="51">
        <f t="shared" si="1314"/>
        <v>0</v>
      </c>
    </row>
    <row r="3187" spans="1:13" s="182" customFormat="1" ht="60" x14ac:dyDescent="0.25">
      <c r="A3187" s="183">
        <f>A3185+0.0001</f>
        <v>3.590100000000914</v>
      </c>
      <c r="B3187" s="202" t="s">
        <v>1771</v>
      </c>
      <c r="C3187" s="352" t="s">
        <v>2081</v>
      </c>
      <c r="D3187" s="193" t="s">
        <v>2036</v>
      </c>
      <c r="E3187" s="331" t="s">
        <v>1907</v>
      </c>
      <c r="F3187" s="332" t="s">
        <v>44</v>
      </c>
      <c r="G3187" s="361"/>
      <c r="H3187" s="51">
        <v>22180</v>
      </c>
      <c r="I3187" s="274">
        <v>22180</v>
      </c>
      <c r="J3187" s="274">
        <v>22180</v>
      </c>
      <c r="K3187" s="51">
        <f t="shared" si="1314"/>
        <v>0</v>
      </c>
      <c r="L3187" s="51">
        <f t="shared" si="1314"/>
        <v>0</v>
      </c>
      <c r="M3187" s="51">
        <f t="shared" si="1314"/>
        <v>0</v>
      </c>
    </row>
    <row r="3188" spans="1:13" s="182" customFormat="1" x14ac:dyDescent="0.25">
      <c r="A3188" s="183"/>
      <c r="B3188" s="202"/>
      <c r="C3188" s="352"/>
      <c r="D3188" s="193"/>
      <c r="E3188" s="331"/>
      <c r="F3188" s="332"/>
      <c r="G3188" s="361"/>
      <c r="H3188" s="51"/>
      <c r="I3188" s="274"/>
      <c r="J3188" s="274"/>
      <c r="K3188" s="51">
        <f t="shared" si="1314"/>
        <v>0</v>
      </c>
      <c r="L3188" s="51">
        <f t="shared" si="1314"/>
        <v>0</v>
      </c>
      <c r="M3188" s="51">
        <f t="shared" si="1314"/>
        <v>0</v>
      </c>
    </row>
    <row r="3189" spans="1:13" s="182" customFormat="1" ht="45" x14ac:dyDescent="0.25">
      <c r="A3189" s="183">
        <f>A3187+0.0001</f>
        <v>3.5902000000009142</v>
      </c>
      <c r="B3189" s="202" t="s">
        <v>1771</v>
      </c>
      <c r="C3189" s="352" t="s">
        <v>2081</v>
      </c>
      <c r="D3189" s="193" t="s">
        <v>2038</v>
      </c>
      <c r="E3189" s="331" t="s">
        <v>1908</v>
      </c>
      <c r="F3189" s="332" t="s">
        <v>44</v>
      </c>
      <c r="G3189" s="361"/>
      <c r="H3189" s="51">
        <v>27710</v>
      </c>
      <c r="I3189" s="274">
        <v>27710</v>
      </c>
      <c r="J3189" s="274">
        <v>27710</v>
      </c>
      <c r="K3189" s="51">
        <f t="shared" si="1314"/>
        <v>0</v>
      </c>
      <c r="L3189" s="51">
        <f t="shared" si="1314"/>
        <v>0</v>
      </c>
      <c r="M3189" s="51">
        <f t="shared" si="1314"/>
        <v>0</v>
      </c>
    </row>
    <row r="3190" spans="1:13" s="182" customFormat="1" x14ac:dyDescent="0.25">
      <c r="A3190" s="183"/>
      <c r="B3190" s="202"/>
      <c r="C3190" s="352"/>
      <c r="D3190" s="193"/>
      <c r="E3190" s="331"/>
      <c r="F3190" s="332"/>
      <c r="G3190" s="361"/>
      <c r="H3190" s="51"/>
      <c r="I3190" s="274"/>
      <c r="J3190" s="274"/>
      <c r="K3190" s="51">
        <f t="shared" si="1314"/>
        <v>0</v>
      </c>
      <c r="L3190" s="51">
        <f t="shared" si="1314"/>
        <v>0</v>
      </c>
      <c r="M3190" s="51">
        <f t="shared" si="1314"/>
        <v>0</v>
      </c>
    </row>
    <row r="3191" spans="1:13" s="182" customFormat="1" ht="45" x14ac:dyDescent="0.25">
      <c r="A3191" s="183">
        <f>A3189+0.0001</f>
        <v>3.5903000000009144</v>
      </c>
      <c r="B3191" s="202" t="s">
        <v>1771</v>
      </c>
      <c r="C3191" s="352" t="s">
        <v>2082</v>
      </c>
      <c r="D3191" s="193" t="s">
        <v>2035</v>
      </c>
      <c r="E3191" s="331" t="s">
        <v>1910</v>
      </c>
      <c r="F3191" s="332" t="s">
        <v>44</v>
      </c>
      <c r="G3191" s="361"/>
      <c r="H3191" s="51">
        <v>22010</v>
      </c>
      <c r="I3191" s="274">
        <v>22010</v>
      </c>
      <c r="J3191" s="274">
        <v>22010</v>
      </c>
      <c r="K3191" s="51">
        <f t="shared" si="1314"/>
        <v>0</v>
      </c>
      <c r="L3191" s="51">
        <f t="shared" si="1314"/>
        <v>0</v>
      </c>
      <c r="M3191" s="51">
        <f t="shared" si="1314"/>
        <v>0</v>
      </c>
    </row>
    <row r="3192" spans="1:13" s="182" customFormat="1" x14ac:dyDescent="0.25">
      <c r="A3192" s="183"/>
      <c r="B3192" s="202"/>
      <c r="C3192" s="352"/>
      <c r="D3192" s="193"/>
      <c r="E3192" s="331"/>
      <c r="F3192" s="332"/>
      <c r="G3192" s="361"/>
      <c r="H3192" s="51"/>
      <c r="I3192" s="274"/>
      <c r="J3192" s="274"/>
      <c r="K3192" s="51">
        <f t="shared" si="1314"/>
        <v>0</v>
      </c>
      <c r="L3192" s="51">
        <f t="shared" si="1314"/>
        <v>0</v>
      </c>
      <c r="M3192" s="51">
        <f t="shared" si="1314"/>
        <v>0</v>
      </c>
    </row>
    <row r="3193" spans="1:13" s="182" customFormat="1" ht="60" x14ac:dyDescent="0.25">
      <c r="A3193" s="183">
        <f>A3191+0.0001</f>
        <v>3.5904000000009146</v>
      </c>
      <c r="B3193" s="202" t="s">
        <v>1771</v>
      </c>
      <c r="C3193" s="352" t="s">
        <v>2082</v>
      </c>
      <c r="D3193" s="193" t="s">
        <v>2036</v>
      </c>
      <c r="E3193" s="331" t="s">
        <v>1911</v>
      </c>
      <c r="F3193" s="332" t="s">
        <v>44</v>
      </c>
      <c r="G3193" s="361"/>
      <c r="H3193" s="51">
        <v>25250</v>
      </c>
      <c r="I3193" s="274">
        <v>25250</v>
      </c>
      <c r="J3193" s="274">
        <v>25250</v>
      </c>
      <c r="K3193" s="51">
        <f t="shared" si="1314"/>
        <v>0</v>
      </c>
      <c r="L3193" s="51">
        <f t="shared" si="1314"/>
        <v>0</v>
      </c>
      <c r="M3193" s="51">
        <f t="shared" si="1314"/>
        <v>0</v>
      </c>
    </row>
    <row r="3194" spans="1:13" s="182" customFormat="1" x14ac:dyDescent="0.25">
      <c r="A3194" s="183"/>
      <c r="B3194" s="202"/>
      <c r="C3194" s="352"/>
      <c r="D3194" s="193"/>
      <c r="E3194" s="331"/>
      <c r="F3194" s="332"/>
      <c r="G3194" s="361"/>
      <c r="H3194" s="51"/>
      <c r="I3194" s="274"/>
      <c r="J3194" s="274"/>
      <c r="K3194" s="51">
        <f t="shared" si="1314"/>
        <v>0</v>
      </c>
      <c r="L3194" s="51">
        <f t="shared" si="1314"/>
        <v>0</v>
      </c>
      <c r="M3194" s="51">
        <f t="shared" si="1314"/>
        <v>0</v>
      </c>
    </row>
    <row r="3195" spans="1:13" s="182" customFormat="1" ht="45" x14ac:dyDescent="0.25">
      <c r="A3195" s="183">
        <f>A3193+0.0001</f>
        <v>3.5905000000009148</v>
      </c>
      <c r="B3195" s="202" t="s">
        <v>1771</v>
      </c>
      <c r="C3195" s="352" t="s">
        <v>2082</v>
      </c>
      <c r="D3195" s="193" t="s">
        <v>2038</v>
      </c>
      <c r="E3195" s="331" t="s">
        <v>1948</v>
      </c>
      <c r="F3195" s="332" t="s">
        <v>44</v>
      </c>
      <c r="G3195" s="361"/>
      <c r="H3195" s="51">
        <v>31420</v>
      </c>
      <c r="I3195" s="274">
        <v>31420</v>
      </c>
      <c r="J3195" s="274">
        <v>31420</v>
      </c>
      <c r="K3195" s="51">
        <f t="shared" si="1314"/>
        <v>0</v>
      </c>
      <c r="L3195" s="51">
        <f t="shared" si="1314"/>
        <v>0</v>
      </c>
      <c r="M3195" s="51">
        <f t="shared" si="1314"/>
        <v>0</v>
      </c>
    </row>
    <row r="3196" spans="1:13" s="182" customFormat="1" x14ac:dyDescent="0.25">
      <c r="A3196" s="183"/>
      <c r="B3196" s="202"/>
      <c r="C3196" s="352"/>
      <c r="D3196" s="193"/>
      <c r="E3196" s="331"/>
      <c r="F3196" s="332"/>
      <c r="G3196" s="361"/>
      <c r="H3196" s="51"/>
      <c r="I3196" s="274"/>
      <c r="J3196" s="274"/>
      <c r="K3196" s="51">
        <f t="shared" si="1314"/>
        <v>0</v>
      </c>
      <c r="L3196" s="51">
        <f t="shared" si="1314"/>
        <v>0</v>
      </c>
      <c r="M3196" s="51">
        <f t="shared" si="1314"/>
        <v>0</v>
      </c>
    </row>
    <row r="3197" spans="1:13" s="182" customFormat="1" ht="45" x14ac:dyDescent="0.25">
      <c r="A3197" s="183">
        <f>A3195+0.0001</f>
        <v>3.5906000000009151</v>
      </c>
      <c r="B3197" s="202" t="s">
        <v>1771</v>
      </c>
      <c r="C3197" s="352" t="s">
        <v>2083</v>
      </c>
      <c r="D3197" s="193" t="s">
        <v>2035</v>
      </c>
      <c r="E3197" s="331" t="s">
        <v>1914</v>
      </c>
      <c r="F3197" s="332" t="s">
        <v>44</v>
      </c>
      <c r="G3197" s="361"/>
      <c r="H3197" s="51">
        <v>32250</v>
      </c>
      <c r="I3197" s="274">
        <v>32250</v>
      </c>
      <c r="J3197" s="274">
        <v>32250</v>
      </c>
      <c r="K3197" s="51">
        <f t="shared" si="1314"/>
        <v>0</v>
      </c>
      <c r="L3197" s="51">
        <f t="shared" si="1314"/>
        <v>0</v>
      </c>
      <c r="M3197" s="51">
        <f t="shared" si="1314"/>
        <v>0</v>
      </c>
    </row>
    <row r="3198" spans="1:13" s="182" customFormat="1" x14ac:dyDescent="0.25">
      <c r="A3198" s="183"/>
      <c r="B3198" s="202"/>
      <c r="C3198" s="352"/>
      <c r="D3198" s="193"/>
      <c r="E3198" s="331"/>
      <c r="F3198" s="332"/>
      <c r="G3198" s="361"/>
      <c r="H3198" s="51"/>
      <c r="I3198" s="274"/>
      <c r="J3198" s="274"/>
      <c r="K3198" s="51">
        <f t="shared" si="1314"/>
        <v>0</v>
      </c>
      <c r="L3198" s="51">
        <f t="shared" si="1314"/>
        <v>0</v>
      </c>
      <c r="M3198" s="51">
        <f t="shared" si="1314"/>
        <v>0</v>
      </c>
    </row>
    <row r="3199" spans="1:13" s="182" customFormat="1" ht="60" x14ac:dyDescent="0.25">
      <c r="A3199" s="183">
        <f>A3197+0.0001</f>
        <v>3.5907000000009153</v>
      </c>
      <c r="B3199" s="202" t="s">
        <v>1771</v>
      </c>
      <c r="C3199" s="352" t="s">
        <v>2083</v>
      </c>
      <c r="D3199" s="193" t="s">
        <v>2036</v>
      </c>
      <c r="E3199" s="331" t="s">
        <v>1915</v>
      </c>
      <c r="F3199" s="332" t="s">
        <v>44</v>
      </c>
      <c r="G3199" s="361"/>
      <c r="H3199" s="51">
        <v>32870</v>
      </c>
      <c r="I3199" s="274">
        <v>32870</v>
      </c>
      <c r="J3199" s="274">
        <v>32870</v>
      </c>
      <c r="K3199" s="51">
        <f t="shared" si="1314"/>
        <v>0</v>
      </c>
      <c r="L3199" s="51">
        <f t="shared" si="1314"/>
        <v>0</v>
      </c>
      <c r="M3199" s="51">
        <f t="shared" si="1314"/>
        <v>0</v>
      </c>
    </row>
    <row r="3200" spans="1:13" s="182" customFormat="1" x14ac:dyDescent="0.25">
      <c r="A3200" s="183"/>
      <c r="B3200" s="202"/>
      <c r="C3200" s="352"/>
      <c r="D3200" s="193"/>
      <c r="E3200" s="331"/>
      <c r="F3200" s="332"/>
      <c r="G3200" s="361"/>
      <c r="H3200" s="51"/>
      <c r="I3200" s="274"/>
      <c r="J3200" s="274"/>
      <c r="K3200" s="51">
        <f t="shared" si="1314"/>
        <v>0</v>
      </c>
      <c r="L3200" s="51">
        <f t="shared" si="1314"/>
        <v>0</v>
      </c>
      <c r="M3200" s="51">
        <f t="shared" si="1314"/>
        <v>0</v>
      </c>
    </row>
    <row r="3201" spans="1:13" s="182" customFormat="1" ht="45" x14ac:dyDescent="0.25">
      <c r="A3201" s="183">
        <f>A3199+0.0001</f>
        <v>3.5908000000009155</v>
      </c>
      <c r="B3201" s="202" t="s">
        <v>1771</v>
      </c>
      <c r="C3201" s="352" t="s">
        <v>2083</v>
      </c>
      <c r="D3201" s="193" t="s">
        <v>2038</v>
      </c>
      <c r="E3201" s="331" t="s">
        <v>1916</v>
      </c>
      <c r="F3201" s="332" t="s">
        <v>44</v>
      </c>
      <c r="G3201" s="361"/>
      <c r="H3201" s="51">
        <v>42040</v>
      </c>
      <c r="I3201" s="274">
        <v>42040</v>
      </c>
      <c r="J3201" s="274">
        <v>42040</v>
      </c>
      <c r="K3201" s="51">
        <f t="shared" si="1314"/>
        <v>0</v>
      </c>
      <c r="L3201" s="51">
        <f t="shared" si="1314"/>
        <v>0</v>
      </c>
      <c r="M3201" s="51">
        <f t="shared" si="1314"/>
        <v>0</v>
      </c>
    </row>
    <row r="3202" spans="1:13" s="182" customFormat="1" x14ac:dyDescent="0.25">
      <c r="A3202" s="183"/>
      <c r="B3202" s="202"/>
      <c r="C3202" s="352"/>
      <c r="D3202" s="193"/>
      <c r="E3202" s="331"/>
      <c r="F3202" s="332"/>
      <c r="G3202" s="361"/>
      <c r="H3202" s="51"/>
      <c r="I3202" s="274"/>
      <c r="J3202" s="274"/>
      <c r="K3202" s="51">
        <f t="shared" si="1314"/>
        <v>0</v>
      </c>
      <c r="L3202" s="51">
        <f t="shared" si="1314"/>
        <v>0</v>
      </c>
      <c r="M3202" s="51">
        <f t="shared" si="1314"/>
        <v>0</v>
      </c>
    </row>
    <row r="3203" spans="1:13" s="182" customFormat="1" ht="45" x14ac:dyDescent="0.25">
      <c r="A3203" s="183">
        <f>A3201+0.0001</f>
        <v>3.5909000000009157</v>
      </c>
      <c r="B3203" s="202" t="s">
        <v>1777</v>
      </c>
      <c r="C3203" s="352" t="s">
        <v>2084</v>
      </c>
      <c r="D3203" s="193" t="s">
        <v>2035</v>
      </c>
      <c r="E3203" s="331" t="s">
        <v>1918</v>
      </c>
      <c r="F3203" s="332" t="s">
        <v>44</v>
      </c>
      <c r="G3203" s="361"/>
      <c r="H3203" s="51">
        <v>46580</v>
      </c>
      <c r="I3203" s="274">
        <v>46580</v>
      </c>
      <c r="J3203" s="274">
        <v>46580</v>
      </c>
      <c r="K3203" s="51">
        <f t="shared" si="1314"/>
        <v>0</v>
      </c>
      <c r="L3203" s="51">
        <f t="shared" si="1314"/>
        <v>0</v>
      </c>
      <c r="M3203" s="51">
        <f t="shared" si="1314"/>
        <v>0</v>
      </c>
    </row>
    <row r="3204" spans="1:13" s="182" customFormat="1" x14ac:dyDescent="0.25">
      <c r="A3204" s="183"/>
      <c r="B3204" s="202"/>
      <c r="C3204" s="352"/>
      <c r="D3204" s="193"/>
      <c r="E3204" s="331"/>
      <c r="F3204" s="332"/>
      <c r="G3204" s="361"/>
      <c r="H3204" s="51"/>
      <c r="I3204" s="274"/>
      <c r="J3204" s="274"/>
      <c r="K3204" s="51">
        <f t="shared" si="1314"/>
        <v>0</v>
      </c>
      <c r="L3204" s="51">
        <f t="shared" si="1314"/>
        <v>0</v>
      </c>
      <c r="M3204" s="51">
        <f t="shared" si="1314"/>
        <v>0</v>
      </c>
    </row>
    <row r="3205" spans="1:13" s="182" customFormat="1" ht="60" x14ac:dyDescent="0.25">
      <c r="A3205" s="183">
        <f>A3203+0.0001</f>
        <v>3.5910000000009159</v>
      </c>
      <c r="B3205" s="202" t="s">
        <v>1777</v>
      </c>
      <c r="C3205" s="352" t="s">
        <v>2084</v>
      </c>
      <c r="D3205" s="193" t="s">
        <v>2036</v>
      </c>
      <c r="E3205" s="331" t="s">
        <v>1919</v>
      </c>
      <c r="F3205" s="332" t="s">
        <v>44</v>
      </c>
      <c r="G3205" s="361"/>
      <c r="H3205" s="51">
        <v>47330</v>
      </c>
      <c r="I3205" s="274">
        <v>47330</v>
      </c>
      <c r="J3205" s="274">
        <v>47330</v>
      </c>
      <c r="K3205" s="51">
        <f t="shared" si="1314"/>
        <v>0</v>
      </c>
      <c r="L3205" s="51">
        <f t="shared" si="1314"/>
        <v>0</v>
      </c>
      <c r="M3205" s="51">
        <f t="shared" si="1314"/>
        <v>0</v>
      </c>
    </row>
    <row r="3206" spans="1:13" s="182" customFormat="1" x14ac:dyDescent="0.25">
      <c r="A3206" s="183"/>
      <c r="B3206" s="202"/>
      <c r="C3206" s="352"/>
      <c r="D3206" s="193"/>
      <c r="E3206" s="331"/>
      <c r="F3206" s="332"/>
      <c r="G3206" s="361"/>
      <c r="H3206" s="51"/>
      <c r="I3206" s="274"/>
      <c r="J3206" s="274"/>
      <c r="K3206" s="51">
        <f t="shared" si="1314"/>
        <v>0</v>
      </c>
      <c r="L3206" s="51">
        <f t="shared" si="1314"/>
        <v>0</v>
      </c>
      <c r="M3206" s="51">
        <f t="shared" si="1314"/>
        <v>0</v>
      </c>
    </row>
    <row r="3207" spans="1:13" s="182" customFormat="1" ht="45" x14ac:dyDescent="0.25">
      <c r="A3207" s="183">
        <f>A3205+0.0001</f>
        <v>3.5911000000009161</v>
      </c>
      <c r="B3207" s="202" t="s">
        <v>1777</v>
      </c>
      <c r="C3207" s="352" t="s">
        <v>2084</v>
      </c>
      <c r="D3207" s="193" t="s">
        <v>2038</v>
      </c>
      <c r="E3207" s="331" t="s">
        <v>1920</v>
      </c>
      <c r="F3207" s="332" t="s">
        <v>44</v>
      </c>
      <c r="G3207" s="361"/>
      <c r="H3207" s="51">
        <v>56690</v>
      </c>
      <c r="I3207" s="274">
        <v>56690</v>
      </c>
      <c r="J3207" s="274">
        <v>56690</v>
      </c>
      <c r="K3207" s="51">
        <f t="shared" si="1314"/>
        <v>0</v>
      </c>
      <c r="L3207" s="51">
        <f t="shared" si="1314"/>
        <v>0</v>
      </c>
      <c r="M3207" s="51">
        <f t="shared" si="1314"/>
        <v>0</v>
      </c>
    </row>
    <row r="3208" spans="1:13" s="182" customFormat="1" x14ac:dyDescent="0.25">
      <c r="A3208" s="183"/>
      <c r="B3208" s="202"/>
      <c r="C3208" s="352"/>
      <c r="D3208" s="193"/>
      <c r="E3208" s="331"/>
      <c r="F3208" s="332"/>
      <c r="G3208" s="361"/>
      <c r="H3208" s="51"/>
      <c r="I3208" s="274"/>
      <c r="J3208" s="274"/>
      <c r="K3208" s="51">
        <f t="shared" si="1314"/>
        <v>0</v>
      </c>
      <c r="L3208" s="51">
        <f t="shared" si="1314"/>
        <v>0</v>
      </c>
      <c r="M3208" s="51">
        <f t="shared" si="1314"/>
        <v>0</v>
      </c>
    </row>
    <row r="3209" spans="1:13" s="182" customFormat="1" ht="45" x14ac:dyDescent="0.25">
      <c r="A3209" s="183">
        <f>A3207+0.0001</f>
        <v>3.5912000000009163</v>
      </c>
      <c r="B3209" s="202" t="s">
        <v>1777</v>
      </c>
      <c r="C3209" s="352" t="s">
        <v>2085</v>
      </c>
      <c r="D3209" s="193" t="s">
        <v>2035</v>
      </c>
      <c r="E3209" s="331" t="s">
        <v>1922</v>
      </c>
      <c r="F3209" s="332" t="s">
        <v>44</v>
      </c>
      <c r="G3209" s="361"/>
      <c r="H3209" s="51">
        <v>62190</v>
      </c>
      <c r="I3209" s="274">
        <v>62190</v>
      </c>
      <c r="J3209" s="274">
        <v>62190</v>
      </c>
      <c r="K3209" s="51">
        <f t="shared" si="1314"/>
        <v>0</v>
      </c>
      <c r="L3209" s="51">
        <f t="shared" si="1314"/>
        <v>0</v>
      </c>
      <c r="M3209" s="51">
        <f t="shared" si="1314"/>
        <v>0</v>
      </c>
    </row>
    <row r="3210" spans="1:13" s="182" customFormat="1" x14ac:dyDescent="0.25">
      <c r="A3210" s="183"/>
      <c r="B3210" s="202"/>
      <c r="C3210" s="352"/>
      <c r="D3210" s="193"/>
      <c r="E3210" s="331"/>
      <c r="F3210" s="332"/>
      <c r="G3210" s="361"/>
      <c r="H3210" s="51"/>
      <c r="I3210" s="274"/>
      <c r="J3210" s="274"/>
      <c r="K3210" s="51">
        <f t="shared" si="1314"/>
        <v>0</v>
      </c>
      <c r="L3210" s="51">
        <f t="shared" si="1314"/>
        <v>0</v>
      </c>
      <c r="M3210" s="51">
        <f t="shared" si="1314"/>
        <v>0</v>
      </c>
    </row>
    <row r="3211" spans="1:13" s="182" customFormat="1" ht="60" x14ac:dyDescent="0.25">
      <c r="A3211" s="183">
        <f>A3209+0.0001</f>
        <v>3.5913000000009165</v>
      </c>
      <c r="B3211" s="202" t="s">
        <v>1777</v>
      </c>
      <c r="C3211" s="352" t="s">
        <v>2085</v>
      </c>
      <c r="D3211" s="193" t="s">
        <v>2036</v>
      </c>
      <c r="E3211" s="331" t="s">
        <v>1923</v>
      </c>
      <c r="F3211" s="332" t="s">
        <v>44</v>
      </c>
      <c r="G3211" s="361"/>
      <c r="H3211" s="51">
        <v>63080</v>
      </c>
      <c r="I3211" s="274">
        <v>63080</v>
      </c>
      <c r="J3211" s="274">
        <v>63080</v>
      </c>
      <c r="K3211" s="51">
        <f t="shared" si="1314"/>
        <v>0</v>
      </c>
      <c r="L3211" s="51">
        <f t="shared" si="1314"/>
        <v>0</v>
      </c>
      <c r="M3211" s="51">
        <f t="shared" si="1314"/>
        <v>0</v>
      </c>
    </row>
    <row r="3212" spans="1:13" s="182" customFormat="1" x14ac:dyDescent="0.25">
      <c r="A3212" s="183"/>
      <c r="B3212" s="202"/>
      <c r="C3212" s="352"/>
      <c r="D3212" s="193"/>
      <c r="E3212" s="331"/>
      <c r="F3212" s="332"/>
      <c r="G3212" s="361"/>
      <c r="H3212" s="51"/>
      <c r="I3212" s="274"/>
      <c r="J3212" s="274"/>
      <c r="K3212" s="51">
        <f t="shared" si="1314"/>
        <v>0</v>
      </c>
      <c r="L3212" s="51">
        <f t="shared" si="1314"/>
        <v>0</v>
      </c>
      <c r="M3212" s="51">
        <f t="shared" si="1314"/>
        <v>0</v>
      </c>
    </row>
    <row r="3213" spans="1:13" s="182" customFormat="1" ht="45" x14ac:dyDescent="0.25">
      <c r="A3213" s="183">
        <f>A3211+0.0001</f>
        <v>3.5914000000009167</v>
      </c>
      <c r="B3213" s="202" t="s">
        <v>1777</v>
      </c>
      <c r="C3213" s="352" t="s">
        <v>2085</v>
      </c>
      <c r="D3213" s="193" t="s">
        <v>2038</v>
      </c>
      <c r="E3213" s="331" t="s">
        <v>1924</v>
      </c>
      <c r="F3213" s="332" t="s">
        <v>44</v>
      </c>
      <c r="G3213" s="361"/>
      <c r="H3213" s="51">
        <v>75890</v>
      </c>
      <c r="I3213" s="274">
        <v>75890</v>
      </c>
      <c r="J3213" s="274">
        <v>75890</v>
      </c>
      <c r="K3213" s="51">
        <f t="shared" si="1314"/>
        <v>0</v>
      </c>
      <c r="L3213" s="51">
        <f t="shared" si="1314"/>
        <v>0</v>
      </c>
      <c r="M3213" s="51">
        <f t="shared" si="1314"/>
        <v>0</v>
      </c>
    </row>
    <row r="3214" spans="1:13" x14ac:dyDescent="0.2">
      <c r="A3214" s="183"/>
      <c r="B3214" s="81"/>
      <c r="C3214" s="352"/>
      <c r="D3214" s="167"/>
      <c r="E3214" s="189"/>
      <c r="F3214" s="187"/>
      <c r="G3214" s="362"/>
      <c r="H3214" s="51"/>
      <c r="I3214" s="274"/>
      <c r="J3214" s="274"/>
      <c r="K3214" s="51">
        <f t="shared" si="1314"/>
        <v>0</v>
      </c>
      <c r="L3214" s="51">
        <f t="shared" si="1314"/>
        <v>0</v>
      </c>
      <c r="M3214" s="51">
        <f t="shared" si="1314"/>
        <v>0</v>
      </c>
    </row>
    <row r="3215" spans="1:13" s="182" customFormat="1" ht="45" x14ac:dyDescent="0.25">
      <c r="A3215" s="183">
        <f>A3213+0.0001</f>
        <v>3.591500000000917</v>
      </c>
      <c r="B3215" s="202" t="s">
        <v>1771</v>
      </c>
      <c r="C3215" s="352" t="s">
        <v>2086</v>
      </c>
      <c r="D3215" s="193" t="s">
        <v>2035</v>
      </c>
      <c r="E3215" s="331" t="s">
        <v>1926</v>
      </c>
      <c r="F3215" s="332" t="s">
        <v>44</v>
      </c>
      <c r="G3215" s="361"/>
      <c r="H3215" s="51">
        <v>35220</v>
      </c>
      <c r="I3215" s="274">
        <v>35220</v>
      </c>
      <c r="J3215" s="274">
        <v>35220</v>
      </c>
      <c r="K3215" s="51">
        <f t="shared" si="1314"/>
        <v>0</v>
      </c>
      <c r="L3215" s="51">
        <f t="shared" si="1314"/>
        <v>0</v>
      </c>
      <c r="M3215" s="51">
        <f t="shared" si="1314"/>
        <v>0</v>
      </c>
    </row>
    <row r="3216" spans="1:13" s="182" customFormat="1" x14ac:dyDescent="0.25">
      <c r="A3216" s="183"/>
      <c r="B3216" s="202"/>
      <c r="C3216" s="352"/>
      <c r="D3216" s="193"/>
      <c r="E3216" s="331"/>
      <c r="F3216" s="332"/>
      <c r="G3216" s="361"/>
      <c r="H3216" s="51"/>
      <c r="I3216" s="274"/>
      <c r="J3216" s="274"/>
      <c r="K3216" s="51">
        <f t="shared" si="1314"/>
        <v>0</v>
      </c>
      <c r="L3216" s="51">
        <f t="shared" si="1314"/>
        <v>0</v>
      </c>
      <c r="M3216" s="51">
        <f t="shared" si="1314"/>
        <v>0</v>
      </c>
    </row>
    <row r="3217" spans="1:13" s="182" customFormat="1" ht="60" x14ac:dyDescent="0.25">
      <c r="A3217" s="183">
        <f>A3215+0.0001</f>
        <v>3.5916000000009172</v>
      </c>
      <c r="B3217" s="202" t="s">
        <v>1771</v>
      </c>
      <c r="C3217" s="352" t="s">
        <v>2086</v>
      </c>
      <c r="D3217" s="193" t="s">
        <v>2036</v>
      </c>
      <c r="E3217" s="331" t="s">
        <v>1963</v>
      </c>
      <c r="F3217" s="332" t="s">
        <v>44</v>
      </c>
      <c r="G3217" s="361"/>
      <c r="H3217" s="51">
        <v>47270</v>
      </c>
      <c r="I3217" s="274">
        <v>47270</v>
      </c>
      <c r="J3217" s="274">
        <v>47270</v>
      </c>
      <c r="K3217" s="51">
        <f t="shared" ref="K3217:M3280" si="1315">$G3217*H3217</f>
        <v>0</v>
      </c>
      <c r="L3217" s="51">
        <f t="shared" si="1315"/>
        <v>0</v>
      </c>
      <c r="M3217" s="51">
        <f t="shared" si="1315"/>
        <v>0</v>
      </c>
    </row>
    <row r="3218" spans="1:13" s="182" customFormat="1" x14ac:dyDescent="0.25">
      <c r="A3218" s="183"/>
      <c r="B3218" s="202"/>
      <c r="C3218" s="352"/>
      <c r="D3218" s="193"/>
      <c r="E3218" s="331"/>
      <c r="F3218" s="332"/>
      <c r="G3218" s="361"/>
      <c r="H3218" s="51"/>
      <c r="I3218" s="274"/>
      <c r="J3218" s="274"/>
      <c r="K3218" s="51">
        <f t="shared" si="1315"/>
        <v>0</v>
      </c>
      <c r="L3218" s="51">
        <f t="shared" si="1315"/>
        <v>0</v>
      </c>
      <c r="M3218" s="51">
        <f t="shared" si="1315"/>
        <v>0</v>
      </c>
    </row>
    <row r="3219" spans="1:13" s="182" customFormat="1" ht="45" x14ac:dyDescent="0.25">
      <c r="A3219" s="183">
        <f>A3217+0.0001</f>
        <v>3.5917000000009174</v>
      </c>
      <c r="B3219" s="202" t="s">
        <v>1771</v>
      </c>
      <c r="C3219" s="352" t="s">
        <v>2086</v>
      </c>
      <c r="D3219" s="193" t="s">
        <v>2038</v>
      </c>
      <c r="E3219" s="331" t="s">
        <v>1927</v>
      </c>
      <c r="F3219" s="332" t="s">
        <v>44</v>
      </c>
      <c r="G3219" s="361"/>
      <c r="H3219" s="51">
        <v>45090</v>
      </c>
      <c r="I3219" s="274">
        <v>45090</v>
      </c>
      <c r="J3219" s="274">
        <v>45090</v>
      </c>
      <c r="K3219" s="51">
        <f t="shared" si="1315"/>
        <v>0</v>
      </c>
      <c r="L3219" s="51">
        <f t="shared" si="1315"/>
        <v>0</v>
      </c>
      <c r="M3219" s="51">
        <f t="shared" si="1315"/>
        <v>0</v>
      </c>
    </row>
    <row r="3220" spans="1:13" s="182" customFormat="1" x14ac:dyDescent="0.25">
      <c r="A3220" s="183"/>
      <c r="B3220" s="202"/>
      <c r="C3220" s="352"/>
      <c r="D3220" s="193"/>
      <c r="E3220" s="331"/>
      <c r="F3220" s="332"/>
      <c r="G3220" s="361"/>
      <c r="H3220" s="51"/>
      <c r="I3220" s="274"/>
      <c r="J3220" s="274"/>
      <c r="K3220" s="51">
        <f t="shared" si="1315"/>
        <v>0</v>
      </c>
      <c r="L3220" s="51">
        <f t="shared" si="1315"/>
        <v>0</v>
      </c>
      <c r="M3220" s="51">
        <f t="shared" si="1315"/>
        <v>0</v>
      </c>
    </row>
    <row r="3221" spans="1:13" s="182" customFormat="1" ht="45" x14ac:dyDescent="0.25">
      <c r="A3221" s="183">
        <f>A3219+0.0001</f>
        <v>3.5918000000009176</v>
      </c>
      <c r="B3221" s="202" t="s">
        <v>1777</v>
      </c>
      <c r="C3221" s="352" t="s">
        <v>2087</v>
      </c>
      <c r="D3221" s="193" t="s">
        <v>2035</v>
      </c>
      <c r="E3221" s="331" t="s">
        <v>1929</v>
      </c>
      <c r="F3221" s="332" t="s">
        <v>44</v>
      </c>
      <c r="G3221" s="361"/>
      <c r="H3221" s="51">
        <v>53790</v>
      </c>
      <c r="I3221" s="274">
        <v>53790</v>
      </c>
      <c r="J3221" s="274">
        <v>53790</v>
      </c>
      <c r="K3221" s="51">
        <f t="shared" si="1315"/>
        <v>0</v>
      </c>
      <c r="L3221" s="51">
        <f t="shared" si="1315"/>
        <v>0</v>
      </c>
      <c r="M3221" s="51">
        <f t="shared" si="1315"/>
        <v>0</v>
      </c>
    </row>
    <row r="3222" spans="1:13" s="182" customFormat="1" x14ac:dyDescent="0.25">
      <c r="A3222" s="183"/>
      <c r="B3222" s="202"/>
      <c r="C3222" s="352"/>
      <c r="D3222" s="193"/>
      <c r="E3222" s="331"/>
      <c r="F3222" s="332"/>
      <c r="G3222" s="361"/>
      <c r="H3222" s="51"/>
      <c r="I3222" s="274"/>
      <c r="J3222" s="274"/>
      <c r="K3222" s="51">
        <f t="shared" si="1315"/>
        <v>0</v>
      </c>
      <c r="L3222" s="51">
        <f t="shared" si="1315"/>
        <v>0</v>
      </c>
      <c r="M3222" s="51">
        <f t="shared" si="1315"/>
        <v>0</v>
      </c>
    </row>
    <row r="3223" spans="1:13" s="182" customFormat="1" ht="60" x14ac:dyDescent="0.25">
      <c r="A3223" s="183">
        <f>A3221+0.0001</f>
        <v>3.5919000000009178</v>
      </c>
      <c r="B3223" s="202" t="s">
        <v>1777</v>
      </c>
      <c r="C3223" s="352" t="s">
        <v>2087</v>
      </c>
      <c r="D3223" s="193" t="s">
        <v>2036</v>
      </c>
      <c r="E3223" s="331" t="s">
        <v>1930</v>
      </c>
      <c r="F3223" s="332" t="s">
        <v>44</v>
      </c>
      <c r="G3223" s="361"/>
      <c r="H3223" s="51">
        <v>53630</v>
      </c>
      <c r="I3223" s="274">
        <v>53630</v>
      </c>
      <c r="J3223" s="274">
        <v>53630</v>
      </c>
      <c r="K3223" s="51">
        <f t="shared" si="1315"/>
        <v>0</v>
      </c>
      <c r="L3223" s="51">
        <f t="shared" si="1315"/>
        <v>0</v>
      </c>
      <c r="M3223" s="51">
        <f t="shared" si="1315"/>
        <v>0</v>
      </c>
    </row>
    <row r="3224" spans="1:13" s="182" customFormat="1" x14ac:dyDescent="0.25">
      <c r="A3224" s="183"/>
      <c r="B3224" s="202"/>
      <c r="C3224" s="352"/>
      <c r="D3224" s="193"/>
      <c r="E3224" s="331"/>
      <c r="F3224" s="332"/>
      <c r="G3224" s="361"/>
      <c r="H3224" s="51"/>
      <c r="I3224" s="274"/>
      <c r="J3224" s="274"/>
      <c r="K3224" s="51">
        <f t="shared" si="1315"/>
        <v>0</v>
      </c>
      <c r="L3224" s="51">
        <f t="shared" si="1315"/>
        <v>0</v>
      </c>
      <c r="M3224" s="51">
        <f t="shared" si="1315"/>
        <v>0</v>
      </c>
    </row>
    <row r="3225" spans="1:13" s="182" customFormat="1" ht="45" x14ac:dyDescent="0.25">
      <c r="A3225" s="183">
        <f>A3223+0.0001</f>
        <v>3.592000000000918</v>
      </c>
      <c r="B3225" s="202" t="s">
        <v>1777</v>
      </c>
      <c r="C3225" s="352" t="s">
        <v>2087</v>
      </c>
      <c r="D3225" s="193" t="s">
        <v>2038</v>
      </c>
      <c r="E3225" s="331" t="s">
        <v>1931</v>
      </c>
      <c r="F3225" s="332" t="s">
        <v>44</v>
      </c>
      <c r="G3225" s="361"/>
      <c r="H3225" s="51">
        <v>64110</v>
      </c>
      <c r="I3225" s="274">
        <v>64110</v>
      </c>
      <c r="J3225" s="274">
        <v>64110</v>
      </c>
      <c r="K3225" s="51">
        <f t="shared" si="1315"/>
        <v>0</v>
      </c>
      <c r="L3225" s="51">
        <f t="shared" si="1315"/>
        <v>0</v>
      </c>
      <c r="M3225" s="51">
        <f t="shared" si="1315"/>
        <v>0</v>
      </c>
    </row>
    <row r="3226" spans="1:13" s="182" customFormat="1" x14ac:dyDescent="0.25">
      <c r="A3226" s="183"/>
      <c r="B3226" s="202"/>
      <c r="C3226" s="352"/>
      <c r="D3226" s="193"/>
      <c r="E3226" s="331"/>
      <c r="F3226" s="332"/>
      <c r="G3226" s="361"/>
      <c r="H3226" s="51"/>
      <c r="I3226" s="274"/>
      <c r="J3226" s="274"/>
      <c r="K3226" s="51">
        <f t="shared" si="1315"/>
        <v>0</v>
      </c>
      <c r="L3226" s="51">
        <f t="shared" si="1315"/>
        <v>0</v>
      </c>
      <c r="M3226" s="51">
        <f t="shared" si="1315"/>
        <v>0</v>
      </c>
    </row>
    <row r="3227" spans="1:13" s="182" customFormat="1" ht="45" x14ac:dyDescent="0.25">
      <c r="A3227" s="183">
        <f>A3225+0.0001</f>
        <v>3.5921000000009182</v>
      </c>
      <c r="B3227" s="202" t="s">
        <v>1777</v>
      </c>
      <c r="C3227" s="352" t="s">
        <v>2088</v>
      </c>
      <c r="D3227" s="193" t="s">
        <v>2035</v>
      </c>
      <c r="E3227" s="331" t="s">
        <v>1933</v>
      </c>
      <c r="F3227" s="332" t="s">
        <v>44</v>
      </c>
      <c r="G3227" s="361"/>
      <c r="H3227" s="51">
        <v>71140</v>
      </c>
      <c r="I3227" s="274">
        <v>71140</v>
      </c>
      <c r="J3227" s="274">
        <v>71140</v>
      </c>
      <c r="K3227" s="51">
        <f t="shared" si="1315"/>
        <v>0</v>
      </c>
      <c r="L3227" s="51">
        <f t="shared" si="1315"/>
        <v>0</v>
      </c>
      <c r="M3227" s="51">
        <f t="shared" si="1315"/>
        <v>0</v>
      </c>
    </row>
    <row r="3228" spans="1:13" s="182" customFormat="1" x14ac:dyDescent="0.25">
      <c r="A3228" s="183"/>
      <c r="B3228" s="202"/>
      <c r="C3228" s="352"/>
      <c r="D3228" s="193"/>
      <c r="E3228" s="331"/>
      <c r="F3228" s="332"/>
      <c r="G3228" s="361"/>
      <c r="H3228" s="51"/>
      <c r="I3228" s="274"/>
      <c r="J3228" s="274"/>
      <c r="K3228" s="51">
        <f t="shared" si="1315"/>
        <v>0</v>
      </c>
      <c r="L3228" s="51">
        <f t="shared" si="1315"/>
        <v>0</v>
      </c>
      <c r="M3228" s="51">
        <f t="shared" si="1315"/>
        <v>0</v>
      </c>
    </row>
    <row r="3229" spans="1:13" s="182" customFormat="1" ht="60" x14ac:dyDescent="0.25">
      <c r="A3229" s="183">
        <f>A3227+0.0001</f>
        <v>3.5922000000009184</v>
      </c>
      <c r="B3229" s="202" t="s">
        <v>1777</v>
      </c>
      <c r="C3229" s="352" t="s">
        <v>2088</v>
      </c>
      <c r="D3229" s="193" t="s">
        <v>2036</v>
      </c>
      <c r="E3229" s="331" t="s">
        <v>1934</v>
      </c>
      <c r="F3229" s="332" t="s">
        <v>44</v>
      </c>
      <c r="G3229" s="361"/>
      <c r="H3229" s="51">
        <v>70810</v>
      </c>
      <c r="I3229" s="274">
        <v>70810</v>
      </c>
      <c r="J3229" s="274">
        <v>70810</v>
      </c>
      <c r="K3229" s="51">
        <f t="shared" si="1315"/>
        <v>0</v>
      </c>
      <c r="L3229" s="51">
        <f t="shared" si="1315"/>
        <v>0</v>
      </c>
      <c r="M3229" s="51">
        <f t="shared" si="1315"/>
        <v>0</v>
      </c>
    </row>
    <row r="3230" spans="1:13" s="182" customFormat="1" x14ac:dyDescent="0.25">
      <c r="A3230" s="183"/>
      <c r="B3230" s="202"/>
      <c r="C3230" s="352"/>
      <c r="D3230" s="193"/>
      <c r="E3230" s="331"/>
      <c r="F3230" s="332"/>
      <c r="G3230" s="361"/>
      <c r="H3230" s="181"/>
      <c r="I3230" s="339"/>
      <c r="J3230" s="339"/>
      <c r="K3230" s="51">
        <f t="shared" si="1315"/>
        <v>0</v>
      </c>
      <c r="L3230" s="51">
        <f t="shared" si="1315"/>
        <v>0</v>
      </c>
      <c r="M3230" s="51">
        <f t="shared" si="1315"/>
        <v>0</v>
      </c>
    </row>
    <row r="3231" spans="1:13" s="182" customFormat="1" ht="45" x14ac:dyDescent="0.25">
      <c r="A3231" s="183">
        <f>A3229+0.0001</f>
        <v>3.5923000000009186</v>
      </c>
      <c r="B3231" s="202" t="s">
        <v>1777</v>
      </c>
      <c r="C3231" s="352" t="s">
        <v>2088</v>
      </c>
      <c r="D3231" s="193" t="s">
        <v>2038</v>
      </c>
      <c r="E3231" s="331" t="s">
        <v>1935</v>
      </c>
      <c r="F3231" s="332" t="s">
        <v>44</v>
      </c>
      <c r="G3231" s="361"/>
      <c r="H3231" s="51">
        <v>85280</v>
      </c>
      <c r="I3231" s="274">
        <v>85280</v>
      </c>
      <c r="J3231" s="274">
        <v>85280</v>
      </c>
      <c r="K3231" s="51">
        <f t="shared" si="1315"/>
        <v>0</v>
      </c>
      <c r="L3231" s="51">
        <f t="shared" si="1315"/>
        <v>0</v>
      </c>
      <c r="M3231" s="51">
        <f t="shared" si="1315"/>
        <v>0</v>
      </c>
    </row>
    <row r="3232" spans="1:13" s="182" customFormat="1" x14ac:dyDescent="0.25">
      <c r="A3232" s="183"/>
      <c r="B3232" s="202"/>
      <c r="C3232" s="352"/>
      <c r="D3232" s="193"/>
      <c r="E3232" s="331"/>
      <c r="F3232" s="332"/>
      <c r="G3232" s="361"/>
      <c r="H3232" s="51"/>
      <c r="I3232" s="51"/>
      <c r="J3232" s="51"/>
      <c r="K3232" s="51">
        <f t="shared" si="1315"/>
        <v>0</v>
      </c>
      <c r="L3232" s="51">
        <f t="shared" si="1315"/>
        <v>0</v>
      </c>
      <c r="M3232" s="51">
        <f t="shared" si="1315"/>
        <v>0</v>
      </c>
    </row>
    <row r="3233" spans="1:13" s="60" customFormat="1" ht="28.5" x14ac:dyDescent="0.2">
      <c r="A3233" s="170"/>
      <c r="B3233" s="171"/>
      <c r="C3233" s="306">
        <v>2.5</v>
      </c>
      <c r="D3233" s="307"/>
      <c r="E3233" s="199" t="s">
        <v>2053</v>
      </c>
      <c r="F3233" s="173"/>
      <c r="G3233" s="360"/>
      <c r="H3233" s="51"/>
      <c r="I3233" s="51"/>
      <c r="J3233" s="51"/>
      <c r="K3233" s="51">
        <f t="shared" si="1315"/>
        <v>0</v>
      </c>
      <c r="L3233" s="51">
        <f t="shared" si="1315"/>
        <v>0</v>
      </c>
      <c r="M3233" s="51">
        <f t="shared" si="1315"/>
        <v>0</v>
      </c>
    </row>
    <row r="3234" spans="1:13" s="66" customFormat="1" x14ac:dyDescent="0.2">
      <c r="A3234" s="183"/>
      <c r="B3234" s="127"/>
      <c r="C3234" s="298" t="s">
        <v>64</v>
      </c>
      <c r="D3234" s="299"/>
      <c r="E3234" s="353" t="s">
        <v>2040</v>
      </c>
      <c r="F3234" s="164"/>
      <c r="G3234" s="359"/>
      <c r="H3234" s="51"/>
      <c r="I3234" s="51"/>
      <c r="J3234" s="51"/>
      <c r="K3234" s="51">
        <f t="shared" si="1315"/>
        <v>0</v>
      </c>
      <c r="L3234" s="51">
        <f t="shared" si="1315"/>
        <v>0</v>
      </c>
      <c r="M3234" s="51">
        <f t="shared" si="1315"/>
        <v>0</v>
      </c>
    </row>
    <row r="3235" spans="1:13" x14ac:dyDescent="0.2">
      <c r="A3235" s="183"/>
      <c r="B3235" s="81"/>
      <c r="C3235" s="82"/>
      <c r="D3235" s="167"/>
      <c r="E3235" s="189"/>
      <c r="F3235" s="187"/>
      <c r="G3235" s="362"/>
      <c r="H3235" s="51"/>
      <c r="I3235" s="51"/>
      <c r="J3235" s="51"/>
      <c r="K3235" s="51">
        <f t="shared" si="1315"/>
        <v>0</v>
      </c>
      <c r="L3235" s="51">
        <f t="shared" si="1315"/>
        <v>0</v>
      </c>
      <c r="M3235" s="51">
        <f t="shared" si="1315"/>
        <v>0</v>
      </c>
    </row>
    <row r="3236" spans="1:13" s="182" customFormat="1" ht="46.5" x14ac:dyDescent="0.25">
      <c r="A3236" s="183">
        <f>A3231+0.0001</f>
        <v>3.5924000000009189</v>
      </c>
      <c r="B3236" s="202" t="s">
        <v>1741</v>
      </c>
      <c r="C3236" s="352" t="s">
        <v>2054</v>
      </c>
      <c r="D3236" s="193" t="s">
        <v>2041</v>
      </c>
      <c r="E3236" s="331" t="s">
        <v>1826</v>
      </c>
      <c r="F3236" s="332" t="s">
        <v>44</v>
      </c>
      <c r="H3236" s="51">
        <v>8330</v>
      </c>
      <c r="I3236" s="51">
        <v>3570</v>
      </c>
      <c r="J3236" s="51">
        <v>4000</v>
      </c>
      <c r="K3236" s="51">
        <f t="shared" si="1315"/>
        <v>0</v>
      </c>
      <c r="L3236" s="51">
        <f t="shared" si="1315"/>
        <v>0</v>
      </c>
      <c r="M3236" s="51">
        <f t="shared" si="1315"/>
        <v>0</v>
      </c>
    </row>
    <row r="3237" spans="1:13" s="182" customFormat="1" x14ac:dyDescent="0.25">
      <c r="A3237" s="183"/>
      <c r="B3237" s="202"/>
      <c r="C3237" s="352"/>
      <c r="D3237" s="193"/>
      <c r="E3237" s="331"/>
      <c r="F3237" s="332"/>
      <c r="H3237" s="51"/>
      <c r="I3237" s="51"/>
      <c r="J3237" s="51"/>
      <c r="K3237" s="51">
        <f t="shared" si="1315"/>
        <v>0</v>
      </c>
      <c r="L3237" s="51">
        <f t="shared" si="1315"/>
        <v>0</v>
      </c>
      <c r="M3237" s="51">
        <f t="shared" si="1315"/>
        <v>0</v>
      </c>
    </row>
    <row r="3238" spans="1:13" s="182" customFormat="1" ht="45" x14ac:dyDescent="0.25">
      <c r="A3238" s="183">
        <f>A3236+0.0001</f>
        <v>3.5925000000009191</v>
      </c>
      <c r="B3238" s="202" t="s">
        <v>1741</v>
      </c>
      <c r="C3238" s="352" t="s">
        <v>2055</v>
      </c>
      <c r="D3238" s="193" t="s">
        <v>2041</v>
      </c>
      <c r="E3238" s="331" t="s">
        <v>1828</v>
      </c>
      <c r="F3238" s="332" t="s">
        <v>44</v>
      </c>
      <c r="H3238" s="51">
        <v>8790</v>
      </c>
      <c r="I3238" s="51">
        <v>4120</v>
      </c>
      <c r="J3238" s="51">
        <v>4000</v>
      </c>
      <c r="K3238" s="51">
        <f t="shared" si="1315"/>
        <v>0</v>
      </c>
      <c r="L3238" s="51">
        <f t="shared" si="1315"/>
        <v>0</v>
      </c>
      <c r="M3238" s="51">
        <f t="shared" si="1315"/>
        <v>0</v>
      </c>
    </row>
    <row r="3239" spans="1:13" s="182" customFormat="1" x14ac:dyDescent="0.25">
      <c r="A3239" s="183"/>
      <c r="B3239" s="202"/>
      <c r="C3239" s="352"/>
      <c r="D3239" s="193"/>
      <c r="E3239" s="331"/>
      <c r="F3239" s="332"/>
      <c r="G3239" s="361"/>
      <c r="H3239" s="51"/>
      <c r="I3239" s="51"/>
      <c r="J3239" s="51"/>
      <c r="K3239" s="51">
        <f t="shared" si="1315"/>
        <v>0</v>
      </c>
      <c r="L3239" s="51">
        <f t="shared" si="1315"/>
        <v>0</v>
      </c>
      <c r="M3239" s="51">
        <f t="shared" si="1315"/>
        <v>0</v>
      </c>
    </row>
    <row r="3240" spans="1:13" s="182" customFormat="1" ht="45" x14ac:dyDescent="0.25">
      <c r="A3240" s="183">
        <f>A3238+0.0001</f>
        <v>3.5926000000009193</v>
      </c>
      <c r="B3240" s="202" t="s">
        <v>1741</v>
      </c>
      <c r="C3240" s="352" t="s">
        <v>2056</v>
      </c>
      <c r="D3240" s="193" t="s">
        <v>2041</v>
      </c>
      <c r="E3240" s="331" t="s">
        <v>1830</v>
      </c>
      <c r="F3240" s="332" t="s">
        <v>44</v>
      </c>
      <c r="H3240" s="51">
        <v>9610</v>
      </c>
      <c r="I3240" s="51">
        <v>4790</v>
      </c>
      <c r="J3240" s="274">
        <v>4790</v>
      </c>
      <c r="K3240" s="51">
        <f t="shared" si="1315"/>
        <v>0</v>
      </c>
      <c r="L3240" s="51">
        <f t="shared" si="1315"/>
        <v>0</v>
      </c>
      <c r="M3240" s="51">
        <f t="shared" si="1315"/>
        <v>0</v>
      </c>
    </row>
    <row r="3241" spans="1:13" s="182" customFormat="1" x14ac:dyDescent="0.25">
      <c r="A3241" s="183"/>
      <c r="B3241" s="202"/>
      <c r="C3241" s="352"/>
      <c r="D3241" s="193"/>
      <c r="E3241" s="331"/>
      <c r="F3241" s="332"/>
      <c r="G3241" s="361"/>
      <c r="H3241" s="51"/>
      <c r="I3241" s="51"/>
      <c r="J3241" s="274"/>
      <c r="K3241" s="51">
        <f t="shared" si="1315"/>
        <v>0</v>
      </c>
      <c r="L3241" s="51">
        <f t="shared" si="1315"/>
        <v>0</v>
      </c>
      <c r="M3241" s="51">
        <f t="shared" si="1315"/>
        <v>0</v>
      </c>
    </row>
    <row r="3242" spans="1:13" s="182" customFormat="1" ht="45" x14ac:dyDescent="0.25">
      <c r="A3242" s="183">
        <f>A3240+0.0001</f>
        <v>3.5927000000009195</v>
      </c>
      <c r="B3242" s="202" t="s">
        <v>1741</v>
      </c>
      <c r="C3242" s="352" t="s">
        <v>2056</v>
      </c>
      <c r="D3242" s="193" t="s">
        <v>2042</v>
      </c>
      <c r="E3242" s="331" t="s">
        <v>1831</v>
      </c>
      <c r="F3242" s="332" t="s">
        <v>44</v>
      </c>
      <c r="G3242" s="361"/>
      <c r="H3242" s="51">
        <v>11560</v>
      </c>
      <c r="I3242" s="51">
        <v>6260</v>
      </c>
      <c r="J3242" s="274">
        <v>6260</v>
      </c>
      <c r="K3242" s="51">
        <f t="shared" si="1315"/>
        <v>0</v>
      </c>
      <c r="L3242" s="51">
        <f t="shared" si="1315"/>
        <v>0</v>
      </c>
      <c r="M3242" s="51">
        <f t="shared" si="1315"/>
        <v>0</v>
      </c>
    </row>
    <row r="3243" spans="1:13" s="182" customFormat="1" x14ac:dyDescent="0.25">
      <c r="A3243" s="183"/>
      <c r="B3243" s="202"/>
      <c r="C3243" s="352"/>
      <c r="D3243" s="193"/>
      <c r="E3243" s="331"/>
      <c r="F3243" s="332"/>
      <c r="G3243" s="361"/>
      <c r="H3243" s="51"/>
      <c r="I3243" s="51"/>
      <c r="J3243" s="274"/>
      <c r="K3243" s="51">
        <f t="shared" si="1315"/>
        <v>0</v>
      </c>
      <c r="L3243" s="51">
        <f t="shared" si="1315"/>
        <v>0</v>
      </c>
      <c r="M3243" s="51">
        <f t="shared" si="1315"/>
        <v>0</v>
      </c>
    </row>
    <row r="3244" spans="1:13" s="182" customFormat="1" ht="45" x14ac:dyDescent="0.25">
      <c r="A3244" s="183">
        <f>A3242+0.0001</f>
        <v>3.5928000000009197</v>
      </c>
      <c r="B3244" s="202" t="s">
        <v>1746</v>
      </c>
      <c r="C3244" s="352" t="s">
        <v>2057</v>
      </c>
      <c r="D3244" s="193" t="s">
        <v>2041</v>
      </c>
      <c r="E3244" s="331" t="s">
        <v>1978</v>
      </c>
      <c r="F3244" s="332" t="s">
        <v>44</v>
      </c>
      <c r="G3244" s="361"/>
      <c r="H3244" s="51">
        <v>10320</v>
      </c>
      <c r="I3244" s="51">
        <v>5470</v>
      </c>
      <c r="J3244" s="274">
        <v>5470</v>
      </c>
      <c r="K3244" s="51">
        <f t="shared" si="1315"/>
        <v>0</v>
      </c>
      <c r="L3244" s="51">
        <f t="shared" si="1315"/>
        <v>0</v>
      </c>
      <c r="M3244" s="51">
        <f t="shared" si="1315"/>
        <v>0</v>
      </c>
    </row>
    <row r="3245" spans="1:13" s="182" customFormat="1" x14ac:dyDescent="0.25">
      <c r="A3245" s="183"/>
      <c r="B3245" s="202"/>
      <c r="C3245" s="352"/>
      <c r="D3245" s="193"/>
      <c r="E3245" s="331"/>
      <c r="F3245" s="332"/>
      <c r="G3245" s="361"/>
      <c r="H3245" s="51"/>
      <c r="I3245" s="51"/>
      <c r="J3245" s="274"/>
      <c r="K3245" s="51">
        <f t="shared" si="1315"/>
        <v>0</v>
      </c>
      <c r="L3245" s="51">
        <f t="shared" si="1315"/>
        <v>0</v>
      </c>
      <c r="M3245" s="51">
        <f t="shared" si="1315"/>
        <v>0</v>
      </c>
    </row>
    <row r="3246" spans="1:13" s="182" customFormat="1" ht="60" x14ac:dyDescent="0.25">
      <c r="A3246" s="183">
        <f>A3244+0.0001</f>
        <v>3.5929000000009199</v>
      </c>
      <c r="B3246" s="202" t="s">
        <v>1746</v>
      </c>
      <c r="C3246" s="352" t="s">
        <v>2057</v>
      </c>
      <c r="D3246" s="193" t="s">
        <v>2042</v>
      </c>
      <c r="E3246" s="331" t="s">
        <v>1834</v>
      </c>
      <c r="F3246" s="332" t="s">
        <v>44</v>
      </c>
      <c r="G3246" s="361"/>
      <c r="H3246" s="51">
        <v>11940</v>
      </c>
      <c r="I3246" s="51">
        <v>7180</v>
      </c>
      <c r="J3246" s="274">
        <v>7180</v>
      </c>
      <c r="K3246" s="51">
        <f t="shared" si="1315"/>
        <v>0</v>
      </c>
      <c r="L3246" s="51">
        <f t="shared" si="1315"/>
        <v>0</v>
      </c>
      <c r="M3246" s="51">
        <f t="shared" si="1315"/>
        <v>0</v>
      </c>
    </row>
    <row r="3247" spans="1:13" s="182" customFormat="1" x14ac:dyDescent="0.25">
      <c r="A3247" s="183"/>
      <c r="B3247" s="202"/>
      <c r="C3247" s="352"/>
      <c r="D3247" s="193"/>
      <c r="E3247" s="331"/>
      <c r="F3247" s="332"/>
      <c r="G3247" s="361"/>
      <c r="H3247" s="51"/>
      <c r="I3247" s="51"/>
      <c r="J3247" s="51"/>
      <c r="K3247" s="51">
        <f t="shared" si="1315"/>
        <v>0</v>
      </c>
      <c r="L3247" s="51">
        <f t="shared" si="1315"/>
        <v>0</v>
      </c>
      <c r="M3247" s="51">
        <f t="shared" si="1315"/>
        <v>0</v>
      </c>
    </row>
    <row r="3248" spans="1:13" s="182" customFormat="1" ht="45" x14ac:dyDescent="0.25">
      <c r="A3248" s="183">
        <f>A3246+0.0001</f>
        <v>3.5930000000009201</v>
      </c>
      <c r="B3248" s="202" t="s">
        <v>1748</v>
      </c>
      <c r="C3248" s="352" t="s">
        <v>2059</v>
      </c>
      <c r="D3248" s="193" t="s">
        <v>2041</v>
      </c>
      <c r="E3248" s="331" t="s">
        <v>1836</v>
      </c>
      <c r="F3248" s="332" t="s">
        <v>44</v>
      </c>
      <c r="G3248" s="361"/>
      <c r="H3248" s="51">
        <v>8400</v>
      </c>
      <c r="I3248" s="51">
        <v>4120</v>
      </c>
      <c r="J3248" s="51">
        <v>6660</v>
      </c>
      <c r="K3248" s="51">
        <f t="shared" si="1315"/>
        <v>0</v>
      </c>
      <c r="L3248" s="51">
        <f t="shared" si="1315"/>
        <v>0</v>
      </c>
      <c r="M3248" s="51">
        <f t="shared" si="1315"/>
        <v>0</v>
      </c>
    </row>
    <row r="3249" spans="1:13" s="182" customFormat="1" x14ac:dyDescent="0.25">
      <c r="A3249" s="183"/>
      <c r="B3249" s="202"/>
      <c r="C3249" s="352"/>
      <c r="D3249" s="193"/>
      <c r="E3249" s="331"/>
      <c r="F3249" s="332"/>
      <c r="G3249" s="361"/>
      <c r="H3249" s="51"/>
      <c r="I3249" s="51"/>
      <c r="J3249" s="51"/>
      <c r="K3249" s="51">
        <f t="shared" si="1315"/>
        <v>0</v>
      </c>
      <c r="L3249" s="51">
        <f t="shared" si="1315"/>
        <v>0</v>
      </c>
      <c r="M3249" s="51">
        <f t="shared" si="1315"/>
        <v>0</v>
      </c>
    </row>
    <row r="3250" spans="1:13" s="182" customFormat="1" ht="45" x14ac:dyDescent="0.25">
      <c r="A3250" s="183">
        <f>A3248+0.0001</f>
        <v>3.5931000000009203</v>
      </c>
      <c r="B3250" s="202" t="s">
        <v>1748</v>
      </c>
      <c r="C3250" s="352" t="s">
        <v>2060</v>
      </c>
      <c r="D3250" s="193" t="s">
        <v>2041</v>
      </c>
      <c r="E3250" s="331" t="s">
        <v>1838</v>
      </c>
      <c r="F3250" s="332" t="s">
        <v>44</v>
      </c>
      <c r="G3250" s="361"/>
      <c r="H3250" s="51">
        <v>8990</v>
      </c>
      <c r="I3250" s="51">
        <v>4890</v>
      </c>
      <c r="J3250" s="51">
        <v>7860</v>
      </c>
      <c r="K3250" s="51">
        <f t="shared" si="1315"/>
        <v>0</v>
      </c>
      <c r="L3250" s="51">
        <f t="shared" si="1315"/>
        <v>0</v>
      </c>
      <c r="M3250" s="51">
        <f t="shared" si="1315"/>
        <v>0</v>
      </c>
    </row>
    <row r="3251" spans="1:13" s="182" customFormat="1" x14ac:dyDescent="0.25">
      <c r="A3251" s="183"/>
      <c r="B3251" s="202"/>
      <c r="C3251" s="352"/>
      <c r="D3251" s="193"/>
      <c r="E3251" s="331"/>
      <c r="F3251" s="332"/>
      <c r="G3251" s="361"/>
      <c r="H3251" s="51"/>
      <c r="I3251" s="51"/>
      <c r="J3251" s="51"/>
      <c r="K3251" s="51">
        <f t="shared" si="1315"/>
        <v>0</v>
      </c>
      <c r="L3251" s="51">
        <f t="shared" si="1315"/>
        <v>0</v>
      </c>
      <c r="M3251" s="51">
        <f t="shared" si="1315"/>
        <v>0</v>
      </c>
    </row>
    <row r="3252" spans="1:13" s="182" customFormat="1" ht="45" x14ac:dyDescent="0.25">
      <c r="A3252" s="183">
        <f>A3250+0.0001</f>
        <v>3.5932000000009205</v>
      </c>
      <c r="B3252" s="202" t="s">
        <v>1748</v>
      </c>
      <c r="C3252" s="352" t="s">
        <v>2061</v>
      </c>
      <c r="D3252" s="193" t="s">
        <v>2041</v>
      </c>
      <c r="E3252" s="331" t="s">
        <v>1840</v>
      </c>
      <c r="F3252" s="332" t="s">
        <v>44</v>
      </c>
      <c r="G3252" s="361"/>
      <c r="H3252" s="51">
        <v>9560</v>
      </c>
      <c r="I3252" s="51">
        <v>5810</v>
      </c>
      <c r="J3252" s="274">
        <v>5810</v>
      </c>
      <c r="K3252" s="51">
        <f t="shared" si="1315"/>
        <v>0</v>
      </c>
      <c r="L3252" s="51">
        <f t="shared" si="1315"/>
        <v>0</v>
      </c>
      <c r="M3252" s="51">
        <f t="shared" si="1315"/>
        <v>0</v>
      </c>
    </row>
    <row r="3253" spans="1:13" s="182" customFormat="1" x14ac:dyDescent="0.25">
      <c r="A3253" s="183"/>
      <c r="B3253" s="202"/>
      <c r="C3253" s="352"/>
      <c r="D3253" s="193"/>
      <c r="E3253" s="331"/>
      <c r="F3253" s="332"/>
      <c r="G3253" s="361"/>
      <c r="H3253" s="51"/>
      <c r="I3253" s="51"/>
      <c r="J3253" s="274"/>
      <c r="K3253" s="51">
        <f t="shared" si="1315"/>
        <v>0</v>
      </c>
      <c r="L3253" s="51">
        <f t="shared" si="1315"/>
        <v>0</v>
      </c>
      <c r="M3253" s="51">
        <f t="shared" si="1315"/>
        <v>0</v>
      </c>
    </row>
    <row r="3254" spans="1:13" s="182" customFormat="1" ht="45" x14ac:dyDescent="0.25">
      <c r="A3254" s="183">
        <f>A3252+0.0001</f>
        <v>3.5933000000009208</v>
      </c>
      <c r="B3254" s="202" t="s">
        <v>1748</v>
      </c>
      <c r="C3254" s="352" t="s">
        <v>2061</v>
      </c>
      <c r="D3254" s="193" t="s">
        <v>2042</v>
      </c>
      <c r="E3254" s="331" t="s">
        <v>1841</v>
      </c>
      <c r="F3254" s="332" t="s">
        <v>44</v>
      </c>
      <c r="G3254" s="361"/>
      <c r="H3254" s="51">
        <v>11420</v>
      </c>
      <c r="I3254" s="51">
        <v>7150</v>
      </c>
      <c r="J3254" s="274">
        <v>7150</v>
      </c>
      <c r="K3254" s="51">
        <f t="shared" si="1315"/>
        <v>0</v>
      </c>
      <c r="L3254" s="51">
        <f t="shared" si="1315"/>
        <v>0</v>
      </c>
      <c r="M3254" s="51">
        <f t="shared" si="1315"/>
        <v>0</v>
      </c>
    </row>
    <row r="3255" spans="1:13" s="182" customFormat="1" x14ac:dyDescent="0.25">
      <c r="A3255" s="183"/>
      <c r="B3255" s="202"/>
      <c r="C3255" s="352"/>
      <c r="D3255" s="193"/>
      <c r="E3255" s="331"/>
      <c r="F3255" s="332"/>
      <c r="G3255" s="361"/>
      <c r="H3255" s="51"/>
      <c r="I3255" s="51"/>
      <c r="J3255" s="274"/>
      <c r="K3255" s="51">
        <f t="shared" si="1315"/>
        <v>0</v>
      </c>
      <c r="L3255" s="51">
        <f t="shared" si="1315"/>
        <v>0</v>
      </c>
      <c r="M3255" s="51">
        <f t="shared" si="1315"/>
        <v>0</v>
      </c>
    </row>
    <row r="3256" spans="1:13" s="182" customFormat="1" ht="45" x14ac:dyDescent="0.25">
      <c r="A3256" s="183">
        <f>A3254+0.0001</f>
        <v>3.593400000000921</v>
      </c>
      <c r="B3256" s="202" t="s">
        <v>1753</v>
      </c>
      <c r="C3256" s="352" t="s">
        <v>2062</v>
      </c>
      <c r="D3256" s="193" t="s">
        <v>2041</v>
      </c>
      <c r="E3256" s="331" t="s">
        <v>1843</v>
      </c>
      <c r="F3256" s="332" t="s">
        <v>44</v>
      </c>
      <c r="G3256" s="361"/>
      <c r="H3256" s="51">
        <v>10450</v>
      </c>
      <c r="I3256" s="51">
        <v>6500</v>
      </c>
      <c r="J3256" s="274">
        <v>6500</v>
      </c>
      <c r="K3256" s="51">
        <f t="shared" si="1315"/>
        <v>0</v>
      </c>
      <c r="L3256" s="51">
        <f t="shared" si="1315"/>
        <v>0</v>
      </c>
      <c r="M3256" s="51">
        <f t="shared" si="1315"/>
        <v>0</v>
      </c>
    </row>
    <row r="3257" spans="1:13" s="182" customFormat="1" x14ac:dyDescent="0.25">
      <c r="A3257" s="183"/>
      <c r="B3257" s="202"/>
      <c r="C3257" s="352"/>
      <c r="D3257" s="193"/>
      <c r="E3257" s="331"/>
      <c r="F3257" s="332"/>
      <c r="G3257" s="361"/>
      <c r="H3257" s="51"/>
      <c r="I3257" s="51"/>
      <c r="J3257" s="274"/>
      <c r="K3257" s="51">
        <f t="shared" si="1315"/>
        <v>0</v>
      </c>
      <c r="L3257" s="51">
        <f t="shared" si="1315"/>
        <v>0</v>
      </c>
      <c r="M3257" s="51">
        <f t="shared" si="1315"/>
        <v>0</v>
      </c>
    </row>
    <row r="3258" spans="1:13" s="182" customFormat="1" ht="60" x14ac:dyDescent="0.25">
      <c r="A3258" s="183">
        <f>A3256+0.0001</f>
        <v>3.5935000000009212</v>
      </c>
      <c r="B3258" s="202" t="s">
        <v>1753</v>
      </c>
      <c r="C3258" s="352" t="s">
        <v>2062</v>
      </c>
      <c r="D3258" s="193" t="s">
        <v>2042</v>
      </c>
      <c r="E3258" s="331" t="s">
        <v>1844</v>
      </c>
      <c r="F3258" s="332" t="s">
        <v>44</v>
      </c>
      <c r="G3258" s="361"/>
      <c r="H3258" s="51">
        <v>12290</v>
      </c>
      <c r="I3258" s="51">
        <v>7990</v>
      </c>
      <c r="J3258" s="274">
        <v>7990</v>
      </c>
      <c r="K3258" s="51">
        <f t="shared" si="1315"/>
        <v>0</v>
      </c>
      <c r="L3258" s="51">
        <f t="shared" si="1315"/>
        <v>0</v>
      </c>
      <c r="M3258" s="51">
        <f t="shared" si="1315"/>
        <v>0</v>
      </c>
    </row>
    <row r="3259" spans="1:13" s="182" customFormat="1" x14ac:dyDescent="0.25">
      <c r="A3259" s="183"/>
      <c r="B3259" s="202"/>
      <c r="C3259" s="352"/>
      <c r="D3259" s="193"/>
      <c r="E3259" s="331"/>
      <c r="F3259" s="332"/>
      <c r="G3259" s="361"/>
      <c r="H3259" s="51"/>
      <c r="I3259" s="51"/>
      <c r="J3259" s="274"/>
      <c r="K3259" s="51">
        <f t="shared" si="1315"/>
        <v>0</v>
      </c>
      <c r="L3259" s="51">
        <f t="shared" si="1315"/>
        <v>0</v>
      </c>
      <c r="M3259" s="51">
        <f t="shared" si="1315"/>
        <v>0</v>
      </c>
    </row>
    <row r="3260" spans="1:13" s="182" customFormat="1" ht="45" x14ac:dyDescent="0.25">
      <c r="A3260" s="183">
        <f>A3258+0.0001</f>
        <v>3.5936000000009214</v>
      </c>
      <c r="B3260" s="202" t="s">
        <v>1753</v>
      </c>
      <c r="C3260" s="352" t="s">
        <v>2063</v>
      </c>
      <c r="D3260" s="193" t="s">
        <v>2041</v>
      </c>
      <c r="E3260" s="331" t="s">
        <v>1846</v>
      </c>
      <c r="F3260" s="332" t="s">
        <v>44</v>
      </c>
      <c r="G3260" s="361"/>
      <c r="H3260" s="51">
        <v>10990</v>
      </c>
      <c r="I3260" s="51">
        <v>7150</v>
      </c>
      <c r="J3260" s="274">
        <v>7150</v>
      </c>
      <c r="K3260" s="51">
        <f t="shared" si="1315"/>
        <v>0</v>
      </c>
      <c r="L3260" s="51">
        <f t="shared" si="1315"/>
        <v>0</v>
      </c>
      <c r="M3260" s="51">
        <f t="shared" si="1315"/>
        <v>0</v>
      </c>
    </row>
    <row r="3261" spans="1:13" s="182" customFormat="1" x14ac:dyDescent="0.25">
      <c r="A3261" s="183"/>
      <c r="B3261" s="202"/>
      <c r="C3261" s="352"/>
      <c r="D3261" s="193"/>
      <c r="E3261" s="331"/>
      <c r="F3261" s="332"/>
      <c r="G3261" s="361"/>
      <c r="H3261" s="51"/>
      <c r="I3261" s="51"/>
      <c r="J3261" s="274"/>
      <c r="K3261" s="51">
        <f t="shared" si="1315"/>
        <v>0</v>
      </c>
      <c r="L3261" s="51">
        <f t="shared" si="1315"/>
        <v>0</v>
      </c>
      <c r="M3261" s="51">
        <f t="shared" si="1315"/>
        <v>0</v>
      </c>
    </row>
    <row r="3262" spans="1:13" s="182" customFormat="1" ht="60" x14ac:dyDescent="0.25">
      <c r="A3262" s="183">
        <f>A3260+0.0001</f>
        <v>3.5937000000009216</v>
      </c>
      <c r="B3262" s="202" t="s">
        <v>1753</v>
      </c>
      <c r="C3262" s="352" t="s">
        <v>2063</v>
      </c>
      <c r="D3262" s="193" t="s">
        <v>2042</v>
      </c>
      <c r="E3262" s="331" t="s">
        <v>1847</v>
      </c>
      <c r="F3262" s="332" t="s">
        <v>44</v>
      </c>
      <c r="G3262" s="361"/>
      <c r="H3262" s="51">
        <v>13060</v>
      </c>
      <c r="I3262" s="51">
        <v>8770</v>
      </c>
      <c r="J3262" s="274">
        <v>8770</v>
      </c>
      <c r="K3262" s="51">
        <f t="shared" si="1315"/>
        <v>0</v>
      </c>
      <c r="L3262" s="51">
        <f t="shared" si="1315"/>
        <v>0</v>
      </c>
      <c r="M3262" s="51">
        <f t="shared" si="1315"/>
        <v>0</v>
      </c>
    </row>
    <row r="3263" spans="1:13" s="182" customFormat="1" x14ac:dyDescent="0.25">
      <c r="A3263" s="183"/>
      <c r="B3263" s="202"/>
      <c r="C3263" s="352"/>
      <c r="D3263" s="193"/>
      <c r="E3263" s="331"/>
      <c r="F3263" s="332"/>
      <c r="G3263" s="361"/>
      <c r="H3263" s="51"/>
      <c r="I3263" s="51"/>
      <c r="J3263" s="274"/>
      <c r="K3263" s="51">
        <f t="shared" si="1315"/>
        <v>0</v>
      </c>
      <c r="L3263" s="51">
        <f t="shared" si="1315"/>
        <v>0</v>
      </c>
      <c r="M3263" s="51">
        <f t="shared" si="1315"/>
        <v>0</v>
      </c>
    </row>
    <row r="3264" spans="1:13" s="182" customFormat="1" ht="45" x14ac:dyDescent="0.25">
      <c r="A3264" s="183">
        <f>A3262+0.0001</f>
        <v>3.5938000000009218</v>
      </c>
      <c r="B3264" s="202" t="s">
        <v>1756</v>
      </c>
      <c r="C3264" s="352" t="s">
        <v>2064</v>
      </c>
      <c r="D3264" s="193" t="s">
        <v>2041</v>
      </c>
      <c r="E3264" s="331" t="s">
        <v>1849</v>
      </c>
      <c r="F3264" s="332" t="s">
        <v>44</v>
      </c>
      <c r="G3264" s="361"/>
      <c r="H3264" s="51">
        <v>11890</v>
      </c>
      <c r="I3264" s="51">
        <v>7750</v>
      </c>
      <c r="J3264" s="274">
        <v>7750</v>
      </c>
      <c r="K3264" s="51">
        <f t="shared" si="1315"/>
        <v>0</v>
      </c>
      <c r="L3264" s="51">
        <f t="shared" si="1315"/>
        <v>0</v>
      </c>
      <c r="M3264" s="51">
        <f t="shared" si="1315"/>
        <v>0</v>
      </c>
    </row>
    <row r="3265" spans="1:13" s="182" customFormat="1" x14ac:dyDescent="0.25">
      <c r="A3265" s="183"/>
      <c r="B3265" s="202"/>
      <c r="C3265" s="352"/>
      <c r="D3265" s="193"/>
      <c r="E3265" s="331"/>
      <c r="F3265" s="332"/>
      <c r="G3265" s="361"/>
      <c r="H3265" s="51"/>
      <c r="I3265" s="51"/>
      <c r="J3265" s="274"/>
      <c r="K3265" s="51">
        <f t="shared" si="1315"/>
        <v>0</v>
      </c>
      <c r="L3265" s="51">
        <f t="shared" si="1315"/>
        <v>0</v>
      </c>
      <c r="M3265" s="51">
        <f t="shared" si="1315"/>
        <v>0</v>
      </c>
    </row>
    <row r="3266" spans="1:13" s="182" customFormat="1" ht="60" x14ac:dyDescent="0.25">
      <c r="A3266" s="183">
        <f>A3264+0.0001</f>
        <v>3.593900000000922</v>
      </c>
      <c r="B3266" s="202" t="s">
        <v>1756</v>
      </c>
      <c r="C3266" s="352" t="s">
        <v>2064</v>
      </c>
      <c r="D3266" s="193" t="s">
        <v>2042</v>
      </c>
      <c r="E3266" s="331" t="s">
        <v>1850</v>
      </c>
      <c r="F3266" s="332" t="s">
        <v>44</v>
      </c>
      <c r="G3266" s="361"/>
      <c r="H3266" s="51">
        <v>14270</v>
      </c>
      <c r="I3266" s="51">
        <v>9630</v>
      </c>
      <c r="J3266" s="274">
        <v>9630</v>
      </c>
      <c r="K3266" s="51">
        <f t="shared" si="1315"/>
        <v>0</v>
      </c>
      <c r="L3266" s="51">
        <f t="shared" si="1315"/>
        <v>0</v>
      </c>
      <c r="M3266" s="51">
        <f t="shared" si="1315"/>
        <v>0</v>
      </c>
    </row>
    <row r="3267" spans="1:13" s="182" customFormat="1" x14ac:dyDescent="0.25">
      <c r="A3267" s="183"/>
      <c r="B3267" s="202"/>
      <c r="C3267" s="352"/>
      <c r="D3267" s="193"/>
      <c r="E3267" s="331"/>
      <c r="F3267" s="332"/>
      <c r="G3267" s="361"/>
      <c r="H3267" s="51"/>
      <c r="I3267" s="51"/>
      <c r="J3267" s="274"/>
      <c r="K3267" s="51">
        <f t="shared" si="1315"/>
        <v>0</v>
      </c>
      <c r="L3267" s="51">
        <f t="shared" si="1315"/>
        <v>0</v>
      </c>
      <c r="M3267" s="51">
        <f t="shared" si="1315"/>
        <v>0</v>
      </c>
    </row>
    <row r="3268" spans="1:13" s="182" customFormat="1" ht="45" x14ac:dyDescent="0.25">
      <c r="A3268" s="183">
        <f>A3266+0.0001</f>
        <v>3.5940000000009222</v>
      </c>
      <c r="B3268" s="202" t="s">
        <v>1756</v>
      </c>
      <c r="C3268" s="352" t="s">
        <v>2064</v>
      </c>
      <c r="D3268" s="193" t="s">
        <v>2043</v>
      </c>
      <c r="E3268" s="331" t="s">
        <v>1967</v>
      </c>
      <c r="F3268" s="332" t="s">
        <v>44</v>
      </c>
      <c r="G3268" s="361"/>
      <c r="H3268" s="51">
        <v>18820</v>
      </c>
      <c r="I3268" s="51">
        <v>11450</v>
      </c>
      <c r="J3268" s="274">
        <v>11450</v>
      </c>
      <c r="K3268" s="51">
        <f t="shared" si="1315"/>
        <v>0</v>
      </c>
      <c r="L3268" s="51">
        <f t="shared" si="1315"/>
        <v>0</v>
      </c>
      <c r="M3268" s="51">
        <f t="shared" si="1315"/>
        <v>0</v>
      </c>
    </row>
    <row r="3269" spans="1:13" s="182" customFormat="1" x14ac:dyDescent="0.25">
      <c r="A3269" s="183"/>
      <c r="B3269" s="202"/>
      <c r="C3269" s="352"/>
      <c r="D3269" s="193"/>
      <c r="E3269" s="331"/>
      <c r="F3269" s="332"/>
      <c r="G3269" s="361"/>
      <c r="H3269" s="51"/>
      <c r="I3269" s="51"/>
      <c r="J3269" s="274"/>
      <c r="K3269" s="51">
        <f t="shared" si="1315"/>
        <v>0</v>
      </c>
      <c r="L3269" s="51">
        <f t="shared" si="1315"/>
        <v>0</v>
      </c>
      <c r="M3269" s="51">
        <f t="shared" si="1315"/>
        <v>0</v>
      </c>
    </row>
    <row r="3270" spans="1:13" s="182" customFormat="1" ht="45" x14ac:dyDescent="0.25">
      <c r="A3270" s="183">
        <f>A3268+0.0001</f>
        <v>3.5941000000009224</v>
      </c>
      <c r="B3270" s="202" t="s">
        <v>1756</v>
      </c>
      <c r="C3270" s="352" t="s">
        <v>2066</v>
      </c>
      <c r="D3270" s="193" t="s">
        <v>2041</v>
      </c>
      <c r="E3270" s="331" t="s">
        <v>1854</v>
      </c>
      <c r="F3270" s="332" t="s">
        <v>44</v>
      </c>
      <c r="G3270" s="361"/>
      <c r="H3270" s="51">
        <v>12720</v>
      </c>
      <c r="I3270" s="51">
        <v>8600</v>
      </c>
      <c r="J3270" s="274">
        <v>8600</v>
      </c>
      <c r="K3270" s="51">
        <f t="shared" si="1315"/>
        <v>0</v>
      </c>
      <c r="L3270" s="51">
        <f t="shared" si="1315"/>
        <v>0</v>
      </c>
      <c r="M3270" s="51">
        <f t="shared" si="1315"/>
        <v>0</v>
      </c>
    </row>
    <row r="3271" spans="1:13" s="182" customFormat="1" x14ac:dyDescent="0.25">
      <c r="A3271" s="183"/>
      <c r="B3271" s="202"/>
      <c r="C3271" s="352"/>
      <c r="D3271" s="193"/>
      <c r="E3271" s="331"/>
      <c r="F3271" s="332"/>
      <c r="G3271" s="361"/>
      <c r="H3271" s="51"/>
      <c r="I3271" s="51"/>
      <c r="J3271" s="274"/>
      <c r="K3271" s="51">
        <f t="shared" si="1315"/>
        <v>0</v>
      </c>
      <c r="L3271" s="51">
        <f t="shared" si="1315"/>
        <v>0</v>
      </c>
      <c r="M3271" s="51">
        <f t="shared" si="1315"/>
        <v>0</v>
      </c>
    </row>
    <row r="3272" spans="1:13" s="182" customFormat="1" ht="60" x14ac:dyDescent="0.25">
      <c r="A3272" s="183">
        <f>A3270+0.0001</f>
        <v>3.5942000000009227</v>
      </c>
      <c r="B3272" s="202" t="s">
        <v>1756</v>
      </c>
      <c r="C3272" s="352" t="s">
        <v>2066</v>
      </c>
      <c r="D3272" s="193" t="s">
        <v>2042</v>
      </c>
      <c r="E3272" s="331" t="s">
        <v>1855</v>
      </c>
      <c r="F3272" s="332" t="s">
        <v>44</v>
      </c>
      <c r="H3272" s="51">
        <v>15070</v>
      </c>
      <c r="I3272" s="51">
        <v>10600</v>
      </c>
      <c r="J3272" s="274">
        <v>10600</v>
      </c>
      <c r="K3272" s="51">
        <f t="shared" si="1315"/>
        <v>0</v>
      </c>
      <c r="L3272" s="51">
        <f t="shared" si="1315"/>
        <v>0</v>
      </c>
      <c r="M3272" s="51">
        <f t="shared" si="1315"/>
        <v>0</v>
      </c>
    </row>
    <row r="3273" spans="1:13" s="182" customFormat="1" x14ac:dyDescent="0.25">
      <c r="A3273" s="183"/>
      <c r="B3273" s="202"/>
      <c r="C3273" s="352"/>
      <c r="D3273" s="193"/>
      <c r="E3273" s="331"/>
      <c r="F3273" s="332"/>
      <c r="G3273" s="361"/>
      <c r="H3273" s="51"/>
      <c r="I3273" s="51"/>
      <c r="J3273" s="274"/>
      <c r="K3273" s="51">
        <f t="shared" si="1315"/>
        <v>0</v>
      </c>
      <c r="L3273" s="51">
        <f t="shared" si="1315"/>
        <v>0</v>
      </c>
      <c r="M3273" s="51">
        <f t="shared" si="1315"/>
        <v>0</v>
      </c>
    </row>
    <row r="3274" spans="1:13" s="182" customFormat="1" ht="60" x14ac:dyDescent="0.25">
      <c r="A3274" s="183">
        <f>A3272+0.0001</f>
        <v>3.5943000000009229</v>
      </c>
      <c r="B3274" s="202" t="s">
        <v>1756</v>
      </c>
      <c r="C3274" s="352" t="s">
        <v>2066</v>
      </c>
      <c r="D3274" s="193" t="s">
        <v>2043</v>
      </c>
      <c r="E3274" s="331" t="s">
        <v>1856</v>
      </c>
      <c r="F3274" s="332" t="s">
        <v>44</v>
      </c>
      <c r="G3274" s="361"/>
      <c r="H3274" s="51">
        <v>19610</v>
      </c>
      <c r="I3274" s="51">
        <v>11850</v>
      </c>
      <c r="J3274" s="274">
        <v>11850</v>
      </c>
      <c r="K3274" s="51">
        <f t="shared" si="1315"/>
        <v>0</v>
      </c>
      <c r="L3274" s="51">
        <f t="shared" si="1315"/>
        <v>0</v>
      </c>
      <c r="M3274" s="51">
        <f t="shared" si="1315"/>
        <v>0</v>
      </c>
    </row>
    <row r="3275" spans="1:13" s="182" customFormat="1" x14ac:dyDescent="0.25">
      <c r="A3275" s="183"/>
      <c r="B3275" s="202"/>
      <c r="C3275" s="352"/>
      <c r="D3275" s="193"/>
      <c r="E3275" s="331"/>
      <c r="F3275" s="332"/>
      <c r="G3275" s="361"/>
      <c r="H3275" s="51"/>
      <c r="I3275" s="51"/>
      <c r="J3275" s="274"/>
      <c r="K3275" s="51">
        <f t="shared" si="1315"/>
        <v>0</v>
      </c>
      <c r="L3275" s="51">
        <f t="shared" si="1315"/>
        <v>0</v>
      </c>
      <c r="M3275" s="51">
        <f t="shared" si="1315"/>
        <v>0</v>
      </c>
    </row>
    <row r="3276" spans="1:13" s="182" customFormat="1" ht="45" x14ac:dyDescent="0.25">
      <c r="A3276" s="183">
        <f>A3274+0.0001</f>
        <v>3.5944000000009231</v>
      </c>
      <c r="B3276" s="202" t="s">
        <v>1756</v>
      </c>
      <c r="C3276" s="352" t="s">
        <v>2067</v>
      </c>
      <c r="D3276" s="193" t="s">
        <v>2041</v>
      </c>
      <c r="E3276" s="331" t="s">
        <v>1858</v>
      </c>
      <c r="F3276" s="332" t="s">
        <v>44</v>
      </c>
      <c r="G3276" s="361"/>
      <c r="H3276" s="51">
        <v>13380</v>
      </c>
      <c r="I3276" s="274">
        <v>13380</v>
      </c>
      <c r="J3276" s="274">
        <v>13380</v>
      </c>
      <c r="K3276" s="51">
        <f t="shared" si="1315"/>
        <v>0</v>
      </c>
      <c r="L3276" s="51">
        <f t="shared" si="1315"/>
        <v>0</v>
      </c>
      <c r="M3276" s="51">
        <f t="shared" si="1315"/>
        <v>0</v>
      </c>
    </row>
    <row r="3277" spans="1:13" s="182" customFormat="1" x14ac:dyDescent="0.25">
      <c r="A3277" s="183"/>
      <c r="B3277" s="202"/>
      <c r="C3277" s="352"/>
      <c r="D3277" s="193"/>
      <c r="E3277" s="331"/>
      <c r="F3277" s="332"/>
      <c r="G3277" s="361"/>
      <c r="H3277" s="51"/>
      <c r="I3277" s="274"/>
      <c r="J3277" s="274"/>
      <c r="K3277" s="51">
        <f t="shared" si="1315"/>
        <v>0</v>
      </c>
      <c r="L3277" s="51">
        <f t="shared" si="1315"/>
        <v>0</v>
      </c>
      <c r="M3277" s="51">
        <f t="shared" si="1315"/>
        <v>0</v>
      </c>
    </row>
    <row r="3278" spans="1:13" s="182" customFormat="1" ht="60" x14ac:dyDescent="0.25">
      <c r="A3278" s="183">
        <f>A3276+0.0001</f>
        <v>3.5945000000009233</v>
      </c>
      <c r="B3278" s="202" t="s">
        <v>1756</v>
      </c>
      <c r="C3278" s="352" t="s">
        <v>2067</v>
      </c>
      <c r="D3278" s="193" t="s">
        <v>2042</v>
      </c>
      <c r="E3278" s="331" t="s">
        <v>1859</v>
      </c>
      <c r="F3278" s="332" t="s">
        <v>44</v>
      </c>
      <c r="G3278" s="361"/>
      <c r="H3278" s="51">
        <v>15730</v>
      </c>
      <c r="I3278" s="274">
        <v>15730</v>
      </c>
      <c r="J3278" s="274">
        <v>15730</v>
      </c>
      <c r="K3278" s="51">
        <f t="shared" si="1315"/>
        <v>0</v>
      </c>
      <c r="L3278" s="51">
        <f t="shared" si="1315"/>
        <v>0</v>
      </c>
      <c r="M3278" s="51">
        <f t="shared" si="1315"/>
        <v>0</v>
      </c>
    </row>
    <row r="3279" spans="1:13" s="182" customFormat="1" x14ac:dyDescent="0.25">
      <c r="A3279" s="183"/>
      <c r="B3279" s="202"/>
      <c r="C3279" s="352"/>
      <c r="D3279" s="193"/>
      <c r="E3279" s="331"/>
      <c r="F3279" s="332"/>
      <c r="G3279" s="361"/>
      <c r="H3279" s="51"/>
      <c r="I3279" s="274"/>
      <c r="J3279" s="274"/>
      <c r="K3279" s="51">
        <f t="shared" si="1315"/>
        <v>0</v>
      </c>
      <c r="L3279" s="51">
        <f t="shared" si="1315"/>
        <v>0</v>
      </c>
      <c r="M3279" s="51">
        <f t="shared" si="1315"/>
        <v>0</v>
      </c>
    </row>
    <row r="3280" spans="1:13" s="182" customFormat="1" ht="60" x14ac:dyDescent="0.25">
      <c r="A3280" s="183">
        <f>A3278+0.0001</f>
        <v>3.5946000000009235</v>
      </c>
      <c r="B3280" s="202" t="s">
        <v>1756</v>
      </c>
      <c r="C3280" s="352" t="s">
        <v>2067</v>
      </c>
      <c r="D3280" s="193" t="s">
        <v>2043</v>
      </c>
      <c r="E3280" s="331" t="s">
        <v>1860</v>
      </c>
      <c r="F3280" s="332" t="s">
        <v>44</v>
      </c>
      <c r="G3280" s="361"/>
      <c r="H3280" s="51">
        <v>19980</v>
      </c>
      <c r="I3280" s="274">
        <v>19980</v>
      </c>
      <c r="J3280" s="274">
        <v>19980</v>
      </c>
      <c r="K3280" s="51">
        <f t="shared" si="1315"/>
        <v>0</v>
      </c>
      <c r="L3280" s="51">
        <f t="shared" si="1315"/>
        <v>0</v>
      </c>
      <c r="M3280" s="51">
        <f t="shared" si="1315"/>
        <v>0</v>
      </c>
    </row>
    <row r="3281" spans="1:13" s="182" customFormat="1" x14ac:dyDescent="0.25">
      <c r="A3281" s="183"/>
      <c r="B3281" s="202"/>
      <c r="C3281" s="352"/>
      <c r="D3281" s="193"/>
      <c r="E3281" s="331"/>
      <c r="F3281" s="332"/>
      <c r="G3281" s="361"/>
      <c r="H3281" s="51"/>
      <c r="I3281" s="274"/>
      <c r="J3281" s="274"/>
      <c r="K3281" s="51">
        <f t="shared" ref="K3281:M3344" si="1316">$G3281*H3281</f>
        <v>0</v>
      </c>
      <c r="L3281" s="51">
        <f t="shared" si="1316"/>
        <v>0</v>
      </c>
      <c r="M3281" s="51">
        <f t="shared" si="1316"/>
        <v>0</v>
      </c>
    </row>
    <row r="3282" spans="1:13" s="182" customFormat="1" ht="45" x14ac:dyDescent="0.25">
      <c r="A3282" s="183">
        <f>A3280+0.0001</f>
        <v>3.5947000000009237</v>
      </c>
      <c r="B3282" s="202" t="s">
        <v>1756</v>
      </c>
      <c r="C3282" s="352" t="s">
        <v>2068</v>
      </c>
      <c r="D3282" s="193" t="s">
        <v>2041</v>
      </c>
      <c r="E3282" s="331" t="s">
        <v>1862</v>
      </c>
      <c r="F3282" s="332" t="s">
        <v>44</v>
      </c>
      <c r="G3282" s="361"/>
      <c r="H3282" s="51">
        <v>14360</v>
      </c>
      <c r="I3282" s="274">
        <v>14360</v>
      </c>
      <c r="J3282" s="274">
        <v>14360</v>
      </c>
      <c r="K3282" s="51">
        <f t="shared" si="1316"/>
        <v>0</v>
      </c>
      <c r="L3282" s="51">
        <f t="shared" si="1316"/>
        <v>0</v>
      </c>
      <c r="M3282" s="51">
        <f t="shared" si="1316"/>
        <v>0</v>
      </c>
    </row>
    <row r="3283" spans="1:13" s="182" customFormat="1" x14ac:dyDescent="0.25">
      <c r="A3283" s="183"/>
      <c r="B3283" s="202"/>
      <c r="C3283" s="352"/>
      <c r="D3283" s="193"/>
      <c r="E3283" s="331"/>
      <c r="F3283" s="332"/>
      <c r="G3283" s="361"/>
      <c r="H3283" s="51"/>
      <c r="I3283" s="274"/>
      <c r="J3283" s="274"/>
      <c r="K3283" s="51">
        <f t="shared" si="1316"/>
        <v>0</v>
      </c>
      <c r="L3283" s="51">
        <f t="shared" si="1316"/>
        <v>0</v>
      </c>
      <c r="M3283" s="51">
        <f t="shared" si="1316"/>
        <v>0</v>
      </c>
    </row>
    <row r="3284" spans="1:13" s="182" customFormat="1" ht="60" x14ac:dyDescent="0.25">
      <c r="A3284" s="183">
        <f>A3282+0.0001</f>
        <v>3.5948000000009239</v>
      </c>
      <c r="B3284" s="202" t="s">
        <v>1756</v>
      </c>
      <c r="C3284" s="352" t="s">
        <v>2068</v>
      </c>
      <c r="D3284" s="193" t="s">
        <v>2042</v>
      </c>
      <c r="E3284" s="331" t="s">
        <v>1863</v>
      </c>
      <c r="F3284" s="332" t="s">
        <v>44</v>
      </c>
      <c r="G3284" s="361"/>
      <c r="H3284" s="51">
        <v>17120</v>
      </c>
      <c r="I3284" s="274">
        <v>17120</v>
      </c>
      <c r="J3284" s="274">
        <v>17120</v>
      </c>
      <c r="K3284" s="51">
        <f t="shared" si="1316"/>
        <v>0</v>
      </c>
      <c r="L3284" s="51">
        <f t="shared" si="1316"/>
        <v>0</v>
      </c>
      <c r="M3284" s="51">
        <f t="shared" si="1316"/>
        <v>0</v>
      </c>
    </row>
    <row r="3285" spans="1:13" s="182" customFormat="1" x14ac:dyDescent="0.25">
      <c r="A3285" s="183"/>
      <c r="B3285" s="202"/>
      <c r="C3285" s="352"/>
      <c r="D3285" s="193"/>
      <c r="E3285" s="331"/>
      <c r="F3285" s="332"/>
      <c r="G3285" s="361"/>
      <c r="H3285" s="51"/>
      <c r="I3285" s="274"/>
      <c r="J3285" s="274"/>
      <c r="K3285" s="51">
        <f t="shared" si="1316"/>
        <v>0</v>
      </c>
      <c r="L3285" s="51">
        <f t="shared" si="1316"/>
        <v>0</v>
      </c>
      <c r="M3285" s="51">
        <f t="shared" si="1316"/>
        <v>0</v>
      </c>
    </row>
    <row r="3286" spans="1:13" s="182" customFormat="1" ht="60" x14ac:dyDescent="0.25">
      <c r="A3286" s="183">
        <f>A3284+0.0001</f>
        <v>3.5949000000009241</v>
      </c>
      <c r="B3286" s="202" t="s">
        <v>1756</v>
      </c>
      <c r="C3286" s="352" t="s">
        <v>2068</v>
      </c>
      <c r="D3286" s="193" t="s">
        <v>2043</v>
      </c>
      <c r="E3286" s="331" t="s">
        <v>1942</v>
      </c>
      <c r="F3286" s="332" t="s">
        <v>44</v>
      </c>
      <c r="G3286" s="361"/>
      <c r="H3286" s="51">
        <v>21520</v>
      </c>
      <c r="I3286" s="274">
        <v>21520</v>
      </c>
      <c r="J3286" s="274">
        <v>21520</v>
      </c>
      <c r="K3286" s="51">
        <f t="shared" si="1316"/>
        <v>0</v>
      </c>
      <c r="L3286" s="51">
        <f t="shared" si="1316"/>
        <v>0</v>
      </c>
      <c r="M3286" s="51">
        <f t="shared" si="1316"/>
        <v>0</v>
      </c>
    </row>
    <row r="3287" spans="1:13" s="182" customFormat="1" x14ac:dyDescent="0.25">
      <c r="A3287" s="183"/>
      <c r="B3287" s="202"/>
      <c r="C3287" s="352"/>
      <c r="D3287" s="193"/>
      <c r="E3287" s="331"/>
      <c r="F3287" s="332"/>
      <c r="G3287" s="361"/>
      <c r="H3287" s="51"/>
      <c r="I3287" s="274"/>
      <c r="J3287" s="274"/>
      <c r="K3287" s="51">
        <f t="shared" si="1316"/>
        <v>0</v>
      </c>
      <c r="L3287" s="51">
        <f t="shared" si="1316"/>
        <v>0</v>
      </c>
      <c r="M3287" s="51">
        <f t="shared" si="1316"/>
        <v>0</v>
      </c>
    </row>
    <row r="3288" spans="1:13" s="182" customFormat="1" ht="45" x14ac:dyDescent="0.25">
      <c r="A3288" s="183">
        <f>A3286+0.0001</f>
        <v>3.5950000000009243</v>
      </c>
      <c r="B3288" s="202" t="s">
        <v>1756</v>
      </c>
      <c r="C3288" s="352" t="s">
        <v>2069</v>
      </c>
      <c r="D3288" s="193" t="s">
        <v>2041</v>
      </c>
      <c r="E3288" s="331" t="s">
        <v>1866</v>
      </c>
      <c r="F3288" s="332" t="s">
        <v>44</v>
      </c>
      <c r="G3288" s="361"/>
      <c r="H3288" s="51">
        <v>15440</v>
      </c>
      <c r="I3288" s="274">
        <v>15440</v>
      </c>
      <c r="J3288" s="274">
        <v>15440</v>
      </c>
      <c r="K3288" s="51">
        <f t="shared" si="1316"/>
        <v>0</v>
      </c>
      <c r="L3288" s="51">
        <f t="shared" si="1316"/>
        <v>0</v>
      </c>
      <c r="M3288" s="51">
        <f t="shared" si="1316"/>
        <v>0</v>
      </c>
    </row>
    <row r="3289" spans="1:13" s="182" customFormat="1" x14ac:dyDescent="0.25">
      <c r="A3289" s="183"/>
      <c r="B3289" s="202"/>
      <c r="C3289" s="352"/>
      <c r="D3289" s="193"/>
      <c r="E3289" s="331"/>
      <c r="F3289" s="332"/>
      <c r="G3289" s="361"/>
      <c r="H3289" s="51"/>
      <c r="I3289" s="274"/>
      <c r="J3289" s="274"/>
      <c r="K3289" s="51">
        <f t="shared" si="1316"/>
        <v>0</v>
      </c>
      <c r="L3289" s="51">
        <f t="shared" si="1316"/>
        <v>0</v>
      </c>
      <c r="M3289" s="51">
        <f t="shared" si="1316"/>
        <v>0</v>
      </c>
    </row>
    <row r="3290" spans="1:13" s="182" customFormat="1" ht="60" x14ac:dyDescent="0.25">
      <c r="A3290" s="183">
        <f>A3288+0.0001</f>
        <v>3.5951000000009246</v>
      </c>
      <c r="B3290" s="202" t="s">
        <v>1756</v>
      </c>
      <c r="C3290" s="352" t="s">
        <v>2069</v>
      </c>
      <c r="D3290" s="193" t="s">
        <v>2042</v>
      </c>
      <c r="E3290" s="331" t="s">
        <v>1867</v>
      </c>
      <c r="F3290" s="332" t="s">
        <v>44</v>
      </c>
      <c r="G3290" s="361"/>
      <c r="H3290" s="51">
        <v>18060</v>
      </c>
      <c r="I3290" s="274">
        <v>18060</v>
      </c>
      <c r="J3290" s="274">
        <v>18060</v>
      </c>
      <c r="K3290" s="51">
        <f t="shared" si="1316"/>
        <v>0</v>
      </c>
      <c r="L3290" s="51">
        <f t="shared" si="1316"/>
        <v>0</v>
      </c>
      <c r="M3290" s="51">
        <f t="shared" si="1316"/>
        <v>0</v>
      </c>
    </row>
    <row r="3291" spans="1:13" s="182" customFormat="1" x14ac:dyDescent="0.25">
      <c r="A3291" s="183"/>
      <c r="B3291" s="202"/>
      <c r="C3291" s="352"/>
      <c r="D3291" s="193"/>
      <c r="E3291" s="331"/>
      <c r="F3291" s="332"/>
      <c r="G3291" s="361"/>
      <c r="H3291" s="51"/>
      <c r="I3291" s="274"/>
      <c r="J3291" s="274"/>
      <c r="K3291" s="51">
        <f t="shared" si="1316"/>
        <v>0</v>
      </c>
      <c r="L3291" s="51">
        <f t="shared" si="1316"/>
        <v>0</v>
      </c>
      <c r="M3291" s="51">
        <f t="shared" si="1316"/>
        <v>0</v>
      </c>
    </row>
    <row r="3292" spans="1:13" s="182" customFormat="1" ht="60" x14ac:dyDescent="0.25">
      <c r="A3292" s="183">
        <f>A3290+0.0001</f>
        <v>3.5952000000009248</v>
      </c>
      <c r="B3292" s="202" t="s">
        <v>1756</v>
      </c>
      <c r="C3292" s="352" t="s">
        <v>2069</v>
      </c>
      <c r="D3292" s="193" t="s">
        <v>2043</v>
      </c>
      <c r="E3292" s="331" t="s">
        <v>1943</v>
      </c>
      <c r="F3292" s="332" t="s">
        <v>44</v>
      </c>
      <c r="G3292" s="361"/>
      <c r="H3292" s="51">
        <v>22830</v>
      </c>
      <c r="I3292" s="274">
        <v>22830</v>
      </c>
      <c r="J3292" s="274">
        <v>22830</v>
      </c>
      <c r="K3292" s="51">
        <f t="shared" si="1316"/>
        <v>0</v>
      </c>
      <c r="L3292" s="51">
        <f t="shared" si="1316"/>
        <v>0</v>
      </c>
      <c r="M3292" s="51">
        <f t="shared" si="1316"/>
        <v>0</v>
      </c>
    </row>
    <row r="3293" spans="1:13" s="182" customFormat="1" x14ac:dyDescent="0.25">
      <c r="A3293" s="183"/>
      <c r="B3293" s="202"/>
      <c r="C3293" s="352"/>
      <c r="D3293" s="193"/>
      <c r="E3293" s="331"/>
      <c r="F3293" s="332"/>
      <c r="G3293" s="361"/>
      <c r="H3293" s="51"/>
      <c r="I3293" s="51"/>
      <c r="J3293" s="274"/>
      <c r="K3293" s="51">
        <f t="shared" si="1316"/>
        <v>0</v>
      </c>
      <c r="L3293" s="51">
        <f t="shared" si="1316"/>
        <v>0</v>
      </c>
      <c r="M3293" s="51">
        <f t="shared" si="1316"/>
        <v>0</v>
      </c>
    </row>
    <row r="3294" spans="1:13" s="182" customFormat="1" ht="45" x14ac:dyDescent="0.25">
      <c r="A3294" s="183">
        <f>A3292+0.0001</f>
        <v>3.595300000000925</v>
      </c>
      <c r="B3294" s="202" t="s">
        <v>1753</v>
      </c>
      <c r="C3294" s="352" t="s">
        <v>2070</v>
      </c>
      <c r="D3294" s="193" t="s">
        <v>2041</v>
      </c>
      <c r="E3294" s="331" t="s">
        <v>1870</v>
      </c>
      <c r="F3294" s="332" t="s">
        <v>44</v>
      </c>
      <c r="G3294" s="361"/>
      <c r="H3294" s="51">
        <v>11050</v>
      </c>
      <c r="I3294" s="51">
        <v>7490</v>
      </c>
      <c r="J3294" s="274">
        <v>7490</v>
      </c>
      <c r="K3294" s="51">
        <f t="shared" si="1316"/>
        <v>0</v>
      </c>
      <c r="L3294" s="51">
        <f t="shared" si="1316"/>
        <v>0</v>
      </c>
      <c r="M3294" s="51">
        <f t="shared" si="1316"/>
        <v>0</v>
      </c>
    </row>
    <row r="3295" spans="1:13" s="182" customFormat="1" x14ac:dyDescent="0.25">
      <c r="A3295" s="183"/>
      <c r="B3295" s="202"/>
      <c r="C3295" s="352"/>
      <c r="D3295" s="193"/>
      <c r="E3295" s="331"/>
      <c r="F3295" s="332"/>
      <c r="G3295" s="361"/>
      <c r="H3295" s="51"/>
      <c r="I3295" s="51"/>
      <c r="J3295" s="274"/>
      <c r="K3295" s="51">
        <f t="shared" si="1316"/>
        <v>0</v>
      </c>
      <c r="L3295" s="51">
        <f t="shared" si="1316"/>
        <v>0</v>
      </c>
      <c r="M3295" s="51">
        <f t="shared" si="1316"/>
        <v>0</v>
      </c>
    </row>
    <row r="3296" spans="1:13" s="182" customFormat="1" ht="60" x14ac:dyDescent="0.25">
      <c r="A3296" s="183">
        <f>A3294+0.0001</f>
        <v>3.5954000000009252</v>
      </c>
      <c r="B3296" s="202" t="s">
        <v>1753</v>
      </c>
      <c r="C3296" s="352" t="s">
        <v>2070</v>
      </c>
      <c r="D3296" s="193" t="s">
        <v>2042</v>
      </c>
      <c r="E3296" s="331" t="s">
        <v>1871</v>
      </c>
      <c r="F3296" s="332" t="s">
        <v>44</v>
      </c>
      <c r="H3296" s="51">
        <v>12860</v>
      </c>
      <c r="I3296" s="51">
        <v>9080</v>
      </c>
      <c r="J3296" s="274">
        <v>9080</v>
      </c>
      <c r="K3296" s="51">
        <f t="shared" si="1316"/>
        <v>0</v>
      </c>
      <c r="L3296" s="51">
        <f t="shared" si="1316"/>
        <v>0</v>
      </c>
      <c r="M3296" s="51">
        <f t="shared" si="1316"/>
        <v>0</v>
      </c>
    </row>
    <row r="3297" spans="1:13" s="182" customFormat="1" x14ac:dyDescent="0.25">
      <c r="A3297" s="183"/>
      <c r="B3297" s="202"/>
      <c r="C3297" s="352"/>
      <c r="D3297" s="193"/>
      <c r="E3297" s="331"/>
      <c r="F3297" s="332"/>
      <c r="G3297" s="361"/>
      <c r="H3297" s="51"/>
      <c r="I3297" s="51"/>
      <c r="J3297" s="274"/>
      <c r="K3297" s="51">
        <f t="shared" si="1316"/>
        <v>0</v>
      </c>
      <c r="L3297" s="51">
        <f t="shared" si="1316"/>
        <v>0</v>
      </c>
      <c r="M3297" s="51">
        <f t="shared" si="1316"/>
        <v>0</v>
      </c>
    </row>
    <row r="3298" spans="1:13" s="182" customFormat="1" ht="45" x14ac:dyDescent="0.25">
      <c r="A3298" s="183">
        <f>A3296+0.0001</f>
        <v>3.5955000000009254</v>
      </c>
      <c r="B3298" s="202" t="s">
        <v>1756</v>
      </c>
      <c r="C3298" s="352" t="s">
        <v>2071</v>
      </c>
      <c r="D3298" s="193" t="s">
        <v>2041</v>
      </c>
      <c r="E3298" s="331" t="s">
        <v>1873</v>
      </c>
      <c r="F3298" s="332" t="s">
        <v>44</v>
      </c>
      <c r="G3298" s="361"/>
      <c r="H3298" s="51">
        <v>12050</v>
      </c>
      <c r="I3298" s="51">
        <v>8060</v>
      </c>
      <c r="J3298" s="274">
        <v>8060</v>
      </c>
      <c r="K3298" s="51">
        <f t="shared" si="1316"/>
        <v>0</v>
      </c>
      <c r="L3298" s="51">
        <f t="shared" si="1316"/>
        <v>0</v>
      </c>
      <c r="M3298" s="51">
        <f t="shared" si="1316"/>
        <v>0</v>
      </c>
    </row>
    <row r="3299" spans="1:13" s="182" customFormat="1" x14ac:dyDescent="0.25">
      <c r="A3299" s="183"/>
      <c r="B3299" s="202"/>
      <c r="C3299" s="352"/>
      <c r="D3299" s="193"/>
      <c r="E3299" s="331"/>
      <c r="F3299" s="332"/>
      <c r="G3299" s="361"/>
      <c r="H3299" s="51"/>
      <c r="I3299" s="51"/>
      <c r="J3299" s="274"/>
      <c r="K3299" s="51">
        <f t="shared" si="1316"/>
        <v>0</v>
      </c>
      <c r="L3299" s="51">
        <f t="shared" si="1316"/>
        <v>0</v>
      </c>
      <c r="M3299" s="51">
        <f t="shared" si="1316"/>
        <v>0</v>
      </c>
    </row>
    <row r="3300" spans="1:13" s="182" customFormat="1" ht="60" x14ac:dyDescent="0.25">
      <c r="A3300" s="183">
        <f>A3298+0.0001</f>
        <v>3.5956000000009256</v>
      </c>
      <c r="B3300" s="202" t="s">
        <v>1756</v>
      </c>
      <c r="C3300" s="352" t="s">
        <v>2071</v>
      </c>
      <c r="D3300" s="193" t="s">
        <v>2042</v>
      </c>
      <c r="E3300" s="331" t="s">
        <v>1874</v>
      </c>
      <c r="F3300" s="332" t="s">
        <v>44</v>
      </c>
      <c r="G3300" s="361"/>
      <c r="H3300" s="51">
        <v>13930</v>
      </c>
      <c r="I3300" s="51">
        <v>10020</v>
      </c>
      <c r="J3300" s="274">
        <v>10020</v>
      </c>
      <c r="K3300" s="51">
        <f t="shared" si="1316"/>
        <v>0</v>
      </c>
      <c r="L3300" s="51">
        <f t="shared" si="1316"/>
        <v>0</v>
      </c>
      <c r="M3300" s="51">
        <f t="shared" si="1316"/>
        <v>0</v>
      </c>
    </row>
    <row r="3301" spans="1:13" s="182" customFormat="1" x14ac:dyDescent="0.25">
      <c r="A3301" s="183"/>
      <c r="B3301" s="202"/>
      <c r="C3301" s="352"/>
      <c r="D3301" s="193"/>
      <c r="E3301" s="331"/>
      <c r="F3301" s="332"/>
      <c r="G3301" s="361"/>
      <c r="H3301" s="51"/>
      <c r="I3301" s="51"/>
      <c r="J3301" s="274"/>
      <c r="K3301" s="51">
        <f t="shared" si="1316"/>
        <v>0</v>
      </c>
      <c r="L3301" s="51">
        <f t="shared" si="1316"/>
        <v>0</v>
      </c>
      <c r="M3301" s="51">
        <f t="shared" si="1316"/>
        <v>0</v>
      </c>
    </row>
    <row r="3302" spans="1:13" s="182" customFormat="1" ht="45" x14ac:dyDescent="0.25">
      <c r="A3302" s="183">
        <f>A3300+0.0001</f>
        <v>3.5957000000009258</v>
      </c>
      <c r="B3302" s="202" t="s">
        <v>1756</v>
      </c>
      <c r="C3302" s="352" t="s">
        <v>2072</v>
      </c>
      <c r="D3302" s="193" t="s">
        <v>2041</v>
      </c>
      <c r="E3302" s="331" t="s">
        <v>1876</v>
      </c>
      <c r="F3302" s="332" t="s">
        <v>44</v>
      </c>
      <c r="G3302" s="361"/>
      <c r="H3302" s="51">
        <v>12790</v>
      </c>
      <c r="I3302" s="51">
        <v>8950</v>
      </c>
      <c r="J3302" s="274">
        <v>8950</v>
      </c>
      <c r="K3302" s="51">
        <f t="shared" si="1316"/>
        <v>0</v>
      </c>
      <c r="L3302" s="51">
        <f t="shared" si="1316"/>
        <v>0</v>
      </c>
      <c r="M3302" s="51">
        <f t="shared" si="1316"/>
        <v>0</v>
      </c>
    </row>
    <row r="3303" spans="1:13" s="182" customFormat="1" x14ac:dyDescent="0.25">
      <c r="A3303" s="183"/>
      <c r="B3303" s="202"/>
      <c r="C3303" s="352"/>
      <c r="D3303" s="193"/>
      <c r="E3303" s="331"/>
      <c r="F3303" s="332"/>
      <c r="G3303" s="361"/>
      <c r="H3303" s="51"/>
      <c r="I3303" s="51"/>
      <c r="J3303" s="274"/>
      <c r="K3303" s="51">
        <f t="shared" si="1316"/>
        <v>0</v>
      </c>
      <c r="L3303" s="51">
        <f t="shared" si="1316"/>
        <v>0</v>
      </c>
      <c r="M3303" s="51">
        <f t="shared" si="1316"/>
        <v>0</v>
      </c>
    </row>
    <row r="3304" spans="1:13" s="182" customFormat="1" ht="60" x14ac:dyDescent="0.25">
      <c r="A3304" s="183">
        <f>A3302+0.0001</f>
        <v>3.595800000000926</v>
      </c>
      <c r="B3304" s="202" t="s">
        <v>1756</v>
      </c>
      <c r="C3304" s="352" t="s">
        <v>2072</v>
      </c>
      <c r="D3304" s="193" t="s">
        <v>2042</v>
      </c>
      <c r="E3304" s="331" t="s">
        <v>1877</v>
      </c>
      <c r="F3304" s="332" t="s">
        <v>44</v>
      </c>
      <c r="G3304" s="361"/>
      <c r="H3304" s="51">
        <v>14840</v>
      </c>
      <c r="I3304" s="51">
        <v>11250</v>
      </c>
      <c r="J3304" s="274">
        <v>11250</v>
      </c>
      <c r="K3304" s="51">
        <f t="shared" si="1316"/>
        <v>0</v>
      </c>
      <c r="L3304" s="51">
        <f t="shared" si="1316"/>
        <v>0</v>
      </c>
      <c r="M3304" s="51">
        <f t="shared" si="1316"/>
        <v>0</v>
      </c>
    </row>
    <row r="3305" spans="1:13" s="182" customFormat="1" x14ac:dyDescent="0.25">
      <c r="A3305" s="183"/>
      <c r="B3305" s="202"/>
      <c r="C3305" s="352"/>
      <c r="D3305" s="193"/>
      <c r="E3305" s="331"/>
      <c r="F3305" s="332"/>
      <c r="G3305" s="361"/>
      <c r="H3305" s="51"/>
      <c r="I3305" s="51"/>
      <c r="J3305" s="274"/>
      <c r="K3305" s="51">
        <f t="shared" si="1316"/>
        <v>0</v>
      </c>
      <c r="L3305" s="51">
        <f t="shared" si="1316"/>
        <v>0</v>
      </c>
      <c r="M3305" s="51">
        <f t="shared" si="1316"/>
        <v>0</v>
      </c>
    </row>
    <row r="3306" spans="1:13" s="182" customFormat="1" ht="60" x14ac:dyDescent="0.25">
      <c r="A3306" s="183">
        <f>A3304+0.0001</f>
        <v>3.5959000000009262</v>
      </c>
      <c r="B3306" s="202" t="s">
        <v>1756</v>
      </c>
      <c r="C3306" s="352" t="s">
        <v>2072</v>
      </c>
      <c r="D3306" s="193" t="s">
        <v>2043</v>
      </c>
      <c r="E3306" s="331" t="s">
        <v>1878</v>
      </c>
      <c r="F3306" s="332" t="s">
        <v>44</v>
      </c>
      <c r="G3306" s="361"/>
      <c r="H3306" s="51">
        <v>19600</v>
      </c>
      <c r="I3306" s="51">
        <v>12020</v>
      </c>
      <c r="J3306" s="274">
        <v>12020</v>
      </c>
      <c r="K3306" s="51">
        <f t="shared" si="1316"/>
        <v>0</v>
      </c>
      <c r="L3306" s="51">
        <f t="shared" si="1316"/>
        <v>0</v>
      </c>
      <c r="M3306" s="51">
        <f t="shared" si="1316"/>
        <v>0</v>
      </c>
    </row>
    <row r="3307" spans="1:13" s="182" customFormat="1" x14ac:dyDescent="0.25">
      <c r="A3307" s="183"/>
      <c r="B3307" s="202"/>
      <c r="C3307" s="352"/>
      <c r="D3307" s="193"/>
      <c r="E3307" s="331"/>
      <c r="F3307" s="332"/>
      <c r="G3307" s="361"/>
      <c r="H3307" s="51"/>
      <c r="I3307" s="51"/>
      <c r="J3307" s="274"/>
      <c r="K3307" s="51">
        <f t="shared" si="1316"/>
        <v>0</v>
      </c>
      <c r="L3307" s="51">
        <f t="shared" si="1316"/>
        <v>0</v>
      </c>
      <c r="M3307" s="51">
        <f t="shared" si="1316"/>
        <v>0</v>
      </c>
    </row>
    <row r="3308" spans="1:13" s="182" customFormat="1" ht="45" x14ac:dyDescent="0.25">
      <c r="A3308" s="183">
        <f>A3306+0.0001</f>
        <v>3.5960000000009265</v>
      </c>
      <c r="B3308" s="202" t="s">
        <v>1756</v>
      </c>
      <c r="C3308" s="352" t="s">
        <v>2073</v>
      </c>
      <c r="D3308" s="193" t="s">
        <v>2041</v>
      </c>
      <c r="E3308" s="331" t="s">
        <v>1880</v>
      </c>
      <c r="F3308" s="332" t="s">
        <v>44</v>
      </c>
      <c r="G3308" s="361"/>
      <c r="H3308" s="51">
        <v>13450</v>
      </c>
      <c r="I3308" s="274">
        <v>13450</v>
      </c>
      <c r="J3308" s="274">
        <v>13450</v>
      </c>
      <c r="K3308" s="51">
        <f t="shared" si="1316"/>
        <v>0</v>
      </c>
      <c r="L3308" s="51">
        <f t="shared" si="1316"/>
        <v>0</v>
      </c>
      <c r="M3308" s="51">
        <f t="shared" si="1316"/>
        <v>0</v>
      </c>
    </row>
    <row r="3309" spans="1:13" s="182" customFormat="1" x14ac:dyDescent="0.25">
      <c r="A3309" s="183"/>
      <c r="B3309" s="202"/>
      <c r="C3309" s="352"/>
      <c r="D3309" s="193"/>
      <c r="E3309" s="331"/>
      <c r="F3309" s="332"/>
      <c r="G3309" s="361"/>
      <c r="H3309" s="51"/>
      <c r="I3309" s="274"/>
      <c r="J3309" s="274"/>
      <c r="K3309" s="51">
        <f t="shared" si="1316"/>
        <v>0</v>
      </c>
      <c r="L3309" s="51">
        <f t="shared" si="1316"/>
        <v>0</v>
      </c>
      <c r="M3309" s="51">
        <f t="shared" si="1316"/>
        <v>0</v>
      </c>
    </row>
    <row r="3310" spans="1:13" s="182" customFormat="1" ht="60" x14ac:dyDescent="0.25">
      <c r="A3310" s="183">
        <f>A3308+0.0001</f>
        <v>3.5961000000009267</v>
      </c>
      <c r="B3310" s="202" t="s">
        <v>1756</v>
      </c>
      <c r="C3310" s="352" t="s">
        <v>2073</v>
      </c>
      <c r="D3310" s="193" t="s">
        <v>2042</v>
      </c>
      <c r="E3310" s="331" t="s">
        <v>1881</v>
      </c>
      <c r="F3310" s="332" t="s">
        <v>44</v>
      </c>
      <c r="G3310" s="361"/>
      <c r="H3310" s="51">
        <v>15700</v>
      </c>
      <c r="I3310" s="274">
        <v>15700</v>
      </c>
      <c r="J3310" s="274">
        <v>15700</v>
      </c>
      <c r="K3310" s="51">
        <f t="shared" si="1316"/>
        <v>0</v>
      </c>
      <c r="L3310" s="51">
        <f t="shared" si="1316"/>
        <v>0</v>
      </c>
      <c r="M3310" s="51">
        <f t="shared" si="1316"/>
        <v>0</v>
      </c>
    </row>
    <row r="3311" spans="1:13" s="182" customFormat="1" x14ac:dyDescent="0.25">
      <c r="A3311" s="183"/>
      <c r="B3311" s="202"/>
      <c r="C3311" s="352"/>
      <c r="D3311" s="193"/>
      <c r="E3311" s="331"/>
      <c r="F3311" s="332"/>
      <c r="G3311" s="361"/>
      <c r="H3311" s="51"/>
      <c r="I3311" s="274"/>
      <c r="J3311" s="274"/>
      <c r="K3311" s="51">
        <f t="shared" si="1316"/>
        <v>0</v>
      </c>
      <c r="L3311" s="51">
        <f t="shared" si="1316"/>
        <v>0</v>
      </c>
      <c r="M3311" s="51">
        <f t="shared" si="1316"/>
        <v>0</v>
      </c>
    </row>
    <row r="3312" spans="1:13" s="182" customFormat="1" ht="60" x14ac:dyDescent="0.25">
      <c r="A3312" s="183">
        <f>A3310+0.0001</f>
        <v>3.5962000000009269</v>
      </c>
      <c r="B3312" s="202" t="s">
        <v>1756</v>
      </c>
      <c r="C3312" s="352" t="s">
        <v>2073</v>
      </c>
      <c r="D3312" s="193" t="s">
        <v>2043</v>
      </c>
      <c r="E3312" s="331" t="s">
        <v>1882</v>
      </c>
      <c r="F3312" s="332" t="s">
        <v>44</v>
      </c>
      <c r="G3312" s="361"/>
      <c r="H3312" s="51">
        <v>20150</v>
      </c>
      <c r="I3312" s="274">
        <v>20150</v>
      </c>
      <c r="J3312" s="274">
        <v>20150</v>
      </c>
      <c r="K3312" s="51">
        <f t="shared" si="1316"/>
        <v>0</v>
      </c>
      <c r="L3312" s="51">
        <f t="shared" si="1316"/>
        <v>0</v>
      </c>
      <c r="M3312" s="51">
        <f t="shared" si="1316"/>
        <v>0</v>
      </c>
    </row>
    <row r="3313" spans="1:13" s="182" customFormat="1" x14ac:dyDescent="0.25">
      <c r="A3313" s="183"/>
      <c r="B3313" s="202"/>
      <c r="C3313" s="352"/>
      <c r="D3313" s="193"/>
      <c r="E3313" s="331"/>
      <c r="F3313" s="332"/>
      <c r="G3313" s="361"/>
      <c r="H3313" s="51"/>
      <c r="I3313" s="274"/>
      <c r="J3313" s="274"/>
      <c r="K3313" s="51">
        <f t="shared" si="1316"/>
        <v>0</v>
      </c>
      <c r="L3313" s="51">
        <f t="shared" si="1316"/>
        <v>0</v>
      </c>
      <c r="M3313" s="51">
        <f t="shared" si="1316"/>
        <v>0</v>
      </c>
    </row>
    <row r="3314" spans="1:13" s="182" customFormat="1" ht="45" x14ac:dyDescent="0.25">
      <c r="A3314" s="183">
        <f>A3312+0.0001</f>
        <v>3.5963000000009271</v>
      </c>
      <c r="B3314" s="202" t="s">
        <v>1756</v>
      </c>
      <c r="C3314" s="352" t="s">
        <v>2074</v>
      </c>
      <c r="D3314" s="193" t="s">
        <v>2041</v>
      </c>
      <c r="E3314" s="331" t="s">
        <v>1884</v>
      </c>
      <c r="F3314" s="332" t="s">
        <v>44</v>
      </c>
      <c r="G3314" s="361"/>
      <c r="H3314" s="51">
        <v>14430</v>
      </c>
      <c r="I3314" s="274">
        <v>14430</v>
      </c>
      <c r="J3314" s="274">
        <v>14430</v>
      </c>
      <c r="K3314" s="51">
        <f t="shared" si="1316"/>
        <v>0</v>
      </c>
      <c r="L3314" s="51">
        <f t="shared" si="1316"/>
        <v>0</v>
      </c>
      <c r="M3314" s="51">
        <f t="shared" si="1316"/>
        <v>0</v>
      </c>
    </row>
    <row r="3315" spans="1:13" s="182" customFormat="1" x14ac:dyDescent="0.25">
      <c r="A3315" s="183"/>
      <c r="B3315" s="202"/>
      <c r="C3315" s="352"/>
      <c r="D3315" s="193"/>
      <c r="E3315" s="331"/>
      <c r="F3315" s="332"/>
      <c r="G3315" s="361"/>
      <c r="H3315" s="51"/>
      <c r="I3315" s="274"/>
      <c r="J3315" s="274"/>
      <c r="K3315" s="51">
        <f t="shared" si="1316"/>
        <v>0</v>
      </c>
      <c r="L3315" s="51">
        <f t="shared" si="1316"/>
        <v>0</v>
      </c>
      <c r="M3315" s="51">
        <f t="shared" si="1316"/>
        <v>0</v>
      </c>
    </row>
    <row r="3316" spans="1:13" s="182" customFormat="1" ht="60" x14ac:dyDescent="0.25">
      <c r="A3316" s="183">
        <f>A3314+0.0001</f>
        <v>3.5964000000009273</v>
      </c>
      <c r="B3316" s="202" t="s">
        <v>1756</v>
      </c>
      <c r="C3316" s="352" t="s">
        <v>2074</v>
      </c>
      <c r="D3316" s="193" t="s">
        <v>2042</v>
      </c>
      <c r="E3316" s="331" t="s">
        <v>1885</v>
      </c>
      <c r="F3316" s="332" t="s">
        <v>44</v>
      </c>
      <c r="G3316" s="361"/>
      <c r="H3316" s="51">
        <v>16670</v>
      </c>
      <c r="I3316" s="274">
        <v>16670</v>
      </c>
      <c r="J3316" s="274">
        <v>16670</v>
      </c>
      <c r="K3316" s="51">
        <f t="shared" si="1316"/>
        <v>0</v>
      </c>
      <c r="L3316" s="51">
        <f t="shared" si="1316"/>
        <v>0</v>
      </c>
      <c r="M3316" s="51">
        <f t="shared" si="1316"/>
        <v>0</v>
      </c>
    </row>
    <row r="3317" spans="1:13" s="182" customFormat="1" x14ac:dyDescent="0.25">
      <c r="A3317" s="183"/>
      <c r="B3317" s="202"/>
      <c r="C3317" s="352"/>
      <c r="D3317" s="193"/>
      <c r="E3317" s="331"/>
      <c r="F3317" s="332"/>
      <c r="G3317" s="361"/>
      <c r="H3317" s="51"/>
      <c r="I3317" s="274"/>
      <c r="J3317" s="274"/>
      <c r="K3317" s="51">
        <f t="shared" si="1316"/>
        <v>0</v>
      </c>
      <c r="L3317" s="51">
        <f t="shared" si="1316"/>
        <v>0</v>
      </c>
      <c r="M3317" s="51">
        <f t="shared" si="1316"/>
        <v>0</v>
      </c>
    </row>
    <row r="3318" spans="1:13" s="182" customFormat="1" ht="60" x14ac:dyDescent="0.25">
      <c r="A3318" s="183">
        <f>A3316+0.0001</f>
        <v>3.5965000000009275</v>
      </c>
      <c r="B3318" s="202" t="s">
        <v>1756</v>
      </c>
      <c r="C3318" s="352" t="s">
        <v>2074</v>
      </c>
      <c r="D3318" s="193" t="s">
        <v>2043</v>
      </c>
      <c r="E3318" s="331" t="s">
        <v>1944</v>
      </c>
      <c r="F3318" s="332" t="s">
        <v>44</v>
      </c>
      <c r="G3318" s="361"/>
      <c r="H3318" s="51">
        <v>21190</v>
      </c>
      <c r="I3318" s="274">
        <v>21190</v>
      </c>
      <c r="J3318" s="274">
        <v>21190</v>
      </c>
      <c r="K3318" s="51">
        <f t="shared" si="1316"/>
        <v>0</v>
      </c>
      <c r="L3318" s="51">
        <f t="shared" si="1316"/>
        <v>0</v>
      </c>
      <c r="M3318" s="51">
        <f t="shared" si="1316"/>
        <v>0</v>
      </c>
    </row>
    <row r="3319" spans="1:13" s="182" customFormat="1" x14ac:dyDescent="0.25">
      <c r="A3319" s="183"/>
      <c r="B3319" s="202"/>
      <c r="C3319" s="352"/>
      <c r="D3319" s="193"/>
      <c r="E3319" s="331"/>
      <c r="F3319" s="332"/>
      <c r="G3319" s="361"/>
      <c r="H3319" s="51"/>
      <c r="I3319" s="274"/>
      <c r="J3319" s="274"/>
      <c r="K3319" s="51">
        <f t="shared" si="1316"/>
        <v>0</v>
      </c>
      <c r="L3319" s="51">
        <f t="shared" si="1316"/>
        <v>0</v>
      </c>
      <c r="M3319" s="51">
        <f t="shared" si="1316"/>
        <v>0</v>
      </c>
    </row>
    <row r="3320" spans="1:13" s="182" customFormat="1" ht="45" x14ac:dyDescent="0.25">
      <c r="A3320" s="183">
        <f>A3318+0.0001</f>
        <v>3.5966000000009277</v>
      </c>
      <c r="B3320" s="202" t="s">
        <v>1756</v>
      </c>
      <c r="C3320" s="352" t="s">
        <v>2075</v>
      </c>
      <c r="D3320" s="193" t="s">
        <v>2041</v>
      </c>
      <c r="E3320" s="331" t="s">
        <v>1888</v>
      </c>
      <c r="F3320" s="332" t="s">
        <v>44</v>
      </c>
      <c r="G3320" s="361"/>
      <c r="H3320" s="51">
        <v>15570</v>
      </c>
      <c r="I3320" s="274">
        <v>15570</v>
      </c>
      <c r="J3320" s="274">
        <v>15570</v>
      </c>
      <c r="K3320" s="51">
        <f t="shared" si="1316"/>
        <v>0</v>
      </c>
      <c r="L3320" s="51">
        <f t="shared" si="1316"/>
        <v>0</v>
      </c>
      <c r="M3320" s="51">
        <f t="shared" si="1316"/>
        <v>0</v>
      </c>
    </row>
    <row r="3321" spans="1:13" s="182" customFormat="1" x14ac:dyDescent="0.25">
      <c r="A3321" s="183"/>
      <c r="B3321" s="202"/>
      <c r="C3321" s="352"/>
      <c r="D3321" s="193"/>
      <c r="E3321" s="331"/>
      <c r="F3321" s="332"/>
      <c r="G3321" s="361"/>
      <c r="H3321" s="51"/>
      <c r="I3321" s="274"/>
      <c r="J3321" s="274"/>
      <c r="K3321" s="51">
        <f t="shared" si="1316"/>
        <v>0</v>
      </c>
      <c r="L3321" s="51">
        <f t="shared" si="1316"/>
        <v>0</v>
      </c>
      <c r="M3321" s="51">
        <f t="shared" si="1316"/>
        <v>0</v>
      </c>
    </row>
    <row r="3322" spans="1:13" s="182" customFormat="1" ht="60" x14ac:dyDescent="0.25">
      <c r="A3322" s="183">
        <f>A3320+0.0001</f>
        <v>3.5967000000009279</v>
      </c>
      <c r="B3322" s="202" t="s">
        <v>1756</v>
      </c>
      <c r="C3322" s="352" t="s">
        <v>2075</v>
      </c>
      <c r="D3322" s="193" t="s">
        <v>2042</v>
      </c>
      <c r="E3322" s="331" t="s">
        <v>1889</v>
      </c>
      <c r="F3322" s="332" t="s">
        <v>44</v>
      </c>
      <c r="G3322" s="361"/>
      <c r="H3322" s="51">
        <v>18450</v>
      </c>
      <c r="I3322" s="274">
        <v>18450</v>
      </c>
      <c r="J3322" s="274">
        <v>18450</v>
      </c>
      <c r="K3322" s="51">
        <f t="shared" si="1316"/>
        <v>0</v>
      </c>
      <c r="L3322" s="51">
        <f t="shared" si="1316"/>
        <v>0</v>
      </c>
      <c r="M3322" s="51">
        <f t="shared" si="1316"/>
        <v>0</v>
      </c>
    </row>
    <row r="3323" spans="1:13" s="182" customFormat="1" x14ac:dyDescent="0.25">
      <c r="A3323" s="183"/>
      <c r="B3323" s="202"/>
      <c r="C3323" s="352"/>
      <c r="D3323" s="193"/>
      <c r="E3323" s="331"/>
      <c r="F3323" s="332"/>
      <c r="G3323" s="361"/>
      <c r="H3323" s="51"/>
      <c r="I3323" s="274"/>
      <c r="J3323" s="274"/>
      <c r="K3323" s="51">
        <f t="shared" si="1316"/>
        <v>0</v>
      </c>
      <c r="L3323" s="51">
        <f t="shared" si="1316"/>
        <v>0</v>
      </c>
      <c r="M3323" s="51">
        <f t="shared" si="1316"/>
        <v>0</v>
      </c>
    </row>
    <row r="3324" spans="1:13" s="182" customFormat="1" ht="60" x14ac:dyDescent="0.25">
      <c r="A3324" s="183">
        <f>A3322+0.0001</f>
        <v>3.5968000000009281</v>
      </c>
      <c r="B3324" s="202" t="s">
        <v>1756</v>
      </c>
      <c r="C3324" s="352" t="s">
        <v>2075</v>
      </c>
      <c r="D3324" s="193" t="s">
        <v>2043</v>
      </c>
      <c r="E3324" s="331" t="s">
        <v>1945</v>
      </c>
      <c r="F3324" s="332" t="s">
        <v>44</v>
      </c>
      <c r="G3324" s="361"/>
      <c r="H3324" s="51">
        <v>22520</v>
      </c>
      <c r="I3324" s="274">
        <v>22520</v>
      </c>
      <c r="J3324" s="274">
        <v>22520</v>
      </c>
      <c r="K3324" s="51">
        <f t="shared" si="1316"/>
        <v>0</v>
      </c>
      <c r="L3324" s="51">
        <f t="shared" si="1316"/>
        <v>0</v>
      </c>
      <c r="M3324" s="51">
        <f t="shared" si="1316"/>
        <v>0</v>
      </c>
    </row>
    <row r="3325" spans="1:13" s="182" customFormat="1" x14ac:dyDescent="0.25">
      <c r="A3325" s="183"/>
      <c r="B3325" s="202"/>
      <c r="C3325" s="352"/>
      <c r="D3325" s="193"/>
      <c r="E3325" s="331"/>
      <c r="F3325" s="332"/>
      <c r="G3325" s="361"/>
      <c r="H3325" s="51"/>
      <c r="I3325" s="51"/>
      <c r="J3325" s="274"/>
      <c r="K3325" s="51">
        <f t="shared" si="1316"/>
        <v>0</v>
      </c>
      <c r="L3325" s="51">
        <f t="shared" si="1316"/>
        <v>0</v>
      </c>
      <c r="M3325" s="51">
        <f t="shared" si="1316"/>
        <v>0</v>
      </c>
    </row>
    <row r="3326" spans="1:13" s="182" customFormat="1" ht="45" x14ac:dyDescent="0.25">
      <c r="A3326" s="183">
        <f>A3324+0.0001</f>
        <v>3.5969000000009284</v>
      </c>
      <c r="B3326" s="202" t="s">
        <v>1768</v>
      </c>
      <c r="C3326" s="352" t="s">
        <v>2076</v>
      </c>
      <c r="D3326" s="193" t="s">
        <v>2041</v>
      </c>
      <c r="E3326" s="331" t="s">
        <v>1892</v>
      </c>
      <c r="F3326" s="332" t="s">
        <v>44</v>
      </c>
      <c r="G3326" s="361"/>
      <c r="H3326" s="51">
        <v>10020</v>
      </c>
      <c r="I3326" s="51">
        <v>8140</v>
      </c>
      <c r="J3326" s="274">
        <v>8140</v>
      </c>
      <c r="K3326" s="51">
        <f t="shared" si="1316"/>
        <v>0</v>
      </c>
      <c r="L3326" s="51">
        <f t="shared" si="1316"/>
        <v>0</v>
      </c>
      <c r="M3326" s="51">
        <f t="shared" si="1316"/>
        <v>0</v>
      </c>
    </row>
    <row r="3327" spans="1:13" s="182" customFormat="1" x14ac:dyDescent="0.25">
      <c r="A3327" s="183"/>
      <c r="B3327" s="202"/>
      <c r="C3327" s="352"/>
      <c r="D3327" s="193"/>
      <c r="E3327" s="331"/>
      <c r="F3327" s="332"/>
      <c r="G3327" s="361"/>
      <c r="H3327" s="51"/>
      <c r="I3327" s="51"/>
      <c r="J3327" s="274"/>
      <c r="K3327" s="51">
        <f t="shared" si="1316"/>
        <v>0</v>
      </c>
      <c r="L3327" s="51">
        <f t="shared" si="1316"/>
        <v>0</v>
      </c>
      <c r="M3327" s="51">
        <f t="shared" si="1316"/>
        <v>0</v>
      </c>
    </row>
    <row r="3328" spans="1:13" s="182" customFormat="1" ht="45" x14ac:dyDescent="0.25">
      <c r="A3328" s="183">
        <f>A3326+0.0001</f>
        <v>3.5970000000009286</v>
      </c>
      <c r="B3328" s="202" t="s">
        <v>1768</v>
      </c>
      <c r="C3328" s="352" t="s">
        <v>2076</v>
      </c>
      <c r="D3328" s="193" t="s">
        <v>2042</v>
      </c>
      <c r="E3328" s="331" t="s">
        <v>1893</v>
      </c>
      <c r="F3328" s="332" t="s">
        <v>44</v>
      </c>
      <c r="G3328" s="361"/>
      <c r="H3328" s="51">
        <v>14020</v>
      </c>
      <c r="I3328" s="51">
        <v>9920</v>
      </c>
      <c r="J3328" s="274">
        <v>9920</v>
      </c>
      <c r="K3328" s="51">
        <f t="shared" si="1316"/>
        <v>0</v>
      </c>
      <c r="L3328" s="51">
        <f t="shared" si="1316"/>
        <v>0</v>
      </c>
      <c r="M3328" s="51">
        <f t="shared" si="1316"/>
        <v>0</v>
      </c>
    </row>
    <row r="3329" spans="1:13" s="182" customFormat="1" x14ac:dyDescent="0.25">
      <c r="A3329" s="183"/>
      <c r="B3329" s="202"/>
      <c r="C3329" s="352"/>
      <c r="D3329" s="193"/>
      <c r="E3329" s="331"/>
      <c r="F3329" s="332"/>
      <c r="G3329" s="361"/>
      <c r="H3329" s="51"/>
      <c r="I3329" s="51"/>
      <c r="J3329" s="274"/>
      <c r="K3329" s="51">
        <f t="shared" si="1316"/>
        <v>0</v>
      </c>
      <c r="L3329" s="51">
        <f t="shared" si="1316"/>
        <v>0</v>
      </c>
      <c r="M3329" s="51">
        <f t="shared" si="1316"/>
        <v>0</v>
      </c>
    </row>
    <row r="3330" spans="1:13" s="182" customFormat="1" ht="45" x14ac:dyDescent="0.25">
      <c r="A3330" s="183">
        <f>A3328+0.0001</f>
        <v>3.5971000000009288</v>
      </c>
      <c r="B3330" s="202" t="s">
        <v>1768</v>
      </c>
      <c r="C3330" s="352" t="s">
        <v>2077</v>
      </c>
      <c r="D3330" s="193" t="s">
        <v>2041</v>
      </c>
      <c r="E3330" s="331" t="s">
        <v>1895</v>
      </c>
      <c r="F3330" s="332" t="s">
        <v>44</v>
      </c>
      <c r="G3330" s="361"/>
      <c r="H3330" s="51">
        <v>10920</v>
      </c>
      <c r="I3330" s="51">
        <v>8510</v>
      </c>
      <c r="J3330" s="274">
        <v>8510</v>
      </c>
      <c r="K3330" s="51">
        <f t="shared" si="1316"/>
        <v>0</v>
      </c>
      <c r="L3330" s="51">
        <f t="shared" si="1316"/>
        <v>0</v>
      </c>
      <c r="M3330" s="51">
        <f t="shared" si="1316"/>
        <v>0</v>
      </c>
    </row>
    <row r="3331" spans="1:13" s="182" customFormat="1" x14ac:dyDescent="0.25">
      <c r="A3331" s="183"/>
      <c r="B3331" s="202"/>
      <c r="C3331" s="352"/>
      <c r="D3331" s="193"/>
      <c r="E3331" s="331"/>
      <c r="F3331" s="332"/>
      <c r="G3331" s="361"/>
      <c r="H3331" s="51"/>
      <c r="I3331" s="51"/>
      <c r="J3331" s="274"/>
      <c r="K3331" s="51">
        <f t="shared" si="1316"/>
        <v>0</v>
      </c>
      <c r="L3331" s="51">
        <f t="shared" si="1316"/>
        <v>0</v>
      </c>
      <c r="M3331" s="51">
        <f t="shared" si="1316"/>
        <v>0</v>
      </c>
    </row>
    <row r="3332" spans="1:13" s="182" customFormat="1" ht="60" x14ac:dyDescent="0.25">
      <c r="A3332" s="183">
        <f>A3330+0.0001</f>
        <v>3.597200000000929</v>
      </c>
      <c r="B3332" s="202" t="s">
        <v>1768</v>
      </c>
      <c r="C3332" s="352" t="s">
        <v>2077</v>
      </c>
      <c r="D3332" s="193" t="s">
        <v>2042</v>
      </c>
      <c r="E3332" s="331" t="s">
        <v>1896</v>
      </c>
      <c r="F3332" s="332" t="s">
        <v>44</v>
      </c>
      <c r="G3332" s="361"/>
      <c r="H3332" s="51">
        <v>14390</v>
      </c>
      <c r="I3332" s="51">
        <v>10540</v>
      </c>
      <c r="J3332" s="274">
        <v>10540</v>
      </c>
      <c r="K3332" s="51">
        <f t="shared" si="1316"/>
        <v>0</v>
      </c>
      <c r="L3332" s="51">
        <f t="shared" si="1316"/>
        <v>0</v>
      </c>
      <c r="M3332" s="51">
        <f t="shared" si="1316"/>
        <v>0</v>
      </c>
    </row>
    <row r="3333" spans="1:13" s="182" customFormat="1" x14ac:dyDescent="0.25">
      <c r="A3333" s="183"/>
      <c r="B3333" s="202"/>
      <c r="C3333" s="352"/>
      <c r="D3333" s="193"/>
      <c r="E3333" s="331"/>
      <c r="F3333" s="332"/>
      <c r="G3333" s="361"/>
      <c r="H3333" s="51"/>
      <c r="I3333" s="51"/>
      <c r="J3333" s="274"/>
      <c r="K3333" s="51">
        <f t="shared" si="1316"/>
        <v>0</v>
      </c>
      <c r="L3333" s="51">
        <f t="shared" si="1316"/>
        <v>0</v>
      </c>
      <c r="M3333" s="51">
        <f t="shared" si="1316"/>
        <v>0</v>
      </c>
    </row>
    <row r="3334" spans="1:13" s="182" customFormat="1" ht="45" x14ac:dyDescent="0.25">
      <c r="A3334" s="183">
        <f>A3332+0.0001</f>
        <v>3.5973000000009292</v>
      </c>
      <c r="B3334" s="202" t="s">
        <v>1771</v>
      </c>
      <c r="C3334" s="352" t="s">
        <v>2078</v>
      </c>
      <c r="D3334" s="193" t="s">
        <v>2041</v>
      </c>
      <c r="E3334" s="331" t="s">
        <v>1898</v>
      </c>
      <c r="F3334" s="332" t="s">
        <v>44</v>
      </c>
      <c r="G3334" s="361"/>
      <c r="H3334" s="51">
        <v>12670</v>
      </c>
      <c r="I3334" s="51">
        <v>9500</v>
      </c>
      <c r="J3334" s="274">
        <v>9500</v>
      </c>
      <c r="K3334" s="51">
        <f t="shared" si="1316"/>
        <v>0</v>
      </c>
      <c r="L3334" s="51">
        <f t="shared" si="1316"/>
        <v>0</v>
      </c>
      <c r="M3334" s="51">
        <f t="shared" si="1316"/>
        <v>0</v>
      </c>
    </row>
    <row r="3335" spans="1:13" s="182" customFormat="1" x14ac:dyDescent="0.25">
      <c r="A3335" s="183"/>
      <c r="B3335" s="202"/>
      <c r="C3335" s="352"/>
      <c r="D3335" s="193"/>
      <c r="E3335" s="331"/>
      <c r="F3335" s="332"/>
      <c r="G3335" s="361"/>
      <c r="H3335" s="51"/>
      <c r="I3335" s="51"/>
      <c r="J3335" s="274"/>
      <c r="K3335" s="51">
        <f t="shared" si="1316"/>
        <v>0</v>
      </c>
      <c r="L3335" s="51">
        <f t="shared" si="1316"/>
        <v>0</v>
      </c>
      <c r="M3335" s="51">
        <f t="shared" si="1316"/>
        <v>0</v>
      </c>
    </row>
    <row r="3336" spans="1:13" s="182" customFormat="1" ht="60" x14ac:dyDescent="0.25">
      <c r="A3336" s="183">
        <f>A3334+0.0001</f>
        <v>3.5974000000009294</v>
      </c>
      <c r="B3336" s="202" t="s">
        <v>1771</v>
      </c>
      <c r="C3336" s="352" t="s">
        <v>2078</v>
      </c>
      <c r="D3336" s="193" t="s">
        <v>2042</v>
      </c>
      <c r="E3336" s="331" t="s">
        <v>1899</v>
      </c>
      <c r="F3336" s="332" t="s">
        <v>44</v>
      </c>
      <c r="G3336" s="361"/>
      <c r="H3336" s="51">
        <v>15890</v>
      </c>
      <c r="I3336" s="51">
        <v>11640</v>
      </c>
      <c r="J3336" s="274">
        <v>11640</v>
      </c>
      <c r="K3336" s="51">
        <f t="shared" si="1316"/>
        <v>0</v>
      </c>
      <c r="L3336" s="51">
        <f t="shared" si="1316"/>
        <v>0</v>
      </c>
      <c r="M3336" s="51">
        <f t="shared" si="1316"/>
        <v>0</v>
      </c>
    </row>
    <row r="3337" spans="1:13" s="182" customFormat="1" x14ac:dyDescent="0.25">
      <c r="A3337" s="183"/>
      <c r="B3337" s="202"/>
      <c r="C3337" s="352"/>
      <c r="D3337" s="193"/>
      <c r="E3337" s="331"/>
      <c r="F3337" s="332"/>
      <c r="G3337" s="361"/>
      <c r="H3337" s="51"/>
      <c r="I3337" s="51"/>
      <c r="J3337" s="274"/>
      <c r="K3337" s="51">
        <f t="shared" si="1316"/>
        <v>0</v>
      </c>
      <c r="L3337" s="51">
        <f t="shared" si="1316"/>
        <v>0</v>
      </c>
      <c r="M3337" s="51">
        <f t="shared" si="1316"/>
        <v>0</v>
      </c>
    </row>
    <row r="3338" spans="1:13" s="182" customFormat="1" ht="45" x14ac:dyDescent="0.25">
      <c r="A3338" s="183">
        <f>A3336+0.0001</f>
        <v>3.5975000000009296</v>
      </c>
      <c r="B3338" s="202" t="s">
        <v>1771</v>
      </c>
      <c r="C3338" s="352" t="s">
        <v>2078</v>
      </c>
      <c r="D3338" s="193" t="s">
        <v>2043</v>
      </c>
      <c r="E3338" s="331" t="s">
        <v>1955</v>
      </c>
      <c r="F3338" s="332" t="s">
        <v>44</v>
      </c>
      <c r="G3338" s="361"/>
      <c r="H3338" s="51">
        <v>19640</v>
      </c>
      <c r="I3338" s="51">
        <v>13140</v>
      </c>
      <c r="J3338" s="274">
        <v>13140</v>
      </c>
      <c r="K3338" s="51">
        <f t="shared" si="1316"/>
        <v>0</v>
      </c>
      <c r="L3338" s="51">
        <f t="shared" si="1316"/>
        <v>0</v>
      </c>
      <c r="M3338" s="51">
        <f t="shared" si="1316"/>
        <v>0</v>
      </c>
    </row>
    <row r="3339" spans="1:13" s="182" customFormat="1" x14ac:dyDescent="0.25">
      <c r="A3339" s="183"/>
      <c r="B3339" s="202"/>
      <c r="C3339" s="352"/>
      <c r="D3339" s="193"/>
      <c r="E3339" s="331"/>
      <c r="F3339" s="332"/>
      <c r="G3339" s="361"/>
      <c r="H3339" s="51"/>
      <c r="I3339" s="51"/>
      <c r="J3339" s="51"/>
      <c r="K3339" s="51">
        <f t="shared" si="1316"/>
        <v>0</v>
      </c>
      <c r="L3339" s="51">
        <f t="shared" si="1316"/>
        <v>0</v>
      </c>
      <c r="M3339" s="51">
        <f t="shared" si="1316"/>
        <v>0</v>
      </c>
    </row>
    <row r="3340" spans="1:13" s="182" customFormat="1" ht="45" x14ac:dyDescent="0.25">
      <c r="A3340" s="183">
        <f>A3338+0.0001</f>
        <v>3.5976000000009298</v>
      </c>
      <c r="B3340" s="202" t="s">
        <v>1771</v>
      </c>
      <c r="C3340" s="352" t="s">
        <v>2080</v>
      </c>
      <c r="D3340" s="193" t="s">
        <v>2041</v>
      </c>
      <c r="E3340" s="331" t="s">
        <v>1902</v>
      </c>
      <c r="F3340" s="332" t="s">
        <v>44</v>
      </c>
      <c r="G3340" s="361"/>
      <c r="H3340" s="51">
        <v>13740</v>
      </c>
      <c r="I3340" s="274">
        <v>13740</v>
      </c>
      <c r="J3340" s="274">
        <v>13740</v>
      </c>
      <c r="K3340" s="51">
        <f t="shared" si="1316"/>
        <v>0</v>
      </c>
      <c r="L3340" s="51">
        <f t="shared" si="1316"/>
        <v>0</v>
      </c>
      <c r="M3340" s="51">
        <f t="shared" si="1316"/>
        <v>0</v>
      </c>
    </row>
    <row r="3341" spans="1:13" s="182" customFormat="1" x14ac:dyDescent="0.25">
      <c r="A3341" s="183"/>
      <c r="B3341" s="202"/>
      <c r="C3341" s="352"/>
      <c r="D3341" s="193"/>
      <c r="E3341" s="331"/>
      <c r="F3341" s="332"/>
      <c r="G3341" s="361"/>
      <c r="H3341" s="51"/>
      <c r="I3341" s="274"/>
      <c r="J3341" s="274"/>
      <c r="K3341" s="51">
        <f t="shared" si="1316"/>
        <v>0</v>
      </c>
      <c r="L3341" s="51">
        <f t="shared" si="1316"/>
        <v>0</v>
      </c>
      <c r="M3341" s="51">
        <f t="shared" si="1316"/>
        <v>0</v>
      </c>
    </row>
    <row r="3342" spans="1:13" s="182" customFormat="1" ht="60" x14ac:dyDescent="0.25">
      <c r="A3342" s="183">
        <f>A3340+0.0001</f>
        <v>3.59770000000093</v>
      </c>
      <c r="B3342" s="202" t="s">
        <v>1771</v>
      </c>
      <c r="C3342" s="352" t="s">
        <v>2080</v>
      </c>
      <c r="D3342" s="193" t="s">
        <v>2042</v>
      </c>
      <c r="E3342" s="331" t="s">
        <v>1903</v>
      </c>
      <c r="F3342" s="332" t="s">
        <v>44</v>
      </c>
      <c r="G3342" s="361"/>
      <c r="H3342" s="51">
        <v>17320</v>
      </c>
      <c r="I3342" s="274">
        <v>17320</v>
      </c>
      <c r="J3342" s="274">
        <v>17320</v>
      </c>
      <c r="K3342" s="51">
        <f t="shared" si="1316"/>
        <v>0</v>
      </c>
      <c r="L3342" s="51">
        <f t="shared" si="1316"/>
        <v>0</v>
      </c>
      <c r="M3342" s="51">
        <f t="shared" si="1316"/>
        <v>0</v>
      </c>
    </row>
    <row r="3343" spans="1:13" s="182" customFormat="1" x14ac:dyDescent="0.25">
      <c r="A3343" s="183"/>
      <c r="B3343" s="202"/>
      <c r="C3343" s="352"/>
      <c r="D3343" s="193"/>
      <c r="E3343" s="331"/>
      <c r="F3343" s="332"/>
      <c r="G3343" s="361"/>
      <c r="H3343" s="51"/>
      <c r="I3343" s="274"/>
      <c r="J3343" s="274"/>
      <c r="K3343" s="51">
        <f t="shared" si="1316"/>
        <v>0</v>
      </c>
      <c r="L3343" s="51">
        <f t="shared" si="1316"/>
        <v>0</v>
      </c>
      <c r="M3343" s="51">
        <f t="shared" si="1316"/>
        <v>0</v>
      </c>
    </row>
    <row r="3344" spans="1:13" s="182" customFormat="1" ht="45" x14ac:dyDescent="0.25">
      <c r="A3344" s="183">
        <f>A3342+0.0001</f>
        <v>3.5978000000009303</v>
      </c>
      <c r="B3344" s="202" t="s">
        <v>1771</v>
      </c>
      <c r="C3344" s="352" t="s">
        <v>2080</v>
      </c>
      <c r="D3344" s="193" t="s">
        <v>2043</v>
      </c>
      <c r="E3344" s="331" t="s">
        <v>1904</v>
      </c>
      <c r="F3344" s="332" t="s">
        <v>44</v>
      </c>
      <c r="G3344" s="361"/>
      <c r="H3344" s="51">
        <v>20970</v>
      </c>
      <c r="I3344" s="274">
        <v>20970</v>
      </c>
      <c r="J3344" s="274">
        <v>20970</v>
      </c>
      <c r="K3344" s="51">
        <f t="shared" si="1316"/>
        <v>0</v>
      </c>
      <c r="L3344" s="51">
        <f t="shared" si="1316"/>
        <v>0</v>
      </c>
      <c r="M3344" s="51">
        <f t="shared" si="1316"/>
        <v>0</v>
      </c>
    </row>
    <row r="3345" spans="1:13" s="182" customFormat="1" x14ac:dyDescent="0.25">
      <c r="A3345" s="183"/>
      <c r="B3345" s="202"/>
      <c r="C3345" s="352"/>
      <c r="D3345" s="193"/>
      <c r="E3345" s="331"/>
      <c r="F3345" s="332"/>
      <c r="G3345" s="361"/>
      <c r="H3345" s="51"/>
      <c r="I3345" s="274"/>
      <c r="J3345" s="274"/>
      <c r="K3345" s="51">
        <f t="shared" ref="K3345:M3408" si="1317">$G3345*H3345</f>
        <v>0</v>
      </c>
      <c r="L3345" s="51">
        <f t="shared" si="1317"/>
        <v>0</v>
      </c>
      <c r="M3345" s="51">
        <f t="shared" si="1317"/>
        <v>0</v>
      </c>
    </row>
    <row r="3346" spans="1:13" s="182" customFormat="1" ht="45" x14ac:dyDescent="0.25">
      <c r="A3346" s="183">
        <f>A3344+0.0001</f>
        <v>3.5979000000009305</v>
      </c>
      <c r="B3346" s="202" t="s">
        <v>1771</v>
      </c>
      <c r="C3346" s="352" t="s">
        <v>2081</v>
      </c>
      <c r="D3346" s="193" t="s">
        <v>2041</v>
      </c>
      <c r="E3346" s="331" t="s">
        <v>1906</v>
      </c>
      <c r="F3346" s="332" t="s">
        <v>44</v>
      </c>
      <c r="G3346" s="361"/>
      <c r="H3346" s="51">
        <v>15540</v>
      </c>
      <c r="I3346" s="274">
        <v>15540</v>
      </c>
      <c r="J3346" s="274">
        <v>15540</v>
      </c>
      <c r="K3346" s="51">
        <f t="shared" si="1317"/>
        <v>0</v>
      </c>
      <c r="L3346" s="51">
        <f t="shared" si="1317"/>
        <v>0</v>
      </c>
      <c r="M3346" s="51">
        <f t="shared" si="1317"/>
        <v>0</v>
      </c>
    </row>
    <row r="3347" spans="1:13" s="182" customFormat="1" x14ac:dyDescent="0.25">
      <c r="A3347" s="183"/>
      <c r="B3347" s="202"/>
      <c r="C3347" s="352"/>
      <c r="D3347" s="193"/>
      <c r="E3347" s="331"/>
      <c r="F3347" s="332"/>
      <c r="G3347" s="361"/>
      <c r="H3347" s="51"/>
      <c r="I3347" s="274"/>
      <c r="J3347" s="274"/>
      <c r="K3347" s="51">
        <f t="shared" si="1317"/>
        <v>0</v>
      </c>
      <c r="L3347" s="51">
        <f t="shared" si="1317"/>
        <v>0</v>
      </c>
      <c r="M3347" s="51">
        <f t="shared" si="1317"/>
        <v>0</v>
      </c>
    </row>
    <row r="3348" spans="1:13" s="182" customFormat="1" ht="60" x14ac:dyDescent="0.25">
      <c r="A3348" s="183">
        <f>A3346+0.0001</f>
        <v>3.5980000000009307</v>
      </c>
      <c r="B3348" s="202" t="s">
        <v>1771</v>
      </c>
      <c r="C3348" s="352" t="s">
        <v>2081</v>
      </c>
      <c r="D3348" s="193" t="s">
        <v>2042</v>
      </c>
      <c r="E3348" s="331" t="s">
        <v>1907</v>
      </c>
      <c r="F3348" s="332" t="s">
        <v>44</v>
      </c>
      <c r="G3348" s="361"/>
      <c r="H3348" s="51">
        <v>19080</v>
      </c>
      <c r="I3348" s="274">
        <v>19080</v>
      </c>
      <c r="J3348" s="274">
        <v>19080</v>
      </c>
      <c r="K3348" s="51">
        <f t="shared" si="1317"/>
        <v>0</v>
      </c>
      <c r="L3348" s="51">
        <f t="shared" si="1317"/>
        <v>0</v>
      </c>
      <c r="M3348" s="51">
        <f t="shared" si="1317"/>
        <v>0</v>
      </c>
    </row>
    <row r="3349" spans="1:13" s="182" customFormat="1" x14ac:dyDescent="0.25">
      <c r="A3349" s="183"/>
      <c r="B3349" s="202"/>
      <c r="C3349" s="352"/>
      <c r="D3349" s="193"/>
      <c r="E3349" s="331"/>
      <c r="F3349" s="332"/>
      <c r="G3349" s="361"/>
      <c r="H3349" s="51"/>
      <c r="I3349" s="274"/>
      <c r="J3349" s="274"/>
      <c r="K3349" s="51">
        <f t="shared" si="1317"/>
        <v>0</v>
      </c>
      <c r="L3349" s="51">
        <f t="shared" si="1317"/>
        <v>0</v>
      </c>
      <c r="M3349" s="51">
        <f t="shared" si="1317"/>
        <v>0</v>
      </c>
    </row>
    <row r="3350" spans="1:13" s="182" customFormat="1" ht="45" x14ac:dyDescent="0.25">
      <c r="A3350" s="183">
        <f>A3348+0.0001</f>
        <v>3.5981000000009309</v>
      </c>
      <c r="B3350" s="202" t="s">
        <v>1771</v>
      </c>
      <c r="C3350" s="352" t="s">
        <v>2081</v>
      </c>
      <c r="D3350" s="193" t="s">
        <v>2043</v>
      </c>
      <c r="E3350" s="331" t="s">
        <v>1947</v>
      </c>
      <c r="F3350" s="332" t="s">
        <v>44</v>
      </c>
      <c r="G3350" s="361"/>
      <c r="H3350" s="51">
        <v>23090</v>
      </c>
      <c r="I3350" s="274">
        <v>23090</v>
      </c>
      <c r="J3350" s="274">
        <v>23090</v>
      </c>
      <c r="K3350" s="51">
        <f t="shared" si="1317"/>
        <v>0</v>
      </c>
      <c r="L3350" s="51">
        <f t="shared" si="1317"/>
        <v>0</v>
      </c>
      <c r="M3350" s="51">
        <f t="shared" si="1317"/>
        <v>0</v>
      </c>
    </row>
    <row r="3351" spans="1:13" s="182" customFormat="1" x14ac:dyDescent="0.25">
      <c r="A3351" s="183"/>
      <c r="B3351" s="202"/>
      <c r="C3351" s="352"/>
      <c r="D3351" s="193"/>
      <c r="E3351" s="331"/>
      <c r="F3351" s="332"/>
      <c r="G3351" s="361"/>
      <c r="H3351" s="51"/>
      <c r="I3351" s="274"/>
      <c r="J3351" s="274"/>
      <c r="K3351" s="51">
        <f t="shared" si="1317"/>
        <v>0</v>
      </c>
      <c r="L3351" s="51">
        <f t="shared" si="1317"/>
        <v>0</v>
      </c>
      <c r="M3351" s="51">
        <f t="shared" si="1317"/>
        <v>0</v>
      </c>
    </row>
    <row r="3352" spans="1:13" s="182" customFormat="1" ht="45" x14ac:dyDescent="0.25">
      <c r="A3352" s="183">
        <f>A3350+0.0001</f>
        <v>3.5982000000009311</v>
      </c>
      <c r="B3352" s="202" t="s">
        <v>1771</v>
      </c>
      <c r="C3352" s="352" t="s">
        <v>2082</v>
      </c>
      <c r="D3352" s="193" t="s">
        <v>2041</v>
      </c>
      <c r="E3352" s="331" t="s">
        <v>1910</v>
      </c>
      <c r="F3352" s="332" t="s">
        <v>44</v>
      </c>
      <c r="G3352" s="361"/>
      <c r="H3352" s="51">
        <v>18430</v>
      </c>
      <c r="I3352" s="274">
        <v>18430</v>
      </c>
      <c r="J3352" s="274">
        <v>18430</v>
      </c>
      <c r="K3352" s="51">
        <f t="shared" si="1317"/>
        <v>0</v>
      </c>
      <c r="L3352" s="51">
        <f t="shared" si="1317"/>
        <v>0</v>
      </c>
      <c r="M3352" s="51">
        <f t="shared" si="1317"/>
        <v>0</v>
      </c>
    </row>
    <row r="3353" spans="1:13" s="182" customFormat="1" x14ac:dyDescent="0.25">
      <c r="A3353" s="183"/>
      <c r="B3353" s="202"/>
      <c r="C3353" s="352"/>
      <c r="D3353" s="193"/>
      <c r="E3353" s="331"/>
      <c r="F3353" s="332"/>
      <c r="G3353" s="361"/>
      <c r="H3353" s="51"/>
      <c r="I3353" s="274"/>
      <c r="J3353" s="274"/>
      <c r="K3353" s="51">
        <f t="shared" si="1317"/>
        <v>0</v>
      </c>
      <c r="L3353" s="51">
        <f t="shared" si="1317"/>
        <v>0</v>
      </c>
      <c r="M3353" s="51">
        <f t="shared" si="1317"/>
        <v>0</v>
      </c>
    </row>
    <row r="3354" spans="1:13" s="182" customFormat="1" ht="60" x14ac:dyDescent="0.25">
      <c r="A3354" s="183">
        <f>A3352+0.0001</f>
        <v>3.5983000000009313</v>
      </c>
      <c r="B3354" s="202" t="s">
        <v>1771</v>
      </c>
      <c r="C3354" s="352" t="s">
        <v>2082</v>
      </c>
      <c r="D3354" s="193" t="s">
        <v>2042</v>
      </c>
      <c r="E3354" s="331" t="s">
        <v>1911</v>
      </c>
      <c r="F3354" s="332" t="s">
        <v>44</v>
      </c>
      <c r="G3354" s="361"/>
      <c r="H3354" s="51">
        <v>22810</v>
      </c>
      <c r="I3354" s="274">
        <v>22810</v>
      </c>
      <c r="J3354" s="274">
        <v>22810</v>
      </c>
      <c r="K3354" s="51">
        <f t="shared" si="1317"/>
        <v>0</v>
      </c>
      <c r="L3354" s="51">
        <f t="shared" si="1317"/>
        <v>0</v>
      </c>
      <c r="M3354" s="51">
        <f t="shared" si="1317"/>
        <v>0</v>
      </c>
    </row>
    <row r="3355" spans="1:13" s="182" customFormat="1" x14ac:dyDescent="0.25">
      <c r="A3355" s="183"/>
      <c r="B3355" s="202"/>
      <c r="C3355" s="352"/>
      <c r="D3355" s="193"/>
      <c r="E3355" s="331"/>
      <c r="F3355" s="332"/>
      <c r="G3355" s="361"/>
      <c r="H3355" s="51"/>
      <c r="I3355" s="274"/>
      <c r="J3355" s="274"/>
      <c r="K3355" s="51">
        <f t="shared" si="1317"/>
        <v>0</v>
      </c>
      <c r="L3355" s="51">
        <f t="shared" si="1317"/>
        <v>0</v>
      </c>
      <c r="M3355" s="51">
        <f t="shared" si="1317"/>
        <v>0</v>
      </c>
    </row>
    <row r="3356" spans="1:13" s="182" customFormat="1" ht="45" x14ac:dyDescent="0.25">
      <c r="A3356" s="183">
        <f>A3354+0.0001</f>
        <v>3.5984000000009315</v>
      </c>
      <c r="B3356" s="202" t="s">
        <v>1771</v>
      </c>
      <c r="C3356" s="352" t="s">
        <v>2082</v>
      </c>
      <c r="D3356" s="193" t="s">
        <v>2043</v>
      </c>
      <c r="E3356" s="331" t="s">
        <v>1948</v>
      </c>
      <c r="F3356" s="332" t="s">
        <v>44</v>
      </c>
      <c r="G3356" s="361"/>
      <c r="H3356" s="51">
        <v>26190</v>
      </c>
      <c r="I3356" s="274">
        <v>26190</v>
      </c>
      <c r="J3356" s="274">
        <v>26190</v>
      </c>
      <c r="K3356" s="51">
        <f t="shared" si="1317"/>
        <v>0</v>
      </c>
      <c r="L3356" s="51">
        <f t="shared" si="1317"/>
        <v>0</v>
      </c>
      <c r="M3356" s="51">
        <f t="shared" si="1317"/>
        <v>0</v>
      </c>
    </row>
    <row r="3357" spans="1:13" s="182" customFormat="1" x14ac:dyDescent="0.25">
      <c r="A3357" s="183"/>
      <c r="B3357" s="202"/>
      <c r="C3357" s="352"/>
      <c r="D3357" s="193"/>
      <c r="E3357" s="331"/>
      <c r="F3357" s="332"/>
      <c r="G3357" s="361"/>
      <c r="H3357" s="51"/>
      <c r="I3357" s="274"/>
      <c r="J3357" s="274"/>
      <c r="K3357" s="51">
        <f t="shared" si="1317"/>
        <v>0</v>
      </c>
      <c r="L3357" s="51">
        <f t="shared" si="1317"/>
        <v>0</v>
      </c>
      <c r="M3357" s="51">
        <f t="shared" si="1317"/>
        <v>0</v>
      </c>
    </row>
    <row r="3358" spans="1:13" s="182" customFormat="1" ht="45" x14ac:dyDescent="0.25">
      <c r="A3358" s="183">
        <f>A3356+0.0001</f>
        <v>3.5985000000009317</v>
      </c>
      <c r="B3358" s="202" t="s">
        <v>1771</v>
      </c>
      <c r="C3358" s="352" t="s">
        <v>2083</v>
      </c>
      <c r="D3358" s="193" t="s">
        <v>2041</v>
      </c>
      <c r="E3358" s="331" t="s">
        <v>1914</v>
      </c>
      <c r="F3358" s="332" t="s">
        <v>44</v>
      </c>
      <c r="G3358" s="361"/>
      <c r="H3358" s="51">
        <v>26470</v>
      </c>
      <c r="I3358" s="274">
        <v>26470</v>
      </c>
      <c r="J3358" s="274">
        <v>26470</v>
      </c>
      <c r="K3358" s="51">
        <f t="shared" si="1317"/>
        <v>0</v>
      </c>
      <c r="L3358" s="51">
        <f t="shared" si="1317"/>
        <v>0</v>
      </c>
      <c r="M3358" s="51">
        <f t="shared" si="1317"/>
        <v>0</v>
      </c>
    </row>
    <row r="3359" spans="1:13" s="182" customFormat="1" x14ac:dyDescent="0.25">
      <c r="A3359" s="183"/>
      <c r="B3359" s="202"/>
      <c r="C3359" s="352"/>
      <c r="D3359" s="193"/>
      <c r="E3359" s="331"/>
      <c r="F3359" s="332"/>
      <c r="G3359" s="361"/>
      <c r="H3359" s="51"/>
      <c r="I3359" s="274"/>
      <c r="J3359" s="274"/>
      <c r="K3359" s="51">
        <f t="shared" si="1317"/>
        <v>0</v>
      </c>
      <c r="L3359" s="51">
        <f t="shared" si="1317"/>
        <v>0</v>
      </c>
      <c r="M3359" s="51">
        <f t="shared" si="1317"/>
        <v>0</v>
      </c>
    </row>
    <row r="3360" spans="1:13" s="182" customFormat="1" ht="60" x14ac:dyDescent="0.25">
      <c r="A3360" s="183">
        <f>A3358+0.0001</f>
        <v>3.5986000000009319</v>
      </c>
      <c r="B3360" s="202" t="s">
        <v>1771</v>
      </c>
      <c r="C3360" s="352" t="s">
        <v>2083</v>
      </c>
      <c r="D3360" s="193" t="s">
        <v>2042</v>
      </c>
      <c r="E3360" s="331" t="s">
        <v>1915</v>
      </c>
      <c r="F3360" s="332" t="s">
        <v>44</v>
      </c>
      <c r="G3360" s="361"/>
      <c r="H3360" s="51">
        <v>31240</v>
      </c>
      <c r="I3360" s="274">
        <v>31240</v>
      </c>
      <c r="J3360" s="274">
        <v>31240</v>
      </c>
      <c r="K3360" s="51">
        <f t="shared" si="1317"/>
        <v>0</v>
      </c>
      <c r="L3360" s="51">
        <f t="shared" si="1317"/>
        <v>0</v>
      </c>
      <c r="M3360" s="51">
        <f t="shared" si="1317"/>
        <v>0</v>
      </c>
    </row>
    <row r="3361" spans="1:13" s="182" customFormat="1" x14ac:dyDescent="0.25">
      <c r="A3361" s="183"/>
      <c r="B3361" s="202"/>
      <c r="C3361" s="352"/>
      <c r="D3361" s="193"/>
      <c r="E3361" s="331"/>
      <c r="F3361" s="332"/>
      <c r="G3361" s="361"/>
      <c r="H3361" s="51"/>
      <c r="I3361" s="274"/>
      <c r="J3361" s="274"/>
      <c r="K3361" s="51">
        <f t="shared" si="1317"/>
        <v>0</v>
      </c>
      <c r="L3361" s="51">
        <f t="shared" si="1317"/>
        <v>0</v>
      </c>
      <c r="M3361" s="51">
        <f t="shared" si="1317"/>
        <v>0</v>
      </c>
    </row>
    <row r="3362" spans="1:13" s="182" customFormat="1" ht="45" x14ac:dyDescent="0.25">
      <c r="A3362" s="183">
        <f>A3360+0.0001</f>
        <v>3.5987000000009322</v>
      </c>
      <c r="B3362" s="202" t="s">
        <v>1771</v>
      </c>
      <c r="C3362" s="352" t="s">
        <v>2083</v>
      </c>
      <c r="D3362" s="193" t="s">
        <v>2043</v>
      </c>
      <c r="E3362" s="331" t="s">
        <v>1916</v>
      </c>
      <c r="F3362" s="332" t="s">
        <v>44</v>
      </c>
      <c r="G3362" s="361"/>
      <c r="H3362" s="51">
        <v>34130</v>
      </c>
      <c r="I3362" s="274">
        <v>34130</v>
      </c>
      <c r="J3362" s="274">
        <v>34130</v>
      </c>
      <c r="K3362" s="51">
        <f t="shared" si="1317"/>
        <v>0</v>
      </c>
      <c r="L3362" s="51">
        <f t="shared" si="1317"/>
        <v>0</v>
      </c>
      <c r="M3362" s="51">
        <f t="shared" si="1317"/>
        <v>0</v>
      </c>
    </row>
    <row r="3363" spans="1:13" s="182" customFormat="1" x14ac:dyDescent="0.25">
      <c r="A3363" s="183"/>
      <c r="B3363" s="202"/>
      <c r="C3363" s="352"/>
      <c r="D3363" s="193"/>
      <c r="E3363" s="331"/>
      <c r="F3363" s="332"/>
      <c r="G3363" s="361"/>
      <c r="H3363" s="51"/>
      <c r="I3363" s="274"/>
      <c r="J3363" s="274"/>
      <c r="K3363" s="51">
        <f t="shared" si="1317"/>
        <v>0</v>
      </c>
      <c r="L3363" s="51">
        <f t="shared" si="1317"/>
        <v>0</v>
      </c>
      <c r="M3363" s="51">
        <f t="shared" si="1317"/>
        <v>0</v>
      </c>
    </row>
    <row r="3364" spans="1:13" s="182" customFormat="1" ht="45" x14ac:dyDescent="0.25">
      <c r="A3364" s="183">
        <f>A3362+0.0001</f>
        <v>3.5988000000009324</v>
      </c>
      <c r="B3364" s="202" t="s">
        <v>1777</v>
      </c>
      <c r="C3364" s="352" t="s">
        <v>2084</v>
      </c>
      <c r="D3364" s="193" t="s">
        <v>2041</v>
      </c>
      <c r="E3364" s="331" t="s">
        <v>1918</v>
      </c>
      <c r="F3364" s="332" t="s">
        <v>44</v>
      </c>
      <c r="G3364" s="361"/>
      <c r="H3364" s="51">
        <v>38720</v>
      </c>
      <c r="I3364" s="274">
        <v>38720</v>
      </c>
      <c r="J3364" s="274">
        <v>38720</v>
      </c>
      <c r="K3364" s="51">
        <f t="shared" si="1317"/>
        <v>0</v>
      </c>
      <c r="L3364" s="51">
        <f t="shared" si="1317"/>
        <v>0</v>
      </c>
      <c r="M3364" s="51">
        <f t="shared" si="1317"/>
        <v>0</v>
      </c>
    </row>
    <row r="3365" spans="1:13" s="182" customFormat="1" x14ac:dyDescent="0.25">
      <c r="A3365" s="183"/>
      <c r="B3365" s="202"/>
      <c r="C3365" s="352"/>
      <c r="D3365" s="193"/>
      <c r="E3365" s="331"/>
      <c r="F3365" s="332"/>
      <c r="G3365" s="361"/>
      <c r="H3365" s="51"/>
      <c r="I3365" s="274"/>
      <c r="J3365" s="274"/>
      <c r="K3365" s="51">
        <f t="shared" si="1317"/>
        <v>0</v>
      </c>
      <c r="L3365" s="51">
        <f t="shared" si="1317"/>
        <v>0</v>
      </c>
      <c r="M3365" s="51">
        <f t="shared" si="1317"/>
        <v>0</v>
      </c>
    </row>
    <row r="3366" spans="1:13" s="182" customFormat="1" ht="60" x14ac:dyDescent="0.25">
      <c r="A3366" s="183">
        <f>A3364+0.0001</f>
        <v>3.5989000000009326</v>
      </c>
      <c r="B3366" s="202" t="s">
        <v>1777</v>
      </c>
      <c r="C3366" s="352" t="s">
        <v>2084</v>
      </c>
      <c r="D3366" s="193" t="s">
        <v>2042</v>
      </c>
      <c r="E3366" s="331" t="s">
        <v>1919</v>
      </c>
      <c r="F3366" s="332" t="s">
        <v>44</v>
      </c>
      <c r="G3366" s="361"/>
      <c r="H3366" s="51">
        <v>43030</v>
      </c>
      <c r="I3366" s="274">
        <v>43030</v>
      </c>
      <c r="J3366" s="274">
        <v>43030</v>
      </c>
      <c r="K3366" s="51">
        <f t="shared" si="1317"/>
        <v>0</v>
      </c>
      <c r="L3366" s="51">
        <f t="shared" si="1317"/>
        <v>0</v>
      </c>
      <c r="M3366" s="51">
        <f t="shared" si="1317"/>
        <v>0</v>
      </c>
    </row>
    <row r="3367" spans="1:13" s="182" customFormat="1" x14ac:dyDescent="0.25">
      <c r="A3367" s="183"/>
      <c r="B3367" s="202"/>
      <c r="C3367" s="352"/>
      <c r="D3367" s="193"/>
      <c r="E3367" s="331"/>
      <c r="F3367" s="332"/>
      <c r="G3367" s="361"/>
      <c r="H3367" s="51"/>
      <c r="I3367" s="274"/>
      <c r="J3367" s="274"/>
      <c r="K3367" s="51">
        <f t="shared" si="1317"/>
        <v>0</v>
      </c>
      <c r="L3367" s="51">
        <f t="shared" si="1317"/>
        <v>0</v>
      </c>
      <c r="M3367" s="51">
        <f t="shared" si="1317"/>
        <v>0</v>
      </c>
    </row>
    <row r="3368" spans="1:13" s="182" customFormat="1" ht="45" x14ac:dyDescent="0.25">
      <c r="A3368" s="183">
        <f>A3366+0.0001</f>
        <v>3.5990000000009328</v>
      </c>
      <c r="B3368" s="202" t="s">
        <v>1777</v>
      </c>
      <c r="C3368" s="352" t="s">
        <v>2084</v>
      </c>
      <c r="D3368" s="193" t="s">
        <v>2043</v>
      </c>
      <c r="E3368" s="331" t="s">
        <v>1920</v>
      </c>
      <c r="F3368" s="332" t="s">
        <v>44</v>
      </c>
      <c r="G3368" s="361"/>
      <c r="H3368" s="51">
        <v>46900</v>
      </c>
      <c r="I3368" s="274">
        <v>46900</v>
      </c>
      <c r="J3368" s="274">
        <v>46900</v>
      </c>
      <c r="K3368" s="51">
        <f t="shared" si="1317"/>
        <v>0</v>
      </c>
      <c r="L3368" s="51">
        <f t="shared" si="1317"/>
        <v>0</v>
      </c>
      <c r="M3368" s="51">
        <f t="shared" si="1317"/>
        <v>0</v>
      </c>
    </row>
    <row r="3369" spans="1:13" s="182" customFormat="1" x14ac:dyDescent="0.25">
      <c r="A3369" s="183"/>
      <c r="B3369" s="202"/>
      <c r="C3369" s="352"/>
      <c r="D3369" s="193"/>
      <c r="E3369" s="331"/>
      <c r="F3369" s="332"/>
      <c r="G3369" s="361"/>
      <c r="H3369" s="51"/>
      <c r="I3369" s="274"/>
      <c r="J3369" s="274"/>
      <c r="K3369" s="51">
        <f t="shared" si="1317"/>
        <v>0</v>
      </c>
      <c r="L3369" s="51">
        <f t="shared" si="1317"/>
        <v>0</v>
      </c>
      <c r="M3369" s="51">
        <f t="shared" si="1317"/>
        <v>0</v>
      </c>
    </row>
    <row r="3370" spans="1:13" s="182" customFormat="1" ht="45" x14ac:dyDescent="0.25">
      <c r="A3370" s="183">
        <f>A3368+0.0001</f>
        <v>3.599100000000933</v>
      </c>
      <c r="B3370" s="202" t="s">
        <v>1777</v>
      </c>
      <c r="C3370" s="352" t="s">
        <v>2085</v>
      </c>
      <c r="D3370" s="193" t="s">
        <v>2041</v>
      </c>
      <c r="E3370" s="331" t="s">
        <v>1922</v>
      </c>
      <c r="F3370" s="332" t="s">
        <v>44</v>
      </c>
      <c r="G3370" s="361"/>
      <c r="H3370" s="51">
        <v>52620</v>
      </c>
      <c r="I3370" s="274">
        <v>52620</v>
      </c>
      <c r="J3370" s="274">
        <v>52620</v>
      </c>
      <c r="K3370" s="51">
        <f t="shared" si="1317"/>
        <v>0</v>
      </c>
      <c r="L3370" s="51">
        <f t="shared" si="1317"/>
        <v>0</v>
      </c>
      <c r="M3370" s="51">
        <f t="shared" si="1317"/>
        <v>0</v>
      </c>
    </row>
    <row r="3371" spans="1:13" s="182" customFormat="1" x14ac:dyDescent="0.25">
      <c r="A3371" s="183"/>
      <c r="B3371" s="202"/>
      <c r="C3371" s="352"/>
      <c r="D3371" s="193"/>
      <c r="E3371" s="331"/>
      <c r="F3371" s="332"/>
      <c r="G3371" s="361"/>
      <c r="H3371" s="51"/>
      <c r="I3371" s="274"/>
      <c r="J3371" s="274"/>
      <c r="K3371" s="51">
        <f t="shared" si="1317"/>
        <v>0</v>
      </c>
      <c r="L3371" s="51">
        <f t="shared" si="1317"/>
        <v>0</v>
      </c>
      <c r="M3371" s="51">
        <f t="shared" si="1317"/>
        <v>0</v>
      </c>
    </row>
    <row r="3372" spans="1:13" s="182" customFormat="1" ht="60" x14ac:dyDescent="0.25">
      <c r="A3372" s="183">
        <f>A3370+0.0001</f>
        <v>3.5992000000009332</v>
      </c>
      <c r="B3372" s="202" t="s">
        <v>1777</v>
      </c>
      <c r="C3372" s="352" t="s">
        <v>2085</v>
      </c>
      <c r="D3372" s="193" t="s">
        <v>2042</v>
      </c>
      <c r="E3372" s="331" t="s">
        <v>1923</v>
      </c>
      <c r="F3372" s="332" t="s">
        <v>44</v>
      </c>
      <c r="G3372" s="361"/>
      <c r="H3372" s="51">
        <v>59200</v>
      </c>
      <c r="I3372" s="274">
        <v>59200</v>
      </c>
      <c r="J3372" s="274">
        <v>59200</v>
      </c>
      <c r="K3372" s="51">
        <f t="shared" si="1317"/>
        <v>0</v>
      </c>
      <c r="L3372" s="51">
        <f t="shared" si="1317"/>
        <v>0</v>
      </c>
      <c r="M3372" s="51">
        <f t="shared" si="1317"/>
        <v>0</v>
      </c>
    </row>
    <row r="3373" spans="1:13" s="182" customFormat="1" x14ac:dyDescent="0.25">
      <c r="A3373" s="183"/>
      <c r="B3373" s="202"/>
      <c r="C3373" s="352"/>
      <c r="D3373" s="193"/>
      <c r="E3373" s="331"/>
      <c r="F3373" s="332"/>
      <c r="G3373" s="361"/>
      <c r="H3373" s="51"/>
      <c r="I3373" s="274"/>
      <c r="J3373" s="274"/>
      <c r="K3373" s="51">
        <f t="shared" si="1317"/>
        <v>0</v>
      </c>
      <c r="L3373" s="51">
        <f t="shared" si="1317"/>
        <v>0</v>
      </c>
      <c r="M3373" s="51">
        <f t="shared" si="1317"/>
        <v>0</v>
      </c>
    </row>
    <row r="3374" spans="1:13" s="182" customFormat="1" ht="45" x14ac:dyDescent="0.25">
      <c r="A3374" s="183">
        <f>A3372+0.0001</f>
        <v>3.5993000000009334</v>
      </c>
      <c r="B3374" s="202" t="s">
        <v>1777</v>
      </c>
      <c r="C3374" s="352" t="s">
        <v>2085</v>
      </c>
      <c r="D3374" s="193" t="s">
        <v>2043</v>
      </c>
      <c r="E3374" s="331" t="s">
        <v>1924</v>
      </c>
      <c r="F3374" s="332" t="s">
        <v>44</v>
      </c>
      <c r="G3374" s="361"/>
      <c r="H3374" s="51">
        <v>61760</v>
      </c>
      <c r="I3374" s="274">
        <v>61760</v>
      </c>
      <c r="J3374" s="274">
        <v>61760</v>
      </c>
      <c r="K3374" s="51">
        <f t="shared" si="1317"/>
        <v>0</v>
      </c>
      <c r="L3374" s="51">
        <f t="shared" si="1317"/>
        <v>0</v>
      </c>
      <c r="M3374" s="51">
        <f t="shared" si="1317"/>
        <v>0</v>
      </c>
    </row>
    <row r="3375" spans="1:13" x14ac:dyDescent="0.2">
      <c r="A3375" s="183"/>
      <c r="B3375" s="81"/>
      <c r="C3375" s="352"/>
      <c r="D3375" s="167"/>
      <c r="E3375" s="189"/>
      <c r="F3375" s="187"/>
      <c r="G3375" s="362"/>
      <c r="H3375" s="51"/>
      <c r="I3375" s="274"/>
      <c r="J3375" s="274"/>
      <c r="K3375" s="51">
        <f t="shared" si="1317"/>
        <v>0</v>
      </c>
      <c r="L3375" s="51">
        <f t="shared" si="1317"/>
        <v>0</v>
      </c>
      <c r="M3375" s="51">
        <f t="shared" si="1317"/>
        <v>0</v>
      </c>
    </row>
    <row r="3376" spans="1:13" s="182" customFormat="1" ht="45" x14ac:dyDescent="0.25">
      <c r="A3376" s="183">
        <f>A3374+0.0001</f>
        <v>3.5994000000009336</v>
      </c>
      <c r="B3376" s="202" t="s">
        <v>1771</v>
      </c>
      <c r="C3376" s="352" t="s">
        <v>2086</v>
      </c>
      <c r="D3376" s="193" t="s">
        <v>2041</v>
      </c>
      <c r="E3376" s="331" t="s">
        <v>1926</v>
      </c>
      <c r="F3376" s="332" t="s">
        <v>44</v>
      </c>
      <c r="G3376" s="361"/>
      <c r="H3376" s="51">
        <v>29190</v>
      </c>
      <c r="I3376" s="274">
        <v>29190</v>
      </c>
      <c r="J3376" s="274">
        <v>29190</v>
      </c>
      <c r="K3376" s="51">
        <f t="shared" si="1317"/>
        <v>0</v>
      </c>
      <c r="L3376" s="51">
        <f t="shared" si="1317"/>
        <v>0</v>
      </c>
      <c r="M3376" s="51">
        <f t="shared" si="1317"/>
        <v>0</v>
      </c>
    </row>
    <row r="3377" spans="1:13" s="182" customFormat="1" x14ac:dyDescent="0.25">
      <c r="A3377" s="183"/>
      <c r="B3377" s="202"/>
      <c r="C3377" s="352"/>
      <c r="D3377" s="193"/>
      <c r="E3377" s="331"/>
      <c r="F3377" s="332"/>
      <c r="G3377" s="361"/>
      <c r="H3377" s="51"/>
      <c r="I3377" s="274"/>
      <c r="J3377" s="274"/>
      <c r="K3377" s="51">
        <f t="shared" si="1317"/>
        <v>0</v>
      </c>
      <c r="L3377" s="51">
        <f t="shared" si="1317"/>
        <v>0</v>
      </c>
      <c r="M3377" s="51">
        <f t="shared" si="1317"/>
        <v>0</v>
      </c>
    </row>
    <row r="3378" spans="1:13" s="182" customFormat="1" ht="60" x14ac:dyDescent="0.25">
      <c r="A3378" s="183">
        <f>A3376+0.0001</f>
        <v>3.5995000000009338</v>
      </c>
      <c r="B3378" s="202" t="s">
        <v>1771</v>
      </c>
      <c r="C3378" s="352" t="s">
        <v>2086</v>
      </c>
      <c r="D3378" s="193" t="s">
        <v>2042</v>
      </c>
      <c r="E3378" s="331" t="s">
        <v>1963</v>
      </c>
      <c r="F3378" s="332" t="s">
        <v>44</v>
      </c>
      <c r="G3378" s="361"/>
      <c r="H3378" s="51">
        <v>33510</v>
      </c>
      <c r="I3378" s="274">
        <v>33510</v>
      </c>
      <c r="J3378" s="274">
        <v>33510</v>
      </c>
      <c r="K3378" s="51">
        <f t="shared" si="1317"/>
        <v>0</v>
      </c>
      <c r="L3378" s="51">
        <f t="shared" si="1317"/>
        <v>0</v>
      </c>
      <c r="M3378" s="51">
        <f t="shared" si="1317"/>
        <v>0</v>
      </c>
    </row>
    <row r="3379" spans="1:13" s="182" customFormat="1" x14ac:dyDescent="0.25">
      <c r="A3379" s="183"/>
      <c r="B3379" s="202"/>
      <c r="C3379" s="352"/>
      <c r="D3379" s="193"/>
      <c r="E3379" s="331"/>
      <c r="F3379" s="332"/>
      <c r="G3379" s="361"/>
      <c r="H3379" s="51"/>
      <c r="I3379" s="274"/>
      <c r="J3379" s="274"/>
      <c r="K3379" s="51">
        <f t="shared" si="1317"/>
        <v>0</v>
      </c>
      <c r="L3379" s="51">
        <f t="shared" si="1317"/>
        <v>0</v>
      </c>
      <c r="M3379" s="51">
        <f t="shared" si="1317"/>
        <v>0</v>
      </c>
    </row>
    <row r="3380" spans="1:13" s="182" customFormat="1" ht="45" x14ac:dyDescent="0.25">
      <c r="A3380" s="183">
        <f>A3378+0.0001</f>
        <v>3.5996000000009341</v>
      </c>
      <c r="B3380" s="202" t="s">
        <v>1771</v>
      </c>
      <c r="C3380" s="352" t="s">
        <v>2086</v>
      </c>
      <c r="D3380" s="193" t="s">
        <v>2043</v>
      </c>
      <c r="E3380" s="331" t="s">
        <v>1927</v>
      </c>
      <c r="F3380" s="332" t="s">
        <v>44</v>
      </c>
      <c r="G3380" s="361"/>
      <c r="H3380" s="51">
        <v>37050</v>
      </c>
      <c r="I3380" s="274">
        <v>37050</v>
      </c>
      <c r="J3380" s="274">
        <v>37050</v>
      </c>
      <c r="K3380" s="51">
        <f t="shared" si="1317"/>
        <v>0</v>
      </c>
      <c r="L3380" s="51">
        <f t="shared" si="1317"/>
        <v>0</v>
      </c>
      <c r="M3380" s="51">
        <f t="shared" si="1317"/>
        <v>0</v>
      </c>
    </row>
    <row r="3381" spans="1:13" s="182" customFormat="1" x14ac:dyDescent="0.25">
      <c r="A3381" s="183"/>
      <c r="B3381" s="202"/>
      <c r="C3381" s="352"/>
      <c r="D3381" s="193"/>
      <c r="E3381" s="331"/>
      <c r="F3381" s="332"/>
      <c r="G3381" s="361"/>
      <c r="H3381" s="51"/>
      <c r="I3381" s="274"/>
      <c r="J3381" s="274"/>
      <c r="K3381" s="51">
        <f t="shared" si="1317"/>
        <v>0</v>
      </c>
      <c r="L3381" s="51">
        <f t="shared" si="1317"/>
        <v>0</v>
      </c>
      <c r="M3381" s="51">
        <f t="shared" si="1317"/>
        <v>0</v>
      </c>
    </row>
    <row r="3382" spans="1:13" s="182" customFormat="1" ht="45" x14ac:dyDescent="0.25">
      <c r="A3382" s="183">
        <f>A3380+0.0001</f>
        <v>3.5997000000009343</v>
      </c>
      <c r="B3382" s="202" t="s">
        <v>1777</v>
      </c>
      <c r="C3382" s="352" t="s">
        <v>2087</v>
      </c>
      <c r="D3382" s="193" t="s">
        <v>2041</v>
      </c>
      <c r="E3382" s="331" t="s">
        <v>1929</v>
      </c>
      <c r="F3382" s="332" t="s">
        <v>44</v>
      </c>
      <c r="G3382" s="361"/>
      <c r="H3382" s="51">
        <v>45240</v>
      </c>
      <c r="I3382" s="274">
        <v>45240</v>
      </c>
      <c r="J3382" s="274">
        <v>45240</v>
      </c>
      <c r="K3382" s="51">
        <f t="shared" si="1317"/>
        <v>0</v>
      </c>
      <c r="L3382" s="51">
        <f t="shared" si="1317"/>
        <v>0</v>
      </c>
      <c r="M3382" s="51">
        <f t="shared" si="1317"/>
        <v>0</v>
      </c>
    </row>
    <row r="3383" spans="1:13" s="182" customFormat="1" x14ac:dyDescent="0.25">
      <c r="A3383" s="183"/>
      <c r="B3383" s="202"/>
      <c r="C3383" s="352"/>
      <c r="D3383" s="193"/>
      <c r="E3383" s="331"/>
      <c r="F3383" s="332"/>
      <c r="G3383" s="361"/>
      <c r="H3383" s="51"/>
      <c r="I3383" s="274"/>
      <c r="J3383" s="274"/>
      <c r="K3383" s="51">
        <f t="shared" si="1317"/>
        <v>0</v>
      </c>
      <c r="L3383" s="51">
        <f t="shared" si="1317"/>
        <v>0</v>
      </c>
      <c r="M3383" s="51">
        <f t="shared" si="1317"/>
        <v>0</v>
      </c>
    </row>
    <row r="3384" spans="1:13" s="182" customFormat="1" ht="60" x14ac:dyDescent="0.25">
      <c r="A3384" s="183">
        <f>A3382+0.0001</f>
        <v>3.5998000000009345</v>
      </c>
      <c r="B3384" s="202" t="s">
        <v>1777</v>
      </c>
      <c r="C3384" s="352" t="s">
        <v>2087</v>
      </c>
      <c r="D3384" s="193" t="s">
        <v>2042</v>
      </c>
      <c r="E3384" s="331" t="s">
        <v>1930</v>
      </c>
      <c r="F3384" s="332" t="s">
        <v>44</v>
      </c>
      <c r="G3384" s="361"/>
      <c r="H3384" s="51">
        <v>50300</v>
      </c>
      <c r="I3384" s="274">
        <v>50300</v>
      </c>
      <c r="J3384" s="274">
        <v>50300</v>
      </c>
      <c r="K3384" s="51">
        <f t="shared" si="1317"/>
        <v>0</v>
      </c>
      <c r="L3384" s="51">
        <f t="shared" si="1317"/>
        <v>0</v>
      </c>
      <c r="M3384" s="51">
        <f t="shared" si="1317"/>
        <v>0</v>
      </c>
    </row>
    <row r="3385" spans="1:13" s="182" customFormat="1" x14ac:dyDescent="0.25">
      <c r="A3385" s="183"/>
      <c r="B3385" s="202"/>
      <c r="C3385" s="352"/>
      <c r="D3385" s="193"/>
      <c r="E3385" s="331"/>
      <c r="F3385" s="332"/>
      <c r="G3385" s="361"/>
      <c r="H3385" s="51"/>
      <c r="I3385" s="274"/>
      <c r="J3385" s="274"/>
      <c r="K3385" s="51">
        <f t="shared" si="1317"/>
        <v>0</v>
      </c>
      <c r="L3385" s="51">
        <f t="shared" si="1317"/>
        <v>0</v>
      </c>
      <c r="M3385" s="51">
        <f t="shared" si="1317"/>
        <v>0</v>
      </c>
    </row>
    <row r="3386" spans="1:13" s="182" customFormat="1" ht="45" x14ac:dyDescent="0.25">
      <c r="A3386" s="183">
        <f>A3384+0.0001</f>
        <v>3.5999000000009347</v>
      </c>
      <c r="B3386" s="202" t="s">
        <v>1777</v>
      </c>
      <c r="C3386" s="352" t="s">
        <v>2087</v>
      </c>
      <c r="D3386" s="193" t="s">
        <v>2043</v>
      </c>
      <c r="E3386" s="331" t="s">
        <v>1931</v>
      </c>
      <c r="F3386" s="332" t="s">
        <v>44</v>
      </c>
      <c r="G3386" s="361"/>
      <c r="H3386" s="51">
        <v>53100</v>
      </c>
      <c r="I3386" s="274">
        <v>53100</v>
      </c>
      <c r="J3386" s="274">
        <v>53100</v>
      </c>
      <c r="K3386" s="51">
        <f t="shared" si="1317"/>
        <v>0</v>
      </c>
      <c r="L3386" s="51">
        <f t="shared" si="1317"/>
        <v>0</v>
      </c>
      <c r="M3386" s="51">
        <f t="shared" si="1317"/>
        <v>0</v>
      </c>
    </row>
    <row r="3387" spans="1:13" s="182" customFormat="1" x14ac:dyDescent="0.25">
      <c r="A3387" s="183"/>
      <c r="B3387" s="202"/>
      <c r="C3387" s="352"/>
      <c r="D3387" s="193"/>
      <c r="E3387" s="331"/>
      <c r="F3387" s="332"/>
      <c r="G3387" s="361"/>
      <c r="H3387" s="51"/>
      <c r="I3387" s="274"/>
      <c r="J3387" s="274"/>
      <c r="K3387" s="51">
        <f t="shared" si="1317"/>
        <v>0</v>
      </c>
      <c r="L3387" s="51">
        <f t="shared" si="1317"/>
        <v>0</v>
      </c>
      <c r="M3387" s="51">
        <f t="shared" si="1317"/>
        <v>0</v>
      </c>
    </row>
    <row r="3388" spans="1:13" s="182" customFormat="1" ht="45" x14ac:dyDescent="0.25">
      <c r="A3388" s="183">
        <f>A3386+0.0001</f>
        <v>3.6000000000009349</v>
      </c>
      <c r="B3388" s="202" t="s">
        <v>1777</v>
      </c>
      <c r="C3388" s="352" t="s">
        <v>2088</v>
      </c>
      <c r="D3388" s="193" t="s">
        <v>2041</v>
      </c>
      <c r="E3388" s="331" t="s">
        <v>1933</v>
      </c>
      <c r="F3388" s="332" t="s">
        <v>44</v>
      </c>
      <c r="G3388" s="361"/>
      <c r="H3388" s="51">
        <v>60390</v>
      </c>
      <c r="I3388" s="274">
        <v>60390</v>
      </c>
      <c r="J3388" s="274">
        <v>60390</v>
      </c>
      <c r="K3388" s="51">
        <f t="shared" si="1317"/>
        <v>0</v>
      </c>
      <c r="L3388" s="51">
        <f t="shared" si="1317"/>
        <v>0</v>
      </c>
      <c r="M3388" s="51">
        <f t="shared" si="1317"/>
        <v>0</v>
      </c>
    </row>
    <row r="3389" spans="1:13" s="182" customFormat="1" x14ac:dyDescent="0.25">
      <c r="A3389" s="183"/>
      <c r="B3389" s="202"/>
      <c r="C3389" s="352"/>
      <c r="D3389" s="193"/>
      <c r="E3389" s="331"/>
      <c r="F3389" s="332"/>
      <c r="G3389" s="361"/>
      <c r="H3389" s="51"/>
      <c r="I3389" s="274"/>
      <c r="J3389" s="274"/>
      <c r="K3389" s="51">
        <f t="shared" si="1317"/>
        <v>0</v>
      </c>
      <c r="L3389" s="51">
        <f t="shared" si="1317"/>
        <v>0</v>
      </c>
      <c r="M3389" s="51">
        <f t="shared" si="1317"/>
        <v>0</v>
      </c>
    </row>
    <row r="3390" spans="1:13" s="182" customFormat="1" ht="60" x14ac:dyDescent="0.25">
      <c r="A3390" s="183">
        <f>A3388+0.0001</f>
        <v>3.6001000000009351</v>
      </c>
      <c r="B3390" s="202" t="s">
        <v>1777</v>
      </c>
      <c r="C3390" s="352" t="s">
        <v>2088</v>
      </c>
      <c r="D3390" s="193" t="s">
        <v>2042</v>
      </c>
      <c r="E3390" s="331" t="s">
        <v>1934</v>
      </c>
      <c r="F3390" s="332" t="s">
        <v>44</v>
      </c>
      <c r="G3390" s="361"/>
      <c r="H3390" s="51">
        <v>67450</v>
      </c>
      <c r="I3390" s="274">
        <v>67450</v>
      </c>
      <c r="J3390" s="274">
        <v>67450</v>
      </c>
      <c r="K3390" s="51">
        <f t="shared" si="1317"/>
        <v>0</v>
      </c>
      <c r="L3390" s="51">
        <f t="shared" si="1317"/>
        <v>0</v>
      </c>
      <c r="M3390" s="51">
        <f t="shared" si="1317"/>
        <v>0</v>
      </c>
    </row>
    <row r="3391" spans="1:13" s="182" customFormat="1" x14ac:dyDescent="0.25">
      <c r="A3391" s="183"/>
      <c r="B3391" s="202"/>
      <c r="C3391" s="352"/>
      <c r="D3391" s="193"/>
      <c r="E3391" s="331"/>
      <c r="F3391" s="332"/>
      <c r="G3391" s="361"/>
      <c r="H3391" s="51"/>
      <c r="I3391" s="274"/>
      <c r="J3391" s="274"/>
      <c r="K3391" s="51">
        <f t="shared" si="1317"/>
        <v>0</v>
      </c>
      <c r="L3391" s="51">
        <f t="shared" si="1317"/>
        <v>0</v>
      </c>
      <c r="M3391" s="51">
        <f t="shared" si="1317"/>
        <v>0</v>
      </c>
    </row>
    <row r="3392" spans="1:13" s="182" customFormat="1" ht="45" x14ac:dyDescent="0.25">
      <c r="A3392" s="183">
        <f>A3390+0.0001</f>
        <v>3.6002000000009353</v>
      </c>
      <c r="B3392" s="202" t="s">
        <v>1777</v>
      </c>
      <c r="C3392" s="352" t="s">
        <v>2088</v>
      </c>
      <c r="D3392" s="193" t="s">
        <v>2043</v>
      </c>
      <c r="E3392" s="331" t="s">
        <v>1935</v>
      </c>
      <c r="F3392" s="332" t="s">
        <v>44</v>
      </c>
      <c r="G3392" s="361"/>
      <c r="H3392" s="51">
        <v>69570</v>
      </c>
      <c r="I3392" s="274">
        <v>69570</v>
      </c>
      <c r="J3392" s="274">
        <v>69570</v>
      </c>
      <c r="K3392" s="51">
        <f t="shared" si="1317"/>
        <v>0</v>
      </c>
      <c r="L3392" s="51">
        <f t="shared" si="1317"/>
        <v>0</v>
      </c>
      <c r="M3392" s="51">
        <f t="shared" si="1317"/>
        <v>0</v>
      </c>
    </row>
    <row r="3393" spans="1:13" s="182" customFormat="1" x14ac:dyDescent="0.25">
      <c r="A3393" s="183"/>
      <c r="B3393" s="202"/>
      <c r="C3393" s="352"/>
      <c r="D3393" s="193"/>
      <c r="E3393" s="331"/>
      <c r="F3393" s="332"/>
      <c r="G3393" s="361"/>
      <c r="H3393" s="51"/>
      <c r="I3393" s="51"/>
      <c r="J3393" s="51"/>
      <c r="K3393" s="51">
        <f t="shared" si="1317"/>
        <v>0</v>
      </c>
      <c r="L3393" s="51">
        <f t="shared" si="1317"/>
        <v>0</v>
      </c>
      <c r="M3393" s="51">
        <f t="shared" si="1317"/>
        <v>0</v>
      </c>
    </row>
    <row r="3394" spans="1:13" s="60" customFormat="1" ht="28.5" x14ac:dyDescent="0.2">
      <c r="A3394" s="170"/>
      <c r="B3394" s="171"/>
      <c r="C3394" s="306">
        <v>2.5</v>
      </c>
      <c r="D3394" s="307"/>
      <c r="E3394" s="199" t="s">
        <v>2053</v>
      </c>
      <c r="F3394" s="173"/>
      <c r="G3394" s="360"/>
      <c r="H3394" s="51"/>
      <c r="I3394" s="51"/>
      <c r="J3394" s="51"/>
      <c r="K3394" s="51">
        <f t="shared" si="1317"/>
        <v>0</v>
      </c>
      <c r="L3394" s="51">
        <f t="shared" si="1317"/>
        <v>0</v>
      </c>
      <c r="M3394" s="51">
        <f t="shared" si="1317"/>
        <v>0</v>
      </c>
    </row>
    <row r="3395" spans="1:13" s="66" customFormat="1" x14ac:dyDescent="0.2">
      <c r="A3395" s="183"/>
      <c r="B3395" s="127"/>
      <c r="C3395" s="298" t="s">
        <v>64</v>
      </c>
      <c r="D3395" s="299"/>
      <c r="E3395" s="353" t="s">
        <v>2044</v>
      </c>
      <c r="F3395" s="164"/>
      <c r="G3395" s="359"/>
      <c r="H3395" s="51"/>
      <c r="I3395" s="51"/>
      <c r="J3395" s="51"/>
      <c r="K3395" s="51">
        <f t="shared" si="1317"/>
        <v>0</v>
      </c>
      <c r="L3395" s="51">
        <f t="shared" si="1317"/>
        <v>0</v>
      </c>
      <c r="M3395" s="51">
        <f t="shared" si="1317"/>
        <v>0</v>
      </c>
    </row>
    <row r="3396" spans="1:13" x14ac:dyDescent="0.2">
      <c r="A3396" s="183"/>
      <c r="B3396" s="81"/>
      <c r="C3396" s="82"/>
      <c r="D3396" s="167"/>
      <c r="E3396" s="189"/>
      <c r="F3396" s="187"/>
      <c r="G3396" s="362"/>
      <c r="H3396" s="51"/>
      <c r="I3396" s="51"/>
      <c r="J3396" s="51"/>
      <c r="K3396" s="51">
        <f t="shared" si="1317"/>
        <v>0</v>
      </c>
      <c r="L3396" s="51">
        <f t="shared" si="1317"/>
        <v>0</v>
      </c>
      <c r="M3396" s="51">
        <f t="shared" si="1317"/>
        <v>0</v>
      </c>
    </row>
    <row r="3397" spans="1:13" s="182" customFormat="1" ht="46.5" x14ac:dyDescent="0.25">
      <c r="A3397" s="183">
        <f>A3392+0.0001</f>
        <v>3.6003000000009355</v>
      </c>
      <c r="B3397" s="202" t="s">
        <v>1741</v>
      </c>
      <c r="C3397" s="352" t="s">
        <v>2054</v>
      </c>
      <c r="D3397" s="193" t="s">
        <v>2045</v>
      </c>
      <c r="E3397" s="331" t="s">
        <v>1826</v>
      </c>
      <c r="F3397" s="332" t="s">
        <v>44</v>
      </c>
      <c r="G3397" s="361"/>
      <c r="H3397" s="51">
        <v>9090</v>
      </c>
      <c r="I3397" s="51">
        <v>4150</v>
      </c>
      <c r="J3397" s="51">
        <v>6000</v>
      </c>
      <c r="K3397" s="51">
        <f t="shared" si="1317"/>
        <v>0</v>
      </c>
      <c r="L3397" s="51">
        <f t="shared" si="1317"/>
        <v>0</v>
      </c>
      <c r="M3397" s="51">
        <f t="shared" si="1317"/>
        <v>0</v>
      </c>
    </row>
    <row r="3398" spans="1:13" s="182" customFormat="1" x14ac:dyDescent="0.25">
      <c r="A3398" s="183"/>
      <c r="B3398" s="202"/>
      <c r="C3398" s="352"/>
      <c r="D3398" s="193"/>
      <c r="E3398" s="331"/>
      <c r="F3398" s="332"/>
      <c r="G3398" s="361"/>
      <c r="H3398" s="51"/>
      <c r="I3398" s="51"/>
      <c r="J3398" s="51"/>
      <c r="K3398" s="51">
        <f t="shared" si="1317"/>
        <v>0</v>
      </c>
      <c r="L3398" s="51">
        <f t="shared" si="1317"/>
        <v>0</v>
      </c>
      <c r="M3398" s="51">
        <f t="shared" si="1317"/>
        <v>0</v>
      </c>
    </row>
    <row r="3399" spans="1:13" s="182" customFormat="1" ht="45" x14ac:dyDescent="0.25">
      <c r="A3399" s="183">
        <f>A3397+0.0001</f>
        <v>3.6004000000009357</v>
      </c>
      <c r="B3399" s="202" t="s">
        <v>1741</v>
      </c>
      <c r="C3399" s="352" t="s">
        <v>2055</v>
      </c>
      <c r="D3399" s="193" t="s">
        <v>2045</v>
      </c>
      <c r="E3399" s="331" t="s">
        <v>1828</v>
      </c>
      <c r="F3399" s="332" t="s">
        <v>44</v>
      </c>
      <c r="G3399" s="361"/>
      <c r="H3399" s="51">
        <v>9730</v>
      </c>
      <c r="I3399" s="51">
        <v>4680</v>
      </c>
      <c r="J3399" s="51">
        <v>6000</v>
      </c>
      <c r="K3399" s="51">
        <f t="shared" si="1317"/>
        <v>0</v>
      </c>
      <c r="L3399" s="51">
        <f t="shared" si="1317"/>
        <v>0</v>
      </c>
      <c r="M3399" s="51">
        <f t="shared" si="1317"/>
        <v>0</v>
      </c>
    </row>
    <row r="3400" spans="1:13" s="182" customFormat="1" x14ac:dyDescent="0.25">
      <c r="A3400" s="183"/>
      <c r="B3400" s="202"/>
      <c r="C3400" s="352"/>
      <c r="D3400" s="193"/>
      <c r="E3400" s="331"/>
      <c r="F3400" s="332"/>
      <c r="G3400" s="361"/>
      <c r="H3400" s="51"/>
      <c r="I3400" s="51"/>
      <c r="J3400" s="51"/>
      <c r="K3400" s="51">
        <f t="shared" si="1317"/>
        <v>0</v>
      </c>
      <c r="L3400" s="51">
        <f t="shared" si="1317"/>
        <v>0</v>
      </c>
      <c r="M3400" s="51">
        <f t="shared" si="1317"/>
        <v>0</v>
      </c>
    </row>
    <row r="3401" spans="1:13" s="182" customFormat="1" ht="45" x14ac:dyDescent="0.25">
      <c r="A3401" s="183">
        <f>A3399+0.0001</f>
        <v>3.600500000000936</v>
      </c>
      <c r="B3401" s="202" t="s">
        <v>1741</v>
      </c>
      <c r="C3401" s="352" t="s">
        <v>2056</v>
      </c>
      <c r="D3401" s="193" t="s">
        <v>2045</v>
      </c>
      <c r="E3401" s="331" t="s">
        <v>1830</v>
      </c>
      <c r="F3401" s="332" t="s">
        <v>44</v>
      </c>
      <c r="G3401" s="361"/>
      <c r="H3401" s="51">
        <v>10720</v>
      </c>
      <c r="I3401" s="51">
        <v>5460</v>
      </c>
      <c r="J3401" s="274">
        <v>5460</v>
      </c>
      <c r="K3401" s="51">
        <f t="shared" si="1317"/>
        <v>0</v>
      </c>
      <c r="L3401" s="51">
        <f t="shared" si="1317"/>
        <v>0</v>
      </c>
      <c r="M3401" s="51">
        <f t="shared" si="1317"/>
        <v>0</v>
      </c>
    </row>
    <row r="3402" spans="1:13" s="182" customFormat="1" x14ac:dyDescent="0.25">
      <c r="A3402" s="183"/>
      <c r="B3402" s="202"/>
      <c r="C3402" s="352"/>
      <c r="D3402" s="193"/>
      <c r="E3402" s="331"/>
      <c r="F3402" s="332"/>
      <c r="G3402" s="361"/>
      <c r="H3402" s="51"/>
      <c r="I3402" s="51"/>
      <c r="J3402" s="274"/>
      <c r="K3402" s="51">
        <f t="shared" si="1317"/>
        <v>0</v>
      </c>
      <c r="L3402" s="51">
        <f t="shared" si="1317"/>
        <v>0</v>
      </c>
      <c r="M3402" s="51">
        <f t="shared" si="1317"/>
        <v>0</v>
      </c>
    </row>
    <row r="3403" spans="1:13" s="182" customFormat="1" ht="45" x14ac:dyDescent="0.25">
      <c r="A3403" s="183">
        <f>A3401+0.0001</f>
        <v>3.6006000000009362</v>
      </c>
      <c r="B3403" s="202" t="s">
        <v>1741</v>
      </c>
      <c r="C3403" s="352" t="s">
        <v>2056</v>
      </c>
      <c r="D3403" s="193" t="s">
        <v>2046</v>
      </c>
      <c r="E3403" s="331" t="s">
        <v>1831</v>
      </c>
      <c r="F3403" s="332" t="s">
        <v>44</v>
      </c>
      <c r="G3403" s="361"/>
      <c r="H3403" s="51">
        <v>12410</v>
      </c>
      <c r="I3403" s="51">
        <v>6300</v>
      </c>
      <c r="J3403" s="274">
        <v>6300</v>
      </c>
      <c r="K3403" s="51">
        <f t="shared" si="1317"/>
        <v>0</v>
      </c>
      <c r="L3403" s="51">
        <f t="shared" si="1317"/>
        <v>0</v>
      </c>
      <c r="M3403" s="51">
        <f t="shared" si="1317"/>
        <v>0</v>
      </c>
    </row>
    <row r="3404" spans="1:13" s="182" customFormat="1" x14ac:dyDescent="0.25">
      <c r="A3404" s="183"/>
      <c r="B3404" s="202"/>
      <c r="C3404" s="352"/>
      <c r="D3404" s="193"/>
      <c r="E3404" s="331"/>
      <c r="F3404" s="332"/>
      <c r="G3404" s="361"/>
      <c r="H3404" s="51"/>
      <c r="I3404" s="51"/>
      <c r="J3404" s="274"/>
      <c r="K3404" s="51">
        <f t="shared" si="1317"/>
        <v>0</v>
      </c>
      <c r="L3404" s="51">
        <f t="shared" si="1317"/>
        <v>0</v>
      </c>
      <c r="M3404" s="51">
        <f t="shared" si="1317"/>
        <v>0</v>
      </c>
    </row>
    <row r="3405" spans="1:13" s="182" customFormat="1" ht="45" x14ac:dyDescent="0.25">
      <c r="A3405" s="183">
        <f>A3403+0.0001</f>
        <v>3.6007000000009364</v>
      </c>
      <c r="B3405" s="202" t="s">
        <v>1746</v>
      </c>
      <c r="C3405" s="352" t="s">
        <v>2057</v>
      </c>
      <c r="D3405" s="193" t="s">
        <v>2045</v>
      </c>
      <c r="E3405" s="331" t="s">
        <v>2112</v>
      </c>
      <c r="F3405" s="332" t="s">
        <v>44</v>
      </c>
      <c r="G3405" s="361"/>
      <c r="H3405" s="51">
        <v>11680</v>
      </c>
      <c r="I3405" s="51">
        <v>6170</v>
      </c>
      <c r="J3405" s="274">
        <v>6170</v>
      </c>
      <c r="K3405" s="51">
        <f t="shared" si="1317"/>
        <v>0</v>
      </c>
      <c r="L3405" s="51">
        <f t="shared" si="1317"/>
        <v>0</v>
      </c>
      <c r="M3405" s="51">
        <f t="shared" si="1317"/>
        <v>0</v>
      </c>
    </row>
    <row r="3406" spans="1:13" s="182" customFormat="1" x14ac:dyDescent="0.25">
      <c r="A3406" s="183"/>
      <c r="B3406" s="202"/>
      <c r="C3406" s="352"/>
      <c r="D3406" s="193"/>
      <c r="E3406" s="331"/>
      <c r="F3406" s="332"/>
      <c r="G3406" s="361"/>
      <c r="H3406" s="51"/>
      <c r="I3406" s="51"/>
      <c r="J3406" s="274"/>
      <c r="K3406" s="51">
        <f t="shared" si="1317"/>
        <v>0</v>
      </c>
      <c r="L3406" s="51">
        <f t="shared" si="1317"/>
        <v>0</v>
      </c>
      <c r="M3406" s="51">
        <f t="shared" si="1317"/>
        <v>0</v>
      </c>
    </row>
    <row r="3407" spans="1:13" s="182" customFormat="1" ht="60" x14ac:dyDescent="0.25">
      <c r="A3407" s="183">
        <f>A3405+0.0001</f>
        <v>3.6008000000009366</v>
      </c>
      <c r="B3407" s="202" t="s">
        <v>1746</v>
      </c>
      <c r="C3407" s="352" t="s">
        <v>2057</v>
      </c>
      <c r="D3407" s="193" t="s">
        <v>2046</v>
      </c>
      <c r="E3407" s="331" t="s">
        <v>1834</v>
      </c>
      <c r="F3407" s="332" t="s">
        <v>44</v>
      </c>
      <c r="G3407" s="361"/>
      <c r="H3407" s="51">
        <v>13220</v>
      </c>
      <c r="I3407" s="51">
        <v>7190</v>
      </c>
      <c r="J3407" s="274">
        <v>7190</v>
      </c>
      <c r="K3407" s="51">
        <f t="shared" si="1317"/>
        <v>0</v>
      </c>
      <c r="L3407" s="51">
        <f t="shared" si="1317"/>
        <v>0</v>
      </c>
      <c r="M3407" s="51">
        <f t="shared" si="1317"/>
        <v>0</v>
      </c>
    </row>
    <row r="3408" spans="1:13" s="182" customFormat="1" x14ac:dyDescent="0.25">
      <c r="A3408" s="183"/>
      <c r="B3408" s="202"/>
      <c r="C3408" s="352"/>
      <c r="D3408" s="193"/>
      <c r="E3408" s="331"/>
      <c r="F3408" s="332"/>
      <c r="G3408" s="361"/>
      <c r="H3408" s="51"/>
      <c r="I3408" s="51"/>
      <c r="J3408" s="51"/>
      <c r="K3408" s="51">
        <f t="shared" si="1317"/>
        <v>0</v>
      </c>
      <c r="L3408" s="51">
        <f t="shared" si="1317"/>
        <v>0</v>
      </c>
      <c r="M3408" s="51">
        <f t="shared" si="1317"/>
        <v>0</v>
      </c>
    </row>
    <row r="3409" spans="1:13" s="182" customFormat="1" ht="45" x14ac:dyDescent="0.25">
      <c r="A3409" s="183">
        <f>A3407+0.0001</f>
        <v>3.6009000000009368</v>
      </c>
      <c r="B3409" s="202" t="s">
        <v>1748</v>
      </c>
      <c r="C3409" s="352" t="s">
        <v>2059</v>
      </c>
      <c r="D3409" s="193" t="s">
        <v>2045</v>
      </c>
      <c r="E3409" s="331" t="s">
        <v>1836</v>
      </c>
      <c r="F3409" s="332" t="s">
        <v>44</v>
      </c>
      <c r="G3409" s="361"/>
      <c r="H3409" s="51">
        <v>9160</v>
      </c>
      <c r="I3409" s="51">
        <v>4750</v>
      </c>
      <c r="J3409" s="51">
        <v>5680</v>
      </c>
      <c r="K3409" s="51">
        <f t="shared" ref="K3409:M3472" si="1318">$G3409*H3409</f>
        <v>0</v>
      </c>
      <c r="L3409" s="51">
        <f t="shared" si="1318"/>
        <v>0</v>
      </c>
      <c r="M3409" s="51">
        <f t="shared" si="1318"/>
        <v>0</v>
      </c>
    </row>
    <row r="3410" spans="1:13" s="182" customFormat="1" x14ac:dyDescent="0.25">
      <c r="A3410" s="183"/>
      <c r="B3410" s="202"/>
      <c r="C3410" s="352"/>
      <c r="D3410" s="193"/>
      <c r="E3410" s="331"/>
      <c r="F3410" s="332"/>
      <c r="G3410" s="361"/>
      <c r="H3410" s="51"/>
      <c r="I3410" s="51"/>
      <c r="J3410" s="51"/>
      <c r="K3410" s="51">
        <f t="shared" si="1318"/>
        <v>0</v>
      </c>
      <c r="L3410" s="51">
        <f t="shared" si="1318"/>
        <v>0</v>
      </c>
      <c r="M3410" s="51">
        <f t="shared" si="1318"/>
        <v>0</v>
      </c>
    </row>
    <row r="3411" spans="1:13" s="182" customFormat="1" ht="45" x14ac:dyDescent="0.25">
      <c r="A3411" s="183">
        <f>A3409+0.0001</f>
        <v>3.601000000000937</v>
      </c>
      <c r="B3411" s="202" t="s">
        <v>1748</v>
      </c>
      <c r="C3411" s="352" t="s">
        <v>2060</v>
      </c>
      <c r="D3411" s="193" t="s">
        <v>2045</v>
      </c>
      <c r="E3411" s="331" t="s">
        <v>1838</v>
      </c>
      <c r="F3411" s="332" t="s">
        <v>44</v>
      </c>
      <c r="G3411" s="361"/>
      <c r="H3411" s="51">
        <v>9970</v>
      </c>
      <c r="I3411" s="51">
        <v>5540</v>
      </c>
      <c r="J3411" s="51">
        <v>6910</v>
      </c>
      <c r="K3411" s="51">
        <f t="shared" si="1318"/>
        <v>0</v>
      </c>
      <c r="L3411" s="51">
        <f t="shared" si="1318"/>
        <v>0</v>
      </c>
      <c r="M3411" s="51">
        <f t="shared" si="1318"/>
        <v>0</v>
      </c>
    </row>
    <row r="3412" spans="1:13" s="182" customFormat="1" x14ac:dyDescent="0.25">
      <c r="A3412" s="183"/>
      <c r="B3412" s="202"/>
      <c r="C3412" s="352"/>
      <c r="D3412" s="193"/>
      <c r="E3412" s="331"/>
      <c r="F3412" s="332"/>
      <c r="G3412" s="361"/>
      <c r="H3412" s="51"/>
      <c r="I3412" s="51"/>
      <c r="J3412" s="51"/>
      <c r="K3412" s="51">
        <f t="shared" si="1318"/>
        <v>0</v>
      </c>
      <c r="L3412" s="51">
        <f t="shared" si="1318"/>
        <v>0</v>
      </c>
      <c r="M3412" s="51">
        <f t="shared" si="1318"/>
        <v>0</v>
      </c>
    </row>
    <row r="3413" spans="1:13" s="182" customFormat="1" ht="45" x14ac:dyDescent="0.25">
      <c r="A3413" s="183">
        <f>A3411+0.0001</f>
        <v>3.6011000000009372</v>
      </c>
      <c r="B3413" s="202" t="s">
        <v>1748</v>
      </c>
      <c r="C3413" s="352" t="s">
        <v>2061</v>
      </c>
      <c r="D3413" s="193" t="s">
        <v>2045</v>
      </c>
      <c r="E3413" s="331" t="s">
        <v>1840</v>
      </c>
      <c r="F3413" s="332" t="s">
        <v>44</v>
      </c>
      <c r="G3413" s="361"/>
      <c r="H3413" s="51">
        <v>10330</v>
      </c>
      <c r="I3413" s="51">
        <v>6610</v>
      </c>
      <c r="J3413" s="274">
        <v>6610</v>
      </c>
      <c r="K3413" s="51">
        <f t="shared" si="1318"/>
        <v>0</v>
      </c>
      <c r="L3413" s="51">
        <f t="shared" si="1318"/>
        <v>0</v>
      </c>
      <c r="M3413" s="51">
        <f t="shared" si="1318"/>
        <v>0</v>
      </c>
    </row>
    <row r="3414" spans="1:13" s="182" customFormat="1" x14ac:dyDescent="0.25">
      <c r="A3414" s="183"/>
      <c r="B3414" s="202"/>
      <c r="C3414" s="352"/>
      <c r="D3414" s="193"/>
      <c r="E3414" s="331"/>
      <c r="F3414" s="332"/>
      <c r="G3414" s="361"/>
      <c r="H3414" s="51"/>
      <c r="I3414" s="51"/>
      <c r="J3414" s="274"/>
      <c r="K3414" s="51">
        <f t="shared" si="1318"/>
        <v>0</v>
      </c>
      <c r="L3414" s="51">
        <f t="shared" si="1318"/>
        <v>0</v>
      </c>
      <c r="M3414" s="51">
        <f t="shared" si="1318"/>
        <v>0</v>
      </c>
    </row>
    <row r="3415" spans="1:13" s="182" customFormat="1" ht="45" x14ac:dyDescent="0.25">
      <c r="A3415" s="183">
        <f>A3413+0.0001</f>
        <v>3.6012000000009374</v>
      </c>
      <c r="B3415" s="202" t="s">
        <v>1748</v>
      </c>
      <c r="C3415" s="352" t="s">
        <v>2061</v>
      </c>
      <c r="D3415" s="193" t="s">
        <v>2046</v>
      </c>
      <c r="E3415" s="331" t="s">
        <v>1841</v>
      </c>
      <c r="F3415" s="332" t="s">
        <v>44</v>
      </c>
      <c r="G3415" s="361"/>
      <c r="H3415" s="51">
        <v>12240</v>
      </c>
      <c r="I3415" s="51">
        <v>7190</v>
      </c>
      <c r="J3415" s="274">
        <v>7190</v>
      </c>
      <c r="K3415" s="51">
        <f t="shared" si="1318"/>
        <v>0</v>
      </c>
      <c r="L3415" s="51">
        <f t="shared" si="1318"/>
        <v>0</v>
      </c>
      <c r="M3415" s="51">
        <f t="shared" si="1318"/>
        <v>0</v>
      </c>
    </row>
    <row r="3416" spans="1:13" s="182" customFormat="1" x14ac:dyDescent="0.25">
      <c r="A3416" s="183"/>
      <c r="B3416" s="202"/>
      <c r="C3416" s="352"/>
      <c r="D3416" s="193"/>
      <c r="E3416" s="331"/>
      <c r="F3416" s="332"/>
      <c r="G3416" s="361"/>
      <c r="H3416" s="51"/>
      <c r="I3416" s="51"/>
      <c r="J3416" s="274"/>
      <c r="K3416" s="51">
        <f t="shared" si="1318"/>
        <v>0</v>
      </c>
      <c r="L3416" s="51">
        <f t="shared" si="1318"/>
        <v>0</v>
      </c>
      <c r="M3416" s="51">
        <f t="shared" si="1318"/>
        <v>0</v>
      </c>
    </row>
    <row r="3417" spans="1:13" s="182" customFormat="1" ht="45" x14ac:dyDescent="0.25">
      <c r="A3417" s="183">
        <f>A3415+0.0001</f>
        <v>3.6013000000009376</v>
      </c>
      <c r="B3417" s="202" t="s">
        <v>1753</v>
      </c>
      <c r="C3417" s="352" t="s">
        <v>2062</v>
      </c>
      <c r="D3417" s="193" t="s">
        <v>2045</v>
      </c>
      <c r="E3417" s="331" t="s">
        <v>1843</v>
      </c>
      <c r="F3417" s="332" t="s">
        <v>44</v>
      </c>
      <c r="G3417" s="361"/>
      <c r="H3417" s="51">
        <v>11650</v>
      </c>
      <c r="I3417" s="51">
        <v>7350</v>
      </c>
      <c r="J3417" s="274">
        <v>7350</v>
      </c>
      <c r="K3417" s="51">
        <f t="shared" si="1318"/>
        <v>0</v>
      </c>
      <c r="L3417" s="51">
        <f t="shared" si="1318"/>
        <v>0</v>
      </c>
      <c r="M3417" s="51">
        <f t="shared" si="1318"/>
        <v>0</v>
      </c>
    </row>
    <row r="3418" spans="1:13" s="182" customFormat="1" x14ac:dyDescent="0.25">
      <c r="A3418" s="183"/>
      <c r="B3418" s="202"/>
      <c r="C3418" s="352"/>
      <c r="D3418" s="193"/>
      <c r="E3418" s="331"/>
      <c r="F3418" s="332"/>
      <c r="G3418" s="361"/>
      <c r="H3418" s="51"/>
      <c r="I3418" s="51"/>
      <c r="J3418" s="274"/>
      <c r="K3418" s="51">
        <f t="shared" si="1318"/>
        <v>0</v>
      </c>
      <c r="L3418" s="51">
        <f t="shared" si="1318"/>
        <v>0</v>
      </c>
      <c r="M3418" s="51">
        <f t="shared" si="1318"/>
        <v>0</v>
      </c>
    </row>
    <row r="3419" spans="1:13" s="182" customFormat="1" ht="60" x14ac:dyDescent="0.25">
      <c r="A3419" s="183">
        <f>A3417+0.0001</f>
        <v>3.6014000000009379</v>
      </c>
      <c r="B3419" s="202" t="s">
        <v>1753</v>
      </c>
      <c r="C3419" s="352" t="s">
        <v>2062</v>
      </c>
      <c r="D3419" s="193" t="s">
        <v>2046</v>
      </c>
      <c r="E3419" s="331" t="s">
        <v>1844</v>
      </c>
      <c r="F3419" s="332" t="s">
        <v>44</v>
      </c>
      <c r="G3419" s="361"/>
      <c r="H3419" s="51">
        <v>13510</v>
      </c>
      <c r="I3419" s="51">
        <v>8000</v>
      </c>
      <c r="J3419" s="274">
        <v>8000</v>
      </c>
      <c r="K3419" s="51">
        <f t="shared" si="1318"/>
        <v>0</v>
      </c>
      <c r="L3419" s="51">
        <f t="shared" si="1318"/>
        <v>0</v>
      </c>
      <c r="M3419" s="51">
        <f t="shared" si="1318"/>
        <v>0</v>
      </c>
    </row>
    <row r="3420" spans="1:13" s="182" customFormat="1" x14ac:dyDescent="0.25">
      <c r="A3420" s="183"/>
      <c r="B3420" s="202"/>
      <c r="C3420" s="352"/>
      <c r="D3420" s="193"/>
      <c r="E3420" s="331"/>
      <c r="F3420" s="332"/>
      <c r="G3420" s="361"/>
      <c r="H3420" s="51"/>
      <c r="I3420" s="51"/>
      <c r="J3420" s="274"/>
      <c r="K3420" s="51">
        <f t="shared" si="1318"/>
        <v>0</v>
      </c>
      <c r="L3420" s="51">
        <f t="shared" si="1318"/>
        <v>0</v>
      </c>
      <c r="M3420" s="51">
        <f t="shared" si="1318"/>
        <v>0</v>
      </c>
    </row>
    <row r="3421" spans="1:13" s="182" customFormat="1" ht="45" x14ac:dyDescent="0.25">
      <c r="A3421" s="183">
        <f>A3419+0.0001</f>
        <v>3.6015000000009381</v>
      </c>
      <c r="B3421" s="202" t="s">
        <v>1753</v>
      </c>
      <c r="C3421" s="352" t="s">
        <v>2063</v>
      </c>
      <c r="D3421" s="193" t="s">
        <v>2045</v>
      </c>
      <c r="E3421" s="331" t="s">
        <v>1846</v>
      </c>
      <c r="F3421" s="332" t="s">
        <v>44</v>
      </c>
      <c r="G3421" s="361"/>
      <c r="H3421" s="51">
        <v>12020</v>
      </c>
      <c r="I3421" s="51">
        <v>8120</v>
      </c>
      <c r="J3421" s="274">
        <v>8120</v>
      </c>
      <c r="K3421" s="51">
        <f t="shared" si="1318"/>
        <v>0</v>
      </c>
      <c r="L3421" s="51">
        <f t="shared" si="1318"/>
        <v>0</v>
      </c>
      <c r="M3421" s="51">
        <f t="shared" si="1318"/>
        <v>0</v>
      </c>
    </row>
    <row r="3422" spans="1:13" s="182" customFormat="1" x14ac:dyDescent="0.25">
      <c r="A3422" s="183"/>
      <c r="B3422" s="202"/>
      <c r="C3422" s="352"/>
      <c r="D3422" s="193"/>
      <c r="E3422" s="331"/>
      <c r="F3422" s="332"/>
      <c r="G3422" s="361"/>
      <c r="H3422" s="51"/>
      <c r="I3422" s="51"/>
      <c r="J3422" s="274"/>
      <c r="K3422" s="51">
        <f t="shared" si="1318"/>
        <v>0</v>
      </c>
      <c r="L3422" s="51">
        <f t="shared" si="1318"/>
        <v>0</v>
      </c>
      <c r="M3422" s="51">
        <f t="shared" si="1318"/>
        <v>0</v>
      </c>
    </row>
    <row r="3423" spans="1:13" s="182" customFormat="1" ht="60" x14ac:dyDescent="0.25">
      <c r="A3423" s="183">
        <f>A3421+0.0001</f>
        <v>3.6016000000009383</v>
      </c>
      <c r="B3423" s="202" t="s">
        <v>1753</v>
      </c>
      <c r="C3423" s="352" t="s">
        <v>2063</v>
      </c>
      <c r="D3423" s="193" t="s">
        <v>2046</v>
      </c>
      <c r="E3423" s="331" t="s">
        <v>1847</v>
      </c>
      <c r="F3423" s="332" t="s">
        <v>44</v>
      </c>
      <c r="G3423" s="361"/>
      <c r="H3423" s="51">
        <v>13880</v>
      </c>
      <c r="I3423" s="51">
        <v>8810</v>
      </c>
      <c r="J3423" s="274">
        <v>8810</v>
      </c>
      <c r="K3423" s="51">
        <f t="shared" si="1318"/>
        <v>0</v>
      </c>
      <c r="L3423" s="51">
        <f t="shared" si="1318"/>
        <v>0</v>
      </c>
      <c r="M3423" s="51">
        <f t="shared" si="1318"/>
        <v>0</v>
      </c>
    </row>
    <row r="3424" spans="1:13" s="182" customFormat="1" x14ac:dyDescent="0.25">
      <c r="A3424" s="183"/>
      <c r="B3424" s="202"/>
      <c r="C3424" s="352"/>
      <c r="D3424" s="193"/>
      <c r="E3424" s="331"/>
      <c r="F3424" s="332"/>
      <c r="G3424" s="361"/>
      <c r="H3424" s="51"/>
      <c r="I3424" s="51"/>
      <c r="J3424" s="274"/>
      <c r="K3424" s="51">
        <f t="shared" si="1318"/>
        <v>0</v>
      </c>
      <c r="L3424" s="51">
        <f t="shared" si="1318"/>
        <v>0</v>
      </c>
      <c r="M3424" s="51">
        <f t="shared" si="1318"/>
        <v>0</v>
      </c>
    </row>
    <row r="3425" spans="1:13" s="182" customFormat="1" ht="45" x14ac:dyDescent="0.25">
      <c r="A3425" s="183">
        <f>A3423+0.0001</f>
        <v>3.6017000000009385</v>
      </c>
      <c r="B3425" s="202" t="s">
        <v>1756</v>
      </c>
      <c r="C3425" s="352" t="s">
        <v>2064</v>
      </c>
      <c r="D3425" s="193" t="s">
        <v>2045</v>
      </c>
      <c r="E3425" s="331" t="s">
        <v>1849</v>
      </c>
      <c r="F3425" s="332" t="s">
        <v>44</v>
      </c>
      <c r="G3425" s="361"/>
      <c r="H3425" s="51">
        <v>13240</v>
      </c>
      <c r="I3425" s="51">
        <v>8910</v>
      </c>
      <c r="J3425" s="274">
        <v>8910</v>
      </c>
      <c r="K3425" s="51">
        <f t="shared" si="1318"/>
        <v>0</v>
      </c>
      <c r="L3425" s="51">
        <f t="shared" si="1318"/>
        <v>0</v>
      </c>
      <c r="M3425" s="51">
        <f t="shared" si="1318"/>
        <v>0</v>
      </c>
    </row>
    <row r="3426" spans="1:13" s="182" customFormat="1" x14ac:dyDescent="0.25">
      <c r="A3426" s="183"/>
      <c r="B3426" s="202"/>
      <c r="C3426" s="352"/>
      <c r="D3426" s="193"/>
      <c r="E3426" s="331"/>
      <c r="F3426" s="332"/>
      <c r="G3426" s="361"/>
      <c r="H3426" s="51"/>
      <c r="I3426" s="51"/>
      <c r="J3426" s="274"/>
      <c r="K3426" s="51">
        <f t="shared" si="1318"/>
        <v>0</v>
      </c>
      <c r="L3426" s="51">
        <f t="shared" si="1318"/>
        <v>0</v>
      </c>
      <c r="M3426" s="51">
        <f t="shared" si="1318"/>
        <v>0</v>
      </c>
    </row>
    <row r="3427" spans="1:13" s="182" customFormat="1" ht="60" x14ac:dyDescent="0.25">
      <c r="A3427" s="183">
        <f>A3425+0.0001</f>
        <v>3.6018000000009387</v>
      </c>
      <c r="B3427" s="202" t="s">
        <v>1756</v>
      </c>
      <c r="C3427" s="352" t="s">
        <v>2064</v>
      </c>
      <c r="D3427" s="193" t="s">
        <v>2046</v>
      </c>
      <c r="E3427" s="331" t="s">
        <v>1850</v>
      </c>
      <c r="F3427" s="332" t="s">
        <v>44</v>
      </c>
      <c r="G3427" s="361"/>
      <c r="H3427" s="51">
        <v>15090</v>
      </c>
      <c r="I3427" s="51">
        <v>9630</v>
      </c>
      <c r="J3427" s="274">
        <v>9630</v>
      </c>
      <c r="K3427" s="51">
        <f t="shared" si="1318"/>
        <v>0</v>
      </c>
      <c r="L3427" s="51">
        <f t="shared" si="1318"/>
        <v>0</v>
      </c>
      <c r="M3427" s="51">
        <f t="shared" si="1318"/>
        <v>0</v>
      </c>
    </row>
    <row r="3428" spans="1:13" s="182" customFormat="1" x14ac:dyDescent="0.25">
      <c r="A3428" s="183"/>
      <c r="B3428" s="202"/>
      <c r="C3428" s="352"/>
      <c r="D3428" s="193"/>
      <c r="E3428" s="331"/>
      <c r="F3428" s="332"/>
      <c r="G3428" s="361"/>
      <c r="H3428" s="51"/>
      <c r="I3428" s="51"/>
      <c r="J3428" s="274"/>
      <c r="K3428" s="51">
        <f t="shared" si="1318"/>
        <v>0</v>
      </c>
      <c r="L3428" s="51">
        <f t="shared" si="1318"/>
        <v>0</v>
      </c>
      <c r="M3428" s="51">
        <f t="shared" si="1318"/>
        <v>0</v>
      </c>
    </row>
    <row r="3429" spans="1:13" s="182" customFormat="1" ht="45" x14ac:dyDescent="0.25">
      <c r="A3429" s="183">
        <f>A3427+0.0001</f>
        <v>3.6019000000009389</v>
      </c>
      <c r="B3429" s="202" t="s">
        <v>1756</v>
      </c>
      <c r="C3429" s="352" t="s">
        <v>2064</v>
      </c>
      <c r="D3429" s="193" t="s">
        <v>2047</v>
      </c>
      <c r="E3429" s="331" t="s">
        <v>1967</v>
      </c>
      <c r="F3429" s="332" t="s">
        <v>44</v>
      </c>
      <c r="G3429" s="361"/>
      <c r="H3429" s="51">
        <v>19640</v>
      </c>
      <c r="I3429" s="51">
        <v>9860</v>
      </c>
      <c r="J3429" s="274">
        <v>9860</v>
      </c>
      <c r="K3429" s="51">
        <f t="shared" si="1318"/>
        <v>0</v>
      </c>
      <c r="L3429" s="51">
        <f t="shared" si="1318"/>
        <v>0</v>
      </c>
      <c r="M3429" s="51">
        <f t="shared" si="1318"/>
        <v>0</v>
      </c>
    </row>
    <row r="3430" spans="1:13" s="182" customFormat="1" x14ac:dyDescent="0.25">
      <c r="A3430" s="183"/>
      <c r="B3430" s="202"/>
      <c r="C3430" s="352"/>
      <c r="D3430" s="193"/>
      <c r="E3430" s="331"/>
      <c r="F3430" s="332"/>
      <c r="G3430" s="361"/>
      <c r="H3430" s="51"/>
      <c r="I3430" s="51"/>
      <c r="J3430" s="274"/>
      <c r="K3430" s="51">
        <f t="shared" si="1318"/>
        <v>0</v>
      </c>
      <c r="L3430" s="51">
        <f t="shared" si="1318"/>
        <v>0</v>
      </c>
      <c r="M3430" s="51">
        <f t="shared" si="1318"/>
        <v>0</v>
      </c>
    </row>
    <row r="3431" spans="1:13" s="182" customFormat="1" ht="45" x14ac:dyDescent="0.25">
      <c r="A3431" s="183">
        <f>A3429+0.0001</f>
        <v>3.6020000000009391</v>
      </c>
      <c r="B3431" s="202" t="s">
        <v>1756</v>
      </c>
      <c r="C3431" s="352" t="s">
        <v>2066</v>
      </c>
      <c r="D3431" s="193" t="s">
        <v>2045</v>
      </c>
      <c r="E3431" s="331" t="s">
        <v>1854</v>
      </c>
      <c r="F3431" s="332" t="s">
        <v>44</v>
      </c>
      <c r="G3431" s="361"/>
      <c r="H3431" s="51">
        <v>14120</v>
      </c>
      <c r="I3431" s="51">
        <v>9970</v>
      </c>
      <c r="J3431" s="274">
        <v>9970</v>
      </c>
      <c r="K3431" s="51">
        <f t="shared" si="1318"/>
        <v>0</v>
      </c>
      <c r="L3431" s="51">
        <f t="shared" si="1318"/>
        <v>0</v>
      </c>
      <c r="M3431" s="51">
        <f t="shared" si="1318"/>
        <v>0</v>
      </c>
    </row>
    <row r="3432" spans="1:13" s="182" customFormat="1" x14ac:dyDescent="0.25">
      <c r="A3432" s="183"/>
      <c r="B3432" s="202"/>
      <c r="C3432" s="352"/>
      <c r="D3432" s="193"/>
      <c r="E3432" s="331"/>
      <c r="F3432" s="332"/>
      <c r="G3432" s="361"/>
      <c r="H3432" s="51"/>
      <c r="I3432" s="51"/>
      <c r="J3432" s="274"/>
      <c r="K3432" s="51">
        <f t="shared" si="1318"/>
        <v>0</v>
      </c>
      <c r="L3432" s="51">
        <f t="shared" si="1318"/>
        <v>0</v>
      </c>
      <c r="M3432" s="51">
        <f t="shared" si="1318"/>
        <v>0</v>
      </c>
    </row>
    <row r="3433" spans="1:13" s="182" customFormat="1" ht="60" x14ac:dyDescent="0.25">
      <c r="A3433" s="183">
        <f>A3431+0.0001</f>
        <v>3.6021000000009393</v>
      </c>
      <c r="B3433" s="202" t="s">
        <v>1756</v>
      </c>
      <c r="C3433" s="352" t="s">
        <v>2066</v>
      </c>
      <c r="D3433" s="193" t="s">
        <v>2046</v>
      </c>
      <c r="E3433" s="331" t="s">
        <v>1855</v>
      </c>
      <c r="F3433" s="332" t="s">
        <v>44</v>
      </c>
      <c r="G3433" s="361"/>
      <c r="H3433" s="51">
        <v>16100</v>
      </c>
      <c r="I3433" s="51">
        <v>10550</v>
      </c>
      <c r="J3433" s="274">
        <v>10550</v>
      </c>
      <c r="K3433" s="51">
        <f t="shared" si="1318"/>
        <v>0</v>
      </c>
      <c r="L3433" s="51">
        <f t="shared" si="1318"/>
        <v>0</v>
      </c>
      <c r="M3433" s="51">
        <f t="shared" si="1318"/>
        <v>0</v>
      </c>
    </row>
    <row r="3434" spans="1:13" s="182" customFormat="1" x14ac:dyDescent="0.25">
      <c r="A3434" s="183"/>
      <c r="B3434" s="202"/>
      <c r="C3434" s="352"/>
      <c r="D3434" s="193"/>
      <c r="E3434" s="331"/>
      <c r="F3434" s="332"/>
      <c r="G3434" s="361"/>
      <c r="H3434" s="51"/>
      <c r="I3434" s="51"/>
      <c r="J3434" s="274"/>
      <c r="K3434" s="51">
        <f t="shared" si="1318"/>
        <v>0</v>
      </c>
      <c r="L3434" s="51">
        <f t="shared" si="1318"/>
        <v>0</v>
      </c>
      <c r="M3434" s="51">
        <f t="shared" si="1318"/>
        <v>0</v>
      </c>
    </row>
    <row r="3435" spans="1:13" s="182" customFormat="1" ht="60" x14ac:dyDescent="0.25">
      <c r="A3435" s="183">
        <f>A3433+0.0001</f>
        <v>3.6022000000009395</v>
      </c>
      <c r="B3435" s="202" t="s">
        <v>1756</v>
      </c>
      <c r="C3435" s="352" t="s">
        <v>2066</v>
      </c>
      <c r="D3435" s="193" t="s">
        <v>2047</v>
      </c>
      <c r="E3435" s="331" t="s">
        <v>1856</v>
      </c>
      <c r="F3435" s="332" t="s">
        <v>44</v>
      </c>
      <c r="G3435" s="361"/>
      <c r="H3435" s="51">
        <v>21470</v>
      </c>
      <c r="I3435" s="51">
        <v>11170</v>
      </c>
      <c r="J3435" s="274">
        <v>11170</v>
      </c>
      <c r="K3435" s="51">
        <f t="shared" si="1318"/>
        <v>0</v>
      </c>
      <c r="L3435" s="51">
        <f t="shared" si="1318"/>
        <v>0</v>
      </c>
      <c r="M3435" s="51">
        <f t="shared" si="1318"/>
        <v>0</v>
      </c>
    </row>
    <row r="3436" spans="1:13" s="182" customFormat="1" x14ac:dyDescent="0.25">
      <c r="A3436" s="183"/>
      <c r="B3436" s="202"/>
      <c r="C3436" s="352"/>
      <c r="D3436" s="193"/>
      <c r="E3436" s="331"/>
      <c r="F3436" s="332"/>
      <c r="G3436" s="361"/>
      <c r="H3436" s="51"/>
      <c r="I3436" s="51"/>
      <c r="J3436" s="274"/>
      <c r="K3436" s="51">
        <f t="shared" si="1318"/>
        <v>0</v>
      </c>
      <c r="L3436" s="51">
        <f t="shared" si="1318"/>
        <v>0</v>
      </c>
      <c r="M3436" s="51">
        <f t="shared" si="1318"/>
        <v>0</v>
      </c>
    </row>
    <row r="3437" spans="1:13" s="182" customFormat="1" ht="45" x14ac:dyDescent="0.25">
      <c r="A3437" s="183">
        <f>A3435+0.0001</f>
        <v>3.6023000000009398</v>
      </c>
      <c r="B3437" s="202" t="s">
        <v>1756</v>
      </c>
      <c r="C3437" s="352" t="s">
        <v>2067</v>
      </c>
      <c r="D3437" s="193" t="s">
        <v>2045</v>
      </c>
      <c r="E3437" s="331" t="s">
        <v>1858</v>
      </c>
      <c r="F3437" s="332" t="s">
        <v>44</v>
      </c>
      <c r="G3437" s="361"/>
      <c r="H3437" s="51">
        <v>14880</v>
      </c>
      <c r="I3437" s="274">
        <v>14880</v>
      </c>
      <c r="J3437" s="274">
        <v>14880</v>
      </c>
      <c r="K3437" s="51">
        <f t="shared" si="1318"/>
        <v>0</v>
      </c>
      <c r="L3437" s="51">
        <f t="shared" si="1318"/>
        <v>0</v>
      </c>
      <c r="M3437" s="51">
        <f t="shared" si="1318"/>
        <v>0</v>
      </c>
    </row>
    <row r="3438" spans="1:13" s="182" customFormat="1" x14ac:dyDescent="0.25">
      <c r="A3438" s="183"/>
      <c r="B3438" s="202"/>
      <c r="C3438" s="352"/>
      <c r="D3438" s="193"/>
      <c r="E3438" s="331"/>
      <c r="F3438" s="332"/>
      <c r="G3438" s="361"/>
      <c r="H3438" s="51"/>
      <c r="I3438" s="274"/>
      <c r="J3438" s="274"/>
      <c r="K3438" s="51">
        <f t="shared" si="1318"/>
        <v>0</v>
      </c>
      <c r="L3438" s="51">
        <f t="shared" si="1318"/>
        <v>0</v>
      </c>
      <c r="M3438" s="51">
        <f t="shared" si="1318"/>
        <v>0</v>
      </c>
    </row>
    <row r="3439" spans="1:13" s="182" customFormat="1" ht="60" x14ac:dyDescent="0.25">
      <c r="A3439" s="183">
        <f>A3437+0.0001</f>
        <v>3.60240000000094</v>
      </c>
      <c r="B3439" s="202" t="s">
        <v>1756</v>
      </c>
      <c r="C3439" s="352" t="s">
        <v>2067</v>
      </c>
      <c r="D3439" s="193" t="s">
        <v>2046</v>
      </c>
      <c r="E3439" s="331" t="s">
        <v>1859</v>
      </c>
      <c r="F3439" s="332" t="s">
        <v>44</v>
      </c>
      <c r="G3439" s="361"/>
      <c r="H3439" s="51">
        <v>17020</v>
      </c>
      <c r="I3439" s="274">
        <v>17020</v>
      </c>
      <c r="J3439" s="274">
        <v>17020</v>
      </c>
      <c r="K3439" s="51">
        <f t="shared" si="1318"/>
        <v>0</v>
      </c>
      <c r="L3439" s="51">
        <f t="shared" si="1318"/>
        <v>0</v>
      </c>
      <c r="M3439" s="51">
        <f t="shared" si="1318"/>
        <v>0</v>
      </c>
    </row>
    <row r="3440" spans="1:13" s="182" customFormat="1" x14ac:dyDescent="0.25">
      <c r="A3440" s="183"/>
      <c r="B3440" s="202"/>
      <c r="C3440" s="352"/>
      <c r="D3440" s="193"/>
      <c r="E3440" s="331"/>
      <c r="F3440" s="332"/>
      <c r="G3440" s="361"/>
      <c r="H3440" s="51"/>
      <c r="I3440" s="274"/>
      <c r="J3440" s="274"/>
      <c r="K3440" s="51">
        <f t="shared" si="1318"/>
        <v>0</v>
      </c>
      <c r="L3440" s="51">
        <f t="shared" si="1318"/>
        <v>0</v>
      </c>
      <c r="M3440" s="51">
        <f t="shared" si="1318"/>
        <v>0</v>
      </c>
    </row>
    <row r="3441" spans="1:13" s="182" customFormat="1" ht="60" x14ac:dyDescent="0.25">
      <c r="A3441" s="183">
        <f>A3439+0.0001</f>
        <v>3.6025000000009402</v>
      </c>
      <c r="B3441" s="202" t="s">
        <v>1756</v>
      </c>
      <c r="C3441" s="352" t="s">
        <v>2067</v>
      </c>
      <c r="D3441" s="193" t="s">
        <v>2047</v>
      </c>
      <c r="E3441" s="331" t="s">
        <v>1860</v>
      </c>
      <c r="F3441" s="332" t="s">
        <v>44</v>
      </c>
      <c r="G3441" s="361"/>
      <c r="H3441" s="51">
        <v>21940</v>
      </c>
      <c r="I3441" s="274">
        <v>21940</v>
      </c>
      <c r="J3441" s="274">
        <v>21940</v>
      </c>
      <c r="K3441" s="51">
        <f t="shared" si="1318"/>
        <v>0</v>
      </c>
      <c r="L3441" s="51">
        <f t="shared" si="1318"/>
        <v>0</v>
      </c>
      <c r="M3441" s="51">
        <f t="shared" si="1318"/>
        <v>0</v>
      </c>
    </row>
    <row r="3442" spans="1:13" s="182" customFormat="1" x14ac:dyDescent="0.25">
      <c r="A3442" s="183"/>
      <c r="B3442" s="202"/>
      <c r="C3442" s="352"/>
      <c r="D3442" s="193"/>
      <c r="E3442" s="331"/>
      <c r="F3442" s="332"/>
      <c r="G3442" s="361"/>
      <c r="H3442" s="51"/>
      <c r="I3442" s="274"/>
      <c r="J3442" s="274"/>
      <c r="K3442" s="51">
        <f t="shared" si="1318"/>
        <v>0</v>
      </c>
      <c r="L3442" s="51">
        <f t="shared" si="1318"/>
        <v>0</v>
      </c>
      <c r="M3442" s="51">
        <f t="shared" si="1318"/>
        <v>0</v>
      </c>
    </row>
    <row r="3443" spans="1:13" s="182" customFormat="1" ht="45" x14ac:dyDescent="0.25">
      <c r="A3443" s="183">
        <f>A3441+0.0001</f>
        <v>3.6026000000009404</v>
      </c>
      <c r="B3443" s="202" t="s">
        <v>1756</v>
      </c>
      <c r="C3443" s="352" t="s">
        <v>2068</v>
      </c>
      <c r="D3443" s="193" t="s">
        <v>2045</v>
      </c>
      <c r="E3443" s="331" t="s">
        <v>1862</v>
      </c>
      <c r="F3443" s="332" t="s">
        <v>44</v>
      </c>
      <c r="G3443" s="361"/>
      <c r="H3443" s="51">
        <v>15650</v>
      </c>
      <c r="I3443" s="274">
        <v>15650</v>
      </c>
      <c r="J3443" s="274">
        <v>15650</v>
      </c>
      <c r="K3443" s="51">
        <f t="shared" si="1318"/>
        <v>0</v>
      </c>
      <c r="L3443" s="51">
        <f t="shared" si="1318"/>
        <v>0</v>
      </c>
      <c r="M3443" s="51">
        <f t="shared" si="1318"/>
        <v>0</v>
      </c>
    </row>
    <row r="3444" spans="1:13" s="182" customFormat="1" x14ac:dyDescent="0.25">
      <c r="A3444" s="183"/>
      <c r="B3444" s="202"/>
      <c r="C3444" s="352"/>
      <c r="D3444" s="193"/>
      <c r="E3444" s="331"/>
      <c r="F3444" s="332"/>
      <c r="G3444" s="361"/>
      <c r="H3444" s="51"/>
      <c r="I3444" s="274"/>
      <c r="J3444" s="274"/>
      <c r="K3444" s="51">
        <f t="shared" si="1318"/>
        <v>0</v>
      </c>
      <c r="L3444" s="51">
        <f t="shared" si="1318"/>
        <v>0</v>
      </c>
      <c r="M3444" s="51">
        <f t="shared" si="1318"/>
        <v>0</v>
      </c>
    </row>
    <row r="3445" spans="1:13" s="182" customFormat="1" ht="60" x14ac:dyDescent="0.25">
      <c r="A3445" s="183">
        <f>A3443+0.0001</f>
        <v>3.6027000000009406</v>
      </c>
      <c r="B3445" s="202" t="s">
        <v>1756</v>
      </c>
      <c r="C3445" s="352" t="s">
        <v>2068</v>
      </c>
      <c r="D3445" s="193" t="s">
        <v>2046</v>
      </c>
      <c r="E3445" s="331" t="s">
        <v>1863</v>
      </c>
      <c r="F3445" s="332" t="s">
        <v>44</v>
      </c>
      <c r="G3445" s="361"/>
      <c r="H3445" s="51">
        <v>18240</v>
      </c>
      <c r="I3445" s="274">
        <v>18240</v>
      </c>
      <c r="J3445" s="274">
        <v>18240</v>
      </c>
      <c r="K3445" s="51">
        <f t="shared" si="1318"/>
        <v>0</v>
      </c>
      <c r="L3445" s="51">
        <f t="shared" si="1318"/>
        <v>0</v>
      </c>
      <c r="M3445" s="51">
        <f t="shared" si="1318"/>
        <v>0</v>
      </c>
    </row>
    <row r="3446" spans="1:13" s="182" customFormat="1" x14ac:dyDescent="0.25">
      <c r="A3446" s="183"/>
      <c r="B3446" s="202"/>
      <c r="C3446" s="352"/>
      <c r="D3446" s="193"/>
      <c r="E3446" s="331"/>
      <c r="F3446" s="332"/>
      <c r="G3446" s="361"/>
      <c r="H3446" s="51"/>
      <c r="I3446" s="274"/>
      <c r="J3446" s="274"/>
      <c r="K3446" s="51">
        <f t="shared" si="1318"/>
        <v>0</v>
      </c>
      <c r="L3446" s="51">
        <f t="shared" si="1318"/>
        <v>0</v>
      </c>
      <c r="M3446" s="51">
        <f t="shared" si="1318"/>
        <v>0</v>
      </c>
    </row>
    <row r="3447" spans="1:13" s="182" customFormat="1" ht="60" x14ac:dyDescent="0.25">
      <c r="A3447" s="183">
        <f>A3445+0.0001</f>
        <v>3.6028000000009408</v>
      </c>
      <c r="B3447" s="202" t="s">
        <v>1756</v>
      </c>
      <c r="C3447" s="352" t="s">
        <v>2068</v>
      </c>
      <c r="D3447" s="193" t="s">
        <v>2047</v>
      </c>
      <c r="E3447" s="331" t="s">
        <v>1864</v>
      </c>
      <c r="F3447" s="332" t="s">
        <v>44</v>
      </c>
      <c r="G3447" s="361"/>
      <c r="H3447" s="51">
        <v>23500</v>
      </c>
      <c r="I3447" s="274">
        <v>23500</v>
      </c>
      <c r="J3447" s="274">
        <v>23500</v>
      </c>
      <c r="K3447" s="51">
        <f t="shared" si="1318"/>
        <v>0</v>
      </c>
      <c r="L3447" s="51">
        <f t="shared" si="1318"/>
        <v>0</v>
      </c>
      <c r="M3447" s="51">
        <f t="shared" si="1318"/>
        <v>0</v>
      </c>
    </row>
    <row r="3448" spans="1:13" s="182" customFormat="1" x14ac:dyDescent="0.25">
      <c r="A3448" s="183"/>
      <c r="B3448" s="202"/>
      <c r="C3448" s="352"/>
      <c r="D3448" s="193"/>
      <c r="E3448" s="331"/>
      <c r="F3448" s="332"/>
      <c r="G3448" s="361"/>
      <c r="H3448" s="51"/>
      <c r="I3448" s="274"/>
      <c r="J3448" s="274"/>
      <c r="K3448" s="51">
        <f t="shared" si="1318"/>
        <v>0</v>
      </c>
      <c r="L3448" s="51">
        <f t="shared" si="1318"/>
        <v>0</v>
      </c>
      <c r="M3448" s="51">
        <f t="shared" si="1318"/>
        <v>0</v>
      </c>
    </row>
    <row r="3449" spans="1:13" s="182" customFormat="1" ht="45" x14ac:dyDescent="0.25">
      <c r="A3449" s="183">
        <f>A3447+0.0001</f>
        <v>3.602900000000941</v>
      </c>
      <c r="B3449" s="202" t="s">
        <v>1756</v>
      </c>
      <c r="C3449" s="352" t="s">
        <v>2069</v>
      </c>
      <c r="D3449" s="193" t="s">
        <v>2045</v>
      </c>
      <c r="E3449" s="331" t="s">
        <v>1866</v>
      </c>
      <c r="F3449" s="332" t="s">
        <v>44</v>
      </c>
      <c r="G3449" s="361"/>
      <c r="H3449" s="51">
        <v>17170</v>
      </c>
      <c r="I3449" s="274">
        <v>17170</v>
      </c>
      <c r="J3449" s="274">
        <v>17170</v>
      </c>
      <c r="K3449" s="51">
        <f t="shared" si="1318"/>
        <v>0</v>
      </c>
      <c r="L3449" s="51">
        <f t="shared" si="1318"/>
        <v>0</v>
      </c>
      <c r="M3449" s="51">
        <f t="shared" si="1318"/>
        <v>0</v>
      </c>
    </row>
    <row r="3450" spans="1:13" s="182" customFormat="1" x14ac:dyDescent="0.25">
      <c r="A3450" s="183"/>
      <c r="B3450" s="202"/>
      <c r="C3450" s="352"/>
      <c r="D3450" s="193"/>
      <c r="E3450" s="331"/>
      <c r="F3450" s="332"/>
      <c r="G3450" s="361"/>
      <c r="H3450" s="51"/>
      <c r="I3450" s="274"/>
      <c r="J3450" s="274"/>
      <c r="K3450" s="51">
        <f t="shared" si="1318"/>
        <v>0</v>
      </c>
      <c r="L3450" s="51">
        <f t="shared" si="1318"/>
        <v>0</v>
      </c>
      <c r="M3450" s="51">
        <f t="shared" si="1318"/>
        <v>0</v>
      </c>
    </row>
    <row r="3451" spans="1:13" s="182" customFormat="1" ht="60" x14ac:dyDescent="0.25">
      <c r="A3451" s="183">
        <f>A3449+0.0001</f>
        <v>3.6030000000009412</v>
      </c>
      <c r="B3451" s="202" t="s">
        <v>1756</v>
      </c>
      <c r="C3451" s="352" t="s">
        <v>2069</v>
      </c>
      <c r="D3451" s="193" t="s">
        <v>2046</v>
      </c>
      <c r="E3451" s="331" t="s">
        <v>1867</v>
      </c>
      <c r="F3451" s="332" t="s">
        <v>44</v>
      </c>
      <c r="G3451" s="361"/>
      <c r="H3451" s="51">
        <v>19540</v>
      </c>
      <c r="I3451" s="274">
        <v>19540</v>
      </c>
      <c r="J3451" s="274">
        <v>19540</v>
      </c>
      <c r="K3451" s="51">
        <f t="shared" si="1318"/>
        <v>0</v>
      </c>
      <c r="L3451" s="51">
        <f t="shared" si="1318"/>
        <v>0</v>
      </c>
      <c r="M3451" s="51">
        <f t="shared" si="1318"/>
        <v>0</v>
      </c>
    </row>
    <row r="3452" spans="1:13" s="182" customFormat="1" x14ac:dyDescent="0.25">
      <c r="A3452" s="183"/>
      <c r="B3452" s="202"/>
      <c r="C3452" s="352"/>
      <c r="D3452" s="193"/>
      <c r="E3452" s="331"/>
      <c r="F3452" s="332"/>
      <c r="G3452" s="361"/>
      <c r="H3452" s="51"/>
      <c r="I3452" s="274"/>
      <c r="J3452" s="274"/>
      <c r="K3452" s="51">
        <f t="shared" si="1318"/>
        <v>0</v>
      </c>
      <c r="L3452" s="51">
        <f t="shared" si="1318"/>
        <v>0</v>
      </c>
      <c r="M3452" s="51">
        <f t="shared" si="1318"/>
        <v>0</v>
      </c>
    </row>
    <row r="3453" spans="1:13" s="182" customFormat="1" ht="60" x14ac:dyDescent="0.25">
      <c r="A3453" s="183">
        <f>A3451+0.0001</f>
        <v>3.6031000000009414</v>
      </c>
      <c r="B3453" s="202" t="s">
        <v>1756</v>
      </c>
      <c r="C3453" s="352" t="s">
        <v>2069</v>
      </c>
      <c r="D3453" s="193" t="s">
        <v>2047</v>
      </c>
      <c r="E3453" s="331" t="s">
        <v>1943</v>
      </c>
      <c r="F3453" s="332" t="s">
        <v>44</v>
      </c>
      <c r="G3453" s="361"/>
      <c r="H3453" s="51">
        <v>24640</v>
      </c>
      <c r="I3453" s="274">
        <v>24640</v>
      </c>
      <c r="J3453" s="274">
        <v>24640</v>
      </c>
      <c r="K3453" s="51">
        <f t="shared" si="1318"/>
        <v>0</v>
      </c>
      <c r="L3453" s="51">
        <f t="shared" si="1318"/>
        <v>0</v>
      </c>
      <c r="M3453" s="51">
        <f t="shared" si="1318"/>
        <v>0</v>
      </c>
    </row>
    <row r="3454" spans="1:13" s="182" customFormat="1" x14ac:dyDescent="0.25">
      <c r="A3454" s="183"/>
      <c r="B3454" s="202"/>
      <c r="C3454" s="352"/>
      <c r="D3454" s="193"/>
      <c r="E3454" s="331"/>
      <c r="F3454" s="332"/>
      <c r="G3454" s="361"/>
      <c r="H3454" s="51"/>
      <c r="I3454" s="51"/>
      <c r="J3454" s="274"/>
      <c r="K3454" s="51">
        <f t="shared" si="1318"/>
        <v>0</v>
      </c>
      <c r="L3454" s="51">
        <f t="shared" si="1318"/>
        <v>0</v>
      </c>
      <c r="M3454" s="51">
        <f t="shared" si="1318"/>
        <v>0</v>
      </c>
    </row>
    <row r="3455" spans="1:13" s="182" customFormat="1" ht="45" x14ac:dyDescent="0.25">
      <c r="A3455" s="183">
        <f>A3453+0.0001</f>
        <v>3.6032000000009416</v>
      </c>
      <c r="B3455" s="202" t="s">
        <v>1753</v>
      </c>
      <c r="C3455" s="352" t="s">
        <v>2070</v>
      </c>
      <c r="D3455" s="193" t="s">
        <v>2045</v>
      </c>
      <c r="E3455" s="331" t="s">
        <v>1870</v>
      </c>
      <c r="F3455" s="332" t="s">
        <v>44</v>
      </c>
      <c r="G3455" s="361"/>
      <c r="H3455" s="51">
        <v>12370</v>
      </c>
      <c r="I3455" s="51">
        <v>8440</v>
      </c>
      <c r="J3455" s="274">
        <v>8440</v>
      </c>
      <c r="K3455" s="51">
        <f t="shared" si="1318"/>
        <v>0</v>
      </c>
      <c r="L3455" s="51">
        <f t="shared" si="1318"/>
        <v>0</v>
      </c>
      <c r="M3455" s="51">
        <f t="shared" si="1318"/>
        <v>0</v>
      </c>
    </row>
    <row r="3456" spans="1:13" s="182" customFormat="1" x14ac:dyDescent="0.25">
      <c r="A3456" s="183"/>
      <c r="B3456" s="202"/>
      <c r="C3456" s="352"/>
      <c r="D3456" s="193"/>
      <c r="E3456" s="331"/>
      <c r="F3456" s="332"/>
      <c r="G3456" s="361"/>
      <c r="H3456" s="51"/>
      <c r="I3456" s="51"/>
      <c r="J3456" s="274"/>
      <c r="K3456" s="51">
        <f t="shared" si="1318"/>
        <v>0</v>
      </c>
      <c r="L3456" s="51">
        <f t="shared" si="1318"/>
        <v>0</v>
      </c>
      <c r="M3456" s="51">
        <f t="shared" si="1318"/>
        <v>0</v>
      </c>
    </row>
    <row r="3457" spans="1:13" s="182" customFormat="1" ht="60" x14ac:dyDescent="0.25">
      <c r="A3457" s="183">
        <f>A3455+0.0001</f>
        <v>3.6033000000009419</v>
      </c>
      <c r="B3457" s="202" t="s">
        <v>1753</v>
      </c>
      <c r="C3457" s="352" t="s">
        <v>2070</v>
      </c>
      <c r="D3457" s="193" t="s">
        <v>2046</v>
      </c>
      <c r="E3457" s="331" t="s">
        <v>1871</v>
      </c>
      <c r="F3457" s="332" t="s">
        <v>44</v>
      </c>
      <c r="G3457" s="361"/>
      <c r="H3457" s="51">
        <v>14310</v>
      </c>
      <c r="I3457" s="51">
        <v>9080</v>
      </c>
      <c r="J3457" s="274">
        <v>9080</v>
      </c>
      <c r="K3457" s="51">
        <f t="shared" si="1318"/>
        <v>0</v>
      </c>
      <c r="L3457" s="51">
        <f t="shared" si="1318"/>
        <v>0</v>
      </c>
      <c r="M3457" s="51">
        <f t="shared" si="1318"/>
        <v>0</v>
      </c>
    </row>
    <row r="3458" spans="1:13" s="182" customFormat="1" x14ac:dyDescent="0.25">
      <c r="A3458" s="183"/>
      <c r="B3458" s="202"/>
      <c r="C3458" s="352"/>
      <c r="D3458" s="193"/>
      <c r="E3458" s="331"/>
      <c r="F3458" s="332"/>
      <c r="G3458" s="361"/>
      <c r="H3458" s="51"/>
      <c r="I3458" s="51"/>
      <c r="J3458" s="274"/>
      <c r="K3458" s="51">
        <f t="shared" si="1318"/>
        <v>0</v>
      </c>
      <c r="L3458" s="51">
        <f t="shared" si="1318"/>
        <v>0</v>
      </c>
      <c r="M3458" s="51">
        <f t="shared" si="1318"/>
        <v>0</v>
      </c>
    </row>
    <row r="3459" spans="1:13" s="182" customFormat="1" ht="45" x14ac:dyDescent="0.25">
      <c r="A3459" s="183">
        <f>A3457+0.0001</f>
        <v>3.6034000000009421</v>
      </c>
      <c r="B3459" s="202" t="s">
        <v>1756</v>
      </c>
      <c r="C3459" s="352" t="s">
        <v>2071</v>
      </c>
      <c r="D3459" s="193" t="s">
        <v>2045</v>
      </c>
      <c r="E3459" s="331" t="s">
        <v>1873</v>
      </c>
      <c r="F3459" s="332" t="s">
        <v>44</v>
      </c>
      <c r="G3459" s="361"/>
      <c r="H3459" s="51">
        <v>13100</v>
      </c>
      <c r="I3459" s="51">
        <v>9040</v>
      </c>
      <c r="J3459" s="274">
        <v>9040</v>
      </c>
      <c r="K3459" s="51">
        <f t="shared" si="1318"/>
        <v>0</v>
      </c>
      <c r="L3459" s="51">
        <f t="shared" si="1318"/>
        <v>0</v>
      </c>
      <c r="M3459" s="51">
        <f t="shared" si="1318"/>
        <v>0</v>
      </c>
    </row>
    <row r="3460" spans="1:13" s="182" customFormat="1" x14ac:dyDescent="0.25">
      <c r="A3460" s="183"/>
      <c r="B3460" s="202"/>
      <c r="C3460" s="352"/>
      <c r="D3460" s="193"/>
      <c r="E3460" s="331"/>
      <c r="F3460" s="332"/>
      <c r="G3460" s="361"/>
      <c r="H3460" s="51"/>
      <c r="I3460" s="51"/>
      <c r="J3460" s="274"/>
      <c r="K3460" s="51">
        <f t="shared" si="1318"/>
        <v>0</v>
      </c>
      <c r="L3460" s="51">
        <f t="shared" si="1318"/>
        <v>0</v>
      </c>
      <c r="M3460" s="51">
        <f t="shared" si="1318"/>
        <v>0</v>
      </c>
    </row>
    <row r="3461" spans="1:13" s="182" customFormat="1" ht="60" x14ac:dyDescent="0.25">
      <c r="A3461" s="183">
        <f>A3459+0.0001</f>
        <v>3.6035000000009423</v>
      </c>
      <c r="B3461" s="202" t="s">
        <v>1756</v>
      </c>
      <c r="C3461" s="352" t="s">
        <v>2071</v>
      </c>
      <c r="D3461" s="193" t="s">
        <v>2046</v>
      </c>
      <c r="E3461" s="331" t="s">
        <v>1874</v>
      </c>
      <c r="F3461" s="332" t="s">
        <v>44</v>
      </c>
      <c r="G3461" s="361"/>
      <c r="H3461" s="51">
        <v>15050</v>
      </c>
      <c r="I3461" s="51">
        <v>9970</v>
      </c>
      <c r="J3461" s="274">
        <v>9970</v>
      </c>
      <c r="K3461" s="51">
        <f t="shared" si="1318"/>
        <v>0</v>
      </c>
      <c r="L3461" s="51">
        <f t="shared" si="1318"/>
        <v>0</v>
      </c>
      <c r="M3461" s="51">
        <f t="shared" si="1318"/>
        <v>0</v>
      </c>
    </row>
    <row r="3462" spans="1:13" s="182" customFormat="1" x14ac:dyDescent="0.25">
      <c r="A3462" s="183"/>
      <c r="B3462" s="202"/>
      <c r="C3462" s="352"/>
      <c r="D3462" s="193"/>
      <c r="E3462" s="331"/>
      <c r="F3462" s="332"/>
      <c r="G3462" s="361"/>
      <c r="H3462" s="51"/>
      <c r="I3462" s="51"/>
      <c r="J3462" s="274"/>
      <c r="K3462" s="51">
        <f t="shared" si="1318"/>
        <v>0</v>
      </c>
      <c r="L3462" s="51">
        <f t="shared" si="1318"/>
        <v>0</v>
      </c>
      <c r="M3462" s="51">
        <f t="shared" si="1318"/>
        <v>0</v>
      </c>
    </row>
    <row r="3463" spans="1:13" s="182" customFormat="1" ht="45" x14ac:dyDescent="0.25">
      <c r="A3463" s="183">
        <f>A3461+0.0001</f>
        <v>3.6036000000009425</v>
      </c>
      <c r="B3463" s="202" t="s">
        <v>1756</v>
      </c>
      <c r="C3463" s="352" t="s">
        <v>2072</v>
      </c>
      <c r="D3463" s="193" t="s">
        <v>2045</v>
      </c>
      <c r="E3463" s="331" t="s">
        <v>1876</v>
      </c>
      <c r="F3463" s="332" t="s">
        <v>44</v>
      </c>
      <c r="G3463" s="361"/>
      <c r="H3463" s="51">
        <v>14290</v>
      </c>
      <c r="I3463" s="51">
        <v>10280</v>
      </c>
      <c r="J3463" s="274">
        <v>10280</v>
      </c>
      <c r="K3463" s="51">
        <f t="shared" si="1318"/>
        <v>0</v>
      </c>
      <c r="L3463" s="51">
        <f t="shared" si="1318"/>
        <v>0</v>
      </c>
      <c r="M3463" s="51">
        <f t="shared" si="1318"/>
        <v>0</v>
      </c>
    </row>
    <row r="3464" spans="1:13" s="182" customFormat="1" x14ac:dyDescent="0.25">
      <c r="A3464" s="183"/>
      <c r="B3464" s="202"/>
      <c r="C3464" s="352"/>
      <c r="D3464" s="193"/>
      <c r="E3464" s="331"/>
      <c r="F3464" s="332"/>
      <c r="G3464" s="361"/>
      <c r="H3464" s="51"/>
      <c r="I3464" s="51"/>
      <c r="J3464" s="274"/>
      <c r="K3464" s="51">
        <f t="shared" si="1318"/>
        <v>0</v>
      </c>
      <c r="L3464" s="51">
        <f t="shared" si="1318"/>
        <v>0</v>
      </c>
      <c r="M3464" s="51">
        <f t="shared" si="1318"/>
        <v>0</v>
      </c>
    </row>
    <row r="3465" spans="1:13" s="182" customFormat="1" ht="60" x14ac:dyDescent="0.25">
      <c r="A3465" s="183">
        <f>A3463+0.0001</f>
        <v>3.6037000000009427</v>
      </c>
      <c r="B3465" s="202" t="s">
        <v>1756</v>
      </c>
      <c r="C3465" s="352" t="s">
        <v>2072</v>
      </c>
      <c r="D3465" s="193" t="s">
        <v>2046</v>
      </c>
      <c r="E3465" s="331" t="s">
        <v>1877</v>
      </c>
      <c r="F3465" s="332" t="s">
        <v>44</v>
      </c>
      <c r="G3465" s="361"/>
      <c r="H3465" s="51">
        <v>16400</v>
      </c>
      <c r="I3465" s="51">
        <v>11260</v>
      </c>
      <c r="J3465" s="274">
        <v>11260</v>
      </c>
      <c r="K3465" s="51">
        <f t="shared" si="1318"/>
        <v>0</v>
      </c>
      <c r="L3465" s="51">
        <f t="shared" si="1318"/>
        <v>0</v>
      </c>
      <c r="M3465" s="51">
        <f t="shared" si="1318"/>
        <v>0</v>
      </c>
    </row>
    <row r="3466" spans="1:13" s="182" customFormat="1" x14ac:dyDescent="0.25">
      <c r="A3466" s="183"/>
      <c r="B3466" s="202"/>
      <c r="C3466" s="352"/>
      <c r="D3466" s="193"/>
      <c r="E3466" s="331"/>
      <c r="F3466" s="332"/>
      <c r="G3466" s="361"/>
      <c r="H3466" s="51"/>
      <c r="I3466" s="51"/>
      <c r="J3466" s="274"/>
      <c r="K3466" s="51">
        <f t="shared" si="1318"/>
        <v>0</v>
      </c>
      <c r="L3466" s="51">
        <f t="shared" si="1318"/>
        <v>0</v>
      </c>
      <c r="M3466" s="51">
        <f t="shared" si="1318"/>
        <v>0</v>
      </c>
    </row>
    <row r="3467" spans="1:13" s="182" customFormat="1" ht="60" x14ac:dyDescent="0.25">
      <c r="A3467" s="183">
        <f>A3465+0.0001</f>
        <v>3.6038000000009429</v>
      </c>
      <c r="B3467" s="202" t="s">
        <v>1756</v>
      </c>
      <c r="C3467" s="352" t="s">
        <v>2072</v>
      </c>
      <c r="D3467" s="193" t="s">
        <v>2047</v>
      </c>
      <c r="E3467" s="331" t="s">
        <v>1878</v>
      </c>
      <c r="F3467" s="332" t="s">
        <v>44</v>
      </c>
      <c r="G3467" s="361"/>
      <c r="H3467" s="51">
        <v>21440</v>
      </c>
      <c r="I3467" s="51">
        <v>12500</v>
      </c>
      <c r="J3467" s="274">
        <v>12500</v>
      </c>
      <c r="K3467" s="51">
        <f t="shared" si="1318"/>
        <v>0</v>
      </c>
      <c r="L3467" s="51">
        <f t="shared" si="1318"/>
        <v>0</v>
      </c>
      <c r="M3467" s="51">
        <f t="shared" si="1318"/>
        <v>0</v>
      </c>
    </row>
    <row r="3468" spans="1:13" s="182" customFormat="1" x14ac:dyDescent="0.25">
      <c r="A3468" s="183"/>
      <c r="B3468" s="202"/>
      <c r="C3468" s="352"/>
      <c r="D3468" s="193"/>
      <c r="E3468" s="331"/>
      <c r="F3468" s="332"/>
      <c r="G3468" s="361"/>
      <c r="H3468" s="51"/>
      <c r="I3468" s="51"/>
      <c r="J3468" s="274"/>
      <c r="K3468" s="51">
        <f t="shared" si="1318"/>
        <v>0</v>
      </c>
      <c r="L3468" s="51">
        <f t="shared" si="1318"/>
        <v>0</v>
      </c>
      <c r="M3468" s="51">
        <f t="shared" si="1318"/>
        <v>0</v>
      </c>
    </row>
    <row r="3469" spans="1:13" s="182" customFormat="1" ht="45" x14ac:dyDescent="0.25">
      <c r="A3469" s="183">
        <f>A3467+0.0001</f>
        <v>3.6039000000009431</v>
      </c>
      <c r="B3469" s="202" t="s">
        <v>1756</v>
      </c>
      <c r="C3469" s="352" t="s">
        <v>2073</v>
      </c>
      <c r="D3469" s="193" t="s">
        <v>2045</v>
      </c>
      <c r="E3469" s="331" t="s">
        <v>1880</v>
      </c>
      <c r="F3469" s="332" t="s">
        <v>44</v>
      </c>
      <c r="G3469" s="361"/>
      <c r="H3469" s="51">
        <v>14790</v>
      </c>
      <c r="I3469" s="274">
        <v>14790</v>
      </c>
      <c r="J3469" s="274">
        <v>14790</v>
      </c>
      <c r="K3469" s="51">
        <f t="shared" si="1318"/>
        <v>0</v>
      </c>
      <c r="L3469" s="51">
        <f t="shared" si="1318"/>
        <v>0</v>
      </c>
      <c r="M3469" s="51">
        <f t="shared" si="1318"/>
        <v>0</v>
      </c>
    </row>
    <row r="3470" spans="1:13" s="182" customFormat="1" x14ac:dyDescent="0.25">
      <c r="A3470" s="183"/>
      <c r="B3470" s="202"/>
      <c r="C3470" s="352"/>
      <c r="D3470" s="193"/>
      <c r="E3470" s="331"/>
      <c r="F3470" s="332"/>
      <c r="G3470" s="361"/>
      <c r="H3470" s="51"/>
      <c r="I3470" s="274"/>
      <c r="J3470" s="274"/>
      <c r="K3470" s="51">
        <f t="shared" si="1318"/>
        <v>0</v>
      </c>
      <c r="L3470" s="51">
        <f t="shared" si="1318"/>
        <v>0</v>
      </c>
      <c r="M3470" s="51">
        <f t="shared" si="1318"/>
        <v>0</v>
      </c>
    </row>
    <row r="3471" spans="1:13" s="182" customFormat="1" ht="60" x14ac:dyDescent="0.25">
      <c r="A3471" s="183">
        <f>A3469+0.0001</f>
        <v>3.6040000000009433</v>
      </c>
      <c r="B3471" s="202" t="s">
        <v>1756</v>
      </c>
      <c r="C3471" s="352" t="s">
        <v>2073</v>
      </c>
      <c r="D3471" s="193" t="s">
        <v>2046</v>
      </c>
      <c r="E3471" s="331" t="s">
        <v>1881</v>
      </c>
      <c r="F3471" s="332" t="s">
        <v>44</v>
      </c>
      <c r="G3471" s="361"/>
      <c r="H3471" s="51">
        <v>16920</v>
      </c>
      <c r="I3471" s="274">
        <v>16920</v>
      </c>
      <c r="J3471" s="274">
        <v>16920</v>
      </c>
      <c r="K3471" s="51">
        <f t="shared" si="1318"/>
        <v>0</v>
      </c>
      <c r="L3471" s="51">
        <f t="shared" si="1318"/>
        <v>0</v>
      </c>
      <c r="M3471" s="51">
        <f t="shared" si="1318"/>
        <v>0</v>
      </c>
    </row>
    <row r="3472" spans="1:13" s="182" customFormat="1" x14ac:dyDescent="0.25">
      <c r="A3472" s="183"/>
      <c r="B3472" s="202"/>
      <c r="C3472" s="352"/>
      <c r="D3472" s="193"/>
      <c r="E3472" s="331"/>
      <c r="F3472" s="332"/>
      <c r="G3472" s="361"/>
      <c r="H3472" s="51"/>
      <c r="I3472" s="274"/>
      <c r="J3472" s="274"/>
      <c r="K3472" s="51">
        <f t="shared" si="1318"/>
        <v>0</v>
      </c>
      <c r="L3472" s="51">
        <f t="shared" si="1318"/>
        <v>0</v>
      </c>
      <c r="M3472" s="51">
        <f t="shared" si="1318"/>
        <v>0</v>
      </c>
    </row>
    <row r="3473" spans="1:13" s="182" customFormat="1" ht="60" x14ac:dyDescent="0.25">
      <c r="A3473" s="183">
        <f>A3471+0.0001</f>
        <v>3.6041000000009435</v>
      </c>
      <c r="B3473" s="202" t="s">
        <v>1756</v>
      </c>
      <c r="C3473" s="352" t="s">
        <v>2073</v>
      </c>
      <c r="D3473" s="193" t="s">
        <v>2047</v>
      </c>
      <c r="E3473" s="331" t="s">
        <v>1882</v>
      </c>
      <c r="F3473" s="332" t="s">
        <v>44</v>
      </c>
      <c r="G3473" s="361"/>
      <c r="H3473" s="51">
        <v>22140</v>
      </c>
      <c r="I3473" s="274">
        <v>22140</v>
      </c>
      <c r="J3473" s="274">
        <v>22140</v>
      </c>
      <c r="K3473" s="51">
        <f t="shared" ref="K3473:M3536" si="1319">$G3473*H3473</f>
        <v>0</v>
      </c>
      <c r="L3473" s="51">
        <f t="shared" si="1319"/>
        <v>0</v>
      </c>
      <c r="M3473" s="51">
        <f t="shared" si="1319"/>
        <v>0</v>
      </c>
    </row>
    <row r="3474" spans="1:13" s="182" customFormat="1" x14ac:dyDescent="0.25">
      <c r="A3474" s="183"/>
      <c r="B3474" s="202"/>
      <c r="C3474" s="352"/>
      <c r="D3474" s="193"/>
      <c r="E3474" s="331"/>
      <c r="F3474" s="332"/>
      <c r="G3474" s="361"/>
      <c r="H3474" s="51"/>
      <c r="I3474" s="274"/>
      <c r="J3474" s="274"/>
      <c r="K3474" s="51">
        <f t="shared" si="1319"/>
        <v>0</v>
      </c>
      <c r="L3474" s="51">
        <f t="shared" si="1319"/>
        <v>0</v>
      </c>
      <c r="M3474" s="51">
        <f t="shared" si="1319"/>
        <v>0</v>
      </c>
    </row>
    <row r="3475" spans="1:13" s="182" customFormat="1" ht="45" x14ac:dyDescent="0.25">
      <c r="A3475" s="183">
        <f>A3473+0.0001</f>
        <v>3.6042000000009438</v>
      </c>
      <c r="B3475" s="202" t="s">
        <v>1756</v>
      </c>
      <c r="C3475" s="352" t="s">
        <v>2074</v>
      </c>
      <c r="D3475" s="193" t="s">
        <v>2045</v>
      </c>
      <c r="E3475" s="331" t="s">
        <v>1884</v>
      </c>
      <c r="F3475" s="332" t="s">
        <v>44</v>
      </c>
      <c r="G3475" s="361"/>
      <c r="H3475" s="51">
        <v>15730</v>
      </c>
      <c r="I3475" s="274">
        <v>15730</v>
      </c>
      <c r="J3475" s="274">
        <v>15730</v>
      </c>
      <c r="K3475" s="51">
        <f t="shared" si="1319"/>
        <v>0</v>
      </c>
      <c r="L3475" s="51">
        <f t="shared" si="1319"/>
        <v>0</v>
      </c>
      <c r="M3475" s="51">
        <f t="shared" si="1319"/>
        <v>0</v>
      </c>
    </row>
    <row r="3476" spans="1:13" s="182" customFormat="1" x14ac:dyDescent="0.25">
      <c r="A3476" s="183"/>
      <c r="B3476" s="202"/>
      <c r="C3476" s="352"/>
      <c r="D3476" s="193"/>
      <c r="E3476" s="331"/>
      <c r="F3476" s="332"/>
      <c r="G3476" s="361"/>
      <c r="H3476" s="51"/>
      <c r="I3476" s="274"/>
      <c r="J3476" s="274"/>
      <c r="K3476" s="51">
        <f t="shared" si="1319"/>
        <v>0</v>
      </c>
      <c r="L3476" s="51">
        <f t="shared" si="1319"/>
        <v>0</v>
      </c>
      <c r="M3476" s="51">
        <f t="shared" si="1319"/>
        <v>0</v>
      </c>
    </row>
    <row r="3477" spans="1:13" s="182" customFormat="1" ht="60" x14ac:dyDescent="0.25">
      <c r="A3477" s="183">
        <f>A3475+0.0001</f>
        <v>3.604300000000944</v>
      </c>
      <c r="B3477" s="202" t="s">
        <v>1756</v>
      </c>
      <c r="C3477" s="352" t="s">
        <v>2074</v>
      </c>
      <c r="D3477" s="193" t="s">
        <v>2046</v>
      </c>
      <c r="E3477" s="331" t="s">
        <v>1885</v>
      </c>
      <c r="F3477" s="332" t="s">
        <v>44</v>
      </c>
      <c r="G3477" s="361"/>
      <c r="H3477" s="51">
        <v>18390</v>
      </c>
      <c r="I3477" s="274">
        <v>18390</v>
      </c>
      <c r="J3477" s="274">
        <v>18390</v>
      </c>
      <c r="K3477" s="51">
        <f t="shared" si="1319"/>
        <v>0</v>
      </c>
      <c r="L3477" s="51">
        <f t="shared" si="1319"/>
        <v>0</v>
      </c>
      <c r="M3477" s="51">
        <f t="shared" si="1319"/>
        <v>0</v>
      </c>
    </row>
    <row r="3478" spans="1:13" s="182" customFormat="1" x14ac:dyDescent="0.25">
      <c r="A3478" s="183"/>
      <c r="B3478" s="202"/>
      <c r="C3478" s="352"/>
      <c r="D3478" s="193"/>
      <c r="E3478" s="331"/>
      <c r="F3478" s="332"/>
      <c r="G3478" s="361"/>
      <c r="H3478" s="51"/>
      <c r="I3478" s="274"/>
      <c r="J3478" s="274"/>
      <c r="K3478" s="51">
        <f t="shared" si="1319"/>
        <v>0</v>
      </c>
      <c r="L3478" s="51">
        <f t="shared" si="1319"/>
        <v>0</v>
      </c>
      <c r="M3478" s="51">
        <f t="shared" si="1319"/>
        <v>0</v>
      </c>
    </row>
    <row r="3479" spans="1:13" s="182" customFormat="1" ht="60" x14ac:dyDescent="0.25">
      <c r="A3479" s="183">
        <f>A3477+0.0001</f>
        <v>3.6044000000009442</v>
      </c>
      <c r="B3479" s="202" t="s">
        <v>1756</v>
      </c>
      <c r="C3479" s="352" t="s">
        <v>2074</v>
      </c>
      <c r="D3479" s="193" t="s">
        <v>2047</v>
      </c>
      <c r="E3479" s="331" t="s">
        <v>1886</v>
      </c>
      <c r="F3479" s="332" t="s">
        <v>44</v>
      </c>
      <c r="G3479" s="361"/>
      <c r="H3479" s="51">
        <v>23700</v>
      </c>
      <c r="I3479" s="274">
        <v>23700</v>
      </c>
      <c r="J3479" s="274">
        <v>23700</v>
      </c>
      <c r="K3479" s="51">
        <f t="shared" si="1319"/>
        <v>0</v>
      </c>
      <c r="L3479" s="51">
        <f t="shared" si="1319"/>
        <v>0</v>
      </c>
      <c r="M3479" s="51">
        <f t="shared" si="1319"/>
        <v>0</v>
      </c>
    </row>
    <row r="3480" spans="1:13" s="182" customFormat="1" x14ac:dyDescent="0.25">
      <c r="A3480" s="183"/>
      <c r="B3480" s="202"/>
      <c r="C3480" s="352"/>
      <c r="D3480" s="193"/>
      <c r="E3480" s="331"/>
      <c r="F3480" s="332"/>
      <c r="G3480" s="361"/>
      <c r="H3480" s="51"/>
      <c r="I3480" s="274"/>
      <c r="J3480" s="274"/>
      <c r="K3480" s="51">
        <f t="shared" si="1319"/>
        <v>0</v>
      </c>
      <c r="L3480" s="51">
        <f t="shared" si="1319"/>
        <v>0</v>
      </c>
      <c r="M3480" s="51">
        <f t="shared" si="1319"/>
        <v>0</v>
      </c>
    </row>
    <row r="3481" spans="1:13" s="182" customFormat="1" ht="45" x14ac:dyDescent="0.25">
      <c r="A3481" s="183">
        <f>A3479+0.0001</f>
        <v>3.6045000000009444</v>
      </c>
      <c r="B3481" s="202" t="s">
        <v>1756</v>
      </c>
      <c r="C3481" s="352" t="s">
        <v>2075</v>
      </c>
      <c r="D3481" s="193" t="s">
        <v>2045</v>
      </c>
      <c r="E3481" s="331" t="s">
        <v>1888</v>
      </c>
      <c r="F3481" s="332" t="s">
        <v>44</v>
      </c>
      <c r="G3481" s="361"/>
      <c r="H3481" s="51">
        <v>17350</v>
      </c>
      <c r="I3481" s="274">
        <v>17350</v>
      </c>
      <c r="J3481" s="274">
        <v>17350</v>
      </c>
      <c r="K3481" s="51">
        <f t="shared" si="1319"/>
        <v>0</v>
      </c>
      <c r="L3481" s="51">
        <f t="shared" si="1319"/>
        <v>0</v>
      </c>
      <c r="M3481" s="51">
        <f t="shared" si="1319"/>
        <v>0</v>
      </c>
    </row>
    <row r="3482" spans="1:13" s="182" customFormat="1" x14ac:dyDescent="0.25">
      <c r="A3482" s="183"/>
      <c r="B3482" s="202"/>
      <c r="C3482" s="352"/>
      <c r="D3482" s="193"/>
      <c r="E3482" s="331"/>
      <c r="F3482" s="332"/>
      <c r="G3482" s="361"/>
      <c r="H3482" s="51"/>
      <c r="I3482" s="274"/>
      <c r="J3482" s="274"/>
      <c r="K3482" s="51">
        <f t="shared" si="1319"/>
        <v>0</v>
      </c>
      <c r="L3482" s="51">
        <f t="shared" si="1319"/>
        <v>0</v>
      </c>
      <c r="M3482" s="51">
        <f t="shared" si="1319"/>
        <v>0</v>
      </c>
    </row>
    <row r="3483" spans="1:13" s="182" customFormat="1" ht="60" x14ac:dyDescent="0.25">
      <c r="A3483" s="183">
        <f>A3481+0.0001</f>
        <v>3.6046000000009446</v>
      </c>
      <c r="B3483" s="202" t="s">
        <v>1756</v>
      </c>
      <c r="C3483" s="352" t="s">
        <v>2075</v>
      </c>
      <c r="D3483" s="193" t="s">
        <v>2046</v>
      </c>
      <c r="E3483" s="331" t="s">
        <v>1889</v>
      </c>
      <c r="F3483" s="332" t="s">
        <v>44</v>
      </c>
      <c r="G3483" s="361"/>
      <c r="H3483" s="51">
        <v>19900</v>
      </c>
      <c r="I3483" s="274">
        <v>19900</v>
      </c>
      <c r="J3483" s="274">
        <v>19900</v>
      </c>
      <c r="K3483" s="51">
        <f t="shared" si="1319"/>
        <v>0</v>
      </c>
      <c r="L3483" s="51">
        <f t="shared" si="1319"/>
        <v>0</v>
      </c>
      <c r="M3483" s="51">
        <f t="shared" si="1319"/>
        <v>0</v>
      </c>
    </row>
    <row r="3484" spans="1:13" s="182" customFormat="1" x14ac:dyDescent="0.25">
      <c r="A3484" s="183"/>
      <c r="B3484" s="202"/>
      <c r="C3484" s="352"/>
      <c r="D3484" s="193"/>
      <c r="E3484" s="331"/>
      <c r="F3484" s="332"/>
      <c r="G3484" s="361"/>
      <c r="H3484" s="51"/>
      <c r="I3484" s="274"/>
      <c r="J3484" s="274"/>
      <c r="K3484" s="51">
        <f t="shared" si="1319"/>
        <v>0</v>
      </c>
      <c r="L3484" s="51">
        <f t="shared" si="1319"/>
        <v>0</v>
      </c>
      <c r="M3484" s="51">
        <f t="shared" si="1319"/>
        <v>0</v>
      </c>
    </row>
    <row r="3485" spans="1:13" s="182" customFormat="1" ht="60" x14ac:dyDescent="0.25">
      <c r="A3485" s="183">
        <f>A3483+0.0001</f>
        <v>3.6047000000009448</v>
      </c>
      <c r="B3485" s="202" t="s">
        <v>1756</v>
      </c>
      <c r="C3485" s="352" t="s">
        <v>2075</v>
      </c>
      <c r="D3485" s="193" t="s">
        <v>2047</v>
      </c>
      <c r="E3485" s="331" t="s">
        <v>1890</v>
      </c>
      <c r="F3485" s="332" t="s">
        <v>44</v>
      </c>
      <c r="G3485" s="361"/>
      <c r="H3485" s="51">
        <v>25070</v>
      </c>
      <c r="I3485" s="274">
        <v>25070</v>
      </c>
      <c r="J3485" s="274">
        <v>25070</v>
      </c>
      <c r="K3485" s="51">
        <f t="shared" si="1319"/>
        <v>0</v>
      </c>
      <c r="L3485" s="51">
        <f t="shared" si="1319"/>
        <v>0</v>
      </c>
      <c r="M3485" s="51">
        <f t="shared" si="1319"/>
        <v>0</v>
      </c>
    </row>
    <row r="3486" spans="1:13" s="182" customFormat="1" x14ac:dyDescent="0.25">
      <c r="A3486" s="183"/>
      <c r="B3486" s="202"/>
      <c r="C3486" s="352"/>
      <c r="D3486" s="193"/>
      <c r="E3486" s="331"/>
      <c r="F3486" s="332"/>
      <c r="G3486" s="361"/>
      <c r="H3486" s="51"/>
      <c r="I3486" s="51"/>
      <c r="J3486" s="274"/>
      <c r="K3486" s="51">
        <f t="shared" si="1319"/>
        <v>0</v>
      </c>
      <c r="L3486" s="51">
        <f t="shared" si="1319"/>
        <v>0</v>
      </c>
      <c r="M3486" s="51">
        <f t="shared" si="1319"/>
        <v>0</v>
      </c>
    </row>
    <row r="3487" spans="1:13" s="182" customFormat="1" ht="45" x14ac:dyDescent="0.25">
      <c r="A3487" s="183">
        <f>A3485+0.0001</f>
        <v>3.604800000000945</v>
      </c>
      <c r="B3487" s="202" t="s">
        <v>1768</v>
      </c>
      <c r="C3487" s="352" t="s">
        <v>2076</v>
      </c>
      <c r="D3487" s="193" t="s">
        <v>2045</v>
      </c>
      <c r="E3487" s="331" t="s">
        <v>1892</v>
      </c>
      <c r="F3487" s="332" t="s">
        <v>44</v>
      </c>
      <c r="G3487" s="361"/>
      <c r="H3487" s="51">
        <v>13260</v>
      </c>
      <c r="I3487" s="51">
        <v>9890</v>
      </c>
      <c r="J3487" s="274">
        <v>9890</v>
      </c>
      <c r="K3487" s="51">
        <f t="shared" si="1319"/>
        <v>0</v>
      </c>
      <c r="L3487" s="51">
        <f t="shared" si="1319"/>
        <v>0</v>
      </c>
      <c r="M3487" s="51">
        <f t="shared" si="1319"/>
        <v>0</v>
      </c>
    </row>
    <row r="3488" spans="1:13" s="182" customFormat="1" x14ac:dyDescent="0.25">
      <c r="A3488" s="183"/>
      <c r="B3488" s="202"/>
      <c r="C3488" s="352"/>
      <c r="D3488" s="193"/>
      <c r="E3488" s="331"/>
      <c r="F3488" s="332"/>
      <c r="G3488" s="361"/>
      <c r="H3488" s="51"/>
      <c r="I3488" s="51"/>
      <c r="J3488" s="274"/>
      <c r="K3488" s="51">
        <f t="shared" si="1319"/>
        <v>0</v>
      </c>
      <c r="L3488" s="51">
        <f t="shared" si="1319"/>
        <v>0</v>
      </c>
      <c r="M3488" s="51">
        <f t="shared" si="1319"/>
        <v>0</v>
      </c>
    </row>
    <row r="3489" spans="1:13" s="182" customFormat="1" ht="45" x14ac:dyDescent="0.25">
      <c r="A3489" s="183">
        <f>A3487+0.0001</f>
        <v>3.6049000000009452</v>
      </c>
      <c r="B3489" s="202" t="s">
        <v>1768</v>
      </c>
      <c r="C3489" s="352" t="s">
        <v>2076</v>
      </c>
      <c r="D3489" s="193" t="s">
        <v>2046</v>
      </c>
      <c r="E3489" s="331" t="s">
        <v>1893</v>
      </c>
      <c r="F3489" s="332" t="s">
        <v>44</v>
      </c>
      <c r="G3489" s="361"/>
      <c r="H3489" s="51">
        <v>15190</v>
      </c>
      <c r="I3489" s="51">
        <v>9800</v>
      </c>
      <c r="J3489" s="274">
        <v>9800</v>
      </c>
      <c r="K3489" s="51">
        <f t="shared" si="1319"/>
        <v>0</v>
      </c>
      <c r="L3489" s="51">
        <f t="shared" si="1319"/>
        <v>0</v>
      </c>
      <c r="M3489" s="51">
        <f t="shared" si="1319"/>
        <v>0</v>
      </c>
    </row>
    <row r="3490" spans="1:13" s="182" customFormat="1" x14ac:dyDescent="0.25">
      <c r="A3490" s="183"/>
      <c r="B3490" s="202"/>
      <c r="C3490" s="352"/>
      <c r="D3490" s="193"/>
      <c r="E3490" s="331"/>
      <c r="F3490" s="332"/>
      <c r="G3490" s="361"/>
      <c r="H3490" s="51"/>
      <c r="I3490" s="51"/>
      <c r="J3490" s="274"/>
      <c r="K3490" s="51">
        <f t="shared" si="1319"/>
        <v>0</v>
      </c>
      <c r="L3490" s="51">
        <f t="shared" si="1319"/>
        <v>0</v>
      </c>
      <c r="M3490" s="51">
        <f t="shared" si="1319"/>
        <v>0</v>
      </c>
    </row>
    <row r="3491" spans="1:13" s="182" customFormat="1" ht="45" x14ac:dyDescent="0.25">
      <c r="A3491" s="183">
        <f>A3489+0.0001</f>
        <v>3.6050000000009454</v>
      </c>
      <c r="B3491" s="202" t="s">
        <v>1768</v>
      </c>
      <c r="C3491" s="352" t="s">
        <v>2077</v>
      </c>
      <c r="D3491" s="193" t="s">
        <v>2045</v>
      </c>
      <c r="E3491" s="331" t="s">
        <v>1895</v>
      </c>
      <c r="F3491" s="332" t="s">
        <v>44</v>
      </c>
      <c r="G3491" s="361"/>
      <c r="H3491" s="51">
        <v>14270</v>
      </c>
      <c r="I3491" s="51">
        <v>10260</v>
      </c>
      <c r="J3491" s="274">
        <v>10260</v>
      </c>
      <c r="K3491" s="51">
        <f t="shared" si="1319"/>
        <v>0</v>
      </c>
      <c r="L3491" s="51">
        <f t="shared" si="1319"/>
        <v>0</v>
      </c>
      <c r="M3491" s="51">
        <f t="shared" si="1319"/>
        <v>0</v>
      </c>
    </row>
    <row r="3492" spans="1:13" s="182" customFormat="1" x14ac:dyDescent="0.25">
      <c r="A3492" s="183"/>
      <c r="B3492" s="202"/>
      <c r="C3492" s="352"/>
      <c r="D3492" s="193"/>
      <c r="E3492" s="331"/>
      <c r="F3492" s="332"/>
      <c r="G3492" s="361"/>
      <c r="H3492" s="51"/>
      <c r="I3492" s="51"/>
      <c r="J3492" s="274"/>
      <c r="K3492" s="51">
        <f t="shared" si="1319"/>
        <v>0</v>
      </c>
      <c r="L3492" s="51">
        <f t="shared" si="1319"/>
        <v>0</v>
      </c>
      <c r="M3492" s="51">
        <f t="shared" si="1319"/>
        <v>0</v>
      </c>
    </row>
    <row r="3493" spans="1:13" s="182" customFormat="1" ht="60" x14ac:dyDescent="0.25">
      <c r="A3493" s="183">
        <f>A3491+0.0001</f>
        <v>3.6051000000009457</v>
      </c>
      <c r="B3493" s="202" t="s">
        <v>1768</v>
      </c>
      <c r="C3493" s="352" t="s">
        <v>2077</v>
      </c>
      <c r="D3493" s="193" t="s">
        <v>2046</v>
      </c>
      <c r="E3493" s="331" t="s">
        <v>1896</v>
      </c>
      <c r="F3493" s="332" t="s">
        <v>44</v>
      </c>
      <c r="G3493" s="361"/>
      <c r="H3493" s="51">
        <v>15620</v>
      </c>
      <c r="I3493" s="51">
        <v>10450</v>
      </c>
      <c r="J3493" s="274">
        <v>10450</v>
      </c>
      <c r="K3493" s="51">
        <f t="shared" si="1319"/>
        <v>0</v>
      </c>
      <c r="L3493" s="51">
        <f t="shared" si="1319"/>
        <v>0</v>
      </c>
      <c r="M3493" s="51">
        <f t="shared" si="1319"/>
        <v>0</v>
      </c>
    </row>
    <row r="3494" spans="1:13" s="182" customFormat="1" x14ac:dyDescent="0.25">
      <c r="A3494" s="183"/>
      <c r="B3494" s="202"/>
      <c r="C3494" s="352"/>
      <c r="D3494" s="193"/>
      <c r="E3494" s="331"/>
      <c r="F3494" s="332"/>
      <c r="G3494" s="361"/>
      <c r="H3494" s="51"/>
      <c r="I3494" s="51"/>
      <c r="J3494" s="274"/>
      <c r="K3494" s="51">
        <f t="shared" si="1319"/>
        <v>0</v>
      </c>
      <c r="L3494" s="51">
        <f t="shared" si="1319"/>
        <v>0</v>
      </c>
      <c r="M3494" s="51">
        <f t="shared" si="1319"/>
        <v>0</v>
      </c>
    </row>
    <row r="3495" spans="1:13" s="182" customFormat="1" ht="45" x14ac:dyDescent="0.25">
      <c r="A3495" s="183">
        <f>A3493+0.0001</f>
        <v>3.6052000000009459</v>
      </c>
      <c r="B3495" s="202" t="s">
        <v>1771</v>
      </c>
      <c r="C3495" s="352" t="s">
        <v>2078</v>
      </c>
      <c r="D3495" s="193" t="s">
        <v>2045</v>
      </c>
      <c r="E3495" s="331" t="s">
        <v>1898</v>
      </c>
      <c r="F3495" s="332" t="s">
        <v>44</v>
      </c>
      <c r="G3495" s="361"/>
      <c r="H3495" s="51">
        <v>16300</v>
      </c>
      <c r="I3495" s="51">
        <v>11430</v>
      </c>
      <c r="J3495" s="274">
        <v>11430</v>
      </c>
      <c r="K3495" s="51">
        <f t="shared" si="1319"/>
        <v>0</v>
      </c>
      <c r="L3495" s="51">
        <f t="shared" si="1319"/>
        <v>0</v>
      </c>
      <c r="M3495" s="51">
        <f t="shared" si="1319"/>
        <v>0</v>
      </c>
    </row>
    <row r="3496" spans="1:13" s="182" customFormat="1" x14ac:dyDescent="0.25">
      <c r="A3496" s="183"/>
      <c r="B3496" s="202"/>
      <c r="C3496" s="352"/>
      <c r="D3496" s="193"/>
      <c r="E3496" s="331"/>
      <c r="F3496" s="332"/>
      <c r="G3496" s="361"/>
      <c r="H3496" s="51"/>
      <c r="I3496" s="51"/>
      <c r="J3496" s="274"/>
      <c r="K3496" s="51">
        <f t="shared" si="1319"/>
        <v>0</v>
      </c>
      <c r="L3496" s="51">
        <f t="shared" si="1319"/>
        <v>0</v>
      </c>
      <c r="M3496" s="51">
        <f t="shared" si="1319"/>
        <v>0</v>
      </c>
    </row>
    <row r="3497" spans="1:13" s="182" customFormat="1" ht="60" x14ac:dyDescent="0.25">
      <c r="A3497" s="183">
        <f>A3495+0.0001</f>
        <v>3.6053000000009461</v>
      </c>
      <c r="B3497" s="202" t="s">
        <v>1771</v>
      </c>
      <c r="C3497" s="352" t="s">
        <v>2078</v>
      </c>
      <c r="D3497" s="193" t="s">
        <v>2046</v>
      </c>
      <c r="E3497" s="331" t="s">
        <v>1899</v>
      </c>
      <c r="F3497" s="332" t="s">
        <v>44</v>
      </c>
      <c r="G3497" s="361"/>
      <c r="H3497" s="51">
        <v>17390</v>
      </c>
      <c r="I3497" s="51">
        <v>11510</v>
      </c>
      <c r="J3497" s="274">
        <v>11510</v>
      </c>
      <c r="K3497" s="51">
        <f t="shared" si="1319"/>
        <v>0</v>
      </c>
      <c r="L3497" s="51">
        <f t="shared" si="1319"/>
        <v>0</v>
      </c>
      <c r="M3497" s="51">
        <f t="shared" si="1319"/>
        <v>0</v>
      </c>
    </row>
    <row r="3498" spans="1:13" s="182" customFormat="1" x14ac:dyDescent="0.25">
      <c r="A3498" s="183"/>
      <c r="B3498" s="202"/>
      <c r="C3498" s="352"/>
      <c r="D3498" s="193"/>
      <c r="E3498" s="331"/>
      <c r="F3498" s="332"/>
      <c r="G3498" s="361"/>
      <c r="H3498" s="51"/>
      <c r="I3498" s="51"/>
      <c r="J3498" s="274"/>
      <c r="K3498" s="51">
        <f t="shared" si="1319"/>
        <v>0</v>
      </c>
      <c r="L3498" s="51">
        <f t="shared" si="1319"/>
        <v>0</v>
      </c>
      <c r="M3498" s="51">
        <f t="shared" si="1319"/>
        <v>0</v>
      </c>
    </row>
    <row r="3499" spans="1:13" s="182" customFormat="1" ht="45" x14ac:dyDescent="0.25">
      <c r="A3499" s="183">
        <f>A3497+0.0001</f>
        <v>3.6054000000009463</v>
      </c>
      <c r="B3499" s="202" t="s">
        <v>1771</v>
      </c>
      <c r="C3499" s="352" t="s">
        <v>2078</v>
      </c>
      <c r="D3499" s="193" t="s">
        <v>2047</v>
      </c>
      <c r="E3499" s="331" t="s">
        <v>1968</v>
      </c>
      <c r="F3499" s="332" t="s">
        <v>44</v>
      </c>
      <c r="G3499" s="361"/>
      <c r="H3499" s="51">
        <v>21780</v>
      </c>
      <c r="I3499" s="51">
        <v>13770</v>
      </c>
      <c r="J3499" s="274">
        <v>13770</v>
      </c>
      <c r="K3499" s="51">
        <f t="shared" si="1319"/>
        <v>0</v>
      </c>
      <c r="L3499" s="51">
        <f t="shared" si="1319"/>
        <v>0</v>
      </c>
      <c r="M3499" s="51">
        <f t="shared" si="1319"/>
        <v>0</v>
      </c>
    </row>
    <row r="3500" spans="1:13" s="182" customFormat="1" x14ac:dyDescent="0.25">
      <c r="A3500" s="183"/>
      <c r="B3500" s="202"/>
      <c r="C3500" s="352"/>
      <c r="D3500" s="193"/>
      <c r="E3500" s="331"/>
      <c r="F3500" s="332"/>
      <c r="G3500" s="361"/>
      <c r="H3500" s="51"/>
      <c r="I3500" s="51"/>
      <c r="J3500" s="51"/>
      <c r="K3500" s="51">
        <f t="shared" si="1319"/>
        <v>0</v>
      </c>
      <c r="L3500" s="51">
        <f t="shared" si="1319"/>
        <v>0</v>
      </c>
      <c r="M3500" s="51">
        <f t="shared" si="1319"/>
        <v>0</v>
      </c>
    </row>
    <row r="3501" spans="1:13" s="182" customFormat="1" ht="45" x14ac:dyDescent="0.25">
      <c r="A3501" s="183">
        <f>A3499+0.0001</f>
        <v>3.6055000000009465</v>
      </c>
      <c r="B3501" s="202" t="s">
        <v>1771</v>
      </c>
      <c r="C3501" s="352" t="s">
        <v>2080</v>
      </c>
      <c r="D3501" s="193" t="s">
        <v>2045</v>
      </c>
      <c r="E3501" s="331" t="s">
        <v>1902</v>
      </c>
      <c r="F3501" s="332" t="s">
        <v>44</v>
      </c>
      <c r="G3501" s="361"/>
      <c r="H3501" s="51">
        <v>17140</v>
      </c>
      <c r="I3501" s="274">
        <v>17140</v>
      </c>
      <c r="J3501" s="274">
        <v>17140</v>
      </c>
      <c r="K3501" s="51">
        <f t="shared" si="1319"/>
        <v>0</v>
      </c>
      <c r="L3501" s="51">
        <f t="shared" si="1319"/>
        <v>0</v>
      </c>
      <c r="M3501" s="51">
        <f t="shared" si="1319"/>
        <v>0</v>
      </c>
    </row>
    <row r="3502" spans="1:13" s="182" customFormat="1" x14ac:dyDescent="0.25">
      <c r="A3502" s="183"/>
      <c r="B3502" s="202"/>
      <c r="C3502" s="352"/>
      <c r="D3502" s="193"/>
      <c r="E3502" s="331"/>
      <c r="F3502" s="332"/>
      <c r="G3502" s="361"/>
      <c r="H3502" s="51"/>
      <c r="I3502" s="274"/>
      <c r="J3502" s="274"/>
      <c r="K3502" s="51">
        <f t="shared" si="1319"/>
        <v>0</v>
      </c>
      <c r="L3502" s="51">
        <f t="shared" si="1319"/>
        <v>0</v>
      </c>
      <c r="M3502" s="51">
        <f t="shared" si="1319"/>
        <v>0</v>
      </c>
    </row>
    <row r="3503" spans="1:13" s="182" customFormat="1" ht="60" x14ac:dyDescent="0.25">
      <c r="A3503" s="183">
        <f>A3501+0.0001</f>
        <v>3.6056000000009467</v>
      </c>
      <c r="B3503" s="202" t="s">
        <v>1771</v>
      </c>
      <c r="C3503" s="352" t="s">
        <v>2080</v>
      </c>
      <c r="D3503" s="193" t="s">
        <v>2046</v>
      </c>
      <c r="E3503" s="331" t="s">
        <v>1903</v>
      </c>
      <c r="F3503" s="332" t="s">
        <v>44</v>
      </c>
      <c r="G3503" s="361"/>
      <c r="H3503" s="51">
        <v>18730</v>
      </c>
      <c r="I3503" s="274">
        <v>18730</v>
      </c>
      <c r="J3503" s="274">
        <v>18730</v>
      </c>
      <c r="K3503" s="51">
        <f t="shared" si="1319"/>
        <v>0</v>
      </c>
      <c r="L3503" s="51">
        <f t="shared" si="1319"/>
        <v>0</v>
      </c>
      <c r="M3503" s="51">
        <f t="shared" si="1319"/>
        <v>0</v>
      </c>
    </row>
    <row r="3504" spans="1:13" s="182" customFormat="1" x14ac:dyDescent="0.25">
      <c r="A3504" s="183"/>
      <c r="B3504" s="202"/>
      <c r="C3504" s="352"/>
      <c r="D3504" s="193"/>
      <c r="E3504" s="331"/>
      <c r="F3504" s="332"/>
      <c r="G3504" s="361"/>
      <c r="H3504" s="51"/>
      <c r="I3504" s="274"/>
      <c r="J3504" s="274"/>
      <c r="K3504" s="51">
        <f t="shared" si="1319"/>
        <v>0</v>
      </c>
      <c r="L3504" s="51">
        <f t="shared" si="1319"/>
        <v>0</v>
      </c>
      <c r="M3504" s="51">
        <f t="shared" si="1319"/>
        <v>0</v>
      </c>
    </row>
    <row r="3505" spans="1:13" s="182" customFormat="1" ht="45" x14ac:dyDescent="0.25">
      <c r="A3505" s="183">
        <f>A3503+0.0001</f>
        <v>3.6057000000009469</v>
      </c>
      <c r="B3505" s="202" t="s">
        <v>1771</v>
      </c>
      <c r="C3505" s="352" t="s">
        <v>2080</v>
      </c>
      <c r="D3505" s="193" t="s">
        <v>2047</v>
      </c>
      <c r="E3505" s="331" t="s">
        <v>1904</v>
      </c>
      <c r="F3505" s="332" t="s">
        <v>44</v>
      </c>
      <c r="G3505" s="361"/>
      <c r="H3505" s="51">
        <v>22800</v>
      </c>
      <c r="I3505" s="274">
        <v>22800</v>
      </c>
      <c r="J3505" s="274">
        <v>22800</v>
      </c>
      <c r="K3505" s="51">
        <f t="shared" si="1319"/>
        <v>0</v>
      </c>
      <c r="L3505" s="51">
        <f t="shared" si="1319"/>
        <v>0</v>
      </c>
      <c r="M3505" s="51">
        <f t="shared" si="1319"/>
        <v>0</v>
      </c>
    </row>
    <row r="3506" spans="1:13" s="182" customFormat="1" x14ac:dyDescent="0.25">
      <c r="A3506" s="183"/>
      <c r="B3506" s="202"/>
      <c r="C3506" s="352"/>
      <c r="D3506" s="193"/>
      <c r="E3506" s="331"/>
      <c r="F3506" s="332"/>
      <c r="G3506" s="361"/>
      <c r="H3506" s="51"/>
      <c r="I3506" s="274"/>
      <c r="J3506" s="274"/>
      <c r="K3506" s="51">
        <f t="shared" si="1319"/>
        <v>0</v>
      </c>
      <c r="L3506" s="51">
        <f t="shared" si="1319"/>
        <v>0</v>
      </c>
      <c r="M3506" s="51">
        <f t="shared" si="1319"/>
        <v>0</v>
      </c>
    </row>
    <row r="3507" spans="1:13" s="182" customFormat="1" ht="45" x14ac:dyDescent="0.25">
      <c r="A3507" s="183">
        <f>A3505+0.0001</f>
        <v>3.6058000000009471</v>
      </c>
      <c r="B3507" s="202" t="s">
        <v>1771</v>
      </c>
      <c r="C3507" s="352" t="s">
        <v>2081</v>
      </c>
      <c r="D3507" s="193" t="s">
        <v>2045</v>
      </c>
      <c r="E3507" s="331" t="s">
        <v>1906</v>
      </c>
      <c r="F3507" s="332" t="s">
        <v>44</v>
      </c>
      <c r="G3507" s="361"/>
      <c r="H3507" s="51">
        <v>19410</v>
      </c>
      <c r="I3507" s="274">
        <v>19410</v>
      </c>
      <c r="J3507" s="274">
        <v>19410</v>
      </c>
      <c r="K3507" s="51">
        <f t="shared" si="1319"/>
        <v>0</v>
      </c>
      <c r="L3507" s="51">
        <f t="shared" si="1319"/>
        <v>0</v>
      </c>
      <c r="M3507" s="51">
        <f t="shared" si="1319"/>
        <v>0</v>
      </c>
    </row>
    <row r="3508" spans="1:13" s="182" customFormat="1" x14ac:dyDescent="0.25">
      <c r="A3508" s="183"/>
      <c r="B3508" s="202"/>
      <c r="C3508" s="352"/>
      <c r="D3508" s="193"/>
      <c r="E3508" s="331"/>
      <c r="F3508" s="332"/>
      <c r="G3508" s="361"/>
      <c r="H3508" s="51"/>
      <c r="I3508" s="274"/>
      <c r="J3508" s="274"/>
      <c r="K3508" s="51">
        <f t="shared" si="1319"/>
        <v>0</v>
      </c>
      <c r="L3508" s="51">
        <f t="shared" si="1319"/>
        <v>0</v>
      </c>
      <c r="M3508" s="51">
        <f t="shared" si="1319"/>
        <v>0</v>
      </c>
    </row>
    <row r="3509" spans="1:13" s="182" customFormat="1" ht="60" x14ac:dyDescent="0.25">
      <c r="A3509" s="183">
        <f>A3507+0.0001</f>
        <v>3.6059000000009473</v>
      </c>
      <c r="B3509" s="202" t="s">
        <v>1771</v>
      </c>
      <c r="C3509" s="352" t="s">
        <v>2081</v>
      </c>
      <c r="D3509" s="193" t="s">
        <v>2046</v>
      </c>
      <c r="E3509" s="331" t="s">
        <v>1907</v>
      </c>
      <c r="F3509" s="332" t="s">
        <v>44</v>
      </c>
      <c r="G3509" s="361"/>
      <c r="H3509" s="51">
        <v>20670</v>
      </c>
      <c r="I3509" s="274">
        <v>20670</v>
      </c>
      <c r="J3509" s="274">
        <v>20670</v>
      </c>
      <c r="K3509" s="51">
        <f t="shared" si="1319"/>
        <v>0</v>
      </c>
      <c r="L3509" s="51">
        <f t="shared" si="1319"/>
        <v>0</v>
      </c>
      <c r="M3509" s="51">
        <f t="shared" si="1319"/>
        <v>0</v>
      </c>
    </row>
    <row r="3510" spans="1:13" s="182" customFormat="1" x14ac:dyDescent="0.25">
      <c r="A3510" s="183"/>
      <c r="B3510" s="202"/>
      <c r="C3510" s="352"/>
      <c r="D3510" s="193"/>
      <c r="E3510" s="331"/>
      <c r="F3510" s="332"/>
      <c r="G3510" s="361"/>
      <c r="H3510" s="51"/>
      <c r="I3510" s="274"/>
      <c r="J3510" s="274"/>
      <c r="K3510" s="51">
        <f t="shared" si="1319"/>
        <v>0</v>
      </c>
      <c r="L3510" s="51">
        <f t="shared" si="1319"/>
        <v>0</v>
      </c>
      <c r="M3510" s="51">
        <f t="shared" si="1319"/>
        <v>0</v>
      </c>
    </row>
    <row r="3511" spans="1:13" s="182" customFormat="1" ht="45" x14ac:dyDescent="0.25">
      <c r="A3511" s="183">
        <f>A3509+0.0001</f>
        <v>3.6060000000009476</v>
      </c>
      <c r="B3511" s="202" t="s">
        <v>1771</v>
      </c>
      <c r="C3511" s="352" t="s">
        <v>2081</v>
      </c>
      <c r="D3511" s="193" t="s">
        <v>2047</v>
      </c>
      <c r="E3511" s="331" t="s">
        <v>1947</v>
      </c>
      <c r="F3511" s="332" t="s">
        <v>44</v>
      </c>
      <c r="G3511" s="361"/>
      <c r="H3511" s="51">
        <v>25560</v>
      </c>
      <c r="I3511" s="274">
        <v>25560</v>
      </c>
      <c r="J3511" s="274">
        <v>25560</v>
      </c>
      <c r="K3511" s="51">
        <f t="shared" si="1319"/>
        <v>0</v>
      </c>
      <c r="L3511" s="51">
        <f t="shared" si="1319"/>
        <v>0</v>
      </c>
      <c r="M3511" s="51">
        <f t="shared" si="1319"/>
        <v>0</v>
      </c>
    </row>
    <row r="3512" spans="1:13" s="182" customFormat="1" x14ac:dyDescent="0.25">
      <c r="A3512" s="183"/>
      <c r="B3512" s="202"/>
      <c r="C3512" s="352"/>
      <c r="D3512" s="193"/>
      <c r="E3512" s="331"/>
      <c r="F3512" s="332"/>
      <c r="G3512" s="361"/>
      <c r="H3512" s="51"/>
      <c r="I3512" s="274"/>
      <c r="J3512" s="274"/>
      <c r="K3512" s="51">
        <f t="shared" si="1319"/>
        <v>0</v>
      </c>
      <c r="L3512" s="51">
        <f t="shared" si="1319"/>
        <v>0</v>
      </c>
      <c r="M3512" s="51">
        <f t="shared" si="1319"/>
        <v>0</v>
      </c>
    </row>
    <row r="3513" spans="1:13" s="182" customFormat="1" ht="45" x14ac:dyDescent="0.25">
      <c r="A3513" s="183">
        <f>A3511+0.0001</f>
        <v>3.6061000000009478</v>
      </c>
      <c r="B3513" s="202" t="s">
        <v>1771</v>
      </c>
      <c r="C3513" s="352" t="s">
        <v>2082</v>
      </c>
      <c r="D3513" s="193" t="s">
        <v>2045</v>
      </c>
      <c r="E3513" s="331" t="s">
        <v>1910</v>
      </c>
      <c r="F3513" s="332" t="s">
        <v>44</v>
      </c>
      <c r="G3513" s="361"/>
      <c r="H3513" s="51">
        <v>22780</v>
      </c>
      <c r="I3513" s="274">
        <v>22780</v>
      </c>
      <c r="J3513" s="274">
        <v>22780</v>
      </c>
      <c r="K3513" s="51">
        <f t="shared" si="1319"/>
        <v>0</v>
      </c>
      <c r="L3513" s="51">
        <f t="shared" si="1319"/>
        <v>0</v>
      </c>
      <c r="M3513" s="51">
        <f t="shared" si="1319"/>
        <v>0</v>
      </c>
    </row>
    <row r="3514" spans="1:13" s="182" customFormat="1" x14ac:dyDescent="0.25">
      <c r="A3514" s="183"/>
      <c r="B3514" s="202"/>
      <c r="C3514" s="352"/>
      <c r="D3514" s="193"/>
      <c r="E3514" s="331"/>
      <c r="F3514" s="332"/>
      <c r="G3514" s="361"/>
      <c r="H3514" s="51"/>
      <c r="I3514" s="274"/>
      <c r="J3514" s="274"/>
      <c r="K3514" s="51">
        <f t="shared" si="1319"/>
        <v>0</v>
      </c>
      <c r="L3514" s="51">
        <f t="shared" si="1319"/>
        <v>0</v>
      </c>
      <c r="M3514" s="51">
        <f t="shared" si="1319"/>
        <v>0</v>
      </c>
    </row>
    <row r="3515" spans="1:13" s="182" customFormat="1" ht="60" x14ac:dyDescent="0.25">
      <c r="A3515" s="183">
        <f>A3513+0.0001</f>
        <v>3.606200000000948</v>
      </c>
      <c r="B3515" s="202" t="s">
        <v>1771</v>
      </c>
      <c r="C3515" s="352" t="s">
        <v>2082</v>
      </c>
      <c r="D3515" s="193" t="s">
        <v>2046</v>
      </c>
      <c r="E3515" s="331" t="s">
        <v>1911</v>
      </c>
      <c r="F3515" s="332" t="s">
        <v>44</v>
      </c>
      <c r="G3515" s="361"/>
      <c r="H3515" s="51">
        <v>24560</v>
      </c>
      <c r="I3515" s="274">
        <v>24560</v>
      </c>
      <c r="J3515" s="274">
        <v>24560</v>
      </c>
      <c r="K3515" s="51">
        <f t="shared" si="1319"/>
        <v>0</v>
      </c>
      <c r="L3515" s="51">
        <f t="shared" si="1319"/>
        <v>0</v>
      </c>
      <c r="M3515" s="51">
        <f t="shared" si="1319"/>
        <v>0</v>
      </c>
    </row>
    <row r="3516" spans="1:13" s="182" customFormat="1" x14ac:dyDescent="0.25">
      <c r="A3516" s="183"/>
      <c r="B3516" s="202"/>
      <c r="C3516" s="352"/>
      <c r="D3516" s="193"/>
      <c r="E3516" s="331"/>
      <c r="F3516" s="332"/>
      <c r="G3516" s="361"/>
      <c r="H3516" s="51"/>
      <c r="I3516" s="274"/>
      <c r="J3516" s="274"/>
      <c r="K3516" s="51">
        <f t="shared" si="1319"/>
        <v>0</v>
      </c>
      <c r="L3516" s="51">
        <f t="shared" si="1319"/>
        <v>0</v>
      </c>
      <c r="M3516" s="51">
        <f t="shared" si="1319"/>
        <v>0</v>
      </c>
    </row>
    <row r="3517" spans="1:13" s="182" customFormat="1" ht="45" x14ac:dyDescent="0.25">
      <c r="A3517" s="183">
        <f>A3515+0.0001</f>
        <v>3.6063000000009482</v>
      </c>
      <c r="B3517" s="202" t="s">
        <v>1771</v>
      </c>
      <c r="C3517" s="352" t="s">
        <v>2082</v>
      </c>
      <c r="D3517" s="193" t="s">
        <v>2047</v>
      </c>
      <c r="E3517" s="331" t="s">
        <v>1948</v>
      </c>
      <c r="F3517" s="332" t="s">
        <v>44</v>
      </c>
      <c r="G3517" s="361"/>
      <c r="H3517" s="51">
        <v>28400</v>
      </c>
      <c r="I3517" s="274">
        <v>28400</v>
      </c>
      <c r="J3517" s="274">
        <v>28400</v>
      </c>
      <c r="K3517" s="51">
        <f t="shared" si="1319"/>
        <v>0</v>
      </c>
      <c r="L3517" s="51">
        <f t="shared" si="1319"/>
        <v>0</v>
      </c>
      <c r="M3517" s="51">
        <f t="shared" si="1319"/>
        <v>0</v>
      </c>
    </row>
    <row r="3518" spans="1:13" s="182" customFormat="1" x14ac:dyDescent="0.25">
      <c r="A3518" s="183"/>
      <c r="B3518" s="202"/>
      <c r="C3518" s="352"/>
      <c r="D3518" s="193"/>
      <c r="E3518" s="331"/>
      <c r="F3518" s="332"/>
      <c r="G3518" s="361"/>
      <c r="H3518" s="51"/>
      <c r="I3518" s="274"/>
      <c r="J3518" s="274"/>
      <c r="K3518" s="51">
        <f t="shared" si="1319"/>
        <v>0</v>
      </c>
      <c r="L3518" s="51">
        <f t="shared" si="1319"/>
        <v>0</v>
      </c>
      <c r="M3518" s="51">
        <f t="shared" si="1319"/>
        <v>0</v>
      </c>
    </row>
    <row r="3519" spans="1:13" s="182" customFormat="1" ht="45" x14ac:dyDescent="0.25">
      <c r="A3519" s="183">
        <f>A3517+0.0001</f>
        <v>3.6064000000009484</v>
      </c>
      <c r="B3519" s="202" t="s">
        <v>1771</v>
      </c>
      <c r="C3519" s="352" t="s">
        <v>2083</v>
      </c>
      <c r="D3519" s="193" t="s">
        <v>2045</v>
      </c>
      <c r="E3519" s="331" t="s">
        <v>1914</v>
      </c>
      <c r="F3519" s="332" t="s">
        <v>44</v>
      </c>
      <c r="G3519" s="361"/>
      <c r="H3519" s="51">
        <v>31190</v>
      </c>
      <c r="I3519" s="274">
        <v>31190</v>
      </c>
      <c r="J3519" s="274">
        <v>31190</v>
      </c>
      <c r="K3519" s="51">
        <f t="shared" si="1319"/>
        <v>0</v>
      </c>
      <c r="L3519" s="51">
        <f t="shared" si="1319"/>
        <v>0</v>
      </c>
      <c r="M3519" s="51">
        <f t="shared" si="1319"/>
        <v>0</v>
      </c>
    </row>
    <row r="3520" spans="1:13" s="182" customFormat="1" x14ac:dyDescent="0.25">
      <c r="A3520" s="183"/>
      <c r="B3520" s="202"/>
      <c r="C3520" s="352"/>
      <c r="D3520" s="193"/>
      <c r="E3520" s="331"/>
      <c r="F3520" s="332"/>
      <c r="G3520" s="361"/>
      <c r="H3520" s="51"/>
      <c r="I3520" s="274"/>
      <c r="J3520" s="274"/>
      <c r="K3520" s="51">
        <f t="shared" si="1319"/>
        <v>0</v>
      </c>
      <c r="L3520" s="51">
        <f t="shared" si="1319"/>
        <v>0</v>
      </c>
      <c r="M3520" s="51">
        <f t="shared" si="1319"/>
        <v>0</v>
      </c>
    </row>
    <row r="3521" spans="1:13" s="182" customFormat="1" ht="60" x14ac:dyDescent="0.25">
      <c r="A3521" s="183">
        <f>A3519+0.0001</f>
        <v>3.6065000000009486</v>
      </c>
      <c r="B3521" s="202" t="s">
        <v>1771</v>
      </c>
      <c r="C3521" s="352" t="s">
        <v>2083</v>
      </c>
      <c r="D3521" s="193" t="s">
        <v>2046</v>
      </c>
      <c r="E3521" s="331" t="s">
        <v>1915</v>
      </c>
      <c r="F3521" s="332" t="s">
        <v>44</v>
      </c>
      <c r="G3521" s="361"/>
      <c r="H3521" s="51">
        <v>34740</v>
      </c>
      <c r="I3521" s="274">
        <v>34740</v>
      </c>
      <c r="J3521" s="274">
        <v>34740</v>
      </c>
      <c r="K3521" s="51">
        <f t="shared" si="1319"/>
        <v>0</v>
      </c>
      <c r="L3521" s="51">
        <f t="shared" si="1319"/>
        <v>0</v>
      </c>
      <c r="M3521" s="51">
        <f t="shared" si="1319"/>
        <v>0</v>
      </c>
    </row>
    <row r="3522" spans="1:13" s="182" customFormat="1" x14ac:dyDescent="0.25">
      <c r="A3522" s="183"/>
      <c r="B3522" s="202"/>
      <c r="C3522" s="352"/>
      <c r="D3522" s="193"/>
      <c r="E3522" s="331"/>
      <c r="F3522" s="332"/>
      <c r="G3522" s="361"/>
      <c r="H3522" s="51"/>
      <c r="I3522" s="274"/>
      <c r="J3522" s="274"/>
      <c r="K3522" s="51">
        <f t="shared" si="1319"/>
        <v>0</v>
      </c>
      <c r="L3522" s="51">
        <f t="shared" si="1319"/>
        <v>0</v>
      </c>
      <c r="M3522" s="51">
        <f t="shared" si="1319"/>
        <v>0</v>
      </c>
    </row>
    <row r="3523" spans="1:13" s="182" customFormat="1" ht="45" x14ac:dyDescent="0.25">
      <c r="A3523" s="183">
        <f>A3521+0.0001</f>
        <v>3.6066000000009488</v>
      </c>
      <c r="B3523" s="202" t="s">
        <v>1771</v>
      </c>
      <c r="C3523" s="352" t="s">
        <v>2083</v>
      </c>
      <c r="D3523" s="193" t="s">
        <v>2047</v>
      </c>
      <c r="E3523" s="331" t="s">
        <v>1916</v>
      </c>
      <c r="F3523" s="332" t="s">
        <v>44</v>
      </c>
      <c r="G3523" s="361"/>
      <c r="H3523" s="51">
        <v>38220</v>
      </c>
      <c r="I3523" s="274">
        <v>38220</v>
      </c>
      <c r="J3523" s="274">
        <v>38220</v>
      </c>
      <c r="K3523" s="51">
        <f t="shared" si="1319"/>
        <v>0</v>
      </c>
      <c r="L3523" s="51">
        <f t="shared" si="1319"/>
        <v>0</v>
      </c>
      <c r="M3523" s="51">
        <f t="shared" si="1319"/>
        <v>0</v>
      </c>
    </row>
    <row r="3524" spans="1:13" s="182" customFormat="1" x14ac:dyDescent="0.25">
      <c r="A3524" s="183"/>
      <c r="B3524" s="202"/>
      <c r="C3524" s="352"/>
      <c r="D3524" s="193"/>
      <c r="E3524" s="331"/>
      <c r="F3524" s="332"/>
      <c r="G3524" s="361"/>
      <c r="H3524" s="51"/>
      <c r="I3524" s="274"/>
      <c r="J3524" s="274"/>
      <c r="K3524" s="51">
        <f t="shared" si="1319"/>
        <v>0</v>
      </c>
      <c r="L3524" s="51">
        <f t="shared" si="1319"/>
        <v>0</v>
      </c>
      <c r="M3524" s="51">
        <f t="shared" si="1319"/>
        <v>0</v>
      </c>
    </row>
    <row r="3525" spans="1:13" s="182" customFormat="1" ht="45" x14ac:dyDescent="0.25">
      <c r="A3525" s="183">
        <f>A3523+0.0001</f>
        <v>3.606700000000949</v>
      </c>
      <c r="B3525" s="202" t="s">
        <v>1777</v>
      </c>
      <c r="C3525" s="352" t="s">
        <v>2084</v>
      </c>
      <c r="D3525" s="193" t="s">
        <v>2045</v>
      </c>
      <c r="E3525" s="331" t="s">
        <v>1918</v>
      </c>
      <c r="F3525" s="332" t="s">
        <v>44</v>
      </c>
      <c r="G3525" s="361"/>
      <c r="H3525" s="51">
        <v>44310</v>
      </c>
      <c r="I3525" s="274">
        <v>44310</v>
      </c>
      <c r="J3525" s="274">
        <v>44310</v>
      </c>
      <c r="K3525" s="51">
        <f t="shared" si="1319"/>
        <v>0</v>
      </c>
      <c r="L3525" s="51">
        <f t="shared" si="1319"/>
        <v>0</v>
      </c>
      <c r="M3525" s="51">
        <f t="shared" si="1319"/>
        <v>0</v>
      </c>
    </row>
    <row r="3526" spans="1:13" s="182" customFormat="1" x14ac:dyDescent="0.25">
      <c r="A3526" s="183"/>
      <c r="B3526" s="202"/>
      <c r="C3526" s="352"/>
      <c r="D3526" s="193"/>
      <c r="E3526" s="331"/>
      <c r="F3526" s="332"/>
      <c r="G3526" s="361"/>
      <c r="H3526" s="51"/>
      <c r="I3526" s="274"/>
      <c r="J3526" s="274"/>
      <c r="K3526" s="51">
        <f t="shared" si="1319"/>
        <v>0</v>
      </c>
      <c r="L3526" s="51">
        <f t="shared" si="1319"/>
        <v>0</v>
      </c>
      <c r="M3526" s="51">
        <f t="shared" si="1319"/>
        <v>0</v>
      </c>
    </row>
    <row r="3527" spans="1:13" s="182" customFormat="1" ht="60" x14ac:dyDescent="0.25">
      <c r="A3527" s="183">
        <f>A3525+0.0001</f>
        <v>3.6068000000009492</v>
      </c>
      <c r="B3527" s="202" t="s">
        <v>1777</v>
      </c>
      <c r="C3527" s="352" t="s">
        <v>2084</v>
      </c>
      <c r="D3527" s="193" t="s">
        <v>2046</v>
      </c>
      <c r="E3527" s="331" t="s">
        <v>1919</v>
      </c>
      <c r="F3527" s="332" t="s">
        <v>44</v>
      </c>
      <c r="G3527" s="361"/>
      <c r="H3527" s="51">
        <v>48630</v>
      </c>
      <c r="I3527" s="274">
        <v>48630</v>
      </c>
      <c r="J3527" s="274">
        <v>48630</v>
      </c>
      <c r="K3527" s="51">
        <f t="shared" si="1319"/>
        <v>0</v>
      </c>
      <c r="L3527" s="51">
        <f t="shared" si="1319"/>
        <v>0</v>
      </c>
      <c r="M3527" s="51">
        <f t="shared" si="1319"/>
        <v>0</v>
      </c>
    </row>
    <row r="3528" spans="1:13" s="182" customFormat="1" x14ac:dyDescent="0.25">
      <c r="A3528" s="183"/>
      <c r="B3528" s="202"/>
      <c r="C3528" s="352"/>
      <c r="D3528" s="193"/>
      <c r="E3528" s="331"/>
      <c r="F3528" s="332"/>
      <c r="G3528" s="361"/>
      <c r="H3528" s="51"/>
      <c r="I3528" s="274"/>
      <c r="J3528" s="274"/>
      <c r="K3528" s="51">
        <f t="shared" si="1319"/>
        <v>0</v>
      </c>
      <c r="L3528" s="51">
        <f t="shared" si="1319"/>
        <v>0</v>
      </c>
      <c r="M3528" s="51">
        <f t="shared" si="1319"/>
        <v>0</v>
      </c>
    </row>
    <row r="3529" spans="1:13" s="182" customFormat="1" ht="45" x14ac:dyDescent="0.25">
      <c r="A3529" s="183">
        <f>A3527+0.0001</f>
        <v>3.6069000000009495</v>
      </c>
      <c r="B3529" s="202" t="s">
        <v>1777</v>
      </c>
      <c r="C3529" s="352" t="s">
        <v>2084</v>
      </c>
      <c r="D3529" s="193" t="s">
        <v>2047</v>
      </c>
      <c r="E3529" s="331" t="s">
        <v>1920</v>
      </c>
      <c r="F3529" s="332" t="s">
        <v>44</v>
      </c>
      <c r="G3529" s="361"/>
      <c r="H3529" s="51">
        <v>51420</v>
      </c>
      <c r="I3529" s="274">
        <v>51420</v>
      </c>
      <c r="J3529" s="274">
        <v>51420</v>
      </c>
      <c r="K3529" s="51">
        <f t="shared" si="1319"/>
        <v>0</v>
      </c>
      <c r="L3529" s="51">
        <f t="shared" si="1319"/>
        <v>0</v>
      </c>
      <c r="M3529" s="51">
        <f t="shared" si="1319"/>
        <v>0</v>
      </c>
    </row>
    <row r="3530" spans="1:13" s="182" customFormat="1" x14ac:dyDescent="0.25">
      <c r="A3530" s="183"/>
      <c r="B3530" s="202"/>
      <c r="C3530" s="352"/>
      <c r="D3530" s="193"/>
      <c r="E3530" s="331"/>
      <c r="F3530" s="332"/>
      <c r="G3530" s="361"/>
      <c r="H3530" s="51"/>
      <c r="I3530" s="274"/>
      <c r="J3530" s="274"/>
      <c r="K3530" s="51">
        <f t="shared" si="1319"/>
        <v>0</v>
      </c>
      <c r="L3530" s="51">
        <f t="shared" si="1319"/>
        <v>0</v>
      </c>
      <c r="M3530" s="51">
        <f t="shared" si="1319"/>
        <v>0</v>
      </c>
    </row>
    <row r="3531" spans="1:13" s="182" customFormat="1" ht="45" x14ac:dyDescent="0.25">
      <c r="A3531" s="183">
        <f>A3529+0.0001</f>
        <v>3.6070000000009497</v>
      </c>
      <c r="B3531" s="202" t="s">
        <v>1777</v>
      </c>
      <c r="C3531" s="352" t="s">
        <v>2085</v>
      </c>
      <c r="D3531" s="193" t="s">
        <v>2045</v>
      </c>
      <c r="E3531" s="331" t="s">
        <v>1922</v>
      </c>
      <c r="F3531" s="332" t="s">
        <v>44</v>
      </c>
      <c r="G3531" s="361"/>
      <c r="H3531" s="51">
        <v>59300</v>
      </c>
      <c r="I3531" s="274">
        <v>59300</v>
      </c>
      <c r="J3531" s="274">
        <v>59300</v>
      </c>
      <c r="K3531" s="51">
        <f t="shared" si="1319"/>
        <v>0</v>
      </c>
      <c r="L3531" s="51">
        <f t="shared" si="1319"/>
        <v>0</v>
      </c>
      <c r="M3531" s="51">
        <f t="shared" si="1319"/>
        <v>0</v>
      </c>
    </row>
    <row r="3532" spans="1:13" s="182" customFormat="1" x14ac:dyDescent="0.25">
      <c r="A3532" s="183"/>
      <c r="B3532" s="202"/>
      <c r="C3532" s="352"/>
      <c r="D3532" s="193"/>
      <c r="E3532" s="331"/>
      <c r="F3532" s="332"/>
      <c r="G3532" s="361"/>
      <c r="H3532" s="51"/>
      <c r="I3532" s="274"/>
      <c r="J3532" s="274"/>
      <c r="K3532" s="51">
        <f t="shared" si="1319"/>
        <v>0</v>
      </c>
      <c r="L3532" s="51">
        <f t="shared" si="1319"/>
        <v>0</v>
      </c>
      <c r="M3532" s="51">
        <f t="shared" si="1319"/>
        <v>0</v>
      </c>
    </row>
    <row r="3533" spans="1:13" s="182" customFormat="1" ht="60" x14ac:dyDescent="0.25">
      <c r="A3533" s="183">
        <f>A3531+0.0001</f>
        <v>3.6071000000009499</v>
      </c>
      <c r="B3533" s="202" t="s">
        <v>1777</v>
      </c>
      <c r="C3533" s="352" t="s">
        <v>2085</v>
      </c>
      <c r="D3533" s="193" t="s">
        <v>2046</v>
      </c>
      <c r="E3533" s="331" t="s">
        <v>1923</v>
      </c>
      <c r="F3533" s="332" t="s">
        <v>44</v>
      </c>
      <c r="G3533" s="361"/>
      <c r="H3533" s="51">
        <v>63970</v>
      </c>
      <c r="I3533" s="274">
        <v>63970</v>
      </c>
      <c r="J3533" s="274">
        <v>63970</v>
      </c>
      <c r="K3533" s="51">
        <f t="shared" si="1319"/>
        <v>0</v>
      </c>
      <c r="L3533" s="51">
        <f t="shared" si="1319"/>
        <v>0</v>
      </c>
      <c r="M3533" s="51">
        <f t="shared" si="1319"/>
        <v>0</v>
      </c>
    </row>
    <row r="3534" spans="1:13" s="182" customFormat="1" x14ac:dyDescent="0.25">
      <c r="A3534" s="183"/>
      <c r="B3534" s="202"/>
      <c r="C3534" s="352"/>
      <c r="D3534" s="193"/>
      <c r="E3534" s="331"/>
      <c r="F3534" s="332"/>
      <c r="G3534" s="361"/>
      <c r="H3534" s="51"/>
      <c r="I3534" s="274"/>
      <c r="J3534" s="274"/>
      <c r="K3534" s="51">
        <f t="shared" si="1319"/>
        <v>0</v>
      </c>
      <c r="L3534" s="51">
        <f t="shared" si="1319"/>
        <v>0</v>
      </c>
      <c r="M3534" s="51">
        <f t="shared" si="1319"/>
        <v>0</v>
      </c>
    </row>
    <row r="3535" spans="1:13" s="182" customFormat="1" ht="45" x14ac:dyDescent="0.25">
      <c r="A3535" s="183">
        <f>A3533+0.0001</f>
        <v>3.6072000000009501</v>
      </c>
      <c r="B3535" s="202" t="s">
        <v>1777</v>
      </c>
      <c r="C3535" s="352" t="s">
        <v>2085</v>
      </c>
      <c r="D3535" s="193" t="s">
        <v>2047</v>
      </c>
      <c r="E3535" s="331" t="s">
        <v>1924</v>
      </c>
      <c r="F3535" s="332" t="s">
        <v>44</v>
      </c>
      <c r="G3535" s="361"/>
      <c r="H3535" s="51">
        <v>67140</v>
      </c>
      <c r="I3535" s="274">
        <v>67140</v>
      </c>
      <c r="J3535" s="274">
        <v>67140</v>
      </c>
      <c r="K3535" s="51">
        <f t="shared" si="1319"/>
        <v>0</v>
      </c>
      <c r="L3535" s="51">
        <f t="shared" si="1319"/>
        <v>0</v>
      </c>
      <c r="M3535" s="51">
        <f t="shared" si="1319"/>
        <v>0</v>
      </c>
    </row>
    <row r="3536" spans="1:13" x14ac:dyDescent="0.2">
      <c r="A3536" s="183"/>
      <c r="B3536" s="81"/>
      <c r="C3536" s="352"/>
      <c r="D3536" s="167"/>
      <c r="E3536" s="189"/>
      <c r="F3536" s="187"/>
      <c r="G3536" s="362"/>
      <c r="H3536" s="51"/>
      <c r="I3536" s="274"/>
      <c r="J3536" s="274"/>
      <c r="K3536" s="51">
        <f t="shared" si="1319"/>
        <v>0</v>
      </c>
      <c r="L3536" s="51">
        <f t="shared" si="1319"/>
        <v>0</v>
      </c>
      <c r="M3536" s="51">
        <f t="shared" si="1319"/>
        <v>0</v>
      </c>
    </row>
    <row r="3537" spans="1:13" s="182" customFormat="1" ht="45" x14ac:dyDescent="0.25">
      <c r="A3537" s="183">
        <f>A3535+0.0001</f>
        <v>3.6073000000009503</v>
      </c>
      <c r="B3537" s="202" t="s">
        <v>1771</v>
      </c>
      <c r="C3537" s="352" t="s">
        <v>2086</v>
      </c>
      <c r="D3537" s="193" t="s">
        <v>2045</v>
      </c>
      <c r="E3537" s="331" t="s">
        <v>1926</v>
      </c>
      <c r="F3537" s="332" t="s">
        <v>44</v>
      </c>
      <c r="G3537" s="361"/>
      <c r="H3537" s="51">
        <v>34650</v>
      </c>
      <c r="I3537" s="274">
        <v>34650</v>
      </c>
      <c r="J3537" s="274">
        <v>34650</v>
      </c>
      <c r="K3537" s="51">
        <f t="shared" ref="K3537:M3600" si="1320">$G3537*H3537</f>
        <v>0</v>
      </c>
      <c r="L3537" s="51">
        <f t="shared" si="1320"/>
        <v>0</v>
      </c>
      <c r="M3537" s="51">
        <f t="shared" si="1320"/>
        <v>0</v>
      </c>
    </row>
    <row r="3538" spans="1:13" s="182" customFormat="1" x14ac:dyDescent="0.25">
      <c r="A3538" s="183"/>
      <c r="B3538" s="202"/>
      <c r="C3538" s="352"/>
      <c r="D3538" s="193"/>
      <c r="E3538" s="331"/>
      <c r="F3538" s="332"/>
      <c r="G3538" s="361"/>
      <c r="H3538" s="51"/>
      <c r="I3538" s="274"/>
      <c r="J3538" s="274"/>
      <c r="K3538" s="51">
        <f t="shared" si="1320"/>
        <v>0</v>
      </c>
      <c r="L3538" s="51">
        <f t="shared" si="1320"/>
        <v>0</v>
      </c>
      <c r="M3538" s="51">
        <f t="shared" si="1320"/>
        <v>0</v>
      </c>
    </row>
    <row r="3539" spans="1:13" s="182" customFormat="1" ht="60" x14ac:dyDescent="0.25">
      <c r="A3539" s="183">
        <f>A3537+0.0001</f>
        <v>3.6074000000009505</v>
      </c>
      <c r="B3539" s="202" t="s">
        <v>1771</v>
      </c>
      <c r="C3539" s="352" t="s">
        <v>2086</v>
      </c>
      <c r="D3539" s="193" t="s">
        <v>2046</v>
      </c>
      <c r="E3539" s="331" t="s">
        <v>1963</v>
      </c>
      <c r="F3539" s="332" t="s">
        <v>44</v>
      </c>
      <c r="G3539" s="361"/>
      <c r="H3539" s="51">
        <v>37570</v>
      </c>
      <c r="I3539" s="274">
        <v>37570</v>
      </c>
      <c r="J3539" s="274">
        <v>37570</v>
      </c>
      <c r="K3539" s="51">
        <f t="shared" si="1320"/>
        <v>0</v>
      </c>
      <c r="L3539" s="51">
        <f t="shared" si="1320"/>
        <v>0</v>
      </c>
      <c r="M3539" s="51">
        <f t="shared" si="1320"/>
        <v>0</v>
      </c>
    </row>
    <row r="3540" spans="1:13" s="182" customFormat="1" x14ac:dyDescent="0.25">
      <c r="A3540" s="183"/>
      <c r="B3540" s="202"/>
      <c r="C3540" s="352"/>
      <c r="D3540" s="193"/>
      <c r="E3540" s="331"/>
      <c r="F3540" s="332"/>
      <c r="G3540" s="361"/>
      <c r="H3540" s="51"/>
      <c r="I3540" s="274"/>
      <c r="J3540" s="274"/>
      <c r="K3540" s="51">
        <f t="shared" si="1320"/>
        <v>0</v>
      </c>
      <c r="L3540" s="51">
        <f t="shared" si="1320"/>
        <v>0</v>
      </c>
      <c r="M3540" s="51">
        <f t="shared" si="1320"/>
        <v>0</v>
      </c>
    </row>
    <row r="3541" spans="1:13" s="182" customFormat="1" ht="45" x14ac:dyDescent="0.25">
      <c r="A3541" s="183">
        <f>A3539+0.0001</f>
        <v>3.6075000000009507</v>
      </c>
      <c r="B3541" s="202" t="s">
        <v>1771</v>
      </c>
      <c r="C3541" s="352" t="s">
        <v>2086</v>
      </c>
      <c r="D3541" s="193" t="s">
        <v>2047</v>
      </c>
      <c r="E3541" s="331" t="s">
        <v>1927</v>
      </c>
      <c r="F3541" s="332" t="s">
        <v>44</v>
      </c>
      <c r="G3541" s="361"/>
      <c r="H3541" s="51">
        <v>40950</v>
      </c>
      <c r="I3541" s="274">
        <v>40950</v>
      </c>
      <c r="J3541" s="274">
        <v>40950</v>
      </c>
      <c r="K3541" s="51">
        <f t="shared" si="1320"/>
        <v>0</v>
      </c>
      <c r="L3541" s="51">
        <f t="shared" si="1320"/>
        <v>0</v>
      </c>
      <c r="M3541" s="51">
        <f t="shared" si="1320"/>
        <v>0</v>
      </c>
    </row>
    <row r="3542" spans="1:13" s="182" customFormat="1" x14ac:dyDescent="0.25">
      <c r="A3542" s="183"/>
      <c r="B3542" s="202"/>
      <c r="C3542" s="352"/>
      <c r="D3542" s="193"/>
      <c r="E3542" s="331"/>
      <c r="F3542" s="332"/>
      <c r="G3542" s="361"/>
      <c r="H3542" s="51"/>
      <c r="I3542" s="274"/>
      <c r="J3542" s="274"/>
      <c r="K3542" s="51">
        <f t="shared" si="1320"/>
        <v>0</v>
      </c>
      <c r="L3542" s="51">
        <f t="shared" si="1320"/>
        <v>0</v>
      </c>
      <c r="M3542" s="51">
        <f t="shared" si="1320"/>
        <v>0</v>
      </c>
    </row>
    <row r="3543" spans="1:13" s="182" customFormat="1" ht="45" x14ac:dyDescent="0.25">
      <c r="A3543" s="183">
        <f>A3541+0.0001</f>
        <v>3.6076000000009509</v>
      </c>
      <c r="B3543" s="202" t="s">
        <v>1777</v>
      </c>
      <c r="C3543" s="352" t="s">
        <v>2087</v>
      </c>
      <c r="D3543" s="193" t="s">
        <v>2045</v>
      </c>
      <c r="E3543" s="331" t="s">
        <v>1929</v>
      </c>
      <c r="F3543" s="332" t="s">
        <v>44</v>
      </c>
      <c r="G3543" s="361"/>
      <c r="H3543" s="51">
        <v>51330</v>
      </c>
      <c r="I3543" s="274">
        <v>51330</v>
      </c>
      <c r="J3543" s="274">
        <v>51330</v>
      </c>
      <c r="K3543" s="51">
        <f t="shared" si="1320"/>
        <v>0</v>
      </c>
      <c r="L3543" s="51">
        <f t="shared" si="1320"/>
        <v>0</v>
      </c>
      <c r="M3543" s="51">
        <f t="shared" si="1320"/>
        <v>0</v>
      </c>
    </row>
    <row r="3544" spans="1:13" s="182" customFormat="1" x14ac:dyDescent="0.25">
      <c r="A3544" s="183"/>
      <c r="B3544" s="202"/>
      <c r="C3544" s="352"/>
      <c r="D3544" s="193"/>
      <c r="E3544" s="331"/>
      <c r="F3544" s="332"/>
      <c r="G3544" s="361"/>
      <c r="H3544" s="51"/>
      <c r="I3544" s="274"/>
      <c r="J3544" s="274"/>
      <c r="K3544" s="51">
        <f t="shared" si="1320"/>
        <v>0</v>
      </c>
      <c r="L3544" s="51">
        <f t="shared" si="1320"/>
        <v>0</v>
      </c>
      <c r="M3544" s="51">
        <f t="shared" si="1320"/>
        <v>0</v>
      </c>
    </row>
    <row r="3545" spans="1:13" s="182" customFormat="1" ht="60" x14ac:dyDescent="0.25">
      <c r="A3545" s="183">
        <f>A3543+0.0001</f>
        <v>3.6077000000009511</v>
      </c>
      <c r="B3545" s="202" t="s">
        <v>1777</v>
      </c>
      <c r="C3545" s="352" t="s">
        <v>2087</v>
      </c>
      <c r="D3545" s="193" t="s">
        <v>2046</v>
      </c>
      <c r="E3545" s="331" t="s">
        <v>1930</v>
      </c>
      <c r="F3545" s="332" t="s">
        <v>44</v>
      </c>
      <c r="G3545" s="361"/>
      <c r="H3545" s="51">
        <v>54360</v>
      </c>
      <c r="I3545" s="274">
        <v>54360</v>
      </c>
      <c r="J3545" s="274">
        <v>54360</v>
      </c>
      <c r="K3545" s="51">
        <f t="shared" si="1320"/>
        <v>0</v>
      </c>
      <c r="L3545" s="51">
        <f t="shared" si="1320"/>
        <v>0</v>
      </c>
      <c r="M3545" s="51">
        <f t="shared" si="1320"/>
        <v>0</v>
      </c>
    </row>
    <row r="3546" spans="1:13" s="182" customFormat="1" x14ac:dyDescent="0.25">
      <c r="A3546" s="183"/>
      <c r="B3546" s="202"/>
      <c r="C3546" s="352"/>
      <c r="D3546" s="193"/>
      <c r="E3546" s="331"/>
      <c r="F3546" s="332"/>
      <c r="G3546" s="361"/>
      <c r="H3546" s="51"/>
      <c r="I3546" s="274"/>
      <c r="J3546" s="274"/>
      <c r="K3546" s="51">
        <f t="shared" si="1320"/>
        <v>0</v>
      </c>
      <c r="L3546" s="51">
        <f t="shared" si="1320"/>
        <v>0</v>
      </c>
      <c r="M3546" s="51">
        <f t="shared" si="1320"/>
        <v>0</v>
      </c>
    </row>
    <row r="3547" spans="1:13" s="182" customFormat="1" ht="45" x14ac:dyDescent="0.25">
      <c r="A3547" s="183">
        <f>A3545+0.0001</f>
        <v>3.6078000000009514</v>
      </c>
      <c r="B3547" s="202" t="s">
        <v>1777</v>
      </c>
      <c r="C3547" s="352" t="s">
        <v>2087</v>
      </c>
      <c r="D3547" s="193" t="s">
        <v>2047</v>
      </c>
      <c r="E3547" s="331" t="s">
        <v>1931</v>
      </c>
      <c r="F3547" s="332" t="s">
        <v>44</v>
      </c>
      <c r="G3547" s="361"/>
      <c r="H3547" s="51">
        <v>57670</v>
      </c>
      <c r="I3547" s="274">
        <v>57670</v>
      </c>
      <c r="J3547" s="274">
        <v>57670</v>
      </c>
      <c r="K3547" s="51">
        <f t="shared" si="1320"/>
        <v>0</v>
      </c>
      <c r="L3547" s="51">
        <f t="shared" si="1320"/>
        <v>0</v>
      </c>
      <c r="M3547" s="51">
        <f t="shared" si="1320"/>
        <v>0</v>
      </c>
    </row>
    <row r="3548" spans="1:13" s="182" customFormat="1" x14ac:dyDescent="0.25">
      <c r="A3548" s="183"/>
      <c r="B3548" s="202"/>
      <c r="C3548" s="352"/>
      <c r="D3548" s="193"/>
      <c r="E3548" s="331"/>
      <c r="F3548" s="332"/>
      <c r="G3548" s="361"/>
      <c r="H3548" s="51"/>
      <c r="I3548" s="274"/>
      <c r="J3548" s="274"/>
      <c r="K3548" s="51">
        <f t="shared" si="1320"/>
        <v>0</v>
      </c>
      <c r="L3548" s="51">
        <f t="shared" si="1320"/>
        <v>0</v>
      </c>
      <c r="M3548" s="51">
        <f t="shared" si="1320"/>
        <v>0</v>
      </c>
    </row>
    <row r="3549" spans="1:13" s="182" customFormat="1" ht="45" x14ac:dyDescent="0.25">
      <c r="A3549" s="183">
        <f>A3547+0.0001</f>
        <v>3.6079000000009516</v>
      </c>
      <c r="B3549" s="202" t="s">
        <v>1777</v>
      </c>
      <c r="C3549" s="352" t="s">
        <v>2088</v>
      </c>
      <c r="D3549" s="193" t="s">
        <v>2045</v>
      </c>
      <c r="E3549" s="331" t="s">
        <v>1933</v>
      </c>
      <c r="F3549" s="332" t="s">
        <v>44</v>
      </c>
      <c r="G3549" s="361"/>
      <c r="H3549" s="51">
        <v>67670</v>
      </c>
      <c r="I3549" s="274">
        <v>67670</v>
      </c>
      <c r="J3549" s="274">
        <v>67670</v>
      </c>
      <c r="K3549" s="51">
        <f t="shared" si="1320"/>
        <v>0</v>
      </c>
      <c r="L3549" s="51">
        <f t="shared" si="1320"/>
        <v>0</v>
      </c>
      <c r="M3549" s="51">
        <f t="shared" si="1320"/>
        <v>0</v>
      </c>
    </row>
    <row r="3550" spans="1:13" s="182" customFormat="1" x14ac:dyDescent="0.25">
      <c r="A3550" s="183"/>
      <c r="B3550" s="202"/>
      <c r="C3550" s="352"/>
      <c r="D3550" s="193"/>
      <c r="E3550" s="331"/>
      <c r="F3550" s="332"/>
      <c r="G3550" s="361"/>
      <c r="H3550" s="51"/>
      <c r="I3550" s="274"/>
      <c r="J3550" s="274"/>
      <c r="K3550" s="51">
        <f t="shared" si="1320"/>
        <v>0</v>
      </c>
      <c r="L3550" s="51">
        <f t="shared" si="1320"/>
        <v>0</v>
      </c>
      <c r="M3550" s="51">
        <f t="shared" si="1320"/>
        <v>0</v>
      </c>
    </row>
    <row r="3551" spans="1:13" s="182" customFormat="1" ht="60" x14ac:dyDescent="0.25">
      <c r="A3551" s="183">
        <f>A3549+0.0001</f>
        <v>3.6080000000009518</v>
      </c>
      <c r="B3551" s="202" t="s">
        <v>1777</v>
      </c>
      <c r="C3551" s="352" t="s">
        <v>2088</v>
      </c>
      <c r="D3551" s="193" t="s">
        <v>2046</v>
      </c>
      <c r="E3551" s="331" t="s">
        <v>1934</v>
      </c>
      <c r="F3551" s="332" t="s">
        <v>44</v>
      </c>
      <c r="G3551" s="361"/>
      <c r="H3551" s="51">
        <v>72990</v>
      </c>
      <c r="I3551" s="274">
        <v>72990</v>
      </c>
      <c r="J3551" s="274">
        <v>72990</v>
      </c>
      <c r="K3551" s="51">
        <f t="shared" si="1320"/>
        <v>0</v>
      </c>
      <c r="L3551" s="51">
        <f t="shared" si="1320"/>
        <v>0</v>
      </c>
      <c r="M3551" s="51">
        <f t="shared" si="1320"/>
        <v>0</v>
      </c>
    </row>
    <row r="3552" spans="1:13" s="182" customFormat="1" x14ac:dyDescent="0.25">
      <c r="A3552" s="183"/>
      <c r="B3552" s="202"/>
      <c r="C3552" s="352"/>
      <c r="D3552" s="193"/>
      <c r="E3552" s="331"/>
      <c r="F3552" s="332"/>
      <c r="G3552" s="361"/>
      <c r="H3552" s="51"/>
      <c r="I3552" s="274"/>
      <c r="J3552" s="274"/>
      <c r="K3552" s="51">
        <f t="shared" si="1320"/>
        <v>0</v>
      </c>
      <c r="L3552" s="51">
        <f t="shared" si="1320"/>
        <v>0</v>
      </c>
      <c r="M3552" s="51">
        <f t="shared" si="1320"/>
        <v>0</v>
      </c>
    </row>
    <row r="3553" spans="1:13" s="182" customFormat="1" ht="45" x14ac:dyDescent="0.25">
      <c r="A3553" s="183">
        <f>A3551+0.0001</f>
        <v>3.608100000000952</v>
      </c>
      <c r="B3553" s="202" t="s">
        <v>1777</v>
      </c>
      <c r="C3553" s="352" t="s">
        <v>2088</v>
      </c>
      <c r="D3553" s="193" t="s">
        <v>2047</v>
      </c>
      <c r="E3553" s="331" t="s">
        <v>1935</v>
      </c>
      <c r="F3553" s="332" t="s">
        <v>44</v>
      </c>
      <c r="G3553" s="361"/>
      <c r="H3553" s="51">
        <v>77620</v>
      </c>
      <c r="I3553" s="274">
        <v>77620</v>
      </c>
      <c r="J3553" s="274">
        <v>77620</v>
      </c>
      <c r="K3553" s="51">
        <f t="shared" si="1320"/>
        <v>0</v>
      </c>
      <c r="L3553" s="51">
        <f t="shared" si="1320"/>
        <v>0</v>
      </c>
      <c r="M3553" s="51">
        <f t="shared" si="1320"/>
        <v>0</v>
      </c>
    </row>
    <row r="3554" spans="1:13" s="182" customFormat="1" x14ac:dyDescent="0.25">
      <c r="A3554" s="183"/>
      <c r="B3554" s="202"/>
      <c r="C3554" s="352"/>
      <c r="D3554" s="193"/>
      <c r="E3554" s="331"/>
      <c r="F3554" s="332"/>
      <c r="G3554" s="361"/>
      <c r="H3554" s="51"/>
      <c r="I3554" s="51"/>
      <c r="J3554" s="51"/>
      <c r="K3554" s="51">
        <f t="shared" si="1320"/>
        <v>0</v>
      </c>
      <c r="L3554" s="51">
        <f t="shared" si="1320"/>
        <v>0</v>
      </c>
      <c r="M3554" s="51">
        <f t="shared" si="1320"/>
        <v>0</v>
      </c>
    </row>
    <row r="3555" spans="1:13" s="60" customFormat="1" ht="28.5" x14ac:dyDescent="0.2">
      <c r="A3555" s="170"/>
      <c r="B3555" s="171"/>
      <c r="C3555" s="306">
        <v>2.5</v>
      </c>
      <c r="D3555" s="307"/>
      <c r="E3555" s="199" t="s">
        <v>2053</v>
      </c>
      <c r="F3555" s="173"/>
      <c r="G3555" s="360"/>
      <c r="H3555" s="51"/>
      <c r="I3555" s="51"/>
      <c r="J3555" s="51"/>
      <c r="K3555" s="51">
        <f t="shared" si="1320"/>
        <v>0</v>
      </c>
      <c r="L3555" s="51">
        <f t="shared" si="1320"/>
        <v>0</v>
      </c>
      <c r="M3555" s="51">
        <f t="shared" si="1320"/>
        <v>0</v>
      </c>
    </row>
    <row r="3556" spans="1:13" s="66" customFormat="1" x14ac:dyDescent="0.2">
      <c r="A3556" s="183"/>
      <c r="B3556" s="127"/>
      <c r="C3556" s="298" t="s">
        <v>64</v>
      </c>
      <c r="D3556" s="299"/>
      <c r="E3556" s="353" t="s">
        <v>2048</v>
      </c>
      <c r="F3556" s="164"/>
      <c r="G3556" s="359"/>
      <c r="H3556" s="51"/>
      <c r="I3556" s="51"/>
      <c r="J3556" s="51"/>
      <c r="K3556" s="51">
        <f t="shared" si="1320"/>
        <v>0</v>
      </c>
      <c r="L3556" s="51">
        <f t="shared" si="1320"/>
        <v>0</v>
      </c>
      <c r="M3556" s="51">
        <f t="shared" si="1320"/>
        <v>0</v>
      </c>
    </row>
    <row r="3557" spans="1:13" x14ac:dyDescent="0.2">
      <c r="A3557" s="183"/>
      <c r="B3557" s="81"/>
      <c r="C3557" s="82"/>
      <c r="D3557" s="167"/>
      <c r="E3557" s="189"/>
      <c r="F3557" s="187"/>
      <c r="G3557" s="362"/>
      <c r="H3557" s="51"/>
      <c r="I3557" s="51"/>
      <c r="J3557" s="51"/>
      <c r="K3557" s="51">
        <f t="shared" si="1320"/>
        <v>0</v>
      </c>
      <c r="L3557" s="51">
        <f t="shared" si="1320"/>
        <v>0</v>
      </c>
      <c r="M3557" s="51">
        <f t="shared" si="1320"/>
        <v>0</v>
      </c>
    </row>
    <row r="3558" spans="1:13" s="182" customFormat="1" ht="46.5" x14ac:dyDescent="0.25">
      <c r="A3558" s="183">
        <f>A3553+0.0001</f>
        <v>3.6082000000009522</v>
      </c>
      <c r="B3558" s="202" t="s">
        <v>1741</v>
      </c>
      <c r="C3558" s="352" t="s">
        <v>2054</v>
      </c>
      <c r="D3558" s="193" t="s">
        <v>2049</v>
      </c>
      <c r="E3558" s="331" t="s">
        <v>1826</v>
      </c>
      <c r="F3558" s="332" t="s">
        <v>44</v>
      </c>
      <c r="G3558" s="361"/>
      <c r="H3558" s="51">
        <v>8770</v>
      </c>
      <c r="I3558" s="51">
        <v>3750</v>
      </c>
      <c r="J3558" s="51">
        <v>5500</v>
      </c>
      <c r="K3558" s="51">
        <f t="shared" si="1320"/>
        <v>0</v>
      </c>
      <c r="L3558" s="51">
        <f t="shared" si="1320"/>
        <v>0</v>
      </c>
      <c r="M3558" s="51">
        <f t="shared" si="1320"/>
        <v>0</v>
      </c>
    </row>
    <row r="3559" spans="1:13" s="182" customFormat="1" x14ac:dyDescent="0.25">
      <c r="A3559" s="183"/>
      <c r="B3559" s="202"/>
      <c r="C3559" s="352"/>
      <c r="D3559" s="193"/>
      <c r="E3559" s="331"/>
      <c r="F3559" s="332"/>
      <c r="G3559" s="361"/>
      <c r="H3559" s="51"/>
      <c r="I3559" s="51"/>
      <c r="J3559" s="51"/>
      <c r="K3559" s="51">
        <f t="shared" si="1320"/>
        <v>0</v>
      </c>
      <c r="L3559" s="51">
        <f t="shared" si="1320"/>
        <v>0</v>
      </c>
      <c r="M3559" s="51">
        <f t="shared" si="1320"/>
        <v>0</v>
      </c>
    </row>
    <row r="3560" spans="1:13" s="182" customFormat="1" ht="45" x14ac:dyDescent="0.25">
      <c r="A3560" s="183">
        <f>A3558+0.0001</f>
        <v>3.6083000000009524</v>
      </c>
      <c r="B3560" s="202" t="s">
        <v>1741</v>
      </c>
      <c r="C3560" s="352" t="s">
        <v>2055</v>
      </c>
      <c r="D3560" s="193" t="s">
        <v>2049</v>
      </c>
      <c r="E3560" s="331" t="s">
        <v>1828</v>
      </c>
      <c r="F3560" s="332" t="s">
        <v>44</v>
      </c>
      <c r="G3560" s="361"/>
      <c r="H3560" s="51">
        <v>9120</v>
      </c>
      <c r="I3560" s="51">
        <v>4370</v>
      </c>
      <c r="J3560" s="51">
        <v>5500</v>
      </c>
      <c r="K3560" s="51">
        <f t="shared" si="1320"/>
        <v>0</v>
      </c>
      <c r="L3560" s="51">
        <f t="shared" si="1320"/>
        <v>0</v>
      </c>
      <c r="M3560" s="51">
        <f t="shared" si="1320"/>
        <v>0</v>
      </c>
    </row>
    <row r="3561" spans="1:13" s="182" customFormat="1" x14ac:dyDescent="0.25">
      <c r="A3561" s="183"/>
      <c r="B3561" s="202"/>
      <c r="C3561" s="352"/>
      <c r="D3561" s="193"/>
      <c r="E3561" s="331"/>
      <c r="F3561" s="332"/>
      <c r="G3561" s="361"/>
      <c r="H3561" s="51"/>
      <c r="I3561" s="51"/>
      <c r="J3561" s="51"/>
      <c r="K3561" s="51">
        <f t="shared" si="1320"/>
        <v>0</v>
      </c>
      <c r="L3561" s="51">
        <f t="shared" si="1320"/>
        <v>0</v>
      </c>
      <c r="M3561" s="51">
        <f t="shared" si="1320"/>
        <v>0</v>
      </c>
    </row>
    <row r="3562" spans="1:13" s="182" customFormat="1" ht="45" x14ac:dyDescent="0.25">
      <c r="A3562" s="183">
        <f>A3560+0.0001</f>
        <v>3.6084000000009526</v>
      </c>
      <c r="B3562" s="202" t="s">
        <v>1741</v>
      </c>
      <c r="C3562" s="352" t="s">
        <v>2056</v>
      </c>
      <c r="D3562" s="193" t="s">
        <v>2049</v>
      </c>
      <c r="E3562" s="331" t="s">
        <v>1830</v>
      </c>
      <c r="F3562" s="332" t="s">
        <v>44</v>
      </c>
      <c r="G3562" s="361"/>
      <c r="H3562" s="51">
        <v>10030</v>
      </c>
      <c r="I3562" s="51">
        <v>5050</v>
      </c>
      <c r="J3562" s="274">
        <v>5050</v>
      </c>
      <c r="K3562" s="51">
        <f t="shared" si="1320"/>
        <v>0</v>
      </c>
      <c r="L3562" s="51">
        <f t="shared" si="1320"/>
        <v>0</v>
      </c>
      <c r="M3562" s="51">
        <f t="shared" si="1320"/>
        <v>0</v>
      </c>
    </row>
    <row r="3563" spans="1:13" s="182" customFormat="1" x14ac:dyDescent="0.25">
      <c r="A3563" s="183"/>
      <c r="B3563" s="202"/>
      <c r="C3563" s="352"/>
      <c r="D3563" s="193"/>
      <c r="E3563" s="331"/>
      <c r="F3563" s="332"/>
      <c r="G3563" s="361"/>
      <c r="H3563" s="51"/>
      <c r="I3563" s="51"/>
      <c r="J3563" s="274"/>
      <c r="K3563" s="51">
        <f t="shared" si="1320"/>
        <v>0</v>
      </c>
      <c r="L3563" s="51">
        <f t="shared" si="1320"/>
        <v>0</v>
      </c>
      <c r="M3563" s="51">
        <f t="shared" si="1320"/>
        <v>0</v>
      </c>
    </row>
    <row r="3564" spans="1:13" s="182" customFormat="1" ht="45" x14ac:dyDescent="0.25">
      <c r="A3564" s="183">
        <f>A3562+0.0001</f>
        <v>3.6085000000009528</v>
      </c>
      <c r="B3564" s="202" t="s">
        <v>1741</v>
      </c>
      <c r="C3564" s="352" t="s">
        <v>2056</v>
      </c>
      <c r="D3564" s="193" t="s">
        <v>2050</v>
      </c>
      <c r="E3564" s="331" t="s">
        <v>1831</v>
      </c>
      <c r="F3564" s="332" t="s">
        <v>44</v>
      </c>
      <c r="G3564" s="361"/>
      <c r="H3564" s="51">
        <v>12050</v>
      </c>
      <c r="I3564" s="51">
        <v>5830</v>
      </c>
      <c r="J3564" s="274">
        <v>5830</v>
      </c>
      <c r="K3564" s="51">
        <f t="shared" si="1320"/>
        <v>0</v>
      </c>
      <c r="L3564" s="51">
        <f t="shared" si="1320"/>
        <v>0</v>
      </c>
      <c r="M3564" s="51">
        <f t="shared" si="1320"/>
        <v>0</v>
      </c>
    </row>
    <row r="3565" spans="1:13" s="182" customFormat="1" x14ac:dyDescent="0.25">
      <c r="A3565" s="183"/>
      <c r="B3565" s="202"/>
      <c r="C3565" s="352"/>
      <c r="D3565" s="193"/>
      <c r="E3565" s="331"/>
      <c r="F3565" s="332"/>
      <c r="G3565" s="361"/>
      <c r="H3565" s="51"/>
      <c r="I3565" s="51"/>
      <c r="J3565" s="274"/>
      <c r="K3565" s="51">
        <f t="shared" si="1320"/>
        <v>0</v>
      </c>
      <c r="L3565" s="51">
        <f t="shared" si="1320"/>
        <v>0</v>
      </c>
      <c r="M3565" s="51">
        <f t="shared" si="1320"/>
        <v>0</v>
      </c>
    </row>
    <row r="3566" spans="1:13" s="182" customFormat="1" ht="45" x14ac:dyDescent="0.25">
      <c r="A3566" s="183">
        <f>A3564+0.0001</f>
        <v>3.608600000000953</v>
      </c>
      <c r="B3566" s="202" t="s">
        <v>1746</v>
      </c>
      <c r="C3566" s="352" t="s">
        <v>2057</v>
      </c>
      <c r="D3566" s="193" t="s">
        <v>2049</v>
      </c>
      <c r="E3566" s="331" t="s">
        <v>1833</v>
      </c>
      <c r="F3566" s="332" t="s">
        <v>44</v>
      </c>
      <c r="G3566" s="361"/>
      <c r="H3566" s="51">
        <v>10750</v>
      </c>
      <c r="I3566" s="51">
        <v>5610</v>
      </c>
      <c r="J3566" s="274">
        <v>5610</v>
      </c>
      <c r="K3566" s="51">
        <f t="shared" si="1320"/>
        <v>0</v>
      </c>
      <c r="L3566" s="51">
        <f t="shared" si="1320"/>
        <v>0</v>
      </c>
      <c r="M3566" s="51">
        <f t="shared" si="1320"/>
        <v>0</v>
      </c>
    </row>
    <row r="3567" spans="1:13" s="182" customFormat="1" x14ac:dyDescent="0.25">
      <c r="A3567" s="183"/>
      <c r="B3567" s="202"/>
      <c r="C3567" s="352"/>
      <c r="D3567" s="193"/>
      <c r="E3567" s="331"/>
      <c r="F3567" s="332"/>
      <c r="G3567" s="361"/>
      <c r="H3567" s="51"/>
      <c r="I3567" s="51"/>
      <c r="J3567" s="274"/>
      <c r="K3567" s="51">
        <f t="shared" si="1320"/>
        <v>0</v>
      </c>
      <c r="L3567" s="51">
        <f t="shared" si="1320"/>
        <v>0</v>
      </c>
      <c r="M3567" s="51">
        <f t="shared" si="1320"/>
        <v>0</v>
      </c>
    </row>
    <row r="3568" spans="1:13" s="182" customFormat="1" ht="60" x14ac:dyDescent="0.25">
      <c r="A3568" s="183">
        <f>A3566+0.0001</f>
        <v>3.6087000000009533</v>
      </c>
      <c r="B3568" s="202" t="s">
        <v>1746</v>
      </c>
      <c r="C3568" s="352" t="s">
        <v>2057</v>
      </c>
      <c r="D3568" s="193" t="s">
        <v>2050</v>
      </c>
      <c r="E3568" s="331" t="s">
        <v>1834</v>
      </c>
      <c r="F3568" s="332" t="s">
        <v>44</v>
      </c>
      <c r="G3568" s="361"/>
      <c r="H3568" s="51">
        <v>12880</v>
      </c>
      <c r="I3568" s="51">
        <v>6540</v>
      </c>
      <c r="J3568" s="274">
        <v>6540</v>
      </c>
      <c r="K3568" s="51">
        <f t="shared" si="1320"/>
        <v>0</v>
      </c>
      <c r="L3568" s="51">
        <f t="shared" si="1320"/>
        <v>0</v>
      </c>
      <c r="M3568" s="51">
        <f t="shared" si="1320"/>
        <v>0</v>
      </c>
    </row>
    <row r="3569" spans="1:13" s="182" customFormat="1" x14ac:dyDescent="0.25">
      <c r="A3569" s="183"/>
      <c r="B3569" s="202"/>
      <c r="C3569" s="352"/>
      <c r="D3569" s="193"/>
      <c r="E3569" s="331"/>
      <c r="F3569" s="332"/>
      <c r="G3569" s="361"/>
      <c r="H3569" s="51"/>
      <c r="I3569" s="51"/>
      <c r="J3569" s="51"/>
      <c r="K3569" s="51">
        <f t="shared" si="1320"/>
        <v>0</v>
      </c>
      <c r="L3569" s="51">
        <f t="shared" si="1320"/>
        <v>0</v>
      </c>
      <c r="M3569" s="51">
        <f t="shared" si="1320"/>
        <v>0</v>
      </c>
    </row>
    <row r="3570" spans="1:13" s="182" customFormat="1" ht="45" x14ac:dyDescent="0.25">
      <c r="A3570" s="183">
        <f>A3568+0.0001</f>
        <v>3.6088000000009535</v>
      </c>
      <c r="B3570" s="202" t="s">
        <v>1748</v>
      </c>
      <c r="C3570" s="352" t="s">
        <v>2059</v>
      </c>
      <c r="D3570" s="193" t="s">
        <v>2049</v>
      </c>
      <c r="E3570" s="331" t="s">
        <v>1836</v>
      </c>
      <c r="F3570" s="332" t="s">
        <v>44</v>
      </c>
      <c r="G3570" s="361"/>
      <c r="H3570" s="51">
        <v>8870</v>
      </c>
      <c r="I3570" s="51">
        <v>4330</v>
      </c>
      <c r="J3570" s="51">
        <v>6880</v>
      </c>
      <c r="K3570" s="51">
        <f t="shared" si="1320"/>
        <v>0</v>
      </c>
      <c r="L3570" s="51">
        <f t="shared" si="1320"/>
        <v>0</v>
      </c>
      <c r="M3570" s="51">
        <f t="shared" si="1320"/>
        <v>0</v>
      </c>
    </row>
    <row r="3571" spans="1:13" s="182" customFormat="1" x14ac:dyDescent="0.25">
      <c r="A3571" s="183"/>
      <c r="B3571" s="202"/>
      <c r="C3571" s="352"/>
      <c r="D3571" s="193"/>
      <c r="E3571" s="331"/>
      <c r="F3571" s="332"/>
      <c r="G3571" s="361"/>
      <c r="H3571" s="51"/>
      <c r="I3571" s="51"/>
      <c r="J3571" s="51"/>
      <c r="K3571" s="51">
        <f t="shared" si="1320"/>
        <v>0</v>
      </c>
      <c r="L3571" s="51">
        <f t="shared" si="1320"/>
        <v>0</v>
      </c>
      <c r="M3571" s="51">
        <f t="shared" si="1320"/>
        <v>0</v>
      </c>
    </row>
    <row r="3572" spans="1:13" s="182" customFormat="1" ht="45" x14ac:dyDescent="0.25">
      <c r="A3572" s="183">
        <f>A3570+0.0001</f>
        <v>3.6089000000009537</v>
      </c>
      <c r="B3572" s="202" t="s">
        <v>1748</v>
      </c>
      <c r="C3572" s="352" t="s">
        <v>2060</v>
      </c>
      <c r="D3572" s="193" t="s">
        <v>2049</v>
      </c>
      <c r="E3572" s="331" t="s">
        <v>1838</v>
      </c>
      <c r="F3572" s="332" t="s">
        <v>44</v>
      </c>
      <c r="G3572" s="361"/>
      <c r="H3572" s="51">
        <v>9380</v>
      </c>
      <c r="I3572" s="51">
        <v>5090</v>
      </c>
      <c r="J3572" s="51">
        <v>8070</v>
      </c>
      <c r="K3572" s="51">
        <f t="shared" si="1320"/>
        <v>0</v>
      </c>
      <c r="L3572" s="51">
        <f t="shared" si="1320"/>
        <v>0</v>
      </c>
      <c r="M3572" s="51">
        <f t="shared" si="1320"/>
        <v>0</v>
      </c>
    </row>
    <row r="3573" spans="1:13" s="182" customFormat="1" x14ac:dyDescent="0.25">
      <c r="A3573" s="183"/>
      <c r="B3573" s="202"/>
      <c r="C3573" s="352"/>
      <c r="D3573" s="193"/>
      <c r="E3573" s="331"/>
      <c r="F3573" s="332"/>
      <c r="G3573" s="361"/>
      <c r="H3573" s="51"/>
      <c r="I3573" s="51"/>
      <c r="J3573" s="51"/>
      <c r="K3573" s="51">
        <f t="shared" si="1320"/>
        <v>0</v>
      </c>
      <c r="L3573" s="51">
        <f t="shared" si="1320"/>
        <v>0</v>
      </c>
      <c r="M3573" s="51">
        <f t="shared" si="1320"/>
        <v>0</v>
      </c>
    </row>
    <row r="3574" spans="1:13" s="182" customFormat="1" ht="45" x14ac:dyDescent="0.25">
      <c r="A3574" s="183">
        <f>A3572+0.0001</f>
        <v>3.6090000000009539</v>
      </c>
      <c r="B3574" s="202" t="s">
        <v>1748</v>
      </c>
      <c r="C3574" s="352" t="s">
        <v>2061</v>
      </c>
      <c r="D3574" s="193" t="s">
        <v>2049</v>
      </c>
      <c r="E3574" s="331" t="s">
        <v>1840</v>
      </c>
      <c r="F3574" s="332" t="s">
        <v>44</v>
      </c>
      <c r="G3574" s="361"/>
      <c r="H3574" s="51">
        <v>9750</v>
      </c>
      <c r="I3574" s="51">
        <v>6050</v>
      </c>
      <c r="J3574" s="274">
        <v>6050</v>
      </c>
      <c r="K3574" s="51">
        <f t="shared" si="1320"/>
        <v>0</v>
      </c>
      <c r="L3574" s="51">
        <f t="shared" si="1320"/>
        <v>0</v>
      </c>
      <c r="M3574" s="51">
        <f t="shared" si="1320"/>
        <v>0</v>
      </c>
    </row>
    <row r="3575" spans="1:13" s="182" customFormat="1" x14ac:dyDescent="0.25">
      <c r="A3575" s="183"/>
      <c r="B3575" s="202"/>
      <c r="C3575" s="352"/>
      <c r="D3575" s="193"/>
      <c r="E3575" s="331"/>
      <c r="F3575" s="332"/>
      <c r="G3575" s="361"/>
      <c r="H3575" s="51"/>
      <c r="I3575" s="51"/>
      <c r="J3575" s="274"/>
      <c r="K3575" s="51">
        <f t="shared" si="1320"/>
        <v>0</v>
      </c>
      <c r="L3575" s="51">
        <f t="shared" si="1320"/>
        <v>0</v>
      </c>
      <c r="M3575" s="51">
        <f t="shared" si="1320"/>
        <v>0</v>
      </c>
    </row>
    <row r="3576" spans="1:13" s="182" customFormat="1" ht="45" x14ac:dyDescent="0.25">
      <c r="A3576" s="183">
        <f>A3574+0.0001</f>
        <v>3.6091000000009541</v>
      </c>
      <c r="B3576" s="202" t="s">
        <v>1748</v>
      </c>
      <c r="C3576" s="352" t="s">
        <v>2061</v>
      </c>
      <c r="D3576" s="193" t="s">
        <v>2050</v>
      </c>
      <c r="E3576" s="331" t="s">
        <v>1841</v>
      </c>
      <c r="F3576" s="332" t="s">
        <v>44</v>
      </c>
      <c r="G3576" s="361"/>
      <c r="H3576" s="51">
        <v>11620</v>
      </c>
      <c r="I3576" s="51">
        <v>6660</v>
      </c>
      <c r="J3576" s="274">
        <v>6660</v>
      </c>
      <c r="K3576" s="51">
        <f t="shared" si="1320"/>
        <v>0</v>
      </c>
      <c r="L3576" s="51">
        <f t="shared" si="1320"/>
        <v>0</v>
      </c>
      <c r="M3576" s="51">
        <f t="shared" si="1320"/>
        <v>0</v>
      </c>
    </row>
    <row r="3577" spans="1:13" s="182" customFormat="1" x14ac:dyDescent="0.25">
      <c r="A3577" s="183"/>
      <c r="B3577" s="202"/>
      <c r="C3577" s="352"/>
      <c r="D3577" s="193"/>
      <c r="E3577" s="331"/>
      <c r="F3577" s="332"/>
      <c r="G3577" s="361"/>
      <c r="H3577" s="51"/>
      <c r="I3577" s="51"/>
      <c r="J3577" s="274"/>
      <c r="K3577" s="51">
        <f t="shared" si="1320"/>
        <v>0</v>
      </c>
      <c r="L3577" s="51">
        <f t="shared" si="1320"/>
        <v>0</v>
      </c>
      <c r="M3577" s="51">
        <f t="shared" si="1320"/>
        <v>0</v>
      </c>
    </row>
    <row r="3578" spans="1:13" s="182" customFormat="1" ht="45" x14ac:dyDescent="0.25">
      <c r="A3578" s="183">
        <f>A3576+0.0001</f>
        <v>3.6092000000009543</v>
      </c>
      <c r="B3578" s="202" t="s">
        <v>1753</v>
      </c>
      <c r="C3578" s="352" t="s">
        <v>2062</v>
      </c>
      <c r="D3578" s="193" t="s">
        <v>2049</v>
      </c>
      <c r="E3578" s="331" t="s">
        <v>1843</v>
      </c>
      <c r="F3578" s="332" t="s">
        <v>44</v>
      </c>
      <c r="G3578" s="361"/>
      <c r="H3578" s="51">
        <v>10870</v>
      </c>
      <c r="I3578" s="51">
        <v>6790</v>
      </c>
      <c r="J3578" s="274">
        <v>6790</v>
      </c>
      <c r="K3578" s="51">
        <f t="shared" si="1320"/>
        <v>0</v>
      </c>
      <c r="L3578" s="51">
        <f t="shared" si="1320"/>
        <v>0</v>
      </c>
      <c r="M3578" s="51">
        <f t="shared" si="1320"/>
        <v>0</v>
      </c>
    </row>
    <row r="3579" spans="1:13" s="182" customFormat="1" x14ac:dyDescent="0.25">
      <c r="A3579" s="183"/>
      <c r="B3579" s="202"/>
      <c r="C3579" s="352"/>
      <c r="D3579" s="193"/>
      <c r="E3579" s="331"/>
      <c r="F3579" s="332"/>
      <c r="G3579" s="361"/>
      <c r="H3579" s="51"/>
      <c r="I3579" s="51"/>
      <c r="J3579" s="274"/>
      <c r="K3579" s="51">
        <f t="shared" si="1320"/>
        <v>0</v>
      </c>
      <c r="L3579" s="51">
        <f t="shared" si="1320"/>
        <v>0</v>
      </c>
      <c r="M3579" s="51">
        <f t="shared" si="1320"/>
        <v>0</v>
      </c>
    </row>
    <row r="3580" spans="1:13" s="182" customFormat="1" ht="60" x14ac:dyDescent="0.25">
      <c r="A3580" s="183">
        <f>A3578+0.0001</f>
        <v>3.6093000000009545</v>
      </c>
      <c r="B3580" s="202" t="s">
        <v>1753</v>
      </c>
      <c r="C3580" s="352" t="s">
        <v>2062</v>
      </c>
      <c r="D3580" s="193" t="s">
        <v>2050</v>
      </c>
      <c r="E3580" s="331" t="s">
        <v>1844</v>
      </c>
      <c r="F3580" s="332" t="s">
        <v>44</v>
      </c>
      <c r="G3580" s="361"/>
      <c r="H3580" s="51">
        <v>12880</v>
      </c>
      <c r="I3580" s="51">
        <v>7460</v>
      </c>
      <c r="J3580" s="274">
        <v>7460</v>
      </c>
      <c r="K3580" s="51">
        <f t="shared" si="1320"/>
        <v>0</v>
      </c>
      <c r="L3580" s="51">
        <f t="shared" si="1320"/>
        <v>0</v>
      </c>
      <c r="M3580" s="51">
        <f t="shared" si="1320"/>
        <v>0</v>
      </c>
    </row>
    <row r="3581" spans="1:13" s="182" customFormat="1" x14ac:dyDescent="0.25">
      <c r="A3581" s="183"/>
      <c r="B3581" s="202"/>
      <c r="C3581" s="352"/>
      <c r="D3581" s="193"/>
      <c r="E3581" s="331"/>
      <c r="F3581" s="332"/>
      <c r="G3581" s="361"/>
      <c r="H3581" s="51"/>
      <c r="I3581" s="51"/>
      <c r="J3581" s="274"/>
      <c r="K3581" s="51">
        <f t="shared" si="1320"/>
        <v>0</v>
      </c>
      <c r="L3581" s="51">
        <f t="shared" si="1320"/>
        <v>0</v>
      </c>
      <c r="M3581" s="51">
        <f t="shared" si="1320"/>
        <v>0</v>
      </c>
    </row>
    <row r="3582" spans="1:13" s="182" customFormat="1" ht="45" x14ac:dyDescent="0.25">
      <c r="A3582" s="183">
        <f>A3580+0.0001</f>
        <v>3.6094000000009547</v>
      </c>
      <c r="B3582" s="202" t="s">
        <v>1753</v>
      </c>
      <c r="C3582" s="352" t="s">
        <v>2063</v>
      </c>
      <c r="D3582" s="193" t="s">
        <v>2049</v>
      </c>
      <c r="E3582" s="331" t="s">
        <v>1846</v>
      </c>
      <c r="F3582" s="332" t="s">
        <v>44</v>
      </c>
      <c r="G3582" s="361"/>
      <c r="H3582" s="51">
        <v>11450</v>
      </c>
      <c r="I3582" s="51">
        <v>7450</v>
      </c>
      <c r="J3582" s="274">
        <v>7450</v>
      </c>
      <c r="K3582" s="51">
        <f t="shared" si="1320"/>
        <v>0</v>
      </c>
      <c r="L3582" s="51">
        <f t="shared" si="1320"/>
        <v>0</v>
      </c>
      <c r="M3582" s="51">
        <f t="shared" si="1320"/>
        <v>0</v>
      </c>
    </row>
    <row r="3583" spans="1:13" s="182" customFormat="1" x14ac:dyDescent="0.25">
      <c r="A3583" s="183"/>
      <c r="B3583" s="202"/>
      <c r="C3583" s="352"/>
      <c r="D3583" s="193"/>
      <c r="E3583" s="331"/>
      <c r="F3583" s="332"/>
      <c r="G3583" s="361"/>
      <c r="H3583" s="51"/>
      <c r="I3583" s="51"/>
      <c r="J3583" s="274"/>
      <c r="K3583" s="51">
        <f t="shared" si="1320"/>
        <v>0</v>
      </c>
      <c r="L3583" s="51">
        <f t="shared" si="1320"/>
        <v>0</v>
      </c>
      <c r="M3583" s="51">
        <f t="shared" si="1320"/>
        <v>0</v>
      </c>
    </row>
    <row r="3584" spans="1:13" s="182" customFormat="1" ht="60" x14ac:dyDescent="0.25">
      <c r="A3584" s="183">
        <f>A3582+0.0001</f>
        <v>3.6095000000009549</v>
      </c>
      <c r="B3584" s="202" t="s">
        <v>1753</v>
      </c>
      <c r="C3584" s="352" t="s">
        <v>2063</v>
      </c>
      <c r="D3584" s="193" t="s">
        <v>2050</v>
      </c>
      <c r="E3584" s="331" t="s">
        <v>1847</v>
      </c>
      <c r="F3584" s="332" t="s">
        <v>44</v>
      </c>
      <c r="G3584" s="361"/>
      <c r="H3584" s="51">
        <v>13360</v>
      </c>
      <c r="I3584" s="51">
        <v>8180</v>
      </c>
      <c r="J3584" s="274">
        <v>8180</v>
      </c>
      <c r="K3584" s="51">
        <f t="shared" si="1320"/>
        <v>0</v>
      </c>
      <c r="L3584" s="51">
        <f t="shared" si="1320"/>
        <v>0</v>
      </c>
      <c r="M3584" s="51">
        <f t="shared" si="1320"/>
        <v>0</v>
      </c>
    </row>
    <row r="3585" spans="1:13" s="182" customFormat="1" x14ac:dyDescent="0.25">
      <c r="A3585" s="183"/>
      <c r="B3585" s="202"/>
      <c r="C3585" s="352"/>
      <c r="D3585" s="193"/>
      <c r="E3585" s="331"/>
      <c r="F3585" s="332"/>
      <c r="G3585" s="361"/>
      <c r="H3585" s="51"/>
      <c r="I3585" s="51"/>
      <c r="J3585" s="274"/>
      <c r="K3585" s="51">
        <f t="shared" si="1320"/>
        <v>0</v>
      </c>
      <c r="L3585" s="51">
        <f t="shared" si="1320"/>
        <v>0</v>
      </c>
      <c r="M3585" s="51">
        <f t="shared" si="1320"/>
        <v>0</v>
      </c>
    </row>
    <row r="3586" spans="1:13" s="182" customFormat="1" ht="45" x14ac:dyDescent="0.25">
      <c r="A3586" s="183">
        <f>A3584+0.0001</f>
        <v>3.6096000000009552</v>
      </c>
      <c r="B3586" s="202" t="s">
        <v>1756</v>
      </c>
      <c r="C3586" s="352" t="s">
        <v>2064</v>
      </c>
      <c r="D3586" s="193" t="s">
        <v>2049</v>
      </c>
      <c r="E3586" s="331" t="s">
        <v>1849</v>
      </c>
      <c r="F3586" s="332" t="s">
        <v>44</v>
      </c>
      <c r="G3586" s="361"/>
      <c r="H3586" s="51">
        <v>12490</v>
      </c>
      <c r="I3586" s="51">
        <v>8230</v>
      </c>
      <c r="J3586" s="274">
        <v>8230</v>
      </c>
      <c r="K3586" s="51">
        <f t="shared" si="1320"/>
        <v>0</v>
      </c>
      <c r="L3586" s="51">
        <f t="shared" si="1320"/>
        <v>0</v>
      </c>
      <c r="M3586" s="51">
        <f t="shared" si="1320"/>
        <v>0</v>
      </c>
    </row>
    <row r="3587" spans="1:13" s="182" customFormat="1" x14ac:dyDescent="0.25">
      <c r="A3587" s="183"/>
      <c r="B3587" s="202"/>
      <c r="C3587" s="352"/>
      <c r="D3587" s="193"/>
      <c r="E3587" s="331"/>
      <c r="F3587" s="332"/>
      <c r="G3587" s="361"/>
      <c r="H3587" s="51"/>
      <c r="I3587" s="51"/>
      <c r="J3587" s="274"/>
      <c r="K3587" s="51">
        <f t="shared" si="1320"/>
        <v>0</v>
      </c>
      <c r="L3587" s="51">
        <f t="shared" si="1320"/>
        <v>0</v>
      </c>
      <c r="M3587" s="51">
        <f t="shared" si="1320"/>
        <v>0</v>
      </c>
    </row>
    <row r="3588" spans="1:13" s="182" customFormat="1" ht="60" x14ac:dyDescent="0.25">
      <c r="A3588" s="183">
        <f>A3586+0.0001</f>
        <v>3.6097000000009554</v>
      </c>
      <c r="B3588" s="202" t="s">
        <v>1756</v>
      </c>
      <c r="C3588" s="352" t="s">
        <v>2064</v>
      </c>
      <c r="D3588" s="193" t="s">
        <v>2050</v>
      </c>
      <c r="E3588" s="331" t="s">
        <v>1850</v>
      </c>
      <c r="F3588" s="332" t="s">
        <v>44</v>
      </c>
      <c r="G3588" s="361"/>
      <c r="H3588" s="51">
        <v>14630</v>
      </c>
      <c r="I3588" s="51">
        <v>8940</v>
      </c>
      <c r="J3588" s="274">
        <v>8940</v>
      </c>
      <c r="K3588" s="51">
        <f t="shared" si="1320"/>
        <v>0</v>
      </c>
      <c r="L3588" s="51">
        <f t="shared" si="1320"/>
        <v>0</v>
      </c>
      <c r="M3588" s="51">
        <f t="shared" si="1320"/>
        <v>0</v>
      </c>
    </row>
    <row r="3589" spans="1:13" s="182" customFormat="1" x14ac:dyDescent="0.25">
      <c r="A3589" s="183"/>
      <c r="B3589" s="202"/>
      <c r="C3589" s="352"/>
      <c r="D3589" s="193"/>
      <c r="E3589" s="331"/>
      <c r="F3589" s="332"/>
      <c r="G3589" s="361"/>
      <c r="H3589" s="51"/>
      <c r="I3589" s="51"/>
      <c r="J3589" s="274"/>
      <c r="K3589" s="51">
        <f t="shared" si="1320"/>
        <v>0</v>
      </c>
      <c r="L3589" s="51">
        <f t="shared" si="1320"/>
        <v>0</v>
      </c>
      <c r="M3589" s="51">
        <f t="shared" si="1320"/>
        <v>0</v>
      </c>
    </row>
    <row r="3590" spans="1:13" s="182" customFormat="1" ht="45" x14ac:dyDescent="0.25">
      <c r="A3590" s="183">
        <f>A3588+0.0001</f>
        <v>3.6098000000009556</v>
      </c>
      <c r="B3590" s="202" t="s">
        <v>1756</v>
      </c>
      <c r="C3590" s="352" t="s">
        <v>2064</v>
      </c>
      <c r="D3590" s="193" t="s">
        <v>2051</v>
      </c>
      <c r="E3590" s="331" t="s">
        <v>1961</v>
      </c>
      <c r="F3590" s="332" t="s">
        <v>44</v>
      </c>
      <c r="G3590" s="361"/>
      <c r="H3590" s="51">
        <v>19110</v>
      </c>
      <c r="I3590" s="51">
        <v>10450</v>
      </c>
      <c r="J3590" s="274">
        <v>10450</v>
      </c>
      <c r="K3590" s="51">
        <f t="shared" si="1320"/>
        <v>0</v>
      </c>
      <c r="L3590" s="51">
        <f t="shared" si="1320"/>
        <v>0</v>
      </c>
      <c r="M3590" s="51">
        <f t="shared" si="1320"/>
        <v>0</v>
      </c>
    </row>
    <row r="3591" spans="1:13" s="182" customFormat="1" x14ac:dyDescent="0.25">
      <c r="A3591" s="183"/>
      <c r="B3591" s="202"/>
      <c r="C3591" s="352"/>
      <c r="D3591" s="193"/>
      <c r="E3591" s="331"/>
      <c r="F3591" s="332"/>
      <c r="G3591" s="361"/>
      <c r="H3591" s="51"/>
      <c r="I3591" s="51"/>
      <c r="J3591" s="274"/>
      <c r="K3591" s="51">
        <f t="shared" si="1320"/>
        <v>0</v>
      </c>
      <c r="L3591" s="51">
        <f t="shared" si="1320"/>
        <v>0</v>
      </c>
      <c r="M3591" s="51">
        <f t="shared" si="1320"/>
        <v>0</v>
      </c>
    </row>
    <row r="3592" spans="1:13" s="182" customFormat="1" ht="45" x14ac:dyDescent="0.25">
      <c r="A3592" s="183">
        <f>A3590+0.0001</f>
        <v>3.6099000000009558</v>
      </c>
      <c r="B3592" s="202" t="s">
        <v>1756</v>
      </c>
      <c r="C3592" s="352" t="s">
        <v>2066</v>
      </c>
      <c r="D3592" s="193" t="s">
        <v>2049</v>
      </c>
      <c r="E3592" s="331" t="s">
        <v>1854</v>
      </c>
      <c r="F3592" s="332" t="s">
        <v>44</v>
      </c>
      <c r="G3592" s="361"/>
      <c r="H3592" s="51">
        <v>13260</v>
      </c>
      <c r="I3592" s="51">
        <v>9130</v>
      </c>
      <c r="J3592" s="274">
        <v>9130</v>
      </c>
      <c r="K3592" s="51">
        <f t="shared" si="1320"/>
        <v>0</v>
      </c>
      <c r="L3592" s="51">
        <f t="shared" si="1320"/>
        <v>0</v>
      </c>
      <c r="M3592" s="51">
        <f t="shared" si="1320"/>
        <v>0</v>
      </c>
    </row>
    <row r="3593" spans="1:13" s="182" customFormat="1" x14ac:dyDescent="0.25">
      <c r="A3593" s="183"/>
      <c r="B3593" s="202"/>
      <c r="C3593" s="352"/>
      <c r="D3593" s="193"/>
      <c r="E3593" s="331"/>
      <c r="F3593" s="332"/>
      <c r="G3593" s="361"/>
      <c r="H3593" s="51"/>
      <c r="I3593" s="51"/>
      <c r="J3593" s="274"/>
      <c r="K3593" s="51">
        <f t="shared" si="1320"/>
        <v>0</v>
      </c>
      <c r="L3593" s="51">
        <f t="shared" si="1320"/>
        <v>0</v>
      </c>
      <c r="M3593" s="51">
        <f t="shared" si="1320"/>
        <v>0</v>
      </c>
    </row>
    <row r="3594" spans="1:13" s="182" customFormat="1" ht="60" x14ac:dyDescent="0.25">
      <c r="A3594" s="183">
        <f>A3592+0.0001</f>
        <v>3.610000000000956</v>
      </c>
      <c r="B3594" s="202" t="s">
        <v>1756</v>
      </c>
      <c r="C3594" s="352" t="s">
        <v>2066</v>
      </c>
      <c r="D3594" s="193" t="s">
        <v>2050</v>
      </c>
      <c r="E3594" s="331" t="s">
        <v>1855</v>
      </c>
      <c r="F3594" s="332" t="s">
        <v>44</v>
      </c>
      <c r="G3594" s="361"/>
      <c r="H3594" s="51">
        <v>15630</v>
      </c>
      <c r="I3594" s="51">
        <v>9790</v>
      </c>
      <c r="J3594" s="274">
        <v>9790</v>
      </c>
      <c r="K3594" s="51">
        <f t="shared" si="1320"/>
        <v>0</v>
      </c>
      <c r="L3594" s="51">
        <f t="shared" si="1320"/>
        <v>0</v>
      </c>
      <c r="M3594" s="51">
        <f t="shared" si="1320"/>
        <v>0</v>
      </c>
    </row>
    <row r="3595" spans="1:13" s="182" customFormat="1" x14ac:dyDescent="0.25">
      <c r="A3595" s="183"/>
      <c r="B3595" s="202"/>
      <c r="C3595" s="352"/>
      <c r="D3595" s="193"/>
      <c r="E3595" s="331"/>
      <c r="F3595" s="332"/>
      <c r="G3595" s="361"/>
      <c r="H3595" s="51"/>
      <c r="I3595" s="51"/>
      <c r="J3595" s="274"/>
      <c r="K3595" s="51">
        <f t="shared" si="1320"/>
        <v>0</v>
      </c>
      <c r="L3595" s="51">
        <f t="shared" si="1320"/>
        <v>0</v>
      </c>
      <c r="M3595" s="51">
        <f t="shared" si="1320"/>
        <v>0</v>
      </c>
    </row>
    <row r="3596" spans="1:13" s="182" customFormat="1" ht="60" x14ac:dyDescent="0.25">
      <c r="A3596" s="183">
        <f>A3594+0.0001</f>
        <v>3.6101000000009562</v>
      </c>
      <c r="B3596" s="202" t="s">
        <v>1756</v>
      </c>
      <c r="C3596" s="352" t="s">
        <v>2066</v>
      </c>
      <c r="D3596" s="193" t="s">
        <v>2051</v>
      </c>
      <c r="E3596" s="331" t="s">
        <v>1856</v>
      </c>
      <c r="F3596" s="332" t="s">
        <v>44</v>
      </c>
      <c r="G3596" s="361"/>
      <c r="H3596" s="51">
        <v>20420</v>
      </c>
      <c r="I3596" s="51">
        <v>10830</v>
      </c>
      <c r="J3596" s="274">
        <v>10830</v>
      </c>
      <c r="K3596" s="51">
        <f t="shared" si="1320"/>
        <v>0</v>
      </c>
      <c r="L3596" s="51">
        <f t="shared" si="1320"/>
        <v>0</v>
      </c>
      <c r="M3596" s="51">
        <f t="shared" si="1320"/>
        <v>0</v>
      </c>
    </row>
    <row r="3597" spans="1:13" s="182" customFormat="1" x14ac:dyDescent="0.25">
      <c r="A3597" s="183"/>
      <c r="B3597" s="202"/>
      <c r="C3597" s="352"/>
      <c r="D3597" s="193"/>
      <c r="E3597" s="331"/>
      <c r="F3597" s="332"/>
      <c r="G3597" s="361"/>
      <c r="H3597" s="51"/>
      <c r="I3597" s="51"/>
      <c r="J3597" s="274"/>
      <c r="K3597" s="51">
        <f t="shared" si="1320"/>
        <v>0</v>
      </c>
      <c r="L3597" s="51">
        <f t="shared" si="1320"/>
        <v>0</v>
      </c>
      <c r="M3597" s="51">
        <f t="shared" si="1320"/>
        <v>0</v>
      </c>
    </row>
    <row r="3598" spans="1:13" s="182" customFormat="1" ht="45" x14ac:dyDescent="0.25">
      <c r="A3598" s="183">
        <f>A3596+0.0001</f>
        <v>3.6102000000009564</v>
      </c>
      <c r="B3598" s="202" t="s">
        <v>1756</v>
      </c>
      <c r="C3598" s="352" t="s">
        <v>2067</v>
      </c>
      <c r="D3598" s="193" t="s">
        <v>2049</v>
      </c>
      <c r="E3598" s="331" t="s">
        <v>1858</v>
      </c>
      <c r="F3598" s="332" t="s">
        <v>44</v>
      </c>
      <c r="G3598" s="361"/>
      <c r="H3598" s="51">
        <v>13940</v>
      </c>
      <c r="I3598" s="274">
        <v>13940</v>
      </c>
      <c r="J3598" s="274">
        <v>13940</v>
      </c>
      <c r="K3598" s="51">
        <f t="shared" si="1320"/>
        <v>0</v>
      </c>
      <c r="L3598" s="51">
        <f t="shared" si="1320"/>
        <v>0</v>
      </c>
      <c r="M3598" s="51">
        <f t="shared" si="1320"/>
        <v>0</v>
      </c>
    </row>
    <row r="3599" spans="1:13" s="182" customFormat="1" x14ac:dyDescent="0.25">
      <c r="A3599" s="183"/>
      <c r="B3599" s="202"/>
      <c r="C3599" s="352"/>
      <c r="D3599" s="193"/>
      <c r="E3599" s="331"/>
      <c r="F3599" s="332"/>
      <c r="G3599" s="361"/>
      <c r="H3599" s="51"/>
      <c r="I3599" s="274"/>
      <c r="J3599" s="274"/>
      <c r="K3599" s="51">
        <f t="shared" si="1320"/>
        <v>0</v>
      </c>
      <c r="L3599" s="51">
        <f t="shared" si="1320"/>
        <v>0</v>
      </c>
      <c r="M3599" s="51">
        <f t="shared" si="1320"/>
        <v>0</v>
      </c>
    </row>
    <row r="3600" spans="1:13" s="182" customFormat="1" ht="60" x14ac:dyDescent="0.25">
      <c r="A3600" s="183">
        <f>A3598+0.0001</f>
        <v>3.6103000000009566</v>
      </c>
      <c r="B3600" s="202" t="s">
        <v>1756</v>
      </c>
      <c r="C3600" s="352" t="s">
        <v>2067</v>
      </c>
      <c r="D3600" s="193" t="s">
        <v>2050</v>
      </c>
      <c r="E3600" s="331" t="s">
        <v>1859</v>
      </c>
      <c r="F3600" s="332" t="s">
        <v>44</v>
      </c>
      <c r="G3600" s="361"/>
      <c r="H3600" s="51">
        <v>16600</v>
      </c>
      <c r="I3600" s="274">
        <v>16600</v>
      </c>
      <c r="J3600" s="274">
        <v>16600</v>
      </c>
      <c r="K3600" s="51">
        <f t="shared" si="1320"/>
        <v>0</v>
      </c>
      <c r="L3600" s="51">
        <f t="shared" si="1320"/>
        <v>0</v>
      </c>
      <c r="M3600" s="51">
        <f t="shared" si="1320"/>
        <v>0</v>
      </c>
    </row>
    <row r="3601" spans="1:13" s="182" customFormat="1" x14ac:dyDescent="0.25">
      <c r="A3601" s="183"/>
      <c r="B3601" s="202"/>
      <c r="C3601" s="352"/>
      <c r="D3601" s="193"/>
      <c r="E3601" s="331"/>
      <c r="F3601" s="332"/>
      <c r="G3601" s="361"/>
      <c r="H3601" s="51"/>
      <c r="I3601" s="274"/>
      <c r="J3601" s="274"/>
      <c r="K3601" s="51">
        <f t="shared" ref="K3601:M3664" si="1321">$G3601*H3601</f>
        <v>0</v>
      </c>
      <c r="L3601" s="51">
        <f t="shared" si="1321"/>
        <v>0</v>
      </c>
      <c r="M3601" s="51">
        <f t="shared" si="1321"/>
        <v>0</v>
      </c>
    </row>
    <row r="3602" spans="1:13" s="182" customFormat="1" ht="60" x14ac:dyDescent="0.25">
      <c r="A3602" s="183">
        <f>A3600+0.0001</f>
        <v>3.6104000000009568</v>
      </c>
      <c r="B3602" s="202" t="s">
        <v>1756</v>
      </c>
      <c r="C3602" s="352" t="s">
        <v>2067</v>
      </c>
      <c r="D3602" s="193" t="s">
        <v>2051</v>
      </c>
      <c r="E3602" s="331" t="s">
        <v>1860</v>
      </c>
      <c r="F3602" s="332" t="s">
        <v>44</v>
      </c>
      <c r="G3602" s="361"/>
      <c r="H3602" s="51">
        <v>21300</v>
      </c>
      <c r="I3602" s="274">
        <v>21300</v>
      </c>
      <c r="J3602" s="274">
        <v>21300</v>
      </c>
      <c r="K3602" s="51">
        <f t="shared" si="1321"/>
        <v>0</v>
      </c>
      <c r="L3602" s="51">
        <f t="shared" si="1321"/>
        <v>0</v>
      </c>
      <c r="M3602" s="51">
        <f t="shared" si="1321"/>
        <v>0</v>
      </c>
    </row>
    <row r="3603" spans="1:13" s="182" customFormat="1" x14ac:dyDescent="0.25">
      <c r="A3603" s="183"/>
      <c r="B3603" s="202"/>
      <c r="C3603" s="352"/>
      <c r="D3603" s="193"/>
      <c r="E3603" s="331"/>
      <c r="F3603" s="332"/>
      <c r="G3603" s="361"/>
      <c r="H3603" s="51"/>
      <c r="I3603" s="274"/>
      <c r="J3603" s="274"/>
      <c r="K3603" s="51">
        <f t="shared" si="1321"/>
        <v>0</v>
      </c>
      <c r="L3603" s="51">
        <f t="shared" si="1321"/>
        <v>0</v>
      </c>
      <c r="M3603" s="51">
        <f t="shared" si="1321"/>
        <v>0</v>
      </c>
    </row>
    <row r="3604" spans="1:13" s="182" customFormat="1" ht="45" x14ac:dyDescent="0.25">
      <c r="A3604" s="183">
        <f>A3602+0.0001</f>
        <v>3.6105000000009571</v>
      </c>
      <c r="B3604" s="202" t="s">
        <v>1756</v>
      </c>
      <c r="C3604" s="352" t="s">
        <v>2068</v>
      </c>
      <c r="D3604" s="193" t="s">
        <v>2049</v>
      </c>
      <c r="E3604" s="331" t="s">
        <v>1862</v>
      </c>
      <c r="F3604" s="332" t="s">
        <v>44</v>
      </c>
      <c r="G3604" s="361"/>
      <c r="H3604" s="51">
        <v>14950</v>
      </c>
      <c r="I3604" s="274">
        <v>14950</v>
      </c>
      <c r="J3604" s="274">
        <v>14950</v>
      </c>
      <c r="K3604" s="51">
        <f t="shared" si="1321"/>
        <v>0</v>
      </c>
      <c r="L3604" s="51">
        <f t="shared" si="1321"/>
        <v>0</v>
      </c>
      <c r="M3604" s="51">
        <f t="shared" si="1321"/>
        <v>0</v>
      </c>
    </row>
    <row r="3605" spans="1:13" s="182" customFormat="1" x14ac:dyDescent="0.25">
      <c r="A3605" s="183"/>
      <c r="B3605" s="202"/>
      <c r="C3605" s="352"/>
      <c r="D3605" s="193"/>
      <c r="E3605" s="331"/>
      <c r="F3605" s="332"/>
      <c r="G3605" s="361"/>
      <c r="H3605" s="51"/>
      <c r="I3605" s="274"/>
      <c r="J3605" s="274"/>
      <c r="K3605" s="51">
        <f t="shared" si="1321"/>
        <v>0</v>
      </c>
      <c r="L3605" s="51">
        <f t="shared" si="1321"/>
        <v>0</v>
      </c>
      <c r="M3605" s="51">
        <f t="shared" si="1321"/>
        <v>0</v>
      </c>
    </row>
    <row r="3606" spans="1:13" s="182" customFormat="1" ht="60" x14ac:dyDescent="0.25">
      <c r="A3606" s="183">
        <f>A3604+0.0001</f>
        <v>3.6106000000009573</v>
      </c>
      <c r="B3606" s="202" t="s">
        <v>1756</v>
      </c>
      <c r="C3606" s="352" t="s">
        <v>2068</v>
      </c>
      <c r="D3606" s="193" t="s">
        <v>2050</v>
      </c>
      <c r="E3606" s="331" t="s">
        <v>1863</v>
      </c>
      <c r="F3606" s="332" t="s">
        <v>44</v>
      </c>
      <c r="G3606" s="361"/>
      <c r="H3606" s="51">
        <v>17520</v>
      </c>
      <c r="I3606" s="274">
        <v>17520</v>
      </c>
      <c r="J3606" s="274">
        <v>17520</v>
      </c>
      <c r="K3606" s="51">
        <f t="shared" si="1321"/>
        <v>0</v>
      </c>
      <c r="L3606" s="51">
        <f t="shared" si="1321"/>
        <v>0</v>
      </c>
      <c r="M3606" s="51">
        <f t="shared" si="1321"/>
        <v>0</v>
      </c>
    </row>
    <row r="3607" spans="1:13" s="182" customFormat="1" x14ac:dyDescent="0.25">
      <c r="A3607" s="183"/>
      <c r="B3607" s="202"/>
      <c r="C3607" s="352"/>
      <c r="D3607" s="193"/>
      <c r="E3607" s="331"/>
      <c r="F3607" s="332"/>
      <c r="G3607" s="361"/>
      <c r="H3607" s="51"/>
      <c r="I3607" s="274"/>
      <c r="J3607" s="274"/>
      <c r="K3607" s="51">
        <f t="shared" si="1321"/>
        <v>0</v>
      </c>
      <c r="L3607" s="51">
        <f t="shared" si="1321"/>
        <v>0</v>
      </c>
      <c r="M3607" s="51">
        <f t="shared" si="1321"/>
        <v>0</v>
      </c>
    </row>
    <row r="3608" spans="1:13" s="182" customFormat="1" ht="60" x14ac:dyDescent="0.25">
      <c r="A3608" s="183">
        <f>A3606+0.0001</f>
        <v>3.6107000000009575</v>
      </c>
      <c r="B3608" s="202" t="s">
        <v>1756</v>
      </c>
      <c r="C3608" s="352" t="s">
        <v>2068</v>
      </c>
      <c r="D3608" s="193" t="s">
        <v>2051</v>
      </c>
      <c r="E3608" s="331" t="s">
        <v>1942</v>
      </c>
      <c r="F3608" s="332" t="s">
        <v>44</v>
      </c>
      <c r="G3608" s="361"/>
      <c r="H3608" s="51">
        <v>21910</v>
      </c>
      <c r="I3608" s="274">
        <v>21910</v>
      </c>
      <c r="J3608" s="274">
        <v>21910</v>
      </c>
      <c r="K3608" s="51">
        <f t="shared" si="1321"/>
        <v>0</v>
      </c>
      <c r="L3608" s="51">
        <f t="shared" si="1321"/>
        <v>0</v>
      </c>
      <c r="M3608" s="51">
        <f t="shared" si="1321"/>
        <v>0</v>
      </c>
    </row>
    <row r="3609" spans="1:13" s="182" customFormat="1" x14ac:dyDescent="0.25">
      <c r="A3609" s="183"/>
      <c r="B3609" s="202"/>
      <c r="C3609" s="352"/>
      <c r="D3609" s="193"/>
      <c r="E3609" s="331"/>
      <c r="F3609" s="332"/>
      <c r="G3609" s="361"/>
      <c r="H3609" s="51"/>
      <c r="I3609" s="274"/>
      <c r="J3609" s="274"/>
      <c r="K3609" s="51">
        <f t="shared" si="1321"/>
        <v>0</v>
      </c>
      <c r="L3609" s="51">
        <f t="shared" si="1321"/>
        <v>0</v>
      </c>
      <c r="M3609" s="51">
        <f t="shared" si="1321"/>
        <v>0</v>
      </c>
    </row>
    <row r="3610" spans="1:13" s="182" customFormat="1" ht="45" x14ac:dyDescent="0.25">
      <c r="A3610" s="183">
        <f>A3608+0.0001</f>
        <v>3.6108000000009577</v>
      </c>
      <c r="B3610" s="202" t="s">
        <v>1756</v>
      </c>
      <c r="C3610" s="352" t="s">
        <v>2069</v>
      </c>
      <c r="D3610" s="193" t="s">
        <v>2049</v>
      </c>
      <c r="E3610" s="331" t="s">
        <v>1866</v>
      </c>
      <c r="F3610" s="332" t="s">
        <v>44</v>
      </c>
      <c r="G3610" s="361"/>
      <c r="H3610" s="51">
        <v>16090</v>
      </c>
      <c r="I3610" s="274">
        <v>16090</v>
      </c>
      <c r="J3610" s="274">
        <v>16090</v>
      </c>
      <c r="K3610" s="51">
        <f t="shared" si="1321"/>
        <v>0</v>
      </c>
      <c r="L3610" s="51">
        <f t="shared" si="1321"/>
        <v>0</v>
      </c>
      <c r="M3610" s="51">
        <f t="shared" si="1321"/>
        <v>0</v>
      </c>
    </row>
    <row r="3611" spans="1:13" s="182" customFormat="1" x14ac:dyDescent="0.25">
      <c r="A3611" s="183"/>
      <c r="B3611" s="202"/>
      <c r="C3611" s="352"/>
      <c r="D3611" s="193"/>
      <c r="E3611" s="331"/>
      <c r="F3611" s="332"/>
      <c r="G3611" s="361"/>
      <c r="H3611" s="51"/>
      <c r="I3611" s="274"/>
      <c r="J3611" s="274"/>
      <c r="K3611" s="51">
        <f t="shared" si="1321"/>
        <v>0</v>
      </c>
      <c r="L3611" s="51">
        <f t="shared" si="1321"/>
        <v>0</v>
      </c>
      <c r="M3611" s="51">
        <f t="shared" si="1321"/>
        <v>0</v>
      </c>
    </row>
    <row r="3612" spans="1:13" s="182" customFormat="1" ht="60" x14ac:dyDescent="0.25">
      <c r="A3612" s="183">
        <f>A3610+0.0001</f>
        <v>3.6109000000009579</v>
      </c>
      <c r="B3612" s="202" t="s">
        <v>1756</v>
      </c>
      <c r="C3612" s="352" t="s">
        <v>2069</v>
      </c>
      <c r="D3612" s="193" t="s">
        <v>2050</v>
      </c>
      <c r="E3612" s="331" t="s">
        <v>1867</v>
      </c>
      <c r="F3612" s="332" t="s">
        <v>44</v>
      </c>
      <c r="G3612" s="361"/>
      <c r="H3612" s="51">
        <v>19170</v>
      </c>
      <c r="I3612" s="274">
        <v>19170</v>
      </c>
      <c r="J3612" s="274">
        <v>19170</v>
      </c>
      <c r="K3612" s="51">
        <f t="shared" si="1321"/>
        <v>0</v>
      </c>
      <c r="L3612" s="51">
        <f t="shared" si="1321"/>
        <v>0</v>
      </c>
      <c r="M3612" s="51">
        <f t="shared" si="1321"/>
        <v>0</v>
      </c>
    </row>
    <row r="3613" spans="1:13" s="182" customFormat="1" x14ac:dyDescent="0.25">
      <c r="A3613" s="183"/>
      <c r="B3613" s="202"/>
      <c r="C3613" s="352"/>
      <c r="D3613" s="193"/>
      <c r="E3613" s="331"/>
      <c r="F3613" s="332"/>
      <c r="G3613" s="361"/>
      <c r="H3613" s="51"/>
      <c r="I3613" s="274"/>
      <c r="J3613" s="274"/>
      <c r="K3613" s="51">
        <f t="shared" si="1321"/>
        <v>0</v>
      </c>
      <c r="L3613" s="51">
        <f t="shared" si="1321"/>
        <v>0</v>
      </c>
      <c r="M3613" s="51">
        <f t="shared" si="1321"/>
        <v>0</v>
      </c>
    </row>
    <row r="3614" spans="1:13" s="182" customFormat="1" ht="60" x14ac:dyDescent="0.25">
      <c r="A3614" s="183">
        <f>A3612+0.0001</f>
        <v>3.6110000000009581</v>
      </c>
      <c r="B3614" s="202" t="s">
        <v>1756</v>
      </c>
      <c r="C3614" s="352" t="s">
        <v>2069</v>
      </c>
      <c r="D3614" s="193" t="s">
        <v>2051</v>
      </c>
      <c r="E3614" s="331" t="s">
        <v>1943</v>
      </c>
      <c r="F3614" s="332" t="s">
        <v>44</v>
      </c>
      <c r="G3614" s="361"/>
      <c r="H3614" s="51">
        <v>23020</v>
      </c>
      <c r="I3614" s="274">
        <v>23020</v>
      </c>
      <c r="J3614" s="274">
        <v>23020</v>
      </c>
      <c r="K3614" s="51">
        <f t="shared" si="1321"/>
        <v>0</v>
      </c>
      <c r="L3614" s="51">
        <f t="shared" si="1321"/>
        <v>0</v>
      </c>
      <c r="M3614" s="51">
        <f t="shared" si="1321"/>
        <v>0</v>
      </c>
    </row>
    <row r="3615" spans="1:13" s="182" customFormat="1" x14ac:dyDescent="0.25">
      <c r="A3615" s="183"/>
      <c r="B3615" s="202"/>
      <c r="C3615" s="352"/>
      <c r="D3615" s="193"/>
      <c r="E3615" s="331"/>
      <c r="F3615" s="332"/>
      <c r="G3615" s="361"/>
      <c r="H3615" s="51"/>
      <c r="I3615" s="51"/>
      <c r="J3615" s="274"/>
      <c r="K3615" s="51">
        <f t="shared" si="1321"/>
        <v>0</v>
      </c>
      <c r="L3615" s="51">
        <f t="shared" si="1321"/>
        <v>0</v>
      </c>
      <c r="M3615" s="51">
        <f t="shared" si="1321"/>
        <v>0</v>
      </c>
    </row>
    <row r="3616" spans="1:13" s="182" customFormat="1" ht="45" x14ac:dyDescent="0.25">
      <c r="A3616" s="183">
        <f>A3614+0.0001</f>
        <v>3.6111000000009583</v>
      </c>
      <c r="B3616" s="202" t="s">
        <v>1753</v>
      </c>
      <c r="C3616" s="352" t="s">
        <v>2070</v>
      </c>
      <c r="D3616" s="193" t="s">
        <v>2049</v>
      </c>
      <c r="E3616" s="331" t="s">
        <v>1870</v>
      </c>
      <c r="F3616" s="332" t="s">
        <v>44</v>
      </c>
      <c r="G3616" s="361"/>
      <c r="H3616" s="51">
        <v>11520</v>
      </c>
      <c r="I3616" s="51">
        <v>7780</v>
      </c>
      <c r="J3616" s="274">
        <v>7780</v>
      </c>
      <c r="K3616" s="51">
        <f t="shared" si="1321"/>
        <v>0</v>
      </c>
      <c r="L3616" s="51">
        <f t="shared" si="1321"/>
        <v>0</v>
      </c>
      <c r="M3616" s="51">
        <f t="shared" si="1321"/>
        <v>0</v>
      </c>
    </row>
    <row r="3617" spans="1:13" s="182" customFormat="1" x14ac:dyDescent="0.25">
      <c r="A3617" s="183"/>
      <c r="B3617" s="202"/>
      <c r="C3617" s="352"/>
      <c r="D3617" s="193"/>
      <c r="E3617" s="331"/>
      <c r="F3617" s="332"/>
      <c r="G3617" s="361"/>
      <c r="H3617" s="51"/>
      <c r="I3617" s="51"/>
      <c r="J3617" s="274"/>
      <c r="K3617" s="51">
        <f t="shared" si="1321"/>
        <v>0</v>
      </c>
      <c r="L3617" s="51">
        <f t="shared" si="1321"/>
        <v>0</v>
      </c>
      <c r="M3617" s="51">
        <f t="shared" si="1321"/>
        <v>0</v>
      </c>
    </row>
    <row r="3618" spans="1:13" s="182" customFormat="1" ht="60" x14ac:dyDescent="0.25">
      <c r="A3618" s="183">
        <f>A3616+0.0001</f>
        <v>3.6112000000009585</v>
      </c>
      <c r="B3618" s="202" t="s">
        <v>1753</v>
      </c>
      <c r="C3618" s="352" t="s">
        <v>2070</v>
      </c>
      <c r="D3618" s="193" t="s">
        <v>2050</v>
      </c>
      <c r="E3618" s="331" t="s">
        <v>1871</v>
      </c>
      <c r="F3618" s="332" t="s">
        <v>44</v>
      </c>
      <c r="G3618" s="361"/>
      <c r="H3618" s="51">
        <v>13450</v>
      </c>
      <c r="I3618" s="51">
        <v>8480</v>
      </c>
      <c r="J3618" s="274">
        <v>8480</v>
      </c>
      <c r="K3618" s="51">
        <f t="shared" si="1321"/>
        <v>0</v>
      </c>
      <c r="L3618" s="51">
        <f t="shared" si="1321"/>
        <v>0</v>
      </c>
      <c r="M3618" s="51">
        <f t="shared" si="1321"/>
        <v>0</v>
      </c>
    </row>
    <row r="3619" spans="1:13" s="182" customFormat="1" x14ac:dyDescent="0.25">
      <c r="A3619" s="183"/>
      <c r="B3619" s="202"/>
      <c r="C3619" s="352"/>
      <c r="D3619" s="193"/>
      <c r="E3619" s="331"/>
      <c r="F3619" s="332"/>
      <c r="G3619" s="361"/>
      <c r="H3619" s="51"/>
      <c r="I3619" s="51"/>
      <c r="J3619" s="274"/>
      <c r="K3619" s="51">
        <f t="shared" si="1321"/>
        <v>0</v>
      </c>
      <c r="L3619" s="51">
        <f t="shared" si="1321"/>
        <v>0</v>
      </c>
      <c r="M3619" s="51">
        <f t="shared" si="1321"/>
        <v>0</v>
      </c>
    </row>
    <row r="3620" spans="1:13" s="182" customFormat="1" ht="45" x14ac:dyDescent="0.25">
      <c r="A3620" s="183">
        <f>A3618+0.0001</f>
        <v>3.6113000000009587</v>
      </c>
      <c r="B3620" s="202" t="s">
        <v>1756</v>
      </c>
      <c r="C3620" s="352" t="s">
        <v>2071</v>
      </c>
      <c r="D3620" s="193" t="s">
        <v>2049</v>
      </c>
      <c r="E3620" s="331" t="s">
        <v>1873</v>
      </c>
      <c r="F3620" s="332" t="s">
        <v>44</v>
      </c>
      <c r="G3620" s="361"/>
      <c r="H3620" s="51">
        <v>12570</v>
      </c>
      <c r="I3620" s="51">
        <v>8310</v>
      </c>
      <c r="J3620" s="274">
        <v>8310</v>
      </c>
      <c r="K3620" s="51">
        <f t="shared" si="1321"/>
        <v>0</v>
      </c>
      <c r="L3620" s="51">
        <f t="shared" si="1321"/>
        <v>0</v>
      </c>
      <c r="M3620" s="51">
        <f t="shared" si="1321"/>
        <v>0</v>
      </c>
    </row>
    <row r="3621" spans="1:13" s="182" customFormat="1" x14ac:dyDescent="0.25">
      <c r="A3621" s="183"/>
      <c r="B3621" s="202"/>
      <c r="C3621" s="352"/>
      <c r="D3621" s="193"/>
      <c r="E3621" s="331"/>
      <c r="F3621" s="332"/>
      <c r="G3621" s="361"/>
      <c r="H3621" s="51"/>
      <c r="I3621" s="51"/>
      <c r="J3621" s="274"/>
      <c r="K3621" s="51">
        <f t="shared" si="1321"/>
        <v>0</v>
      </c>
      <c r="L3621" s="51">
        <f t="shared" si="1321"/>
        <v>0</v>
      </c>
      <c r="M3621" s="51">
        <f t="shared" si="1321"/>
        <v>0</v>
      </c>
    </row>
    <row r="3622" spans="1:13" s="182" customFormat="1" ht="60" x14ac:dyDescent="0.25">
      <c r="A3622" s="183">
        <f>A3620+0.0001</f>
        <v>3.611400000000959</v>
      </c>
      <c r="B3622" s="202" t="s">
        <v>1756</v>
      </c>
      <c r="C3622" s="352" t="s">
        <v>2071</v>
      </c>
      <c r="D3622" s="193" t="s">
        <v>2050</v>
      </c>
      <c r="E3622" s="331" t="s">
        <v>1874</v>
      </c>
      <c r="F3622" s="332" t="s">
        <v>44</v>
      </c>
      <c r="G3622" s="361"/>
      <c r="H3622" s="51">
        <v>14940</v>
      </c>
      <c r="I3622" s="51">
        <v>9210</v>
      </c>
      <c r="J3622" s="274">
        <v>9210</v>
      </c>
      <c r="K3622" s="51">
        <f t="shared" si="1321"/>
        <v>0</v>
      </c>
      <c r="L3622" s="51">
        <f t="shared" si="1321"/>
        <v>0</v>
      </c>
      <c r="M3622" s="51">
        <f t="shared" si="1321"/>
        <v>0</v>
      </c>
    </row>
    <row r="3623" spans="1:13" s="182" customFormat="1" x14ac:dyDescent="0.25">
      <c r="A3623" s="183"/>
      <c r="B3623" s="202"/>
      <c r="C3623" s="352"/>
      <c r="D3623" s="193"/>
      <c r="E3623" s="331"/>
      <c r="F3623" s="332"/>
      <c r="G3623" s="361"/>
      <c r="H3623" s="51"/>
      <c r="I3623" s="51"/>
      <c r="J3623" s="274"/>
      <c r="K3623" s="51">
        <f t="shared" si="1321"/>
        <v>0</v>
      </c>
      <c r="L3623" s="51">
        <f t="shared" si="1321"/>
        <v>0</v>
      </c>
      <c r="M3623" s="51">
        <f t="shared" si="1321"/>
        <v>0</v>
      </c>
    </row>
    <row r="3624" spans="1:13" s="182" customFormat="1" ht="45" x14ac:dyDescent="0.25">
      <c r="A3624" s="183">
        <f>A3622+0.0001</f>
        <v>3.6115000000009592</v>
      </c>
      <c r="B3624" s="202" t="s">
        <v>1756</v>
      </c>
      <c r="C3624" s="352" t="s">
        <v>2072</v>
      </c>
      <c r="D3624" s="193" t="s">
        <v>2049</v>
      </c>
      <c r="E3624" s="331" t="s">
        <v>1876</v>
      </c>
      <c r="F3624" s="332" t="s">
        <v>44</v>
      </c>
      <c r="G3624" s="361"/>
      <c r="H3624" s="51">
        <v>13340</v>
      </c>
      <c r="I3624" s="51">
        <v>9440</v>
      </c>
      <c r="J3624" s="274">
        <v>9440</v>
      </c>
      <c r="K3624" s="51">
        <f t="shared" si="1321"/>
        <v>0</v>
      </c>
      <c r="L3624" s="51">
        <f t="shared" si="1321"/>
        <v>0</v>
      </c>
      <c r="M3624" s="51">
        <f t="shared" si="1321"/>
        <v>0</v>
      </c>
    </row>
    <row r="3625" spans="1:13" s="182" customFormat="1" x14ac:dyDescent="0.25">
      <c r="A3625" s="183"/>
      <c r="B3625" s="202"/>
      <c r="C3625" s="352"/>
      <c r="D3625" s="193"/>
      <c r="E3625" s="331"/>
      <c r="F3625" s="332"/>
      <c r="G3625" s="361"/>
      <c r="H3625" s="51"/>
      <c r="I3625" s="51"/>
      <c r="J3625" s="274"/>
      <c r="K3625" s="51">
        <f t="shared" si="1321"/>
        <v>0</v>
      </c>
      <c r="L3625" s="51">
        <f t="shared" si="1321"/>
        <v>0</v>
      </c>
      <c r="M3625" s="51">
        <f t="shared" si="1321"/>
        <v>0</v>
      </c>
    </row>
    <row r="3626" spans="1:13" s="182" customFormat="1" ht="60" x14ac:dyDescent="0.25">
      <c r="A3626" s="183">
        <f>A3624+0.0001</f>
        <v>3.6116000000009594</v>
      </c>
      <c r="B3626" s="202" t="s">
        <v>1756</v>
      </c>
      <c r="C3626" s="352" t="s">
        <v>2072</v>
      </c>
      <c r="D3626" s="193" t="s">
        <v>2050</v>
      </c>
      <c r="E3626" s="331" t="s">
        <v>1877</v>
      </c>
      <c r="F3626" s="332" t="s">
        <v>44</v>
      </c>
      <c r="G3626" s="361"/>
      <c r="H3626" s="51">
        <v>15780</v>
      </c>
      <c r="I3626" s="51">
        <v>10190</v>
      </c>
      <c r="J3626" s="274">
        <v>10190</v>
      </c>
      <c r="K3626" s="51">
        <f t="shared" si="1321"/>
        <v>0</v>
      </c>
      <c r="L3626" s="51">
        <f t="shared" si="1321"/>
        <v>0</v>
      </c>
      <c r="M3626" s="51">
        <f t="shared" si="1321"/>
        <v>0</v>
      </c>
    </row>
    <row r="3627" spans="1:13" s="182" customFormat="1" x14ac:dyDescent="0.25">
      <c r="A3627" s="183"/>
      <c r="B3627" s="202"/>
      <c r="C3627" s="352"/>
      <c r="D3627" s="193"/>
      <c r="E3627" s="331"/>
      <c r="F3627" s="332"/>
      <c r="G3627" s="361"/>
      <c r="H3627" s="51"/>
      <c r="I3627" s="51"/>
      <c r="J3627" s="274"/>
      <c r="K3627" s="51">
        <f t="shared" si="1321"/>
        <v>0</v>
      </c>
      <c r="L3627" s="51">
        <f t="shared" si="1321"/>
        <v>0</v>
      </c>
      <c r="M3627" s="51">
        <f t="shared" si="1321"/>
        <v>0</v>
      </c>
    </row>
    <row r="3628" spans="1:13" s="182" customFormat="1" ht="60" x14ac:dyDescent="0.25">
      <c r="A3628" s="183">
        <f>A3626+0.0001</f>
        <v>3.6117000000009596</v>
      </c>
      <c r="B3628" s="202" t="s">
        <v>1756</v>
      </c>
      <c r="C3628" s="352" t="s">
        <v>2072</v>
      </c>
      <c r="D3628" s="193" t="s">
        <v>2051</v>
      </c>
      <c r="E3628" s="331" t="s">
        <v>1878</v>
      </c>
      <c r="F3628" s="332" t="s">
        <v>44</v>
      </c>
      <c r="G3628" s="361"/>
      <c r="H3628" s="51">
        <v>20760</v>
      </c>
      <c r="I3628" s="51">
        <v>11000</v>
      </c>
      <c r="J3628" s="274">
        <v>11000</v>
      </c>
      <c r="K3628" s="51">
        <f t="shared" si="1321"/>
        <v>0</v>
      </c>
      <c r="L3628" s="51">
        <f t="shared" si="1321"/>
        <v>0</v>
      </c>
      <c r="M3628" s="51">
        <f t="shared" si="1321"/>
        <v>0</v>
      </c>
    </row>
    <row r="3629" spans="1:13" s="182" customFormat="1" x14ac:dyDescent="0.25">
      <c r="A3629" s="183"/>
      <c r="B3629" s="202"/>
      <c r="C3629" s="352"/>
      <c r="D3629" s="193"/>
      <c r="E3629" s="331"/>
      <c r="F3629" s="332"/>
      <c r="G3629" s="361"/>
      <c r="H3629" s="51"/>
      <c r="I3629" s="51"/>
      <c r="J3629" s="274"/>
      <c r="K3629" s="51">
        <f t="shared" si="1321"/>
        <v>0</v>
      </c>
      <c r="L3629" s="51">
        <f t="shared" si="1321"/>
        <v>0</v>
      </c>
      <c r="M3629" s="51">
        <f t="shared" si="1321"/>
        <v>0</v>
      </c>
    </row>
    <row r="3630" spans="1:13" s="182" customFormat="1" ht="45" x14ac:dyDescent="0.25">
      <c r="A3630" s="183">
        <f>A3628+0.0001</f>
        <v>3.6118000000009598</v>
      </c>
      <c r="B3630" s="202" t="s">
        <v>1756</v>
      </c>
      <c r="C3630" s="352" t="s">
        <v>2073</v>
      </c>
      <c r="D3630" s="193" t="s">
        <v>2049</v>
      </c>
      <c r="E3630" s="331" t="s">
        <v>1880</v>
      </c>
      <c r="F3630" s="332" t="s">
        <v>44</v>
      </c>
      <c r="G3630" s="361"/>
      <c r="H3630" s="51">
        <v>14030</v>
      </c>
      <c r="I3630" s="274">
        <v>14030</v>
      </c>
      <c r="J3630" s="274">
        <v>14030</v>
      </c>
      <c r="K3630" s="51">
        <f t="shared" si="1321"/>
        <v>0</v>
      </c>
      <c r="L3630" s="51">
        <f t="shared" si="1321"/>
        <v>0</v>
      </c>
      <c r="M3630" s="51">
        <f t="shared" si="1321"/>
        <v>0</v>
      </c>
    </row>
    <row r="3631" spans="1:13" s="182" customFormat="1" x14ac:dyDescent="0.25">
      <c r="A3631" s="183"/>
      <c r="B3631" s="202"/>
      <c r="C3631" s="352"/>
      <c r="D3631" s="193"/>
      <c r="E3631" s="331"/>
      <c r="F3631" s="332"/>
      <c r="G3631" s="361"/>
      <c r="H3631" s="51"/>
      <c r="I3631" s="274"/>
      <c r="J3631" s="274"/>
      <c r="K3631" s="51">
        <f t="shared" si="1321"/>
        <v>0</v>
      </c>
      <c r="L3631" s="51">
        <f t="shared" si="1321"/>
        <v>0</v>
      </c>
      <c r="M3631" s="51">
        <f t="shared" si="1321"/>
        <v>0</v>
      </c>
    </row>
    <row r="3632" spans="1:13" s="182" customFormat="1" ht="60" x14ac:dyDescent="0.25">
      <c r="A3632" s="183">
        <f>A3630+0.0001</f>
        <v>3.61190000000096</v>
      </c>
      <c r="B3632" s="202" t="s">
        <v>1756</v>
      </c>
      <c r="C3632" s="352" t="s">
        <v>2073</v>
      </c>
      <c r="D3632" s="193" t="s">
        <v>2050</v>
      </c>
      <c r="E3632" s="331" t="s">
        <v>1881</v>
      </c>
      <c r="F3632" s="332" t="s">
        <v>44</v>
      </c>
      <c r="G3632" s="361"/>
      <c r="H3632" s="51">
        <v>16360</v>
      </c>
      <c r="I3632" s="274">
        <v>16360</v>
      </c>
      <c r="J3632" s="274">
        <v>16360</v>
      </c>
      <c r="K3632" s="51">
        <f t="shared" si="1321"/>
        <v>0</v>
      </c>
      <c r="L3632" s="51">
        <f t="shared" si="1321"/>
        <v>0</v>
      </c>
      <c r="M3632" s="51">
        <f t="shared" si="1321"/>
        <v>0</v>
      </c>
    </row>
    <row r="3633" spans="1:13" s="182" customFormat="1" x14ac:dyDescent="0.25">
      <c r="A3633" s="183"/>
      <c r="B3633" s="202"/>
      <c r="C3633" s="352"/>
      <c r="D3633" s="193"/>
      <c r="E3633" s="331"/>
      <c r="F3633" s="332"/>
      <c r="G3633" s="361"/>
      <c r="H3633" s="51"/>
      <c r="I3633" s="274"/>
      <c r="J3633" s="274"/>
      <c r="K3633" s="51">
        <f t="shared" si="1321"/>
        <v>0</v>
      </c>
      <c r="L3633" s="51">
        <f t="shared" si="1321"/>
        <v>0</v>
      </c>
      <c r="M3633" s="51">
        <f t="shared" si="1321"/>
        <v>0</v>
      </c>
    </row>
    <row r="3634" spans="1:13" s="182" customFormat="1" ht="60" x14ac:dyDescent="0.25">
      <c r="A3634" s="183">
        <f>A3632+0.0001</f>
        <v>3.6120000000009602</v>
      </c>
      <c r="B3634" s="202" t="s">
        <v>1756</v>
      </c>
      <c r="C3634" s="352" t="s">
        <v>2073</v>
      </c>
      <c r="D3634" s="193" t="s">
        <v>2051</v>
      </c>
      <c r="E3634" s="331" t="s">
        <v>1882</v>
      </c>
      <c r="F3634" s="332" t="s">
        <v>44</v>
      </c>
      <c r="G3634" s="361"/>
      <c r="H3634" s="51">
        <v>20920</v>
      </c>
      <c r="I3634" s="274">
        <v>20920</v>
      </c>
      <c r="J3634" s="274">
        <v>20920</v>
      </c>
      <c r="K3634" s="51">
        <f t="shared" si="1321"/>
        <v>0</v>
      </c>
      <c r="L3634" s="51">
        <f t="shared" si="1321"/>
        <v>0</v>
      </c>
      <c r="M3634" s="51">
        <f t="shared" si="1321"/>
        <v>0</v>
      </c>
    </row>
    <row r="3635" spans="1:13" s="182" customFormat="1" x14ac:dyDescent="0.25">
      <c r="A3635" s="183"/>
      <c r="B3635" s="202"/>
      <c r="C3635" s="352"/>
      <c r="D3635" s="193"/>
      <c r="E3635" s="331"/>
      <c r="F3635" s="332"/>
      <c r="G3635" s="361"/>
      <c r="H3635" s="51"/>
      <c r="I3635" s="274"/>
      <c r="J3635" s="274"/>
      <c r="K3635" s="51">
        <f t="shared" si="1321"/>
        <v>0</v>
      </c>
      <c r="L3635" s="51">
        <f t="shared" si="1321"/>
        <v>0</v>
      </c>
      <c r="M3635" s="51">
        <f t="shared" si="1321"/>
        <v>0</v>
      </c>
    </row>
    <row r="3636" spans="1:13" s="182" customFormat="1" ht="45" x14ac:dyDescent="0.25">
      <c r="A3636" s="183">
        <f>A3634+0.0001</f>
        <v>3.6121000000009604</v>
      </c>
      <c r="B3636" s="202" t="s">
        <v>1756</v>
      </c>
      <c r="C3636" s="352" t="s">
        <v>2074</v>
      </c>
      <c r="D3636" s="193" t="s">
        <v>2049</v>
      </c>
      <c r="E3636" s="331" t="s">
        <v>1884</v>
      </c>
      <c r="F3636" s="332" t="s">
        <v>44</v>
      </c>
      <c r="G3636" s="361"/>
      <c r="H3636" s="51">
        <v>15050</v>
      </c>
      <c r="I3636" s="274">
        <v>15050</v>
      </c>
      <c r="J3636" s="274">
        <v>15050</v>
      </c>
      <c r="K3636" s="51">
        <f t="shared" si="1321"/>
        <v>0</v>
      </c>
      <c r="L3636" s="51">
        <f t="shared" si="1321"/>
        <v>0</v>
      </c>
      <c r="M3636" s="51">
        <f t="shared" si="1321"/>
        <v>0</v>
      </c>
    </row>
    <row r="3637" spans="1:13" s="182" customFormat="1" x14ac:dyDescent="0.25">
      <c r="A3637" s="183"/>
      <c r="B3637" s="202"/>
      <c r="C3637" s="352"/>
      <c r="D3637" s="193"/>
      <c r="E3637" s="331"/>
      <c r="F3637" s="332"/>
      <c r="G3637" s="361"/>
      <c r="H3637" s="51"/>
      <c r="I3637" s="274"/>
      <c r="J3637" s="274"/>
      <c r="K3637" s="51">
        <f t="shared" si="1321"/>
        <v>0</v>
      </c>
      <c r="L3637" s="51">
        <f t="shared" si="1321"/>
        <v>0</v>
      </c>
      <c r="M3637" s="51">
        <f t="shared" si="1321"/>
        <v>0</v>
      </c>
    </row>
    <row r="3638" spans="1:13" s="182" customFormat="1" ht="60" x14ac:dyDescent="0.25">
      <c r="A3638" s="183">
        <f>A3636+0.0001</f>
        <v>3.6122000000009606</v>
      </c>
      <c r="B3638" s="202" t="s">
        <v>1756</v>
      </c>
      <c r="C3638" s="352" t="s">
        <v>2074</v>
      </c>
      <c r="D3638" s="193" t="s">
        <v>2050</v>
      </c>
      <c r="E3638" s="331" t="s">
        <v>1885</v>
      </c>
      <c r="F3638" s="332" t="s">
        <v>44</v>
      </c>
      <c r="G3638" s="361"/>
      <c r="H3638" s="51">
        <v>17480</v>
      </c>
      <c r="I3638" s="274">
        <v>17480</v>
      </c>
      <c r="J3638" s="274">
        <v>17480</v>
      </c>
      <c r="K3638" s="51">
        <f t="shared" si="1321"/>
        <v>0</v>
      </c>
      <c r="L3638" s="51">
        <f t="shared" si="1321"/>
        <v>0</v>
      </c>
      <c r="M3638" s="51">
        <f t="shared" si="1321"/>
        <v>0</v>
      </c>
    </row>
    <row r="3639" spans="1:13" s="182" customFormat="1" x14ac:dyDescent="0.25">
      <c r="A3639" s="183"/>
      <c r="B3639" s="202"/>
      <c r="C3639" s="352"/>
      <c r="D3639" s="193"/>
      <c r="E3639" s="331"/>
      <c r="F3639" s="332"/>
      <c r="G3639" s="361"/>
      <c r="H3639" s="51"/>
      <c r="I3639" s="274"/>
      <c r="J3639" s="274"/>
      <c r="K3639" s="51">
        <f t="shared" si="1321"/>
        <v>0</v>
      </c>
      <c r="L3639" s="51">
        <f t="shared" si="1321"/>
        <v>0</v>
      </c>
      <c r="M3639" s="51">
        <f t="shared" si="1321"/>
        <v>0</v>
      </c>
    </row>
    <row r="3640" spans="1:13" s="182" customFormat="1" ht="60" x14ac:dyDescent="0.25">
      <c r="A3640" s="183">
        <f>A3638+0.0001</f>
        <v>3.6123000000009609</v>
      </c>
      <c r="B3640" s="202" t="s">
        <v>1756</v>
      </c>
      <c r="C3640" s="352" t="s">
        <v>2074</v>
      </c>
      <c r="D3640" s="193" t="s">
        <v>2051</v>
      </c>
      <c r="E3640" s="331" t="s">
        <v>1944</v>
      </c>
      <c r="F3640" s="332" t="s">
        <v>44</v>
      </c>
      <c r="G3640" s="361"/>
      <c r="H3640" s="51">
        <v>22410</v>
      </c>
      <c r="I3640" s="274">
        <v>22410</v>
      </c>
      <c r="J3640" s="274">
        <v>22410</v>
      </c>
      <c r="K3640" s="51">
        <f t="shared" si="1321"/>
        <v>0</v>
      </c>
      <c r="L3640" s="51">
        <f t="shared" si="1321"/>
        <v>0</v>
      </c>
      <c r="M3640" s="51">
        <f t="shared" si="1321"/>
        <v>0</v>
      </c>
    </row>
    <row r="3641" spans="1:13" s="182" customFormat="1" x14ac:dyDescent="0.25">
      <c r="A3641" s="183"/>
      <c r="B3641" s="202"/>
      <c r="C3641" s="352"/>
      <c r="D3641" s="193"/>
      <c r="E3641" s="331"/>
      <c r="F3641" s="332"/>
      <c r="G3641" s="361"/>
      <c r="H3641" s="51"/>
      <c r="I3641" s="274"/>
      <c r="J3641" s="274"/>
      <c r="K3641" s="51">
        <f t="shared" si="1321"/>
        <v>0</v>
      </c>
      <c r="L3641" s="51">
        <f t="shared" si="1321"/>
        <v>0</v>
      </c>
      <c r="M3641" s="51">
        <f t="shared" si="1321"/>
        <v>0</v>
      </c>
    </row>
    <row r="3642" spans="1:13" s="182" customFormat="1" ht="45" x14ac:dyDescent="0.25">
      <c r="A3642" s="183">
        <f>A3640+0.0001</f>
        <v>3.6124000000009611</v>
      </c>
      <c r="B3642" s="202" t="s">
        <v>1756</v>
      </c>
      <c r="C3642" s="352" t="s">
        <v>2075</v>
      </c>
      <c r="D3642" s="193" t="s">
        <v>2049</v>
      </c>
      <c r="E3642" s="331" t="s">
        <v>1888</v>
      </c>
      <c r="F3642" s="332" t="s">
        <v>44</v>
      </c>
      <c r="G3642" s="361"/>
      <c r="H3642" s="51">
        <v>16260</v>
      </c>
      <c r="I3642" s="274">
        <v>16260</v>
      </c>
      <c r="J3642" s="274">
        <v>16260</v>
      </c>
      <c r="K3642" s="51">
        <f t="shared" si="1321"/>
        <v>0</v>
      </c>
      <c r="L3642" s="51">
        <f t="shared" si="1321"/>
        <v>0</v>
      </c>
      <c r="M3642" s="51">
        <f t="shared" si="1321"/>
        <v>0</v>
      </c>
    </row>
    <row r="3643" spans="1:13" s="182" customFormat="1" x14ac:dyDescent="0.25">
      <c r="A3643" s="183"/>
      <c r="B3643" s="202"/>
      <c r="C3643" s="352"/>
      <c r="D3643" s="193"/>
      <c r="E3643" s="331"/>
      <c r="F3643" s="332"/>
      <c r="G3643" s="361"/>
      <c r="H3643" s="51"/>
      <c r="I3643" s="274"/>
      <c r="J3643" s="274"/>
      <c r="K3643" s="51">
        <f t="shared" si="1321"/>
        <v>0</v>
      </c>
      <c r="L3643" s="51">
        <f t="shared" si="1321"/>
        <v>0</v>
      </c>
      <c r="M3643" s="51">
        <f t="shared" si="1321"/>
        <v>0</v>
      </c>
    </row>
    <row r="3644" spans="1:13" s="182" customFormat="1" ht="60" x14ac:dyDescent="0.25">
      <c r="A3644" s="183">
        <f>A3642+0.0001</f>
        <v>3.6125000000009613</v>
      </c>
      <c r="B3644" s="202" t="s">
        <v>1756</v>
      </c>
      <c r="C3644" s="352" t="s">
        <v>2075</v>
      </c>
      <c r="D3644" s="193" t="s">
        <v>2050</v>
      </c>
      <c r="E3644" s="331" t="s">
        <v>1889</v>
      </c>
      <c r="F3644" s="332" t="s">
        <v>44</v>
      </c>
      <c r="G3644" s="361"/>
      <c r="H3644" s="51">
        <v>19370</v>
      </c>
      <c r="I3644" s="274">
        <v>19370</v>
      </c>
      <c r="J3644" s="274">
        <v>19370</v>
      </c>
      <c r="K3644" s="51">
        <f t="shared" si="1321"/>
        <v>0</v>
      </c>
      <c r="L3644" s="51">
        <f t="shared" si="1321"/>
        <v>0</v>
      </c>
      <c r="M3644" s="51">
        <f t="shared" si="1321"/>
        <v>0</v>
      </c>
    </row>
    <row r="3645" spans="1:13" s="182" customFormat="1" x14ac:dyDescent="0.25">
      <c r="A3645" s="183"/>
      <c r="B3645" s="202"/>
      <c r="C3645" s="352"/>
      <c r="D3645" s="193"/>
      <c r="E3645" s="331"/>
      <c r="F3645" s="332"/>
      <c r="G3645" s="361"/>
      <c r="H3645" s="51"/>
      <c r="I3645" s="274"/>
      <c r="J3645" s="274"/>
      <c r="K3645" s="51">
        <f t="shared" si="1321"/>
        <v>0</v>
      </c>
      <c r="L3645" s="51">
        <f t="shared" si="1321"/>
        <v>0</v>
      </c>
      <c r="M3645" s="51">
        <f t="shared" si="1321"/>
        <v>0</v>
      </c>
    </row>
    <row r="3646" spans="1:13" s="182" customFormat="1" ht="60" x14ac:dyDescent="0.25">
      <c r="A3646" s="183">
        <f>A3644+0.0001</f>
        <v>3.6126000000009615</v>
      </c>
      <c r="B3646" s="202" t="s">
        <v>1756</v>
      </c>
      <c r="C3646" s="352" t="s">
        <v>2075</v>
      </c>
      <c r="D3646" s="193" t="s">
        <v>2051</v>
      </c>
      <c r="E3646" s="331" t="s">
        <v>1945</v>
      </c>
      <c r="F3646" s="332" t="s">
        <v>44</v>
      </c>
      <c r="G3646" s="361"/>
      <c r="H3646" s="51">
        <v>23770</v>
      </c>
      <c r="I3646" s="274">
        <v>23770</v>
      </c>
      <c r="J3646" s="274">
        <v>23770</v>
      </c>
      <c r="K3646" s="51">
        <f t="shared" si="1321"/>
        <v>0</v>
      </c>
      <c r="L3646" s="51">
        <f t="shared" si="1321"/>
        <v>0</v>
      </c>
      <c r="M3646" s="51">
        <f t="shared" si="1321"/>
        <v>0</v>
      </c>
    </row>
    <row r="3647" spans="1:13" s="182" customFormat="1" x14ac:dyDescent="0.25">
      <c r="A3647" s="183"/>
      <c r="B3647" s="202"/>
      <c r="C3647" s="352"/>
      <c r="D3647" s="193"/>
      <c r="E3647" s="331"/>
      <c r="F3647" s="332"/>
      <c r="G3647" s="361"/>
      <c r="H3647" s="51"/>
      <c r="I3647" s="51"/>
      <c r="J3647" s="274"/>
      <c r="K3647" s="51">
        <f t="shared" si="1321"/>
        <v>0</v>
      </c>
      <c r="L3647" s="51">
        <f t="shared" si="1321"/>
        <v>0</v>
      </c>
      <c r="M3647" s="51">
        <f t="shared" si="1321"/>
        <v>0</v>
      </c>
    </row>
    <row r="3648" spans="1:13" s="182" customFormat="1" ht="45" x14ac:dyDescent="0.25">
      <c r="A3648" s="183">
        <f>A3646+0.0001</f>
        <v>3.6127000000009617</v>
      </c>
      <c r="B3648" s="202" t="s">
        <v>1768</v>
      </c>
      <c r="C3648" s="352" t="s">
        <v>2076</v>
      </c>
      <c r="D3648" s="193" t="s">
        <v>2049</v>
      </c>
      <c r="E3648" s="331" t="s">
        <v>1892</v>
      </c>
      <c r="F3648" s="332" t="s">
        <v>44</v>
      </c>
      <c r="G3648" s="361"/>
      <c r="H3648" s="51">
        <v>10660</v>
      </c>
      <c r="I3648" s="51">
        <v>8530</v>
      </c>
      <c r="J3648" s="274">
        <v>8530</v>
      </c>
      <c r="K3648" s="51">
        <f t="shared" si="1321"/>
        <v>0</v>
      </c>
      <c r="L3648" s="51">
        <f t="shared" si="1321"/>
        <v>0</v>
      </c>
      <c r="M3648" s="51">
        <f t="shared" si="1321"/>
        <v>0</v>
      </c>
    </row>
    <row r="3649" spans="1:13" s="182" customFormat="1" x14ac:dyDescent="0.25">
      <c r="A3649" s="183"/>
      <c r="B3649" s="202"/>
      <c r="C3649" s="352"/>
      <c r="D3649" s="193"/>
      <c r="E3649" s="331"/>
      <c r="F3649" s="332"/>
      <c r="G3649" s="361"/>
      <c r="H3649" s="51"/>
      <c r="I3649" s="51"/>
      <c r="J3649" s="274"/>
      <c r="K3649" s="51">
        <f t="shared" si="1321"/>
        <v>0</v>
      </c>
      <c r="L3649" s="51">
        <f t="shared" si="1321"/>
        <v>0</v>
      </c>
      <c r="M3649" s="51">
        <f t="shared" si="1321"/>
        <v>0</v>
      </c>
    </row>
    <row r="3650" spans="1:13" s="182" customFormat="1" ht="45" x14ac:dyDescent="0.25">
      <c r="A3650" s="183">
        <f>A3648+0.0001</f>
        <v>3.6128000000009619</v>
      </c>
      <c r="B3650" s="202" t="s">
        <v>1768</v>
      </c>
      <c r="C3650" s="352" t="s">
        <v>2076</v>
      </c>
      <c r="D3650" s="193" t="s">
        <v>2050</v>
      </c>
      <c r="E3650" s="331" t="s">
        <v>1893</v>
      </c>
      <c r="F3650" s="332" t="s">
        <v>44</v>
      </c>
      <c r="G3650" s="361"/>
      <c r="H3650" s="51">
        <v>14530</v>
      </c>
      <c r="I3650" s="51">
        <v>9200</v>
      </c>
      <c r="J3650" s="274">
        <v>9200</v>
      </c>
      <c r="K3650" s="51">
        <f t="shared" si="1321"/>
        <v>0</v>
      </c>
      <c r="L3650" s="51">
        <f t="shared" si="1321"/>
        <v>0</v>
      </c>
      <c r="M3650" s="51">
        <f t="shared" si="1321"/>
        <v>0</v>
      </c>
    </row>
    <row r="3651" spans="1:13" s="182" customFormat="1" x14ac:dyDescent="0.25">
      <c r="A3651" s="183"/>
      <c r="B3651" s="202"/>
      <c r="C3651" s="352"/>
      <c r="D3651" s="193"/>
      <c r="E3651" s="331"/>
      <c r="F3651" s="332"/>
      <c r="G3651" s="361"/>
      <c r="H3651" s="51"/>
      <c r="I3651" s="51"/>
      <c r="J3651" s="274"/>
      <c r="K3651" s="51">
        <f t="shared" si="1321"/>
        <v>0</v>
      </c>
      <c r="L3651" s="51">
        <f t="shared" si="1321"/>
        <v>0</v>
      </c>
      <c r="M3651" s="51">
        <f t="shared" si="1321"/>
        <v>0</v>
      </c>
    </row>
    <row r="3652" spans="1:13" s="182" customFormat="1" ht="45" x14ac:dyDescent="0.25">
      <c r="A3652" s="183">
        <f>A3650+0.0001</f>
        <v>3.6129000000009621</v>
      </c>
      <c r="B3652" s="202" t="s">
        <v>1768</v>
      </c>
      <c r="C3652" s="352" t="s">
        <v>2077</v>
      </c>
      <c r="D3652" s="193" t="s">
        <v>2049</v>
      </c>
      <c r="E3652" s="331" t="s">
        <v>1895</v>
      </c>
      <c r="F3652" s="332" t="s">
        <v>44</v>
      </c>
      <c r="G3652" s="361"/>
      <c r="H3652" s="51">
        <v>11510</v>
      </c>
      <c r="I3652" s="51">
        <v>8900</v>
      </c>
      <c r="J3652" s="274">
        <v>8900</v>
      </c>
      <c r="K3652" s="51">
        <f t="shared" si="1321"/>
        <v>0</v>
      </c>
      <c r="L3652" s="51">
        <f t="shared" si="1321"/>
        <v>0</v>
      </c>
      <c r="M3652" s="51">
        <f t="shared" si="1321"/>
        <v>0</v>
      </c>
    </row>
    <row r="3653" spans="1:13" s="182" customFormat="1" x14ac:dyDescent="0.25">
      <c r="A3653" s="183"/>
      <c r="B3653" s="202"/>
      <c r="C3653" s="352"/>
      <c r="D3653" s="193"/>
      <c r="E3653" s="331"/>
      <c r="F3653" s="332"/>
      <c r="G3653" s="361"/>
      <c r="H3653" s="51"/>
      <c r="I3653" s="51"/>
      <c r="J3653" s="274"/>
      <c r="K3653" s="51">
        <f t="shared" si="1321"/>
        <v>0</v>
      </c>
      <c r="L3653" s="51">
        <f t="shared" si="1321"/>
        <v>0</v>
      </c>
      <c r="M3653" s="51">
        <f t="shared" si="1321"/>
        <v>0</v>
      </c>
    </row>
    <row r="3654" spans="1:13" s="182" customFormat="1" ht="60" x14ac:dyDescent="0.25">
      <c r="A3654" s="183">
        <f>A3652+0.0001</f>
        <v>3.6130000000009623</v>
      </c>
      <c r="B3654" s="202" t="s">
        <v>1768</v>
      </c>
      <c r="C3654" s="352" t="s">
        <v>2077</v>
      </c>
      <c r="D3654" s="193" t="s">
        <v>2050</v>
      </c>
      <c r="E3654" s="331" t="s">
        <v>1896</v>
      </c>
      <c r="F3654" s="332" t="s">
        <v>44</v>
      </c>
      <c r="G3654" s="361"/>
      <c r="H3654" s="51">
        <v>15400</v>
      </c>
      <c r="I3654" s="51">
        <v>9780</v>
      </c>
      <c r="J3654" s="274">
        <v>9780</v>
      </c>
      <c r="K3654" s="51">
        <f t="shared" si="1321"/>
        <v>0</v>
      </c>
      <c r="L3654" s="51">
        <f t="shared" si="1321"/>
        <v>0</v>
      </c>
      <c r="M3654" s="51">
        <f t="shared" si="1321"/>
        <v>0</v>
      </c>
    </row>
    <row r="3655" spans="1:13" s="182" customFormat="1" x14ac:dyDescent="0.25">
      <c r="A3655" s="183"/>
      <c r="B3655" s="202"/>
      <c r="C3655" s="352"/>
      <c r="D3655" s="193"/>
      <c r="E3655" s="331"/>
      <c r="F3655" s="332"/>
      <c r="G3655" s="361"/>
      <c r="H3655" s="51"/>
      <c r="I3655" s="51"/>
      <c r="J3655" s="274"/>
      <c r="K3655" s="51">
        <f t="shared" si="1321"/>
        <v>0</v>
      </c>
      <c r="L3655" s="51">
        <f t="shared" si="1321"/>
        <v>0</v>
      </c>
      <c r="M3655" s="51">
        <f t="shared" si="1321"/>
        <v>0</v>
      </c>
    </row>
    <row r="3656" spans="1:13" s="182" customFormat="1" ht="45" x14ac:dyDescent="0.25">
      <c r="A3656" s="183">
        <f>A3654+0.0001</f>
        <v>3.6131000000009625</v>
      </c>
      <c r="B3656" s="202" t="s">
        <v>1771</v>
      </c>
      <c r="C3656" s="352" t="s">
        <v>2078</v>
      </c>
      <c r="D3656" s="193" t="s">
        <v>2049</v>
      </c>
      <c r="E3656" s="331" t="s">
        <v>1898</v>
      </c>
      <c r="F3656" s="332" t="s">
        <v>44</v>
      </c>
      <c r="G3656" s="361"/>
      <c r="H3656" s="51">
        <v>13130</v>
      </c>
      <c r="I3656" s="51">
        <v>10330</v>
      </c>
      <c r="J3656" s="274">
        <v>10330</v>
      </c>
      <c r="K3656" s="51">
        <f t="shared" si="1321"/>
        <v>0</v>
      </c>
      <c r="L3656" s="51">
        <f t="shared" si="1321"/>
        <v>0</v>
      </c>
      <c r="M3656" s="51">
        <f t="shared" si="1321"/>
        <v>0</v>
      </c>
    </row>
    <row r="3657" spans="1:13" s="182" customFormat="1" x14ac:dyDescent="0.25">
      <c r="A3657" s="183"/>
      <c r="B3657" s="202"/>
      <c r="C3657" s="352"/>
      <c r="D3657" s="193"/>
      <c r="E3657" s="331"/>
      <c r="F3657" s="332"/>
      <c r="G3657" s="361"/>
      <c r="H3657" s="51"/>
      <c r="I3657" s="51"/>
      <c r="J3657" s="274"/>
      <c r="K3657" s="51">
        <f t="shared" si="1321"/>
        <v>0</v>
      </c>
      <c r="L3657" s="51">
        <f t="shared" si="1321"/>
        <v>0</v>
      </c>
      <c r="M3657" s="51">
        <f t="shared" si="1321"/>
        <v>0</v>
      </c>
    </row>
    <row r="3658" spans="1:13" s="182" customFormat="1" ht="60" x14ac:dyDescent="0.25">
      <c r="A3658" s="183">
        <f>A3656+0.0001</f>
        <v>3.6132000000009628</v>
      </c>
      <c r="B3658" s="202" t="s">
        <v>1771</v>
      </c>
      <c r="C3658" s="352" t="s">
        <v>2078</v>
      </c>
      <c r="D3658" s="193" t="s">
        <v>2050</v>
      </c>
      <c r="E3658" s="331" t="s">
        <v>1899</v>
      </c>
      <c r="F3658" s="332" t="s">
        <v>44</v>
      </c>
      <c r="G3658" s="361"/>
      <c r="H3658" s="51">
        <v>16840</v>
      </c>
      <c r="I3658" s="51">
        <v>10800</v>
      </c>
      <c r="J3658" s="274">
        <v>10800</v>
      </c>
      <c r="K3658" s="51">
        <f t="shared" si="1321"/>
        <v>0</v>
      </c>
      <c r="L3658" s="51">
        <f t="shared" si="1321"/>
        <v>0</v>
      </c>
      <c r="M3658" s="51">
        <f t="shared" si="1321"/>
        <v>0</v>
      </c>
    </row>
    <row r="3659" spans="1:13" s="182" customFormat="1" x14ac:dyDescent="0.25">
      <c r="A3659" s="183"/>
      <c r="B3659" s="202"/>
      <c r="C3659" s="352"/>
      <c r="D3659" s="193"/>
      <c r="E3659" s="331"/>
      <c r="F3659" s="332"/>
      <c r="G3659" s="361"/>
      <c r="H3659" s="51"/>
      <c r="I3659" s="51"/>
      <c r="J3659" s="274"/>
      <c r="K3659" s="51">
        <f t="shared" si="1321"/>
        <v>0</v>
      </c>
      <c r="L3659" s="51">
        <f t="shared" si="1321"/>
        <v>0</v>
      </c>
      <c r="M3659" s="51">
        <f t="shared" si="1321"/>
        <v>0</v>
      </c>
    </row>
    <row r="3660" spans="1:13" s="182" customFormat="1" ht="45" x14ac:dyDescent="0.25">
      <c r="A3660" s="183">
        <f>A3658+0.0001</f>
        <v>3.613300000000963</v>
      </c>
      <c r="B3660" s="202" t="s">
        <v>1771</v>
      </c>
      <c r="C3660" s="352" t="s">
        <v>2078</v>
      </c>
      <c r="D3660" s="193" t="s">
        <v>2051</v>
      </c>
      <c r="E3660" s="331" t="s">
        <v>1955</v>
      </c>
      <c r="F3660" s="332" t="s">
        <v>44</v>
      </c>
      <c r="G3660" s="361"/>
      <c r="H3660" s="51">
        <v>21000</v>
      </c>
      <c r="I3660" s="51">
        <v>12150</v>
      </c>
      <c r="J3660" s="274">
        <v>12150</v>
      </c>
      <c r="K3660" s="51">
        <f t="shared" si="1321"/>
        <v>0</v>
      </c>
      <c r="L3660" s="51">
        <f t="shared" si="1321"/>
        <v>0</v>
      </c>
      <c r="M3660" s="51">
        <f t="shared" si="1321"/>
        <v>0</v>
      </c>
    </row>
    <row r="3661" spans="1:13" s="182" customFormat="1" x14ac:dyDescent="0.25">
      <c r="A3661" s="183"/>
      <c r="B3661" s="202"/>
      <c r="C3661" s="352"/>
      <c r="D3661" s="193"/>
      <c r="E3661" s="331"/>
      <c r="F3661" s="332"/>
      <c r="G3661" s="361"/>
      <c r="H3661" s="51"/>
      <c r="I3661" s="51"/>
      <c r="J3661" s="51"/>
      <c r="K3661" s="51">
        <f t="shared" si="1321"/>
        <v>0</v>
      </c>
      <c r="L3661" s="51">
        <f t="shared" si="1321"/>
        <v>0</v>
      </c>
      <c r="M3661" s="51">
        <f t="shared" si="1321"/>
        <v>0</v>
      </c>
    </row>
    <row r="3662" spans="1:13" s="182" customFormat="1" ht="45" x14ac:dyDescent="0.25">
      <c r="A3662" s="183">
        <f>A3660+0.0001</f>
        <v>3.6134000000009632</v>
      </c>
      <c r="B3662" s="202" t="s">
        <v>1771</v>
      </c>
      <c r="C3662" s="352" t="s">
        <v>2080</v>
      </c>
      <c r="D3662" s="193" t="s">
        <v>2049</v>
      </c>
      <c r="E3662" s="331" t="s">
        <v>1902</v>
      </c>
      <c r="F3662" s="332" t="s">
        <v>44</v>
      </c>
      <c r="G3662" s="361"/>
      <c r="H3662" s="51">
        <v>14380</v>
      </c>
      <c r="I3662" s="274">
        <v>14380</v>
      </c>
      <c r="J3662" s="274">
        <v>14380</v>
      </c>
      <c r="K3662" s="51">
        <f t="shared" si="1321"/>
        <v>0</v>
      </c>
      <c r="L3662" s="51">
        <f t="shared" si="1321"/>
        <v>0</v>
      </c>
      <c r="M3662" s="51">
        <f t="shared" si="1321"/>
        <v>0</v>
      </c>
    </row>
    <row r="3663" spans="1:13" s="182" customFormat="1" x14ac:dyDescent="0.25">
      <c r="A3663" s="183"/>
      <c r="B3663" s="202"/>
      <c r="C3663" s="352"/>
      <c r="D3663" s="193"/>
      <c r="E3663" s="331"/>
      <c r="F3663" s="332"/>
      <c r="G3663" s="361"/>
      <c r="H3663" s="51"/>
      <c r="I3663" s="274"/>
      <c r="J3663" s="274"/>
      <c r="K3663" s="51">
        <f t="shared" si="1321"/>
        <v>0</v>
      </c>
      <c r="L3663" s="51">
        <f t="shared" si="1321"/>
        <v>0</v>
      </c>
      <c r="M3663" s="51">
        <f t="shared" si="1321"/>
        <v>0</v>
      </c>
    </row>
    <row r="3664" spans="1:13" s="182" customFormat="1" ht="60" x14ac:dyDescent="0.25">
      <c r="A3664" s="183">
        <f>A3662+0.0001</f>
        <v>3.6135000000009634</v>
      </c>
      <c r="B3664" s="202" t="s">
        <v>1771</v>
      </c>
      <c r="C3664" s="352" t="s">
        <v>2080</v>
      </c>
      <c r="D3664" s="193" t="s">
        <v>2050</v>
      </c>
      <c r="E3664" s="331" t="s">
        <v>1903</v>
      </c>
      <c r="F3664" s="332" t="s">
        <v>44</v>
      </c>
      <c r="G3664" s="361"/>
      <c r="H3664" s="51">
        <v>18090</v>
      </c>
      <c r="I3664" s="274">
        <v>18090</v>
      </c>
      <c r="J3664" s="274">
        <v>18090</v>
      </c>
      <c r="K3664" s="51">
        <f t="shared" si="1321"/>
        <v>0</v>
      </c>
      <c r="L3664" s="51">
        <f t="shared" si="1321"/>
        <v>0</v>
      </c>
      <c r="M3664" s="51">
        <f t="shared" si="1321"/>
        <v>0</v>
      </c>
    </row>
    <row r="3665" spans="1:13" s="182" customFormat="1" x14ac:dyDescent="0.25">
      <c r="A3665" s="183"/>
      <c r="B3665" s="202"/>
      <c r="C3665" s="352"/>
      <c r="D3665" s="193"/>
      <c r="E3665" s="331"/>
      <c r="F3665" s="332"/>
      <c r="G3665" s="361"/>
      <c r="H3665" s="51"/>
      <c r="I3665" s="274"/>
      <c r="J3665" s="274"/>
      <c r="K3665" s="51">
        <f t="shared" ref="K3665:M3715" si="1322">$G3665*H3665</f>
        <v>0</v>
      </c>
      <c r="L3665" s="51">
        <f t="shared" si="1322"/>
        <v>0</v>
      </c>
      <c r="M3665" s="51">
        <f t="shared" si="1322"/>
        <v>0</v>
      </c>
    </row>
    <row r="3666" spans="1:13" s="182" customFormat="1" ht="45" x14ac:dyDescent="0.25">
      <c r="A3666" s="183">
        <f>A3664+0.0001</f>
        <v>3.6136000000009636</v>
      </c>
      <c r="B3666" s="202" t="s">
        <v>1771</v>
      </c>
      <c r="C3666" s="352" t="s">
        <v>2080</v>
      </c>
      <c r="D3666" s="193" t="s">
        <v>2051</v>
      </c>
      <c r="E3666" s="331" t="s">
        <v>1904</v>
      </c>
      <c r="F3666" s="332" t="s">
        <v>44</v>
      </c>
      <c r="G3666" s="361"/>
      <c r="H3666" s="51">
        <v>21490</v>
      </c>
      <c r="I3666" s="274">
        <v>21490</v>
      </c>
      <c r="J3666" s="274">
        <v>21490</v>
      </c>
      <c r="K3666" s="51">
        <f t="shared" si="1322"/>
        <v>0</v>
      </c>
      <c r="L3666" s="51">
        <f t="shared" si="1322"/>
        <v>0</v>
      </c>
      <c r="M3666" s="51">
        <f t="shared" si="1322"/>
        <v>0</v>
      </c>
    </row>
    <row r="3667" spans="1:13" s="182" customFormat="1" x14ac:dyDescent="0.25">
      <c r="A3667" s="183"/>
      <c r="B3667" s="202"/>
      <c r="C3667" s="352"/>
      <c r="D3667" s="193"/>
      <c r="E3667" s="331"/>
      <c r="F3667" s="332"/>
      <c r="G3667" s="361"/>
      <c r="H3667" s="51"/>
      <c r="I3667" s="274"/>
      <c r="J3667" s="274"/>
      <c r="K3667" s="51">
        <f t="shared" si="1322"/>
        <v>0</v>
      </c>
      <c r="L3667" s="51">
        <f t="shared" si="1322"/>
        <v>0</v>
      </c>
      <c r="M3667" s="51">
        <f t="shared" si="1322"/>
        <v>0</v>
      </c>
    </row>
    <row r="3668" spans="1:13" s="182" customFormat="1" ht="45" x14ac:dyDescent="0.25">
      <c r="A3668" s="183">
        <f>A3666+0.0001</f>
        <v>3.6137000000009638</v>
      </c>
      <c r="B3668" s="202" t="s">
        <v>1771</v>
      </c>
      <c r="C3668" s="352" t="s">
        <v>2081</v>
      </c>
      <c r="D3668" s="193" t="s">
        <v>2049</v>
      </c>
      <c r="E3668" s="331" t="s">
        <v>1906</v>
      </c>
      <c r="F3668" s="332" t="s">
        <v>44</v>
      </c>
      <c r="G3668" s="361"/>
      <c r="H3668" s="51">
        <v>16070</v>
      </c>
      <c r="I3668" s="274">
        <v>16070</v>
      </c>
      <c r="J3668" s="274">
        <v>16070</v>
      </c>
      <c r="K3668" s="51">
        <f t="shared" si="1322"/>
        <v>0</v>
      </c>
      <c r="L3668" s="51">
        <f t="shared" si="1322"/>
        <v>0</v>
      </c>
      <c r="M3668" s="51">
        <f t="shared" si="1322"/>
        <v>0</v>
      </c>
    </row>
    <row r="3669" spans="1:13" s="182" customFormat="1" x14ac:dyDescent="0.25">
      <c r="A3669" s="183"/>
      <c r="B3669" s="202"/>
      <c r="C3669" s="352"/>
      <c r="D3669" s="193"/>
      <c r="E3669" s="331"/>
      <c r="F3669" s="332"/>
      <c r="G3669" s="361"/>
      <c r="H3669" s="51"/>
      <c r="I3669" s="274"/>
      <c r="J3669" s="274"/>
      <c r="K3669" s="51">
        <f t="shared" si="1322"/>
        <v>0</v>
      </c>
      <c r="L3669" s="51">
        <f t="shared" si="1322"/>
        <v>0</v>
      </c>
      <c r="M3669" s="51">
        <f t="shared" si="1322"/>
        <v>0</v>
      </c>
    </row>
    <row r="3670" spans="1:13" s="182" customFormat="1" ht="60" x14ac:dyDescent="0.25">
      <c r="A3670" s="183">
        <f>A3668+0.0001</f>
        <v>3.613800000000964</v>
      </c>
      <c r="B3670" s="202" t="s">
        <v>1771</v>
      </c>
      <c r="C3670" s="352" t="s">
        <v>2081</v>
      </c>
      <c r="D3670" s="193" t="s">
        <v>2050</v>
      </c>
      <c r="E3670" s="331" t="s">
        <v>1907</v>
      </c>
      <c r="F3670" s="332" t="s">
        <v>44</v>
      </c>
      <c r="G3670" s="361"/>
      <c r="H3670" s="51">
        <v>20510</v>
      </c>
      <c r="I3670" s="274">
        <v>20510</v>
      </c>
      <c r="J3670" s="274">
        <v>20510</v>
      </c>
      <c r="K3670" s="51">
        <f t="shared" si="1322"/>
        <v>0</v>
      </c>
      <c r="L3670" s="51">
        <f t="shared" si="1322"/>
        <v>0</v>
      </c>
      <c r="M3670" s="51">
        <f t="shared" si="1322"/>
        <v>0</v>
      </c>
    </row>
    <row r="3671" spans="1:13" s="182" customFormat="1" x14ac:dyDescent="0.25">
      <c r="A3671" s="183"/>
      <c r="B3671" s="202"/>
      <c r="C3671" s="352"/>
      <c r="D3671" s="193"/>
      <c r="E3671" s="331"/>
      <c r="F3671" s="332"/>
      <c r="G3671" s="361"/>
      <c r="H3671" s="51"/>
      <c r="I3671" s="274"/>
      <c r="J3671" s="274"/>
      <c r="K3671" s="51">
        <f t="shared" si="1322"/>
        <v>0</v>
      </c>
      <c r="L3671" s="51">
        <f t="shared" si="1322"/>
        <v>0</v>
      </c>
      <c r="M3671" s="51">
        <f t="shared" si="1322"/>
        <v>0</v>
      </c>
    </row>
    <row r="3672" spans="1:13" s="182" customFormat="1" ht="45" x14ac:dyDescent="0.25">
      <c r="A3672" s="183">
        <f>A3670+0.0001</f>
        <v>3.6139000000009642</v>
      </c>
      <c r="B3672" s="202" t="s">
        <v>1771</v>
      </c>
      <c r="C3672" s="352" t="s">
        <v>2081</v>
      </c>
      <c r="D3672" s="193" t="s">
        <v>2051</v>
      </c>
      <c r="E3672" s="331" t="s">
        <v>1908</v>
      </c>
      <c r="F3672" s="332" t="s">
        <v>44</v>
      </c>
      <c r="G3672" s="361"/>
      <c r="H3672" s="51">
        <v>23750</v>
      </c>
      <c r="I3672" s="274">
        <v>23750</v>
      </c>
      <c r="J3672" s="274">
        <v>23750</v>
      </c>
      <c r="K3672" s="51">
        <f t="shared" si="1322"/>
        <v>0</v>
      </c>
      <c r="L3672" s="51">
        <f t="shared" si="1322"/>
        <v>0</v>
      </c>
      <c r="M3672" s="51">
        <f t="shared" si="1322"/>
        <v>0</v>
      </c>
    </row>
    <row r="3673" spans="1:13" s="182" customFormat="1" x14ac:dyDescent="0.25">
      <c r="A3673" s="183"/>
      <c r="B3673" s="202"/>
      <c r="C3673" s="352"/>
      <c r="D3673" s="193"/>
      <c r="E3673" s="331"/>
      <c r="F3673" s="332"/>
      <c r="G3673" s="361"/>
      <c r="H3673" s="51"/>
      <c r="I3673" s="274"/>
      <c r="J3673" s="274"/>
      <c r="K3673" s="51">
        <f t="shared" si="1322"/>
        <v>0</v>
      </c>
      <c r="L3673" s="51">
        <f t="shared" si="1322"/>
        <v>0</v>
      </c>
      <c r="M3673" s="51">
        <f t="shared" si="1322"/>
        <v>0</v>
      </c>
    </row>
    <row r="3674" spans="1:13" s="182" customFormat="1" ht="45" x14ac:dyDescent="0.25">
      <c r="A3674" s="183">
        <f>A3672+0.0001</f>
        <v>3.6140000000009644</v>
      </c>
      <c r="B3674" s="202" t="s">
        <v>1771</v>
      </c>
      <c r="C3674" s="352" t="s">
        <v>2082</v>
      </c>
      <c r="D3674" s="193" t="s">
        <v>2049</v>
      </c>
      <c r="E3674" s="331" t="s">
        <v>1910</v>
      </c>
      <c r="F3674" s="332" t="s">
        <v>44</v>
      </c>
      <c r="G3674" s="361"/>
      <c r="H3674" s="51">
        <v>18840</v>
      </c>
      <c r="I3674" s="274">
        <v>18840</v>
      </c>
      <c r="J3674" s="274">
        <v>18840</v>
      </c>
      <c r="K3674" s="51">
        <f t="shared" si="1322"/>
        <v>0</v>
      </c>
      <c r="L3674" s="51">
        <f t="shared" si="1322"/>
        <v>0</v>
      </c>
      <c r="M3674" s="51">
        <f t="shared" si="1322"/>
        <v>0</v>
      </c>
    </row>
    <row r="3675" spans="1:13" s="182" customFormat="1" x14ac:dyDescent="0.25">
      <c r="A3675" s="183"/>
      <c r="B3675" s="202"/>
      <c r="C3675" s="352"/>
      <c r="D3675" s="193"/>
      <c r="E3675" s="331"/>
      <c r="F3675" s="332"/>
      <c r="G3675" s="361"/>
      <c r="H3675" s="51"/>
      <c r="I3675" s="274"/>
      <c r="J3675" s="274"/>
      <c r="K3675" s="51">
        <f t="shared" si="1322"/>
        <v>0</v>
      </c>
      <c r="L3675" s="51">
        <f t="shared" si="1322"/>
        <v>0</v>
      </c>
      <c r="M3675" s="51">
        <f t="shared" si="1322"/>
        <v>0</v>
      </c>
    </row>
    <row r="3676" spans="1:13" s="182" customFormat="1" ht="60" x14ac:dyDescent="0.25">
      <c r="A3676" s="183">
        <f>A3674+0.0001</f>
        <v>3.6141000000009647</v>
      </c>
      <c r="B3676" s="202" t="s">
        <v>1771</v>
      </c>
      <c r="C3676" s="352" t="s">
        <v>2082</v>
      </c>
      <c r="D3676" s="193" t="s">
        <v>2050</v>
      </c>
      <c r="E3676" s="331" t="s">
        <v>1911</v>
      </c>
      <c r="F3676" s="332" t="s">
        <v>44</v>
      </c>
      <c r="G3676" s="361"/>
      <c r="H3676" s="51">
        <v>23500</v>
      </c>
      <c r="I3676" s="274">
        <v>23500</v>
      </c>
      <c r="J3676" s="274">
        <v>23500</v>
      </c>
      <c r="K3676" s="51">
        <f t="shared" si="1322"/>
        <v>0</v>
      </c>
      <c r="L3676" s="51">
        <f t="shared" si="1322"/>
        <v>0</v>
      </c>
      <c r="M3676" s="51">
        <f t="shared" si="1322"/>
        <v>0</v>
      </c>
    </row>
    <row r="3677" spans="1:13" s="182" customFormat="1" x14ac:dyDescent="0.25">
      <c r="A3677" s="183"/>
      <c r="B3677" s="202"/>
      <c r="C3677" s="352"/>
      <c r="D3677" s="193"/>
      <c r="E3677" s="331"/>
      <c r="F3677" s="332"/>
      <c r="G3677" s="361"/>
      <c r="H3677" s="51"/>
      <c r="I3677" s="274"/>
      <c r="J3677" s="274"/>
      <c r="K3677" s="51">
        <f t="shared" si="1322"/>
        <v>0</v>
      </c>
      <c r="L3677" s="51">
        <f t="shared" si="1322"/>
        <v>0</v>
      </c>
      <c r="M3677" s="51">
        <f t="shared" si="1322"/>
        <v>0</v>
      </c>
    </row>
    <row r="3678" spans="1:13" s="182" customFormat="1" ht="45" x14ac:dyDescent="0.25">
      <c r="A3678" s="183">
        <f>A3676+0.0001</f>
        <v>3.6142000000009649</v>
      </c>
      <c r="B3678" s="202" t="s">
        <v>1771</v>
      </c>
      <c r="C3678" s="352" t="s">
        <v>2082</v>
      </c>
      <c r="D3678" s="193" t="s">
        <v>2051</v>
      </c>
      <c r="E3678" s="331" t="s">
        <v>1948</v>
      </c>
      <c r="F3678" s="332" t="s">
        <v>44</v>
      </c>
      <c r="G3678" s="361"/>
      <c r="H3678" s="51">
        <v>26540</v>
      </c>
      <c r="I3678" s="274">
        <v>26540</v>
      </c>
      <c r="J3678" s="274">
        <v>26540</v>
      </c>
      <c r="K3678" s="51">
        <f t="shared" si="1322"/>
        <v>0</v>
      </c>
      <c r="L3678" s="51">
        <f t="shared" si="1322"/>
        <v>0</v>
      </c>
      <c r="M3678" s="51">
        <f t="shared" si="1322"/>
        <v>0</v>
      </c>
    </row>
    <row r="3679" spans="1:13" s="182" customFormat="1" x14ac:dyDescent="0.25">
      <c r="A3679" s="183"/>
      <c r="B3679" s="202"/>
      <c r="C3679" s="352"/>
      <c r="D3679" s="193"/>
      <c r="E3679" s="331"/>
      <c r="F3679" s="332"/>
      <c r="G3679" s="361"/>
      <c r="H3679" s="51"/>
      <c r="I3679" s="274"/>
      <c r="J3679" s="274"/>
      <c r="K3679" s="51">
        <f t="shared" si="1322"/>
        <v>0</v>
      </c>
      <c r="L3679" s="51">
        <f t="shared" si="1322"/>
        <v>0</v>
      </c>
      <c r="M3679" s="51">
        <f t="shared" si="1322"/>
        <v>0</v>
      </c>
    </row>
    <row r="3680" spans="1:13" s="182" customFormat="1" ht="45" x14ac:dyDescent="0.25">
      <c r="A3680" s="183">
        <f>A3678+0.0001</f>
        <v>3.6143000000009651</v>
      </c>
      <c r="B3680" s="202" t="s">
        <v>1771</v>
      </c>
      <c r="C3680" s="352" t="s">
        <v>2083</v>
      </c>
      <c r="D3680" s="193" t="s">
        <v>2049</v>
      </c>
      <c r="E3680" s="331" t="s">
        <v>1914</v>
      </c>
      <c r="F3680" s="332" t="s">
        <v>44</v>
      </c>
      <c r="G3680" s="361"/>
      <c r="H3680" s="51">
        <v>28020</v>
      </c>
      <c r="I3680" s="274">
        <v>28020</v>
      </c>
      <c r="J3680" s="274">
        <v>28020</v>
      </c>
      <c r="K3680" s="51">
        <f t="shared" si="1322"/>
        <v>0</v>
      </c>
      <c r="L3680" s="51">
        <f t="shared" si="1322"/>
        <v>0</v>
      </c>
      <c r="M3680" s="51">
        <f t="shared" si="1322"/>
        <v>0</v>
      </c>
    </row>
    <row r="3681" spans="1:13" s="182" customFormat="1" x14ac:dyDescent="0.25">
      <c r="A3681" s="183"/>
      <c r="B3681" s="202"/>
      <c r="C3681" s="352"/>
      <c r="D3681" s="193"/>
      <c r="E3681" s="331"/>
      <c r="F3681" s="332"/>
      <c r="G3681" s="361"/>
      <c r="H3681" s="51"/>
      <c r="I3681" s="274"/>
      <c r="J3681" s="274"/>
      <c r="K3681" s="51">
        <f t="shared" si="1322"/>
        <v>0</v>
      </c>
      <c r="L3681" s="51">
        <f t="shared" si="1322"/>
        <v>0</v>
      </c>
      <c r="M3681" s="51">
        <f t="shared" si="1322"/>
        <v>0</v>
      </c>
    </row>
    <row r="3682" spans="1:13" s="182" customFormat="1" ht="60" x14ac:dyDescent="0.25">
      <c r="A3682" s="183">
        <f>A3680+0.0001</f>
        <v>3.6144000000009653</v>
      </c>
      <c r="B3682" s="202" t="s">
        <v>1771</v>
      </c>
      <c r="C3682" s="352" t="s">
        <v>2083</v>
      </c>
      <c r="D3682" s="193" t="s">
        <v>2050</v>
      </c>
      <c r="E3682" s="331" t="s">
        <v>1915</v>
      </c>
      <c r="F3682" s="332" t="s">
        <v>44</v>
      </c>
      <c r="G3682" s="361"/>
      <c r="H3682" s="51">
        <v>32400</v>
      </c>
      <c r="I3682" s="274">
        <v>32400</v>
      </c>
      <c r="J3682" s="274">
        <v>32400</v>
      </c>
      <c r="K3682" s="51">
        <f t="shared" si="1322"/>
        <v>0</v>
      </c>
      <c r="L3682" s="51">
        <f t="shared" si="1322"/>
        <v>0</v>
      </c>
      <c r="M3682" s="51">
        <f t="shared" si="1322"/>
        <v>0</v>
      </c>
    </row>
    <row r="3683" spans="1:13" s="182" customFormat="1" x14ac:dyDescent="0.25">
      <c r="A3683" s="183"/>
      <c r="B3683" s="202"/>
      <c r="C3683" s="352"/>
      <c r="D3683" s="193"/>
      <c r="E3683" s="331"/>
      <c r="F3683" s="332"/>
      <c r="G3683" s="361"/>
      <c r="H3683" s="51"/>
      <c r="I3683" s="274"/>
      <c r="J3683" s="274"/>
      <c r="K3683" s="51">
        <f t="shared" si="1322"/>
        <v>0</v>
      </c>
      <c r="L3683" s="51">
        <f t="shared" si="1322"/>
        <v>0</v>
      </c>
      <c r="M3683" s="51">
        <f t="shared" si="1322"/>
        <v>0</v>
      </c>
    </row>
    <row r="3684" spans="1:13" s="182" customFormat="1" ht="45" x14ac:dyDescent="0.25">
      <c r="A3684" s="183">
        <f>A3682+0.0001</f>
        <v>3.6145000000009655</v>
      </c>
      <c r="B3684" s="202" t="s">
        <v>1771</v>
      </c>
      <c r="C3684" s="352" t="s">
        <v>2083</v>
      </c>
      <c r="D3684" s="193" t="s">
        <v>2051</v>
      </c>
      <c r="E3684" s="331" t="s">
        <v>1916</v>
      </c>
      <c r="F3684" s="332" t="s">
        <v>44</v>
      </c>
      <c r="G3684" s="361"/>
      <c r="H3684" s="51">
        <v>35550</v>
      </c>
      <c r="I3684" s="274">
        <v>35550</v>
      </c>
      <c r="J3684" s="274">
        <v>35550</v>
      </c>
      <c r="K3684" s="51">
        <f t="shared" si="1322"/>
        <v>0</v>
      </c>
      <c r="L3684" s="51">
        <f t="shared" si="1322"/>
        <v>0</v>
      </c>
      <c r="M3684" s="51">
        <f t="shared" si="1322"/>
        <v>0</v>
      </c>
    </row>
    <row r="3685" spans="1:13" s="182" customFormat="1" x14ac:dyDescent="0.25">
      <c r="A3685" s="183"/>
      <c r="B3685" s="202"/>
      <c r="C3685" s="352"/>
      <c r="D3685" s="193"/>
      <c r="E3685" s="331"/>
      <c r="F3685" s="332"/>
      <c r="G3685" s="361"/>
      <c r="H3685" s="51"/>
      <c r="I3685" s="274"/>
      <c r="J3685" s="274"/>
      <c r="K3685" s="51">
        <f t="shared" si="1322"/>
        <v>0</v>
      </c>
      <c r="L3685" s="51">
        <f t="shared" si="1322"/>
        <v>0</v>
      </c>
      <c r="M3685" s="51">
        <f t="shared" si="1322"/>
        <v>0</v>
      </c>
    </row>
    <row r="3686" spans="1:13" s="182" customFormat="1" ht="45" x14ac:dyDescent="0.25">
      <c r="A3686" s="183">
        <f>A3684+0.0001</f>
        <v>3.6146000000009657</v>
      </c>
      <c r="B3686" s="202" t="s">
        <v>1777</v>
      </c>
      <c r="C3686" s="352" t="s">
        <v>2084</v>
      </c>
      <c r="D3686" s="193" t="s">
        <v>2049</v>
      </c>
      <c r="E3686" s="331" t="s">
        <v>1918</v>
      </c>
      <c r="F3686" s="332" t="s">
        <v>44</v>
      </c>
      <c r="G3686" s="361"/>
      <c r="H3686" s="51">
        <v>39820</v>
      </c>
      <c r="I3686" s="274">
        <v>39820</v>
      </c>
      <c r="J3686" s="274">
        <v>39820</v>
      </c>
      <c r="K3686" s="51">
        <f t="shared" si="1322"/>
        <v>0</v>
      </c>
      <c r="L3686" s="51">
        <f t="shared" si="1322"/>
        <v>0</v>
      </c>
      <c r="M3686" s="51">
        <f t="shared" si="1322"/>
        <v>0</v>
      </c>
    </row>
    <row r="3687" spans="1:13" s="182" customFormat="1" x14ac:dyDescent="0.25">
      <c r="A3687" s="183"/>
      <c r="B3687" s="202"/>
      <c r="C3687" s="352"/>
      <c r="D3687" s="193"/>
      <c r="E3687" s="331"/>
      <c r="F3687" s="332"/>
      <c r="G3687" s="361"/>
      <c r="H3687" s="51"/>
      <c r="I3687" s="274"/>
      <c r="J3687" s="274"/>
      <c r="K3687" s="51">
        <f t="shared" si="1322"/>
        <v>0</v>
      </c>
      <c r="L3687" s="51">
        <f t="shared" si="1322"/>
        <v>0</v>
      </c>
      <c r="M3687" s="51">
        <f t="shared" si="1322"/>
        <v>0</v>
      </c>
    </row>
    <row r="3688" spans="1:13" s="182" customFormat="1" ht="60" x14ac:dyDescent="0.25">
      <c r="A3688" s="183">
        <f>A3686+0.0001</f>
        <v>3.6147000000009659</v>
      </c>
      <c r="B3688" s="202" t="s">
        <v>1777</v>
      </c>
      <c r="C3688" s="352" t="s">
        <v>2084</v>
      </c>
      <c r="D3688" s="193" t="s">
        <v>2050</v>
      </c>
      <c r="E3688" s="331" t="s">
        <v>1919</v>
      </c>
      <c r="F3688" s="332" t="s">
        <v>44</v>
      </c>
      <c r="G3688" s="361"/>
      <c r="H3688" s="51">
        <v>45230</v>
      </c>
      <c r="I3688" s="274">
        <v>45230</v>
      </c>
      <c r="J3688" s="274">
        <v>45230</v>
      </c>
      <c r="K3688" s="51">
        <f t="shared" si="1322"/>
        <v>0</v>
      </c>
      <c r="L3688" s="51">
        <f t="shared" si="1322"/>
        <v>0</v>
      </c>
      <c r="M3688" s="51">
        <f t="shared" si="1322"/>
        <v>0</v>
      </c>
    </row>
    <row r="3689" spans="1:13" s="182" customFormat="1" x14ac:dyDescent="0.25">
      <c r="A3689" s="183"/>
      <c r="B3689" s="202"/>
      <c r="C3689" s="352"/>
      <c r="D3689" s="193"/>
      <c r="E3689" s="331"/>
      <c r="F3689" s="332"/>
      <c r="G3689" s="361"/>
      <c r="H3689" s="51"/>
      <c r="I3689" s="274"/>
      <c r="J3689" s="274"/>
      <c r="K3689" s="51">
        <f t="shared" si="1322"/>
        <v>0</v>
      </c>
      <c r="L3689" s="51">
        <f t="shared" si="1322"/>
        <v>0</v>
      </c>
      <c r="M3689" s="51">
        <f t="shared" si="1322"/>
        <v>0</v>
      </c>
    </row>
    <row r="3690" spans="1:13" s="182" customFormat="1" ht="45" x14ac:dyDescent="0.25">
      <c r="A3690" s="183">
        <f>A3688+0.0001</f>
        <v>3.6148000000009661</v>
      </c>
      <c r="B3690" s="202" t="s">
        <v>1777</v>
      </c>
      <c r="C3690" s="352" t="s">
        <v>2084</v>
      </c>
      <c r="D3690" s="193" t="s">
        <v>2051</v>
      </c>
      <c r="E3690" s="331" t="s">
        <v>1920</v>
      </c>
      <c r="F3690" s="332" t="s">
        <v>44</v>
      </c>
      <c r="G3690" s="361"/>
      <c r="H3690" s="51">
        <v>49150</v>
      </c>
      <c r="I3690" s="274">
        <v>49150</v>
      </c>
      <c r="J3690" s="274">
        <v>49150</v>
      </c>
      <c r="K3690" s="51">
        <f t="shared" si="1322"/>
        <v>0</v>
      </c>
      <c r="L3690" s="51">
        <f t="shared" si="1322"/>
        <v>0</v>
      </c>
      <c r="M3690" s="51">
        <f t="shared" si="1322"/>
        <v>0</v>
      </c>
    </row>
    <row r="3691" spans="1:13" s="182" customFormat="1" x14ac:dyDescent="0.25">
      <c r="A3691" s="183"/>
      <c r="B3691" s="202"/>
      <c r="C3691" s="352"/>
      <c r="D3691" s="193"/>
      <c r="E3691" s="331"/>
      <c r="F3691" s="332"/>
      <c r="G3691" s="361"/>
      <c r="H3691" s="51"/>
      <c r="I3691" s="274"/>
      <c r="J3691" s="274"/>
      <c r="K3691" s="51">
        <f t="shared" si="1322"/>
        <v>0</v>
      </c>
      <c r="L3691" s="51">
        <f t="shared" si="1322"/>
        <v>0</v>
      </c>
      <c r="M3691" s="51">
        <f t="shared" si="1322"/>
        <v>0</v>
      </c>
    </row>
    <row r="3692" spans="1:13" s="182" customFormat="1" ht="45" x14ac:dyDescent="0.25">
      <c r="A3692" s="183">
        <f>A3690+0.0001</f>
        <v>3.6149000000009663</v>
      </c>
      <c r="B3692" s="202" t="s">
        <v>1777</v>
      </c>
      <c r="C3692" s="352" t="s">
        <v>2085</v>
      </c>
      <c r="D3692" s="193" t="s">
        <v>2049</v>
      </c>
      <c r="E3692" s="331" t="s">
        <v>1922</v>
      </c>
      <c r="F3692" s="332" t="s">
        <v>44</v>
      </c>
      <c r="G3692" s="361"/>
      <c r="H3692" s="51">
        <v>55100</v>
      </c>
      <c r="I3692" s="274">
        <v>55100</v>
      </c>
      <c r="J3692" s="274">
        <v>55100</v>
      </c>
      <c r="K3692" s="51">
        <f t="shared" si="1322"/>
        <v>0</v>
      </c>
      <c r="L3692" s="51">
        <f t="shared" si="1322"/>
        <v>0</v>
      </c>
      <c r="M3692" s="51">
        <f t="shared" si="1322"/>
        <v>0</v>
      </c>
    </row>
    <row r="3693" spans="1:13" s="182" customFormat="1" x14ac:dyDescent="0.25">
      <c r="A3693" s="183"/>
      <c r="B3693" s="202"/>
      <c r="C3693" s="352"/>
      <c r="D3693" s="193"/>
      <c r="E3693" s="331"/>
      <c r="F3693" s="332"/>
      <c r="G3693" s="361"/>
      <c r="H3693" s="51"/>
      <c r="I3693" s="274"/>
      <c r="J3693" s="274"/>
      <c r="K3693" s="51">
        <f t="shared" si="1322"/>
        <v>0</v>
      </c>
      <c r="L3693" s="51">
        <f t="shared" si="1322"/>
        <v>0</v>
      </c>
      <c r="M3693" s="51">
        <f t="shared" si="1322"/>
        <v>0</v>
      </c>
    </row>
    <row r="3694" spans="1:13" s="182" customFormat="1" ht="60" x14ac:dyDescent="0.25">
      <c r="A3694" s="183">
        <f>A3692+0.0001</f>
        <v>3.6150000000009666</v>
      </c>
      <c r="B3694" s="202" t="s">
        <v>1777</v>
      </c>
      <c r="C3694" s="352" t="s">
        <v>2085</v>
      </c>
      <c r="D3694" s="193" t="s">
        <v>2050</v>
      </c>
      <c r="E3694" s="331" t="s">
        <v>1923</v>
      </c>
      <c r="F3694" s="332" t="s">
        <v>44</v>
      </c>
      <c r="G3694" s="361"/>
      <c r="H3694" s="51">
        <v>60400</v>
      </c>
      <c r="I3694" s="274">
        <v>60400</v>
      </c>
      <c r="J3694" s="274">
        <v>60400</v>
      </c>
      <c r="K3694" s="51">
        <f t="shared" si="1322"/>
        <v>0</v>
      </c>
      <c r="L3694" s="51">
        <f t="shared" si="1322"/>
        <v>0</v>
      </c>
      <c r="M3694" s="51">
        <f t="shared" si="1322"/>
        <v>0</v>
      </c>
    </row>
    <row r="3695" spans="1:13" s="182" customFormat="1" x14ac:dyDescent="0.25">
      <c r="A3695" s="183"/>
      <c r="B3695" s="202"/>
      <c r="C3695" s="352"/>
      <c r="D3695" s="193"/>
      <c r="E3695" s="331"/>
      <c r="F3695" s="332"/>
      <c r="G3695" s="361"/>
      <c r="H3695" s="51"/>
      <c r="I3695" s="274"/>
      <c r="J3695" s="274"/>
      <c r="K3695" s="51">
        <f t="shared" si="1322"/>
        <v>0</v>
      </c>
      <c r="L3695" s="51">
        <f t="shared" si="1322"/>
        <v>0</v>
      </c>
      <c r="M3695" s="51">
        <f t="shared" si="1322"/>
        <v>0</v>
      </c>
    </row>
    <row r="3696" spans="1:13" s="182" customFormat="1" ht="45" x14ac:dyDescent="0.25">
      <c r="A3696" s="183">
        <f>A3694+0.0001</f>
        <v>3.6151000000009668</v>
      </c>
      <c r="B3696" s="202" t="s">
        <v>1777</v>
      </c>
      <c r="C3696" s="352" t="s">
        <v>2085</v>
      </c>
      <c r="D3696" s="193" t="s">
        <v>2051</v>
      </c>
      <c r="E3696" s="331" t="s">
        <v>1924</v>
      </c>
      <c r="F3696" s="332" t="s">
        <v>44</v>
      </c>
      <c r="G3696" s="361"/>
      <c r="H3696" s="51">
        <v>64180</v>
      </c>
      <c r="I3696" s="274">
        <v>64180</v>
      </c>
      <c r="J3696" s="274">
        <v>64180</v>
      </c>
      <c r="K3696" s="51">
        <f t="shared" si="1322"/>
        <v>0</v>
      </c>
      <c r="L3696" s="51">
        <f t="shared" si="1322"/>
        <v>0</v>
      </c>
      <c r="M3696" s="51">
        <f t="shared" si="1322"/>
        <v>0</v>
      </c>
    </row>
    <row r="3697" spans="1:13" x14ac:dyDescent="0.2">
      <c r="A3697" s="183"/>
      <c r="B3697" s="81"/>
      <c r="C3697" s="352"/>
      <c r="D3697" s="167"/>
      <c r="E3697" s="189"/>
      <c r="F3697" s="187"/>
      <c r="G3697" s="362"/>
      <c r="H3697" s="51"/>
      <c r="I3697" s="274"/>
      <c r="J3697" s="274"/>
      <c r="K3697" s="51">
        <f t="shared" si="1322"/>
        <v>0</v>
      </c>
      <c r="L3697" s="51">
        <f t="shared" si="1322"/>
        <v>0</v>
      </c>
      <c r="M3697" s="51">
        <f t="shared" si="1322"/>
        <v>0</v>
      </c>
    </row>
    <row r="3698" spans="1:13" s="182" customFormat="1" ht="45" x14ac:dyDescent="0.25">
      <c r="A3698" s="183">
        <f>A3696+0.0001</f>
        <v>3.615200000000967</v>
      </c>
      <c r="B3698" s="202" t="s">
        <v>1771</v>
      </c>
      <c r="C3698" s="352" t="s">
        <v>2086</v>
      </c>
      <c r="D3698" s="193" t="s">
        <v>2049</v>
      </c>
      <c r="E3698" s="331" t="s">
        <v>1926</v>
      </c>
      <c r="F3698" s="332" t="s">
        <v>44</v>
      </c>
      <c r="G3698" s="361"/>
      <c r="H3698" s="51">
        <v>30720</v>
      </c>
      <c r="I3698" s="274">
        <v>30720</v>
      </c>
      <c r="J3698" s="274">
        <v>30720</v>
      </c>
      <c r="K3698" s="51">
        <f t="shared" si="1322"/>
        <v>0</v>
      </c>
      <c r="L3698" s="51">
        <f t="shared" si="1322"/>
        <v>0</v>
      </c>
      <c r="M3698" s="51">
        <f t="shared" si="1322"/>
        <v>0</v>
      </c>
    </row>
    <row r="3699" spans="1:13" s="182" customFormat="1" x14ac:dyDescent="0.25">
      <c r="A3699" s="183"/>
      <c r="B3699" s="202"/>
      <c r="C3699" s="352"/>
      <c r="D3699" s="193"/>
      <c r="E3699" s="331"/>
      <c r="F3699" s="332"/>
      <c r="G3699" s="361"/>
      <c r="H3699" s="51"/>
      <c r="I3699" s="274"/>
      <c r="J3699" s="274"/>
      <c r="K3699" s="51">
        <f t="shared" si="1322"/>
        <v>0</v>
      </c>
      <c r="L3699" s="51">
        <f t="shared" si="1322"/>
        <v>0</v>
      </c>
      <c r="M3699" s="51">
        <f t="shared" si="1322"/>
        <v>0</v>
      </c>
    </row>
    <row r="3700" spans="1:13" s="182" customFormat="1" ht="60" x14ac:dyDescent="0.25">
      <c r="A3700" s="183">
        <f>A3698+0.0001</f>
        <v>3.6153000000009672</v>
      </c>
      <c r="B3700" s="202" t="s">
        <v>1771</v>
      </c>
      <c r="C3700" s="352" t="s">
        <v>2086</v>
      </c>
      <c r="D3700" s="193" t="s">
        <v>2050</v>
      </c>
      <c r="E3700" s="331" t="s">
        <v>1963</v>
      </c>
      <c r="F3700" s="332" t="s">
        <v>44</v>
      </c>
      <c r="G3700" s="361"/>
      <c r="H3700" s="51">
        <v>35260</v>
      </c>
      <c r="I3700" s="274">
        <v>35260</v>
      </c>
      <c r="J3700" s="274">
        <v>35260</v>
      </c>
      <c r="K3700" s="51">
        <f t="shared" si="1322"/>
        <v>0</v>
      </c>
      <c r="L3700" s="51">
        <f t="shared" si="1322"/>
        <v>0</v>
      </c>
      <c r="M3700" s="51">
        <f t="shared" si="1322"/>
        <v>0</v>
      </c>
    </row>
    <row r="3701" spans="1:13" s="182" customFormat="1" x14ac:dyDescent="0.25">
      <c r="A3701" s="183"/>
      <c r="B3701" s="202"/>
      <c r="C3701" s="352"/>
      <c r="D3701" s="193"/>
      <c r="E3701" s="331"/>
      <c r="F3701" s="332"/>
      <c r="G3701" s="361"/>
      <c r="H3701" s="51"/>
      <c r="I3701" s="274"/>
      <c r="J3701" s="274"/>
      <c r="K3701" s="51">
        <f t="shared" si="1322"/>
        <v>0</v>
      </c>
      <c r="L3701" s="51">
        <f t="shared" si="1322"/>
        <v>0</v>
      </c>
      <c r="M3701" s="51">
        <f t="shared" si="1322"/>
        <v>0</v>
      </c>
    </row>
    <row r="3702" spans="1:13" s="182" customFormat="1" ht="45" x14ac:dyDescent="0.25">
      <c r="A3702" s="183">
        <f>A3700+0.0001</f>
        <v>3.6154000000009674</v>
      </c>
      <c r="B3702" s="202" t="s">
        <v>1771</v>
      </c>
      <c r="C3702" s="352" t="s">
        <v>2086</v>
      </c>
      <c r="D3702" s="193" t="s">
        <v>2051</v>
      </c>
      <c r="E3702" s="331" t="s">
        <v>1927</v>
      </c>
      <c r="F3702" s="332" t="s">
        <v>44</v>
      </c>
      <c r="G3702" s="361"/>
      <c r="H3702" s="51">
        <v>38540</v>
      </c>
      <c r="I3702" s="274">
        <v>38540</v>
      </c>
      <c r="J3702" s="274">
        <v>38540</v>
      </c>
      <c r="K3702" s="51">
        <f t="shared" si="1322"/>
        <v>0</v>
      </c>
      <c r="L3702" s="51">
        <f t="shared" si="1322"/>
        <v>0</v>
      </c>
      <c r="M3702" s="51">
        <f t="shared" si="1322"/>
        <v>0</v>
      </c>
    </row>
    <row r="3703" spans="1:13" s="182" customFormat="1" x14ac:dyDescent="0.25">
      <c r="A3703" s="183"/>
      <c r="B3703" s="202"/>
      <c r="C3703" s="352"/>
      <c r="D3703" s="193"/>
      <c r="E3703" s="331"/>
      <c r="F3703" s="332"/>
      <c r="G3703" s="361"/>
      <c r="H3703" s="51"/>
      <c r="I3703" s="274"/>
      <c r="J3703" s="274"/>
      <c r="K3703" s="51">
        <f t="shared" si="1322"/>
        <v>0</v>
      </c>
      <c r="L3703" s="51">
        <f t="shared" si="1322"/>
        <v>0</v>
      </c>
      <c r="M3703" s="51">
        <f t="shared" si="1322"/>
        <v>0</v>
      </c>
    </row>
    <row r="3704" spans="1:13" s="182" customFormat="1" ht="45" x14ac:dyDescent="0.25">
      <c r="A3704" s="183">
        <f>A3702+0.0001</f>
        <v>3.6155000000009676</v>
      </c>
      <c r="B3704" s="202" t="s">
        <v>1777</v>
      </c>
      <c r="C3704" s="352" t="s">
        <v>2087</v>
      </c>
      <c r="D3704" s="193" t="s">
        <v>2049</v>
      </c>
      <c r="E3704" s="331" t="s">
        <v>1929</v>
      </c>
      <c r="F3704" s="332" t="s">
        <v>44</v>
      </c>
      <c r="G3704" s="361"/>
      <c r="H3704" s="51">
        <v>47300</v>
      </c>
      <c r="I3704" s="274">
        <v>47300</v>
      </c>
      <c r="J3704" s="274">
        <v>47300</v>
      </c>
      <c r="K3704" s="51">
        <f t="shared" si="1322"/>
        <v>0</v>
      </c>
      <c r="L3704" s="51">
        <f t="shared" si="1322"/>
        <v>0</v>
      </c>
      <c r="M3704" s="51">
        <f t="shared" si="1322"/>
        <v>0</v>
      </c>
    </row>
    <row r="3705" spans="1:13" s="182" customFormat="1" x14ac:dyDescent="0.25">
      <c r="A3705" s="183"/>
      <c r="B3705" s="202"/>
      <c r="C3705" s="352"/>
      <c r="D3705" s="193"/>
      <c r="E3705" s="331"/>
      <c r="F3705" s="332"/>
      <c r="G3705" s="361"/>
      <c r="H3705" s="51"/>
      <c r="I3705" s="274"/>
      <c r="J3705" s="274"/>
      <c r="K3705" s="51">
        <f t="shared" si="1322"/>
        <v>0</v>
      </c>
      <c r="L3705" s="51">
        <f t="shared" si="1322"/>
        <v>0</v>
      </c>
      <c r="M3705" s="51">
        <f t="shared" si="1322"/>
        <v>0</v>
      </c>
    </row>
    <row r="3706" spans="1:13" s="182" customFormat="1" ht="60" x14ac:dyDescent="0.25">
      <c r="A3706" s="183">
        <f>A3704+0.0001</f>
        <v>3.6156000000009678</v>
      </c>
      <c r="B3706" s="202" t="s">
        <v>1777</v>
      </c>
      <c r="C3706" s="352" t="s">
        <v>2087</v>
      </c>
      <c r="D3706" s="193" t="s">
        <v>2050</v>
      </c>
      <c r="E3706" s="331" t="s">
        <v>1930</v>
      </c>
      <c r="F3706" s="332" t="s">
        <v>44</v>
      </c>
      <c r="G3706" s="361"/>
      <c r="H3706" s="51">
        <v>51970</v>
      </c>
      <c r="I3706" s="274">
        <v>51970</v>
      </c>
      <c r="J3706" s="274">
        <v>51970</v>
      </c>
      <c r="K3706" s="51">
        <f t="shared" si="1322"/>
        <v>0</v>
      </c>
      <c r="L3706" s="51">
        <f t="shared" si="1322"/>
        <v>0</v>
      </c>
      <c r="M3706" s="51">
        <f t="shared" si="1322"/>
        <v>0</v>
      </c>
    </row>
    <row r="3707" spans="1:13" s="182" customFormat="1" x14ac:dyDescent="0.25">
      <c r="A3707" s="183"/>
      <c r="B3707" s="202"/>
      <c r="C3707" s="352"/>
      <c r="D3707" s="193"/>
      <c r="E3707" s="331"/>
      <c r="F3707" s="332"/>
      <c r="G3707" s="361"/>
      <c r="H3707" s="51"/>
      <c r="I3707" s="274"/>
      <c r="J3707" s="274"/>
      <c r="K3707" s="51">
        <f t="shared" si="1322"/>
        <v>0</v>
      </c>
      <c r="L3707" s="51">
        <f t="shared" si="1322"/>
        <v>0</v>
      </c>
      <c r="M3707" s="51">
        <f t="shared" si="1322"/>
        <v>0</v>
      </c>
    </row>
    <row r="3708" spans="1:13" s="182" customFormat="1" ht="45" x14ac:dyDescent="0.25">
      <c r="A3708" s="183">
        <f>A3706+0.0001</f>
        <v>3.615700000000968</v>
      </c>
      <c r="B3708" s="202" t="s">
        <v>1777</v>
      </c>
      <c r="C3708" s="352" t="s">
        <v>2087</v>
      </c>
      <c r="D3708" s="193" t="s">
        <v>2051</v>
      </c>
      <c r="E3708" s="331" t="s">
        <v>1931</v>
      </c>
      <c r="F3708" s="332" t="s">
        <v>44</v>
      </c>
      <c r="G3708" s="361"/>
      <c r="H3708" s="51">
        <v>54930</v>
      </c>
      <c r="I3708" s="274">
        <v>54930</v>
      </c>
      <c r="J3708" s="274">
        <v>54930</v>
      </c>
      <c r="K3708" s="51">
        <f t="shared" si="1322"/>
        <v>0</v>
      </c>
      <c r="L3708" s="51">
        <f t="shared" si="1322"/>
        <v>0</v>
      </c>
      <c r="M3708" s="51">
        <f t="shared" si="1322"/>
        <v>0</v>
      </c>
    </row>
    <row r="3709" spans="1:13" s="182" customFormat="1" x14ac:dyDescent="0.25">
      <c r="A3709" s="183"/>
      <c r="B3709" s="202"/>
      <c r="C3709" s="352"/>
      <c r="D3709" s="193"/>
      <c r="E3709" s="331"/>
      <c r="F3709" s="332"/>
      <c r="G3709" s="361"/>
      <c r="H3709" s="51"/>
      <c r="I3709" s="274"/>
      <c r="J3709" s="274"/>
      <c r="K3709" s="51">
        <f t="shared" si="1322"/>
        <v>0</v>
      </c>
      <c r="L3709" s="51">
        <f t="shared" si="1322"/>
        <v>0</v>
      </c>
      <c r="M3709" s="51">
        <f t="shared" si="1322"/>
        <v>0</v>
      </c>
    </row>
    <row r="3710" spans="1:13" s="182" customFormat="1" ht="45" x14ac:dyDescent="0.25">
      <c r="A3710" s="183">
        <f>A3708+0.0001</f>
        <v>3.6158000000009682</v>
      </c>
      <c r="B3710" s="202" t="s">
        <v>1777</v>
      </c>
      <c r="C3710" s="352" t="s">
        <v>2088</v>
      </c>
      <c r="D3710" s="193" t="s">
        <v>2049</v>
      </c>
      <c r="E3710" s="331" t="s">
        <v>1933</v>
      </c>
      <c r="F3710" s="332" t="s">
        <v>44</v>
      </c>
      <c r="G3710" s="361"/>
      <c r="H3710" s="51">
        <v>62990</v>
      </c>
      <c r="I3710" s="274">
        <v>62990</v>
      </c>
      <c r="J3710" s="274">
        <v>62990</v>
      </c>
      <c r="K3710" s="51">
        <f t="shared" si="1322"/>
        <v>0</v>
      </c>
      <c r="L3710" s="51">
        <f t="shared" si="1322"/>
        <v>0</v>
      </c>
      <c r="M3710" s="51">
        <f t="shared" si="1322"/>
        <v>0</v>
      </c>
    </row>
    <row r="3711" spans="1:13" s="182" customFormat="1" x14ac:dyDescent="0.25">
      <c r="A3711" s="183"/>
      <c r="B3711" s="202"/>
      <c r="C3711" s="352"/>
      <c r="D3711" s="193"/>
      <c r="E3711" s="331"/>
      <c r="F3711" s="332"/>
      <c r="G3711" s="361"/>
      <c r="H3711" s="51"/>
      <c r="I3711" s="274"/>
      <c r="J3711" s="274"/>
      <c r="K3711" s="51">
        <f t="shared" si="1322"/>
        <v>0</v>
      </c>
      <c r="L3711" s="51">
        <f t="shared" si="1322"/>
        <v>0</v>
      </c>
      <c r="M3711" s="51">
        <f t="shared" si="1322"/>
        <v>0</v>
      </c>
    </row>
    <row r="3712" spans="1:13" s="182" customFormat="1" ht="60" x14ac:dyDescent="0.25">
      <c r="A3712" s="183">
        <f>A3710+0.0001</f>
        <v>3.6159000000009685</v>
      </c>
      <c r="B3712" s="202" t="s">
        <v>1777</v>
      </c>
      <c r="C3712" s="352" t="s">
        <v>2088</v>
      </c>
      <c r="D3712" s="193" t="s">
        <v>2050</v>
      </c>
      <c r="E3712" s="331" t="s">
        <v>1934</v>
      </c>
      <c r="F3712" s="332" t="s">
        <v>44</v>
      </c>
      <c r="G3712" s="361"/>
      <c r="H3712" s="51">
        <v>68920</v>
      </c>
      <c r="I3712" s="274">
        <v>68920</v>
      </c>
      <c r="J3712" s="274">
        <v>68920</v>
      </c>
      <c r="K3712" s="51">
        <f t="shared" si="1322"/>
        <v>0</v>
      </c>
      <c r="L3712" s="51">
        <f t="shared" si="1322"/>
        <v>0</v>
      </c>
      <c r="M3712" s="51">
        <f t="shared" si="1322"/>
        <v>0</v>
      </c>
    </row>
    <row r="3713" spans="1:13" s="182" customFormat="1" x14ac:dyDescent="0.25">
      <c r="A3713" s="183"/>
      <c r="B3713" s="202"/>
      <c r="C3713" s="352"/>
      <c r="D3713" s="193"/>
      <c r="E3713" s="331"/>
      <c r="F3713" s="332"/>
      <c r="G3713" s="361"/>
      <c r="H3713" s="51"/>
      <c r="I3713" s="274"/>
      <c r="J3713" s="274"/>
      <c r="K3713" s="51">
        <f t="shared" si="1322"/>
        <v>0</v>
      </c>
      <c r="L3713" s="51">
        <f t="shared" si="1322"/>
        <v>0</v>
      </c>
      <c r="M3713" s="51">
        <f t="shared" si="1322"/>
        <v>0</v>
      </c>
    </row>
    <row r="3714" spans="1:13" s="182" customFormat="1" ht="45" x14ac:dyDescent="0.25">
      <c r="A3714" s="183">
        <f>A3712+0.0001</f>
        <v>3.6160000000009687</v>
      </c>
      <c r="B3714" s="202" t="s">
        <v>1777</v>
      </c>
      <c r="C3714" s="352" t="s">
        <v>2088</v>
      </c>
      <c r="D3714" s="193" t="s">
        <v>2051</v>
      </c>
      <c r="E3714" s="331" t="s">
        <v>1935</v>
      </c>
      <c r="F3714" s="332" t="s">
        <v>44</v>
      </c>
      <c r="G3714" s="361"/>
      <c r="H3714" s="51">
        <v>73200</v>
      </c>
      <c r="I3714" s="274">
        <v>73200</v>
      </c>
      <c r="J3714" s="274">
        <v>73200</v>
      </c>
      <c r="K3714" s="51">
        <f t="shared" si="1322"/>
        <v>0</v>
      </c>
      <c r="L3714" s="51">
        <f t="shared" si="1322"/>
        <v>0</v>
      </c>
      <c r="M3714" s="51">
        <f t="shared" si="1322"/>
        <v>0</v>
      </c>
    </row>
    <row r="3715" spans="1:13" s="182" customFormat="1" x14ac:dyDescent="0.25">
      <c r="A3715" s="183"/>
      <c r="B3715" s="202"/>
      <c r="C3715" s="352"/>
      <c r="D3715" s="193"/>
      <c r="E3715" s="331"/>
      <c r="F3715" s="332"/>
      <c r="G3715" s="361"/>
      <c r="H3715" s="343"/>
      <c r="I3715" s="343"/>
      <c r="J3715" s="343"/>
      <c r="K3715" s="51">
        <f t="shared" si="1322"/>
        <v>0</v>
      </c>
      <c r="L3715" s="51">
        <f t="shared" si="1322"/>
        <v>0</v>
      </c>
      <c r="M3715" s="51">
        <f t="shared" si="1322"/>
        <v>0</v>
      </c>
    </row>
    <row r="3716" spans="1:13" ht="29.25" customHeight="1" x14ac:dyDescent="0.25">
      <c r="A3716" s="344"/>
      <c r="B3716" s="345" t="s">
        <v>1585</v>
      </c>
      <c r="C3716" s="346"/>
      <c r="D3716" s="346"/>
      <c r="E3716" s="346"/>
      <c r="F3716" s="346"/>
      <c r="G3716" s="346"/>
      <c r="H3716" s="346"/>
      <c r="I3716" s="346"/>
      <c r="J3716" s="347"/>
      <c r="K3716" s="363">
        <f>SUM(K16:K3715)</f>
        <v>0</v>
      </c>
      <c r="L3716" s="363">
        <f>SUM(L16:L3715)</f>
        <v>0</v>
      </c>
      <c r="M3716" s="363">
        <f>SUM(M16:M3715)</f>
        <v>0</v>
      </c>
    </row>
    <row r="3717" spans="1:13" x14ac:dyDescent="0.25">
      <c r="H3717" s="57"/>
      <c r="I3717" s="57"/>
      <c r="J3717" s="57"/>
      <c r="K3717" s="57"/>
      <c r="L3717" s="57"/>
      <c r="M3717" s="57"/>
    </row>
    <row r="3718" spans="1:13" x14ac:dyDescent="0.25">
      <c r="H3718" s="57"/>
      <c r="I3718" s="57"/>
      <c r="J3718" s="57"/>
      <c r="K3718" s="57"/>
      <c r="L3718" s="57"/>
      <c r="M3718" s="57"/>
    </row>
    <row r="3719" spans="1:13" x14ac:dyDescent="0.25">
      <c r="H3719" s="57"/>
      <c r="I3719" s="57"/>
      <c r="J3719" s="57"/>
      <c r="K3719" s="57"/>
      <c r="L3719" s="57"/>
      <c r="M3719" s="57"/>
    </row>
    <row r="3720" spans="1:13" x14ac:dyDescent="0.25">
      <c r="H3720" s="57"/>
      <c r="I3720" s="57"/>
      <c r="J3720" s="57"/>
      <c r="K3720" s="57"/>
      <c r="L3720" s="57"/>
      <c r="M3720" s="57"/>
    </row>
    <row r="3721" spans="1:13" x14ac:dyDescent="0.25">
      <c r="H3721" s="57"/>
      <c r="I3721" s="57"/>
      <c r="J3721" s="57"/>
      <c r="K3721" s="57"/>
      <c r="L3721" s="57"/>
      <c r="M3721" s="57"/>
    </row>
    <row r="3722" spans="1:13" x14ac:dyDescent="0.25">
      <c r="H3722" s="57"/>
      <c r="I3722" s="57"/>
      <c r="J3722" s="57"/>
      <c r="K3722" s="57"/>
      <c r="L3722" s="57"/>
      <c r="M3722" s="57"/>
    </row>
    <row r="3723" spans="1:13" x14ac:dyDescent="0.25">
      <c r="H3723" s="57"/>
      <c r="I3723" s="57"/>
      <c r="J3723" s="57"/>
      <c r="K3723" s="57"/>
      <c r="L3723" s="57"/>
      <c r="M3723" s="57"/>
    </row>
    <row r="3724" spans="1:13" x14ac:dyDescent="0.25">
      <c r="H3724" s="57"/>
      <c r="I3724" s="57"/>
      <c r="J3724" s="57"/>
      <c r="K3724" s="57"/>
      <c r="L3724" s="57"/>
      <c r="M3724" s="57"/>
    </row>
    <row r="3725" spans="1:13" x14ac:dyDescent="0.25">
      <c r="H3725" s="57"/>
      <c r="I3725" s="57"/>
      <c r="J3725" s="57"/>
      <c r="K3725" s="57"/>
      <c r="L3725" s="57"/>
      <c r="M3725" s="57"/>
    </row>
    <row r="3726" spans="1:13" x14ac:dyDescent="0.25">
      <c r="H3726" s="57"/>
      <c r="I3726" s="57"/>
      <c r="J3726" s="57"/>
      <c r="K3726" s="57"/>
      <c r="L3726" s="57"/>
      <c r="M3726" s="57"/>
    </row>
    <row r="3727" spans="1:13" x14ac:dyDescent="0.25">
      <c r="H3727" s="57"/>
      <c r="I3727" s="57"/>
      <c r="J3727" s="57"/>
      <c r="K3727" s="57"/>
      <c r="L3727" s="57"/>
      <c r="M3727" s="57"/>
    </row>
    <row r="3728" spans="1:13" x14ac:dyDescent="0.25">
      <c r="A3728" s="78"/>
      <c r="B3728" s="78"/>
      <c r="C3728" s="78"/>
      <c r="D3728" s="78"/>
      <c r="E3728" s="78"/>
      <c r="F3728" s="78"/>
      <c r="H3728" s="57"/>
      <c r="I3728" s="57"/>
      <c r="J3728" s="57"/>
      <c r="K3728" s="57"/>
      <c r="L3728" s="57"/>
      <c r="M3728" s="57"/>
    </row>
    <row r="3729" spans="1:13" x14ac:dyDescent="0.25">
      <c r="A3729" s="78"/>
      <c r="B3729" s="78"/>
      <c r="C3729" s="78"/>
      <c r="D3729" s="78"/>
      <c r="E3729" s="78"/>
      <c r="F3729" s="78"/>
      <c r="H3729" s="57"/>
      <c r="I3729" s="57"/>
      <c r="J3729" s="57"/>
      <c r="K3729" s="57"/>
      <c r="L3729" s="57"/>
      <c r="M3729" s="57"/>
    </row>
    <row r="3730" spans="1:13" x14ac:dyDescent="0.25">
      <c r="A3730" s="78"/>
      <c r="B3730" s="78"/>
      <c r="C3730" s="78"/>
      <c r="D3730" s="78"/>
      <c r="E3730" s="78"/>
      <c r="F3730" s="78"/>
      <c r="H3730" s="57"/>
      <c r="I3730" s="57"/>
      <c r="J3730" s="57"/>
      <c r="K3730" s="57"/>
      <c r="L3730" s="57"/>
      <c r="M3730" s="57"/>
    </row>
    <row r="3731" spans="1:13" x14ac:dyDescent="0.25">
      <c r="A3731" s="78"/>
      <c r="B3731" s="78"/>
      <c r="C3731" s="78"/>
      <c r="D3731" s="78"/>
      <c r="E3731" s="78"/>
      <c r="F3731" s="78"/>
      <c r="H3731" s="57"/>
      <c r="I3731" s="57"/>
      <c r="J3731" s="57"/>
      <c r="K3731" s="57"/>
      <c r="L3731" s="57"/>
      <c r="M3731" s="57"/>
    </row>
    <row r="3732" spans="1:13" x14ac:dyDescent="0.25">
      <c r="A3732" s="78"/>
      <c r="B3732" s="78"/>
      <c r="C3732" s="78"/>
      <c r="D3732" s="78"/>
      <c r="E3732" s="78"/>
      <c r="F3732" s="78"/>
      <c r="H3732" s="57"/>
      <c r="I3732" s="57"/>
      <c r="J3732" s="57"/>
      <c r="K3732" s="57"/>
      <c r="L3732" s="57"/>
      <c r="M3732" s="57"/>
    </row>
    <row r="3733" spans="1:13" x14ac:dyDescent="0.25">
      <c r="A3733" s="78"/>
      <c r="B3733" s="78"/>
      <c r="C3733" s="78"/>
      <c r="D3733" s="78"/>
      <c r="E3733" s="78"/>
      <c r="F3733" s="78"/>
      <c r="H3733" s="57"/>
      <c r="I3733" s="57"/>
      <c r="J3733" s="57"/>
      <c r="K3733" s="57"/>
      <c r="L3733" s="57"/>
      <c r="M3733" s="57"/>
    </row>
    <row r="3734" spans="1:13" x14ac:dyDescent="0.25">
      <c r="A3734" s="78"/>
      <c r="B3734" s="78"/>
      <c r="C3734" s="78"/>
      <c r="D3734" s="78"/>
      <c r="E3734" s="78"/>
      <c r="F3734" s="78"/>
      <c r="H3734" s="57"/>
      <c r="I3734" s="57"/>
      <c r="J3734" s="57"/>
      <c r="K3734" s="57"/>
      <c r="L3734" s="57"/>
      <c r="M3734" s="57"/>
    </row>
    <row r="3735" spans="1:13" x14ac:dyDescent="0.25">
      <c r="A3735" s="78"/>
      <c r="B3735" s="78"/>
      <c r="C3735" s="78"/>
      <c r="D3735" s="78"/>
      <c r="E3735" s="78"/>
      <c r="F3735" s="78"/>
      <c r="H3735" s="57"/>
      <c r="I3735" s="57"/>
      <c r="J3735" s="57"/>
      <c r="K3735" s="57"/>
      <c r="L3735" s="57"/>
      <c r="M3735" s="57"/>
    </row>
    <row r="3736" spans="1:13" x14ac:dyDescent="0.25">
      <c r="A3736" s="78"/>
      <c r="B3736" s="78"/>
      <c r="C3736" s="78"/>
      <c r="D3736" s="78"/>
      <c r="E3736" s="78"/>
      <c r="F3736" s="78"/>
      <c r="H3736" s="57"/>
      <c r="I3736" s="57"/>
      <c r="J3736" s="57"/>
      <c r="K3736" s="57"/>
      <c r="L3736" s="57"/>
      <c r="M3736" s="57"/>
    </row>
    <row r="3737" spans="1:13" x14ac:dyDescent="0.25">
      <c r="A3737" s="78"/>
      <c r="B3737" s="78"/>
      <c r="C3737" s="78"/>
      <c r="D3737" s="78"/>
      <c r="E3737" s="78"/>
      <c r="F3737" s="78"/>
      <c r="H3737" s="57"/>
      <c r="I3737" s="57"/>
      <c r="J3737" s="57"/>
      <c r="K3737" s="57"/>
      <c r="L3737" s="57"/>
      <c r="M3737" s="57"/>
    </row>
    <row r="3738" spans="1:13" x14ac:dyDescent="0.25">
      <c r="A3738" s="78"/>
      <c r="B3738" s="78"/>
      <c r="C3738" s="78"/>
      <c r="D3738" s="78"/>
      <c r="E3738" s="78"/>
      <c r="F3738" s="78"/>
      <c r="H3738" s="57"/>
      <c r="I3738" s="57"/>
      <c r="J3738" s="57"/>
      <c r="K3738" s="57"/>
      <c r="L3738" s="57"/>
      <c r="M3738" s="57"/>
    </row>
    <row r="3739" spans="1:13" x14ac:dyDescent="0.25">
      <c r="A3739" s="78"/>
      <c r="B3739" s="78"/>
      <c r="C3739" s="78"/>
      <c r="D3739" s="78"/>
      <c r="E3739" s="78"/>
      <c r="F3739" s="78"/>
      <c r="H3739" s="57"/>
      <c r="I3739" s="57"/>
      <c r="J3739" s="57"/>
      <c r="K3739" s="57"/>
      <c r="L3739" s="57"/>
      <c r="M3739" s="57"/>
    </row>
    <row r="3740" spans="1:13" x14ac:dyDescent="0.25">
      <c r="A3740" s="78"/>
      <c r="B3740" s="78"/>
      <c r="C3740" s="78"/>
      <c r="D3740" s="78"/>
      <c r="E3740" s="78"/>
      <c r="F3740" s="78"/>
      <c r="H3740" s="57"/>
      <c r="I3740" s="57"/>
      <c r="J3740" s="57"/>
      <c r="K3740" s="57"/>
      <c r="L3740" s="57"/>
      <c r="M3740" s="57"/>
    </row>
    <row r="3741" spans="1:13" x14ac:dyDescent="0.25">
      <c r="A3741" s="78"/>
      <c r="B3741" s="78"/>
      <c r="C3741" s="78"/>
      <c r="D3741" s="78"/>
      <c r="E3741" s="78"/>
      <c r="F3741" s="78"/>
      <c r="H3741" s="57"/>
      <c r="I3741" s="57"/>
      <c r="J3741" s="57"/>
      <c r="K3741" s="57"/>
      <c r="L3741" s="57"/>
      <c r="M3741" s="57"/>
    </row>
    <row r="3742" spans="1:13" x14ac:dyDescent="0.25">
      <c r="A3742" s="78"/>
      <c r="B3742" s="78"/>
      <c r="C3742" s="78"/>
      <c r="D3742" s="78"/>
      <c r="E3742" s="78"/>
      <c r="F3742" s="78"/>
      <c r="H3742" s="57"/>
      <c r="I3742" s="57"/>
      <c r="J3742" s="57"/>
      <c r="K3742" s="57"/>
      <c r="L3742" s="57"/>
      <c r="M3742" s="57"/>
    </row>
    <row r="3743" spans="1:13" x14ac:dyDescent="0.25">
      <c r="A3743" s="78"/>
      <c r="B3743" s="78"/>
      <c r="C3743" s="78"/>
      <c r="D3743" s="78"/>
      <c r="E3743" s="78"/>
      <c r="F3743" s="78"/>
      <c r="H3743" s="57"/>
      <c r="I3743" s="57"/>
      <c r="J3743" s="57"/>
      <c r="K3743" s="57"/>
      <c r="L3743" s="57"/>
      <c r="M3743" s="57"/>
    </row>
    <row r="3744" spans="1:13" x14ac:dyDescent="0.25">
      <c r="A3744" s="78"/>
      <c r="B3744" s="78"/>
      <c r="C3744" s="78"/>
      <c r="D3744" s="78"/>
      <c r="E3744" s="78"/>
      <c r="F3744" s="78"/>
      <c r="H3744" s="57"/>
      <c r="I3744" s="57"/>
      <c r="J3744" s="57"/>
      <c r="K3744" s="57"/>
      <c r="L3744" s="57"/>
      <c r="M3744" s="57"/>
    </row>
    <row r="3745" spans="1:13" x14ac:dyDescent="0.25">
      <c r="A3745" s="78"/>
      <c r="B3745" s="78"/>
      <c r="C3745" s="78"/>
      <c r="D3745" s="78"/>
      <c r="E3745" s="78"/>
      <c r="F3745" s="78"/>
      <c r="H3745" s="57"/>
      <c r="I3745" s="57"/>
      <c r="J3745" s="57"/>
      <c r="K3745" s="57"/>
      <c r="L3745" s="57"/>
      <c r="M3745" s="57"/>
    </row>
    <row r="3746" spans="1:13" x14ac:dyDescent="0.25">
      <c r="A3746" s="78"/>
      <c r="B3746" s="78"/>
      <c r="C3746" s="78"/>
      <c r="D3746" s="78"/>
      <c r="E3746" s="78"/>
      <c r="F3746" s="78"/>
      <c r="H3746" s="57"/>
      <c r="I3746" s="57"/>
      <c r="J3746" s="57"/>
      <c r="K3746" s="57"/>
      <c r="L3746" s="57"/>
      <c r="M3746" s="57"/>
    </row>
    <row r="3747" spans="1:13" x14ac:dyDescent="0.25">
      <c r="A3747" s="78"/>
      <c r="B3747" s="78"/>
      <c r="C3747" s="78"/>
      <c r="D3747" s="78"/>
      <c r="E3747" s="78"/>
      <c r="F3747" s="78"/>
      <c r="H3747" s="57"/>
      <c r="I3747" s="57"/>
      <c r="J3747" s="57"/>
      <c r="K3747" s="57"/>
      <c r="L3747" s="57"/>
      <c r="M3747" s="57"/>
    </row>
    <row r="3748" spans="1:13" x14ac:dyDescent="0.25">
      <c r="A3748" s="78"/>
      <c r="B3748" s="78"/>
      <c r="C3748" s="78"/>
      <c r="D3748" s="78"/>
      <c r="E3748" s="78"/>
      <c r="F3748" s="78"/>
      <c r="H3748" s="57"/>
      <c r="I3748" s="57"/>
      <c r="J3748" s="57"/>
      <c r="K3748" s="57"/>
      <c r="L3748" s="57"/>
      <c r="M3748" s="57"/>
    </row>
    <row r="3749" spans="1:13" x14ac:dyDescent="0.25">
      <c r="A3749" s="78"/>
      <c r="B3749" s="78"/>
      <c r="C3749" s="78"/>
      <c r="D3749" s="78"/>
      <c r="E3749" s="78"/>
      <c r="F3749" s="78"/>
      <c r="H3749" s="57"/>
      <c r="I3749" s="57"/>
      <c r="J3749" s="57"/>
      <c r="K3749" s="57"/>
      <c r="L3749" s="57"/>
      <c r="M3749" s="57"/>
    </row>
    <row r="3750" spans="1:13" x14ac:dyDescent="0.25">
      <c r="A3750" s="78"/>
      <c r="B3750" s="78"/>
      <c r="C3750" s="78"/>
      <c r="D3750" s="78"/>
      <c r="E3750" s="78"/>
      <c r="F3750" s="78"/>
      <c r="H3750" s="57"/>
      <c r="I3750" s="57"/>
      <c r="J3750" s="57"/>
      <c r="K3750" s="57"/>
      <c r="L3750" s="57"/>
      <c r="M3750" s="57"/>
    </row>
    <row r="3751" spans="1:13" x14ac:dyDescent="0.25">
      <c r="A3751" s="78"/>
      <c r="B3751" s="78"/>
      <c r="C3751" s="78"/>
      <c r="D3751" s="78"/>
      <c r="E3751" s="78"/>
      <c r="F3751" s="78"/>
      <c r="H3751" s="57"/>
      <c r="I3751" s="57"/>
      <c r="J3751" s="57"/>
      <c r="K3751" s="57"/>
      <c r="L3751" s="57"/>
      <c r="M3751" s="57"/>
    </row>
    <row r="3752" spans="1:13" x14ac:dyDescent="0.25">
      <c r="A3752" s="78"/>
      <c r="B3752" s="78"/>
      <c r="C3752" s="78"/>
      <c r="D3752" s="78"/>
      <c r="E3752" s="78"/>
      <c r="F3752" s="78"/>
      <c r="H3752" s="57"/>
      <c r="I3752" s="57"/>
      <c r="J3752" s="57"/>
      <c r="K3752" s="57"/>
      <c r="L3752" s="57"/>
      <c r="M3752" s="57"/>
    </row>
    <row r="3753" spans="1:13" x14ac:dyDescent="0.25">
      <c r="A3753" s="78"/>
      <c r="B3753" s="78"/>
      <c r="C3753" s="78"/>
      <c r="D3753" s="78"/>
      <c r="E3753" s="78"/>
      <c r="F3753" s="78"/>
      <c r="H3753" s="57"/>
      <c r="I3753" s="57"/>
      <c r="J3753" s="57"/>
      <c r="K3753" s="57"/>
      <c r="L3753" s="57"/>
      <c r="M3753" s="57"/>
    </row>
    <row r="3754" spans="1:13" x14ac:dyDescent="0.25">
      <c r="A3754" s="78"/>
      <c r="B3754" s="78"/>
      <c r="C3754" s="78"/>
      <c r="D3754" s="78"/>
      <c r="E3754" s="78"/>
      <c r="F3754" s="78"/>
      <c r="H3754" s="57"/>
      <c r="I3754" s="57"/>
      <c r="J3754" s="57"/>
      <c r="K3754" s="57"/>
      <c r="L3754" s="57"/>
      <c r="M3754" s="57"/>
    </row>
    <row r="3755" spans="1:13" x14ac:dyDescent="0.25">
      <c r="A3755" s="78"/>
      <c r="B3755" s="78"/>
      <c r="C3755" s="78"/>
      <c r="D3755" s="78"/>
      <c r="E3755" s="78"/>
      <c r="F3755" s="78"/>
      <c r="H3755" s="57"/>
      <c r="I3755" s="57"/>
      <c r="J3755" s="57"/>
      <c r="K3755" s="57"/>
      <c r="L3755" s="57"/>
      <c r="M3755" s="57"/>
    </row>
    <row r="3756" spans="1:13" x14ac:dyDescent="0.25">
      <c r="A3756" s="78"/>
      <c r="B3756" s="78"/>
      <c r="C3756" s="78"/>
      <c r="D3756" s="78"/>
      <c r="E3756" s="78"/>
      <c r="F3756" s="78"/>
      <c r="H3756" s="57"/>
      <c r="I3756" s="57"/>
      <c r="J3756" s="57"/>
      <c r="K3756" s="57"/>
      <c r="L3756" s="57"/>
      <c r="M3756" s="57"/>
    </row>
    <row r="3757" spans="1:13" x14ac:dyDescent="0.25">
      <c r="A3757" s="78"/>
      <c r="B3757" s="78"/>
      <c r="C3757" s="78"/>
      <c r="D3757" s="78"/>
      <c r="E3757" s="78"/>
      <c r="F3757" s="78"/>
      <c r="H3757" s="57"/>
      <c r="I3757" s="57"/>
      <c r="J3757" s="57"/>
      <c r="K3757" s="57"/>
      <c r="L3757" s="57"/>
      <c r="M3757" s="57"/>
    </row>
    <row r="3758" spans="1:13" x14ac:dyDescent="0.25">
      <c r="A3758" s="78"/>
      <c r="B3758" s="78"/>
      <c r="C3758" s="78"/>
      <c r="D3758" s="78"/>
      <c r="E3758" s="78"/>
      <c r="F3758" s="78"/>
      <c r="H3758" s="57"/>
      <c r="I3758" s="57"/>
      <c r="J3758" s="57"/>
      <c r="K3758" s="57"/>
      <c r="L3758" s="57"/>
      <c r="M3758" s="57"/>
    </row>
    <row r="3759" spans="1:13" x14ac:dyDescent="0.25">
      <c r="A3759" s="78"/>
      <c r="B3759" s="78"/>
      <c r="C3759" s="78"/>
      <c r="D3759" s="78"/>
      <c r="E3759" s="78"/>
      <c r="F3759" s="78"/>
      <c r="H3759" s="57"/>
      <c r="I3759" s="57"/>
      <c r="J3759" s="57"/>
      <c r="K3759" s="57"/>
      <c r="L3759" s="57"/>
      <c r="M3759" s="57"/>
    </row>
    <row r="3760" spans="1:13" x14ac:dyDescent="0.25">
      <c r="A3760" s="78"/>
      <c r="B3760" s="78"/>
      <c r="C3760" s="78"/>
      <c r="D3760" s="78"/>
      <c r="E3760" s="78"/>
      <c r="F3760" s="78"/>
      <c r="H3760" s="57"/>
      <c r="I3760" s="57"/>
      <c r="J3760" s="57"/>
      <c r="K3760" s="57"/>
      <c r="L3760" s="57"/>
      <c r="M3760" s="57"/>
    </row>
    <row r="3761" spans="1:13" x14ac:dyDescent="0.25">
      <c r="A3761" s="78"/>
      <c r="B3761" s="78"/>
      <c r="C3761" s="78"/>
      <c r="D3761" s="78"/>
      <c r="E3761" s="78"/>
      <c r="F3761" s="78"/>
      <c r="H3761" s="57"/>
      <c r="I3761" s="57"/>
      <c r="J3761" s="57"/>
      <c r="K3761" s="57"/>
      <c r="L3761" s="57"/>
      <c r="M3761" s="57"/>
    </row>
    <row r="3762" spans="1:13" x14ac:dyDescent="0.25">
      <c r="A3762" s="78"/>
      <c r="B3762" s="78"/>
      <c r="C3762" s="78"/>
      <c r="D3762" s="78"/>
      <c r="E3762" s="78"/>
      <c r="F3762" s="78"/>
      <c r="H3762" s="57"/>
      <c r="I3762" s="57"/>
      <c r="J3762" s="57"/>
      <c r="K3762" s="57"/>
      <c r="L3762" s="57"/>
      <c r="M3762" s="57"/>
    </row>
    <row r="3763" spans="1:13" x14ac:dyDescent="0.25">
      <c r="A3763" s="78"/>
      <c r="B3763" s="78"/>
      <c r="C3763" s="78"/>
      <c r="D3763" s="78"/>
      <c r="E3763" s="78"/>
      <c r="F3763" s="78"/>
      <c r="H3763" s="57"/>
      <c r="I3763" s="57"/>
      <c r="J3763" s="57"/>
      <c r="K3763" s="57"/>
      <c r="L3763" s="57"/>
      <c r="M3763" s="57"/>
    </row>
    <row r="3764" spans="1:13" x14ac:dyDescent="0.25">
      <c r="A3764" s="78"/>
      <c r="B3764" s="78"/>
      <c r="C3764" s="78"/>
      <c r="D3764" s="78"/>
      <c r="E3764" s="78"/>
      <c r="F3764" s="78"/>
      <c r="H3764" s="57"/>
      <c r="I3764" s="57"/>
      <c r="J3764" s="57"/>
      <c r="K3764" s="57"/>
      <c r="L3764" s="57"/>
      <c r="M3764" s="57"/>
    </row>
    <row r="3765" spans="1:13" x14ac:dyDescent="0.25">
      <c r="A3765" s="78"/>
      <c r="B3765" s="78"/>
      <c r="C3765" s="78"/>
      <c r="D3765" s="78"/>
      <c r="E3765" s="78"/>
      <c r="F3765" s="78"/>
      <c r="H3765" s="57"/>
      <c r="I3765" s="57"/>
      <c r="J3765" s="57"/>
      <c r="K3765" s="57"/>
      <c r="L3765" s="57"/>
      <c r="M3765" s="57"/>
    </row>
    <row r="3766" spans="1:13" x14ac:dyDescent="0.25">
      <c r="A3766" s="78"/>
      <c r="B3766" s="78"/>
      <c r="C3766" s="78"/>
      <c r="D3766" s="78"/>
      <c r="E3766" s="78"/>
      <c r="F3766" s="78"/>
      <c r="H3766" s="57"/>
      <c r="I3766" s="57"/>
      <c r="J3766" s="57"/>
      <c r="K3766" s="57"/>
      <c r="L3766" s="57"/>
      <c r="M3766" s="57"/>
    </row>
    <row r="3767" spans="1:13" x14ac:dyDescent="0.25">
      <c r="A3767" s="78"/>
      <c r="B3767" s="78"/>
      <c r="C3767" s="78"/>
      <c r="D3767" s="78"/>
      <c r="E3767" s="78"/>
      <c r="F3767" s="78"/>
      <c r="H3767" s="57"/>
      <c r="I3767" s="57"/>
      <c r="J3767" s="57"/>
      <c r="K3767" s="57"/>
      <c r="L3767" s="57"/>
      <c r="M3767" s="57"/>
    </row>
    <row r="3768" spans="1:13" x14ac:dyDescent="0.25">
      <c r="A3768" s="78"/>
      <c r="B3768" s="78"/>
      <c r="C3768" s="78"/>
      <c r="D3768" s="78"/>
      <c r="E3768" s="78"/>
      <c r="F3768" s="78"/>
      <c r="H3768" s="57"/>
      <c r="I3768" s="57"/>
      <c r="J3768" s="57"/>
      <c r="K3768" s="57"/>
      <c r="L3768" s="57"/>
      <c r="M3768" s="57"/>
    </row>
    <row r="3769" spans="1:13" x14ac:dyDescent="0.25">
      <c r="A3769" s="78"/>
      <c r="B3769" s="78"/>
      <c r="C3769" s="78"/>
      <c r="D3769" s="78"/>
      <c r="E3769" s="78"/>
      <c r="F3769" s="78"/>
      <c r="H3769" s="57"/>
      <c r="I3769" s="57"/>
      <c r="J3769" s="57"/>
      <c r="K3769" s="57"/>
      <c r="L3769" s="57"/>
      <c r="M3769" s="57"/>
    </row>
    <row r="3770" spans="1:13" x14ac:dyDescent="0.25">
      <c r="A3770" s="78"/>
      <c r="B3770" s="78"/>
      <c r="C3770" s="78"/>
      <c r="D3770" s="78"/>
      <c r="E3770" s="78"/>
      <c r="F3770" s="78"/>
      <c r="H3770" s="57"/>
      <c r="I3770" s="57"/>
      <c r="J3770" s="57"/>
      <c r="K3770" s="57"/>
      <c r="L3770" s="57"/>
      <c r="M3770" s="57"/>
    </row>
    <row r="3771" spans="1:13" x14ac:dyDescent="0.25">
      <c r="A3771" s="78"/>
      <c r="B3771" s="78"/>
      <c r="C3771" s="78"/>
      <c r="D3771" s="78"/>
      <c r="E3771" s="78"/>
      <c r="F3771" s="78"/>
      <c r="H3771" s="57"/>
      <c r="I3771" s="57"/>
      <c r="J3771" s="57"/>
      <c r="K3771" s="57"/>
      <c r="L3771" s="57"/>
      <c r="M3771" s="57"/>
    </row>
    <row r="3772" spans="1:13" x14ac:dyDescent="0.25">
      <c r="A3772" s="78"/>
      <c r="B3772" s="78"/>
      <c r="C3772" s="78"/>
      <c r="D3772" s="78"/>
      <c r="E3772" s="78"/>
      <c r="F3772" s="78"/>
      <c r="H3772" s="57"/>
      <c r="I3772" s="57"/>
      <c r="J3772" s="57"/>
      <c r="K3772" s="57"/>
      <c r="L3772" s="57"/>
      <c r="M3772" s="57"/>
    </row>
    <row r="3773" spans="1:13" x14ac:dyDescent="0.25">
      <c r="A3773" s="78"/>
      <c r="B3773" s="78"/>
      <c r="C3773" s="78"/>
      <c r="D3773" s="78"/>
      <c r="E3773" s="78"/>
      <c r="F3773" s="78"/>
      <c r="H3773" s="57"/>
      <c r="I3773" s="57"/>
      <c r="J3773" s="57"/>
      <c r="K3773" s="57"/>
      <c r="L3773" s="57"/>
      <c r="M3773" s="57"/>
    </row>
    <row r="3774" spans="1:13" x14ac:dyDescent="0.25">
      <c r="A3774" s="78"/>
      <c r="B3774" s="78"/>
      <c r="C3774" s="78"/>
      <c r="D3774" s="78"/>
      <c r="E3774" s="78"/>
      <c r="F3774" s="78"/>
      <c r="H3774" s="57"/>
      <c r="I3774" s="57"/>
      <c r="J3774" s="57"/>
      <c r="K3774" s="57"/>
      <c r="L3774" s="57"/>
      <c r="M3774" s="57"/>
    </row>
    <row r="3775" spans="1:13" x14ac:dyDescent="0.25">
      <c r="A3775" s="78"/>
      <c r="B3775" s="78"/>
      <c r="C3775" s="78"/>
      <c r="D3775" s="78"/>
      <c r="E3775" s="78"/>
      <c r="F3775" s="78"/>
      <c r="H3775" s="57"/>
      <c r="I3775" s="57"/>
      <c r="J3775" s="57"/>
      <c r="K3775" s="57"/>
      <c r="L3775" s="57"/>
      <c r="M3775" s="57"/>
    </row>
    <row r="3776" spans="1:13" x14ac:dyDescent="0.25">
      <c r="A3776" s="78"/>
      <c r="B3776" s="78"/>
      <c r="C3776" s="78"/>
      <c r="D3776" s="78"/>
      <c r="E3776" s="78"/>
      <c r="F3776" s="78"/>
      <c r="H3776" s="57"/>
      <c r="I3776" s="57"/>
      <c r="J3776" s="57"/>
      <c r="K3776" s="57"/>
      <c r="L3776" s="57"/>
      <c r="M3776" s="57"/>
    </row>
    <row r="3777" spans="1:13" x14ac:dyDescent="0.25">
      <c r="A3777" s="78"/>
      <c r="B3777" s="78"/>
      <c r="C3777" s="78"/>
      <c r="D3777" s="78"/>
      <c r="E3777" s="78"/>
      <c r="F3777" s="78"/>
      <c r="H3777" s="57"/>
      <c r="I3777" s="57"/>
      <c r="J3777" s="57"/>
      <c r="K3777" s="57"/>
      <c r="L3777" s="57"/>
      <c r="M3777" s="57"/>
    </row>
    <row r="3778" spans="1:13" x14ac:dyDescent="0.25">
      <c r="A3778" s="78"/>
      <c r="B3778" s="78"/>
      <c r="C3778" s="78"/>
      <c r="D3778" s="78"/>
      <c r="E3778" s="78"/>
      <c r="F3778" s="78"/>
      <c r="H3778" s="57"/>
      <c r="I3778" s="57"/>
      <c r="J3778" s="57"/>
      <c r="K3778" s="57"/>
      <c r="L3778" s="57"/>
      <c r="M3778" s="57"/>
    </row>
    <row r="3779" spans="1:13" x14ac:dyDescent="0.25">
      <c r="A3779" s="78"/>
      <c r="B3779" s="78"/>
      <c r="C3779" s="78"/>
      <c r="D3779" s="78"/>
      <c r="E3779" s="78"/>
      <c r="F3779" s="78"/>
      <c r="H3779" s="57"/>
      <c r="I3779" s="57"/>
      <c r="J3779" s="57"/>
      <c r="K3779" s="57"/>
      <c r="L3779" s="57"/>
      <c r="M3779" s="57"/>
    </row>
    <row r="3780" spans="1:13" x14ac:dyDescent="0.25">
      <c r="A3780" s="78"/>
      <c r="B3780" s="78"/>
      <c r="C3780" s="78"/>
      <c r="D3780" s="78"/>
      <c r="E3780" s="78"/>
      <c r="F3780" s="78"/>
      <c r="H3780" s="57"/>
      <c r="I3780" s="57"/>
      <c r="J3780" s="57"/>
      <c r="K3780" s="57"/>
      <c r="L3780" s="57"/>
      <c r="M3780" s="57"/>
    </row>
    <row r="3781" spans="1:13" x14ac:dyDescent="0.25">
      <c r="A3781" s="78"/>
      <c r="B3781" s="78"/>
      <c r="C3781" s="78"/>
      <c r="D3781" s="78"/>
      <c r="E3781" s="78"/>
      <c r="F3781" s="78"/>
      <c r="H3781" s="57"/>
      <c r="I3781" s="57"/>
      <c r="J3781" s="57"/>
      <c r="K3781" s="57"/>
      <c r="L3781" s="57"/>
      <c r="M3781" s="57"/>
    </row>
    <row r="3782" spans="1:13" x14ac:dyDescent="0.25">
      <c r="A3782" s="78"/>
      <c r="B3782" s="78"/>
      <c r="C3782" s="78"/>
      <c r="D3782" s="78"/>
      <c r="E3782" s="78"/>
      <c r="F3782" s="78"/>
      <c r="H3782" s="57"/>
      <c r="I3782" s="57"/>
      <c r="J3782" s="57"/>
      <c r="K3782" s="57"/>
      <c r="L3782" s="57"/>
      <c r="M3782" s="57"/>
    </row>
    <row r="3783" spans="1:13" x14ac:dyDescent="0.25">
      <c r="A3783" s="78"/>
      <c r="B3783" s="78"/>
      <c r="C3783" s="78"/>
      <c r="D3783" s="78"/>
      <c r="E3783" s="78"/>
      <c r="F3783" s="78"/>
      <c r="H3783" s="57"/>
      <c r="I3783" s="57"/>
      <c r="J3783" s="57"/>
      <c r="K3783" s="57"/>
      <c r="L3783" s="57"/>
      <c r="M3783" s="57"/>
    </row>
    <row r="3784" spans="1:13" x14ac:dyDescent="0.25">
      <c r="A3784" s="78"/>
      <c r="B3784" s="78"/>
      <c r="C3784" s="78"/>
      <c r="D3784" s="78"/>
      <c r="E3784" s="78"/>
      <c r="F3784" s="78"/>
      <c r="H3784" s="57"/>
      <c r="I3784" s="57"/>
      <c r="J3784" s="57"/>
      <c r="K3784" s="57"/>
      <c r="L3784" s="57"/>
      <c r="M3784" s="57"/>
    </row>
    <row r="3785" spans="1:13" x14ac:dyDescent="0.25">
      <c r="A3785" s="78"/>
      <c r="B3785" s="78"/>
      <c r="C3785" s="78"/>
      <c r="D3785" s="78"/>
      <c r="E3785" s="78"/>
      <c r="F3785" s="78"/>
      <c r="H3785" s="57"/>
      <c r="I3785" s="57"/>
      <c r="J3785" s="57"/>
      <c r="K3785" s="57"/>
      <c r="L3785" s="57"/>
      <c r="M3785" s="57"/>
    </row>
    <row r="3786" spans="1:13" x14ac:dyDescent="0.25">
      <c r="A3786" s="78"/>
      <c r="B3786" s="78"/>
      <c r="C3786" s="78"/>
      <c r="D3786" s="78"/>
      <c r="E3786" s="78"/>
      <c r="F3786" s="78"/>
      <c r="H3786" s="57"/>
      <c r="I3786" s="57"/>
      <c r="J3786" s="57"/>
      <c r="K3786" s="57"/>
      <c r="L3786" s="57"/>
      <c r="M3786" s="57"/>
    </row>
    <row r="3787" spans="1:13" x14ac:dyDescent="0.25">
      <c r="A3787" s="78"/>
      <c r="B3787" s="78"/>
      <c r="C3787" s="78"/>
      <c r="D3787" s="78"/>
      <c r="E3787" s="78"/>
      <c r="F3787" s="78"/>
      <c r="H3787" s="57"/>
      <c r="I3787" s="57"/>
      <c r="J3787" s="57"/>
      <c r="K3787" s="57"/>
      <c r="L3787" s="57"/>
      <c r="M3787" s="57"/>
    </row>
    <row r="3788" spans="1:13" x14ac:dyDescent="0.25">
      <c r="A3788" s="78"/>
      <c r="B3788" s="78"/>
      <c r="C3788" s="78"/>
      <c r="D3788" s="78"/>
      <c r="E3788" s="78"/>
      <c r="F3788" s="78"/>
      <c r="H3788" s="57"/>
      <c r="I3788" s="57"/>
      <c r="J3788" s="57"/>
      <c r="K3788" s="57"/>
      <c r="L3788" s="57"/>
      <c r="M3788" s="57"/>
    </row>
    <row r="3789" spans="1:13" x14ac:dyDescent="0.25">
      <c r="A3789" s="78"/>
      <c r="B3789" s="78"/>
      <c r="C3789" s="78"/>
      <c r="D3789" s="78"/>
      <c r="E3789" s="78"/>
      <c r="F3789" s="78"/>
      <c r="H3789" s="57"/>
      <c r="I3789" s="57"/>
      <c r="J3789" s="57"/>
      <c r="K3789" s="57"/>
      <c r="L3789" s="57"/>
      <c r="M3789" s="57"/>
    </row>
    <row r="3790" spans="1:13" x14ac:dyDescent="0.25">
      <c r="A3790" s="78"/>
      <c r="B3790" s="78"/>
      <c r="C3790" s="78"/>
      <c r="D3790" s="78"/>
      <c r="E3790" s="78"/>
      <c r="F3790" s="78"/>
      <c r="H3790" s="57"/>
      <c r="I3790" s="57"/>
      <c r="J3790" s="57"/>
      <c r="K3790" s="57"/>
      <c r="L3790" s="57"/>
      <c r="M3790" s="57"/>
    </row>
    <row r="3791" spans="1:13" x14ac:dyDescent="0.25">
      <c r="A3791" s="78"/>
      <c r="B3791" s="78"/>
      <c r="C3791" s="78"/>
      <c r="D3791" s="78"/>
      <c r="E3791" s="78"/>
      <c r="F3791" s="78"/>
      <c r="H3791" s="57"/>
      <c r="I3791" s="57"/>
      <c r="J3791" s="57"/>
      <c r="K3791" s="57"/>
      <c r="L3791" s="57"/>
      <c r="M3791" s="57"/>
    </row>
    <row r="3792" spans="1:13" x14ac:dyDescent="0.25">
      <c r="A3792" s="78"/>
      <c r="B3792" s="78"/>
      <c r="C3792" s="78"/>
      <c r="D3792" s="78"/>
      <c r="E3792" s="78"/>
      <c r="F3792" s="78"/>
      <c r="H3792" s="57"/>
      <c r="I3792" s="57"/>
      <c r="J3792" s="57"/>
      <c r="K3792" s="57"/>
      <c r="L3792" s="57"/>
      <c r="M3792" s="57"/>
    </row>
    <row r="3793" spans="1:13" x14ac:dyDescent="0.25">
      <c r="A3793" s="78"/>
      <c r="B3793" s="78"/>
      <c r="C3793" s="78"/>
      <c r="D3793" s="78"/>
      <c r="E3793" s="78"/>
      <c r="F3793" s="78"/>
      <c r="H3793" s="57"/>
      <c r="I3793" s="57"/>
      <c r="J3793" s="57"/>
      <c r="K3793" s="57"/>
      <c r="L3793" s="57"/>
      <c r="M3793" s="57"/>
    </row>
    <row r="3794" spans="1:13" x14ac:dyDescent="0.25">
      <c r="A3794" s="78"/>
      <c r="B3794" s="78"/>
      <c r="C3794" s="78"/>
      <c r="D3794" s="78"/>
      <c r="E3794" s="78"/>
      <c r="F3794" s="78"/>
      <c r="H3794" s="57"/>
      <c r="I3794" s="57"/>
      <c r="J3794" s="57"/>
      <c r="K3794" s="57"/>
      <c r="L3794" s="57"/>
      <c r="M3794" s="57"/>
    </row>
    <row r="3795" spans="1:13" x14ac:dyDescent="0.25">
      <c r="A3795" s="78"/>
      <c r="B3795" s="78"/>
      <c r="C3795" s="78"/>
      <c r="D3795" s="78"/>
      <c r="E3795" s="78"/>
      <c r="F3795" s="78"/>
      <c r="H3795" s="57"/>
      <c r="I3795" s="57"/>
      <c r="J3795" s="57"/>
      <c r="K3795" s="57"/>
      <c r="L3795" s="57"/>
      <c r="M3795" s="57"/>
    </row>
    <row r="3796" spans="1:13" x14ac:dyDescent="0.25">
      <c r="A3796" s="78"/>
      <c r="B3796" s="78"/>
      <c r="C3796" s="78"/>
      <c r="D3796" s="78"/>
      <c r="E3796" s="78"/>
      <c r="F3796" s="78"/>
      <c r="H3796" s="57"/>
      <c r="I3796" s="57"/>
      <c r="J3796" s="57"/>
      <c r="K3796" s="57"/>
      <c r="L3796" s="57"/>
      <c r="M3796" s="57"/>
    </row>
    <row r="3797" spans="1:13" x14ac:dyDescent="0.25">
      <c r="A3797" s="78"/>
      <c r="B3797" s="78"/>
      <c r="C3797" s="78"/>
      <c r="D3797" s="78"/>
      <c r="E3797" s="78"/>
      <c r="F3797" s="78"/>
      <c r="H3797" s="57"/>
      <c r="I3797" s="57"/>
      <c r="J3797" s="57"/>
      <c r="K3797" s="57"/>
      <c r="L3797" s="57"/>
      <c r="M3797" s="57"/>
    </row>
    <row r="3798" spans="1:13" x14ac:dyDescent="0.25">
      <c r="A3798" s="78"/>
      <c r="B3798" s="78"/>
      <c r="C3798" s="78"/>
      <c r="D3798" s="78"/>
      <c r="E3798" s="78"/>
      <c r="F3798" s="78"/>
      <c r="H3798" s="57"/>
      <c r="I3798" s="57"/>
      <c r="J3798" s="57"/>
      <c r="K3798" s="57"/>
      <c r="L3798" s="57"/>
      <c r="M3798" s="57"/>
    </row>
    <row r="3799" spans="1:13" x14ac:dyDescent="0.25">
      <c r="A3799" s="78"/>
      <c r="B3799" s="78"/>
      <c r="C3799" s="78"/>
      <c r="D3799" s="78"/>
      <c r="E3799" s="78"/>
      <c r="F3799" s="78"/>
      <c r="H3799" s="57"/>
      <c r="I3799" s="57"/>
      <c r="J3799" s="57"/>
      <c r="K3799" s="57"/>
      <c r="L3799" s="57"/>
      <c r="M3799" s="57"/>
    </row>
    <row r="3800" spans="1:13" x14ac:dyDescent="0.25">
      <c r="A3800" s="78"/>
      <c r="B3800" s="78"/>
      <c r="C3800" s="78"/>
      <c r="D3800" s="78"/>
      <c r="E3800" s="78"/>
      <c r="F3800" s="78"/>
      <c r="H3800" s="57"/>
      <c r="I3800" s="57"/>
      <c r="J3800" s="57"/>
      <c r="K3800" s="57"/>
      <c r="L3800" s="57"/>
      <c r="M3800" s="57"/>
    </row>
    <row r="3801" spans="1:13" x14ac:dyDescent="0.25">
      <c r="A3801" s="78"/>
      <c r="B3801" s="78"/>
      <c r="C3801" s="78"/>
      <c r="D3801" s="78"/>
      <c r="E3801" s="78"/>
      <c r="F3801" s="78"/>
      <c r="H3801" s="57"/>
      <c r="I3801" s="57"/>
      <c r="J3801" s="57"/>
      <c r="K3801" s="57"/>
      <c r="L3801" s="57"/>
      <c r="M3801" s="57"/>
    </row>
    <row r="3802" spans="1:13" x14ac:dyDescent="0.25">
      <c r="A3802" s="78"/>
      <c r="B3802" s="78"/>
      <c r="C3802" s="78"/>
      <c r="D3802" s="78"/>
      <c r="E3802" s="78"/>
      <c r="F3802" s="78"/>
      <c r="H3802" s="57"/>
      <c r="I3802" s="57"/>
      <c r="J3802" s="57"/>
      <c r="K3802" s="57"/>
      <c r="L3802" s="57"/>
      <c r="M3802" s="57"/>
    </row>
    <row r="3803" spans="1:13" x14ac:dyDescent="0.25">
      <c r="A3803" s="78"/>
      <c r="B3803" s="78"/>
      <c r="C3803" s="78"/>
      <c r="D3803" s="78"/>
      <c r="E3803" s="78"/>
      <c r="F3803" s="78"/>
      <c r="H3803" s="57"/>
      <c r="I3803" s="57"/>
      <c r="J3803" s="57"/>
      <c r="K3803" s="57"/>
      <c r="L3803" s="57"/>
      <c r="M3803" s="57"/>
    </row>
    <row r="3804" spans="1:13" x14ac:dyDescent="0.25">
      <c r="A3804" s="78"/>
      <c r="B3804" s="78"/>
      <c r="C3804" s="78"/>
      <c r="D3804" s="78"/>
      <c r="E3804" s="78"/>
      <c r="F3804" s="78"/>
      <c r="H3804" s="57"/>
      <c r="I3804" s="57"/>
      <c r="J3804" s="57"/>
      <c r="K3804" s="57"/>
      <c r="L3804" s="57"/>
      <c r="M3804" s="57"/>
    </row>
    <row r="3805" spans="1:13" x14ac:dyDescent="0.25">
      <c r="A3805" s="78"/>
      <c r="B3805" s="78"/>
      <c r="C3805" s="78"/>
      <c r="D3805" s="78"/>
      <c r="E3805" s="78"/>
      <c r="F3805" s="78"/>
      <c r="H3805" s="57"/>
      <c r="I3805" s="57"/>
      <c r="J3805" s="57"/>
      <c r="K3805" s="57"/>
      <c r="L3805" s="57"/>
      <c r="M3805" s="57"/>
    </row>
    <row r="3806" spans="1:13" x14ac:dyDescent="0.25">
      <c r="A3806" s="78"/>
      <c r="B3806" s="78"/>
      <c r="C3806" s="78"/>
      <c r="D3806" s="78"/>
      <c r="E3806" s="78"/>
      <c r="F3806" s="78"/>
      <c r="H3806" s="57"/>
      <c r="I3806" s="57"/>
      <c r="J3806" s="57"/>
      <c r="K3806" s="57"/>
      <c r="L3806" s="57"/>
      <c r="M3806" s="57"/>
    </row>
    <row r="3807" spans="1:13" x14ac:dyDescent="0.25">
      <c r="A3807" s="78"/>
      <c r="B3807" s="78"/>
      <c r="C3807" s="78"/>
      <c r="D3807" s="78"/>
      <c r="E3807" s="78"/>
      <c r="F3807" s="78"/>
      <c r="H3807" s="57"/>
      <c r="I3807" s="57"/>
      <c r="J3807" s="57"/>
      <c r="K3807" s="57"/>
      <c r="L3807" s="57"/>
      <c r="M3807" s="57"/>
    </row>
    <row r="3808" spans="1:13" x14ac:dyDescent="0.25">
      <c r="A3808" s="78"/>
      <c r="B3808" s="78"/>
      <c r="C3808" s="78"/>
      <c r="D3808" s="78"/>
      <c r="E3808" s="78"/>
      <c r="F3808" s="78"/>
      <c r="H3808" s="57"/>
      <c r="I3808" s="57"/>
      <c r="J3808" s="57"/>
      <c r="K3808" s="57"/>
      <c r="L3808" s="57"/>
      <c r="M3808" s="57"/>
    </row>
    <row r="3809" spans="1:13" x14ac:dyDescent="0.25">
      <c r="A3809" s="78"/>
      <c r="B3809" s="78"/>
      <c r="C3809" s="78"/>
      <c r="D3809" s="78"/>
      <c r="E3809" s="78"/>
      <c r="F3809" s="78"/>
      <c r="H3809" s="57"/>
      <c r="I3809" s="57"/>
      <c r="J3809" s="57"/>
      <c r="K3809" s="57"/>
      <c r="L3809" s="57"/>
      <c r="M3809" s="57"/>
    </row>
    <row r="3810" spans="1:13" x14ac:dyDescent="0.25">
      <c r="A3810" s="78"/>
      <c r="B3810" s="78"/>
      <c r="C3810" s="78"/>
      <c r="D3810" s="78"/>
      <c r="E3810" s="78"/>
      <c r="F3810" s="78"/>
      <c r="H3810" s="57"/>
      <c r="I3810" s="57"/>
      <c r="J3810" s="57"/>
      <c r="K3810" s="57"/>
      <c r="L3810" s="57"/>
      <c r="M3810" s="57"/>
    </row>
    <row r="3811" spans="1:13" x14ac:dyDescent="0.25">
      <c r="A3811" s="78"/>
      <c r="B3811" s="78"/>
      <c r="C3811" s="78"/>
      <c r="D3811" s="78"/>
      <c r="E3811" s="78"/>
      <c r="F3811" s="78"/>
      <c r="H3811" s="57"/>
      <c r="I3811" s="57"/>
      <c r="J3811" s="57"/>
      <c r="K3811" s="57"/>
      <c r="L3811" s="57"/>
      <c r="M3811" s="57"/>
    </row>
    <row r="3812" spans="1:13" x14ac:dyDescent="0.25">
      <c r="A3812" s="78"/>
      <c r="B3812" s="78"/>
      <c r="C3812" s="78"/>
      <c r="D3812" s="78"/>
      <c r="E3812" s="78"/>
      <c r="F3812" s="78"/>
      <c r="H3812" s="57"/>
      <c r="I3812" s="57"/>
      <c r="J3812" s="57"/>
      <c r="K3812" s="57"/>
      <c r="L3812" s="57"/>
      <c r="M3812" s="57"/>
    </row>
    <row r="3813" spans="1:13" x14ac:dyDescent="0.25">
      <c r="A3813" s="78"/>
      <c r="B3813" s="78"/>
      <c r="C3813" s="78"/>
      <c r="D3813" s="78"/>
      <c r="E3813" s="78"/>
      <c r="F3813" s="78"/>
      <c r="H3813" s="57"/>
      <c r="I3813" s="57"/>
      <c r="J3813" s="57"/>
      <c r="K3813" s="57"/>
      <c r="L3813" s="57"/>
      <c r="M3813" s="57"/>
    </row>
    <row r="3814" spans="1:13" x14ac:dyDescent="0.25">
      <c r="A3814" s="78"/>
      <c r="B3814" s="78"/>
      <c r="C3814" s="78"/>
      <c r="D3814" s="78"/>
      <c r="E3814" s="78"/>
      <c r="F3814" s="78"/>
      <c r="H3814" s="57"/>
      <c r="I3814" s="57"/>
      <c r="J3814" s="57"/>
      <c r="K3814" s="57"/>
      <c r="L3814" s="57"/>
      <c r="M3814" s="57"/>
    </row>
    <row r="3815" spans="1:13" x14ac:dyDescent="0.25">
      <c r="A3815" s="78"/>
      <c r="B3815" s="78"/>
      <c r="C3815" s="78"/>
      <c r="D3815" s="78"/>
      <c r="E3815" s="78"/>
      <c r="F3815" s="78"/>
      <c r="H3815" s="57"/>
      <c r="I3815" s="57"/>
      <c r="J3815" s="57"/>
      <c r="K3815" s="57"/>
      <c r="L3815" s="57"/>
      <c r="M3815" s="57"/>
    </row>
    <row r="3816" spans="1:13" x14ac:dyDescent="0.25">
      <c r="A3816" s="78"/>
      <c r="B3816" s="78"/>
      <c r="C3816" s="78"/>
      <c r="D3816" s="78"/>
      <c r="E3816" s="78"/>
      <c r="F3816" s="78"/>
      <c r="H3816" s="57"/>
      <c r="I3816" s="57"/>
      <c r="J3816" s="57"/>
      <c r="K3816" s="57"/>
      <c r="L3816" s="57"/>
      <c r="M3816" s="57"/>
    </row>
    <row r="3817" spans="1:13" x14ac:dyDescent="0.25">
      <c r="A3817" s="78"/>
      <c r="B3817" s="78"/>
      <c r="C3817" s="78"/>
      <c r="D3817" s="78"/>
      <c r="E3817" s="78"/>
      <c r="F3817" s="78"/>
      <c r="H3817" s="57"/>
      <c r="I3817" s="57"/>
      <c r="J3817" s="57"/>
      <c r="K3817" s="57"/>
      <c r="L3817" s="57"/>
      <c r="M3817" s="57"/>
    </row>
    <row r="3818" spans="1:13" x14ac:dyDescent="0.25">
      <c r="A3818" s="78"/>
      <c r="B3818" s="78"/>
      <c r="C3818" s="78"/>
      <c r="D3818" s="78"/>
      <c r="E3818" s="78"/>
      <c r="F3818" s="78"/>
      <c r="H3818" s="57"/>
      <c r="I3818" s="57"/>
      <c r="J3818" s="57"/>
      <c r="K3818" s="57"/>
      <c r="L3818" s="57"/>
      <c r="M3818" s="57"/>
    </row>
    <row r="3819" spans="1:13" x14ac:dyDescent="0.25">
      <c r="A3819" s="78"/>
      <c r="B3819" s="78"/>
      <c r="C3819" s="78"/>
      <c r="D3819" s="78"/>
      <c r="E3819" s="78"/>
      <c r="F3819" s="78"/>
      <c r="H3819" s="57"/>
      <c r="I3819" s="57"/>
      <c r="J3819" s="57"/>
      <c r="K3819" s="57"/>
      <c r="L3819" s="57"/>
      <c r="M3819" s="57"/>
    </row>
    <row r="3820" spans="1:13" x14ac:dyDescent="0.25">
      <c r="A3820" s="78"/>
      <c r="B3820" s="78"/>
      <c r="C3820" s="78"/>
      <c r="D3820" s="78"/>
      <c r="E3820" s="78"/>
      <c r="F3820" s="78"/>
      <c r="H3820" s="57"/>
      <c r="I3820" s="57"/>
      <c r="J3820" s="57"/>
      <c r="K3820" s="57"/>
      <c r="L3820" s="57"/>
      <c r="M3820" s="57"/>
    </row>
    <row r="3821" spans="1:13" x14ac:dyDescent="0.25">
      <c r="A3821" s="78"/>
      <c r="B3821" s="78"/>
      <c r="C3821" s="78"/>
      <c r="D3821" s="78"/>
      <c r="E3821" s="78"/>
      <c r="F3821" s="78"/>
      <c r="H3821" s="57"/>
      <c r="I3821" s="57"/>
      <c r="J3821" s="57"/>
      <c r="K3821" s="57"/>
      <c r="L3821" s="57"/>
      <c r="M3821" s="57"/>
    </row>
    <row r="3822" spans="1:13" x14ac:dyDescent="0.25">
      <c r="A3822" s="78"/>
      <c r="B3822" s="78"/>
      <c r="C3822" s="78"/>
      <c r="D3822" s="78"/>
      <c r="E3822" s="78"/>
      <c r="F3822" s="78"/>
      <c r="H3822" s="57"/>
      <c r="I3822" s="57"/>
      <c r="J3822" s="57"/>
      <c r="K3822" s="57"/>
      <c r="L3822" s="57"/>
      <c r="M3822" s="57"/>
    </row>
    <row r="3823" spans="1:13" x14ac:dyDescent="0.25">
      <c r="A3823" s="78"/>
      <c r="B3823" s="78"/>
      <c r="C3823" s="78"/>
      <c r="D3823" s="78"/>
      <c r="E3823" s="78"/>
      <c r="F3823" s="78"/>
      <c r="H3823" s="57"/>
      <c r="I3823" s="57"/>
      <c r="J3823" s="57"/>
      <c r="K3823" s="57"/>
      <c r="L3823" s="57"/>
      <c r="M3823" s="57"/>
    </row>
    <row r="3824" spans="1:13" x14ac:dyDescent="0.25">
      <c r="A3824" s="78"/>
      <c r="B3824" s="78"/>
      <c r="C3824" s="78"/>
      <c r="D3824" s="78"/>
      <c r="E3824" s="78"/>
      <c r="F3824" s="78"/>
      <c r="H3824" s="57"/>
      <c r="I3824" s="57"/>
      <c r="J3824" s="57"/>
      <c r="K3824" s="57"/>
      <c r="L3824" s="57"/>
      <c r="M3824" s="57"/>
    </row>
    <row r="3825" spans="1:13" x14ac:dyDescent="0.25">
      <c r="A3825" s="78"/>
      <c r="B3825" s="78"/>
      <c r="C3825" s="78"/>
      <c r="D3825" s="78"/>
      <c r="E3825" s="78"/>
      <c r="F3825" s="78"/>
      <c r="H3825" s="57"/>
      <c r="I3825" s="57"/>
      <c r="J3825" s="57"/>
      <c r="K3825" s="57"/>
      <c r="L3825" s="57"/>
      <c r="M3825" s="57"/>
    </row>
    <row r="3826" spans="1:13" x14ac:dyDescent="0.25">
      <c r="A3826" s="78"/>
      <c r="B3826" s="78"/>
      <c r="C3826" s="78"/>
      <c r="D3826" s="78"/>
      <c r="E3826" s="78"/>
      <c r="F3826" s="78"/>
      <c r="H3826" s="57"/>
      <c r="I3826" s="57"/>
      <c r="J3826" s="57"/>
      <c r="K3826" s="57"/>
      <c r="L3826" s="57"/>
      <c r="M3826" s="57"/>
    </row>
    <row r="3827" spans="1:13" x14ac:dyDescent="0.25">
      <c r="A3827" s="78"/>
      <c r="B3827" s="78"/>
      <c r="C3827" s="78"/>
      <c r="D3827" s="78"/>
      <c r="E3827" s="78"/>
      <c r="F3827" s="78"/>
      <c r="H3827" s="57"/>
      <c r="I3827" s="57"/>
      <c r="J3827" s="57"/>
      <c r="K3827" s="57"/>
      <c r="L3827" s="57"/>
      <c r="M3827" s="57"/>
    </row>
    <row r="3828" spans="1:13" x14ac:dyDescent="0.25">
      <c r="A3828" s="78"/>
      <c r="B3828" s="78"/>
      <c r="C3828" s="78"/>
      <c r="D3828" s="78"/>
      <c r="E3828" s="78"/>
      <c r="F3828" s="78"/>
      <c r="H3828" s="57"/>
      <c r="I3828" s="57"/>
      <c r="J3828" s="57"/>
      <c r="K3828" s="57"/>
      <c r="L3828" s="57"/>
      <c r="M3828" s="57"/>
    </row>
    <row r="3829" spans="1:13" x14ac:dyDescent="0.25">
      <c r="A3829" s="78"/>
      <c r="B3829" s="78"/>
      <c r="C3829" s="78"/>
      <c r="D3829" s="78"/>
      <c r="E3829" s="78"/>
      <c r="F3829" s="78"/>
      <c r="H3829" s="57"/>
      <c r="I3829" s="57"/>
      <c r="J3829" s="57"/>
      <c r="K3829" s="57"/>
      <c r="L3829" s="57"/>
      <c r="M3829" s="57"/>
    </row>
    <row r="3830" spans="1:13" x14ac:dyDescent="0.25">
      <c r="A3830" s="78"/>
      <c r="B3830" s="78"/>
      <c r="C3830" s="78"/>
      <c r="D3830" s="78"/>
      <c r="E3830" s="78"/>
      <c r="F3830" s="78"/>
      <c r="H3830" s="57"/>
      <c r="I3830" s="57"/>
      <c r="J3830" s="57"/>
      <c r="K3830" s="57"/>
      <c r="L3830" s="57"/>
      <c r="M3830" s="57"/>
    </row>
    <row r="3831" spans="1:13" x14ac:dyDescent="0.25">
      <c r="A3831" s="78"/>
      <c r="B3831" s="78"/>
      <c r="C3831" s="78"/>
      <c r="D3831" s="78"/>
      <c r="E3831" s="78"/>
      <c r="F3831" s="78"/>
      <c r="H3831" s="57"/>
      <c r="I3831" s="57"/>
      <c r="J3831" s="57"/>
      <c r="K3831" s="57"/>
      <c r="L3831" s="57"/>
      <c r="M3831" s="57"/>
    </row>
    <row r="3832" spans="1:13" x14ac:dyDescent="0.25">
      <c r="A3832" s="78"/>
      <c r="B3832" s="78"/>
      <c r="C3832" s="78"/>
      <c r="D3832" s="78"/>
      <c r="E3832" s="78"/>
      <c r="F3832" s="78"/>
      <c r="H3832" s="57"/>
      <c r="I3832" s="57"/>
      <c r="J3832" s="57"/>
      <c r="K3832" s="57"/>
      <c r="L3832" s="57"/>
      <c r="M3832" s="57"/>
    </row>
    <row r="3833" spans="1:13" x14ac:dyDescent="0.25">
      <c r="A3833" s="78"/>
      <c r="B3833" s="78"/>
      <c r="C3833" s="78"/>
      <c r="D3833" s="78"/>
      <c r="E3833" s="78"/>
      <c r="F3833" s="78"/>
      <c r="H3833" s="57"/>
      <c r="I3833" s="57"/>
      <c r="J3833" s="57"/>
      <c r="K3833" s="57"/>
      <c r="L3833" s="57"/>
      <c r="M3833" s="57"/>
    </row>
    <row r="3834" spans="1:13" x14ac:dyDescent="0.25">
      <c r="A3834" s="78"/>
      <c r="B3834" s="78"/>
      <c r="C3834" s="78"/>
      <c r="D3834" s="78"/>
      <c r="E3834" s="78"/>
      <c r="F3834" s="78"/>
      <c r="H3834" s="57"/>
      <c r="I3834" s="57"/>
      <c r="J3834" s="57"/>
      <c r="K3834" s="57"/>
      <c r="L3834" s="57"/>
      <c r="M3834" s="57"/>
    </row>
    <row r="3835" spans="1:13" x14ac:dyDescent="0.25">
      <c r="A3835" s="78"/>
      <c r="B3835" s="78"/>
      <c r="C3835" s="78"/>
      <c r="D3835" s="78"/>
      <c r="E3835" s="78"/>
      <c r="F3835" s="78"/>
      <c r="H3835" s="57"/>
      <c r="I3835" s="57"/>
      <c r="J3835" s="57"/>
      <c r="K3835" s="57"/>
      <c r="L3835" s="57"/>
      <c r="M3835" s="57"/>
    </row>
    <row r="3836" spans="1:13" x14ac:dyDescent="0.25">
      <c r="A3836" s="78"/>
      <c r="B3836" s="78"/>
      <c r="C3836" s="78"/>
      <c r="D3836" s="78"/>
      <c r="E3836" s="78"/>
      <c r="F3836" s="78"/>
      <c r="H3836" s="57"/>
      <c r="I3836" s="57"/>
      <c r="J3836" s="57"/>
      <c r="K3836" s="57"/>
      <c r="L3836" s="57"/>
      <c r="M3836" s="57"/>
    </row>
    <row r="3837" spans="1:13" x14ac:dyDescent="0.25">
      <c r="A3837" s="78"/>
      <c r="B3837" s="78"/>
      <c r="C3837" s="78"/>
      <c r="D3837" s="78"/>
      <c r="E3837" s="78"/>
      <c r="F3837" s="78"/>
      <c r="H3837" s="57"/>
      <c r="I3837" s="57"/>
      <c r="J3837" s="57"/>
      <c r="K3837" s="57"/>
      <c r="L3837" s="57"/>
      <c r="M3837" s="57"/>
    </row>
    <row r="3838" spans="1:13" x14ac:dyDescent="0.25">
      <c r="A3838" s="78"/>
      <c r="B3838" s="78"/>
      <c r="C3838" s="78"/>
      <c r="D3838" s="78"/>
      <c r="E3838" s="78"/>
      <c r="F3838" s="78"/>
      <c r="H3838" s="57"/>
      <c r="I3838" s="57"/>
      <c r="J3838" s="57"/>
      <c r="K3838" s="57"/>
      <c r="L3838" s="57"/>
      <c r="M3838" s="57"/>
    </row>
    <row r="3839" spans="1:13" x14ac:dyDescent="0.25">
      <c r="A3839" s="78"/>
      <c r="B3839" s="78"/>
      <c r="C3839" s="78"/>
      <c r="D3839" s="78"/>
      <c r="E3839" s="78"/>
      <c r="F3839" s="78"/>
      <c r="H3839" s="57"/>
      <c r="I3839" s="57"/>
      <c r="J3839" s="57"/>
      <c r="K3839" s="57"/>
      <c r="L3839" s="57"/>
      <c r="M3839" s="57"/>
    </row>
    <row r="3840" spans="1:13" x14ac:dyDescent="0.25">
      <c r="A3840" s="78"/>
      <c r="B3840" s="78"/>
      <c r="C3840" s="78"/>
      <c r="D3840" s="78"/>
      <c r="E3840" s="78"/>
      <c r="F3840" s="78"/>
      <c r="H3840" s="57"/>
      <c r="I3840" s="57"/>
      <c r="J3840" s="57"/>
      <c r="K3840" s="57"/>
      <c r="L3840" s="57"/>
      <c r="M3840" s="57"/>
    </row>
    <row r="3841" spans="1:13" x14ac:dyDescent="0.25">
      <c r="A3841" s="78"/>
      <c r="B3841" s="78"/>
      <c r="C3841" s="78"/>
      <c r="D3841" s="78"/>
      <c r="E3841" s="78"/>
      <c r="F3841" s="78"/>
      <c r="H3841" s="57"/>
      <c r="I3841" s="57"/>
      <c r="J3841" s="57"/>
      <c r="K3841" s="57"/>
      <c r="L3841" s="57"/>
      <c r="M3841" s="57"/>
    </row>
    <row r="3842" spans="1:13" x14ac:dyDescent="0.25">
      <c r="A3842" s="78"/>
      <c r="B3842" s="78"/>
      <c r="C3842" s="78"/>
      <c r="D3842" s="78"/>
      <c r="E3842" s="78"/>
      <c r="F3842" s="78"/>
      <c r="H3842" s="57"/>
      <c r="I3842" s="57"/>
      <c r="J3842" s="57"/>
      <c r="K3842" s="57"/>
      <c r="L3842" s="57"/>
      <c r="M3842" s="57"/>
    </row>
    <row r="3843" spans="1:13" x14ac:dyDescent="0.25">
      <c r="A3843" s="78"/>
      <c r="B3843" s="78"/>
      <c r="C3843" s="78"/>
      <c r="D3843" s="78"/>
      <c r="E3843" s="78"/>
      <c r="F3843" s="78"/>
      <c r="H3843" s="57"/>
      <c r="I3843" s="57"/>
      <c r="J3843" s="57"/>
      <c r="K3843" s="57"/>
      <c r="L3843" s="57"/>
      <c r="M3843" s="57"/>
    </row>
    <row r="3844" spans="1:13" x14ac:dyDescent="0.25">
      <c r="A3844" s="78"/>
      <c r="B3844" s="78"/>
      <c r="C3844" s="78"/>
      <c r="D3844" s="78"/>
      <c r="E3844" s="78"/>
      <c r="F3844" s="78"/>
      <c r="H3844" s="57"/>
      <c r="I3844" s="57"/>
      <c r="J3844" s="57"/>
      <c r="K3844" s="57"/>
      <c r="L3844" s="57"/>
      <c r="M3844" s="57"/>
    </row>
    <row r="3845" spans="1:13" x14ac:dyDescent="0.25">
      <c r="A3845" s="78"/>
      <c r="B3845" s="78"/>
      <c r="C3845" s="78"/>
      <c r="D3845" s="78"/>
      <c r="E3845" s="78"/>
      <c r="F3845" s="78"/>
      <c r="H3845" s="57"/>
      <c r="I3845" s="57"/>
      <c r="J3845" s="57"/>
      <c r="K3845" s="57"/>
      <c r="L3845" s="57"/>
      <c r="M3845" s="57"/>
    </row>
    <row r="3846" spans="1:13" x14ac:dyDescent="0.25">
      <c r="A3846" s="78"/>
      <c r="B3846" s="78"/>
      <c r="C3846" s="78"/>
      <c r="D3846" s="78"/>
      <c r="E3846" s="78"/>
      <c r="F3846" s="78"/>
      <c r="H3846" s="57"/>
      <c r="I3846" s="57"/>
      <c r="J3846" s="57"/>
      <c r="K3846" s="57"/>
      <c r="L3846" s="57"/>
      <c r="M3846" s="57"/>
    </row>
    <row r="3847" spans="1:13" x14ac:dyDescent="0.25">
      <c r="A3847" s="78"/>
      <c r="B3847" s="78"/>
      <c r="C3847" s="78"/>
      <c r="D3847" s="78"/>
      <c r="E3847" s="78"/>
      <c r="F3847" s="78"/>
      <c r="H3847" s="57"/>
      <c r="I3847" s="57"/>
      <c r="J3847" s="57"/>
      <c r="K3847" s="57"/>
      <c r="L3847" s="57"/>
      <c r="M3847" s="57"/>
    </row>
    <row r="3848" spans="1:13" x14ac:dyDescent="0.25">
      <c r="A3848" s="78"/>
      <c r="B3848" s="78"/>
      <c r="C3848" s="78"/>
      <c r="D3848" s="78"/>
      <c r="E3848" s="78"/>
      <c r="F3848" s="78"/>
      <c r="H3848" s="57"/>
      <c r="I3848" s="57"/>
      <c r="J3848" s="57"/>
      <c r="K3848" s="57"/>
      <c r="L3848" s="57"/>
      <c r="M3848" s="57"/>
    </row>
    <row r="3849" spans="1:13" x14ac:dyDescent="0.25">
      <c r="A3849" s="78"/>
      <c r="B3849" s="78"/>
      <c r="C3849" s="78"/>
      <c r="D3849" s="78"/>
      <c r="E3849" s="78"/>
      <c r="F3849" s="78"/>
      <c r="H3849" s="57"/>
      <c r="I3849" s="57"/>
      <c r="J3849" s="57"/>
      <c r="K3849" s="57"/>
      <c r="L3849" s="57"/>
      <c r="M3849" s="57"/>
    </row>
    <row r="3850" spans="1:13" x14ac:dyDescent="0.25">
      <c r="A3850" s="78"/>
      <c r="B3850" s="78"/>
      <c r="C3850" s="78"/>
      <c r="D3850" s="78"/>
      <c r="E3850" s="78"/>
      <c r="F3850" s="78"/>
      <c r="H3850" s="57"/>
      <c r="I3850" s="57"/>
      <c r="J3850" s="57"/>
      <c r="K3850" s="57"/>
      <c r="L3850" s="57"/>
      <c r="M3850" s="57"/>
    </row>
    <row r="3851" spans="1:13" x14ac:dyDescent="0.25">
      <c r="A3851" s="78"/>
      <c r="B3851" s="78"/>
      <c r="C3851" s="78"/>
      <c r="D3851" s="78"/>
      <c r="E3851" s="78"/>
      <c r="F3851" s="78"/>
      <c r="H3851" s="57"/>
      <c r="I3851" s="57"/>
      <c r="J3851" s="57"/>
      <c r="K3851" s="57"/>
      <c r="L3851" s="57"/>
      <c r="M3851" s="57"/>
    </row>
    <row r="3852" spans="1:13" x14ac:dyDescent="0.25">
      <c r="A3852" s="78"/>
      <c r="B3852" s="78"/>
      <c r="C3852" s="78"/>
      <c r="D3852" s="78"/>
      <c r="E3852" s="78"/>
      <c r="F3852" s="78"/>
      <c r="H3852" s="57"/>
      <c r="I3852" s="57"/>
      <c r="J3852" s="57"/>
      <c r="K3852" s="57"/>
      <c r="L3852" s="57"/>
      <c r="M3852" s="57"/>
    </row>
    <row r="3853" spans="1:13" x14ac:dyDescent="0.25">
      <c r="A3853" s="78"/>
      <c r="B3853" s="78"/>
      <c r="C3853" s="78"/>
      <c r="D3853" s="78"/>
      <c r="E3853" s="78"/>
      <c r="F3853" s="78"/>
      <c r="H3853" s="57"/>
      <c r="I3853" s="57"/>
      <c r="J3853" s="57"/>
      <c r="K3853" s="57"/>
      <c r="L3853" s="57"/>
      <c r="M3853" s="57"/>
    </row>
    <row r="3854" spans="1:13" x14ac:dyDescent="0.25">
      <c r="A3854" s="78"/>
      <c r="B3854" s="78"/>
      <c r="C3854" s="78"/>
      <c r="D3854" s="78"/>
      <c r="E3854" s="78"/>
      <c r="F3854" s="78"/>
      <c r="H3854" s="57"/>
      <c r="I3854" s="57"/>
      <c r="J3854" s="57"/>
      <c r="K3854" s="57"/>
      <c r="L3854" s="57"/>
      <c r="M3854" s="57"/>
    </row>
    <row r="3855" spans="1:13" x14ac:dyDescent="0.25">
      <c r="A3855" s="78"/>
      <c r="B3855" s="78"/>
      <c r="C3855" s="78"/>
      <c r="D3855" s="78"/>
      <c r="E3855" s="78"/>
      <c r="F3855" s="78"/>
      <c r="H3855" s="57"/>
      <c r="I3855" s="57"/>
      <c r="J3855" s="57"/>
      <c r="K3855" s="57"/>
      <c r="L3855" s="57"/>
      <c r="M3855" s="57"/>
    </row>
    <row r="3856" spans="1:13" x14ac:dyDescent="0.25">
      <c r="A3856" s="78"/>
      <c r="B3856" s="78"/>
      <c r="C3856" s="78"/>
      <c r="D3856" s="78"/>
      <c r="E3856" s="78"/>
      <c r="F3856" s="78"/>
      <c r="H3856" s="57"/>
      <c r="I3856" s="57"/>
      <c r="J3856" s="57"/>
      <c r="K3856" s="57"/>
      <c r="L3856" s="57"/>
      <c r="M3856" s="57"/>
    </row>
    <row r="3857" spans="1:13" x14ac:dyDescent="0.25">
      <c r="A3857" s="78"/>
      <c r="B3857" s="78"/>
      <c r="C3857" s="78"/>
      <c r="D3857" s="78"/>
      <c r="E3857" s="78"/>
      <c r="F3857" s="78"/>
      <c r="H3857" s="57"/>
      <c r="I3857" s="57"/>
      <c r="J3857" s="57"/>
      <c r="K3857" s="57"/>
      <c r="L3857" s="57"/>
      <c r="M3857" s="57"/>
    </row>
    <row r="3858" spans="1:13" x14ac:dyDescent="0.25">
      <c r="A3858" s="78"/>
      <c r="B3858" s="78"/>
      <c r="C3858" s="78"/>
      <c r="D3858" s="78"/>
      <c r="E3858" s="78"/>
      <c r="F3858" s="78"/>
      <c r="H3858" s="57"/>
      <c r="I3858" s="57"/>
      <c r="J3858" s="57"/>
      <c r="K3858" s="57"/>
      <c r="L3858" s="57"/>
      <c r="M3858" s="57"/>
    </row>
    <row r="3859" spans="1:13" x14ac:dyDescent="0.25">
      <c r="A3859" s="78"/>
      <c r="B3859" s="78"/>
      <c r="C3859" s="78"/>
      <c r="D3859" s="78"/>
      <c r="E3859" s="78"/>
      <c r="F3859" s="78"/>
      <c r="H3859" s="57"/>
      <c r="I3859" s="57"/>
      <c r="J3859" s="57"/>
      <c r="K3859" s="57"/>
      <c r="L3859" s="57"/>
      <c r="M3859" s="57"/>
    </row>
    <row r="3860" spans="1:13" x14ac:dyDescent="0.25">
      <c r="A3860" s="78"/>
      <c r="B3860" s="78"/>
      <c r="C3860" s="78"/>
      <c r="D3860" s="78"/>
      <c r="E3860" s="78"/>
      <c r="F3860" s="78"/>
      <c r="H3860" s="57"/>
      <c r="I3860" s="57"/>
      <c r="J3860" s="57"/>
      <c r="K3860" s="57"/>
      <c r="L3860" s="57"/>
      <c r="M3860" s="57"/>
    </row>
    <row r="3861" spans="1:13" x14ac:dyDescent="0.25">
      <c r="A3861" s="78"/>
      <c r="B3861" s="78"/>
      <c r="C3861" s="78"/>
      <c r="D3861" s="78"/>
      <c r="E3861" s="78"/>
      <c r="F3861" s="78"/>
      <c r="H3861" s="57"/>
      <c r="I3861" s="57"/>
      <c r="J3861" s="57"/>
      <c r="K3861" s="57"/>
      <c r="L3861" s="57"/>
      <c r="M3861" s="57"/>
    </row>
    <row r="3862" spans="1:13" x14ac:dyDescent="0.25">
      <c r="A3862" s="78"/>
      <c r="B3862" s="78"/>
      <c r="C3862" s="78"/>
      <c r="D3862" s="78"/>
      <c r="E3862" s="78"/>
      <c r="F3862" s="78"/>
      <c r="H3862" s="57"/>
      <c r="I3862" s="57"/>
      <c r="J3862" s="57"/>
      <c r="K3862" s="57"/>
      <c r="L3862" s="57"/>
      <c r="M3862" s="57"/>
    </row>
    <row r="3863" spans="1:13" x14ac:dyDescent="0.25">
      <c r="A3863" s="78"/>
      <c r="B3863" s="78"/>
      <c r="C3863" s="78"/>
      <c r="D3863" s="78"/>
      <c r="E3863" s="78"/>
      <c r="F3863" s="78"/>
      <c r="H3863" s="57"/>
      <c r="I3863" s="57"/>
      <c r="J3863" s="57"/>
      <c r="K3863" s="57"/>
      <c r="L3863" s="57"/>
      <c r="M3863" s="57"/>
    </row>
    <row r="3864" spans="1:13" x14ac:dyDescent="0.25">
      <c r="A3864" s="78"/>
      <c r="B3864" s="78"/>
      <c r="C3864" s="78"/>
      <c r="D3864" s="78"/>
      <c r="E3864" s="78"/>
      <c r="F3864" s="78"/>
      <c r="H3864" s="57"/>
      <c r="I3864" s="57"/>
      <c r="J3864" s="57"/>
      <c r="K3864" s="57"/>
      <c r="L3864" s="57"/>
      <c r="M3864" s="57"/>
    </row>
    <row r="3865" spans="1:13" x14ac:dyDescent="0.25">
      <c r="A3865" s="78"/>
      <c r="B3865" s="78"/>
      <c r="C3865" s="78"/>
      <c r="D3865" s="78"/>
      <c r="E3865" s="78"/>
      <c r="F3865" s="78"/>
      <c r="H3865" s="57"/>
      <c r="I3865" s="57"/>
      <c r="J3865" s="57"/>
      <c r="K3865" s="57"/>
      <c r="L3865" s="57"/>
      <c r="M3865" s="57"/>
    </row>
    <row r="3866" spans="1:13" x14ac:dyDescent="0.25">
      <c r="A3866" s="78"/>
      <c r="B3866" s="78"/>
      <c r="C3866" s="78"/>
      <c r="D3866" s="78"/>
      <c r="E3866" s="78"/>
      <c r="F3866" s="78"/>
      <c r="H3866" s="57"/>
      <c r="I3866" s="57"/>
      <c r="J3866" s="57"/>
      <c r="K3866" s="57"/>
      <c r="L3866" s="57"/>
      <c r="M3866" s="57"/>
    </row>
    <row r="3867" spans="1:13" x14ac:dyDescent="0.25">
      <c r="A3867" s="78"/>
      <c r="B3867" s="78"/>
      <c r="C3867" s="78"/>
      <c r="D3867" s="78"/>
      <c r="E3867" s="78"/>
      <c r="F3867" s="78"/>
      <c r="H3867" s="57"/>
      <c r="I3867" s="57"/>
      <c r="J3867" s="57"/>
      <c r="K3867" s="57"/>
      <c r="L3867" s="57"/>
      <c r="M3867" s="57"/>
    </row>
    <row r="3868" spans="1:13" x14ac:dyDescent="0.25">
      <c r="A3868" s="78"/>
      <c r="B3868" s="78"/>
      <c r="C3868" s="78"/>
      <c r="D3868" s="78"/>
      <c r="E3868" s="78"/>
      <c r="F3868" s="78"/>
      <c r="H3868" s="57"/>
      <c r="I3868" s="57"/>
      <c r="J3868" s="57"/>
      <c r="K3868" s="57"/>
      <c r="L3868" s="57"/>
      <c r="M3868" s="57"/>
    </row>
    <row r="3869" spans="1:13" x14ac:dyDescent="0.25">
      <c r="A3869" s="78"/>
      <c r="B3869" s="78"/>
      <c r="C3869" s="78"/>
      <c r="D3869" s="78"/>
      <c r="E3869" s="78"/>
      <c r="F3869" s="78"/>
      <c r="H3869" s="57"/>
      <c r="I3869" s="57"/>
      <c r="J3869" s="57"/>
      <c r="K3869" s="57"/>
      <c r="L3869" s="57"/>
      <c r="M3869" s="57"/>
    </row>
    <row r="3870" spans="1:13" x14ac:dyDescent="0.25">
      <c r="A3870" s="78"/>
      <c r="B3870" s="78"/>
      <c r="C3870" s="78"/>
      <c r="D3870" s="78"/>
      <c r="E3870" s="78"/>
      <c r="F3870" s="78"/>
      <c r="H3870" s="57"/>
      <c r="I3870" s="57"/>
      <c r="J3870" s="57"/>
      <c r="K3870" s="57"/>
      <c r="L3870" s="57"/>
      <c r="M3870" s="57"/>
    </row>
    <row r="3871" spans="1:13" x14ac:dyDescent="0.25">
      <c r="A3871" s="78"/>
      <c r="B3871" s="78"/>
      <c r="C3871" s="78"/>
      <c r="D3871" s="78"/>
      <c r="E3871" s="78"/>
      <c r="F3871" s="78"/>
      <c r="H3871" s="57"/>
      <c r="I3871" s="57"/>
      <c r="J3871" s="57"/>
      <c r="K3871" s="57"/>
      <c r="L3871" s="57"/>
      <c r="M3871" s="57"/>
    </row>
    <row r="3872" spans="1:13" x14ac:dyDescent="0.25">
      <c r="A3872" s="78"/>
      <c r="B3872" s="78"/>
      <c r="C3872" s="78"/>
      <c r="D3872" s="78"/>
      <c r="E3872" s="78"/>
      <c r="F3872" s="78"/>
      <c r="H3872" s="57"/>
      <c r="I3872" s="57"/>
      <c r="J3872" s="57"/>
      <c r="K3872" s="57"/>
      <c r="L3872" s="57"/>
      <c r="M3872" s="57"/>
    </row>
    <row r="3873" spans="1:13" x14ac:dyDescent="0.25">
      <c r="A3873" s="78"/>
      <c r="B3873" s="78"/>
      <c r="C3873" s="78"/>
      <c r="D3873" s="78"/>
      <c r="E3873" s="78"/>
      <c r="F3873" s="78"/>
      <c r="H3873" s="57"/>
      <c r="I3873" s="57"/>
      <c r="J3873" s="57"/>
      <c r="K3873" s="57"/>
      <c r="L3873" s="57"/>
      <c r="M3873" s="57"/>
    </row>
    <row r="3874" spans="1:13" x14ac:dyDescent="0.25">
      <c r="A3874" s="78"/>
      <c r="B3874" s="78"/>
      <c r="C3874" s="78"/>
      <c r="D3874" s="78"/>
      <c r="E3874" s="78"/>
      <c r="F3874" s="78"/>
      <c r="H3874" s="57"/>
      <c r="I3874" s="57"/>
      <c r="J3874" s="57"/>
      <c r="K3874" s="57"/>
      <c r="L3874" s="57"/>
      <c r="M3874" s="57"/>
    </row>
    <row r="3875" spans="1:13" x14ac:dyDescent="0.25">
      <c r="A3875" s="78"/>
      <c r="B3875" s="78"/>
      <c r="C3875" s="78"/>
      <c r="D3875" s="78"/>
      <c r="E3875" s="78"/>
      <c r="F3875" s="78"/>
      <c r="H3875" s="57"/>
      <c r="I3875" s="57"/>
      <c r="J3875" s="57"/>
      <c r="K3875" s="57"/>
      <c r="L3875" s="57"/>
      <c r="M3875" s="57"/>
    </row>
    <row r="3876" spans="1:13" x14ac:dyDescent="0.25">
      <c r="A3876" s="78"/>
      <c r="B3876" s="78"/>
      <c r="C3876" s="78"/>
      <c r="D3876" s="78"/>
      <c r="E3876" s="78"/>
      <c r="F3876" s="78"/>
      <c r="H3876" s="57"/>
      <c r="I3876" s="57"/>
      <c r="J3876" s="57"/>
      <c r="K3876" s="57"/>
      <c r="L3876" s="57"/>
      <c r="M3876" s="57"/>
    </row>
    <row r="3877" spans="1:13" x14ac:dyDescent="0.25">
      <c r="A3877" s="78"/>
      <c r="B3877" s="78"/>
      <c r="C3877" s="78"/>
      <c r="D3877" s="78"/>
      <c r="E3877" s="78"/>
      <c r="F3877" s="78"/>
      <c r="H3877" s="57"/>
      <c r="I3877" s="57"/>
      <c r="J3877" s="57"/>
      <c r="K3877" s="57"/>
      <c r="L3877" s="57"/>
      <c r="M3877" s="57"/>
    </row>
    <row r="3878" spans="1:13" x14ac:dyDescent="0.25">
      <c r="A3878" s="78"/>
      <c r="B3878" s="78"/>
      <c r="C3878" s="78"/>
      <c r="D3878" s="78"/>
      <c r="E3878" s="78"/>
      <c r="F3878" s="78"/>
      <c r="H3878" s="57"/>
      <c r="I3878" s="57"/>
      <c r="J3878" s="57"/>
      <c r="K3878" s="57"/>
      <c r="L3878" s="57"/>
      <c r="M3878" s="57"/>
    </row>
    <row r="3879" spans="1:13" x14ac:dyDescent="0.25">
      <c r="A3879" s="78"/>
      <c r="B3879" s="78"/>
      <c r="C3879" s="78"/>
      <c r="D3879" s="78"/>
      <c r="E3879" s="78"/>
      <c r="F3879" s="78"/>
      <c r="H3879" s="57"/>
      <c r="I3879" s="57"/>
      <c r="J3879" s="57"/>
      <c r="K3879" s="57"/>
      <c r="L3879" s="57"/>
      <c r="M3879" s="57"/>
    </row>
    <row r="3880" spans="1:13" x14ac:dyDescent="0.25">
      <c r="A3880" s="78"/>
      <c r="B3880" s="78"/>
      <c r="C3880" s="78"/>
      <c r="D3880" s="78"/>
      <c r="E3880" s="78"/>
      <c r="F3880" s="78"/>
      <c r="H3880" s="57"/>
      <c r="I3880" s="57"/>
      <c r="J3880" s="57"/>
      <c r="K3880" s="57"/>
      <c r="L3880" s="57"/>
      <c r="M3880" s="57"/>
    </row>
    <row r="3881" spans="1:13" x14ac:dyDescent="0.25">
      <c r="A3881" s="78"/>
      <c r="B3881" s="78"/>
      <c r="C3881" s="78"/>
      <c r="D3881" s="78"/>
      <c r="E3881" s="78"/>
      <c r="F3881" s="78"/>
      <c r="H3881" s="57"/>
      <c r="I3881" s="57"/>
      <c r="J3881" s="57"/>
      <c r="K3881" s="57"/>
      <c r="L3881" s="57"/>
      <c r="M3881" s="57"/>
    </row>
    <row r="3882" spans="1:13" x14ac:dyDescent="0.25">
      <c r="A3882" s="78"/>
      <c r="B3882" s="78"/>
      <c r="C3882" s="78"/>
      <c r="D3882" s="78"/>
      <c r="E3882" s="78"/>
      <c r="F3882" s="78"/>
      <c r="H3882" s="57"/>
      <c r="I3882" s="57"/>
      <c r="J3882" s="57"/>
      <c r="K3882" s="57"/>
      <c r="L3882" s="57"/>
      <c r="M3882" s="57"/>
    </row>
    <row r="3883" spans="1:13" x14ac:dyDescent="0.25">
      <c r="A3883" s="78"/>
      <c r="B3883" s="78"/>
      <c r="C3883" s="78"/>
      <c r="D3883" s="78"/>
      <c r="E3883" s="78"/>
      <c r="F3883" s="78"/>
      <c r="H3883" s="57"/>
      <c r="I3883" s="57"/>
      <c r="J3883" s="57"/>
      <c r="K3883" s="57"/>
      <c r="L3883" s="57"/>
      <c r="M3883" s="57"/>
    </row>
    <row r="3884" spans="1:13" x14ac:dyDescent="0.25">
      <c r="A3884" s="78"/>
      <c r="B3884" s="78"/>
      <c r="C3884" s="78"/>
      <c r="D3884" s="78"/>
      <c r="E3884" s="78"/>
      <c r="F3884" s="78"/>
      <c r="H3884" s="57"/>
      <c r="I3884" s="57"/>
      <c r="J3884" s="57"/>
      <c r="K3884" s="57"/>
      <c r="L3884" s="57"/>
      <c r="M3884" s="57"/>
    </row>
    <row r="3885" spans="1:13" x14ac:dyDescent="0.25">
      <c r="A3885" s="78"/>
      <c r="B3885" s="78"/>
      <c r="C3885" s="78"/>
      <c r="D3885" s="78"/>
      <c r="E3885" s="78"/>
      <c r="F3885" s="78"/>
      <c r="H3885" s="57"/>
      <c r="I3885" s="57"/>
      <c r="J3885" s="57"/>
      <c r="K3885" s="57"/>
      <c r="L3885" s="57"/>
      <c r="M3885" s="57"/>
    </row>
    <row r="3886" spans="1:13" x14ac:dyDescent="0.25">
      <c r="A3886" s="78"/>
      <c r="B3886" s="78"/>
      <c r="C3886" s="78"/>
      <c r="D3886" s="78"/>
      <c r="E3886" s="78"/>
      <c r="F3886" s="78"/>
      <c r="H3886" s="57"/>
      <c r="I3886" s="57"/>
      <c r="J3886" s="57"/>
      <c r="K3886" s="57"/>
      <c r="L3886" s="57"/>
      <c r="M3886" s="57"/>
    </row>
    <row r="3887" spans="1:13" x14ac:dyDescent="0.25">
      <c r="A3887" s="78"/>
      <c r="B3887" s="78"/>
      <c r="C3887" s="78"/>
      <c r="D3887" s="78"/>
      <c r="E3887" s="78"/>
      <c r="F3887" s="78"/>
      <c r="H3887" s="57"/>
      <c r="I3887" s="57"/>
      <c r="J3887" s="57"/>
      <c r="K3887" s="57"/>
      <c r="L3887" s="57"/>
      <c r="M3887" s="57"/>
    </row>
    <row r="3888" spans="1:13" x14ac:dyDescent="0.25">
      <c r="A3888" s="78"/>
      <c r="B3888" s="78"/>
      <c r="C3888" s="78"/>
      <c r="D3888" s="78"/>
      <c r="E3888" s="78"/>
      <c r="F3888" s="78"/>
      <c r="H3888" s="57"/>
      <c r="I3888" s="57"/>
      <c r="J3888" s="57"/>
      <c r="K3888" s="57"/>
      <c r="L3888" s="57"/>
      <c r="M3888" s="57"/>
    </row>
    <row r="3889" spans="1:13" x14ac:dyDescent="0.25">
      <c r="A3889" s="78"/>
      <c r="B3889" s="78"/>
      <c r="C3889" s="78"/>
      <c r="D3889" s="78"/>
      <c r="E3889" s="78"/>
      <c r="F3889" s="78"/>
      <c r="H3889" s="57"/>
      <c r="I3889" s="57"/>
      <c r="J3889" s="57"/>
      <c r="K3889" s="57"/>
      <c r="L3889" s="57"/>
      <c r="M3889" s="57"/>
    </row>
    <row r="3890" spans="1:13" x14ac:dyDescent="0.25">
      <c r="A3890" s="78"/>
      <c r="B3890" s="78"/>
      <c r="C3890" s="78"/>
      <c r="D3890" s="78"/>
      <c r="E3890" s="78"/>
      <c r="F3890" s="78"/>
      <c r="H3890" s="57"/>
      <c r="I3890" s="57"/>
      <c r="J3890" s="57"/>
      <c r="K3890" s="57"/>
      <c r="L3890" s="57"/>
      <c r="M3890" s="57"/>
    </row>
    <row r="3891" spans="1:13" x14ac:dyDescent="0.25">
      <c r="A3891" s="78"/>
      <c r="B3891" s="78"/>
      <c r="C3891" s="78"/>
      <c r="D3891" s="78"/>
      <c r="E3891" s="78"/>
      <c r="F3891" s="78"/>
      <c r="H3891" s="57"/>
      <c r="I3891" s="57"/>
      <c r="J3891" s="57"/>
      <c r="K3891" s="57"/>
      <c r="L3891" s="57"/>
      <c r="M3891" s="57"/>
    </row>
    <row r="3892" spans="1:13" x14ac:dyDescent="0.25">
      <c r="A3892" s="78"/>
      <c r="B3892" s="78"/>
      <c r="C3892" s="78"/>
      <c r="D3892" s="78"/>
      <c r="E3892" s="78"/>
      <c r="F3892" s="78"/>
      <c r="H3892" s="57"/>
      <c r="I3892" s="57"/>
      <c r="J3892" s="57"/>
      <c r="K3892" s="57"/>
      <c r="L3892" s="57"/>
      <c r="M3892" s="57"/>
    </row>
    <row r="3893" spans="1:13" x14ac:dyDescent="0.25">
      <c r="A3893" s="78"/>
      <c r="B3893" s="78"/>
      <c r="C3893" s="78"/>
      <c r="D3893" s="78"/>
      <c r="E3893" s="78"/>
      <c r="F3893" s="78"/>
      <c r="H3893" s="57"/>
      <c r="I3893" s="57"/>
      <c r="J3893" s="57"/>
      <c r="K3893" s="57"/>
      <c r="L3893" s="57"/>
      <c r="M3893" s="57"/>
    </row>
    <row r="3894" spans="1:13" x14ac:dyDescent="0.25">
      <c r="A3894" s="78"/>
      <c r="B3894" s="78"/>
      <c r="C3894" s="78"/>
      <c r="D3894" s="78"/>
      <c r="E3894" s="78"/>
      <c r="F3894" s="78"/>
      <c r="H3894" s="57"/>
      <c r="I3894" s="57"/>
      <c r="J3894" s="57"/>
      <c r="K3894" s="57"/>
      <c r="L3894" s="57"/>
      <c r="M3894" s="57"/>
    </row>
    <row r="3895" spans="1:13" x14ac:dyDescent="0.25">
      <c r="A3895" s="78"/>
      <c r="B3895" s="78"/>
      <c r="C3895" s="78"/>
      <c r="D3895" s="78"/>
      <c r="E3895" s="78"/>
      <c r="F3895" s="78"/>
      <c r="H3895" s="57"/>
      <c r="I3895" s="57"/>
      <c r="J3895" s="57"/>
      <c r="K3895" s="57"/>
      <c r="L3895" s="57"/>
      <c r="M3895" s="57"/>
    </row>
    <row r="3896" spans="1:13" x14ac:dyDescent="0.25">
      <c r="A3896" s="78"/>
      <c r="B3896" s="78"/>
      <c r="C3896" s="78"/>
      <c r="D3896" s="78"/>
      <c r="E3896" s="78"/>
      <c r="F3896" s="78"/>
      <c r="H3896" s="57"/>
      <c r="I3896" s="57"/>
      <c r="J3896" s="57"/>
      <c r="K3896" s="57"/>
      <c r="L3896" s="57"/>
      <c r="M3896" s="57"/>
    </row>
    <row r="3897" spans="1:13" x14ac:dyDescent="0.25">
      <c r="A3897" s="78"/>
      <c r="B3897" s="78"/>
      <c r="C3897" s="78"/>
      <c r="D3897" s="78"/>
      <c r="E3897" s="78"/>
      <c r="F3897" s="78"/>
      <c r="H3897" s="57"/>
      <c r="I3897" s="57"/>
      <c r="J3897" s="57"/>
      <c r="K3897" s="57"/>
      <c r="L3897" s="57"/>
      <c r="M3897" s="57"/>
    </row>
    <row r="3898" spans="1:13" x14ac:dyDescent="0.25">
      <c r="A3898" s="78"/>
      <c r="B3898" s="78"/>
      <c r="C3898" s="78"/>
      <c r="D3898" s="78"/>
      <c r="E3898" s="78"/>
      <c r="F3898" s="78"/>
      <c r="H3898" s="57"/>
      <c r="I3898" s="57"/>
      <c r="J3898" s="57"/>
      <c r="K3898" s="57"/>
      <c r="L3898" s="57"/>
      <c r="M3898" s="57"/>
    </row>
    <row r="3899" spans="1:13" x14ac:dyDescent="0.25">
      <c r="A3899" s="78"/>
      <c r="B3899" s="78"/>
      <c r="C3899" s="78"/>
      <c r="D3899" s="78"/>
      <c r="E3899" s="78"/>
      <c r="F3899" s="78"/>
      <c r="H3899" s="57"/>
      <c r="I3899" s="57"/>
      <c r="J3899" s="57"/>
      <c r="K3899" s="57"/>
      <c r="L3899" s="57"/>
      <c r="M3899" s="57"/>
    </row>
    <row r="3900" spans="1:13" x14ac:dyDescent="0.25">
      <c r="A3900" s="78"/>
      <c r="B3900" s="78"/>
      <c r="C3900" s="78"/>
      <c r="D3900" s="78"/>
      <c r="E3900" s="78"/>
      <c r="F3900" s="78"/>
      <c r="H3900" s="57"/>
      <c r="I3900" s="57"/>
      <c r="J3900" s="57"/>
      <c r="K3900" s="57"/>
      <c r="L3900" s="57"/>
      <c r="M3900" s="57"/>
    </row>
    <row r="3901" spans="1:13" x14ac:dyDescent="0.25">
      <c r="A3901" s="78"/>
      <c r="B3901" s="78"/>
      <c r="C3901" s="78"/>
      <c r="D3901" s="78"/>
      <c r="E3901" s="78"/>
      <c r="F3901" s="78"/>
      <c r="H3901" s="57"/>
      <c r="I3901" s="57"/>
      <c r="J3901" s="57"/>
      <c r="K3901" s="57"/>
      <c r="L3901" s="57"/>
      <c r="M3901" s="57"/>
    </row>
    <row r="3902" spans="1:13" x14ac:dyDescent="0.25">
      <c r="A3902" s="78"/>
      <c r="B3902" s="78"/>
      <c r="C3902" s="78"/>
      <c r="D3902" s="78"/>
      <c r="E3902" s="78"/>
      <c r="F3902" s="78"/>
      <c r="H3902" s="57"/>
      <c r="I3902" s="57"/>
      <c r="J3902" s="57"/>
      <c r="K3902" s="57"/>
      <c r="L3902" s="57"/>
      <c r="M3902" s="57"/>
    </row>
    <row r="3903" spans="1:13" x14ac:dyDescent="0.25">
      <c r="A3903" s="78"/>
      <c r="B3903" s="78"/>
      <c r="C3903" s="78"/>
      <c r="D3903" s="78"/>
      <c r="E3903" s="78"/>
      <c r="F3903" s="78"/>
      <c r="H3903" s="57"/>
      <c r="I3903" s="57"/>
      <c r="J3903" s="57"/>
      <c r="K3903" s="57"/>
      <c r="L3903" s="57"/>
      <c r="M3903" s="57"/>
    </row>
    <row r="3904" spans="1:13" x14ac:dyDescent="0.25">
      <c r="A3904" s="78"/>
      <c r="B3904" s="78"/>
      <c r="C3904" s="78"/>
      <c r="D3904" s="78"/>
      <c r="E3904" s="78"/>
      <c r="F3904" s="78"/>
      <c r="H3904" s="57"/>
      <c r="I3904" s="57"/>
      <c r="J3904" s="57"/>
      <c r="K3904" s="57"/>
      <c r="L3904" s="57"/>
      <c r="M3904" s="57"/>
    </row>
    <row r="3905" spans="1:13" x14ac:dyDescent="0.25">
      <c r="A3905" s="78"/>
      <c r="B3905" s="78"/>
      <c r="C3905" s="78"/>
      <c r="D3905" s="78"/>
      <c r="E3905" s="78"/>
      <c r="F3905" s="78"/>
      <c r="H3905" s="57"/>
      <c r="I3905" s="57"/>
      <c r="J3905" s="57"/>
      <c r="K3905" s="57"/>
      <c r="L3905" s="57"/>
      <c r="M3905" s="57"/>
    </row>
    <row r="3906" spans="1:13" x14ac:dyDescent="0.25">
      <c r="A3906" s="78"/>
      <c r="B3906" s="78"/>
      <c r="C3906" s="78"/>
      <c r="D3906" s="78"/>
      <c r="E3906" s="78"/>
      <c r="F3906" s="78"/>
      <c r="H3906" s="57"/>
      <c r="I3906" s="57"/>
      <c r="J3906" s="57"/>
      <c r="K3906" s="57"/>
      <c r="L3906" s="57"/>
      <c r="M3906" s="57"/>
    </row>
    <row r="3907" spans="1:13" x14ac:dyDescent="0.25">
      <c r="A3907" s="78"/>
      <c r="B3907" s="78"/>
      <c r="C3907" s="78"/>
      <c r="D3907" s="78"/>
      <c r="E3907" s="78"/>
      <c r="F3907" s="78"/>
      <c r="H3907" s="57"/>
      <c r="I3907" s="57"/>
      <c r="J3907" s="57"/>
      <c r="K3907" s="57"/>
      <c r="L3907" s="57"/>
      <c r="M3907" s="57"/>
    </row>
    <row r="3908" spans="1:13" x14ac:dyDescent="0.25">
      <c r="A3908" s="78"/>
      <c r="B3908" s="78"/>
      <c r="C3908" s="78"/>
      <c r="D3908" s="78"/>
      <c r="E3908" s="78"/>
      <c r="F3908" s="78"/>
      <c r="H3908" s="57"/>
      <c r="I3908" s="57"/>
      <c r="J3908" s="57"/>
      <c r="K3908" s="57"/>
      <c r="L3908" s="57"/>
      <c r="M3908" s="57"/>
    </row>
    <row r="3909" spans="1:13" x14ac:dyDescent="0.25">
      <c r="A3909" s="78"/>
      <c r="B3909" s="78"/>
      <c r="C3909" s="78"/>
      <c r="D3909" s="78"/>
      <c r="E3909" s="78"/>
      <c r="F3909" s="78"/>
      <c r="H3909" s="57"/>
      <c r="I3909" s="57"/>
      <c r="J3909" s="57"/>
      <c r="K3909" s="57"/>
      <c r="L3909" s="57"/>
      <c r="M3909" s="57"/>
    </row>
    <row r="3910" spans="1:13" x14ac:dyDescent="0.25">
      <c r="A3910" s="78"/>
      <c r="B3910" s="78"/>
      <c r="C3910" s="78"/>
      <c r="D3910" s="78"/>
      <c r="E3910" s="78"/>
      <c r="F3910" s="78"/>
      <c r="H3910" s="57"/>
      <c r="I3910" s="57"/>
      <c r="J3910" s="57"/>
      <c r="K3910" s="57"/>
      <c r="L3910" s="57"/>
      <c r="M3910" s="57"/>
    </row>
    <row r="3911" spans="1:13" x14ac:dyDescent="0.25">
      <c r="A3911" s="78"/>
      <c r="B3911" s="78"/>
      <c r="C3911" s="78"/>
      <c r="D3911" s="78"/>
      <c r="E3911" s="78"/>
      <c r="F3911" s="78"/>
      <c r="H3911" s="57"/>
      <c r="I3911" s="57"/>
      <c r="J3911" s="57"/>
      <c r="K3911" s="57"/>
      <c r="L3911" s="57"/>
      <c r="M3911" s="57"/>
    </row>
    <row r="3912" spans="1:13" x14ac:dyDescent="0.25">
      <c r="A3912" s="78"/>
      <c r="B3912" s="78"/>
      <c r="C3912" s="78"/>
      <c r="D3912" s="78"/>
      <c r="E3912" s="78"/>
      <c r="F3912" s="78"/>
      <c r="H3912" s="57"/>
      <c r="I3912" s="57"/>
      <c r="J3912" s="57"/>
      <c r="K3912" s="57"/>
      <c r="L3912" s="57"/>
      <c r="M3912" s="57"/>
    </row>
    <row r="3913" spans="1:13" x14ac:dyDescent="0.25">
      <c r="A3913" s="78"/>
      <c r="B3913" s="78"/>
      <c r="C3913" s="78"/>
      <c r="D3913" s="78"/>
      <c r="E3913" s="78"/>
      <c r="F3913" s="78"/>
      <c r="H3913" s="57"/>
      <c r="I3913" s="57"/>
      <c r="J3913" s="57"/>
      <c r="K3913" s="57"/>
      <c r="L3913" s="57"/>
      <c r="M3913" s="57"/>
    </row>
    <row r="3914" spans="1:13" x14ac:dyDescent="0.25">
      <c r="A3914" s="78"/>
      <c r="B3914" s="78"/>
      <c r="C3914" s="78"/>
      <c r="D3914" s="78"/>
      <c r="E3914" s="78"/>
      <c r="F3914" s="78"/>
      <c r="H3914" s="57"/>
      <c r="I3914" s="57"/>
      <c r="J3914" s="57"/>
      <c r="K3914" s="57"/>
      <c r="L3914" s="57"/>
      <c r="M3914" s="57"/>
    </row>
    <row r="3915" spans="1:13" x14ac:dyDescent="0.25">
      <c r="A3915" s="78"/>
      <c r="B3915" s="78"/>
      <c r="C3915" s="78"/>
      <c r="D3915" s="78"/>
      <c r="E3915" s="78"/>
      <c r="F3915" s="78"/>
      <c r="H3915" s="57"/>
      <c r="I3915" s="57"/>
      <c r="J3915" s="57"/>
      <c r="K3915" s="57"/>
      <c r="L3915" s="57"/>
      <c r="M3915" s="57"/>
    </row>
    <row r="3916" spans="1:13" x14ac:dyDescent="0.25">
      <c r="A3916" s="78"/>
      <c r="B3916" s="78"/>
      <c r="C3916" s="78"/>
      <c r="D3916" s="78"/>
      <c r="E3916" s="78"/>
      <c r="F3916" s="78"/>
      <c r="H3916" s="57"/>
      <c r="I3916" s="57"/>
      <c r="J3916" s="57"/>
      <c r="K3916" s="57"/>
      <c r="L3916" s="57"/>
      <c r="M3916" s="57"/>
    </row>
    <row r="3917" spans="1:13" x14ac:dyDescent="0.25">
      <c r="A3917" s="78"/>
      <c r="B3917" s="78"/>
      <c r="C3917" s="78"/>
      <c r="D3917" s="78"/>
      <c r="E3917" s="78"/>
      <c r="F3917" s="78"/>
      <c r="H3917" s="57"/>
      <c r="I3917" s="57"/>
      <c r="J3917" s="57"/>
      <c r="K3917" s="57"/>
      <c r="L3917" s="57"/>
      <c r="M3917" s="57"/>
    </row>
    <row r="3918" spans="1:13" x14ac:dyDescent="0.25">
      <c r="A3918" s="78"/>
      <c r="B3918" s="78"/>
      <c r="C3918" s="78"/>
      <c r="D3918" s="78"/>
      <c r="E3918" s="78"/>
      <c r="F3918" s="78"/>
      <c r="H3918" s="57"/>
      <c r="I3918" s="57"/>
      <c r="J3918" s="57"/>
      <c r="K3918" s="57"/>
      <c r="L3918" s="57"/>
      <c r="M3918" s="57"/>
    </row>
    <row r="3919" spans="1:13" x14ac:dyDescent="0.25">
      <c r="A3919" s="78"/>
      <c r="B3919" s="78"/>
      <c r="C3919" s="78"/>
      <c r="D3919" s="78"/>
      <c r="E3919" s="78"/>
      <c r="F3919" s="78"/>
      <c r="H3919" s="57"/>
      <c r="I3919" s="57"/>
      <c r="J3919" s="57"/>
      <c r="K3919" s="57"/>
      <c r="L3919" s="57"/>
      <c r="M3919" s="57"/>
    </row>
    <row r="3920" spans="1:13" x14ac:dyDescent="0.25">
      <c r="A3920" s="78"/>
      <c r="B3920" s="78"/>
      <c r="C3920" s="78"/>
      <c r="D3920" s="78"/>
      <c r="E3920" s="78"/>
      <c r="F3920" s="78"/>
      <c r="H3920" s="57"/>
      <c r="I3920" s="57"/>
      <c r="J3920" s="57"/>
      <c r="K3920" s="57"/>
      <c r="L3920" s="57"/>
      <c r="M3920" s="57"/>
    </row>
    <row r="3921" spans="1:13" x14ac:dyDescent="0.25">
      <c r="A3921" s="78"/>
      <c r="B3921" s="78"/>
      <c r="C3921" s="78"/>
      <c r="D3921" s="78"/>
      <c r="E3921" s="78"/>
      <c r="F3921" s="78"/>
      <c r="H3921" s="57"/>
      <c r="I3921" s="57"/>
      <c r="J3921" s="57"/>
      <c r="K3921" s="57"/>
      <c r="L3921" s="57"/>
      <c r="M3921" s="57"/>
    </row>
    <row r="3922" spans="1:13" x14ac:dyDescent="0.25">
      <c r="A3922" s="78"/>
      <c r="B3922" s="78"/>
      <c r="C3922" s="78"/>
      <c r="D3922" s="78"/>
      <c r="E3922" s="78"/>
      <c r="F3922" s="78"/>
      <c r="H3922" s="57"/>
      <c r="I3922" s="57"/>
      <c r="J3922" s="57"/>
      <c r="K3922" s="57"/>
      <c r="L3922" s="57"/>
      <c r="M3922" s="57"/>
    </row>
    <row r="3923" spans="1:13" x14ac:dyDescent="0.25">
      <c r="A3923" s="78"/>
      <c r="B3923" s="78"/>
      <c r="C3923" s="78"/>
      <c r="D3923" s="78"/>
      <c r="E3923" s="78"/>
      <c r="F3923" s="78"/>
      <c r="H3923" s="57"/>
      <c r="I3923" s="57"/>
      <c r="J3923" s="57"/>
      <c r="K3923" s="57"/>
      <c r="L3923" s="57"/>
      <c r="M3923" s="57"/>
    </row>
    <row r="3924" spans="1:13" x14ac:dyDescent="0.25">
      <c r="A3924" s="78"/>
      <c r="B3924" s="78"/>
      <c r="C3924" s="78"/>
      <c r="D3924" s="78"/>
      <c r="E3924" s="78"/>
      <c r="F3924" s="78"/>
      <c r="H3924" s="57"/>
      <c r="I3924" s="57"/>
      <c r="J3924" s="57"/>
      <c r="K3924" s="57"/>
      <c r="L3924" s="57"/>
      <c r="M3924" s="57"/>
    </row>
    <row r="3925" spans="1:13" x14ac:dyDescent="0.25">
      <c r="A3925" s="78"/>
      <c r="B3925" s="78"/>
      <c r="C3925" s="78"/>
      <c r="D3925" s="78"/>
      <c r="E3925" s="78"/>
      <c r="F3925" s="78"/>
      <c r="H3925" s="57"/>
      <c r="I3925" s="57"/>
      <c r="J3925" s="57"/>
      <c r="K3925" s="57"/>
      <c r="L3925" s="57"/>
      <c r="M3925" s="57"/>
    </row>
    <row r="3926" spans="1:13" x14ac:dyDescent="0.25">
      <c r="A3926" s="78"/>
      <c r="B3926" s="78"/>
      <c r="C3926" s="78"/>
      <c r="D3926" s="78"/>
      <c r="E3926" s="78"/>
      <c r="F3926" s="78"/>
      <c r="H3926" s="57"/>
      <c r="I3926" s="57"/>
      <c r="J3926" s="57"/>
      <c r="K3926" s="57"/>
      <c r="L3926" s="57"/>
      <c r="M3926" s="57"/>
    </row>
    <row r="3927" spans="1:13" x14ac:dyDescent="0.25">
      <c r="A3927" s="78"/>
      <c r="B3927" s="78"/>
      <c r="C3927" s="78"/>
      <c r="D3927" s="78"/>
      <c r="E3927" s="78"/>
      <c r="F3927" s="78"/>
      <c r="H3927" s="57"/>
      <c r="I3927" s="57"/>
      <c r="J3927" s="57"/>
      <c r="K3927" s="57"/>
      <c r="L3927" s="57"/>
      <c r="M3927" s="57"/>
    </row>
    <row r="3928" spans="1:13" x14ac:dyDescent="0.25">
      <c r="A3928" s="78"/>
      <c r="B3928" s="78"/>
      <c r="C3928" s="78"/>
      <c r="D3928" s="78"/>
      <c r="E3928" s="78"/>
      <c r="F3928" s="78"/>
      <c r="H3928" s="57"/>
      <c r="I3928" s="57"/>
      <c r="J3928" s="57"/>
      <c r="K3928" s="57"/>
      <c r="L3928" s="57"/>
      <c r="M3928" s="57"/>
    </row>
    <row r="3929" spans="1:13" x14ac:dyDescent="0.25">
      <c r="A3929" s="78"/>
      <c r="B3929" s="78"/>
      <c r="C3929" s="78"/>
      <c r="D3929" s="78"/>
      <c r="E3929" s="78"/>
      <c r="F3929" s="78"/>
      <c r="H3929" s="57"/>
      <c r="I3929" s="57"/>
      <c r="J3929" s="57"/>
      <c r="K3929" s="57"/>
      <c r="L3929" s="57"/>
      <c r="M3929" s="57"/>
    </row>
    <row r="3930" spans="1:13" x14ac:dyDescent="0.25">
      <c r="A3930" s="78"/>
      <c r="B3930" s="78"/>
      <c r="C3930" s="78"/>
      <c r="D3930" s="78"/>
      <c r="E3930" s="78"/>
      <c r="F3930" s="78"/>
      <c r="H3930" s="57"/>
      <c r="I3930" s="57"/>
      <c r="J3930" s="57"/>
      <c r="K3930" s="57"/>
      <c r="L3930" s="57"/>
      <c r="M3930" s="57"/>
    </row>
    <row r="3931" spans="1:13" x14ac:dyDescent="0.25">
      <c r="A3931" s="78"/>
      <c r="B3931" s="78"/>
      <c r="C3931" s="78"/>
      <c r="D3931" s="78"/>
      <c r="E3931" s="78"/>
      <c r="F3931" s="78"/>
      <c r="H3931" s="57"/>
      <c r="I3931" s="57"/>
      <c r="J3931" s="57"/>
      <c r="K3931" s="57"/>
      <c r="L3931" s="57"/>
      <c r="M3931" s="57"/>
    </row>
    <row r="3932" spans="1:13" x14ac:dyDescent="0.25">
      <c r="A3932" s="78"/>
      <c r="B3932" s="78"/>
      <c r="C3932" s="78"/>
      <c r="D3932" s="78"/>
      <c r="E3932" s="78"/>
      <c r="F3932" s="78"/>
      <c r="H3932" s="57"/>
      <c r="I3932" s="57"/>
      <c r="J3932" s="57"/>
      <c r="K3932" s="57"/>
      <c r="L3932" s="57"/>
      <c r="M3932" s="57"/>
    </row>
    <row r="3933" spans="1:13" x14ac:dyDescent="0.25">
      <c r="A3933" s="78"/>
      <c r="B3933" s="78"/>
      <c r="C3933" s="78"/>
      <c r="D3933" s="78"/>
      <c r="E3933" s="78"/>
      <c r="F3933" s="78"/>
      <c r="H3933" s="57"/>
      <c r="I3933" s="57"/>
      <c r="J3933" s="57"/>
      <c r="K3933" s="57"/>
      <c r="L3933" s="57"/>
      <c r="M3933" s="57"/>
    </row>
    <row r="3934" spans="1:13" x14ac:dyDescent="0.25">
      <c r="A3934" s="78"/>
      <c r="B3934" s="78"/>
      <c r="C3934" s="78"/>
      <c r="D3934" s="78"/>
      <c r="E3934" s="78"/>
      <c r="F3934" s="78"/>
      <c r="H3934" s="57"/>
      <c r="I3934" s="57"/>
      <c r="J3934" s="57"/>
      <c r="K3934" s="57"/>
      <c r="L3934" s="57"/>
      <c r="M3934" s="57"/>
    </row>
    <row r="3935" spans="1:13" x14ac:dyDescent="0.25">
      <c r="A3935" s="78"/>
      <c r="B3935" s="78"/>
      <c r="C3935" s="78"/>
      <c r="D3935" s="78"/>
      <c r="E3935" s="78"/>
      <c r="F3935" s="78"/>
      <c r="H3935" s="57"/>
      <c r="I3935" s="57"/>
      <c r="J3935" s="57"/>
      <c r="K3935" s="57"/>
      <c r="L3935" s="57"/>
      <c r="M3935" s="57"/>
    </row>
    <row r="3936" spans="1:13" x14ac:dyDescent="0.25">
      <c r="A3936" s="78"/>
      <c r="B3936" s="78"/>
      <c r="C3936" s="78"/>
      <c r="D3936" s="78"/>
      <c r="E3936" s="78"/>
      <c r="F3936" s="78"/>
      <c r="H3936" s="57"/>
      <c r="I3936" s="57"/>
      <c r="J3936" s="57"/>
      <c r="K3936" s="57"/>
      <c r="L3936" s="57"/>
      <c r="M3936" s="57"/>
    </row>
    <row r="3937" spans="1:13" x14ac:dyDescent="0.25">
      <c r="A3937" s="78"/>
      <c r="B3937" s="78"/>
      <c r="C3937" s="78"/>
      <c r="D3937" s="78"/>
      <c r="E3937" s="78"/>
      <c r="F3937" s="78"/>
      <c r="H3937" s="57"/>
      <c r="I3937" s="57"/>
      <c r="J3937" s="57"/>
      <c r="K3937" s="57"/>
      <c r="L3937" s="57"/>
      <c r="M3937" s="57"/>
    </row>
    <row r="3938" spans="1:13" x14ac:dyDescent="0.25">
      <c r="A3938" s="78"/>
      <c r="B3938" s="78"/>
      <c r="C3938" s="78"/>
      <c r="D3938" s="78"/>
      <c r="E3938" s="78"/>
      <c r="F3938" s="78"/>
      <c r="H3938" s="57"/>
      <c r="I3938" s="57"/>
      <c r="J3938" s="57"/>
      <c r="K3938" s="57"/>
      <c r="L3938" s="57"/>
      <c r="M3938" s="57"/>
    </row>
    <row r="3939" spans="1:13" x14ac:dyDescent="0.25">
      <c r="A3939" s="78"/>
      <c r="B3939" s="78"/>
      <c r="C3939" s="78"/>
      <c r="D3939" s="78"/>
      <c r="E3939" s="78"/>
      <c r="F3939" s="78"/>
      <c r="H3939" s="57"/>
      <c r="I3939" s="57"/>
      <c r="J3939" s="57"/>
      <c r="K3939" s="57"/>
      <c r="L3939" s="57"/>
      <c r="M3939" s="57"/>
    </row>
    <row r="3940" spans="1:13" x14ac:dyDescent="0.25">
      <c r="A3940" s="78"/>
      <c r="B3940" s="78"/>
      <c r="C3940" s="78"/>
      <c r="D3940" s="78"/>
      <c r="E3940" s="78"/>
      <c r="F3940" s="78"/>
      <c r="H3940" s="57"/>
      <c r="I3940" s="57"/>
      <c r="J3940" s="57"/>
      <c r="K3940" s="57"/>
      <c r="L3940" s="57"/>
      <c r="M3940" s="57"/>
    </row>
    <row r="3941" spans="1:13" x14ac:dyDescent="0.25">
      <c r="A3941" s="78"/>
      <c r="B3941" s="78"/>
      <c r="C3941" s="78"/>
      <c r="D3941" s="78"/>
      <c r="E3941" s="78"/>
      <c r="F3941" s="78"/>
      <c r="H3941" s="57"/>
      <c r="I3941" s="57"/>
      <c r="J3941" s="57"/>
      <c r="K3941" s="57"/>
      <c r="L3941" s="57"/>
      <c r="M3941" s="57"/>
    </row>
    <row r="3942" spans="1:13" x14ac:dyDescent="0.25">
      <c r="A3942" s="78"/>
      <c r="B3942" s="78"/>
      <c r="C3942" s="78"/>
      <c r="D3942" s="78"/>
      <c r="E3942" s="78"/>
      <c r="F3942" s="78"/>
      <c r="H3942" s="57"/>
      <c r="I3942" s="57"/>
      <c r="J3942" s="57"/>
      <c r="K3942" s="57"/>
      <c r="L3942" s="57"/>
      <c r="M3942" s="57"/>
    </row>
    <row r="3943" spans="1:13" x14ac:dyDescent="0.25">
      <c r="A3943" s="78"/>
      <c r="B3943" s="78"/>
      <c r="C3943" s="78"/>
      <c r="D3943" s="78"/>
      <c r="E3943" s="78"/>
      <c r="F3943" s="78"/>
      <c r="H3943" s="57"/>
      <c r="I3943" s="57"/>
      <c r="J3943" s="57"/>
      <c r="K3943" s="57"/>
      <c r="L3943" s="57"/>
      <c r="M3943" s="57"/>
    </row>
    <row r="3944" spans="1:13" x14ac:dyDescent="0.25">
      <c r="A3944" s="78"/>
      <c r="B3944" s="78"/>
      <c r="C3944" s="78"/>
      <c r="D3944" s="78"/>
      <c r="E3944" s="78"/>
      <c r="F3944" s="78"/>
      <c r="H3944" s="57"/>
      <c r="I3944" s="57"/>
      <c r="J3944" s="57"/>
      <c r="K3944" s="57"/>
      <c r="L3944" s="57"/>
      <c r="M3944" s="57"/>
    </row>
    <row r="3945" spans="1:13" x14ac:dyDescent="0.25">
      <c r="A3945" s="78"/>
      <c r="B3945" s="78"/>
      <c r="C3945" s="78"/>
      <c r="D3945" s="78"/>
      <c r="E3945" s="78"/>
      <c r="F3945" s="78"/>
      <c r="H3945" s="57"/>
      <c r="I3945" s="57"/>
      <c r="J3945" s="57"/>
      <c r="K3945" s="57"/>
      <c r="L3945" s="57"/>
      <c r="M3945" s="57"/>
    </row>
    <row r="3946" spans="1:13" x14ac:dyDescent="0.25">
      <c r="A3946" s="78"/>
      <c r="B3946" s="78"/>
      <c r="C3946" s="78"/>
      <c r="D3946" s="78"/>
      <c r="E3946" s="78"/>
      <c r="F3946" s="78"/>
      <c r="H3946" s="57"/>
      <c r="I3946" s="57"/>
      <c r="J3946" s="57"/>
      <c r="K3946" s="57"/>
      <c r="L3946" s="57"/>
      <c r="M3946" s="57"/>
    </row>
    <row r="3947" spans="1:13" x14ac:dyDescent="0.25">
      <c r="A3947" s="78"/>
      <c r="B3947" s="78"/>
      <c r="C3947" s="78"/>
      <c r="D3947" s="78"/>
      <c r="E3947" s="78"/>
      <c r="F3947" s="78"/>
      <c r="H3947" s="57"/>
      <c r="I3947" s="57"/>
      <c r="J3947" s="57"/>
      <c r="K3947" s="57"/>
      <c r="L3947" s="57"/>
      <c r="M3947" s="57"/>
    </row>
    <row r="3948" spans="1:13" x14ac:dyDescent="0.25">
      <c r="A3948" s="78"/>
      <c r="B3948" s="78"/>
      <c r="C3948" s="78"/>
      <c r="D3948" s="78"/>
      <c r="E3948" s="78"/>
      <c r="F3948" s="78"/>
      <c r="H3948" s="57"/>
      <c r="I3948" s="57"/>
      <c r="J3948" s="57"/>
      <c r="K3948" s="57"/>
      <c r="L3948" s="57"/>
      <c r="M3948" s="57"/>
    </row>
    <row r="3949" spans="1:13" x14ac:dyDescent="0.25">
      <c r="A3949" s="78"/>
      <c r="B3949" s="78"/>
      <c r="C3949" s="78"/>
      <c r="D3949" s="78"/>
      <c r="E3949" s="78"/>
      <c r="F3949" s="78"/>
      <c r="H3949" s="57"/>
      <c r="I3949" s="57"/>
      <c r="J3949" s="57"/>
      <c r="K3949" s="57"/>
      <c r="L3949" s="57"/>
      <c r="M3949" s="57"/>
    </row>
    <row r="3950" spans="1:13" x14ac:dyDescent="0.25">
      <c r="A3950" s="78"/>
      <c r="B3950" s="78"/>
      <c r="C3950" s="78"/>
      <c r="D3950" s="78"/>
      <c r="E3950" s="78"/>
      <c r="F3950" s="78"/>
      <c r="H3950" s="57"/>
      <c r="I3950" s="57"/>
      <c r="J3950" s="57"/>
      <c r="K3950" s="57"/>
      <c r="L3950" s="57"/>
      <c r="M3950" s="57"/>
    </row>
    <row r="3951" spans="1:13" x14ac:dyDescent="0.25">
      <c r="A3951" s="78"/>
      <c r="B3951" s="78"/>
      <c r="C3951" s="78"/>
      <c r="D3951" s="78"/>
      <c r="E3951" s="78"/>
      <c r="F3951" s="78"/>
      <c r="H3951" s="57"/>
      <c r="I3951" s="57"/>
      <c r="J3951" s="57"/>
      <c r="K3951" s="57"/>
      <c r="L3951" s="57"/>
      <c r="M3951" s="57"/>
    </row>
    <row r="3952" spans="1:13" x14ac:dyDescent="0.25">
      <c r="A3952" s="78"/>
      <c r="B3952" s="78"/>
      <c r="C3952" s="78"/>
      <c r="D3952" s="78"/>
      <c r="E3952" s="78"/>
      <c r="F3952" s="78"/>
      <c r="H3952" s="57"/>
      <c r="I3952" s="57"/>
      <c r="J3952" s="57"/>
      <c r="K3952" s="57"/>
      <c r="L3952" s="57"/>
      <c r="M3952" s="57"/>
    </row>
    <row r="3953" spans="1:13" x14ac:dyDescent="0.25">
      <c r="A3953" s="78"/>
      <c r="B3953" s="78"/>
      <c r="C3953" s="78"/>
      <c r="D3953" s="78"/>
      <c r="E3953" s="78"/>
      <c r="F3953" s="78"/>
      <c r="H3953" s="57"/>
      <c r="I3953" s="57"/>
      <c r="J3953" s="57"/>
      <c r="K3953" s="57"/>
      <c r="L3953" s="57"/>
      <c r="M3953" s="57"/>
    </row>
    <row r="3954" spans="1:13" x14ac:dyDescent="0.25">
      <c r="A3954" s="78"/>
      <c r="B3954" s="78"/>
      <c r="C3954" s="78"/>
      <c r="D3954" s="78"/>
      <c r="E3954" s="78"/>
      <c r="F3954" s="78"/>
      <c r="H3954" s="57"/>
      <c r="I3954" s="57"/>
      <c r="J3954" s="57"/>
      <c r="K3954" s="57"/>
      <c r="L3954" s="57"/>
      <c r="M3954" s="57"/>
    </row>
    <row r="3955" spans="1:13" x14ac:dyDescent="0.25">
      <c r="A3955" s="78"/>
      <c r="B3955" s="78"/>
      <c r="C3955" s="78"/>
      <c r="D3955" s="78"/>
      <c r="E3955" s="78"/>
      <c r="F3955" s="78"/>
      <c r="H3955" s="57"/>
      <c r="I3955" s="57"/>
      <c r="J3955" s="57"/>
      <c r="K3955" s="57"/>
      <c r="L3955" s="57"/>
      <c r="M3955" s="57"/>
    </row>
    <row r="3956" spans="1:13" x14ac:dyDescent="0.25">
      <c r="A3956" s="78"/>
      <c r="B3956" s="78"/>
      <c r="C3956" s="78"/>
      <c r="D3956" s="78"/>
      <c r="E3956" s="78"/>
      <c r="F3956" s="78"/>
      <c r="H3956" s="57"/>
      <c r="I3956" s="57"/>
      <c r="J3956" s="57"/>
      <c r="K3956" s="57"/>
      <c r="L3956" s="57"/>
      <c r="M3956" s="57"/>
    </row>
    <row r="3957" spans="1:13" x14ac:dyDescent="0.25">
      <c r="A3957" s="78"/>
      <c r="B3957" s="78"/>
      <c r="C3957" s="78"/>
      <c r="D3957" s="78"/>
      <c r="E3957" s="78"/>
      <c r="F3957" s="78"/>
      <c r="H3957" s="57"/>
      <c r="I3957" s="57"/>
      <c r="J3957" s="57"/>
      <c r="K3957" s="57"/>
      <c r="L3957" s="57"/>
      <c r="M3957" s="57"/>
    </row>
    <row r="3958" spans="1:13" x14ac:dyDescent="0.25">
      <c r="A3958" s="78"/>
      <c r="B3958" s="78"/>
      <c r="C3958" s="78"/>
      <c r="D3958" s="78"/>
      <c r="E3958" s="78"/>
      <c r="F3958" s="78"/>
      <c r="H3958" s="57"/>
      <c r="I3958" s="57"/>
      <c r="J3958" s="57"/>
      <c r="K3958" s="57"/>
      <c r="L3958" s="57"/>
      <c r="M3958" s="57"/>
    </row>
    <row r="3959" spans="1:13" x14ac:dyDescent="0.25">
      <c r="A3959" s="78"/>
      <c r="B3959" s="78"/>
      <c r="C3959" s="78"/>
      <c r="D3959" s="78"/>
      <c r="E3959" s="78"/>
      <c r="F3959" s="78"/>
      <c r="H3959" s="57"/>
      <c r="I3959" s="57"/>
      <c r="J3959" s="57"/>
      <c r="K3959" s="57"/>
      <c r="L3959" s="57"/>
      <c r="M3959" s="57"/>
    </row>
    <row r="3960" spans="1:13" x14ac:dyDescent="0.25">
      <c r="A3960" s="78"/>
      <c r="B3960" s="78"/>
      <c r="C3960" s="78"/>
      <c r="D3960" s="78"/>
      <c r="E3960" s="78"/>
      <c r="F3960" s="78"/>
      <c r="H3960" s="57"/>
      <c r="I3960" s="57"/>
      <c r="J3960" s="57"/>
      <c r="K3960" s="57"/>
      <c r="L3960" s="57"/>
      <c r="M3960" s="57"/>
    </row>
    <row r="3961" spans="1:13" x14ac:dyDescent="0.25">
      <c r="A3961" s="78"/>
      <c r="B3961" s="78"/>
      <c r="C3961" s="78"/>
      <c r="D3961" s="78"/>
      <c r="E3961" s="78"/>
      <c r="F3961" s="78"/>
      <c r="H3961" s="57"/>
      <c r="I3961" s="57"/>
      <c r="J3961" s="57"/>
      <c r="K3961" s="57"/>
      <c r="L3961" s="57"/>
      <c r="M3961" s="57"/>
    </row>
    <row r="3962" spans="1:13" x14ac:dyDescent="0.25">
      <c r="A3962" s="78"/>
      <c r="B3962" s="78"/>
      <c r="C3962" s="78"/>
      <c r="D3962" s="78"/>
      <c r="E3962" s="78"/>
      <c r="F3962" s="78"/>
      <c r="H3962" s="57"/>
      <c r="I3962" s="57"/>
      <c r="J3962" s="57"/>
      <c r="K3962" s="57"/>
      <c r="L3962" s="57"/>
      <c r="M3962" s="57"/>
    </row>
    <row r="3963" spans="1:13" x14ac:dyDescent="0.25">
      <c r="A3963" s="78"/>
      <c r="B3963" s="78"/>
      <c r="C3963" s="78"/>
      <c r="D3963" s="78"/>
      <c r="E3963" s="78"/>
      <c r="F3963" s="78"/>
      <c r="H3963" s="57"/>
      <c r="I3963" s="57"/>
      <c r="J3963" s="57"/>
      <c r="K3963" s="57"/>
      <c r="L3963" s="57"/>
      <c r="M3963" s="57"/>
    </row>
    <row r="3964" spans="1:13" x14ac:dyDescent="0.25">
      <c r="A3964" s="78"/>
      <c r="B3964" s="78"/>
      <c r="C3964" s="78"/>
      <c r="D3964" s="78"/>
      <c r="E3964" s="78"/>
      <c r="F3964" s="78"/>
      <c r="H3964" s="57"/>
      <c r="I3964" s="57"/>
      <c r="J3964" s="57"/>
      <c r="K3964" s="57"/>
      <c r="L3964" s="57"/>
      <c r="M3964" s="57"/>
    </row>
    <row r="3965" spans="1:13" x14ac:dyDescent="0.25">
      <c r="A3965" s="78"/>
      <c r="B3965" s="78"/>
      <c r="C3965" s="78"/>
      <c r="D3965" s="78"/>
      <c r="E3965" s="78"/>
      <c r="F3965" s="78"/>
      <c r="H3965" s="57"/>
      <c r="I3965" s="57"/>
      <c r="J3965" s="57"/>
      <c r="K3965" s="57"/>
      <c r="L3965" s="57"/>
      <c r="M3965" s="57"/>
    </row>
    <row r="3966" spans="1:13" x14ac:dyDescent="0.25">
      <c r="A3966" s="78"/>
      <c r="B3966" s="78"/>
      <c r="C3966" s="78"/>
      <c r="D3966" s="78"/>
      <c r="E3966" s="78"/>
      <c r="F3966" s="78"/>
      <c r="H3966" s="57"/>
      <c r="I3966" s="57"/>
      <c r="J3966" s="57"/>
      <c r="K3966" s="57"/>
      <c r="L3966" s="57"/>
      <c r="M3966" s="57"/>
    </row>
    <row r="3967" spans="1:13" x14ac:dyDescent="0.25">
      <c r="A3967" s="78"/>
      <c r="B3967" s="78"/>
      <c r="C3967" s="78"/>
      <c r="D3967" s="78"/>
      <c r="E3967" s="78"/>
      <c r="F3967" s="78"/>
      <c r="H3967" s="57"/>
      <c r="I3967" s="57"/>
      <c r="J3967" s="57"/>
      <c r="K3967" s="57"/>
      <c r="L3967" s="57"/>
      <c r="M3967" s="57"/>
    </row>
    <row r="3968" spans="1:13" x14ac:dyDescent="0.25">
      <c r="A3968" s="78"/>
      <c r="B3968" s="78"/>
      <c r="C3968" s="78"/>
      <c r="D3968" s="78"/>
      <c r="E3968" s="78"/>
      <c r="F3968" s="78"/>
      <c r="H3968" s="57"/>
      <c r="I3968" s="57"/>
      <c r="J3968" s="57"/>
      <c r="K3968" s="57"/>
      <c r="L3968" s="57"/>
      <c r="M3968" s="57"/>
    </row>
    <row r="3969" spans="1:13" x14ac:dyDescent="0.25">
      <c r="A3969" s="78"/>
      <c r="B3969" s="78"/>
      <c r="C3969" s="78"/>
      <c r="D3969" s="78"/>
      <c r="E3969" s="78"/>
      <c r="F3969" s="78"/>
      <c r="H3969" s="57"/>
      <c r="I3969" s="57"/>
      <c r="J3969" s="57"/>
      <c r="K3969" s="57"/>
      <c r="L3969" s="57"/>
      <c r="M3969" s="57"/>
    </row>
    <row r="3970" spans="1:13" x14ac:dyDescent="0.25">
      <c r="A3970" s="78"/>
      <c r="B3970" s="78"/>
      <c r="C3970" s="78"/>
      <c r="D3970" s="78"/>
      <c r="E3970" s="78"/>
      <c r="F3970" s="78"/>
      <c r="H3970" s="57"/>
      <c r="I3970" s="57"/>
      <c r="J3970" s="57"/>
      <c r="K3970" s="57"/>
      <c r="L3970" s="57"/>
      <c r="M3970" s="57"/>
    </row>
    <row r="3971" spans="1:13" x14ac:dyDescent="0.25">
      <c r="A3971" s="78"/>
      <c r="B3971" s="78"/>
      <c r="C3971" s="78"/>
      <c r="D3971" s="78"/>
      <c r="E3971" s="78"/>
      <c r="F3971" s="78"/>
      <c r="H3971" s="57"/>
      <c r="I3971" s="57"/>
      <c r="J3971" s="57"/>
      <c r="K3971" s="57"/>
      <c r="L3971" s="57"/>
      <c r="M3971" s="57"/>
    </row>
    <row r="3972" spans="1:13" x14ac:dyDescent="0.25">
      <c r="A3972" s="78"/>
      <c r="B3972" s="78"/>
      <c r="C3972" s="78"/>
      <c r="D3972" s="78"/>
      <c r="E3972" s="78"/>
      <c r="F3972" s="78"/>
      <c r="H3972" s="57"/>
      <c r="I3972" s="57"/>
      <c r="J3972" s="57"/>
      <c r="K3972" s="57"/>
      <c r="L3972" s="57"/>
      <c r="M3972" s="57"/>
    </row>
    <row r="3973" spans="1:13" x14ac:dyDescent="0.25">
      <c r="A3973" s="78"/>
      <c r="B3973" s="78"/>
      <c r="C3973" s="78"/>
      <c r="D3973" s="78"/>
      <c r="E3973" s="78"/>
      <c r="F3973" s="78"/>
      <c r="H3973" s="57"/>
      <c r="I3973" s="57"/>
      <c r="J3973" s="57"/>
      <c r="K3973" s="57"/>
      <c r="L3973" s="57"/>
      <c r="M3973" s="57"/>
    </row>
    <row r="3974" spans="1:13" x14ac:dyDescent="0.25">
      <c r="A3974" s="78"/>
      <c r="B3974" s="78"/>
      <c r="C3974" s="78"/>
      <c r="D3974" s="78"/>
      <c r="E3974" s="78"/>
      <c r="F3974" s="78"/>
      <c r="H3974" s="57"/>
      <c r="I3974" s="57"/>
      <c r="J3974" s="57"/>
      <c r="K3974" s="57"/>
      <c r="L3974" s="57"/>
      <c r="M3974" s="57"/>
    </row>
    <row r="3975" spans="1:13" x14ac:dyDescent="0.25">
      <c r="A3975" s="78"/>
      <c r="B3975" s="78"/>
      <c r="C3975" s="78"/>
      <c r="D3975" s="78"/>
      <c r="E3975" s="78"/>
      <c r="F3975" s="78"/>
      <c r="H3975" s="57"/>
      <c r="I3975" s="57"/>
      <c r="J3975" s="57"/>
      <c r="K3975" s="57"/>
      <c r="L3975" s="57"/>
      <c r="M3975" s="57"/>
    </row>
    <row r="3976" spans="1:13" x14ac:dyDescent="0.25">
      <c r="A3976" s="78"/>
      <c r="B3976" s="78"/>
      <c r="C3976" s="78"/>
      <c r="D3976" s="78"/>
      <c r="E3976" s="78"/>
      <c r="F3976" s="78"/>
      <c r="H3976" s="57"/>
      <c r="I3976" s="57"/>
      <c r="J3976" s="57"/>
      <c r="K3976" s="57"/>
      <c r="L3976" s="57"/>
      <c r="M3976" s="57"/>
    </row>
    <row r="3977" spans="1:13" x14ac:dyDescent="0.25">
      <c r="A3977" s="78"/>
      <c r="B3977" s="78"/>
      <c r="C3977" s="78"/>
      <c r="D3977" s="78"/>
      <c r="E3977" s="78"/>
      <c r="F3977" s="78"/>
      <c r="H3977" s="57"/>
      <c r="I3977" s="57"/>
      <c r="J3977" s="57"/>
      <c r="K3977" s="57"/>
      <c r="L3977" s="57"/>
      <c r="M3977" s="57"/>
    </row>
    <row r="3978" spans="1:13" x14ac:dyDescent="0.25">
      <c r="A3978" s="78"/>
      <c r="B3978" s="78"/>
      <c r="C3978" s="78"/>
      <c r="D3978" s="78"/>
      <c r="E3978" s="78"/>
      <c r="F3978" s="78"/>
      <c r="H3978" s="57"/>
      <c r="I3978" s="57"/>
      <c r="J3978" s="57"/>
      <c r="K3978" s="57"/>
      <c r="L3978" s="57"/>
      <c r="M3978" s="57"/>
    </row>
    <row r="3979" spans="1:13" x14ac:dyDescent="0.25">
      <c r="A3979" s="78"/>
      <c r="B3979" s="78"/>
      <c r="C3979" s="78"/>
      <c r="D3979" s="78"/>
      <c r="E3979" s="78"/>
      <c r="F3979" s="78"/>
      <c r="H3979" s="57"/>
      <c r="I3979" s="57"/>
      <c r="J3979" s="57"/>
      <c r="K3979" s="57"/>
      <c r="L3979" s="57"/>
      <c r="M3979" s="57"/>
    </row>
    <row r="3980" spans="1:13" x14ac:dyDescent="0.25">
      <c r="A3980" s="78"/>
      <c r="B3980" s="78"/>
      <c r="C3980" s="78"/>
      <c r="D3980" s="78"/>
      <c r="E3980" s="78"/>
      <c r="F3980" s="78"/>
      <c r="H3980" s="57"/>
      <c r="I3980" s="57"/>
      <c r="J3980" s="57"/>
      <c r="K3980" s="57"/>
      <c r="L3980" s="57"/>
      <c r="M3980" s="57"/>
    </row>
    <row r="3981" spans="1:13" x14ac:dyDescent="0.25">
      <c r="A3981" s="78"/>
      <c r="B3981" s="78"/>
      <c r="C3981" s="78"/>
      <c r="D3981" s="78"/>
      <c r="E3981" s="78"/>
      <c r="F3981" s="78"/>
      <c r="H3981" s="57"/>
      <c r="I3981" s="57"/>
      <c r="J3981" s="57"/>
      <c r="K3981" s="57"/>
      <c r="L3981" s="57"/>
      <c r="M3981" s="57"/>
    </row>
    <row r="3982" spans="1:13" x14ac:dyDescent="0.25">
      <c r="A3982" s="78"/>
      <c r="B3982" s="78"/>
      <c r="C3982" s="78"/>
      <c r="D3982" s="78"/>
      <c r="E3982" s="78"/>
      <c r="F3982" s="78"/>
      <c r="H3982" s="57"/>
      <c r="I3982" s="57"/>
      <c r="J3982" s="57"/>
      <c r="K3982" s="57"/>
      <c r="L3982" s="57"/>
      <c r="M3982" s="57"/>
    </row>
    <row r="3983" spans="1:13" x14ac:dyDescent="0.25">
      <c r="A3983" s="78"/>
      <c r="B3983" s="78"/>
      <c r="C3983" s="78"/>
      <c r="D3983" s="78"/>
      <c r="E3983" s="78"/>
      <c r="F3983" s="78"/>
      <c r="H3983" s="57"/>
      <c r="I3983" s="57"/>
      <c r="J3983" s="57"/>
      <c r="K3983" s="57"/>
      <c r="L3983" s="57"/>
      <c r="M3983" s="57"/>
    </row>
    <row r="3984" spans="1:13" x14ac:dyDescent="0.25">
      <c r="A3984" s="78"/>
      <c r="B3984" s="78"/>
      <c r="C3984" s="78"/>
      <c r="D3984" s="78"/>
      <c r="E3984" s="78"/>
      <c r="F3984" s="78"/>
      <c r="H3984" s="57"/>
      <c r="I3984" s="57"/>
      <c r="J3984" s="57"/>
      <c r="K3984" s="57"/>
      <c r="L3984" s="57"/>
      <c r="M3984" s="57"/>
    </row>
    <row r="3985" spans="1:13" x14ac:dyDescent="0.25">
      <c r="A3985" s="78"/>
      <c r="B3985" s="78"/>
      <c r="C3985" s="78"/>
      <c r="D3985" s="78"/>
      <c r="E3985" s="78"/>
      <c r="F3985" s="78"/>
      <c r="H3985" s="57"/>
      <c r="I3985" s="57"/>
      <c r="J3985" s="57"/>
      <c r="K3985" s="57"/>
      <c r="L3985" s="57"/>
      <c r="M3985" s="57"/>
    </row>
    <row r="3986" spans="1:13" x14ac:dyDescent="0.25">
      <c r="A3986" s="78"/>
      <c r="B3986" s="78"/>
      <c r="C3986" s="78"/>
      <c r="D3986" s="78"/>
      <c r="E3986" s="78"/>
      <c r="F3986" s="78"/>
      <c r="H3986" s="57"/>
      <c r="I3986" s="57"/>
      <c r="J3986" s="57"/>
      <c r="K3986" s="57"/>
      <c r="L3986" s="57"/>
      <c r="M3986" s="57"/>
    </row>
    <row r="3987" spans="1:13" x14ac:dyDescent="0.25">
      <c r="A3987" s="78"/>
      <c r="B3987" s="78"/>
      <c r="C3987" s="78"/>
      <c r="D3987" s="78"/>
      <c r="E3987" s="78"/>
      <c r="F3987" s="78"/>
      <c r="H3987" s="57"/>
      <c r="I3987" s="57"/>
      <c r="J3987" s="57"/>
      <c r="K3987" s="57"/>
      <c r="L3987" s="57"/>
      <c r="M3987" s="57"/>
    </row>
    <row r="3988" spans="1:13" x14ac:dyDescent="0.25">
      <c r="A3988" s="78"/>
      <c r="B3988" s="78"/>
      <c r="C3988" s="78"/>
      <c r="D3988" s="78"/>
      <c r="E3988" s="78"/>
      <c r="F3988" s="78"/>
      <c r="H3988" s="57"/>
      <c r="I3988" s="57"/>
      <c r="J3988" s="57"/>
      <c r="K3988" s="57"/>
      <c r="L3988" s="57"/>
      <c r="M3988" s="57"/>
    </row>
    <row r="3989" spans="1:13" x14ac:dyDescent="0.25">
      <c r="A3989" s="78"/>
      <c r="B3989" s="78"/>
      <c r="C3989" s="78"/>
      <c r="D3989" s="78"/>
      <c r="E3989" s="78"/>
      <c r="F3989" s="78"/>
      <c r="H3989" s="57"/>
      <c r="I3989" s="57"/>
      <c r="J3989" s="57"/>
      <c r="K3989" s="57"/>
      <c r="L3989" s="57"/>
      <c r="M3989" s="57"/>
    </row>
    <row r="3990" spans="1:13" x14ac:dyDescent="0.25">
      <c r="A3990" s="78"/>
      <c r="B3990" s="78"/>
      <c r="C3990" s="78"/>
      <c r="D3990" s="78"/>
      <c r="E3990" s="78"/>
      <c r="F3990" s="78"/>
      <c r="H3990" s="57"/>
      <c r="I3990" s="57"/>
      <c r="J3990" s="57"/>
      <c r="K3990" s="57"/>
      <c r="L3990" s="57"/>
      <c r="M3990" s="57"/>
    </row>
    <row r="3991" spans="1:13" x14ac:dyDescent="0.25">
      <c r="A3991" s="78"/>
      <c r="B3991" s="78"/>
      <c r="C3991" s="78"/>
      <c r="D3991" s="78"/>
      <c r="E3991" s="78"/>
      <c r="F3991" s="78"/>
      <c r="H3991" s="57"/>
      <c r="I3991" s="57"/>
      <c r="J3991" s="57"/>
      <c r="K3991" s="57"/>
      <c r="L3991" s="57"/>
      <c r="M3991" s="57"/>
    </row>
    <row r="3992" spans="1:13" x14ac:dyDescent="0.25">
      <c r="A3992" s="78"/>
      <c r="B3992" s="78"/>
      <c r="C3992" s="78"/>
      <c r="D3992" s="78"/>
      <c r="E3992" s="78"/>
      <c r="F3992" s="78"/>
      <c r="H3992" s="57"/>
      <c r="I3992" s="57"/>
      <c r="J3992" s="57"/>
      <c r="K3992" s="57"/>
      <c r="L3992" s="57"/>
      <c r="M3992" s="57"/>
    </row>
    <row r="3993" spans="1:13" x14ac:dyDescent="0.25">
      <c r="A3993" s="78"/>
      <c r="B3993" s="78"/>
      <c r="C3993" s="78"/>
      <c r="D3993" s="78"/>
      <c r="E3993" s="78"/>
      <c r="F3993" s="78"/>
      <c r="H3993" s="57"/>
      <c r="I3993" s="57"/>
      <c r="J3993" s="57"/>
      <c r="K3993" s="57"/>
      <c r="L3993" s="57"/>
      <c r="M3993" s="57"/>
    </row>
    <row r="3994" spans="1:13" x14ac:dyDescent="0.25">
      <c r="A3994" s="78"/>
      <c r="B3994" s="78"/>
      <c r="C3994" s="78"/>
      <c r="D3994" s="78"/>
      <c r="E3994" s="78"/>
      <c r="F3994" s="78"/>
      <c r="H3994" s="57"/>
      <c r="I3994" s="57"/>
      <c r="J3994" s="57"/>
      <c r="K3994" s="57"/>
      <c r="L3994" s="57"/>
      <c r="M3994" s="57"/>
    </row>
    <row r="3995" spans="1:13" x14ac:dyDescent="0.25">
      <c r="A3995" s="78"/>
      <c r="B3995" s="78"/>
      <c r="C3995" s="78"/>
      <c r="D3995" s="78"/>
      <c r="E3995" s="78"/>
      <c r="F3995" s="78"/>
      <c r="H3995" s="57"/>
      <c r="I3995" s="57"/>
      <c r="J3995" s="57"/>
      <c r="K3995" s="57"/>
      <c r="L3995" s="57"/>
      <c r="M3995" s="57"/>
    </row>
    <row r="3996" spans="1:13" x14ac:dyDescent="0.25">
      <c r="A3996" s="78"/>
      <c r="B3996" s="78"/>
      <c r="C3996" s="78"/>
      <c r="D3996" s="78"/>
      <c r="E3996" s="78"/>
      <c r="F3996" s="78"/>
      <c r="H3996" s="57"/>
      <c r="I3996" s="57"/>
      <c r="J3996" s="57"/>
      <c r="K3996" s="57"/>
      <c r="L3996" s="57"/>
      <c r="M3996" s="57"/>
    </row>
    <row r="3997" spans="1:13" x14ac:dyDescent="0.25">
      <c r="A3997" s="78"/>
      <c r="B3997" s="78"/>
      <c r="C3997" s="78"/>
      <c r="D3997" s="78"/>
      <c r="E3997" s="78"/>
      <c r="F3997" s="78"/>
      <c r="H3997" s="57"/>
      <c r="I3997" s="57"/>
      <c r="J3997" s="57"/>
      <c r="K3997" s="57"/>
      <c r="L3997" s="57"/>
      <c r="M3997" s="57"/>
    </row>
    <row r="3998" spans="1:13" x14ac:dyDescent="0.25">
      <c r="A3998" s="78"/>
      <c r="B3998" s="78"/>
      <c r="C3998" s="78"/>
      <c r="D3998" s="78"/>
      <c r="E3998" s="78"/>
      <c r="F3998" s="78"/>
      <c r="H3998" s="57"/>
      <c r="I3998" s="57"/>
      <c r="J3998" s="57"/>
      <c r="K3998" s="57"/>
      <c r="L3998" s="57"/>
      <c r="M3998" s="57"/>
    </row>
    <row r="3999" spans="1:13" x14ac:dyDescent="0.25">
      <c r="A3999" s="78"/>
      <c r="B3999" s="78"/>
      <c r="C3999" s="78"/>
      <c r="D3999" s="78"/>
      <c r="E3999" s="78"/>
      <c r="F3999" s="78"/>
      <c r="H3999" s="57"/>
      <c r="I3999" s="57"/>
      <c r="J3999" s="57"/>
      <c r="K3999" s="57"/>
      <c r="L3999" s="57"/>
      <c r="M3999" s="57"/>
    </row>
    <row r="4000" spans="1:13" x14ac:dyDescent="0.25">
      <c r="A4000" s="78"/>
      <c r="B4000" s="78"/>
      <c r="C4000" s="78"/>
      <c r="D4000" s="78"/>
      <c r="E4000" s="78"/>
      <c r="F4000" s="78"/>
      <c r="H4000" s="57"/>
      <c r="I4000" s="57"/>
      <c r="J4000" s="57"/>
      <c r="K4000" s="57"/>
      <c r="L4000" s="57"/>
      <c r="M4000" s="57"/>
    </row>
    <row r="4001" spans="1:13" x14ac:dyDescent="0.25">
      <c r="A4001" s="78"/>
      <c r="B4001" s="78"/>
      <c r="C4001" s="78"/>
      <c r="D4001" s="78"/>
      <c r="E4001" s="78"/>
      <c r="F4001" s="78"/>
      <c r="H4001" s="57"/>
      <c r="I4001" s="57"/>
      <c r="J4001" s="57"/>
      <c r="K4001" s="57"/>
      <c r="L4001" s="57"/>
      <c r="M4001" s="57"/>
    </row>
    <row r="4002" spans="1:13" x14ac:dyDescent="0.25">
      <c r="A4002" s="78"/>
      <c r="B4002" s="78"/>
      <c r="C4002" s="78"/>
      <c r="D4002" s="78"/>
      <c r="E4002" s="78"/>
      <c r="F4002" s="78"/>
      <c r="H4002" s="57"/>
      <c r="I4002" s="57"/>
      <c r="J4002" s="57"/>
      <c r="K4002" s="57"/>
      <c r="L4002" s="57"/>
      <c r="M4002" s="57"/>
    </row>
    <row r="4003" spans="1:13" x14ac:dyDescent="0.25">
      <c r="A4003" s="78"/>
      <c r="B4003" s="78"/>
      <c r="C4003" s="78"/>
      <c r="D4003" s="78"/>
      <c r="E4003" s="78"/>
      <c r="F4003" s="78"/>
      <c r="H4003" s="57"/>
      <c r="I4003" s="57"/>
      <c r="J4003" s="57"/>
      <c r="K4003" s="57"/>
      <c r="L4003" s="57"/>
      <c r="M4003" s="57"/>
    </row>
    <row r="4004" spans="1:13" x14ac:dyDescent="0.25">
      <c r="A4004" s="78"/>
      <c r="B4004" s="78"/>
      <c r="C4004" s="78"/>
      <c r="D4004" s="78"/>
      <c r="E4004" s="78"/>
      <c r="F4004" s="78"/>
      <c r="H4004" s="57"/>
      <c r="I4004" s="57"/>
      <c r="J4004" s="57"/>
      <c r="K4004" s="57"/>
      <c r="L4004" s="57"/>
      <c r="M4004" s="57"/>
    </row>
    <row r="4005" spans="1:13" x14ac:dyDescent="0.25">
      <c r="A4005" s="78"/>
      <c r="B4005" s="78"/>
      <c r="C4005" s="78"/>
      <c r="D4005" s="78"/>
      <c r="E4005" s="78"/>
      <c r="F4005" s="78"/>
      <c r="H4005" s="57"/>
      <c r="I4005" s="57"/>
      <c r="J4005" s="57"/>
      <c r="K4005" s="57"/>
      <c r="L4005" s="57"/>
      <c r="M4005" s="57"/>
    </row>
    <row r="4006" spans="1:13" x14ac:dyDescent="0.25">
      <c r="A4006" s="78"/>
      <c r="B4006" s="78"/>
      <c r="C4006" s="78"/>
      <c r="D4006" s="78"/>
      <c r="E4006" s="78"/>
      <c r="F4006" s="78"/>
      <c r="H4006" s="57"/>
      <c r="I4006" s="57"/>
      <c r="J4006" s="57"/>
      <c r="K4006" s="57"/>
      <c r="L4006" s="57"/>
      <c r="M4006" s="57"/>
    </row>
    <row r="4007" spans="1:13" x14ac:dyDescent="0.25">
      <c r="A4007" s="78"/>
      <c r="B4007" s="78"/>
      <c r="C4007" s="78"/>
      <c r="D4007" s="78"/>
      <c r="E4007" s="78"/>
      <c r="F4007" s="78"/>
      <c r="H4007" s="57"/>
      <c r="I4007" s="57"/>
      <c r="J4007" s="57"/>
      <c r="K4007" s="57"/>
      <c r="L4007" s="57"/>
      <c r="M4007" s="57"/>
    </row>
    <row r="4008" spans="1:13" x14ac:dyDescent="0.25">
      <c r="A4008" s="78"/>
      <c r="B4008" s="78"/>
      <c r="C4008" s="78"/>
      <c r="D4008" s="78"/>
      <c r="E4008" s="78"/>
      <c r="F4008" s="78"/>
      <c r="H4008" s="57"/>
      <c r="I4008" s="57"/>
      <c r="J4008" s="57"/>
      <c r="K4008" s="57"/>
      <c r="L4008" s="57"/>
      <c r="M4008" s="57"/>
    </row>
    <row r="4009" spans="1:13" x14ac:dyDescent="0.25">
      <c r="A4009" s="78"/>
      <c r="B4009" s="78"/>
      <c r="C4009" s="78"/>
      <c r="D4009" s="78"/>
      <c r="E4009" s="78"/>
      <c r="F4009" s="78"/>
      <c r="H4009" s="57"/>
      <c r="I4009" s="57"/>
      <c r="J4009" s="57"/>
      <c r="K4009" s="57"/>
      <c r="L4009" s="57"/>
      <c r="M4009" s="57"/>
    </row>
    <row r="4010" spans="1:13" x14ac:dyDescent="0.25">
      <c r="A4010" s="78"/>
      <c r="B4010" s="78"/>
      <c r="C4010" s="78"/>
      <c r="D4010" s="78"/>
      <c r="E4010" s="78"/>
      <c r="F4010" s="78"/>
      <c r="H4010" s="57"/>
      <c r="I4010" s="57"/>
      <c r="J4010" s="57"/>
      <c r="K4010" s="57"/>
      <c r="L4010" s="57"/>
      <c r="M4010" s="57"/>
    </row>
    <row r="4011" spans="1:13" x14ac:dyDescent="0.25">
      <c r="A4011" s="78"/>
      <c r="B4011" s="78"/>
      <c r="C4011" s="78"/>
      <c r="D4011" s="78"/>
      <c r="E4011" s="78"/>
      <c r="F4011" s="78"/>
      <c r="H4011" s="57"/>
      <c r="I4011" s="57"/>
      <c r="J4011" s="57"/>
      <c r="K4011" s="57"/>
      <c r="L4011" s="57"/>
      <c r="M4011" s="57"/>
    </row>
    <row r="4012" spans="1:13" x14ac:dyDescent="0.25">
      <c r="A4012" s="78"/>
      <c r="B4012" s="78"/>
      <c r="C4012" s="78"/>
      <c r="D4012" s="78"/>
      <c r="E4012" s="78"/>
      <c r="F4012" s="78"/>
      <c r="H4012" s="57"/>
      <c r="I4012" s="57"/>
      <c r="J4012" s="57"/>
      <c r="K4012" s="57"/>
      <c r="L4012" s="57"/>
      <c r="M4012" s="57"/>
    </row>
    <row r="4013" spans="1:13" x14ac:dyDescent="0.25">
      <c r="A4013" s="78"/>
      <c r="B4013" s="78"/>
      <c r="C4013" s="78"/>
      <c r="D4013" s="78"/>
      <c r="E4013" s="78"/>
      <c r="F4013" s="78"/>
      <c r="H4013" s="57"/>
      <c r="I4013" s="57"/>
      <c r="J4013" s="57"/>
      <c r="K4013" s="57"/>
      <c r="L4013" s="57"/>
      <c r="M4013" s="57"/>
    </row>
    <row r="4014" spans="1:13" x14ac:dyDescent="0.25">
      <c r="A4014" s="78"/>
      <c r="B4014" s="78"/>
      <c r="C4014" s="78"/>
      <c r="D4014" s="78"/>
      <c r="E4014" s="78"/>
      <c r="F4014" s="78"/>
      <c r="H4014" s="57"/>
      <c r="I4014" s="57"/>
      <c r="J4014" s="57"/>
      <c r="K4014" s="57"/>
      <c r="L4014" s="57"/>
      <c r="M4014" s="57"/>
    </row>
    <row r="4015" spans="1:13" x14ac:dyDescent="0.25">
      <c r="A4015" s="78"/>
      <c r="B4015" s="78"/>
      <c r="C4015" s="78"/>
      <c r="D4015" s="78"/>
      <c r="E4015" s="78"/>
      <c r="F4015" s="78"/>
      <c r="H4015" s="57"/>
      <c r="I4015" s="57"/>
      <c r="J4015" s="57"/>
      <c r="K4015" s="57"/>
      <c r="L4015" s="57"/>
      <c r="M4015" s="57"/>
    </row>
    <row r="4016" spans="1:13" x14ac:dyDescent="0.25">
      <c r="A4016" s="78"/>
      <c r="B4016" s="78"/>
      <c r="C4016" s="78"/>
      <c r="D4016" s="78"/>
      <c r="E4016" s="78"/>
      <c r="F4016" s="78"/>
      <c r="H4016" s="57"/>
      <c r="I4016" s="57"/>
      <c r="J4016" s="57"/>
      <c r="K4016" s="57"/>
      <c r="L4016" s="57"/>
      <c r="M4016" s="57"/>
    </row>
    <row r="4017" spans="1:13" x14ac:dyDescent="0.25">
      <c r="A4017" s="78"/>
      <c r="B4017" s="78"/>
      <c r="C4017" s="78"/>
      <c r="D4017" s="78"/>
      <c r="E4017" s="78"/>
      <c r="F4017" s="78"/>
      <c r="H4017" s="57"/>
      <c r="I4017" s="57"/>
      <c r="J4017" s="57"/>
      <c r="K4017" s="57"/>
      <c r="L4017" s="57"/>
      <c r="M4017" s="57"/>
    </row>
    <row r="4018" spans="1:13" x14ac:dyDescent="0.25">
      <c r="A4018" s="78"/>
      <c r="B4018" s="78"/>
      <c r="C4018" s="78"/>
      <c r="D4018" s="78"/>
      <c r="E4018" s="78"/>
      <c r="F4018" s="78"/>
      <c r="H4018" s="57"/>
      <c r="I4018" s="57"/>
      <c r="J4018" s="57"/>
      <c r="K4018" s="57"/>
      <c r="L4018" s="57"/>
      <c r="M4018" s="57"/>
    </row>
    <row r="4019" spans="1:13" x14ac:dyDescent="0.25">
      <c r="A4019" s="78"/>
      <c r="B4019" s="78"/>
      <c r="C4019" s="78"/>
      <c r="D4019" s="78"/>
      <c r="E4019" s="78"/>
      <c r="F4019" s="78"/>
      <c r="H4019" s="57"/>
      <c r="I4019" s="57"/>
      <c r="J4019" s="57"/>
      <c r="K4019" s="57"/>
      <c r="L4019" s="57"/>
      <c r="M4019" s="57"/>
    </row>
    <row r="4020" spans="1:13" x14ac:dyDescent="0.25">
      <c r="A4020" s="78"/>
      <c r="B4020" s="78"/>
      <c r="C4020" s="78"/>
      <c r="D4020" s="78"/>
      <c r="E4020" s="78"/>
      <c r="F4020" s="78"/>
      <c r="H4020" s="57"/>
      <c r="I4020" s="57"/>
      <c r="J4020" s="57"/>
      <c r="K4020" s="57"/>
      <c r="L4020" s="57"/>
      <c r="M4020" s="57"/>
    </row>
    <row r="4021" spans="1:13" x14ac:dyDescent="0.25">
      <c r="A4021" s="78"/>
      <c r="B4021" s="78"/>
      <c r="C4021" s="78"/>
      <c r="D4021" s="78"/>
      <c r="E4021" s="78"/>
      <c r="F4021" s="78"/>
      <c r="H4021" s="57"/>
      <c r="I4021" s="57"/>
      <c r="J4021" s="57"/>
      <c r="K4021" s="57"/>
      <c r="L4021" s="57"/>
      <c r="M4021" s="57"/>
    </row>
    <row r="4022" spans="1:13" x14ac:dyDescent="0.25">
      <c r="A4022" s="78"/>
      <c r="B4022" s="78"/>
      <c r="C4022" s="78"/>
      <c r="D4022" s="78"/>
      <c r="E4022" s="78"/>
      <c r="F4022" s="78"/>
      <c r="H4022" s="57"/>
      <c r="I4022" s="57"/>
      <c r="J4022" s="57"/>
      <c r="K4022" s="57"/>
      <c r="L4022" s="57"/>
      <c r="M4022" s="57"/>
    </row>
    <row r="4023" spans="1:13" x14ac:dyDescent="0.25">
      <c r="A4023" s="78"/>
      <c r="B4023" s="78"/>
      <c r="C4023" s="78"/>
      <c r="D4023" s="78"/>
      <c r="E4023" s="78"/>
      <c r="F4023" s="78"/>
      <c r="H4023" s="57"/>
      <c r="I4023" s="57"/>
      <c r="J4023" s="57"/>
      <c r="K4023" s="57"/>
      <c r="L4023" s="57"/>
      <c r="M4023" s="57"/>
    </row>
    <row r="4024" spans="1:13" x14ac:dyDescent="0.25">
      <c r="A4024" s="78"/>
      <c r="B4024" s="78"/>
      <c r="C4024" s="78"/>
      <c r="D4024" s="78"/>
      <c r="E4024" s="78"/>
      <c r="F4024" s="78"/>
      <c r="H4024" s="57"/>
      <c r="I4024" s="57"/>
      <c r="J4024" s="57"/>
      <c r="K4024" s="57"/>
      <c r="L4024" s="57"/>
      <c r="M4024" s="57"/>
    </row>
    <row r="4025" spans="1:13" x14ac:dyDescent="0.25">
      <c r="A4025" s="78"/>
      <c r="B4025" s="78"/>
      <c r="C4025" s="78"/>
      <c r="D4025" s="78"/>
      <c r="E4025" s="78"/>
      <c r="F4025" s="78"/>
      <c r="H4025" s="57"/>
      <c r="I4025" s="57"/>
      <c r="J4025" s="57"/>
      <c r="K4025" s="57"/>
      <c r="L4025" s="57"/>
      <c r="M4025" s="57"/>
    </row>
    <row r="4026" spans="1:13" x14ac:dyDescent="0.25">
      <c r="A4026" s="78"/>
      <c r="B4026" s="78"/>
      <c r="C4026" s="78"/>
      <c r="D4026" s="78"/>
      <c r="E4026" s="78"/>
      <c r="F4026" s="78"/>
      <c r="H4026" s="57"/>
      <c r="I4026" s="57"/>
      <c r="J4026" s="57"/>
      <c r="K4026" s="57"/>
      <c r="L4026" s="57"/>
      <c r="M4026" s="57"/>
    </row>
    <row r="4027" spans="1:13" x14ac:dyDescent="0.25">
      <c r="A4027" s="78"/>
      <c r="B4027" s="78"/>
      <c r="C4027" s="78"/>
      <c r="D4027" s="78"/>
      <c r="E4027" s="78"/>
      <c r="F4027" s="78"/>
      <c r="H4027" s="57"/>
      <c r="I4027" s="57"/>
      <c r="J4027" s="57"/>
      <c r="K4027" s="57"/>
      <c r="L4027" s="57"/>
      <c r="M4027" s="57"/>
    </row>
    <row r="4028" spans="1:13" x14ac:dyDescent="0.25">
      <c r="A4028" s="78"/>
      <c r="B4028" s="78"/>
      <c r="C4028" s="78"/>
      <c r="D4028" s="78"/>
      <c r="E4028" s="78"/>
      <c r="F4028" s="78"/>
      <c r="H4028" s="57"/>
      <c r="I4028" s="57"/>
      <c r="J4028" s="57"/>
      <c r="K4028" s="57"/>
      <c r="L4028" s="57"/>
      <c r="M4028" s="57"/>
    </row>
    <row r="4029" spans="1:13" x14ac:dyDescent="0.25">
      <c r="A4029" s="78"/>
      <c r="B4029" s="78"/>
      <c r="C4029" s="78"/>
      <c r="D4029" s="78"/>
      <c r="E4029" s="78"/>
      <c r="F4029" s="78"/>
      <c r="H4029" s="57"/>
      <c r="I4029" s="57"/>
      <c r="J4029" s="57"/>
      <c r="K4029" s="57"/>
      <c r="L4029" s="57"/>
      <c r="M4029" s="57"/>
    </row>
    <row r="4030" spans="1:13" x14ac:dyDescent="0.25">
      <c r="A4030" s="78"/>
      <c r="B4030" s="78"/>
      <c r="C4030" s="78"/>
      <c r="D4030" s="78"/>
      <c r="E4030" s="78"/>
      <c r="F4030" s="78"/>
      <c r="H4030" s="57"/>
      <c r="I4030" s="57"/>
      <c r="J4030" s="57"/>
      <c r="K4030" s="57"/>
      <c r="L4030" s="57"/>
      <c r="M4030" s="57"/>
    </row>
    <row r="4031" spans="1:13" x14ac:dyDescent="0.25">
      <c r="A4031" s="78"/>
      <c r="B4031" s="78"/>
      <c r="C4031" s="78"/>
      <c r="D4031" s="78"/>
      <c r="E4031" s="78"/>
      <c r="F4031" s="78"/>
      <c r="H4031" s="57"/>
      <c r="I4031" s="57"/>
      <c r="J4031" s="57"/>
      <c r="K4031" s="57"/>
      <c r="L4031" s="57"/>
      <c r="M4031" s="57"/>
    </row>
    <row r="4032" spans="1:13" x14ac:dyDescent="0.25">
      <c r="A4032" s="78"/>
      <c r="B4032" s="78"/>
      <c r="C4032" s="78"/>
      <c r="D4032" s="78"/>
      <c r="E4032" s="78"/>
      <c r="F4032" s="78"/>
      <c r="H4032" s="57"/>
      <c r="I4032" s="57"/>
      <c r="J4032" s="57"/>
      <c r="K4032" s="57"/>
      <c r="L4032" s="57"/>
      <c r="M4032" s="57"/>
    </row>
    <row r="4033" spans="1:13" x14ac:dyDescent="0.25">
      <c r="A4033" s="78"/>
      <c r="B4033" s="78"/>
      <c r="C4033" s="78"/>
      <c r="D4033" s="78"/>
      <c r="E4033" s="78"/>
      <c r="F4033" s="78"/>
      <c r="H4033" s="57"/>
      <c r="I4033" s="57"/>
      <c r="J4033" s="57"/>
      <c r="K4033" s="57"/>
      <c r="L4033" s="57"/>
      <c r="M4033" s="57"/>
    </row>
    <row r="4034" spans="1:13" x14ac:dyDescent="0.25">
      <c r="A4034" s="78"/>
      <c r="B4034" s="78"/>
      <c r="C4034" s="78"/>
      <c r="D4034" s="78"/>
      <c r="E4034" s="78"/>
      <c r="F4034" s="78"/>
      <c r="H4034" s="57"/>
      <c r="I4034" s="57"/>
      <c r="J4034" s="57"/>
      <c r="K4034" s="57"/>
      <c r="L4034" s="57"/>
      <c r="M4034" s="57"/>
    </row>
    <row r="4035" spans="1:13" x14ac:dyDescent="0.25">
      <c r="A4035" s="78"/>
      <c r="B4035" s="78"/>
      <c r="C4035" s="78"/>
      <c r="D4035" s="78"/>
      <c r="E4035" s="78"/>
      <c r="F4035" s="78"/>
      <c r="H4035" s="57"/>
      <c r="I4035" s="57"/>
      <c r="J4035" s="57"/>
      <c r="K4035" s="57"/>
      <c r="L4035" s="57"/>
      <c r="M4035" s="57"/>
    </row>
    <row r="4036" spans="1:13" x14ac:dyDescent="0.25">
      <c r="A4036" s="78"/>
      <c r="B4036" s="78"/>
      <c r="C4036" s="78"/>
      <c r="D4036" s="78"/>
      <c r="E4036" s="78"/>
      <c r="F4036" s="78"/>
      <c r="H4036" s="57"/>
      <c r="I4036" s="57"/>
      <c r="J4036" s="57"/>
      <c r="K4036" s="57"/>
      <c r="L4036" s="57"/>
      <c r="M4036" s="57"/>
    </row>
    <row r="4037" spans="1:13" x14ac:dyDescent="0.25">
      <c r="A4037" s="78"/>
      <c r="B4037" s="78"/>
      <c r="C4037" s="78"/>
      <c r="D4037" s="78"/>
      <c r="E4037" s="78"/>
      <c r="F4037" s="78"/>
      <c r="H4037" s="57"/>
      <c r="I4037" s="57"/>
      <c r="J4037" s="57"/>
      <c r="K4037" s="57"/>
      <c r="L4037" s="57"/>
      <c r="M4037" s="57"/>
    </row>
    <row r="4038" spans="1:13" x14ac:dyDescent="0.25">
      <c r="A4038" s="78"/>
      <c r="B4038" s="78"/>
      <c r="C4038" s="78"/>
      <c r="D4038" s="78"/>
      <c r="E4038" s="78"/>
      <c r="F4038" s="78"/>
      <c r="H4038" s="57"/>
      <c r="I4038" s="57"/>
      <c r="J4038" s="57"/>
      <c r="K4038" s="57"/>
      <c r="L4038" s="57"/>
      <c r="M4038" s="57"/>
    </row>
    <row r="4039" spans="1:13" x14ac:dyDescent="0.25">
      <c r="A4039" s="78"/>
      <c r="B4039" s="78"/>
      <c r="C4039" s="78"/>
      <c r="D4039" s="78"/>
      <c r="E4039" s="78"/>
      <c r="F4039" s="78"/>
      <c r="H4039" s="57"/>
      <c r="I4039" s="57"/>
      <c r="J4039" s="57"/>
      <c r="K4039" s="57"/>
      <c r="L4039" s="57"/>
      <c r="M4039" s="57"/>
    </row>
    <row r="4040" spans="1:13" x14ac:dyDescent="0.25">
      <c r="A4040" s="78"/>
      <c r="B4040" s="78"/>
      <c r="C4040" s="78"/>
      <c r="D4040" s="78"/>
      <c r="E4040" s="78"/>
      <c r="F4040" s="78"/>
      <c r="H4040" s="57"/>
      <c r="I4040" s="57"/>
      <c r="J4040" s="57"/>
      <c r="K4040" s="57"/>
      <c r="L4040" s="57"/>
      <c r="M4040" s="57"/>
    </row>
    <row r="4041" spans="1:13" x14ac:dyDescent="0.25">
      <c r="A4041" s="78"/>
      <c r="B4041" s="78"/>
      <c r="C4041" s="78"/>
      <c r="D4041" s="78"/>
      <c r="E4041" s="78"/>
      <c r="F4041" s="78"/>
      <c r="H4041" s="57"/>
      <c r="I4041" s="57"/>
      <c r="J4041" s="57"/>
      <c r="K4041" s="57"/>
      <c r="L4041" s="57"/>
      <c r="M4041" s="57"/>
    </row>
    <row r="4042" spans="1:13" x14ac:dyDescent="0.25">
      <c r="A4042" s="78"/>
      <c r="B4042" s="78"/>
      <c r="C4042" s="78"/>
      <c r="D4042" s="78"/>
      <c r="E4042" s="78"/>
      <c r="F4042" s="78"/>
      <c r="H4042" s="57"/>
      <c r="I4042" s="57"/>
      <c r="J4042" s="57"/>
      <c r="K4042" s="57"/>
      <c r="L4042" s="57"/>
      <c r="M4042" s="57"/>
    </row>
    <row r="4043" spans="1:13" x14ac:dyDescent="0.25">
      <c r="A4043" s="78"/>
      <c r="B4043" s="78"/>
      <c r="C4043" s="78"/>
      <c r="D4043" s="78"/>
      <c r="E4043" s="78"/>
      <c r="F4043" s="78"/>
      <c r="H4043" s="57"/>
      <c r="I4043" s="57"/>
      <c r="J4043" s="57"/>
      <c r="K4043" s="57"/>
      <c r="L4043" s="57"/>
      <c r="M4043" s="57"/>
    </row>
    <row r="4044" spans="1:13" x14ac:dyDescent="0.25">
      <c r="A4044" s="78"/>
      <c r="B4044" s="78"/>
      <c r="C4044" s="78"/>
      <c r="D4044" s="78"/>
      <c r="E4044" s="78"/>
      <c r="F4044" s="78"/>
      <c r="H4044" s="57"/>
      <c r="I4044" s="57"/>
      <c r="J4044" s="57"/>
      <c r="K4044" s="57"/>
      <c r="L4044" s="57"/>
      <c r="M4044" s="57"/>
    </row>
    <row r="4045" spans="1:13" x14ac:dyDescent="0.25">
      <c r="A4045" s="78"/>
      <c r="B4045" s="78"/>
      <c r="C4045" s="78"/>
      <c r="D4045" s="78"/>
      <c r="E4045" s="78"/>
      <c r="F4045" s="78"/>
      <c r="H4045" s="57"/>
      <c r="I4045" s="57"/>
      <c r="J4045" s="57"/>
      <c r="K4045" s="57"/>
      <c r="L4045" s="57"/>
      <c r="M4045" s="57"/>
    </row>
    <row r="4046" spans="1:13" x14ac:dyDescent="0.25">
      <c r="A4046" s="78"/>
      <c r="B4046" s="78"/>
      <c r="C4046" s="78"/>
      <c r="D4046" s="78"/>
      <c r="E4046" s="78"/>
      <c r="F4046" s="78"/>
      <c r="H4046" s="57"/>
      <c r="I4046" s="57"/>
      <c r="J4046" s="57"/>
      <c r="K4046" s="57"/>
      <c r="L4046" s="57"/>
      <c r="M4046" s="57"/>
    </row>
    <row r="4047" spans="1:13" x14ac:dyDescent="0.25">
      <c r="A4047" s="78"/>
      <c r="B4047" s="78"/>
      <c r="C4047" s="78"/>
      <c r="D4047" s="78"/>
      <c r="E4047" s="78"/>
      <c r="F4047" s="78"/>
      <c r="H4047" s="57"/>
      <c r="I4047" s="57"/>
      <c r="J4047" s="57"/>
      <c r="K4047" s="57"/>
      <c r="L4047" s="57"/>
      <c r="M4047" s="57"/>
    </row>
    <row r="4048" spans="1:13" x14ac:dyDescent="0.25">
      <c r="A4048" s="78"/>
      <c r="B4048" s="78"/>
      <c r="C4048" s="78"/>
      <c r="D4048" s="78"/>
      <c r="E4048" s="78"/>
      <c r="F4048" s="78"/>
      <c r="H4048" s="57"/>
      <c r="I4048" s="57"/>
      <c r="J4048" s="57"/>
      <c r="K4048" s="57"/>
      <c r="L4048" s="57"/>
      <c r="M4048" s="57"/>
    </row>
    <row r="4049" spans="1:13" x14ac:dyDescent="0.25">
      <c r="A4049" s="78"/>
      <c r="B4049" s="78"/>
      <c r="C4049" s="78"/>
      <c r="D4049" s="78"/>
      <c r="E4049" s="78"/>
      <c r="F4049" s="78"/>
      <c r="H4049" s="57"/>
      <c r="I4049" s="57"/>
      <c r="J4049" s="57"/>
      <c r="K4049" s="57"/>
      <c r="L4049" s="57"/>
      <c r="M4049" s="57"/>
    </row>
    <row r="4050" spans="1:13" x14ac:dyDescent="0.25">
      <c r="A4050" s="78"/>
      <c r="B4050" s="78"/>
      <c r="C4050" s="78"/>
      <c r="D4050" s="78"/>
      <c r="E4050" s="78"/>
      <c r="F4050" s="78"/>
      <c r="H4050" s="57"/>
      <c r="I4050" s="57"/>
      <c r="J4050" s="57"/>
      <c r="K4050" s="57"/>
      <c r="L4050" s="57"/>
      <c r="M4050" s="57"/>
    </row>
    <row r="4051" spans="1:13" x14ac:dyDescent="0.25">
      <c r="A4051" s="78"/>
      <c r="B4051" s="78"/>
      <c r="C4051" s="78"/>
      <c r="D4051" s="78"/>
      <c r="E4051" s="78"/>
      <c r="F4051" s="78"/>
      <c r="H4051" s="57"/>
      <c r="I4051" s="57"/>
      <c r="J4051" s="57"/>
      <c r="K4051" s="57"/>
      <c r="L4051" s="57"/>
      <c r="M4051" s="57"/>
    </row>
    <row r="4052" spans="1:13" x14ac:dyDescent="0.25">
      <c r="A4052" s="78"/>
      <c r="B4052" s="78"/>
      <c r="C4052" s="78"/>
      <c r="D4052" s="78"/>
      <c r="E4052" s="78"/>
      <c r="F4052" s="78"/>
      <c r="H4052" s="57"/>
      <c r="I4052" s="57"/>
      <c r="J4052" s="57"/>
      <c r="K4052" s="57"/>
      <c r="L4052" s="57"/>
      <c r="M4052" s="57"/>
    </row>
    <row r="4053" spans="1:13" x14ac:dyDescent="0.25">
      <c r="A4053" s="78"/>
      <c r="B4053" s="78"/>
      <c r="C4053" s="78"/>
      <c r="D4053" s="78"/>
      <c r="E4053" s="78"/>
      <c r="F4053" s="78"/>
      <c r="H4053" s="57"/>
      <c r="I4053" s="57"/>
      <c r="J4053" s="57"/>
      <c r="K4053" s="57"/>
      <c r="L4053" s="57"/>
      <c r="M4053" s="57"/>
    </row>
    <row r="4054" spans="1:13" x14ac:dyDescent="0.25">
      <c r="A4054" s="78"/>
      <c r="B4054" s="78"/>
      <c r="C4054" s="78"/>
      <c r="D4054" s="78"/>
      <c r="E4054" s="78"/>
      <c r="F4054" s="78"/>
      <c r="H4054" s="57"/>
      <c r="I4054" s="57"/>
      <c r="J4054" s="57"/>
      <c r="K4054" s="57"/>
      <c r="L4054" s="57"/>
      <c r="M4054" s="57"/>
    </row>
    <row r="4055" spans="1:13" x14ac:dyDescent="0.25">
      <c r="A4055" s="78"/>
      <c r="B4055" s="78"/>
      <c r="C4055" s="78"/>
      <c r="D4055" s="78"/>
      <c r="E4055" s="78"/>
      <c r="F4055" s="78"/>
      <c r="H4055" s="57"/>
      <c r="I4055" s="57"/>
      <c r="J4055" s="57"/>
      <c r="K4055" s="57"/>
      <c r="L4055" s="57"/>
      <c r="M4055" s="57"/>
    </row>
    <row r="4056" spans="1:13" x14ac:dyDescent="0.25">
      <c r="A4056" s="78"/>
      <c r="B4056" s="78"/>
      <c r="C4056" s="78"/>
      <c r="D4056" s="78"/>
      <c r="E4056" s="78"/>
      <c r="F4056" s="78"/>
      <c r="H4056" s="57"/>
      <c r="I4056" s="57"/>
      <c r="J4056" s="57"/>
      <c r="K4056" s="57"/>
      <c r="L4056" s="57"/>
      <c r="M4056" s="57"/>
    </row>
    <row r="4057" spans="1:13" x14ac:dyDescent="0.25">
      <c r="A4057" s="78"/>
      <c r="B4057" s="78"/>
      <c r="C4057" s="78"/>
      <c r="D4057" s="78"/>
      <c r="E4057" s="78"/>
      <c r="F4057" s="78"/>
      <c r="H4057" s="57"/>
      <c r="I4057" s="57"/>
      <c r="J4057" s="57"/>
      <c r="K4057" s="57"/>
      <c r="L4057" s="57"/>
      <c r="M4057" s="57"/>
    </row>
    <row r="4058" spans="1:13" x14ac:dyDescent="0.25">
      <c r="A4058" s="78"/>
      <c r="B4058" s="78"/>
      <c r="C4058" s="78"/>
      <c r="D4058" s="78"/>
      <c r="E4058" s="78"/>
      <c r="F4058" s="78"/>
      <c r="H4058" s="57"/>
      <c r="I4058" s="57"/>
      <c r="J4058" s="57"/>
      <c r="K4058" s="57"/>
      <c r="L4058" s="57"/>
      <c r="M4058" s="57"/>
    </row>
    <row r="4059" spans="1:13" x14ac:dyDescent="0.25">
      <c r="A4059" s="78"/>
      <c r="B4059" s="78"/>
      <c r="C4059" s="78"/>
      <c r="D4059" s="78"/>
      <c r="E4059" s="78"/>
      <c r="F4059" s="78"/>
      <c r="H4059" s="57"/>
      <c r="I4059" s="57"/>
      <c r="J4059" s="57"/>
      <c r="K4059" s="57"/>
      <c r="L4059" s="57"/>
      <c r="M4059" s="57"/>
    </row>
    <row r="4060" spans="1:13" x14ac:dyDescent="0.25">
      <c r="A4060" s="78"/>
      <c r="B4060" s="78"/>
      <c r="C4060" s="78"/>
      <c r="D4060" s="78"/>
      <c r="E4060" s="78"/>
      <c r="F4060" s="78"/>
      <c r="H4060" s="57"/>
      <c r="I4060" s="57"/>
      <c r="J4060" s="57"/>
      <c r="K4060" s="57"/>
      <c r="L4060" s="57"/>
      <c r="M4060" s="57"/>
    </row>
    <row r="4061" spans="1:13" x14ac:dyDescent="0.25">
      <c r="A4061" s="78"/>
      <c r="B4061" s="78"/>
      <c r="C4061" s="78"/>
      <c r="D4061" s="78"/>
      <c r="E4061" s="78"/>
      <c r="F4061" s="78"/>
      <c r="H4061" s="57"/>
      <c r="I4061" s="57"/>
      <c r="J4061" s="57"/>
      <c r="K4061" s="57"/>
      <c r="L4061" s="57"/>
      <c r="M4061" s="57"/>
    </row>
    <row r="4062" spans="1:13" x14ac:dyDescent="0.25">
      <c r="A4062" s="78"/>
      <c r="B4062" s="78"/>
      <c r="C4062" s="78"/>
      <c r="D4062" s="78"/>
      <c r="E4062" s="78"/>
      <c r="F4062" s="78"/>
      <c r="H4062" s="57"/>
      <c r="I4062" s="57"/>
      <c r="J4062" s="57"/>
      <c r="K4062" s="57"/>
      <c r="L4062" s="57"/>
      <c r="M4062" s="57"/>
    </row>
    <row r="4063" spans="1:13" x14ac:dyDescent="0.25">
      <c r="A4063" s="78"/>
      <c r="B4063" s="78"/>
      <c r="C4063" s="78"/>
      <c r="D4063" s="78"/>
      <c r="E4063" s="78"/>
      <c r="F4063" s="78"/>
      <c r="H4063" s="57"/>
      <c r="I4063" s="57"/>
      <c r="J4063" s="57"/>
      <c r="K4063" s="57"/>
      <c r="L4063" s="57"/>
      <c r="M4063" s="57"/>
    </row>
    <row r="4064" spans="1:13" x14ac:dyDescent="0.25">
      <c r="A4064" s="78"/>
      <c r="B4064" s="78"/>
      <c r="C4064" s="78"/>
      <c r="D4064" s="78"/>
      <c r="E4064" s="78"/>
      <c r="F4064" s="78"/>
      <c r="H4064" s="57"/>
      <c r="I4064" s="57"/>
      <c r="J4064" s="57"/>
      <c r="K4064" s="57"/>
      <c r="L4064" s="57"/>
      <c r="M4064" s="57"/>
    </row>
    <row r="4065" spans="1:13" x14ac:dyDescent="0.25">
      <c r="A4065" s="78"/>
      <c r="B4065" s="78"/>
      <c r="C4065" s="78"/>
      <c r="D4065" s="78"/>
      <c r="E4065" s="78"/>
      <c r="F4065" s="78"/>
      <c r="H4065" s="57"/>
      <c r="I4065" s="57"/>
      <c r="J4065" s="57"/>
      <c r="K4065" s="57"/>
      <c r="L4065" s="57"/>
      <c r="M4065" s="57"/>
    </row>
    <row r="4066" spans="1:13" x14ac:dyDescent="0.25">
      <c r="A4066" s="78"/>
      <c r="B4066" s="78"/>
      <c r="C4066" s="78"/>
      <c r="D4066" s="78"/>
      <c r="E4066" s="78"/>
      <c r="F4066" s="78"/>
      <c r="H4066" s="57"/>
      <c r="I4066" s="57"/>
      <c r="J4066" s="57"/>
      <c r="K4066" s="57"/>
      <c r="L4066" s="57"/>
      <c r="M4066" s="57"/>
    </row>
    <row r="4067" spans="1:13" x14ac:dyDescent="0.25">
      <c r="A4067" s="78"/>
      <c r="B4067" s="78"/>
      <c r="C4067" s="78"/>
      <c r="D4067" s="78"/>
      <c r="E4067" s="78"/>
      <c r="F4067" s="78"/>
      <c r="H4067" s="57"/>
      <c r="I4067" s="57"/>
      <c r="J4067" s="57"/>
      <c r="K4067" s="57"/>
      <c r="L4067" s="57"/>
      <c r="M4067" s="57"/>
    </row>
    <row r="4068" spans="1:13" x14ac:dyDescent="0.25">
      <c r="A4068" s="78"/>
      <c r="B4068" s="78"/>
      <c r="C4068" s="78"/>
      <c r="D4068" s="78"/>
      <c r="E4068" s="78"/>
      <c r="F4068" s="78"/>
      <c r="H4068" s="57"/>
      <c r="I4068" s="57"/>
      <c r="J4068" s="57"/>
      <c r="K4068" s="57"/>
      <c r="L4068" s="57"/>
      <c r="M4068" s="57"/>
    </row>
    <row r="4069" spans="1:13" x14ac:dyDescent="0.25">
      <c r="A4069" s="78"/>
      <c r="B4069" s="78"/>
      <c r="C4069" s="78"/>
      <c r="D4069" s="78"/>
      <c r="E4069" s="78"/>
      <c r="F4069" s="78"/>
      <c r="H4069" s="57"/>
      <c r="I4069" s="57"/>
      <c r="J4069" s="57"/>
      <c r="K4069" s="57"/>
      <c r="L4069" s="57"/>
      <c r="M4069" s="57"/>
    </row>
    <row r="4070" spans="1:13" x14ac:dyDescent="0.25">
      <c r="A4070" s="78"/>
      <c r="B4070" s="78"/>
      <c r="C4070" s="78"/>
      <c r="D4070" s="78"/>
      <c r="E4070" s="78"/>
      <c r="F4070" s="78"/>
      <c r="H4070" s="57"/>
      <c r="I4070" s="57"/>
      <c r="J4070" s="57"/>
      <c r="K4070" s="57"/>
      <c r="L4070" s="57"/>
      <c r="M4070" s="57"/>
    </row>
    <row r="4071" spans="1:13" x14ac:dyDescent="0.25">
      <c r="A4071" s="78"/>
      <c r="B4071" s="78"/>
      <c r="C4071" s="78"/>
      <c r="D4071" s="78"/>
      <c r="E4071" s="78"/>
      <c r="F4071" s="78"/>
      <c r="H4071" s="57"/>
      <c r="I4071" s="57"/>
      <c r="J4071" s="57"/>
      <c r="K4071" s="57"/>
      <c r="L4071" s="57"/>
      <c r="M4071" s="57"/>
    </row>
    <row r="4072" spans="1:13" x14ac:dyDescent="0.25">
      <c r="A4072" s="78"/>
      <c r="B4072" s="78"/>
      <c r="C4072" s="78"/>
      <c r="D4072" s="78"/>
      <c r="E4072" s="78"/>
      <c r="F4072" s="78"/>
      <c r="H4072" s="57"/>
      <c r="I4072" s="57"/>
      <c r="J4072" s="57"/>
      <c r="K4072" s="57"/>
      <c r="L4072" s="57"/>
      <c r="M4072" s="57"/>
    </row>
    <row r="4073" spans="1:13" x14ac:dyDescent="0.25">
      <c r="A4073" s="78"/>
      <c r="B4073" s="78"/>
      <c r="C4073" s="78"/>
      <c r="D4073" s="78"/>
      <c r="E4073" s="78"/>
      <c r="F4073" s="78"/>
      <c r="H4073" s="57"/>
      <c r="I4073" s="57"/>
      <c r="J4073" s="57"/>
      <c r="K4073" s="57"/>
      <c r="L4073" s="57"/>
      <c r="M4073" s="57"/>
    </row>
    <row r="4074" spans="1:13" x14ac:dyDescent="0.25">
      <c r="A4074" s="78"/>
      <c r="B4074" s="78"/>
      <c r="C4074" s="78"/>
      <c r="D4074" s="78"/>
      <c r="E4074" s="78"/>
      <c r="F4074" s="78"/>
      <c r="H4074" s="57"/>
      <c r="I4074" s="57"/>
      <c r="J4074" s="57"/>
      <c r="K4074" s="57"/>
      <c r="L4074" s="57"/>
      <c r="M4074" s="57"/>
    </row>
    <row r="4075" spans="1:13" x14ac:dyDescent="0.25">
      <c r="A4075" s="78"/>
      <c r="B4075" s="78"/>
      <c r="C4075" s="78"/>
      <c r="D4075" s="78"/>
      <c r="E4075" s="78"/>
      <c r="F4075" s="78"/>
      <c r="H4075" s="57"/>
      <c r="I4075" s="57"/>
      <c r="J4075" s="57"/>
      <c r="K4075" s="57"/>
      <c r="L4075" s="57"/>
      <c r="M4075" s="57"/>
    </row>
    <row r="4076" spans="1:13" x14ac:dyDescent="0.25">
      <c r="A4076" s="78"/>
      <c r="B4076" s="78"/>
      <c r="C4076" s="78"/>
      <c r="D4076" s="78"/>
      <c r="E4076" s="78"/>
      <c r="F4076" s="78"/>
      <c r="H4076" s="57"/>
      <c r="I4076" s="57"/>
      <c r="J4076" s="57"/>
      <c r="K4076" s="57"/>
      <c r="L4076" s="57"/>
      <c r="M4076" s="57"/>
    </row>
    <row r="4077" spans="1:13" x14ac:dyDescent="0.25">
      <c r="A4077" s="78"/>
      <c r="B4077" s="78"/>
      <c r="C4077" s="78"/>
      <c r="D4077" s="78"/>
      <c r="E4077" s="78"/>
      <c r="F4077" s="78"/>
      <c r="H4077" s="57"/>
      <c r="I4077" s="57"/>
      <c r="J4077" s="57"/>
      <c r="K4077" s="57"/>
      <c r="L4077" s="57"/>
      <c r="M4077" s="57"/>
    </row>
    <row r="4078" spans="1:13" x14ac:dyDescent="0.25">
      <c r="A4078" s="78"/>
      <c r="B4078" s="78"/>
      <c r="C4078" s="78"/>
      <c r="D4078" s="78"/>
      <c r="E4078" s="78"/>
      <c r="F4078" s="78"/>
      <c r="H4078" s="57"/>
      <c r="I4078" s="57"/>
      <c r="J4078" s="57"/>
      <c r="K4078" s="57"/>
      <c r="L4078" s="57"/>
      <c r="M4078" s="57"/>
    </row>
    <row r="4079" spans="1:13" x14ac:dyDescent="0.25">
      <c r="A4079" s="78"/>
      <c r="B4079" s="78"/>
      <c r="C4079" s="78"/>
      <c r="D4079" s="78"/>
      <c r="E4079" s="78"/>
      <c r="F4079" s="78"/>
      <c r="H4079" s="57"/>
      <c r="I4079" s="57"/>
      <c r="J4079" s="57"/>
      <c r="K4079" s="57"/>
      <c r="L4079" s="57"/>
      <c r="M4079" s="57"/>
    </row>
    <row r="4080" spans="1:13" x14ac:dyDescent="0.25">
      <c r="A4080" s="78"/>
      <c r="B4080" s="78"/>
      <c r="C4080" s="78"/>
      <c r="D4080" s="78"/>
      <c r="E4080" s="78"/>
      <c r="F4080" s="78"/>
      <c r="H4080" s="57"/>
      <c r="I4080" s="57"/>
      <c r="J4080" s="57"/>
      <c r="K4080" s="57"/>
      <c r="L4080" s="57"/>
      <c r="M4080" s="57"/>
    </row>
    <row r="4081" spans="1:13" x14ac:dyDescent="0.25">
      <c r="A4081" s="78"/>
      <c r="B4081" s="78"/>
      <c r="C4081" s="78"/>
      <c r="D4081" s="78"/>
      <c r="E4081" s="78"/>
      <c r="F4081" s="78"/>
      <c r="H4081" s="57"/>
      <c r="I4081" s="57"/>
      <c r="J4081" s="57"/>
      <c r="K4081" s="57"/>
      <c r="L4081" s="57"/>
      <c r="M4081" s="57"/>
    </row>
    <row r="4082" spans="1:13" x14ac:dyDescent="0.25">
      <c r="A4082" s="78"/>
      <c r="B4082" s="78"/>
      <c r="C4082" s="78"/>
      <c r="D4082" s="78"/>
      <c r="E4082" s="78"/>
      <c r="F4082" s="78"/>
      <c r="H4082" s="57"/>
      <c r="I4082" s="57"/>
      <c r="J4082" s="57"/>
      <c r="K4082" s="57"/>
      <c r="L4082" s="57"/>
      <c r="M4082" s="57"/>
    </row>
    <row r="4083" spans="1:13" x14ac:dyDescent="0.25">
      <c r="A4083" s="78"/>
      <c r="B4083" s="78"/>
      <c r="C4083" s="78"/>
      <c r="D4083" s="78"/>
      <c r="E4083" s="78"/>
      <c r="F4083" s="78"/>
      <c r="H4083" s="57"/>
      <c r="I4083" s="57"/>
      <c r="J4083" s="57"/>
      <c r="K4083" s="57"/>
      <c r="L4083" s="57"/>
      <c r="M4083" s="57"/>
    </row>
    <row r="4084" spans="1:13" x14ac:dyDescent="0.25">
      <c r="A4084" s="78"/>
      <c r="B4084" s="78"/>
      <c r="C4084" s="78"/>
      <c r="D4084" s="78"/>
      <c r="E4084" s="78"/>
      <c r="F4084" s="78"/>
      <c r="H4084" s="57"/>
      <c r="I4084" s="57"/>
      <c r="J4084" s="57"/>
      <c r="K4084" s="57"/>
      <c r="L4084" s="57"/>
      <c r="M4084" s="57"/>
    </row>
    <row r="4085" spans="1:13" x14ac:dyDescent="0.25">
      <c r="A4085" s="78"/>
      <c r="B4085" s="78"/>
      <c r="C4085" s="78"/>
      <c r="D4085" s="78"/>
      <c r="E4085" s="78"/>
      <c r="F4085" s="78"/>
      <c r="H4085" s="57"/>
      <c r="I4085" s="57"/>
      <c r="J4085" s="57"/>
      <c r="K4085" s="57"/>
      <c r="L4085" s="57"/>
      <c r="M4085" s="57"/>
    </row>
    <row r="4086" spans="1:13" x14ac:dyDescent="0.25">
      <c r="A4086" s="78"/>
      <c r="B4086" s="78"/>
      <c r="C4086" s="78"/>
      <c r="D4086" s="78"/>
      <c r="E4086" s="78"/>
      <c r="F4086" s="78"/>
      <c r="H4086" s="57"/>
      <c r="I4086" s="57"/>
      <c r="J4086" s="57"/>
      <c r="K4086" s="57"/>
      <c r="L4086" s="57"/>
      <c r="M4086" s="57"/>
    </row>
    <row r="4087" spans="1:13" x14ac:dyDescent="0.25">
      <c r="A4087" s="78"/>
      <c r="B4087" s="78"/>
      <c r="C4087" s="78"/>
      <c r="D4087" s="78"/>
      <c r="E4087" s="78"/>
      <c r="F4087" s="78"/>
      <c r="H4087" s="57"/>
      <c r="I4087" s="57"/>
      <c r="J4087" s="57"/>
      <c r="K4087" s="57"/>
      <c r="L4087" s="57"/>
      <c r="M4087" s="57"/>
    </row>
    <row r="4088" spans="1:13" x14ac:dyDescent="0.25">
      <c r="A4088" s="78"/>
      <c r="B4088" s="78"/>
      <c r="C4088" s="78"/>
      <c r="D4088" s="78"/>
      <c r="E4088" s="78"/>
      <c r="F4088" s="78"/>
      <c r="H4088" s="57"/>
      <c r="I4088" s="57"/>
      <c r="J4088" s="57"/>
      <c r="K4088" s="57"/>
      <c r="L4088" s="57"/>
      <c r="M4088" s="57"/>
    </row>
    <row r="4089" spans="1:13" x14ac:dyDescent="0.25">
      <c r="A4089" s="78"/>
      <c r="B4089" s="78"/>
      <c r="C4089" s="78"/>
      <c r="D4089" s="78"/>
      <c r="E4089" s="78"/>
      <c r="F4089" s="78"/>
      <c r="H4089" s="57"/>
      <c r="I4089" s="57"/>
      <c r="J4089" s="57"/>
      <c r="K4089" s="57"/>
      <c r="L4089" s="57"/>
      <c r="M4089" s="57"/>
    </row>
    <row r="4090" spans="1:13" x14ac:dyDescent="0.25">
      <c r="A4090" s="78"/>
      <c r="B4090" s="78"/>
      <c r="C4090" s="78"/>
      <c r="D4090" s="78"/>
      <c r="E4090" s="78"/>
      <c r="F4090" s="78"/>
      <c r="H4090" s="57"/>
      <c r="I4090" s="57"/>
      <c r="J4090" s="57"/>
      <c r="K4090" s="57"/>
      <c r="L4090" s="57"/>
      <c r="M4090" s="57"/>
    </row>
    <row r="4091" spans="1:13" x14ac:dyDescent="0.25">
      <c r="A4091" s="78"/>
      <c r="B4091" s="78"/>
      <c r="C4091" s="78"/>
      <c r="D4091" s="78"/>
      <c r="E4091" s="78"/>
      <c r="F4091" s="78"/>
      <c r="H4091" s="57"/>
      <c r="I4091" s="57"/>
      <c r="J4091" s="57"/>
      <c r="K4091" s="57"/>
      <c r="L4091" s="57"/>
      <c r="M4091" s="57"/>
    </row>
    <row r="4092" spans="1:13" x14ac:dyDescent="0.25">
      <c r="A4092" s="78"/>
      <c r="B4092" s="78"/>
      <c r="C4092" s="78"/>
      <c r="D4092" s="78"/>
      <c r="E4092" s="78"/>
      <c r="F4092" s="78"/>
      <c r="H4092" s="57"/>
      <c r="I4092" s="57"/>
      <c r="J4092" s="57"/>
      <c r="K4092" s="57"/>
      <c r="L4092" s="57"/>
      <c r="M4092" s="57"/>
    </row>
    <row r="4093" spans="1:13" x14ac:dyDescent="0.25">
      <c r="A4093" s="78"/>
      <c r="B4093" s="78"/>
      <c r="C4093" s="78"/>
      <c r="D4093" s="78"/>
      <c r="E4093" s="78"/>
      <c r="F4093" s="78"/>
      <c r="H4093" s="57"/>
      <c r="I4093" s="57"/>
      <c r="J4093" s="57"/>
      <c r="K4093" s="57"/>
      <c r="L4093" s="57"/>
      <c r="M4093" s="57"/>
    </row>
    <row r="4094" spans="1:13" x14ac:dyDescent="0.25">
      <c r="A4094" s="78"/>
      <c r="B4094" s="78"/>
      <c r="C4094" s="78"/>
      <c r="D4094" s="78"/>
      <c r="E4094" s="78"/>
      <c r="F4094" s="78"/>
      <c r="H4094" s="57"/>
      <c r="I4094" s="57"/>
      <c r="J4094" s="57"/>
      <c r="K4094" s="57"/>
      <c r="L4094" s="57"/>
      <c r="M4094" s="57"/>
    </row>
    <row r="4095" spans="1:13" x14ac:dyDescent="0.25">
      <c r="A4095" s="78"/>
      <c r="B4095" s="78"/>
      <c r="C4095" s="78"/>
      <c r="D4095" s="78"/>
      <c r="E4095" s="78"/>
      <c r="F4095" s="78"/>
      <c r="H4095" s="57"/>
      <c r="I4095" s="57"/>
      <c r="J4095" s="57"/>
      <c r="K4095" s="57"/>
      <c r="L4095" s="57"/>
      <c r="M4095" s="57"/>
    </row>
    <row r="4096" spans="1:13" x14ac:dyDescent="0.25">
      <c r="A4096" s="78"/>
      <c r="B4096" s="78"/>
      <c r="C4096" s="78"/>
      <c r="D4096" s="78"/>
      <c r="E4096" s="78"/>
      <c r="F4096" s="78"/>
      <c r="H4096" s="57"/>
      <c r="I4096" s="57"/>
      <c r="J4096" s="57"/>
      <c r="K4096" s="57"/>
      <c r="L4096" s="57"/>
      <c r="M4096" s="57"/>
    </row>
    <row r="4097" spans="1:13" x14ac:dyDescent="0.25">
      <c r="A4097" s="78"/>
      <c r="B4097" s="78"/>
      <c r="C4097" s="78"/>
      <c r="D4097" s="78"/>
      <c r="E4097" s="78"/>
      <c r="F4097" s="78"/>
      <c r="H4097" s="57"/>
      <c r="I4097" s="57"/>
      <c r="J4097" s="57"/>
      <c r="K4097" s="57"/>
      <c r="L4097" s="57"/>
      <c r="M4097" s="57"/>
    </row>
    <row r="4098" spans="1:13" x14ac:dyDescent="0.25">
      <c r="A4098" s="78"/>
      <c r="B4098" s="78"/>
      <c r="C4098" s="78"/>
      <c r="D4098" s="78"/>
      <c r="E4098" s="78"/>
      <c r="F4098" s="78"/>
      <c r="H4098" s="57"/>
      <c r="I4098" s="57"/>
      <c r="J4098" s="57"/>
      <c r="K4098" s="57"/>
      <c r="L4098" s="57"/>
      <c r="M4098" s="57"/>
    </row>
    <row r="4099" spans="1:13" x14ac:dyDescent="0.25">
      <c r="A4099" s="78"/>
      <c r="B4099" s="78"/>
      <c r="C4099" s="78"/>
      <c r="D4099" s="78"/>
      <c r="E4099" s="78"/>
      <c r="F4099" s="78"/>
      <c r="H4099" s="57"/>
      <c r="I4099" s="57"/>
      <c r="J4099" s="57"/>
      <c r="K4099" s="57"/>
      <c r="L4099" s="57"/>
      <c r="M4099" s="57"/>
    </row>
    <row r="4100" spans="1:13" x14ac:dyDescent="0.25">
      <c r="A4100" s="78"/>
      <c r="B4100" s="78"/>
      <c r="C4100" s="78"/>
      <c r="D4100" s="78"/>
      <c r="E4100" s="78"/>
      <c r="F4100" s="78"/>
      <c r="H4100" s="57"/>
      <c r="I4100" s="57"/>
      <c r="J4100" s="57"/>
      <c r="K4100" s="57"/>
      <c r="L4100" s="57"/>
      <c r="M4100" s="57"/>
    </row>
    <row r="4101" spans="1:13" x14ac:dyDescent="0.25">
      <c r="A4101" s="78"/>
      <c r="B4101" s="78"/>
      <c r="C4101" s="78"/>
      <c r="D4101" s="78"/>
      <c r="E4101" s="78"/>
      <c r="F4101" s="78"/>
      <c r="H4101" s="57"/>
      <c r="I4101" s="57"/>
      <c r="J4101" s="57"/>
      <c r="K4101" s="57"/>
      <c r="L4101" s="57"/>
      <c r="M4101" s="57"/>
    </row>
    <row r="4102" spans="1:13" x14ac:dyDescent="0.25">
      <c r="A4102" s="78"/>
      <c r="B4102" s="78"/>
      <c r="C4102" s="78"/>
      <c r="D4102" s="78"/>
      <c r="E4102" s="78"/>
      <c r="F4102" s="78"/>
      <c r="H4102" s="57"/>
      <c r="I4102" s="57"/>
      <c r="J4102" s="57"/>
      <c r="K4102" s="57"/>
      <c r="L4102" s="57"/>
      <c r="M4102" s="57"/>
    </row>
    <row r="4103" spans="1:13" x14ac:dyDescent="0.25">
      <c r="A4103" s="78"/>
      <c r="B4103" s="78"/>
      <c r="C4103" s="78"/>
      <c r="D4103" s="78"/>
      <c r="E4103" s="78"/>
      <c r="F4103" s="78"/>
      <c r="H4103" s="57"/>
      <c r="I4103" s="57"/>
      <c r="J4103" s="57"/>
      <c r="K4103" s="57"/>
      <c r="L4103" s="57"/>
      <c r="M4103" s="57"/>
    </row>
    <row r="4104" spans="1:13" x14ac:dyDescent="0.25">
      <c r="A4104" s="78"/>
      <c r="B4104" s="78"/>
      <c r="C4104" s="78"/>
      <c r="D4104" s="78"/>
      <c r="E4104" s="78"/>
      <c r="F4104" s="78"/>
      <c r="H4104" s="57"/>
      <c r="I4104" s="57"/>
      <c r="J4104" s="57"/>
      <c r="K4104" s="57"/>
      <c r="L4104" s="57"/>
      <c r="M4104" s="57"/>
    </row>
    <row r="4105" spans="1:13" x14ac:dyDescent="0.25">
      <c r="A4105" s="78"/>
      <c r="B4105" s="78"/>
      <c r="C4105" s="78"/>
      <c r="D4105" s="78"/>
      <c r="E4105" s="78"/>
      <c r="F4105" s="78"/>
      <c r="H4105" s="57"/>
      <c r="I4105" s="57"/>
      <c r="J4105" s="57"/>
      <c r="K4105" s="57"/>
      <c r="L4105" s="57"/>
      <c r="M4105" s="57"/>
    </row>
    <row r="4106" spans="1:13" x14ac:dyDescent="0.25">
      <c r="A4106" s="78"/>
      <c r="B4106" s="78"/>
      <c r="C4106" s="78"/>
      <c r="D4106" s="78"/>
      <c r="E4106" s="78"/>
      <c r="F4106" s="78"/>
      <c r="H4106" s="57"/>
      <c r="I4106" s="57"/>
      <c r="J4106" s="57"/>
      <c r="K4106" s="57"/>
      <c r="L4106" s="57"/>
      <c r="M4106" s="57"/>
    </row>
    <row r="4107" spans="1:13" x14ac:dyDescent="0.25">
      <c r="A4107" s="78"/>
      <c r="B4107" s="78"/>
      <c r="C4107" s="78"/>
      <c r="D4107" s="78"/>
      <c r="E4107" s="78"/>
      <c r="F4107" s="78"/>
      <c r="H4107" s="57"/>
      <c r="I4107" s="57"/>
      <c r="J4107" s="57"/>
      <c r="K4107" s="57"/>
      <c r="L4107" s="57"/>
      <c r="M4107" s="57"/>
    </row>
    <row r="4108" spans="1:13" x14ac:dyDescent="0.25">
      <c r="A4108" s="78"/>
      <c r="B4108" s="78"/>
      <c r="C4108" s="78"/>
      <c r="D4108" s="78"/>
      <c r="E4108" s="78"/>
      <c r="F4108" s="78"/>
      <c r="H4108" s="57"/>
      <c r="I4108" s="57"/>
      <c r="J4108" s="57"/>
      <c r="K4108" s="57"/>
      <c r="L4108" s="57"/>
      <c r="M4108" s="57"/>
    </row>
    <row r="4109" spans="1:13" x14ac:dyDescent="0.25">
      <c r="A4109" s="78"/>
      <c r="B4109" s="78"/>
      <c r="C4109" s="78"/>
      <c r="D4109" s="78"/>
      <c r="E4109" s="78"/>
      <c r="F4109" s="78"/>
      <c r="H4109" s="57"/>
      <c r="I4109" s="57"/>
      <c r="J4109" s="57"/>
      <c r="K4109" s="57"/>
      <c r="L4109" s="57"/>
      <c r="M4109" s="57"/>
    </row>
    <row r="4110" spans="1:13" x14ac:dyDescent="0.25">
      <c r="A4110" s="78"/>
      <c r="B4110" s="78"/>
      <c r="C4110" s="78"/>
      <c r="D4110" s="78"/>
      <c r="E4110" s="78"/>
      <c r="F4110" s="78"/>
      <c r="H4110" s="57"/>
      <c r="I4110" s="57"/>
      <c r="J4110" s="57"/>
      <c r="K4110" s="57"/>
      <c r="L4110" s="57"/>
      <c r="M4110" s="57"/>
    </row>
    <row r="4111" spans="1:13" x14ac:dyDescent="0.25">
      <c r="A4111" s="78"/>
      <c r="B4111" s="78"/>
      <c r="C4111" s="78"/>
      <c r="D4111" s="78"/>
      <c r="E4111" s="78"/>
      <c r="F4111" s="78"/>
      <c r="H4111" s="57"/>
      <c r="I4111" s="57"/>
      <c r="J4111" s="57"/>
      <c r="K4111" s="57"/>
      <c r="L4111" s="57"/>
      <c r="M4111" s="57"/>
    </row>
    <row r="4112" spans="1:13" x14ac:dyDescent="0.25">
      <c r="A4112" s="78"/>
      <c r="B4112" s="78"/>
      <c r="C4112" s="78"/>
      <c r="D4112" s="78"/>
      <c r="E4112" s="78"/>
      <c r="F4112" s="78"/>
      <c r="H4112" s="57"/>
      <c r="I4112" s="57"/>
      <c r="J4112" s="57"/>
      <c r="K4112" s="57"/>
      <c r="L4112" s="57"/>
      <c r="M4112" s="57"/>
    </row>
    <row r="4113" spans="1:13" x14ac:dyDescent="0.25">
      <c r="A4113" s="78"/>
      <c r="B4113" s="78"/>
      <c r="C4113" s="78"/>
      <c r="D4113" s="78"/>
      <c r="E4113" s="78"/>
      <c r="F4113" s="78"/>
      <c r="H4113" s="57"/>
      <c r="I4113" s="57"/>
      <c r="J4113" s="57"/>
      <c r="K4113" s="57"/>
      <c r="L4113" s="57"/>
      <c r="M4113" s="57"/>
    </row>
    <row r="4114" spans="1:13" x14ac:dyDescent="0.25">
      <c r="A4114" s="78"/>
      <c r="B4114" s="78"/>
      <c r="C4114" s="78"/>
      <c r="D4114" s="78"/>
      <c r="E4114" s="78"/>
      <c r="F4114" s="78"/>
      <c r="H4114" s="57"/>
      <c r="I4114" s="57"/>
      <c r="J4114" s="57"/>
      <c r="K4114" s="57"/>
      <c r="L4114" s="57"/>
      <c r="M4114" s="57"/>
    </row>
    <row r="4115" spans="1:13" x14ac:dyDescent="0.25">
      <c r="A4115" s="78"/>
      <c r="B4115" s="78"/>
      <c r="C4115" s="78"/>
      <c r="D4115" s="78"/>
      <c r="E4115" s="78"/>
      <c r="F4115" s="78"/>
      <c r="H4115" s="57"/>
      <c r="I4115" s="57"/>
      <c r="J4115" s="57"/>
      <c r="K4115" s="57"/>
      <c r="L4115" s="57"/>
      <c r="M4115" s="57"/>
    </row>
    <row r="4116" spans="1:13" x14ac:dyDescent="0.25">
      <c r="A4116" s="78"/>
      <c r="B4116" s="78"/>
      <c r="C4116" s="78"/>
      <c r="D4116" s="78"/>
      <c r="E4116" s="78"/>
      <c r="F4116" s="78"/>
      <c r="H4116" s="57"/>
      <c r="I4116" s="57"/>
      <c r="J4116" s="57"/>
      <c r="K4116" s="57"/>
      <c r="L4116" s="57"/>
      <c r="M4116" s="57"/>
    </row>
    <row r="4117" spans="1:13" x14ac:dyDescent="0.25">
      <c r="A4117" s="78"/>
      <c r="B4117" s="78"/>
      <c r="C4117" s="78"/>
      <c r="D4117" s="78"/>
      <c r="E4117" s="78"/>
      <c r="F4117" s="78"/>
      <c r="H4117" s="57"/>
      <c r="I4117" s="57"/>
      <c r="J4117" s="57"/>
      <c r="K4117" s="57"/>
      <c r="L4117" s="57"/>
      <c r="M4117" s="57"/>
    </row>
    <row r="4118" spans="1:13" x14ac:dyDescent="0.25">
      <c r="A4118" s="78"/>
      <c r="B4118" s="78"/>
      <c r="C4118" s="78"/>
      <c r="D4118" s="78"/>
      <c r="E4118" s="78"/>
      <c r="F4118" s="78"/>
      <c r="H4118" s="57"/>
      <c r="I4118" s="57"/>
      <c r="J4118" s="57"/>
      <c r="K4118" s="57"/>
      <c r="L4118" s="57"/>
      <c r="M4118" s="57"/>
    </row>
    <row r="4119" spans="1:13" x14ac:dyDescent="0.25">
      <c r="A4119" s="78"/>
      <c r="B4119" s="78"/>
      <c r="C4119" s="78"/>
      <c r="D4119" s="78"/>
      <c r="E4119" s="78"/>
      <c r="F4119" s="78"/>
      <c r="H4119" s="57"/>
      <c r="I4119" s="57"/>
      <c r="J4119" s="57"/>
      <c r="K4119" s="57"/>
      <c r="L4119" s="57"/>
      <c r="M4119" s="57"/>
    </row>
    <row r="4120" spans="1:13" x14ac:dyDescent="0.25">
      <c r="A4120" s="78"/>
      <c r="B4120" s="78"/>
      <c r="C4120" s="78"/>
      <c r="D4120" s="78"/>
      <c r="E4120" s="78"/>
      <c r="F4120" s="78"/>
      <c r="H4120" s="57"/>
      <c r="I4120" s="57"/>
      <c r="J4120" s="57"/>
      <c r="K4120" s="57"/>
      <c r="L4120" s="57"/>
      <c r="M4120" s="57"/>
    </row>
    <row r="4121" spans="1:13" x14ac:dyDescent="0.25">
      <c r="A4121" s="78"/>
      <c r="B4121" s="78"/>
      <c r="C4121" s="78"/>
      <c r="D4121" s="78"/>
      <c r="E4121" s="78"/>
      <c r="F4121" s="78"/>
      <c r="H4121" s="57"/>
      <c r="I4121" s="57"/>
      <c r="J4121" s="57"/>
      <c r="K4121" s="57"/>
      <c r="L4121" s="57"/>
      <c r="M4121" s="57"/>
    </row>
    <row r="4122" spans="1:13" x14ac:dyDescent="0.25">
      <c r="A4122" s="78"/>
      <c r="B4122" s="78"/>
      <c r="C4122" s="78"/>
      <c r="D4122" s="78"/>
      <c r="E4122" s="78"/>
      <c r="F4122" s="78"/>
      <c r="H4122" s="57"/>
      <c r="I4122" s="57"/>
      <c r="J4122" s="57"/>
      <c r="K4122" s="57"/>
      <c r="L4122" s="57"/>
      <c r="M4122" s="57"/>
    </row>
    <row r="4123" spans="1:13" x14ac:dyDescent="0.25">
      <c r="A4123" s="78"/>
      <c r="B4123" s="78"/>
      <c r="C4123" s="78"/>
      <c r="D4123" s="78"/>
      <c r="E4123" s="78"/>
      <c r="F4123" s="78"/>
      <c r="H4123" s="57"/>
      <c r="I4123" s="57"/>
      <c r="J4123" s="57"/>
      <c r="K4123" s="57"/>
      <c r="L4123" s="57"/>
      <c r="M4123" s="57"/>
    </row>
    <row r="4124" spans="1:13" x14ac:dyDescent="0.25">
      <c r="A4124" s="78"/>
      <c r="B4124" s="78"/>
      <c r="C4124" s="78"/>
      <c r="D4124" s="78"/>
      <c r="E4124" s="78"/>
      <c r="F4124" s="78"/>
      <c r="H4124" s="57"/>
      <c r="I4124" s="57"/>
      <c r="J4124" s="57"/>
      <c r="K4124" s="57"/>
      <c r="L4124" s="57"/>
      <c r="M4124" s="57"/>
    </row>
    <row r="4125" spans="1:13" x14ac:dyDescent="0.25">
      <c r="A4125" s="78"/>
      <c r="B4125" s="78"/>
      <c r="C4125" s="78"/>
      <c r="D4125" s="78"/>
      <c r="E4125" s="78"/>
      <c r="F4125" s="78"/>
      <c r="H4125" s="57"/>
      <c r="I4125" s="57"/>
      <c r="J4125" s="57"/>
      <c r="K4125" s="57"/>
      <c r="L4125" s="57"/>
      <c r="M4125" s="57"/>
    </row>
    <row r="4126" spans="1:13" x14ac:dyDescent="0.25">
      <c r="A4126" s="78"/>
      <c r="B4126" s="78"/>
      <c r="C4126" s="78"/>
      <c r="D4126" s="78"/>
      <c r="E4126" s="78"/>
      <c r="F4126" s="78"/>
      <c r="H4126" s="57"/>
      <c r="I4126" s="57"/>
      <c r="J4126" s="57"/>
      <c r="K4126" s="57"/>
      <c r="L4126" s="57"/>
      <c r="M4126" s="57"/>
    </row>
    <row r="4127" spans="1:13" x14ac:dyDescent="0.25">
      <c r="A4127" s="78"/>
      <c r="B4127" s="78"/>
      <c r="C4127" s="78"/>
      <c r="D4127" s="78"/>
      <c r="E4127" s="78"/>
      <c r="F4127" s="78"/>
      <c r="H4127" s="57"/>
      <c r="I4127" s="57"/>
      <c r="J4127" s="57"/>
      <c r="K4127" s="57"/>
      <c r="L4127" s="57"/>
      <c r="M4127" s="57"/>
    </row>
    <row r="4128" spans="1:13" x14ac:dyDescent="0.25">
      <c r="A4128" s="78"/>
      <c r="B4128" s="78"/>
      <c r="C4128" s="78"/>
      <c r="D4128" s="78"/>
      <c r="E4128" s="78"/>
      <c r="F4128" s="78"/>
      <c r="H4128" s="57"/>
      <c r="I4128" s="57"/>
      <c r="J4128" s="57"/>
      <c r="K4128" s="57"/>
      <c r="L4128" s="57"/>
      <c r="M4128" s="57"/>
    </row>
    <row r="4129" spans="1:13" x14ac:dyDescent="0.25">
      <c r="A4129" s="78"/>
      <c r="B4129" s="78"/>
      <c r="C4129" s="78"/>
      <c r="D4129" s="78"/>
      <c r="E4129" s="78"/>
      <c r="F4129" s="78"/>
      <c r="H4129" s="57"/>
      <c r="I4129" s="57"/>
      <c r="J4129" s="57"/>
      <c r="K4129" s="57"/>
      <c r="L4129" s="57"/>
      <c r="M4129" s="57"/>
    </row>
    <row r="4130" spans="1:13" x14ac:dyDescent="0.25">
      <c r="A4130" s="78"/>
      <c r="B4130" s="78"/>
      <c r="C4130" s="78"/>
      <c r="D4130" s="78"/>
      <c r="E4130" s="78"/>
      <c r="F4130" s="78"/>
      <c r="H4130" s="57"/>
      <c r="I4130" s="57"/>
      <c r="J4130" s="57"/>
      <c r="K4130" s="57"/>
      <c r="L4130" s="57"/>
      <c r="M4130" s="57"/>
    </row>
    <row r="4131" spans="1:13" x14ac:dyDescent="0.25">
      <c r="A4131" s="78"/>
      <c r="B4131" s="78"/>
      <c r="C4131" s="78"/>
      <c r="D4131" s="78"/>
      <c r="E4131" s="78"/>
      <c r="F4131" s="78"/>
      <c r="H4131" s="57"/>
      <c r="I4131" s="57"/>
      <c r="J4131" s="57"/>
      <c r="K4131" s="57"/>
      <c r="L4131" s="57"/>
      <c r="M4131" s="57"/>
    </row>
    <row r="4132" spans="1:13" x14ac:dyDescent="0.25">
      <c r="A4132" s="78"/>
      <c r="B4132" s="78"/>
      <c r="C4132" s="78"/>
      <c r="D4132" s="78"/>
      <c r="E4132" s="78"/>
      <c r="F4132" s="78"/>
      <c r="H4132" s="57"/>
      <c r="I4132" s="57"/>
      <c r="J4132" s="57"/>
      <c r="K4132" s="57"/>
      <c r="L4132" s="57"/>
      <c r="M4132" s="57"/>
    </row>
    <row r="4133" spans="1:13" x14ac:dyDescent="0.25">
      <c r="A4133" s="78"/>
      <c r="B4133" s="78"/>
      <c r="C4133" s="78"/>
      <c r="D4133" s="78"/>
      <c r="E4133" s="78"/>
      <c r="F4133" s="78"/>
      <c r="H4133" s="57"/>
      <c r="I4133" s="57"/>
      <c r="J4133" s="57"/>
      <c r="K4133" s="57"/>
      <c r="L4133" s="57"/>
      <c r="M4133" s="57"/>
    </row>
    <row r="4134" spans="1:13" x14ac:dyDescent="0.25">
      <c r="A4134" s="78"/>
      <c r="B4134" s="78"/>
      <c r="C4134" s="78"/>
      <c r="D4134" s="78"/>
      <c r="E4134" s="78"/>
      <c r="F4134" s="78"/>
      <c r="H4134" s="57"/>
      <c r="I4134" s="57"/>
      <c r="J4134" s="57"/>
      <c r="K4134" s="57"/>
      <c r="L4134" s="57"/>
      <c r="M4134" s="57"/>
    </row>
    <row r="4135" spans="1:13" x14ac:dyDescent="0.25">
      <c r="A4135" s="78"/>
      <c r="B4135" s="78"/>
      <c r="C4135" s="78"/>
      <c r="D4135" s="78"/>
      <c r="E4135" s="78"/>
      <c r="F4135" s="78"/>
      <c r="H4135" s="57"/>
      <c r="I4135" s="57"/>
      <c r="J4135" s="57"/>
      <c r="K4135" s="57"/>
      <c r="L4135" s="57"/>
      <c r="M4135" s="57"/>
    </row>
    <row r="4136" spans="1:13" x14ac:dyDescent="0.25">
      <c r="A4136" s="78"/>
      <c r="B4136" s="78"/>
      <c r="C4136" s="78"/>
      <c r="D4136" s="78"/>
      <c r="E4136" s="78"/>
      <c r="F4136" s="78"/>
      <c r="H4136" s="57"/>
      <c r="I4136" s="57"/>
      <c r="J4136" s="57"/>
      <c r="K4136" s="57"/>
      <c r="L4136" s="57"/>
      <c r="M4136" s="57"/>
    </row>
    <row r="4137" spans="1:13" x14ac:dyDescent="0.25">
      <c r="A4137" s="78"/>
      <c r="B4137" s="78"/>
      <c r="C4137" s="78"/>
      <c r="D4137" s="78"/>
      <c r="E4137" s="78"/>
      <c r="F4137" s="78"/>
      <c r="H4137" s="57"/>
      <c r="I4137" s="57"/>
      <c r="J4137" s="57"/>
      <c r="K4137" s="57"/>
      <c r="L4137" s="57"/>
      <c r="M4137" s="57"/>
    </row>
    <row r="4138" spans="1:13" x14ac:dyDescent="0.25">
      <c r="A4138" s="78"/>
      <c r="B4138" s="78"/>
      <c r="C4138" s="78"/>
      <c r="D4138" s="78"/>
      <c r="E4138" s="78"/>
      <c r="F4138" s="78"/>
      <c r="H4138" s="57"/>
      <c r="I4138" s="57"/>
      <c r="J4138" s="57"/>
      <c r="K4138" s="57"/>
      <c r="L4138" s="57"/>
      <c r="M4138" s="57"/>
    </row>
    <row r="4139" spans="1:13" x14ac:dyDescent="0.25">
      <c r="A4139" s="78"/>
      <c r="B4139" s="78"/>
      <c r="C4139" s="78"/>
      <c r="D4139" s="78"/>
      <c r="E4139" s="78"/>
      <c r="F4139" s="78"/>
      <c r="H4139" s="57"/>
      <c r="I4139" s="57"/>
      <c r="J4139" s="57"/>
      <c r="K4139" s="57"/>
      <c r="L4139" s="57"/>
      <c r="M4139" s="57"/>
    </row>
    <row r="4140" spans="1:13" x14ac:dyDescent="0.25">
      <c r="A4140" s="78"/>
      <c r="B4140" s="78"/>
      <c r="C4140" s="78"/>
      <c r="D4140" s="78"/>
      <c r="E4140" s="78"/>
      <c r="F4140" s="78"/>
      <c r="H4140" s="57"/>
      <c r="I4140" s="57"/>
      <c r="J4140" s="57"/>
      <c r="K4140" s="57"/>
      <c r="L4140" s="57"/>
      <c r="M4140" s="57"/>
    </row>
    <row r="4141" spans="1:13" x14ac:dyDescent="0.25">
      <c r="A4141" s="78"/>
      <c r="B4141" s="78"/>
      <c r="C4141" s="78"/>
      <c r="D4141" s="78"/>
      <c r="E4141" s="78"/>
      <c r="F4141" s="78"/>
      <c r="H4141" s="57"/>
      <c r="I4141" s="57"/>
      <c r="J4141" s="57"/>
      <c r="K4141" s="57"/>
      <c r="L4141" s="57"/>
      <c r="M4141" s="57"/>
    </row>
    <row r="4142" spans="1:13" x14ac:dyDescent="0.25">
      <c r="A4142" s="78"/>
      <c r="B4142" s="78"/>
      <c r="C4142" s="78"/>
      <c r="D4142" s="78"/>
      <c r="E4142" s="78"/>
      <c r="F4142" s="78"/>
      <c r="H4142" s="57"/>
      <c r="I4142" s="57"/>
      <c r="J4142" s="57"/>
      <c r="K4142" s="57"/>
      <c r="L4142" s="57"/>
      <c r="M4142" s="57"/>
    </row>
    <row r="4143" spans="1:13" x14ac:dyDescent="0.25">
      <c r="A4143" s="78"/>
      <c r="B4143" s="78"/>
      <c r="C4143" s="78"/>
      <c r="D4143" s="78"/>
      <c r="E4143" s="78"/>
      <c r="F4143" s="78"/>
      <c r="H4143" s="57"/>
      <c r="I4143" s="57"/>
      <c r="J4143" s="57"/>
      <c r="K4143" s="57"/>
      <c r="L4143" s="57"/>
      <c r="M4143" s="57"/>
    </row>
    <row r="4144" spans="1:13" x14ac:dyDescent="0.25">
      <c r="A4144" s="78"/>
      <c r="B4144" s="78"/>
      <c r="C4144" s="78"/>
      <c r="D4144" s="78"/>
      <c r="E4144" s="78"/>
      <c r="F4144" s="78"/>
      <c r="H4144" s="57"/>
      <c r="I4144" s="57"/>
      <c r="J4144" s="57"/>
      <c r="K4144" s="57"/>
      <c r="L4144" s="57"/>
      <c r="M4144" s="57"/>
    </row>
    <row r="4145" spans="1:13" x14ac:dyDescent="0.25">
      <c r="A4145" s="78"/>
      <c r="B4145" s="78"/>
      <c r="C4145" s="78"/>
      <c r="D4145" s="78"/>
      <c r="E4145" s="78"/>
      <c r="F4145" s="78"/>
      <c r="H4145" s="57"/>
      <c r="I4145" s="57"/>
      <c r="J4145" s="57"/>
      <c r="K4145" s="57"/>
      <c r="L4145" s="57"/>
      <c r="M4145" s="57"/>
    </row>
    <row r="4146" spans="1:13" x14ac:dyDescent="0.25">
      <c r="A4146" s="78"/>
      <c r="B4146" s="78"/>
      <c r="C4146" s="78"/>
      <c r="D4146" s="78"/>
      <c r="E4146" s="78"/>
      <c r="F4146" s="78"/>
      <c r="H4146" s="57"/>
      <c r="I4146" s="57"/>
      <c r="J4146" s="57"/>
      <c r="K4146" s="57"/>
      <c r="L4146" s="57"/>
      <c r="M4146" s="57"/>
    </row>
    <row r="4147" spans="1:13" x14ac:dyDescent="0.25">
      <c r="A4147" s="78"/>
      <c r="B4147" s="78"/>
      <c r="C4147" s="78"/>
      <c r="D4147" s="78"/>
      <c r="E4147" s="78"/>
      <c r="F4147" s="78"/>
      <c r="H4147" s="57"/>
      <c r="I4147" s="57"/>
      <c r="J4147" s="57"/>
      <c r="K4147" s="57"/>
      <c r="L4147" s="57"/>
      <c r="M4147" s="57"/>
    </row>
    <row r="4148" spans="1:13" x14ac:dyDescent="0.25">
      <c r="A4148" s="78"/>
      <c r="B4148" s="78"/>
      <c r="C4148" s="78"/>
      <c r="D4148" s="78"/>
      <c r="E4148" s="78"/>
      <c r="F4148" s="78"/>
      <c r="H4148" s="57"/>
      <c r="I4148" s="57"/>
      <c r="J4148" s="57"/>
      <c r="K4148" s="57"/>
      <c r="L4148" s="57"/>
      <c r="M4148" s="57"/>
    </row>
    <row r="4149" spans="1:13" x14ac:dyDescent="0.25">
      <c r="A4149" s="78"/>
      <c r="B4149" s="78"/>
      <c r="C4149" s="78"/>
      <c r="D4149" s="78"/>
      <c r="E4149" s="78"/>
      <c r="F4149" s="78"/>
      <c r="H4149" s="57"/>
      <c r="I4149" s="57"/>
      <c r="J4149" s="57"/>
      <c r="K4149" s="57"/>
      <c r="L4149" s="57"/>
      <c r="M4149" s="57"/>
    </row>
    <row r="4150" spans="1:13" x14ac:dyDescent="0.25">
      <c r="A4150" s="78"/>
      <c r="B4150" s="78"/>
      <c r="C4150" s="78"/>
      <c r="D4150" s="78"/>
      <c r="E4150" s="78"/>
      <c r="F4150" s="78"/>
      <c r="H4150" s="57"/>
      <c r="I4150" s="57"/>
      <c r="J4150" s="57"/>
      <c r="K4150" s="57"/>
      <c r="L4150" s="57"/>
      <c r="M4150" s="57"/>
    </row>
    <row r="4151" spans="1:13" x14ac:dyDescent="0.25">
      <c r="A4151" s="78"/>
      <c r="B4151" s="78"/>
      <c r="C4151" s="78"/>
      <c r="D4151" s="78"/>
      <c r="E4151" s="78"/>
      <c r="F4151" s="78"/>
      <c r="H4151" s="57"/>
      <c r="I4151" s="57"/>
      <c r="J4151" s="57"/>
      <c r="K4151" s="57"/>
      <c r="L4151" s="57"/>
      <c r="M4151" s="57"/>
    </row>
    <row r="4152" spans="1:13" x14ac:dyDescent="0.25">
      <c r="A4152" s="78"/>
      <c r="B4152" s="78"/>
      <c r="C4152" s="78"/>
      <c r="D4152" s="78"/>
      <c r="E4152" s="78"/>
      <c r="F4152" s="78"/>
      <c r="H4152" s="57"/>
      <c r="I4152" s="57"/>
      <c r="J4152" s="57"/>
      <c r="K4152" s="57"/>
      <c r="L4152" s="57"/>
      <c r="M4152" s="57"/>
    </row>
    <row r="4153" spans="1:13" x14ac:dyDescent="0.25">
      <c r="A4153" s="78"/>
      <c r="B4153" s="78"/>
      <c r="C4153" s="78"/>
      <c r="D4153" s="78"/>
      <c r="E4153" s="78"/>
      <c r="F4153" s="78"/>
      <c r="H4153" s="57"/>
      <c r="I4153" s="57"/>
      <c r="J4153" s="57"/>
      <c r="K4153" s="57"/>
      <c r="L4153" s="57"/>
      <c r="M4153" s="57"/>
    </row>
    <row r="4154" spans="1:13" x14ac:dyDescent="0.25">
      <c r="A4154" s="78"/>
      <c r="B4154" s="78"/>
      <c r="C4154" s="78"/>
      <c r="D4154" s="78"/>
      <c r="E4154" s="78"/>
      <c r="F4154" s="78"/>
      <c r="H4154" s="57"/>
      <c r="I4154" s="57"/>
      <c r="J4154" s="57"/>
      <c r="K4154" s="57"/>
      <c r="L4154" s="57"/>
      <c r="M4154" s="57"/>
    </row>
    <row r="4155" spans="1:13" x14ac:dyDescent="0.25">
      <c r="A4155" s="78"/>
      <c r="B4155" s="78"/>
      <c r="C4155" s="78"/>
      <c r="D4155" s="78"/>
      <c r="E4155" s="78"/>
      <c r="F4155" s="78"/>
      <c r="H4155" s="57"/>
      <c r="I4155" s="57"/>
      <c r="J4155" s="57"/>
      <c r="K4155" s="57"/>
      <c r="L4155" s="57"/>
      <c r="M4155" s="57"/>
    </row>
    <row r="4156" spans="1:13" x14ac:dyDescent="0.25">
      <c r="A4156" s="78"/>
      <c r="B4156" s="78"/>
      <c r="C4156" s="78"/>
      <c r="D4156" s="78"/>
      <c r="E4156" s="78"/>
      <c r="F4156" s="78"/>
      <c r="H4156" s="57"/>
      <c r="I4156" s="57"/>
      <c r="J4156" s="57"/>
      <c r="K4156" s="57"/>
      <c r="L4156" s="57"/>
      <c r="M4156" s="57"/>
    </row>
    <row r="4157" spans="1:13" x14ac:dyDescent="0.25">
      <c r="A4157" s="78"/>
      <c r="B4157" s="78"/>
      <c r="C4157" s="78"/>
      <c r="D4157" s="78"/>
      <c r="E4157" s="78"/>
      <c r="F4157" s="78"/>
      <c r="H4157" s="57"/>
      <c r="I4157" s="57"/>
      <c r="J4157" s="57"/>
      <c r="K4157" s="57"/>
      <c r="L4157" s="57"/>
      <c r="M4157" s="57"/>
    </row>
    <row r="4158" spans="1:13" x14ac:dyDescent="0.25">
      <c r="A4158" s="78"/>
      <c r="B4158" s="78"/>
      <c r="C4158" s="78"/>
      <c r="D4158" s="78"/>
      <c r="E4158" s="78"/>
      <c r="F4158" s="78"/>
      <c r="H4158" s="57"/>
      <c r="I4158" s="57"/>
      <c r="J4158" s="57"/>
      <c r="K4158" s="57"/>
      <c r="L4158" s="57"/>
      <c r="M4158" s="57"/>
    </row>
    <row r="4159" spans="1:13" x14ac:dyDescent="0.25">
      <c r="A4159" s="78"/>
      <c r="B4159" s="78"/>
      <c r="C4159" s="78"/>
      <c r="D4159" s="78"/>
      <c r="E4159" s="78"/>
      <c r="F4159" s="78"/>
      <c r="H4159" s="57"/>
      <c r="I4159" s="57"/>
      <c r="J4159" s="57"/>
      <c r="K4159" s="57"/>
      <c r="L4159" s="57"/>
      <c r="M4159" s="57"/>
    </row>
    <row r="4160" spans="1:13" x14ac:dyDescent="0.25">
      <c r="A4160" s="78"/>
      <c r="B4160" s="78"/>
      <c r="C4160" s="78"/>
      <c r="D4160" s="78"/>
      <c r="E4160" s="78"/>
      <c r="F4160" s="78"/>
      <c r="H4160" s="57"/>
      <c r="I4160" s="57"/>
      <c r="J4160" s="57"/>
      <c r="K4160" s="57"/>
      <c r="L4160" s="57"/>
      <c r="M4160" s="57"/>
    </row>
    <row r="4161" spans="1:13" x14ac:dyDescent="0.25">
      <c r="A4161" s="78"/>
      <c r="B4161" s="78"/>
      <c r="C4161" s="78"/>
      <c r="D4161" s="78"/>
      <c r="E4161" s="78"/>
      <c r="F4161" s="78"/>
      <c r="H4161" s="57"/>
      <c r="I4161" s="57"/>
      <c r="J4161" s="57"/>
      <c r="K4161" s="57"/>
      <c r="L4161" s="57"/>
      <c r="M4161" s="57"/>
    </row>
    <row r="4162" spans="1:13" x14ac:dyDescent="0.25">
      <c r="A4162" s="78"/>
      <c r="B4162" s="78"/>
      <c r="C4162" s="78"/>
      <c r="D4162" s="78"/>
      <c r="E4162" s="78"/>
      <c r="F4162" s="78"/>
      <c r="H4162" s="57"/>
      <c r="I4162" s="57"/>
      <c r="J4162" s="57"/>
      <c r="K4162" s="57"/>
      <c r="L4162" s="57"/>
      <c r="M4162" s="57"/>
    </row>
    <row r="4163" spans="1:13" x14ac:dyDescent="0.25">
      <c r="A4163" s="78"/>
      <c r="B4163" s="78"/>
      <c r="C4163" s="78"/>
      <c r="D4163" s="78"/>
      <c r="E4163" s="78"/>
      <c r="F4163" s="78"/>
      <c r="H4163" s="57"/>
      <c r="I4163" s="57"/>
      <c r="J4163" s="57"/>
      <c r="K4163" s="57"/>
      <c r="L4163" s="57"/>
      <c r="M4163" s="57"/>
    </row>
    <row r="4164" spans="1:13" x14ac:dyDescent="0.25">
      <c r="A4164" s="78"/>
      <c r="B4164" s="78"/>
      <c r="C4164" s="78"/>
      <c r="D4164" s="78"/>
      <c r="E4164" s="78"/>
      <c r="F4164" s="78"/>
      <c r="H4164" s="57"/>
      <c r="I4164" s="57"/>
      <c r="J4164" s="57"/>
      <c r="K4164" s="57"/>
      <c r="L4164" s="57"/>
      <c r="M4164" s="57"/>
    </row>
    <row r="4165" spans="1:13" x14ac:dyDescent="0.25">
      <c r="A4165" s="78"/>
      <c r="B4165" s="78"/>
      <c r="C4165" s="78"/>
      <c r="D4165" s="78"/>
      <c r="E4165" s="78"/>
      <c r="F4165" s="78"/>
      <c r="H4165" s="57"/>
      <c r="I4165" s="57"/>
      <c r="J4165" s="57"/>
      <c r="K4165" s="57"/>
      <c r="L4165" s="57"/>
      <c r="M4165" s="57"/>
    </row>
    <row r="4166" spans="1:13" x14ac:dyDescent="0.25">
      <c r="A4166" s="78"/>
      <c r="B4166" s="78"/>
      <c r="C4166" s="78"/>
      <c r="D4166" s="78"/>
      <c r="E4166" s="78"/>
      <c r="F4166" s="78"/>
      <c r="H4166" s="57"/>
      <c r="I4166" s="57"/>
      <c r="J4166" s="57"/>
      <c r="K4166" s="57"/>
      <c r="L4166" s="57"/>
      <c r="M4166" s="57"/>
    </row>
    <row r="4167" spans="1:13" x14ac:dyDescent="0.25">
      <c r="A4167" s="78"/>
      <c r="B4167" s="78"/>
      <c r="C4167" s="78"/>
      <c r="D4167" s="78"/>
      <c r="E4167" s="78"/>
      <c r="F4167" s="78"/>
      <c r="H4167" s="57"/>
      <c r="I4167" s="57"/>
      <c r="J4167" s="57"/>
      <c r="K4167" s="57"/>
      <c r="L4167" s="57"/>
      <c r="M4167" s="57"/>
    </row>
    <row r="4168" spans="1:13" x14ac:dyDescent="0.25">
      <c r="A4168" s="78"/>
      <c r="B4168" s="78"/>
      <c r="C4168" s="78"/>
      <c r="D4168" s="78"/>
      <c r="E4168" s="78"/>
      <c r="F4168" s="78"/>
      <c r="H4168" s="57"/>
      <c r="I4168" s="57"/>
      <c r="J4168" s="57"/>
      <c r="K4168" s="57"/>
      <c r="L4168" s="57"/>
      <c r="M4168" s="57"/>
    </row>
    <row r="4169" spans="1:13" x14ac:dyDescent="0.25">
      <c r="A4169" s="78"/>
      <c r="B4169" s="78"/>
      <c r="C4169" s="78"/>
      <c r="D4169" s="78"/>
      <c r="E4169" s="78"/>
      <c r="F4169" s="78"/>
      <c r="H4169" s="57"/>
      <c r="I4169" s="57"/>
      <c r="J4169" s="57"/>
      <c r="K4169" s="57"/>
      <c r="L4169" s="57"/>
      <c r="M4169" s="57"/>
    </row>
    <row r="4170" spans="1:13" x14ac:dyDescent="0.25">
      <c r="A4170" s="78"/>
      <c r="B4170" s="78"/>
      <c r="C4170" s="78"/>
      <c r="D4170" s="78"/>
      <c r="E4170" s="78"/>
      <c r="F4170" s="78"/>
      <c r="H4170" s="57"/>
      <c r="I4170" s="57"/>
      <c r="J4170" s="57"/>
      <c r="K4170" s="57"/>
      <c r="L4170" s="57"/>
      <c r="M4170" s="57"/>
    </row>
    <row r="4171" spans="1:13" x14ac:dyDescent="0.25">
      <c r="A4171" s="78"/>
      <c r="B4171" s="78"/>
      <c r="C4171" s="78"/>
      <c r="D4171" s="78"/>
      <c r="E4171" s="78"/>
      <c r="F4171" s="78"/>
      <c r="H4171" s="57"/>
      <c r="I4171" s="57"/>
      <c r="J4171" s="57"/>
      <c r="K4171" s="57"/>
      <c r="L4171" s="57"/>
      <c r="M4171" s="57"/>
    </row>
    <row r="4172" spans="1:13" x14ac:dyDescent="0.25">
      <c r="A4172" s="78"/>
      <c r="B4172" s="78"/>
      <c r="C4172" s="78"/>
      <c r="D4172" s="78"/>
      <c r="E4172" s="78"/>
      <c r="F4172" s="78"/>
      <c r="H4172" s="57"/>
      <c r="I4172" s="57"/>
      <c r="J4172" s="57"/>
      <c r="K4172" s="57"/>
      <c r="L4172" s="57"/>
      <c r="M4172" s="57"/>
    </row>
    <row r="4173" spans="1:13" x14ac:dyDescent="0.25">
      <c r="A4173" s="78"/>
      <c r="B4173" s="78"/>
      <c r="C4173" s="78"/>
      <c r="D4173" s="78"/>
      <c r="E4173" s="78"/>
      <c r="F4173" s="78"/>
      <c r="H4173" s="57"/>
      <c r="I4173" s="57"/>
      <c r="J4173" s="57"/>
      <c r="K4173" s="57"/>
      <c r="L4173" s="57"/>
      <c r="M4173" s="57"/>
    </row>
    <row r="4174" spans="1:13" x14ac:dyDescent="0.25">
      <c r="A4174" s="78"/>
      <c r="B4174" s="78"/>
      <c r="C4174" s="78"/>
      <c r="D4174" s="78"/>
      <c r="E4174" s="78"/>
      <c r="F4174" s="78"/>
      <c r="H4174" s="57"/>
      <c r="I4174" s="57"/>
      <c r="J4174" s="57"/>
      <c r="K4174" s="57"/>
      <c r="L4174" s="57"/>
      <c r="M4174" s="57"/>
    </row>
    <row r="4175" spans="1:13" x14ac:dyDescent="0.25">
      <c r="A4175" s="78"/>
      <c r="B4175" s="78"/>
      <c r="C4175" s="78"/>
      <c r="D4175" s="78"/>
      <c r="E4175" s="78"/>
      <c r="F4175" s="78"/>
      <c r="H4175" s="57"/>
      <c r="I4175" s="57"/>
      <c r="J4175" s="57"/>
      <c r="K4175" s="57"/>
      <c r="L4175" s="57"/>
      <c r="M4175" s="57"/>
    </row>
    <row r="4176" spans="1:13" x14ac:dyDescent="0.25">
      <c r="A4176" s="78"/>
      <c r="B4176" s="78"/>
      <c r="C4176" s="78"/>
      <c r="D4176" s="78"/>
      <c r="E4176" s="78"/>
      <c r="F4176" s="78"/>
      <c r="H4176" s="57"/>
      <c r="I4176" s="57"/>
      <c r="J4176" s="57"/>
      <c r="K4176" s="57"/>
      <c r="L4176" s="57"/>
      <c r="M4176" s="57"/>
    </row>
    <row r="4177" spans="1:13" x14ac:dyDescent="0.25">
      <c r="A4177" s="78"/>
      <c r="B4177" s="78"/>
      <c r="C4177" s="78"/>
      <c r="D4177" s="78"/>
      <c r="E4177" s="78"/>
      <c r="F4177" s="78"/>
      <c r="H4177" s="57"/>
      <c r="I4177" s="57"/>
      <c r="J4177" s="57"/>
      <c r="K4177" s="57"/>
      <c r="L4177" s="57"/>
      <c r="M4177" s="57"/>
    </row>
    <row r="4178" spans="1:13" x14ac:dyDescent="0.25">
      <c r="A4178" s="78"/>
      <c r="B4178" s="78"/>
      <c r="C4178" s="78"/>
      <c r="D4178" s="78"/>
      <c r="E4178" s="78"/>
      <c r="F4178" s="78"/>
      <c r="H4178" s="57"/>
      <c r="I4178" s="57"/>
      <c r="J4178" s="57"/>
      <c r="K4178" s="57"/>
      <c r="L4178" s="57"/>
      <c r="M4178" s="57"/>
    </row>
    <row r="4179" spans="1:13" x14ac:dyDescent="0.25">
      <c r="A4179" s="78"/>
      <c r="B4179" s="78"/>
      <c r="C4179" s="78"/>
      <c r="D4179" s="78"/>
      <c r="E4179" s="78"/>
      <c r="F4179" s="78"/>
      <c r="H4179" s="57"/>
      <c r="I4179" s="57"/>
      <c r="J4179" s="57"/>
      <c r="K4179" s="57"/>
      <c r="L4179" s="57"/>
      <c r="M4179" s="57"/>
    </row>
    <row r="4180" spans="1:13" x14ac:dyDescent="0.25">
      <c r="A4180" s="78"/>
      <c r="B4180" s="78"/>
      <c r="C4180" s="78"/>
      <c r="D4180" s="78"/>
      <c r="E4180" s="78"/>
      <c r="F4180" s="78"/>
      <c r="H4180" s="57"/>
      <c r="I4180" s="57"/>
      <c r="J4180" s="57"/>
      <c r="K4180" s="57"/>
      <c r="L4180" s="57"/>
      <c r="M4180" s="57"/>
    </row>
    <row r="4181" spans="1:13" x14ac:dyDescent="0.25">
      <c r="A4181" s="78"/>
      <c r="B4181" s="78"/>
      <c r="C4181" s="78"/>
      <c r="D4181" s="78"/>
      <c r="E4181" s="78"/>
      <c r="F4181" s="78"/>
      <c r="H4181" s="57"/>
      <c r="I4181" s="57"/>
      <c r="J4181" s="57"/>
      <c r="K4181" s="57"/>
      <c r="L4181" s="57"/>
      <c r="M4181" s="57"/>
    </row>
    <row r="4182" spans="1:13" x14ac:dyDescent="0.25">
      <c r="A4182" s="78"/>
      <c r="B4182" s="78"/>
      <c r="C4182" s="78"/>
      <c r="D4182" s="78"/>
      <c r="E4182" s="78"/>
      <c r="F4182" s="78"/>
      <c r="H4182" s="57"/>
      <c r="I4182" s="57"/>
      <c r="J4182" s="57"/>
      <c r="K4182" s="57"/>
      <c r="L4182" s="57"/>
      <c r="M4182" s="57"/>
    </row>
    <row r="4183" spans="1:13" x14ac:dyDescent="0.25">
      <c r="A4183" s="78"/>
      <c r="B4183" s="78"/>
      <c r="C4183" s="78"/>
      <c r="D4183" s="78"/>
      <c r="E4183" s="78"/>
      <c r="F4183" s="78"/>
      <c r="H4183" s="57"/>
      <c r="I4183" s="57"/>
      <c r="J4183" s="57"/>
      <c r="K4183" s="57"/>
      <c r="L4183" s="57"/>
      <c r="M4183" s="57"/>
    </row>
    <row r="4184" spans="1:13" x14ac:dyDescent="0.25">
      <c r="A4184" s="78"/>
      <c r="B4184" s="78"/>
      <c r="C4184" s="78"/>
      <c r="D4184" s="78"/>
      <c r="E4184" s="78"/>
      <c r="F4184" s="78"/>
      <c r="H4184" s="57"/>
      <c r="I4184" s="57"/>
      <c r="J4184" s="57"/>
      <c r="K4184" s="57"/>
      <c r="L4184" s="57"/>
      <c r="M4184" s="57"/>
    </row>
    <row r="4185" spans="1:13" x14ac:dyDescent="0.25">
      <c r="A4185" s="78"/>
      <c r="B4185" s="78"/>
      <c r="C4185" s="78"/>
      <c r="D4185" s="78"/>
      <c r="E4185" s="78"/>
      <c r="F4185" s="78"/>
      <c r="H4185" s="57"/>
      <c r="I4185" s="57"/>
      <c r="J4185" s="57"/>
      <c r="K4185" s="57"/>
      <c r="L4185" s="57"/>
      <c r="M4185" s="57"/>
    </row>
    <row r="4186" spans="1:13" x14ac:dyDescent="0.25">
      <c r="A4186" s="78"/>
      <c r="B4186" s="78"/>
      <c r="C4186" s="78"/>
      <c r="D4186" s="78"/>
      <c r="E4186" s="78"/>
      <c r="F4186" s="78"/>
      <c r="H4186" s="57"/>
      <c r="I4186" s="57"/>
      <c r="J4186" s="57"/>
      <c r="K4186" s="57"/>
      <c r="L4186" s="57"/>
      <c r="M4186" s="57"/>
    </row>
    <row r="4187" spans="1:13" x14ac:dyDescent="0.25">
      <c r="A4187" s="78"/>
      <c r="B4187" s="78"/>
      <c r="C4187" s="78"/>
      <c r="D4187" s="78"/>
      <c r="E4187" s="78"/>
      <c r="F4187" s="78"/>
      <c r="H4187" s="57"/>
      <c r="I4187" s="57"/>
      <c r="J4187" s="57"/>
      <c r="K4187" s="57"/>
      <c r="L4187" s="57"/>
      <c r="M4187" s="57"/>
    </row>
    <row r="4188" spans="1:13" x14ac:dyDescent="0.25">
      <c r="A4188" s="78"/>
      <c r="B4188" s="78"/>
      <c r="C4188" s="78"/>
      <c r="D4188" s="78"/>
      <c r="E4188" s="78"/>
      <c r="F4188" s="78"/>
      <c r="H4188" s="57"/>
      <c r="I4188" s="57"/>
      <c r="J4188" s="57"/>
      <c r="K4188" s="57"/>
      <c r="L4188" s="57"/>
      <c r="M4188" s="57"/>
    </row>
    <row r="4189" spans="1:13" x14ac:dyDescent="0.25">
      <c r="A4189" s="78"/>
      <c r="B4189" s="78"/>
      <c r="C4189" s="78"/>
      <c r="D4189" s="78"/>
      <c r="E4189" s="78"/>
      <c r="F4189" s="78"/>
      <c r="H4189" s="57"/>
      <c r="I4189" s="57"/>
      <c r="J4189" s="57"/>
      <c r="K4189" s="57"/>
      <c r="L4189" s="57"/>
      <c r="M4189" s="57"/>
    </row>
    <row r="4190" spans="1:13" x14ac:dyDescent="0.25">
      <c r="A4190" s="78"/>
      <c r="B4190" s="78"/>
      <c r="C4190" s="78"/>
      <c r="D4190" s="78"/>
      <c r="E4190" s="78"/>
      <c r="F4190" s="78"/>
      <c r="H4190" s="57"/>
      <c r="I4190" s="57"/>
      <c r="J4190" s="57"/>
      <c r="K4190" s="57"/>
      <c r="L4190" s="57"/>
      <c r="M4190" s="57"/>
    </row>
    <row r="4191" spans="1:13" x14ac:dyDescent="0.25">
      <c r="A4191" s="78"/>
      <c r="B4191" s="78"/>
      <c r="C4191" s="78"/>
      <c r="D4191" s="78"/>
      <c r="E4191" s="78"/>
      <c r="F4191" s="78"/>
      <c r="H4191" s="57"/>
      <c r="I4191" s="57"/>
      <c r="J4191" s="57"/>
      <c r="K4191" s="57"/>
      <c r="L4191" s="57"/>
      <c r="M4191" s="57"/>
    </row>
    <row r="4192" spans="1:13" x14ac:dyDescent="0.25">
      <c r="A4192" s="78"/>
      <c r="B4192" s="78"/>
      <c r="C4192" s="78"/>
      <c r="D4192" s="78"/>
      <c r="E4192" s="78"/>
      <c r="F4192" s="78"/>
      <c r="H4192" s="57"/>
      <c r="I4192" s="57"/>
      <c r="J4192" s="57"/>
      <c r="K4192" s="57"/>
      <c r="L4192" s="57"/>
      <c r="M4192" s="57"/>
    </row>
    <row r="4193" spans="1:13" x14ac:dyDescent="0.25">
      <c r="A4193" s="78"/>
      <c r="B4193" s="78"/>
      <c r="C4193" s="78"/>
      <c r="D4193" s="78"/>
      <c r="E4193" s="78"/>
      <c r="F4193" s="78"/>
      <c r="H4193" s="57"/>
      <c r="I4193" s="57"/>
      <c r="J4193" s="57"/>
      <c r="K4193" s="57"/>
      <c r="L4193" s="57"/>
      <c r="M4193" s="57"/>
    </row>
    <row r="4194" spans="1:13" x14ac:dyDescent="0.25">
      <c r="A4194" s="78"/>
      <c r="B4194" s="78"/>
      <c r="C4194" s="78"/>
      <c r="D4194" s="78"/>
      <c r="E4194" s="78"/>
      <c r="F4194" s="78"/>
      <c r="H4194" s="57"/>
      <c r="I4194" s="57"/>
      <c r="J4194" s="57"/>
      <c r="K4194" s="57"/>
      <c r="L4194" s="57"/>
      <c r="M4194" s="57"/>
    </row>
    <row r="4195" spans="1:13" x14ac:dyDescent="0.25">
      <c r="A4195" s="78"/>
      <c r="B4195" s="78"/>
      <c r="C4195" s="78"/>
      <c r="D4195" s="78"/>
      <c r="E4195" s="78"/>
      <c r="F4195" s="78"/>
      <c r="H4195" s="57"/>
      <c r="I4195" s="57"/>
      <c r="J4195" s="57"/>
      <c r="K4195" s="57"/>
      <c r="L4195" s="57"/>
      <c r="M4195" s="57"/>
    </row>
    <row r="4196" spans="1:13" x14ac:dyDescent="0.25">
      <c r="A4196" s="78"/>
      <c r="B4196" s="78"/>
      <c r="C4196" s="78"/>
      <c r="D4196" s="78"/>
      <c r="E4196" s="78"/>
      <c r="F4196" s="78"/>
      <c r="H4196" s="57"/>
      <c r="I4196" s="57"/>
      <c r="J4196" s="57"/>
      <c r="K4196" s="57"/>
      <c r="L4196" s="57"/>
      <c r="M4196" s="57"/>
    </row>
    <row r="4197" spans="1:13" x14ac:dyDescent="0.25">
      <c r="A4197" s="78"/>
      <c r="B4197" s="78"/>
      <c r="C4197" s="78"/>
      <c r="D4197" s="78"/>
      <c r="E4197" s="78"/>
      <c r="F4197" s="78"/>
      <c r="H4197" s="57"/>
      <c r="I4197" s="57"/>
      <c r="J4197" s="57"/>
      <c r="K4197" s="57"/>
      <c r="L4197" s="57"/>
      <c r="M4197" s="57"/>
    </row>
    <row r="4198" spans="1:13" x14ac:dyDescent="0.25">
      <c r="A4198" s="78"/>
      <c r="B4198" s="78"/>
      <c r="C4198" s="78"/>
      <c r="D4198" s="78"/>
      <c r="E4198" s="78"/>
      <c r="F4198" s="78"/>
      <c r="H4198" s="57"/>
      <c r="I4198" s="57"/>
      <c r="J4198" s="57"/>
      <c r="K4198" s="57"/>
      <c r="L4198" s="57"/>
      <c r="M4198" s="57"/>
    </row>
    <row r="4199" spans="1:13" x14ac:dyDescent="0.25">
      <c r="A4199" s="78"/>
      <c r="B4199" s="78"/>
      <c r="C4199" s="78"/>
      <c r="D4199" s="78"/>
      <c r="E4199" s="78"/>
      <c r="F4199" s="78"/>
      <c r="H4199" s="57"/>
      <c r="I4199" s="57"/>
      <c r="J4199" s="57"/>
      <c r="K4199" s="57"/>
      <c r="L4199" s="57"/>
      <c r="M4199" s="57"/>
    </row>
    <row r="4200" spans="1:13" x14ac:dyDescent="0.25">
      <c r="A4200" s="78"/>
      <c r="B4200" s="78"/>
      <c r="C4200" s="78"/>
      <c r="D4200" s="78"/>
      <c r="E4200" s="78"/>
      <c r="F4200" s="78"/>
      <c r="H4200" s="57"/>
      <c r="I4200" s="57"/>
      <c r="J4200" s="57"/>
      <c r="K4200" s="57"/>
      <c r="L4200" s="57"/>
      <c r="M4200" s="57"/>
    </row>
    <row r="4201" spans="1:13" x14ac:dyDescent="0.25">
      <c r="A4201" s="78"/>
      <c r="B4201" s="78"/>
      <c r="C4201" s="78"/>
      <c r="D4201" s="78"/>
      <c r="E4201" s="78"/>
      <c r="F4201" s="78"/>
      <c r="H4201" s="57"/>
      <c r="I4201" s="57"/>
      <c r="J4201" s="57"/>
      <c r="K4201" s="57"/>
      <c r="L4201" s="57"/>
      <c r="M4201" s="57"/>
    </row>
    <row r="4202" spans="1:13" x14ac:dyDescent="0.25">
      <c r="A4202" s="78"/>
      <c r="B4202" s="78"/>
      <c r="C4202" s="78"/>
      <c r="D4202" s="78"/>
      <c r="E4202" s="78"/>
      <c r="F4202" s="78"/>
      <c r="H4202" s="57"/>
      <c r="I4202" s="57"/>
      <c r="J4202" s="57"/>
      <c r="K4202" s="57"/>
      <c r="L4202" s="57"/>
      <c r="M4202" s="57"/>
    </row>
    <row r="4203" spans="1:13" x14ac:dyDescent="0.25">
      <c r="A4203" s="78"/>
      <c r="B4203" s="78"/>
      <c r="C4203" s="78"/>
      <c r="D4203" s="78"/>
      <c r="E4203" s="78"/>
      <c r="F4203" s="78"/>
      <c r="H4203" s="57"/>
      <c r="I4203" s="57"/>
      <c r="J4203" s="57"/>
      <c r="K4203" s="57"/>
      <c r="L4203" s="57"/>
      <c r="M4203" s="57"/>
    </row>
    <row r="4204" spans="1:13" x14ac:dyDescent="0.25">
      <c r="A4204" s="78"/>
      <c r="B4204" s="78"/>
      <c r="C4204" s="78"/>
      <c r="D4204" s="78"/>
      <c r="E4204" s="78"/>
      <c r="F4204" s="78"/>
      <c r="H4204" s="57"/>
      <c r="I4204" s="57"/>
      <c r="J4204" s="57"/>
      <c r="K4204" s="57"/>
      <c r="L4204" s="57"/>
      <c r="M4204" s="57"/>
    </row>
    <row r="4205" spans="1:13" x14ac:dyDescent="0.25">
      <c r="A4205" s="78"/>
      <c r="B4205" s="78"/>
      <c r="C4205" s="78"/>
      <c r="D4205" s="78"/>
      <c r="E4205" s="78"/>
      <c r="F4205" s="78"/>
      <c r="H4205" s="57"/>
      <c r="I4205" s="57"/>
      <c r="J4205" s="57"/>
      <c r="K4205" s="57"/>
      <c r="L4205" s="57"/>
      <c r="M4205" s="57"/>
    </row>
    <row r="4206" spans="1:13" x14ac:dyDescent="0.25">
      <c r="A4206" s="78"/>
      <c r="B4206" s="78"/>
      <c r="C4206" s="78"/>
      <c r="D4206" s="78"/>
      <c r="E4206" s="78"/>
      <c r="F4206" s="78"/>
      <c r="H4206" s="57"/>
      <c r="I4206" s="57"/>
      <c r="J4206" s="57"/>
      <c r="K4206" s="57"/>
      <c r="L4206" s="57"/>
      <c r="M4206" s="57"/>
    </row>
    <row r="4207" spans="1:13" x14ac:dyDescent="0.25">
      <c r="A4207" s="78"/>
      <c r="B4207" s="78"/>
      <c r="C4207" s="78"/>
      <c r="D4207" s="78"/>
      <c r="E4207" s="78"/>
      <c r="F4207" s="78"/>
      <c r="H4207" s="57"/>
      <c r="I4207" s="57"/>
      <c r="J4207" s="57"/>
      <c r="K4207" s="57"/>
      <c r="L4207" s="57"/>
      <c r="M4207" s="57"/>
    </row>
    <row r="4208" spans="1:13" x14ac:dyDescent="0.25">
      <c r="A4208" s="78"/>
      <c r="B4208" s="78"/>
      <c r="C4208" s="78"/>
      <c r="D4208" s="78"/>
      <c r="E4208" s="78"/>
      <c r="F4208" s="78"/>
      <c r="H4208" s="57"/>
      <c r="I4208" s="57"/>
      <c r="J4208" s="57"/>
      <c r="K4208" s="57"/>
      <c r="L4208" s="57"/>
      <c r="M4208" s="57"/>
    </row>
    <row r="4209" spans="1:13" x14ac:dyDescent="0.25">
      <c r="A4209" s="78"/>
      <c r="B4209" s="78"/>
      <c r="C4209" s="78"/>
      <c r="D4209" s="78"/>
      <c r="E4209" s="78"/>
      <c r="F4209" s="78"/>
      <c r="H4209" s="57"/>
      <c r="I4209" s="57"/>
      <c r="J4209" s="57"/>
      <c r="K4209" s="57"/>
      <c r="L4209" s="57"/>
      <c r="M4209" s="57"/>
    </row>
    <row r="4210" spans="1:13" x14ac:dyDescent="0.25">
      <c r="A4210" s="78"/>
      <c r="B4210" s="78"/>
      <c r="C4210" s="78"/>
      <c r="D4210" s="78"/>
      <c r="E4210" s="78"/>
      <c r="F4210" s="78"/>
      <c r="H4210" s="57"/>
      <c r="I4210" s="57"/>
      <c r="J4210" s="57"/>
      <c r="K4210" s="57"/>
      <c r="L4210" s="57"/>
      <c r="M4210" s="57"/>
    </row>
    <row r="4211" spans="1:13" x14ac:dyDescent="0.25">
      <c r="A4211" s="78"/>
      <c r="B4211" s="78"/>
      <c r="C4211" s="78"/>
      <c r="D4211" s="78"/>
      <c r="E4211" s="78"/>
      <c r="F4211" s="78"/>
      <c r="H4211" s="57"/>
      <c r="I4211" s="57"/>
      <c r="J4211" s="57"/>
      <c r="K4211" s="57"/>
      <c r="L4211" s="57"/>
      <c r="M4211" s="57"/>
    </row>
    <row r="4212" spans="1:13" x14ac:dyDescent="0.25">
      <c r="A4212" s="78"/>
      <c r="B4212" s="78"/>
      <c r="C4212" s="78"/>
      <c r="D4212" s="78"/>
      <c r="E4212" s="78"/>
      <c r="F4212" s="78"/>
      <c r="H4212" s="57"/>
      <c r="I4212" s="57"/>
      <c r="J4212" s="57"/>
      <c r="K4212" s="57"/>
      <c r="L4212" s="57"/>
      <c r="M4212" s="57"/>
    </row>
    <row r="4213" spans="1:13" x14ac:dyDescent="0.25">
      <c r="A4213" s="78"/>
      <c r="B4213" s="78"/>
      <c r="C4213" s="78"/>
      <c r="D4213" s="78"/>
      <c r="E4213" s="78"/>
      <c r="F4213" s="78"/>
      <c r="H4213" s="57"/>
      <c r="I4213" s="57"/>
      <c r="J4213" s="57"/>
      <c r="K4213" s="57"/>
      <c r="L4213" s="57"/>
      <c r="M4213" s="57"/>
    </row>
    <row r="4214" spans="1:13" x14ac:dyDescent="0.25">
      <c r="A4214" s="78"/>
      <c r="B4214" s="78"/>
      <c r="C4214" s="78"/>
      <c r="D4214" s="78"/>
      <c r="E4214" s="78"/>
      <c r="F4214" s="78"/>
      <c r="H4214" s="57"/>
      <c r="I4214" s="57"/>
      <c r="J4214" s="57"/>
      <c r="K4214" s="57"/>
      <c r="L4214" s="57"/>
      <c r="M4214" s="57"/>
    </row>
    <row r="4215" spans="1:13" x14ac:dyDescent="0.25">
      <c r="A4215" s="78"/>
      <c r="B4215" s="78"/>
      <c r="C4215" s="78"/>
      <c r="D4215" s="78"/>
      <c r="E4215" s="78"/>
      <c r="F4215" s="78"/>
      <c r="H4215" s="57"/>
      <c r="I4215" s="57"/>
      <c r="J4215" s="57"/>
      <c r="K4215" s="57"/>
      <c r="L4215" s="57"/>
      <c r="M4215" s="57"/>
    </row>
    <row r="4216" spans="1:13" x14ac:dyDescent="0.25">
      <c r="A4216" s="78"/>
      <c r="B4216" s="78"/>
      <c r="C4216" s="78"/>
      <c r="D4216" s="78"/>
      <c r="E4216" s="78"/>
      <c r="F4216" s="78"/>
      <c r="H4216" s="57"/>
      <c r="I4216" s="57"/>
      <c r="J4216" s="57"/>
      <c r="K4216" s="57"/>
      <c r="L4216" s="57"/>
      <c r="M4216" s="57"/>
    </row>
    <row r="4217" spans="1:13" x14ac:dyDescent="0.25">
      <c r="A4217" s="78"/>
      <c r="B4217" s="78"/>
      <c r="C4217" s="78"/>
      <c r="D4217" s="78"/>
      <c r="E4217" s="78"/>
      <c r="F4217" s="78"/>
      <c r="H4217" s="57"/>
      <c r="I4217" s="57"/>
      <c r="J4217" s="57"/>
      <c r="K4217" s="57"/>
      <c r="L4217" s="57"/>
      <c r="M4217" s="57"/>
    </row>
    <row r="4218" spans="1:13" x14ac:dyDescent="0.25">
      <c r="A4218" s="78"/>
      <c r="B4218" s="78"/>
      <c r="C4218" s="78"/>
      <c r="D4218" s="78"/>
      <c r="E4218" s="78"/>
      <c r="F4218" s="78"/>
      <c r="H4218" s="57"/>
      <c r="I4218" s="57"/>
      <c r="J4218" s="57"/>
      <c r="K4218" s="57"/>
      <c r="L4218" s="57"/>
      <c r="M4218" s="57"/>
    </row>
    <row r="4219" spans="1:13" x14ac:dyDescent="0.25">
      <c r="A4219" s="78"/>
      <c r="B4219" s="78"/>
      <c r="C4219" s="78"/>
      <c r="D4219" s="78"/>
      <c r="E4219" s="78"/>
      <c r="F4219" s="78"/>
      <c r="H4219" s="57"/>
      <c r="I4219" s="57"/>
      <c r="J4219" s="57"/>
      <c r="K4219" s="57"/>
      <c r="L4219" s="57"/>
      <c r="M4219" s="57"/>
    </row>
    <row r="4220" spans="1:13" x14ac:dyDescent="0.25">
      <c r="A4220" s="78"/>
      <c r="B4220" s="78"/>
      <c r="C4220" s="78"/>
      <c r="D4220" s="78"/>
      <c r="E4220" s="78"/>
      <c r="F4220" s="78"/>
      <c r="H4220" s="57"/>
      <c r="I4220" s="57"/>
      <c r="J4220" s="57"/>
      <c r="K4220" s="57"/>
      <c r="L4220" s="57"/>
      <c r="M4220" s="57"/>
    </row>
    <row r="4221" spans="1:13" x14ac:dyDescent="0.25">
      <c r="A4221" s="78"/>
      <c r="B4221" s="78"/>
      <c r="C4221" s="78"/>
      <c r="D4221" s="78"/>
      <c r="E4221" s="78"/>
      <c r="F4221" s="78"/>
      <c r="H4221" s="57"/>
      <c r="I4221" s="57"/>
      <c r="J4221" s="57"/>
      <c r="K4221" s="57"/>
      <c r="L4221" s="57"/>
      <c r="M4221" s="57"/>
    </row>
    <row r="4222" spans="1:13" x14ac:dyDescent="0.25">
      <c r="A4222" s="78"/>
      <c r="B4222" s="78"/>
      <c r="C4222" s="78"/>
      <c r="D4222" s="78"/>
      <c r="E4222" s="78"/>
      <c r="F4222" s="78"/>
      <c r="H4222" s="57"/>
      <c r="I4222" s="57"/>
      <c r="J4222" s="57"/>
      <c r="K4222" s="57"/>
      <c r="L4222" s="57"/>
      <c r="M4222" s="57"/>
    </row>
    <row r="4223" spans="1:13" x14ac:dyDescent="0.25">
      <c r="A4223" s="78"/>
      <c r="B4223" s="78"/>
      <c r="C4223" s="78"/>
      <c r="D4223" s="78"/>
      <c r="E4223" s="78"/>
      <c r="F4223" s="78"/>
      <c r="H4223" s="57"/>
      <c r="I4223" s="57"/>
      <c r="J4223" s="57"/>
      <c r="K4223" s="57"/>
      <c r="L4223" s="57"/>
      <c r="M4223" s="57"/>
    </row>
    <row r="4224" spans="1:13" x14ac:dyDescent="0.25">
      <c r="A4224" s="78"/>
      <c r="B4224" s="78"/>
      <c r="C4224" s="78"/>
      <c r="D4224" s="78"/>
      <c r="E4224" s="78"/>
      <c r="F4224" s="78"/>
      <c r="H4224" s="57"/>
      <c r="I4224" s="57"/>
      <c r="J4224" s="57"/>
      <c r="K4224" s="57"/>
      <c r="L4224" s="57"/>
      <c r="M4224" s="57"/>
    </row>
    <row r="4225" spans="1:13" x14ac:dyDescent="0.25">
      <c r="A4225" s="78"/>
      <c r="B4225" s="78"/>
      <c r="C4225" s="78"/>
      <c r="D4225" s="78"/>
      <c r="E4225" s="78"/>
      <c r="F4225" s="78"/>
      <c r="H4225" s="57"/>
      <c r="I4225" s="57"/>
      <c r="J4225" s="57"/>
      <c r="K4225" s="57"/>
      <c r="L4225" s="57"/>
      <c r="M4225" s="57"/>
    </row>
    <row r="4226" spans="1:13" x14ac:dyDescent="0.25">
      <c r="A4226" s="78"/>
      <c r="B4226" s="78"/>
      <c r="C4226" s="78"/>
      <c r="D4226" s="78"/>
      <c r="E4226" s="78"/>
      <c r="F4226" s="78"/>
      <c r="H4226" s="57"/>
      <c r="I4226" s="57"/>
      <c r="J4226" s="57"/>
      <c r="K4226" s="57"/>
      <c r="L4226" s="57"/>
      <c r="M4226" s="57"/>
    </row>
    <row r="4227" spans="1:13" x14ac:dyDescent="0.25">
      <c r="A4227" s="78"/>
      <c r="B4227" s="78"/>
      <c r="C4227" s="78"/>
      <c r="D4227" s="78"/>
      <c r="E4227" s="78"/>
      <c r="F4227" s="78"/>
      <c r="H4227" s="57"/>
      <c r="I4227" s="57"/>
      <c r="J4227" s="57"/>
      <c r="K4227" s="57"/>
      <c r="L4227" s="57"/>
      <c r="M4227" s="57"/>
    </row>
    <row r="4228" spans="1:13" x14ac:dyDescent="0.25">
      <c r="A4228" s="78"/>
      <c r="B4228" s="78"/>
      <c r="C4228" s="78"/>
      <c r="D4228" s="78"/>
      <c r="E4228" s="78"/>
      <c r="F4228" s="78"/>
      <c r="H4228" s="57"/>
      <c r="I4228" s="57"/>
      <c r="J4228" s="57"/>
      <c r="K4228" s="57"/>
      <c r="L4228" s="57"/>
      <c r="M4228" s="57"/>
    </row>
    <row r="4229" spans="1:13" x14ac:dyDescent="0.25">
      <c r="A4229" s="78"/>
      <c r="B4229" s="78"/>
      <c r="C4229" s="78"/>
      <c r="D4229" s="78"/>
      <c r="E4229" s="78"/>
      <c r="F4229" s="78"/>
      <c r="H4229" s="57"/>
      <c r="I4229" s="57"/>
      <c r="J4229" s="57"/>
      <c r="K4229" s="57"/>
      <c r="L4229" s="57"/>
      <c r="M4229" s="57"/>
    </row>
    <row r="4230" spans="1:13" x14ac:dyDescent="0.25">
      <c r="A4230" s="78"/>
      <c r="B4230" s="78"/>
      <c r="C4230" s="78"/>
      <c r="D4230" s="78"/>
      <c r="E4230" s="78"/>
      <c r="F4230" s="78"/>
      <c r="H4230" s="57"/>
      <c r="I4230" s="57"/>
      <c r="J4230" s="57"/>
      <c r="K4230" s="57"/>
      <c r="L4230" s="57"/>
      <c r="M4230" s="57"/>
    </row>
    <row r="4231" spans="1:13" x14ac:dyDescent="0.25">
      <c r="A4231" s="78"/>
      <c r="B4231" s="78"/>
      <c r="C4231" s="78"/>
      <c r="D4231" s="78"/>
      <c r="E4231" s="78"/>
      <c r="F4231" s="78"/>
      <c r="H4231" s="57"/>
      <c r="I4231" s="57"/>
      <c r="J4231" s="57"/>
      <c r="K4231" s="57"/>
      <c r="L4231" s="57"/>
      <c r="M4231" s="57"/>
    </row>
    <row r="4232" spans="1:13" x14ac:dyDescent="0.25">
      <c r="A4232" s="78"/>
      <c r="B4232" s="78"/>
      <c r="C4232" s="78"/>
      <c r="D4232" s="78"/>
      <c r="E4232" s="78"/>
      <c r="F4232" s="78"/>
      <c r="H4232" s="57"/>
      <c r="I4232" s="57"/>
      <c r="J4232" s="57"/>
      <c r="K4232" s="57"/>
      <c r="L4232" s="57"/>
      <c r="M4232" s="57"/>
    </row>
    <row r="4233" spans="1:13" x14ac:dyDescent="0.25">
      <c r="A4233" s="78"/>
      <c r="B4233" s="78"/>
      <c r="C4233" s="78"/>
      <c r="D4233" s="78"/>
      <c r="E4233" s="78"/>
      <c r="F4233" s="78"/>
      <c r="H4233" s="57"/>
      <c r="I4233" s="57"/>
      <c r="J4233" s="57"/>
      <c r="K4233" s="57"/>
      <c r="L4233" s="57"/>
      <c r="M4233" s="57"/>
    </row>
    <row r="4234" spans="1:13" x14ac:dyDescent="0.25">
      <c r="A4234" s="78"/>
      <c r="B4234" s="78"/>
      <c r="C4234" s="78"/>
      <c r="D4234" s="78"/>
      <c r="E4234" s="78"/>
      <c r="F4234" s="78"/>
      <c r="H4234" s="57"/>
      <c r="I4234" s="57"/>
      <c r="J4234" s="57"/>
      <c r="K4234" s="57"/>
      <c r="L4234" s="57"/>
      <c r="M4234" s="57"/>
    </row>
    <row r="4235" spans="1:13" x14ac:dyDescent="0.25">
      <c r="A4235" s="78"/>
      <c r="B4235" s="78"/>
      <c r="C4235" s="78"/>
      <c r="D4235" s="78"/>
      <c r="E4235" s="78"/>
      <c r="F4235" s="78"/>
      <c r="H4235" s="57"/>
      <c r="I4235" s="57"/>
      <c r="J4235" s="57"/>
      <c r="K4235" s="57"/>
      <c r="L4235" s="57"/>
      <c r="M4235" s="57"/>
    </row>
    <row r="4236" spans="1:13" x14ac:dyDescent="0.25">
      <c r="A4236" s="78"/>
      <c r="B4236" s="78"/>
      <c r="C4236" s="78"/>
      <c r="D4236" s="78"/>
      <c r="E4236" s="78"/>
      <c r="F4236" s="78"/>
      <c r="H4236" s="57"/>
      <c r="I4236" s="57"/>
      <c r="J4236" s="57"/>
      <c r="K4236" s="57"/>
      <c r="L4236" s="57"/>
      <c r="M4236" s="57"/>
    </row>
    <row r="4237" spans="1:13" x14ac:dyDescent="0.25">
      <c r="A4237" s="78"/>
      <c r="B4237" s="78"/>
      <c r="C4237" s="78"/>
      <c r="D4237" s="78"/>
      <c r="E4237" s="78"/>
      <c r="F4237" s="78"/>
      <c r="H4237" s="57"/>
      <c r="I4237" s="57"/>
      <c r="J4237" s="57"/>
      <c r="K4237" s="57"/>
      <c r="L4237" s="57"/>
      <c r="M4237" s="57"/>
    </row>
    <row r="4238" spans="1:13" x14ac:dyDescent="0.25">
      <c r="A4238" s="78"/>
      <c r="B4238" s="78"/>
      <c r="C4238" s="78"/>
      <c r="D4238" s="78"/>
      <c r="E4238" s="78"/>
      <c r="F4238" s="78"/>
      <c r="H4238" s="57"/>
      <c r="I4238" s="57"/>
      <c r="J4238" s="57"/>
      <c r="K4238" s="57"/>
      <c r="L4238" s="57"/>
      <c r="M4238" s="57"/>
    </row>
    <row r="4239" spans="1:13" x14ac:dyDescent="0.25">
      <c r="A4239" s="78"/>
      <c r="B4239" s="78"/>
      <c r="C4239" s="78"/>
      <c r="D4239" s="78"/>
      <c r="E4239" s="78"/>
      <c r="F4239" s="78"/>
      <c r="H4239" s="57"/>
      <c r="I4239" s="57"/>
      <c r="J4239" s="57"/>
      <c r="K4239" s="57"/>
      <c r="L4239" s="57"/>
      <c r="M4239" s="57"/>
    </row>
    <row r="4240" spans="1:13" x14ac:dyDescent="0.25">
      <c r="A4240" s="78"/>
      <c r="B4240" s="78"/>
      <c r="C4240" s="78"/>
      <c r="D4240" s="78"/>
      <c r="E4240" s="78"/>
      <c r="F4240" s="78"/>
      <c r="H4240" s="57"/>
      <c r="I4240" s="57"/>
      <c r="J4240" s="57"/>
      <c r="K4240" s="57"/>
      <c r="L4240" s="57"/>
      <c r="M4240" s="57"/>
    </row>
    <row r="4241" spans="1:13" x14ac:dyDescent="0.25">
      <c r="A4241" s="78"/>
      <c r="B4241" s="78"/>
      <c r="C4241" s="78"/>
      <c r="D4241" s="78"/>
      <c r="E4241" s="78"/>
      <c r="F4241" s="78"/>
      <c r="H4241" s="57"/>
      <c r="I4241" s="57"/>
      <c r="J4241" s="57"/>
      <c r="K4241" s="57"/>
      <c r="L4241" s="57"/>
      <c r="M4241" s="57"/>
    </row>
    <row r="4242" spans="1:13" x14ac:dyDescent="0.25">
      <c r="A4242" s="78"/>
      <c r="B4242" s="78"/>
      <c r="C4242" s="78"/>
      <c r="D4242" s="78"/>
      <c r="E4242" s="78"/>
      <c r="F4242" s="78"/>
      <c r="H4242" s="57"/>
      <c r="I4242" s="57"/>
      <c r="J4242" s="57"/>
      <c r="K4242" s="57"/>
      <c r="L4242" s="57"/>
      <c r="M4242" s="57"/>
    </row>
    <row r="4243" spans="1:13" x14ac:dyDescent="0.25">
      <c r="A4243" s="78"/>
      <c r="B4243" s="78"/>
      <c r="C4243" s="78"/>
      <c r="D4243" s="78"/>
      <c r="E4243" s="78"/>
      <c r="F4243" s="78"/>
      <c r="H4243" s="57"/>
      <c r="I4243" s="57"/>
      <c r="J4243" s="57"/>
      <c r="K4243" s="57"/>
      <c r="L4243" s="57"/>
      <c r="M4243" s="57"/>
    </row>
    <row r="4244" spans="1:13" x14ac:dyDescent="0.25">
      <c r="A4244" s="78"/>
      <c r="B4244" s="78"/>
      <c r="C4244" s="78"/>
      <c r="D4244" s="78"/>
      <c r="E4244" s="78"/>
      <c r="F4244" s="78"/>
      <c r="H4244" s="57"/>
      <c r="I4244" s="57"/>
      <c r="J4244" s="57"/>
      <c r="K4244" s="57"/>
      <c r="L4244" s="57"/>
      <c r="M4244" s="57"/>
    </row>
    <row r="4245" spans="1:13" x14ac:dyDescent="0.25">
      <c r="A4245" s="78"/>
      <c r="B4245" s="78"/>
      <c r="C4245" s="78"/>
      <c r="D4245" s="78"/>
      <c r="E4245" s="78"/>
      <c r="F4245" s="78"/>
      <c r="H4245" s="57"/>
      <c r="I4245" s="57"/>
      <c r="J4245" s="57"/>
      <c r="K4245" s="57"/>
      <c r="L4245" s="57"/>
      <c r="M4245" s="57"/>
    </row>
    <row r="4246" spans="1:13" x14ac:dyDescent="0.25">
      <c r="A4246" s="78"/>
      <c r="B4246" s="78"/>
      <c r="C4246" s="78"/>
      <c r="D4246" s="78"/>
      <c r="E4246" s="78"/>
      <c r="F4246" s="78"/>
      <c r="H4246" s="57"/>
      <c r="I4246" s="57"/>
      <c r="J4246" s="57"/>
      <c r="K4246" s="57"/>
      <c r="L4246" s="57"/>
      <c r="M4246" s="57"/>
    </row>
    <row r="4247" spans="1:13" x14ac:dyDescent="0.25">
      <c r="A4247" s="78"/>
      <c r="B4247" s="78"/>
      <c r="C4247" s="78"/>
      <c r="D4247" s="78"/>
      <c r="E4247" s="78"/>
      <c r="F4247" s="78"/>
      <c r="H4247" s="57"/>
      <c r="I4247" s="57"/>
      <c r="J4247" s="57"/>
      <c r="K4247" s="57"/>
      <c r="L4247" s="57"/>
      <c r="M4247" s="57"/>
    </row>
    <row r="4248" spans="1:13" x14ac:dyDescent="0.25">
      <c r="A4248" s="78"/>
      <c r="B4248" s="78"/>
      <c r="C4248" s="78"/>
      <c r="D4248" s="78"/>
      <c r="E4248" s="78"/>
      <c r="F4248" s="78"/>
      <c r="H4248" s="57"/>
      <c r="I4248" s="57"/>
      <c r="J4248" s="57"/>
      <c r="K4248" s="57"/>
      <c r="L4248" s="57"/>
      <c r="M4248" s="57"/>
    </row>
    <row r="4249" spans="1:13" x14ac:dyDescent="0.25">
      <c r="A4249" s="78"/>
      <c r="B4249" s="78"/>
      <c r="C4249" s="78"/>
      <c r="D4249" s="78"/>
      <c r="E4249" s="78"/>
      <c r="F4249" s="78"/>
      <c r="H4249" s="57"/>
      <c r="I4249" s="57"/>
      <c r="J4249" s="57"/>
      <c r="K4249" s="57"/>
      <c r="L4249" s="57"/>
      <c r="M4249" s="57"/>
    </row>
    <row r="4250" spans="1:13" x14ac:dyDescent="0.25">
      <c r="A4250" s="78"/>
      <c r="B4250" s="78"/>
      <c r="C4250" s="78"/>
      <c r="D4250" s="78"/>
      <c r="E4250" s="78"/>
      <c r="F4250" s="78"/>
      <c r="H4250" s="57"/>
      <c r="I4250" s="57"/>
      <c r="J4250" s="57"/>
      <c r="K4250" s="57"/>
      <c r="L4250" s="57"/>
      <c r="M4250" s="57"/>
    </row>
    <row r="4251" spans="1:13" x14ac:dyDescent="0.25">
      <c r="A4251" s="78"/>
      <c r="B4251" s="78"/>
      <c r="C4251" s="78"/>
      <c r="D4251" s="78"/>
      <c r="E4251" s="78"/>
      <c r="F4251" s="78"/>
      <c r="H4251" s="57"/>
      <c r="I4251" s="57"/>
      <c r="J4251" s="57"/>
      <c r="K4251" s="57"/>
      <c r="L4251" s="57"/>
      <c r="M4251" s="57"/>
    </row>
    <row r="4252" spans="1:13" x14ac:dyDescent="0.25">
      <c r="A4252" s="78"/>
      <c r="B4252" s="78"/>
      <c r="C4252" s="78"/>
      <c r="D4252" s="78"/>
      <c r="E4252" s="78"/>
      <c r="F4252" s="78"/>
      <c r="H4252" s="57"/>
      <c r="I4252" s="57"/>
      <c r="J4252" s="57"/>
      <c r="K4252" s="57"/>
      <c r="L4252" s="57"/>
      <c r="M4252" s="57"/>
    </row>
    <row r="4253" spans="1:13" x14ac:dyDescent="0.25">
      <c r="A4253" s="78"/>
      <c r="B4253" s="78"/>
      <c r="C4253" s="78"/>
      <c r="D4253" s="78"/>
      <c r="E4253" s="78"/>
      <c r="F4253" s="78"/>
      <c r="H4253" s="57"/>
      <c r="I4253" s="57"/>
      <c r="J4253" s="57"/>
      <c r="K4253" s="57"/>
      <c r="L4253" s="57"/>
      <c r="M4253" s="57"/>
    </row>
    <row r="4254" spans="1:13" x14ac:dyDescent="0.25">
      <c r="A4254" s="78"/>
      <c r="B4254" s="78"/>
      <c r="C4254" s="78"/>
      <c r="D4254" s="78"/>
      <c r="E4254" s="78"/>
      <c r="F4254" s="78"/>
      <c r="H4254" s="57"/>
      <c r="I4254" s="57"/>
      <c r="J4254" s="57"/>
      <c r="K4254" s="57"/>
      <c r="L4254" s="57"/>
      <c r="M4254" s="57"/>
    </row>
    <row r="4255" spans="1:13" x14ac:dyDescent="0.25">
      <c r="A4255" s="78"/>
      <c r="B4255" s="78"/>
      <c r="C4255" s="78"/>
      <c r="D4255" s="78"/>
      <c r="E4255" s="78"/>
      <c r="F4255" s="78"/>
      <c r="H4255" s="57"/>
      <c r="I4255" s="57"/>
      <c r="J4255" s="57"/>
      <c r="K4255" s="57"/>
      <c r="L4255" s="57"/>
      <c r="M4255" s="57"/>
    </row>
    <row r="4256" spans="1:13" x14ac:dyDescent="0.25">
      <c r="A4256" s="78"/>
      <c r="B4256" s="78"/>
      <c r="C4256" s="78"/>
      <c r="D4256" s="78"/>
      <c r="E4256" s="78"/>
      <c r="F4256" s="78"/>
      <c r="H4256" s="57"/>
      <c r="I4256" s="57"/>
      <c r="J4256" s="57"/>
      <c r="K4256" s="57"/>
      <c r="L4256" s="57"/>
      <c r="M4256" s="57"/>
    </row>
    <row r="4257" spans="1:13" x14ac:dyDescent="0.25">
      <c r="A4257" s="78"/>
      <c r="B4257" s="78"/>
      <c r="C4257" s="78"/>
      <c r="D4257" s="78"/>
      <c r="E4257" s="78"/>
      <c r="F4257" s="78"/>
      <c r="H4257" s="57"/>
      <c r="I4257" s="57"/>
      <c r="J4257" s="57"/>
      <c r="K4257" s="57"/>
      <c r="L4257" s="57"/>
      <c r="M4257" s="57"/>
    </row>
    <row r="4258" spans="1:13" x14ac:dyDescent="0.25">
      <c r="A4258" s="78"/>
      <c r="B4258" s="78"/>
      <c r="C4258" s="78"/>
      <c r="D4258" s="78"/>
      <c r="E4258" s="78"/>
      <c r="F4258" s="78"/>
      <c r="H4258" s="57"/>
      <c r="I4258" s="57"/>
      <c r="J4258" s="57"/>
      <c r="K4258" s="57"/>
      <c r="L4258" s="57"/>
      <c r="M4258" s="57"/>
    </row>
    <row r="4259" spans="1:13" x14ac:dyDescent="0.25">
      <c r="A4259" s="78"/>
      <c r="B4259" s="78"/>
      <c r="C4259" s="78"/>
      <c r="D4259" s="78"/>
      <c r="E4259" s="78"/>
      <c r="F4259" s="78"/>
      <c r="H4259" s="57"/>
      <c r="I4259" s="57"/>
      <c r="J4259" s="57"/>
      <c r="K4259" s="57"/>
      <c r="L4259" s="57"/>
      <c r="M4259" s="57"/>
    </row>
    <row r="4260" spans="1:13" x14ac:dyDescent="0.25">
      <c r="A4260" s="78"/>
      <c r="B4260" s="78"/>
      <c r="C4260" s="78"/>
      <c r="D4260" s="78"/>
      <c r="E4260" s="78"/>
      <c r="F4260" s="78"/>
      <c r="H4260" s="57"/>
      <c r="I4260" s="57"/>
      <c r="J4260" s="57"/>
      <c r="K4260" s="57"/>
      <c r="L4260" s="57"/>
      <c r="M4260" s="57"/>
    </row>
    <row r="4261" spans="1:13" x14ac:dyDescent="0.25">
      <c r="A4261" s="78"/>
      <c r="B4261" s="78"/>
      <c r="C4261" s="78"/>
      <c r="D4261" s="78"/>
      <c r="E4261" s="78"/>
      <c r="F4261" s="78"/>
      <c r="H4261" s="57"/>
      <c r="I4261" s="57"/>
      <c r="J4261" s="57"/>
      <c r="K4261" s="57"/>
      <c r="L4261" s="57"/>
      <c r="M4261" s="57"/>
    </row>
    <row r="4262" spans="1:13" x14ac:dyDescent="0.25">
      <c r="A4262" s="78"/>
      <c r="B4262" s="78"/>
      <c r="C4262" s="78"/>
      <c r="D4262" s="78"/>
      <c r="E4262" s="78"/>
      <c r="F4262" s="78"/>
      <c r="H4262" s="57"/>
      <c r="I4262" s="57"/>
      <c r="J4262" s="57"/>
      <c r="K4262" s="57"/>
      <c r="L4262" s="57"/>
      <c r="M4262" s="57"/>
    </row>
    <row r="4263" spans="1:13" x14ac:dyDescent="0.25">
      <c r="A4263" s="78"/>
      <c r="B4263" s="78"/>
      <c r="C4263" s="78"/>
      <c r="D4263" s="78"/>
      <c r="E4263" s="78"/>
      <c r="F4263" s="78"/>
      <c r="H4263" s="57"/>
      <c r="I4263" s="57"/>
      <c r="J4263" s="57"/>
      <c r="K4263" s="57"/>
      <c r="L4263" s="57"/>
      <c r="M4263" s="57"/>
    </row>
    <row r="4264" spans="1:13" x14ac:dyDescent="0.25">
      <c r="A4264" s="78"/>
      <c r="B4264" s="78"/>
      <c r="C4264" s="78"/>
      <c r="D4264" s="78"/>
      <c r="E4264" s="78"/>
      <c r="F4264" s="78"/>
      <c r="H4264" s="57"/>
      <c r="I4264" s="57"/>
      <c r="J4264" s="57"/>
      <c r="K4264" s="57"/>
      <c r="L4264" s="57"/>
      <c r="M4264" s="57"/>
    </row>
    <row r="4265" spans="1:13" x14ac:dyDescent="0.25">
      <c r="A4265" s="78"/>
      <c r="B4265" s="78"/>
      <c r="C4265" s="78"/>
      <c r="D4265" s="78"/>
      <c r="E4265" s="78"/>
      <c r="F4265" s="78"/>
      <c r="H4265" s="57"/>
      <c r="I4265" s="57"/>
      <c r="J4265" s="57"/>
      <c r="K4265" s="57"/>
      <c r="L4265" s="57"/>
      <c r="M4265" s="57"/>
    </row>
    <row r="4266" spans="1:13" x14ac:dyDescent="0.25">
      <c r="A4266" s="78"/>
      <c r="B4266" s="78"/>
      <c r="C4266" s="78"/>
      <c r="D4266" s="78"/>
      <c r="E4266" s="78"/>
      <c r="F4266" s="78"/>
      <c r="H4266" s="57"/>
      <c r="I4266" s="57"/>
      <c r="J4266" s="57"/>
      <c r="K4266" s="57"/>
      <c r="L4266" s="57"/>
      <c r="M4266" s="57"/>
    </row>
    <row r="4267" spans="1:13" x14ac:dyDescent="0.25">
      <c r="A4267" s="78"/>
      <c r="B4267" s="78"/>
      <c r="C4267" s="78"/>
      <c r="D4267" s="78"/>
      <c r="E4267" s="78"/>
      <c r="F4267" s="78"/>
      <c r="H4267" s="57"/>
      <c r="I4267" s="57"/>
      <c r="J4267" s="57"/>
      <c r="K4267" s="57"/>
      <c r="L4267" s="57"/>
      <c r="M4267" s="57"/>
    </row>
    <row r="4268" spans="1:13" x14ac:dyDescent="0.25">
      <c r="A4268" s="78"/>
      <c r="B4268" s="78"/>
      <c r="C4268" s="78"/>
      <c r="D4268" s="78"/>
      <c r="E4268" s="78"/>
      <c r="F4268" s="78"/>
      <c r="H4268" s="57"/>
      <c r="I4268" s="57"/>
      <c r="J4268" s="57"/>
      <c r="K4268" s="57"/>
      <c r="L4268" s="57"/>
      <c r="M4268" s="57"/>
    </row>
    <row r="4269" spans="1:13" x14ac:dyDescent="0.25">
      <c r="A4269" s="78"/>
      <c r="B4269" s="78"/>
      <c r="C4269" s="78"/>
      <c r="D4269" s="78"/>
      <c r="E4269" s="78"/>
      <c r="F4269" s="78"/>
      <c r="H4269" s="57"/>
      <c r="I4269" s="57"/>
      <c r="J4269" s="57"/>
      <c r="K4269" s="57"/>
      <c r="L4269" s="57"/>
      <c r="M4269" s="57"/>
    </row>
    <row r="4270" spans="1:13" x14ac:dyDescent="0.25">
      <c r="A4270" s="78"/>
      <c r="B4270" s="78"/>
      <c r="C4270" s="78"/>
      <c r="D4270" s="78"/>
      <c r="E4270" s="78"/>
      <c r="F4270" s="78"/>
      <c r="H4270" s="57"/>
      <c r="I4270" s="57"/>
      <c r="J4270" s="57"/>
      <c r="K4270" s="57"/>
      <c r="L4270" s="57"/>
      <c r="M4270" s="57"/>
    </row>
    <row r="4271" spans="1:13" x14ac:dyDescent="0.25">
      <c r="A4271" s="78"/>
      <c r="B4271" s="78"/>
      <c r="C4271" s="78"/>
      <c r="D4271" s="78"/>
      <c r="E4271" s="78"/>
      <c r="F4271" s="78"/>
      <c r="H4271" s="57"/>
      <c r="I4271" s="57"/>
      <c r="J4271" s="57"/>
      <c r="K4271" s="57"/>
      <c r="L4271" s="57"/>
      <c r="M4271" s="57"/>
    </row>
    <row r="4272" spans="1:13" x14ac:dyDescent="0.25">
      <c r="A4272" s="78"/>
      <c r="B4272" s="78"/>
      <c r="C4272" s="78"/>
      <c r="D4272" s="78"/>
      <c r="E4272" s="78"/>
      <c r="F4272" s="78"/>
      <c r="H4272" s="57"/>
      <c r="I4272" s="57"/>
      <c r="J4272" s="57"/>
      <c r="K4272" s="57"/>
      <c r="L4272" s="57"/>
      <c r="M4272" s="57"/>
    </row>
    <row r="4273" spans="1:13" x14ac:dyDescent="0.25">
      <c r="A4273" s="78"/>
      <c r="B4273" s="78"/>
      <c r="C4273" s="78"/>
      <c r="D4273" s="78"/>
      <c r="E4273" s="78"/>
      <c r="F4273" s="78"/>
      <c r="H4273" s="57"/>
      <c r="I4273" s="57"/>
      <c r="J4273" s="57"/>
      <c r="K4273" s="57"/>
      <c r="L4273" s="57"/>
      <c r="M4273" s="57"/>
    </row>
    <row r="4274" spans="1:13" x14ac:dyDescent="0.25">
      <c r="A4274" s="78"/>
      <c r="B4274" s="78"/>
      <c r="C4274" s="78"/>
      <c r="D4274" s="78"/>
      <c r="E4274" s="78"/>
      <c r="F4274" s="78"/>
      <c r="H4274" s="57"/>
      <c r="I4274" s="57"/>
      <c r="J4274" s="57"/>
      <c r="K4274" s="57"/>
      <c r="L4274" s="57"/>
      <c r="M4274" s="57"/>
    </row>
    <row r="4275" spans="1:13" x14ac:dyDescent="0.25">
      <c r="A4275" s="78"/>
      <c r="B4275" s="78"/>
      <c r="C4275" s="78"/>
      <c r="D4275" s="78"/>
      <c r="E4275" s="78"/>
      <c r="F4275" s="78"/>
      <c r="H4275" s="57"/>
      <c r="I4275" s="57"/>
      <c r="J4275" s="57"/>
      <c r="K4275" s="57"/>
      <c r="L4275" s="57"/>
      <c r="M4275" s="57"/>
    </row>
    <row r="4276" spans="1:13" x14ac:dyDescent="0.25">
      <c r="A4276" s="78"/>
      <c r="B4276" s="78"/>
      <c r="C4276" s="78"/>
      <c r="D4276" s="78"/>
      <c r="E4276" s="78"/>
      <c r="F4276" s="78"/>
      <c r="H4276" s="57"/>
      <c r="I4276" s="57"/>
      <c r="J4276" s="57"/>
      <c r="K4276" s="57"/>
      <c r="L4276" s="57"/>
      <c r="M4276" s="57"/>
    </row>
    <row r="4277" spans="1:13" x14ac:dyDescent="0.25">
      <c r="A4277" s="78"/>
      <c r="B4277" s="78"/>
      <c r="C4277" s="78"/>
      <c r="D4277" s="78"/>
      <c r="E4277" s="78"/>
      <c r="F4277" s="78"/>
      <c r="H4277" s="57"/>
      <c r="I4277" s="57"/>
      <c r="J4277" s="57"/>
      <c r="K4277" s="57"/>
      <c r="L4277" s="57"/>
      <c r="M4277" s="57"/>
    </row>
    <row r="4278" spans="1:13" x14ac:dyDescent="0.25">
      <c r="A4278" s="78"/>
      <c r="B4278" s="78"/>
      <c r="C4278" s="78"/>
      <c r="D4278" s="78"/>
      <c r="E4278" s="78"/>
      <c r="F4278" s="78"/>
      <c r="H4278" s="57"/>
      <c r="I4278" s="57"/>
      <c r="J4278" s="57"/>
      <c r="K4278" s="57"/>
      <c r="L4278" s="57"/>
      <c r="M4278" s="57"/>
    </row>
    <row r="4279" spans="1:13" x14ac:dyDescent="0.25">
      <c r="A4279" s="78"/>
      <c r="B4279" s="78"/>
      <c r="C4279" s="78"/>
      <c r="D4279" s="78"/>
      <c r="E4279" s="78"/>
      <c r="F4279" s="78"/>
      <c r="H4279" s="57"/>
      <c r="I4279" s="57"/>
      <c r="J4279" s="57"/>
      <c r="K4279" s="57"/>
      <c r="L4279" s="57"/>
      <c r="M4279" s="57"/>
    </row>
    <row r="4280" spans="1:13" x14ac:dyDescent="0.25">
      <c r="A4280" s="78"/>
      <c r="B4280" s="78"/>
      <c r="C4280" s="78"/>
      <c r="D4280" s="78"/>
      <c r="E4280" s="78"/>
      <c r="F4280" s="78"/>
      <c r="H4280" s="57"/>
      <c r="I4280" s="57"/>
      <c r="J4280" s="57"/>
      <c r="K4280" s="57"/>
      <c r="L4280" s="57"/>
      <c r="M4280" s="57"/>
    </row>
    <row r="4281" spans="1:13" x14ac:dyDescent="0.25">
      <c r="A4281" s="78"/>
      <c r="B4281" s="78"/>
      <c r="C4281" s="78"/>
      <c r="D4281" s="78"/>
      <c r="E4281" s="78"/>
      <c r="F4281" s="78"/>
      <c r="H4281" s="57"/>
      <c r="I4281" s="57"/>
      <c r="J4281" s="57"/>
      <c r="K4281" s="57"/>
      <c r="L4281" s="57"/>
      <c r="M4281" s="57"/>
    </row>
    <row r="4282" spans="1:13" x14ac:dyDescent="0.25">
      <c r="A4282" s="78"/>
      <c r="B4282" s="78"/>
      <c r="C4282" s="78"/>
      <c r="D4282" s="78"/>
      <c r="E4282" s="78"/>
      <c r="F4282" s="78"/>
      <c r="H4282" s="57"/>
      <c r="I4282" s="57"/>
      <c r="J4282" s="57"/>
      <c r="K4282" s="57"/>
      <c r="L4282" s="57"/>
      <c r="M4282" s="57"/>
    </row>
    <row r="4283" spans="1:13" x14ac:dyDescent="0.25">
      <c r="A4283" s="78"/>
      <c r="B4283" s="78"/>
      <c r="C4283" s="78"/>
      <c r="D4283" s="78"/>
      <c r="E4283" s="78"/>
      <c r="F4283" s="78"/>
      <c r="H4283" s="57"/>
      <c r="I4283" s="57"/>
      <c r="J4283" s="57"/>
      <c r="K4283" s="57"/>
      <c r="L4283" s="57"/>
      <c r="M4283" s="57"/>
    </row>
    <row r="4284" spans="1:13" x14ac:dyDescent="0.25">
      <c r="A4284" s="78"/>
      <c r="B4284" s="78"/>
      <c r="C4284" s="78"/>
      <c r="D4284" s="78"/>
      <c r="E4284" s="78"/>
      <c r="F4284" s="78"/>
      <c r="H4284" s="57"/>
      <c r="I4284" s="57"/>
      <c r="J4284" s="57"/>
      <c r="K4284" s="57"/>
      <c r="L4284" s="57"/>
      <c r="M4284" s="57"/>
    </row>
    <row r="4285" spans="1:13" x14ac:dyDescent="0.25">
      <c r="A4285" s="78"/>
      <c r="B4285" s="78"/>
      <c r="C4285" s="78"/>
      <c r="D4285" s="78"/>
      <c r="E4285" s="78"/>
      <c r="F4285" s="78"/>
      <c r="H4285" s="57"/>
      <c r="I4285" s="57"/>
      <c r="J4285" s="57"/>
      <c r="K4285" s="57"/>
      <c r="L4285" s="57"/>
      <c r="M4285" s="57"/>
    </row>
    <row r="4286" spans="1:13" x14ac:dyDescent="0.25">
      <c r="A4286" s="78"/>
      <c r="B4286" s="78"/>
      <c r="C4286" s="78"/>
      <c r="D4286" s="78"/>
      <c r="E4286" s="78"/>
      <c r="F4286" s="78"/>
      <c r="H4286" s="57"/>
      <c r="I4286" s="57"/>
      <c r="J4286" s="57"/>
      <c r="K4286" s="57"/>
      <c r="L4286" s="57"/>
      <c r="M4286" s="57"/>
    </row>
    <row r="4287" spans="1:13" x14ac:dyDescent="0.25">
      <c r="A4287" s="78"/>
      <c r="B4287" s="78"/>
      <c r="C4287" s="78"/>
      <c r="D4287" s="78"/>
      <c r="E4287" s="78"/>
      <c r="F4287" s="78"/>
      <c r="H4287" s="57"/>
      <c r="I4287" s="57"/>
      <c r="J4287" s="57"/>
      <c r="K4287" s="57"/>
      <c r="L4287" s="57"/>
      <c r="M4287" s="57"/>
    </row>
    <row r="4288" spans="1:13" x14ac:dyDescent="0.25">
      <c r="A4288" s="78"/>
      <c r="B4288" s="78"/>
      <c r="C4288" s="78"/>
      <c r="D4288" s="78"/>
      <c r="E4288" s="78"/>
      <c r="F4288" s="78"/>
      <c r="H4288" s="57"/>
      <c r="I4288" s="57"/>
      <c r="J4288" s="57"/>
      <c r="K4288" s="57"/>
      <c r="L4288" s="57"/>
      <c r="M4288" s="57"/>
    </row>
    <row r="4289" spans="1:13" x14ac:dyDescent="0.25">
      <c r="A4289" s="78"/>
      <c r="B4289" s="78"/>
      <c r="C4289" s="78"/>
      <c r="D4289" s="78"/>
      <c r="E4289" s="78"/>
      <c r="F4289" s="78"/>
      <c r="H4289" s="57"/>
      <c r="I4289" s="57"/>
      <c r="J4289" s="57"/>
      <c r="K4289" s="57"/>
      <c r="L4289" s="57"/>
      <c r="M4289" s="57"/>
    </row>
    <row r="4290" spans="1:13" x14ac:dyDescent="0.25">
      <c r="A4290" s="78"/>
      <c r="B4290" s="78"/>
      <c r="C4290" s="78"/>
      <c r="D4290" s="78"/>
      <c r="E4290" s="78"/>
      <c r="F4290" s="78"/>
      <c r="H4290" s="57"/>
      <c r="I4290" s="57"/>
      <c r="J4290" s="57"/>
      <c r="K4290" s="57"/>
      <c r="L4290" s="57"/>
      <c r="M4290" s="57"/>
    </row>
    <row r="4291" spans="1:13" x14ac:dyDescent="0.25">
      <c r="A4291" s="78"/>
      <c r="B4291" s="78"/>
      <c r="C4291" s="78"/>
      <c r="D4291" s="78"/>
      <c r="E4291" s="78"/>
      <c r="F4291" s="78"/>
      <c r="H4291" s="57"/>
      <c r="I4291" s="57"/>
      <c r="J4291" s="57"/>
      <c r="K4291" s="57"/>
      <c r="L4291" s="57"/>
      <c r="M4291" s="57"/>
    </row>
    <row r="4292" spans="1:13" x14ac:dyDescent="0.25">
      <c r="A4292" s="78"/>
      <c r="B4292" s="78"/>
      <c r="C4292" s="78"/>
      <c r="D4292" s="78"/>
      <c r="E4292" s="78"/>
      <c r="F4292" s="78"/>
      <c r="H4292" s="57"/>
      <c r="I4292" s="57"/>
      <c r="J4292" s="57"/>
      <c r="K4292" s="57"/>
      <c r="L4292" s="57"/>
      <c r="M4292" s="57"/>
    </row>
    <row r="4293" spans="1:13" x14ac:dyDescent="0.25">
      <c r="A4293" s="78"/>
      <c r="B4293" s="78"/>
      <c r="C4293" s="78"/>
      <c r="D4293" s="78"/>
      <c r="E4293" s="78"/>
      <c r="F4293" s="78"/>
      <c r="H4293" s="57"/>
      <c r="I4293" s="57"/>
      <c r="J4293" s="57"/>
      <c r="K4293" s="57"/>
      <c r="L4293" s="57"/>
      <c r="M4293" s="57"/>
    </row>
    <row r="4294" spans="1:13" x14ac:dyDescent="0.25">
      <c r="A4294" s="78"/>
      <c r="B4294" s="78"/>
      <c r="C4294" s="78"/>
      <c r="D4294" s="78"/>
      <c r="E4294" s="78"/>
      <c r="F4294" s="78"/>
      <c r="H4294" s="57"/>
      <c r="I4294" s="57"/>
      <c r="J4294" s="57"/>
      <c r="K4294" s="57"/>
      <c r="L4294" s="57"/>
      <c r="M4294" s="57"/>
    </row>
    <row r="4295" spans="1:13" x14ac:dyDescent="0.25">
      <c r="A4295" s="78"/>
      <c r="B4295" s="78"/>
      <c r="C4295" s="78"/>
      <c r="D4295" s="78"/>
      <c r="E4295" s="78"/>
      <c r="F4295" s="78"/>
      <c r="H4295" s="57"/>
      <c r="I4295" s="57"/>
      <c r="J4295" s="57"/>
      <c r="K4295" s="57"/>
      <c r="L4295" s="57"/>
      <c r="M4295" s="57"/>
    </row>
    <row r="4296" spans="1:13" x14ac:dyDescent="0.25">
      <c r="A4296" s="78"/>
      <c r="B4296" s="78"/>
      <c r="C4296" s="78"/>
      <c r="D4296" s="78"/>
      <c r="E4296" s="78"/>
      <c r="F4296" s="78"/>
      <c r="H4296" s="57"/>
      <c r="I4296" s="57"/>
      <c r="J4296" s="57"/>
      <c r="K4296" s="57"/>
      <c r="L4296" s="57"/>
      <c r="M4296" s="57"/>
    </row>
    <row r="4297" spans="1:13" x14ac:dyDescent="0.25">
      <c r="A4297" s="78"/>
      <c r="B4297" s="78"/>
      <c r="C4297" s="78"/>
      <c r="D4297" s="78"/>
      <c r="E4297" s="78"/>
      <c r="F4297" s="78"/>
      <c r="H4297" s="57"/>
      <c r="I4297" s="57"/>
      <c r="J4297" s="57"/>
      <c r="K4297" s="57"/>
      <c r="L4297" s="57"/>
      <c r="M4297" s="57"/>
    </row>
    <row r="4298" spans="1:13" x14ac:dyDescent="0.25">
      <c r="A4298" s="78"/>
      <c r="B4298" s="78"/>
      <c r="C4298" s="78"/>
      <c r="D4298" s="78"/>
      <c r="E4298" s="78"/>
      <c r="F4298" s="78"/>
      <c r="H4298" s="57"/>
      <c r="I4298" s="57"/>
      <c r="J4298" s="57"/>
      <c r="K4298" s="57"/>
      <c r="L4298" s="57"/>
      <c r="M4298" s="57"/>
    </row>
    <row r="4299" spans="1:13" x14ac:dyDescent="0.25">
      <c r="A4299" s="78"/>
      <c r="B4299" s="78"/>
      <c r="C4299" s="78"/>
      <c r="D4299" s="78"/>
      <c r="E4299" s="78"/>
      <c r="F4299" s="78"/>
      <c r="H4299" s="57"/>
      <c r="I4299" s="57"/>
      <c r="J4299" s="57"/>
      <c r="K4299" s="57"/>
      <c r="L4299" s="57"/>
      <c r="M4299" s="57"/>
    </row>
    <row r="4300" spans="1:13" x14ac:dyDescent="0.25">
      <c r="A4300" s="78"/>
      <c r="B4300" s="78"/>
      <c r="C4300" s="78"/>
      <c r="D4300" s="78"/>
      <c r="E4300" s="78"/>
      <c r="F4300" s="78"/>
      <c r="H4300" s="57"/>
      <c r="I4300" s="57"/>
      <c r="J4300" s="57"/>
      <c r="K4300" s="57"/>
      <c r="L4300" s="57"/>
      <c r="M4300" s="57"/>
    </row>
    <row r="4301" spans="1:13" x14ac:dyDescent="0.25">
      <c r="A4301" s="78"/>
      <c r="B4301" s="78"/>
      <c r="C4301" s="78"/>
      <c r="D4301" s="78"/>
      <c r="E4301" s="78"/>
      <c r="F4301" s="78"/>
      <c r="H4301" s="57"/>
      <c r="I4301" s="57"/>
      <c r="J4301" s="57"/>
      <c r="K4301" s="57"/>
      <c r="L4301" s="57"/>
      <c r="M4301" s="57"/>
    </row>
    <row r="4302" spans="1:13" x14ac:dyDescent="0.25">
      <c r="A4302" s="78"/>
      <c r="B4302" s="78"/>
      <c r="C4302" s="78"/>
      <c r="D4302" s="78"/>
      <c r="E4302" s="78"/>
      <c r="F4302" s="78"/>
      <c r="H4302" s="57"/>
      <c r="I4302" s="57"/>
      <c r="J4302" s="57"/>
      <c r="K4302" s="57"/>
      <c r="L4302" s="57"/>
      <c r="M4302" s="57"/>
    </row>
    <row r="4303" spans="1:13" x14ac:dyDescent="0.25">
      <c r="A4303" s="78"/>
      <c r="B4303" s="78"/>
      <c r="C4303" s="78"/>
      <c r="D4303" s="78"/>
      <c r="E4303" s="78"/>
      <c r="F4303" s="78"/>
      <c r="H4303" s="57"/>
      <c r="I4303" s="57"/>
      <c r="J4303" s="57"/>
      <c r="K4303" s="57"/>
      <c r="L4303" s="57"/>
      <c r="M4303" s="57"/>
    </row>
    <row r="4304" spans="1:13" x14ac:dyDescent="0.25">
      <c r="A4304" s="78"/>
      <c r="B4304" s="78"/>
      <c r="C4304" s="78"/>
      <c r="D4304" s="78"/>
      <c r="E4304" s="78"/>
      <c r="F4304" s="78"/>
      <c r="H4304" s="57"/>
      <c r="I4304" s="57"/>
      <c r="J4304" s="57"/>
      <c r="K4304" s="57"/>
      <c r="L4304" s="57"/>
      <c r="M4304" s="57"/>
    </row>
    <row r="4305" spans="1:13" x14ac:dyDescent="0.25">
      <c r="A4305" s="78"/>
      <c r="B4305" s="78"/>
      <c r="C4305" s="78"/>
      <c r="D4305" s="78"/>
      <c r="E4305" s="78"/>
      <c r="F4305" s="78"/>
      <c r="H4305" s="57"/>
      <c r="I4305" s="57"/>
      <c r="J4305" s="57"/>
      <c r="K4305" s="57"/>
      <c r="L4305" s="57"/>
      <c r="M4305" s="57"/>
    </row>
    <row r="4306" spans="1:13" x14ac:dyDescent="0.25">
      <c r="A4306" s="78"/>
      <c r="B4306" s="78"/>
      <c r="C4306" s="78"/>
      <c r="D4306" s="78"/>
      <c r="E4306" s="78"/>
      <c r="F4306" s="78"/>
      <c r="H4306" s="57"/>
      <c r="I4306" s="57"/>
      <c r="J4306" s="57"/>
      <c r="K4306" s="57"/>
      <c r="L4306" s="57"/>
      <c r="M4306" s="57"/>
    </row>
    <row r="4307" spans="1:13" x14ac:dyDescent="0.25">
      <c r="A4307" s="78"/>
      <c r="B4307" s="78"/>
      <c r="C4307" s="78"/>
      <c r="D4307" s="78"/>
      <c r="E4307" s="78"/>
      <c r="F4307" s="78"/>
      <c r="H4307" s="57"/>
      <c r="I4307" s="57"/>
      <c r="J4307" s="57"/>
      <c r="K4307" s="57"/>
      <c r="L4307" s="57"/>
      <c r="M4307" s="57"/>
    </row>
    <row r="4308" spans="1:13" x14ac:dyDescent="0.25">
      <c r="A4308" s="78"/>
      <c r="B4308" s="78"/>
      <c r="C4308" s="78"/>
      <c r="D4308" s="78"/>
      <c r="E4308" s="78"/>
      <c r="F4308" s="78"/>
      <c r="H4308" s="57"/>
      <c r="I4308" s="57"/>
      <c r="J4308" s="57"/>
      <c r="K4308" s="57"/>
      <c r="L4308" s="57"/>
      <c r="M4308" s="57"/>
    </row>
    <row r="4309" spans="1:13" x14ac:dyDescent="0.25">
      <c r="A4309" s="78"/>
      <c r="B4309" s="78"/>
      <c r="C4309" s="78"/>
      <c r="D4309" s="78"/>
      <c r="E4309" s="78"/>
      <c r="F4309" s="78"/>
      <c r="H4309" s="57"/>
      <c r="I4309" s="57"/>
      <c r="J4309" s="57"/>
      <c r="K4309" s="57"/>
      <c r="L4309" s="57"/>
      <c r="M4309" s="57"/>
    </row>
    <row r="4310" spans="1:13" x14ac:dyDescent="0.25">
      <c r="A4310" s="78"/>
      <c r="B4310" s="78"/>
      <c r="C4310" s="78"/>
      <c r="D4310" s="78"/>
      <c r="E4310" s="78"/>
      <c r="F4310" s="78"/>
      <c r="H4310" s="57"/>
      <c r="I4310" s="57"/>
      <c r="J4310" s="57"/>
      <c r="K4310" s="57"/>
      <c r="L4310" s="57"/>
      <c r="M4310" s="57"/>
    </row>
    <row r="4311" spans="1:13" x14ac:dyDescent="0.25">
      <c r="A4311" s="78"/>
      <c r="B4311" s="78"/>
      <c r="C4311" s="78"/>
      <c r="D4311" s="78"/>
      <c r="E4311" s="78"/>
      <c r="F4311" s="78"/>
      <c r="H4311" s="57"/>
      <c r="I4311" s="57"/>
      <c r="J4311" s="57"/>
      <c r="K4311" s="57"/>
      <c r="L4311" s="57"/>
      <c r="M4311" s="57"/>
    </row>
    <row r="4312" spans="1:13" x14ac:dyDescent="0.25">
      <c r="A4312" s="78"/>
      <c r="B4312" s="78"/>
      <c r="C4312" s="78"/>
      <c r="D4312" s="78"/>
      <c r="E4312" s="78"/>
      <c r="F4312" s="78"/>
      <c r="H4312" s="57"/>
      <c r="I4312" s="57"/>
      <c r="J4312" s="57"/>
      <c r="K4312" s="57"/>
      <c r="L4312" s="57"/>
      <c r="M4312" s="57"/>
    </row>
    <row r="4313" spans="1:13" x14ac:dyDescent="0.25">
      <c r="A4313" s="78"/>
      <c r="B4313" s="78"/>
      <c r="C4313" s="78"/>
      <c r="D4313" s="78"/>
      <c r="E4313" s="78"/>
      <c r="F4313" s="78"/>
      <c r="H4313" s="57"/>
      <c r="I4313" s="57"/>
      <c r="J4313" s="57"/>
      <c r="K4313" s="57"/>
      <c r="L4313" s="57"/>
      <c r="M4313" s="57"/>
    </row>
    <row r="4314" spans="1:13" x14ac:dyDescent="0.25">
      <c r="A4314" s="78"/>
      <c r="B4314" s="78"/>
      <c r="C4314" s="78"/>
      <c r="D4314" s="78"/>
      <c r="E4314" s="78"/>
      <c r="F4314" s="78"/>
      <c r="H4314" s="57"/>
      <c r="I4314" s="57"/>
      <c r="J4314" s="57"/>
      <c r="K4314" s="57"/>
      <c r="L4314" s="57"/>
      <c r="M4314" s="57"/>
    </row>
    <row r="4315" spans="1:13" x14ac:dyDescent="0.25">
      <c r="A4315" s="78"/>
      <c r="B4315" s="78"/>
      <c r="C4315" s="78"/>
      <c r="D4315" s="78"/>
      <c r="E4315" s="78"/>
      <c r="F4315" s="78"/>
      <c r="H4315" s="57"/>
      <c r="I4315" s="57"/>
      <c r="J4315" s="57"/>
      <c r="K4315" s="57"/>
      <c r="L4315" s="57"/>
      <c r="M4315" s="57"/>
    </row>
    <row r="4316" spans="1:13" x14ac:dyDescent="0.25">
      <c r="A4316" s="78"/>
      <c r="B4316" s="78"/>
      <c r="C4316" s="78"/>
      <c r="D4316" s="78"/>
      <c r="E4316" s="78"/>
      <c r="F4316" s="78"/>
      <c r="H4316" s="57"/>
      <c r="I4316" s="57"/>
      <c r="J4316" s="57"/>
      <c r="K4316" s="57"/>
      <c r="L4316" s="57"/>
      <c r="M4316" s="57"/>
    </row>
    <row r="4317" spans="1:13" x14ac:dyDescent="0.25">
      <c r="A4317" s="78"/>
      <c r="B4317" s="78"/>
      <c r="C4317" s="78"/>
      <c r="D4317" s="78"/>
      <c r="E4317" s="78"/>
      <c r="F4317" s="78"/>
      <c r="H4317" s="57"/>
      <c r="I4317" s="57"/>
      <c r="J4317" s="57"/>
      <c r="K4317" s="57"/>
      <c r="L4317" s="57"/>
      <c r="M4317" s="57"/>
    </row>
    <row r="4318" spans="1:13" x14ac:dyDescent="0.25">
      <c r="A4318" s="78"/>
      <c r="B4318" s="78"/>
      <c r="C4318" s="78"/>
      <c r="D4318" s="78"/>
      <c r="E4318" s="78"/>
      <c r="F4318" s="78"/>
      <c r="H4318" s="57"/>
      <c r="I4318" s="57"/>
      <c r="J4318" s="57"/>
      <c r="K4318" s="57"/>
      <c r="L4318" s="57"/>
      <c r="M4318" s="57"/>
    </row>
    <row r="4319" spans="1:13" x14ac:dyDescent="0.25">
      <c r="A4319" s="78"/>
      <c r="B4319" s="78"/>
      <c r="C4319" s="78"/>
      <c r="D4319" s="78"/>
      <c r="E4319" s="78"/>
      <c r="F4319" s="78"/>
      <c r="H4319" s="57"/>
      <c r="I4319" s="57"/>
      <c r="J4319" s="57"/>
      <c r="K4319" s="57"/>
      <c r="L4319" s="57"/>
      <c r="M4319" s="57"/>
    </row>
    <row r="4320" spans="1:13" x14ac:dyDescent="0.25">
      <c r="A4320" s="78"/>
      <c r="B4320" s="78"/>
      <c r="C4320" s="78"/>
      <c r="D4320" s="78"/>
      <c r="E4320" s="78"/>
      <c r="F4320" s="78"/>
      <c r="H4320" s="57"/>
      <c r="I4320" s="57"/>
      <c r="J4320" s="57"/>
      <c r="K4320" s="57"/>
      <c r="L4320" s="57"/>
      <c r="M4320" s="57"/>
    </row>
    <row r="4321" spans="1:13" x14ac:dyDescent="0.25">
      <c r="A4321" s="78"/>
      <c r="B4321" s="78"/>
      <c r="C4321" s="78"/>
      <c r="D4321" s="78"/>
      <c r="E4321" s="78"/>
      <c r="F4321" s="78"/>
      <c r="H4321" s="57"/>
      <c r="I4321" s="57"/>
      <c r="J4321" s="57"/>
      <c r="K4321" s="57"/>
      <c r="L4321" s="57"/>
      <c r="M4321" s="57"/>
    </row>
    <row r="4322" spans="1:13" x14ac:dyDescent="0.25">
      <c r="A4322" s="78"/>
      <c r="B4322" s="78"/>
      <c r="C4322" s="78"/>
      <c r="D4322" s="78"/>
      <c r="E4322" s="78"/>
      <c r="F4322" s="78"/>
      <c r="H4322" s="57"/>
      <c r="I4322" s="57"/>
      <c r="J4322" s="57"/>
      <c r="K4322" s="57"/>
      <c r="L4322" s="57"/>
      <c r="M4322" s="57"/>
    </row>
    <row r="4323" spans="1:13" x14ac:dyDescent="0.25">
      <c r="A4323" s="78"/>
      <c r="B4323" s="78"/>
      <c r="C4323" s="78"/>
      <c r="D4323" s="78"/>
      <c r="E4323" s="78"/>
      <c r="F4323" s="78"/>
      <c r="H4323" s="57"/>
      <c r="I4323" s="57"/>
      <c r="J4323" s="57"/>
      <c r="K4323" s="57"/>
      <c r="L4323" s="57"/>
      <c r="M4323" s="57"/>
    </row>
    <row r="4324" spans="1:13" x14ac:dyDescent="0.25">
      <c r="A4324" s="78"/>
      <c r="B4324" s="78"/>
      <c r="C4324" s="78"/>
      <c r="D4324" s="78"/>
      <c r="E4324" s="78"/>
      <c r="F4324" s="78"/>
      <c r="H4324" s="57"/>
      <c r="I4324" s="57"/>
      <c r="J4324" s="57"/>
      <c r="K4324" s="57"/>
      <c r="L4324" s="57"/>
      <c r="M4324" s="57"/>
    </row>
    <row r="4325" spans="1:13" x14ac:dyDescent="0.25">
      <c r="A4325" s="78"/>
      <c r="B4325" s="78"/>
      <c r="C4325" s="78"/>
      <c r="D4325" s="78"/>
      <c r="E4325" s="78"/>
      <c r="F4325" s="78"/>
      <c r="H4325" s="57"/>
      <c r="I4325" s="57"/>
      <c r="J4325" s="57"/>
      <c r="K4325" s="57"/>
      <c r="L4325" s="57"/>
      <c r="M4325" s="57"/>
    </row>
    <row r="4326" spans="1:13" x14ac:dyDescent="0.25">
      <c r="A4326" s="78"/>
      <c r="B4326" s="78"/>
      <c r="C4326" s="78"/>
      <c r="D4326" s="78"/>
      <c r="E4326" s="78"/>
      <c r="F4326" s="78"/>
      <c r="H4326" s="57"/>
      <c r="I4326" s="57"/>
      <c r="J4326" s="57"/>
      <c r="K4326" s="57"/>
      <c r="L4326" s="57"/>
      <c r="M4326" s="57"/>
    </row>
    <row r="4327" spans="1:13" x14ac:dyDescent="0.25">
      <c r="A4327" s="78"/>
      <c r="B4327" s="78"/>
      <c r="C4327" s="78"/>
      <c r="D4327" s="78"/>
      <c r="E4327" s="78"/>
      <c r="F4327" s="78"/>
      <c r="H4327" s="57"/>
      <c r="I4327" s="57"/>
      <c r="J4327" s="57"/>
      <c r="K4327" s="57"/>
      <c r="L4327" s="57"/>
      <c r="M4327" s="57"/>
    </row>
    <row r="4328" spans="1:13" x14ac:dyDescent="0.25">
      <c r="A4328" s="78"/>
      <c r="B4328" s="78"/>
      <c r="C4328" s="78"/>
      <c r="D4328" s="78"/>
      <c r="E4328" s="78"/>
      <c r="F4328" s="78"/>
      <c r="H4328" s="57"/>
      <c r="I4328" s="57"/>
      <c r="J4328" s="57"/>
      <c r="K4328" s="57"/>
      <c r="L4328" s="57"/>
      <c r="M4328" s="57"/>
    </row>
    <row r="4329" spans="1:13" x14ac:dyDescent="0.25">
      <c r="A4329" s="78"/>
      <c r="B4329" s="78"/>
      <c r="C4329" s="78"/>
      <c r="D4329" s="78"/>
      <c r="E4329" s="78"/>
      <c r="F4329" s="78"/>
      <c r="H4329" s="57"/>
      <c r="I4329" s="57"/>
      <c r="J4329" s="57"/>
      <c r="K4329" s="57"/>
      <c r="L4329" s="57"/>
      <c r="M4329" s="57"/>
    </row>
    <row r="4330" spans="1:13" x14ac:dyDescent="0.25">
      <c r="A4330" s="78"/>
      <c r="B4330" s="78"/>
      <c r="C4330" s="78"/>
      <c r="D4330" s="78"/>
      <c r="E4330" s="78"/>
      <c r="F4330" s="78"/>
      <c r="H4330" s="57"/>
      <c r="I4330" s="57"/>
      <c r="J4330" s="57"/>
      <c r="K4330" s="57"/>
      <c r="L4330" s="57"/>
      <c r="M4330" s="57"/>
    </row>
    <row r="4331" spans="1:13" x14ac:dyDescent="0.25">
      <c r="A4331" s="78"/>
      <c r="B4331" s="78"/>
      <c r="C4331" s="78"/>
      <c r="D4331" s="78"/>
      <c r="E4331" s="78"/>
      <c r="F4331" s="78"/>
      <c r="H4331" s="57"/>
      <c r="I4331" s="57"/>
      <c r="J4331" s="57"/>
      <c r="K4331" s="57"/>
      <c r="L4331" s="57"/>
      <c r="M4331" s="57"/>
    </row>
    <row r="4332" spans="1:13" x14ac:dyDescent="0.25">
      <c r="A4332" s="78"/>
      <c r="B4332" s="78"/>
      <c r="C4332" s="78"/>
      <c r="D4332" s="78"/>
      <c r="E4332" s="78"/>
      <c r="F4332" s="78"/>
      <c r="H4332" s="57"/>
      <c r="I4332" s="57"/>
      <c r="J4332" s="57"/>
      <c r="K4332" s="57"/>
      <c r="L4332" s="57"/>
      <c r="M4332" s="57"/>
    </row>
    <row r="4333" spans="1:13" x14ac:dyDescent="0.25">
      <c r="A4333" s="78"/>
      <c r="B4333" s="78"/>
      <c r="C4333" s="78"/>
      <c r="D4333" s="78"/>
      <c r="E4333" s="78"/>
      <c r="F4333" s="78"/>
      <c r="H4333" s="57"/>
      <c r="I4333" s="57"/>
      <c r="J4333" s="57"/>
      <c r="K4333" s="57"/>
      <c r="L4333" s="57"/>
      <c r="M4333" s="57"/>
    </row>
    <row r="4334" spans="1:13" x14ac:dyDescent="0.25">
      <c r="A4334" s="78"/>
      <c r="B4334" s="78"/>
      <c r="C4334" s="78"/>
      <c r="D4334" s="78"/>
      <c r="E4334" s="78"/>
      <c r="F4334" s="78"/>
      <c r="H4334" s="57"/>
      <c r="I4334" s="57"/>
      <c r="J4334" s="57"/>
      <c r="K4334" s="57"/>
      <c r="L4334" s="57"/>
      <c r="M4334" s="57"/>
    </row>
    <row r="4335" spans="1:13" x14ac:dyDescent="0.25">
      <c r="A4335" s="78"/>
      <c r="B4335" s="78"/>
      <c r="C4335" s="78"/>
      <c r="D4335" s="78"/>
      <c r="E4335" s="78"/>
      <c r="F4335" s="78"/>
      <c r="H4335" s="57"/>
      <c r="I4335" s="57"/>
      <c r="J4335" s="57"/>
      <c r="K4335" s="57"/>
      <c r="L4335" s="57"/>
      <c r="M4335" s="57"/>
    </row>
    <row r="4336" spans="1:13" x14ac:dyDescent="0.25">
      <c r="A4336" s="78"/>
      <c r="B4336" s="78"/>
      <c r="C4336" s="78"/>
      <c r="D4336" s="78"/>
      <c r="E4336" s="78"/>
      <c r="F4336" s="78"/>
      <c r="H4336" s="57"/>
      <c r="I4336" s="57"/>
      <c r="J4336" s="57"/>
      <c r="K4336" s="57"/>
      <c r="L4336" s="57"/>
      <c r="M4336" s="57"/>
    </row>
    <row r="4337" spans="1:13" x14ac:dyDescent="0.25">
      <c r="A4337" s="78"/>
      <c r="B4337" s="78"/>
      <c r="C4337" s="78"/>
      <c r="D4337" s="78"/>
      <c r="E4337" s="78"/>
      <c r="F4337" s="78"/>
      <c r="H4337" s="57"/>
      <c r="I4337" s="57"/>
      <c r="J4337" s="57"/>
      <c r="K4337" s="57"/>
      <c r="L4337" s="57"/>
      <c r="M4337" s="57"/>
    </row>
    <row r="4338" spans="1:13" x14ac:dyDescent="0.25">
      <c r="A4338" s="78"/>
      <c r="B4338" s="78"/>
      <c r="C4338" s="78"/>
      <c r="D4338" s="78"/>
      <c r="E4338" s="78"/>
      <c r="F4338" s="78"/>
      <c r="H4338" s="57"/>
      <c r="I4338" s="57"/>
      <c r="J4338" s="57"/>
      <c r="K4338" s="57"/>
      <c r="L4338" s="57"/>
      <c r="M4338" s="57"/>
    </row>
    <row r="4339" spans="1:13" x14ac:dyDescent="0.25">
      <c r="A4339" s="78"/>
      <c r="B4339" s="78"/>
      <c r="C4339" s="78"/>
      <c r="D4339" s="78"/>
      <c r="E4339" s="78"/>
      <c r="F4339" s="78"/>
      <c r="H4339" s="57"/>
      <c r="I4339" s="57"/>
      <c r="J4339" s="57"/>
      <c r="K4339" s="57"/>
      <c r="L4339" s="57"/>
      <c r="M4339" s="57"/>
    </row>
    <row r="4340" spans="1:13" x14ac:dyDescent="0.25">
      <c r="A4340" s="78"/>
      <c r="B4340" s="78"/>
      <c r="C4340" s="78"/>
      <c r="D4340" s="78"/>
      <c r="E4340" s="78"/>
      <c r="F4340" s="78"/>
      <c r="H4340" s="57"/>
      <c r="I4340" s="57"/>
      <c r="J4340" s="57"/>
      <c r="K4340" s="57"/>
      <c r="L4340" s="57"/>
      <c r="M4340" s="57"/>
    </row>
    <row r="4341" spans="1:13" x14ac:dyDescent="0.25">
      <c r="A4341" s="78"/>
      <c r="B4341" s="78"/>
      <c r="C4341" s="78"/>
      <c r="D4341" s="78"/>
      <c r="E4341" s="78"/>
      <c r="F4341" s="78"/>
      <c r="H4341" s="57"/>
      <c r="I4341" s="57"/>
      <c r="J4341" s="57"/>
      <c r="K4341" s="57"/>
      <c r="L4341" s="57"/>
      <c r="M4341" s="57"/>
    </row>
    <row r="4342" spans="1:13" x14ac:dyDescent="0.25">
      <c r="A4342" s="78"/>
      <c r="B4342" s="78"/>
      <c r="C4342" s="78"/>
      <c r="D4342" s="78"/>
      <c r="E4342" s="78"/>
      <c r="F4342" s="78"/>
      <c r="H4342" s="57"/>
      <c r="I4342" s="57"/>
      <c r="J4342" s="57"/>
      <c r="K4342" s="57"/>
      <c r="L4342" s="57"/>
      <c r="M4342" s="57"/>
    </row>
    <row r="4343" spans="1:13" x14ac:dyDescent="0.25">
      <c r="A4343" s="78"/>
      <c r="B4343" s="78"/>
      <c r="C4343" s="78"/>
      <c r="D4343" s="78"/>
      <c r="E4343" s="78"/>
      <c r="F4343" s="78"/>
      <c r="H4343" s="57"/>
      <c r="I4343" s="57"/>
      <c r="J4343" s="57"/>
      <c r="K4343" s="57"/>
      <c r="L4343" s="57"/>
      <c r="M4343" s="57"/>
    </row>
    <row r="4344" spans="1:13" x14ac:dyDescent="0.25">
      <c r="A4344" s="78"/>
      <c r="B4344" s="78"/>
      <c r="C4344" s="78"/>
      <c r="D4344" s="78"/>
      <c r="E4344" s="78"/>
      <c r="F4344" s="78"/>
      <c r="H4344" s="57"/>
      <c r="I4344" s="57"/>
      <c r="J4344" s="57"/>
      <c r="K4344" s="57"/>
      <c r="L4344" s="57"/>
      <c r="M4344" s="57"/>
    </row>
    <row r="4345" spans="1:13" x14ac:dyDescent="0.25">
      <c r="A4345" s="78"/>
      <c r="B4345" s="78"/>
      <c r="C4345" s="78"/>
      <c r="D4345" s="78"/>
      <c r="E4345" s="78"/>
      <c r="F4345" s="78"/>
      <c r="H4345" s="57"/>
      <c r="I4345" s="57"/>
      <c r="J4345" s="57"/>
      <c r="K4345" s="57"/>
      <c r="L4345" s="57"/>
      <c r="M4345" s="57"/>
    </row>
    <row r="4346" spans="1:13" x14ac:dyDescent="0.25">
      <c r="A4346" s="78"/>
      <c r="B4346" s="78"/>
      <c r="C4346" s="78"/>
      <c r="D4346" s="78"/>
      <c r="E4346" s="78"/>
      <c r="F4346" s="78"/>
      <c r="H4346" s="57"/>
      <c r="I4346" s="57"/>
      <c r="J4346" s="57"/>
      <c r="K4346" s="57"/>
      <c r="L4346" s="57"/>
      <c r="M4346" s="57"/>
    </row>
    <row r="4347" spans="1:13" x14ac:dyDescent="0.25">
      <c r="A4347" s="78"/>
      <c r="B4347" s="78"/>
      <c r="C4347" s="78"/>
      <c r="D4347" s="78"/>
      <c r="E4347" s="78"/>
      <c r="F4347" s="78"/>
      <c r="H4347" s="57"/>
      <c r="I4347" s="57"/>
      <c r="J4347" s="57"/>
      <c r="K4347" s="57"/>
      <c r="L4347" s="57"/>
      <c r="M4347" s="57"/>
    </row>
    <row r="4348" spans="1:13" x14ac:dyDescent="0.25">
      <c r="A4348" s="78"/>
      <c r="B4348" s="78"/>
      <c r="C4348" s="78"/>
      <c r="D4348" s="78"/>
      <c r="E4348" s="78"/>
      <c r="F4348" s="78"/>
      <c r="H4348" s="57"/>
      <c r="I4348" s="57"/>
      <c r="J4348" s="57"/>
      <c r="K4348" s="57"/>
      <c r="L4348" s="57"/>
      <c r="M4348" s="57"/>
    </row>
    <row r="4349" spans="1:13" x14ac:dyDescent="0.25">
      <c r="A4349" s="78"/>
      <c r="B4349" s="78"/>
      <c r="C4349" s="78"/>
      <c r="D4349" s="78"/>
      <c r="E4349" s="78"/>
      <c r="F4349" s="78"/>
      <c r="H4349" s="57"/>
      <c r="I4349" s="57"/>
      <c r="J4349" s="57"/>
      <c r="K4349" s="57"/>
      <c r="L4349" s="57"/>
      <c r="M4349" s="57"/>
    </row>
    <row r="4350" spans="1:13" x14ac:dyDescent="0.25">
      <c r="A4350" s="78"/>
      <c r="B4350" s="78"/>
      <c r="C4350" s="78"/>
      <c r="D4350" s="78"/>
      <c r="E4350" s="78"/>
      <c r="F4350" s="78"/>
      <c r="H4350" s="57"/>
      <c r="I4350" s="57"/>
      <c r="J4350" s="57"/>
      <c r="K4350" s="57"/>
      <c r="L4350" s="57"/>
      <c r="M4350" s="57"/>
    </row>
    <row r="4351" spans="1:13" x14ac:dyDescent="0.25">
      <c r="A4351" s="78"/>
      <c r="B4351" s="78"/>
      <c r="C4351" s="78"/>
      <c r="D4351" s="78"/>
      <c r="E4351" s="78"/>
      <c r="F4351" s="78"/>
      <c r="H4351" s="57"/>
      <c r="I4351" s="57"/>
      <c r="J4351" s="57"/>
      <c r="K4351" s="57"/>
      <c r="L4351" s="57"/>
      <c r="M4351" s="57"/>
    </row>
    <row r="4352" spans="1:13" x14ac:dyDescent="0.25">
      <c r="A4352" s="78"/>
      <c r="B4352" s="78"/>
      <c r="C4352" s="78"/>
      <c r="D4352" s="78"/>
      <c r="E4352" s="78"/>
      <c r="F4352" s="78"/>
      <c r="H4352" s="57"/>
      <c r="I4352" s="57"/>
      <c r="J4352" s="57"/>
      <c r="K4352" s="57"/>
      <c r="L4352" s="57"/>
      <c r="M4352" s="57"/>
    </row>
    <row r="4353" spans="1:13" x14ac:dyDescent="0.25">
      <c r="A4353" s="78"/>
      <c r="B4353" s="78"/>
      <c r="C4353" s="78"/>
      <c r="D4353" s="78"/>
      <c r="E4353" s="78"/>
      <c r="F4353" s="78"/>
      <c r="H4353" s="57"/>
      <c r="I4353" s="57"/>
      <c r="J4353" s="57"/>
      <c r="K4353" s="57"/>
      <c r="L4353" s="57"/>
      <c r="M4353" s="57"/>
    </row>
    <row r="4354" spans="1:13" x14ac:dyDescent="0.25">
      <c r="A4354" s="78"/>
      <c r="B4354" s="78"/>
      <c r="C4354" s="78"/>
      <c r="D4354" s="78"/>
      <c r="E4354" s="78"/>
      <c r="F4354" s="78"/>
      <c r="H4354" s="57"/>
      <c r="I4354" s="57"/>
      <c r="J4354" s="57"/>
      <c r="K4354" s="57"/>
      <c r="L4354" s="57"/>
      <c r="M4354" s="57"/>
    </row>
    <row r="4355" spans="1:13" x14ac:dyDescent="0.25">
      <c r="A4355" s="78"/>
      <c r="B4355" s="78"/>
      <c r="C4355" s="78"/>
      <c r="D4355" s="78"/>
      <c r="E4355" s="78"/>
      <c r="F4355" s="78"/>
      <c r="H4355" s="57"/>
      <c r="I4355" s="57"/>
      <c r="J4355" s="57"/>
      <c r="K4355" s="57"/>
      <c r="L4355" s="57"/>
      <c r="M4355" s="57"/>
    </row>
    <row r="4356" spans="1:13" x14ac:dyDescent="0.25">
      <c r="A4356" s="78"/>
      <c r="B4356" s="78"/>
      <c r="C4356" s="78"/>
      <c r="D4356" s="78"/>
      <c r="E4356" s="78"/>
      <c r="F4356" s="78"/>
      <c r="H4356" s="57"/>
      <c r="I4356" s="57"/>
      <c r="J4356" s="57"/>
      <c r="K4356" s="57"/>
      <c r="L4356" s="57"/>
      <c r="M4356" s="57"/>
    </row>
    <row r="4357" spans="1:13" x14ac:dyDescent="0.25">
      <c r="A4357" s="78"/>
      <c r="B4357" s="78"/>
      <c r="C4357" s="78"/>
      <c r="D4357" s="78"/>
      <c r="E4357" s="78"/>
      <c r="F4357" s="78"/>
      <c r="H4357" s="57"/>
      <c r="I4357" s="57"/>
      <c r="J4357" s="57"/>
      <c r="K4357" s="57"/>
      <c r="L4357" s="57"/>
      <c r="M4357" s="57"/>
    </row>
    <row r="4358" spans="1:13" x14ac:dyDescent="0.25">
      <c r="A4358" s="78"/>
      <c r="B4358" s="78"/>
      <c r="C4358" s="78"/>
      <c r="D4358" s="78"/>
      <c r="E4358" s="78"/>
      <c r="F4358" s="78"/>
      <c r="H4358" s="57"/>
      <c r="I4358" s="57"/>
      <c r="J4358" s="57"/>
      <c r="K4358" s="57"/>
      <c r="L4358" s="57"/>
      <c r="M4358" s="57"/>
    </row>
    <row r="4359" spans="1:13" x14ac:dyDescent="0.25">
      <c r="A4359" s="78"/>
      <c r="B4359" s="78"/>
      <c r="C4359" s="78"/>
      <c r="D4359" s="78"/>
      <c r="E4359" s="78"/>
      <c r="F4359" s="78"/>
      <c r="H4359" s="57"/>
      <c r="I4359" s="57"/>
      <c r="J4359" s="57"/>
      <c r="K4359" s="57"/>
      <c r="L4359" s="57"/>
      <c r="M4359" s="57"/>
    </row>
    <row r="4360" spans="1:13" x14ac:dyDescent="0.25">
      <c r="A4360" s="78"/>
      <c r="B4360" s="78"/>
      <c r="C4360" s="78"/>
      <c r="D4360" s="78"/>
      <c r="E4360" s="78"/>
      <c r="F4360" s="78"/>
      <c r="H4360" s="57"/>
      <c r="I4360" s="57"/>
      <c r="J4360" s="57"/>
      <c r="K4360" s="57"/>
      <c r="L4360" s="57"/>
      <c r="M4360" s="57"/>
    </row>
    <row r="4361" spans="1:13" x14ac:dyDescent="0.25">
      <c r="A4361" s="78"/>
      <c r="B4361" s="78"/>
      <c r="C4361" s="78"/>
      <c r="D4361" s="78"/>
      <c r="E4361" s="78"/>
      <c r="F4361" s="78"/>
      <c r="H4361" s="57"/>
      <c r="I4361" s="57"/>
      <c r="J4361" s="57"/>
      <c r="K4361" s="57"/>
      <c r="L4361" s="57"/>
      <c r="M4361" s="57"/>
    </row>
    <row r="4362" spans="1:13" x14ac:dyDescent="0.25">
      <c r="A4362" s="78"/>
      <c r="B4362" s="78"/>
      <c r="C4362" s="78"/>
      <c r="D4362" s="78"/>
      <c r="E4362" s="78"/>
      <c r="F4362" s="78"/>
      <c r="H4362" s="57"/>
      <c r="I4362" s="57"/>
      <c r="J4362" s="57"/>
      <c r="K4362" s="57"/>
      <c r="L4362" s="57"/>
      <c r="M4362" s="57"/>
    </row>
    <row r="4363" spans="1:13" x14ac:dyDescent="0.25">
      <c r="A4363" s="78"/>
      <c r="B4363" s="78"/>
      <c r="C4363" s="78"/>
      <c r="D4363" s="78"/>
      <c r="E4363" s="78"/>
      <c r="F4363" s="78"/>
      <c r="H4363" s="57"/>
      <c r="I4363" s="57"/>
      <c r="J4363" s="57"/>
      <c r="K4363" s="57"/>
      <c r="L4363" s="57"/>
      <c r="M4363" s="57"/>
    </row>
    <row r="4364" spans="1:13" x14ac:dyDescent="0.25">
      <c r="A4364" s="78"/>
      <c r="B4364" s="78"/>
      <c r="C4364" s="78"/>
      <c r="D4364" s="78"/>
      <c r="E4364" s="78"/>
      <c r="F4364" s="78"/>
      <c r="H4364" s="57"/>
      <c r="I4364" s="57"/>
      <c r="J4364" s="57"/>
      <c r="K4364" s="57"/>
      <c r="L4364" s="57"/>
      <c r="M4364" s="57"/>
    </row>
    <row r="4365" spans="1:13" x14ac:dyDescent="0.25">
      <c r="A4365" s="78"/>
      <c r="B4365" s="78"/>
      <c r="C4365" s="78"/>
      <c r="D4365" s="78"/>
      <c r="E4365" s="78"/>
      <c r="F4365" s="78"/>
      <c r="H4365" s="57"/>
      <c r="I4365" s="57"/>
      <c r="J4365" s="57"/>
      <c r="K4365" s="57"/>
      <c r="L4365" s="57"/>
      <c r="M4365" s="57"/>
    </row>
    <row r="4366" spans="1:13" x14ac:dyDescent="0.25">
      <c r="A4366" s="78"/>
      <c r="B4366" s="78"/>
      <c r="C4366" s="78"/>
      <c r="D4366" s="78"/>
      <c r="E4366" s="78"/>
      <c r="F4366" s="78"/>
      <c r="H4366" s="57"/>
      <c r="I4366" s="57"/>
      <c r="J4366" s="57"/>
      <c r="K4366" s="57"/>
      <c r="L4366" s="57"/>
      <c r="M4366" s="57"/>
    </row>
    <row r="4367" spans="1:13" x14ac:dyDescent="0.25">
      <c r="A4367" s="78"/>
      <c r="B4367" s="78"/>
      <c r="C4367" s="78"/>
      <c r="D4367" s="78"/>
      <c r="E4367" s="78"/>
      <c r="F4367" s="78"/>
      <c r="H4367" s="57"/>
      <c r="I4367" s="57"/>
      <c r="J4367" s="57"/>
      <c r="K4367" s="57"/>
      <c r="L4367" s="57"/>
      <c r="M4367" s="57"/>
    </row>
    <row r="4368" spans="1:13" x14ac:dyDescent="0.25">
      <c r="A4368" s="78"/>
      <c r="B4368" s="78"/>
      <c r="C4368" s="78"/>
      <c r="D4368" s="78"/>
      <c r="E4368" s="78"/>
      <c r="F4368" s="78"/>
      <c r="H4368" s="57"/>
      <c r="I4368" s="57"/>
      <c r="J4368" s="57"/>
      <c r="K4368" s="57"/>
      <c r="L4368" s="57"/>
      <c r="M4368" s="57"/>
    </row>
    <row r="4369" spans="1:13" x14ac:dyDescent="0.25">
      <c r="A4369" s="78"/>
      <c r="B4369" s="78"/>
      <c r="C4369" s="78"/>
      <c r="D4369" s="78"/>
      <c r="E4369" s="78"/>
      <c r="F4369" s="78"/>
      <c r="H4369" s="57"/>
      <c r="I4369" s="57"/>
      <c r="J4369" s="57"/>
      <c r="K4369" s="57"/>
      <c r="L4369" s="57"/>
      <c r="M4369" s="57"/>
    </row>
    <row r="4370" spans="1:13" x14ac:dyDescent="0.25">
      <c r="A4370" s="78"/>
      <c r="B4370" s="78"/>
      <c r="C4370" s="78"/>
      <c r="D4370" s="78"/>
      <c r="E4370" s="78"/>
      <c r="F4370" s="78"/>
      <c r="H4370" s="57"/>
      <c r="I4370" s="57"/>
      <c r="J4370" s="57"/>
      <c r="K4370" s="57"/>
      <c r="L4370" s="57"/>
      <c r="M4370" s="57"/>
    </row>
    <row r="4371" spans="1:13" x14ac:dyDescent="0.25">
      <c r="A4371" s="78"/>
      <c r="B4371" s="78"/>
      <c r="C4371" s="78"/>
      <c r="D4371" s="78"/>
      <c r="E4371" s="78"/>
      <c r="F4371" s="78"/>
      <c r="H4371" s="57"/>
      <c r="I4371" s="57"/>
      <c r="J4371" s="57"/>
      <c r="K4371" s="57"/>
      <c r="L4371" s="57"/>
      <c r="M4371" s="57"/>
    </row>
    <row r="4372" spans="1:13" x14ac:dyDescent="0.25">
      <c r="A4372" s="78"/>
      <c r="B4372" s="78"/>
      <c r="C4372" s="78"/>
      <c r="D4372" s="78"/>
      <c r="E4372" s="78"/>
      <c r="F4372" s="78"/>
      <c r="H4372" s="57"/>
      <c r="I4372" s="57"/>
      <c r="J4372" s="57"/>
      <c r="K4372" s="57"/>
      <c r="L4372" s="57"/>
      <c r="M4372" s="57"/>
    </row>
    <row r="4373" spans="1:13" x14ac:dyDescent="0.25">
      <c r="A4373" s="78"/>
      <c r="B4373" s="78"/>
      <c r="C4373" s="78"/>
      <c r="D4373" s="78"/>
      <c r="E4373" s="78"/>
      <c r="F4373" s="78"/>
      <c r="H4373" s="57"/>
      <c r="I4373" s="57"/>
      <c r="J4373" s="57"/>
      <c r="K4373" s="57"/>
      <c r="L4373" s="57"/>
      <c r="M4373" s="57"/>
    </row>
    <row r="4374" spans="1:13" x14ac:dyDescent="0.25">
      <c r="A4374" s="78"/>
      <c r="B4374" s="78"/>
      <c r="C4374" s="78"/>
      <c r="D4374" s="78"/>
      <c r="E4374" s="78"/>
      <c r="F4374" s="78"/>
      <c r="H4374" s="57"/>
      <c r="I4374" s="57"/>
      <c r="J4374" s="57"/>
      <c r="K4374" s="57"/>
      <c r="L4374" s="57"/>
      <c r="M4374" s="57"/>
    </row>
    <row r="4375" spans="1:13" x14ac:dyDescent="0.25">
      <c r="A4375" s="78"/>
      <c r="B4375" s="78"/>
      <c r="C4375" s="78"/>
      <c r="D4375" s="78"/>
      <c r="E4375" s="78"/>
      <c r="F4375" s="78"/>
      <c r="H4375" s="57"/>
      <c r="I4375" s="57"/>
      <c r="J4375" s="57"/>
      <c r="K4375" s="57"/>
      <c r="L4375" s="57"/>
      <c r="M4375" s="57"/>
    </row>
    <row r="4376" spans="1:13" x14ac:dyDescent="0.25">
      <c r="A4376" s="78"/>
      <c r="B4376" s="78"/>
      <c r="C4376" s="78"/>
      <c r="D4376" s="78"/>
      <c r="E4376" s="78"/>
      <c r="F4376" s="78"/>
      <c r="H4376" s="57"/>
      <c r="I4376" s="57"/>
      <c r="J4376" s="57"/>
      <c r="K4376" s="57"/>
      <c r="L4376" s="57"/>
      <c r="M4376" s="57"/>
    </row>
    <row r="4377" spans="1:13" x14ac:dyDescent="0.25">
      <c r="A4377" s="78"/>
      <c r="B4377" s="78"/>
      <c r="C4377" s="78"/>
      <c r="D4377" s="78"/>
      <c r="E4377" s="78"/>
      <c r="F4377" s="78"/>
      <c r="H4377" s="57"/>
      <c r="I4377" s="57"/>
      <c r="J4377" s="57"/>
      <c r="K4377" s="57"/>
      <c r="L4377" s="57"/>
      <c r="M4377" s="57"/>
    </row>
    <row r="4378" spans="1:13" x14ac:dyDescent="0.25">
      <c r="A4378" s="78"/>
      <c r="B4378" s="78"/>
      <c r="C4378" s="78"/>
      <c r="D4378" s="78"/>
      <c r="E4378" s="78"/>
      <c r="F4378" s="78"/>
      <c r="H4378" s="57"/>
      <c r="I4378" s="57"/>
      <c r="J4378" s="57"/>
      <c r="K4378" s="57"/>
      <c r="L4378" s="57"/>
      <c r="M4378" s="57"/>
    </row>
    <row r="4379" spans="1:13" x14ac:dyDescent="0.25">
      <c r="A4379" s="78"/>
      <c r="B4379" s="78"/>
      <c r="C4379" s="78"/>
      <c r="D4379" s="78"/>
      <c r="E4379" s="78"/>
      <c r="F4379" s="78"/>
      <c r="H4379" s="57"/>
      <c r="I4379" s="57"/>
      <c r="J4379" s="57"/>
      <c r="K4379" s="57"/>
      <c r="L4379" s="57"/>
      <c r="M4379" s="57"/>
    </row>
    <row r="4380" spans="1:13" x14ac:dyDescent="0.25">
      <c r="A4380" s="78"/>
      <c r="B4380" s="78"/>
      <c r="C4380" s="78"/>
      <c r="D4380" s="78"/>
      <c r="E4380" s="78"/>
      <c r="F4380" s="78"/>
      <c r="H4380" s="57"/>
      <c r="I4380" s="57"/>
      <c r="J4380" s="57"/>
      <c r="K4380" s="57"/>
      <c r="L4380" s="57"/>
      <c r="M4380" s="57"/>
    </row>
    <row r="4381" spans="1:13" x14ac:dyDescent="0.25">
      <c r="A4381" s="78"/>
      <c r="B4381" s="78"/>
      <c r="C4381" s="78"/>
      <c r="D4381" s="78"/>
      <c r="E4381" s="78"/>
      <c r="F4381" s="78"/>
      <c r="H4381" s="57"/>
      <c r="I4381" s="57"/>
      <c r="J4381" s="57"/>
      <c r="K4381" s="57"/>
      <c r="L4381" s="57"/>
      <c r="M4381" s="57"/>
    </row>
    <row r="4382" spans="1:13" x14ac:dyDescent="0.25">
      <c r="A4382" s="78"/>
      <c r="B4382" s="78"/>
      <c r="C4382" s="78"/>
      <c r="D4382" s="78"/>
      <c r="E4382" s="78"/>
      <c r="F4382" s="78"/>
      <c r="H4382" s="57"/>
      <c r="I4382" s="57"/>
      <c r="J4382" s="57"/>
      <c r="K4382" s="57"/>
      <c r="L4382" s="57"/>
      <c r="M4382" s="57"/>
    </row>
    <row r="4383" spans="1:13" x14ac:dyDescent="0.25">
      <c r="A4383" s="78"/>
      <c r="B4383" s="78"/>
      <c r="C4383" s="78"/>
      <c r="D4383" s="78"/>
      <c r="E4383" s="78"/>
      <c r="F4383" s="78"/>
      <c r="H4383" s="57"/>
      <c r="I4383" s="57"/>
      <c r="J4383" s="57"/>
      <c r="K4383" s="57"/>
      <c r="L4383" s="57"/>
      <c r="M4383" s="57"/>
    </row>
    <row r="4384" spans="1:13" x14ac:dyDescent="0.25">
      <c r="A4384" s="78"/>
      <c r="B4384" s="78"/>
      <c r="C4384" s="78"/>
      <c r="D4384" s="78"/>
      <c r="E4384" s="78"/>
      <c r="F4384" s="78"/>
      <c r="H4384" s="57"/>
      <c r="I4384" s="57"/>
      <c r="J4384" s="57"/>
      <c r="K4384" s="57"/>
      <c r="L4384" s="57"/>
      <c r="M4384" s="57"/>
    </row>
    <row r="4385" spans="1:13" x14ac:dyDescent="0.25">
      <c r="A4385" s="78"/>
      <c r="B4385" s="78"/>
      <c r="C4385" s="78"/>
      <c r="D4385" s="78"/>
      <c r="E4385" s="78"/>
      <c r="F4385" s="78"/>
      <c r="H4385" s="57"/>
      <c r="I4385" s="57"/>
      <c r="J4385" s="57"/>
      <c r="K4385" s="57"/>
      <c r="L4385" s="57"/>
      <c r="M4385" s="57"/>
    </row>
    <row r="4386" spans="1:13" x14ac:dyDescent="0.25">
      <c r="A4386" s="78"/>
      <c r="B4386" s="78"/>
      <c r="C4386" s="78"/>
      <c r="D4386" s="78"/>
      <c r="E4386" s="78"/>
      <c r="F4386" s="78"/>
      <c r="H4386" s="57"/>
      <c r="I4386" s="57"/>
      <c r="J4386" s="57"/>
      <c r="K4386" s="57"/>
      <c r="L4386" s="57"/>
      <c r="M4386" s="57"/>
    </row>
    <row r="4387" spans="1:13" x14ac:dyDescent="0.25">
      <c r="A4387" s="78"/>
      <c r="B4387" s="78"/>
      <c r="C4387" s="78"/>
      <c r="D4387" s="78"/>
      <c r="E4387" s="78"/>
      <c r="F4387" s="78"/>
      <c r="H4387" s="57"/>
      <c r="I4387" s="57"/>
      <c r="J4387" s="57"/>
      <c r="K4387" s="57"/>
      <c r="L4387" s="57"/>
      <c r="M4387" s="57"/>
    </row>
    <row r="4388" spans="1:13" x14ac:dyDescent="0.25">
      <c r="A4388" s="78"/>
      <c r="B4388" s="78"/>
      <c r="C4388" s="78"/>
      <c r="D4388" s="78"/>
      <c r="E4388" s="78"/>
      <c r="F4388" s="78"/>
      <c r="H4388" s="57"/>
      <c r="I4388" s="57"/>
      <c r="J4388" s="57"/>
      <c r="K4388" s="57"/>
      <c r="L4388" s="57"/>
      <c r="M4388" s="57"/>
    </row>
    <row r="4389" spans="1:13" x14ac:dyDescent="0.25">
      <c r="A4389" s="78"/>
      <c r="B4389" s="78"/>
      <c r="C4389" s="78"/>
      <c r="D4389" s="78"/>
      <c r="E4389" s="78"/>
      <c r="F4389" s="78"/>
      <c r="H4389" s="57"/>
      <c r="I4389" s="57"/>
      <c r="J4389" s="57"/>
      <c r="K4389" s="57"/>
      <c r="L4389" s="57"/>
      <c r="M4389" s="57"/>
    </row>
    <row r="4390" spans="1:13" x14ac:dyDescent="0.25">
      <c r="A4390" s="78"/>
      <c r="B4390" s="78"/>
      <c r="C4390" s="78"/>
      <c r="D4390" s="78"/>
      <c r="E4390" s="78"/>
      <c r="F4390" s="78"/>
      <c r="H4390" s="57"/>
      <c r="I4390" s="57"/>
      <c r="J4390" s="57"/>
      <c r="K4390" s="57"/>
      <c r="L4390" s="57"/>
      <c r="M4390" s="57"/>
    </row>
    <row r="4391" spans="1:13" x14ac:dyDescent="0.25">
      <c r="A4391" s="78"/>
      <c r="B4391" s="78"/>
      <c r="C4391" s="78"/>
      <c r="D4391" s="78"/>
      <c r="E4391" s="78"/>
      <c r="F4391" s="78"/>
      <c r="H4391" s="57"/>
      <c r="I4391" s="57"/>
      <c r="J4391" s="57"/>
      <c r="K4391" s="57"/>
      <c r="L4391" s="57"/>
      <c r="M4391" s="57"/>
    </row>
    <row r="4392" spans="1:13" x14ac:dyDescent="0.25">
      <c r="A4392" s="78"/>
      <c r="B4392" s="78"/>
      <c r="C4392" s="78"/>
      <c r="D4392" s="78"/>
      <c r="E4392" s="78"/>
      <c r="F4392" s="78"/>
      <c r="H4392" s="57"/>
      <c r="I4392" s="57"/>
      <c r="J4392" s="57"/>
      <c r="K4392" s="57"/>
      <c r="L4392" s="57"/>
      <c r="M4392" s="57"/>
    </row>
    <row r="4393" spans="1:13" x14ac:dyDescent="0.25">
      <c r="A4393" s="78"/>
      <c r="B4393" s="78"/>
      <c r="C4393" s="78"/>
      <c r="D4393" s="78"/>
      <c r="E4393" s="78"/>
      <c r="F4393" s="78"/>
      <c r="H4393" s="57"/>
      <c r="I4393" s="57"/>
      <c r="J4393" s="57"/>
      <c r="K4393" s="57"/>
      <c r="L4393" s="57"/>
      <c r="M4393" s="57"/>
    </row>
    <row r="4394" spans="1:13" x14ac:dyDescent="0.25">
      <c r="A4394" s="78"/>
      <c r="B4394" s="78"/>
      <c r="C4394" s="78"/>
      <c r="D4394" s="78"/>
      <c r="E4394" s="78"/>
      <c r="F4394" s="78"/>
      <c r="H4394" s="57"/>
      <c r="I4394" s="57"/>
      <c r="J4394" s="57"/>
      <c r="K4394" s="57"/>
      <c r="L4394" s="57"/>
      <c r="M4394" s="57"/>
    </row>
    <row r="4395" spans="1:13" x14ac:dyDescent="0.25">
      <c r="A4395" s="78"/>
      <c r="B4395" s="78"/>
      <c r="C4395" s="78"/>
      <c r="D4395" s="78"/>
      <c r="E4395" s="78"/>
      <c r="F4395" s="78"/>
      <c r="H4395" s="57"/>
      <c r="I4395" s="57"/>
      <c r="J4395" s="57"/>
      <c r="K4395" s="57"/>
      <c r="L4395" s="57"/>
      <c r="M4395" s="57"/>
    </row>
    <row r="4396" spans="1:13" x14ac:dyDescent="0.25">
      <c r="A4396" s="78"/>
      <c r="B4396" s="78"/>
      <c r="C4396" s="78"/>
      <c r="D4396" s="78"/>
      <c r="E4396" s="78"/>
      <c r="F4396" s="78"/>
      <c r="H4396" s="57"/>
      <c r="I4396" s="57"/>
      <c r="J4396" s="57"/>
      <c r="K4396" s="57"/>
      <c r="L4396" s="57"/>
      <c r="M4396" s="57"/>
    </row>
    <row r="4397" spans="1:13" x14ac:dyDescent="0.25">
      <c r="A4397" s="78"/>
      <c r="B4397" s="78"/>
      <c r="C4397" s="78"/>
      <c r="D4397" s="78"/>
      <c r="E4397" s="78"/>
      <c r="F4397" s="78"/>
      <c r="H4397" s="57"/>
      <c r="I4397" s="57"/>
      <c r="J4397" s="57"/>
      <c r="K4397" s="57"/>
      <c r="L4397" s="57"/>
      <c r="M4397" s="57"/>
    </row>
    <row r="4398" spans="1:13" x14ac:dyDescent="0.25">
      <c r="A4398" s="78"/>
      <c r="B4398" s="78"/>
      <c r="C4398" s="78"/>
      <c r="D4398" s="78"/>
      <c r="E4398" s="78"/>
      <c r="F4398" s="78"/>
      <c r="H4398" s="57"/>
      <c r="I4398" s="57"/>
      <c r="J4398" s="57"/>
      <c r="K4398" s="57"/>
      <c r="L4398" s="57"/>
      <c r="M4398" s="57"/>
    </row>
    <row r="4399" spans="1:13" x14ac:dyDescent="0.25">
      <c r="A4399" s="78"/>
      <c r="B4399" s="78"/>
      <c r="C4399" s="78"/>
      <c r="D4399" s="78"/>
      <c r="E4399" s="78"/>
      <c r="F4399" s="78"/>
      <c r="H4399" s="57"/>
      <c r="I4399" s="57"/>
      <c r="J4399" s="57"/>
      <c r="K4399" s="57"/>
      <c r="L4399" s="57"/>
      <c r="M4399" s="57"/>
    </row>
    <row r="4400" spans="1:13" x14ac:dyDescent="0.25">
      <c r="A4400" s="78"/>
      <c r="B4400" s="78"/>
      <c r="C4400" s="78"/>
      <c r="D4400" s="78"/>
      <c r="E4400" s="78"/>
      <c r="F4400" s="78"/>
      <c r="H4400" s="57"/>
      <c r="I4400" s="57"/>
      <c r="J4400" s="57"/>
      <c r="K4400" s="57"/>
      <c r="L4400" s="57"/>
      <c r="M4400" s="57"/>
    </row>
    <row r="4401" spans="1:13" x14ac:dyDescent="0.25">
      <c r="A4401" s="78"/>
      <c r="B4401" s="78"/>
      <c r="C4401" s="78"/>
      <c r="D4401" s="78"/>
      <c r="E4401" s="78"/>
      <c r="F4401" s="78"/>
      <c r="H4401" s="57"/>
      <c r="I4401" s="57"/>
      <c r="J4401" s="57"/>
      <c r="K4401" s="57"/>
      <c r="L4401" s="57"/>
      <c r="M4401" s="57"/>
    </row>
    <row r="4402" spans="1:13" x14ac:dyDescent="0.25">
      <c r="A4402" s="78"/>
      <c r="B4402" s="78"/>
      <c r="C4402" s="78"/>
      <c r="D4402" s="78"/>
      <c r="E4402" s="78"/>
      <c r="F4402" s="78"/>
      <c r="H4402" s="57"/>
      <c r="I4402" s="57"/>
      <c r="J4402" s="57"/>
      <c r="K4402" s="57"/>
      <c r="L4402" s="57"/>
      <c r="M4402" s="57"/>
    </row>
    <row r="4403" spans="1:13" x14ac:dyDescent="0.25">
      <c r="A4403" s="78"/>
      <c r="B4403" s="78"/>
      <c r="C4403" s="78"/>
      <c r="D4403" s="78"/>
      <c r="E4403" s="78"/>
      <c r="F4403" s="78"/>
      <c r="H4403" s="57"/>
      <c r="I4403" s="57"/>
      <c r="J4403" s="57"/>
      <c r="K4403" s="57"/>
      <c r="L4403" s="57"/>
      <c r="M4403" s="57"/>
    </row>
    <row r="4404" spans="1:13" x14ac:dyDescent="0.25">
      <c r="A4404" s="78"/>
      <c r="B4404" s="78"/>
      <c r="C4404" s="78"/>
      <c r="D4404" s="78"/>
      <c r="E4404" s="78"/>
      <c r="F4404" s="78"/>
      <c r="H4404" s="57"/>
      <c r="I4404" s="57"/>
      <c r="J4404" s="57"/>
      <c r="K4404" s="57"/>
      <c r="L4404" s="57"/>
      <c r="M4404" s="57"/>
    </row>
    <row r="4405" spans="1:13" x14ac:dyDescent="0.25">
      <c r="A4405" s="78"/>
      <c r="B4405" s="78"/>
      <c r="C4405" s="78"/>
      <c r="D4405" s="78"/>
      <c r="E4405" s="78"/>
      <c r="F4405" s="78"/>
      <c r="H4405" s="57"/>
      <c r="I4405" s="57"/>
      <c r="J4405" s="57"/>
      <c r="K4405" s="57"/>
      <c r="L4405" s="57"/>
      <c r="M4405" s="57"/>
    </row>
    <row r="4406" spans="1:13" x14ac:dyDescent="0.25">
      <c r="A4406" s="78"/>
      <c r="B4406" s="78"/>
      <c r="C4406" s="78"/>
      <c r="D4406" s="78"/>
      <c r="E4406" s="78"/>
      <c r="F4406" s="78"/>
      <c r="H4406" s="57"/>
      <c r="I4406" s="57"/>
      <c r="J4406" s="57"/>
      <c r="K4406" s="57"/>
      <c r="L4406" s="57"/>
      <c r="M4406" s="57"/>
    </row>
    <row r="4407" spans="1:13" x14ac:dyDescent="0.25">
      <c r="A4407" s="78"/>
      <c r="B4407" s="78"/>
      <c r="C4407" s="78"/>
      <c r="D4407" s="78"/>
      <c r="E4407" s="78"/>
      <c r="F4407" s="78"/>
      <c r="H4407" s="57"/>
      <c r="I4407" s="57"/>
      <c r="J4407" s="57"/>
      <c r="K4407" s="57"/>
      <c r="L4407" s="57"/>
      <c r="M4407" s="57"/>
    </row>
    <row r="4408" spans="1:13" x14ac:dyDescent="0.25">
      <c r="A4408" s="78"/>
      <c r="B4408" s="78"/>
      <c r="C4408" s="78"/>
      <c r="D4408" s="78"/>
      <c r="E4408" s="78"/>
      <c r="F4408" s="78"/>
      <c r="H4408" s="57"/>
      <c r="I4408" s="57"/>
      <c r="J4408" s="57"/>
      <c r="K4408" s="57"/>
      <c r="L4408" s="57"/>
      <c r="M4408" s="57"/>
    </row>
    <row r="4409" spans="1:13" x14ac:dyDescent="0.25">
      <c r="A4409" s="78"/>
      <c r="B4409" s="78"/>
      <c r="C4409" s="78"/>
      <c r="D4409" s="78"/>
      <c r="E4409" s="78"/>
      <c r="F4409" s="78"/>
      <c r="H4409" s="57"/>
      <c r="I4409" s="57"/>
      <c r="J4409" s="57"/>
      <c r="K4409" s="57"/>
      <c r="L4409" s="57"/>
      <c r="M4409" s="57"/>
    </row>
    <row r="4410" spans="1:13" x14ac:dyDescent="0.25">
      <c r="A4410" s="78"/>
      <c r="B4410" s="78"/>
      <c r="C4410" s="78"/>
      <c r="D4410" s="78"/>
      <c r="E4410" s="78"/>
      <c r="F4410" s="78"/>
      <c r="H4410" s="57"/>
      <c r="I4410" s="57"/>
      <c r="J4410" s="57"/>
      <c r="K4410" s="57"/>
      <c r="L4410" s="57"/>
      <c r="M4410" s="57"/>
    </row>
    <row r="4411" spans="1:13" x14ac:dyDescent="0.25">
      <c r="A4411" s="78"/>
      <c r="B4411" s="78"/>
      <c r="C4411" s="78"/>
      <c r="D4411" s="78"/>
      <c r="E4411" s="78"/>
      <c r="F4411" s="78"/>
      <c r="H4411" s="57"/>
      <c r="I4411" s="57"/>
      <c r="J4411" s="57"/>
      <c r="K4411" s="57"/>
      <c r="L4411" s="57"/>
      <c r="M4411" s="57"/>
    </row>
    <row r="4412" spans="1:13" x14ac:dyDescent="0.25">
      <c r="A4412" s="78"/>
      <c r="B4412" s="78"/>
      <c r="C4412" s="78"/>
      <c r="D4412" s="78"/>
      <c r="E4412" s="78"/>
      <c r="F4412" s="78"/>
      <c r="H4412" s="57"/>
      <c r="I4412" s="57"/>
      <c r="J4412" s="57"/>
      <c r="K4412" s="57"/>
      <c r="L4412" s="57"/>
      <c r="M4412" s="57"/>
    </row>
    <row r="4413" spans="1:13" x14ac:dyDescent="0.25">
      <c r="A4413" s="78"/>
      <c r="B4413" s="78"/>
      <c r="C4413" s="78"/>
      <c r="D4413" s="78"/>
      <c r="E4413" s="78"/>
      <c r="F4413" s="78"/>
      <c r="H4413" s="57"/>
      <c r="I4413" s="57"/>
      <c r="J4413" s="57"/>
      <c r="K4413" s="57"/>
      <c r="L4413" s="57"/>
      <c r="M4413" s="57"/>
    </row>
    <row r="4414" spans="1:13" x14ac:dyDescent="0.25">
      <c r="A4414" s="78"/>
      <c r="B4414" s="78"/>
      <c r="C4414" s="78"/>
      <c r="D4414" s="78"/>
      <c r="E4414" s="78"/>
      <c r="F4414" s="78"/>
      <c r="H4414" s="57"/>
      <c r="I4414" s="57"/>
      <c r="J4414" s="57"/>
      <c r="K4414" s="57"/>
      <c r="L4414" s="57"/>
      <c r="M4414" s="57"/>
    </row>
    <row r="4415" spans="1:13" x14ac:dyDescent="0.25">
      <c r="A4415" s="78"/>
      <c r="B4415" s="78"/>
      <c r="C4415" s="78"/>
      <c r="D4415" s="78"/>
      <c r="E4415" s="78"/>
      <c r="F4415" s="78"/>
      <c r="H4415" s="57"/>
      <c r="I4415" s="57"/>
      <c r="J4415" s="57"/>
      <c r="K4415" s="57"/>
      <c r="L4415" s="57"/>
      <c r="M4415" s="57"/>
    </row>
    <row r="4416" spans="1:13" x14ac:dyDescent="0.25">
      <c r="A4416" s="78"/>
      <c r="B4416" s="78"/>
      <c r="C4416" s="78"/>
      <c r="D4416" s="78"/>
      <c r="E4416" s="78"/>
      <c r="F4416" s="78"/>
      <c r="H4416" s="57"/>
      <c r="I4416" s="57"/>
      <c r="J4416" s="57"/>
      <c r="K4416" s="57"/>
      <c r="L4416" s="57"/>
      <c r="M4416" s="57"/>
    </row>
    <row r="4417" spans="1:13" x14ac:dyDescent="0.25">
      <c r="A4417" s="78"/>
      <c r="B4417" s="78"/>
      <c r="C4417" s="78"/>
      <c r="D4417" s="78"/>
      <c r="E4417" s="78"/>
      <c r="F4417" s="78"/>
      <c r="H4417" s="57"/>
      <c r="I4417" s="57"/>
      <c r="J4417" s="57"/>
      <c r="K4417" s="57"/>
      <c r="L4417" s="57"/>
      <c r="M4417" s="57"/>
    </row>
    <row r="4418" spans="1:13" x14ac:dyDescent="0.25">
      <c r="A4418" s="78"/>
      <c r="B4418" s="78"/>
      <c r="C4418" s="78"/>
      <c r="D4418" s="78"/>
      <c r="E4418" s="78"/>
      <c r="F4418" s="78"/>
      <c r="H4418" s="57"/>
      <c r="I4418" s="57"/>
      <c r="J4418" s="57"/>
      <c r="K4418" s="57"/>
      <c r="L4418" s="57"/>
      <c r="M4418" s="57"/>
    </row>
    <row r="4419" spans="1:13" x14ac:dyDescent="0.25">
      <c r="A4419" s="78"/>
      <c r="B4419" s="78"/>
      <c r="C4419" s="78"/>
      <c r="D4419" s="78"/>
      <c r="E4419" s="78"/>
      <c r="F4419" s="78"/>
      <c r="H4419" s="57"/>
      <c r="I4419" s="57"/>
      <c r="J4419" s="57"/>
      <c r="K4419" s="57"/>
      <c r="L4419" s="57"/>
      <c r="M4419" s="57"/>
    </row>
    <row r="4420" spans="1:13" x14ac:dyDescent="0.25">
      <c r="A4420" s="78"/>
      <c r="B4420" s="78"/>
      <c r="C4420" s="78"/>
      <c r="D4420" s="78"/>
      <c r="E4420" s="78"/>
      <c r="F4420" s="78"/>
      <c r="H4420" s="57"/>
      <c r="I4420" s="57"/>
      <c r="J4420" s="57"/>
      <c r="K4420" s="57"/>
      <c r="L4420" s="57"/>
      <c r="M4420" s="57"/>
    </row>
    <row r="4421" spans="1:13" x14ac:dyDescent="0.25">
      <c r="A4421" s="78"/>
      <c r="B4421" s="78"/>
      <c r="C4421" s="78"/>
      <c r="D4421" s="78"/>
      <c r="E4421" s="78"/>
      <c r="F4421" s="78"/>
      <c r="H4421" s="57"/>
      <c r="I4421" s="57"/>
      <c r="J4421" s="57"/>
      <c r="K4421" s="57"/>
      <c r="L4421" s="57"/>
      <c r="M4421" s="57"/>
    </row>
    <row r="4422" spans="1:13" x14ac:dyDescent="0.25">
      <c r="A4422" s="78"/>
      <c r="B4422" s="78"/>
      <c r="C4422" s="78"/>
      <c r="D4422" s="78"/>
      <c r="E4422" s="78"/>
      <c r="F4422" s="78"/>
      <c r="H4422" s="57"/>
      <c r="I4422" s="57"/>
      <c r="J4422" s="57"/>
      <c r="K4422" s="57"/>
      <c r="L4422" s="57"/>
      <c r="M4422" s="57"/>
    </row>
    <row r="4423" spans="1:13" x14ac:dyDescent="0.25">
      <c r="A4423" s="78"/>
      <c r="B4423" s="78"/>
      <c r="C4423" s="78"/>
      <c r="D4423" s="78"/>
      <c r="E4423" s="78"/>
      <c r="F4423" s="78"/>
      <c r="H4423" s="57"/>
      <c r="I4423" s="57"/>
      <c r="J4423" s="57"/>
      <c r="K4423" s="57"/>
      <c r="L4423" s="57"/>
      <c r="M4423" s="57"/>
    </row>
    <row r="4424" spans="1:13" x14ac:dyDescent="0.25">
      <c r="A4424" s="78"/>
      <c r="B4424" s="78"/>
      <c r="C4424" s="78"/>
      <c r="D4424" s="78"/>
      <c r="E4424" s="78"/>
      <c r="F4424" s="78"/>
      <c r="H4424" s="57"/>
      <c r="I4424" s="57"/>
      <c r="J4424" s="57"/>
      <c r="K4424" s="57"/>
      <c r="L4424" s="57"/>
      <c r="M4424" s="57"/>
    </row>
    <row r="4425" spans="1:13" x14ac:dyDescent="0.25">
      <c r="A4425" s="78"/>
      <c r="B4425" s="78"/>
      <c r="C4425" s="78"/>
      <c r="D4425" s="78"/>
      <c r="E4425" s="78"/>
      <c r="F4425" s="78"/>
      <c r="H4425" s="57"/>
      <c r="I4425" s="57"/>
      <c r="J4425" s="57"/>
      <c r="K4425" s="57"/>
      <c r="L4425" s="57"/>
      <c r="M4425" s="57"/>
    </row>
    <row r="4426" spans="1:13" x14ac:dyDescent="0.25">
      <c r="A4426" s="78"/>
      <c r="B4426" s="78"/>
      <c r="C4426" s="78"/>
      <c r="D4426" s="78"/>
      <c r="E4426" s="78"/>
      <c r="F4426" s="78"/>
      <c r="H4426" s="57"/>
      <c r="I4426" s="57"/>
      <c r="J4426" s="57"/>
      <c r="K4426" s="57"/>
      <c r="L4426" s="57"/>
      <c r="M4426" s="57"/>
    </row>
    <row r="4427" spans="1:13" x14ac:dyDescent="0.25">
      <c r="A4427" s="78"/>
      <c r="B4427" s="78"/>
      <c r="C4427" s="78"/>
      <c r="D4427" s="78"/>
      <c r="E4427" s="78"/>
      <c r="F4427" s="78"/>
      <c r="H4427" s="57"/>
      <c r="I4427" s="57"/>
      <c r="J4427" s="57"/>
      <c r="K4427" s="57"/>
      <c r="L4427" s="57"/>
      <c r="M4427" s="57"/>
    </row>
    <row r="4428" spans="1:13" x14ac:dyDescent="0.25">
      <c r="A4428" s="78"/>
      <c r="B4428" s="78"/>
      <c r="C4428" s="78"/>
      <c r="D4428" s="78"/>
      <c r="E4428" s="78"/>
      <c r="F4428" s="78"/>
      <c r="H4428" s="57"/>
      <c r="I4428" s="57"/>
      <c r="J4428" s="57"/>
      <c r="K4428" s="57"/>
      <c r="L4428" s="57"/>
      <c r="M4428" s="57"/>
    </row>
    <row r="4429" spans="1:13" x14ac:dyDescent="0.25">
      <c r="A4429" s="78"/>
      <c r="B4429" s="78"/>
      <c r="C4429" s="78"/>
      <c r="D4429" s="78"/>
      <c r="E4429" s="78"/>
      <c r="F4429" s="78"/>
      <c r="H4429" s="57"/>
      <c r="I4429" s="57"/>
      <c r="J4429" s="57"/>
      <c r="K4429" s="57"/>
      <c r="L4429" s="57"/>
      <c r="M4429" s="57"/>
    </row>
    <row r="4430" spans="1:13" x14ac:dyDescent="0.25">
      <c r="A4430" s="78"/>
      <c r="B4430" s="78"/>
      <c r="C4430" s="78"/>
      <c r="D4430" s="78"/>
      <c r="E4430" s="78"/>
      <c r="F4430" s="78"/>
      <c r="H4430" s="57"/>
      <c r="I4430" s="57"/>
      <c r="J4430" s="57"/>
      <c r="K4430" s="57"/>
      <c r="L4430" s="57"/>
      <c r="M4430" s="57"/>
    </row>
    <row r="4431" spans="1:13" x14ac:dyDescent="0.25">
      <c r="A4431" s="78"/>
      <c r="B4431" s="78"/>
      <c r="C4431" s="78"/>
      <c r="D4431" s="78"/>
      <c r="E4431" s="78"/>
      <c r="F4431" s="78"/>
      <c r="H4431" s="57"/>
      <c r="I4431" s="57"/>
      <c r="J4431" s="57"/>
      <c r="K4431" s="57"/>
      <c r="L4431" s="57"/>
      <c r="M4431" s="57"/>
    </row>
    <row r="4432" spans="1:13" x14ac:dyDescent="0.25">
      <c r="A4432" s="78"/>
      <c r="B4432" s="78"/>
      <c r="C4432" s="78"/>
      <c r="D4432" s="78"/>
      <c r="E4432" s="78"/>
      <c r="F4432" s="78"/>
      <c r="H4432" s="57"/>
      <c r="I4432" s="57"/>
      <c r="J4432" s="57"/>
      <c r="K4432" s="57"/>
      <c r="L4432" s="57"/>
      <c r="M4432" s="57"/>
    </row>
    <row r="4433" spans="1:13" x14ac:dyDescent="0.25">
      <c r="A4433" s="78"/>
      <c r="B4433" s="78"/>
      <c r="C4433" s="78"/>
      <c r="D4433" s="78"/>
      <c r="E4433" s="78"/>
      <c r="F4433" s="78"/>
      <c r="H4433" s="57"/>
      <c r="I4433" s="57"/>
      <c r="J4433" s="57"/>
      <c r="K4433" s="57"/>
      <c r="L4433" s="57"/>
      <c r="M4433" s="57"/>
    </row>
    <row r="4434" spans="1:13" x14ac:dyDescent="0.25">
      <c r="A4434" s="78"/>
      <c r="B4434" s="78"/>
      <c r="C4434" s="78"/>
      <c r="D4434" s="78"/>
      <c r="E4434" s="78"/>
      <c r="F4434" s="78"/>
      <c r="H4434" s="57"/>
      <c r="I4434" s="57"/>
      <c r="J4434" s="57"/>
      <c r="K4434" s="57"/>
      <c r="L4434" s="57"/>
      <c r="M4434" s="57"/>
    </row>
    <row r="4435" spans="1:13" x14ac:dyDescent="0.25">
      <c r="A4435" s="78"/>
      <c r="B4435" s="78"/>
      <c r="C4435" s="78"/>
      <c r="D4435" s="78"/>
      <c r="E4435" s="78"/>
      <c r="F4435" s="78"/>
      <c r="H4435" s="57"/>
      <c r="I4435" s="57"/>
      <c r="J4435" s="57"/>
      <c r="K4435" s="57"/>
      <c r="L4435" s="57"/>
      <c r="M4435" s="57"/>
    </row>
    <row r="4436" spans="1:13" x14ac:dyDescent="0.25">
      <c r="A4436" s="78"/>
      <c r="B4436" s="78"/>
      <c r="C4436" s="78"/>
      <c r="D4436" s="78"/>
      <c r="E4436" s="78"/>
      <c r="F4436" s="78"/>
      <c r="H4436" s="57"/>
      <c r="I4436" s="57"/>
      <c r="J4436" s="57"/>
      <c r="K4436" s="57"/>
      <c r="L4436" s="57"/>
      <c r="M4436" s="57"/>
    </row>
    <row r="4437" spans="1:13" x14ac:dyDescent="0.25">
      <c r="A4437" s="78"/>
      <c r="B4437" s="78"/>
      <c r="C4437" s="78"/>
      <c r="D4437" s="78"/>
      <c r="E4437" s="78"/>
      <c r="F4437" s="78"/>
      <c r="H4437" s="57"/>
      <c r="I4437" s="57"/>
      <c r="J4437" s="57"/>
      <c r="K4437" s="57"/>
      <c r="L4437" s="57"/>
      <c r="M4437" s="57"/>
    </row>
    <row r="4438" spans="1:13" x14ac:dyDescent="0.25">
      <c r="A4438" s="78"/>
      <c r="B4438" s="78"/>
      <c r="C4438" s="78"/>
      <c r="D4438" s="78"/>
      <c r="E4438" s="78"/>
      <c r="F4438" s="78"/>
      <c r="H4438" s="57"/>
      <c r="I4438" s="57"/>
      <c r="J4438" s="57"/>
      <c r="K4438" s="57"/>
      <c r="L4438" s="57"/>
      <c r="M4438" s="57"/>
    </row>
    <row r="4439" spans="1:13" x14ac:dyDescent="0.25">
      <c r="A4439" s="78"/>
      <c r="B4439" s="78"/>
      <c r="C4439" s="78"/>
      <c r="D4439" s="78"/>
      <c r="E4439" s="78"/>
      <c r="F4439" s="78"/>
      <c r="H4439" s="57"/>
      <c r="I4439" s="57"/>
      <c r="J4439" s="57"/>
      <c r="K4439" s="57"/>
      <c r="L4439" s="57"/>
      <c r="M4439" s="57"/>
    </row>
    <row r="4440" spans="1:13" x14ac:dyDescent="0.25">
      <c r="A4440" s="78"/>
      <c r="B4440" s="78"/>
      <c r="C4440" s="78"/>
      <c r="D4440" s="78"/>
      <c r="E4440" s="78"/>
      <c r="F4440" s="78"/>
      <c r="H4440" s="57"/>
      <c r="I4440" s="57"/>
      <c r="J4440" s="57"/>
      <c r="K4440" s="57"/>
      <c r="L4440" s="57"/>
      <c r="M4440" s="57"/>
    </row>
    <row r="4441" spans="1:13" x14ac:dyDescent="0.25">
      <c r="A4441" s="78"/>
      <c r="B4441" s="78"/>
      <c r="C4441" s="78"/>
      <c r="D4441" s="78"/>
      <c r="E4441" s="78"/>
      <c r="F4441" s="78"/>
      <c r="H4441" s="57"/>
      <c r="I4441" s="57"/>
      <c r="J4441" s="57"/>
      <c r="K4441" s="57"/>
      <c r="L4441" s="57"/>
      <c r="M4441" s="57"/>
    </row>
    <row r="4442" spans="1:13" x14ac:dyDescent="0.25">
      <c r="A4442" s="78"/>
      <c r="B4442" s="78"/>
      <c r="C4442" s="78"/>
      <c r="D4442" s="78"/>
      <c r="E4442" s="78"/>
      <c r="F4442" s="78"/>
      <c r="H4442" s="57"/>
      <c r="I4442" s="57"/>
      <c r="J4442" s="57"/>
      <c r="K4442" s="57"/>
      <c r="L4442" s="57"/>
      <c r="M4442" s="57"/>
    </row>
    <row r="4443" spans="1:13" x14ac:dyDescent="0.25">
      <c r="A4443" s="78"/>
      <c r="B4443" s="78"/>
      <c r="C4443" s="78"/>
      <c r="D4443" s="78"/>
      <c r="E4443" s="78"/>
      <c r="F4443" s="78"/>
      <c r="H4443" s="57"/>
      <c r="I4443" s="57"/>
      <c r="J4443" s="57"/>
      <c r="K4443" s="57"/>
      <c r="L4443" s="57"/>
      <c r="M4443" s="57"/>
    </row>
    <row r="4444" spans="1:13" x14ac:dyDescent="0.25">
      <c r="A4444" s="78"/>
      <c r="B4444" s="78"/>
      <c r="C4444" s="78"/>
      <c r="D4444" s="78"/>
      <c r="E4444" s="78"/>
      <c r="F4444" s="78"/>
      <c r="H4444" s="57"/>
      <c r="I4444" s="57"/>
      <c r="J4444" s="57"/>
      <c r="K4444" s="57"/>
      <c r="L4444" s="57"/>
      <c r="M4444" s="57"/>
    </row>
    <row r="4445" spans="1:13" x14ac:dyDescent="0.25">
      <c r="A4445" s="78"/>
      <c r="B4445" s="78"/>
      <c r="C4445" s="78"/>
      <c r="D4445" s="78"/>
      <c r="E4445" s="78"/>
      <c r="F4445" s="78"/>
      <c r="H4445" s="57"/>
      <c r="I4445" s="57"/>
      <c r="J4445" s="57"/>
      <c r="K4445" s="57"/>
      <c r="L4445" s="57"/>
      <c r="M4445" s="57"/>
    </row>
    <row r="4446" spans="1:13" x14ac:dyDescent="0.25">
      <c r="A4446" s="78"/>
      <c r="B4446" s="78"/>
      <c r="C4446" s="78"/>
      <c r="D4446" s="78"/>
      <c r="E4446" s="78"/>
      <c r="F4446" s="78"/>
      <c r="H4446" s="57"/>
      <c r="I4446" s="57"/>
      <c r="J4446" s="57"/>
      <c r="K4446" s="57"/>
      <c r="L4446" s="57"/>
      <c r="M4446" s="57"/>
    </row>
    <row r="4447" spans="1:13" x14ac:dyDescent="0.25">
      <c r="A4447" s="78"/>
      <c r="B4447" s="78"/>
      <c r="C4447" s="78"/>
      <c r="D4447" s="78"/>
      <c r="E4447" s="78"/>
      <c r="F4447" s="78"/>
      <c r="H4447" s="57"/>
      <c r="I4447" s="57"/>
      <c r="J4447" s="57"/>
      <c r="K4447" s="57"/>
      <c r="L4447" s="57"/>
      <c r="M4447" s="57"/>
    </row>
    <row r="4448" spans="1:13" x14ac:dyDescent="0.25">
      <c r="A4448" s="78"/>
      <c r="B4448" s="78"/>
      <c r="C4448" s="78"/>
      <c r="D4448" s="78"/>
      <c r="E4448" s="78"/>
      <c r="F4448" s="78"/>
      <c r="H4448" s="57"/>
      <c r="I4448" s="57"/>
      <c r="J4448" s="57"/>
      <c r="K4448" s="57"/>
      <c r="L4448" s="57"/>
      <c r="M4448" s="57"/>
    </row>
    <row r="4449" spans="1:13" x14ac:dyDescent="0.25">
      <c r="A4449" s="78"/>
      <c r="B4449" s="78"/>
      <c r="C4449" s="78"/>
      <c r="D4449" s="78"/>
      <c r="E4449" s="78"/>
      <c r="F4449" s="78"/>
      <c r="H4449" s="57"/>
      <c r="I4449" s="57"/>
      <c r="J4449" s="57"/>
      <c r="K4449" s="57"/>
      <c r="L4449" s="57"/>
      <c r="M4449" s="57"/>
    </row>
    <row r="4450" spans="1:13" x14ac:dyDescent="0.25">
      <c r="A4450" s="78"/>
      <c r="B4450" s="78"/>
      <c r="C4450" s="78"/>
      <c r="D4450" s="78"/>
      <c r="E4450" s="78"/>
      <c r="F4450" s="78"/>
      <c r="H4450" s="57"/>
      <c r="I4450" s="57"/>
      <c r="J4450" s="57"/>
      <c r="K4450" s="57"/>
      <c r="L4450" s="57"/>
      <c r="M4450" s="57"/>
    </row>
    <row r="4451" spans="1:13" x14ac:dyDescent="0.25">
      <c r="A4451" s="78"/>
      <c r="B4451" s="78"/>
      <c r="C4451" s="78"/>
      <c r="D4451" s="78"/>
      <c r="E4451" s="78"/>
      <c r="F4451" s="78"/>
      <c r="H4451" s="57"/>
      <c r="I4451" s="57"/>
      <c r="J4451" s="57"/>
      <c r="K4451" s="57"/>
      <c r="L4451" s="57"/>
      <c r="M4451" s="57"/>
    </row>
    <row r="4452" spans="1:13" x14ac:dyDescent="0.25">
      <c r="A4452" s="78"/>
      <c r="B4452" s="78"/>
      <c r="C4452" s="78"/>
      <c r="D4452" s="78"/>
      <c r="E4452" s="78"/>
      <c r="F4452" s="78"/>
      <c r="H4452" s="57"/>
      <c r="I4452" s="57"/>
      <c r="J4452" s="57"/>
      <c r="K4452" s="57"/>
      <c r="L4452" s="57"/>
      <c r="M4452" s="57"/>
    </row>
    <row r="4453" spans="1:13" x14ac:dyDescent="0.25">
      <c r="A4453" s="78"/>
      <c r="B4453" s="78"/>
      <c r="C4453" s="78"/>
      <c r="D4453" s="78"/>
      <c r="E4453" s="78"/>
      <c r="F4453" s="78"/>
      <c r="H4453" s="57"/>
      <c r="I4453" s="57"/>
      <c r="J4453" s="57"/>
      <c r="K4453" s="57"/>
      <c r="L4453" s="57"/>
      <c r="M4453" s="57"/>
    </row>
    <row r="4454" spans="1:13" x14ac:dyDescent="0.25">
      <c r="A4454" s="78"/>
      <c r="B4454" s="78"/>
      <c r="C4454" s="78"/>
      <c r="D4454" s="78"/>
      <c r="E4454" s="78"/>
      <c r="F4454" s="78"/>
      <c r="H4454" s="57"/>
      <c r="I4454" s="57"/>
      <c r="J4454" s="57"/>
      <c r="K4454" s="57"/>
      <c r="L4454" s="57"/>
      <c r="M4454" s="57"/>
    </row>
    <row r="4455" spans="1:13" x14ac:dyDescent="0.25">
      <c r="A4455" s="78"/>
      <c r="B4455" s="78"/>
      <c r="C4455" s="78"/>
      <c r="D4455" s="78"/>
      <c r="E4455" s="78"/>
      <c r="F4455" s="78"/>
      <c r="H4455" s="57"/>
      <c r="I4455" s="57"/>
      <c r="J4455" s="57"/>
      <c r="K4455" s="57"/>
      <c r="L4455" s="57"/>
      <c r="M4455" s="57"/>
    </row>
    <row r="4456" spans="1:13" x14ac:dyDescent="0.25">
      <c r="A4456" s="78"/>
      <c r="B4456" s="78"/>
      <c r="C4456" s="78"/>
      <c r="D4456" s="78"/>
      <c r="E4456" s="78"/>
      <c r="F4456" s="78"/>
      <c r="H4456" s="57"/>
      <c r="I4456" s="57"/>
      <c r="J4456" s="57"/>
      <c r="K4456" s="57"/>
      <c r="L4456" s="57"/>
      <c r="M4456" s="57"/>
    </row>
    <row r="4457" spans="1:13" x14ac:dyDescent="0.25">
      <c r="A4457" s="78"/>
      <c r="B4457" s="78"/>
      <c r="C4457" s="78"/>
      <c r="D4457" s="78"/>
      <c r="E4457" s="78"/>
      <c r="F4457" s="78"/>
      <c r="H4457" s="57"/>
      <c r="I4457" s="57"/>
      <c r="J4457" s="57"/>
      <c r="K4457" s="57"/>
      <c r="L4457" s="57"/>
      <c r="M4457" s="57"/>
    </row>
    <row r="4458" spans="1:13" x14ac:dyDescent="0.25">
      <c r="A4458" s="78"/>
      <c r="B4458" s="78"/>
      <c r="C4458" s="78"/>
      <c r="D4458" s="78"/>
      <c r="E4458" s="78"/>
      <c r="F4458" s="78"/>
      <c r="H4458" s="57"/>
      <c r="I4458" s="57"/>
      <c r="J4458" s="57"/>
      <c r="K4458" s="57"/>
      <c r="L4458" s="57"/>
      <c r="M4458" s="57"/>
    </row>
    <row r="4459" spans="1:13" x14ac:dyDescent="0.25">
      <c r="A4459" s="78"/>
      <c r="B4459" s="78"/>
      <c r="C4459" s="78"/>
      <c r="D4459" s="78"/>
      <c r="E4459" s="78"/>
      <c r="F4459" s="78"/>
      <c r="H4459" s="57"/>
      <c r="I4459" s="57"/>
      <c r="J4459" s="57"/>
      <c r="K4459" s="57"/>
      <c r="L4459" s="57"/>
      <c r="M4459" s="57"/>
    </row>
    <row r="4460" spans="1:13" x14ac:dyDescent="0.25">
      <c r="A4460" s="78"/>
      <c r="B4460" s="78"/>
      <c r="C4460" s="78"/>
      <c r="D4460" s="78"/>
      <c r="E4460" s="78"/>
      <c r="F4460" s="78"/>
      <c r="H4460" s="57"/>
      <c r="I4460" s="57"/>
      <c r="J4460" s="57"/>
      <c r="K4460" s="57"/>
      <c r="L4460" s="57"/>
      <c r="M4460" s="57"/>
    </row>
    <row r="4461" spans="1:13" x14ac:dyDescent="0.25">
      <c r="A4461" s="78"/>
      <c r="B4461" s="78"/>
      <c r="C4461" s="78"/>
      <c r="D4461" s="78"/>
      <c r="E4461" s="78"/>
      <c r="F4461" s="78"/>
      <c r="H4461" s="57"/>
      <c r="I4461" s="57"/>
      <c r="J4461" s="57"/>
      <c r="K4461" s="57"/>
      <c r="L4461" s="57"/>
      <c r="M4461" s="57"/>
    </row>
    <row r="4462" spans="1:13" x14ac:dyDescent="0.25">
      <c r="A4462" s="78"/>
      <c r="B4462" s="78"/>
      <c r="C4462" s="78"/>
      <c r="D4462" s="78"/>
      <c r="E4462" s="78"/>
      <c r="F4462" s="78"/>
      <c r="H4462" s="57"/>
      <c r="I4462" s="57"/>
      <c r="J4462" s="57"/>
      <c r="K4462" s="57"/>
      <c r="L4462" s="57"/>
      <c r="M4462" s="57"/>
    </row>
    <row r="4463" spans="1:13" x14ac:dyDescent="0.25">
      <c r="A4463" s="78"/>
      <c r="B4463" s="78"/>
      <c r="C4463" s="78"/>
      <c r="D4463" s="78"/>
      <c r="E4463" s="78"/>
      <c r="F4463" s="78"/>
      <c r="H4463" s="57"/>
      <c r="I4463" s="57"/>
      <c r="J4463" s="57"/>
      <c r="K4463" s="57"/>
      <c r="L4463" s="57"/>
      <c r="M4463" s="57"/>
    </row>
    <row r="4464" spans="1:13" x14ac:dyDescent="0.25">
      <c r="A4464" s="78"/>
      <c r="B4464" s="78"/>
      <c r="C4464" s="78"/>
      <c r="D4464" s="78"/>
      <c r="E4464" s="78"/>
      <c r="F4464" s="78"/>
      <c r="H4464" s="57"/>
      <c r="I4464" s="57"/>
      <c r="J4464" s="57"/>
      <c r="K4464" s="57"/>
      <c r="L4464" s="57"/>
      <c r="M4464" s="57"/>
    </row>
    <row r="4465" spans="1:13" x14ac:dyDescent="0.25">
      <c r="A4465" s="78"/>
      <c r="B4465" s="78"/>
      <c r="C4465" s="78"/>
      <c r="D4465" s="78"/>
      <c r="E4465" s="78"/>
      <c r="F4465" s="78"/>
      <c r="H4465" s="57"/>
      <c r="I4465" s="57"/>
      <c r="J4465" s="57"/>
      <c r="K4465" s="57"/>
      <c r="L4465" s="57"/>
      <c r="M4465" s="57"/>
    </row>
    <row r="4466" spans="1:13" x14ac:dyDescent="0.25">
      <c r="A4466" s="78"/>
      <c r="B4466" s="78"/>
      <c r="C4466" s="78"/>
      <c r="D4466" s="78"/>
      <c r="E4466" s="78"/>
      <c r="F4466" s="78"/>
      <c r="H4466" s="57"/>
      <c r="I4466" s="57"/>
      <c r="J4466" s="57"/>
      <c r="K4466" s="57"/>
      <c r="L4466" s="57"/>
      <c r="M4466" s="57"/>
    </row>
    <row r="4467" spans="1:13" x14ac:dyDescent="0.25">
      <c r="A4467" s="78"/>
      <c r="B4467" s="78"/>
      <c r="C4467" s="78"/>
      <c r="D4467" s="78"/>
      <c r="E4467" s="78"/>
      <c r="F4467" s="78"/>
      <c r="H4467" s="57"/>
      <c r="I4467" s="57"/>
      <c r="J4467" s="57"/>
      <c r="K4467" s="57"/>
      <c r="L4467" s="57"/>
      <c r="M4467" s="57"/>
    </row>
    <row r="4468" spans="1:13" x14ac:dyDescent="0.25">
      <c r="A4468" s="78"/>
      <c r="B4468" s="78"/>
      <c r="C4468" s="78"/>
      <c r="D4468" s="78"/>
      <c r="E4468" s="78"/>
      <c r="F4468" s="78"/>
      <c r="H4468" s="57"/>
      <c r="I4468" s="57"/>
      <c r="J4468" s="57"/>
      <c r="K4468" s="57"/>
      <c r="L4468" s="57"/>
      <c r="M4468" s="57"/>
    </row>
    <row r="4469" spans="1:13" x14ac:dyDescent="0.25">
      <c r="A4469" s="78"/>
      <c r="B4469" s="78"/>
      <c r="C4469" s="78"/>
      <c r="D4469" s="78"/>
      <c r="E4469" s="78"/>
      <c r="F4469" s="78"/>
      <c r="H4469" s="57"/>
      <c r="I4469" s="57"/>
      <c r="J4469" s="57"/>
      <c r="K4469" s="57"/>
      <c r="L4469" s="57"/>
      <c r="M4469" s="57"/>
    </row>
    <row r="4470" spans="1:13" x14ac:dyDescent="0.25">
      <c r="A4470" s="78"/>
      <c r="B4470" s="78"/>
      <c r="C4470" s="78"/>
      <c r="D4470" s="78"/>
      <c r="E4470" s="78"/>
      <c r="F4470" s="78"/>
      <c r="H4470" s="57"/>
      <c r="I4470" s="57"/>
      <c r="J4470" s="57"/>
      <c r="K4470" s="57"/>
      <c r="L4470" s="57"/>
      <c r="M4470" s="57"/>
    </row>
    <row r="4471" spans="1:13" x14ac:dyDescent="0.25">
      <c r="A4471" s="78"/>
      <c r="B4471" s="78"/>
      <c r="C4471" s="78"/>
      <c r="D4471" s="78"/>
      <c r="E4471" s="78"/>
      <c r="F4471" s="78"/>
      <c r="H4471" s="57"/>
      <c r="I4471" s="57"/>
      <c r="J4471" s="57"/>
      <c r="K4471" s="57"/>
      <c r="L4471" s="57"/>
      <c r="M4471" s="57"/>
    </row>
    <row r="4472" spans="1:13" x14ac:dyDescent="0.25">
      <c r="A4472" s="78"/>
      <c r="B4472" s="78"/>
      <c r="C4472" s="78"/>
      <c r="D4472" s="78"/>
      <c r="E4472" s="78"/>
      <c r="F4472" s="78"/>
      <c r="H4472" s="57"/>
      <c r="I4472" s="57"/>
      <c r="J4472" s="57"/>
      <c r="K4472" s="57"/>
      <c r="L4472" s="57"/>
      <c r="M4472" s="57"/>
    </row>
    <row r="4473" spans="1:13" x14ac:dyDescent="0.25">
      <c r="A4473" s="78"/>
      <c r="B4473" s="78"/>
      <c r="C4473" s="78"/>
      <c r="D4473" s="78"/>
      <c r="E4473" s="78"/>
      <c r="F4473" s="78"/>
      <c r="H4473" s="57"/>
      <c r="I4473" s="57"/>
      <c r="J4473" s="57"/>
      <c r="K4473" s="57"/>
      <c r="L4473" s="57"/>
      <c r="M4473" s="57"/>
    </row>
    <row r="4474" spans="1:13" x14ac:dyDescent="0.25">
      <c r="A4474" s="78"/>
      <c r="B4474" s="78"/>
      <c r="C4474" s="78"/>
      <c r="D4474" s="78"/>
      <c r="E4474" s="78"/>
      <c r="F4474" s="78"/>
      <c r="H4474" s="57"/>
      <c r="I4474" s="57"/>
      <c r="J4474" s="57"/>
      <c r="K4474" s="57"/>
      <c r="L4474" s="57"/>
      <c r="M4474" s="57"/>
    </row>
    <row r="4475" spans="1:13" x14ac:dyDescent="0.25">
      <c r="A4475" s="78"/>
      <c r="B4475" s="78"/>
      <c r="C4475" s="78"/>
      <c r="D4475" s="78"/>
      <c r="E4475" s="78"/>
      <c r="F4475" s="78"/>
      <c r="H4475" s="57"/>
      <c r="I4475" s="57"/>
      <c r="J4475" s="57"/>
      <c r="K4475" s="57"/>
      <c r="L4475" s="57"/>
      <c r="M4475" s="57"/>
    </row>
    <row r="4476" spans="1:13" x14ac:dyDescent="0.25">
      <c r="A4476" s="78"/>
      <c r="B4476" s="78"/>
      <c r="C4476" s="78"/>
      <c r="D4476" s="78"/>
      <c r="E4476" s="78"/>
      <c r="F4476" s="78"/>
      <c r="H4476" s="57"/>
      <c r="I4476" s="57"/>
      <c r="J4476" s="57"/>
      <c r="K4476" s="57"/>
      <c r="L4476" s="57"/>
      <c r="M4476" s="57"/>
    </row>
    <row r="4477" spans="1:13" x14ac:dyDescent="0.25">
      <c r="A4477" s="78"/>
      <c r="B4477" s="78"/>
      <c r="C4477" s="78"/>
      <c r="D4477" s="78"/>
      <c r="E4477" s="78"/>
      <c r="F4477" s="78"/>
      <c r="H4477" s="57"/>
      <c r="I4477" s="57"/>
      <c r="J4477" s="57"/>
      <c r="K4477" s="57"/>
      <c r="L4477" s="57"/>
      <c r="M4477" s="57"/>
    </row>
    <row r="4478" spans="1:13" x14ac:dyDescent="0.25">
      <c r="A4478" s="78"/>
      <c r="B4478" s="78"/>
      <c r="C4478" s="78"/>
      <c r="D4478" s="78"/>
      <c r="E4478" s="78"/>
      <c r="F4478" s="78"/>
      <c r="H4478" s="57"/>
      <c r="I4478" s="57"/>
      <c r="J4478" s="57"/>
      <c r="K4478" s="57"/>
      <c r="L4478" s="57"/>
      <c r="M4478" s="57"/>
    </row>
    <row r="4479" spans="1:13" x14ac:dyDescent="0.25">
      <c r="A4479" s="78"/>
      <c r="B4479" s="78"/>
      <c r="C4479" s="78"/>
      <c r="D4479" s="78"/>
      <c r="E4479" s="78"/>
      <c r="F4479" s="78"/>
      <c r="H4479" s="57"/>
      <c r="I4479" s="57"/>
      <c r="J4479" s="57"/>
      <c r="K4479" s="57"/>
      <c r="L4479" s="57"/>
      <c r="M4479" s="57"/>
    </row>
    <row r="4480" spans="1:13" x14ac:dyDescent="0.25">
      <c r="A4480" s="78"/>
      <c r="B4480" s="78"/>
      <c r="C4480" s="78"/>
      <c r="D4480" s="78"/>
      <c r="E4480" s="78"/>
      <c r="F4480" s="78"/>
      <c r="H4480" s="57"/>
      <c r="I4480" s="57"/>
      <c r="J4480" s="57"/>
      <c r="K4480" s="57"/>
      <c r="L4480" s="57"/>
      <c r="M4480" s="57"/>
    </row>
    <row r="4481" spans="1:13" x14ac:dyDescent="0.25">
      <c r="A4481" s="78"/>
      <c r="B4481" s="78"/>
      <c r="C4481" s="78"/>
      <c r="D4481" s="78"/>
      <c r="E4481" s="78"/>
      <c r="F4481" s="78"/>
      <c r="H4481" s="57"/>
      <c r="I4481" s="57"/>
      <c r="J4481" s="57"/>
      <c r="K4481" s="57"/>
      <c r="L4481" s="57"/>
      <c r="M4481" s="57"/>
    </row>
    <row r="4482" spans="1:13" x14ac:dyDescent="0.25">
      <c r="A4482" s="78"/>
      <c r="B4482" s="78"/>
      <c r="C4482" s="78"/>
      <c r="D4482" s="78"/>
      <c r="E4482" s="78"/>
      <c r="F4482" s="78"/>
      <c r="H4482" s="57"/>
      <c r="I4482" s="57"/>
      <c r="J4482" s="57"/>
      <c r="K4482" s="57"/>
      <c r="L4482" s="57"/>
      <c r="M4482" s="57"/>
    </row>
    <row r="4483" spans="1:13" x14ac:dyDescent="0.25">
      <c r="A4483" s="78"/>
      <c r="B4483" s="78"/>
      <c r="C4483" s="78"/>
      <c r="D4483" s="78"/>
      <c r="E4483" s="78"/>
      <c r="F4483" s="78"/>
      <c r="H4483" s="57"/>
      <c r="I4483" s="57"/>
      <c r="J4483" s="57"/>
      <c r="K4483" s="57"/>
      <c r="L4483" s="57"/>
      <c r="M4483" s="57"/>
    </row>
    <row r="4484" spans="1:13" x14ac:dyDescent="0.25">
      <c r="A4484" s="78"/>
      <c r="B4484" s="78"/>
      <c r="C4484" s="78"/>
      <c r="D4484" s="78"/>
      <c r="E4484" s="78"/>
      <c r="F4484" s="78"/>
      <c r="H4484" s="57"/>
      <c r="I4484" s="57"/>
      <c r="J4484" s="57"/>
      <c r="K4484" s="57"/>
      <c r="L4484" s="57"/>
      <c r="M4484" s="57"/>
    </row>
    <row r="4485" spans="1:13" x14ac:dyDescent="0.25">
      <c r="A4485" s="78"/>
      <c r="B4485" s="78"/>
      <c r="C4485" s="78"/>
      <c r="D4485" s="78"/>
      <c r="E4485" s="78"/>
      <c r="F4485" s="78"/>
      <c r="H4485" s="57"/>
      <c r="I4485" s="57"/>
      <c r="J4485" s="57"/>
      <c r="K4485" s="57"/>
      <c r="L4485" s="57"/>
      <c r="M4485" s="57"/>
    </row>
    <row r="4486" spans="1:13" x14ac:dyDescent="0.25">
      <c r="A4486" s="78"/>
      <c r="B4486" s="78"/>
      <c r="C4486" s="78"/>
      <c r="D4486" s="78"/>
      <c r="E4486" s="78"/>
      <c r="F4486" s="78"/>
      <c r="H4486" s="57"/>
      <c r="I4486" s="57"/>
      <c r="J4486" s="57"/>
      <c r="K4486" s="57"/>
      <c r="L4486" s="57"/>
      <c r="M4486" s="57"/>
    </row>
    <row r="4487" spans="1:13" x14ac:dyDescent="0.25">
      <c r="A4487" s="78"/>
      <c r="B4487" s="78"/>
      <c r="C4487" s="78"/>
      <c r="D4487" s="78"/>
      <c r="E4487" s="78"/>
      <c r="F4487" s="78"/>
      <c r="H4487" s="57"/>
      <c r="I4487" s="57"/>
      <c r="J4487" s="57"/>
      <c r="K4487" s="57"/>
      <c r="L4487" s="57"/>
      <c r="M4487" s="57"/>
    </row>
    <row r="4488" spans="1:13" x14ac:dyDescent="0.25">
      <c r="A4488" s="78"/>
      <c r="B4488" s="78"/>
      <c r="C4488" s="78"/>
      <c r="D4488" s="78"/>
      <c r="E4488" s="78"/>
      <c r="F4488" s="78"/>
      <c r="H4488" s="57"/>
      <c r="I4488" s="57"/>
      <c r="J4488" s="57"/>
      <c r="K4488" s="57"/>
      <c r="L4488" s="57"/>
      <c r="M4488" s="57"/>
    </row>
    <row r="4489" spans="1:13" x14ac:dyDescent="0.25">
      <c r="A4489" s="78"/>
      <c r="B4489" s="78"/>
      <c r="C4489" s="78"/>
      <c r="D4489" s="78"/>
      <c r="E4489" s="78"/>
      <c r="F4489" s="78"/>
      <c r="H4489" s="57"/>
      <c r="I4489" s="57"/>
      <c r="J4489" s="57"/>
      <c r="K4489" s="57"/>
      <c r="L4489" s="57"/>
      <c r="M4489" s="57"/>
    </row>
    <row r="4490" spans="1:13" x14ac:dyDescent="0.25">
      <c r="A4490" s="78"/>
      <c r="B4490" s="78"/>
      <c r="C4490" s="78"/>
      <c r="D4490" s="78"/>
      <c r="E4490" s="78"/>
      <c r="F4490" s="78"/>
      <c r="H4490" s="57"/>
      <c r="I4490" s="57"/>
      <c r="J4490" s="57"/>
      <c r="K4490" s="57"/>
      <c r="L4490" s="57"/>
      <c r="M4490" s="57"/>
    </row>
    <row r="4491" spans="1:13" x14ac:dyDescent="0.25">
      <c r="A4491" s="78"/>
      <c r="B4491" s="78"/>
      <c r="C4491" s="78"/>
      <c r="D4491" s="78"/>
      <c r="E4491" s="78"/>
      <c r="F4491" s="78"/>
      <c r="H4491" s="57"/>
      <c r="I4491" s="57"/>
      <c r="J4491" s="57"/>
      <c r="K4491" s="57"/>
      <c r="L4491" s="57"/>
      <c r="M4491" s="57"/>
    </row>
    <row r="4492" spans="1:13" x14ac:dyDescent="0.25">
      <c r="A4492" s="78"/>
      <c r="B4492" s="78"/>
      <c r="C4492" s="78"/>
      <c r="D4492" s="78"/>
      <c r="E4492" s="78"/>
      <c r="F4492" s="78"/>
      <c r="H4492" s="57"/>
      <c r="I4492" s="57"/>
      <c r="J4492" s="57"/>
      <c r="K4492" s="57"/>
      <c r="L4492" s="57"/>
      <c r="M4492" s="57"/>
    </row>
    <row r="4493" spans="1:13" x14ac:dyDescent="0.25">
      <c r="A4493" s="78"/>
      <c r="B4493" s="78"/>
      <c r="C4493" s="78"/>
      <c r="D4493" s="78"/>
      <c r="E4493" s="78"/>
      <c r="F4493" s="78"/>
      <c r="H4493" s="57"/>
      <c r="I4493" s="57"/>
      <c r="J4493" s="57"/>
      <c r="K4493" s="57"/>
      <c r="L4493" s="57"/>
      <c r="M4493" s="57"/>
    </row>
    <row r="4494" spans="1:13" x14ac:dyDescent="0.25">
      <c r="A4494" s="78"/>
      <c r="B4494" s="78"/>
      <c r="C4494" s="78"/>
      <c r="D4494" s="78"/>
      <c r="E4494" s="78"/>
      <c r="F4494" s="78"/>
      <c r="H4494" s="57"/>
      <c r="I4494" s="57"/>
      <c r="J4494" s="57"/>
      <c r="K4494" s="57"/>
      <c r="L4494" s="57"/>
      <c r="M4494" s="57"/>
    </row>
    <row r="4495" spans="1:13" x14ac:dyDescent="0.25">
      <c r="A4495" s="78"/>
      <c r="B4495" s="78"/>
      <c r="C4495" s="78"/>
      <c r="D4495" s="78"/>
      <c r="E4495" s="78"/>
      <c r="F4495" s="78"/>
      <c r="H4495" s="57"/>
      <c r="I4495" s="57"/>
      <c r="J4495" s="57"/>
      <c r="K4495" s="57"/>
      <c r="L4495" s="57"/>
      <c r="M4495" s="57"/>
    </row>
    <row r="4496" spans="1:13" x14ac:dyDescent="0.25">
      <c r="A4496" s="78"/>
      <c r="B4496" s="78"/>
      <c r="C4496" s="78"/>
      <c r="D4496" s="78"/>
      <c r="E4496" s="78"/>
      <c r="F4496" s="78"/>
      <c r="H4496" s="57"/>
      <c r="I4496" s="57"/>
      <c r="J4496" s="57"/>
      <c r="K4496" s="57"/>
      <c r="L4496" s="57"/>
      <c r="M4496" s="57"/>
    </row>
    <row r="4497" spans="1:13" x14ac:dyDescent="0.25">
      <c r="A4497" s="78"/>
      <c r="B4497" s="78"/>
      <c r="C4497" s="78"/>
      <c r="D4497" s="78"/>
      <c r="E4497" s="78"/>
      <c r="F4497" s="78"/>
      <c r="H4497" s="57"/>
      <c r="I4497" s="57"/>
      <c r="J4497" s="57"/>
      <c r="K4497" s="57"/>
      <c r="L4497" s="57"/>
      <c r="M4497" s="57"/>
    </row>
    <row r="4498" spans="1:13" x14ac:dyDescent="0.25">
      <c r="A4498" s="78"/>
      <c r="B4498" s="78"/>
      <c r="C4498" s="78"/>
      <c r="D4498" s="78"/>
      <c r="E4498" s="78"/>
      <c r="F4498" s="78"/>
      <c r="H4498" s="57"/>
      <c r="I4498" s="57"/>
      <c r="J4498" s="57"/>
      <c r="K4498" s="57"/>
      <c r="L4498" s="57"/>
      <c r="M4498" s="57"/>
    </row>
    <row r="4499" spans="1:13" x14ac:dyDescent="0.25">
      <c r="A4499" s="78"/>
      <c r="B4499" s="78"/>
      <c r="C4499" s="78"/>
      <c r="D4499" s="78"/>
      <c r="E4499" s="78"/>
      <c r="F4499" s="78"/>
      <c r="H4499" s="57"/>
      <c r="I4499" s="57"/>
      <c r="J4499" s="57"/>
      <c r="K4499" s="57"/>
      <c r="L4499" s="57"/>
      <c r="M4499" s="57"/>
    </row>
    <row r="4500" spans="1:13" x14ac:dyDescent="0.25">
      <c r="A4500" s="78"/>
      <c r="B4500" s="78"/>
      <c r="C4500" s="78"/>
      <c r="D4500" s="78"/>
      <c r="E4500" s="78"/>
      <c r="F4500" s="78"/>
      <c r="H4500" s="57"/>
      <c r="I4500" s="57"/>
      <c r="J4500" s="57"/>
      <c r="K4500" s="57"/>
      <c r="L4500" s="57"/>
      <c r="M4500" s="57"/>
    </row>
    <row r="4501" spans="1:13" x14ac:dyDescent="0.25">
      <c r="A4501" s="78"/>
      <c r="B4501" s="78"/>
      <c r="C4501" s="78"/>
      <c r="D4501" s="78"/>
      <c r="E4501" s="78"/>
      <c r="F4501" s="78"/>
      <c r="H4501" s="57"/>
      <c r="I4501" s="57"/>
      <c r="J4501" s="57"/>
      <c r="K4501" s="57"/>
      <c r="L4501" s="57"/>
      <c r="M4501" s="57"/>
    </row>
    <row r="4502" spans="1:13" x14ac:dyDescent="0.25">
      <c r="A4502" s="78"/>
      <c r="B4502" s="78"/>
      <c r="C4502" s="78"/>
      <c r="D4502" s="78"/>
      <c r="E4502" s="78"/>
      <c r="F4502" s="78"/>
      <c r="H4502" s="57"/>
      <c r="I4502" s="57"/>
      <c r="J4502" s="57"/>
      <c r="K4502" s="57"/>
      <c r="L4502" s="57"/>
      <c r="M4502" s="57"/>
    </row>
    <row r="4503" spans="1:13" x14ac:dyDescent="0.25">
      <c r="A4503" s="78"/>
      <c r="B4503" s="78"/>
      <c r="C4503" s="78"/>
      <c r="D4503" s="78"/>
      <c r="E4503" s="78"/>
      <c r="F4503" s="78"/>
      <c r="H4503" s="57"/>
      <c r="I4503" s="57"/>
      <c r="J4503" s="57"/>
      <c r="K4503" s="57"/>
      <c r="L4503" s="57"/>
      <c r="M4503" s="57"/>
    </row>
    <row r="4504" spans="1:13" x14ac:dyDescent="0.25">
      <c r="A4504" s="78"/>
      <c r="B4504" s="78"/>
      <c r="C4504" s="78"/>
      <c r="D4504" s="78"/>
      <c r="E4504" s="78"/>
      <c r="F4504" s="78"/>
      <c r="H4504" s="57"/>
      <c r="I4504" s="57"/>
      <c r="J4504" s="57"/>
      <c r="K4504" s="57"/>
      <c r="L4504" s="57"/>
      <c r="M4504" s="57"/>
    </row>
    <row r="4505" spans="1:13" x14ac:dyDescent="0.25">
      <c r="A4505" s="78"/>
      <c r="B4505" s="78"/>
      <c r="C4505" s="78"/>
      <c r="D4505" s="78"/>
      <c r="E4505" s="78"/>
      <c r="F4505" s="78"/>
      <c r="H4505" s="57"/>
      <c r="I4505" s="57"/>
      <c r="J4505" s="57"/>
      <c r="K4505" s="57"/>
      <c r="L4505" s="57"/>
      <c r="M4505" s="57"/>
    </row>
    <row r="4506" spans="1:13" x14ac:dyDescent="0.25">
      <c r="A4506" s="78"/>
      <c r="B4506" s="78"/>
      <c r="C4506" s="78"/>
      <c r="D4506" s="78"/>
      <c r="E4506" s="78"/>
      <c r="F4506" s="78"/>
      <c r="H4506" s="57"/>
      <c r="I4506" s="57"/>
      <c r="J4506" s="57"/>
      <c r="K4506" s="57"/>
      <c r="L4506" s="57"/>
      <c r="M4506" s="57"/>
    </row>
    <row r="4507" spans="1:13" x14ac:dyDescent="0.25">
      <c r="A4507" s="78"/>
      <c r="B4507" s="78"/>
      <c r="C4507" s="78"/>
      <c r="D4507" s="78"/>
      <c r="E4507" s="78"/>
      <c r="F4507" s="78"/>
      <c r="H4507" s="57"/>
      <c r="I4507" s="57"/>
      <c r="J4507" s="57"/>
      <c r="K4507" s="57"/>
      <c r="L4507" s="57"/>
      <c r="M4507" s="57"/>
    </row>
    <row r="4508" spans="1:13" x14ac:dyDescent="0.25">
      <c r="A4508" s="78"/>
      <c r="B4508" s="78"/>
      <c r="C4508" s="78"/>
      <c r="D4508" s="78"/>
      <c r="E4508" s="78"/>
      <c r="F4508" s="78"/>
      <c r="H4508" s="57"/>
      <c r="I4508" s="57"/>
      <c r="J4508" s="57"/>
      <c r="K4508" s="57"/>
      <c r="L4508" s="57"/>
      <c r="M4508" s="57"/>
    </row>
    <row r="4509" spans="1:13" x14ac:dyDescent="0.25">
      <c r="A4509" s="78"/>
      <c r="B4509" s="78"/>
      <c r="C4509" s="78"/>
      <c r="D4509" s="78"/>
      <c r="E4509" s="78"/>
      <c r="F4509" s="78"/>
      <c r="H4509" s="57"/>
      <c r="I4509" s="57"/>
      <c r="J4509" s="57"/>
      <c r="K4509" s="57"/>
      <c r="L4509" s="57"/>
      <c r="M4509" s="57"/>
    </row>
    <row r="4510" spans="1:13" x14ac:dyDescent="0.25">
      <c r="A4510" s="78"/>
      <c r="B4510" s="78"/>
      <c r="C4510" s="78"/>
      <c r="D4510" s="78"/>
      <c r="E4510" s="78"/>
      <c r="F4510" s="78"/>
      <c r="H4510" s="57"/>
      <c r="I4510" s="57"/>
      <c r="J4510" s="57"/>
      <c r="K4510" s="57"/>
      <c r="L4510" s="57"/>
      <c r="M4510" s="57"/>
    </row>
    <row r="4511" spans="1:13" x14ac:dyDescent="0.25">
      <c r="A4511" s="78"/>
      <c r="B4511" s="78"/>
      <c r="C4511" s="78"/>
      <c r="D4511" s="78"/>
      <c r="E4511" s="78"/>
      <c r="F4511" s="78"/>
      <c r="H4511" s="57"/>
      <c r="I4511" s="57"/>
      <c r="J4511" s="57"/>
      <c r="K4511" s="57"/>
      <c r="L4511" s="57"/>
      <c r="M4511" s="57"/>
    </row>
    <row r="4512" spans="1:13" x14ac:dyDescent="0.25">
      <c r="A4512" s="78"/>
      <c r="B4512" s="78"/>
      <c r="C4512" s="78"/>
      <c r="D4512" s="78"/>
      <c r="E4512" s="78"/>
      <c r="F4512" s="78"/>
      <c r="H4512" s="57"/>
      <c r="I4512" s="57"/>
      <c r="J4512" s="57"/>
      <c r="K4512" s="57"/>
      <c r="L4512" s="57"/>
      <c r="M4512" s="57"/>
    </row>
    <row r="4513" spans="1:13" x14ac:dyDescent="0.25">
      <c r="A4513" s="78"/>
      <c r="B4513" s="78"/>
      <c r="C4513" s="78"/>
      <c r="D4513" s="78"/>
      <c r="E4513" s="78"/>
      <c r="F4513" s="78"/>
      <c r="H4513" s="57"/>
      <c r="I4513" s="57"/>
      <c r="J4513" s="57"/>
      <c r="K4513" s="57"/>
      <c r="L4513" s="57"/>
      <c r="M4513" s="57"/>
    </row>
    <row r="4514" spans="1:13" x14ac:dyDescent="0.25">
      <c r="A4514" s="78"/>
      <c r="B4514" s="78"/>
      <c r="C4514" s="78"/>
      <c r="D4514" s="78"/>
      <c r="E4514" s="78"/>
      <c r="F4514" s="78"/>
      <c r="H4514" s="57"/>
      <c r="I4514" s="57"/>
      <c r="J4514" s="57"/>
      <c r="K4514" s="57"/>
      <c r="L4514" s="57"/>
      <c r="M4514" s="57"/>
    </row>
    <row r="4515" spans="1:13" x14ac:dyDescent="0.25">
      <c r="A4515" s="78"/>
      <c r="B4515" s="78"/>
      <c r="C4515" s="78"/>
      <c r="D4515" s="78"/>
      <c r="E4515" s="78"/>
      <c r="F4515" s="78"/>
      <c r="H4515" s="57"/>
      <c r="I4515" s="57"/>
      <c r="J4515" s="57"/>
      <c r="K4515" s="57"/>
      <c r="L4515" s="57"/>
      <c r="M4515" s="57"/>
    </row>
    <row r="4516" spans="1:13" x14ac:dyDescent="0.25">
      <c r="A4516" s="78"/>
      <c r="B4516" s="78"/>
      <c r="C4516" s="78"/>
      <c r="D4516" s="78"/>
      <c r="E4516" s="78"/>
      <c r="F4516" s="78"/>
      <c r="H4516" s="57"/>
      <c r="I4516" s="57"/>
      <c r="J4516" s="57"/>
      <c r="K4516" s="57"/>
      <c r="L4516" s="57"/>
      <c r="M4516" s="57"/>
    </row>
    <row r="4517" spans="1:13" x14ac:dyDescent="0.25">
      <c r="A4517" s="78"/>
      <c r="B4517" s="78"/>
      <c r="C4517" s="78"/>
      <c r="D4517" s="78"/>
      <c r="E4517" s="78"/>
      <c r="F4517" s="78"/>
      <c r="H4517" s="57"/>
      <c r="I4517" s="57"/>
      <c r="J4517" s="57"/>
      <c r="K4517" s="57"/>
      <c r="L4517" s="57"/>
      <c r="M4517" s="57"/>
    </row>
    <row r="4518" spans="1:13" x14ac:dyDescent="0.25">
      <c r="A4518" s="78"/>
      <c r="B4518" s="78"/>
      <c r="C4518" s="78"/>
      <c r="D4518" s="78"/>
      <c r="E4518" s="78"/>
      <c r="F4518" s="78"/>
      <c r="H4518" s="57"/>
      <c r="I4518" s="57"/>
      <c r="J4518" s="57"/>
      <c r="K4518" s="57"/>
      <c r="L4518" s="57"/>
      <c r="M4518" s="57"/>
    </row>
    <row r="4519" spans="1:13" x14ac:dyDescent="0.25">
      <c r="A4519" s="78"/>
      <c r="B4519" s="78"/>
      <c r="C4519" s="78"/>
      <c r="D4519" s="78"/>
      <c r="E4519" s="78"/>
      <c r="F4519" s="78"/>
      <c r="H4519" s="57"/>
      <c r="I4519" s="57"/>
      <c r="J4519" s="57"/>
      <c r="K4519" s="57"/>
      <c r="L4519" s="57"/>
      <c r="M4519" s="57"/>
    </row>
    <row r="4520" spans="1:13" x14ac:dyDescent="0.25">
      <c r="A4520" s="78"/>
      <c r="B4520" s="78"/>
      <c r="C4520" s="78"/>
      <c r="D4520" s="78"/>
      <c r="E4520" s="78"/>
      <c r="F4520" s="78"/>
      <c r="H4520" s="57"/>
      <c r="I4520" s="57"/>
      <c r="J4520" s="57"/>
      <c r="K4520" s="57"/>
      <c r="L4520" s="57"/>
      <c r="M4520" s="57"/>
    </row>
    <row r="4521" spans="1:13" x14ac:dyDescent="0.25">
      <c r="A4521" s="78"/>
      <c r="B4521" s="78"/>
      <c r="C4521" s="78"/>
      <c r="D4521" s="78"/>
      <c r="E4521" s="78"/>
      <c r="F4521" s="78"/>
      <c r="H4521" s="57"/>
      <c r="I4521" s="57"/>
      <c r="J4521" s="57"/>
      <c r="K4521" s="57"/>
      <c r="L4521" s="57"/>
      <c r="M4521" s="57"/>
    </row>
    <row r="4522" spans="1:13" x14ac:dyDescent="0.25">
      <c r="A4522" s="78"/>
      <c r="B4522" s="78"/>
      <c r="C4522" s="78"/>
      <c r="D4522" s="78"/>
      <c r="E4522" s="78"/>
      <c r="F4522" s="78"/>
      <c r="H4522" s="57"/>
      <c r="I4522" s="57"/>
      <c r="J4522" s="57"/>
      <c r="K4522" s="57"/>
      <c r="L4522" s="57"/>
      <c r="M4522" s="57"/>
    </row>
    <row r="4523" spans="1:13" x14ac:dyDescent="0.25">
      <c r="A4523" s="78"/>
      <c r="B4523" s="78"/>
      <c r="C4523" s="78"/>
      <c r="D4523" s="78"/>
      <c r="E4523" s="78"/>
      <c r="F4523" s="78"/>
      <c r="H4523" s="57"/>
      <c r="I4523" s="57"/>
      <c r="J4523" s="57"/>
      <c r="K4523" s="57"/>
      <c r="L4523" s="57"/>
      <c r="M4523" s="57"/>
    </row>
    <row r="4524" spans="1:13" x14ac:dyDescent="0.25">
      <c r="A4524" s="78"/>
      <c r="B4524" s="78"/>
      <c r="C4524" s="78"/>
      <c r="D4524" s="78"/>
      <c r="E4524" s="78"/>
      <c r="F4524" s="78"/>
      <c r="H4524" s="57"/>
      <c r="I4524" s="57"/>
      <c r="J4524" s="57"/>
      <c r="K4524" s="57"/>
      <c r="L4524" s="57"/>
      <c r="M4524" s="57"/>
    </row>
    <row r="4525" spans="1:13" x14ac:dyDescent="0.25">
      <c r="A4525" s="78"/>
      <c r="B4525" s="78"/>
      <c r="C4525" s="78"/>
      <c r="D4525" s="78"/>
      <c r="E4525" s="78"/>
      <c r="F4525" s="78"/>
      <c r="H4525" s="57"/>
      <c r="I4525" s="57"/>
      <c r="J4525" s="57"/>
      <c r="K4525" s="57"/>
      <c r="L4525" s="57"/>
      <c r="M4525" s="57"/>
    </row>
    <row r="4526" spans="1:13" x14ac:dyDescent="0.25">
      <c r="A4526" s="78"/>
      <c r="B4526" s="78"/>
      <c r="C4526" s="78"/>
      <c r="D4526" s="78"/>
      <c r="E4526" s="78"/>
      <c r="F4526" s="78"/>
      <c r="H4526" s="57"/>
      <c r="I4526" s="57"/>
      <c r="J4526" s="57"/>
      <c r="K4526" s="57"/>
      <c r="L4526" s="57"/>
      <c r="M4526" s="57"/>
    </row>
    <row r="4527" spans="1:13" x14ac:dyDescent="0.25">
      <c r="A4527" s="78"/>
      <c r="B4527" s="78"/>
      <c r="C4527" s="78"/>
      <c r="D4527" s="78"/>
      <c r="E4527" s="78"/>
      <c r="F4527" s="78"/>
      <c r="H4527" s="57"/>
      <c r="I4527" s="57"/>
      <c r="J4527" s="57"/>
      <c r="K4527" s="57"/>
      <c r="L4527" s="57"/>
      <c r="M4527" s="57"/>
    </row>
    <row r="4528" spans="1:13" x14ac:dyDescent="0.25">
      <c r="A4528" s="78"/>
      <c r="B4528" s="78"/>
      <c r="C4528" s="78"/>
      <c r="D4528" s="78"/>
      <c r="E4528" s="78"/>
      <c r="F4528" s="78"/>
      <c r="H4528" s="57"/>
      <c r="I4528" s="57"/>
      <c r="J4528" s="57"/>
      <c r="K4528" s="57"/>
      <c r="L4528" s="57"/>
      <c r="M4528" s="57"/>
    </row>
    <row r="4529" spans="1:13" x14ac:dyDescent="0.25">
      <c r="A4529" s="78"/>
      <c r="B4529" s="78"/>
      <c r="C4529" s="78"/>
      <c r="D4529" s="78"/>
      <c r="E4529" s="78"/>
      <c r="F4529" s="78"/>
      <c r="H4529" s="57"/>
      <c r="I4529" s="57"/>
      <c r="J4529" s="57"/>
      <c r="K4529" s="57"/>
      <c r="L4529" s="57"/>
      <c r="M4529" s="57"/>
    </row>
    <row r="4530" spans="1:13" x14ac:dyDescent="0.25">
      <c r="A4530" s="78"/>
      <c r="B4530" s="78"/>
      <c r="C4530" s="78"/>
      <c r="D4530" s="78"/>
      <c r="E4530" s="78"/>
      <c r="F4530" s="78"/>
      <c r="H4530" s="57"/>
      <c r="I4530" s="57"/>
      <c r="J4530" s="57"/>
      <c r="K4530" s="57"/>
      <c r="L4530" s="57"/>
      <c r="M4530" s="57"/>
    </row>
    <row r="4531" spans="1:13" x14ac:dyDescent="0.25">
      <c r="A4531" s="78"/>
      <c r="B4531" s="78"/>
      <c r="C4531" s="78"/>
      <c r="D4531" s="78"/>
      <c r="E4531" s="78"/>
      <c r="F4531" s="78"/>
      <c r="H4531" s="57"/>
      <c r="I4531" s="57"/>
      <c r="J4531" s="57"/>
      <c r="K4531" s="57"/>
      <c r="L4531" s="57"/>
      <c r="M4531" s="57"/>
    </row>
    <row r="4532" spans="1:13" x14ac:dyDescent="0.25">
      <c r="A4532" s="78"/>
      <c r="B4532" s="78"/>
      <c r="C4532" s="78"/>
      <c r="D4532" s="78"/>
      <c r="E4532" s="78"/>
      <c r="F4532" s="78"/>
      <c r="H4532" s="57"/>
      <c r="I4532" s="57"/>
      <c r="J4532" s="57"/>
      <c r="K4532" s="57"/>
      <c r="L4532" s="57"/>
      <c r="M4532" s="57"/>
    </row>
    <row r="4533" spans="1:13" x14ac:dyDescent="0.25">
      <c r="A4533" s="78"/>
      <c r="B4533" s="78"/>
      <c r="C4533" s="78"/>
      <c r="D4533" s="78"/>
      <c r="E4533" s="78"/>
      <c r="F4533" s="78"/>
      <c r="H4533" s="57"/>
      <c r="I4533" s="57"/>
      <c r="J4533" s="57"/>
      <c r="K4533" s="57"/>
      <c r="L4533" s="57"/>
      <c r="M4533" s="57"/>
    </row>
    <row r="4534" spans="1:13" x14ac:dyDescent="0.25">
      <c r="A4534" s="78"/>
      <c r="B4534" s="78"/>
      <c r="C4534" s="78"/>
      <c r="D4534" s="78"/>
      <c r="E4534" s="78"/>
      <c r="F4534" s="78"/>
      <c r="H4534" s="57"/>
      <c r="I4534" s="57"/>
      <c r="J4534" s="57"/>
      <c r="K4534" s="57"/>
      <c r="L4534" s="57"/>
      <c r="M4534" s="57"/>
    </row>
    <row r="4535" spans="1:13" x14ac:dyDescent="0.25">
      <c r="A4535" s="78"/>
      <c r="B4535" s="78"/>
      <c r="C4535" s="78"/>
      <c r="D4535" s="78"/>
      <c r="E4535" s="78"/>
      <c r="F4535" s="78"/>
      <c r="H4535" s="57"/>
      <c r="I4535" s="57"/>
      <c r="J4535" s="57"/>
      <c r="K4535" s="57"/>
      <c r="L4535" s="57"/>
      <c r="M4535" s="57"/>
    </row>
    <row r="4536" spans="1:13" x14ac:dyDescent="0.25">
      <c r="A4536" s="78"/>
      <c r="B4536" s="78"/>
      <c r="C4536" s="78"/>
      <c r="D4536" s="78"/>
      <c r="E4536" s="78"/>
      <c r="F4536" s="78"/>
      <c r="H4536" s="57"/>
      <c r="I4536" s="57"/>
      <c r="J4536" s="57"/>
      <c r="K4536" s="57"/>
      <c r="L4536" s="57"/>
      <c r="M4536" s="57"/>
    </row>
    <row r="4537" spans="1:13" x14ac:dyDescent="0.25">
      <c r="A4537" s="78"/>
      <c r="B4537" s="78"/>
      <c r="C4537" s="78"/>
      <c r="D4537" s="78"/>
      <c r="E4537" s="78"/>
      <c r="F4537" s="78"/>
      <c r="H4537" s="57"/>
      <c r="I4537" s="57"/>
      <c r="J4537" s="57"/>
      <c r="K4537" s="57"/>
      <c r="L4537" s="57"/>
      <c r="M4537" s="57"/>
    </row>
    <row r="4538" spans="1:13" x14ac:dyDescent="0.25">
      <c r="A4538" s="78"/>
      <c r="B4538" s="78"/>
      <c r="C4538" s="78"/>
      <c r="D4538" s="78"/>
      <c r="E4538" s="78"/>
      <c r="F4538" s="78"/>
      <c r="H4538" s="57"/>
      <c r="I4538" s="57"/>
      <c r="J4538" s="57"/>
      <c r="K4538" s="57"/>
      <c r="L4538" s="57"/>
      <c r="M4538" s="57"/>
    </row>
    <row r="4539" spans="1:13" x14ac:dyDescent="0.25">
      <c r="A4539" s="78"/>
      <c r="B4539" s="78"/>
      <c r="C4539" s="78"/>
      <c r="D4539" s="78"/>
      <c r="E4539" s="78"/>
      <c r="F4539" s="78"/>
      <c r="H4539" s="57"/>
      <c r="I4539" s="57"/>
      <c r="J4539" s="57"/>
      <c r="K4539" s="57"/>
      <c r="L4539" s="57"/>
      <c r="M4539" s="57"/>
    </row>
    <row r="4540" spans="1:13" x14ac:dyDescent="0.25">
      <c r="A4540" s="78"/>
      <c r="B4540" s="78"/>
      <c r="C4540" s="78"/>
      <c r="D4540" s="78"/>
      <c r="E4540" s="78"/>
      <c r="F4540" s="78"/>
      <c r="H4540" s="57"/>
      <c r="I4540" s="57"/>
      <c r="J4540" s="57"/>
      <c r="K4540" s="57"/>
      <c r="L4540" s="57"/>
      <c r="M4540" s="57"/>
    </row>
    <row r="4541" spans="1:13" x14ac:dyDescent="0.25">
      <c r="A4541" s="78"/>
      <c r="B4541" s="78"/>
      <c r="C4541" s="78"/>
      <c r="D4541" s="78"/>
      <c r="E4541" s="78"/>
      <c r="F4541" s="78"/>
      <c r="H4541" s="57"/>
      <c r="I4541" s="57"/>
      <c r="J4541" s="57"/>
      <c r="K4541" s="57"/>
      <c r="L4541" s="57"/>
      <c r="M4541" s="57"/>
    </row>
    <row r="4542" spans="1:13" x14ac:dyDescent="0.25">
      <c r="A4542" s="78"/>
      <c r="B4542" s="78"/>
      <c r="C4542" s="78"/>
      <c r="D4542" s="78"/>
      <c r="E4542" s="78"/>
      <c r="F4542" s="78"/>
      <c r="H4542" s="57"/>
      <c r="I4542" s="57"/>
      <c r="J4542" s="57"/>
      <c r="K4542" s="57"/>
      <c r="L4542" s="57"/>
      <c r="M4542" s="57"/>
    </row>
    <row r="4543" spans="1:13" x14ac:dyDescent="0.25">
      <c r="A4543" s="78"/>
      <c r="B4543" s="78"/>
      <c r="C4543" s="78"/>
      <c r="D4543" s="78"/>
      <c r="E4543" s="78"/>
      <c r="F4543" s="78"/>
      <c r="H4543" s="57"/>
      <c r="I4543" s="57"/>
      <c r="J4543" s="57"/>
      <c r="K4543" s="57"/>
      <c r="L4543" s="57"/>
      <c r="M4543" s="57"/>
    </row>
    <row r="4544" spans="1:13" x14ac:dyDescent="0.25">
      <c r="A4544" s="78"/>
      <c r="B4544" s="78"/>
      <c r="C4544" s="78"/>
      <c r="D4544" s="78"/>
      <c r="E4544" s="78"/>
      <c r="F4544" s="78"/>
      <c r="H4544" s="57"/>
      <c r="I4544" s="57"/>
      <c r="J4544" s="57"/>
      <c r="K4544" s="57"/>
      <c r="L4544" s="57"/>
      <c r="M4544" s="57"/>
    </row>
    <row r="4545" spans="1:13" x14ac:dyDescent="0.25">
      <c r="A4545" s="78"/>
      <c r="B4545" s="78"/>
      <c r="C4545" s="78"/>
      <c r="D4545" s="78"/>
      <c r="E4545" s="78"/>
      <c r="F4545" s="78"/>
      <c r="H4545" s="57"/>
      <c r="I4545" s="57"/>
      <c r="J4545" s="57"/>
      <c r="K4545" s="57"/>
      <c r="L4545" s="57"/>
      <c r="M4545" s="57"/>
    </row>
    <row r="4546" spans="1:13" x14ac:dyDescent="0.25">
      <c r="A4546" s="78"/>
      <c r="B4546" s="78"/>
      <c r="C4546" s="78"/>
      <c r="D4546" s="78"/>
      <c r="E4546" s="78"/>
      <c r="F4546" s="78"/>
      <c r="H4546" s="57"/>
      <c r="I4546" s="57"/>
      <c r="J4546" s="57"/>
      <c r="K4546" s="57"/>
      <c r="L4546" s="57"/>
      <c r="M4546" s="57"/>
    </row>
    <row r="4547" spans="1:13" x14ac:dyDescent="0.25">
      <c r="A4547" s="78"/>
      <c r="B4547" s="78"/>
      <c r="C4547" s="78"/>
      <c r="D4547" s="78"/>
      <c r="E4547" s="78"/>
      <c r="F4547" s="78"/>
      <c r="H4547" s="57"/>
      <c r="I4547" s="57"/>
      <c r="J4547" s="57"/>
      <c r="K4547" s="57"/>
      <c r="L4547" s="57"/>
      <c r="M4547" s="57"/>
    </row>
    <row r="4548" spans="1:13" x14ac:dyDescent="0.25">
      <c r="A4548" s="78"/>
      <c r="B4548" s="78"/>
      <c r="C4548" s="78"/>
      <c r="D4548" s="78"/>
      <c r="E4548" s="78"/>
      <c r="F4548" s="78"/>
      <c r="H4548" s="57"/>
      <c r="I4548" s="57"/>
      <c r="J4548" s="57"/>
      <c r="K4548" s="57"/>
      <c r="L4548" s="57"/>
      <c r="M4548" s="57"/>
    </row>
    <row r="4549" spans="1:13" x14ac:dyDescent="0.25">
      <c r="A4549" s="78"/>
      <c r="B4549" s="78"/>
      <c r="C4549" s="78"/>
      <c r="D4549" s="78"/>
      <c r="E4549" s="78"/>
      <c r="F4549" s="78"/>
      <c r="H4549" s="57"/>
      <c r="I4549" s="57"/>
      <c r="J4549" s="57"/>
      <c r="K4549" s="57"/>
      <c r="L4549" s="57"/>
      <c r="M4549" s="57"/>
    </row>
    <row r="4550" spans="1:13" x14ac:dyDescent="0.25">
      <c r="A4550" s="78"/>
      <c r="B4550" s="78"/>
      <c r="C4550" s="78"/>
      <c r="D4550" s="78"/>
      <c r="E4550" s="78"/>
      <c r="F4550" s="78"/>
      <c r="H4550" s="57"/>
      <c r="I4550" s="57"/>
      <c r="J4550" s="57"/>
      <c r="K4550" s="57"/>
      <c r="L4550" s="57"/>
      <c r="M4550" s="57"/>
    </row>
    <row r="4551" spans="1:13" x14ac:dyDescent="0.25">
      <c r="A4551" s="78"/>
      <c r="B4551" s="78"/>
      <c r="C4551" s="78"/>
      <c r="D4551" s="78"/>
      <c r="E4551" s="78"/>
      <c r="F4551" s="78"/>
      <c r="H4551" s="57"/>
      <c r="I4551" s="57"/>
      <c r="J4551" s="57"/>
      <c r="K4551" s="57"/>
      <c r="L4551" s="57"/>
      <c r="M4551" s="57"/>
    </row>
    <row r="4552" spans="1:13" x14ac:dyDescent="0.25">
      <c r="A4552" s="78"/>
      <c r="B4552" s="78"/>
      <c r="C4552" s="78"/>
      <c r="D4552" s="78"/>
      <c r="E4552" s="78"/>
      <c r="F4552" s="78"/>
      <c r="H4552" s="57"/>
      <c r="I4552" s="57"/>
      <c r="J4552" s="57"/>
      <c r="K4552" s="57"/>
      <c r="L4552" s="57"/>
      <c r="M4552" s="57"/>
    </row>
    <row r="4553" spans="1:13" x14ac:dyDescent="0.25">
      <c r="A4553" s="78"/>
      <c r="B4553" s="78"/>
      <c r="C4553" s="78"/>
      <c r="D4553" s="78"/>
      <c r="E4553" s="78"/>
      <c r="F4553" s="78"/>
      <c r="H4553" s="57"/>
      <c r="I4553" s="57"/>
      <c r="J4553" s="57"/>
      <c r="K4553" s="57"/>
      <c r="L4553" s="57"/>
      <c r="M4553" s="57"/>
    </row>
    <row r="4554" spans="1:13" x14ac:dyDescent="0.25">
      <c r="A4554" s="78"/>
      <c r="B4554" s="78"/>
      <c r="C4554" s="78"/>
      <c r="D4554" s="78"/>
      <c r="E4554" s="78"/>
      <c r="F4554" s="78"/>
      <c r="H4554" s="57"/>
      <c r="I4554" s="57"/>
      <c r="J4554" s="57"/>
      <c r="K4554" s="57"/>
      <c r="L4554" s="57"/>
      <c r="M4554" s="57"/>
    </row>
    <row r="4555" spans="1:13" x14ac:dyDescent="0.25">
      <c r="A4555" s="78"/>
      <c r="B4555" s="78"/>
      <c r="C4555" s="78"/>
      <c r="D4555" s="78"/>
      <c r="E4555" s="78"/>
      <c r="F4555" s="78"/>
      <c r="H4555" s="57"/>
      <c r="I4555" s="57"/>
      <c r="J4555" s="57"/>
      <c r="K4555" s="57"/>
      <c r="L4555" s="57"/>
      <c r="M4555" s="57"/>
    </row>
    <row r="4556" spans="1:13" x14ac:dyDescent="0.25">
      <c r="A4556" s="78"/>
      <c r="B4556" s="78"/>
      <c r="C4556" s="78"/>
      <c r="D4556" s="78"/>
      <c r="E4556" s="78"/>
      <c r="F4556" s="78"/>
      <c r="H4556" s="57"/>
      <c r="I4556" s="57"/>
      <c r="J4556" s="57"/>
      <c r="K4556" s="57"/>
      <c r="L4556" s="57"/>
      <c r="M4556" s="57"/>
    </row>
    <row r="4557" spans="1:13" x14ac:dyDescent="0.25">
      <c r="A4557" s="78"/>
      <c r="B4557" s="78"/>
      <c r="C4557" s="78"/>
      <c r="D4557" s="78"/>
      <c r="E4557" s="78"/>
      <c r="F4557" s="78"/>
      <c r="H4557" s="57"/>
      <c r="I4557" s="57"/>
      <c r="J4557" s="57"/>
      <c r="K4557" s="57"/>
      <c r="L4557" s="57"/>
      <c r="M4557" s="57"/>
    </row>
    <row r="4558" spans="1:13" x14ac:dyDescent="0.25">
      <c r="A4558" s="78"/>
      <c r="B4558" s="78"/>
      <c r="C4558" s="78"/>
      <c r="D4558" s="78"/>
      <c r="E4558" s="78"/>
      <c r="F4558" s="78"/>
      <c r="H4558" s="57"/>
      <c r="I4558" s="57"/>
      <c r="J4558" s="57"/>
      <c r="K4558" s="57"/>
      <c r="L4558" s="57"/>
      <c r="M4558" s="57"/>
    </row>
    <row r="4559" spans="1:13" x14ac:dyDescent="0.25">
      <c r="A4559" s="78"/>
      <c r="B4559" s="78"/>
      <c r="C4559" s="78"/>
      <c r="D4559" s="78"/>
      <c r="E4559" s="78"/>
      <c r="F4559" s="78"/>
      <c r="H4559" s="57"/>
      <c r="I4559" s="57"/>
      <c r="J4559" s="57"/>
      <c r="K4559" s="57"/>
      <c r="L4559" s="57"/>
      <c r="M4559" s="57"/>
    </row>
    <row r="4560" spans="1:13" x14ac:dyDescent="0.25">
      <c r="A4560" s="78"/>
      <c r="B4560" s="78"/>
      <c r="C4560" s="78"/>
      <c r="D4560" s="78"/>
      <c r="E4560" s="78"/>
      <c r="F4560" s="78"/>
      <c r="H4560" s="57"/>
      <c r="I4560" s="57"/>
      <c r="J4560" s="57"/>
      <c r="K4560" s="57"/>
      <c r="L4560" s="57"/>
      <c r="M4560" s="57"/>
    </row>
    <row r="4561" spans="1:13" x14ac:dyDescent="0.25">
      <c r="A4561" s="78"/>
      <c r="B4561" s="78"/>
      <c r="C4561" s="78"/>
      <c r="D4561" s="78"/>
      <c r="E4561" s="78"/>
      <c r="F4561" s="78"/>
      <c r="H4561" s="57"/>
      <c r="I4561" s="57"/>
      <c r="J4561" s="57"/>
      <c r="K4561" s="57"/>
      <c r="L4561" s="57"/>
      <c r="M4561" s="57"/>
    </row>
    <row r="4562" spans="1:13" x14ac:dyDescent="0.25">
      <c r="A4562" s="78"/>
      <c r="B4562" s="78"/>
      <c r="C4562" s="78"/>
      <c r="D4562" s="78"/>
      <c r="E4562" s="78"/>
      <c r="F4562" s="78"/>
      <c r="H4562" s="57"/>
      <c r="I4562" s="57"/>
      <c r="J4562" s="57"/>
      <c r="K4562" s="57"/>
      <c r="L4562" s="57"/>
      <c r="M4562" s="57"/>
    </row>
    <row r="4563" spans="1:13" x14ac:dyDescent="0.25">
      <c r="A4563" s="78"/>
      <c r="B4563" s="78"/>
      <c r="C4563" s="78"/>
      <c r="D4563" s="78"/>
      <c r="E4563" s="78"/>
      <c r="F4563" s="78"/>
      <c r="H4563" s="57"/>
      <c r="I4563" s="57"/>
      <c r="J4563" s="57"/>
      <c r="K4563" s="57"/>
      <c r="L4563" s="57"/>
      <c r="M4563" s="57"/>
    </row>
    <row r="4564" spans="1:13" x14ac:dyDescent="0.25">
      <c r="A4564" s="78"/>
      <c r="B4564" s="78"/>
      <c r="C4564" s="78"/>
      <c r="D4564" s="78"/>
      <c r="E4564" s="78"/>
      <c r="F4564" s="78"/>
      <c r="H4564" s="57"/>
      <c r="I4564" s="57"/>
      <c r="J4564" s="57"/>
      <c r="K4564" s="57"/>
      <c r="L4564" s="57"/>
      <c r="M4564" s="57"/>
    </row>
    <row r="4565" spans="1:13" x14ac:dyDescent="0.25">
      <c r="A4565" s="78"/>
      <c r="B4565" s="78"/>
      <c r="C4565" s="78"/>
      <c r="D4565" s="78"/>
      <c r="E4565" s="78"/>
      <c r="F4565" s="78"/>
      <c r="H4565" s="57"/>
      <c r="I4565" s="57"/>
      <c r="J4565" s="57"/>
      <c r="K4565" s="57"/>
      <c r="L4565" s="57"/>
      <c r="M4565" s="57"/>
    </row>
    <row r="4566" spans="1:13" x14ac:dyDescent="0.25">
      <c r="A4566" s="78"/>
      <c r="B4566" s="78"/>
      <c r="C4566" s="78"/>
      <c r="D4566" s="78"/>
      <c r="E4566" s="78"/>
      <c r="F4566" s="78"/>
      <c r="H4566" s="57"/>
      <c r="I4566" s="57"/>
      <c r="J4566" s="57"/>
      <c r="K4566" s="57"/>
      <c r="L4566" s="57"/>
      <c r="M4566" s="57"/>
    </row>
    <row r="4567" spans="1:13" x14ac:dyDescent="0.25">
      <c r="A4567" s="78"/>
      <c r="B4567" s="78"/>
      <c r="C4567" s="78"/>
      <c r="D4567" s="78"/>
      <c r="E4567" s="78"/>
      <c r="F4567" s="78"/>
      <c r="H4567" s="57"/>
      <c r="I4567" s="57"/>
      <c r="J4567" s="57"/>
      <c r="K4567" s="57"/>
      <c r="L4567" s="57"/>
      <c r="M4567" s="57"/>
    </row>
    <row r="4568" spans="1:13" x14ac:dyDescent="0.25">
      <c r="A4568" s="78"/>
      <c r="B4568" s="78"/>
      <c r="C4568" s="78"/>
      <c r="D4568" s="78"/>
      <c r="E4568" s="78"/>
      <c r="F4568" s="78"/>
      <c r="H4568" s="57"/>
      <c r="I4568" s="57"/>
      <c r="J4568" s="57"/>
      <c r="K4568" s="57"/>
      <c r="L4568" s="57"/>
      <c r="M4568" s="57"/>
    </row>
    <row r="4569" spans="1:13" x14ac:dyDescent="0.25">
      <c r="A4569" s="78"/>
      <c r="B4569" s="78"/>
      <c r="C4569" s="78"/>
      <c r="D4569" s="78"/>
      <c r="E4569" s="78"/>
      <c r="F4569" s="78"/>
      <c r="H4569" s="57"/>
      <c r="I4569" s="57"/>
      <c r="J4569" s="57"/>
      <c r="K4569" s="57"/>
      <c r="L4569" s="57"/>
      <c r="M4569" s="57"/>
    </row>
    <row r="4570" spans="1:13" x14ac:dyDescent="0.25">
      <c r="A4570" s="78"/>
      <c r="B4570" s="78"/>
      <c r="C4570" s="78"/>
      <c r="D4570" s="78"/>
      <c r="E4570" s="78"/>
      <c r="F4570" s="78"/>
      <c r="H4570" s="57"/>
      <c r="I4570" s="57"/>
      <c r="J4570" s="57"/>
      <c r="K4570" s="57"/>
      <c r="L4570" s="57"/>
      <c r="M4570" s="57"/>
    </row>
    <row r="4571" spans="1:13" x14ac:dyDescent="0.25">
      <c r="A4571" s="78"/>
      <c r="B4571" s="78"/>
      <c r="C4571" s="78"/>
      <c r="D4571" s="78"/>
      <c r="E4571" s="78"/>
      <c r="F4571" s="78"/>
      <c r="H4571" s="57"/>
      <c r="I4571" s="57"/>
      <c r="J4571" s="57"/>
      <c r="K4571" s="57"/>
      <c r="L4571" s="57"/>
      <c r="M4571" s="57"/>
    </row>
    <row r="4572" spans="1:13" x14ac:dyDescent="0.25">
      <c r="A4572" s="78"/>
      <c r="B4572" s="78"/>
      <c r="C4572" s="78"/>
      <c r="D4572" s="78"/>
      <c r="E4572" s="78"/>
      <c r="F4572" s="78"/>
      <c r="H4572" s="57"/>
      <c r="I4572" s="57"/>
      <c r="J4572" s="57"/>
      <c r="K4572" s="57"/>
      <c r="L4572" s="57"/>
      <c r="M4572" s="57"/>
    </row>
    <row r="4573" spans="1:13" x14ac:dyDescent="0.25">
      <c r="A4573" s="78"/>
      <c r="B4573" s="78"/>
      <c r="C4573" s="78"/>
      <c r="D4573" s="78"/>
      <c r="E4573" s="78"/>
      <c r="F4573" s="78"/>
      <c r="H4573" s="57"/>
      <c r="I4573" s="57"/>
      <c r="J4573" s="57"/>
      <c r="K4573" s="57"/>
      <c r="L4573" s="57"/>
      <c r="M4573" s="57"/>
    </row>
    <row r="4574" spans="1:13" x14ac:dyDescent="0.25">
      <c r="A4574" s="78"/>
      <c r="B4574" s="78"/>
      <c r="C4574" s="78"/>
      <c r="D4574" s="78"/>
      <c r="E4574" s="78"/>
      <c r="F4574" s="78"/>
      <c r="H4574" s="57"/>
      <c r="I4574" s="57"/>
      <c r="J4574" s="57"/>
      <c r="K4574" s="57"/>
      <c r="L4574" s="57"/>
      <c r="M4574" s="57"/>
    </row>
    <row r="4575" spans="1:13" x14ac:dyDescent="0.25">
      <c r="A4575" s="78"/>
      <c r="B4575" s="78"/>
      <c r="C4575" s="78"/>
      <c r="D4575" s="78"/>
      <c r="E4575" s="78"/>
      <c r="F4575" s="78"/>
      <c r="H4575" s="57"/>
      <c r="I4575" s="57"/>
      <c r="J4575" s="57"/>
      <c r="K4575" s="57"/>
      <c r="L4575" s="57"/>
      <c r="M4575" s="57"/>
    </row>
    <row r="4576" spans="1:13" x14ac:dyDescent="0.25">
      <c r="A4576" s="78"/>
      <c r="B4576" s="78"/>
      <c r="C4576" s="78"/>
      <c r="D4576" s="78"/>
      <c r="E4576" s="78"/>
      <c r="F4576" s="78"/>
      <c r="H4576" s="57"/>
      <c r="I4576" s="57"/>
      <c r="J4576" s="57"/>
      <c r="K4576" s="57"/>
      <c r="L4576" s="57"/>
      <c r="M4576" s="57"/>
    </row>
    <row r="4577" spans="1:13" x14ac:dyDescent="0.25">
      <c r="A4577" s="78"/>
      <c r="B4577" s="78"/>
      <c r="C4577" s="78"/>
      <c r="D4577" s="78"/>
      <c r="E4577" s="78"/>
      <c r="F4577" s="78"/>
      <c r="H4577" s="57"/>
      <c r="I4577" s="57"/>
      <c r="J4577" s="57"/>
      <c r="K4577" s="57"/>
      <c r="L4577" s="57"/>
      <c r="M4577" s="57"/>
    </row>
    <row r="4578" spans="1:13" x14ac:dyDescent="0.25">
      <c r="A4578" s="78"/>
      <c r="B4578" s="78"/>
      <c r="C4578" s="78"/>
      <c r="D4578" s="78"/>
      <c r="E4578" s="78"/>
      <c r="F4578" s="78"/>
      <c r="H4578" s="57"/>
      <c r="I4578" s="57"/>
      <c r="J4578" s="57"/>
      <c r="K4578" s="57"/>
      <c r="L4578" s="57"/>
      <c r="M4578" s="57"/>
    </row>
    <row r="4579" spans="1:13" x14ac:dyDescent="0.25">
      <c r="A4579" s="78"/>
      <c r="B4579" s="78"/>
      <c r="C4579" s="78"/>
      <c r="D4579" s="78"/>
      <c r="E4579" s="78"/>
      <c r="F4579" s="78"/>
      <c r="H4579" s="57"/>
      <c r="I4579" s="57"/>
      <c r="J4579" s="57"/>
      <c r="K4579" s="57"/>
      <c r="L4579" s="57"/>
      <c r="M4579" s="57"/>
    </row>
    <row r="4580" spans="1:13" x14ac:dyDescent="0.25">
      <c r="A4580" s="78"/>
      <c r="B4580" s="78"/>
      <c r="C4580" s="78"/>
      <c r="D4580" s="78"/>
      <c r="E4580" s="78"/>
      <c r="F4580" s="78"/>
      <c r="H4580" s="57"/>
      <c r="I4580" s="57"/>
      <c r="J4580" s="57"/>
      <c r="K4580" s="57"/>
      <c r="L4580" s="57"/>
      <c r="M4580" s="57"/>
    </row>
    <row r="4581" spans="1:13" x14ac:dyDescent="0.25">
      <c r="A4581" s="78"/>
      <c r="B4581" s="78"/>
      <c r="C4581" s="78"/>
      <c r="D4581" s="78"/>
      <c r="E4581" s="78"/>
      <c r="F4581" s="78"/>
      <c r="H4581" s="57"/>
      <c r="I4581" s="57"/>
      <c r="J4581" s="57"/>
      <c r="K4581" s="57"/>
      <c r="L4581" s="57"/>
      <c r="M4581" s="57"/>
    </row>
    <row r="4582" spans="1:13" x14ac:dyDescent="0.25">
      <c r="A4582" s="78"/>
      <c r="B4582" s="78"/>
      <c r="C4582" s="78"/>
      <c r="D4582" s="78"/>
      <c r="E4582" s="78"/>
      <c r="F4582" s="78"/>
      <c r="H4582" s="57"/>
      <c r="I4582" s="57"/>
      <c r="J4582" s="57"/>
      <c r="K4582" s="57"/>
      <c r="L4582" s="57"/>
      <c r="M4582" s="57"/>
    </row>
    <row r="4583" spans="1:13" x14ac:dyDescent="0.25">
      <c r="A4583" s="78"/>
      <c r="B4583" s="78"/>
      <c r="C4583" s="78"/>
      <c r="D4583" s="78"/>
      <c r="E4583" s="78"/>
      <c r="F4583" s="78"/>
      <c r="H4583" s="57"/>
      <c r="I4583" s="57"/>
      <c r="J4583" s="57"/>
      <c r="K4583" s="57"/>
      <c r="L4583" s="57"/>
      <c r="M4583" s="57"/>
    </row>
    <row r="4584" spans="1:13" x14ac:dyDescent="0.25">
      <c r="A4584" s="78"/>
      <c r="B4584" s="78"/>
      <c r="C4584" s="78"/>
      <c r="D4584" s="78"/>
      <c r="E4584" s="78"/>
      <c r="F4584" s="78"/>
      <c r="H4584" s="57"/>
      <c r="I4584" s="57"/>
      <c r="J4584" s="57"/>
      <c r="K4584" s="57"/>
      <c r="L4584" s="57"/>
      <c r="M4584" s="57"/>
    </row>
    <row r="4585" spans="1:13" x14ac:dyDescent="0.25">
      <c r="A4585" s="78"/>
      <c r="B4585" s="78"/>
      <c r="C4585" s="78"/>
      <c r="D4585" s="78"/>
      <c r="E4585" s="78"/>
      <c r="F4585" s="78"/>
      <c r="H4585" s="57"/>
      <c r="I4585" s="57"/>
      <c r="J4585" s="57"/>
      <c r="K4585" s="57"/>
      <c r="L4585" s="57"/>
      <c r="M4585" s="57"/>
    </row>
    <row r="4586" spans="1:13" x14ac:dyDescent="0.25">
      <c r="A4586" s="78"/>
      <c r="B4586" s="78"/>
      <c r="C4586" s="78"/>
      <c r="D4586" s="78"/>
      <c r="E4586" s="78"/>
      <c r="F4586" s="78"/>
      <c r="H4586" s="57"/>
      <c r="I4586" s="57"/>
      <c r="J4586" s="57"/>
      <c r="K4586" s="57"/>
      <c r="L4586" s="57"/>
      <c r="M4586" s="57"/>
    </row>
    <row r="4587" spans="1:13" x14ac:dyDescent="0.25">
      <c r="A4587" s="78"/>
      <c r="B4587" s="78"/>
      <c r="C4587" s="78"/>
      <c r="D4587" s="78"/>
      <c r="E4587" s="78"/>
      <c r="F4587" s="78"/>
      <c r="H4587" s="57"/>
      <c r="I4587" s="57"/>
      <c r="J4587" s="57"/>
      <c r="K4587" s="57"/>
      <c r="L4587" s="57"/>
      <c r="M4587" s="57"/>
    </row>
    <row r="4588" spans="1:13" x14ac:dyDescent="0.25">
      <c r="A4588" s="78"/>
      <c r="B4588" s="78"/>
      <c r="C4588" s="78"/>
      <c r="D4588" s="78"/>
      <c r="E4588" s="78"/>
      <c r="F4588" s="78"/>
      <c r="H4588" s="57"/>
      <c r="I4588" s="57"/>
      <c r="J4588" s="57"/>
      <c r="K4588" s="57"/>
      <c r="L4588" s="57"/>
      <c r="M4588" s="57"/>
    </row>
    <row r="4589" spans="1:13" x14ac:dyDescent="0.25">
      <c r="A4589" s="78"/>
      <c r="B4589" s="78"/>
      <c r="C4589" s="78"/>
      <c r="D4589" s="78"/>
      <c r="E4589" s="78"/>
      <c r="F4589" s="78"/>
      <c r="H4589" s="57"/>
      <c r="I4589" s="57"/>
      <c r="J4589" s="57"/>
      <c r="K4589" s="57"/>
      <c r="L4589" s="57"/>
      <c r="M4589" s="57"/>
    </row>
    <row r="4590" spans="1:13" x14ac:dyDescent="0.25">
      <c r="A4590" s="78"/>
      <c r="B4590" s="78"/>
      <c r="C4590" s="78"/>
      <c r="D4590" s="78"/>
      <c r="E4590" s="78"/>
      <c r="F4590" s="78"/>
      <c r="H4590" s="57"/>
      <c r="I4590" s="57"/>
      <c r="J4590" s="57"/>
      <c r="K4590" s="57"/>
      <c r="L4590" s="57"/>
      <c r="M4590" s="57"/>
    </row>
    <row r="4591" spans="1:13" x14ac:dyDescent="0.25">
      <c r="A4591" s="78"/>
      <c r="B4591" s="78"/>
      <c r="C4591" s="78"/>
      <c r="D4591" s="78"/>
      <c r="E4591" s="78"/>
      <c r="F4591" s="78"/>
      <c r="H4591" s="57"/>
      <c r="I4591" s="57"/>
      <c r="J4591" s="57"/>
      <c r="K4591" s="57"/>
      <c r="L4591" s="57"/>
      <c r="M4591" s="57"/>
    </row>
    <row r="4592" spans="1:13" x14ac:dyDescent="0.25">
      <c r="A4592" s="78"/>
      <c r="B4592" s="78"/>
      <c r="C4592" s="78"/>
      <c r="D4592" s="78"/>
      <c r="E4592" s="78"/>
      <c r="F4592" s="78"/>
      <c r="H4592" s="57"/>
      <c r="I4592" s="57"/>
      <c r="J4592" s="57"/>
      <c r="K4592" s="57"/>
      <c r="L4592" s="57"/>
      <c r="M4592" s="57"/>
    </row>
    <row r="4593" spans="1:13" x14ac:dyDescent="0.25">
      <c r="A4593" s="78"/>
      <c r="B4593" s="78"/>
      <c r="C4593" s="78"/>
      <c r="D4593" s="78"/>
      <c r="E4593" s="78"/>
      <c r="F4593" s="78"/>
      <c r="H4593" s="57"/>
      <c r="I4593" s="57"/>
      <c r="J4593" s="57"/>
      <c r="K4593" s="57"/>
      <c r="L4593" s="57"/>
      <c r="M4593" s="57"/>
    </row>
    <row r="4594" spans="1:13" x14ac:dyDescent="0.25">
      <c r="A4594" s="78"/>
      <c r="B4594" s="78"/>
      <c r="C4594" s="78"/>
      <c r="D4594" s="78"/>
      <c r="E4594" s="78"/>
      <c r="F4594" s="78"/>
      <c r="H4594" s="57"/>
      <c r="I4594" s="57"/>
      <c r="J4594" s="57"/>
      <c r="K4594" s="57"/>
      <c r="L4594" s="57"/>
      <c r="M4594" s="57"/>
    </row>
    <row r="4595" spans="1:13" x14ac:dyDescent="0.25">
      <c r="A4595" s="78"/>
      <c r="B4595" s="78"/>
      <c r="C4595" s="78"/>
      <c r="D4595" s="78"/>
      <c r="E4595" s="78"/>
      <c r="F4595" s="78"/>
      <c r="H4595" s="57"/>
      <c r="I4595" s="57"/>
      <c r="J4595" s="57"/>
      <c r="K4595" s="57"/>
      <c r="L4595" s="57"/>
      <c r="M4595" s="57"/>
    </row>
    <row r="4596" spans="1:13" x14ac:dyDescent="0.25">
      <c r="A4596" s="78"/>
      <c r="B4596" s="78"/>
      <c r="C4596" s="78"/>
      <c r="D4596" s="78"/>
      <c r="E4596" s="78"/>
      <c r="F4596" s="78"/>
      <c r="H4596" s="57"/>
      <c r="I4596" s="57"/>
      <c r="J4596" s="57"/>
      <c r="K4596" s="57"/>
      <c r="L4596" s="57"/>
      <c r="M4596" s="57"/>
    </row>
    <row r="4597" spans="1:13" x14ac:dyDescent="0.25">
      <c r="A4597" s="78"/>
      <c r="B4597" s="78"/>
      <c r="C4597" s="78"/>
      <c r="D4597" s="78"/>
      <c r="E4597" s="78"/>
      <c r="F4597" s="78"/>
      <c r="H4597" s="57"/>
      <c r="I4597" s="57"/>
      <c r="J4597" s="57"/>
      <c r="K4597" s="57"/>
      <c r="L4597" s="57"/>
      <c r="M4597" s="57"/>
    </row>
    <row r="4598" spans="1:13" x14ac:dyDescent="0.25">
      <c r="A4598" s="78"/>
      <c r="B4598" s="78"/>
      <c r="C4598" s="78"/>
      <c r="D4598" s="78"/>
      <c r="E4598" s="78"/>
      <c r="F4598" s="78"/>
      <c r="H4598" s="57"/>
      <c r="I4598" s="57"/>
      <c r="J4598" s="57"/>
      <c r="K4598" s="57"/>
      <c r="L4598" s="57"/>
      <c r="M4598" s="57"/>
    </row>
    <row r="4599" spans="1:13" x14ac:dyDescent="0.25">
      <c r="A4599" s="78"/>
      <c r="B4599" s="78"/>
      <c r="C4599" s="78"/>
      <c r="D4599" s="78"/>
      <c r="E4599" s="78"/>
      <c r="F4599" s="78"/>
      <c r="H4599" s="57"/>
      <c r="I4599" s="57"/>
      <c r="J4599" s="57"/>
      <c r="K4599" s="57"/>
      <c r="L4599" s="57"/>
      <c r="M4599" s="57"/>
    </row>
    <row r="4600" spans="1:13" x14ac:dyDescent="0.25">
      <c r="A4600" s="78"/>
      <c r="B4600" s="78"/>
      <c r="C4600" s="78"/>
      <c r="D4600" s="78"/>
      <c r="E4600" s="78"/>
      <c r="F4600" s="78"/>
      <c r="H4600" s="57"/>
      <c r="I4600" s="57"/>
      <c r="J4600" s="57"/>
      <c r="K4600" s="57"/>
      <c r="L4600" s="57"/>
      <c r="M4600" s="57"/>
    </row>
    <row r="4601" spans="1:13" x14ac:dyDescent="0.25">
      <c r="A4601" s="78"/>
      <c r="B4601" s="78"/>
      <c r="C4601" s="78"/>
      <c r="D4601" s="78"/>
      <c r="E4601" s="78"/>
      <c r="F4601" s="78"/>
      <c r="H4601" s="57"/>
      <c r="I4601" s="57"/>
      <c r="J4601" s="57"/>
      <c r="K4601" s="57"/>
      <c r="L4601" s="57"/>
      <c r="M4601" s="57"/>
    </row>
    <row r="4602" spans="1:13" x14ac:dyDescent="0.25">
      <c r="A4602" s="78"/>
      <c r="B4602" s="78"/>
      <c r="C4602" s="78"/>
      <c r="D4602" s="78"/>
      <c r="E4602" s="78"/>
      <c r="F4602" s="78"/>
      <c r="H4602" s="57"/>
      <c r="I4602" s="57"/>
      <c r="J4602" s="57"/>
      <c r="K4602" s="57"/>
      <c r="L4602" s="57"/>
      <c r="M4602" s="57"/>
    </row>
    <row r="4603" spans="1:13" x14ac:dyDescent="0.25">
      <c r="A4603" s="78"/>
      <c r="B4603" s="78"/>
      <c r="C4603" s="78"/>
      <c r="D4603" s="78"/>
      <c r="E4603" s="78"/>
      <c r="F4603" s="78"/>
      <c r="H4603" s="57"/>
      <c r="I4603" s="57"/>
      <c r="J4603" s="57"/>
      <c r="K4603" s="57"/>
      <c r="L4603" s="57"/>
      <c r="M4603" s="57"/>
    </row>
    <row r="4604" spans="1:13" x14ac:dyDescent="0.25">
      <c r="A4604" s="78"/>
      <c r="B4604" s="78"/>
      <c r="C4604" s="78"/>
      <c r="D4604" s="78"/>
      <c r="E4604" s="78"/>
      <c r="F4604" s="78"/>
      <c r="H4604" s="57"/>
      <c r="I4604" s="57"/>
      <c r="J4604" s="57"/>
      <c r="K4604" s="57"/>
      <c r="L4604" s="57"/>
      <c r="M4604" s="57"/>
    </row>
    <row r="4605" spans="1:13" x14ac:dyDescent="0.25">
      <c r="A4605" s="78"/>
      <c r="B4605" s="78"/>
      <c r="C4605" s="78"/>
      <c r="D4605" s="78"/>
      <c r="E4605" s="78"/>
      <c r="F4605" s="78"/>
      <c r="H4605" s="57"/>
      <c r="I4605" s="57"/>
      <c r="J4605" s="57"/>
      <c r="K4605" s="57"/>
      <c r="L4605" s="57"/>
      <c r="M4605" s="57"/>
    </row>
    <row r="4606" spans="1:13" x14ac:dyDescent="0.25">
      <c r="A4606" s="78"/>
      <c r="B4606" s="78"/>
      <c r="C4606" s="78"/>
      <c r="D4606" s="78"/>
      <c r="E4606" s="78"/>
      <c r="F4606" s="78"/>
      <c r="H4606" s="57"/>
      <c r="I4606" s="57"/>
      <c r="J4606" s="57"/>
      <c r="K4606" s="57"/>
      <c r="L4606" s="57"/>
      <c r="M4606" s="57"/>
    </row>
    <row r="4607" spans="1:13" x14ac:dyDescent="0.25">
      <c r="A4607" s="78"/>
      <c r="B4607" s="78"/>
      <c r="C4607" s="78"/>
      <c r="D4607" s="78"/>
      <c r="E4607" s="78"/>
      <c r="F4607" s="78"/>
      <c r="H4607" s="57"/>
      <c r="I4607" s="57"/>
      <c r="J4607" s="57"/>
      <c r="K4607" s="57"/>
      <c r="L4607" s="57"/>
      <c r="M4607" s="57"/>
    </row>
    <row r="4608" spans="1:13" x14ac:dyDescent="0.25">
      <c r="A4608" s="78"/>
      <c r="B4608" s="78"/>
      <c r="C4608" s="78"/>
      <c r="D4608" s="78"/>
      <c r="E4608" s="78"/>
      <c r="F4608" s="78"/>
      <c r="H4608" s="57"/>
      <c r="I4608" s="57"/>
      <c r="J4608" s="57"/>
      <c r="K4608" s="57"/>
      <c r="L4608" s="57"/>
      <c r="M4608" s="57"/>
    </row>
    <row r="4609" spans="1:13" x14ac:dyDescent="0.25">
      <c r="A4609" s="78"/>
      <c r="B4609" s="78"/>
      <c r="C4609" s="78"/>
      <c r="D4609" s="78"/>
      <c r="E4609" s="78"/>
      <c r="F4609" s="78"/>
      <c r="H4609" s="57"/>
      <c r="I4609" s="57"/>
      <c r="J4609" s="57"/>
      <c r="K4609" s="57"/>
      <c r="L4609" s="57"/>
      <c r="M4609" s="57"/>
    </row>
    <row r="4610" spans="1:13" x14ac:dyDescent="0.25">
      <c r="A4610" s="78"/>
      <c r="B4610" s="78"/>
      <c r="C4610" s="78"/>
      <c r="D4610" s="78"/>
      <c r="E4610" s="78"/>
      <c r="F4610" s="78"/>
      <c r="H4610" s="57"/>
      <c r="I4610" s="57"/>
      <c r="J4610" s="57"/>
      <c r="K4610" s="57"/>
      <c r="L4610" s="57"/>
      <c r="M4610" s="57"/>
    </row>
    <row r="4611" spans="1:13" x14ac:dyDescent="0.25">
      <c r="A4611" s="78"/>
      <c r="B4611" s="78"/>
      <c r="C4611" s="78"/>
      <c r="D4611" s="78"/>
      <c r="E4611" s="78"/>
      <c r="F4611" s="78"/>
      <c r="H4611" s="57"/>
      <c r="I4611" s="57"/>
      <c r="J4611" s="57"/>
      <c r="K4611" s="57"/>
      <c r="L4611" s="57"/>
      <c r="M4611" s="57"/>
    </row>
    <row r="4612" spans="1:13" x14ac:dyDescent="0.25">
      <c r="A4612" s="78"/>
      <c r="B4612" s="78"/>
      <c r="C4612" s="78"/>
      <c r="D4612" s="78"/>
      <c r="E4612" s="78"/>
      <c r="F4612" s="78"/>
      <c r="H4612" s="57"/>
      <c r="I4612" s="57"/>
      <c r="J4612" s="57"/>
      <c r="K4612" s="57"/>
      <c r="L4612" s="57"/>
      <c r="M4612" s="57"/>
    </row>
    <row r="4613" spans="1:13" x14ac:dyDescent="0.25">
      <c r="A4613" s="78"/>
      <c r="B4613" s="78"/>
      <c r="C4613" s="78"/>
      <c r="D4613" s="78"/>
      <c r="E4613" s="78"/>
      <c r="F4613" s="78"/>
      <c r="H4613" s="57"/>
      <c r="I4613" s="57"/>
      <c r="J4613" s="57"/>
      <c r="K4613" s="57"/>
      <c r="L4613" s="57"/>
      <c r="M4613" s="57"/>
    </row>
    <row r="4614" spans="1:13" x14ac:dyDescent="0.25">
      <c r="A4614" s="78"/>
      <c r="B4614" s="78"/>
      <c r="C4614" s="78"/>
      <c r="D4614" s="78"/>
      <c r="E4614" s="78"/>
      <c r="F4614" s="78"/>
      <c r="H4614" s="57"/>
      <c r="I4614" s="57"/>
      <c r="J4614" s="57"/>
      <c r="K4614" s="57"/>
      <c r="L4614" s="57"/>
      <c r="M4614" s="57"/>
    </row>
    <row r="4615" spans="1:13" x14ac:dyDescent="0.25">
      <c r="A4615" s="78"/>
      <c r="B4615" s="78"/>
      <c r="C4615" s="78"/>
      <c r="D4615" s="78"/>
      <c r="E4615" s="78"/>
      <c r="F4615" s="78"/>
      <c r="H4615" s="57"/>
      <c r="I4615" s="57"/>
      <c r="J4615" s="57"/>
      <c r="K4615" s="57"/>
      <c r="L4615" s="57"/>
      <c r="M4615" s="57"/>
    </row>
    <row r="4616" spans="1:13" x14ac:dyDescent="0.25">
      <c r="A4616" s="78"/>
      <c r="B4616" s="78"/>
      <c r="C4616" s="78"/>
      <c r="D4616" s="78"/>
      <c r="E4616" s="78"/>
      <c r="F4616" s="78"/>
      <c r="H4616" s="57"/>
      <c r="I4616" s="57"/>
      <c r="J4616" s="57"/>
      <c r="K4616" s="57"/>
      <c r="L4616" s="57"/>
      <c r="M4616" s="57"/>
    </row>
    <row r="4617" spans="1:13" x14ac:dyDescent="0.25">
      <c r="A4617" s="78"/>
      <c r="B4617" s="78"/>
      <c r="C4617" s="78"/>
      <c r="D4617" s="78"/>
      <c r="E4617" s="78"/>
      <c r="F4617" s="78"/>
      <c r="H4617" s="57"/>
      <c r="I4617" s="57"/>
      <c r="J4617" s="57"/>
      <c r="K4617" s="57"/>
      <c r="L4617" s="57"/>
      <c r="M4617" s="57"/>
    </row>
    <row r="4618" spans="1:13" x14ac:dyDescent="0.25">
      <c r="A4618" s="78"/>
      <c r="B4618" s="78"/>
      <c r="C4618" s="78"/>
      <c r="D4618" s="78"/>
      <c r="E4618" s="78"/>
      <c r="F4618" s="78"/>
      <c r="H4618" s="57"/>
      <c r="I4618" s="57"/>
      <c r="J4618" s="57"/>
      <c r="K4618" s="57"/>
      <c r="L4618" s="57"/>
      <c r="M4618" s="57"/>
    </row>
    <row r="4619" spans="1:13" x14ac:dyDescent="0.25">
      <c r="A4619" s="78"/>
      <c r="B4619" s="78"/>
      <c r="C4619" s="78"/>
      <c r="D4619" s="78"/>
      <c r="E4619" s="78"/>
      <c r="F4619" s="78"/>
      <c r="H4619" s="57"/>
      <c r="I4619" s="57"/>
      <c r="J4619" s="57"/>
      <c r="K4619" s="57"/>
      <c r="L4619" s="57"/>
      <c r="M4619" s="57"/>
    </row>
    <row r="4620" spans="1:13" x14ac:dyDescent="0.25">
      <c r="A4620" s="78"/>
      <c r="B4620" s="78"/>
      <c r="C4620" s="78"/>
      <c r="D4620" s="78"/>
      <c r="E4620" s="78"/>
      <c r="F4620" s="78"/>
      <c r="H4620" s="57"/>
      <c r="I4620" s="57"/>
      <c r="J4620" s="57"/>
      <c r="K4620" s="57"/>
      <c r="L4620" s="57"/>
      <c r="M4620" s="57"/>
    </row>
    <row r="4621" spans="1:13" x14ac:dyDescent="0.25">
      <c r="A4621" s="78"/>
      <c r="B4621" s="78"/>
      <c r="C4621" s="78"/>
      <c r="D4621" s="78"/>
      <c r="E4621" s="78"/>
      <c r="F4621" s="78"/>
      <c r="H4621" s="57"/>
      <c r="I4621" s="57"/>
      <c r="J4621" s="57"/>
      <c r="K4621" s="57"/>
      <c r="L4621" s="57"/>
      <c r="M4621" s="57"/>
    </row>
    <row r="4622" spans="1:13" x14ac:dyDescent="0.25">
      <c r="A4622" s="78"/>
      <c r="B4622" s="78"/>
      <c r="C4622" s="78"/>
      <c r="D4622" s="78"/>
      <c r="E4622" s="78"/>
      <c r="F4622" s="78"/>
      <c r="H4622" s="57"/>
      <c r="I4622" s="57"/>
      <c r="J4622" s="57"/>
      <c r="K4622" s="57"/>
      <c r="L4622" s="57"/>
      <c r="M4622" s="57"/>
    </row>
    <row r="4623" spans="1:13" x14ac:dyDescent="0.25">
      <c r="A4623" s="78"/>
      <c r="B4623" s="78"/>
      <c r="C4623" s="78"/>
      <c r="D4623" s="78"/>
      <c r="E4623" s="78"/>
      <c r="F4623" s="78"/>
      <c r="H4623" s="57"/>
      <c r="I4623" s="57"/>
      <c r="J4623" s="57"/>
      <c r="K4623" s="57"/>
      <c r="L4623" s="57"/>
      <c r="M4623" s="57"/>
    </row>
    <row r="4624" spans="1:13" x14ac:dyDescent="0.25">
      <c r="A4624" s="78"/>
      <c r="B4624" s="78"/>
      <c r="C4624" s="78"/>
      <c r="D4624" s="78"/>
      <c r="E4624" s="78"/>
      <c r="F4624" s="78"/>
      <c r="H4624" s="57"/>
      <c r="I4624" s="57"/>
      <c r="J4624" s="57"/>
      <c r="K4624" s="57"/>
      <c r="L4624" s="57"/>
      <c r="M4624" s="57"/>
    </row>
    <row r="4625" spans="1:13" x14ac:dyDescent="0.25">
      <c r="A4625" s="78"/>
      <c r="B4625" s="78"/>
      <c r="C4625" s="78"/>
      <c r="D4625" s="78"/>
      <c r="E4625" s="78"/>
      <c r="F4625" s="78"/>
      <c r="H4625" s="57"/>
      <c r="I4625" s="57"/>
      <c r="J4625" s="57"/>
      <c r="K4625" s="57"/>
      <c r="L4625" s="57"/>
      <c r="M4625" s="57"/>
    </row>
    <row r="4626" spans="1:13" x14ac:dyDescent="0.25">
      <c r="A4626" s="78"/>
      <c r="B4626" s="78"/>
      <c r="C4626" s="78"/>
      <c r="D4626" s="78"/>
      <c r="E4626" s="78"/>
      <c r="F4626" s="78"/>
      <c r="H4626" s="57"/>
      <c r="I4626" s="57"/>
      <c r="J4626" s="57"/>
      <c r="K4626" s="57"/>
      <c r="L4626" s="57"/>
      <c r="M4626" s="57"/>
    </row>
    <row r="4627" spans="1:13" x14ac:dyDescent="0.25">
      <c r="A4627" s="78"/>
      <c r="B4627" s="78"/>
      <c r="C4627" s="78"/>
      <c r="D4627" s="78"/>
      <c r="E4627" s="78"/>
      <c r="F4627" s="78"/>
      <c r="H4627" s="57"/>
      <c r="I4627" s="57"/>
      <c r="J4627" s="57"/>
      <c r="K4627" s="57"/>
      <c r="L4627" s="57"/>
      <c r="M4627" s="57"/>
    </row>
    <row r="4628" spans="1:13" x14ac:dyDescent="0.25">
      <c r="A4628" s="78"/>
      <c r="B4628" s="78"/>
      <c r="C4628" s="78"/>
      <c r="D4628" s="78"/>
      <c r="E4628" s="78"/>
      <c r="F4628" s="78"/>
      <c r="H4628" s="57"/>
      <c r="I4628" s="57"/>
      <c r="J4628" s="57"/>
      <c r="K4628" s="57"/>
      <c r="L4628" s="57"/>
      <c r="M4628" s="57"/>
    </row>
    <row r="4629" spans="1:13" x14ac:dyDescent="0.25">
      <c r="A4629" s="78"/>
      <c r="B4629" s="78"/>
      <c r="C4629" s="78"/>
      <c r="D4629" s="78"/>
      <c r="E4629" s="78"/>
      <c r="F4629" s="78"/>
      <c r="H4629" s="57"/>
      <c r="I4629" s="57"/>
      <c r="J4629" s="57"/>
      <c r="K4629" s="57"/>
      <c r="L4629" s="57"/>
      <c r="M4629" s="57"/>
    </row>
    <row r="4630" spans="1:13" x14ac:dyDescent="0.25">
      <c r="A4630" s="78"/>
      <c r="B4630" s="78"/>
      <c r="C4630" s="78"/>
      <c r="D4630" s="78"/>
      <c r="E4630" s="78"/>
      <c r="F4630" s="78"/>
      <c r="H4630" s="57"/>
      <c r="I4630" s="57"/>
      <c r="J4630" s="57"/>
      <c r="K4630" s="57"/>
      <c r="L4630" s="57"/>
      <c r="M4630" s="57"/>
    </row>
    <row r="4631" spans="1:13" x14ac:dyDescent="0.25">
      <c r="A4631" s="78"/>
      <c r="B4631" s="78"/>
      <c r="C4631" s="78"/>
      <c r="D4631" s="78"/>
      <c r="E4631" s="78"/>
      <c r="F4631" s="78"/>
      <c r="H4631" s="57"/>
      <c r="I4631" s="57"/>
      <c r="J4631" s="57"/>
      <c r="K4631" s="57"/>
      <c r="L4631" s="57"/>
      <c r="M4631" s="57"/>
    </row>
    <row r="4632" spans="1:13" x14ac:dyDescent="0.25">
      <c r="A4632" s="78"/>
      <c r="B4632" s="78"/>
      <c r="C4632" s="78"/>
      <c r="D4632" s="78"/>
      <c r="E4632" s="78"/>
      <c r="F4632" s="78"/>
      <c r="H4632" s="57"/>
      <c r="I4632" s="57"/>
      <c r="J4632" s="57"/>
      <c r="K4632" s="57"/>
      <c r="L4632" s="57"/>
      <c r="M4632" s="57"/>
    </row>
    <row r="4633" spans="1:13" x14ac:dyDescent="0.25">
      <c r="A4633" s="78"/>
      <c r="B4633" s="78"/>
      <c r="C4633" s="78"/>
      <c r="D4633" s="78"/>
      <c r="E4633" s="78"/>
      <c r="F4633" s="78"/>
      <c r="H4633" s="57"/>
      <c r="I4633" s="57"/>
      <c r="J4633" s="57"/>
      <c r="K4633" s="57"/>
      <c r="L4633" s="57"/>
      <c r="M4633" s="57"/>
    </row>
    <row r="4634" spans="1:13" x14ac:dyDescent="0.25">
      <c r="A4634" s="78"/>
      <c r="B4634" s="78"/>
      <c r="C4634" s="78"/>
      <c r="D4634" s="78"/>
      <c r="E4634" s="78"/>
      <c r="F4634" s="78"/>
      <c r="H4634" s="57"/>
      <c r="I4634" s="57"/>
      <c r="J4634" s="57"/>
      <c r="K4634" s="57"/>
      <c r="L4634" s="57"/>
      <c r="M4634" s="57"/>
    </row>
    <row r="4635" spans="1:13" x14ac:dyDescent="0.25">
      <c r="A4635" s="78"/>
      <c r="B4635" s="78"/>
      <c r="C4635" s="78"/>
      <c r="D4635" s="78"/>
      <c r="E4635" s="78"/>
      <c r="F4635" s="78"/>
      <c r="H4635" s="57"/>
      <c r="I4635" s="57"/>
      <c r="J4635" s="57"/>
      <c r="K4635" s="57"/>
      <c r="L4635" s="57"/>
      <c r="M4635" s="57"/>
    </row>
    <row r="4636" spans="1:13" x14ac:dyDescent="0.25">
      <c r="A4636" s="78"/>
      <c r="B4636" s="78"/>
      <c r="C4636" s="78"/>
      <c r="D4636" s="78"/>
      <c r="E4636" s="78"/>
      <c r="F4636" s="78"/>
      <c r="H4636" s="57"/>
      <c r="I4636" s="57"/>
      <c r="J4636" s="57"/>
      <c r="K4636" s="57"/>
      <c r="L4636" s="57"/>
      <c r="M4636" s="57"/>
    </row>
    <row r="4637" spans="1:13" x14ac:dyDescent="0.25">
      <c r="A4637" s="78"/>
      <c r="B4637" s="78"/>
      <c r="C4637" s="78"/>
      <c r="D4637" s="78"/>
      <c r="E4637" s="78"/>
      <c r="F4637" s="78"/>
      <c r="H4637" s="57"/>
      <c r="I4637" s="57"/>
      <c r="J4637" s="57"/>
      <c r="K4637" s="57"/>
      <c r="L4637" s="57"/>
      <c r="M4637" s="57"/>
    </row>
    <row r="4638" spans="1:13" x14ac:dyDescent="0.25">
      <c r="A4638" s="78"/>
      <c r="B4638" s="78"/>
      <c r="C4638" s="78"/>
      <c r="D4638" s="78"/>
      <c r="E4638" s="78"/>
      <c r="F4638" s="78"/>
      <c r="H4638" s="57"/>
      <c r="I4638" s="57"/>
      <c r="J4638" s="57"/>
      <c r="K4638" s="57"/>
      <c r="L4638" s="57"/>
      <c r="M4638" s="57"/>
    </row>
    <row r="4639" spans="1:13" x14ac:dyDescent="0.25">
      <c r="A4639" s="78"/>
      <c r="B4639" s="78"/>
      <c r="C4639" s="78"/>
      <c r="D4639" s="78"/>
      <c r="E4639" s="78"/>
      <c r="F4639" s="78"/>
      <c r="H4639" s="57"/>
      <c r="I4639" s="57"/>
      <c r="J4639" s="57"/>
      <c r="K4639" s="57"/>
      <c r="L4639" s="57"/>
      <c r="M4639" s="57"/>
    </row>
    <row r="4640" spans="1:13" x14ac:dyDescent="0.25">
      <c r="A4640" s="78"/>
      <c r="B4640" s="78"/>
      <c r="C4640" s="78"/>
      <c r="D4640" s="78"/>
      <c r="E4640" s="78"/>
      <c r="F4640" s="78"/>
      <c r="H4640" s="57"/>
      <c r="I4640" s="57"/>
      <c r="J4640" s="57"/>
      <c r="K4640" s="57"/>
      <c r="L4640" s="57"/>
      <c r="M4640" s="57"/>
    </row>
    <row r="4641" spans="1:13" x14ac:dyDescent="0.25">
      <c r="A4641" s="78"/>
      <c r="B4641" s="78"/>
      <c r="C4641" s="78"/>
      <c r="D4641" s="78"/>
      <c r="E4641" s="78"/>
      <c r="F4641" s="78"/>
      <c r="H4641" s="57"/>
      <c r="I4641" s="57"/>
      <c r="J4641" s="57"/>
      <c r="K4641" s="57"/>
      <c r="L4641" s="57"/>
      <c r="M4641" s="57"/>
    </row>
    <row r="4642" spans="1:13" x14ac:dyDescent="0.25">
      <c r="A4642" s="78"/>
      <c r="B4642" s="78"/>
      <c r="C4642" s="78"/>
      <c r="D4642" s="78"/>
      <c r="E4642" s="78"/>
      <c r="F4642" s="78"/>
      <c r="H4642" s="57"/>
      <c r="I4642" s="57"/>
      <c r="J4642" s="57"/>
      <c r="K4642" s="57"/>
      <c r="L4642" s="57"/>
      <c r="M4642" s="57"/>
    </row>
    <row r="4643" spans="1:13" x14ac:dyDescent="0.25">
      <c r="A4643" s="78"/>
      <c r="B4643" s="78"/>
      <c r="C4643" s="78"/>
      <c r="D4643" s="78"/>
      <c r="E4643" s="78"/>
      <c r="F4643" s="78"/>
      <c r="H4643" s="57"/>
      <c r="I4643" s="57"/>
      <c r="J4643" s="57"/>
      <c r="K4643" s="57"/>
      <c r="L4643" s="57"/>
      <c r="M4643" s="57"/>
    </row>
    <row r="4644" spans="1:13" x14ac:dyDescent="0.25">
      <c r="A4644" s="78"/>
      <c r="B4644" s="78"/>
      <c r="C4644" s="78"/>
      <c r="D4644" s="78"/>
      <c r="E4644" s="78"/>
      <c r="F4644" s="78"/>
      <c r="H4644" s="57"/>
      <c r="I4644" s="57"/>
      <c r="J4644" s="57"/>
      <c r="K4644" s="57"/>
      <c r="L4644" s="57"/>
      <c r="M4644" s="57"/>
    </row>
    <row r="4645" spans="1:13" x14ac:dyDescent="0.25">
      <c r="A4645" s="78"/>
      <c r="B4645" s="78"/>
      <c r="C4645" s="78"/>
      <c r="D4645" s="78"/>
      <c r="E4645" s="78"/>
      <c r="F4645" s="78"/>
      <c r="H4645" s="57"/>
      <c r="I4645" s="57"/>
      <c r="J4645" s="57"/>
      <c r="K4645" s="57"/>
      <c r="L4645" s="57"/>
      <c r="M4645" s="57"/>
    </row>
    <row r="4646" spans="1:13" x14ac:dyDescent="0.25">
      <c r="A4646" s="78"/>
      <c r="B4646" s="78"/>
      <c r="C4646" s="78"/>
      <c r="D4646" s="78"/>
      <c r="E4646" s="78"/>
      <c r="F4646" s="78"/>
      <c r="H4646" s="57"/>
      <c r="I4646" s="57"/>
      <c r="J4646" s="57"/>
      <c r="K4646" s="57"/>
      <c r="L4646" s="57"/>
      <c r="M4646" s="57"/>
    </row>
    <row r="4647" spans="1:13" x14ac:dyDescent="0.25">
      <c r="A4647" s="78"/>
      <c r="B4647" s="78"/>
      <c r="C4647" s="78"/>
      <c r="D4647" s="78"/>
      <c r="E4647" s="78"/>
      <c r="F4647" s="78"/>
      <c r="H4647" s="57"/>
      <c r="I4647" s="57"/>
      <c r="J4647" s="57"/>
      <c r="K4647" s="57"/>
      <c r="L4647" s="57"/>
      <c r="M4647" s="57"/>
    </row>
    <row r="4648" spans="1:13" x14ac:dyDescent="0.25">
      <c r="A4648" s="78"/>
      <c r="B4648" s="78"/>
      <c r="C4648" s="78"/>
      <c r="D4648" s="78"/>
      <c r="E4648" s="78"/>
      <c r="F4648" s="78"/>
      <c r="H4648" s="57"/>
      <c r="I4648" s="57"/>
      <c r="J4648" s="57"/>
      <c r="K4648" s="57"/>
      <c r="L4648" s="57"/>
      <c r="M4648" s="57"/>
    </row>
    <row r="4649" spans="1:13" x14ac:dyDescent="0.25">
      <c r="A4649" s="78"/>
      <c r="B4649" s="78"/>
      <c r="C4649" s="78"/>
      <c r="D4649" s="78"/>
      <c r="E4649" s="78"/>
      <c r="F4649" s="78"/>
      <c r="H4649" s="57"/>
      <c r="I4649" s="57"/>
      <c r="J4649" s="57"/>
      <c r="K4649" s="57"/>
      <c r="L4649" s="57"/>
      <c r="M4649" s="57"/>
    </row>
    <row r="4650" spans="1:13" x14ac:dyDescent="0.25">
      <c r="A4650" s="78"/>
      <c r="B4650" s="78"/>
      <c r="C4650" s="78"/>
      <c r="D4650" s="78"/>
      <c r="E4650" s="78"/>
      <c r="F4650" s="78"/>
      <c r="H4650" s="57"/>
      <c r="I4650" s="57"/>
      <c r="J4650" s="57"/>
      <c r="K4650" s="57"/>
      <c r="L4650" s="57"/>
      <c r="M4650" s="57"/>
    </row>
    <row r="4651" spans="1:13" x14ac:dyDescent="0.25">
      <c r="A4651" s="78"/>
      <c r="B4651" s="78"/>
      <c r="C4651" s="78"/>
      <c r="D4651" s="78"/>
      <c r="E4651" s="78"/>
      <c r="F4651" s="78"/>
      <c r="H4651" s="57"/>
      <c r="I4651" s="57"/>
      <c r="J4651" s="57"/>
      <c r="K4651" s="57"/>
      <c r="L4651" s="57"/>
      <c r="M4651" s="57"/>
    </row>
    <row r="4652" spans="1:13" x14ac:dyDescent="0.25">
      <c r="A4652" s="78"/>
      <c r="B4652" s="78"/>
      <c r="C4652" s="78"/>
      <c r="D4652" s="78"/>
      <c r="E4652" s="78"/>
      <c r="F4652" s="78"/>
      <c r="H4652" s="57"/>
      <c r="I4652" s="57"/>
      <c r="J4652" s="57"/>
      <c r="K4652" s="57"/>
      <c r="L4652" s="57"/>
      <c r="M4652" s="57"/>
    </row>
    <row r="4653" spans="1:13" x14ac:dyDescent="0.25">
      <c r="A4653" s="78"/>
      <c r="B4653" s="78"/>
      <c r="C4653" s="78"/>
      <c r="D4653" s="78"/>
      <c r="E4653" s="78"/>
      <c r="F4653" s="78"/>
      <c r="H4653" s="57"/>
      <c r="I4653" s="57"/>
      <c r="J4653" s="57"/>
      <c r="K4653" s="57"/>
      <c r="L4653" s="57"/>
      <c r="M4653" s="57"/>
    </row>
    <row r="4654" spans="1:13" x14ac:dyDescent="0.25">
      <c r="A4654" s="78"/>
      <c r="B4654" s="78"/>
      <c r="C4654" s="78"/>
      <c r="D4654" s="78"/>
      <c r="E4654" s="78"/>
      <c r="F4654" s="78"/>
      <c r="H4654" s="57"/>
      <c r="I4654" s="57"/>
      <c r="J4654" s="57"/>
      <c r="K4654" s="57"/>
      <c r="L4654" s="57"/>
      <c r="M4654" s="57"/>
    </row>
    <row r="4655" spans="1:13" x14ac:dyDescent="0.25">
      <c r="A4655" s="78"/>
      <c r="B4655" s="78"/>
      <c r="C4655" s="78"/>
      <c r="D4655" s="78"/>
      <c r="E4655" s="78"/>
      <c r="F4655" s="78"/>
      <c r="H4655" s="57"/>
      <c r="I4655" s="57"/>
      <c r="J4655" s="57"/>
      <c r="K4655" s="57"/>
      <c r="L4655" s="57"/>
      <c r="M4655" s="57"/>
    </row>
    <row r="4656" spans="1:13" x14ac:dyDescent="0.25">
      <c r="A4656" s="78"/>
      <c r="B4656" s="78"/>
      <c r="C4656" s="78"/>
      <c r="D4656" s="78"/>
      <c r="E4656" s="78"/>
      <c r="F4656" s="78"/>
      <c r="H4656" s="57"/>
      <c r="I4656" s="57"/>
      <c r="J4656" s="57"/>
      <c r="K4656" s="57"/>
      <c r="L4656" s="57"/>
      <c r="M4656" s="57"/>
    </row>
    <row r="4657" spans="1:13" x14ac:dyDescent="0.25">
      <c r="A4657" s="78"/>
      <c r="B4657" s="78"/>
      <c r="C4657" s="78"/>
      <c r="D4657" s="78"/>
      <c r="E4657" s="78"/>
      <c r="F4657" s="78"/>
      <c r="H4657" s="57"/>
      <c r="I4657" s="57"/>
      <c r="J4657" s="57"/>
      <c r="K4657" s="57"/>
      <c r="L4657" s="57"/>
      <c r="M4657" s="57"/>
    </row>
    <row r="4658" spans="1:13" x14ac:dyDescent="0.25">
      <c r="A4658" s="78"/>
      <c r="B4658" s="78"/>
      <c r="C4658" s="78"/>
      <c r="D4658" s="78"/>
      <c r="E4658" s="78"/>
      <c r="F4658" s="78"/>
      <c r="H4658" s="57"/>
      <c r="I4658" s="57"/>
      <c r="J4658" s="57"/>
      <c r="K4658" s="57"/>
      <c r="L4658" s="57"/>
      <c r="M4658" s="57"/>
    </row>
    <row r="4659" spans="1:13" x14ac:dyDescent="0.25">
      <c r="A4659" s="78"/>
      <c r="B4659" s="78"/>
      <c r="C4659" s="78"/>
      <c r="D4659" s="78"/>
      <c r="E4659" s="78"/>
      <c r="F4659" s="78"/>
      <c r="H4659" s="57"/>
      <c r="I4659" s="57"/>
      <c r="J4659" s="57"/>
      <c r="K4659" s="57"/>
      <c r="L4659" s="57"/>
      <c r="M4659" s="57"/>
    </row>
    <row r="4660" spans="1:13" x14ac:dyDescent="0.25">
      <c r="A4660" s="78"/>
      <c r="B4660" s="78"/>
      <c r="C4660" s="78"/>
      <c r="D4660" s="78"/>
      <c r="E4660" s="78"/>
      <c r="F4660" s="78"/>
      <c r="H4660" s="57"/>
      <c r="I4660" s="57"/>
      <c r="J4660" s="57"/>
      <c r="K4660" s="57"/>
      <c r="L4660" s="57"/>
      <c r="M4660" s="57"/>
    </row>
    <row r="4661" spans="1:13" x14ac:dyDescent="0.25">
      <c r="A4661" s="78"/>
      <c r="B4661" s="78"/>
      <c r="C4661" s="78"/>
      <c r="D4661" s="78"/>
      <c r="E4661" s="78"/>
      <c r="F4661" s="78"/>
      <c r="H4661" s="57"/>
      <c r="I4661" s="57"/>
      <c r="J4661" s="57"/>
      <c r="K4661" s="57"/>
      <c r="L4661" s="57"/>
      <c r="M4661" s="57"/>
    </row>
    <row r="4662" spans="1:13" x14ac:dyDescent="0.25">
      <c r="A4662" s="78"/>
      <c r="B4662" s="78"/>
      <c r="C4662" s="78"/>
      <c r="D4662" s="78"/>
      <c r="E4662" s="78"/>
      <c r="F4662" s="78"/>
      <c r="H4662" s="57"/>
      <c r="I4662" s="57"/>
      <c r="J4662" s="57"/>
      <c r="K4662" s="57"/>
      <c r="L4662" s="57"/>
      <c r="M4662" s="57"/>
    </row>
    <row r="4663" spans="1:13" x14ac:dyDescent="0.25">
      <c r="A4663" s="78"/>
      <c r="B4663" s="78"/>
      <c r="C4663" s="78"/>
      <c r="D4663" s="78"/>
      <c r="E4663" s="78"/>
      <c r="F4663" s="78"/>
      <c r="H4663" s="57"/>
      <c r="I4663" s="57"/>
      <c r="J4663" s="57"/>
      <c r="K4663" s="57"/>
      <c r="L4663" s="57"/>
      <c r="M4663" s="57"/>
    </row>
    <row r="4664" spans="1:13" x14ac:dyDescent="0.25">
      <c r="A4664" s="78"/>
      <c r="B4664" s="78"/>
      <c r="C4664" s="78"/>
      <c r="D4664" s="78"/>
      <c r="E4664" s="78"/>
      <c r="F4664" s="78"/>
      <c r="H4664" s="57"/>
      <c r="I4664" s="57"/>
      <c r="J4664" s="57"/>
      <c r="K4664" s="57"/>
      <c r="L4664" s="57"/>
      <c r="M4664" s="57"/>
    </row>
    <row r="4665" spans="1:13" x14ac:dyDescent="0.25">
      <c r="A4665" s="78"/>
      <c r="B4665" s="78"/>
      <c r="C4665" s="78"/>
      <c r="D4665" s="78"/>
      <c r="E4665" s="78"/>
      <c r="F4665" s="78"/>
      <c r="H4665" s="57"/>
      <c r="I4665" s="57"/>
      <c r="J4665" s="57"/>
      <c r="K4665" s="57"/>
      <c r="L4665" s="57"/>
      <c r="M4665" s="57"/>
    </row>
    <row r="4666" spans="1:13" x14ac:dyDescent="0.25">
      <c r="A4666" s="78"/>
      <c r="B4666" s="78"/>
      <c r="C4666" s="78"/>
      <c r="D4666" s="78"/>
      <c r="E4666" s="78"/>
      <c r="F4666" s="78"/>
      <c r="H4666" s="57"/>
      <c r="I4666" s="57"/>
      <c r="J4666" s="57"/>
      <c r="K4666" s="57"/>
      <c r="L4666" s="57"/>
      <c r="M4666" s="57"/>
    </row>
    <row r="4667" spans="1:13" x14ac:dyDescent="0.25">
      <c r="A4667" s="78"/>
      <c r="B4667" s="78"/>
      <c r="C4667" s="78"/>
      <c r="D4667" s="78"/>
      <c r="E4667" s="78"/>
      <c r="F4667" s="78"/>
      <c r="H4667" s="57"/>
      <c r="I4667" s="57"/>
      <c r="J4667" s="57"/>
      <c r="K4667" s="57"/>
      <c r="L4667" s="57"/>
      <c r="M4667" s="57"/>
    </row>
    <row r="4668" spans="1:13" x14ac:dyDescent="0.25">
      <c r="A4668" s="78"/>
      <c r="B4668" s="78"/>
      <c r="C4668" s="78"/>
      <c r="D4668" s="78"/>
      <c r="E4668" s="78"/>
      <c r="F4668" s="78"/>
      <c r="H4668" s="57"/>
      <c r="I4668" s="57"/>
      <c r="J4668" s="57"/>
      <c r="K4668" s="57"/>
      <c r="L4668" s="57"/>
      <c r="M4668" s="57"/>
    </row>
    <row r="4669" spans="1:13" x14ac:dyDescent="0.25">
      <c r="A4669" s="78"/>
      <c r="B4669" s="78"/>
      <c r="C4669" s="78"/>
      <c r="D4669" s="78"/>
      <c r="E4669" s="78"/>
      <c r="F4669" s="78"/>
      <c r="H4669" s="57"/>
      <c r="I4669" s="57"/>
      <c r="J4669" s="57"/>
      <c r="K4669" s="57"/>
      <c r="L4669" s="57"/>
      <c r="M4669" s="57"/>
    </row>
    <row r="4670" spans="1:13" x14ac:dyDescent="0.25">
      <c r="A4670" s="78"/>
      <c r="B4670" s="78"/>
      <c r="C4670" s="78"/>
      <c r="D4670" s="78"/>
      <c r="E4670" s="78"/>
      <c r="F4670" s="78"/>
      <c r="H4670" s="57"/>
      <c r="I4670" s="57"/>
      <c r="J4670" s="57"/>
      <c r="K4670" s="57"/>
      <c r="L4670" s="57"/>
      <c r="M4670" s="57"/>
    </row>
    <row r="4671" spans="1:13" x14ac:dyDescent="0.25">
      <c r="A4671" s="78"/>
      <c r="B4671" s="78"/>
      <c r="C4671" s="78"/>
      <c r="D4671" s="78"/>
      <c r="E4671" s="78"/>
      <c r="F4671" s="78"/>
      <c r="H4671" s="57"/>
      <c r="I4671" s="57"/>
      <c r="J4671" s="57"/>
      <c r="K4671" s="57"/>
      <c r="L4671" s="57"/>
      <c r="M4671" s="57"/>
    </row>
    <row r="4672" spans="1:13" x14ac:dyDescent="0.25">
      <c r="A4672" s="78"/>
      <c r="B4672" s="78"/>
      <c r="C4672" s="78"/>
      <c r="D4672" s="78"/>
      <c r="E4672" s="78"/>
      <c r="F4672" s="78"/>
      <c r="H4672" s="57"/>
      <c r="I4672" s="57"/>
      <c r="J4672" s="57"/>
      <c r="K4672" s="57"/>
      <c r="L4672" s="57"/>
      <c r="M4672" s="57"/>
    </row>
    <row r="4673" spans="1:13" x14ac:dyDescent="0.25">
      <c r="A4673" s="78"/>
      <c r="B4673" s="78"/>
      <c r="C4673" s="78"/>
      <c r="D4673" s="78"/>
      <c r="E4673" s="78"/>
      <c r="F4673" s="78"/>
      <c r="H4673" s="57"/>
      <c r="I4673" s="57"/>
      <c r="J4673" s="57"/>
      <c r="K4673" s="57"/>
      <c r="L4673" s="57"/>
      <c r="M4673" s="57"/>
    </row>
    <row r="4674" spans="1:13" x14ac:dyDescent="0.25">
      <c r="A4674" s="78"/>
      <c r="B4674" s="78"/>
      <c r="C4674" s="78"/>
      <c r="D4674" s="78"/>
      <c r="E4674" s="78"/>
      <c r="F4674" s="78"/>
      <c r="H4674" s="57"/>
      <c r="I4674" s="57"/>
      <c r="J4674" s="57"/>
      <c r="K4674" s="57"/>
      <c r="L4674" s="57"/>
      <c r="M4674" s="57"/>
    </row>
    <row r="4675" spans="1:13" x14ac:dyDescent="0.25">
      <c r="A4675" s="78"/>
      <c r="B4675" s="78"/>
      <c r="C4675" s="78"/>
      <c r="D4675" s="78"/>
      <c r="E4675" s="78"/>
      <c r="F4675" s="78"/>
      <c r="H4675" s="57"/>
      <c r="I4675" s="57"/>
      <c r="J4675" s="57"/>
      <c r="K4675" s="57"/>
      <c r="L4675" s="57"/>
      <c r="M4675" s="57"/>
    </row>
    <row r="4676" spans="1:13" x14ac:dyDescent="0.25">
      <c r="A4676" s="78"/>
      <c r="B4676" s="78"/>
      <c r="C4676" s="78"/>
      <c r="D4676" s="78"/>
      <c r="E4676" s="78"/>
      <c r="F4676" s="78"/>
      <c r="H4676" s="57"/>
      <c r="I4676" s="57"/>
      <c r="J4676" s="57"/>
      <c r="K4676" s="57"/>
      <c r="L4676" s="57"/>
      <c r="M4676" s="57"/>
    </row>
    <row r="4677" spans="1:13" x14ac:dyDescent="0.25">
      <c r="A4677" s="78"/>
      <c r="B4677" s="78"/>
      <c r="C4677" s="78"/>
      <c r="D4677" s="78"/>
      <c r="E4677" s="78"/>
      <c r="F4677" s="78"/>
      <c r="H4677" s="57"/>
      <c r="I4677" s="57"/>
      <c r="J4677" s="57"/>
      <c r="K4677" s="57"/>
      <c r="L4677" s="57"/>
      <c r="M4677" s="57"/>
    </row>
    <row r="4678" spans="1:13" x14ac:dyDescent="0.25">
      <c r="A4678" s="78"/>
      <c r="B4678" s="78"/>
      <c r="C4678" s="78"/>
      <c r="D4678" s="78"/>
      <c r="E4678" s="78"/>
      <c r="F4678" s="78"/>
      <c r="H4678" s="57"/>
      <c r="I4678" s="57"/>
      <c r="J4678" s="57"/>
      <c r="K4678" s="57"/>
      <c r="L4678" s="57"/>
      <c r="M4678" s="57"/>
    </row>
    <row r="4679" spans="1:13" x14ac:dyDescent="0.25">
      <c r="A4679" s="78"/>
      <c r="B4679" s="78"/>
      <c r="C4679" s="78"/>
      <c r="D4679" s="78"/>
      <c r="E4679" s="78"/>
      <c r="F4679" s="78"/>
      <c r="H4679" s="57"/>
      <c r="I4679" s="57"/>
      <c r="J4679" s="57"/>
      <c r="K4679" s="57"/>
      <c r="L4679" s="57"/>
      <c r="M4679" s="57"/>
    </row>
    <row r="4680" spans="1:13" x14ac:dyDescent="0.25">
      <c r="A4680" s="78"/>
      <c r="B4680" s="78"/>
      <c r="C4680" s="78"/>
      <c r="D4680" s="78"/>
      <c r="E4680" s="78"/>
      <c r="F4680" s="78"/>
      <c r="H4680" s="57"/>
      <c r="I4680" s="57"/>
      <c r="J4680" s="57"/>
      <c r="K4680" s="57"/>
      <c r="L4680" s="57"/>
      <c r="M4680" s="57"/>
    </row>
    <row r="4681" spans="1:13" x14ac:dyDescent="0.25">
      <c r="A4681" s="78"/>
      <c r="B4681" s="78"/>
      <c r="C4681" s="78"/>
      <c r="D4681" s="78"/>
      <c r="E4681" s="78"/>
      <c r="F4681" s="78"/>
      <c r="H4681" s="57"/>
      <c r="I4681" s="57"/>
      <c r="J4681" s="57"/>
      <c r="K4681" s="57"/>
      <c r="L4681" s="57"/>
      <c r="M4681" s="57"/>
    </row>
    <row r="4682" spans="1:13" x14ac:dyDescent="0.25">
      <c r="A4682" s="78"/>
      <c r="B4682" s="78"/>
      <c r="C4682" s="78"/>
      <c r="D4682" s="78"/>
      <c r="E4682" s="78"/>
      <c r="F4682" s="78"/>
      <c r="H4682" s="57"/>
      <c r="I4682" s="57"/>
      <c r="J4682" s="57"/>
      <c r="K4682" s="57"/>
      <c r="L4682" s="57"/>
      <c r="M4682" s="57"/>
    </row>
    <row r="4683" spans="1:13" x14ac:dyDescent="0.25">
      <c r="A4683" s="78"/>
      <c r="B4683" s="78"/>
      <c r="C4683" s="78"/>
      <c r="D4683" s="78"/>
      <c r="E4683" s="78"/>
      <c r="F4683" s="78"/>
      <c r="H4683" s="57"/>
      <c r="I4683" s="57"/>
      <c r="J4683" s="57"/>
      <c r="K4683" s="57"/>
      <c r="L4683" s="57"/>
      <c r="M4683" s="57"/>
    </row>
    <row r="4684" spans="1:13" x14ac:dyDescent="0.25">
      <c r="A4684" s="78"/>
      <c r="B4684" s="78"/>
      <c r="C4684" s="78"/>
      <c r="D4684" s="78"/>
      <c r="E4684" s="78"/>
      <c r="F4684" s="78"/>
      <c r="H4684" s="57"/>
      <c r="I4684" s="57"/>
      <c r="J4684" s="57"/>
      <c r="K4684" s="57"/>
      <c r="L4684" s="57"/>
      <c r="M4684" s="57"/>
    </row>
    <row r="4685" spans="1:13" x14ac:dyDescent="0.25">
      <c r="A4685" s="78"/>
      <c r="B4685" s="78"/>
      <c r="C4685" s="78"/>
      <c r="D4685" s="78"/>
      <c r="E4685" s="78"/>
      <c r="F4685" s="78"/>
      <c r="H4685" s="57"/>
      <c r="I4685" s="57"/>
      <c r="J4685" s="57"/>
      <c r="K4685" s="57"/>
      <c r="L4685" s="57"/>
      <c r="M4685" s="57"/>
    </row>
    <row r="4686" spans="1:13" x14ac:dyDescent="0.25">
      <c r="A4686" s="78"/>
      <c r="B4686" s="78"/>
      <c r="C4686" s="78"/>
      <c r="D4686" s="78"/>
      <c r="E4686" s="78"/>
      <c r="F4686" s="78"/>
      <c r="H4686" s="57"/>
      <c r="I4686" s="57"/>
      <c r="J4686" s="57"/>
      <c r="K4686" s="57"/>
      <c r="L4686" s="57"/>
      <c r="M4686" s="57"/>
    </row>
    <row r="4687" spans="1:13" x14ac:dyDescent="0.25">
      <c r="A4687" s="78"/>
      <c r="B4687" s="78"/>
      <c r="C4687" s="78"/>
      <c r="D4687" s="78"/>
      <c r="E4687" s="78"/>
      <c r="F4687" s="78"/>
      <c r="H4687" s="57"/>
      <c r="I4687" s="57"/>
      <c r="J4687" s="57"/>
      <c r="K4687" s="57"/>
      <c r="L4687" s="57"/>
      <c r="M4687" s="57"/>
    </row>
    <row r="4688" spans="1:13" x14ac:dyDescent="0.25">
      <c r="A4688" s="78"/>
      <c r="B4688" s="78"/>
      <c r="C4688" s="78"/>
      <c r="D4688" s="78"/>
      <c r="E4688" s="78"/>
      <c r="F4688" s="78"/>
      <c r="H4688" s="57"/>
      <c r="I4688" s="57"/>
      <c r="J4688" s="57"/>
      <c r="K4688" s="57"/>
      <c r="L4688" s="57"/>
      <c r="M4688" s="57"/>
    </row>
    <row r="4689" spans="1:13" x14ac:dyDescent="0.25">
      <c r="A4689" s="78"/>
      <c r="B4689" s="78"/>
      <c r="C4689" s="78"/>
      <c r="D4689" s="78"/>
      <c r="E4689" s="78"/>
      <c r="F4689" s="78"/>
      <c r="H4689" s="57"/>
      <c r="I4689" s="57"/>
      <c r="J4689" s="57"/>
      <c r="K4689" s="57"/>
      <c r="L4689" s="57"/>
      <c r="M4689" s="57"/>
    </row>
    <row r="4690" spans="1:13" x14ac:dyDescent="0.25">
      <c r="A4690" s="78"/>
      <c r="B4690" s="78"/>
      <c r="C4690" s="78"/>
      <c r="D4690" s="78"/>
      <c r="E4690" s="78"/>
      <c r="F4690" s="78"/>
      <c r="H4690" s="57"/>
      <c r="I4690" s="57"/>
      <c r="J4690" s="57"/>
      <c r="K4690" s="57"/>
      <c r="L4690" s="57"/>
      <c r="M4690" s="57"/>
    </row>
    <row r="4691" spans="1:13" x14ac:dyDescent="0.25">
      <c r="A4691" s="78"/>
      <c r="B4691" s="78"/>
      <c r="C4691" s="78"/>
      <c r="D4691" s="78"/>
      <c r="E4691" s="78"/>
      <c r="F4691" s="78"/>
      <c r="H4691" s="57"/>
      <c r="I4691" s="57"/>
      <c r="J4691" s="57"/>
      <c r="K4691" s="57"/>
      <c r="L4691" s="57"/>
      <c r="M4691" s="57"/>
    </row>
    <row r="4692" spans="1:13" x14ac:dyDescent="0.25">
      <c r="A4692" s="78"/>
      <c r="B4692" s="78"/>
      <c r="C4692" s="78"/>
      <c r="D4692" s="78"/>
      <c r="E4692" s="78"/>
      <c r="F4692" s="78"/>
      <c r="H4692" s="57"/>
      <c r="I4692" s="57"/>
      <c r="J4692" s="57"/>
      <c r="K4692" s="57"/>
      <c r="L4692" s="57"/>
      <c r="M4692" s="57"/>
    </row>
    <row r="4693" spans="1:13" x14ac:dyDescent="0.25">
      <c r="A4693" s="78"/>
      <c r="B4693" s="78"/>
      <c r="C4693" s="78"/>
      <c r="D4693" s="78"/>
      <c r="E4693" s="78"/>
      <c r="F4693" s="78"/>
      <c r="H4693" s="57"/>
      <c r="I4693" s="57"/>
      <c r="J4693" s="57"/>
      <c r="K4693" s="57"/>
      <c r="L4693" s="57"/>
      <c r="M4693" s="57"/>
    </row>
    <row r="4694" spans="1:13" x14ac:dyDescent="0.25">
      <c r="A4694" s="78"/>
      <c r="B4694" s="78"/>
      <c r="C4694" s="78"/>
      <c r="D4694" s="78"/>
      <c r="E4694" s="78"/>
      <c r="F4694" s="78"/>
      <c r="H4694" s="57"/>
      <c r="I4694" s="57"/>
      <c r="J4694" s="57"/>
      <c r="K4694" s="57"/>
      <c r="L4694" s="57"/>
      <c r="M4694" s="57"/>
    </row>
    <row r="4695" spans="1:13" x14ac:dyDescent="0.25">
      <c r="A4695" s="78"/>
      <c r="B4695" s="78"/>
      <c r="C4695" s="78"/>
      <c r="D4695" s="78"/>
      <c r="E4695" s="78"/>
      <c r="F4695" s="78"/>
      <c r="H4695" s="57"/>
      <c r="I4695" s="57"/>
      <c r="J4695" s="57"/>
      <c r="K4695" s="57"/>
      <c r="L4695" s="57"/>
      <c r="M4695" s="57"/>
    </row>
    <row r="4696" spans="1:13" x14ac:dyDescent="0.25">
      <c r="A4696" s="78"/>
      <c r="B4696" s="78"/>
      <c r="C4696" s="78"/>
      <c r="D4696" s="78"/>
      <c r="E4696" s="78"/>
      <c r="F4696" s="78"/>
      <c r="H4696" s="57"/>
      <c r="I4696" s="57"/>
      <c r="J4696" s="57"/>
      <c r="K4696" s="57"/>
      <c r="L4696" s="57"/>
      <c r="M4696" s="57"/>
    </row>
    <row r="4697" spans="1:13" x14ac:dyDescent="0.25">
      <c r="A4697" s="78"/>
      <c r="B4697" s="78"/>
      <c r="C4697" s="78"/>
      <c r="D4697" s="78"/>
      <c r="E4697" s="78"/>
      <c r="F4697" s="78"/>
      <c r="H4697" s="57"/>
      <c r="I4697" s="57"/>
      <c r="J4697" s="57"/>
      <c r="K4697" s="57"/>
      <c r="L4697" s="57"/>
      <c r="M4697" s="57"/>
    </row>
    <row r="4698" spans="1:13" x14ac:dyDescent="0.25">
      <c r="A4698" s="78"/>
      <c r="B4698" s="78"/>
      <c r="C4698" s="78"/>
      <c r="D4698" s="78"/>
      <c r="E4698" s="78"/>
      <c r="F4698" s="78"/>
      <c r="H4698" s="57"/>
      <c r="I4698" s="57"/>
      <c r="J4698" s="57"/>
      <c r="K4698" s="57"/>
      <c r="L4698" s="57"/>
      <c r="M4698" s="57"/>
    </row>
    <row r="4699" spans="1:13" x14ac:dyDescent="0.25">
      <c r="A4699" s="78"/>
      <c r="B4699" s="78"/>
      <c r="C4699" s="78"/>
      <c r="D4699" s="78"/>
      <c r="E4699" s="78"/>
      <c r="F4699" s="78"/>
      <c r="H4699" s="57"/>
      <c r="I4699" s="57"/>
      <c r="J4699" s="57"/>
      <c r="K4699" s="57"/>
      <c r="L4699" s="57"/>
      <c r="M4699" s="57"/>
    </row>
    <row r="4700" spans="1:13" x14ac:dyDescent="0.25">
      <c r="A4700" s="78"/>
      <c r="B4700" s="78"/>
      <c r="C4700" s="78"/>
      <c r="D4700" s="78"/>
      <c r="E4700" s="78"/>
      <c r="F4700" s="78"/>
      <c r="H4700" s="57"/>
      <c r="I4700" s="57"/>
      <c r="J4700" s="57"/>
      <c r="K4700" s="57"/>
      <c r="L4700" s="57"/>
      <c r="M4700" s="57"/>
    </row>
    <row r="4701" spans="1:13" x14ac:dyDescent="0.25">
      <c r="A4701" s="78"/>
      <c r="B4701" s="78"/>
      <c r="C4701" s="78"/>
      <c r="D4701" s="78"/>
      <c r="E4701" s="78"/>
      <c r="F4701" s="78"/>
      <c r="H4701" s="57"/>
      <c r="I4701" s="57"/>
      <c r="J4701" s="57"/>
      <c r="K4701" s="57"/>
      <c r="L4701" s="57"/>
      <c r="M4701" s="57"/>
    </row>
    <row r="4702" spans="1:13" x14ac:dyDescent="0.25">
      <c r="A4702" s="78"/>
      <c r="B4702" s="78"/>
      <c r="C4702" s="78"/>
      <c r="D4702" s="78"/>
      <c r="E4702" s="78"/>
      <c r="F4702" s="78"/>
      <c r="H4702" s="57"/>
      <c r="I4702" s="57"/>
      <c r="J4702" s="57"/>
      <c r="K4702" s="57"/>
      <c r="L4702" s="57"/>
      <c r="M4702" s="57"/>
    </row>
    <row r="4703" spans="1:13" x14ac:dyDescent="0.25">
      <c r="A4703" s="78"/>
      <c r="B4703" s="78"/>
      <c r="C4703" s="78"/>
      <c r="D4703" s="78"/>
      <c r="E4703" s="78"/>
      <c r="F4703" s="78"/>
      <c r="H4703" s="57"/>
      <c r="I4703" s="57"/>
      <c r="J4703" s="57"/>
      <c r="K4703" s="57"/>
      <c r="L4703" s="57"/>
      <c r="M4703" s="57"/>
    </row>
    <row r="4704" spans="1:13" x14ac:dyDescent="0.25">
      <c r="A4704" s="78"/>
      <c r="B4704" s="78"/>
      <c r="C4704" s="78"/>
      <c r="D4704" s="78"/>
      <c r="E4704" s="78"/>
      <c r="F4704" s="78"/>
      <c r="H4704" s="57"/>
      <c r="I4704" s="57"/>
      <c r="J4704" s="57"/>
      <c r="K4704" s="57"/>
      <c r="L4704" s="57"/>
      <c r="M4704" s="57"/>
    </row>
    <row r="4705" spans="1:13" x14ac:dyDescent="0.25">
      <c r="A4705" s="78"/>
      <c r="B4705" s="78"/>
      <c r="C4705" s="78"/>
      <c r="D4705" s="78"/>
      <c r="E4705" s="78"/>
      <c r="F4705" s="78"/>
      <c r="H4705" s="57"/>
      <c r="I4705" s="57"/>
      <c r="J4705" s="57"/>
      <c r="K4705" s="57"/>
      <c r="L4705" s="57"/>
      <c r="M4705" s="57"/>
    </row>
    <row r="4706" spans="1:13" x14ac:dyDescent="0.25">
      <c r="A4706" s="78"/>
      <c r="B4706" s="78"/>
      <c r="C4706" s="78"/>
      <c r="D4706" s="78"/>
      <c r="E4706" s="78"/>
      <c r="F4706" s="78"/>
      <c r="H4706" s="57"/>
      <c r="I4706" s="57"/>
      <c r="J4706" s="57"/>
      <c r="K4706" s="57"/>
      <c r="L4706" s="57"/>
      <c r="M4706" s="57"/>
    </row>
    <row r="4707" spans="1:13" x14ac:dyDescent="0.25">
      <c r="A4707" s="78"/>
      <c r="B4707" s="78"/>
      <c r="C4707" s="78"/>
      <c r="D4707" s="78"/>
      <c r="E4707" s="78"/>
      <c r="F4707" s="78"/>
      <c r="H4707" s="57"/>
      <c r="I4707" s="57"/>
      <c r="J4707" s="57"/>
      <c r="K4707" s="57"/>
      <c r="L4707" s="57"/>
      <c r="M4707" s="57"/>
    </row>
    <row r="4708" spans="1:13" x14ac:dyDescent="0.25">
      <c r="A4708" s="78"/>
      <c r="B4708" s="78"/>
      <c r="C4708" s="78"/>
      <c r="D4708" s="78"/>
      <c r="E4708" s="78"/>
      <c r="F4708" s="78"/>
      <c r="H4708" s="57"/>
      <c r="I4708" s="57"/>
      <c r="J4708" s="57"/>
      <c r="K4708" s="57"/>
      <c r="L4708" s="57"/>
      <c r="M4708" s="57"/>
    </row>
    <row r="4709" spans="1:13" x14ac:dyDescent="0.25">
      <c r="A4709" s="78"/>
      <c r="B4709" s="78"/>
      <c r="C4709" s="78"/>
      <c r="D4709" s="78"/>
      <c r="E4709" s="78"/>
      <c r="F4709" s="78"/>
      <c r="H4709" s="57"/>
      <c r="I4709" s="57"/>
      <c r="J4709" s="57"/>
      <c r="K4709" s="57"/>
      <c r="L4709" s="57"/>
      <c r="M4709" s="57"/>
    </row>
    <row r="4710" spans="1:13" x14ac:dyDescent="0.25">
      <c r="A4710" s="78"/>
      <c r="B4710" s="78"/>
      <c r="C4710" s="78"/>
      <c r="D4710" s="78"/>
      <c r="E4710" s="78"/>
      <c r="F4710" s="78"/>
      <c r="H4710" s="57"/>
      <c r="I4710" s="57"/>
      <c r="J4710" s="57"/>
      <c r="K4710" s="57"/>
      <c r="L4710" s="57"/>
      <c r="M4710" s="57"/>
    </row>
    <row r="4711" spans="1:13" x14ac:dyDescent="0.25">
      <c r="A4711" s="78"/>
      <c r="B4711" s="78"/>
      <c r="C4711" s="78"/>
      <c r="D4711" s="78"/>
      <c r="E4711" s="78"/>
      <c r="F4711" s="78"/>
      <c r="H4711" s="57"/>
      <c r="I4711" s="57"/>
      <c r="J4711" s="57"/>
      <c r="K4711" s="57"/>
      <c r="L4711" s="57"/>
      <c r="M4711" s="57"/>
    </row>
    <row r="4712" spans="1:13" x14ac:dyDescent="0.25">
      <c r="A4712" s="78"/>
      <c r="B4712" s="78"/>
      <c r="C4712" s="78"/>
      <c r="D4712" s="78"/>
      <c r="E4712" s="78"/>
      <c r="F4712" s="78"/>
      <c r="H4712" s="57"/>
      <c r="I4712" s="57"/>
      <c r="J4712" s="57"/>
      <c r="K4712" s="57"/>
      <c r="L4712" s="57"/>
      <c r="M4712" s="57"/>
    </row>
    <row r="4713" spans="1:13" x14ac:dyDescent="0.25">
      <c r="A4713" s="78"/>
      <c r="B4713" s="78"/>
      <c r="C4713" s="78"/>
      <c r="D4713" s="78"/>
      <c r="E4713" s="78"/>
      <c r="F4713" s="78"/>
      <c r="H4713" s="57"/>
      <c r="I4713" s="57"/>
      <c r="J4713" s="57"/>
      <c r="K4713" s="57"/>
      <c r="L4713" s="57"/>
      <c r="M4713" s="57"/>
    </row>
    <row r="4714" spans="1:13" x14ac:dyDescent="0.25">
      <c r="A4714" s="78"/>
      <c r="B4714" s="78"/>
      <c r="C4714" s="78"/>
      <c r="D4714" s="78"/>
      <c r="E4714" s="78"/>
      <c r="F4714" s="78"/>
      <c r="H4714" s="57"/>
      <c r="I4714" s="57"/>
      <c r="J4714" s="57"/>
      <c r="K4714" s="57"/>
      <c r="L4714" s="57"/>
      <c r="M4714" s="57"/>
    </row>
    <row r="4715" spans="1:13" x14ac:dyDescent="0.25">
      <c r="A4715" s="78"/>
      <c r="B4715" s="78"/>
      <c r="C4715" s="78"/>
      <c r="D4715" s="78"/>
      <c r="E4715" s="78"/>
      <c r="F4715" s="78"/>
      <c r="H4715" s="57"/>
      <c r="I4715" s="57"/>
      <c r="J4715" s="57"/>
      <c r="K4715" s="57"/>
      <c r="L4715" s="57"/>
      <c r="M4715" s="57"/>
    </row>
    <row r="4716" spans="1:13" x14ac:dyDescent="0.25">
      <c r="A4716" s="78"/>
      <c r="B4716" s="78"/>
      <c r="C4716" s="78"/>
      <c r="D4716" s="78"/>
      <c r="E4716" s="78"/>
      <c r="F4716" s="78"/>
      <c r="H4716" s="57"/>
      <c r="I4716" s="57"/>
      <c r="J4716" s="57"/>
      <c r="K4716" s="57"/>
      <c r="L4716" s="57"/>
      <c r="M4716" s="57"/>
    </row>
    <row r="4717" spans="1:13" x14ac:dyDescent="0.25">
      <c r="A4717" s="78"/>
      <c r="B4717" s="78"/>
      <c r="C4717" s="78"/>
      <c r="D4717" s="78"/>
      <c r="E4717" s="78"/>
      <c r="F4717" s="78"/>
      <c r="H4717" s="57"/>
      <c r="I4717" s="57"/>
      <c r="J4717" s="57"/>
      <c r="K4717" s="57"/>
      <c r="L4717" s="57"/>
      <c r="M4717" s="57"/>
    </row>
    <row r="4718" spans="1:13" x14ac:dyDescent="0.25">
      <c r="A4718" s="78"/>
      <c r="B4718" s="78"/>
      <c r="C4718" s="78"/>
      <c r="D4718" s="78"/>
      <c r="E4718" s="78"/>
      <c r="F4718" s="78"/>
      <c r="H4718" s="57"/>
      <c r="I4718" s="57"/>
      <c r="J4718" s="57"/>
      <c r="K4718" s="57"/>
      <c r="L4718" s="57"/>
      <c r="M4718" s="57"/>
    </row>
    <row r="4719" spans="1:13" x14ac:dyDescent="0.25">
      <c r="A4719" s="78"/>
      <c r="B4719" s="78"/>
      <c r="C4719" s="78"/>
      <c r="D4719" s="78"/>
      <c r="E4719" s="78"/>
      <c r="F4719" s="78"/>
      <c r="H4719" s="57"/>
      <c r="I4719" s="57"/>
      <c r="J4719" s="57"/>
      <c r="K4719" s="57"/>
      <c r="L4719" s="57"/>
      <c r="M4719" s="57"/>
    </row>
    <row r="4720" spans="1:13" x14ac:dyDescent="0.25">
      <c r="A4720" s="78"/>
      <c r="B4720" s="78"/>
      <c r="C4720" s="78"/>
      <c r="D4720" s="78"/>
      <c r="E4720" s="78"/>
      <c r="F4720" s="78"/>
      <c r="H4720" s="57"/>
      <c r="I4720" s="57"/>
      <c r="J4720" s="57"/>
      <c r="K4720" s="57"/>
      <c r="L4720" s="57"/>
      <c r="M4720" s="57"/>
    </row>
    <row r="4721" spans="1:13" x14ac:dyDescent="0.25">
      <c r="A4721" s="78"/>
      <c r="B4721" s="78"/>
      <c r="C4721" s="78"/>
      <c r="D4721" s="78"/>
      <c r="E4721" s="78"/>
      <c r="F4721" s="78"/>
      <c r="H4721" s="57"/>
      <c r="I4721" s="57"/>
      <c r="J4721" s="57"/>
      <c r="K4721" s="57"/>
      <c r="L4721" s="57"/>
      <c r="M4721" s="57"/>
    </row>
    <row r="4722" spans="1:13" x14ac:dyDescent="0.25">
      <c r="A4722" s="78"/>
      <c r="B4722" s="78"/>
      <c r="C4722" s="78"/>
      <c r="D4722" s="78"/>
      <c r="E4722" s="78"/>
      <c r="F4722" s="78"/>
      <c r="H4722" s="57"/>
      <c r="I4722" s="57"/>
      <c r="J4722" s="57"/>
      <c r="K4722" s="57"/>
      <c r="L4722" s="57"/>
      <c r="M4722" s="57"/>
    </row>
    <row r="4723" spans="1:13" x14ac:dyDescent="0.25">
      <c r="A4723" s="78"/>
      <c r="B4723" s="78"/>
      <c r="C4723" s="78"/>
      <c r="D4723" s="78"/>
      <c r="E4723" s="78"/>
      <c r="F4723" s="78"/>
      <c r="H4723" s="57"/>
      <c r="I4723" s="57"/>
      <c r="J4723" s="57"/>
      <c r="K4723" s="57"/>
      <c r="L4723" s="57"/>
      <c r="M4723" s="57"/>
    </row>
    <row r="4724" spans="1:13" x14ac:dyDescent="0.25">
      <c r="A4724" s="78"/>
      <c r="B4724" s="78"/>
      <c r="C4724" s="78"/>
      <c r="D4724" s="78"/>
      <c r="E4724" s="78"/>
      <c r="F4724" s="78"/>
      <c r="H4724" s="57"/>
      <c r="I4724" s="57"/>
      <c r="J4724" s="57"/>
      <c r="K4724" s="57"/>
      <c r="L4724" s="57"/>
      <c r="M4724" s="57"/>
    </row>
    <row r="4725" spans="1:13" x14ac:dyDescent="0.25">
      <c r="A4725" s="78"/>
      <c r="B4725" s="78"/>
      <c r="C4725" s="78"/>
      <c r="D4725" s="78"/>
      <c r="E4725" s="78"/>
      <c r="F4725" s="78"/>
      <c r="H4725" s="57"/>
      <c r="I4725" s="57"/>
      <c r="J4725" s="57"/>
      <c r="K4725" s="57"/>
      <c r="L4725" s="57"/>
      <c r="M4725" s="57"/>
    </row>
    <row r="4726" spans="1:13" x14ac:dyDescent="0.25">
      <c r="A4726" s="78"/>
      <c r="B4726" s="78"/>
      <c r="C4726" s="78"/>
      <c r="D4726" s="78"/>
      <c r="E4726" s="78"/>
      <c r="F4726" s="78"/>
      <c r="H4726" s="57"/>
      <c r="I4726" s="57"/>
      <c r="J4726" s="57"/>
      <c r="K4726" s="57"/>
      <c r="L4726" s="57"/>
      <c r="M4726" s="57"/>
    </row>
    <row r="4727" spans="1:13" x14ac:dyDescent="0.25">
      <c r="A4727" s="78"/>
      <c r="B4727" s="78"/>
      <c r="C4727" s="78"/>
      <c r="D4727" s="78"/>
      <c r="E4727" s="78"/>
      <c r="F4727" s="78"/>
      <c r="H4727" s="57"/>
      <c r="I4727" s="57"/>
      <c r="J4727" s="57"/>
      <c r="K4727" s="57"/>
      <c r="L4727" s="57"/>
      <c r="M4727" s="57"/>
    </row>
    <row r="4728" spans="1:13" x14ac:dyDescent="0.25">
      <c r="A4728" s="78"/>
      <c r="B4728" s="78"/>
      <c r="C4728" s="78"/>
      <c r="D4728" s="78"/>
      <c r="E4728" s="78"/>
      <c r="F4728" s="78"/>
      <c r="H4728" s="57"/>
      <c r="I4728" s="57"/>
      <c r="J4728" s="57"/>
      <c r="K4728" s="57"/>
      <c r="L4728" s="57"/>
      <c r="M4728" s="57"/>
    </row>
    <row r="4729" spans="1:13" x14ac:dyDescent="0.25">
      <c r="A4729" s="78"/>
      <c r="B4729" s="78"/>
      <c r="C4729" s="78"/>
      <c r="D4729" s="78"/>
      <c r="E4729" s="78"/>
      <c r="F4729" s="78"/>
      <c r="H4729" s="57"/>
      <c r="I4729" s="57"/>
      <c r="J4729" s="57"/>
      <c r="K4729" s="57"/>
      <c r="L4729" s="57"/>
      <c r="M4729" s="57"/>
    </row>
    <row r="4730" spans="1:13" x14ac:dyDescent="0.25">
      <c r="A4730" s="78"/>
      <c r="B4730" s="78"/>
      <c r="C4730" s="78"/>
      <c r="D4730" s="78"/>
      <c r="E4730" s="78"/>
      <c r="F4730" s="78"/>
      <c r="H4730" s="57"/>
      <c r="I4730" s="57"/>
      <c r="J4730" s="57"/>
      <c r="K4730" s="57"/>
      <c r="L4730" s="57"/>
      <c r="M4730" s="57"/>
    </row>
    <row r="4731" spans="1:13" x14ac:dyDescent="0.25">
      <c r="A4731" s="78"/>
      <c r="B4731" s="78"/>
      <c r="C4731" s="78"/>
      <c r="D4731" s="78"/>
      <c r="E4731" s="78"/>
      <c r="F4731" s="78"/>
      <c r="H4731" s="57"/>
      <c r="I4731" s="57"/>
      <c r="J4731" s="57"/>
      <c r="K4731" s="57"/>
      <c r="L4731" s="57"/>
      <c r="M4731" s="57"/>
    </row>
    <row r="4732" spans="1:13" x14ac:dyDescent="0.25">
      <c r="A4732" s="78"/>
      <c r="B4732" s="78"/>
      <c r="C4732" s="78"/>
      <c r="D4732" s="78"/>
      <c r="E4732" s="78"/>
      <c r="F4732" s="78"/>
      <c r="H4732" s="57"/>
      <c r="I4732" s="57"/>
      <c r="J4732" s="57"/>
      <c r="K4732" s="57"/>
      <c r="L4732" s="57"/>
      <c r="M4732" s="57"/>
    </row>
    <row r="4733" spans="1:13" x14ac:dyDescent="0.25">
      <c r="A4733" s="78"/>
      <c r="B4733" s="78"/>
      <c r="C4733" s="78"/>
      <c r="D4733" s="78"/>
      <c r="E4733" s="78"/>
      <c r="F4733" s="78"/>
      <c r="H4733" s="57"/>
      <c r="I4733" s="57"/>
      <c r="J4733" s="57"/>
      <c r="K4733" s="57"/>
      <c r="L4733" s="57"/>
      <c r="M4733" s="57"/>
    </row>
    <row r="4734" spans="1:13" x14ac:dyDescent="0.25">
      <c r="A4734" s="78"/>
      <c r="B4734" s="78"/>
      <c r="C4734" s="78"/>
      <c r="D4734" s="78"/>
      <c r="E4734" s="78"/>
      <c r="F4734" s="78"/>
      <c r="H4734" s="57"/>
      <c r="I4734" s="57"/>
      <c r="J4734" s="57"/>
      <c r="K4734" s="57"/>
      <c r="L4734" s="57"/>
      <c r="M4734" s="57"/>
    </row>
    <row r="4735" spans="1:13" x14ac:dyDescent="0.25">
      <c r="A4735" s="78"/>
      <c r="B4735" s="78"/>
      <c r="C4735" s="78"/>
      <c r="D4735" s="78"/>
      <c r="E4735" s="78"/>
      <c r="F4735" s="78"/>
      <c r="H4735" s="57"/>
      <c r="I4735" s="57"/>
      <c r="J4735" s="57"/>
      <c r="K4735" s="57"/>
      <c r="L4735" s="57"/>
      <c r="M4735" s="57"/>
    </row>
    <row r="4736" spans="1:13" x14ac:dyDescent="0.25">
      <c r="A4736" s="78"/>
      <c r="B4736" s="78"/>
      <c r="C4736" s="78"/>
      <c r="D4736" s="78"/>
      <c r="E4736" s="78"/>
      <c r="F4736" s="78"/>
      <c r="H4736" s="57"/>
      <c r="I4736" s="57"/>
      <c r="J4736" s="57"/>
      <c r="K4736" s="57"/>
      <c r="L4736" s="57"/>
      <c r="M4736" s="57"/>
    </row>
    <row r="4737" spans="1:13" x14ac:dyDescent="0.25">
      <c r="A4737" s="78"/>
      <c r="B4737" s="78"/>
      <c r="C4737" s="78"/>
      <c r="D4737" s="78"/>
      <c r="E4737" s="78"/>
      <c r="F4737" s="78"/>
      <c r="H4737" s="57"/>
      <c r="I4737" s="57"/>
      <c r="J4737" s="57"/>
      <c r="K4737" s="57"/>
      <c r="L4737" s="57"/>
      <c r="M4737" s="57"/>
    </row>
    <row r="4738" spans="1:13" x14ac:dyDescent="0.25">
      <c r="A4738" s="78"/>
      <c r="B4738" s="78"/>
      <c r="C4738" s="78"/>
      <c r="D4738" s="78"/>
      <c r="E4738" s="78"/>
      <c r="F4738" s="78"/>
      <c r="H4738" s="57"/>
      <c r="I4738" s="57"/>
      <c r="J4738" s="57"/>
      <c r="K4738" s="57"/>
      <c r="L4738" s="57"/>
      <c r="M4738" s="57"/>
    </row>
    <row r="4739" spans="1:13" x14ac:dyDescent="0.25">
      <c r="A4739" s="78"/>
      <c r="B4739" s="78"/>
      <c r="C4739" s="78"/>
      <c r="D4739" s="78"/>
      <c r="E4739" s="78"/>
      <c r="F4739" s="78"/>
      <c r="H4739" s="57"/>
      <c r="I4739" s="57"/>
      <c r="J4739" s="57"/>
      <c r="K4739" s="57"/>
      <c r="L4739" s="57"/>
      <c r="M4739" s="57"/>
    </row>
    <row r="4740" spans="1:13" x14ac:dyDescent="0.25">
      <c r="A4740" s="78"/>
      <c r="B4740" s="78"/>
      <c r="C4740" s="78"/>
      <c r="D4740" s="78"/>
      <c r="E4740" s="78"/>
      <c r="F4740" s="78"/>
      <c r="H4740" s="57"/>
      <c r="I4740" s="57"/>
      <c r="J4740" s="57"/>
      <c r="K4740" s="57"/>
      <c r="L4740" s="57"/>
      <c r="M4740" s="57"/>
    </row>
    <row r="4741" spans="1:13" x14ac:dyDescent="0.25">
      <c r="A4741" s="78"/>
      <c r="B4741" s="78"/>
      <c r="C4741" s="78"/>
      <c r="D4741" s="78"/>
      <c r="E4741" s="78"/>
      <c r="F4741" s="78"/>
      <c r="H4741" s="57"/>
      <c r="I4741" s="57"/>
      <c r="J4741" s="57"/>
      <c r="K4741" s="57"/>
      <c r="L4741" s="57"/>
      <c r="M4741" s="57"/>
    </row>
    <row r="4742" spans="1:13" x14ac:dyDescent="0.25">
      <c r="A4742" s="78"/>
      <c r="B4742" s="78"/>
      <c r="C4742" s="78"/>
      <c r="D4742" s="78"/>
      <c r="E4742" s="78"/>
      <c r="F4742" s="78"/>
      <c r="H4742" s="57"/>
      <c r="I4742" s="57"/>
      <c r="J4742" s="57"/>
      <c r="K4742" s="57"/>
      <c r="L4742" s="57"/>
      <c r="M4742" s="57"/>
    </row>
    <row r="4743" spans="1:13" x14ac:dyDescent="0.25">
      <c r="A4743" s="78"/>
      <c r="B4743" s="78"/>
      <c r="C4743" s="78"/>
      <c r="D4743" s="78"/>
      <c r="E4743" s="78"/>
      <c r="F4743" s="78"/>
      <c r="H4743" s="57"/>
      <c r="I4743" s="57"/>
      <c r="J4743" s="57"/>
      <c r="K4743" s="57"/>
      <c r="L4743" s="57"/>
      <c r="M4743" s="57"/>
    </row>
    <row r="4744" spans="1:13" x14ac:dyDescent="0.25">
      <c r="A4744" s="78"/>
      <c r="B4744" s="78"/>
      <c r="C4744" s="78"/>
      <c r="D4744" s="78"/>
      <c r="E4744" s="78"/>
      <c r="F4744" s="78"/>
      <c r="H4744" s="57"/>
      <c r="I4744" s="57"/>
      <c r="J4744" s="57"/>
      <c r="K4744" s="57"/>
      <c r="L4744" s="57"/>
      <c r="M4744" s="57"/>
    </row>
    <row r="4745" spans="1:13" x14ac:dyDescent="0.25">
      <c r="A4745" s="78"/>
      <c r="B4745" s="78"/>
      <c r="C4745" s="78"/>
      <c r="D4745" s="78"/>
      <c r="E4745" s="78"/>
      <c r="F4745" s="78"/>
      <c r="H4745" s="57"/>
      <c r="I4745" s="57"/>
      <c r="J4745" s="57"/>
      <c r="K4745" s="57"/>
      <c r="L4745" s="57"/>
      <c r="M4745" s="57"/>
    </row>
    <row r="4746" spans="1:13" x14ac:dyDescent="0.25">
      <c r="A4746" s="78"/>
      <c r="B4746" s="78"/>
      <c r="C4746" s="78"/>
      <c r="D4746" s="78"/>
      <c r="E4746" s="78"/>
      <c r="F4746" s="78"/>
      <c r="H4746" s="57"/>
      <c r="I4746" s="57"/>
      <c r="J4746" s="57"/>
      <c r="K4746" s="57"/>
      <c r="L4746" s="57"/>
      <c r="M4746" s="57"/>
    </row>
    <row r="4747" spans="1:13" x14ac:dyDescent="0.25">
      <c r="A4747" s="78"/>
      <c r="B4747" s="78"/>
      <c r="C4747" s="78"/>
      <c r="D4747" s="78"/>
      <c r="E4747" s="78"/>
      <c r="F4747" s="78"/>
      <c r="H4747" s="57"/>
      <c r="I4747" s="57"/>
      <c r="J4747" s="57"/>
      <c r="K4747" s="57"/>
      <c r="L4747" s="57"/>
      <c r="M4747" s="57"/>
    </row>
    <row r="4748" spans="1:13" x14ac:dyDescent="0.25">
      <c r="A4748" s="78"/>
      <c r="B4748" s="78"/>
      <c r="C4748" s="78"/>
      <c r="D4748" s="78"/>
      <c r="E4748" s="78"/>
      <c r="F4748" s="78"/>
      <c r="H4748" s="57"/>
      <c r="I4748" s="57"/>
      <c r="J4748" s="57"/>
      <c r="K4748" s="57"/>
      <c r="L4748" s="57"/>
      <c r="M4748" s="57"/>
    </row>
    <row r="4749" spans="1:13" x14ac:dyDescent="0.25">
      <c r="A4749" s="78"/>
      <c r="B4749" s="78"/>
      <c r="C4749" s="78"/>
      <c r="D4749" s="78"/>
      <c r="E4749" s="78"/>
      <c r="F4749" s="78"/>
      <c r="H4749" s="57"/>
      <c r="I4749" s="57"/>
      <c r="J4749" s="57"/>
      <c r="K4749" s="57"/>
      <c r="L4749" s="57"/>
      <c r="M4749" s="57"/>
    </row>
    <row r="4750" spans="1:13" x14ac:dyDescent="0.25">
      <c r="A4750" s="78"/>
      <c r="B4750" s="78"/>
      <c r="C4750" s="78"/>
      <c r="D4750" s="78"/>
      <c r="E4750" s="78"/>
      <c r="F4750" s="78"/>
      <c r="H4750" s="57"/>
      <c r="I4750" s="57"/>
      <c r="J4750" s="57"/>
      <c r="K4750" s="57"/>
      <c r="L4750" s="57"/>
      <c r="M4750" s="57"/>
    </row>
    <row r="4751" spans="1:13" x14ac:dyDescent="0.25">
      <c r="A4751" s="78"/>
      <c r="B4751" s="78"/>
      <c r="C4751" s="78"/>
      <c r="D4751" s="78"/>
      <c r="E4751" s="78"/>
      <c r="F4751" s="78"/>
      <c r="H4751" s="57"/>
      <c r="I4751" s="57"/>
      <c r="J4751" s="57"/>
      <c r="K4751" s="57"/>
      <c r="L4751" s="57"/>
      <c r="M4751" s="57"/>
    </row>
    <row r="4752" spans="1:13" x14ac:dyDescent="0.25">
      <c r="A4752" s="78"/>
      <c r="B4752" s="78"/>
      <c r="C4752" s="78"/>
      <c r="D4752" s="78"/>
      <c r="E4752" s="78"/>
      <c r="F4752" s="78"/>
      <c r="H4752" s="57"/>
      <c r="I4752" s="57"/>
      <c r="J4752" s="57"/>
      <c r="K4752" s="57"/>
      <c r="L4752" s="57"/>
      <c r="M4752" s="57"/>
    </row>
    <row r="4753" spans="1:13" x14ac:dyDescent="0.25">
      <c r="A4753" s="78"/>
      <c r="B4753" s="78"/>
      <c r="C4753" s="78"/>
      <c r="D4753" s="78"/>
      <c r="E4753" s="78"/>
      <c r="F4753" s="78"/>
      <c r="H4753" s="57"/>
      <c r="I4753" s="57"/>
      <c r="J4753" s="57"/>
      <c r="K4753" s="57"/>
      <c r="L4753" s="57"/>
      <c r="M4753" s="57"/>
    </row>
    <row r="4754" spans="1:13" x14ac:dyDescent="0.25">
      <c r="A4754" s="78"/>
      <c r="B4754" s="78"/>
      <c r="C4754" s="78"/>
      <c r="D4754" s="78"/>
      <c r="E4754" s="78"/>
      <c r="F4754" s="78"/>
      <c r="H4754" s="57"/>
      <c r="I4754" s="57"/>
      <c r="J4754" s="57"/>
      <c r="K4754" s="57"/>
      <c r="L4754" s="57"/>
      <c r="M4754" s="57"/>
    </row>
    <row r="4755" spans="1:13" x14ac:dyDescent="0.25">
      <c r="A4755" s="78"/>
      <c r="B4755" s="78"/>
      <c r="C4755" s="78"/>
      <c r="D4755" s="78"/>
      <c r="E4755" s="78"/>
      <c r="F4755" s="78"/>
      <c r="H4755" s="57"/>
      <c r="I4755" s="57"/>
      <c r="J4755" s="57"/>
      <c r="K4755" s="57"/>
      <c r="L4755" s="57"/>
      <c r="M4755" s="57"/>
    </row>
    <row r="4756" spans="1:13" x14ac:dyDescent="0.25">
      <c r="A4756" s="78"/>
      <c r="B4756" s="78"/>
      <c r="C4756" s="78"/>
      <c r="D4756" s="78"/>
      <c r="E4756" s="78"/>
      <c r="F4756" s="78"/>
      <c r="H4756" s="57"/>
      <c r="I4756" s="57"/>
      <c r="J4756" s="57"/>
      <c r="K4756" s="57"/>
      <c r="L4756" s="57"/>
      <c r="M4756" s="57"/>
    </row>
    <row r="4757" spans="1:13" x14ac:dyDescent="0.25">
      <c r="A4757" s="78"/>
      <c r="B4757" s="78"/>
      <c r="C4757" s="78"/>
      <c r="D4757" s="78"/>
      <c r="E4757" s="78"/>
      <c r="F4757" s="78"/>
      <c r="H4757" s="57"/>
      <c r="I4757" s="57"/>
      <c r="J4757" s="57"/>
      <c r="K4757" s="57"/>
      <c r="L4757" s="57"/>
      <c r="M4757" s="57"/>
    </row>
    <row r="4758" spans="1:13" x14ac:dyDescent="0.25">
      <c r="A4758" s="78"/>
      <c r="B4758" s="78"/>
      <c r="C4758" s="78"/>
      <c r="D4758" s="78"/>
      <c r="E4758" s="78"/>
      <c r="F4758" s="78"/>
      <c r="H4758" s="57"/>
      <c r="I4758" s="57"/>
      <c r="J4758" s="57"/>
      <c r="K4758" s="57"/>
      <c r="L4758" s="57"/>
      <c r="M4758" s="57"/>
    </row>
    <row r="4759" spans="1:13" x14ac:dyDescent="0.25">
      <c r="A4759" s="78"/>
      <c r="B4759" s="78"/>
      <c r="C4759" s="78"/>
      <c r="D4759" s="78"/>
      <c r="E4759" s="78"/>
      <c r="F4759" s="78"/>
      <c r="H4759" s="57"/>
      <c r="I4759" s="57"/>
      <c r="J4759" s="57"/>
      <c r="K4759" s="57"/>
      <c r="L4759" s="57"/>
      <c r="M4759" s="57"/>
    </row>
    <row r="4760" spans="1:13" x14ac:dyDescent="0.25">
      <c r="A4760" s="78"/>
      <c r="B4760" s="78"/>
      <c r="C4760" s="78"/>
      <c r="D4760" s="78"/>
      <c r="E4760" s="78"/>
      <c r="F4760" s="78"/>
      <c r="H4760" s="57"/>
      <c r="I4760" s="57"/>
      <c r="J4760" s="57"/>
      <c r="K4760" s="57"/>
      <c r="L4760" s="57"/>
      <c r="M4760" s="57"/>
    </row>
    <row r="4761" spans="1:13" x14ac:dyDescent="0.25">
      <c r="A4761" s="78"/>
      <c r="B4761" s="78"/>
      <c r="C4761" s="78"/>
      <c r="D4761" s="78"/>
      <c r="E4761" s="78"/>
      <c r="F4761" s="78"/>
      <c r="H4761" s="57"/>
      <c r="I4761" s="57"/>
      <c r="J4761" s="57"/>
      <c r="K4761" s="57"/>
      <c r="L4761" s="57"/>
      <c r="M4761" s="57"/>
    </row>
    <row r="4762" spans="1:13" x14ac:dyDescent="0.25">
      <c r="A4762" s="78"/>
      <c r="B4762" s="78"/>
      <c r="C4762" s="78"/>
      <c r="D4762" s="78"/>
      <c r="E4762" s="78"/>
      <c r="F4762" s="78"/>
      <c r="H4762" s="57"/>
      <c r="I4762" s="57"/>
      <c r="J4762" s="57"/>
      <c r="K4762" s="57"/>
      <c r="L4762" s="57"/>
      <c r="M4762" s="57"/>
    </row>
    <row r="4763" spans="1:13" x14ac:dyDescent="0.25">
      <c r="A4763" s="78"/>
      <c r="B4763" s="78"/>
      <c r="C4763" s="78"/>
      <c r="D4763" s="78"/>
      <c r="E4763" s="78"/>
      <c r="F4763" s="78"/>
      <c r="H4763" s="57"/>
      <c r="I4763" s="57"/>
      <c r="J4763" s="57"/>
      <c r="K4763" s="57"/>
      <c r="L4763" s="57"/>
      <c r="M4763" s="57"/>
    </row>
    <row r="4764" spans="1:13" x14ac:dyDescent="0.25">
      <c r="A4764" s="78"/>
      <c r="B4764" s="78"/>
      <c r="C4764" s="78"/>
      <c r="D4764" s="78"/>
      <c r="E4764" s="78"/>
      <c r="F4764" s="78"/>
      <c r="H4764" s="57"/>
      <c r="I4764" s="57"/>
      <c r="J4764" s="57"/>
      <c r="K4764" s="57"/>
      <c r="L4764" s="57"/>
      <c r="M4764" s="57"/>
    </row>
    <row r="4765" spans="1:13" x14ac:dyDescent="0.25">
      <c r="A4765" s="78"/>
      <c r="B4765" s="78"/>
      <c r="C4765" s="78"/>
      <c r="D4765" s="78"/>
      <c r="E4765" s="78"/>
      <c r="F4765" s="78"/>
      <c r="H4765" s="57"/>
      <c r="I4765" s="57"/>
      <c r="J4765" s="57"/>
      <c r="K4765" s="57"/>
      <c r="L4765" s="57"/>
      <c r="M4765" s="57"/>
    </row>
    <row r="4766" spans="1:13" x14ac:dyDescent="0.25">
      <c r="A4766" s="78"/>
      <c r="B4766" s="78"/>
      <c r="C4766" s="78"/>
      <c r="D4766" s="78"/>
      <c r="E4766" s="78"/>
      <c r="F4766" s="78"/>
      <c r="H4766" s="57"/>
      <c r="I4766" s="57"/>
      <c r="J4766" s="57"/>
      <c r="K4766" s="57"/>
      <c r="L4766" s="57"/>
      <c r="M4766" s="57"/>
    </row>
    <row r="4767" spans="1:13" x14ac:dyDescent="0.25">
      <c r="A4767" s="78"/>
      <c r="B4767" s="78"/>
      <c r="C4767" s="78"/>
      <c r="D4767" s="78"/>
      <c r="E4767" s="78"/>
      <c r="F4767" s="78"/>
      <c r="H4767" s="57"/>
      <c r="I4767" s="57"/>
      <c r="J4767" s="57"/>
      <c r="K4767" s="57"/>
      <c r="L4767" s="57"/>
      <c r="M4767" s="57"/>
    </row>
    <row r="4768" spans="1:13" x14ac:dyDescent="0.25">
      <c r="A4768" s="78"/>
      <c r="B4768" s="78"/>
      <c r="C4768" s="78"/>
      <c r="D4768" s="78"/>
      <c r="E4768" s="78"/>
      <c r="F4768" s="78"/>
      <c r="H4768" s="57"/>
      <c r="I4768" s="57"/>
      <c r="J4768" s="57"/>
      <c r="K4768" s="57"/>
      <c r="L4768" s="57"/>
      <c r="M4768" s="57"/>
    </row>
    <row r="4769" spans="1:13" x14ac:dyDescent="0.25">
      <c r="A4769" s="78"/>
      <c r="B4769" s="78"/>
      <c r="C4769" s="78"/>
      <c r="D4769" s="78"/>
      <c r="E4769" s="78"/>
      <c r="F4769" s="78"/>
      <c r="H4769" s="57"/>
      <c r="I4769" s="57"/>
      <c r="J4769" s="57"/>
      <c r="K4769" s="57"/>
      <c r="L4769" s="57"/>
      <c r="M4769" s="57"/>
    </row>
    <row r="4770" spans="1:13" x14ac:dyDescent="0.25">
      <c r="A4770" s="78"/>
      <c r="B4770" s="78"/>
      <c r="C4770" s="78"/>
      <c r="D4770" s="78"/>
      <c r="E4770" s="78"/>
      <c r="F4770" s="78"/>
      <c r="H4770" s="57"/>
      <c r="I4770" s="57"/>
      <c r="J4770" s="57"/>
      <c r="K4770" s="57"/>
      <c r="L4770" s="57"/>
      <c r="M4770" s="57"/>
    </row>
    <row r="4771" spans="1:13" x14ac:dyDescent="0.25">
      <c r="A4771" s="78"/>
      <c r="B4771" s="78"/>
      <c r="C4771" s="78"/>
      <c r="D4771" s="78"/>
      <c r="E4771" s="78"/>
      <c r="F4771" s="78"/>
      <c r="H4771" s="57"/>
      <c r="I4771" s="57"/>
      <c r="J4771" s="57"/>
      <c r="K4771" s="57"/>
      <c r="L4771" s="57"/>
      <c r="M4771" s="57"/>
    </row>
    <row r="4772" spans="1:13" x14ac:dyDescent="0.25">
      <c r="A4772" s="78"/>
      <c r="B4772" s="78"/>
      <c r="C4772" s="78"/>
      <c r="D4772" s="78"/>
      <c r="E4772" s="78"/>
      <c r="F4772" s="78"/>
      <c r="H4772" s="57"/>
      <c r="I4772" s="57"/>
      <c r="J4772" s="57"/>
      <c r="K4772" s="57"/>
      <c r="L4772" s="57"/>
      <c r="M4772" s="57"/>
    </row>
    <row r="4773" spans="1:13" x14ac:dyDescent="0.25">
      <c r="A4773" s="78"/>
      <c r="B4773" s="78"/>
      <c r="C4773" s="78"/>
      <c r="D4773" s="78"/>
      <c r="E4773" s="78"/>
      <c r="F4773" s="78"/>
      <c r="H4773" s="57"/>
      <c r="I4773" s="57"/>
      <c r="J4773" s="57"/>
      <c r="K4773" s="57"/>
      <c r="L4773" s="57"/>
      <c r="M4773" s="57"/>
    </row>
    <row r="4774" spans="1:13" x14ac:dyDescent="0.25">
      <c r="A4774" s="78"/>
      <c r="B4774" s="78"/>
      <c r="C4774" s="78"/>
      <c r="D4774" s="78"/>
      <c r="E4774" s="78"/>
      <c r="F4774" s="78"/>
      <c r="H4774" s="57"/>
      <c r="I4774" s="57"/>
      <c r="J4774" s="57"/>
      <c r="K4774" s="57"/>
      <c r="L4774" s="57"/>
      <c r="M4774" s="57"/>
    </row>
    <row r="4775" spans="1:13" x14ac:dyDescent="0.25">
      <c r="A4775" s="78"/>
      <c r="B4775" s="78"/>
      <c r="C4775" s="78"/>
      <c r="D4775" s="78"/>
      <c r="E4775" s="78"/>
      <c r="F4775" s="78"/>
      <c r="H4775" s="57"/>
      <c r="I4775" s="57"/>
      <c r="J4775" s="57"/>
      <c r="K4775" s="57"/>
      <c r="L4775" s="57"/>
      <c r="M4775" s="57"/>
    </row>
    <row r="4776" spans="1:13" x14ac:dyDescent="0.25">
      <c r="A4776" s="78"/>
      <c r="B4776" s="78"/>
      <c r="C4776" s="78"/>
      <c r="D4776" s="78"/>
      <c r="E4776" s="78"/>
      <c r="F4776" s="78"/>
      <c r="H4776" s="57"/>
      <c r="I4776" s="57"/>
      <c r="J4776" s="57"/>
      <c r="K4776" s="57"/>
      <c r="L4776" s="57"/>
      <c r="M4776" s="57"/>
    </row>
    <row r="4777" spans="1:13" x14ac:dyDescent="0.25">
      <c r="A4777" s="78"/>
      <c r="B4777" s="78"/>
      <c r="C4777" s="78"/>
      <c r="D4777" s="78"/>
      <c r="E4777" s="78"/>
      <c r="F4777" s="78"/>
      <c r="H4777" s="57"/>
      <c r="I4777" s="57"/>
      <c r="J4777" s="57"/>
      <c r="K4777" s="57"/>
      <c r="L4777" s="57"/>
      <c r="M4777" s="57"/>
    </row>
    <row r="4778" spans="1:13" x14ac:dyDescent="0.25">
      <c r="A4778" s="78"/>
      <c r="B4778" s="78"/>
      <c r="C4778" s="78"/>
      <c r="D4778" s="78"/>
      <c r="E4778" s="78"/>
      <c r="F4778" s="78"/>
      <c r="H4778" s="57"/>
      <c r="I4778" s="57"/>
      <c r="J4778" s="57"/>
      <c r="K4778" s="57"/>
      <c r="L4778" s="57"/>
      <c r="M4778" s="57"/>
    </row>
    <row r="4779" spans="1:13" x14ac:dyDescent="0.25">
      <c r="A4779" s="78"/>
      <c r="B4779" s="78"/>
      <c r="C4779" s="78"/>
      <c r="D4779" s="78"/>
      <c r="E4779" s="78"/>
      <c r="F4779" s="78"/>
      <c r="H4779" s="57"/>
      <c r="I4779" s="57"/>
      <c r="J4779" s="57"/>
      <c r="K4779" s="57"/>
      <c r="L4779" s="57"/>
      <c r="M4779" s="57"/>
    </row>
    <row r="4780" spans="1:13" x14ac:dyDescent="0.25">
      <c r="A4780" s="78"/>
      <c r="B4780" s="78"/>
      <c r="C4780" s="78"/>
      <c r="D4780" s="78"/>
      <c r="E4780" s="78"/>
      <c r="F4780" s="78"/>
      <c r="H4780" s="57"/>
      <c r="I4780" s="57"/>
      <c r="J4780" s="57"/>
      <c r="K4780" s="57"/>
      <c r="L4780" s="57"/>
      <c r="M4780" s="57"/>
    </row>
    <row r="4781" spans="1:13" x14ac:dyDescent="0.25">
      <c r="A4781" s="78"/>
      <c r="B4781" s="78"/>
      <c r="C4781" s="78"/>
      <c r="D4781" s="78"/>
      <c r="E4781" s="78"/>
      <c r="F4781" s="78"/>
      <c r="H4781" s="57"/>
      <c r="I4781" s="57"/>
      <c r="J4781" s="57"/>
      <c r="K4781" s="57"/>
      <c r="L4781" s="57"/>
      <c r="M4781" s="57"/>
    </row>
    <row r="4782" spans="1:13" x14ac:dyDescent="0.25">
      <c r="A4782" s="78"/>
      <c r="B4782" s="78"/>
      <c r="C4782" s="78"/>
      <c r="D4782" s="78"/>
      <c r="E4782" s="78"/>
      <c r="F4782" s="78"/>
      <c r="H4782" s="57"/>
      <c r="I4782" s="57"/>
      <c r="J4782" s="57"/>
      <c r="K4782" s="57"/>
      <c r="L4782" s="57"/>
      <c r="M4782" s="57"/>
    </row>
    <row r="4783" spans="1:13" x14ac:dyDescent="0.25">
      <c r="A4783" s="78"/>
      <c r="B4783" s="78"/>
      <c r="C4783" s="78"/>
      <c r="D4783" s="78"/>
      <c r="E4783" s="78"/>
      <c r="F4783" s="78"/>
      <c r="H4783" s="57"/>
      <c r="I4783" s="57"/>
      <c r="J4783" s="57"/>
      <c r="K4783" s="57"/>
      <c r="L4783" s="57"/>
      <c r="M4783" s="57"/>
    </row>
    <row r="4784" spans="1:13" x14ac:dyDescent="0.25">
      <c r="A4784" s="78"/>
      <c r="B4784" s="78"/>
      <c r="C4784" s="78"/>
      <c r="D4784" s="78"/>
      <c r="E4784" s="78"/>
      <c r="F4784" s="78"/>
      <c r="H4784" s="57"/>
      <c r="I4784" s="57"/>
      <c r="J4784" s="57"/>
      <c r="K4784" s="57"/>
      <c r="L4784" s="57"/>
      <c r="M4784" s="57"/>
    </row>
    <row r="4785" spans="1:13" x14ac:dyDescent="0.25">
      <c r="A4785" s="78"/>
      <c r="B4785" s="78"/>
      <c r="C4785" s="78"/>
      <c r="D4785" s="78"/>
      <c r="E4785" s="78"/>
      <c r="F4785" s="78"/>
      <c r="H4785" s="57"/>
      <c r="I4785" s="57"/>
      <c r="J4785" s="57"/>
      <c r="K4785" s="57"/>
      <c r="L4785" s="57"/>
      <c r="M4785" s="57"/>
    </row>
    <row r="4786" spans="1:13" x14ac:dyDescent="0.25">
      <c r="A4786" s="78"/>
      <c r="B4786" s="78"/>
      <c r="C4786" s="78"/>
      <c r="D4786" s="78"/>
      <c r="E4786" s="78"/>
      <c r="F4786" s="78"/>
      <c r="H4786" s="57"/>
      <c r="I4786" s="57"/>
      <c r="J4786" s="57"/>
      <c r="K4786" s="57"/>
      <c r="L4786" s="57"/>
      <c r="M4786" s="57"/>
    </row>
    <row r="4787" spans="1:13" x14ac:dyDescent="0.25">
      <c r="A4787" s="78"/>
      <c r="B4787" s="78"/>
      <c r="C4787" s="78"/>
      <c r="D4787" s="78"/>
      <c r="E4787" s="78"/>
      <c r="F4787" s="78"/>
      <c r="H4787" s="57"/>
      <c r="I4787" s="57"/>
      <c r="J4787" s="57"/>
      <c r="K4787" s="57"/>
      <c r="L4787" s="57"/>
      <c r="M4787" s="57"/>
    </row>
    <row r="4788" spans="1:13" x14ac:dyDescent="0.25">
      <c r="A4788" s="78"/>
      <c r="B4788" s="78"/>
      <c r="C4788" s="78"/>
      <c r="D4788" s="78"/>
      <c r="E4788" s="78"/>
      <c r="F4788" s="78"/>
      <c r="H4788" s="57"/>
      <c r="I4788" s="57"/>
      <c r="J4788" s="57"/>
      <c r="K4788" s="57"/>
      <c r="L4788" s="57"/>
      <c r="M4788" s="57"/>
    </row>
    <row r="4789" spans="1:13" x14ac:dyDescent="0.25">
      <c r="A4789" s="78"/>
      <c r="B4789" s="78"/>
      <c r="C4789" s="78"/>
      <c r="D4789" s="78"/>
      <c r="E4789" s="78"/>
      <c r="F4789" s="78"/>
      <c r="H4789" s="57"/>
      <c r="I4789" s="57"/>
      <c r="J4789" s="57"/>
      <c r="K4789" s="57"/>
      <c r="L4789" s="57"/>
      <c r="M4789" s="57"/>
    </row>
    <row r="4790" spans="1:13" x14ac:dyDescent="0.25">
      <c r="A4790" s="78"/>
      <c r="B4790" s="78"/>
      <c r="C4790" s="78"/>
      <c r="D4790" s="78"/>
      <c r="E4790" s="78"/>
      <c r="F4790" s="78"/>
      <c r="H4790" s="57"/>
      <c r="I4790" s="57"/>
      <c r="J4790" s="57"/>
      <c r="K4790" s="57"/>
      <c r="L4790" s="57"/>
      <c r="M4790" s="57"/>
    </row>
    <row r="4791" spans="1:13" x14ac:dyDescent="0.25">
      <c r="A4791" s="78"/>
      <c r="B4791" s="78"/>
      <c r="C4791" s="78"/>
      <c r="D4791" s="78"/>
      <c r="E4791" s="78"/>
      <c r="F4791" s="78"/>
      <c r="H4791" s="57"/>
      <c r="I4791" s="57"/>
      <c r="J4791" s="57"/>
      <c r="K4791" s="57"/>
      <c r="L4791" s="57"/>
      <c r="M4791" s="57"/>
    </row>
    <row r="4792" spans="1:13" x14ac:dyDescent="0.25">
      <c r="A4792" s="78"/>
      <c r="B4792" s="78"/>
      <c r="C4792" s="78"/>
      <c r="D4792" s="78"/>
      <c r="E4792" s="78"/>
      <c r="F4792" s="78"/>
      <c r="H4792" s="57"/>
      <c r="I4792" s="57"/>
      <c r="J4792" s="57"/>
      <c r="K4792" s="57"/>
      <c r="L4792" s="57"/>
      <c r="M4792" s="57"/>
    </row>
    <row r="4793" spans="1:13" x14ac:dyDescent="0.25">
      <c r="A4793" s="78"/>
      <c r="B4793" s="78"/>
      <c r="C4793" s="78"/>
      <c r="D4793" s="78"/>
      <c r="E4793" s="78"/>
      <c r="F4793" s="78"/>
      <c r="H4793" s="57"/>
      <c r="I4793" s="57"/>
      <c r="J4793" s="57"/>
      <c r="K4793" s="57"/>
      <c r="L4793" s="57"/>
      <c r="M4793" s="57"/>
    </row>
    <row r="4794" spans="1:13" x14ac:dyDescent="0.25">
      <c r="A4794" s="78"/>
      <c r="B4794" s="78"/>
      <c r="C4794" s="78"/>
      <c r="D4794" s="78"/>
      <c r="E4794" s="78"/>
      <c r="F4794" s="78"/>
      <c r="H4794" s="57"/>
      <c r="I4794" s="57"/>
      <c r="J4794" s="57"/>
      <c r="K4794" s="57"/>
      <c r="L4794" s="57"/>
      <c r="M4794" s="57"/>
    </row>
    <row r="4795" spans="1:13" x14ac:dyDescent="0.25">
      <c r="A4795" s="78"/>
      <c r="B4795" s="78"/>
      <c r="C4795" s="78"/>
      <c r="D4795" s="78"/>
      <c r="E4795" s="78"/>
      <c r="F4795" s="78"/>
      <c r="H4795" s="57"/>
      <c r="I4795" s="57"/>
      <c r="J4795" s="57"/>
      <c r="K4795" s="57"/>
      <c r="L4795" s="57"/>
      <c r="M4795" s="57"/>
    </row>
    <row r="4796" spans="1:13" x14ac:dyDescent="0.25">
      <c r="A4796" s="78"/>
      <c r="B4796" s="78"/>
      <c r="C4796" s="78"/>
      <c r="D4796" s="78"/>
      <c r="E4796" s="78"/>
      <c r="F4796" s="78"/>
      <c r="H4796" s="57"/>
      <c r="I4796" s="57"/>
      <c r="J4796" s="57"/>
      <c r="K4796" s="57"/>
      <c r="L4796" s="57"/>
      <c r="M4796" s="57"/>
    </row>
    <row r="4797" spans="1:13" x14ac:dyDescent="0.25">
      <c r="A4797" s="78"/>
      <c r="B4797" s="78"/>
      <c r="C4797" s="78"/>
      <c r="D4797" s="78"/>
      <c r="E4797" s="78"/>
      <c r="F4797" s="78"/>
      <c r="H4797" s="57"/>
      <c r="I4797" s="57"/>
      <c r="J4797" s="57"/>
      <c r="K4797" s="57"/>
      <c r="L4797" s="57"/>
      <c r="M4797" s="57"/>
    </row>
    <row r="4798" spans="1:13" x14ac:dyDescent="0.25">
      <c r="A4798" s="78"/>
      <c r="B4798" s="78"/>
      <c r="C4798" s="78"/>
      <c r="D4798" s="78"/>
      <c r="E4798" s="78"/>
      <c r="F4798" s="78"/>
      <c r="H4798" s="57"/>
      <c r="I4798" s="57"/>
      <c r="J4798" s="57"/>
      <c r="K4798" s="57"/>
      <c r="L4798" s="57"/>
      <c r="M4798" s="57"/>
    </row>
    <row r="4799" spans="1:13" x14ac:dyDescent="0.25">
      <c r="A4799" s="78"/>
      <c r="B4799" s="78"/>
      <c r="C4799" s="78"/>
      <c r="D4799" s="78"/>
      <c r="E4799" s="78"/>
      <c r="F4799" s="78"/>
      <c r="H4799" s="57"/>
      <c r="I4799" s="57"/>
      <c r="J4799" s="57"/>
      <c r="K4799" s="57"/>
      <c r="L4799" s="57"/>
      <c r="M4799" s="57"/>
    </row>
    <row r="4800" spans="1:13" x14ac:dyDescent="0.25">
      <c r="A4800" s="78"/>
      <c r="B4800" s="78"/>
      <c r="C4800" s="78"/>
      <c r="D4800" s="78"/>
      <c r="E4800" s="78"/>
      <c r="F4800" s="78"/>
      <c r="H4800" s="57"/>
      <c r="I4800" s="57"/>
      <c r="J4800" s="57"/>
      <c r="K4800" s="57"/>
      <c r="L4800" s="57"/>
      <c r="M4800" s="57"/>
    </row>
    <row r="4801" spans="1:13" x14ac:dyDescent="0.25">
      <c r="A4801" s="78"/>
      <c r="B4801" s="78"/>
      <c r="C4801" s="78"/>
      <c r="D4801" s="78"/>
      <c r="E4801" s="78"/>
      <c r="F4801" s="78"/>
      <c r="H4801" s="57"/>
      <c r="I4801" s="57"/>
      <c r="J4801" s="57"/>
      <c r="K4801" s="57"/>
      <c r="L4801" s="57"/>
      <c r="M4801" s="57"/>
    </row>
    <row r="4802" spans="1:13" x14ac:dyDescent="0.25">
      <c r="A4802" s="78"/>
      <c r="B4802" s="78"/>
      <c r="C4802" s="78"/>
      <c r="D4802" s="78"/>
      <c r="E4802" s="78"/>
      <c r="F4802" s="78"/>
      <c r="H4802" s="57"/>
      <c r="I4802" s="57"/>
      <c r="J4802" s="57"/>
      <c r="K4802" s="57"/>
      <c r="L4802" s="57"/>
      <c r="M4802" s="57"/>
    </row>
    <row r="4803" spans="1:13" x14ac:dyDescent="0.25">
      <c r="A4803" s="78"/>
      <c r="B4803" s="78"/>
      <c r="C4803" s="78"/>
      <c r="D4803" s="78"/>
      <c r="E4803" s="78"/>
      <c r="F4803" s="78"/>
      <c r="H4803" s="57"/>
      <c r="I4803" s="57"/>
      <c r="J4803" s="57"/>
      <c r="K4803" s="57"/>
      <c r="L4803" s="57"/>
      <c r="M4803" s="57"/>
    </row>
    <row r="4804" spans="1:13" x14ac:dyDescent="0.25">
      <c r="A4804" s="78"/>
      <c r="B4804" s="78"/>
      <c r="C4804" s="78"/>
      <c r="D4804" s="78"/>
      <c r="E4804" s="78"/>
      <c r="F4804" s="78"/>
      <c r="H4804" s="57"/>
      <c r="I4804" s="57"/>
      <c r="J4804" s="57"/>
      <c r="K4804" s="57"/>
      <c r="L4804" s="57"/>
      <c r="M4804" s="57"/>
    </row>
    <row r="4805" spans="1:13" x14ac:dyDescent="0.25">
      <c r="A4805" s="78"/>
      <c r="B4805" s="78"/>
      <c r="C4805" s="78"/>
      <c r="D4805" s="78"/>
      <c r="E4805" s="78"/>
      <c r="F4805" s="78"/>
      <c r="H4805" s="57"/>
      <c r="I4805" s="57"/>
      <c r="J4805" s="57"/>
      <c r="K4805" s="57"/>
      <c r="L4805" s="57"/>
      <c r="M4805" s="57"/>
    </row>
    <row r="4806" spans="1:13" x14ac:dyDescent="0.25">
      <c r="A4806" s="78"/>
      <c r="B4806" s="78"/>
      <c r="C4806" s="78"/>
      <c r="D4806" s="78"/>
      <c r="E4806" s="78"/>
      <c r="F4806" s="78"/>
      <c r="H4806" s="57"/>
      <c r="I4806" s="57"/>
      <c r="J4806" s="57"/>
      <c r="K4806" s="57"/>
      <c r="L4806" s="57"/>
      <c r="M4806" s="57"/>
    </row>
    <row r="4807" spans="1:13" x14ac:dyDescent="0.25">
      <c r="A4807" s="78"/>
      <c r="B4807" s="78"/>
      <c r="C4807" s="78"/>
      <c r="D4807" s="78"/>
      <c r="E4807" s="78"/>
      <c r="F4807" s="78"/>
      <c r="H4807" s="57"/>
      <c r="I4807" s="57"/>
      <c r="J4807" s="57"/>
      <c r="K4807" s="57"/>
      <c r="L4807" s="57"/>
      <c r="M4807" s="57"/>
    </row>
    <row r="4808" spans="1:13" x14ac:dyDescent="0.25">
      <c r="A4808" s="78"/>
      <c r="B4808" s="78"/>
      <c r="C4808" s="78"/>
      <c r="D4808" s="78"/>
      <c r="E4808" s="78"/>
      <c r="F4808" s="78"/>
      <c r="H4808" s="57"/>
      <c r="I4808" s="57"/>
      <c r="J4808" s="57"/>
      <c r="K4808" s="57"/>
      <c r="L4808" s="57"/>
      <c r="M4808" s="57"/>
    </row>
    <row r="4809" spans="1:13" x14ac:dyDescent="0.25">
      <c r="A4809" s="78"/>
      <c r="B4809" s="78"/>
      <c r="C4809" s="78"/>
      <c r="D4809" s="78"/>
      <c r="E4809" s="78"/>
      <c r="F4809" s="78"/>
      <c r="H4809" s="57"/>
      <c r="I4809" s="57"/>
      <c r="J4809" s="57"/>
      <c r="K4809" s="57"/>
      <c r="L4809" s="57"/>
      <c r="M4809" s="57"/>
    </row>
    <row r="4810" spans="1:13" x14ac:dyDescent="0.25">
      <c r="A4810" s="78"/>
      <c r="B4810" s="78"/>
      <c r="C4810" s="78"/>
      <c r="D4810" s="78"/>
      <c r="E4810" s="78"/>
      <c r="F4810" s="78"/>
      <c r="H4810" s="57"/>
      <c r="I4810" s="57"/>
      <c r="J4810" s="57"/>
      <c r="K4810" s="57"/>
      <c r="L4810" s="57"/>
      <c r="M4810" s="57"/>
    </row>
    <row r="4811" spans="1:13" x14ac:dyDescent="0.25">
      <c r="A4811" s="78"/>
      <c r="B4811" s="78"/>
      <c r="C4811" s="78"/>
      <c r="D4811" s="78"/>
      <c r="E4811" s="78"/>
      <c r="F4811" s="78"/>
      <c r="H4811" s="57"/>
      <c r="I4811" s="57"/>
      <c r="J4811" s="57"/>
      <c r="K4811" s="57"/>
      <c r="L4811" s="57"/>
      <c r="M4811" s="57"/>
    </row>
    <row r="4812" spans="1:13" x14ac:dyDescent="0.25">
      <c r="A4812" s="78"/>
      <c r="B4812" s="78"/>
      <c r="C4812" s="78"/>
      <c r="D4812" s="78"/>
      <c r="E4812" s="78"/>
      <c r="F4812" s="78"/>
      <c r="H4812" s="57"/>
      <c r="I4812" s="57"/>
      <c r="J4812" s="57"/>
      <c r="K4812" s="57"/>
      <c r="L4812" s="57"/>
      <c r="M4812" s="57"/>
    </row>
    <row r="4813" spans="1:13" x14ac:dyDescent="0.25">
      <c r="A4813" s="78"/>
      <c r="B4813" s="78"/>
      <c r="C4813" s="78"/>
      <c r="D4813" s="78"/>
      <c r="E4813" s="78"/>
      <c r="F4813" s="78"/>
      <c r="H4813" s="57"/>
      <c r="I4813" s="57"/>
      <c r="J4813" s="57"/>
      <c r="K4813" s="57"/>
      <c r="L4813" s="57"/>
      <c r="M4813" s="57"/>
    </row>
    <row r="4814" spans="1:13" x14ac:dyDescent="0.25">
      <c r="A4814" s="78"/>
      <c r="B4814" s="78"/>
      <c r="C4814" s="78"/>
      <c r="D4814" s="78"/>
      <c r="E4814" s="78"/>
      <c r="F4814" s="78"/>
      <c r="H4814" s="57"/>
      <c r="I4814" s="57"/>
      <c r="J4814" s="57"/>
      <c r="K4814" s="57"/>
      <c r="L4814" s="57"/>
      <c r="M4814" s="57"/>
    </row>
    <row r="4815" spans="1:13" x14ac:dyDescent="0.25">
      <c r="A4815" s="78"/>
      <c r="B4815" s="78"/>
      <c r="C4815" s="78"/>
      <c r="D4815" s="78"/>
      <c r="E4815" s="78"/>
      <c r="F4815" s="78"/>
      <c r="H4815" s="57"/>
      <c r="I4815" s="57"/>
      <c r="J4815" s="57"/>
      <c r="K4815" s="57"/>
      <c r="L4815" s="57"/>
      <c r="M4815" s="57"/>
    </row>
    <row r="4816" spans="1:13" x14ac:dyDescent="0.25">
      <c r="A4816" s="78"/>
      <c r="B4816" s="78"/>
      <c r="C4816" s="78"/>
      <c r="D4816" s="78"/>
      <c r="E4816" s="78"/>
      <c r="F4816" s="78"/>
      <c r="H4816" s="57"/>
      <c r="I4816" s="57"/>
      <c r="J4816" s="57"/>
      <c r="K4816" s="57"/>
      <c r="L4816" s="57"/>
      <c r="M4816" s="57"/>
    </row>
    <row r="4817" spans="1:13" x14ac:dyDescent="0.25">
      <c r="A4817" s="78"/>
      <c r="B4817" s="78"/>
      <c r="C4817" s="78"/>
      <c r="D4817" s="78"/>
      <c r="E4817" s="78"/>
      <c r="F4817" s="78"/>
      <c r="H4817" s="57"/>
      <c r="I4817" s="57"/>
      <c r="J4817" s="57"/>
      <c r="K4817" s="57"/>
      <c r="L4817" s="57"/>
      <c r="M4817" s="57"/>
    </row>
    <row r="4818" spans="1:13" x14ac:dyDescent="0.25">
      <c r="A4818" s="78"/>
      <c r="B4818" s="78"/>
      <c r="C4818" s="78"/>
      <c r="D4818" s="78"/>
      <c r="E4818" s="78"/>
      <c r="F4818" s="78"/>
      <c r="H4818" s="57"/>
      <c r="I4818" s="57"/>
      <c r="J4818" s="57"/>
      <c r="K4818" s="57"/>
      <c r="L4818" s="57"/>
      <c r="M4818" s="57"/>
    </row>
    <row r="4819" spans="1:13" x14ac:dyDescent="0.25">
      <c r="A4819" s="78"/>
      <c r="B4819" s="78"/>
      <c r="C4819" s="78"/>
      <c r="D4819" s="78"/>
      <c r="E4819" s="78"/>
      <c r="F4819" s="78"/>
      <c r="H4819" s="57"/>
      <c r="I4819" s="57"/>
      <c r="J4819" s="57"/>
      <c r="K4819" s="57"/>
      <c r="L4819" s="57"/>
      <c r="M4819" s="57"/>
    </row>
    <row r="4820" spans="1:13" x14ac:dyDescent="0.25">
      <c r="A4820" s="78"/>
      <c r="B4820" s="78"/>
      <c r="C4820" s="78"/>
      <c r="D4820" s="78"/>
      <c r="E4820" s="78"/>
      <c r="F4820" s="78"/>
      <c r="H4820" s="57"/>
      <c r="I4820" s="57"/>
      <c r="J4820" s="57"/>
      <c r="K4820" s="57"/>
      <c r="L4820" s="57"/>
      <c r="M4820" s="57"/>
    </row>
    <row r="4821" spans="1:13" x14ac:dyDescent="0.25">
      <c r="A4821" s="78"/>
      <c r="B4821" s="78"/>
      <c r="C4821" s="78"/>
      <c r="D4821" s="78"/>
      <c r="E4821" s="78"/>
      <c r="F4821" s="78"/>
      <c r="H4821" s="57"/>
      <c r="I4821" s="57"/>
      <c r="J4821" s="57"/>
      <c r="K4821" s="57"/>
      <c r="L4821" s="57"/>
      <c r="M4821" s="57"/>
    </row>
    <row r="4822" spans="1:13" x14ac:dyDescent="0.25">
      <c r="A4822" s="78"/>
      <c r="B4822" s="78"/>
      <c r="C4822" s="78"/>
      <c r="D4822" s="78"/>
      <c r="E4822" s="78"/>
      <c r="F4822" s="78"/>
      <c r="H4822" s="57"/>
      <c r="I4822" s="57"/>
      <c r="J4822" s="57"/>
      <c r="K4822" s="57"/>
      <c r="L4822" s="57"/>
      <c r="M4822" s="57"/>
    </row>
    <row r="4823" spans="1:13" x14ac:dyDescent="0.25">
      <c r="A4823" s="78"/>
      <c r="B4823" s="78"/>
      <c r="C4823" s="78"/>
      <c r="D4823" s="78"/>
      <c r="E4823" s="78"/>
      <c r="F4823" s="78"/>
      <c r="H4823" s="57"/>
      <c r="I4823" s="57"/>
      <c r="J4823" s="57"/>
      <c r="K4823" s="57"/>
      <c r="L4823" s="57"/>
      <c r="M4823" s="57"/>
    </row>
    <row r="4824" spans="1:13" x14ac:dyDescent="0.25">
      <c r="A4824" s="78"/>
      <c r="B4824" s="78"/>
      <c r="C4824" s="78"/>
      <c r="D4824" s="78"/>
      <c r="E4824" s="78"/>
      <c r="F4824" s="78"/>
      <c r="H4824" s="57"/>
      <c r="I4824" s="57"/>
      <c r="J4824" s="57"/>
      <c r="K4824" s="57"/>
      <c r="L4824" s="57"/>
      <c r="M4824" s="57"/>
    </row>
    <row r="4825" spans="1:13" x14ac:dyDescent="0.25">
      <c r="A4825" s="78"/>
      <c r="B4825" s="78"/>
      <c r="C4825" s="78"/>
      <c r="D4825" s="78"/>
      <c r="E4825" s="78"/>
      <c r="F4825" s="78"/>
      <c r="H4825" s="57"/>
      <c r="I4825" s="57"/>
      <c r="J4825" s="57"/>
      <c r="K4825" s="57"/>
      <c r="L4825" s="57"/>
      <c r="M4825" s="57"/>
    </row>
    <row r="4826" spans="1:13" x14ac:dyDescent="0.25">
      <c r="A4826" s="78"/>
      <c r="B4826" s="78"/>
      <c r="C4826" s="78"/>
      <c r="D4826" s="78"/>
      <c r="E4826" s="78"/>
      <c r="F4826" s="78"/>
      <c r="H4826" s="57"/>
      <c r="I4826" s="57"/>
      <c r="J4826" s="57"/>
      <c r="K4826" s="57"/>
      <c r="L4826" s="57"/>
      <c r="M4826" s="57"/>
    </row>
    <row r="4827" spans="1:13" x14ac:dyDescent="0.25">
      <c r="A4827" s="78"/>
      <c r="B4827" s="78"/>
      <c r="C4827" s="78"/>
      <c r="D4827" s="78"/>
      <c r="E4827" s="78"/>
      <c r="F4827" s="78"/>
      <c r="H4827" s="57"/>
      <c r="I4827" s="57"/>
      <c r="J4827" s="57"/>
      <c r="K4827" s="57"/>
      <c r="L4827" s="57"/>
      <c r="M4827" s="57"/>
    </row>
    <row r="4828" spans="1:13" x14ac:dyDescent="0.25">
      <c r="A4828" s="78"/>
      <c r="B4828" s="78"/>
      <c r="C4828" s="78"/>
      <c r="D4828" s="78"/>
      <c r="E4828" s="78"/>
      <c r="F4828" s="78"/>
      <c r="H4828" s="57"/>
      <c r="I4828" s="57"/>
      <c r="J4828" s="57"/>
      <c r="K4828" s="57"/>
      <c r="L4828" s="57"/>
      <c r="M4828" s="57"/>
    </row>
    <row r="4829" spans="1:13" x14ac:dyDescent="0.25">
      <c r="A4829" s="78"/>
      <c r="B4829" s="78"/>
      <c r="C4829" s="78"/>
      <c r="D4829" s="78"/>
      <c r="E4829" s="78"/>
      <c r="F4829" s="78"/>
      <c r="H4829" s="57"/>
      <c r="I4829" s="57"/>
      <c r="J4829" s="57"/>
      <c r="K4829" s="57"/>
      <c r="L4829" s="57"/>
      <c r="M4829" s="57"/>
    </row>
    <row r="4830" spans="1:13" x14ac:dyDescent="0.25">
      <c r="A4830" s="78"/>
      <c r="B4830" s="78"/>
      <c r="C4830" s="78"/>
      <c r="D4830" s="78"/>
      <c r="E4830" s="78"/>
      <c r="F4830" s="78"/>
      <c r="H4830" s="57"/>
      <c r="I4830" s="57"/>
      <c r="J4830" s="57"/>
      <c r="K4830" s="57"/>
      <c r="L4830" s="57"/>
      <c r="M4830" s="57"/>
    </row>
    <row r="4831" spans="1:13" x14ac:dyDescent="0.25">
      <c r="A4831" s="78"/>
      <c r="B4831" s="78"/>
      <c r="C4831" s="78"/>
      <c r="D4831" s="78"/>
      <c r="E4831" s="78"/>
      <c r="F4831" s="78"/>
      <c r="H4831" s="57"/>
      <c r="I4831" s="57"/>
      <c r="J4831" s="57"/>
      <c r="K4831" s="57"/>
      <c r="L4831" s="57"/>
      <c r="M4831" s="57"/>
    </row>
    <row r="4832" spans="1:13" x14ac:dyDescent="0.25">
      <c r="A4832" s="78"/>
      <c r="B4832" s="78"/>
      <c r="C4832" s="78"/>
      <c r="D4832" s="78"/>
      <c r="E4832" s="78"/>
      <c r="F4832" s="78"/>
      <c r="H4832" s="57"/>
      <c r="I4832" s="57"/>
      <c r="J4832" s="57"/>
      <c r="K4832" s="57"/>
      <c r="L4832" s="57"/>
      <c r="M4832" s="57"/>
    </row>
    <row r="4833" spans="1:13" x14ac:dyDescent="0.25">
      <c r="A4833" s="78"/>
      <c r="B4833" s="78"/>
      <c r="C4833" s="78"/>
      <c r="D4833" s="78"/>
      <c r="E4833" s="78"/>
      <c r="F4833" s="78"/>
      <c r="H4833" s="57"/>
      <c r="I4833" s="57"/>
      <c r="J4833" s="57"/>
      <c r="K4833" s="57"/>
      <c r="L4833" s="57"/>
      <c r="M4833" s="57"/>
    </row>
    <row r="4834" spans="1:13" x14ac:dyDescent="0.25">
      <c r="A4834" s="78"/>
      <c r="B4834" s="78"/>
      <c r="C4834" s="78"/>
      <c r="D4834" s="78"/>
      <c r="E4834" s="78"/>
      <c r="F4834" s="78"/>
      <c r="H4834" s="57"/>
      <c r="I4834" s="57"/>
      <c r="J4834" s="57"/>
      <c r="K4834" s="57"/>
      <c r="L4834" s="57"/>
      <c r="M4834" s="57"/>
    </row>
    <row r="4835" spans="1:13" x14ac:dyDescent="0.25">
      <c r="A4835" s="78"/>
      <c r="B4835" s="78"/>
      <c r="C4835" s="78"/>
      <c r="D4835" s="78"/>
      <c r="E4835" s="78"/>
      <c r="F4835" s="78"/>
      <c r="H4835" s="57"/>
      <c r="I4835" s="57"/>
      <c r="J4835" s="57"/>
      <c r="K4835" s="57"/>
      <c r="L4835" s="57"/>
      <c r="M4835" s="57"/>
    </row>
    <row r="4836" spans="1:13" x14ac:dyDescent="0.25">
      <c r="A4836" s="78"/>
      <c r="B4836" s="78"/>
      <c r="C4836" s="78"/>
      <c r="D4836" s="78"/>
      <c r="E4836" s="78"/>
      <c r="F4836" s="78"/>
      <c r="H4836" s="57"/>
      <c r="I4836" s="57"/>
      <c r="J4836" s="57"/>
      <c r="K4836" s="57"/>
      <c r="L4836" s="57"/>
      <c r="M4836" s="57"/>
    </row>
    <row r="4837" spans="1:13" x14ac:dyDescent="0.25">
      <c r="A4837" s="78"/>
      <c r="B4837" s="78"/>
      <c r="C4837" s="78"/>
      <c r="D4837" s="78"/>
      <c r="E4837" s="78"/>
      <c r="F4837" s="78"/>
      <c r="H4837" s="57"/>
      <c r="I4837" s="57"/>
      <c r="J4837" s="57"/>
      <c r="K4837" s="57"/>
      <c r="L4837" s="57"/>
      <c r="M4837" s="57"/>
    </row>
    <row r="4838" spans="1:13" x14ac:dyDescent="0.25">
      <c r="A4838" s="78"/>
      <c r="B4838" s="78"/>
      <c r="C4838" s="78"/>
      <c r="D4838" s="78"/>
      <c r="E4838" s="78"/>
      <c r="F4838" s="78"/>
      <c r="H4838" s="57"/>
      <c r="I4838" s="57"/>
      <c r="J4838" s="57"/>
      <c r="K4838" s="57"/>
      <c r="L4838" s="57"/>
      <c r="M4838" s="57"/>
    </row>
    <row r="4839" spans="1:13" x14ac:dyDescent="0.25">
      <c r="A4839" s="78"/>
      <c r="B4839" s="78"/>
      <c r="C4839" s="78"/>
      <c r="D4839" s="78"/>
      <c r="E4839" s="78"/>
      <c r="F4839" s="78"/>
      <c r="H4839" s="57"/>
      <c r="I4839" s="57"/>
      <c r="J4839" s="57"/>
      <c r="K4839" s="57"/>
      <c r="L4839" s="57"/>
      <c r="M4839" s="57"/>
    </row>
    <row r="4840" spans="1:13" x14ac:dyDescent="0.25">
      <c r="A4840" s="78"/>
      <c r="B4840" s="78"/>
      <c r="C4840" s="78"/>
      <c r="D4840" s="78"/>
      <c r="E4840" s="78"/>
      <c r="F4840" s="78"/>
      <c r="H4840" s="57"/>
      <c r="I4840" s="57"/>
      <c r="J4840" s="57"/>
      <c r="K4840" s="57"/>
      <c r="L4840" s="57"/>
      <c r="M4840" s="57"/>
    </row>
    <row r="4841" spans="1:13" x14ac:dyDescent="0.25">
      <c r="A4841" s="78"/>
      <c r="B4841" s="78"/>
      <c r="C4841" s="78"/>
      <c r="D4841" s="78"/>
      <c r="E4841" s="78"/>
      <c r="F4841" s="78"/>
      <c r="H4841" s="57"/>
      <c r="I4841" s="57"/>
      <c r="J4841" s="57"/>
      <c r="K4841" s="57"/>
      <c r="L4841" s="57"/>
      <c r="M4841" s="57"/>
    </row>
    <row r="4842" spans="1:13" x14ac:dyDescent="0.25">
      <c r="A4842" s="78"/>
      <c r="B4842" s="78"/>
      <c r="C4842" s="78"/>
      <c r="D4842" s="78"/>
      <c r="E4842" s="78"/>
      <c r="F4842" s="78"/>
      <c r="H4842" s="57"/>
      <c r="I4842" s="57"/>
      <c r="J4842" s="57"/>
      <c r="K4842" s="57"/>
      <c r="L4842" s="57"/>
      <c r="M4842" s="57"/>
    </row>
    <row r="4843" spans="1:13" x14ac:dyDescent="0.25">
      <c r="A4843" s="78"/>
      <c r="B4843" s="78"/>
      <c r="C4843" s="78"/>
      <c r="D4843" s="78"/>
      <c r="E4843" s="78"/>
      <c r="F4843" s="78"/>
      <c r="H4843" s="57"/>
      <c r="I4843" s="57"/>
      <c r="J4843" s="57"/>
      <c r="K4843" s="57"/>
      <c r="L4843" s="57"/>
      <c r="M4843" s="57"/>
    </row>
    <row r="4844" spans="1:13" x14ac:dyDescent="0.25">
      <c r="A4844" s="78"/>
      <c r="B4844" s="78"/>
      <c r="C4844" s="78"/>
      <c r="D4844" s="78"/>
      <c r="E4844" s="78"/>
      <c r="F4844" s="78"/>
      <c r="H4844" s="57"/>
      <c r="I4844" s="57"/>
      <c r="J4844" s="57"/>
      <c r="K4844" s="57"/>
      <c r="L4844" s="57"/>
      <c r="M4844" s="57"/>
    </row>
    <row r="4845" spans="1:13" x14ac:dyDescent="0.25">
      <c r="A4845" s="78"/>
      <c r="B4845" s="78"/>
      <c r="C4845" s="78"/>
      <c r="D4845" s="78"/>
      <c r="E4845" s="78"/>
      <c r="F4845" s="78"/>
      <c r="H4845" s="57"/>
      <c r="I4845" s="57"/>
      <c r="J4845" s="57"/>
      <c r="K4845" s="57"/>
      <c r="L4845" s="57"/>
      <c r="M4845" s="57"/>
    </row>
    <row r="4846" spans="1:13" x14ac:dyDescent="0.25">
      <c r="A4846" s="78"/>
      <c r="B4846" s="78"/>
      <c r="C4846" s="78"/>
      <c r="D4846" s="78"/>
      <c r="E4846" s="78"/>
      <c r="F4846" s="78"/>
      <c r="H4846" s="57"/>
      <c r="I4846" s="57"/>
      <c r="J4846" s="57"/>
      <c r="K4846" s="57"/>
      <c r="L4846" s="57"/>
      <c r="M4846" s="57"/>
    </row>
    <row r="4847" spans="1:13" x14ac:dyDescent="0.25">
      <c r="A4847" s="78"/>
      <c r="B4847" s="78"/>
      <c r="C4847" s="78"/>
      <c r="D4847" s="78"/>
      <c r="E4847" s="78"/>
      <c r="F4847" s="78"/>
      <c r="H4847" s="57"/>
      <c r="I4847" s="57"/>
      <c r="J4847" s="57"/>
      <c r="K4847" s="57"/>
      <c r="L4847" s="57"/>
      <c r="M4847" s="57"/>
    </row>
    <row r="4848" spans="1:13" x14ac:dyDescent="0.25">
      <c r="A4848" s="78"/>
      <c r="B4848" s="78"/>
      <c r="C4848" s="78"/>
      <c r="D4848" s="78"/>
      <c r="E4848" s="78"/>
      <c r="F4848" s="78"/>
      <c r="H4848" s="57"/>
      <c r="I4848" s="57"/>
      <c r="J4848" s="57"/>
      <c r="K4848" s="57"/>
      <c r="L4848" s="57"/>
      <c r="M4848" s="57"/>
    </row>
    <row r="4849" spans="1:13" x14ac:dyDescent="0.25">
      <c r="A4849" s="78"/>
      <c r="B4849" s="78"/>
      <c r="C4849" s="78"/>
      <c r="D4849" s="78"/>
      <c r="E4849" s="78"/>
      <c r="F4849" s="78"/>
      <c r="H4849" s="57"/>
      <c r="I4849" s="57"/>
      <c r="J4849" s="57"/>
      <c r="K4849" s="57"/>
      <c r="L4849" s="57"/>
      <c r="M4849" s="57"/>
    </row>
    <row r="4850" spans="1:13" x14ac:dyDescent="0.25">
      <c r="A4850" s="78"/>
      <c r="B4850" s="78"/>
      <c r="C4850" s="78"/>
      <c r="D4850" s="78"/>
      <c r="E4850" s="78"/>
      <c r="F4850" s="78"/>
      <c r="H4850" s="57"/>
      <c r="I4850" s="57"/>
      <c r="J4850" s="57"/>
      <c r="K4850" s="57"/>
      <c r="L4850" s="57"/>
      <c r="M4850" s="57"/>
    </row>
    <row r="4851" spans="1:13" x14ac:dyDescent="0.25">
      <c r="A4851" s="78"/>
      <c r="B4851" s="78"/>
      <c r="C4851" s="78"/>
      <c r="D4851" s="78"/>
      <c r="E4851" s="78"/>
      <c r="F4851" s="78"/>
      <c r="H4851" s="57"/>
      <c r="I4851" s="57"/>
      <c r="J4851" s="57"/>
      <c r="K4851" s="57"/>
      <c r="L4851" s="57"/>
      <c r="M4851" s="57"/>
    </row>
    <row r="4852" spans="1:13" x14ac:dyDescent="0.25">
      <c r="A4852" s="78"/>
      <c r="B4852" s="78"/>
      <c r="C4852" s="78"/>
      <c r="D4852" s="78"/>
      <c r="E4852" s="78"/>
      <c r="F4852" s="78"/>
      <c r="H4852" s="57"/>
      <c r="I4852" s="57"/>
      <c r="J4852" s="57"/>
      <c r="K4852" s="57"/>
      <c r="L4852" s="57"/>
      <c r="M4852" s="57"/>
    </row>
    <row r="4853" spans="1:13" x14ac:dyDescent="0.25">
      <c r="A4853" s="78"/>
      <c r="B4853" s="78"/>
      <c r="C4853" s="78"/>
      <c r="D4853" s="78"/>
      <c r="E4853" s="78"/>
      <c r="F4853" s="78"/>
      <c r="H4853" s="57"/>
      <c r="I4853" s="57"/>
      <c r="J4853" s="57"/>
      <c r="K4853" s="57"/>
      <c r="L4853" s="57"/>
      <c r="M4853" s="57"/>
    </row>
    <row r="4854" spans="1:13" x14ac:dyDescent="0.25">
      <c r="A4854" s="78"/>
      <c r="B4854" s="78"/>
      <c r="C4854" s="78"/>
      <c r="D4854" s="78"/>
      <c r="E4854" s="78"/>
      <c r="F4854" s="78"/>
      <c r="H4854" s="57"/>
      <c r="I4854" s="57"/>
      <c r="J4854" s="57"/>
      <c r="K4854" s="57"/>
      <c r="L4854" s="57"/>
      <c r="M4854" s="57"/>
    </row>
    <row r="4855" spans="1:13" x14ac:dyDescent="0.25">
      <c r="A4855" s="78"/>
      <c r="B4855" s="78"/>
      <c r="C4855" s="78"/>
      <c r="D4855" s="78"/>
      <c r="E4855" s="78"/>
      <c r="F4855" s="78"/>
      <c r="H4855" s="57"/>
      <c r="I4855" s="57"/>
      <c r="J4855" s="57"/>
      <c r="K4855" s="57"/>
      <c r="L4855" s="57"/>
      <c r="M4855" s="57"/>
    </row>
    <row r="4856" spans="1:13" x14ac:dyDescent="0.25">
      <c r="A4856" s="78"/>
      <c r="B4856" s="78"/>
      <c r="C4856" s="78"/>
      <c r="D4856" s="78"/>
      <c r="E4856" s="78"/>
      <c r="F4856" s="78"/>
      <c r="H4856" s="57"/>
      <c r="I4856" s="57"/>
      <c r="J4856" s="57"/>
      <c r="K4856" s="57"/>
      <c r="L4856" s="57"/>
      <c r="M4856" s="57"/>
    </row>
    <row r="4857" spans="1:13" x14ac:dyDescent="0.25">
      <c r="A4857" s="78"/>
      <c r="B4857" s="78"/>
      <c r="C4857" s="78"/>
      <c r="D4857" s="78"/>
      <c r="E4857" s="78"/>
      <c r="F4857" s="78"/>
      <c r="H4857" s="57"/>
      <c r="I4857" s="57"/>
      <c r="J4857" s="57"/>
      <c r="K4857" s="57"/>
      <c r="L4857" s="57"/>
      <c r="M4857" s="57"/>
    </row>
    <row r="4858" spans="1:13" x14ac:dyDescent="0.25">
      <c r="A4858" s="78"/>
      <c r="B4858" s="78"/>
      <c r="C4858" s="78"/>
      <c r="D4858" s="78"/>
      <c r="E4858" s="78"/>
      <c r="F4858" s="78"/>
      <c r="H4858" s="57"/>
      <c r="I4858" s="57"/>
      <c r="J4858" s="57"/>
      <c r="K4858" s="57"/>
      <c r="L4858" s="57"/>
      <c r="M4858" s="57"/>
    </row>
    <row r="4859" spans="1:13" x14ac:dyDescent="0.25">
      <c r="A4859" s="78"/>
      <c r="B4859" s="78"/>
      <c r="C4859" s="78"/>
      <c r="D4859" s="78"/>
      <c r="E4859" s="78"/>
      <c r="F4859" s="78"/>
      <c r="H4859" s="57"/>
      <c r="I4859" s="57"/>
      <c r="J4859" s="57"/>
      <c r="K4859" s="57"/>
      <c r="L4859" s="57"/>
      <c r="M4859" s="57"/>
    </row>
    <row r="4860" spans="1:13" x14ac:dyDescent="0.25">
      <c r="A4860" s="78"/>
      <c r="B4860" s="78"/>
      <c r="C4860" s="78"/>
      <c r="D4860" s="78"/>
      <c r="E4860" s="78"/>
      <c r="F4860" s="78"/>
      <c r="H4860" s="57"/>
      <c r="I4860" s="57"/>
      <c r="J4860" s="57"/>
      <c r="K4860" s="57"/>
      <c r="L4860" s="57"/>
      <c r="M4860" s="57"/>
    </row>
    <row r="4861" spans="1:13" x14ac:dyDescent="0.25">
      <c r="A4861" s="78"/>
      <c r="B4861" s="78"/>
      <c r="C4861" s="78"/>
      <c r="D4861" s="78"/>
      <c r="E4861" s="78"/>
      <c r="F4861" s="78"/>
      <c r="H4861" s="57"/>
      <c r="I4861" s="57"/>
      <c r="J4861" s="57"/>
      <c r="K4861" s="57"/>
      <c r="L4861" s="57"/>
      <c r="M4861" s="57"/>
    </row>
    <row r="4862" spans="1:13" x14ac:dyDescent="0.25">
      <c r="A4862" s="78"/>
      <c r="B4862" s="78"/>
      <c r="C4862" s="78"/>
      <c r="D4862" s="78"/>
      <c r="E4862" s="78"/>
      <c r="F4862" s="78"/>
      <c r="H4862" s="57"/>
      <c r="I4862" s="57"/>
      <c r="J4862" s="57"/>
      <c r="K4862" s="57"/>
      <c r="L4862" s="57"/>
      <c r="M4862" s="57"/>
    </row>
    <row r="4863" spans="1:13" x14ac:dyDescent="0.25">
      <c r="A4863" s="78"/>
      <c r="B4863" s="78"/>
      <c r="C4863" s="78"/>
      <c r="D4863" s="78"/>
      <c r="E4863" s="78"/>
      <c r="F4863" s="78"/>
      <c r="H4863" s="57"/>
      <c r="I4863" s="57"/>
      <c r="J4863" s="57"/>
      <c r="K4863" s="57"/>
      <c r="L4863" s="57"/>
      <c r="M4863" s="57"/>
    </row>
    <row r="4864" spans="1:13" x14ac:dyDescent="0.25">
      <c r="A4864" s="78"/>
      <c r="B4864" s="78"/>
      <c r="C4864" s="78"/>
      <c r="D4864" s="78"/>
      <c r="E4864" s="78"/>
      <c r="F4864" s="78"/>
      <c r="H4864" s="57"/>
      <c r="I4864" s="57"/>
      <c r="J4864" s="57"/>
      <c r="K4864" s="57"/>
      <c r="L4864" s="57"/>
      <c r="M4864" s="57"/>
    </row>
    <row r="4865" spans="1:13" x14ac:dyDescent="0.25">
      <c r="A4865" s="78"/>
      <c r="B4865" s="78"/>
      <c r="C4865" s="78"/>
      <c r="D4865" s="78"/>
      <c r="E4865" s="78"/>
      <c r="F4865" s="78"/>
      <c r="H4865" s="57"/>
      <c r="I4865" s="57"/>
      <c r="J4865" s="57"/>
      <c r="K4865" s="57"/>
      <c r="L4865" s="57"/>
      <c r="M4865" s="57"/>
    </row>
    <row r="4866" spans="1:13" x14ac:dyDescent="0.25">
      <c r="A4866" s="78"/>
      <c r="B4866" s="78"/>
      <c r="C4866" s="78"/>
      <c r="D4866" s="78"/>
      <c r="E4866" s="78"/>
      <c r="F4866" s="78"/>
      <c r="H4866" s="57"/>
      <c r="I4866" s="57"/>
      <c r="J4866" s="57"/>
      <c r="K4866" s="57"/>
      <c r="L4866" s="57"/>
      <c r="M4866" s="57"/>
    </row>
    <row r="4867" spans="1:13" x14ac:dyDescent="0.25">
      <c r="A4867" s="78"/>
      <c r="B4867" s="78"/>
      <c r="C4867" s="78"/>
      <c r="D4867" s="78"/>
      <c r="E4867" s="78"/>
      <c r="F4867" s="78"/>
      <c r="H4867" s="57"/>
      <c r="I4867" s="57"/>
      <c r="J4867" s="57"/>
      <c r="K4867" s="57"/>
      <c r="L4867" s="57"/>
      <c r="M4867" s="57"/>
    </row>
    <row r="4868" spans="1:13" x14ac:dyDescent="0.25">
      <c r="A4868" s="78"/>
      <c r="B4868" s="78"/>
      <c r="C4868" s="78"/>
      <c r="D4868" s="78"/>
      <c r="E4868" s="78"/>
      <c r="F4868" s="78"/>
      <c r="H4868" s="57"/>
      <c r="I4868" s="57"/>
      <c r="J4868" s="57"/>
      <c r="K4868" s="57"/>
      <c r="L4868" s="57"/>
      <c r="M4868" s="57"/>
    </row>
    <row r="4869" spans="1:13" x14ac:dyDescent="0.25">
      <c r="A4869" s="78"/>
      <c r="B4869" s="78"/>
      <c r="C4869" s="78"/>
      <c r="D4869" s="78"/>
      <c r="E4869" s="78"/>
      <c r="F4869" s="78"/>
      <c r="H4869" s="57"/>
      <c r="I4869" s="57"/>
      <c r="J4869" s="57"/>
      <c r="K4869" s="57"/>
      <c r="L4869" s="57"/>
      <c r="M4869" s="57"/>
    </row>
    <row r="4870" spans="1:13" x14ac:dyDescent="0.25">
      <c r="A4870" s="78"/>
      <c r="B4870" s="78"/>
      <c r="C4870" s="78"/>
      <c r="D4870" s="78"/>
      <c r="E4870" s="78"/>
      <c r="F4870" s="78"/>
      <c r="H4870" s="57"/>
      <c r="I4870" s="57"/>
      <c r="J4870" s="57"/>
      <c r="K4870" s="57"/>
      <c r="L4870" s="57"/>
      <c r="M4870" s="57"/>
    </row>
    <row r="4871" spans="1:13" x14ac:dyDescent="0.25">
      <c r="A4871" s="78"/>
      <c r="B4871" s="78"/>
      <c r="C4871" s="78"/>
      <c r="D4871" s="78"/>
      <c r="E4871" s="78"/>
      <c r="F4871" s="78"/>
      <c r="H4871" s="57"/>
      <c r="I4871" s="57"/>
      <c r="J4871" s="57"/>
      <c r="K4871" s="57"/>
      <c r="L4871" s="57"/>
      <c r="M4871" s="57"/>
    </row>
    <row r="4872" spans="1:13" x14ac:dyDescent="0.25">
      <c r="A4872" s="78"/>
      <c r="B4872" s="78"/>
      <c r="C4872" s="78"/>
      <c r="D4872" s="78"/>
      <c r="E4872" s="78"/>
      <c r="F4872" s="78"/>
      <c r="H4872" s="57"/>
      <c r="I4872" s="57"/>
      <c r="J4872" s="57"/>
      <c r="K4872" s="57"/>
      <c r="L4872" s="57"/>
      <c r="M4872" s="57"/>
    </row>
    <row r="4873" spans="1:13" x14ac:dyDescent="0.25">
      <c r="A4873" s="78"/>
      <c r="B4873" s="78"/>
      <c r="C4873" s="78"/>
      <c r="D4873" s="78"/>
      <c r="E4873" s="78"/>
      <c r="F4873" s="78"/>
      <c r="H4873" s="57"/>
      <c r="I4873" s="57"/>
      <c r="J4873" s="57"/>
      <c r="K4873" s="57"/>
      <c r="L4873" s="57"/>
      <c r="M4873" s="57"/>
    </row>
    <row r="4874" spans="1:13" x14ac:dyDescent="0.25">
      <c r="A4874" s="78"/>
      <c r="B4874" s="78"/>
      <c r="C4874" s="78"/>
      <c r="D4874" s="78"/>
      <c r="E4874" s="78"/>
      <c r="F4874" s="78"/>
      <c r="H4874" s="57"/>
      <c r="I4874" s="57"/>
      <c r="J4874" s="57"/>
      <c r="K4874" s="57"/>
      <c r="L4874" s="57"/>
      <c r="M4874" s="57"/>
    </row>
    <row r="4875" spans="1:13" x14ac:dyDescent="0.25">
      <c r="A4875" s="78"/>
      <c r="B4875" s="78"/>
      <c r="C4875" s="78"/>
      <c r="D4875" s="78"/>
      <c r="E4875" s="78"/>
      <c r="F4875" s="78"/>
      <c r="H4875" s="57"/>
      <c r="I4875" s="57"/>
      <c r="J4875" s="57"/>
      <c r="K4875" s="57"/>
      <c r="L4875" s="57"/>
      <c r="M4875" s="57"/>
    </row>
    <row r="4876" spans="1:13" x14ac:dyDescent="0.25">
      <c r="A4876" s="78"/>
      <c r="B4876" s="78"/>
      <c r="C4876" s="78"/>
      <c r="D4876" s="78"/>
      <c r="E4876" s="78"/>
      <c r="F4876" s="78"/>
      <c r="H4876" s="57"/>
      <c r="I4876" s="57"/>
      <c r="J4876" s="57"/>
      <c r="K4876" s="57"/>
      <c r="L4876" s="57"/>
      <c r="M4876" s="57"/>
    </row>
    <row r="4877" spans="1:13" x14ac:dyDescent="0.25">
      <c r="A4877" s="78"/>
      <c r="B4877" s="78"/>
      <c r="C4877" s="78"/>
      <c r="D4877" s="78"/>
      <c r="E4877" s="78"/>
      <c r="F4877" s="78"/>
      <c r="H4877" s="57"/>
      <c r="I4877" s="57"/>
      <c r="J4877" s="57"/>
      <c r="K4877" s="57"/>
      <c r="L4877" s="57"/>
      <c r="M4877" s="57"/>
    </row>
    <row r="4878" spans="1:13" x14ac:dyDescent="0.25">
      <c r="A4878" s="78"/>
      <c r="B4878" s="78"/>
      <c r="C4878" s="78"/>
      <c r="D4878" s="78"/>
      <c r="E4878" s="78"/>
      <c r="F4878" s="78"/>
      <c r="H4878" s="57"/>
      <c r="I4878" s="57"/>
      <c r="J4878" s="57"/>
      <c r="K4878" s="57"/>
      <c r="L4878" s="57"/>
      <c r="M4878" s="57"/>
    </row>
    <row r="4879" spans="1:13" x14ac:dyDescent="0.25">
      <c r="A4879" s="78"/>
      <c r="B4879" s="78"/>
      <c r="C4879" s="78"/>
      <c r="D4879" s="78"/>
      <c r="E4879" s="78"/>
      <c r="F4879" s="78"/>
      <c r="H4879" s="57"/>
      <c r="I4879" s="57"/>
      <c r="J4879" s="57"/>
      <c r="K4879" s="57"/>
      <c r="L4879" s="57"/>
      <c r="M4879" s="57"/>
    </row>
    <row r="4880" spans="1:13" x14ac:dyDescent="0.25">
      <c r="A4880" s="78"/>
      <c r="B4880" s="78"/>
      <c r="C4880" s="78"/>
      <c r="D4880" s="78"/>
      <c r="E4880" s="78"/>
      <c r="F4880" s="78"/>
      <c r="H4880" s="57"/>
      <c r="I4880" s="57"/>
      <c r="J4880" s="57"/>
      <c r="K4880" s="57"/>
      <c r="L4880" s="57"/>
      <c r="M4880" s="57"/>
    </row>
    <row r="4881" spans="1:13" x14ac:dyDescent="0.25">
      <c r="A4881" s="78"/>
      <c r="B4881" s="78"/>
      <c r="C4881" s="78"/>
      <c r="D4881" s="78"/>
      <c r="E4881" s="78"/>
      <c r="F4881" s="78"/>
      <c r="H4881" s="57"/>
      <c r="I4881" s="57"/>
      <c r="J4881" s="57"/>
      <c r="K4881" s="57"/>
      <c r="L4881" s="57"/>
      <c r="M4881" s="57"/>
    </row>
    <row r="4882" spans="1:13" x14ac:dyDescent="0.25">
      <c r="A4882" s="78"/>
      <c r="B4882" s="78"/>
      <c r="C4882" s="78"/>
      <c r="D4882" s="78"/>
      <c r="E4882" s="78"/>
      <c r="F4882" s="78"/>
      <c r="H4882" s="57"/>
      <c r="I4882" s="57"/>
      <c r="J4882" s="57"/>
      <c r="K4882" s="57"/>
      <c r="L4882" s="57"/>
      <c r="M4882" s="57"/>
    </row>
    <row r="4883" spans="1:13" x14ac:dyDescent="0.25">
      <c r="A4883" s="78"/>
      <c r="B4883" s="78"/>
      <c r="C4883" s="78"/>
      <c r="D4883" s="78"/>
      <c r="E4883" s="78"/>
      <c r="F4883" s="78"/>
      <c r="H4883" s="57"/>
      <c r="I4883" s="57"/>
      <c r="J4883" s="57"/>
      <c r="K4883" s="57"/>
      <c r="L4883" s="57"/>
      <c r="M4883" s="57"/>
    </row>
    <row r="4884" spans="1:13" x14ac:dyDescent="0.25">
      <c r="A4884" s="78"/>
      <c r="B4884" s="78"/>
      <c r="C4884" s="78"/>
      <c r="D4884" s="78"/>
      <c r="E4884" s="78"/>
      <c r="F4884" s="78"/>
      <c r="H4884" s="57"/>
      <c r="I4884" s="57"/>
      <c r="J4884" s="57"/>
      <c r="K4884" s="57"/>
      <c r="L4884" s="57"/>
      <c r="M4884" s="57"/>
    </row>
    <row r="4885" spans="1:13" x14ac:dyDescent="0.25">
      <c r="A4885" s="78"/>
      <c r="B4885" s="78"/>
      <c r="C4885" s="78"/>
      <c r="D4885" s="78"/>
      <c r="E4885" s="78"/>
      <c r="F4885" s="78"/>
      <c r="H4885" s="57"/>
      <c r="I4885" s="57"/>
      <c r="J4885" s="57"/>
      <c r="K4885" s="57"/>
      <c r="L4885" s="57"/>
      <c r="M4885" s="57"/>
    </row>
    <row r="4886" spans="1:13" x14ac:dyDescent="0.25">
      <c r="A4886" s="78"/>
      <c r="B4886" s="78"/>
      <c r="C4886" s="78"/>
      <c r="D4886" s="78"/>
      <c r="E4886" s="78"/>
      <c r="F4886" s="78"/>
      <c r="H4886" s="57"/>
      <c r="I4886" s="57"/>
      <c r="J4886" s="57"/>
      <c r="K4886" s="57"/>
      <c r="L4886" s="57"/>
      <c r="M4886" s="57"/>
    </row>
    <row r="4887" spans="1:13" x14ac:dyDescent="0.25">
      <c r="A4887" s="78"/>
      <c r="B4887" s="78"/>
      <c r="C4887" s="78"/>
      <c r="D4887" s="78"/>
      <c r="E4887" s="78"/>
      <c r="F4887" s="78"/>
      <c r="H4887" s="57"/>
      <c r="I4887" s="57"/>
      <c r="J4887" s="57"/>
      <c r="K4887" s="57"/>
      <c r="L4887" s="57"/>
      <c r="M4887" s="57"/>
    </row>
    <row r="4888" spans="1:13" x14ac:dyDescent="0.25">
      <c r="A4888" s="78"/>
      <c r="B4888" s="78"/>
      <c r="C4888" s="78"/>
      <c r="D4888" s="78"/>
      <c r="E4888" s="78"/>
      <c r="F4888" s="78"/>
      <c r="H4888" s="57"/>
      <c r="I4888" s="57"/>
      <c r="J4888" s="57"/>
      <c r="K4888" s="57"/>
      <c r="L4888" s="57"/>
      <c r="M4888" s="57"/>
    </row>
    <row r="4889" spans="1:13" x14ac:dyDescent="0.25">
      <c r="A4889" s="78"/>
      <c r="B4889" s="78"/>
      <c r="C4889" s="78"/>
      <c r="D4889" s="78"/>
      <c r="E4889" s="78"/>
      <c r="F4889" s="78"/>
      <c r="H4889" s="57"/>
      <c r="I4889" s="57"/>
      <c r="J4889" s="57"/>
      <c r="K4889" s="57"/>
      <c r="L4889" s="57"/>
      <c r="M4889" s="57"/>
    </row>
    <row r="4890" spans="1:13" x14ac:dyDescent="0.25">
      <c r="A4890" s="78"/>
      <c r="B4890" s="78"/>
      <c r="C4890" s="78"/>
      <c r="D4890" s="78"/>
      <c r="E4890" s="78"/>
      <c r="F4890" s="78"/>
      <c r="H4890" s="57"/>
      <c r="I4890" s="57"/>
      <c r="J4890" s="57"/>
      <c r="K4890" s="57"/>
      <c r="L4890" s="57"/>
      <c r="M4890" s="57"/>
    </row>
    <row r="4891" spans="1:13" x14ac:dyDescent="0.25">
      <c r="A4891" s="78"/>
      <c r="B4891" s="78"/>
      <c r="C4891" s="78"/>
      <c r="D4891" s="78"/>
      <c r="E4891" s="78"/>
      <c r="F4891" s="78"/>
      <c r="H4891" s="57"/>
      <c r="I4891" s="57"/>
      <c r="J4891" s="57"/>
      <c r="K4891" s="57"/>
      <c r="L4891" s="57"/>
      <c r="M4891" s="57"/>
    </row>
    <row r="4892" spans="1:13" x14ac:dyDescent="0.25">
      <c r="A4892" s="78"/>
      <c r="B4892" s="78"/>
      <c r="C4892" s="78"/>
      <c r="D4892" s="78"/>
      <c r="E4892" s="78"/>
      <c r="F4892" s="78"/>
      <c r="H4892" s="57"/>
      <c r="I4892" s="57"/>
      <c r="J4892" s="57"/>
      <c r="K4892" s="57"/>
      <c r="L4892" s="57"/>
      <c r="M4892" s="57"/>
    </row>
    <row r="4893" spans="1:13" x14ac:dyDescent="0.25">
      <c r="A4893" s="78"/>
      <c r="B4893" s="78"/>
      <c r="C4893" s="78"/>
      <c r="D4893" s="78"/>
      <c r="E4893" s="78"/>
      <c r="F4893" s="78"/>
      <c r="H4893" s="57"/>
      <c r="I4893" s="57"/>
      <c r="J4893" s="57"/>
      <c r="K4893" s="57"/>
      <c r="L4893" s="57"/>
      <c r="M4893" s="57"/>
    </row>
    <row r="4894" spans="1:13" x14ac:dyDescent="0.25">
      <c r="A4894" s="78"/>
      <c r="B4894" s="78"/>
      <c r="C4894" s="78"/>
      <c r="D4894" s="78"/>
      <c r="E4894" s="78"/>
      <c r="F4894" s="78"/>
      <c r="H4894" s="57"/>
      <c r="I4894" s="57"/>
      <c r="J4894" s="57"/>
      <c r="K4894" s="57"/>
      <c r="L4894" s="57"/>
      <c r="M4894" s="57"/>
    </row>
    <row r="4895" spans="1:13" x14ac:dyDescent="0.25">
      <c r="A4895" s="78"/>
      <c r="B4895" s="78"/>
      <c r="C4895" s="78"/>
      <c r="D4895" s="78"/>
      <c r="E4895" s="78"/>
      <c r="F4895" s="78"/>
      <c r="H4895" s="57"/>
      <c r="I4895" s="57"/>
      <c r="J4895" s="57"/>
      <c r="K4895" s="57"/>
      <c r="L4895" s="57"/>
      <c r="M4895" s="57"/>
    </row>
    <row r="4896" spans="1:13" x14ac:dyDescent="0.25">
      <c r="A4896" s="78"/>
      <c r="B4896" s="78"/>
      <c r="C4896" s="78"/>
      <c r="D4896" s="78"/>
      <c r="E4896" s="78"/>
      <c r="F4896" s="78"/>
      <c r="H4896" s="57"/>
      <c r="I4896" s="57"/>
      <c r="J4896" s="57"/>
      <c r="K4896" s="57"/>
      <c r="L4896" s="57"/>
      <c r="M4896" s="57"/>
    </row>
    <row r="4897" spans="1:13" x14ac:dyDescent="0.25">
      <c r="A4897" s="78"/>
      <c r="B4897" s="78"/>
      <c r="C4897" s="78"/>
      <c r="D4897" s="78"/>
      <c r="E4897" s="78"/>
      <c r="F4897" s="78"/>
      <c r="H4897" s="57"/>
      <c r="I4897" s="57"/>
      <c r="J4897" s="57"/>
      <c r="K4897" s="57"/>
      <c r="L4897" s="57"/>
      <c r="M4897" s="57"/>
    </row>
    <row r="4898" spans="1:13" x14ac:dyDescent="0.25">
      <c r="A4898" s="78"/>
      <c r="B4898" s="78"/>
      <c r="C4898" s="78"/>
      <c r="D4898" s="78"/>
      <c r="E4898" s="78"/>
      <c r="F4898" s="78"/>
      <c r="H4898" s="57"/>
      <c r="I4898" s="57"/>
      <c r="J4898" s="57"/>
      <c r="K4898" s="57"/>
      <c r="L4898" s="57"/>
      <c r="M4898" s="57"/>
    </row>
    <row r="4899" spans="1:13" x14ac:dyDescent="0.25">
      <c r="A4899" s="78"/>
      <c r="B4899" s="78"/>
      <c r="C4899" s="78"/>
      <c r="D4899" s="78"/>
      <c r="E4899" s="78"/>
      <c r="F4899" s="78"/>
      <c r="H4899" s="57"/>
      <c r="I4899" s="57"/>
      <c r="J4899" s="57"/>
      <c r="K4899" s="57"/>
      <c r="L4899" s="57"/>
      <c r="M4899" s="57"/>
    </row>
    <row r="4900" spans="1:13" x14ac:dyDescent="0.25">
      <c r="A4900" s="78"/>
      <c r="B4900" s="78"/>
      <c r="C4900" s="78"/>
      <c r="D4900" s="78"/>
      <c r="E4900" s="78"/>
      <c r="F4900" s="78"/>
      <c r="H4900" s="57"/>
      <c r="I4900" s="57"/>
      <c r="J4900" s="57"/>
      <c r="K4900" s="57"/>
      <c r="L4900" s="57"/>
      <c r="M4900" s="57"/>
    </row>
    <row r="4901" spans="1:13" x14ac:dyDescent="0.25">
      <c r="A4901" s="78"/>
      <c r="B4901" s="78"/>
      <c r="C4901" s="78"/>
      <c r="D4901" s="78"/>
      <c r="E4901" s="78"/>
      <c r="F4901" s="78"/>
      <c r="H4901" s="57"/>
      <c r="I4901" s="57"/>
      <c r="J4901" s="57"/>
      <c r="K4901" s="57"/>
      <c r="L4901" s="57"/>
      <c r="M4901" s="57"/>
    </row>
    <row r="4902" spans="1:13" x14ac:dyDescent="0.25">
      <c r="A4902" s="78"/>
      <c r="B4902" s="78"/>
      <c r="C4902" s="78"/>
      <c r="D4902" s="78"/>
      <c r="E4902" s="78"/>
      <c r="F4902" s="78"/>
      <c r="H4902" s="57"/>
      <c r="I4902" s="57"/>
      <c r="J4902" s="57"/>
      <c r="K4902" s="57"/>
      <c r="L4902" s="57"/>
      <c r="M4902" s="57"/>
    </row>
    <row r="4903" spans="1:13" x14ac:dyDescent="0.25">
      <c r="A4903" s="78"/>
      <c r="B4903" s="78"/>
      <c r="C4903" s="78"/>
      <c r="D4903" s="78"/>
      <c r="E4903" s="78"/>
      <c r="F4903" s="78"/>
      <c r="H4903" s="57"/>
      <c r="I4903" s="57"/>
      <c r="J4903" s="57"/>
      <c r="K4903" s="57"/>
      <c r="L4903" s="57"/>
      <c r="M4903" s="57"/>
    </row>
    <row r="4904" spans="1:13" x14ac:dyDescent="0.25">
      <c r="A4904" s="78"/>
      <c r="B4904" s="78"/>
      <c r="C4904" s="78"/>
      <c r="D4904" s="78"/>
      <c r="E4904" s="78"/>
      <c r="F4904" s="78"/>
      <c r="H4904" s="57"/>
      <c r="I4904" s="57"/>
      <c r="J4904" s="57"/>
      <c r="K4904" s="57"/>
      <c r="L4904" s="57"/>
      <c r="M4904" s="57"/>
    </row>
    <row r="4905" spans="1:13" x14ac:dyDescent="0.25">
      <c r="A4905" s="78"/>
      <c r="B4905" s="78"/>
      <c r="C4905" s="78"/>
      <c r="D4905" s="78"/>
      <c r="E4905" s="78"/>
      <c r="F4905" s="78"/>
      <c r="H4905" s="57"/>
      <c r="I4905" s="57"/>
      <c r="J4905" s="57"/>
      <c r="K4905" s="57"/>
      <c r="L4905" s="57"/>
      <c r="M4905" s="57"/>
    </row>
    <row r="4906" spans="1:13" x14ac:dyDescent="0.25">
      <c r="A4906" s="78"/>
      <c r="B4906" s="78"/>
      <c r="C4906" s="78"/>
      <c r="D4906" s="78"/>
      <c r="E4906" s="78"/>
      <c r="F4906" s="78"/>
      <c r="H4906" s="57"/>
      <c r="I4906" s="57"/>
      <c r="J4906" s="57"/>
      <c r="K4906" s="57"/>
      <c r="L4906" s="57"/>
      <c r="M4906" s="57"/>
    </row>
    <row r="4907" spans="1:13" x14ac:dyDescent="0.25">
      <c r="A4907" s="78"/>
      <c r="B4907" s="78"/>
      <c r="C4907" s="78"/>
      <c r="D4907" s="78"/>
      <c r="E4907" s="78"/>
      <c r="F4907" s="78"/>
      <c r="H4907" s="57"/>
      <c r="I4907" s="57"/>
      <c r="J4907" s="57"/>
      <c r="K4907" s="57"/>
      <c r="L4907" s="57"/>
      <c r="M4907" s="57"/>
    </row>
    <row r="4908" spans="1:13" x14ac:dyDescent="0.25">
      <c r="A4908" s="78"/>
      <c r="B4908" s="78"/>
      <c r="C4908" s="78"/>
      <c r="D4908" s="78"/>
      <c r="E4908" s="78"/>
      <c r="F4908" s="78"/>
      <c r="H4908" s="57"/>
      <c r="I4908" s="57"/>
      <c r="J4908" s="57"/>
      <c r="K4908" s="57"/>
      <c r="L4908" s="57"/>
      <c r="M4908" s="57"/>
    </row>
    <row r="4909" spans="1:13" x14ac:dyDescent="0.25">
      <c r="A4909" s="78"/>
      <c r="B4909" s="78"/>
      <c r="C4909" s="78"/>
      <c r="D4909" s="78"/>
      <c r="E4909" s="78"/>
      <c r="F4909" s="78"/>
      <c r="H4909" s="57"/>
      <c r="I4909" s="57"/>
      <c r="J4909" s="57"/>
      <c r="K4909" s="57"/>
      <c r="L4909" s="57"/>
      <c r="M4909" s="57"/>
    </row>
    <row r="4910" spans="1:13" x14ac:dyDescent="0.25">
      <c r="A4910" s="78"/>
      <c r="B4910" s="78"/>
      <c r="C4910" s="78"/>
      <c r="D4910" s="78"/>
      <c r="E4910" s="78"/>
      <c r="F4910" s="78"/>
      <c r="H4910" s="57"/>
      <c r="I4910" s="57"/>
      <c r="J4910" s="57"/>
      <c r="K4910" s="57"/>
      <c r="L4910" s="57"/>
      <c r="M4910" s="57"/>
    </row>
    <row r="4911" spans="1:13" x14ac:dyDescent="0.25">
      <c r="A4911" s="78"/>
      <c r="B4911" s="78"/>
      <c r="C4911" s="78"/>
      <c r="D4911" s="78"/>
      <c r="E4911" s="78"/>
      <c r="F4911" s="78"/>
      <c r="H4911" s="57"/>
      <c r="I4911" s="57"/>
      <c r="J4911" s="57"/>
      <c r="K4911" s="57"/>
      <c r="L4911" s="57"/>
      <c r="M4911" s="57"/>
    </row>
    <row r="4912" spans="1:13" x14ac:dyDescent="0.25">
      <c r="A4912" s="78"/>
      <c r="B4912" s="78"/>
      <c r="C4912" s="78"/>
      <c r="D4912" s="78"/>
      <c r="E4912" s="78"/>
      <c r="F4912" s="78"/>
      <c r="H4912" s="57"/>
      <c r="I4912" s="57"/>
      <c r="J4912" s="57"/>
      <c r="K4912" s="57"/>
      <c r="L4912" s="57"/>
      <c r="M4912" s="57"/>
    </row>
    <row r="4913" spans="1:13" x14ac:dyDescent="0.25">
      <c r="A4913" s="78"/>
      <c r="B4913" s="78"/>
      <c r="C4913" s="78"/>
      <c r="D4913" s="78"/>
      <c r="E4913" s="78"/>
      <c r="F4913" s="78"/>
      <c r="H4913" s="57"/>
      <c r="I4913" s="57"/>
      <c r="J4913" s="57"/>
      <c r="K4913" s="57"/>
      <c r="L4913" s="57"/>
      <c r="M4913" s="57"/>
    </row>
    <row r="4914" spans="1:13" x14ac:dyDescent="0.25">
      <c r="A4914" s="78"/>
      <c r="B4914" s="78"/>
      <c r="C4914" s="78"/>
      <c r="D4914" s="78"/>
      <c r="E4914" s="78"/>
      <c r="F4914" s="78"/>
      <c r="H4914" s="57"/>
      <c r="I4914" s="57"/>
      <c r="J4914" s="57"/>
      <c r="K4914" s="57"/>
      <c r="L4914" s="57"/>
      <c r="M4914" s="57"/>
    </row>
    <row r="4915" spans="1:13" x14ac:dyDescent="0.25">
      <c r="A4915" s="78"/>
      <c r="B4915" s="78"/>
      <c r="C4915" s="78"/>
      <c r="D4915" s="78"/>
      <c r="E4915" s="78"/>
      <c r="F4915" s="78"/>
      <c r="H4915" s="57"/>
      <c r="I4915" s="57"/>
      <c r="J4915" s="57"/>
      <c r="K4915" s="57"/>
      <c r="L4915" s="57"/>
      <c r="M4915" s="57"/>
    </row>
    <row r="4916" spans="1:13" x14ac:dyDescent="0.25">
      <c r="A4916" s="78"/>
      <c r="B4916" s="78"/>
      <c r="C4916" s="78"/>
      <c r="D4916" s="78"/>
      <c r="E4916" s="78"/>
      <c r="F4916" s="78"/>
      <c r="H4916" s="57"/>
      <c r="I4916" s="57"/>
      <c r="J4916" s="57"/>
      <c r="K4916" s="57"/>
      <c r="L4916" s="57"/>
      <c r="M4916" s="57"/>
    </row>
    <row r="4917" spans="1:13" x14ac:dyDescent="0.25">
      <c r="A4917" s="78"/>
      <c r="B4917" s="78"/>
      <c r="C4917" s="78"/>
      <c r="D4917" s="78"/>
      <c r="E4917" s="78"/>
      <c r="F4917" s="78"/>
      <c r="H4917" s="57"/>
      <c r="I4917" s="57"/>
      <c r="J4917" s="57"/>
      <c r="K4917" s="57"/>
      <c r="L4917" s="57"/>
      <c r="M4917" s="57"/>
    </row>
    <row r="4918" spans="1:13" x14ac:dyDescent="0.25">
      <c r="A4918" s="78"/>
      <c r="B4918" s="78"/>
      <c r="C4918" s="78"/>
      <c r="D4918" s="78"/>
      <c r="E4918" s="78"/>
      <c r="F4918" s="78"/>
      <c r="H4918" s="57"/>
      <c r="I4918" s="57"/>
      <c r="J4918" s="57"/>
      <c r="K4918" s="57"/>
      <c r="L4918" s="57"/>
      <c r="M4918" s="57"/>
    </row>
    <row r="4919" spans="1:13" x14ac:dyDescent="0.25">
      <c r="A4919" s="78"/>
      <c r="B4919" s="78"/>
      <c r="C4919" s="78"/>
      <c r="D4919" s="78"/>
      <c r="E4919" s="78"/>
      <c r="F4919" s="78"/>
      <c r="H4919" s="57"/>
      <c r="I4919" s="57"/>
      <c r="J4919" s="57"/>
      <c r="K4919" s="57"/>
      <c r="L4919" s="57"/>
      <c r="M4919" s="57"/>
    </row>
    <row r="4920" spans="1:13" x14ac:dyDescent="0.25">
      <c r="A4920" s="78"/>
      <c r="B4920" s="78"/>
      <c r="C4920" s="78"/>
      <c r="D4920" s="78"/>
      <c r="E4920" s="78"/>
      <c r="F4920" s="78"/>
      <c r="H4920" s="57"/>
      <c r="I4920" s="57"/>
      <c r="J4920" s="57"/>
      <c r="K4920" s="57"/>
      <c r="L4920" s="57"/>
      <c r="M4920" s="57"/>
    </row>
    <row r="4921" spans="1:13" x14ac:dyDescent="0.25">
      <c r="A4921" s="78"/>
      <c r="B4921" s="78"/>
      <c r="C4921" s="78"/>
      <c r="D4921" s="78"/>
      <c r="E4921" s="78"/>
      <c r="F4921" s="78"/>
      <c r="H4921" s="57"/>
      <c r="I4921" s="57"/>
      <c r="J4921" s="57"/>
      <c r="K4921" s="57"/>
      <c r="L4921" s="57"/>
      <c r="M4921" s="57"/>
    </row>
    <row r="4922" spans="1:13" x14ac:dyDescent="0.25">
      <c r="A4922" s="78"/>
      <c r="B4922" s="78"/>
      <c r="C4922" s="78"/>
      <c r="D4922" s="78"/>
      <c r="E4922" s="78"/>
      <c r="F4922" s="78"/>
      <c r="H4922" s="57"/>
      <c r="I4922" s="57"/>
      <c r="J4922" s="57"/>
      <c r="K4922" s="57"/>
      <c r="L4922" s="57"/>
      <c r="M4922" s="57"/>
    </row>
    <row r="4923" spans="1:13" x14ac:dyDescent="0.25">
      <c r="A4923" s="78"/>
      <c r="B4923" s="78"/>
      <c r="C4923" s="78"/>
      <c r="D4923" s="78"/>
      <c r="E4923" s="78"/>
      <c r="F4923" s="78"/>
      <c r="H4923" s="57"/>
      <c r="I4923" s="57"/>
      <c r="J4923" s="57"/>
      <c r="K4923" s="57"/>
      <c r="L4923" s="57"/>
      <c r="M4923" s="57"/>
    </row>
    <row r="4924" spans="1:13" x14ac:dyDescent="0.25">
      <c r="A4924" s="78"/>
      <c r="B4924" s="78"/>
      <c r="C4924" s="78"/>
      <c r="D4924" s="78"/>
      <c r="E4924" s="78"/>
      <c r="F4924" s="78"/>
      <c r="H4924" s="57"/>
      <c r="I4924" s="57"/>
      <c r="J4924" s="57"/>
      <c r="K4924" s="57"/>
      <c r="L4924" s="57"/>
      <c r="M4924" s="57"/>
    </row>
    <row r="4925" spans="1:13" x14ac:dyDescent="0.25">
      <c r="A4925" s="78"/>
      <c r="B4925" s="78"/>
      <c r="C4925" s="78"/>
      <c r="D4925" s="78"/>
      <c r="E4925" s="78"/>
      <c r="F4925" s="78"/>
      <c r="H4925" s="57"/>
      <c r="I4925" s="57"/>
      <c r="J4925" s="57"/>
      <c r="K4925" s="57"/>
      <c r="L4925" s="57"/>
      <c r="M4925" s="57"/>
    </row>
    <row r="4926" spans="1:13" x14ac:dyDescent="0.25">
      <c r="A4926" s="78"/>
      <c r="B4926" s="78"/>
      <c r="C4926" s="78"/>
      <c r="D4926" s="78"/>
      <c r="E4926" s="78"/>
      <c r="F4926" s="78"/>
      <c r="H4926" s="57"/>
      <c r="I4926" s="57"/>
      <c r="J4926" s="57"/>
      <c r="K4926" s="57"/>
      <c r="L4926" s="57"/>
      <c r="M4926" s="57"/>
    </row>
    <row r="4927" spans="1:13" x14ac:dyDescent="0.25">
      <c r="A4927" s="78"/>
      <c r="B4927" s="78"/>
      <c r="C4927" s="78"/>
      <c r="D4927" s="78"/>
      <c r="E4927" s="78"/>
      <c r="F4927" s="78"/>
      <c r="H4927" s="57"/>
      <c r="I4927" s="57"/>
      <c r="J4927" s="57"/>
      <c r="K4927" s="57"/>
      <c r="L4927" s="57"/>
      <c r="M4927" s="57"/>
    </row>
    <row r="4928" spans="1:13" x14ac:dyDescent="0.25">
      <c r="A4928" s="78"/>
      <c r="B4928" s="78"/>
      <c r="C4928" s="78"/>
      <c r="D4928" s="78"/>
      <c r="E4928" s="78"/>
      <c r="F4928" s="78"/>
      <c r="H4928" s="57"/>
      <c r="I4928" s="57"/>
      <c r="J4928" s="57"/>
      <c r="K4928" s="57"/>
      <c r="L4928" s="57"/>
      <c r="M4928" s="57"/>
    </row>
    <row r="4929" spans="1:13" x14ac:dyDescent="0.25">
      <c r="A4929" s="78"/>
      <c r="B4929" s="78"/>
      <c r="C4929" s="78"/>
      <c r="D4929" s="78"/>
      <c r="E4929" s="78"/>
      <c r="F4929" s="78"/>
      <c r="H4929" s="57"/>
      <c r="I4929" s="57"/>
      <c r="J4929" s="57"/>
      <c r="K4929" s="57"/>
      <c r="L4929" s="57"/>
      <c r="M4929" s="57"/>
    </row>
    <row r="4930" spans="1:13" x14ac:dyDescent="0.25">
      <c r="A4930" s="78"/>
      <c r="B4930" s="78"/>
      <c r="C4930" s="78"/>
      <c r="D4930" s="78"/>
      <c r="E4930" s="78"/>
      <c r="F4930" s="78"/>
      <c r="H4930" s="57"/>
      <c r="I4930" s="57"/>
      <c r="J4930" s="57"/>
      <c r="K4930" s="57"/>
      <c r="L4930" s="57"/>
      <c r="M4930" s="57"/>
    </row>
    <row r="4931" spans="1:13" x14ac:dyDescent="0.25">
      <c r="A4931" s="78"/>
      <c r="B4931" s="78"/>
      <c r="C4931" s="78"/>
      <c r="D4931" s="78"/>
      <c r="E4931" s="78"/>
      <c r="F4931" s="78"/>
      <c r="H4931" s="57"/>
      <c r="I4931" s="57"/>
      <c r="J4931" s="57"/>
      <c r="K4931" s="57"/>
      <c r="L4931" s="57"/>
      <c r="M4931" s="57"/>
    </row>
    <row r="4932" spans="1:13" x14ac:dyDescent="0.25">
      <c r="A4932" s="78"/>
      <c r="B4932" s="78"/>
      <c r="C4932" s="78"/>
      <c r="D4932" s="78"/>
      <c r="E4932" s="78"/>
      <c r="F4932" s="78"/>
      <c r="H4932" s="57"/>
      <c r="I4932" s="57"/>
      <c r="J4932" s="57"/>
      <c r="K4932" s="57"/>
      <c r="L4932" s="57"/>
      <c r="M4932" s="57"/>
    </row>
    <row r="4933" spans="1:13" x14ac:dyDescent="0.25">
      <c r="A4933" s="78"/>
      <c r="B4933" s="78"/>
      <c r="C4933" s="78"/>
      <c r="D4933" s="78"/>
      <c r="E4933" s="78"/>
      <c r="F4933" s="78"/>
      <c r="H4933" s="57"/>
      <c r="I4933" s="57"/>
      <c r="J4933" s="57"/>
      <c r="K4933" s="57"/>
      <c r="L4933" s="57"/>
      <c r="M4933" s="57"/>
    </row>
    <row r="4934" spans="1:13" x14ac:dyDescent="0.25">
      <c r="A4934" s="78"/>
      <c r="B4934" s="78"/>
      <c r="C4934" s="78"/>
      <c r="D4934" s="78"/>
      <c r="E4934" s="78"/>
      <c r="F4934" s="78"/>
      <c r="H4934" s="57"/>
      <c r="I4934" s="57"/>
      <c r="J4934" s="57"/>
      <c r="K4934" s="57"/>
      <c r="L4934" s="57"/>
      <c r="M4934" s="57"/>
    </row>
    <row r="4935" spans="1:13" x14ac:dyDescent="0.25">
      <c r="A4935" s="78"/>
      <c r="B4935" s="78"/>
      <c r="C4935" s="78"/>
      <c r="D4935" s="78"/>
      <c r="E4935" s="78"/>
      <c r="F4935" s="78"/>
      <c r="H4935" s="57"/>
      <c r="I4935" s="57"/>
      <c r="J4935" s="57"/>
      <c r="K4935" s="57"/>
      <c r="L4935" s="57"/>
      <c r="M4935" s="57"/>
    </row>
    <row r="4936" spans="1:13" x14ac:dyDescent="0.25">
      <c r="A4936" s="78"/>
      <c r="B4936" s="78"/>
      <c r="C4936" s="78"/>
      <c r="D4936" s="78"/>
      <c r="E4936" s="78"/>
      <c r="F4936" s="78"/>
      <c r="H4936" s="57"/>
      <c r="I4936" s="57"/>
      <c r="J4936" s="57"/>
      <c r="K4936" s="57"/>
      <c r="L4936" s="57"/>
      <c r="M4936" s="57"/>
    </row>
    <row r="4937" spans="1:13" x14ac:dyDescent="0.25">
      <c r="A4937" s="78"/>
      <c r="B4937" s="78"/>
      <c r="C4937" s="78"/>
      <c r="D4937" s="78"/>
      <c r="E4937" s="78"/>
      <c r="F4937" s="78"/>
      <c r="H4937" s="57"/>
      <c r="I4937" s="57"/>
      <c r="J4937" s="57"/>
      <c r="K4937" s="57"/>
      <c r="L4937" s="57"/>
      <c r="M4937" s="57"/>
    </row>
    <row r="4938" spans="1:13" x14ac:dyDescent="0.25">
      <c r="A4938" s="78"/>
      <c r="B4938" s="78"/>
      <c r="C4938" s="78"/>
      <c r="D4938" s="78"/>
      <c r="E4938" s="78"/>
      <c r="F4938" s="78"/>
      <c r="H4938" s="57"/>
      <c r="I4938" s="57"/>
      <c r="J4938" s="57"/>
      <c r="K4938" s="57"/>
      <c r="L4938" s="57"/>
      <c r="M4938" s="57"/>
    </row>
    <row r="4939" spans="1:13" x14ac:dyDescent="0.25">
      <c r="A4939" s="78"/>
      <c r="B4939" s="78"/>
      <c r="C4939" s="78"/>
      <c r="D4939" s="78"/>
      <c r="E4939" s="78"/>
      <c r="F4939" s="78"/>
      <c r="H4939" s="57"/>
      <c r="I4939" s="57"/>
      <c r="J4939" s="57"/>
      <c r="K4939" s="57"/>
      <c r="L4939" s="57"/>
      <c r="M4939" s="57"/>
    </row>
    <row r="4940" spans="1:13" x14ac:dyDescent="0.25">
      <c r="A4940" s="78"/>
      <c r="B4940" s="78"/>
      <c r="C4940" s="78"/>
      <c r="D4940" s="78"/>
      <c r="E4940" s="78"/>
      <c r="F4940" s="78"/>
      <c r="H4940" s="57"/>
      <c r="I4940" s="57"/>
      <c r="J4940" s="57"/>
      <c r="K4940" s="57"/>
      <c r="L4940" s="57"/>
      <c r="M4940" s="57"/>
    </row>
    <row r="4941" spans="1:13" x14ac:dyDescent="0.25">
      <c r="A4941" s="78"/>
      <c r="B4941" s="78"/>
      <c r="C4941" s="78"/>
      <c r="D4941" s="78"/>
      <c r="E4941" s="78"/>
      <c r="F4941" s="78"/>
      <c r="H4941" s="57"/>
      <c r="I4941" s="57"/>
      <c r="J4941" s="57"/>
      <c r="K4941" s="57"/>
      <c r="L4941" s="57"/>
      <c r="M4941" s="57"/>
    </row>
    <row r="4942" spans="1:13" x14ac:dyDescent="0.25">
      <c r="A4942" s="78"/>
      <c r="B4942" s="78"/>
      <c r="C4942" s="78"/>
      <c r="D4942" s="78"/>
      <c r="E4942" s="78"/>
      <c r="F4942" s="78"/>
      <c r="H4942" s="57"/>
      <c r="I4942" s="57"/>
      <c r="J4942" s="57"/>
      <c r="K4942" s="57"/>
      <c r="L4942" s="57"/>
      <c r="M4942" s="57"/>
    </row>
    <row r="4943" spans="1:13" x14ac:dyDescent="0.25">
      <c r="A4943" s="78"/>
      <c r="B4943" s="78"/>
      <c r="C4943" s="78"/>
      <c r="D4943" s="78"/>
      <c r="E4943" s="78"/>
      <c r="F4943" s="78"/>
      <c r="H4943" s="57"/>
      <c r="I4943" s="57"/>
      <c r="J4943" s="57"/>
      <c r="K4943" s="57"/>
      <c r="L4943" s="57"/>
      <c r="M4943" s="57"/>
    </row>
    <row r="4944" spans="1:13" x14ac:dyDescent="0.25">
      <c r="A4944" s="78"/>
      <c r="B4944" s="78"/>
      <c r="C4944" s="78"/>
      <c r="D4944" s="78"/>
      <c r="E4944" s="78"/>
      <c r="F4944" s="78"/>
      <c r="H4944" s="57"/>
      <c r="I4944" s="57"/>
      <c r="J4944" s="57"/>
      <c r="K4944" s="57"/>
      <c r="L4944" s="57"/>
      <c r="M4944" s="57"/>
    </row>
    <row r="4945" spans="1:13" x14ac:dyDescent="0.25">
      <c r="A4945" s="78"/>
      <c r="B4945" s="78"/>
      <c r="C4945" s="78"/>
      <c r="D4945" s="78"/>
      <c r="E4945" s="78"/>
      <c r="F4945" s="78"/>
      <c r="H4945" s="57"/>
      <c r="I4945" s="57"/>
      <c r="J4945" s="57"/>
      <c r="K4945" s="57"/>
      <c r="L4945" s="57"/>
      <c r="M4945" s="57"/>
    </row>
    <row r="4946" spans="1:13" x14ac:dyDescent="0.25">
      <c r="A4946" s="78"/>
      <c r="B4946" s="78"/>
      <c r="C4946" s="78"/>
      <c r="D4946" s="78"/>
      <c r="E4946" s="78"/>
      <c r="F4946" s="78"/>
      <c r="H4946" s="57"/>
      <c r="I4946" s="57"/>
      <c r="J4946" s="57"/>
      <c r="K4946" s="57"/>
      <c r="L4946" s="57"/>
      <c r="M4946" s="57"/>
    </row>
    <row r="4947" spans="1:13" x14ac:dyDescent="0.25">
      <c r="A4947" s="78"/>
      <c r="B4947" s="78"/>
      <c r="C4947" s="78"/>
      <c r="D4947" s="78"/>
      <c r="E4947" s="78"/>
      <c r="F4947" s="78"/>
      <c r="H4947" s="57"/>
      <c r="I4947" s="57"/>
      <c r="J4947" s="57"/>
      <c r="K4947" s="57"/>
      <c r="L4947" s="57"/>
      <c r="M4947" s="57"/>
    </row>
    <row r="4948" spans="1:13" x14ac:dyDescent="0.25">
      <c r="A4948" s="78"/>
      <c r="B4948" s="78"/>
      <c r="C4948" s="78"/>
      <c r="D4948" s="78"/>
      <c r="E4948" s="78"/>
      <c r="F4948" s="78"/>
      <c r="H4948" s="57"/>
      <c r="I4948" s="57"/>
      <c r="J4948" s="57"/>
      <c r="K4948" s="57"/>
      <c r="L4948" s="57"/>
      <c r="M4948" s="57"/>
    </row>
    <row r="4949" spans="1:13" x14ac:dyDescent="0.25">
      <c r="A4949" s="78"/>
      <c r="B4949" s="78"/>
      <c r="C4949" s="78"/>
      <c r="D4949" s="78"/>
      <c r="E4949" s="78"/>
      <c r="F4949" s="78"/>
      <c r="H4949" s="57"/>
      <c r="I4949" s="57"/>
      <c r="J4949" s="57"/>
      <c r="K4949" s="57"/>
      <c r="L4949" s="57"/>
      <c r="M4949" s="57"/>
    </row>
    <row r="4950" spans="1:13" x14ac:dyDescent="0.25">
      <c r="A4950" s="78"/>
      <c r="B4950" s="78"/>
      <c r="C4950" s="78"/>
      <c r="D4950" s="78"/>
      <c r="E4950" s="78"/>
      <c r="F4950" s="78"/>
      <c r="H4950" s="57"/>
      <c r="I4950" s="57"/>
      <c r="J4950" s="57"/>
      <c r="K4950" s="57"/>
      <c r="L4950" s="57"/>
      <c r="M4950" s="57"/>
    </row>
    <row r="4951" spans="1:13" x14ac:dyDescent="0.25">
      <c r="A4951" s="78"/>
      <c r="B4951" s="78"/>
      <c r="C4951" s="78"/>
      <c r="D4951" s="78"/>
      <c r="E4951" s="78"/>
      <c r="F4951" s="78"/>
      <c r="H4951" s="57"/>
      <c r="I4951" s="57"/>
      <c r="J4951" s="57"/>
      <c r="K4951" s="57"/>
      <c r="L4951" s="57"/>
      <c r="M4951" s="57"/>
    </row>
    <row r="4952" spans="1:13" x14ac:dyDescent="0.25">
      <c r="A4952" s="78"/>
      <c r="B4952" s="78"/>
      <c r="C4952" s="78"/>
      <c r="D4952" s="78"/>
      <c r="E4952" s="78"/>
      <c r="F4952" s="78"/>
      <c r="H4952" s="57"/>
      <c r="I4952" s="57"/>
      <c r="J4952" s="57"/>
      <c r="K4952" s="57"/>
      <c r="L4952" s="57"/>
      <c r="M4952" s="57"/>
    </row>
    <row r="4953" spans="1:13" x14ac:dyDescent="0.25">
      <c r="A4953" s="78"/>
      <c r="B4953" s="78"/>
      <c r="C4953" s="78"/>
      <c r="D4953" s="78"/>
      <c r="E4953" s="78"/>
      <c r="F4953" s="78"/>
      <c r="H4953" s="57"/>
      <c r="I4953" s="57"/>
      <c r="J4953" s="57"/>
      <c r="K4953" s="57"/>
      <c r="L4953" s="57"/>
      <c r="M4953" s="57"/>
    </row>
    <row r="4954" spans="1:13" x14ac:dyDescent="0.25">
      <c r="A4954" s="78"/>
      <c r="B4954" s="78"/>
      <c r="C4954" s="78"/>
      <c r="D4954" s="78"/>
      <c r="E4954" s="78"/>
      <c r="F4954" s="78"/>
      <c r="H4954" s="57"/>
      <c r="I4954" s="57"/>
      <c r="J4954" s="57"/>
      <c r="K4954" s="57"/>
      <c r="L4954" s="57"/>
      <c r="M4954" s="57"/>
    </row>
    <row r="4955" spans="1:13" x14ac:dyDescent="0.25">
      <c r="A4955" s="78"/>
      <c r="B4955" s="78"/>
      <c r="C4955" s="78"/>
      <c r="D4955" s="78"/>
      <c r="E4955" s="78"/>
      <c r="F4955" s="78"/>
      <c r="H4955" s="57"/>
      <c r="I4955" s="57"/>
      <c r="J4955" s="57"/>
      <c r="K4955" s="57"/>
      <c r="L4955" s="57"/>
      <c r="M4955" s="57"/>
    </row>
    <row r="4956" spans="1:13" x14ac:dyDescent="0.25">
      <c r="A4956" s="78"/>
      <c r="B4956" s="78"/>
      <c r="C4956" s="78"/>
      <c r="D4956" s="78"/>
      <c r="E4956" s="78"/>
      <c r="F4956" s="78"/>
      <c r="H4956" s="57"/>
      <c r="I4956" s="57"/>
      <c r="J4956" s="57"/>
      <c r="K4956" s="57"/>
      <c r="L4956" s="57"/>
      <c r="M4956" s="57"/>
    </row>
    <row r="4957" spans="1:13" x14ac:dyDescent="0.25">
      <c r="A4957" s="78"/>
      <c r="B4957" s="78"/>
      <c r="C4957" s="78"/>
      <c r="D4957" s="78"/>
      <c r="E4957" s="78"/>
      <c r="F4957" s="78"/>
      <c r="H4957" s="57"/>
      <c r="I4957" s="57"/>
      <c r="J4957" s="57"/>
      <c r="K4957" s="57"/>
      <c r="L4957" s="57"/>
      <c r="M4957" s="57"/>
    </row>
    <row r="4958" spans="1:13" x14ac:dyDescent="0.25">
      <c r="A4958" s="78"/>
      <c r="B4958" s="78"/>
      <c r="C4958" s="78"/>
      <c r="D4958" s="78"/>
      <c r="E4958" s="78"/>
      <c r="F4958" s="78"/>
      <c r="H4958" s="57"/>
      <c r="I4958" s="57"/>
      <c r="J4958" s="57"/>
      <c r="K4958" s="57"/>
      <c r="L4958" s="57"/>
      <c r="M4958" s="57"/>
    </row>
    <row r="4959" spans="1:13" x14ac:dyDescent="0.25">
      <c r="A4959" s="78"/>
      <c r="B4959" s="78"/>
      <c r="C4959" s="78"/>
      <c r="D4959" s="78"/>
      <c r="E4959" s="78"/>
      <c r="F4959" s="78"/>
      <c r="H4959" s="57"/>
      <c r="I4959" s="57"/>
      <c r="J4959" s="57"/>
      <c r="K4959" s="57"/>
      <c r="L4959" s="57"/>
      <c r="M4959" s="57"/>
    </row>
    <row r="4960" spans="1:13" x14ac:dyDescent="0.25">
      <c r="A4960" s="78"/>
      <c r="B4960" s="78"/>
      <c r="C4960" s="78"/>
      <c r="D4960" s="78"/>
      <c r="E4960" s="78"/>
      <c r="F4960" s="78"/>
      <c r="H4960" s="57"/>
      <c r="I4960" s="57"/>
      <c r="J4960" s="57"/>
      <c r="K4960" s="57"/>
      <c r="L4960" s="57"/>
      <c r="M4960" s="57"/>
    </row>
    <row r="4961" spans="1:13" x14ac:dyDescent="0.25">
      <c r="A4961" s="78"/>
      <c r="B4961" s="78"/>
      <c r="C4961" s="78"/>
      <c r="D4961" s="78"/>
      <c r="E4961" s="78"/>
      <c r="F4961" s="78"/>
      <c r="H4961" s="57"/>
      <c r="I4961" s="57"/>
      <c r="J4961" s="57"/>
      <c r="K4961" s="57"/>
      <c r="L4961" s="57"/>
      <c r="M4961" s="57"/>
    </row>
    <row r="4962" spans="1:13" x14ac:dyDescent="0.25">
      <c r="A4962" s="78"/>
      <c r="B4962" s="78"/>
      <c r="C4962" s="78"/>
      <c r="D4962" s="78"/>
      <c r="E4962" s="78"/>
      <c r="F4962" s="78"/>
      <c r="H4962" s="57"/>
      <c r="I4962" s="57"/>
      <c r="J4962" s="57"/>
      <c r="K4962" s="57"/>
      <c r="L4962" s="57"/>
      <c r="M4962" s="57"/>
    </row>
    <row r="4963" spans="1:13" x14ac:dyDescent="0.25">
      <c r="A4963" s="78"/>
      <c r="B4963" s="78"/>
      <c r="C4963" s="78"/>
      <c r="D4963" s="78"/>
      <c r="E4963" s="78"/>
      <c r="F4963" s="78"/>
      <c r="H4963" s="57"/>
      <c r="I4963" s="57"/>
      <c r="J4963" s="57"/>
      <c r="K4963" s="57"/>
      <c r="L4963" s="57"/>
      <c r="M4963" s="57"/>
    </row>
    <row r="4964" spans="1:13" x14ac:dyDescent="0.25">
      <c r="A4964" s="78"/>
      <c r="B4964" s="78"/>
      <c r="C4964" s="78"/>
      <c r="D4964" s="78"/>
      <c r="E4964" s="78"/>
      <c r="F4964" s="78"/>
      <c r="H4964" s="57"/>
      <c r="I4964" s="57"/>
      <c r="J4964" s="57"/>
      <c r="K4964" s="57"/>
      <c r="L4964" s="57"/>
      <c r="M4964" s="57"/>
    </row>
  </sheetData>
  <mergeCells count="59">
    <mergeCell ref="H6:J6"/>
    <mergeCell ref="B3716:J3716"/>
    <mergeCell ref="C3233:D3233"/>
    <mergeCell ref="C3234:D3234"/>
    <mergeCell ref="C3394:D3394"/>
    <mergeCell ref="C3395:D3395"/>
    <mergeCell ref="C3555:D3555"/>
    <mergeCell ref="C3556:D3556"/>
    <mergeCell ref="C3073:D3073"/>
    <mergeCell ref="C2267:D2267"/>
    <mergeCell ref="C2268:D2268"/>
    <mergeCell ref="C2428:D2428"/>
    <mergeCell ref="C2429:D2429"/>
    <mergeCell ref="C2589:D2589"/>
    <mergeCell ref="C2590:D2590"/>
    <mergeCell ref="C2750:D2750"/>
    <mergeCell ref="C2751:D2751"/>
    <mergeCell ref="C2911:D2911"/>
    <mergeCell ref="C2912:D2912"/>
    <mergeCell ref="C3072:D3072"/>
    <mergeCell ref="C2107:D2107"/>
    <mergeCell ref="C1945:D1945"/>
    <mergeCell ref="C1946:D1946"/>
    <mergeCell ref="C1301:D1301"/>
    <mergeCell ref="C1302:D1302"/>
    <mergeCell ref="C1462:D1462"/>
    <mergeCell ref="C1463:D1463"/>
    <mergeCell ref="C1623:D1623"/>
    <mergeCell ref="C2106:D2106"/>
    <mergeCell ref="C1141:D1141"/>
    <mergeCell ref="C335:D335"/>
    <mergeCell ref="C336:D336"/>
    <mergeCell ref="C496:D496"/>
    <mergeCell ref="C497:D497"/>
    <mergeCell ref="C657:D657"/>
    <mergeCell ref="C658:D658"/>
    <mergeCell ref="C818:D818"/>
    <mergeCell ref="C819:D819"/>
    <mergeCell ref="C979:D979"/>
    <mergeCell ref="C980:D980"/>
    <mergeCell ref="C1140:D1140"/>
    <mergeCell ref="C1624:D1624"/>
    <mergeCell ref="C1784:D1784"/>
    <mergeCell ref="C1785:D1785"/>
    <mergeCell ref="C175:D175"/>
    <mergeCell ref="A1:M1"/>
    <mergeCell ref="A2:M2"/>
    <mergeCell ref="A3:M3"/>
    <mergeCell ref="A4:M4"/>
    <mergeCell ref="A6:A7"/>
    <mergeCell ref="B6:B7"/>
    <mergeCell ref="C6:D7"/>
    <mergeCell ref="E6:E7"/>
    <mergeCell ref="F6:F7"/>
    <mergeCell ref="G6:G7"/>
    <mergeCell ref="K6:M6"/>
    <mergeCell ref="C13:D13"/>
    <mergeCell ref="C14:D14"/>
    <mergeCell ref="C174:D174"/>
  </mergeCells>
  <pageMargins left="0.7" right="0.7" top="0.75" bottom="0.75" header="0.3" footer="0.3"/>
  <pageSetup paperSize="9" scale="72"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964"/>
  <sheetViews>
    <sheetView view="pageBreakPreview" zoomScale="90" zoomScaleNormal="90" zoomScaleSheetLayoutView="90" workbookViewId="0">
      <selection activeCell="O4" sqref="O4"/>
    </sheetView>
  </sheetViews>
  <sheetFormatPr defaultColWidth="10.28515625" defaultRowHeight="15" x14ac:dyDescent="0.25"/>
  <cols>
    <col min="1" max="1" width="7.42578125" style="228" customWidth="1"/>
    <col min="2" max="2" width="7.85546875" style="228" customWidth="1"/>
    <col min="3" max="3" width="6.5703125" style="228" customWidth="1"/>
    <col min="4" max="4" width="7" style="228" customWidth="1"/>
    <col min="5" max="5" width="49.7109375" style="230" customWidth="1"/>
    <col min="6" max="6" width="7.42578125" style="231" customWidth="1"/>
    <col min="7" max="7" width="9.42578125" style="78" customWidth="1"/>
    <col min="8" max="9" width="12.140625" style="53" customWidth="1"/>
    <col min="10" max="10" width="12.7109375" style="53" customWidth="1"/>
    <col min="11" max="13" width="15.7109375" style="53" customWidth="1"/>
    <col min="14" max="16384" width="10.28515625" style="78"/>
  </cols>
  <sheetData>
    <row r="1" spans="1:21" s="60" customFormat="1" ht="15" customHeight="1" x14ac:dyDescent="0.25">
      <c r="A1" s="283" t="str">
        <f>'Bill 02(A-P.Sum)'!A1:M1</f>
        <v>NATIONAL WATER SUPPLY &amp; DRAINAGE BOARD</v>
      </c>
      <c r="B1" s="283"/>
      <c r="C1" s="283"/>
      <c r="D1" s="283"/>
      <c r="E1" s="283"/>
      <c r="F1" s="283"/>
      <c r="G1" s="283"/>
      <c r="H1" s="283"/>
      <c r="I1" s="283"/>
      <c r="J1" s="283"/>
      <c r="K1" s="283"/>
      <c r="L1" s="283"/>
      <c r="M1" s="283"/>
    </row>
    <row r="2" spans="1:21" s="60" customFormat="1" ht="19.5" customHeight="1" x14ac:dyDescent="0.25">
      <c r="A2" s="283" t="str">
        <f>'Bill 02(A-P.Sum)'!A2:M2</f>
        <v>LAYING OF HDPE/uPVC/DI PIPES, FITTINGS, VALVES, SPECIALS AND ACCESSORIES</v>
      </c>
      <c r="B2" s="283"/>
      <c r="C2" s="283"/>
      <c r="D2" s="283"/>
      <c r="E2" s="283"/>
      <c r="F2" s="283"/>
      <c r="G2" s="283"/>
      <c r="H2" s="283"/>
      <c r="I2" s="283"/>
      <c r="J2" s="283"/>
      <c r="K2" s="283"/>
      <c r="L2" s="283"/>
      <c r="M2" s="283"/>
    </row>
    <row r="3" spans="1:21" s="60" customFormat="1" ht="15" customHeight="1" x14ac:dyDescent="0.25">
      <c r="A3" s="283" t="str">
        <f>'Bill 02(A-P.Sum)'!A3:M3</f>
        <v>CONTRACT NO. :- …………………………………….</v>
      </c>
      <c r="B3" s="283"/>
      <c r="C3" s="283"/>
      <c r="D3" s="283"/>
      <c r="E3" s="283"/>
      <c r="F3" s="283"/>
      <c r="G3" s="283"/>
      <c r="H3" s="283"/>
      <c r="I3" s="283"/>
      <c r="J3" s="283"/>
      <c r="K3" s="283"/>
      <c r="L3" s="283"/>
      <c r="M3" s="283"/>
    </row>
    <row r="4" spans="1:21" s="61" customFormat="1" ht="15" customHeight="1" x14ac:dyDescent="0.25">
      <c r="A4" s="284" t="s">
        <v>2113</v>
      </c>
      <c r="B4" s="284"/>
      <c r="C4" s="284"/>
      <c r="D4" s="284"/>
      <c r="E4" s="284"/>
      <c r="F4" s="284"/>
      <c r="G4" s="284"/>
      <c r="H4" s="284"/>
      <c r="I4" s="284"/>
      <c r="J4" s="284"/>
      <c r="K4" s="284"/>
      <c r="L4" s="284"/>
      <c r="M4" s="284"/>
      <c r="N4" s="140"/>
      <c r="O4" s="141"/>
      <c r="P4" s="141"/>
      <c r="Q4" s="142"/>
      <c r="R4" s="142"/>
      <c r="S4" s="142"/>
      <c r="T4" s="142"/>
      <c r="U4" s="142"/>
    </row>
    <row r="5" spans="1:21" s="66" customFormat="1" x14ac:dyDescent="0.2">
      <c r="A5" s="143"/>
      <c r="B5" s="143"/>
      <c r="C5" s="350"/>
      <c r="D5" s="350"/>
      <c r="E5" s="146"/>
      <c r="F5" s="147"/>
      <c r="G5" s="148"/>
      <c r="H5" s="57"/>
      <c r="I5" s="46"/>
      <c r="J5" s="47"/>
      <c r="K5" s="28"/>
      <c r="L5" s="28"/>
      <c r="M5" s="28"/>
    </row>
    <row r="6" spans="1:21" s="61" customFormat="1" ht="15" customHeight="1" x14ac:dyDescent="0.25">
      <c r="A6" s="281" t="s">
        <v>1</v>
      </c>
      <c r="B6" s="292" t="s">
        <v>2</v>
      </c>
      <c r="C6" s="292" t="s">
        <v>3</v>
      </c>
      <c r="D6" s="292"/>
      <c r="E6" s="293" t="s">
        <v>4</v>
      </c>
      <c r="F6" s="293" t="s">
        <v>5</v>
      </c>
      <c r="G6" s="289" t="s">
        <v>6</v>
      </c>
      <c r="H6" s="290" t="s">
        <v>1586</v>
      </c>
      <c r="I6" s="290"/>
      <c r="J6" s="290"/>
      <c r="K6" s="291" t="s">
        <v>1587</v>
      </c>
      <c r="L6" s="291"/>
      <c r="M6" s="291"/>
    </row>
    <row r="7" spans="1:21" s="66" customFormat="1" ht="26.25" customHeight="1" x14ac:dyDescent="0.25">
      <c r="A7" s="282"/>
      <c r="B7" s="292"/>
      <c r="C7" s="292"/>
      <c r="D7" s="292"/>
      <c r="E7" s="293"/>
      <c r="F7" s="293"/>
      <c r="G7" s="289"/>
      <c r="H7" s="276" t="s">
        <v>1588</v>
      </c>
      <c r="I7" s="276" t="s">
        <v>1589</v>
      </c>
      <c r="J7" s="276" t="s">
        <v>1590</v>
      </c>
      <c r="K7" s="65" t="s">
        <v>1588</v>
      </c>
      <c r="L7" s="65" t="s">
        <v>1589</v>
      </c>
      <c r="M7" s="65" t="s">
        <v>1590</v>
      </c>
    </row>
    <row r="8" spans="1:21" s="66" customFormat="1" x14ac:dyDescent="0.2">
      <c r="A8" s="160"/>
      <c r="B8" s="160"/>
      <c r="C8" s="279"/>
      <c r="D8" s="280"/>
      <c r="E8" s="163" t="s">
        <v>1605</v>
      </c>
      <c r="F8" s="164"/>
      <c r="G8" s="165"/>
      <c r="H8" s="48"/>
      <c r="I8" s="48"/>
      <c r="J8" s="49"/>
      <c r="K8" s="56"/>
      <c r="L8" s="56"/>
      <c r="M8" s="56"/>
    </row>
    <row r="9" spans="1:21" s="66" customFormat="1" x14ac:dyDescent="0.2">
      <c r="A9" s="160"/>
      <c r="B9" s="160"/>
      <c r="C9" s="279"/>
      <c r="D9" s="280"/>
      <c r="E9" s="163"/>
      <c r="F9" s="164"/>
      <c r="G9" s="165"/>
      <c r="H9" s="51"/>
      <c r="I9" s="50"/>
      <c r="J9" s="50"/>
      <c r="K9" s="50"/>
      <c r="L9" s="50"/>
      <c r="M9" s="50"/>
    </row>
    <row r="10" spans="1:21" s="66" customFormat="1" x14ac:dyDescent="0.2">
      <c r="A10" s="160"/>
      <c r="B10" s="160"/>
      <c r="C10" s="279"/>
      <c r="D10" s="280"/>
      <c r="E10" s="163" t="s">
        <v>1606</v>
      </c>
      <c r="F10" s="164"/>
      <c r="G10" s="165"/>
      <c r="H10" s="51"/>
      <c r="I10" s="50"/>
      <c r="J10" s="50"/>
      <c r="K10" s="50"/>
      <c r="L10" s="50"/>
      <c r="M10" s="50"/>
    </row>
    <row r="11" spans="1:21" s="66" customFormat="1" ht="42.75" x14ac:dyDescent="0.2">
      <c r="A11" s="127"/>
      <c r="B11" s="127"/>
      <c r="C11" s="277"/>
      <c r="D11" s="278"/>
      <c r="E11" s="264" t="s">
        <v>41</v>
      </c>
      <c r="F11" s="164"/>
      <c r="G11" s="165"/>
      <c r="H11" s="51"/>
      <c r="I11" s="50"/>
      <c r="J11" s="50"/>
      <c r="K11" s="50"/>
      <c r="L11" s="50"/>
      <c r="M11" s="50"/>
    </row>
    <row r="12" spans="1:21" s="66" customFormat="1" x14ac:dyDescent="0.2">
      <c r="A12" s="127"/>
      <c r="B12" s="127"/>
      <c r="C12" s="277"/>
      <c r="D12" s="278"/>
      <c r="E12" s="169"/>
      <c r="F12" s="164"/>
      <c r="G12" s="165"/>
      <c r="H12" s="51"/>
      <c r="I12" s="50"/>
      <c r="J12" s="50"/>
      <c r="K12" s="50"/>
      <c r="L12" s="50"/>
      <c r="M12" s="50"/>
    </row>
    <row r="13" spans="1:21" s="60" customFormat="1" ht="31.5" customHeight="1" x14ac:dyDescent="0.2">
      <c r="A13" s="170"/>
      <c r="B13" s="171"/>
      <c r="C13" s="306">
        <v>2.6</v>
      </c>
      <c r="D13" s="307"/>
      <c r="E13" s="199" t="s">
        <v>2114</v>
      </c>
      <c r="F13" s="173"/>
      <c r="G13" s="174"/>
      <c r="H13" s="51"/>
      <c r="I13" s="50"/>
      <c r="J13" s="50"/>
      <c r="K13" s="50"/>
      <c r="L13" s="50"/>
      <c r="M13" s="50"/>
    </row>
    <row r="14" spans="1:21" s="66" customFormat="1" x14ac:dyDescent="0.2">
      <c r="A14" s="175">
        <v>3.6238999999999999</v>
      </c>
      <c r="B14" s="351"/>
      <c r="C14" s="298" t="s">
        <v>62</v>
      </c>
      <c r="D14" s="299"/>
      <c r="E14" s="210" t="s">
        <v>1608</v>
      </c>
      <c r="F14" s="164"/>
      <c r="G14" s="165"/>
      <c r="H14" s="51"/>
      <c r="I14" s="50"/>
      <c r="J14" s="50"/>
      <c r="K14" s="50"/>
      <c r="L14" s="50"/>
      <c r="M14" s="50"/>
    </row>
    <row r="15" spans="1:21" s="66" customFormat="1" x14ac:dyDescent="0.2">
      <c r="A15" s="127"/>
      <c r="B15" s="127"/>
      <c r="C15" s="277"/>
      <c r="D15" s="278"/>
      <c r="E15" s="169"/>
      <c r="F15" s="164"/>
      <c r="G15" s="165"/>
      <c r="H15" s="51"/>
      <c r="I15" s="50"/>
      <c r="J15" s="50"/>
      <c r="K15" s="50"/>
      <c r="L15" s="50"/>
      <c r="M15" s="50"/>
    </row>
    <row r="16" spans="1:21" s="182" customFormat="1" ht="48" customHeight="1" x14ac:dyDescent="0.25">
      <c r="A16" s="183">
        <f>A14+0.0001</f>
        <v>3.6240000000000001</v>
      </c>
      <c r="B16" s="202" t="s">
        <v>1609</v>
      </c>
      <c r="C16" s="352" t="s">
        <v>2115</v>
      </c>
      <c r="D16" s="193" t="s">
        <v>57</v>
      </c>
      <c r="E16" s="331" t="s">
        <v>1826</v>
      </c>
      <c r="F16" s="332" t="s">
        <v>44</v>
      </c>
      <c r="G16" s="361"/>
      <c r="H16" s="51">
        <v>13260</v>
      </c>
      <c r="I16" s="51">
        <v>7600</v>
      </c>
      <c r="J16" s="274">
        <v>7600</v>
      </c>
      <c r="K16" s="51">
        <f>$G16*H16</f>
        <v>0</v>
      </c>
      <c r="L16" s="51">
        <f>$G16*I16</f>
        <v>0</v>
      </c>
      <c r="M16" s="51">
        <f t="shared" ref="M16:M79" si="0">$G16*J16</f>
        <v>0</v>
      </c>
      <c r="O16" s="66"/>
    </row>
    <row r="17" spans="1:13" s="182" customFormat="1" x14ac:dyDescent="0.25">
      <c r="A17" s="183"/>
      <c r="B17" s="202"/>
      <c r="C17" s="352"/>
      <c r="D17" s="193"/>
      <c r="E17" s="331"/>
      <c r="F17" s="332"/>
      <c r="G17" s="361"/>
      <c r="H17" s="51"/>
      <c r="I17" s="51"/>
      <c r="J17" s="274"/>
      <c r="K17" s="51">
        <f t="shared" ref="K17:M80" si="1">$G17*H17</f>
        <v>0</v>
      </c>
      <c r="L17" s="51">
        <f t="shared" si="1"/>
        <v>0</v>
      </c>
      <c r="M17" s="51">
        <f t="shared" si="0"/>
        <v>0</v>
      </c>
    </row>
    <row r="18" spans="1:13" s="182" customFormat="1" ht="45" x14ac:dyDescent="0.25">
      <c r="A18" s="183">
        <f>A16+0.0001</f>
        <v>3.6241000000000003</v>
      </c>
      <c r="B18" s="202" t="s">
        <v>1609</v>
      </c>
      <c r="C18" s="352" t="s">
        <v>2116</v>
      </c>
      <c r="D18" s="193" t="s">
        <v>57</v>
      </c>
      <c r="E18" s="331" t="s">
        <v>1828</v>
      </c>
      <c r="F18" s="332" t="s">
        <v>44</v>
      </c>
      <c r="G18" s="361"/>
      <c r="H18" s="51">
        <v>13910</v>
      </c>
      <c r="I18" s="51">
        <v>8510</v>
      </c>
      <c r="J18" s="274">
        <v>8510</v>
      </c>
      <c r="K18" s="51">
        <f t="shared" si="1"/>
        <v>0</v>
      </c>
      <c r="L18" s="51">
        <f t="shared" si="1"/>
        <v>0</v>
      </c>
      <c r="M18" s="51">
        <f t="shared" si="0"/>
        <v>0</v>
      </c>
    </row>
    <row r="19" spans="1:13" s="182" customFormat="1" x14ac:dyDescent="0.25">
      <c r="A19" s="183"/>
      <c r="B19" s="202"/>
      <c r="C19" s="352"/>
      <c r="D19" s="193"/>
      <c r="E19" s="331"/>
      <c r="F19" s="332"/>
      <c r="G19" s="361"/>
      <c r="H19" s="51"/>
      <c r="I19" s="51"/>
      <c r="J19" s="274"/>
      <c r="K19" s="51">
        <f t="shared" si="1"/>
        <v>0</v>
      </c>
      <c r="L19" s="51">
        <f t="shared" si="1"/>
        <v>0</v>
      </c>
      <c r="M19" s="51">
        <f t="shared" si="0"/>
        <v>0</v>
      </c>
    </row>
    <row r="20" spans="1:13" s="182" customFormat="1" ht="45" x14ac:dyDescent="0.25">
      <c r="A20" s="183">
        <f>A18+0.0001</f>
        <v>3.6242000000000005</v>
      </c>
      <c r="B20" s="202" t="s">
        <v>1609</v>
      </c>
      <c r="C20" s="352" t="s">
        <v>2117</v>
      </c>
      <c r="D20" s="193" t="s">
        <v>57</v>
      </c>
      <c r="E20" s="331" t="s">
        <v>1830</v>
      </c>
      <c r="F20" s="332" t="s">
        <v>44</v>
      </c>
      <c r="G20" s="361"/>
      <c r="H20" s="51">
        <v>15430</v>
      </c>
      <c r="I20" s="51">
        <v>10080</v>
      </c>
      <c r="J20" s="274">
        <v>10080</v>
      </c>
      <c r="K20" s="51">
        <f t="shared" si="1"/>
        <v>0</v>
      </c>
      <c r="L20" s="51">
        <f t="shared" si="1"/>
        <v>0</v>
      </c>
      <c r="M20" s="51">
        <f t="shared" si="0"/>
        <v>0</v>
      </c>
    </row>
    <row r="21" spans="1:13" s="182" customFormat="1" x14ac:dyDescent="0.25">
      <c r="A21" s="183"/>
      <c r="B21" s="202"/>
      <c r="C21" s="352"/>
      <c r="D21" s="193"/>
      <c r="E21" s="331"/>
      <c r="F21" s="332"/>
      <c r="G21" s="361"/>
      <c r="H21" s="51"/>
      <c r="I21" s="51"/>
      <c r="J21" s="274"/>
      <c r="K21" s="51">
        <f t="shared" si="1"/>
        <v>0</v>
      </c>
      <c r="L21" s="51">
        <f t="shared" si="1"/>
        <v>0</v>
      </c>
      <c r="M21" s="51">
        <f t="shared" si="0"/>
        <v>0</v>
      </c>
    </row>
    <row r="22" spans="1:13" s="182" customFormat="1" ht="45" x14ac:dyDescent="0.25">
      <c r="A22" s="183">
        <f>A20+0.0001</f>
        <v>3.6243000000000007</v>
      </c>
      <c r="B22" s="202" t="s">
        <v>1609</v>
      </c>
      <c r="C22" s="352" t="s">
        <v>2117</v>
      </c>
      <c r="D22" s="193" t="s">
        <v>58</v>
      </c>
      <c r="E22" s="331" t="s">
        <v>1831</v>
      </c>
      <c r="F22" s="332" t="s">
        <v>44</v>
      </c>
      <c r="G22" s="361"/>
      <c r="H22" s="51">
        <v>17560</v>
      </c>
      <c r="I22" s="51">
        <v>11380</v>
      </c>
      <c r="J22" s="274">
        <v>11380</v>
      </c>
      <c r="K22" s="51">
        <f t="shared" si="1"/>
        <v>0</v>
      </c>
      <c r="L22" s="51">
        <f t="shared" si="1"/>
        <v>0</v>
      </c>
      <c r="M22" s="51">
        <f t="shared" si="0"/>
        <v>0</v>
      </c>
    </row>
    <row r="23" spans="1:13" s="182" customFormat="1" x14ac:dyDescent="0.25">
      <c r="A23" s="183"/>
      <c r="B23" s="202"/>
      <c r="C23" s="352"/>
      <c r="D23" s="193"/>
      <c r="E23" s="331"/>
      <c r="F23" s="332"/>
      <c r="G23" s="361"/>
      <c r="H23" s="51"/>
      <c r="I23" s="51"/>
      <c r="J23" s="274"/>
      <c r="K23" s="51">
        <f t="shared" si="1"/>
        <v>0</v>
      </c>
      <c r="L23" s="51">
        <f t="shared" si="1"/>
        <v>0</v>
      </c>
      <c r="M23" s="51">
        <f t="shared" si="0"/>
        <v>0</v>
      </c>
    </row>
    <row r="24" spans="1:13" s="182" customFormat="1" ht="60" x14ac:dyDescent="0.25">
      <c r="A24" s="183">
        <f>A22+0.0001</f>
        <v>3.624400000000001</v>
      </c>
      <c r="B24" s="202" t="s">
        <v>1609</v>
      </c>
      <c r="C24" s="352" t="s">
        <v>2118</v>
      </c>
      <c r="D24" s="193" t="s">
        <v>57</v>
      </c>
      <c r="E24" s="331" t="s">
        <v>2037</v>
      </c>
      <c r="F24" s="332" t="s">
        <v>44</v>
      </c>
      <c r="G24" s="361"/>
      <c r="H24" s="51">
        <v>16630</v>
      </c>
      <c r="I24" s="51">
        <v>11570</v>
      </c>
      <c r="J24" s="274">
        <v>11570</v>
      </c>
      <c r="K24" s="51">
        <f t="shared" si="1"/>
        <v>0</v>
      </c>
      <c r="L24" s="51">
        <f t="shared" si="1"/>
        <v>0</v>
      </c>
      <c r="M24" s="51">
        <f t="shared" si="0"/>
        <v>0</v>
      </c>
    </row>
    <row r="25" spans="1:13" s="182" customFormat="1" x14ac:dyDescent="0.25">
      <c r="A25" s="183"/>
      <c r="B25" s="202"/>
      <c r="C25" s="352"/>
      <c r="D25" s="193"/>
      <c r="E25" s="331"/>
      <c r="F25" s="332"/>
      <c r="G25" s="361"/>
      <c r="H25" s="51"/>
      <c r="I25" s="51"/>
      <c r="J25" s="274"/>
      <c r="K25" s="51">
        <f t="shared" si="1"/>
        <v>0</v>
      </c>
      <c r="L25" s="51">
        <f t="shared" si="1"/>
        <v>0</v>
      </c>
      <c r="M25" s="51">
        <f t="shared" si="0"/>
        <v>0</v>
      </c>
    </row>
    <row r="26" spans="1:13" s="182" customFormat="1" ht="60" x14ac:dyDescent="0.25">
      <c r="A26" s="183">
        <f>A24+0.0001</f>
        <v>3.6245000000000012</v>
      </c>
      <c r="B26" s="202" t="s">
        <v>1609</v>
      </c>
      <c r="C26" s="352" t="s">
        <v>2118</v>
      </c>
      <c r="D26" s="193" t="s">
        <v>58</v>
      </c>
      <c r="E26" s="331" t="s">
        <v>1834</v>
      </c>
      <c r="F26" s="332" t="s">
        <v>44</v>
      </c>
      <c r="G26" s="361"/>
      <c r="H26" s="51">
        <v>19010</v>
      </c>
      <c r="I26" s="51">
        <v>13140</v>
      </c>
      <c r="J26" s="274">
        <v>13140</v>
      </c>
      <c r="K26" s="51">
        <f t="shared" si="1"/>
        <v>0</v>
      </c>
      <c r="L26" s="51">
        <f t="shared" si="1"/>
        <v>0</v>
      </c>
      <c r="M26" s="51">
        <f t="shared" si="0"/>
        <v>0</v>
      </c>
    </row>
    <row r="27" spans="1:13" s="182" customFormat="1" x14ac:dyDescent="0.25">
      <c r="A27" s="183"/>
      <c r="B27" s="202"/>
      <c r="C27" s="352"/>
      <c r="D27" s="193"/>
      <c r="E27" s="331"/>
      <c r="F27" s="332"/>
      <c r="G27" s="361"/>
      <c r="H27" s="51"/>
      <c r="I27" s="51"/>
      <c r="J27" s="274"/>
      <c r="K27" s="51">
        <f t="shared" si="1"/>
        <v>0</v>
      </c>
      <c r="L27" s="51">
        <f t="shared" si="1"/>
        <v>0</v>
      </c>
      <c r="M27" s="51">
        <f t="shared" si="0"/>
        <v>0</v>
      </c>
    </row>
    <row r="28" spans="1:13" s="182" customFormat="1" ht="45" x14ac:dyDescent="0.25">
      <c r="A28" s="183">
        <f>A26+0.0001</f>
        <v>3.6246000000000014</v>
      </c>
      <c r="B28" s="202" t="s">
        <v>1621</v>
      </c>
      <c r="C28" s="352" t="s">
        <v>2119</v>
      </c>
      <c r="D28" s="193" t="s">
        <v>57</v>
      </c>
      <c r="E28" s="331" t="s">
        <v>1836</v>
      </c>
      <c r="F28" s="332" t="s">
        <v>44</v>
      </c>
      <c r="G28" s="361"/>
      <c r="H28" s="51">
        <v>13320</v>
      </c>
      <c r="I28" s="51">
        <v>8420</v>
      </c>
      <c r="J28" s="274">
        <v>8420</v>
      </c>
      <c r="K28" s="51">
        <f t="shared" si="1"/>
        <v>0</v>
      </c>
      <c r="L28" s="51">
        <f t="shared" si="1"/>
        <v>0</v>
      </c>
      <c r="M28" s="51">
        <f t="shared" si="0"/>
        <v>0</v>
      </c>
    </row>
    <row r="29" spans="1:13" s="182" customFormat="1" x14ac:dyDescent="0.25">
      <c r="A29" s="183"/>
      <c r="B29" s="202"/>
      <c r="C29" s="352"/>
      <c r="D29" s="193"/>
      <c r="E29" s="331"/>
      <c r="F29" s="332"/>
      <c r="G29" s="361"/>
      <c r="H29" s="51"/>
      <c r="I29" s="51"/>
      <c r="J29" s="274"/>
      <c r="K29" s="51">
        <f t="shared" si="1"/>
        <v>0</v>
      </c>
      <c r="L29" s="51">
        <f t="shared" si="1"/>
        <v>0</v>
      </c>
      <c r="M29" s="51">
        <f t="shared" si="0"/>
        <v>0</v>
      </c>
    </row>
    <row r="30" spans="1:13" s="182" customFormat="1" ht="45" x14ac:dyDescent="0.25">
      <c r="A30" s="183">
        <f>A28+0.0001</f>
        <v>3.6247000000000016</v>
      </c>
      <c r="B30" s="202" t="s">
        <v>1621</v>
      </c>
      <c r="C30" s="352" t="s">
        <v>2120</v>
      </c>
      <c r="D30" s="193" t="s">
        <v>57</v>
      </c>
      <c r="E30" s="331" t="s">
        <v>1838</v>
      </c>
      <c r="F30" s="332" t="s">
        <v>44</v>
      </c>
      <c r="G30" s="361"/>
      <c r="H30" s="51">
        <v>14130</v>
      </c>
      <c r="I30" s="51">
        <v>9250</v>
      </c>
      <c r="J30" s="274">
        <v>9250</v>
      </c>
      <c r="K30" s="51">
        <f t="shared" si="1"/>
        <v>0</v>
      </c>
      <c r="L30" s="51">
        <f t="shared" si="1"/>
        <v>0</v>
      </c>
      <c r="M30" s="51">
        <f t="shared" si="0"/>
        <v>0</v>
      </c>
    </row>
    <row r="31" spans="1:13" s="182" customFormat="1" x14ac:dyDescent="0.25">
      <c r="A31" s="183"/>
      <c r="B31" s="202"/>
      <c r="C31" s="352"/>
      <c r="D31" s="193"/>
      <c r="E31" s="331"/>
      <c r="F31" s="332"/>
      <c r="G31" s="361"/>
      <c r="H31" s="51"/>
      <c r="I31" s="51"/>
      <c r="J31" s="274"/>
      <c r="K31" s="51">
        <f t="shared" si="1"/>
        <v>0</v>
      </c>
      <c r="L31" s="51">
        <f t="shared" si="1"/>
        <v>0</v>
      </c>
      <c r="M31" s="51">
        <f t="shared" si="0"/>
        <v>0</v>
      </c>
    </row>
    <row r="32" spans="1:13" s="182" customFormat="1" ht="45" x14ac:dyDescent="0.25">
      <c r="A32" s="183">
        <f>A30+0.0001</f>
        <v>3.6248000000000018</v>
      </c>
      <c r="B32" s="202" t="s">
        <v>1621</v>
      </c>
      <c r="C32" s="352" t="s">
        <v>2121</v>
      </c>
      <c r="D32" s="193" t="s">
        <v>57</v>
      </c>
      <c r="E32" s="331" t="s">
        <v>1840</v>
      </c>
      <c r="F32" s="332" t="s">
        <v>44</v>
      </c>
      <c r="G32" s="361"/>
      <c r="H32" s="51">
        <v>14870</v>
      </c>
      <c r="I32" s="51">
        <v>10780</v>
      </c>
      <c r="J32" s="274">
        <v>10780</v>
      </c>
      <c r="K32" s="51">
        <f t="shared" si="1"/>
        <v>0</v>
      </c>
      <c r="L32" s="51">
        <f t="shared" si="1"/>
        <v>0</v>
      </c>
      <c r="M32" s="51">
        <f t="shared" si="0"/>
        <v>0</v>
      </c>
    </row>
    <row r="33" spans="1:13" s="182" customFormat="1" x14ac:dyDescent="0.25">
      <c r="A33" s="183"/>
      <c r="B33" s="202"/>
      <c r="C33" s="352"/>
      <c r="D33" s="193"/>
      <c r="E33" s="331"/>
      <c r="F33" s="332"/>
      <c r="G33" s="361"/>
      <c r="H33" s="51"/>
      <c r="I33" s="51"/>
      <c r="J33" s="274"/>
      <c r="K33" s="51">
        <f t="shared" si="1"/>
        <v>0</v>
      </c>
      <c r="L33" s="51">
        <f t="shared" si="1"/>
        <v>0</v>
      </c>
      <c r="M33" s="51">
        <f t="shared" si="0"/>
        <v>0</v>
      </c>
    </row>
    <row r="34" spans="1:13" s="182" customFormat="1" ht="45" x14ac:dyDescent="0.25">
      <c r="A34" s="183">
        <f>A32+0.0001</f>
        <v>3.624900000000002</v>
      </c>
      <c r="B34" s="202" t="s">
        <v>1621</v>
      </c>
      <c r="C34" s="352" t="s">
        <v>2121</v>
      </c>
      <c r="D34" s="193" t="s">
        <v>58</v>
      </c>
      <c r="E34" s="331" t="s">
        <v>1841</v>
      </c>
      <c r="F34" s="332" t="s">
        <v>44</v>
      </c>
      <c r="G34" s="361"/>
      <c r="H34" s="51">
        <v>16540</v>
      </c>
      <c r="I34" s="51">
        <v>11920</v>
      </c>
      <c r="J34" s="274">
        <v>11920</v>
      </c>
      <c r="K34" s="51">
        <f t="shared" si="1"/>
        <v>0</v>
      </c>
      <c r="L34" s="51">
        <f t="shared" si="1"/>
        <v>0</v>
      </c>
      <c r="M34" s="51">
        <f t="shared" si="0"/>
        <v>0</v>
      </c>
    </row>
    <row r="35" spans="1:13" s="182" customFormat="1" x14ac:dyDescent="0.25">
      <c r="A35" s="183"/>
      <c r="B35" s="202"/>
      <c r="C35" s="352"/>
      <c r="D35" s="193"/>
      <c r="E35" s="331"/>
      <c r="F35" s="332"/>
      <c r="G35" s="361"/>
      <c r="H35" s="51"/>
      <c r="I35" s="51"/>
      <c r="J35" s="274"/>
      <c r="K35" s="51">
        <f t="shared" si="1"/>
        <v>0</v>
      </c>
      <c r="L35" s="51">
        <f t="shared" si="1"/>
        <v>0</v>
      </c>
      <c r="M35" s="51">
        <f t="shared" si="0"/>
        <v>0</v>
      </c>
    </row>
    <row r="36" spans="1:13" s="182" customFormat="1" ht="45" x14ac:dyDescent="0.25">
      <c r="A36" s="183">
        <f>A34+0.0001</f>
        <v>3.6250000000000022</v>
      </c>
      <c r="B36" s="202" t="s">
        <v>1630</v>
      </c>
      <c r="C36" s="352" t="s">
        <v>2122</v>
      </c>
      <c r="D36" s="193" t="s">
        <v>57</v>
      </c>
      <c r="E36" s="331" t="s">
        <v>1843</v>
      </c>
      <c r="F36" s="332" t="s">
        <v>44</v>
      </c>
      <c r="G36" s="361"/>
      <c r="H36" s="51">
        <v>16290</v>
      </c>
      <c r="I36" s="51">
        <v>12210</v>
      </c>
      <c r="J36" s="274">
        <v>12210</v>
      </c>
      <c r="K36" s="51">
        <f t="shared" si="1"/>
        <v>0</v>
      </c>
      <c r="L36" s="51">
        <f t="shared" si="1"/>
        <v>0</v>
      </c>
      <c r="M36" s="51">
        <f t="shared" si="0"/>
        <v>0</v>
      </c>
    </row>
    <row r="37" spans="1:13" s="182" customFormat="1" x14ac:dyDescent="0.25">
      <c r="A37" s="183"/>
      <c r="B37" s="202"/>
      <c r="C37" s="352"/>
      <c r="D37" s="193"/>
      <c r="E37" s="331"/>
      <c r="F37" s="332"/>
      <c r="G37" s="361"/>
      <c r="H37" s="51"/>
      <c r="I37" s="51"/>
      <c r="J37" s="274"/>
      <c r="K37" s="51">
        <f t="shared" si="1"/>
        <v>0</v>
      </c>
      <c r="L37" s="51">
        <f t="shared" si="1"/>
        <v>0</v>
      </c>
      <c r="M37" s="51">
        <f t="shared" si="0"/>
        <v>0</v>
      </c>
    </row>
    <row r="38" spans="1:13" s="182" customFormat="1" ht="60" x14ac:dyDescent="0.25">
      <c r="A38" s="183">
        <f>A36+0.0001</f>
        <v>3.6251000000000024</v>
      </c>
      <c r="B38" s="202" t="s">
        <v>1630</v>
      </c>
      <c r="C38" s="352" t="s">
        <v>2122</v>
      </c>
      <c r="D38" s="193" t="s">
        <v>58</v>
      </c>
      <c r="E38" s="331" t="s">
        <v>1844</v>
      </c>
      <c r="F38" s="332" t="s">
        <v>44</v>
      </c>
      <c r="G38" s="361"/>
      <c r="H38" s="51">
        <v>18010</v>
      </c>
      <c r="I38" s="51">
        <v>13410</v>
      </c>
      <c r="J38" s="274">
        <v>13410</v>
      </c>
      <c r="K38" s="51">
        <f t="shared" si="1"/>
        <v>0</v>
      </c>
      <c r="L38" s="51">
        <f t="shared" si="1"/>
        <v>0</v>
      </c>
      <c r="M38" s="51">
        <f t="shared" si="0"/>
        <v>0</v>
      </c>
    </row>
    <row r="39" spans="1:13" s="182" customFormat="1" x14ac:dyDescent="0.25">
      <c r="A39" s="183"/>
      <c r="B39" s="202"/>
      <c r="C39" s="352"/>
      <c r="D39" s="193"/>
      <c r="E39" s="331"/>
      <c r="F39" s="332"/>
      <c r="G39" s="361"/>
      <c r="H39" s="51"/>
      <c r="I39" s="51"/>
      <c r="J39" s="274"/>
      <c r="K39" s="51">
        <f t="shared" si="1"/>
        <v>0</v>
      </c>
      <c r="L39" s="51">
        <f t="shared" si="1"/>
        <v>0</v>
      </c>
      <c r="M39" s="51">
        <f t="shared" si="0"/>
        <v>0</v>
      </c>
    </row>
    <row r="40" spans="1:13" s="182" customFormat="1" ht="45" x14ac:dyDescent="0.25">
      <c r="A40" s="183">
        <f>A38+0.0001</f>
        <v>3.6252000000000026</v>
      </c>
      <c r="B40" s="202" t="s">
        <v>1630</v>
      </c>
      <c r="C40" s="352" t="s">
        <v>2123</v>
      </c>
      <c r="D40" s="193" t="s">
        <v>57</v>
      </c>
      <c r="E40" s="331" t="s">
        <v>1846</v>
      </c>
      <c r="F40" s="332" t="s">
        <v>44</v>
      </c>
      <c r="G40" s="361"/>
      <c r="H40" s="51">
        <v>17210</v>
      </c>
      <c r="I40" s="51">
        <v>13770</v>
      </c>
      <c r="J40" s="274">
        <v>13770</v>
      </c>
      <c r="K40" s="51">
        <f t="shared" si="1"/>
        <v>0</v>
      </c>
      <c r="L40" s="51">
        <f t="shared" si="1"/>
        <v>0</v>
      </c>
      <c r="M40" s="51">
        <f t="shared" si="0"/>
        <v>0</v>
      </c>
    </row>
    <row r="41" spans="1:13" s="182" customFormat="1" x14ac:dyDescent="0.25">
      <c r="A41" s="183"/>
      <c r="B41" s="202"/>
      <c r="C41" s="352"/>
      <c r="D41" s="193"/>
      <c r="E41" s="331"/>
      <c r="F41" s="332"/>
      <c r="G41" s="361"/>
      <c r="H41" s="51"/>
      <c r="I41" s="51"/>
      <c r="J41" s="274"/>
      <c r="K41" s="51">
        <f t="shared" si="1"/>
        <v>0</v>
      </c>
      <c r="L41" s="51">
        <f t="shared" si="1"/>
        <v>0</v>
      </c>
      <c r="M41" s="51">
        <f t="shared" si="0"/>
        <v>0</v>
      </c>
    </row>
    <row r="42" spans="1:13" s="182" customFormat="1" ht="60" x14ac:dyDescent="0.25">
      <c r="A42" s="183">
        <f>A40+0.0001</f>
        <v>3.6253000000000029</v>
      </c>
      <c r="B42" s="202" t="s">
        <v>1630</v>
      </c>
      <c r="C42" s="352" t="s">
        <v>2123</v>
      </c>
      <c r="D42" s="193" t="s">
        <v>58</v>
      </c>
      <c r="E42" s="331" t="s">
        <v>1847</v>
      </c>
      <c r="F42" s="332" t="s">
        <v>44</v>
      </c>
      <c r="G42" s="361"/>
      <c r="H42" s="51">
        <v>19040</v>
      </c>
      <c r="I42" s="51">
        <v>15050</v>
      </c>
      <c r="J42" s="274">
        <v>15050</v>
      </c>
      <c r="K42" s="51">
        <f t="shared" si="1"/>
        <v>0</v>
      </c>
      <c r="L42" s="51">
        <f t="shared" si="1"/>
        <v>0</v>
      </c>
      <c r="M42" s="51">
        <f t="shared" si="0"/>
        <v>0</v>
      </c>
    </row>
    <row r="43" spans="1:13" s="182" customFormat="1" x14ac:dyDescent="0.25">
      <c r="A43" s="183"/>
      <c r="B43" s="202"/>
      <c r="C43" s="352"/>
      <c r="D43" s="193"/>
      <c r="E43" s="331"/>
      <c r="F43" s="332"/>
      <c r="G43" s="361"/>
      <c r="H43" s="51"/>
      <c r="I43" s="51"/>
      <c r="J43" s="274"/>
      <c r="K43" s="51">
        <f t="shared" si="1"/>
        <v>0</v>
      </c>
      <c r="L43" s="51">
        <f t="shared" si="1"/>
        <v>0</v>
      </c>
      <c r="M43" s="51">
        <f t="shared" si="0"/>
        <v>0</v>
      </c>
    </row>
    <row r="44" spans="1:13" s="182" customFormat="1" ht="45" x14ac:dyDescent="0.25">
      <c r="A44" s="183">
        <f>A42+0.0001</f>
        <v>3.6254000000000031</v>
      </c>
      <c r="B44" s="202" t="s">
        <v>1635</v>
      </c>
      <c r="C44" s="352" t="s">
        <v>2124</v>
      </c>
      <c r="D44" s="193" t="s">
        <v>57</v>
      </c>
      <c r="E44" s="331" t="s">
        <v>1849</v>
      </c>
      <c r="F44" s="332" t="s">
        <v>44</v>
      </c>
      <c r="G44" s="361"/>
      <c r="H44" s="51">
        <v>18510</v>
      </c>
      <c r="I44" s="51">
        <v>15170</v>
      </c>
      <c r="J44" s="274">
        <v>15170</v>
      </c>
      <c r="K44" s="51">
        <f t="shared" si="1"/>
        <v>0</v>
      </c>
      <c r="L44" s="51">
        <f t="shared" si="1"/>
        <v>0</v>
      </c>
      <c r="M44" s="51">
        <f t="shared" si="0"/>
        <v>0</v>
      </c>
    </row>
    <row r="45" spans="1:13" s="182" customFormat="1" x14ac:dyDescent="0.25">
      <c r="A45" s="183"/>
      <c r="B45" s="202"/>
      <c r="C45" s="352"/>
      <c r="D45" s="193"/>
      <c r="E45" s="331"/>
      <c r="F45" s="332"/>
      <c r="G45" s="361"/>
      <c r="H45" s="51"/>
      <c r="I45" s="51"/>
      <c r="J45" s="274"/>
      <c r="K45" s="51">
        <f t="shared" si="1"/>
        <v>0</v>
      </c>
      <c r="L45" s="51">
        <f t="shared" si="1"/>
        <v>0</v>
      </c>
      <c r="M45" s="51">
        <f t="shared" si="0"/>
        <v>0</v>
      </c>
    </row>
    <row r="46" spans="1:13" s="182" customFormat="1" ht="60" x14ac:dyDescent="0.25">
      <c r="A46" s="183">
        <f>A44+0.0001</f>
        <v>3.6255000000000033</v>
      </c>
      <c r="B46" s="202" t="s">
        <v>1635</v>
      </c>
      <c r="C46" s="352" t="s">
        <v>2124</v>
      </c>
      <c r="D46" s="193" t="s">
        <v>58</v>
      </c>
      <c r="E46" s="331" t="s">
        <v>1850</v>
      </c>
      <c r="F46" s="332" t="s">
        <v>44</v>
      </c>
      <c r="G46" s="361"/>
      <c r="H46" s="51">
        <v>20980</v>
      </c>
      <c r="I46" s="51">
        <v>16710</v>
      </c>
      <c r="J46" s="274">
        <v>16710</v>
      </c>
      <c r="K46" s="51">
        <f t="shared" si="1"/>
        <v>0</v>
      </c>
      <c r="L46" s="51">
        <f t="shared" si="1"/>
        <v>0</v>
      </c>
      <c r="M46" s="51">
        <f t="shared" si="0"/>
        <v>0</v>
      </c>
    </row>
    <row r="47" spans="1:13" s="182" customFormat="1" x14ac:dyDescent="0.25">
      <c r="A47" s="183"/>
      <c r="B47" s="202"/>
      <c r="C47" s="352"/>
      <c r="D47" s="193"/>
      <c r="E47" s="331"/>
      <c r="F47" s="332"/>
      <c r="G47" s="361"/>
      <c r="H47" s="51"/>
      <c r="I47" s="51"/>
      <c r="J47" s="274"/>
      <c r="K47" s="51">
        <f t="shared" si="1"/>
        <v>0</v>
      </c>
      <c r="L47" s="51">
        <f t="shared" si="1"/>
        <v>0</v>
      </c>
      <c r="M47" s="51">
        <f t="shared" si="0"/>
        <v>0</v>
      </c>
    </row>
    <row r="48" spans="1:13" s="182" customFormat="1" ht="45" x14ac:dyDescent="0.25">
      <c r="A48" s="183">
        <f>A46+0.0001</f>
        <v>3.6256000000000035</v>
      </c>
      <c r="B48" s="202" t="s">
        <v>1635</v>
      </c>
      <c r="C48" s="352" t="s">
        <v>2124</v>
      </c>
      <c r="D48" s="193" t="s">
        <v>1851</v>
      </c>
      <c r="E48" s="331" t="s">
        <v>1975</v>
      </c>
      <c r="F48" s="332" t="s">
        <v>44</v>
      </c>
      <c r="G48" s="361"/>
      <c r="H48" s="51">
        <v>25540</v>
      </c>
      <c r="I48" s="51">
        <v>19350</v>
      </c>
      <c r="J48" s="274">
        <v>19350</v>
      </c>
      <c r="K48" s="51">
        <f t="shared" si="1"/>
        <v>0</v>
      </c>
      <c r="L48" s="51">
        <f t="shared" si="1"/>
        <v>0</v>
      </c>
      <c r="M48" s="51">
        <f t="shared" si="0"/>
        <v>0</v>
      </c>
    </row>
    <row r="49" spans="1:13" s="182" customFormat="1" x14ac:dyDescent="0.25">
      <c r="A49" s="183"/>
      <c r="B49" s="202"/>
      <c r="C49" s="352"/>
      <c r="D49" s="193"/>
      <c r="E49" s="331"/>
      <c r="F49" s="332"/>
      <c r="G49" s="361"/>
      <c r="H49" s="51"/>
      <c r="I49" s="51"/>
      <c r="J49" s="274"/>
      <c r="K49" s="51">
        <f t="shared" si="1"/>
        <v>0</v>
      </c>
      <c r="L49" s="51">
        <f t="shared" si="1"/>
        <v>0</v>
      </c>
      <c r="M49" s="51">
        <f t="shared" si="0"/>
        <v>0</v>
      </c>
    </row>
    <row r="50" spans="1:13" s="182" customFormat="1" ht="45" x14ac:dyDescent="0.25">
      <c r="A50" s="183">
        <f>A48+0.0001</f>
        <v>3.6257000000000037</v>
      </c>
      <c r="B50" s="202" t="s">
        <v>1635</v>
      </c>
      <c r="C50" s="352" t="s">
        <v>2125</v>
      </c>
      <c r="D50" s="193" t="s">
        <v>57</v>
      </c>
      <c r="E50" s="331" t="s">
        <v>1854</v>
      </c>
      <c r="F50" s="332" t="s">
        <v>44</v>
      </c>
      <c r="G50" s="361"/>
      <c r="H50" s="51">
        <v>19820</v>
      </c>
      <c r="I50" s="51">
        <v>17230</v>
      </c>
      <c r="J50" s="274">
        <v>17230</v>
      </c>
      <c r="K50" s="51">
        <f t="shared" si="1"/>
        <v>0</v>
      </c>
      <c r="L50" s="51">
        <f t="shared" si="1"/>
        <v>0</v>
      </c>
      <c r="M50" s="51">
        <f t="shared" si="0"/>
        <v>0</v>
      </c>
    </row>
    <row r="51" spans="1:13" s="182" customFormat="1" x14ac:dyDescent="0.25">
      <c r="A51" s="183"/>
      <c r="B51" s="202"/>
      <c r="C51" s="352"/>
      <c r="D51" s="193"/>
      <c r="E51" s="331"/>
      <c r="F51" s="332"/>
      <c r="G51" s="361"/>
      <c r="H51" s="51"/>
      <c r="I51" s="51"/>
      <c r="J51" s="274"/>
      <c r="K51" s="51">
        <f t="shared" si="1"/>
        <v>0</v>
      </c>
      <c r="L51" s="51">
        <f t="shared" si="1"/>
        <v>0</v>
      </c>
      <c r="M51" s="51">
        <f t="shared" si="0"/>
        <v>0</v>
      </c>
    </row>
    <row r="52" spans="1:13" s="182" customFormat="1" ht="60" x14ac:dyDescent="0.25">
      <c r="A52" s="183">
        <f>A50+0.0001</f>
        <v>3.6258000000000039</v>
      </c>
      <c r="B52" s="202" t="s">
        <v>1635</v>
      </c>
      <c r="C52" s="352" t="s">
        <v>2125</v>
      </c>
      <c r="D52" s="193" t="s">
        <v>58</v>
      </c>
      <c r="E52" s="331" t="s">
        <v>1855</v>
      </c>
      <c r="F52" s="332" t="s">
        <v>44</v>
      </c>
      <c r="G52" s="361"/>
      <c r="H52" s="51">
        <v>23020</v>
      </c>
      <c r="I52" s="51">
        <v>18790</v>
      </c>
      <c r="J52" s="274">
        <v>18790</v>
      </c>
      <c r="K52" s="51">
        <f t="shared" si="1"/>
        <v>0</v>
      </c>
      <c r="L52" s="51">
        <f t="shared" si="1"/>
        <v>0</v>
      </c>
      <c r="M52" s="51">
        <f t="shared" si="0"/>
        <v>0</v>
      </c>
    </row>
    <row r="53" spans="1:13" s="182" customFormat="1" x14ac:dyDescent="0.25">
      <c r="A53" s="183"/>
      <c r="B53" s="202"/>
      <c r="C53" s="352"/>
      <c r="D53" s="193"/>
      <c r="E53" s="331"/>
      <c r="F53" s="332"/>
      <c r="G53" s="361"/>
      <c r="H53" s="51"/>
      <c r="I53" s="51"/>
      <c r="J53" s="274"/>
      <c r="K53" s="51">
        <f t="shared" si="1"/>
        <v>0</v>
      </c>
      <c r="L53" s="51">
        <f t="shared" si="1"/>
        <v>0</v>
      </c>
      <c r="M53" s="51">
        <f t="shared" si="0"/>
        <v>0</v>
      </c>
    </row>
    <row r="54" spans="1:13" s="182" customFormat="1" ht="60" x14ac:dyDescent="0.25">
      <c r="A54" s="183">
        <f>A52+0.0001</f>
        <v>3.6259000000000041</v>
      </c>
      <c r="B54" s="202" t="s">
        <v>1635</v>
      </c>
      <c r="C54" s="352" t="s">
        <v>2125</v>
      </c>
      <c r="D54" s="193" t="s">
        <v>1851</v>
      </c>
      <c r="E54" s="331" t="s">
        <v>1856</v>
      </c>
      <c r="F54" s="332" t="s">
        <v>44</v>
      </c>
      <c r="G54" s="361"/>
      <c r="H54" s="51">
        <v>27730</v>
      </c>
      <c r="I54" s="51">
        <v>20770</v>
      </c>
      <c r="J54" s="274">
        <v>20770</v>
      </c>
      <c r="K54" s="51">
        <f t="shared" si="1"/>
        <v>0</v>
      </c>
      <c r="L54" s="51">
        <f t="shared" si="1"/>
        <v>0</v>
      </c>
      <c r="M54" s="51">
        <f t="shared" si="0"/>
        <v>0</v>
      </c>
    </row>
    <row r="55" spans="1:13" s="182" customFormat="1" x14ac:dyDescent="0.25">
      <c r="A55" s="183"/>
      <c r="B55" s="202"/>
      <c r="C55" s="352"/>
      <c r="D55" s="193"/>
      <c r="E55" s="331"/>
      <c r="F55" s="332"/>
      <c r="G55" s="361"/>
      <c r="H55" s="51"/>
      <c r="I55" s="51"/>
      <c r="J55" s="274"/>
      <c r="K55" s="51">
        <f t="shared" si="1"/>
        <v>0</v>
      </c>
      <c r="L55" s="51">
        <f t="shared" si="1"/>
        <v>0</v>
      </c>
      <c r="M55" s="51">
        <f t="shared" si="0"/>
        <v>0</v>
      </c>
    </row>
    <row r="56" spans="1:13" s="182" customFormat="1" ht="45" x14ac:dyDescent="0.25">
      <c r="A56" s="183">
        <f>A54+0.0001</f>
        <v>3.6260000000000043</v>
      </c>
      <c r="B56" s="202" t="s">
        <v>1635</v>
      </c>
      <c r="C56" s="352" t="s">
        <v>2126</v>
      </c>
      <c r="D56" s="193" t="s">
        <v>57</v>
      </c>
      <c r="E56" s="331" t="s">
        <v>1858</v>
      </c>
      <c r="F56" s="332" t="s">
        <v>44</v>
      </c>
      <c r="G56" s="361"/>
      <c r="H56" s="51">
        <v>20960</v>
      </c>
      <c r="I56" s="274">
        <v>20960</v>
      </c>
      <c r="J56" s="274">
        <v>20960</v>
      </c>
      <c r="K56" s="51">
        <f t="shared" si="1"/>
        <v>0</v>
      </c>
      <c r="L56" s="51">
        <f t="shared" si="1"/>
        <v>0</v>
      </c>
      <c r="M56" s="51">
        <f t="shared" si="0"/>
        <v>0</v>
      </c>
    </row>
    <row r="57" spans="1:13" s="182" customFormat="1" x14ac:dyDescent="0.25">
      <c r="A57" s="183"/>
      <c r="B57" s="202"/>
      <c r="C57" s="352"/>
      <c r="D57" s="193"/>
      <c r="E57" s="331"/>
      <c r="F57" s="332"/>
      <c r="G57" s="361"/>
      <c r="H57" s="51"/>
      <c r="I57" s="274"/>
      <c r="J57" s="274"/>
      <c r="K57" s="51">
        <f t="shared" si="1"/>
        <v>0</v>
      </c>
      <c r="L57" s="51">
        <f t="shared" si="1"/>
        <v>0</v>
      </c>
      <c r="M57" s="51">
        <f t="shared" si="0"/>
        <v>0</v>
      </c>
    </row>
    <row r="58" spans="1:13" s="182" customFormat="1" ht="60" x14ac:dyDescent="0.25">
      <c r="A58" s="183">
        <f>A56+0.0001</f>
        <v>3.6261000000000045</v>
      </c>
      <c r="B58" s="202" t="s">
        <v>1635</v>
      </c>
      <c r="C58" s="352" t="s">
        <v>2126</v>
      </c>
      <c r="D58" s="193" t="s">
        <v>58</v>
      </c>
      <c r="E58" s="331" t="s">
        <v>1859</v>
      </c>
      <c r="F58" s="332" t="s">
        <v>44</v>
      </c>
      <c r="G58" s="361"/>
      <c r="H58" s="51">
        <v>23570</v>
      </c>
      <c r="I58" s="274">
        <v>23570</v>
      </c>
      <c r="J58" s="274">
        <v>23570</v>
      </c>
      <c r="K58" s="51">
        <f t="shared" si="1"/>
        <v>0</v>
      </c>
      <c r="L58" s="51">
        <f t="shared" si="1"/>
        <v>0</v>
      </c>
      <c r="M58" s="51">
        <f t="shared" si="0"/>
        <v>0</v>
      </c>
    </row>
    <row r="59" spans="1:13" s="182" customFormat="1" x14ac:dyDescent="0.25">
      <c r="A59" s="183"/>
      <c r="B59" s="202"/>
      <c r="C59" s="352"/>
      <c r="D59" s="193"/>
      <c r="E59" s="331"/>
      <c r="F59" s="332"/>
      <c r="G59" s="361"/>
      <c r="H59" s="51"/>
      <c r="I59" s="274"/>
      <c r="J59" s="274"/>
      <c r="K59" s="51">
        <f t="shared" si="1"/>
        <v>0</v>
      </c>
      <c r="L59" s="51">
        <f t="shared" si="1"/>
        <v>0</v>
      </c>
      <c r="M59" s="51">
        <f t="shared" si="0"/>
        <v>0</v>
      </c>
    </row>
    <row r="60" spans="1:13" s="182" customFormat="1" ht="60" x14ac:dyDescent="0.25">
      <c r="A60" s="183">
        <f>A58+0.0001</f>
        <v>3.6262000000000048</v>
      </c>
      <c r="B60" s="202" t="s">
        <v>1635</v>
      </c>
      <c r="C60" s="352" t="s">
        <v>2126</v>
      </c>
      <c r="D60" s="193" t="s">
        <v>1851</v>
      </c>
      <c r="E60" s="331" t="s">
        <v>1860</v>
      </c>
      <c r="F60" s="332" t="s">
        <v>44</v>
      </c>
      <c r="G60" s="361"/>
      <c r="H60" s="51">
        <v>30330</v>
      </c>
      <c r="I60" s="274">
        <v>30330</v>
      </c>
      <c r="J60" s="274">
        <v>30330</v>
      </c>
      <c r="K60" s="51">
        <f t="shared" si="1"/>
        <v>0</v>
      </c>
      <c r="L60" s="51">
        <f t="shared" si="1"/>
        <v>0</v>
      </c>
      <c r="M60" s="51">
        <f t="shared" si="0"/>
        <v>0</v>
      </c>
    </row>
    <row r="61" spans="1:13" s="182" customFormat="1" x14ac:dyDescent="0.25">
      <c r="A61" s="183"/>
      <c r="B61" s="202"/>
      <c r="C61" s="352"/>
      <c r="D61" s="193"/>
      <c r="E61" s="331"/>
      <c r="F61" s="332"/>
      <c r="G61" s="361"/>
      <c r="H61" s="51"/>
      <c r="I61" s="274"/>
      <c r="J61" s="274"/>
      <c r="K61" s="51">
        <f t="shared" si="1"/>
        <v>0</v>
      </c>
      <c r="L61" s="51">
        <f t="shared" si="1"/>
        <v>0</v>
      </c>
      <c r="M61" s="51">
        <f t="shared" si="0"/>
        <v>0</v>
      </c>
    </row>
    <row r="62" spans="1:13" s="182" customFormat="1" ht="45" x14ac:dyDescent="0.25">
      <c r="A62" s="183">
        <f>A60+0.0001</f>
        <v>3.626300000000005</v>
      </c>
      <c r="B62" s="202" t="s">
        <v>1635</v>
      </c>
      <c r="C62" s="352" t="s">
        <v>2127</v>
      </c>
      <c r="D62" s="193" t="s">
        <v>57</v>
      </c>
      <c r="E62" s="331" t="s">
        <v>1862</v>
      </c>
      <c r="F62" s="332" t="s">
        <v>44</v>
      </c>
      <c r="G62" s="361"/>
      <c r="H62" s="51">
        <v>22500</v>
      </c>
      <c r="I62" s="274">
        <v>22500</v>
      </c>
      <c r="J62" s="274">
        <v>22500</v>
      </c>
      <c r="K62" s="51">
        <f t="shared" si="1"/>
        <v>0</v>
      </c>
      <c r="L62" s="51">
        <f t="shared" si="1"/>
        <v>0</v>
      </c>
      <c r="M62" s="51">
        <f t="shared" si="0"/>
        <v>0</v>
      </c>
    </row>
    <row r="63" spans="1:13" s="182" customFormat="1" x14ac:dyDescent="0.25">
      <c r="A63" s="183"/>
      <c r="B63" s="202"/>
      <c r="C63" s="352"/>
      <c r="D63" s="193"/>
      <c r="E63" s="331"/>
      <c r="F63" s="332"/>
      <c r="G63" s="361"/>
      <c r="H63" s="51"/>
      <c r="I63" s="274"/>
      <c r="J63" s="274"/>
      <c r="K63" s="51">
        <f t="shared" si="1"/>
        <v>0</v>
      </c>
      <c r="L63" s="51">
        <f t="shared" si="1"/>
        <v>0</v>
      </c>
      <c r="M63" s="51">
        <f t="shared" si="0"/>
        <v>0</v>
      </c>
    </row>
    <row r="64" spans="1:13" s="182" customFormat="1" ht="60" x14ac:dyDescent="0.25">
      <c r="A64" s="183">
        <f>A62+0.0001</f>
        <v>3.6264000000000052</v>
      </c>
      <c r="B64" s="202" t="s">
        <v>1635</v>
      </c>
      <c r="C64" s="352" t="s">
        <v>2127</v>
      </c>
      <c r="D64" s="193" t="s">
        <v>58</v>
      </c>
      <c r="E64" s="331" t="s">
        <v>1863</v>
      </c>
      <c r="F64" s="332" t="s">
        <v>44</v>
      </c>
      <c r="G64" s="361"/>
      <c r="H64" s="51">
        <v>25230</v>
      </c>
      <c r="I64" s="274">
        <v>25230</v>
      </c>
      <c r="J64" s="274">
        <v>25230</v>
      </c>
      <c r="K64" s="51">
        <f t="shared" si="1"/>
        <v>0</v>
      </c>
      <c r="L64" s="51">
        <f t="shared" si="1"/>
        <v>0</v>
      </c>
      <c r="M64" s="51">
        <f t="shared" si="0"/>
        <v>0</v>
      </c>
    </row>
    <row r="65" spans="1:13" s="182" customFormat="1" x14ac:dyDescent="0.25">
      <c r="A65" s="183"/>
      <c r="B65" s="202"/>
      <c r="C65" s="352"/>
      <c r="D65" s="193"/>
      <c r="E65" s="331"/>
      <c r="F65" s="332"/>
      <c r="G65" s="361"/>
      <c r="H65" s="51"/>
      <c r="I65" s="274"/>
      <c r="J65" s="274"/>
      <c r="K65" s="51">
        <f t="shared" si="1"/>
        <v>0</v>
      </c>
      <c r="L65" s="51">
        <f t="shared" si="1"/>
        <v>0</v>
      </c>
      <c r="M65" s="51">
        <f t="shared" si="0"/>
        <v>0</v>
      </c>
    </row>
    <row r="66" spans="1:13" s="182" customFormat="1" ht="60" x14ac:dyDescent="0.25">
      <c r="A66" s="183">
        <f>A64+0.0001</f>
        <v>3.6265000000000054</v>
      </c>
      <c r="B66" s="202" t="s">
        <v>1635</v>
      </c>
      <c r="C66" s="352" t="s">
        <v>2127</v>
      </c>
      <c r="D66" s="193" t="s">
        <v>1851</v>
      </c>
      <c r="E66" s="331" t="s">
        <v>2109</v>
      </c>
      <c r="F66" s="332" t="s">
        <v>44</v>
      </c>
      <c r="G66" s="361"/>
      <c r="H66" s="51">
        <v>32350</v>
      </c>
      <c r="I66" s="274">
        <v>32350</v>
      </c>
      <c r="J66" s="274">
        <v>32350</v>
      </c>
      <c r="K66" s="51">
        <f t="shared" si="1"/>
        <v>0</v>
      </c>
      <c r="L66" s="51">
        <f t="shared" si="1"/>
        <v>0</v>
      </c>
      <c r="M66" s="51">
        <f t="shared" si="0"/>
        <v>0</v>
      </c>
    </row>
    <row r="67" spans="1:13" s="182" customFormat="1" x14ac:dyDescent="0.25">
      <c r="A67" s="183"/>
      <c r="B67" s="202"/>
      <c r="C67" s="352"/>
      <c r="D67" s="193"/>
      <c r="E67" s="331"/>
      <c r="F67" s="332"/>
      <c r="G67" s="361"/>
      <c r="H67" s="51"/>
      <c r="I67" s="274"/>
      <c r="J67" s="274"/>
      <c r="K67" s="51">
        <f t="shared" si="1"/>
        <v>0</v>
      </c>
      <c r="L67" s="51">
        <f t="shared" si="1"/>
        <v>0</v>
      </c>
      <c r="M67" s="51">
        <f t="shared" si="0"/>
        <v>0</v>
      </c>
    </row>
    <row r="68" spans="1:13" s="182" customFormat="1" ht="45" x14ac:dyDescent="0.25">
      <c r="A68" s="183">
        <f>A66+0.0001</f>
        <v>3.6266000000000056</v>
      </c>
      <c r="B68" s="202" t="s">
        <v>1635</v>
      </c>
      <c r="C68" s="352" t="s">
        <v>2128</v>
      </c>
      <c r="D68" s="193" t="s">
        <v>57</v>
      </c>
      <c r="E68" s="331" t="s">
        <v>1866</v>
      </c>
      <c r="F68" s="332" t="s">
        <v>44</v>
      </c>
      <c r="G68" s="361"/>
      <c r="H68" s="51">
        <v>24690</v>
      </c>
      <c r="I68" s="274">
        <v>24690</v>
      </c>
      <c r="J68" s="274">
        <v>24690</v>
      </c>
      <c r="K68" s="51">
        <f t="shared" si="1"/>
        <v>0</v>
      </c>
      <c r="L68" s="51">
        <f t="shared" si="1"/>
        <v>0</v>
      </c>
      <c r="M68" s="51">
        <f t="shared" si="0"/>
        <v>0</v>
      </c>
    </row>
    <row r="69" spans="1:13" s="182" customFormat="1" x14ac:dyDescent="0.25">
      <c r="A69" s="183"/>
      <c r="B69" s="202"/>
      <c r="C69" s="352"/>
      <c r="D69" s="193"/>
      <c r="E69" s="331"/>
      <c r="F69" s="332"/>
      <c r="G69" s="361"/>
      <c r="H69" s="51"/>
      <c r="I69" s="274"/>
      <c r="J69" s="274"/>
      <c r="K69" s="51">
        <f t="shared" si="1"/>
        <v>0</v>
      </c>
      <c r="L69" s="51">
        <f t="shared" si="1"/>
        <v>0</v>
      </c>
      <c r="M69" s="51">
        <f t="shared" si="0"/>
        <v>0</v>
      </c>
    </row>
    <row r="70" spans="1:13" s="182" customFormat="1" ht="60" x14ac:dyDescent="0.25">
      <c r="A70" s="183">
        <f>A68+0.0001</f>
        <v>3.6267000000000058</v>
      </c>
      <c r="B70" s="202" t="s">
        <v>1635</v>
      </c>
      <c r="C70" s="352" t="s">
        <v>2128</v>
      </c>
      <c r="D70" s="193" t="s">
        <v>58</v>
      </c>
      <c r="E70" s="331" t="s">
        <v>1867</v>
      </c>
      <c r="F70" s="332" t="s">
        <v>44</v>
      </c>
      <c r="G70" s="361"/>
      <c r="H70" s="51">
        <v>27620</v>
      </c>
      <c r="I70" s="274">
        <v>27620</v>
      </c>
      <c r="J70" s="274">
        <v>27620</v>
      </c>
      <c r="K70" s="51">
        <f t="shared" si="1"/>
        <v>0</v>
      </c>
      <c r="L70" s="51">
        <f t="shared" si="1"/>
        <v>0</v>
      </c>
      <c r="M70" s="51">
        <f t="shared" si="0"/>
        <v>0</v>
      </c>
    </row>
    <row r="71" spans="1:13" s="182" customFormat="1" x14ac:dyDescent="0.25">
      <c r="A71" s="183"/>
      <c r="B71" s="202"/>
      <c r="C71" s="352"/>
      <c r="D71" s="193"/>
      <c r="E71" s="331"/>
      <c r="F71" s="332"/>
      <c r="G71" s="361"/>
      <c r="H71" s="51"/>
      <c r="I71" s="274"/>
      <c r="J71" s="274"/>
      <c r="K71" s="51">
        <f t="shared" si="1"/>
        <v>0</v>
      </c>
      <c r="L71" s="51">
        <f t="shared" si="1"/>
        <v>0</v>
      </c>
      <c r="M71" s="51">
        <f t="shared" si="0"/>
        <v>0</v>
      </c>
    </row>
    <row r="72" spans="1:13" s="182" customFormat="1" ht="60" x14ac:dyDescent="0.25">
      <c r="A72" s="183">
        <f>A70+0.0001</f>
        <v>3.626800000000006</v>
      </c>
      <c r="B72" s="202" t="s">
        <v>1635</v>
      </c>
      <c r="C72" s="352" t="s">
        <v>2128</v>
      </c>
      <c r="D72" s="193" t="s">
        <v>1851</v>
      </c>
      <c r="E72" s="331" t="s">
        <v>2129</v>
      </c>
      <c r="F72" s="332" t="s">
        <v>44</v>
      </c>
      <c r="G72" s="361"/>
      <c r="H72" s="51">
        <v>35140</v>
      </c>
      <c r="I72" s="274">
        <v>35140</v>
      </c>
      <c r="J72" s="274">
        <v>35140</v>
      </c>
      <c r="K72" s="51">
        <f t="shared" si="1"/>
        <v>0</v>
      </c>
      <c r="L72" s="51">
        <f t="shared" si="1"/>
        <v>0</v>
      </c>
      <c r="M72" s="51">
        <f t="shared" si="0"/>
        <v>0</v>
      </c>
    </row>
    <row r="73" spans="1:13" s="182" customFormat="1" x14ac:dyDescent="0.25">
      <c r="A73" s="183"/>
      <c r="B73" s="202"/>
      <c r="C73" s="352"/>
      <c r="D73" s="193"/>
      <c r="E73" s="331"/>
      <c r="F73" s="332"/>
      <c r="G73" s="361"/>
      <c r="H73" s="51"/>
      <c r="I73" s="51"/>
      <c r="J73" s="274"/>
      <c r="K73" s="51">
        <f t="shared" si="1"/>
        <v>0</v>
      </c>
      <c r="L73" s="51">
        <f t="shared" si="1"/>
        <v>0</v>
      </c>
      <c r="M73" s="51">
        <f t="shared" si="0"/>
        <v>0</v>
      </c>
    </row>
    <row r="74" spans="1:13" s="182" customFormat="1" ht="45" x14ac:dyDescent="0.25">
      <c r="A74" s="183">
        <f>A72+0.0001</f>
        <v>3.6269000000000062</v>
      </c>
      <c r="B74" s="202" t="s">
        <v>1630</v>
      </c>
      <c r="C74" s="352" t="s">
        <v>2130</v>
      </c>
      <c r="D74" s="193" t="s">
        <v>57</v>
      </c>
      <c r="E74" s="331" t="s">
        <v>1870</v>
      </c>
      <c r="F74" s="332" t="s">
        <v>44</v>
      </c>
      <c r="G74" s="361"/>
      <c r="H74" s="51">
        <v>17360</v>
      </c>
      <c r="I74" s="51">
        <v>14140</v>
      </c>
      <c r="J74" s="274">
        <v>14140</v>
      </c>
      <c r="K74" s="51">
        <f t="shared" si="1"/>
        <v>0</v>
      </c>
      <c r="L74" s="51">
        <f t="shared" si="1"/>
        <v>0</v>
      </c>
      <c r="M74" s="51">
        <f t="shared" si="0"/>
        <v>0</v>
      </c>
    </row>
    <row r="75" spans="1:13" s="182" customFormat="1" x14ac:dyDescent="0.25">
      <c r="A75" s="183"/>
      <c r="B75" s="202"/>
      <c r="C75" s="352"/>
      <c r="D75" s="193"/>
      <c r="E75" s="331"/>
      <c r="F75" s="332"/>
      <c r="G75" s="361"/>
      <c r="H75" s="51"/>
      <c r="I75" s="51"/>
      <c r="J75" s="274"/>
      <c r="K75" s="51">
        <f t="shared" si="1"/>
        <v>0</v>
      </c>
      <c r="L75" s="51">
        <f t="shared" si="1"/>
        <v>0</v>
      </c>
      <c r="M75" s="51">
        <f t="shared" si="0"/>
        <v>0</v>
      </c>
    </row>
    <row r="76" spans="1:13" s="182" customFormat="1" ht="60" x14ac:dyDescent="0.25">
      <c r="A76" s="183">
        <f>A74+0.0001</f>
        <v>3.6270000000000064</v>
      </c>
      <c r="B76" s="202" t="s">
        <v>1630</v>
      </c>
      <c r="C76" s="352" t="s">
        <v>2130</v>
      </c>
      <c r="D76" s="193" t="s">
        <v>58</v>
      </c>
      <c r="E76" s="331" t="s">
        <v>1871</v>
      </c>
      <c r="F76" s="332" t="s">
        <v>44</v>
      </c>
      <c r="G76" s="361"/>
      <c r="H76" s="51">
        <v>19600</v>
      </c>
      <c r="I76" s="51">
        <v>15410</v>
      </c>
      <c r="J76" s="274">
        <v>15410</v>
      </c>
      <c r="K76" s="51">
        <f t="shared" si="1"/>
        <v>0</v>
      </c>
      <c r="L76" s="51">
        <f t="shared" si="1"/>
        <v>0</v>
      </c>
      <c r="M76" s="51">
        <f t="shared" si="0"/>
        <v>0</v>
      </c>
    </row>
    <row r="77" spans="1:13" s="182" customFormat="1" x14ac:dyDescent="0.25">
      <c r="A77" s="183"/>
      <c r="B77" s="202"/>
      <c r="C77" s="352"/>
      <c r="D77" s="193"/>
      <c r="E77" s="331"/>
      <c r="F77" s="332"/>
      <c r="G77" s="361"/>
      <c r="H77" s="51"/>
      <c r="I77" s="51"/>
      <c r="J77" s="274"/>
      <c r="K77" s="51">
        <f t="shared" si="1"/>
        <v>0</v>
      </c>
      <c r="L77" s="51">
        <f t="shared" si="1"/>
        <v>0</v>
      </c>
      <c r="M77" s="51">
        <f t="shared" si="0"/>
        <v>0</v>
      </c>
    </row>
    <row r="78" spans="1:13" s="182" customFormat="1" ht="45" x14ac:dyDescent="0.25">
      <c r="A78" s="183">
        <f>A76+0.0001</f>
        <v>3.6271000000000067</v>
      </c>
      <c r="B78" s="202" t="s">
        <v>1635</v>
      </c>
      <c r="C78" s="352" t="s">
        <v>2131</v>
      </c>
      <c r="D78" s="193" t="s">
        <v>57</v>
      </c>
      <c r="E78" s="331" t="s">
        <v>1873</v>
      </c>
      <c r="F78" s="332" t="s">
        <v>44</v>
      </c>
      <c r="G78" s="361"/>
      <c r="H78" s="51">
        <v>18720</v>
      </c>
      <c r="I78" s="51">
        <v>15680</v>
      </c>
      <c r="J78" s="274">
        <v>15680</v>
      </c>
      <c r="K78" s="51">
        <f t="shared" si="1"/>
        <v>0</v>
      </c>
      <c r="L78" s="51">
        <f t="shared" si="1"/>
        <v>0</v>
      </c>
      <c r="M78" s="51">
        <f t="shared" si="0"/>
        <v>0</v>
      </c>
    </row>
    <row r="79" spans="1:13" s="182" customFormat="1" x14ac:dyDescent="0.25">
      <c r="A79" s="183"/>
      <c r="B79" s="202"/>
      <c r="C79" s="352"/>
      <c r="D79" s="193"/>
      <c r="E79" s="331"/>
      <c r="F79" s="332"/>
      <c r="G79" s="361"/>
      <c r="H79" s="51"/>
      <c r="I79" s="51"/>
      <c r="J79" s="274"/>
      <c r="K79" s="51">
        <f t="shared" si="1"/>
        <v>0</v>
      </c>
      <c r="L79" s="51">
        <f t="shared" si="1"/>
        <v>0</v>
      </c>
      <c r="M79" s="51">
        <f t="shared" si="0"/>
        <v>0</v>
      </c>
    </row>
    <row r="80" spans="1:13" s="182" customFormat="1" ht="60" x14ac:dyDescent="0.25">
      <c r="A80" s="183">
        <f>A78+0.0001</f>
        <v>3.6272000000000069</v>
      </c>
      <c r="B80" s="202" t="s">
        <v>1635</v>
      </c>
      <c r="C80" s="352" t="s">
        <v>2131</v>
      </c>
      <c r="D80" s="193" t="s">
        <v>58</v>
      </c>
      <c r="E80" s="331" t="s">
        <v>1874</v>
      </c>
      <c r="F80" s="332" t="s">
        <v>44</v>
      </c>
      <c r="G80" s="361"/>
      <c r="H80" s="51">
        <v>21210</v>
      </c>
      <c r="I80" s="51">
        <v>17030</v>
      </c>
      <c r="J80" s="274">
        <v>17030</v>
      </c>
      <c r="K80" s="51">
        <f t="shared" si="1"/>
        <v>0</v>
      </c>
      <c r="L80" s="51">
        <f t="shared" si="1"/>
        <v>0</v>
      </c>
      <c r="M80" s="51">
        <f t="shared" si="1"/>
        <v>0</v>
      </c>
    </row>
    <row r="81" spans="1:13" s="182" customFormat="1" x14ac:dyDescent="0.25">
      <c r="A81" s="183"/>
      <c r="B81" s="202"/>
      <c r="C81" s="352"/>
      <c r="D81" s="193"/>
      <c r="E81" s="331"/>
      <c r="F81" s="332"/>
      <c r="G81" s="361"/>
      <c r="H81" s="51"/>
      <c r="I81" s="51"/>
      <c r="J81" s="274"/>
      <c r="K81" s="51">
        <f t="shared" ref="K81:M144" si="2">$G81*H81</f>
        <v>0</v>
      </c>
      <c r="L81" s="51">
        <f t="shared" si="2"/>
        <v>0</v>
      </c>
      <c r="M81" s="51">
        <f t="shared" si="2"/>
        <v>0</v>
      </c>
    </row>
    <row r="82" spans="1:13" s="182" customFormat="1" ht="45" x14ac:dyDescent="0.25">
      <c r="A82" s="183">
        <f>A80+0.0001</f>
        <v>3.6273000000000071</v>
      </c>
      <c r="B82" s="202" t="s">
        <v>1635</v>
      </c>
      <c r="C82" s="352" t="s">
        <v>2132</v>
      </c>
      <c r="D82" s="193" t="s">
        <v>57</v>
      </c>
      <c r="E82" s="331" t="s">
        <v>1876</v>
      </c>
      <c r="F82" s="332" t="s">
        <v>44</v>
      </c>
      <c r="G82" s="361"/>
      <c r="H82" s="51">
        <v>20070</v>
      </c>
      <c r="I82" s="51">
        <v>17720</v>
      </c>
      <c r="J82" s="274">
        <v>17720</v>
      </c>
      <c r="K82" s="51">
        <f t="shared" si="2"/>
        <v>0</v>
      </c>
      <c r="L82" s="51">
        <f t="shared" si="2"/>
        <v>0</v>
      </c>
      <c r="M82" s="51">
        <f t="shared" si="2"/>
        <v>0</v>
      </c>
    </row>
    <row r="83" spans="1:13" s="182" customFormat="1" x14ac:dyDescent="0.25">
      <c r="A83" s="183"/>
      <c r="B83" s="202"/>
      <c r="C83" s="352"/>
      <c r="D83" s="193"/>
      <c r="E83" s="331"/>
      <c r="F83" s="332"/>
      <c r="G83" s="361"/>
      <c r="H83" s="51"/>
      <c r="I83" s="51"/>
      <c r="J83" s="274"/>
      <c r="K83" s="51">
        <f t="shared" si="2"/>
        <v>0</v>
      </c>
      <c r="L83" s="51">
        <f t="shared" si="2"/>
        <v>0</v>
      </c>
      <c r="M83" s="51">
        <f t="shared" si="2"/>
        <v>0</v>
      </c>
    </row>
    <row r="84" spans="1:13" s="182" customFormat="1" ht="60" x14ac:dyDescent="0.25">
      <c r="A84" s="183">
        <f>A82+0.0001</f>
        <v>3.6274000000000073</v>
      </c>
      <c r="B84" s="202" t="s">
        <v>1635</v>
      </c>
      <c r="C84" s="352" t="s">
        <v>2132</v>
      </c>
      <c r="D84" s="193" t="s">
        <v>58</v>
      </c>
      <c r="E84" s="331" t="s">
        <v>1877</v>
      </c>
      <c r="F84" s="332" t="s">
        <v>44</v>
      </c>
      <c r="G84" s="361"/>
      <c r="H84" s="51">
        <v>22610</v>
      </c>
      <c r="I84" s="51">
        <v>19420</v>
      </c>
      <c r="J84" s="274">
        <v>19420</v>
      </c>
      <c r="K84" s="51">
        <f t="shared" si="2"/>
        <v>0</v>
      </c>
      <c r="L84" s="51">
        <f t="shared" si="2"/>
        <v>0</v>
      </c>
      <c r="M84" s="51">
        <f t="shared" si="2"/>
        <v>0</v>
      </c>
    </row>
    <row r="85" spans="1:13" s="182" customFormat="1" x14ac:dyDescent="0.25">
      <c r="A85" s="183"/>
      <c r="B85" s="202"/>
      <c r="C85" s="352"/>
      <c r="D85" s="193"/>
      <c r="E85" s="331"/>
      <c r="F85" s="332"/>
      <c r="G85" s="361"/>
      <c r="H85" s="51"/>
      <c r="I85" s="51"/>
      <c r="J85" s="274"/>
      <c r="K85" s="51">
        <f t="shared" si="2"/>
        <v>0</v>
      </c>
      <c r="L85" s="51">
        <f t="shared" si="2"/>
        <v>0</v>
      </c>
      <c r="M85" s="51">
        <f t="shared" si="2"/>
        <v>0</v>
      </c>
    </row>
    <row r="86" spans="1:13" s="182" customFormat="1" ht="60" x14ac:dyDescent="0.25">
      <c r="A86" s="183">
        <f>A84+0.0001</f>
        <v>3.6275000000000075</v>
      </c>
      <c r="B86" s="202" t="s">
        <v>1635</v>
      </c>
      <c r="C86" s="352" t="s">
        <v>2132</v>
      </c>
      <c r="D86" s="193" t="s">
        <v>1851</v>
      </c>
      <c r="E86" s="331" t="s">
        <v>1878</v>
      </c>
      <c r="F86" s="332" t="s">
        <v>44</v>
      </c>
      <c r="G86" s="361"/>
      <c r="H86" s="51">
        <v>27920</v>
      </c>
      <c r="I86" s="51">
        <v>21360</v>
      </c>
      <c r="J86" s="274">
        <v>21360</v>
      </c>
      <c r="K86" s="51">
        <f t="shared" si="2"/>
        <v>0</v>
      </c>
      <c r="L86" s="51">
        <f t="shared" si="2"/>
        <v>0</v>
      </c>
      <c r="M86" s="51">
        <f t="shared" si="2"/>
        <v>0</v>
      </c>
    </row>
    <row r="87" spans="1:13" s="182" customFormat="1" x14ac:dyDescent="0.25">
      <c r="A87" s="183"/>
      <c r="B87" s="202"/>
      <c r="C87" s="352"/>
      <c r="D87" s="193"/>
      <c r="E87" s="331"/>
      <c r="F87" s="332"/>
      <c r="G87" s="361"/>
      <c r="H87" s="51"/>
      <c r="I87" s="51"/>
      <c r="J87" s="274"/>
      <c r="K87" s="51">
        <f t="shared" si="2"/>
        <v>0</v>
      </c>
      <c r="L87" s="51">
        <f t="shared" si="2"/>
        <v>0</v>
      </c>
      <c r="M87" s="51">
        <f t="shared" si="2"/>
        <v>0</v>
      </c>
    </row>
    <row r="88" spans="1:13" s="182" customFormat="1" ht="45" x14ac:dyDescent="0.25">
      <c r="A88" s="183">
        <f>A86+0.0001</f>
        <v>3.6276000000000077</v>
      </c>
      <c r="B88" s="202" t="s">
        <v>1635</v>
      </c>
      <c r="C88" s="352" t="s">
        <v>2133</v>
      </c>
      <c r="D88" s="193" t="s">
        <v>57</v>
      </c>
      <c r="E88" s="331" t="s">
        <v>1880</v>
      </c>
      <c r="F88" s="332" t="s">
        <v>44</v>
      </c>
      <c r="G88" s="361"/>
      <c r="H88" s="51">
        <v>21020</v>
      </c>
      <c r="I88" s="274">
        <v>21020</v>
      </c>
      <c r="J88" s="274">
        <v>21020</v>
      </c>
      <c r="K88" s="51">
        <f t="shared" si="2"/>
        <v>0</v>
      </c>
      <c r="L88" s="51">
        <f t="shared" si="2"/>
        <v>0</v>
      </c>
      <c r="M88" s="51">
        <f t="shared" si="2"/>
        <v>0</v>
      </c>
    </row>
    <row r="89" spans="1:13" s="182" customFormat="1" x14ac:dyDescent="0.25">
      <c r="A89" s="183"/>
      <c r="B89" s="202"/>
      <c r="C89" s="352"/>
      <c r="D89" s="193"/>
      <c r="E89" s="331"/>
      <c r="F89" s="332"/>
      <c r="G89" s="361"/>
      <c r="H89" s="51"/>
      <c r="I89" s="274"/>
      <c r="J89" s="274"/>
      <c r="K89" s="51">
        <f t="shared" si="2"/>
        <v>0</v>
      </c>
      <c r="L89" s="51">
        <f t="shared" si="2"/>
        <v>0</v>
      </c>
      <c r="M89" s="51">
        <f t="shared" si="2"/>
        <v>0</v>
      </c>
    </row>
    <row r="90" spans="1:13" s="182" customFormat="1" ht="60" x14ac:dyDescent="0.25">
      <c r="A90" s="183">
        <f>A88+0.0001</f>
        <v>3.6277000000000079</v>
      </c>
      <c r="B90" s="202" t="s">
        <v>1635</v>
      </c>
      <c r="C90" s="352" t="s">
        <v>2133</v>
      </c>
      <c r="D90" s="193" t="s">
        <v>58</v>
      </c>
      <c r="E90" s="331" t="s">
        <v>1881</v>
      </c>
      <c r="F90" s="332" t="s">
        <v>44</v>
      </c>
      <c r="G90" s="361"/>
      <c r="H90" s="51">
        <v>23580</v>
      </c>
      <c r="I90" s="274">
        <v>23580</v>
      </c>
      <c r="J90" s="274">
        <v>23580</v>
      </c>
      <c r="K90" s="51">
        <f t="shared" si="2"/>
        <v>0</v>
      </c>
      <c r="L90" s="51">
        <f t="shared" si="2"/>
        <v>0</v>
      </c>
      <c r="M90" s="51">
        <f t="shared" si="2"/>
        <v>0</v>
      </c>
    </row>
    <row r="91" spans="1:13" s="182" customFormat="1" x14ac:dyDescent="0.25">
      <c r="A91" s="183"/>
      <c r="B91" s="202"/>
      <c r="C91" s="352"/>
      <c r="D91" s="193"/>
      <c r="E91" s="331"/>
      <c r="F91" s="332"/>
      <c r="G91" s="361"/>
      <c r="H91" s="51"/>
      <c r="I91" s="274"/>
      <c r="J91" s="274"/>
      <c r="K91" s="51">
        <f t="shared" si="2"/>
        <v>0</v>
      </c>
      <c r="L91" s="51">
        <f t="shared" si="2"/>
        <v>0</v>
      </c>
      <c r="M91" s="51">
        <f t="shared" si="2"/>
        <v>0</v>
      </c>
    </row>
    <row r="92" spans="1:13" s="182" customFormat="1" ht="60" x14ac:dyDescent="0.25">
      <c r="A92" s="183">
        <f>A90+0.0001</f>
        <v>3.6278000000000081</v>
      </c>
      <c r="B92" s="202" t="s">
        <v>1635</v>
      </c>
      <c r="C92" s="352" t="s">
        <v>2133</v>
      </c>
      <c r="D92" s="193" t="s">
        <v>1851</v>
      </c>
      <c r="E92" s="331" t="s">
        <v>1882</v>
      </c>
      <c r="F92" s="332" t="s">
        <v>44</v>
      </c>
      <c r="G92" s="361"/>
      <c r="H92" s="51">
        <v>30180</v>
      </c>
      <c r="I92" s="274">
        <v>30180</v>
      </c>
      <c r="J92" s="274">
        <v>30180</v>
      </c>
      <c r="K92" s="51">
        <f t="shared" si="2"/>
        <v>0</v>
      </c>
      <c r="L92" s="51">
        <f t="shared" si="2"/>
        <v>0</v>
      </c>
      <c r="M92" s="51">
        <f t="shared" si="2"/>
        <v>0</v>
      </c>
    </row>
    <row r="93" spans="1:13" s="182" customFormat="1" x14ac:dyDescent="0.25">
      <c r="A93" s="183"/>
      <c r="B93" s="202"/>
      <c r="C93" s="352"/>
      <c r="D93" s="193"/>
      <c r="E93" s="331"/>
      <c r="F93" s="332"/>
      <c r="G93" s="361"/>
      <c r="H93" s="51"/>
      <c r="I93" s="274"/>
      <c r="J93" s="274"/>
      <c r="K93" s="51">
        <f t="shared" si="2"/>
        <v>0</v>
      </c>
      <c r="L93" s="51">
        <f t="shared" si="2"/>
        <v>0</v>
      </c>
      <c r="M93" s="51">
        <f t="shared" si="2"/>
        <v>0</v>
      </c>
    </row>
    <row r="94" spans="1:13" s="182" customFormat="1" ht="45" x14ac:dyDescent="0.25">
      <c r="A94" s="183">
        <f>A92+0.0001</f>
        <v>3.6279000000000083</v>
      </c>
      <c r="B94" s="202" t="s">
        <v>1635</v>
      </c>
      <c r="C94" s="352" t="s">
        <v>2134</v>
      </c>
      <c r="D94" s="193" t="s">
        <v>57</v>
      </c>
      <c r="E94" s="331" t="s">
        <v>1884</v>
      </c>
      <c r="F94" s="332" t="s">
        <v>44</v>
      </c>
      <c r="G94" s="361"/>
      <c r="H94" s="51">
        <v>22570</v>
      </c>
      <c r="I94" s="274">
        <v>22570</v>
      </c>
      <c r="J94" s="274">
        <v>22570</v>
      </c>
      <c r="K94" s="51">
        <f t="shared" si="2"/>
        <v>0</v>
      </c>
      <c r="L94" s="51">
        <f t="shared" si="2"/>
        <v>0</v>
      </c>
      <c r="M94" s="51">
        <f t="shared" si="2"/>
        <v>0</v>
      </c>
    </row>
    <row r="95" spans="1:13" s="182" customFormat="1" x14ac:dyDescent="0.25">
      <c r="A95" s="183"/>
      <c r="B95" s="202"/>
      <c r="C95" s="352"/>
      <c r="D95" s="193"/>
      <c r="E95" s="331"/>
      <c r="F95" s="332"/>
      <c r="G95" s="361"/>
      <c r="H95" s="51"/>
      <c r="I95" s="274"/>
      <c r="J95" s="274"/>
      <c r="K95" s="51">
        <f t="shared" si="2"/>
        <v>0</v>
      </c>
      <c r="L95" s="51">
        <f t="shared" si="2"/>
        <v>0</v>
      </c>
      <c r="M95" s="51">
        <f t="shared" si="2"/>
        <v>0</v>
      </c>
    </row>
    <row r="96" spans="1:13" s="182" customFormat="1" ht="60" x14ac:dyDescent="0.25">
      <c r="A96" s="183">
        <f>A94+0.0001</f>
        <v>3.6280000000000086</v>
      </c>
      <c r="B96" s="202" t="s">
        <v>1635</v>
      </c>
      <c r="C96" s="352" t="s">
        <v>2134</v>
      </c>
      <c r="D96" s="193" t="s">
        <v>58</v>
      </c>
      <c r="E96" s="331" t="s">
        <v>1885</v>
      </c>
      <c r="F96" s="332" t="s">
        <v>44</v>
      </c>
      <c r="G96" s="361"/>
      <c r="H96" s="51">
        <v>25250</v>
      </c>
      <c r="I96" s="274">
        <v>25250</v>
      </c>
      <c r="J96" s="274">
        <v>25250</v>
      </c>
      <c r="K96" s="51">
        <f t="shared" si="2"/>
        <v>0</v>
      </c>
      <c r="L96" s="51">
        <f t="shared" si="2"/>
        <v>0</v>
      </c>
      <c r="M96" s="51">
        <f t="shared" si="2"/>
        <v>0</v>
      </c>
    </row>
    <row r="97" spans="1:13" s="182" customFormat="1" x14ac:dyDescent="0.25">
      <c r="A97" s="183"/>
      <c r="B97" s="202"/>
      <c r="C97" s="352"/>
      <c r="D97" s="193"/>
      <c r="E97" s="331"/>
      <c r="F97" s="332"/>
      <c r="G97" s="361"/>
      <c r="H97" s="51"/>
      <c r="I97" s="274"/>
      <c r="J97" s="274"/>
      <c r="K97" s="51">
        <f t="shared" si="2"/>
        <v>0</v>
      </c>
      <c r="L97" s="51">
        <f t="shared" si="2"/>
        <v>0</v>
      </c>
      <c r="M97" s="51">
        <f t="shared" si="2"/>
        <v>0</v>
      </c>
    </row>
    <row r="98" spans="1:13" s="182" customFormat="1" ht="60" x14ac:dyDescent="0.25">
      <c r="A98" s="183">
        <f>A96+0.0001</f>
        <v>3.6281000000000088</v>
      </c>
      <c r="B98" s="202" t="s">
        <v>1635</v>
      </c>
      <c r="C98" s="352" t="s">
        <v>2134</v>
      </c>
      <c r="D98" s="193" t="s">
        <v>1851</v>
      </c>
      <c r="E98" s="331" t="s">
        <v>2135</v>
      </c>
      <c r="F98" s="332" t="s">
        <v>44</v>
      </c>
      <c r="G98" s="361"/>
      <c r="H98" s="51">
        <v>32210</v>
      </c>
      <c r="I98" s="274">
        <v>32210</v>
      </c>
      <c r="J98" s="274">
        <v>32210</v>
      </c>
      <c r="K98" s="51">
        <f t="shared" si="2"/>
        <v>0</v>
      </c>
      <c r="L98" s="51">
        <f t="shared" si="2"/>
        <v>0</v>
      </c>
      <c r="M98" s="51">
        <f t="shared" si="2"/>
        <v>0</v>
      </c>
    </row>
    <row r="99" spans="1:13" s="182" customFormat="1" x14ac:dyDescent="0.25">
      <c r="A99" s="183"/>
      <c r="B99" s="202"/>
      <c r="C99" s="352"/>
      <c r="D99" s="193"/>
      <c r="E99" s="331"/>
      <c r="F99" s="332"/>
      <c r="G99" s="361"/>
      <c r="H99" s="51"/>
      <c r="I99" s="274"/>
      <c r="J99" s="274"/>
      <c r="K99" s="51">
        <f t="shared" si="2"/>
        <v>0</v>
      </c>
      <c r="L99" s="51">
        <f t="shared" si="2"/>
        <v>0</v>
      </c>
      <c r="M99" s="51">
        <f t="shared" si="2"/>
        <v>0</v>
      </c>
    </row>
    <row r="100" spans="1:13" s="182" customFormat="1" ht="45" x14ac:dyDescent="0.25">
      <c r="A100" s="183">
        <f>A98+0.0001</f>
        <v>3.628200000000009</v>
      </c>
      <c r="B100" s="202" t="s">
        <v>1635</v>
      </c>
      <c r="C100" s="352" t="s">
        <v>2136</v>
      </c>
      <c r="D100" s="193" t="s">
        <v>57</v>
      </c>
      <c r="E100" s="331" t="s">
        <v>1888</v>
      </c>
      <c r="F100" s="332" t="s">
        <v>44</v>
      </c>
      <c r="G100" s="361"/>
      <c r="H100" s="51">
        <v>24840</v>
      </c>
      <c r="I100" s="274">
        <v>24840</v>
      </c>
      <c r="J100" s="274">
        <v>24840</v>
      </c>
      <c r="K100" s="51">
        <f t="shared" si="2"/>
        <v>0</v>
      </c>
      <c r="L100" s="51">
        <f t="shared" si="2"/>
        <v>0</v>
      </c>
      <c r="M100" s="51">
        <f t="shared" si="2"/>
        <v>0</v>
      </c>
    </row>
    <row r="101" spans="1:13" s="182" customFormat="1" x14ac:dyDescent="0.25">
      <c r="A101" s="183"/>
      <c r="B101" s="202"/>
      <c r="C101" s="352"/>
      <c r="D101" s="193"/>
      <c r="E101" s="331"/>
      <c r="F101" s="332"/>
      <c r="G101" s="361"/>
      <c r="H101" s="51"/>
      <c r="I101" s="274"/>
      <c r="J101" s="274"/>
      <c r="K101" s="51">
        <f t="shared" si="2"/>
        <v>0</v>
      </c>
      <c r="L101" s="51">
        <f t="shared" si="2"/>
        <v>0</v>
      </c>
      <c r="M101" s="51">
        <f t="shared" si="2"/>
        <v>0</v>
      </c>
    </row>
    <row r="102" spans="1:13" s="182" customFormat="1" ht="60" x14ac:dyDescent="0.25">
      <c r="A102" s="183">
        <f>A100+0.0001</f>
        <v>3.6283000000000092</v>
      </c>
      <c r="B102" s="202" t="s">
        <v>1635</v>
      </c>
      <c r="C102" s="352" t="s">
        <v>2136</v>
      </c>
      <c r="D102" s="193" t="s">
        <v>58</v>
      </c>
      <c r="E102" s="331" t="s">
        <v>1889</v>
      </c>
      <c r="F102" s="332" t="s">
        <v>44</v>
      </c>
      <c r="G102" s="361"/>
      <c r="H102" s="51">
        <v>27740</v>
      </c>
      <c r="I102" s="274">
        <v>27740</v>
      </c>
      <c r="J102" s="274">
        <v>27740</v>
      </c>
      <c r="K102" s="51">
        <f t="shared" si="2"/>
        <v>0</v>
      </c>
      <c r="L102" s="51">
        <f t="shared" si="2"/>
        <v>0</v>
      </c>
      <c r="M102" s="51">
        <f t="shared" si="2"/>
        <v>0</v>
      </c>
    </row>
    <row r="103" spans="1:13" s="182" customFormat="1" x14ac:dyDescent="0.25">
      <c r="A103" s="183"/>
      <c r="B103" s="202"/>
      <c r="C103" s="352"/>
      <c r="D103" s="193"/>
      <c r="E103" s="331"/>
      <c r="F103" s="332"/>
      <c r="G103" s="361"/>
      <c r="H103" s="51"/>
      <c r="I103" s="274"/>
      <c r="J103" s="274"/>
      <c r="K103" s="51">
        <f t="shared" si="2"/>
        <v>0</v>
      </c>
      <c r="L103" s="51">
        <f t="shared" si="2"/>
        <v>0</v>
      </c>
      <c r="M103" s="51">
        <f t="shared" si="2"/>
        <v>0</v>
      </c>
    </row>
    <row r="104" spans="1:13" s="182" customFormat="1" ht="60" x14ac:dyDescent="0.25">
      <c r="A104" s="183">
        <f>A102+0.0001</f>
        <v>3.6284000000000094</v>
      </c>
      <c r="B104" s="202" t="s">
        <v>1635</v>
      </c>
      <c r="C104" s="352" t="s">
        <v>2136</v>
      </c>
      <c r="D104" s="193" t="s">
        <v>1851</v>
      </c>
      <c r="E104" s="331" t="s">
        <v>2137</v>
      </c>
      <c r="F104" s="332" t="s">
        <v>44</v>
      </c>
      <c r="G104" s="361"/>
      <c r="H104" s="51">
        <v>35140</v>
      </c>
      <c r="I104" s="274">
        <v>35140</v>
      </c>
      <c r="J104" s="274">
        <v>35140</v>
      </c>
      <c r="K104" s="51">
        <f t="shared" si="2"/>
        <v>0</v>
      </c>
      <c r="L104" s="51">
        <f t="shared" si="2"/>
        <v>0</v>
      </c>
      <c r="M104" s="51">
        <f t="shared" si="2"/>
        <v>0</v>
      </c>
    </row>
    <row r="105" spans="1:13" s="182" customFormat="1" x14ac:dyDescent="0.25">
      <c r="A105" s="183"/>
      <c r="B105" s="202"/>
      <c r="C105" s="352"/>
      <c r="D105" s="193"/>
      <c r="E105" s="331"/>
      <c r="F105" s="332"/>
      <c r="G105" s="361"/>
      <c r="H105" s="51"/>
      <c r="I105" s="51"/>
      <c r="J105" s="274"/>
      <c r="K105" s="51">
        <f t="shared" si="2"/>
        <v>0</v>
      </c>
      <c r="L105" s="51">
        <f t="shared" si="2"/>
        <v>0</v>
      </c>
      <c r="M105" s="51">
        <f t="shared" si="2"/>
        <v>0</v>
      </c>
    </row>
    <row r="106" spans="1:13" s="182" customFormat="1" ht="45" x14ac:dyDescent="0.25">
      <c r="A106" s="183">
        <f>A104+0.0001</f>
        <v>3.6285000000000096</v>
      </c>
      <c r="B106" s="202" t="s">
        <v>1658</v>
      </c>
      <c r="C106" s="352" t="s">
        <v>2138</v>
      </c>
      <c r="D106" s="193" t="s">
        <v>57</v>
      </c>
      <c r="E106" s="331" t="s">
        <v>1892</v>
      </c>
      <c r="F106" s="332" t="s">
        <v>44</v>
      </c>
      <c r="G106" s="361"/>
      <c r="H106" s="51">
        <v>18270</v>
      </c>
      <c r="I106" s="51">
        <v>16390</v>
      </c>
      <c r="J106" s="274">
        <v>16390</v>
      </c>
      <c r="K106" s="51">
        <f t="shared" si="2"/>
        <v>0</v>
      </c>
      <c r="L106" s="51">
        <f t="shared" si="2"/>
        <v>0</v>
      </c>
      <c r="M106" s="51">
        <f t="shared" si="2"/>
        <v>0</v>
      </c>
    </row>
    <row r="107" spans="1:13" s="182" customFormat="1" x14ac:dyDescent="0.25">
      <c r="A107" s="183"/>
      <c r="B107" s="202"/>
      <c r="C107" s="352"/>
      <c r="D107" s="193"/>
      <c r="E107" s="331"/>
      <c r="F107" s="332"/>
      <c r="G107" s="361"/>
      <c r="H107" s="51"/>
      <c r="I107" s="51"/>
      <c r="J107" s="274"/>
      <c r="K107" s="51">
        <f t="shared" si="2"/>
        <v>0</v>
      </c>
      <c r="L107" s="51">
        <f t="shared" si="2"/>
        <v>0</v>
      </c>
      <c r="M107" s="51">
        <f t="shared" si="2"/>
        <v>0</v>
      </c>
    </row>
    <row r="108" spans="1:13" s="182" customFormat="1" ht="45" x14ac:dyDescent="0.25">
      <c r="A108" s="183">
        <f>A106+0.0001</f>
        <v>3.6286000000000098</v>
      </c>
      <c r="B108" s="202" t="s">
        <v>1658</v>
      </c>
      <c r="C108" s="352" t="s">
        <v>2138</v>
      </c>
      <c r="D108" s="193" t="s">
        <v>58</v>
      </c>
      <c r="E108" s="331" t="s">
        <v>1893</v>
      </c>
      <c r="F108" s="332" t="s">
        <v>44</v>
      </c>
      <c r="G108" s="361"/>
      <c r="H108" s="51">
        <v>21140</v>
      </c>
      <c r="I108" s="51">
        <v>18580</v>
      </c>
      <c r="J108" s="274">
        <v>18580</v>
      </c>
      <c r="K108" s="51">
        <f t="shared" si="2"/>
        <v>0</v>
      </c>
      <c r="L108" s="51">
        <f t="shared" si="2"/>
        <v>0</v>
      </c>
      <c r="M108" s="51">
        <f t="shared" si="2"/>
        <v>0</v>
      </c>
    </row>
    <row r="109" spans="1:13" s="182" customFormat="1" x14ac:dyDescent="0.25">
      <c r="A109" s="183"/>
      <c r="B109" s="202"/>
      <c r="C109" s="352"/>
      <c r="D109" s="193"/>
      <c r="E109" s="331"/>
      <c r="F109" s="332"/>
      <c r="G109" s="361"/>
      <c r="H109" s="51"/>
      <c r="I109" s="51"/>
      <c r="J109" s="274"/>
      <c r="K109" s="51">
        <f t="shared" si="2"/>
        <v>0</v>
      </c>
      <c r="L109" s="51">
        <f t="shared" si="2"/>
        <v>0</v>
      </c>
      <c r="M109" s="51">
        <f t="shared" si="2"/>
        <v>0</v>
      </c>
    </row>
    <row r="110" spans="1:13" s="182" customFormat="1" ht="45" x14ac:dyDescent="0.25">
      <c r="A110" s="183">
        <f>A108+0.0001</f>
        <v>3.62870000000001</v>
      </c>
      <c r="B110" s="202" t="s">
        <v>1658</v>
      </c>
      <c r="C110" s="352" t="s">
        <v>2139</v>
      </c>
      <c r="D110" s="193" t="s">
        <v>57</v>
      </c>
      <c r="E110" s="331" t="s">
        <v>1895</v>
      </c>
      <c r="F110" s="332" t="s">
        <v>44</v>
      </c>
      <c r="G110" s="361"/>
      <c r="H110" s="51">
        <v>20790</v>
      </c>
      <c r="I110" s="51">
        <v>17380</v>
      </c>
      <c r="J110" s="274">
        <v>17380</v>
      </c>
      <c r="K110" s="51">
        <f t="shared" si="2"/>
        <v>0</v>
      </c>
      <c r="L110" s="51">
        <f t="shared" si="2"/>
        <v>0</v>
      </c>
      <c r="M110" s="51">
        <f t="shared" si="2"/>
        <v>0</v>
      </c>
    </row>
    <row r="111" spans="1:13" s="182" customFormat="1" x14ac:dyDescent="0.25">
      <c r="A111" s="183"/>
      <c r="B111" s="202"/>
      <c r="C111" s="352"/>
      <c r="D111" s="193"/>
      <c r="E111" s="331"/>
      <c r="F111" s="332"/>
      <c r="G111" s="361"/>
      <c r="H111" s="51"/>
      <c r="I111" s="51"/>
      <c r="J111" s="274"/>
      <c r="K111" s="51">
        <f t="shared" si="2"/>
        <v>0</v>
      </c>
      <c r="L111" s="51">
        <f t="shared" si="2"/>
        <v>0</v>
      </c>
      <c r="M111" s="51">
        <f t="shared" si="2"/>
        <v>0</v>
      </c>
    </row>
    <row r="112" spans="1:13" s="182" customFormat="1" ht="60" x14ac:dyDescent="0.25">
      <c r="A112" s="183">
        <f>A110+0.0001</f>
        <v>3.6288000000000102</v>
      </c>
      <c r="B112" s="202" t="s">
        <v>1658</v>
      </c>
      <c r="C112" s="352" t="s">
        <v>2139</v>
      </c>
      <c r="D112" s="193" t="s">
        <v>58</v>
      </c>
      <c r="E112" s="331" t="s">
        <v>1896</v>
      </c>
      <c r="F112" s="332" t="s">
        <v>44</v>
      </c>
      <c r="G112" s="361"/>
      <c r="H112" s="51">
        <v>22180</v>
      </c>
      <c r="I112" s="51">
        <v>19940</v>
      </c>
      <c r="J112" s="274">
        <v>19940</v>
      </c>
      <c r="K112" s="51">
        <f t="shared" si="2"/>
        <v>0</v>
      </c>
      <c r="L112" s="51">
        <f t="shared" si="2"/>
        <v>0</v>
      </c>
      <c r="M112" s="51">
        <f t="shared" si="2"/>
        <v>0</v>
      </c>
    </row>
    <row r="113" spans="1:13" s="182" customFormat="1" x14ac:dyDescent="0.25">
      <c r="A113" s="183"/>
      <c r="B113" s="202"/>
      <c r="C113" s="352"/>
      <c r="D113" s="193"/>
      <c r="E113" s="331"/>
      <c r="F113" s="332"/>
      <c r="G113" s="361"/>
      <c r="H113" s="51"/>
      <c r="I113" s="51"/>
      <c r="J113" s="274"/>
      <c r="K113" s="51">
        <f t="shared" si="2"/>
        <v>0</v>
      </c>
      <c r="L113" s="51">
        <f t="shared" si="2"/>
        <v>0</v>
      </c>
      <c r="M113" s="51">
        <f t="shared" si="2"/>
        <v>0</v>
      </c>
    </row>
    <row r="114" spans="1:13" s="182" customFormat="1" ht="45" x14ac:dyDescent="0.25">
      <c r="A114" s="183">
        <f>A112+0.0001</f>
        <v>3.6289000000000105</v>
      </c>
      <c r="B114" s="202" t="s">
        <v>1663</v>
      </c>
      <c r="C114" s="352" t="s">
        <v>2140</v>
      </c>
      <c r="D114" s="193" t="s">
        <v>57</v>
      </c>
      <c r="E114" s="331" t="s">
        <v>1898</v>
      </c>
      <c r="F114" s="332" t="s">
        <v>44</v>
      </c>
      <c r="G114" s="361"/>
      <c r="H114" s="51">
        <v>23450</v>
      </c>
      <c r="I114" s="51">
        <v>19630</v>
      </c>
      <c r="J114" s="274">
        <v>19630</v>
      </c>
      <c r="K114" s="51">
        <f t="shared" si="2"/>
        <v>0</v>
      </c>
      <c r="L114" s="51">
        <f t="shared" si="2"/>
        <v>0</v>
      </c>
      <c r="M114" s="51">
        <f t="shared" si="2"/>
        <v>0</v>
      </c>
    </row>
    <row r="115" spans="1:13" s="182" customFormat="1" x14ac:dyDescent="0.25">
      <c r="A115" s="183"/>
      <c r="B115" s="202"/>
      <c r="C115" s="352"/>
      <c r="D115" s="193"/>
      <c r="E115" s="331"/>
      <c r="F115" s="332"/>
      <c r="G115" s="361"/>
      <c r="H115" s="51"/>
      <c r="I115" s="51"/>
      <c r="J115" s="274"/>
      <c r="K115" s="51">
        <f t="shared" si="2"/>
        <v>0</v>
      </c>
      <c r="L115" s="51">
        <f t="shared" si="2"/>
        <v>0</v>
      </c>
      <c r="M115" s="51">
        <f t="shared" si="2"/>
        <v>0</v>
      </c>
    </row>
    <row r="116" spans="1:13" s="182" customFormat="1" ht="60" x14ac:dyDescent="0.25">
      <c r="A116" s="183">
        <f>A114+0.0001</f>
        <v>3.6290000000000107</v>
      </c>
      <c r="B116" s="202" t="s">
        <v>1663</v>
      </c>
      <c r="C116" s="352" t="s">
        <v>2140</v>
      </c>
      <c r="D116" s="193" t="s">
        <v>58</v>
      </c>
      <c r="E116" s="331" t="s">
        <v>1899</v>
      </c>
      <c r="F116" s="332" t="s">
        <v>44</v>
      </c>
      <c r="G116" s="361"/>
      <c r="H116" s="51">
        <v>24880</v>
      </c>
      <c r="I116" s="51">
        <v>21990</v>
      </c>
      <c r="J116" s="274">
        <v>21990</v>
      </c>
      <c r="K116" s="51">
        <f t="shared" si="2"/>
        <v>0</v>
      </c>
      <c r="L116" s="51">
        <f t="shared" si="2"/>
        <v>0</v>
      </c>
      <c r="M116" s="51">
        <f t="shared" si="2"/>
        <v>0</v>
      </c>
    </row>
    <row r="117" spans="1:13" s="182" customFormat="1" x14ac:dyDescent="0.25">
      <c r="A117" s="183"/>
      <c r="B117" s="202"/>
      <c r="C117" s="352"/>
      <c r="D117" s="193"/>
      <c r="E117" s="331"/>
      <c r="F117" s="332"/>
      <c r="G117" s="361"/>
      <c r="H117" s="51"/>
      <c r="I117" s="51"/>
      <c r="J117" s="274"/>
      <c r="K117" s="51">
        <f t="shared" si="2"/>
        <v>0</v>
      </c>
      <c r="L117" s="51">
        <f t="shared" si="2"/>
        <v>0</v>
      </c>
      <c r="M117" s="51">
        <f t="shared" si="2"/>
        <v>0</v>
      </c>
    </row>
    <row r="118" spans="1:13" s="182" customFormat="1" ht="45" x14ac:dyDescent="0.25">
      <c r="A118" s="183">
        <f>A116+0.0001</f>
        <v>3.6291000000000109</v>
      </c>
      <c r="B118" s="202" t="s">
        <v>1663</v>
      </c>
      <c r="C118" s="352" t="s">
        <v>2140</v>
      </c>
      <c r="D118" s="193" t="s">
        <v>1851</v>
      </c>
      <c r="E118" s="331" t="s">
        <v>1955</v>
      </c>
      <c r="F118" s="332" t="s">
        <v>44</v>
      </c>
      <c r="G118" s="361"/>
      <c r="H118" s="51">
        <v>31260</v>
      </c>
      <c r="I118" s="51">
        <v>25110</v>
      </c>
      <c r="J118" s="274">
        <v>25110</v>
      </c>
      <c r="K118" s="51">
        <f t="shared" si="2"/>
        <v>0</v>
      </c>
      <c r="L118" s="51">
        <f t="shared" si="2"/>
        <v>0</v>
      </c>
      <c r="M118" s="51">
        <f t="shared" si="2"/>
        <v>0</v>
      </c>
    </row>
    <row r="119" spans="1:13" s="182" customFormat="1" x14ac:dyDescent="0.25">
      <c r="A119" s="183"/>
      <c r="B119" s="202"/>
      <c r="C119" s="352"/>
      <c r="D119" s="193"/>
      <c r="E119" s="331"/>
      <c r="F119" s="332"/>
      <c r="G119" s="361"/>
      <c r="H119" s="51"/>
      <c r="I119" s="51"/>
      <c r="J119" s="274"/>
      <c r="K119" s="51">
        <f t="shared" si="2"/>
        <v>0</v>
      </c>
      <c r="L119" s="51">
        <f t="shared" si="2"/>
        <v>0</v>
      </c>
      <c r="M119" s="51">
        <f t="shared" si="2"/>
        <v>0</v>
      </c>
    </row>
    <row r="120" spans="1:13" s="182" customFormat="1" ht="45" x14ac:dyDescent="0.25">
      <c r="A120" s="183">
        <f>A118+0.0001</f>
        <v>3.6292000000000111</v>
      </c>
      <c r="B120" s="202" t="s">
        <v>1663</v>
      </c>
      <c r="C120" s="352" t="s">
        <v>2141</v>
      </c>
      <c r="D120" s="193" t="s">
        <v>57</v>
      </c>
      <c r="E120" s="331" t="s">
        <v>1902</v>
      </c>
      <c r="F120" s="332" t="s">
        <v>44</v>
      </c>
      <c r="G120" s="361"/>
      <c r="H120" s="51">
        <v>25370</v>
      </c>
      <c r="I120" s="274">
        <v>25370</v>
      </c>
      <c r="J120" s="274">
        <v>25370</v>
      </c>
      <c r="K120" s="51">
        <f t="shared" si="2"/>
        <v>0</v>
      </c>
      <c r="L120" s="51">
        <f t="shared" si="2"/>
        <v>0</v>
      </c>
      <c r="M120" s="51">
        <f t="shared" si="2"/>
        <v>0</v>
      </c>
    </row>
    <row r="121" spans="1:13" s="182" customFormat="1" x14ac:dyDescent="0.25">
      <c r="A121" s="183"/>
      <c r="B121" s="202"/>
      <c r="C121" s="352"/>
      <c r="D121" s="193"/>
      <c r="E121" s="331"/>
      <c r="F121" s="332"/>
      <c r="G121" s="361"/>
      <c r="H121" s="51"/>
      <c r="I121" s="274"/>
      <c r="J121" s="274"/>
      <c r="K121" s="51">
        <f t="shared" si="2"/>
        <v>0</v>
      </c>
      <c r="L121" s="51">
        <f t="shared" si="2"/>
        <v>0</v>
      </c>
      <c r="M121" s="51">
        <f t="shared" si="2"/>
        <v>0</v>
      </c>
    </row>
    <row r="122" spans="1:13" s="182" customFormat="1" ht="60" x14ac:dyDescent="0.25">
      <c r="A122" s="183">
        <f>A120+0.0001</f>
        <v>3.6293000000000113</v>
      </c>
      <c r="B122" s="202" t="s">
        <v>1663</v>
      </c>
      <c r="C122" s="352" t="s">
        <v>2141</v>
      </c>
      <c r="D122" s="193" t="s">
        <v>58</v>
      </c>
      <c r="E122" s="331" t="s">
        <v>1903</v>
      </c>
      <c r="F122" s="332" t="s">
        <v>44</v>
      </c>
      <c r="G122" s="361"/>
      <c r="H122" s="51">
        <v>26830</v>
      </c>
      <c r="I122" s="274">
        <v>26830</v>
      </c>
      <c r="J122" s="274">
        <v>26830</v>
      </c>
      <c r="K122" s="51">
        <f t="shared" si="2"/>
        <v>0</v>
      </c>
      <c r="L122" s="51">
        <f t="shared" si="2"/>
        <v>0</v>
      </c>
      <c r="M122" s="51">
        <f t="shared" si="2"/>
        <v>0</v>
      </c>
    </row>
    <row r="123" spans="1:13" s="182" customFormat="1" x14ac:dyDescent="0.25">
      <c r="A123" s="183"/>
      <c r="B123" s="202"/>
      <c r="C123" s="352"/>
      <c r="D123" s="193"/>
      <c r="E123" s="331"/>
      <c r="F123" s="332"/>
      <c r="G123" s="361"/>
      <c r="H123" s="51"/>
      <c r="I123" s="274"/>
      <c r="J123" s="274"/>
      <c r="K123" s="51">
        <f t="shared" si="2"/>
        <v>0</v>
      </c>
      <c r="L123" s="51">
        <f t="shared" si="2"/>
        <v>0</v>
      </c>
      <c r="M123" s="51">
        <f t="shared" si="2"/>
        <v>0</v>
      </c>
    </row>
    <row r="124" spans="1:13" s="182" customFormat="1" ht="45" x14ac:dyDescent="0.25">
      <c r="A124" s="183">
        <f>A122+0.0001</f>
        <v>3.6294000000000115</v>
      </c>
      <c r="B124" s="202" t="s">
        <v>1663</v>
      </c>
      <c r="C124" s="352" t="s">
        <v>2141</v>
      </c>
      <c r="D124" s="193" t="s">
        <v>1851</v>
      </c>
      <c r="E124" s="331" t="s">
        <v>1904</v>
      </c>
      <c r="F124" s="332" t="s">
        <v>44</v>
      </c>
      <c r="G124" s="361"/>
      <c r="H124" s="51">
        <v>33230</v>
      </c>
      <c r="I124" s="274">
        <v>33230</v>
      </c>
      <c r="J124" s="274">
        <v>33230</v>
      </c>
      <c r="K124" s="51">
        <f t="shared" si="2"/>
        <v>0</v>
      </c>
      <c r="L124" s="51">
        <f t="shared" si="2"/>
        <v>0</v>
      </c>
      <c r="M124" s="51">
        <f t="shared" si="2"/>
        <v>0</v>
      </c>
    </row>
    <row r="125" spans="1:13" s="182" customFormat="1" x14ac:dyDescent="0.25">
      <c r="A125" s="183"/>
      <c r="B125" s="202"/>
      <c r="C125" s="352"/>
      <c r="D125" s="193"/>
      <c r="E125" s="331"/>
      <c r="F125" s="332"/>
      <c r="G125" s="361"/>
      <c r="H125" s="51"/>
      <c r="I125" s="274"/>
      <c r="J125" s="274"/>
      <c r="K125" s="51">
        <f t="shared" si="2"/>
        <v>0</v>
      </c>
      <c r="L125" s="51">
        <f t="shared" si="2"/>
        <v>0</v>
      </c>
      <c r="M125" s="51">
        <f t="shared" si="2"/>
        <v>0</v>
      </c>
    </row>
    <row r="126" spans="1:13" s="182" customFormat="1" ht="45" x14ac:dyDescent="0.25">
      <c r="A126" s="183">
        <f>A124+0.0001</f>
        <v>3.6295000000000117</v>
      </c>
      <c r="B126" s="202" t="s">
        <v>1663</v>
      </c>
      <c r="C126" s="352" t="s">
        <v>2142</v>
      </c>
      <c r="D126" s="193" t="s">
        <v>57</v>
      </c>
      <c r="E126" s="331" t="s">
        <v>1906</v>
      </c>
      <c r="F126" s="332" t="s">
        <v>44</v>
      </c>
      <c r="G126" s="361"/>
      <c r="H126" s="51">
        <v>28430</v>
      </c>
      <c r="I126" s="274">
        <v>28430</v>
      </c>
      <c r="J126" s="274">
        <v>28430</v>
      </c>
      <c r="K126" s="51">
        <f t="shared" si="2"/>
        <v>0</v>
      </c>
      <c r="L126" s="51">
        <f t="shared" si="2"/>
        <v>0</v>
      </c>
      <c r="M126" s="51">
        <f t="shared" si="2"/>
        <v>0</v>
      </c>
    </row>
    <row r="127" spans="1:13" s="182" customFormat="1" x14ac:dyDescent="0.25">
      <c r="A127" s="183"/>
      <c r="B127" s="202"/>
      <c r="C127" s="352"/>
      <c r="D127" s="193"/>
      <c r="E127" s="331"/>
      <c r="F127" s="332"/>
      <c r="G127" s="361"/>
      <c r="H127" s="51"/>
      <c r="I127" s="274"/>
      <c r="J127" s="274"/>
      <c r="K127" s="51">
        <f t="shared" si="2"/>
        <v>0</v>
      </c>
      <c r="L127" s="51">
        <f t="shared" si="2"/>
        <v>0</v>
      </c>
      <c r="M127" s="51">
        <f t="shared" si="2"/>
        <v>0</v>
      </c>
    </row>
    <row r="128" spans="1:13" s="182" customFormat="1" ht="60" x14ac:dyDescent="0.25">
      <c r="A128" s="183">
        <f>A126+0.0001</f>
        <v>3.6296000000000119</v>
      </c>
      <c r="B128" s="202" t="s">
        <v>1663</v>
      </c>
      <c r="C128" s="352" t="s">
        <v>2142</v>
      </c>
      <c r="D128" s="193" t="s">
        <v>58</v>
      </c>
      <c r="E128" s="331" t="s">
        <v>1907</v>
      </c>
      <c r="F128" s="332" t="s">
        <v>44</v>
      </c>
      <c r="G128" s="361"/>
      <c r="H128" s="51">
        <v>29940</v>
      </c>
      <c r="I128" s="274">
        <v>29940</v>
      </c>
      <c r="J128" s="274">
        <v>29940</v>
      </c>
      <c r="K128" s="51">
        <f t="shared" si="2"/>
        <v>0</v>
      </c>
      <c r="L128" s="51">
        <f t="shared" si="2"/>
        <v>0</v>
      </c>
      <c r="M128" s="51">
        <f t="shared" si="2"/>
        <v>0</v>
      </c>
    </row>
    <row r="129" spans="1:13" s="182" customFormat="1" x14ac:dyDescent="0.25">
      <c r="A129" s="183"/>
      <c r="B129" s="202"/>
      <c r="C129" s="352"/>
      <c r="D129" s="193"/>
      <c r="E129" s="331"/>
      <c r="F129" s="332"/>
      <c r="G129" s="361"/>
      <c r="H129" s="51"/>
      <c r="I129" s="274"/>
      <c r="J129" s="274"/>
      <c r="K129" s="51">
        <f t="shared" si="2"/>
        <v>0</v>
      </c>
      <c r="L129" s="51">
        <f t="shared" si="2"/>
        <v>0</v>
      </c>
      <c r="M129" s="51">
        <f t="shared" si="2"/>
        <v>0</v>
      </c>
    </row>
    <row r="130" spans="1:13" s="182" customFormat="1" ht="45" x14ac:dyDescent="0.25">
      <c r="A130" s="183">
        <f>A128+0.0001</f>
        <v>3.6297000000000121</v>
      </c>
      <c r="B130" s="202" t="s">
        <v>1663</v>
      </c>
      <c r="C130" s="352" t="s">
        <v>2142</v>
      </c>
      <c r="D130" s="193" t="s">
        <v>1851</v>
      </c>
      <c r="E130" s="331" t="s">
        <v>1908</v>
      </c>
      <c r="F130" s="332" t="s">
        <v>44</v>
      </c>
      <c r="G130" s="361"/>
      <c r="H130" s="51">
        <v>36560</v>
      </c>
      <c r="I130" s="274">
        <v>36560</v>
      </c>
      <c r="J130" s="274">
        <v>36560</v>
      </c>
      <c r="K130" s="51">
        <f t="shared" si="2"/>
        <v>0</v>
      </c>
      <c r="L130" s="51">
        <f t="shared" si="2"/>
        <v>0</v>
      </c>
      <c r="M130" s="51">
        <f t="shared" si="2"/>
        <v>0</v>
      </c>
    </row>
    <row r="131" spans="1:13" s="182" customFormat="1" x14ac:dyDescent="0.25">
      <c r="A131" s="183"/>
      <c r="B131" s="202"/>
      <c r="C131" s="352"/>
      <c r="D131" s="193"/>
      <c r="E131" s="331"/>
      <c r="F131" s="332"/>
      <c r="G131" s="361"/>
      <c r="H131" s="51"/>
      <c r="I131" s="274"/>
      <c r="J131" s="274"/>
      <c r="K131" s="51">
        <f t="shared" si="2"/>
        <v>0</v>
      </c>
      <c r="L131" s="51">
        <f t="shared" si="2"/>
        <v>0</v>
      </c>
      <c r="M131" s="51">
        <f t="shared" si="2"/>
        <v>0</v>
      </c>
    </row>
    <row r="132" spans="1:13" s="182" customFormat="1" ht="45" x14ac:dyDescent="0.25">
      <c r="A132" s="183">
        <f>A130+0.0001</f>
        <v>3.6298000000000123</v>
      </c>
      <c r="B132" s="202" t="s">
        <v>1663</v>
      </c>
      <c r="C132" s="352" t="s">
        <v>2143</v>
      </c>
      <c r="D132" s="193" t="s">
        <v>57</v>
      </c>
      <c r="E132" s="331" t="s">
        <v>1910</v>
      </c>
      <c r="F132" s="332" t="s">
        <v>44</v>
      </c>
      <c r="G132" s="361"/>
      <c r="H132" s="51">
        <v>33720</v>
      </c>
      <c r="I132" s="274">
        <v>33720</v>
      </c>
      <c r="J132" s="274">
        <v>33720</v>
      </c>
      <c r="K132" s="51">
        <f t="shared" si="2"/>
        <v>0</v>
      </c>
      <c r="L132" s="51">
        <f t="shared" si="2"/>
        <v>0</v>
      </c>
      <c r="M132" s="51">
        <f t="shared" si="2"/>
        <v>0</v>
      </c>
    </row>
    <row r="133" spans="1:13" s="182" customFormat="1" x14ac:dyDescent="0.25">
      <c r="A133" s="183"/>
      <c r="B133" s="202"/>
      <c r="C133" s="352"/>
      <c r="D133" s="193"/>
      <c r="E133" s="331"/>
      <c r="F133" s="332"/>
      <c r="G133" s="361"/>
      <c r="H133" s="51"/>
      <c r="I133" s="274"/>
      <c r="J133" s="274"/>
      <c r="K133" s="51">
        <f t="shared" si="2"/>
        <v>0</v>
      </c>
      <c r="L133" s="51">
        <f t="shared" si="2"/>
        <v>0</v>
      </c>
      <c r="M133" s="51">
        <f t="shared" si="2"/>
        <v>0</v>
      </c>
    </row>
    <row r="134" spans="1:13" s="182" customFormat="1" ht="60" x14ac:dyDescent="0.25">
      <c r="A134" s="183">
        <f>A132+0.0001</f>
        <v>3.6299000000000126</v>
      </c>
      <c r="B134" s="202" t="s">
        <v>1663</v>
      </c>
      <c r="C134" s="352" t="s">
        <v>2143</v>
      </c>
      <c r="D134" s="193" t="s">
        <v>58</v>
      </c>
      <c r="E134" s="331" t="s">
        <v>1911</v>
      </c>
      <c r="F134" s="332" t="s">
        <v>44</v>
      </c>
      <c r="G134" s="361"/>
      <c r="H134" s="51">
        <v>35280</v>
      </c>
      <c r="I134" s="274">
        <v>35280</v>
      </c>
      <c r="J134" s="274">
        <v>35280</v>
      </c>
      <c r="K134" s="51">
        <f t="shared" si="2"/>
        <v>0</v>
      </c>
      <c r="L134" s="51">
        <f t="shared" si="2"/>
        <v>0</v>
      </c>
      <c r="M134" s="51">
        <f t="shared" si="2"/>
        <v>0</v>
      </c>
    </row>
    <row r="135" spans="1:13" s="182" customFormat="1" x14ac:dyDescent="0.25">
      <c r="A135" s="183"/>
      <c r="B135" s="202"/>
      <c r="C135" s="352"/>
      <c r="D135" s="193"/>
      <c r="E135" s="331"/>
      <c r="F135" s="332"/>
      <c r="G135" s="361"/>
      <c r="H135" s="51"/>
      <c r="I135" s="274"/>
      <c r="J135" s="274"/>
      <c r="K135" s="51">
        <f t="shared" si="2"/>
        <v>0</v>
      </c>
      <c r="L135" s="51">
        <f t="shared" si="2"/>
        <v>0</v>
      </c>
      <c r="M135" s="51">
        <f t="shared" si="2"/>
        <v>0</v>
      </c>
    </row>
    <row r="136" spans="1:13" s="182" customFormat="1" ht="45" x14ac:dyDescent="0.25">
      <c r="A136" s="183">
        <f>A134+0.0001</f>
        <v>3.6300000000000128</v>
      </c>
      <c r="B136" s="202" t="s">
        <v>1663</v>
      </c>
      <c r="C136" s="352" t="s">
        <v>2143</v>
      </c>
      <c r="D136" s="193" t="s">
        <v>1851</v>
      </c>
      <c r="E136" s="331" t="s">
        <v>2144</v>
      </c>
      <c r="F136" s="332" t="s">
        <v>44</v>
      </c>
      <c r="G136" s="361"/>
      <c r="H136" s="51">
        <v>42060</v>
      </c>
      <c r="I136" s="274">
        <v>42060</v>
      </c>
      <c r="J136" s="274">
        <v>42060</v>
      </c>
      <c r="K136" s="51">
        <f t="shared" si="2"/>
        <v>0</v>
      </c>
      <c r="L136" s="51">
        <f t="shared" si="2"/>
        <v>0</v>
      </c>
      <c r="M136" s="51">
        <f t="shared" si="2"/>
        <v>0</v>
      </c>
    </row>
    <row r="137" spans="1:13" s="182" customFormat="1" x14ac:dyDescent="0.25">
      <c r="A137" s="183"/>
      <c r="B137" s="202"/>
      <c r="C137" s="352"/>
      <c r="D137" s="193"/>
      <c r="E137" s="331"/>
      <c r="F137" s="332"/>
      <c r="G137" s="361"/>
      <c r="H137" s="51"/>
      <c r="I137" s="274"/>
      <c r="J137" s="274"/>
      <c r="K137" s="51">
        <f t="shared" si="2"/>
        <v>0</v>
      </c>
      <c r="L137" s="51">
        <f t="shared" si="2"/>
        <v>0</v>
      </c>
      <c r="M137" s="51">
        <f t="shared" si="2"/>
        <v>0</v>
      </c>
    </row>
    <row r="138" spans="1:13" s="182" customFormat="1" ht="45" x14ac:dyDescent="0.25">
      <c r="A138" s="183">
        <f>A136+0.0001</f>
        <v>3.630100000000013</v>
      </c>
      <c r="B138" s="202" t="s">
        <v>1663</v>
      </c>
      <c r="C138" s="352" t="s">
        <v>2145</v>
      </c>
      <c r="D138" s="193" t="s">
        <v>57</v>
      </c>
      <c r="E138" s="331" t="s">
        <v>1914</v>
      </c>
      <c r="F138" s="332" t="s">
        <v>44</v>
      </c>
      <c r="G138" s="361"/>
      <c r="H138" s="51">
        <v>51010</v>
      </c>
      <c r="I138" s="274">
        <v>51010</v>
      </c>
      <c r="J138" s="274">
        <v>51010</v>
      </c>
      <c r="K138" s="51">
        <f t="shared" si="2"/>
        <v>0</v>
      </c>
      <c r="L138" s="51">
        <f t="shared" si="2"/>
        <v>0</v>
      </c>
      <c r="M138" s="51">
        <f t="shared" si="2"/>
        <v>0</v>
      </c>
    </row>
    <row r="139" spans="1:13" s="182" customFormat="1" x14ac:dyDescent="0.25">
      <c r="A139" s="183"/>
      <c r="B139" s="202"/>
      <c r="C139" s="352"/>
      <c r="D139" s="193"/>
      <c r="E139" s="331"/>
      <c r="F139" s="332"/>
      <c r="G139" s="361"/>
      <c r="H139" s="51"/>
      <c r="I139" s="274"/>
      <c r="J139" s="274"/>
      <c r="K139" s="51">
        <f t="shared" si="2"/>
        <v>0</v>
      </c>
      <c r="L139" s="51">
        <f t="shared" si="2"/>
        <v>0</v>
      </c>
      <c r="M139" s="51">
        <f t="shared" si="2"/>
        <v>0</v>
      </c>
    </row>
    <row r="140" spans="1:13" s="182" customFormat="1" ht="60" x14ac:dyDescent="0.25">
      <c r="A140" s="183">
        <f>A138+0.0001</f>
        <v>3.6302000000000132</v>
      </c>
      <c r="B140" s="202" t="s">
        <v>1663</v>
      </c>
      <c r="C140" s="352" t="s">
        <v>2145</v>
      </c>
      <c r="D140" s="193" t="s">
        <v>58</v>
      </c>
      <c r="E140" s="331" t="s">
        <v>1915</v>
      </c>
      <c r="F140" s="332" t="s">
        <v>44</v>
      </c>
      <c r="G140" s="361"/>
      <c r="H140" s="51">
        <v>54020</v>
      </c>
      <c r="I140" s="274">
        <v>54020</v>
      </c>
      <c r="J140" s="274">
        <v>54020</v>
      </c>
      <c r="K140" s="51">
        <f t="shared" si="2"/>
        <v>0</v>
      </c>
      <c r="L140" s="51">
        <f t="shared" si="2"/>
        <v>0</v>
      </c>
      <c r="M140" s="51">
        <f t="shared" si="2"/>
        <v>0</v>
      </c>
    </row>
    <row r="141" spans="1:13" s="182" customFormat="1" x14ac:dyDescent="0.25">
      <c r="A141" s="183"/>
      <c r="B141" s="202"/>
      <c r="C141" s="352"/>
      <c r="D141" s="193"/>
      <c r="E141" s="331"/>
      <c r="F141" s="332"/>
      <c r="G141" s="361"/>
      <c r="H141" s="51"/>
      <c r="I141" s="274"/>
      <c r="J141" s="274"/>
      <c r="K141" s="51">
        <f t="shared" si="2"/>
        <v>0</v>
      </c>
      <c r="L141" s="51">
        <f t="shared" si="2"/>
        <v>0</v>
      </c>
      <c r="M141" s="51">
        <f t="shared" si="2"/>
        <v>0</v>
      </c>
    </row>
    <row r="142" spans="1:13" s="182" customFormat="1" ht="45" x14ac:dyDescent="0.25">
      <c r="A142" s="183">
        <f>A140+0.0001</f>
        <v>3.6303000000000134</v>
      </c>
      <c r="B142" s="202" t="s">
        <v>1663</v>
      </c>
      <c r="C142" s="352" t="s">
        <v>2145</v>
      </c>
      <c r="D142" s="193" t="s">
        <v>1851</v>
      </c>
      <c r="E142" s="331" t="s">
        <v>2146</v>
      </c>
      <c r="F142" s="332" t="s">
        <v>44</v>
      </c>
      <c r="G142" s="361"/>
      <c r="H142" s="51">
        <v>61220</v>
      </c>
      <c r="I142" s="274">
        <v>61220</v>
      </c>
      <c r="J142" s="274">
        <v>61220</v>
      </c>
      <c r="K142" s="51">
        <f t="shared" si="2"/>
        <v>0</v>
      </c>
      <c r="L142" s="51">
        <f t="shared" si="2"/>
        <v>0</v>
      </c>
      <c r="M142" s="51">
        <f t="shared" si="2"/>
        <v>0</v>
      </c>
    </row>
    <row r="143" spans="1:13" s="182" customFormat="1" x14ac:dyDescent="0.25">
      <c r="A143" s="183"/>
      <c r="B143" s="202"/>
      <c r="C143" s="352"/>
      <c r="D143" s="193"/>
      <c r="E143" s="331"/>
      <c r="F143" s="332"/>
      <c r="G143" s="361"/>
      <c r="H143" s="51"/>
      <c r="I143" s="274"/>
      <c r="J143" s="274"/>
      <c r="K143" s="51">
        <f t="shared" si="2"/>
        <v>0</v>
      </c>
      <c r="L143" s="51">
        <f t="shared" si="2"/>
        <v>0</v>
      </c>
      <c r="M143" s="51">
        <f t="shared" si="2"/>
        <v>0</v>
      </c>
    </row>
    <row r="144" spans="1:13" s="182" customFormat="1" ht="45" x14ac:dyDescent="0.25">
      <c r="A144" s="183">
        <f>A142+0.0001</f>
        <v>3.6304000000000136</v>
      </c>
      <c r="B144" s="202" t="s">
        <v>1663</v>
      </c>
      <c r="C144" s="352" t="s">
        <v>2147</v>
      </c>
      <c r="D144" s="193" t="s">
        <v>57</v>
      </c>
      <c r="E144" s="331" t="s">
        <v>1918</v>
      </c>
      <c r="F144" s="332" t="s">
        <v>44</v>
      </c>
      <c r="G144" s="361"/>
      <c r="H144" s="51">
        <v>66560</v>
      </c>
      <c r="I144" s="274">
        <v>66560</v>
      </c>
      <c r="J144" s="274">
        <v>66560</v>
      </c>
      <c r="K144" s="51">
        <f t="shared" si="2"/>
        <v>0</v>
      </c>
      <c r="L144" s="51">
        <f t="shared" si="2"/>
        <v>0</v>
      </c>
      <c r="M144" s="51">
        <f t="shared" si="2"/>
        <v>0</v>
      </c>
    </row>
    <row r="145" spans="1:13" s="182" customFormat="1" x14ac:dyDescent="0.25">
      <c r="A145" s="183"/>
      <c r="B145" s="202"/>
      <c r="C145" s="352"/>
      <c r="D145" s="193"/>
      <c r="E145" s="331"/>
      <c r="F145" s="332"/>
      <c r="G145" s="361"/>
      <c r="H145" s="51"/>
      <c r="I145" s="274"/>
      <c r="J145" s="274"/>
      <c r="K145" s="51">
        <f t="shared" ref="K145:M208" si="3">$G145*H145</f>
        <v>0</v>
      </c>
      <c r="L145" s="51">
        <f t="shared" si="3"/>
        <v>0</v>
      </c>
      <c r="M145" s="51">
        <f t="shared" si="3"/>
        <v>0</v>
      </c>
    </row>
    <row r="146" spans="1:13" s="182" customFormat="1" ht="60" x14ac:dyDescent="0.25">
      <c r="A146" s="183">
        <f>A144+0.0001</f>
        <v>3.6305000000000138</v>
      </c>
      <c r="B146" s="202" t="s">
        <v>1663</v>
      </c>
      <c r="C146" s="352" t="s">
        <v>2147</v>
      </c>
      <c r="D146" s="193" t="s">
        <v>58</v>
      </c>
      <c r="E146" s="331" t="s">
        <v>1919</v>
      </c>
      <c r="F146" s="332" t="s">
        <v>44</v>
      </c>
      <c r="G146" s="361"/>
      <c r="H146" s="51">
        <v>70500</v>
      </c>
      <c r="I146" s="274">
        <v>70500</v>
      </c>
      <c r="J146" s="274">
        <v>70500</v>
      </c>
      <c r="K146" s="51">
        <f t="shared" si="3"/>
        <v>0</v>
      </c>
      <c r="L146" s="51">
        <f t="shared" si="3"/>
        <v>0</v>
      </c>
      <c r="M146" s="51">
        <f t="shared" si="3"/>
        <v>0</v>
      </c>
    </row>
    <row r="147" spans="1:13" s="182" customFormat="1" x14ac:dyDescent="0.25">
      <c r="A147" s="183"/>
      <c r="B147" s="202"/>
      <c r="C147" s="352"/>
      <c r="D147" s="193"/>
      <c r="E147" s="331"/>
      <c r="F147" s="332"/>
      <c r="G147" s="361"/>
      <c r="H147" s="51"/>
      <c r="I147" s="274"/>
      <c r="J147" s="274"/>
      <c r="K147" s="51">
        <f t="shared" si="3"/>
        <v>0</v>
      </c>
      <c r="L147" s="51">
        <f t="shared" si="3"/>
        <v>0</v>
      </c>
      <c r="M147" s="51">
        <f t="shared" si="3"/>
        <v>0</v>
      </c>
    </row>
    <row r="148" spans="1:13" s="182" customFormat="1" ht="45" x14ac:dyDescent="0.25">
      <c r="A148" s="183">
        <f>A146+0.0001</f>
        <v>3.630600000000014</v>
      </c>
      <c r="B148" s="202" t="s">
        <v>1663</v>
      </c>
      <c r="C148" s="352" t="s">
        <v>2147</v>
      </c>
      <c r="D148" s="193" t="s">
        <v>1851</v>
      </c>
      <c r="E148" s="331" t="s">
        <v>2148</v>
      </c>
      <c r="F148" s="332" t="s">
        <v>44</v>
      </c>
      <c r="G148" s="361"/>
      <c r="H148" s="51">
        <v>78100</v>
      </c>
      <c r="I148" s="274">
        <v>78100</v>
      </c>
      <c r="J148" s="274">
        <v>78100</v>
      </c>
      <c r="K148" s="51">
        <f t="shared" si="3"/>
        <v>0</v>
      </c>
      <c r="L148" s="51">
        <f t="shared" si="3"/>
        <v>0</v>
      </c>
      <c r="M148" s="51">
        <f t="shared" si="3"/>
        <v>0</v>
      </c>
    </row>
    <row r="149" spans="1:13" s="182" customFormat="1" x14ac:dyDescent="0.25">
      <c r="A149" s="183"/>
      <c r="B149" s="202"/>
      <c r="C149" s="352"/>
      <c r="D149" s="193"/>
      <c r="E149" s="331"/>
      <c r="F149" s="332"/>
      <c r="G149" s="361"/>
      <c r="H149" s="51"/>
      <c r="I149" s="274"/>
      <c r="J149" s="274"/>
      <c r="K149" s="51">
        <f t="shared" si="3"/>
        <v>0</v>
      </c>
      <c r="L149" s="51">
        <f t="shared" si="3"/>
        <v>0</v>
      </c>
      <c r="M149" s="51">
        <f t="shared" si="3"/>
        <v>0</v>
      </c>
    </row>
    <row r="150" spans="1:13" s="182" customFormat="1" ht="45" x14ac:dyDescent="0.25">
      <c r="A150" s="183">
        <f>A148+0.0001</f>
        <v>3.6307000000000142</v>
      </c>
      <c r="B150" s="202" t="s">
        <v>1663</v>
      </c>
      <c r="C150" s="352" t="s">
        <v>2149</v>
      </c>
      <c r="D150" s="193" t="s">
        <v>57</v>
      </c>
      <c r="E150" s="331" t="s">
        <v>1922</v>
      </c>
      <c r="F150" s="332" t="s">
        <v>44</v>
      </c>
      <c r="G150" s="361"/>
      <c r="H150" s="51">
        <v>88640</v>
      </c>
      <c r="I150" s="274">
        <v>88640</v>
      </c>
      <c r="J150" s="274">
        <v>88640</v>
      </c>
      <c r="K150" s="51">
        <f t="shared" si="3"/>
        <v>0</v>
      </c>
      <c r="L150" s="51">
        <f t="shared" si="3"/>
        <v>0</v>
      </c>
      <c r="M150" s="51">
        <f t="shared" si="3"/>
        <v>0</v>
      </c>
    </row>
    <row r="151" spans="1:13" s="182" customFormat="1" x14ac:dyDescent="0.25">
      <c r="A151" s="183"/>
      <c r="B151" s="202"/>
      <c r="C151" s="352"/>
      <c r="D151" s="193"/>
      <c r="E151" s="331"/>
      <c r="F151" s="332"/>
      <c r="G151" s="361"/>
      <c r="H151" s="51"/>
      <c r="I151" s="274"/>
      <c r="J151" s="274"/>
      <c r="K151" s="51">
        <f t="shared" si="3"/>
        <v>0</v>
      </c>
      <c r="L151" s="51">
        <f t="shared" si="3"/>
        <v>0</v>
      </c>
      <c r="M151" s="51">
        <f t="shared" si="3"/>
        <v>0</v>
      </c>
    </row>
    <row r="152" spans="1:13" s="182" customFormat="1" ht="60" x14ac:dyDescent="0.25">
      <c r="A152" s="183">
        <f>A150+0.0001</f>
        <v>3.6308000000000145</v>
      </c>
      <c r="B152" s="202" t="s">
        <v>1663</v>
      </c>
      <c r="C152" s="352" t="s">
        <v>2149</v>
      </c>
      <c r="D152" s="193" t="s">
        <v>58</v>
      </c>
      <c r="E152" s="331" t="s">
        <v>1923</v>
      </c>
      <c r="F152" s="332" t="s">
        <v>44</v>
      </c>
      <c r="G152" s="361"/>
      <c r="H152" s="51">
        <v>97690</v>
      </c>
      <c r="I152" s="274">
        <v>97690</v>
      </c>
      <c r="J152" s="274">
        <v>97690</v>
      </c>
      <c r="K152" s="51">
        <f t="shared" si="3"/>
        <v>0</v>
      </c>
      <c r="L152" s="51">
        <f t="shared" si="3"/>
        <v>0</v>
      </c>
      <c r="M152" s="51">
        <f t="shared" si="3"/>
        <v>0</v>
      </c>
    </row>
    <row r="153" spans="1:13" s="182" customFormat="1" x14ac:dyDescent="0.25">
      <c r="A153" s="183"/>
      <c r="B153" s="202"/>
      <c r="C153" s="352"/>
      <c r="D153" s="193"/>
      <c r="E153" s="331"/>
      <c r="F153" s="332"/>
      <c r="G153" s="361"/>
      <c r="H153" s="51"/>
      <c r="I153" s="274"/>
      <c r="J153" s="274"/>
      <c r="K153" s="51">
        <f t="shared" si="3"/>
        <v>0</v>
      </c>
      <c r="L153" s="51">
        <f t="shared" si="3"/>
        <v>0</v>
      </c>
      <c r="M153" s="51">
        <f t="shared" si="3"/>
        <v>0</v>
      </c>
    </row>
    <row r="154" spans="1:13" s="182" customFormat="1" ht="45" x14ac:dyDescent="0.25">
      <c r="A154" s="183">
        <f>A152+0.0001</f>
        <v>3.6309000000000147</v>
      </c>
      <c r="B154" s="202" t="s">
        <v>1663</v>
      </c>
      <c r="C154" s="352" t="s">
        <v>2149</v>
      </c>
      <c r="D154" s="193" t="s">
        <v>1851</v>
      </c>
      <c r="E154" s="331" t="s">
        <v>2150</v>
      </c>
      <c r="F154" s="332" t="s">
        <v>44</v>
      </c>
      <c r="G154" s="361"/>
      <c r="H154" s="51">
        <v>105680</v>
      </c>
      <c r="I154" s="274">
        <v>105680</v>
      </c>
      <c r="J154" s="274">
        <v>105680</v>
      </c>
      <c r="K154" s="51">
        <f t="shared" si="3"/>
        <v>0</v>
      </c>
      <c r="L154" s="51">
        <f t="shared" si="3"/>
        <v>0</v>
      </c>
      <c r="M154" s="51">
        <f t="shared" si="3"/>
        <v>0</v>
      </c>
    </row>
    <row r="155" spans="1:13" s="182" customFormat="1" x14ac:dyDescent="0.25">
      <c r="A155" s="183"/>
      <c r="B155" s="202"/>
      <c r="C155" s="352"/>
      <c r="D155" s="193"/>
      <c r="E155" s="331"/>
      <c r="F155" s="332"/>
      <c r="G155" s="361"/>
      <c r="H155" s="51"/>
      <c r="I155" s="274"/>
      <c r="J155" s="274"/>
      <c r="K155" s="51">
        <f t="shared" si="3"/>
        <v>0</v>
      </c>
      <c r="L155" s="51">
        <f t="shared" si="3"/>
        <v>0</v>
      </c>
      <c r="M155" s="51">
        <f t="shared" si="3"/>
        <v>0</v>
      </c>
    </row>
    <row r="156" spans="1:13" s="182" customFormat="1" ht="45" x14ac:dyDescent="0.25">
      <c r="A156" s="183">
        <f>A154+0.0001</f>
        <v>3.6310000000000149</v>
      </c>
      <c r="B156" s="202" t="s">
        <v>1663</v>
      </c>
      <c r="C156" s="352" t="s">
        <v>2151</v>
      </c>
      <c r="D156" s="193" t="s">
        <v>57</v>
      </c>
      <c r="E156" s="331" t="s">
        <v>1926</v>
      </c>
      <c r="F156" s="332" t="s">
        <v>44</v>
      </c>
      <c r="G156" s="361"/>
      <c r="H156" s="51">
        <v>56780</v>
      </c>
      <c r="I156" s="274">
        <v>56780</v>
      </c>
      <c r="J156" s="274">
        <v>56780</v>
      </c>
      <c r="K156" s="51">
        <f t="shared" si="3"/>
        <v>0</v>
      </c>
      <c r="L156" s="51">
        <f t="shared" si="3"/>
        <v>0</v>
      </c>
      <c r="M156" s="51">
        <f t="shared" si="3"/>
        <v>0</v>
      </c>
    </row>
    <row r="157" spans="1:13" s="182" customFormat="1" x14ac:dyDescent="0.25">
      <c r="A157" s="183"/>
      <c r="B157" s="202"/>
      <c r="C157" s="352"/>
      <c r="D157" s="193"/>
      <c r="E157" s="331"/>
      <c r="F157" s="332"/>
      <c r="G157" s="361"/>
      <c r="H157" s="51"/>
      <c r="I157" s="274"/>
      <c r="J157" s="274"/>
      <c r="K157" s="51">
        <f t="shared" si="3"/>
        <v>0</v>
      </c>
      <c r="L157" s="51">
        <f t="shared" si="3"/>
        <v>0</v>
      </c>
      <c r="M157" s="51">
        <f t="shared" si="3"/>
        <v>0</v>
      </c>
    </row>
    <row r="158" spans="1:13" s="182" customFormat="1" ht="60" x14ac:dyDescent="0.25">
      <c r="A158" s="183">
        <f>A156+0.0001</f>
        <v>3.6311000000000151</v>
      </c>
      <c r="B158" s="202" t="s">
        <v>1663</v>
      </c>
      <c r="C158" s="352" t="s">
        <v>2151</v>
      </c>
      <c r="D158" s="193" t="s">
        <v>58</v>
      </c>
      <c r="E158" s="331" t="s">
        <v>1915</v>
      </c>
      <c r="F158" s="332" t="s">
        <v>44</v>
      </c>
      <c r="G158" s="361"/>
      <c r="H158" s="51">
        <v>59690</v>
      </c>
      <c r="I158" s="274">
        <v>59690</v>
      </c>
      <c r="J158" s="274">
        <v>59690</v>
      </c>
      <c r="K158" s="51">
        <f t="shared" si="3"/>
        <v>0</v>
      </c>
      <c r="L158" s="51">
        <f t="shared" si="3"/>
        <v>0</v>
      </c>
      <c r="M158" s="51">
        <f t="shared" si="3"/>
        <v>0</v>
      </c>
    </row>
    <row r="159" spans="1:13" s="182" customFormat="1" x14ac:dyDescent="0.25">
      <c r="A159" s="183"/>
      <c r="B159" s="202"/>
      <c r="C159" s="352"/>
      <c r="D159" s="193"/>
      <c r="E159" s="331"/>
      <c r="F159" s="332"/>
      <c r="G159" s="361"/>
      <c r="H159" s="51"/>
      <c r="I159" s="274"/>
      <c r="J159" s="274"/>
      <c r="K159" s="51">
        <f t="shared" si="3"/>
        <v>0</v>
      </c>
      <c r="L159" s="51">
        <f t="shared" si="3"/>
        <v>0</v>
      </c>
      <c r="M159" s="51">
        <f t="shared" si="3"/>
        <v>0</v>
      </c>
    </row>
    <row r="160" spans="1:13" s="182" customFormat="1" ht="45" x14ac:dyDescent="0.25">
      <c r="A160" s="183">
        <f>A158+0.0001</f>
        <v>3.6312000000000153</v>
      </c>
      <c r="B160" s="202" t="s">
        <v>1663</v>
      </c>
      <c r="C160" s="352" t="s">
        <v>2151</v>
      </c>
      <c r="D160" s="193" t="s">
        <v>1851</v>
      </c>
      <c r="E160" s="331" t="s">
        <v>2152</v>
      </c>
      <c r="F160" s="332" t="s">
        <v>44</v>
      </c>
      <c r="G160" s="361"/>
      <c r="H160" s="51">
        <v>63990</v>
      </c>
      <c r="I160" s="274">
        <v>63990</v>
      </c>
      <c r="J160" s="274">
        <v>63990</v>
      </c>
      <c r="K160" s="51">
        <f t="shared" si="3"/>
        <v>0</v>
      </c>
      <c r="L160" s="51">
        <f t="shared" si="3"/>
        <v>0</v>
      </c>
      <c r="M160" s="51">
        <f t="shared" si="3"/>
        <v>0</v>
      </c>
    </row>
    <row r="161" spans="1:13" s="182" customFormat="1" x14ac:dyDescent="0.25">
      <c r="A161" s="183"/>
      <c r="B161" s="202"/>
      <c r="C161" s="352"/>
      <c r="D161" s="193"/>
      <c r="E161" s="331"/>
      <c r="F161" s="332"/>
      <c r="G161" s="361"/>
      <c r="H161" s="51"/>
      <c r="I161" s="274"/>
      <c r="J161" s="274"/>
      <c r="K161" s="51">
        <f t="shared" si="3"/>
        <v>0</v>
      </c>
      <c r="L161" s="51">
        <f t="shared" si="3"/>
        <v>0</v>
      </c>
      <c r="M161" s="51">
        <f t="shared" si="3"/>
        <v>0</v>
      </c>
    </row>
    <row r="162" spans="1:13" s="182" customFormat="1" ht="45" x14ac:dyDescent="0.25">
      <c r="A162" s="183">
        <f>A160+0.0001</f>
        <v>3.6313000000000155</v>
      </c>
      <c r="B162" s="202" t="s">
        <v>1663</v>
      </c>
      <c r="C162" s="352" t="s">
        <v>2153</v>
      </c>
      <c r="D162" s="193" t="s">
        <v>57</v>
      </c>
      <c r="E162" s="331" t="s">
        <v>1929</v>
      </c>
      <c r="F162" s="332" t="s">
        <v>44</v>
      </c>
      <c r="G162" s="361"/>
      <c r="H162" s="51">
        <v>78260</v>
      </c>
      <c r="I162" s="274">
        <v>78260</v>
      </c>
      <c r="J162" s="274">
        <v>78260</v>
      </c>
      <c r="K162" s="51">
        <f t="shared" si="3"/>
        <v>0</v>
      </c>
      <c r="L162" s="51">
        <f t="shared" si="3"/>
        <v>0</v>
      </c>
      <c r="M162" s="51">
        <f t="shared" si="3"/>
        <v>0</v>
      </c>
    </row>
    <row r="163" spans="1:13" s="182" customFormat="1" x14ac:dyDescent="0.25">
      <c r="A163" s="183"/>
      <c r="B163" s="202"/>
      <c r="C163" s="352"/>
      <c r="D163" s="193"/>
      <c r="E163" s="331"/>
      <c r="F163" s="332"/>
      <c r="G163" s="361"/>
      <c r="H163" s="51"/>
      <c r="I163" s="274"/>
      <c r="J163" s="274"/>
      <c r="K163" s="51">
        <f t="shared" si="3"/>
        <v>0</v>
      </c>
      <c r="L163" s="51">
        <f t="shared" si="3"/>
        <v>0</v>
      </c>
      <c r="M163" s="51">
        <f t="shared" si="3"/>
        <v>0</v>
      </c>
    </row>
    <row r="164" spans="1:13" s="182" customFormat="1" ht="60" x14ac:dyDescent="0.25">
      <c r="A164" s="183">
        <f>A162+0.0001</f>
        <v>3.6314000000000157</v>
      </c>
      <c r="B164" s="202" t="s">
        <v>1663</v>
      </c>
      <c r="C164" s="352" t="s">
        <v>2153</v>
      </c>
      <c r="D164" s="193" t="s">
        <v>58</v>
      </c>
      <c r="E164" s="331" t="s">
        <v>1930</v>
      </c>
      <c r="F164" s="332" t="s">
        <v>44</v>
      </c>
      <c r="G164" s="361"/>
      <c r="H164" s="51">
        <v>82210</v>
      </c>
      <c r="I164" s="274">
        <v>82210</v>
      </c>
      <c r="J164" s="274">
        <v>82210</v>
      </c>
      <c r="K164" s="51">
        <f t="shared" si="3"/>
        <v>0</v>
      </c>
      <c r="L164" s="51">
        <f t="shared" si="3"/>
        <v>0</v>
      </c>
      <c r="M164" s="51">
        <f t="shared" si="3"/>
        <v>0</v>
      </c>
    </row>
    <row r="165" spans="1:13" s="182" customFormat="1" x14ac:dyDescent="0.25">
      <c r="A165" s="183"/>
      <c r="B165" s="202"/>
      <c r="C165" s="352"/>
      <c r="D165" s="193"/>
      <c r="E165" s="331"/>
      <c r="F165" s="332"/>
      <c r="G165" s="361"/>
      <c r="H165" s="51"/>
      <c r="I165" s="274"/>
      <c r="J165" s="274"/>
      <c r="K165" s="51">
        <f t="shared" si="3"/>
        <v>0</v>
      </c>
      <c r="L165" s="51">
        <f t="shared" si="3"/>
        <v>0</v>
      </c>
      <c r="M165" s="51">
        <f t="shared" si="3"/>
        <v>0</v>
      </c>
    </row>
    <row r="166" spans="1:13" s="182" customFormat="1" ht="45" x14ac:dyDescent="0.25">
      <c r="A166" s="183">
        <f>A164+0.0001</f>
        <v>3.6315000000000159</v>
      </c>
      <c r="B166" s="202" t="s">
        <v>1663</v>
      </c>
      <c r="C166" s="352" t="s">
        <v>2153</v>
      </c>
      <c r="D166" s="193" t="s">
        <v>1851</v>
      </c>
      <c r="E166" s="331" t="s">
        <v>2154</v>
      </c>
      <c r="F166" s="332" t="s">
        <v>44</v>
      </c>
      <c r="G166" s="361"/>
      <c r="H166" s="51">
        <v>89900</v>
      </c>
      <c r="I166" s="274">
        <v>89900</v>
      </c>
      <c r="J166" s="274">
        <v>89900</v>
      </c>
      <c r="K166" s="51">
        <f t="shared" si="3"/>
        <v>0</v>
      </c>
      <c r="L166" s="51">
        <f t="shared" si="3"/>
        <v>0</v>
      </c>
      <c r="M166" s="51">
        <f t="shared" si="3"/>
        <v>0</v>
      </c>
    </row>
    <row r="167" spans="1:13" s="182" customFormat="1" x14ac:dyDescent="0.25">
      <c r="A167" s="183"/>
      <c r="B167" s="202"/>
      <c r="C167" s="352"/>
      <c r="D167" s="193"/>
      <c r="E167" s="331"/>
      <c r="F167" s="332"/>
      <c r="G167" s="361"/>
      <c r="H167" s="51"/>
      <c r="I167" s="274"/>
      <c r="J167" s="274"/>
      <c r="K167" s="51">
        <f t="shared" si="3"/>
        <v>0</v>
      </c>
      <c r="L167" s="51">
        <f t="shared" si="3"/>
        <v>0</v>
      </c>
      <c r="M167" s="51">
        <f t="shared" si="3"/>
        <v>0</v>
      </c>
    </row>
    <row r="168" spans="1:13" s="182" customFormat="1" ht="45" x14ac:dyDescent="0.25">
      <c r="A168" s="183">
        <f>A166+0.0001</f>
        <v>3.6316000000000161</v>
      </c>
      <c r="B168" s="202" t="s">
        <v>1663</v>
      </c>
      <c r="C168" s="352" t="s">
        <v>2155</v>
      </c>
      <c r="D168" s="193" t="s">
        <v>57</v>
      </c>
      <c r="E168" s="331" t="s">
        <v>1933</v>
      </c>
      <c r="F168" s="332" t="s">
        <v>44</v>
      </c>
      <c r="G168" s="361"/>
      <c r="H168" s="51">
        <v>103070</v>
      </c>
      <c r="I168" s="274">
        <v>103070</v>
      </c>
      <c r="J168" s="274">
        <v>103070</v>
      </c>
      <c r="K168" s="51">
        <f t="shared" si="3"/>
        <v>0</v>
      </c>
      <c r="L168" s="51">
        <f t="shared" si="3"/>
        <v>0</v>
      </c>
      <c r="M168" s="51">
        <f t="shared" si="3"/>
        <v>0</v>
      </c>
    </row>
    <row r="169" spans="1:13" s="182" customFormat="1" x14ac:dyDescent="0.25">
      <c r="A169" s="183"/>
      <c r="B169" s="202"/>
      <c r="C169" s="352"/>
      <c r="D169" s="193"/>
      <c r="E169" s="331"/>
      <c r="F169" s="332"/>
      <c r="G169" s="361"/>
      <c r="H169" s="51"/>
      <c r="I169" s="274"/>
      <c r="J169" s="274"/>
      <c r="K169" s="51">
        <f t="shared" si="3"/>
        <v>0</v>
      </c>
      <c r="L169" s="51">
        <f t="shared" si="3"/>
        <v>0</v>
      </c>
      <c r="M169" s="51">
        <f t="shared" si="3"/>
        <v>0</v>
      </c>
    </row>
    <row r="170" spans="1:13" s="182" customFormat="1" ht="60" x14ac:dyDescent="0.25">
      <c r="A170" s="183">
        <f>A168+0.0001</f>
        <v>3.6317000000000164</v>
      </c>
      <c r="B170" s="202" t="s">
        <v>1663</v>
      </c>
      <c r="C170" s="352" t="s">
        <v>2155</v>
      </c>
      <c r="D170" s="193" t="s">
        <v>58</v>
      </c>
      <c r="E170" s="331" t="s">
        <v>1934</v>
      </c>
      <c r="F170" s="332" t="s">
        <v>44</v>
      </c>
      <c r="G170" s="361"/>
      <c r="H170" s="51">
        <v>112880</v>
      </c>
      <c r="I170" s="274">
        <v>112880</v>
      </c>
      <c r="J170" s="274">
        <v>112880</v>
      </c>
      <c r="K170" s="51">
        <f t="shared" si="3"/>
        <v>0</v>
      </c>
      <c r="L170" s="51">
        <f t="shared" si="3"/>
        <v>0</v>
      </c>
      <c r="M170" s="51">
        <f t="shared" si="3"/>
        <v>0</v>
      </c>
    </row>
    <row r="171" spans="1:13" s="182" customFormat="1" x14ac:dyDescent="0.25">
      <c r="A171" s="183"/>
      <c r="B171" s="202"/>
      <c r="C171" s="352"/>
      <c r="D171" s="193"/>
      <c r="E171" s="331"/>
      <c r="F171" s="332"/>
      <c r="G171" s="361"/>
      <c r="H171" s="51"/>
      <c r="I171" s="274"/>
      <c r="J171" s="274"/>
      <c r="K171" s="51">
        <f t="shared" si="3"/>
        <v>0</v>
      </c>
      <c r="L171" s="51">
        <f t="shared" si="3"/>
        <v>0</v>
      </c>
      <c r="M171" s="51">
        <f t="shared" si="3"/>
        <v>0</v>
      </c>
    </row>
    <row r="172" spans="1:13" s="182" customFormat="1" ht="45" x14ac:dyDescent="0.25">
      <c r="A172" s="183">
        <f>A170+0.0001</f>
        <v>3.6318000000000166</v>
      </c>
      <c r="B172" s="202" t="s">
        <v>1663</v>
      </c>
      <c r="C172" s="352" t="s">
        <v>2155</v>
      </c>
      <c r="D172" s="193" t="s">
        <v>1851</v>
      </c>
      <c r="E172" s="331" t="s">
        <v>2156</v>
      </c>
      <c r="F172" s="332" t="s">
        <v>44</v>
      </c>
      <c r="G172" s="361"/>
      <c r="H172" s="51">
        <v>120980</v>
      </c>
      <c r="I172" s="274">
        <v>120980</v>
      </c>
      <c r="J172" s="274">
        <v>120980</v>
      </c>
      <c r="K172" s="51">
        <f t="shared" si="3"/>
        <v>0</v>
      </c>
      <c r="L172" s="51">
        <f t="shared" si="3"/>
        <v>0</v>
      </c>
      <c r="M172" s="51">
        <f t="shared" si="3"/>
        <v>0</v>
      </c>
    </row>
    <row r="173" spans="1:13" s="182" customFormat="1" x14ac:dyDescent="0.25">
      <c r="A173" s="183"/>
      <c r="B173" s="202"/>
      <c r="C173" s="352"/>
      <c r="D173" s="193"/>
      <c r="E173" s="331"/>
      <c r="F173" s="332"/>
      <c r="G173" s="361"/>
      <c r="H173" s="51"/>
      <c r="I173" s="51"/>
      <c r="J173" s="274"/>
      <c r="K173" s="51">
        <f t="shared" si="3"/>
        <v>0</v>
      </c>
      <c r="L173" s="51">
        <f t="shared" si="3"/>
        <v>0</v>
      </c>
      <c r="M173" s="51">
        <f t="shared" si="3"/>
        <v>0</v>
      </c>
    </row>
    <row r="174" spans="1:13" s="60" customFormat="1" ht="28.5" x14ac:dyDescent="0.2">
      <c r="A174" s="170"/>
      <c r="B174" s="171"/>
      <c r="C174" s="306">
        <v>2.6</v>
      </c>
      <c r="D174" s="307"/>
      <c r="E174" s="199" t="s">
        <v>2114</v>
      </c>
      <c r="F174" s="173"/>
      <c r="G174" s="360"/>
      <c r="H174" s="51"/>
      <c r="I174" s="51"/>
      <c r="J174" s="274"/>
      <c r="K174" s="51">
        <f t="shared" si="3"/>
        <v>0</v>
      </c>
      <c r="L174" s="51">
        <f t="shared" si="3"/>
        <v>0</v>
      </c>
      <c r="M174" s="51">
        <f t="shared" si="3"/>
        <v>0</v>
      </c>
    </row>
    <row r="175" spans="1:13" s="66" customFormat="1" ht="30" x14ac:dyDescent="0.2">
      <c r="A175" s="170"/>
      <c r="B175" s="351"/>
      <c r="C175" s="298" t="s">
        <v>1936</v>
      </c>
      <c r="D175" s="299"/>
      <c r="E175" s="210" t="s">
        <v>1937</v>
      </c>
      <c r="F175" s="164"/>
      <c r="G175" s="359"/>
      <c r="H175" s="51"/>
      <c r="I175" s="51"/>
      <c r="J175" s="274"/>
      <c r="K175" s="51">
        <f t="shared" si="3"/>
        <v>0</v>
      </c>
      <c r="L175" s="51">
        <f t="shared" si="3"/>
        <v>0</v>
      </c>
      <c r="M175" s="51">
        <f t="shared" si="3"/>
        <v>0</v>
      </c>
    </row>
    <row r="176" spans="1:13" s="66" customFormat="1" x14ac:dyDescent="0.2">
      <c r="A176" s="127"/>
      <c r="B176" s="127"/>
      <c r="C176" s="277"/>
      <c r="D176" s="278"/>
      <c r="E176" s="169"/>
      <c r="F176" s="164"/>
      <c r="G176" s="359"/>
      <c r="H176" s="51"/>
      <c r="I176" s="51"/>
      <c r="J176" s="274"/>
      <c r="K176" s="51">
        <f t="shared" si="3"/>
        <v>0</v>
      </c>
      <c r="L176" s="51">
        <f t="shared" si="3"/>
        <v>0</v>
      </c>
      <c r="M176" s="51">
        <f t="shared" si="3"/>
        <v>0</v>
      </c>
    </row>
    <row r="177" spans="1:13" s="182" customFormat="1" ht="46.5" x14ac:dyDescent="0.25">
      <c r="A177" s="183">
        <f>A172+0.0001</f>
        <v>3.6319000000000168</v>
      </c>
      <c r="B177" s="202" t="s">
        <v>1609</v>
      </c>
      <c r="C177" s="352" t="s">
        <v>2115</v>
      </c>
      <c r="D177" s="193" t="s">
        <v>1938</v>
      </c>
      <c r="E177" s="331" t="s">
        <v>1826</v>
      </c>
      <c r="F177" s="332" t="s">
        <v>44</v>
      </c>
      <c r="G177" s="361"/>
      <c r="H177" s="51">
        <f>H16*1.3</f>
        <v>17238</v>
      </c>
      <c r="I177" s="51">
        <f t="shared" ref="I177" si="4">I16*1.3</f>
        <v>9880</v>
      </c>
      <c r="J177" s="274">
        <f t="shared" ref="J177" si="5">J16*1.3</f>
        <v>9880</v>
      </c>
      <c r="K177" s="51">
        <f t="shared" si="3"/>
        <v>0</v>
      </c>
      <c r="L177" s="51">
        <f t="shared" si="3"/>
        <v>0</v>
      </c>
      <c r="M177" s="51">
        <f t="shared" si="3"/>
        <v>0</v>
      </c>
    </row>
    <row r="178" spans="1:13" s="182" customFormat="1" x14ac:dyDescent="0.25">
      <c r="A178" s="183"/>
      <c r="B178" s="202"/>
      <c r="C178" s="352"/>
      <c r="D178" s="193"/>
      <c r="E178" s="331"/>
      <c r="F178" s="332"/>
      <c r="G178" s="361"/>
      <c r="H178" s="51"/>
      <c r="I178" s="51"/>
      <c r="J178" s="274"/>
      <c r="K178" s="51">
        <f t="shared" si="3"/>
        <v>0</v>
      </c>
      <c r="L178" s="51">
        <f t="shared" si="3"/>
        <v>0</v>
      </c>
      <c r="M178" s="51">
        <f t="shared" si="3"/>
        <v>0</v>
      </c>
    </row>
    <row r="179" spans="1:13" s="182" customFormat="1" ht="45" x14ac:dyDescent="0.25">
      <c r="A179" s="183">
        <f>A177+0.0001</f>
        <v>3.632000000000017</v>
      </c>
      <c r="B179" s="202" t="s">
        <v>1609</v>
      </c>
      <c r="C179" s="352" t="s">
        <v>2116</v>
      </c>
      <c r="D179" s="193" t="s">
        <v>1938</v>
      </c>
      <c r="E179" s="331" t="s">
        <v>1828</v>
      </c>
      <c r="F179" s="332" t="s">
        <v>44</v>
      </c>
      <c r="G179" s="361"/>
      <c r="H179" s="51">
        <f t="shared" ref="H179:I179" si="6">H18*1.3</f>
        <v>18083</v>
      </c>
      <c r="I179" s="51">
        <f t="shared" si="6"/>
        <v>11063</v>
      </c>
      <c r="J179" s="274">
        <f t="shared" ref="J179" si="7">J18*1.3</f>
        <v>11063</v>
      </c>
      <c r="K179" s="51">
        <f t="shared" si="3"/>
        <v>0</v>
      </c>
      <c r="L179" s="51">
        <f t="shared" si="3"/>
        <v>0</v>
      </c>
      <c r="M179" s="51">
        <f t="shared" si="3"/>
        <v>0</v>
      </c>
    </row>
    <row r="180" spans="1:13" s="182" customFormat="1" x14ac:dyDescent="0.25">
      <c r="A180" s="183"/>
      <c r="B180" s="202"/>
      <c r="C180" s="352"/>
      <c r="D180" s="193"/>
      <c r="E180" s="331"/>
      <c r="F180" s="332"/>
      <c r="G180" s="361"/>
      <c r="H180" s="51"/>
      <c r="I180" s="51"/>
      <c r="J180" s="274"/>
      <c r="K180" s="51">
        <f t="shared" si="3"/>
        <v>0</v>
      </c>
      <c r="L180" s="51">
        <f t="shared" si="3"/>
        <v>0</v>
      </c>
      <c r="M180" s="51">
        <f t="shared" si="3"/>
        <v>0</v>
      </c>
    </row>
    <row r="181" spans="1:13" s="182" customFormat="1" ht="45" x14ac:dyDescent="0.25">
      <c r="A181" s="183">
        <f>A179+0.0001</f>
        <v>3.6321000000000172</v>
      </c>
      <c r="B181" s="202" t="s">
        <v>1609</v>
      </c>
      <c r="C181" s="352" t="s">
        <v>2117</v>
      </c>
      <c r="D181" s="193" t="s">
        <v>1938</v>
      </c>
      <c r="E181" s="331" t="s">
        <v>1830</v>
      </c>
      <c r="F181" s="332" t="s">
        <v>44</v>
      </c>
      <c r="G181" s="361"/>
      <c r="H181" s="51">
        <f t="shared" ref="H181:I181" si="8">H20*1.3</f>
        <v>20059</v>
      </c>
      <c r="I181" s="51">
        <f t="shared" si="8"/>
        <v>13104</v>
      </c>
      <c r="J181" s="274">
        <f t="shared" ref="J181" si="9">J20*1.3</f>
        <v>13104</v>
      </c>
      <c r="K181" s="51">
        <f t="shared" si="3"/>
        <v>0</v>
      </c>
      <c r="L181" s="51">
        <f t="shared" si="3"/>
        <v>0</v>
      </c>
      <c r="M181" s="51">
        <f t="shared" si="3"/>
        <v>0</v>
      </c>
    </row>
    <row r="182" spans="1:13" s="182" customFormat="1" x14ac:dyDescent="0.25">
      <c r="A182" s="183"/>
      <c r="B182" s="202"/>
      <c r="C182" s="352"/>
      <c r="D182" s="193"/>
      <c r="E182" s="331"/>
      <c r="F182" s="332"/>
      <c r="G182" s="361"/>
      <c r="H182" s="51"/>
      <c r="I182" s="51"/>
      <c r="J182" s="274"/>
      <c r="K182" s="51">
        <f t="shared" si="3"/>
        <v>0</v>
      </c>
      <c r="L182" s="51">
        <f t="shared" si="3"/>
        <v>0</v>
      </c>
      <c r="M182" s="51">
        <f t="shared" si="3"/>
        <v>0</v>
      </c>
    </row>
    <row r="183" spans="1:13" s="182" customFormat="1" ht="45" x14ac:dyDescent="0.25">
      <c r="A183" s="183">
        <f>A181+0.0001</f>
        <v>3.6322000000000174</v>
      </c>
      <c r="B183" s="202" t="s">
        <v>1609</v>
      </c>
      <c r="C183" s="352" t="s">
        <v>2117</v>
      </c>
      <c r="D183" s="193" t="s">
        <v>1939</v>
      </c>
      <c r="E183" s="331" t="s">
        <v>1831</v>
      </c>
      <c r="F183" s="332" t="s">
        <v>44</v>
      </c>
      <c r="G183" s="361"/>
      <c r="H183" s="51">
        <f t="shared" ref="H183:I183" si="10">H22*1.3</f>
        <v>22828</v>
      </c>
      <c r="I183" s="51">
        <f t="shared" si="10"/>
        <v>14794</v>
      </c>
      <c r="J183" s="274">
        <f t="shared" ref="J183" si="11">J22*1.3</f>
        <v>14794</v>
      </c>
      <c r="K183" s="51">
        <f t="shared" si="3"/>
        <v>0</v>
      </c>
      <c r="L183" s="51">
        <f t="shared" si="3"/>
        <v>0</v>
      </c>
      <c r="M183" s="51">
        <f t="shared" si="3"/>
        <v>0</v>
      </c>
    </row>
    <row r="184" spans="1:13" s="182" customFormat="1" x14ac:dyDescent="0.25">
      <c r="A184" s="183"/>
      <c r="B184" s="202"/>
      <c r="C184" s="352"/>
      <c r="D184" s="193"/>
      <c r="E184" s="331"/>
      <c r="F184" s="332"/>
      <c r="G184" s="361"/>
      <c r="H184" s="51"/>
      <c r="I184" s="51"/>
      <c r="J184" s="274"/>
      <c r="K184" s="51">
        <f t="shared" si="3"/>
        <v>0</v>
      </c>
      <c r="L184" s="51">
        <f t="shared" si="3"/>
        <v>0</v>
      </c>
      <c r="M184" s="51">
        <f t="shared" si="3"/>
        <v>0</v>
      </c>
    </row>
    <row r="185" spans="1:13" s="182" customFormat="1" ht="60" x14ac:dyDescent="0.25">
      <c r="A185" s="183">
        <f>A183+0.0001</f>
        <v>3.6323000000000176</v>
      </c>
      <c r="B185" s="202" t="s">
        <v>1609</v>
      </c>
      <c r="C185" s="352" t="s">
        <v>2118</v>
      </c>
      <c r="D185" s="193" t="s">
        <v>1938</v>
      </c>
      <c r="E185" s="331" t="s">
        <v>2037</v>
      </c>
      <c r="F185" s="332" t="s">
        <v>44</v>
      </c>
      <c r="G185" s="361"/>
      <c r="H185" s="51">
        <f t="shared" ref="H185:I185" si="12">H24*1.3</f>
        <v>21619</v>
      </c>
      <c r="I185" s="51">
        <f t="shared" si="12"/>
        <v>15041</v>
      </c>
      <c r="J185" s="274">
        <f t="shared" ref="J185" si="13">J24*1.3</f>
        <v>15041</v>
      </c>
      <c r="K185" s="51">
        <f t="shared" si="3"/>
        <v>0</v>
      </c>
      <c r="L185" s="51">
        <f t="shared" si="3"/>
        <v>0</v>
      </c>
      <c r="M185" s="51">
        <f t="shared" si="3"/>
        <v>0</v>
      </c>
    </row>
    <row r="186" spans="1:13" s="182" customFormat="1" x14ac:dyDescent="0.25">
      <c r="A186" s="183"/>
      <c r="B186" s="202"/>
      <c r="C186" s="352"/>
      <c r="D186" s="193"/>
      <c r="E186" s="331"/>
      <c r="F186" s="332"/>
      <c r="G186" s="361"/>
      <c r="H186" s="51"/>
      <c r="I186" s="51"/>
      <c r="J186" s="274"/>
      <c r="K186" s="51">
        <f t="shared" si="3"/>
        <v>0</v>
      </c>
      <c r="L186" s="51">
        <f t="shared" si="3"/>
        <v>0</v>
      </c>
      <c r="M186" s="51">
        <f t="shared" si="3"/>
        <v>0</v>
      </c>
    </row>
    <row r="187" spans="1:13" s="182" customFormat="1" ht="60" x14ac:dyDescent="0.25">
      <c r="A187" s="183">
        <f>A185+0.0001</f>
        <v>3.6324000000000178</v>
      </c>
      <c r="B187" s="202" t="s">
        <v>1609</v>
      </c>
      <c r="C187" s="352" t="s">
        <v>2118</v>
      </c>
      <c r="D187" s="193" t="s">
        <v>1939</v>
      </c>
      <c r="E187" s="331" t="s">
        <v>1834</v>
      </c>
      <c r="F187" s="332" t="s">
        <v>44</v>
      </c>
      <c r="G187" s="361"/>
      <c r="H187" s="51">
        <f t="shared" ref="H187:I187" si="14">H26*1.3</f>
        <v>24713</v>
      </c>
      <c r="I187" s="51">
        <f t="shared" si="14"/>
        <v>17082</v>
      </c>
      <c r="J187" s="274">
        <f t="shared" ref="J187" si="15">J26*1.3</f>
        <v>17082</v>
      </c>
      <c r="K187" s="51">
        <f t="shared" si="3"/>
        <v>0</v>
      </c>
      <c r="L187" s="51">
        <f t="shared" si="3"/>
        <v>0</v>
      </c>
      <c r="M187" s="51">
        <f t="shared" si="3"/>
        <v>0</v>
      </c>
    </row>
    <row r="188" spans="1:13" s="182" customFormat="1" x14ac:dyDescent="0.25">
      <c r="A188" s="183"/>
      <c r="B188" s="202"/>
      <c r="C188" s="352"/>
      <c r="D188" s="193"/>
      <c r="E188" s="331"/>
      <c r="F188" s="332"/>
      <c r="G188" s="361"/>
      <c r="H188" s="51"/>
      <c r="I188" s="51"/>
      <c r="J188" s="274"/>
      <c r="K188" s="51">
        <f t="shared" si="3"/>
        <v>0</v>
      </c>
      <c r="L188" s="51">
        <f t="shared" si="3"/>
        <v>0</v>
      </c>
      <c r="M188" s="51">
        <f t="shared" si="3"/>
        <v>0</v>
      </c>
    </row>
    <row r="189" spans="1:13" s="182" customFormat="1" ht="45" x14ac:dyDescent="0.25">
      <c r="A189" s="183">
        <f>A187+0.0001</f>
        <v>3.632500000000018</v>
      </c>
      <c r="B189" s="202" t="s">
        <v>1621</v>
      </c>
      <c r="C189" s="352" t="s">
        <v>2119</v>
      </c>
      <c r="D189" s="193" t="s">
        <v>1938</v>
      </c>
      <c r="E189" s="331" t="s">
        <v>1836</v>
      </c>
      <c r="F189" s="332" t="s">
        <v>44</v>
      </c>
      <c r="G189" s="361"/>
      <c r="H189" s="51">
        <f t="shared" ref="H189:I189" si="16">H28*1.3</f>
        <v>17316</v>
      </c>
      <c r="I189" s="51">
        <f t="shared" si="16"/>
        <v>10946</v>
      </c>
      <c r="J189" s="274">
        <f t="shared" ref="J189" si="17">J28*1.3</f>
        <v>10946</v>
      </c>
      <c r="K189" s="51">
        <f t="shared" si="3"/>
        <v>0</v>
      </c>
      <c r="L189" s="51">
        <f t="shared" si="3"/>
        <v>0</v>
      </c>
      <c r="M189" s="51">
        <f t="shared" si="3"/>
        <v>0</v>
      </c>
    </row>
    <row r="190" spans="1:13" s="182" customFormat="1" x14ac:dyDescent="0.25">
      <c r="A190" s="183"/>
      <c r="B190" s="202"/>
      <c r="C190" s="352"/>
      <c r="D190" s="193"/>
      <c r="E190" s="331"/>
      <c r="F190" s="332"/>
      <c r="G190" s="361"/>
      <c r="H190" s="51"/>
      <c r="I190" s="51"/>
      <c r="J190" s="274"/>
      <c r="K190" s="51">
        <f t="shared" si="3"/>
        <v>0</v>
      </c>
      <c r="L190" s="51">
        <f t="shared" si="3"/>
        <v>0</v>
      </c>
      <c r="M190" s="51">
        <f t="shared" si="3"/>
        <v>0</v>
      </c>
    </row>
    <row r="191" spans="1:13" s="182" customFormat="1" ht="45" x14ac:dyDescent="0.25">
      <c r="A191" s="183">
        <f>A189+0.0001</f>
        <v>3.6326000000000183</v>
      </c>
      <c r="B191" s="202" t="s">
        <v>1621</v>
      </c>
      <c r="C191" s="352" t="s">
        <v>2120</v>
      </c>
      <c r="D191" s="193" t="s">
        <v>1939</v>
      </c>
      <c r="E191" s="331" t="s">
        <v>1838</v>
      </c>
      <c r="F191" s="332" t="s">
        <v>44</v>
      </c>
      <c r="G191" s="361"/>
      <c r="H191" s="51">
        <f t="shared" ref="H191:I191" si="18">H30*1.3</f>
        <v>18369</v>
      </c>
      <c r="I191" s="51">
        <f t="shared" si="18"/>
        <v>12025</v>
      </c>
      <c r="J191" s="274">
        <f t="shared" ref="J191" si="19">J30*1.3</f>
        <v>12025</v>
      </c>
      <c r="K191" s="51">
        <f t="shared" si="3"/>
        <v>0</v>
      </c>
      <c r="L191" s="51">
        <f t="shared" si="3"/>
        <v>0</v>
      </c>
      <c r="M191" s="51">
        <f t="shared" si="3"/>
        <v>0</v>
      </c>
    </row>
    <row r="192" spans="1:13" s="182" customFormat="1" x14ac:dyDescent="0.25">
      <c r="A192" s="183"/>
      <c r="B192" s="202"/>
      <c r="C192" s="352"/>
      <c r="D192" s="193"/>
      <c r="E192" s="331"/>
      <c r="F192" s="332"/>
      <c r="G192" s="361"/>
      <c r="H192" s="51"/>
      <c r="I192" s="51"/>
      <c r="J192" s="274"/>
      <c r="K192" s="51">
        <f t="shared" si="3"/>
        <v>0</v>
      </c>
      <c r="L192" s="51">
        <f t="shared" si="3"/>
        <v>0</v>
      </c>
      <c r="M192" s="51">
        <f t="shared" si="3"/>
        <v>0</v>
      </c>
    </row>
    <row r="193" spans="1:13" s="182" customFormat="1" ht="45" x14ac:dyDescent="0.25">
      <c r="A193" s="183">
        <f>A191+0.0001</f>
        <v>3.6327000000000185</v>
      </c>
      <c r="B193" s="202" t="s">
        <v>1621</v>
      </c>
      <c r="C193" s="352" t="s">
        <v>2121</v>
      </c>
      <c r="D193" s="193" t="s">
        <v>1938</v>
      </c>
      <c r="E193" s="331" t="s">
        <v>1840</v>
      </c>
      <c r="F193" s="332" t="s">
        <v>44</v>
      </c>
      <c r="G193" s="361"/>
      <c r="H193" s="51">
        <f t="shared" ref="H193:I193" si="20">H32*1.3</f>
        <v>19331</v>
      </c>
      <c r="I193" s="51">
        <f t="shared" si="20"/>
        <v>14014</v>
      </c>
      <c r="J193" s="274">
        <f t="shared" ref="J193" si="21">J32*1.3</f>
        <v>14014</v>
      </c>
      <c r="K193" s="51">
        <f t="shared" si="3"/>
        <v>0</v>
      </c>
      <c r="L193" s="51">
        <f t="shared" si="3"/>
        <v>0</v>
      </c>
      <c r="M193" s="51">
        <f t="shared" si="3"/>
        <v>0</v>
      </c>
    </row>
    <row r="194" spans="1:13" s="182" customFormat="1" x14ac:dyDescent="0.25">
      <c r="A194" s="183"/>
      <c r="B194" s="202"/>
      <c r="C194" s="352"/>
      <c r="D194" s="193"/>
      <c r="E194" s="331"/>
      <c r="F194" s="332"/>
      <c r="G194" s="361"/>
      <c r="H194" s="51"/>
      <c r="I194" s="51"/>
      <c r="J194" s="274"/>
      <c r="K194" s="51">
        <f t="shared" si="3"/>
        <v>0</v>
      </c>
      <c r="L194" s="51">
        <f t="shared" si="3"/>
        <v>0</v>
      </c>
      <c r="M194" s="51">
        <f t="shared" si="3"/>
        <v>0</v>
      </c>
    </row>
    <row r="195" spans="1:13" s="182" customFormat="1" ht="45" x14ac:dyDescent="0.25">
      <c r="A195" s="183">
        <f>A193+0.0001</f>
        <v>3.6328000000000187</v>
      </c>
      <c r="B195" s="202" t="s">
        <v>1621</v>
      </c>
      <c r="C195" s="352" t="s">
        <v>2121</v>
      </c>
      <c r="D195" s="193" t="s">
        <v>1939</v>
      </c>
      <c r="E195" s="331" t="s">
        <v>1841</v>
      </c>
      <c r="F195" s="332" t="s">
        <v>44</v>
      </c>
      <c r="G195" s="361"/>
      <c r="H195" s="51">
        <f t="shared" ref="H195:I195" si="22">H34*1.3</f>
        <v>21502</v>
      </c>
      <c r="I195" s="51">
        <f t="shared" si="22"/>
        <v>15496</v>
      </c>
      <c r="J195" s="274">
        <f t="shared" ref="J195" si="23">J34*1.3</f>
        <v>15496</v>
      </c>
      <c r="K195" s="51">
        <f t="shared" si="3"/>
        <v>0</v>
      </c>
      <c r="L195" s="51">
        <f t="shared" si="3"/>
        <v>0</v>
      </c>
      <c r="M195" s="51">
        <f t="shared" si="3"/>
        <v>0</v>
      </c>
    </row>
    <row r="196" spans="1:13" s="182" customFormat="1" x14ac:dyDescent="0.25">
      <c r="A196" s="183"/>
      <c r="B196" s="202"/>
      <c r="C196" s="352"/>
      <c r="D196" s="193"/>
      <c r="E196" s="331"/>
      <c r="F196" s="332"/>
      <c r="G196" s="361"/>
      <c r="H196" s="51"/>
      <c r="I196" s="51"/>
      <c r="J196" s="274"/>
      <c r="K196" s="51">
        <f t="shared" si="3"/>
        <v>0</v>
      </c>
      <c r="L196" s="51">
        <f t="shared" si="3"/>
        <v>0</v>
      </c>
      <c r="M196" s="51">
        <f t="shared" si="3"/>
        <v>0</v>
      </c>
    </row>
    <row r="197" spans="1:13" s="182" customFormat="1" ht="45" x14ac:dyDescent="0.25">
      <c r="A197" s="183">
        <f>A195+0.0001</f>
        <v>3.6329000000000189</v>
      </c>
      <c r="B197" s="202" t="s">
        <v>1630</v>
      </c>
      <c r="C197" s="352" t="s">
        <v>2122</v>
      </c>
      <c r="D197" s="193" t="s">
        <v>1938</v>
      </c>
      <c r="E197" s="331" t="s">
        <v>1843</v>
      </c>
      <c r="F197" s="332" t="s">
        <v>44</v>
      </c>
      <c r="G197" s="361"/>
      <c r="H197" s="51">
        <f t="shared" ref="H197:I197" si="24">H36*1.3</f>
        <v>21177</v>
      </c>
      <c r="I197" s="51">
        <f t="shared" si="24"/>
        <v>15873</v>
      </c>
      <c r="J197" s="274">
        <f t="shared" ref="J197" si="25">J36*1.3</f>
        <v>15873</v>
      </c>
      <c r="K197" s="51">
        <f t="shared" si="3"/>
        <v>0</v>
      </c>
      <c r="L197" s="51">
        <f t="shared" si="3"/>
        <v>0</v>
      </c>
      <c r="M197" s="51">
        <f t="shared" si="3"/>
        <v>0</v>
      </c>
    </row>
    <row r="198" spans="1:13" s="182" customFormat="1" x14ac:dyDescent="0.25">
      <c r="A198" s="183"/>
      <c r="B198" s="202"/>
      <c r="C198" s="352"/>
      <c r="D198" s="193"/>
      <c r="E198" s="331"/>
      <c r="F198" s="332"/>
      <c r="G198" s="361"/>
      <c r="H198" s="51"/>
      <c r="I198" s="51"/>
      <c r="J198" s="274"/>
      <c r="K198" s="51">
        <f t="shared" si="3"/>
        <v>0</v>
      </c>
      <c r="L198" s="51">
        <f t="shared" si="3"/>
        <v>0</v>
      </c>
      <c r="M198" s="51">
        <f t="shared" si="3"/>
        <v>0</v>
      </c>
    </row>
    <row r="199" spans="1:13" s="182" customFormat="1" ht="60" x14ac:dyDescent="0.25">
      <c r="A199" s="183">
        <f>A197+0.0001</f>
        <v>3.6330000000000191</v>
      </c>
      <c r="B199" s="202" t="s">
        <v>1630</v>
      </c>
      <c r="C199" s="352" t="s">
        <v>2122</v>
      </c>
      <c r="D199" s="193" t="s">
        <v>1939</v>
      </c>
      <c r="E199" s="331" t="s">
        <v>1844</v>
      </c>
      <c r="F199" s="332" t="s">
        <v>44</v>
      </c>
      <c r="G199" s="361"/>
      <c r="H199" s="51">
        <f t="shared" ref="H199:I199" si="26">H38*1.3</f>
        <v>23413</v>
      </c>
      <c r="I199" s="51">
        <f t="shared" si="26"/>
        <v>17433</v>
      </c>
      <c r="J199" s="274">
        <f t="shared" ref="J199" si="27">J38*1.3</f>
        <v>17433</v>
      </c>
      <c r="K199" s="51">
        <f t="shared" si="3"/>
        <v>0</v>
      </c>
      <c r="L199" s="51">
        <f t="shared" si="3"/>
        <v>0</v>
      </c>
      <c r="M199" s="51">
        <f t="shared" si="3"/>
        <v>0</v>
      </c>
    </row>
    <row r="200" spans="1:13" s="182" customFormat="1" x14ac:dyDescent="0.25">
      <c r="A200" s="183"/>
      <c r="B200" s="202"/>
      <c r="C200" s="352"/>
      <c r="D200" s="193"/>
      <c r="E200" s="331"/>
      <c r="F200" s="332"/>
      <c r="G200" s="361"/>
      <c r="H200" s="51"/>
      <c r="I200" s="51"/>
      <c r="J200" s="274"/>
      <c r="K200" s="51">
        <f t="shared" si="3"/>
        <v>0</v>
      </c>
      <c r="L200" s="51">
        <f t="shared" si="3"/>
        <v>0</v>
      </c>
      <c r="M200" s="51">
        <f t="shared" si="3"/>
        <v>0</v>
      </c>
    </row>
    <row r="201" spans="1:13" s="182" customFormat="1" ht="45" x14ac:dyDescent="0.25">
      <c r="A201" s="183">
        <f>A199+0.0001</f>
        <v>3.6331000000000193</v>
      </c>
      <c r="B201" s="202" t="s">
        <v>1630</v>
      </c>
      <c r="C201" s="352" t="s">
        <v>2123</v>
      </c>
      <c r="D201" s="193" t="s">
        <v>1938</v>
      </c>
      <c r="E201" s="331" t="s">
        <v>1846</v>
      </c>
      <c r="F201" s="332" t="s">
        <v>44</v>
      </c>
      <c r="G201" s="361"/>
      <c r="H201" s="51">
        <f t="shared" ref="H201:I201" si="28">H40*1.3</f>
        <v>22373</v>
      </c>
      <c r="I201" s="51">
        <f t="shared" si="28"/>
        <v>17901</v>
      </c>
      <c r="J201" s="274">
        <f t="shared" ref="J201" si="29">J40*1.3</f>
        <v>17901</v>
      </c>
      <c r="K201" s="51">
        <f t="shared" si="3"/>
        <v>0</v>
      </c>
      <c r="L201" s="51">
        <f t="shared" si="3"/>
        <v>0</v>
      </c>
      <c r="M201" s="51">
        <f t="shared" si="3"/>
        <v>0</v>
      </c>
    </row>
    <row r="202" spans="1:13" s="182" customFormat="1" x14ac:dyDescent="0.25">
      <c r="A202" s="183"/>
      <c r="B202" s="202"/>
      <c r="C202" s="352"/>
      <c r="D202" s="193"/>
      <c r="E202" s="331"/>
      <c r="F202" s="332"/>
      <c r="G202" s="361"/>
      <c r="H202" s="51"/>
      <c r="I202" s="51"/>
      <c r="J202" s="274"/>
      <c r="K202" s="51">
        <f t="shared" si="3"/>
        <v>0</v>
      </c>
      <c r="L202" s="51">
        <f t="shared" si="3"/>
        <v>0</v>
      </c>
      <c r="M202" s="51">
        <f t="shared" si="3"/>
        <v>0</v>
      </c>
    </row>
    <row r="203" spans="1:13" s="182" customFormat="1" ht="60" x14ac:dyDescent="0.25">
      <c r="A203" s="183">
        <f>A201+0.0001</f>
        <v>3.6332000000000195</v>
      </c>
      <c r="B203" s="202" t="s">
        <v>1630</v>
      </c>
      <c r="C203" s="352" t="s">
        <v>2123</v>
      </c>
      <c r="D203" s="193" t="s">
        <v>1939</v>
      </c>
      <c r="E203" s="331" t="s">
        <v>1847</v>
      </c>
      <c r="F203" s="332" t="s">
        <v>44</v>
      </c>
      <c r="G203" s="361"/>
      <c r="H203" s="51">
        <f t="shared" ref="H203:I203" si="30">H42*1.3</f>
        <v>24752</v>
      </c>
      <c r="I203" s="51">
        <f t="shared" si="30"/>
        <v>19565</v>
      </c>
      <c r="J203" s="274">
        <f t="shared" ref="J203" si="31">J42*1.3</f>
        <v>19565</v>
      </c>
      <c r="K203" s="51">
        <f t="shared" si="3"/>
        <v>0</v>
      </c>
      <c r="L203" s="51">
        <f t="shared" si="3"/>
        <v>0</v>
      </c>
      <c r="M203" s="51">
        <f t="shared" si="3"/>
        <v>0</v>
      </c>
    </row>
    <row r="204" spans="1:13" s="182" customFormat="1" x14ac:dyDescent="0.25">
      <c r="A204" s="183"/>
      <c r="B204" s="202"/>
      <c r="C204" s="352"/>
      <c r="D204" s="193"/>
      <c r="E204" s="331"/>
      <c r="F204" s="332"/>
      <c r="G204" s="361"/>
      <c r="H204" s="51"/>
      <c r="I204" s="51"/>
      <c r="J204" s="274"/>
      <c r="K204" s="51">
        <f t="shared" si="3"/>
        <v>0</v>
      </c>
      <c r="L204" s="51">
        <f t="shared" si="3"/>
        <v>0</v>
      </c>
      <c r="M204" s="51">
        <f t="shared" si="3"/>
        <v>0</v>
      </c>
    </row>
    <row r="205" spans="1:13" s="182" customFormat="1" ht="45" x14ac:dyDescent="0.25">
      <c r="A205" s="183">
        <f>A203+0.0001</f>
        <v>3.6333000000000197</v>
      </c>
      <c r="B205" s="202" t="s">
        <v>1635</v>
      </c>
      <c r="C205" s="352" t="s">
        <v>2124</v>
      </c>
      <c r="D205" s="193" t="s">
        <v>1938</v>
      </c>
      <c r="E205" s="331" t="s">
        <v>1849</v>
      </c>
      <c r="F205" s="332" t="s">
        <v>44</v>
      </c>
      <c r="G205" s="361"/>
      <c r="H205" s="51">
        <f t="shared" ref="H205:I205" si="32">H44*1.3</f>
        <v>24063</v>
      </c>
      <c r="I205" s="51">
        <f t="shared" si="32"/>
        <v>19721</v>
      </c>
      <c r="J205" s="274">
        <f t="shared" ref="J205" si="33">J44*1.3</f>
        <v>19721</v>
      </c>
      <c r="K205" s="51">
        <f t="shared" si="3"/>
        <v>0</v>
      </c>
      <c r="L205" s="51">
        <f t="shared" si="3"/>
        <v>0</v>
      </c>
      <c r="M205" s="51">
        <f t="shared" si="3"/>
        <v>0</v>
      </c>
    </row>
    <row r="206" spans="1:13" s="182" customFormat="1" x14ac:dyDescent="0.25">
      <c r="A206" s="183"/>
      <c r="B206" s="202"/>
      <c r="C206" s="352"/>
      <c r="D206" s="193"/>
      <c r="E206" s="331"/>
      <c r="F206" s="332"/>
      <c r="G206" s="361"/>
      <c r="H206" s="51"/>
      <c r="I206" s="51"/>
      <c r="J206" s="274"/>
      <c r="K206" s="51">
        <f t="shared" si="3"/>
        <v>0</v>
      </c>
      <c r="L206" s="51">
        <f t="shared" si="3"/>
        <v>0</v>
      </c>
      <c r="M206" s="51">
        <f t="shared" si="3"/>
        <v>0</v>
      </c>
    </row>
    <row r="207" spans="1:13" s="182" customFormat="1" ht="60" x14ac:dyDescent="0.25">
      <c r="A207" s="183">
        <f>A205+0.0001</f>
        <v>3.6334000000000199</v>
      </c>
      <c r="B207" s="202" t="s">
        <v>1635</v>
      </c>
      <c r="C207" s="352" t="s">
        <v>2124</v>
      </c>
      <c r="D207" s="193" t="s">
        <v>1939</v>
      </c>
      <c r="E207" s="331" t="s">
        <v>1850</v>
      </c>
      <c r="F207" s="332" t="s">
        <v>44</v>
      </c>
      <c r="G207" s="361"/>
      <c r="H207" s="51">
        <f t="shared" ref="H207:I207" si="34">H46*1.3</f>
        <v>27274</v>
      </c>
      <c r="I207" s="51">
        <f t="shared" si="34"/>
        <v>21723</v>
      </c>
      <c r="J207" s="274">
        <f t="shared" ref="J207" si="35">J46*1.3</f>
        <v>21723</v>
      </c>
      <c r="K207" s="51">
        <f t="shared" si="3"/>
        <v>0</v>
      </c>
      <c r="L207" s="51">
        <f t="shared" si="3"/>
        <v>0</v>
      </c>
      <c r="M207" s="51">
        <f t="shared" si="3"/>
        <v>0</v>
      </c>
    </row>
    <row r="208" spans="1:13" s="182" customFormat="1" x14ac:dyDescent="0.25">
      <c r="A208" s="183"/>
      <c r="B208" s="202"/>
      <c r="C208" s="352"/>
      <c r="D208" s="193"/>
      <c r="E208" s="331"/>
      <c r="F208" s="332"/>
      <c r="G208" s="361"/>
      <c r="H208" s="51"/>
      <c r="I208" s="51"/>
      <c r="J208" s="274"/>
      <c r="K208" s="51">
        <f t="shared" si="3"/>
        <v>0</v>
      </c>
      <c r="L208" s="51">
        <f t="shared" si="3"/>
        <v>0</v>
      </c>
      <c r="M208" s="51">
        <f t="shared" si="3"/>
        <v>0</v>
      </c>
    </row>
    <row r="209" spans="1:13" s="182" customFormat="1" ht="45" x14ac:dyDescent="0.25">
      <c r="A209" s="183">
        <f>A207+0.0001</f>
        <v>3.6335000000000202</v>
      </c>
      <c r="B209" s="202" t="s">
        <v>1635</v>
      </c>
      <c r="C209" s="352" t="s">
        <v>2124</v>
      </c>
      <c r="D209" s="193" t="s">
        <v>1941</v>
      </c>
      <c r="E209" s="331" t="s">
        <v>1975</v>
      </c>
      <c r="F209" s="332" t="s">
        <v>44</v>
      </c>
      <c r="G209" s="361"/>
      <c r="H209" s="51">
        <f t="shared" ref="H209:I209" si="36">H48*1.3</f>
        <v>33202</v>
      </c>
      <c r="I209" s="51">
        <f t="shared" si="36"/>
        <v>25155</v>
      </c>
      <c r="J209" s="274">
        <f t="shared" ref="J209" si="37">J48*1.3</f>
        <v>25155</v>
      </c>
      <c r="K209" s="51">
        <f t="shared" ref="K209:M272" si="38">$G209*H209</f>
        <v>0</v>
      </c>
      <c r="L209" s="51">
        <f t="shared" si="38"/>
        <v>0</v>
      </c>
      <c r="M209" s="51">
        <f t="shared" si="38"/>
        <v>0</v>
      </c>
    </row>
    <row r="210" spans="1:13" s="182" customFormat="1" x14ac:dyDescent="0.25">
      <c r="A210" s="183"/>
      <c r="B210" s="202"/>
      <c r="C210" s="352"/>
      <c r="D210" s="193"/>
      <c r="E210" s="331"/>
      <c r="F210" s="332"/>
      <c r="G210" s="361"/>
      <c r="H210" s="51"/>
      <c r="I210" s="51"/>
      <c r="J210" s="274"/>
      <c r="K210" s="51">
        <f t="shared" si="38"/>
        <v>0</v>
      </c>
      <c r="L210" s="51">
        <f t="shared" si="38"/>
        <v>0</v>
      </c>
      <c r="M210" s="51">
        <f t="shared" si="38"/>
        <v>0</v>
      </c>
    </row>
    <row r="211" spans="1:13" s="182" customFormat="1" ht="45" x14ac:dyDescent="0.25">
      <c r="A211" s="183">
        <f>A209+0.0001</f>
        <v>3.6336000000000204</v>
      </c>
      <c r="B211" s="202" t="s">
        <v>1635</v>
      </c>
      <c r="C211" s="352" t="s">
        <v>2125</v>
      </c>
      <c r="D211" s="193" t="s">
        <v>1938</v>
      </c>
      <c r="E211" s="331" t="s">
        <v>1854</v>
      </c>
      <c r="F211" s="332" t="s">
        <v>44</v>
      </c>
      <c r="G211" s="361"/>
      <c r="H211" s="51">
        <f t="shared" ref="H211:I211" si="39">H50*1.3</f>
        <v>25766</v>
      </c>
      <c r="I211" s="51">
        <f t="shared" si="39"/>
        <v>22399</v>
      </c>
      <c r="J211" s="274">
        <f t="shared" ref="J211" si="40">J50*1.3</f>
        <v>22399</v>
      </c>
      <c r="K211" s="51">
        <f t="shared" si="38"/>
        <v>0</v>
      </c>
      <c r="L211" s="51">
        <f t="shared" si="38"/>
        <v>0</v>
      </c>
      <c r="M211" s="51">
        <f t="shared" si="38"/>
        <v>0</v>
      </c>
    </row>
    <row r="212" spans="1:13" s="182" customFormat="1" x14ac:dyDescent="0.25">
      <c r="A212" s="183"/>
      <c r="B212" s="202"/>
      <c r="C212" s="352"/>
      <c r="D212" s="193"/>
      <c r="E212" s="331"/>
      <c r="F212" s="332"/>
      <c r="G212" s="361"/>
      <c r="H212" s="51"/>
      <c r="I212" s="51"/>
      <c r="J212" s="274"/>
      <c r="K212" s="51">
        <f t="shared" si="38"/>
        <v>0</v>
      </c>
      <c r="L212" s="51">
        <f t="shared" si="38"/>
        <v>0</v>
      </c>
      <c r="M212" s="51">
        <f t="shared" si="38"/>
        <v>0</v>
      </c>
    </row>
    <row r="213" spans="1:13" s="182" customFormat="1" ht="60" x14ac:dyDescent="0.25">
      <c r="A213" s="183">
        <f>A211+0.0001</f>
        <v>3.6337000000000206</v>
      </c>
      <c r="B213" s="202" t="s">
        <v>1635</v>
      </c>
      <c r="C213" s="352" t="s">
        <v>2125</v>
      </c>
      <c r="D213" s="193" t="s">
        <v>1939</v>
      </c>
      <c r="E213" s="331" t="s">
        <v>1855</v>
      </c>
      <c r="F213" s="332" t="s">
        <v>44</v>
      </c>
      <c r="G213" s="361"/>
      <c r="H213" s="51">
        <f t="shared" ref="H213:I213" si="41">H52*1.3</f>
        <v>29926</v>
      </c>
      <c r="I213" s="51">
        <f t="shared" si="41"/>
        <v>24427</v>
      </c>
      <c r="J213" s="274">
        <f t="shared" ref="J213" si="42">J52*1.3</f>
        <v>24427</v>
      </c>
      <c r="K213" s="51">
        <f t="shared" si="38"/>
        <v>0</v>
      </c>
      <c r="L213" s="51">
        <f t="shared" si="38"/>
        <v>0</v>
      </c>
      <c r="M213" s="51">
        <f t="shared" si="38"/>
        <v>0</v>
      </c>
    </row>
    <row r="214" spans="1:13" s="182" customFormat="1" x14ac:dyDescent="0.25">
      <c r="A214" s="183"/>
      <c r="B214" s="202"/>
      <c r="C214" s="352"/>
      <c r="D214" s="193"/>
      <c r="E214" s="331"/>
      <c r="F214" s="332"/>
      <c r="G214" s="361"/>
      <c r="H214" s="51"/>
      <c r="I214" s="51"/>
      <c r="J214" s="274"/>
      <c r="K214" s="51">
        <f t="shared" si="38"/>
        <v>0</v>
      </c>
      <c r="L214" s="51">
        <f t="shared" si="38"/>
        <v>0</v>
      </c>
      <c r="M214" s="51">
        <f t="shared" si="38"/>
        <v>0</v>
      </c>
    </row>
    <row r="215" spans="1:13" s="182" customFormat="1" ht="60" x14ac:dyDescent="0.25">
      <c r="A215" s="183">
        <f>A213+0.0001</f>
        <v>3.6338000000000208</v>
      </c>
      <c r="B215" s="202" t="s">
        <v>1635</v>
      </c>
      <c r="C215" s="352" t="s">
        <v>2125</v>
      </c>
      <c r="D215" s="193" t="s">
        <v>1941</v>
      </c>
      <c r="E215" s="331" t="s">
        <v>1856</v>
      </c>
      <c r="F215" s="332" t="s">
        <v>44</v>
      </c>
      <c r="G215" s="361"/>
      <c r="H215" s="51">
        <f t="shared" ref="H215:I215" si="43">H54*1.3</f>
        <v>36049</v>
      </c>
      <c r="I215" s="51">
        <f t="shared" si="43"/>
        <v>27001</v>
      </c>
      <c r="J215" s="274">
        <f t="shared" ref="J215" si="44">J54*1.3</f>
        <v>27001</v>
      </c>
      <c r="K215" s="51">
        <f t="shared" si="38"/>
        <v>0</v>
      </c>
      <c r="L215" s="51">
        <f t="shared" si="38"/>
        <v>0</v>
      </c>
      <c r="M215" s="51">
        <f t="shared" si="38"/>
        <v>0</v>
      </c>
    </row>
    <row r="216" spans="1:13" s="182" customFormat="1" x14ac:dyDescent="0.25">
      <c r="A216" s="183"/>
      <c r="B216" s="202"/>
      <c r="C216" s="352"/>
      <c r="D216" s="193"/>
      <c r="E216" s="331"/>
      <c r="F216" s="332"/>
      <c r="G216" s="361"/>
      <c r="H216" s="51"/>
      <c r="I216" s="51"/>
      <c r="J216" s="274"/>
      <c r="K216" s="51">
        <f t="shared" si="38"/>
        <v>0</v>
      </c>
      <c r="L216" s="51">
        <f t="shared" si="38"/>
        <v>0</v>
      </c>
      <c r="M216" s="51">
        <f t="shared" si="38"/>
        <v>0</v>
      </c>
    </row>
    <row r="217" spans="1:13" s="182" customFormat="1" ht="45" x14ac:dyDescent="0.25">
      <c r="A217" s="183">
        <f>A215+0.0001</f>
        <v>3.633900000000021</v>
      </c>
      <c r="B217" s="202" t="s">
        <v>1635</v>
      </c>
      <c r="C217" s="352" t="s">
        <v>2126</v>
      </c>
      <c r="D217" s="193" t="s">
        <v>1938</v>
      </c>
      <c r="E217" s="331" t="s">
        <v>1858</v>
      </c>
      <c r="F217" s="332" t="s">
        <v>44</v>
      </c>
      <c r="G217" s="361"/>
      <c r="H217" s="51">
        <f t="shared" ref="H217:I217" si="45">H56*1.3</f>
        <v>27248</v>
      </c>
      <c r="I217" s="274">
        <f t="shared" si="45"/>
        <v>27248</v>
      </c>
      <c r="J217" s="274">
        <f t="shared" ref="J217" si="46">J56*1.3</f>
        <v>27248</v>
      </c>
      <c r="K217" s="51">
        <f t="shared" si="38"/>
        <v>0</v>
      </c>
      <c r="L217" s="51">
        <f t="shared" si="38"/>
        <v>0</v>
      </c>
      <c r="M217" s="51">
        <f t="shared" si="38"/>
        <v>0</v>
      </c>
    </row>
    <row r="218" spans="1:13" s="182" customFormat="1" x14ac:dyDescent="0.25">
      <c r="A218" s="183"/>
      <c r="B218" s="202"/>
      <c r="C218" s="352"/>
      <c r="D218" s="193"/>
      <c r="E218" s="331"/>
      <c r="F218" s="332"/>
      <c r="G218" s="361"/>
      <c r="H218" s="51"/>
      <c r="I218" s="274"/>
      <c r="J218" s="274"/>
      <c r="K218" s="51">
        <f t="shared" si="38"/>
        <v>0</v>
      </c>
      <c r="L218" s="51">
        <f t="shared" si="38"/>
        <v>0</v>
      </c>
      <c r="M218" s="51">
        <f t="shared" si="38"/>
        <v>0</v>
      </c>
    </row>
    <row r="219" spans="1:13" s="182" customFormat="1" ht="60" x14ac:dyDescent="0.25">
      <c r="A219" s="183">
        <f>A217+0.0001</f>
        <v>3.6340000000000212</v>
      </c>
      <c r="B219" s="202" t="s">
        <v>1635</v>
      </c>
      <c r="C219" s="352" t="s">
        <v>2126</v>
      </c>
      <c r="D219" s="193" t="s">
        <v>1939</v>
      </c>
      <c r="E219" s="331" t="s">
        <v>1859</v>
      </c>
      <c r="F219" s="332" t="s">
        <v>44</v>
      </c>
      <c r="G219" s="361"/>
      <c r="H219" s="51">
        <f t="shared" ref="H219:I219" si="47">H58*1.3</f>
        <v>30641</v>
      </c>
      <c r="I219" s="274">
        <f t="shared" si="47"/>
        <v>30641</v>
      </c>
      <c r="J219" s="274">
        <f t="shared" ref="J219" si="48">J58*1.3</f>
        <v>30641</v>
      </c>
      <c r="K219" s="51">
        <f t="shared" si="38"/>
        <v>0</v>
      </c>
      <c r="L219" s="51">
        <f t="shared" si="38"/>
        <v>0</v>
      </c>
      <c r="M219" s="51">
        <f t="shared" si="38"/>
        <v>0</v>
      </c>
    </row>
    <row r="220" spans="1:13" s="182" customFormat="1" x14ac:dyDescent="0.25">
      <c r="A220" s="183"/>
      <c r="B220" s="202"/>
      <c r="C220" s="352"/>
      <c r="D220" s="193"/>
      <c r="E220" s="331"/>
      <c r="F220" s="332"/>
      <c r="G220" s="361"/>
      <c r="H220" s="51"/>
      <c r="I220" s="274"/>
      <c r="J220" s="274"/>
      <c r="K220" s="51">
        <f t="shared" si="38"/>
        <v>0</v>
      </c>
      <c r="L220" s="51">
        <f t="shared" si="38"/>
        <v>0</v>
      </c>
      <c r="M220" s="51">
        <f t="shared" si="38"/>
        <v>0</v>
      </c>
    </row>
    <row r="221" spans="1:13" s="182" customFormat="1" ht="60" x14ac:dyDescent="0.25">
      <c r="A221" s="183">
        <f>A219+0.0001</f>
        <v>3.6341000000000214</v>
      </c>
      <c r="B221" s="202" t="s">
        <v>1635</v>
      </c>
      <c r="C221" s="352" t="s">
        <v>2126</v>
      </c>
      <c r="D221" s="193" t="s">
        <v>1941</v>
      </c>
      <c r="E221" s="331" t="s">
        <v>1860</v>
      </c>
      <c r="F221" s="332" t="s">
        <v>44</v>
      </c>
      <c r="G221" s="361"/>
      <c r="H221" s="51">
        <f t="shared" ref="H221:I221" si="49">H60*1.3</f>
        <v>39429</v>
      </c>
      <c r="I221" s="274">
        <f t="shared" si="49"/>
        <v>39429</v>
      </c>
      <c r="J221" s="274">
        <f t="shared" ref="J221" si="50">J60*1.3</f>
        <v>39429</v>
      </c>
      <c r="K221" s="51">
        <f t="shared" si="38"/>
        <v>0</v>
      </c>
      <c r="L221" s="51">
        <f t="shared" si="38"/>
        <v>0</v>
      </c>
      <c r="M221" s="51">
        <f t="shared" si="38"/>
        <v>0</v>
      </c>
    </row>
    <row r="222" spans="1:13" s="182" customFormat="1" x14ac:dyDescent="0.25">
      <c r="A222" s="183"/>
      <c r="B222" s="202"/>
      <c r="C222" s="352"/>
      <c r="D222" s="193"/>
      <c r="E222" s="331"/>
      <c r="F222" s="332"/>
      <c r="G222" s="361"/>
      <c r="H222" s="51"/>
      <c r="I222" s="274"/>
      <c r="J222" s="274"/>
      <c r="K222" s="51">
        <f t="shared" si="38"/>
        <v>0</v>
      </c>
      <c r="L222" s="51">
        <f t="shared" si="38"/>
        <v>0</v>
      </c>
      <c r="M222" s="51">
        <f t="shared" si="38"/>
        <v>0</v>
      </c>
    </row>
    <row r="223" spans="1:13" s="182" customFormat="1" ht="45" x14ac:dyDescent="0.25">
      <c r="A223" s="183">
        <f>A221+0.0001</f>
        <v>3.6342000000000216</v>
      </c>
      <c r="B223" s="202" t="s">
        <v>1635</v>
      </c>
      <c r="C223" s="352" t="s">
        <v>2127</v>
      </c>
      <c r="D223" s="193" t="s">
        <v>1938</v>
      </c>
      <c r="E223" s="331" t="s">
        <v>1862</v>
      </c>
      <c r="F223" s="332" t="s">
        <v>44</v>
      </c>
      <c r="G223" s="361"/>
      <c r="H223" s="51">
        <f t="shared" ref="H223:I223" si="51">H62*1.3</f>
        <v>29250</v>
      </c>
      <c r="I223" s="274">
        <f t="shared" si="51"/>
        <v>29250</v>
      </c>
      <c r="J223" s="274">
        <f t="shared" ref="J223" si="52">J62*1.3</f>
        <v>29250</v>
      </c>
      <c r="K223" s="51">
        <f t="shared" si="38"/>
        <v>0</v>
      </c>
      <c r="L223" s="51">
        <f t="shared" si="38"/>
        <v>0</v>
      </c>
      <c r="M223" s="51">
        <f t="shared" si="38"/>
        <v>0</v>
      </c>
    </row>
    <row r="224" spans="1:13" s="182" customFormat="1" x14ac:dyDescent="0.25">
      <c r="A224" s="183"/>
      <c r="B224" s="202"/>
      <c r="C224" s="352"/>
      <c r="D224" s="193"/>
      <c r="E224" s="331"/>
      <c r="F224" s="332"/>
      <c r="G224" s="361"/>
      <c r="H224" s="51"/>
      <c r="I224" s="274"/>
      <c r="J224" s="274"/>
      <c r="K224" s="51">
        <f t="shared" si="38"/>
        <v>0</v>
      </c>
      <c r="L224" s="51">
        <f t="shared" si="38"/>
        <v>0</v>
      </c>
      <c r="M224" s="51">
        <f t="shared" si="38"/>
        <v>0</v>
      </c>
    </row>
    <row r="225" spans="1:13" s="182" customFormat="1" ht="60" x14ac:dyDescent="0.25">
      <c r="A225" s="183">
        <f>A223+0.0001</f>
        <v>3.6343000000000218</v>
      </c>
      <c r="B225" s="202" t="s">
        <v>1635</v>
      </c>
      <c r="C225" s="352" t="s">
        <v>2127</v>
      </c>
      <c r="D225" s="193" t="s">
        <v>1939</v>
      </c>
      <c r="E225" s="331" t="s">
        <v>1863</v>
      </c>
      <c r="F225" s="332" t="s">
        <v>44</v>
      </c>
      <c r="G225" s="361"/>
      <c r="H225" s="51">
        <f t="shared" ref="H225:I225" si="53">H64*1.3</f>
        <v>32799</v>
      </c>
      <c r="I225" s="274">
        <f t="shared" si="53"/>
        <v>32799</v>
      </c>
      <c r="J225" s="274">
        <f t="shared" ref="J225" si="54">J64*1.3</f>
        <v>32799</v>
      </c>
      <c r="K225" s="51">
        <f t="shared" si="38"/>
        <v>0</v>
      </c>
      <c r="L225" s="51">
        <f t="shared" si="38"/>
        <v>0</v>
      </c>
      <c r="M225" s="51">
        <f t="shared" si="38"/>
        <v>0</v>
      </c>
    </row>
    <row r="226" spans="1:13" s="182" customFormat="1" x14ac:dyDescent="0.25">
      <c r="A226" s="183"/>
      <c r="B226" s="202"/>
      <c r="C226" s="352"/>
      <c r="D226" s="193"/>
      <c r="E226" s="331"/>
      <c r="F226" s="332"/>
      <c r="G226" s="361"/>
      <c r="H226" s="51"/>
      <c r="I226" s="274"/>
      <c r="J226" s="274"/>
      <c r="K226" s="51">
        <f t="shared" si="38"/>
        <v>0</v>
      </c>
      <c r="L226" s="51">
        <f t="shared" si="38"/>
        <v>0</v>
      </c>
      <c r="M226" s="51">
        <f t="shared" si="38"/>
        <v>0</v>
      </c>
    </row>
    <row r="227" spans="1:13" s="182" customFormat="1" ht="60" x14ac:dyDescent="0.25">
      <c r="A227" s="183">
        <f>A225+0.0001</f>
        <v>3.6344000000000221</v>
      </c>
      <c r="B227" s="202" t="s">
        <v>1635</v>
      </c>
      <c r="C227" s="352" t="s">
        <v>2127</v>
      </c>
      <c r="D227" s="193" t="s">
        <v>1941</v>
      </c>
      <c r="E227" s="331" t="s">
        <v>1864</v>
      </c>
      <c r="F227" s="332" t="s">
        <v>44</v>
      </c>
      <c r="G227" s="361"/>
      <c r="H227" s="51">
        <f t="shared" ref="H227:I227" si="55">H66*1.3</f>
        <v>42055</v>
      </c>
      <c r="I227" s="274">
        <f t="shared" si="55"/>
        <v>42055</v>
      </c>
      <c r="J227" s="274">
        <f t="shared" ref="J227" si="56">J66*1.3</f>
        <v>42055</v>
      </c>
      <c r="K227" s="51">
        <f t="shared" si="38"/>
        <v>0</v>
      </c>
      <c r="L227" s="51">
        <f t="shared" si="38"/>
        <v>0</v>
      </c>
      <c r="M227" s="51">
        <f t="shared" si="38"/>
        <v>0</v>
      </c>
    </row>
    <row r="228" spans="1:13" s="182" customFormat="1" x14ac:dyDescent="0.25">
      <c r="A228" s="183"/>
      <c r="B228" s="202"/>
      <c r="C228" s="352"/>
      <c r="D228" s="193"/>
      <c r="E228" s="331"/>
      <c r="F228" s="332"/>
      <c r="G228" s="361"/>
      <c r="H228" s="51"/>
      <c r="I228" s="274"/>
      <c r="J228" s="274"/>
      <c r="K228" s="51">
        <f t="shared" si="38"/>
        <v>0</v>
      </c>
      <c r="L228" s="51">
        <f t="shared" si="38"/>
        <v>0</v>
      </c>
      <c r="M228" s="51">
        <f t="shared" si="38"/>
        <v>0</v>
      </c>
    </row>
    <row r="229" spans="1:13" s="182" customFormat="1" ht="45" x14ac:dyDescent="0.25">
      <c r="A229" s="183">
        <f>A227+0.0001</f>
        <v>3.6345000000000223</v>
      </c>
      <c r="B229" s="202" t="s">
        <v>1635</v>
      </c>
      <c r="C229" s="352" t="s">
        <v>2128</v>
      </c>
      <c r="D229" s="193" t="s">
        <v>1938</v>
      </c>
      <c r="E229" s="331" t="s">
        <v>1866</v>
      </c>
      <c r="F229" s="332" t="s">
        <v>44</v>
      </c>
      <c r="G229" s="361"/>
      <c r="H229" s="51">
        <f t="shared" ref="H229:I229" si="57">H68*1.3</f>
        <v>32097</v>
      </c>
      <c r="I229" s="274">
        <f t="shared" si="57"/>
        <v>32097</v>
      </c>
      <c r="J229" s="274">
        <f t="shared" ref="J229" si="58">J68*1.3</f>
        <v>32097</v>
      </c>
      <c r="K229" s="51">
        <f t="shared" si="38"/>
        <v>0</v>
      </c>
      <c r="L229" s="51">
        <f t="shared" si="38"/>
        <v>0</v>
      </c>
      <c r="M229" s="51">
        <f t="shared" si="38"/>
        <v>0</v>
      </c>
    </row>
    <row r="230" spans="1:13" s="182" customFormat="1" x14ac:dyDescent="0.25">
      <c r="A230" s="183"/>
      <c r="B230" s="202"/>
      <c r="C230" s="352"/>
      <c r="D230" s="193"/>
      <c r="E230" s="331"/>
      <c r="F230" s="332"/>
      <c r="G230" s="361"/>
      <c r="H230" s="51"/>
      <c r="I230" s="274"/>
      <c r="J230" s="274"/>
      <c r="K230" s="51">
        <f t="shared" si="38"/>
        <v>0</v>
      </c>
      <c r="L230" s="51">
        <f t="shared" si="38"/>
        <v>0</v>
      </c>
      <c r="M230" s="51">
        <f t="shared" si="38"/>
        <v>0</v>
      </c>
    </row>
    <row r="231" spans="1:13" s="182" customFormat="1" ht="60" x14ac:dyDescent="0.25">
      <c r="A231" s="183">
        <f>A229+0.0001</f>
        <v>3.6346000000000225</v>
      </c>
      <c r="B231" s="202" t="s">
        <v>1635</v>
      </c>
      <c r="C231" s="352" t="s">
        <v>2128</v>
      </c>
      <c r="D231" s="193" t="s">
        <v>1939</v>
      </c>
      <c r="E231" s="331" t="s">
        <v>1867</v>
      </c>
      <c r="F231" s="332" t="s">
        <v>44</v>
      </c>
      <c r="G231" s="361"/>
      <c r="H231" s="51">
        <f t="shared" ref="H231:I231" si="59">H70*1.3</f>
        <v>35906</v>
      </c>
      <c r="I231" s="274">
        <f t="shared" si="59"/>
        <v>35906</v>
      </c>
      <c r="J231" s="274">
        <f t="shared" ref="J231" si="60">J70*1.3</f>
        <v>35906</v>
      </c>
      <c r="K231" s="51">
        <f t="shared" si="38"/>
        <v>0</v>
      </c>
      <c r="L231" s="51">
        <f t="shared" si="38"/>
        <v>0</v>
      </c>
      <c r="M231" s="51">
        <f t="shared" si="38"/>
        <v>0</v>
      </c>
    </row>
    <row r="232" spans="1:13" s="182" customFormat="1" x14ac:dyDescent="0.25">
      <c r="A232" s="183"/>
      <c r="B232" s="202"/>
      <c r="C232" s="352"/>
      <c r="D232" s="193"/>
      <c r="E232" s="331"/>
      <c r="F232" s="332"/>
      <c r="G232" s="361"/>
      <c r="H232" s="51"/>
      <c r="I232" s="274"/>
      <c r="J232" s="274"/>
      <c r="K232" s="51">
        <f t="shared" si="38"/>
        <v>0</v>
      </c>
      <c r="L232" s="51">
        <f t="shared" si="38"/>
        <v>0</v>
      </c>
      <c r="M232" s="51">
        <f t="shared" si="38"/>
        <v>0</v>
      </c>
    </row>
    <row r="233" spans="1:13" s="182" customFormat="1" ht="60" x14ac:dyDescent="0.25">
      <c r="A233" s="183">
        <f>A231+0.0001</f>
        <v>3.6347000000000227</v>
      </c>
      <c r="B233" s="202" t="s">
        <v>1635</v>
      </c>
      <c r="C233" s="352" t="s">
        <v>2128</v>
      </c>
      <c r="D233" s="193" t="s">
        <v>1941</v>
      </c>
      <c r="E233" s="331" t="s">
        <v>1868</v>
      </c>
      <c r="F233" s="332" t="s">
        <v>44</v>
      </c>
      <c r="G233" s="361"/>
      <c r="H233" s="51">
        <f t="shared" ref="H233:I233" si="61">H72*1.3</f>
        <v>45682</v>
      </c>
      <c r="I233" s="274">
        <f t="shared" si="61"/>
        <v>45682</v>
      </c>
      <c r="J233" s="274">
        <f t="shared" ref="J233" si="62">J72*1.3</f>
        <v>45682</v>
      </c>
      <c r="K233" s="51">
        <f t="shared" si="38"/>
        <v>0</v>
      </c>
      <c r="L233" s="51">
        <f t="shared" si="38"/>
        <v>0</v>
      </c>
      <c r="M233" s="51">
        <f t="shared" si="38"/>
        <v>0</v>
      </c>
    </row>
    <row r="234" spans="1:13" s="182" customFormat="1" x14ac:dyDescent="0.25">
      <c r="A234" s="183"/>
      <c r="B234" s="202"/>
      <c r="C234" s="352"/>
      <c r="D234" s="193"/>
      <c r="E234" s="331"/>
      <c r="F234" s="332"/>
      <c r="G234" s="361"/>
      <c r="H234" s="51"/>
      <c r="I234" s="51"/>
      <c r="J234" s="274"/>
      <c r="K234" s="51">
        <f t="shared" si="38"/>
        <v>0</v>
      </c>
      <c r="L234" s="51">
        <f t="shared" si="38"/>
        <v>0</v>
      </c>
      <c r="M234" s="51">
        <f t="shared" si="38"/>
        <v>0</v>
      </c>
    </row>
    <row r="235" spans="1:13" s="182" customFormat="1" ht="45" x14ac:dyDescent="0.25">
      <c r="A235" s="183">
        <f>A233+0.0001</f>
        <v>3.6348000000000229</v>
      </c>
      <c r="B235" s="202" t="s">
        <v>1630</v>
      </c>
      <c r="C235" s="352" t="s">
        <v>2130</v>
      </c>
      <c r="D235" s="193" t="s">
        <v>1938</v>
      </c>
      <c r="E235" s="331" t="s">
        <v>1870</v>
      </c>
      <c r="F235" s="332" t="s">
        <v>44</v>
      </c>
      <c r="G235" s="361"/>
      <c r="H235" s="51">
        <f t="shared" ref="H235:I235" si="63">H74*1.3</f>
        <v>22568</v>
      </c>
      <c r="I235" s="51">
        <f t="shared" si="63"/>
        <v>18382</v>
      </c>
      <c r="J235" s="274">
        <f t="shared" ref="J235" si="64">J74*1.3</f>
        <v>18382</v>
      </c>
      <c r="K235" s="51">
        <f t="shared" si="38"/>
        <v>0</v>
      </c>
      <c r="L235" s="51">
        <f t="shared" si="38"/>
        <v>0</v>
      </c>
      <c r="M235" s="51">
        <f t="shared" si="38"/>
        <v>0</v>
      </c>
    </row>
    <row r="236" spans="1:13" s="182" customFormat="1" x14ac:dyDescent="0.25">
      <c r="A236" s="183"/>
      <c r="B236" s="202"/>
      <c r="C236" s="352"/>
      <c r="D236" s="193"/>
      <c r="E236" s="331"/>
      <c r="F236" s="332"/>
      <c r="G236" s="361"/>
      <c r="H236" s="51"/>
      <c r="I236" s="51"/>
      <c r="J236" s="274"/>
      <c r="K236" s="51">
        <f t="shared" si="38"/>
        <v>0</v>
      </c>
      <c r="L236" s="51">
        <f t="shared" si="38"/>
        <v>0</v>
      </c>
      <c r="M236" s="51">
        <f t="shared" si="38"/>
        <v>0</v>
      </c>
    </row>
    <row r="237" spans="1:13" s="182" customFormat="1" ht="60" x14ac:dyDescent="0.25">
      <c r="A237" s="183">
        <f>A235+0.0001</f>
        <v>3.6349000000000231</v>
      </c>
      <c r="B237" s="202" t="s">
        <v>1630</v>
      </c>
      <c r="C237" s="352" t="s">
        <v>2130</v>
      </c>
      <c r="D237" s="193" t="s">
        <v>1939</v>
      </c>
      <c r="E237" s="331" t="s">
        <v>1871</v>
      </c>
      <c r="F237" s="332" t="s">
        <v>44</v>
      </c>
      <c r="G237" s="361"/>
      <c r="H237" s="51">
        <f t="shared" ref="H237:I237" si="65">H76*1.3</f>
        <v>25480</v>
      </c>
      <c r="I237" s="51">
        <f t="shared" si="65"/>
        <v>20033</v>
      </c>
      <c r="J237" s="274">
        <f t="shared" ref="J237" si="66">J76*1.3</f>
        <v>20033</v>
      </c>
      <c r="K237" s="51">
        <f t="shared" si="38"/>
        <v>0</v>
      </c>
      <c r="L237" s="51">
        <f t="shared" si="38"/>
        <v>0</v>
      </c>
      <c r="M237" s="51">
        <f t="shared" si="38"/>
        <v>0</v>
      </c>
    </row>
    <row r="238" spans="1:13" s="182" customFormat="1" x14ac:dyDescent="0.25">
      <c r="A238" s="183"/>
      <c r="B238" s="202"/>
      <c r="C238" s="352"/>
      <c r="D238" s="193"/>
      <c r="E238" s="331"/>
      <c r="F238" s="332"/>
      <c r="G238" s="361"/>
      <c r="H238" s="51"/>
      <c r="I238" s="51"/>
      <c r="J238" s="274"/>
      <c r="K238" s="51">
        <f t="shared" si="38"/>
        <v>0</v>
      </c>
      <c r="L238" s="51">
        <f t="shared" si="38"/>
        <v>0</v>
      </c>
      <c r="M238" s="51">
        <f t="shared" si="38"/>
        <v>0</v>
      </c>
    </row>
    <row r="239" spans="1:13" s="182" customFormat="1" ht="45" x14ac:dyDescent="0.25">
      <c r="A239" s="183">
        <f>A237+0.0001</f>
        <v>3.6350000000000233</v>
      </c>
      <c r="B239" s="202" t="s">
        <v>1635</v>
      </c>
      <c r="C239" s="352" t="s">
        <v>2131</v>
      </c>
      <c r="D239" s="193" t="s">
        <v>1938</v>
      </c>
      <c r="E239" s="331" t="s">
        <v>1873</v>
      </c>
      <c r="F239" s="332" t="s">
        <v>44</v>
      </c>
      <c r="G239" s="361"/>
      <c r="H239" s="51">
        <f t="shared" ref="H239:I239" si="67">H78*1.3</f>
        <v>24336</v>
      </c>
      <c r="I239" s="51">
        <f t="shared" si="67"/>
        <v>20384</v>
      </c>
      <c r="J239" s="274">
        <f t="shared" ref="J239" si="68">J78*1.3</f>
        <v>20384</v>
      </c>
      <c r="K239" s="51">
        <f t="shared" si="38"/>
        <v>0</v>
      </c>
      <c r="L239" s="51">
        <f t="shared" si="38"/>
        <v>0</v>
      </c>
      <c r="M239" s="51">
        <f t="shared" si="38"/>
        <v>0</v>
      </c>
    </row>
    <row r="240" spans="1:13" s="182" customFormat="1" x14ac:dyDescent="0.25">
      <c r="A240" s="183"/>
      <c r="B240" s="202"/>
      <c r="C240" s="352"/>
      <c r="D240" s="193"/>
      <c r="E240" s="331"/>
      <c r="F240" s="332"/>
      <c r="G240" s="361"/>
      <c r="H240" s="51"/>
      <c r="I240" s="51"/>
      <c r="J240" s="274"/>
      <c r="K240" s="51">
        <f t="shared" si="38"/>
        <v>0</v>
      </c>
      <c r="L240" s="51">
        <f t="shared" si="38"/>
        <v>0</v>
      </c>
      <c r="M240" s="51">
        <f t="shared" si="38"/>
        <v>0</v>
      </c>
    </row>
    <row r="241" spans="1:13" s="182" customFormat="1" ht="60" x14ac:dyDescent="0.25">
      <c r="A241" s="183">
        <f>A239+0.0001</f>
        <v>3.6351000000000235</v>
      </c>
      <c r="B241" s="202" t="s">
        <v>1635</v>
      </c>
      <c r="C241" s="352" t="s">
        <v>2131</v>
      </c>
      <c r="D241" s="193" t="s">
        <v>1939</v>
      </c>
      <c r="E241" s="331" t="s">
        <v>1874</v>
      </c>
      <c r="F241" s="332" t="s">
        <v>44</v>
      </c>
      <c r="G241" s="361"/>
      <c r="H241" s="51">
        <f t="shared" ref="H241:I241" si="69">H80*1.3</f>
        <v>27573</v>
      </c>
      <c r="I241" s="51">
        <f t="shared" si="69"/>
        <v>22139</v>
      </c>
      <c r="J241" s="274">
        <f t="shared" ref="J241" si="70">J80*1.3</f>
        <v>22139</v>
      </c>
      <c r="K241" s="51">
        <f t="shared" si="38"/>
        <v>0</v>
      </c>
      <c r="L241" s="51">
        <f t="shared" si="38"/>
        <v>0</v>
      </c>
      <c r="M241" s="51">
        <f t="shared" si="38"/>
        <v>0</v>
      </c>
    </row>
    <row r="242" spans="1:13" s="182" customFormat="1" x14ac:dyDescent="0.25">
      <c r="A242" s="183"/>
      <c r="B242" s="202"/>
      <c r="C242" s="352"/>
      <c r="D242" s="193"/>
      <c r="E242" s="331"/>
      <c r="F242" s="332"/>
      <c r="G242" s="361"/>
      <c r="H242" s="51"/>
      <c r="I242" s="51"/>
      <c r="J242" s="274"/>
      <c r="K242" s="51">
        <f t="shared" si="38"/>
        <v>0</v>
      </c>
      <c r="L242" s="51">
        <f t="shared" si="38"/>
        <v>0</v>
      </c>
      <c r="M242" s="51">
        <f t="shared" si="38"/>
        <v>0</v>
      </c>
    </row>
    <row r="243" spans="1:13" s="182" customFormat="1" ht="45" x14ac:dyDescent="0.25">
      <c r="A243" s="183">
        <f>A241+0.0001</f>
        <v>3.6352000000000237</v>
      </c>
      <c r="B243" s="202" t="s">
        <v>1635</v>
      </c>
      <c r="C243" s="352" t="s">
        <v>2132</v>
      </c>
      <c r="D243" s="193" t="s">
        <v>1938</v>
      </c>
      <c r="E243" s="331" t="s">
        <v>1876</v>
      </c>
      <c r="F243" s="332" t="s">
        <v>44</v>
      </c>
      <c r="G243" s="361"/>
      <c r="H243" s="51">
        <f t="shared" ref="H243:I243" si="71">H82*1.3</f>
        <v>26091</v>
      </c>
      <c r="I243" s="51">
        <f t="shared" si="71"/>
        <v>23036</v>
      </c>
      <c r="J243" s="274">
        <f t="shared" ref="J243" si="72">J82*1.3</f>
        <v>23036</v>
      </c>
      <c r="K243" s="51">
        <f t="shared" si="38"/>
        <v>0</v>
      </c>
      <c r="L243" s="51">
        <f t="shared" si="38"/>
        <v>0</v>
      </c>
      <c r="M243" s="51">
        <f t="shared" si="38"/>
        <v>0</v>
      </c>
    </row>
    <row r="244" spans="1:13" s="182" customFormat="1" x14ac:dyDescent="0.25">
      <c r="A244" s="183"/>
      <c r="B244" s="202"/>
      <c r="C244" s="352"/>
      <c r="D244" s="193"/>
      <c r="E244" s="331"/>
      <c r="F244" s="332"/>
      <c r="G244" s="361"/>
      <c r="H244" s="51"/>
      <c r="I244" s="51"/>
      <c r="J244" s="274"/>
      <c r="K244" s="51">
        <f t="shared" si="38"/>
        <v>0</v>
      </c>
      <c r="L244" s="51">
        <f t="shared" si="38"/>
        <v>0</v>
      </c>
      <c r="M244" s="51">
        <f t="shared" si="38"/>
        <v>0</v>
      </c>
    </row>
    <row r="245" spans="1:13" s="182" customFormat="1" ht="60" x14ac:dyDescent="0.25">
      <c r="A245" s="183">
        <f>A243+0.0001</f>
        <v>3.635300000000024</v>
      </c>
      <c r="B245" s="202" t="s">
        <v>1635</v>
      </c>
      <c r="C245" s="352" t="s">
        <v>2132</v>
      </c>
      <c r="D245" s="193" t="s">
        <v>1939</v>
      </c>
      <c r="E245" s="331" t="s">
        <v>1877</v>
      </c>
      <c r="F245" s="332" t="s">
        <v>44</v>
      </c>
      <c r="G245" s="361"/>
      <c r="H245" s="51">
        <f t="shared" ref="H245:I245" si="73">H84*1.3</f>
        <v>29393</v>
      </c>
      <c r="I245" s="51">
        <f t="shared" si="73"/>
        <v>25246</v>
      </c>
      <c r="J245" s="274">
        <f t="shared" ref="J245" si="74">J84*1.3</f>
        <v>25246</v>
      </c>
      <c r="K245" s="51">
        <f t="shared" si="38"/>
        <v>0</v>
      </c>
      <c r="L245" s="51">
        <f t="shared" si="38"/>
        <v>0</v>
      </c>
      <c r="M245" s="51">
        <f t="shared" si="38"/>
        <v>0</v>
      </c>
    </row>
    <row r="246" spans="1:13" s="182" customFormat="1" x14ac:dyDescent="0.25">
      <c r="A246" s="183"/>
      <c r="B246" s="202"/>
      <c r="C246" s="352"/>
      <c r="D246" s="193"/>
      <c r="E246" s="331"/>
      <c r="F246" s="332"/>
      <c r="G246" s="361"/>
      <c r="H246" s="51"/>
      <c r="I246" s="51"/>
      <c r="J246" s="274"/>
      <c r="K246" s="51">
        <f t="shared" si="38"/>
        <v>0</v>
      </c>
      <c r="L246" s="51">
        <f t="shared" si="38"/>
        <v>0</v>
      </c>
      <c r="M246" s="51">
        <f t="shared" si="38"/>
        <v>0</v>
      </c>
    </row>
    <row r="247" spans="1:13" s="182" customFormat="1" ht="60" x14ac:dyDescent="0.25">
      <c r="A247" s="183">
        <f>A245+0.0001</f>
        <v>3.6354000000000242</v>
      </c>
      <c r="B247" s="202" t="s">
        <v>1635</v>
      </c>
      <c r="C247" s="352" t="s">
        <v>2132</v>
      </c>
      <c r="D247" s="193" t="s">
        <v>1941</v>
      </c>
      <c r="E247" s="331" t="s">
        <v>1878</v>
      </c>
      <c r="F247" s="332" t="s">
        <v>44</v>
      </c>
      <c r="G247" s="361"/>
      <c r="H247" s="51">
        <f t="shared" ref="H247:I247" si="75">H86*1.3</f>
        <v>36296</v>
      </c>
      <c r="I247" s="51">
        <f t="shared" si="75"/>
        <v>27768</v>
      </c>
      <c r="J247" s="274">
        <f t="shared" ref="J247" si="76">J86*1.3</f>
        <v>27768</v>
      </c>
      <c r="K247" s="51">
        <f t="shared" si="38"/>
        <v>0</v>
      </c>
      <c r="L247" s="51">
        <f t="shared" si="38"/>
        <v>0</v>
      </c>
      <c r="M247" s="51">
        <f t="shared" si="38"/>
        <v>0</v>
      </c>
    </row>
    <row r="248" spans="1:13" s="182" customFormat="1" x14ac:dyDescent="0.25">
      <c r="A248" s="183"/>
      <c r="B248" s="202"/>
      <c r="C248" s="352"/>
      <c r="D248" s="193"/>
      <c r="E248" s="331"/>
      <c r="F248" s="332"/>
      <c r="G248" s="361"/>
      <c r="H248" s="51"/>
      <c r="I248" s="51"/>
      <c r="J248" s="274"/>
      <c r="K248" s="51">
        <f t="shared" si="38"/>
        <v>0</v>
      </c>
      <c r="L248" s="51">
        <f t="shared" si="38"/>
        <v>0</v>
      </c>
      <c r="M248" s="51">
        <f t="shared" si="38"/>
        <v>0</v>
      </c>
    </row>
    <row r="249" spans="1:13" s="182" customFormat="1" ht="45" x14ac:dyDescent="0.25">
      <c r="A249" s="183">
        <f>A247+0.0001</f>
        <v>3.6355000000000244</v>
      </c>
      <c r="B249" s="202" t="s">
        <v>1635</v>
      </c>
      <c r="C249" s="352" t="s">
        <v>2133</v>
      </c>
      <c r="D249" s="193" t="s">
        <v>1938</v>
      </c>
      <c r="E249" s="331" t="s">
        <v>1880</v>
      </c>
      <c r="F249" s="332" t="s">
        <v>44</v>
      </c>
      <c r="G249" s="361"/>
      <c r="H249" s="51">
        <f t="shared" ref="H249:I249" si="77">H88*1.3</f>
        <v>27326</v>
      </c>
      <c r="I249" s="274">
        <f t="shared" si="77"/>
        <v>27326</v>
      </c>
      <c r="J249" s="274">
        <f t="shared" ref="J249" si="78">J88*1.3</f>
        <v>27326</v>
      </c>
      <c r="K249" s="51">
        <f t="shared" si="38"/>
        <v>0</v>
      </c>
      <c r="L249" s="51">
        <f t="shared" si="38"/>
        <v>0</v>
      </c>
      <c r="M249" s="51">
        <f t="shared" si="38"/>
        <v>0</v>
      </c>
    </row>
    <row r="250" spans="1:13" s="182" customFormat="1" x14ac:dyDescent="0.25">
      <c r="A250" s="183"/>
      <c r="B250" s="202"/>
      <c r="C250" s="352"/>
      <c r="D250" s="193"/>
      <c r="E250" s="331"/>
      <c r="F250" s="332"/>
      <c r="G250" s="361"/>
      <c r="H250" s="51"/>
      <c r="I250" s="274"/>
      <c r="J250" s="274"/>
      <c r="K250" s="51">
        <f t="shared" si="38"/>
        <v>0</v>
      </c>
      <c r="L250" s="51">
        <f t="shared" si="38"/>
        <v>0</v>
      </c>
      <c r="M250" s="51">
        <f t="shared" si="38"/>
        <v>0</v>
      </c>
    </row>
    <row r="251" spans="1:13" s="182" customFormat="1" ht="60" x14ac:dyDescent="0.25">
      <c r="A251" s="183">
        <f>A249+0.0001</f>
        <v>3.6356000000000246</v>
      </c>
      <c r="B251" s="202" t="s">
        <v>1635</v>
      </c>
      <c r="C251" s="352" t="s">
        <v>2133</v>
      </c>
      <c r="D251" s="193" t="s">
        <v>1939</v>
      </c>
      <c r="E251" s="331" t="s">
        <v>1881</v>
      </c>
      <c r="F251" s="332" t="s">
        <v>44</v>
      </c>
      <c r="G251" s="361"/>
      <c r="H251" s="51">
        <f t="shared" ref="H251:I251" si="79">H90*1.3</f>
        <v>30654</v>
      </c>
      <c r="I251" s="274">
        <f t="shared" si="79"/>
        <v>30654</v>
      </c>
      <c r="J251" s="274">
        <f t="shared" ref="J251" si="80">J90*1.3</f>
        <v>30654</v>
      </c>
      <c r="K251" s="51">
        <f t="shared" si="38"/>
        <v>0</v>
      </c>
      <c r="L251" s="51">
        <f t="shared" si="38"/>
        <v>0</v>
      </c>
      <c r="M251" s="51">
        <f t="shared" si="38"/>
        <v>0</v>
      </c>
    </row>
    <row r="252" spans="1:13" s="182" customFormat="1" x14ac:dyDescent="0.25">
      <c r="A252" s="183"/>
      <c r="B252" s="202"/>
      <c r="C252" s="352"/>
      <c r="D252" s="193"/>
      <c r="E252" s="331"/>
      <c r="F252" s="332"/>
      <c r="G252" s="361"/>
      <c r="H252" s="51"/>
      <c r="I252" s="274"/>
      <c r="J252" s="274"/>
      <c r="K252" s="51">
        <f t="shared" si="38"/>
        <v>0</v>
      </c>
      <c r="L252" s="51">
        <f t="shared" si="38"/>
        <v>0</v>
      </c>
      <c r="M252" s="51">
        <f t="shared" si="38"/>
        <v>0</v>
      </c>
    </row>
    <row r="253" spans="1:13" s="182" customFormat="1" ht="60" x14ac:dyDescent="0.25">
      <c r="A253" s="183">
        <f>A251+0.0001</f>
        <v>3.6357000000000248</v>
      </c>
      <c r="B253" s="202" t="s">
        <v>1635</v>
      </c>
      <c r="C253" s="352" t="s">
        <v>2133</v>
      </c>
      <c r="D253" s="193" t="s">
        <v>1941</v>
      </c>
      <c r="E253" s="331" t="s">
        <v>1882</v>
      </c>
      <c r="F253" s="332" t="s">
        <v>44</v>
      </c>
      <c r="G253" s="361"/>
      <c r="H253" s="51">
        <f t="shared" ref="H253:I253" si="81">H92*1.3</f>
        <v>39234</v>
      </c>
      <c r="I253" s="274">
        <f t="shared" si="81"/>
        <v>39234</v>
      </c>
      <c r="J253" s="274">
        <f t="shared" ref="J253" si="82">J92*1.3</f>
        <v>39234</v>
      </c>
      <c r="K253" s="51">
        <f t="shared" si="38"/>
        <v>0</v>
      </c>
      <c r="L253" s="51">
        <f t="shared" si="38"/>
        <v>0</v>
      </c>
      <c r="M253" s="51">
        <f t="shared" si="38"/>
        <v>0</v>
      </c>
    </row>
    <row r="254" spans="1:13" s="182" customFormat="1" x14ac:dyDescent="0.25">
      <c r="A254" s="183"/>
      <c r="B254" s="202"/>
      <c r="C254" s="352"/>
      <c r="D254" s="193"/>
      <c r="E254" s="331"/>
      <c r="F254" s="332"/>
      <c r="G254" s="361"/>
      <c r="H254" s="51"/>
      <c r="I254" s="274"/>
      <c r="J254" s="274"/>
      <c r="K254" s="51">
        <f t="shared" si="38"/>
        <v>0</v>
      </c>
      <c r="L254" s="51">
        <f t="shared" si="38"/>
        <v>0</v>
      </c>
      <c r="M254" s="51">
        <f t="shared" si="38"/>
        <v>0</v>
      </c>
    </row>
    <row r="255" spans="1:13" s="182" customFormat="1" ht="45" x14ac:dyDescent="0.25">
      <c r="A255" s="183">
        <f>A253+0.0001</f>
        <v>3.635800000000025</v>
      </c>
      <c r="B255" s="202" t="s">
        <v>1635</v>
      </c>
      <c r="C255" s="352" t="s">
        <v>2134</v>
      </c>
      <c r="D255" s="193" t="s">
        <v>1938</v>
      </c>
      <c r="E255" s="331" t="s">
        <v>1884</v>
      </c>
      <c r="F255" s="332" t="s">
        <v>44</v>
      </c>
      <c r="G255" s="361"/>
      <c r="H255" s="51">
        <f t="shared" ref="H255:I255" si="83">H94*1.3</f>
        <v>29341</v>
      </c>
      <c r="I255" s="274">
        <f t="shared" si="83"/>
        <v>29341</v>
      </c>
      <c r="J255" s="274">
        <f t="shared" ref="J255" si="84">J94*1.3</f>
        <v>29341</v>
      </c>
      <c r="K255" s="51">
        <f t="shared" si="38"/>
        <v>0</v>
      </c>
      <c r="L255" s="51">
        <f t="shared" si="38"/>
        <v>0</v>
      </c>
      <c r="M255" s="51">
        <f t="shared" si="38"/>
        <v>0</v>
      </c>
    </row>
    <row r="256" spans="1:13" s="182" customFormat="1" x14ac:dyDescent="0.25">
      <c r="A256" s="183"/>
      <c r="B256" s="202"/>
      <c r="C256" s="352"/>
      <c r="D256" s="193"/>
      <c r="E256" s="331"/>
      <c r="F256" s="332"/>
      <c r="G256" s="361"/>
      <c r="H256" s="51"/>
      <c r="I256" s="274"/>
      <c r="J256" s="274"/>
      <c r="K256" s="51">
        <f t="shared" si="38"/>
        <v>0</v>
      </c>
      <c r="L256" s="51">
        <f t="shared" si="38"/>
        <v>0</v>
      </c>
      <c r="M256" s="51">
        <f t="shared" si="38"/>
        <v>0</v>
      </c>
    </row>
    <row r="257" spans="1:13" s="182" customFormat="1" ht="60" x14ac:dyDescent="0.25">
      <c r="A257" s="183">
        <f>A255+0.0001</f>
        <v>3.6359000000000252</v>
      </c>
      <c r="B257" s="202" t="s">
        <v>1635</v>
      </c>
      <c r="C257" s="352" t="s">
        <v>2134</v>
      </c>
      <c r="D257" s="193" t="s">
        <v>1939</v>
      </c>
      <c r="E257" s="331" t="s">
        <v>1885</v>
      </c>
      <c r="F257" s="332" t="s">
        <v>44</v>
      </c>
      <c r="G257" s="361"/>
      <c r="H257" s="51">
        <f t="shared" ref="H257:I257" si="85">H96*1.3</f>
        <v>32825</v>
      </c>
      <c r="I257" s="274">
        <f t="shared" si="85"/>
        <v>32825</v>
      </c>
      <c r="J257" s="274">
        <f t="shared" ref="J257" si="86">J96*1.3</f>
        <v>32825</v>
      </c>
      <c r="K257" s="51">
        <f t="shared" si="38"/>
        <v>0</v>
      </c>
      <c r="L257" s="51">
        <f t="shared" si="38"/>
        <v>0</v>
      </c>
      <c r="M257" s="51">
        <f t="shared" si="38"/>
        <v>0</v>
      </c>
    </row>
    <row r="258" spans="1:13" s="182" customFormat="1" x14ac:dyDescent="0.25">
      <c r="A258" s="183"/>
      <c r="B258" s="202"/>
      <c r="C258" s="352"/>
      <c r="D258" s="193"/>
      <c r="E258" s="331"/>
      <c r="F258" s="332"/>
      <c r="G258" s="361"/>
      <c r="H258" s="51"/>
      <c r="I258" s="274"/>
      <c r="J258" s="274"/>
      <c r="K258" s="51">
        <f t="shared" si="38"/>
        <v>0</v>
      </c>
      <c r="L258" s="51">
        <f t="shared" si="38"/>
        <v>0</v>
      </c>
      <c r="M258" s="51">
        <f t="shared" si="38"/>
        <v>0</v>
      </c>
    </row>
    <row r="259" spans="1:13" s="182" customFormat="1" ht="60" x14ac:dyDescent="0.25">
      <c r="A259" s="183">
        <f>A257+0.0001</f>
        <v>3.6360000000000254</v>
      </c>
      <c r="B259" s="202" t="s">
        <v>1635</v>
      </c>
      <c r="C259" s="352" t="s">
        <v>2134</v>
      </c>
      <c r="D259" s="193" t="s">
        <v>1941</v>
      </c>
      <c r="E259" s="331" t="s">
        <v>1886</v>
      </c>
      <c r="F259" s="332" t="s">
        <v>44</v>
      </c>
      <c r="G259" s="361"/>
      <c r="H259" s="51">
        <f t="shared" ref="H259:I259" si="87">H98*1.3</f>
        <v>41873</v>
      </c>
      <c r="I259" s="274">
        <f t="shared" si="87"/>
        <v>41873</v>
      </c>
      <c r="J259" s="274">
        <f t="shared" ref="J259" si="88">J98*1.3</f>
        <v>41873</v>
      </c>
      <c r="K259" s="51">
        <f t="shared" si="38"/>
        <v>0</v>
      </c>
      <c r="L259" s="51">
        <f t="shared" si="38"/>
        <v>0</v>
      </c>
      <c r="M259" s="51">
        <f t="shared" si="38"/>
        <v>0</v>
      </c>
    </row>
    <row r="260" spans="1:13" s="182" customFormat="1" x14ac:dyDescent="0.25">
      <c r="A260" s="183"/>
      <c r="B260" s="202"/>
      <c r="C260" s="352"/>
      <c r="D260" s="193"/>
      <c r="E260" s="331"/>
      <c r="F260" s="332"/>
      <c r="G260" s="361"/>
      <c r="H260" s="51"/>
      <c r="I260" s="274"/>
      <c r="J260" s="274"/>
      <c r="K260" s="51">
        <f t="shared" si="38"/>
        <v>0</v>
      </c>
      <c r="L260" s="51">
        <f t="shared" si="38"/>
        <v>0</v>
      </c>
      <c r="M260" s="51">
        <f t="shared" si="38"/>
        <v>0</v>
      </c>
    </row>
    <row r="261" spans="1:13" s="182" customFormat="1" ht="45" x14ac:dyDescent="0.25">
      <c r="A261" s="183">
        <f>A259+0.0001</f>
        <v>3.6361000000000256</v>
      </c>
      <c r="B261" s="202" t="s">
        <v>1635</v>
      </c>
      <c r="C261" s="352" t="s">
        <v>2136</v>
      </c>
      <c r="D261" s="193" t="s">
        <v>1938</v>
      </c>
      <c r="E261" s="331" t="s">
        <v>1888</v>
      </c>
      <c r="F261" s="332" t="s">
        <v>44</v>
      </c>
      <c r="G261" s="361"/>
      <c r="H261" s="51">
        <f t="shared" ref="H261:I261" si="89">H100*1.3</f>
        <v>32292</v>
      </c>
      <c r="I261" s="274">
        <f t="shared" si="89"/>
        <v>32292</v>
      </c>
      <c r="J261" s="274">
        <f t="shared" ref="J261" si="90">J100*1.3</f>
        <v>32292</v>
      </c>
      <c r="K261" s="51">
        <f t="shared" si="38"/>
        <v>0</v>
      </c>
      <c r="L261" s="51">
        <f t="shared" si="38"/>
        <v>0</v>
      </c>
      <c r="M261" s="51">
        <f t="shared" si="38"/>
        <v>0</v>
      </c>
    </row>
    <row r="262" spans="1:13" s="182" customFormat="1" x14ac:dyDescent="0.25">
      <c r="A262" s="183"/>
      <c r="B262" s="202"/>
      <c r="C262" s="352"/>
      <c r="D262" s="193"/>
      <c r="E262" s="331"/>
      <c r="F262" s="332"/>
      <c r="G262" s="361"/>
      <c r="H262" s="51"/>
      <c r="I262" s="274"/>
      <c r="J262" s="274"/>
      <c r="K262" s="51">
        <f t="shared" si="38"/>
        <v>0</v>
      </c>
      <c r="L262" s="51">
        <f t="shared" si="38"/>
        <v>0</v>
      </c>
      <c r="M262" s="51">
        <f t="shared" si="38"/>
        <v>0</v>
      </c>
    </row>
    <row r="263" spans="1:13" s="182" customFormat="1" ht="60" x14ac:dyDescent="0.25">
      <c r="A263" s="183">
        <f>A261+0.0001</f>
        <v>3.6362000000000259</v>
      </c>
      <c r="B263" s="202" t="s">
        <v>1635</v>
      </c>
      <c r="C263" s="352" t="s">
        <v>2136</v>
      </c>
      <c r="D263" s="193" t="s">
        <v>1939</v>
      </c>
      <c r="E263" s="331" t="s">
        <v>1889</v>
      </c>
      <c r="F263" s="332" t="s">
        <v>44</v>
      </c>
      <c r="G263" s="361"/>
      <c r="H263" s="51">
        <f t="shared" ref="H263:I263" si="91">H102*1.3</f>
        <v>36062</v>
      </c>
      <c r="I263" s="274">
        <f t="shared" si="91"/>
        <v>36062</v>
      </c>
      <c r="J263" s="274">
        <f t="shared" ref="J263" si="92">J102*1.3</f>
        <v>36062</v>
      </c>
      <c r="K263" s="51">
        <f t="shared" si="38"/>
        <v>0</v>
      </c>
      <c r="L263" s="51">
        <f t="shared" si="38"/>
        <v>0</v>
      </c>
      <c r="M263" s="51">
        <f t="shared" si="38"/>
        <v>0</v>
      </c>
    </row>
    <row r="264" spans="1:13" s="182" customFormat="1" x14ac:dyDescent="0.25">
      <c r="A264" s="183"/>
      <c r="B264" s="202"/>
      <c r="C264" s="352"/>
      <c r="D264" s="193"/>
      <c r="E264" s="331"/>
      <c r="F264" s="332"/>
      <c r="G264" s="361"/>
      <c r="H264" s="51"/>
      <c r="I264" s="274"/>
      <c r="J264" s="274"/>
      <c r="K264" s="51">
        <f t="shared" si="38"/>
        <v>0</v>
      </c>
      <c r="L264" s="51">
        <f t="shared" si="38"/>
        <v>0</v>
      </c>
      <c r="M264" s="51">
        <f t="shared" si="38"/>
        <v>0</v>
      </c>
    </row>
    <row r="265" spans="1:13" s="182" customFormat="1" ht="60" x14ac:dyDescent="0.25">
      <c r="A265" s="183">
        <f>A263+0.0001</f>
        <v>3.6363000000000261</v>
      </c>
      <c r="B265" s="202" t="s">
        <v>1635</v>
      </c>
      <c r="C265" s="352" t="s">
        <v>2136</v>
      </c>
      <c r="D265" s="193" t="s">
        <v>1941</v>
      </c>
      <c r="E265" s="331" t="s">
        <v>1890</v>
      </c>
      <c r="F265" s="332" t="s">
        <v>44</v>
      </c>
      <c r="G265" s="361"/>
      <c r="H265" s="51">
        <f t="shared" ref="H265:I265" si="93">H104*1.3</f>
        <v>45682</v>
      </c>
      <c r="I265" s="274">
        <f t="shared" si="93"/>
        <v>45682</v>
      </c>
      <c r="J265" s="274">
        <f t="shared" ref="J265" si="94">J104*1.3</f>
        <v>45682</v>
      </c>
      <c r="K265" s="51">
        <f t="shared" si="38"/>
        <v>0</v>
      </c>
      <c r="L265" s="51">
        <f t="shared" si="38"/>
        <v>0</v>
      </c>
      <c r="M265" s="51">
        <f t="shared" si="38"/>
        <v>0</v>
      </c>
    </row>
    <row r="266" spans="1:13" s="182" customFormat="1" x14ac:dyDescent="0.25">
      <c r="A266" s="183"/>
      <c r="B266" s="202"/>
      <c r="C266" s="352"/>
      <c r="D266" s="193"/>
      <c r="E266" s="331"/>
      <c r="F266" s="332"/>
      <c r="G266" s="361"/>
      <c r="H266" s="51"/>
      <c r="I266" s="51"/>
      <c r="J266" s="274"/>
      <c r="K266" s="51">
        <f t="shared" si="38"/>
        <v>0</v>
      </c>
      <c r="L266" s="51">
        <f t="shared" si="38"/>
        <v>0</v>
      </c>
      <c r="M266" s="51">
        <f t="shared" si="38"/>
        <v>0</v>
      </c>
    </row>
    <row r="267" spans="1:13" s="182" customFormat="1" ht="45" x14ac:dyDescent="0.25">
      <c r="A267" s="183">
        <f>A265+0.0001</f>
        <v>3.6364000000000263</v>
      </c>
      <c r="B267" s="202" t="s">
        <v>1658</v>
      </c>
      <c r="C267" s="352" t="s">
        <v>2138</v>
      </c>
      <c r="D267" s="193" t="s">
        <v>1938</v>
      </c>
      <c r="E267" s="331" t="s">
        <v>1892</v>
      </c>
      <c r="F267" s="332" t="s">
        <v>44</v>
      </c>
      <c r="G267" s="361"/>
      <c r="H267" s="51">
        <f t="shared" ref="H267:I267" si="95">H106*1.3</f>
        <v>23751</v>
      </c>
      <c r="I267" s="51">
        <f t="shared" si="95"/>
        <v>21307</v>
      </c>
      <c r="J267" s="274">
        <f t="shared" ref="J267" si="96">J106*1.3</f>
        <v>21307</v>
      </c>
      <c r="K267" s="51">
        <f t="shared" si="38"/>
        <v>0</v>
      </c>
      <c r="L267" s="51">
        <f t="shared" si="38"/>
        <v>0</v>
      </c>
      <c r="M267" s="51">
        <f t="shared" si="38"/>
        <v>0</v>
      </c>
    </row>
    <row r="268" spans="1:13" s="182" customFormat="1" x14ac:dyDescent="0.25">
      <c r="A268" s="183"/>
      <c r="B268" s="202"/>
      <c r="C268" s="352"/>
      <c r="D268" s="193"/>
      <c r="E268" s="331"/>
      <c r="F268" s="332"/>
      <c r="G268" s="361"/>
      <c r="H268" s="51"/>
      <c r="I268" s="51"/>
      <c r="J268" s="274"/>
      <c r="K268" s="51">
        <f t="shared" si="38"/>
        <v>0</v>
      </c>
      <c r="L268" s="51">
        <f t="shared" si="38"/>
        <v>0</v>
      </c>
      <c r="M268" s="51">
        <f t="shared" si="38"/>
        <v>0</v>
      </c>
    </row>
    <row r="269" spans="1:13" s="182" customFormat="1" ht="45" x14ac:dyDescent="0.25">
      <c r="A269" s="183">
        <f>A267+0.0001</f>
        <v>3.6365000000000265</v>
      </c>
      <c r="B269" s="202" t="s">
        <v>1658</v>
      </c>
      <c r="C269" s="352" t="s">
        <v>2138</v>
      </c>
      <c r="D269" s="193" t="s">
        <v>1939</v>
      </c>
      <c r="E269" s="331" t="s">
        <v>1893</v>
      </c>
      <c r="F269" s="332" t="s">
        <v>44</v>
      </c>
      <c r="G269" s="361"/>
      <c r="H269" s="51">
        <f t="shared" ref="H269:I269" si="97">H108*1.3</f>
        <v>27482</v>
      </c>
      <c r="I269" s="51">
        <f t="shared" si="97"/>
        <v>24154</v>
      </c>
      <c r="J269" s="274">
        <f t="shared" ref="J269" si="98">J108*1.3</f>
        <v>24154</v>
      </c>
      <c r="K269" s="51">
        <f t="shared" si="38"/>
        <v>0</v>
      </c>
      <c r="L269" s="51">
        <f t="shared" si="38"/>
        <v>0</v>
      </c>
      <c r="M269" s="51">
        <f t="shared" si="38"/>
        <v>0</v>
      </c>
    </row>
    <row r="270" spans="1:13" s="182" customFormat="1" x14ac:dyDescent="0.25">
      <c r="A270" s="183"/>
      <c r="B270" s="202"/>
      <c r="C270" s="352"/>
      <c r="D270" s="193"/>
      <c r="E270" s="331"/>
      <c r="F270" s="332"/>
      <c r="G270" s="361"/>
      <c r="H270" s="51"/>
      <c r="I270" s="51"/>
      <c r="J270" s="274"/>
      <c r="K270" s="51">
        <f t="shared" si="38"/>
        <v>0</v>
      </c>
      <c r="L270" s="51">
        <f t="shared" si="38"/>
        <v>0</v>
      </c>
      <c r="M270" s="51">
        <f t="shared" si="38"/>
        <v>0</v>
      </c>
    </row>
    <row r="271" spans="1:13" s="182" customFormat="1" ht="45" x14ac:dyDescent="0.25">
      <c r="A271" s="183">
        <f>A269+0.0001</f>
        <v>3.6366000000000267</v>
      </c>
      <c r="B271" s="202" t="s">
        <v>1658</v>
      </c>
      <c r="C271" s="352" t="s">
        <v>2139</v>
      </c>
      <c r="D271" s="193" t="s">
        <v>1938</v>
      </c>
      <c r="E271" s="331" t="s">
        <v>1895</v>
      </c>
      <c r="F271" s="332" t="s">
        <v>44</v>
      </c>
      <c r="G271" s="361"/>
      <c r="H271" s="51">
        <f t="shared" ref="H271:I271" si="99">H110*1.3</f>
        <v>27027</v>
      </c>
      <c r="I271" s="51">
        <f t="shared" si="99"/>
        <v>22594</v>
      </c>
      <c r="J271" s="274">
        <f t="shared" ref="J271" si="100">J110*1.3</f>
        <v>22594</v>
      </c>
      <c r="K271" s="51">
        <f t="shared" si="38"/>
        <v>0</v>
      </c>
      <c r="L271" s="51">
        <f t="shared" si="38"/>
        <v>0</v>
      </c>
      <c r="M271" s="51">
        <f t="shared" si="38"/>
        <v>0</v>
      </c>
    </row>
    <row r="272" spans="1:13" s="182" customFormat="1" x14ac:dyDescent="0.25">
      <c r="A272" s="183"/>
      <c r="B272" s="202"/>
      <c r="C272" s="352"/>
      <c r="D272" s="193"/>
      <c r="E272" s="331"/>
      <c r="F272" s="332"/>
      <c r="G272" s="361"/>
      <c r="H272" s="51"/>
      <c r="I272" s="51"/>
      <c r="J272" s="274"/>
      <c r="K272" s="51">
        <f t="shared" si="38"/>
        <v>0</v>
      </c>
      <c r="L272" s="51">
        <f t="shared" si="38"/>
        <v>0</v>
      </c>
      <c r="M272" s="51">
        <f t="shared" si="38"/>
        <v>0</v>
      </c>
    </row>
    <row r="273" spans="1:13" s="182" customFormat="1" ht="60" x14ac:dyDescent="0.25">
      <c r="A273" s="183">
        <f>A271+0.0001</f>
        <v>3.6367000000000269</v>
      </c>
      <c r="B273" s="202" t="s">
        <v>1658</v>
      </c>
      <c r="C273" s="352" t="s">
        <v>2139</v>
      </c>
      <c r="D273" s="193" t="s">
        <v>1939</v>
      </c>
      <c r="E273" s="331" t="s">
        <v>1896</v>
      </c>
      <c r="F273" s="332" t="s">
        <v>44</v>
      </c>
      <c r="G273" s="361"/>
      <c r="H273" s="51">
        <f t="shared" ref="H273:I273" si="101">H112*1.3</f>
        <v>28834</v>
      </c>
      <c r="I273" s="51">
        <f t="shared" si="101"/>
        <v>25922</v>
      </c>
      <c r="J273" s="274">
        <f t="shared" ref="J273" si="102">J112*1.3</f>
        <v>25922</v>
      </c>
      <c r="K273" s="51">
        <f t="shared" ref="K273:M336" si="103">$G273*H273</f>
        <v>0</v>
      </c>
      <c r="L273" s="51">
        <f t="shared" si="103"/>
        <v>0</v>
      </c>
      <c r="M273" s="51">
        <f t="shared" si="103"/>
        <v>0</v>
      </c>
    </row>
    <row r="274" spans="1:13" s="182" customFormat="1" x14ac:dyDescent="0.25">
      <c r="A274" s="183"/>
      <c r="B274" s="202"/>
      <c r="C274" s="352"/>
      <c r="D274" s="193"/>
      <c r="E274" s="331"/>
      <c r="F274" s="332"/>
      <c r="G274" s="361"/>
      <c r="H274" s="51"/>
      <c r="I274" s="51"/>
      <c r="J274" s="274"/>
      <c r="K274" s="51">
        <f t="shared" si="103"/>
        <v>0</v>
      </c>
      <c r="L274" s="51">
        <f t="shared" si="103"/>
        <v>0</v>
      </c>
      <c r="M274" s="51">
        <f t="shared" si="103"/>
        <v>0</v>
      </c>
    </row>
    <row r="275" spans="1:13" s="182" customFormat="1" ht="45" x14ac:dyDescent="0.25">
      <c r="A275" s="183">
        <f>A273+0.0001</f>
        <v>3.6368000000000271</v>
      </c>
      <c r="B275" s="202" t="s">
        <v>1663</v>
      </c>
      <c r="C275" s="352" t="s">
        <v>2140</v>
      </c>
      <c r="D275" s="193" t="s">
        <v>1938</v>
      </c>
      <c r="E275" s="331" t="s">
        <v>1898</v>
      </c>
      <c r="F275" s="332" t="s">
        <v>44</v>
      </c>
      <c r="G275" s="361"/>
      <c r="H275" s="51">
        <f t="shared" ref="H275:I275" si="104">H114*1.3</f>
        <v>30485</v>
      </c>
      <c r="I275" s="51">
        <f t="shared" si="104"/>
        <v>25519</v>
      </c>
      <c r="J275" s="274">
        <f t="shared" ref="J275" si="105">J114*1.3</f>
        <v>25519</v>
      </c>
      <c r="K275" s="51">
        <f t="shared" si="103"/>
        <v>0</v>
      </c>
      <c r="L275" s="51">
        <f t="shared" si="103"/>
        <v>0</v>
      </c>
      <c r="M275" s="51">
        <f t="shared" si="103"/>
        <v>0</v>
      </c>
    </row>
    <row r="276" spans="1:13" s="182" customFormat="1" x14ac:dyDescent="0.25">
      <c r="A276" s="183"/>
      <c r="B276" s="202"/>
      <c r="C276" s="352"/>
      <c r="D276" s="193"/>
      <c r="E276" s="331"/>
      <c r="F276" s="332"/>
      <c r="G276" s="361"/>
      <c r="H276" s="51"/>
      <c r="I276" s="51"/>
      <c r="J276" s="274"/>
      <c r="K276" s="51">
        <f t="shared" si="103"/>
        <v>0</v>
      </c>
      <c r="L276" s="51">
        <f t="shared" si="103"/>
        <v>0</v>
      </c>
      <c r="M276" s="51">
        <f t="shared" si="103"/>
        <v>0</v>
      </c>
    </row>
    <row r="277" spans="1:13" s="182" customFormat="1" ht="60" x14ac:dyDescent="0.25">
      <c r="A277" s="183">
        <f>A275+0.0001</f>
        <v>3.6369000000000273</v>
      </c>
      <c r="B277" s="202" t="s">
        <v>1663</v>
      </c>
      <c r="C277" s="352" t="s">
        <v>2140</v>
      </c>
      <c r="D277" s="193" t="s">
        <v>1939</v>
      </c>
      <c r="E277" s="331" t="s">
        <v>1899</v>
      </c>
      <c r="F277" s="332" t="s">
        <v>44</v>
      </c>
      <c r="G277" s="361"/>
      <c r="H277" s="51">
        <f t="shared" ref="H277:I277" si="106">H116*1.3</f>
        <v>32344</v>
      </c>
      <c r="I277" s="51">
        <f t="shared" si="106"/>
        <v>28587</v>
      </c>
      <c r="J277" s="274">
        <f t="shared" ref="J277" si="107">J116*1.3</f>
        <v>28587</v>
      </c>
      <c r="K277" s="51">
        <f t="shared" si="103"/>
        <v>0</v>
      </c>
      <c r="L277" s="51">
        <f t="shared" si="103"/>
        <v>0</v>
      </c>
      <c r="M277" s="51">
        <f t="shared" si="103"/>
        <v>0</v>
      </c>
    </row>
    <row r="278" spans="1:13" s="182" customFormat="1" x14ac:dyDescent="0.25">
      <c r="A278" s="183"/>
      <c r="B278" s="202"/>
      <c r="C278" s="352"/>
      <c r="D278" s="193"/>
      <c r="E278" s="331"/>
      <c r="F278" s="332"/>
      <c r="G278" s="361"/>
      <c r="H278" s="51"/>
      <c r="I278" s="51"/>
      <c r="J278" s="274"/>
      <c r="K278" s="51">
        <f t="shared" si="103"/>
        <v>0</v>
      </c>
      <c r="L278" s="51">
        <f t="shared" si="103"/>
        <v>0</v>
      </c>
      <c r="M278" s="51">
        <f t="shared" si="103"/>
        <v>0</v>
      </c>
    </row>
    <row r="279" spans="1:13" s="182" customFormat="1" ht="45" x14ac:dyDescent="0.25">
      <c r="A279" s="183">
        <f>A277+0.0001</f>
        <v>3.6370000000000275</v>
      </c>
      <c r="B279" s="202" t="s">
        <v>1663</v>
      </c>
      <c r="C279" s="352" t="s">
        <v>2140</v>
      </c>
      <c r="D279" s="193" t="s">
        <v>1941</v>
      </c>
      <c r="E279" s="331" t="s">
        <v>1955</v>
      </c>
      <c r="F279" s="332" t="s">
        <v>44</v>
      </c>
      <c r="G279" s="361"/>
      <c r="H279" s="51">
        <f t="shared" ref="H279:I279" si="108">H118*1.3</f>
        <v>40638</v>
      </c>
      <c r="I279" s="51">
        <f t="shared" si="108"/>
        <v>32643</v>
      </c>
      <c r="J279" s="274">
        <f t="shared" ref="J279" si="109">J118*1.3</f>
        <v>32643</v>
      </c>
      <c r="K279" s="51">
        <f t="shared" si="103"/>
        <v>0</v>
      </c>
      <c r="L279" s="51">
        <f t="shared" si="103"/>
        <v>0</v>
      </c>
      <c r="M279" s="51">
        <f t="shared" si="103"/>
        <v>0</v>
      </c>
    </row>
    <row r="280" spans="1:13" s="182" customFormat="1" x14ac:dyDescent="0.25">
      <c r="A280" s="183"/>
      <c r="B280" s="202"/>
      <c r="C280" s="352"/>
      <c r="D280" s="193"/>
      <c r="E280" s="331"/>
      <c r="F280" s="332"/>
      <c r="G280" s="361"/>
      <c r="H280" s="51"/>
      <c r="I280" s="51"/>
      <c r="J280" s="274"/>
      <c r="K280" s="51">
        <f t="shared" si="103"/>
        <v>0</v>
      </c>
      <c r="L280" s="51">
        <f t="shared" si="103"/>
        <v>0</v>
      </c>
      <c r="M280" s="51">
        <f t="shared" si="103"/>
        <v>0</v>
      </c>
    </row>
    <row r="281" spans="1:13" s="182" customFormat="1" ht="45" x14ac:dyDescent="0.25">
      <c r="A281" s="183">
        <f>A279+0.0001</f>
        <v>3.6371000000000278</v>
      </c>
      <c r="B281" s="202" t="s">
        <v>1663</v>
      </c>
      <c r="C281" s="352" t="s">
        <v>2141</v>
      </c>
      <c r="D281" s="193" t="s">
        <v>1938</v>
      </c>
      <c r="E281" s="331" t="s">
        <v>1902</v>
      </c>
      <c r="F281" s="332" t="s">
        <v>44</v>
      </c>
      <c r="G281" s="361"/>
      <c r="H281" s="51">
        <f t="shared" ref="H281:I281" si="110">H120*1.3</f>
        <v>32981</v>
      </c>
      <c r="I281" s="274">
        <f t="shared" si="110"/>
        <v>32981</v>
      </c>
      <c r="J281" s="274">
        <f t="shared" ref="J281" si="111">J120*1.3</f>
        <v>32981</v>
      </c>
      <c r="K281" s="51">
        <f t="shared" si="103"/>
        <v>0</v>
      </c>
      <c r="L281" s="51">
        <f t="shared" si="103"/>
        <v>0</v>
      </c>
      <c r="M281" s="51">
        <f t="shared" si="103"/>
        <v>0</v>
      </c>
    </row>
    <row r="282" spans="1:13" s="182" customFormat="1" x14ac:dyDescent="0.25">
      <c r="A282" s="183"/>
      <c r="B282" s="202"/>
      <c r="C282" s="352"/>
      <c r="D282" s="193"/>
      <c r="E282" s="331"/>
      <c r="F282" s="332"/>
      <c r="G282" s="361"/>
      <c r="H282" s="51"/>
      <c r="I282" s="274"/>
      <c r="J282" s="274"/>
      <c r="K282" s="51">
        <f t="shared" si="103"/>
        <v>0</v>
      </c>
      <c r="L282" s="51">
        <f t="shared" si="103"/>
        <v>0</v>
      </c>
      <c r="M282" s="51">
        <f t="shared" si="103"/>
        <v>0</v>
      </c>
    </row>
    <row r="283" spans="1:13" s="182" customFormat="1" ht="60" x14ac:dyDescent="0.25">
      <c r="A283" s="183">
        <f>A281+0.0001</f>
        <v>3.637200000000028</v>
      </c>
      <c r="B283" s="202" t="s">
        <v>1663</v>
      </c>
      <c r="C283" s="352" t="s">
        <v>2141</v>
      </c>
      <c r="D283" s="193" t="s">
        <v>1939</v>
      </c>
      <c r="E283" s="331" t="s">
        <v>1903</v>
      </c>
      <c r="F283" s="332" t="s">
        <v>44</v>
      </c>
      <c r="G283" s="361"/>
      <c r="H283" s="51">
        <f t="shared" ref="H283:I283" si="112">H122*1.3</f>
        <v>34879</v>
      </c>
      <c r="I283" s="274">
        <f t="shared" si="112"/>
        <v>34879</v>
      </c>
      <c r="J283" s="274">
        <f t="shared" ref="J283" si="113">J122*1.3</f>
        <v>34879</v>
      </c>
      <c r="K283" s="51">
        <f t="shared" si="103"/>
        <v>0</v>
      </c>
      <c r="L283" s="51">
        <f t="shared" si="103"/>
        <v>0</v>
      </c>
      <c r="M283" s="51">
        <f t="shared" si="103"/>
        <v>0</v>
      </c>
    </row>
    <row r="284" spans="1:13" s="182" customFormat="1" x14ac:dyDescent="0.25">
      <c r="A284" s="183"/>
      <c r="B284" s="202"/>
      <c r="C284" s="352"/>
      <c r="D284" s="193"/>
      <c r="E284" s="331"/>
      <c r="F284" s="332"/>
      <c r="G284" s="361"/>
      <c r="H284" s="51"/>
      <c r="I284" s="274"/>
      <c r="J284" s="274"/>
      <c r="K284" s="51">
        <f t="shared" si="103"/>
        <v>0</v>
      </c>
      <c r="L284" s="51">
        <f t="shared" si="103"/>
        <v>0</v>
      </c>
      <c r="M284" s="51">
        <f t="shared" si="103"/>
        <v>0</v>
      </c>
    </row>
    <row r="285" spans="1:13" s="182" customFormat="1" ht="45" x14ac:dyDescent="0.25">
      <c r="A285" s="183">
        <f>A283+0.0001</f>
        <v>3.6373000000000282</v>
      </c>
      <c r="B285" s="202" t="s">
        <v>1663</v>
      </c>
      <c r="C285" s="352" t="s">
        <v>2141</v>
      </c>
      <c r="D285" s="193" t="s">
        <v>1941</v>
      </c>
      <c r="E285" s="331" t="s">
        <v>1904</v>
      </c>
      <c r="F285" s="332" t="s">
        <v>44</v>
      </c>
      <c r="G285" s="361"/>
      <c r="H285" s="51">
        <f t="shared" ref="H285:I285" si="114">H124*1.3</f>
        <v>43199</v>
      </c>
      <c r="I285" s="274">
        <f t="shared" si="114"/>
        <v>43199</v>
      </c>
      <c r="J285" s="274">
        <f t="shared" ref="J285" si="115">J124*1.3</f>
        <v>43199</v>
      </c>
      <c r="K285" s="51">
        <f t="shared" si="103"/>
        <v>0</v>
      </c>
      <c r="L285" s="51">
        <f t="shared" si="103"/>
        <v>0</v>
      </c>
      <c r="M285" s="51">
        <f t="shared" si="103"/>
        <v>0</v>
      </c>
    </row>
    <row r="286" spans="1:13" s="182" customFormat="1" x14ac:dyDescent="0.25">
      <c r="A286" s="183"/>
      <c r="B286" s="202"/>
      <c r="C286" s="352"/>
      <c r="D286" s="193"/>
      <c r="E286" s="331"/>
      <c r="F286" s="332"/>
      <c r="G286" s="361"/>
      <c r="H286" s="51"/>
      <c r="I286" s="274"/>
      <c r="J286" s="274"/>
      <c r="K286" s="51">
        <f t="shared" si="103"/>
        <v>0</v>
      </c>
      <c r="L286" s="51">
        <f t="shared" si="103"/>
        <v>0</v>
      </c>
      <c r="M286" s="51">
        <f t="shared" si="103"/>
        <v>0</v>
      </c>
    </row>
    <row r="287" spans="1:13" s="182" customFormat="1" ht="45" x14ac:dyDescent="0.25">
      <c r="A287" s="183">
        <f>A285+0.0001</f>
        <v>3.6374000000000284</v>
      </c>
      <c r="B287" s="202" t="s">
        <v>1663</v>
      </c>
      <c r="C287" s="352" t="s">
        <v>2142</v>
      </c>
      <c r="D287" s="193" t="s">
        <v>1938</v>
      </c>
      <c r="E287" s="331" t="s">
        <v>1906</v>
      </c>
      <c r="F287" s="332" t="s">
        <v>44</v>
      </c>
      <c r="G287" s="361"/>
      <c r="H287" s="51">
        <f t="shared" ref="H287:I287" si="116">H126*1.3</f>
        <v>36959</v>
      </c>
      <c r="I287" s="274">
        <f t="shared" si="116"/>
        <v>36959</v>
      </c>
      <c r="J287" s="274">
        <f t="shared" ref="J287" si="117">J126*1.3</f>
        <v>36959</v>
      </c>
      <c r="K287" s="51">
        <f t="shared" si="103"/>
        <v>0</v>
      </c>
      <c r="L287" s="51">
        <f t="shared" si="103"/>
        <v>0</v>
      </c>
      <c r="M287" s="51">
        <f t="shared" si="103"/>
        <v>0</v>
      </c>
    </row>
    <row r="288" spans="1:13" s="182" customFormat="1" x14ac:dyDescent="0.25">
      <c r="A288" s="183"/>
      <c r="B288" s="202"/>
      <c r="C288" s="352"/>
      <c r="D288" s="193"/>
      <c r="E288" s="331"/>
      <c r="F288" s="332"/>
      <c r="G288" s="361"/>
      <c r="H288" s="51"/>
      <c r="I288" s="274"/>
      <c r="J288" s="274"/>
      <c r="K288" s="51">
        <f t="shared" si="103"/>
        <v>0</v>
      </c>
      <c r="L288" s="51">
        <f t="shared" si="103"/>
        <v>0</v>
      </c>
      <c r="M288" s="51">
        <f t="shared" si="103"/>
        <v>0</v>
      </c>
    </row>
    <row r="289" spans="1:13" s="182" customFormat="1" ht="60" x14ac:dyDescent="0.25">
      <c r="A289" s="183">
        <f>A287+0.0001</f>
        <v>3.6375000000000286</v>
      </c>
      <c r="B289" s="202" t="s">
        <v>1663</v>
      </c>
      <c r="C289" s="352" t="s">
        <v>2142</v>
      </c>
      <c r="D289" s="193" t="s">
        <v>1939</v>
      </c>
      <c r="E289" s="331" t="s">
        <v>1907</v>
      </c>
      <c r="F289" s="332" t="s">
        <v>44</v>
      </c>
      <c r="G289" s="361"/>
      <c r="H289" s="51">
        <f t="shared" ref="H289:I289" si="118">H128*1.3</f>
        <v>38922</v>
      </c>
      <c r="I289" s="274">
        <f t="shared" si="118"/>
        <v>38922</v>
      </c>
      <c r="J289" s="274">
        <f t="shared" ref="J289" si="119">J128*1.3</f>
        <v>38922</v>
      </c>
      <c r="K289" s="51">
        <f t="shared" si="103"/>
        <v>0</v>
      </c>
      <c r="L289" s="51">
        <f t="shared" si="103"/>
        <v>0</v>
      </c>
      <c r="M289" s="51">
        <f t="shared" si="103"/>
        <v>0</v>
      </c>
    </row>
    <row r="290" spans="1:13" s="182" customFormat="1" x14ac:dyDescent="0.25">
      <c r="A290" s="183"/>
      <c r="B290" s="202"/>
      <c r="C290" s="352"/>
      <c r="D290" s="193"/>
      <c r="E290" s="331"/>
      <c r="F290" s="332"/>
      <c r="G290" s="361"/>
      <c r="H290" s="51"/>
      <c r="I290" s="274"/>
      <c r="J290" s="274"/>
      <c r="K290" s="51">
        <f t="shared" si="103"/>
        <v>0</v>
      </c>
      <c r="L290" s="51">
        <f t="shared" si="103"/>
        <v>0</v>
      </c>
      <c r="M290" s="51">
        <f t="shared" si="103"/>
        <v>0</v>
      </c>
    </row>
    <row r="291" spans="1:13" s="182" customFormat="1" ht="45" x14ac:dyDescent="0.25">
      <c r="A291" s="183">
        <f>A289+0.0001</f>
        <v>3.6376000000000288</v>
      </c>
      <c r="B291" s="202" t="s">
        <v>1663</v>
      </c>
      <c r="C291" s="352" t="s">
        <v>2142</v>
      </c>
      <c r="D291" s="193" t="s">
        <v>1941</v>
      </c>
      <c r="E291" s="331" t="s">
        <v>1908</v>
      </c>
      <c r="F291" s="332" t="s">
        <v>44</v>
      </c>
      <c r="G291" s="361"/>
      <c r="H291" s="51">
        <f t="shared" ref="H291:I291" si="120">H130*1.3</f>
        <v>47528</v>
      </c>
      <c r="I291" s="274">
        <f t="shared" si="120"/>
        <v>47528</v>
      </c>
      <c r="J291" s="274">
        <f t="shared" ref="J291" si="121">J130*1.3</f>
        <v>47528</v>
      </c>
      <c r="K291" s="51">
        <f t="shared" si="103"/>
        <v>0</v>
      </c>
      <c r="L291" s="51">
        <f t="shared" si="103"/>
        <v>0</v>
      </c>
      <c r="M291" s="51">
        <f t="shared" si="103"/>
        <v>0</v>
      </c>
    </row>
    <row r="292" spans="1:13" s="182" customFormat="1" x14ac:dyDescent="0.25">
      <c r="A292" s="183"/>
      <c r="B292" s="202"/>
      <c r="C292" s="352"/>
      <c r="D292" s="193"/>
      <c r="E292" s="331"/>
      <c r="F292" s="332"/>
      <c r="G292" s="361"/>
      <c r="H292" s="51"/>
      <c r="I292" s="274"/>
      <c r="J292" s="274"/>
      <c r="K292" s="51">
        <f t="shared" si="103"/>
        <v>0</v>
      </c>
      <c r="L292" s="51">
        <f t="shared" si="103"/>
        <v>0</v>
      </c>
      <c r="M292" s="51">
        <f t="shared" si="103"/>
        <v>0</v>
      </c>
    </row>
    <row r="293" spans="1:13" s="182" customFormat="1" ht="45" x14ac:dyDescent="0.25">
      <c r="A293" s="183">
        <f>A291+0.0001</f>
        <v>3.637700000000029</v>
      </c>
      <c r="B293" s="202" t="s">
        <v>1663</v>
      </c>
      <c r="C293" s="352" t="s">
        <v>2143</v>
      </c>
      <c r="D293" s="193" t="s">
        <v>1938</v>
      </c>
      <c r="E293" s="331" t="s">
        <v>1910</v>
      </c>
      <c r="F293" s="332" t="s">
        <v>44</v>
      </c>
      <c r="G293" s="361"/>
      <c r="H293" s="51">
        <f t="shared" ref="H293:I293" si="122">H132*1.3</f>
        <v>43836</v>
      </c>
      <c r="I293" s="274">
        <f t="shared" si="122"/>
        <v>43836</v>
      </c>
      <c r="J293" s="274">
        <f t="shared" ref="J293" si="123">J132*1.3</f>
        <v>43836</v>
      </c>
      <c r="K293" s="51">
        <f t="shared" si="103"/>
        <v>0</v>
      </c>
      <c r="L293" s="51">
        <f t="shared" si="103"/>
        <v>0</v>
      </c>
      <c r="M293" s="51">
        <f t="shared" si="103"/>
        <v>0</v>
      </c>
    </row>
    <row r="294" spans="1:13" s="182" customFormat="1" x14ac:dyDescent="0.25">
      <c r="A294" s="183"/>
      <c r="B294" s="202"/>
      <c r="C294" s="352"/>
      <c r="D294" s="193"/>
      <c r="E294" s="331"/>
      <c r="F294" s="332"/>
      <c r="G294" s="361"/>
      <c r="H294" s="51"/>
      <c r="I294" s="274"/>
      <c r="J294" s="274"/>
      <c r="K294" s="51">
        <f t="shared" si="103"/>
        <v>0</v>
      </c>
      <c r="L294" s="51">
        <f t="shared" si="103"/>
        <v>0</v>
      </c>
      <c r="M294" s="51">
        <f t="shared" si="103"/>
        <v>0</v>
      </c>
    </row>
    <row r="295" spans="1:13" s="182" customFormat="1" ht="60" x14ac:dyDescent="0.25">
      <c r="A295" s="183">
        <f>A293+0.0001</f>
        <v>3.6378000000000292</v>
      </c>
      <c r="B295" s="202" t="s">
        <v>1663</v>
      </c>
      <c r="C295" s="352" t="s">
        <v>2143</v>
      </c>
      <c r="D295" s="193" t="s">
        <v>1939</v>
      </c>
      <c r="E295" s="331" t="s">
        <v>1911</v>
      </c>
      <c r="F295" s="332" t="s">
        <v>44</v>
      </c>
      <c r="G295" s="361"/>
      <c r="H295" s="51">
        <f t="shared" ref="H295:I295" si="124">H134*1.3</f>
        <v>45864</v>
      </c>
      <c r="I295" s="274">
        <f t="shared" si="124"/>
        <v>45864</v>
      </c>
      <c r="J295" s="274">
        <f t="shared" ref="J295" si="125">J134*1.3</f>
        <v>45864</v>
      </c>
      <c r="K295" s="51">
        <f t="shared" si="103"/>
        <v>0</v>
      </c>
      <c r="L295" s="51">
        <f t="shared" si="103"/>
        <v>0</v>
      </c>
      <c r="M295" s="51">
        <f t="shared" si="103"/>
        <v>0</v>
      </c>
    </row>
    <row r="296" spans="1:13" s="182" customFormat="1" x14ac:dyDescent="0.25">
      <c r="A296" s="183"/>
      <c r="B296" s="202"/>
      <c r="C296" s="352"/>
      <c r="D296" s="193"/>
      <c r="E296" s="331"/>
      <c r="F296" s="332"/>
      <c r="G296" s="361"/>
      <c r="H296" s="51"/>
      <c r="I296" s="274"/>
      <c r="J296" s="274"/>
      <c r="K296" s="51">
        <f t="shared" si="103"/>
        <v>0</v>
      </c>
      <c r="L296" s="51">
        <f t="shared" si="103"/>
        <v>0</v>
      </c>
      <c r="M296" s="51">
        <f t="shared" si="103"/>
        <v>0</v>
      </c>
    </row>
    <row r="297" spans="1:13" s="182" customFormat="1" ht="45" x14ac:dyDescent="0.25">
      <c r="A297" s="183">
        <f>A295+0.0001</f>
        <v>3.6379000000000294</v>
      </c>
      <c r="B297" s="202" t="s">
        <v>1663</v>
      </c>
      <c r="C297" s="352" t="s">
        <v>2143</v>
      </c>
      <c r="D297" s="193" t="s">
        <v>1941</v>
      </c>
      <c r="E297" s="331" t="s">
        <v>1912</v>
      </c>
      <c r="F297" s="332" t="s">
        <v>44</v>
      </c>
      <c r="G297" s="361"/>
      <c r="H297" s="51">
        <f t="shared" ref="H297:I297" si="126">H136*1.3</f>
        <v>54678</v>
      </c>
      <c r="I297" s="274">
        <f t="shared" si="126"/>
        <v>54678</v>
      </c>
      <c r="J297" s="274">
        <f t="shared" ref="J297" si="127">J136*1.3</f>
        <v>54678</v>
      </c>
      <c r="K297" s="51">
        <f t="shared" si="103"/>
        <v>0</v>
      </c>
      <c r="L297" s="51">
        <f t="shared" si="103"/>
        <v>0</v>
      </c>
      <c r="M297" s="51">
        <f t="shared" si="103"/>
        <v>0</v>
      </c>
    </row>
    <row r="298" spans="1:13" s="182" customFormat="1" x14ac:dyDescent="0.25">
      <c r="A298" s="183"/>
      <c r="B298" s="202"/>
      <c r="C298" s="352"/>
      <c r="D298" s="193"/>
      <c r="E298" s="331"/>
      <c r="F298" s="332"/>
      <c r="G298" s="361"/>
      <c r="H298" s="51"/>
      <c r="I298" s="274"/>
      <c r="J298" s="274"/>
      <c r="K298" s="51">
        <f t="shared" si="103"/>
        <v>0</v>
      </c>
      <c r="L298" s="51">
        <f t="shared" si="103"/>
        <v>0</v>
      </c>
      <c r="M298" s="51">
        <f t="shared" si="103"/>
        <v>0</v>
      </c>
    </row>
    <row r="299" spans="1:13" s="182" customFormat="1" ht="45" x14ac:dyDescent="0.25">
      <c r="A299" s="183">
        <f>A297+0.0001</f>
        <v>3.6380000000000297</v>
      </c>
      <c r="B299" s="202" t="s">
        <v>1663</v>
      </c>
      <c r="C299" s="352" t="s">
        <v>2145</v>
      </c>
      <c r="D299" s="193" t="s">
        <v>1938</v>
      </c>
      <c r="E299" s="331" t="s">
        <v>1914</v>
      </c>
      <c r="F299" s="332" t="s">
        <v>44</v>
      </c>
      <c r="G299" s="361"/>
      <c r="H299" s="51">
        <f t="shared" ref="H299:I299" si="128">H138*1.3</f>
        <v>66313</v>
      </c>
      <c r="I299" s="274">
        <f t="shared" si="128"/>
        <v>66313</v>
      </c>
      <c r="J299" s="274">
        <f t="shared" ref="J299" si="129">J138*1.3</f>
        <v>66313</v>
      </c>
      <c r="K299" s="51">
        <f t="shared" si="103"/>
        <v>0</v>
      </c>
      <c r="L299" s="51">
        <f t="shared" si="103"/>
        <v>0</v>
      </c>
      <c r="M299" s="51">
        <f t="shared" si="103"/>
        <v>0</v>
      </c>
    </row>
    <row r="300" spans="1:13" s="182" customFormat="1" x14ac:dyDescent="0.25">
      <c r="A300" s="183"/>
      <c r="B300" s="202"/>
      <c r="C300" s="352"/>
      <c r="D300" s="193"/>
      <c r="E300" s="331"/>
      <c r="F300" s="332"/>
      <c r="G300" s="361"/>
      <c r="H300" s="51"/>
      <c r="I300" s="274"/>
      <c r="J300" s="274"/>
      <c r="K300" s="51">
        <f t="shared" si="103"/>
        <v>0</v>
      </c>
      <c r="L300" s="51">
        <f t="shared" si="103"/>
        <v>0</v>
      </c>
      <c r="M300" s="51">
        <f t="shared" si="103"/>
        <v>0</v>
      </c>
    </row>
    <row r="301" spans="1:13" s="182" customFormat="1" ht="60" x14ac:dyDescent="0.25">
      <c r="A301" s="183">
        <f>A299+0.0001</f>
        <v>3.6381000000000299</v>
      </c>
      <c r="B301" s="202" t="s">
        <v>1663</v>
      </c>
      <c r="C301" s="352" t="s">
        <v>2145</v>
      </c>
      <c r="D301" s="193" t="s">
        <v>1939</v>
      </c>
      <c r="E301" s="331" t="s">
        <v>1915</v>
      </c>
      <c r="F301" s="332" t="s">
        <v>44</v>
      </c>
      <c r="G301" s="361"/>
      <c r="H301" s="51">
        <f t="shared" ref="H301:I301" si="130">H140*1.3</f>
        <v>70226</v>
      </c>
      <c r="I301" s="274">
        <f t="shared" si="130"/>
        <v>70226</v>
      </c>
      <c r="J301" s="274">
        <f t="shared" ref="J301" si="131">J140*1.3</f>
        <v>70226</v>
      </c>
      <c r="K301" s="51">
        <f t="shared" si="103"/>
        <v>0</v>
      </c>
      <c r="L301" s="51">
        <f t="shared" si="103"/>
        <v>0</v>
      </c>
      <c r="M301" s="51">
        <f t="shared" si="103"/>
        <v>0</v>
      </c>
    </row>
    <row r="302" spans="1:13" s="182" customFormat="1" x14ac:dyDescent="0.25">
      <c r="A302" s="183"/>
      <c r="B302" s="202"/>
      <c r="C302" s="352"/>
      <c r="D302" s="193"/>
      <c r="E302" s="331"/>
      <c r="F302" s="332"/>
      <c r="G302" s="361"/>
      <c r="H302" s="51"/>
      <c r="I302" s="274"/>
      <c r="J302" s="274"/>
      <c r="K302" s="51">
        <f t="shared" si="103"/>
        <v>0</v>
      </c>
      <c r="L302" s="51">
        <f t="shared" si="103"/>
        <v>0</v>
      </c>
      <c r="M302" s="51">
        <f t="shared" si="103"/>
        <v>0</v>
      </c>
    </row>
    <row r="303" spans="1:13" s="182" customFormat="1" ht="45" x14ac:dyDescent="0.25">
      <c r="A303" s="183">
        <f>A301+0.0001</f>
        <v>3.6382000000000301</v>
      </c>
      <c r="B303" s="202" t="s">
        <v>1663</v>
      </c>
      <c r="C303" s="352" t="s">
        <v>2145</v>
      </c>
      <c r="D303" s="193" t="s">
        <v>1941</v>
      </c>
      <c r="E303" s="331" t="s">
        <v>2107</v>
      </c>
      <c r="F303" s="332" t="s">
        <v>44</v>
      </c>
      <c r="G303" s="361"/>
      <c r="H303" s="51">
        <f t="shared" ref="H303:I303" si="132">H142*1.3</f>
        <v>79586</v>
      </c>
      <c r="I303" s="274">
        <f t="shared" si="132"/>
        <v>79586</v>
      </c>
      <c r="J303" s="274">
        <f t="shared" ref="J303" si="133">J142*1.3</f>
        <v>79586</v>
      </c>
      <c r="K303" s="51">
        <f t="shared" si="103"/>
        <v>0</v>
      </c>
      <c r="L303" s="51">
        <f t="shared" si="103"/>
        <v>0</v>
      </c>
      <c r="M303" s="51">
        <f t="shared" si="103"/>
        <v>0</v>
      </c>
    </row>
    <row r="304" spans="1:13" s="182" customFormat="1" x14ac:dyDescent="0.25">
      <c r="A304" s="183"/>
      <c r="B304" s="202"/>
      <c r="C304" s="352"/>
      <c r="D304" s="193"/>
      <c r="E304" s="331"/>
      <c r="F304" s="332"/>
      <c r="G304" s="361"/>
      <c r="H304" s="51"/>
      <c r="I304" s="274"/>
      <c r="J304" s="274"/>
      <c r="K304" s="51">
        <f t="shared" si="103"/>
        <v>0</v>
      </c>
      <c r="L304" s="51">
        <f t="shared" si="103"/>
        <v>0</v>
      </c>
      <c r="M304" s="51">
        <f t="shared" si="103"/>
        <v>0</v>
      </c>
    </row>
    <row r="305" spans="1:13" s="182" customFormat="1" ht="45" x14ac:dyDescent="0.25">
      <c r="A305" s="183">
        <f>A303+0.0001</f>
        <v>3.6383000000000303</v>
      </c>
      <c r="B305" s="202" t="s">
        <v>1663</v>
      </c>
      <c r="C305" s="352" t="s">
        <v>2147</v>
      </c>
      <c r="D305" s="193" t="s">
        <v>1938</v>
      </c>
      <c r="E305" s="331" t="s">
        <v>1918</v>
      </c>
      <c r="F305" s="332" t="s">
        <v>44</v>
      </c>
      <c r="G305" s="361"/>
      <c r="H305" s="51">
        <f t="shared" ref="H305:I305" si="134">H144*1.3</f>
        <v>86528</v>
      </c>
      <c r="I305" s="274">
        <f t="shared" si="134"/>
        <v>86528</v>
      </c>
      <c r="J305" s="274">
        <f t="shared" ref="J305" si="135">J144*1.3</f>
        <v>86528</v>
      </c>
      <c r="K305" s="51">
        <f t="shared" si="103"/>
        <v>0</v>
      </c>
      <c r="L305" s="51">
        <f t="shared" si="103"/>
        <v>0</v>
      </c>
      <c r="M305" s="51">
        <f t="shared" si="103"/>
        <v>0</v>
      </c>
    </row>
    <row r="306" spans="1:13" s="182" customFormat="1" x14ac:dyDescent="0.25">
      <c r="A306" s="183"/>
      <c r="B306" s="202"/>
      <c r="C306" s="352"/>
      <c r="D306" s="193"/>
      <c r="E306" s="331"/>
      <c r="F306" s="332"/>
      <c r="G306" s="361"/>
      <c r="H306" s="51"/>
      <c r="I306" s="274"/>
      <c r="J306" s="274"/>
      <c r="K306" s="51">
        <f t="shared" si="103"/>
        <v>0</v>
      </c>
      <c r="L306" s="51">
        <f t="shared" si="103"/>
        <v>0</v>
      </c>
      <c r="M306" s="51">
        <f t="shared" si="103"/>
        <v>0</v>
      </c>
    </row>
    <row r="307" spans="1:13" s="182" customFormat="1" ht="60" x14ac:dyDescent="0.25">
      <c r="A307" s="183">
        <f>A305+0.0001</f>
        <v>3.6384000000000305</v>
      </c>
      <c r="B307" s="202" t="s">
        <v>1663</v>
      </c>
      <c r="C307" s="352" t="s">
        <v>2147</v>
      </c>
      <c r="D307" s="193" t="s">
        <v>1939</v>
      </c>
      <c r="E307" s="331" t="s">
        <v>1919</v>
      </c>
      <c r="F307" s="332" t="s">
        <v>44</v>
      </c>
      <c r="G307" s="361"/>
      <c r="H307" s="51">
        <f t="shared" ref="H307:I307" si="136">H146*1.3</f>
        <v>91650</v>
      </c>
      <c r="I307" s="274">
        <f t="shared" si="136"/>
        <v>91650</v>
      </c>
      <c r="J307" s="274">
        <f t="shared" ref="J307" si="137">J146*1.3</f>
        <v>91650</v>
      </c>
      <c r="K307" s="51">
        <f t="shared" si="103"/>
        <v>0</v>
      </c>
      <c r="L307" s="51">
        <f t="shared" si="103"/>
        <v>0</v>
      </c>
      <c r="M307" s="51">
        <f t="shared" si="103"/>
        <v>0</v>
      </c>
    </row>
    <row r="308" spans="1:13" s="182" customFormat="1" x14ac:dyDescent="0.25">
      <c r="A308" s="183"/>
      <c r="B308" s="202"/>
      <c r="C308" s="352"/>
      <c r="D308" s="193"/>
      <c r="E308" s="331"/>
      <c r="F308" s="332"/>
      <c r="G308" s="361"/>
      <c r="H308" s="51"/>
      <c r="I308" s="274"/>
      <c r="J308" s="274"/>
      <c r="K308" s="51">
        <f t="shared" si="103"/>
        <v>0</v>
      </c>
      <c r="L308" s="51">
        <f t="shared" si="103"/>
        <v>0</v>
      </c>
      <c r="M308" s="51">
        <f t="shared" si="103"/>
        <v>0</v>
      </c>
    </row>
    <row r="309" spans="1:13" s="182" customFormat="1" ht="45" x14ac:dyDescent="0.25">
      <c r="A309" s="183">
        <f>A307+0.0001</f>
        <v>3.6385000000000307</v>
      </c>
      <c r="B309" s="202" t="s">
        <v>1663</v>
      </c>
      <c r="C309" s="352" t="s">
        <v>2147</v>
      </c>
      <c r="D309" s="193" t="s">
        <v>1941</v>
      </c>
      <c r="E309" s="331" t="s">
        <v>2094</v>
      </c>
      <c r="F309" s="332" t="s">
        <v>44</v>
      </c>
      <c r="G309" s="361"/>
      <c r="H309" s="51">
        <f t="shared" ref="H309:I309" si="138">H148*1.3</f>
        <v>101530</v>
      </c>
      <c r="I309" s="274">
        <f t="shared" si="138"/>
        <v>101530</v>
      </c>
      <c r="J309" s="274">
        <f t="shared" ref="J309" si="139">J148*1.3</f>
        <v>101530</v>
      </c>
      <c r="K309" s="51">
        <f t="shared" si="103"/>
        <v>0</v>
      </c>
      <c r="L309" s="51">
        <f t="shared" si="103"/>
        <v>0</v>
      </c>
      <c r="M309" s="51">
        <f t="shared" si="103"/>
        <v>0</v>
      </c>
    </row>
    <row r="310" spans="1:13" s="182" customFormat="1" x14ac:dyDescent="0.25">
      <c r="A310" s="183"/>
      <c r="B310" s="202"/>
      <c r="C310" s="352"/>
      <c r="D310" s="193"/>
      <c r="E310" s="331"/>
      <c r="F310" s="332"/>
      <c r="G310" s="361"/>
      <c r="H310" s="51"/>
      <c r="I310" s="274"/>
      <c r="J310" s="274"/>
      <c r="K310" s="51">
        <f t="shared" si="103"/>
        <v>0</v>
      </c>
      <c r="L310" s="51">
        <f t="shared" si="103"/>
        <v>0</v>
      </c>
      <c r="M310" s="51">
        <f t="shared" si="103"/>
        <v>0</v>
      </c>
    </row>
    <row r="311" spans="1:13" s="182" customFormat="1" ht="45" x14ac:dyDescent="0.25">
      <c r="A311" s="183">
        <f>A309+0.0001</f>
        <v>3.6386000000000309</v>
      </c>
      <c r="B311" s="202" t="s">
        <v>1663</v>
      </c>
      <c r="C311" s="352" t="s">
        <v>2149</v>
      </c>
      <c r="D311" s="193" t="s">
        <v>1938</v>
      </c>
      <c r="E311" s="331" t="s">
        <v>1922</v>
      </c>
      <c r="F311" s="332" t="s">
        <v>44</v>
      </c>
      <c r="G311" s="361"/>
      <c r="H311" s="51">
        <f t="shared" ref="H311:I311" si="140">H150*1.3</f>
        <v>115232</v>
      </c>
      <c r="I311" s="274">
        <f t="shared" si="140"/>
        <v>115232</v>
      </c>
      <c r="J311" s="274">
        <f t="shared" ref="J311" si="141">J150*1.3</f>
        <v>115232</v>
      </c>
      <c r="K311" s="51">
        <f t="shared" si="103"/>
        <v>0</v>
      </c>
      <c r="L311" s="51">
        <f t="shared" si="103"/>
        <v>0</v>
      </c>
      <c r="M311" s="51">
        <f t="shared" si="103"/>
        <v>0</v>
      </c>
    </row>
    <row r="312" spans="1:13" s="182" customFormat="1" x14ac:dyDescent="0.25">
      <c r="A312" s="183"/>
      <c r="B312" s="202"/>
      <c r="C312" s="352"/>
      <c r="D312" s="193"/>
      <c r="E312" s="331"/>
      <c r="F312" s="332"/>
      <c r="G312" s="361"/>
      <c r="H312" s="51"/>
      <c r="I312" s="274"/>
      <c r="J312" s="274"/>
      <c r="K312" s="51">
        <f t="shared" si="103"/>
        <v>0</v>
      </c>
      <c r="L312" s="51">
        <f t="shared" si="103"/>
        <v>0</v>
      </c>
      <c r="M312" s="51">
        <f t="shared" si="103"/>
        <v>0</v>
      </c>
    </row>
    <row r="313" spans="1:13" s="182" customFormat="1" ht="60" x14ac:dyDescent="0.25">
      <c r="A313" s="183">
        <f>A311+0.0001</f>
        <v>3.6387000000000311</v>
      </c>
      <c r="B313" s="202" t="s">
        <v>1663</v>
      </c>
      <c r="C313" s="352" t="s">
        <v>2149</v>
      </c>
      <c r="D313" s="193" t="s">
        <v>1939</v>
      </c>
      <c r="E313" s="331" t="s">
        <v>1923</v>
      </c>
      <c r="F313" s="332" t="s">
        <v>44</v>
      </c>
      <c r="G313" s="361"/>
      <c r="H313" s="51">
        <f t="shared" ref="H313:I313" si="142">H152*1.3</f>
        <v>126997</v>
      </c>
      <c r="I313" s="274">
        <f t="shared" si="142"/>
        <v>126997</v>
      </c>
      <c r="J313" s="274">
        <f t="shared" ref="J313" si="143">J152*1.3</f>
        <v>126997</v>
      </c>
      <c r="K313" s="51">
        <f t="shared" si="103"/>
        <v>0</v>
      </c>
      <c r="L313" s="51">
        <f t="shared" si="103"/>
        <v>0</v>
      </c>
      <c r="M313" s="51">
        <f t="shared" si="103"/>
        <v>0</v>
      </c>
    </row>
    <row r="314" spans="1:13" s="182" customFormat="1" x14ac:dyDescent="0.25">
      <c r="A314" s="183"/>
      <c r="B314" s="202"/>
      <c r="C314" s="352"/>
      <c r="D314" s="193"/>
      <c r="E314" s="331"/>
      <c r="F314" s="332"/>
      <c r="G314" s="361"/>
      <c r="H314" s="51"/>
      <c r="I314" s="274"/>
      <c r="J314" s="274"/>
      <c r="K314" s="51">
        <f t="shared" si="103"/>
        <v>0</v>
      </c>
      <c r="L314" s="51">
        <f t="shared" si="103"/>
        <v>0</v>
      </c>
      <c r="M314" s="51">
        <f t="shared" si="103"/>
        <v>0</v>
      </c>
    </row>
    <row r="315" spans="1:13" s="182" customFormat="1" ht="45" x14ac:dyDescent="0.25">
      <c r="A315" s="183">
        <f>A313+0.0001</f>
        <v>3.6388000000000313</v>
      </c>
      <c r="B315" s="202" t="s">
        <v>1663</v>
      </c>
      <c r="C315" s="352" t="s">
        <v>2149</v>
      </c>
      <c r="D315" s="193" t="s">
        <v>1941</v>
      </c>
      <c r="E315" s="331" t="s">
        <v>1962</v>
      </c>
      <c r="F315" s="332" t="s">
        <v>44</v>
      </c>
      <c r="G315" s="361"/>
      <c r="H315" s="51">
        <f t="shared" ref="H315:I315" si="144">H154*1.3</f>
        <v>137384</v>
      </c>
      <c r="I315" s="274">
        <f t="shared" si="144"/>
        <v>137384</v>
      </c>
      <c r="J315" s="274">
        <f t="shared" ref="J315" si="145">J154*1.3</f>
        <v>137384</v>
      </c>
      <c r="K315" s="51">
        <f t="shared" si="103"/>
        <v>0</v>
      </c>
      <c r="L315" s="51">
        <f t="shared" si="103"/>
        <v>0</v>
      </c>
      <c r="M315" s="51">
        <f t="shared" si="103"/>
        <v>0</v>
      </c>
    </row>
    <row r="316" spans="1:13" s="182" customFormat="1" x14ac:dyDescent="0.25">
      <c r="A316" s="183"/>
      <c r="B316" s="202"/>
      <c r="C316" s="352"/>
      <c r="D316" s="193"/>
      <c r="E316" s="331"/>
      <c r="F316" s="332"/>
      <c r="G316" s="361"/>
      <c r="H316" s="51"/>
      <c r="I316" s="274"/>
      <c r="J316" s="274"/>
      <c r="K316" s="51">
        <f t="shared" si="103"/>
        <v>0</v>
      </c>
      <c r="L316" s="51">
        <f t="shared" si="103"/>
        <v>0</v>
      </c>
      <c r="M316" s="51">
        <f t="shared" si="103"/>
        <v>0</v>
      </c>
    </row>
    <row r="317" spans="1:13" s="182" customFormat="1" ht="45" x14ac:dyDescent="0.25">
      <c r="A317" s="183">
        <f>A315+0.0001</f>
        <v>3.6389000000000316</v>
      </c>
      <c r="B317" s="202" t="s">
        <v>1663</v>
      </c>
      <c r="C317" s="352" t="s">
        <v>2151</v>
      </c>
      <c r="D317" s="193" t="s">
        <v>1938</v>
      </c>
      <c r="E317" s="331" t="s">
        <v>1926</v>
      </c>
      <c r="F317" s="332" t="s">
        <v>44</v>
      </c>
      <c r="G317" s="361"/>
      <c r="H317" s="51">
        <f t="shared" ref="H317:I317" si="146">H156*1.3</f>
        <v>73814</v>
      </c>
      <c r="I317" s="274">
        <f t="shared" si="146"/>
        <v>73814</v>
      </c>
      <c r="J317" s="274">
        <f t="shared" ref="J317" si="147">J156*1.3</f>
        <v>73814</v>
      </c>
      <c r="K317" s="51">
        <f t="shared" si="103"/>
        <v>0</v>
      </c>
      <c r="L317" s="51">
        <f t="shared" si="103"/>
        <v>0</v>
      </c>
      <c r="M317" s="51">
        <f t="shared" si="103"/>
        <v>0</v>
      </c>
    </row>
    <row r="318" spans="1:13" s="182" customFormat="1" x14ac:dyDescent="0.25">
      <c r="A318" s="183"/>
      <c r="B318" s="202"/>
      <c r="C318" s="352"/>
      <c r="D318" s="193"/>
      <c r="E318" s="331"/>
      <c r="F318" s="332"/>
      <c r="G318" s="361"/>
      <c r="H318" s="51"/>
      <c r="I318" s="274"/>
      <c r="J318" s="274"/>
      <c r="K318" s="51">
        <f t="shared" si="103"/>
        <v>0</v>
      </c>
      <c r="L318" s="51">
        <f t="shared" si="103"/>
        <v>0</v>
      </c>
      <c r="M318" s="51">
        <f t="shared" si="103"/>
        <v>0</v>
      </c>
    </row>
    <row r="319" spans="1:13" s="182" customFormat="1" ht="60" x14ac:dyDescent="0.25">
      <c r="A319" s="183">
        <f>A317+0.0001</f>
        <v>3.6390000000000318</v>
      </c>
      <c r="B319" s="202" t="s">
        <v>1663</v>
      </c>
      <c r="C319" s="352" t="s">
        <v>2151</v>
      </c>
      <c r="D319" s="193" t="s">
        <v>1939</v>
      </c>
      <c r="E319" s="331" t="s">
        <v>1915</v>
      </c>
      <c r="F319" s="332" t="s">
        <v>44</v>
      </c>
      <c r="G319" s="361"/>
      <c r="H319" s="51">
        <f t="shared" ref="H319:I319" si="148">H158*1.3</f>
        <v>77597</v>
      </c>
      <c r="I319" s="274">
        <f t="shared" si="148"/>
        <v>77597</v>
      </c>
      <c r="J319" s="274">
        <f t="shared" ref="J319" si="149">J158*1.3</f>
        <v>77597</v>
      </c>
      <c r="K319" s="51">
        <f t="shared" si="103"/>
        <v>0</v>
      </c>
      <c r="L319" s="51">
        <f t="shared" si="103"/>
        <v>0</v>
      </c>
      <c r="M319" s="51">
        <f t="shared" si="103"/>
        <v>0</v>
      </c>
    </row>
    <row r="320" spans="1:13" s="182" customFormat="1" x14ac:dyDescent="0.25">
      <c r="A320" s="183"/>
      <c r="B320" s="202"/>
      <c r="C320" s="352"/>
      <c r="D320" s="193"/>
      <c r="E320" s="331"/>
      <c r="F320" s="332"/>
      <c r="G320" s="361"/>
      <c r="H320" s="51"/>
      <c r="I320" s="274"/>
      <c r="J320" s="274"/>
      <c r="K320" s="51">
        <f t="shared" si="103"/>
        <v>0</v>
      </c>
      <c r="L320" s="51">
        <f t="shared" si="103"/>
        <v>0</v>
      </c>
      <c r="M320" s="51">
        <f t="shared" si="103"/>
        <v>0</v>
      </c>
    </row>
    <row r="321" spans="1:13" s="182" customFormat="1" ht="45" x14ac:dyDescent="0.25">
      <c r="A321" s="183">
        <f>A319+0.0001</f>
        <v>3.639100000000032</v>
      </c>
      <c r="B321" s="202" t="s">
        <v>1663</v>
      </c>
      <c r="C321" s="352" t="s">
        <v>2151</v>
      </c>
      <c r="D321" s="193" t="s">
        <v>1941</v>
      </c>
      <c r="E321" s="331" t="s">
        <v>2095</v>
      </c>
      <c r="F321" s="332" t="s">
        <v>44</v>
      </c>
      <c r="G321" s="361"/>
      <c r="H321" s="51">
        <f t="shared" ref="H321:I321" si="150">H160*1.3</f>
        <v>83187</v>
      </c>
      <c r="I321" s="274">
        <f t="shared" si="150"/>
        <v>83187</v>
      </c>
      <c r="J321" s="274">
        <f t="shared" ref="J321" si="151">J160*1.3</f>
        <v>83187</v>
      </c>
      <c r="K321" s="51">
        <f t="shared" si="103"/>
        <v>0</v>
      </c>
      <c r="L321" s="51">
        <f t="shared" si="103"/>
        <v>0</v>
      </c>
      <c r="M321" s="51">
        <f t="shared" si="103"/>
        <v>0</v>
      </c>
    </row>
    <row r="322" spans="1:13" s="182" customFormat="1" x14ac:dyDescent="0.25">
      <c r="A322" s="183"/>
      <c r="B322" s="202"/>
      <c r="C322" s="352"/>
      <c r="D322" s="193"/>
      <c r="E322" s="331"/>
      <c r="F322" s="332"/>
      <c r="G322" s="361"/>
      <c r="H322" s="51"/>
      <c r="I322" s="274"/>
      <c r="J322" s="274"/>
      <c r="K322" s="51">
        <f t="shared" si="103"/>
        <v>0</v>
      </c>
      <c r="L322" s="51">
        <f t="shared" si="103"/>
        <v>0</v>
      </c>
      <c r="M322" s="51">
        <f t="shared" si="103"/>
        <v>0</v>
      </c>
    </row>
    <row r="323" spans="1:13" s="182" customFormat="1" ht="45" x14ac:dyDescent="0.25">
      <c r="A323" s="183">
        <f>A321+0.0001</f>
        <v>3.6392000000000322</v>
      </c>
      <c r="B323" s="202" t="s">
        <v>1663</v>
      </c>
      <c r="C323" s="352" t="s">
        <v>2153</v>
      </c>
      <c r="D323" s="193" t="s">
        <v>1938</v>
      </c>
      <c r="E323" s="331" t="s">
        <v>1929</v>
      </c>
      <c r="F323" s="332" t="s">
        <v>44</v>
      </c>
      <c r="G323" s="361"/>
      <c r="H323" s="51">
        <f t="shared" ref="H323:I323" si="152">H162*1.3</f>
        <v>101738</v>
      </c>
      <c r="I323" s="274">
        <f t="shared" si="152"/>
        <v>101738</v>
      </c>
      <c r="J323" s="274">
        <f t="shared" ref="J323" si="153">J162*1.3</f>
        <v>101738</v>
      </c>
      <c r="K323" s="51">
        <f t="shared" si="103"/>
        <v>0</v>
      </c>
      <c r="L323" s="51">
        <f t="shared" si="103"/>
        <v>0</v>
      </c>
      <c r="M323" s="51">
        <f t="shared" si="103"/>
        <v>0</v>
      </c>
    </row>
    <row r="324" spans="1:13" s="182" customFormat="1" x14ac:dyDescent="0.25">
      <c r="A324" s="183"/>
      <c r="B324" s="202"/>
      <c r="C324" s="352"/>
      <c r="D324" s="193"/>
      <c r="E324" s="331"/>
      <c r="F324" s="332"/>
      <c r="G324" s="361"/>
      <c r="H324" s="51"/>
      <c r="I324" s="274"/>
      <c r="J324" s="274"/>
      <c r="K324" s="51">
        <f t="shared" si="103"/>
        <v>0</v>
      </c>
      <c r="L324" s="51">
        <f t="shared" si="103"/>
        <v>0</v>
      </c>
      <c r="M324" s="51">
        <f t="shared" si="103"/>
        <v>0</v>
      </c>
    </row>
    <row r="325" spans="1:13" s="182" customFormat="1" ht="60" x14ac:dyDescent="0.25">
      <c r="A325" s="183">
        <f>A323+0.0001</f>
        <v>3.6393000000000324</v>
      </c>
      <c r="B325" s="202" t="s">
        <v>1663</v>
      </c>
      <c r="C325" s="352" t="s">
        <v>2153</v>
      </c>
      <c r="D325" s="193" t="s">
        <v>1939</v>
      </c>
      <c r="E325" s="331" t="s">
        <v>1930</v>
      </c>
      <c r="F325" s="332" t="s">
        <v>44</v>
      </c>
      <c r="G325" s="361"/>
      <c r="H325" s="51">
        <f t="shared" ref="H325:I325" si="154">H164*1.3</f>
        <v>106873</v>
      </c>
      <c r="I325" s="274">
        <f t="shared" si="154"/>
        <v>106873</v>
      </c>
      <c r="J325" s="274">
        <f t="shared" ref="J325" si="155">J164*1.3</f>
        <v>106873</v>
      </c>
      <c r="K325" s="51">
        <f t="shared" si="103"/>
        <v>0</v>
      </c>
      <c r="L325" s="51">
        <f t="shared" si="103"/>
        <v>0</v>
      </c>
      <c r="M325" s="51">
        <f t="shared" si="103"/>
        <v>0</v>
      </c>
    </row>
    <row r="326" spans="1:13" s="182" customFormat="1" x14ac:dyDescent="0.25">
      <c r="A326" s="183"/>
      <c r="B326" s="202"/>
      <c r="C326" s="352"/>
      <c r="D326" s="193"/>
      <c r="E326" s="331"/>
      <c r="F326" s="332"/>
      <c r="G326" s="361"/>
      <c r="H326" s="51"/>
      <c r="I326" s="274"/>
      <c r="J326" s="274"/>
      <c r="K326" s="51">
        <f t="shared" si="103"/>
        <v>0</v>
      </c>
      <c r="L326" s="51">
        <f t="shared" si="103"/>
        <v>0</v>
      </c>
      <c r="M326" s="51">
        <f t="shared" si="103"/>
        <v>0</v>
      </c>
    </row>
    <row r="327" spans="1:13" s="182" customFormat="1" ht="45" x14ac:dyDescent="0.25">
      <c r="A327" s="183">
        <f>A325+0.0001</f>
        <v>3.6394000000000326</v>
      </c>
      <c r="B327" s="202" t="s">
        <v>1663</v>
      </c>
      <c r="C327" s="352" t="s">
        <v>2153</v>
      </c>
      <c r="D327" s="193" t="s">
        <v>1941</v>
      </c>
      <c r="E327" s="331" t="s">
        <v>2033</v>
      </c>
      <c r="F327" s="332" t="s">
        <v>44</v>
      </c>
      <c r="G327" s="361"/>
      <c r="H327" s="51">
        <f t="shared" ref="H327:I327" si="156">H166*1.3</f>
        <v>116870</v>
      </c>
      <c r="I327" s="274">
        <f t="shared" si="156"/>
        <v>116870</v>
      </c>
      <c r="J327" s="274">
        <f t="shared" ref="J327" si="157">J166*1.3</f>
        <v>116870</v>
      </c>
      <c r="K327" s="51">
        <f t="shared" si="103"/>
        <v>0</v>
      </c>
      <c r="L327" s="51">
        <f t="shared" si="103"/>
        <v>0</v>
      </c>
      <c r="M327" s="51">
        <f t="shared" si="103"/>
        <v>0</v>
      </c>
    </row>
    <row r="328" spans="1:13" s="182" customFormat="1" x14ac:dyDescent="0.25">
      <c r="A328" s="183"/>
      <c r="B328" s="202"/>
      <c r="C328" s="352"/>
      <c r="D328" s="193"/>
      <c r="E328" s="331"/>
      <c r="F328" s="332"/>
      <c r="G328" s="361"/>
      <c r="H328" s="51"/>
      <c r="I328" s="274"/>
      <c r="J328" s="274"/>
      <c r="K328" s="51">
        <f t="shared" si="103"/>
        <v>0</v>
      </c>
      <c r="L328" s="51">
        <f t="shared" si="103"/>
        <v>0</v>
      </c>
      <c r="M328" s="51">
        <f t="shared" si="103"/>
        <v>0</v>
      </c>
    </row>
    <row r="329" spans="1:13" s="182" customFormat="1" ht="45" x14ac:dyDescent="0.25">
      <c r="A329" s="183">
        <f>A327+0.0001</f>
        <v>3.6395000000000328</v>
      </c>
      <c r="B329" s="202" t="s">
        <v>1663</v>
      </c>
      <c r="C329" s="352" t="s">
        <v>2155</v>
      </c>
      <c r="D329" s="193" t="s">
        <v>1938</v>
      </c>
      <c r="E329" s="331" t="s">
        <v>1933</v>
      </c>
      <c r="F329" s="332" t="s">
        <v>44</v>
      </c>
      <c r="G329" s="361"/>
      <c r="H329" s="51">
        <f t="shared" ref="H329:I329" si="158">H168*1.3</f>
        <v>133991</v>
      </c>
      <c r="I329" s="274">
        <f t="shared" si="158"/>
        <v>133991</v>
      </c>
      <c r="J329" s="274">
        <f t="shared" ref="J329" si="159">J168*1.3</f>
        <v>133991</v>
      </c>
      <c r="K329" s="51">
        <f t="shared" si="103"/>
        <v>0</v>
      </c>
      <c r="L329" s="51">
        <f t="shared" si="103"/>
        <v>0</v>
      </c>
      <c r="M329" s="51">
        <f t="shared" si="103"/>
        <v>0</v>
      </c>
    </row>
    <row r="330" spans="1:13" s="182" customFormat="1" x14ac:dyDescent="0.25">
      <c r="A330" s="183"/>
      <c r="B330" s="202"/>
      <c r="C330" s="352"/>
      <c r="D330" s="193"/>
      <c r="E330" s="331"/>
      <c r="F330" s="332"/>
      <c r="G330" s="361"/>
      <c r="H330" s="51"/>
      <c r="I330" s="274"/>
      <c r="J330" s="274"/>
      <c r="K330" s="51">
        <f t="shared" si="103"/>
        <v>0</v>
      </c>
      <c r="L330" s="51">
        <f t="shared" si="103"/>
        <v>0</v>
      </c>
      <c r="M330" s="51">
        <f t="shared" si="103"/>
        <v>0</v>
      </c>
    </row>
    <row r="331" spans="1:13" s="182" customFormat="1" ht="60" x14ac:dyDescent="0.25">
      <c r="A331" s="183">
        <f>A329+0.0001</f>
        <v>3.639600000000033</v>
      </c>
      <c r="B331" s="202" t="s">
        <v>1663</v>
      </c>
      <c r="C331" s="352" t="s">
        <v>2155</v>
      </c>
      <c r="D331" s="193" t="s">
        <v>1939</v>
      </c>
      <c r="E331" s="331" t="s">
        <v>1934</v>
      </c>
      <c r="F331" s="332" t="s">
        <v>44</v>
      </c>
      <c r="G331" s="361"/>
      <c r="H331" s="51">
        <f t="shared" ref="H331:I331" si="160">H170*1.3</f>
        <v>146744</v>
      </c>
      <c r="I331" s="274">
        <f t="shared" si="160"/>
        <v>146744</v>
      </c>
      <c r="J331" s="274">
        <f t="shared" ref="J331" si="161">J170*1.3</f>
        <v>146744</v>
      </c>
      <c r="K331" s="51">
        <f t="shared" si="103"/>
        <v>0</v>
      </c>
      <c r="L331" s="51">
        <f t="shared" si="103"/>
        <v>0</v>
      </c>
      <c r="M331" s="51">
        <f t="shared" si="103"/>
        <v>0</v>
      </c>
    </row>
    <row r="332" spans="1:13" s="182" customFormat="1" x14ac:dyDescent="0.25">
      <c r="A332" s="183"/>
      <c r="B332" s="202"/>
      <c r="C332" s="352"/>
      <c r="D332" s="193"/>
      <c r="E332" s="331"/>
      <c r="F332" s="332"/>
      <c r="G332" s="361"/>
      <c r="H332" s="51"/>
      <c r="I332" s="274"/>
      <c r="J332" s="274"/>
      <c r="K332" s="51">
        <f t="shared" si="103"/>
        <v>0</v>
      </c>
      <c r="L332" s="51">
        <f t="shared" si="103"/>
        <v>0</v>
      </c>
      <c r="M332" s="51">
        <f t="shared" si="103"/>
        <v>0</v>
      </c>
    </row>
    <row r="333" spans="1:13" s="182" customFormat="1" ht="45" x14ac:dyDescent="0.25">
      <c r="A333" s="183">
        <f>A331+0.0001</f>
        <v>3.6397000000000332</v>
      </c>
      <c r="B333" s="202" t="s">
        <v>1663</v>
      </c>
      <c r="C333" s="352" t="s">
        <v>2155</v>
      </c>
      <c r="D333" s="193" t="s">
        <v>1941</v>
      </c>
      <c r="E333" s="331" t="s">
        <v>2103</v>
      </c>
      <c r="F333" s="332" t="s">
        <v>44</v>
      </c>
      <c r="G333" s="361"/>
      <c r="H333" s="51">
        <f t="shared" ref="H333:I333" si="162">H172*1.3</f>
        <v>157274</v>
      </c>
      <c r="I333" s="274">
        <f t="shared" si="162"/>
        <v>157274</v>
      </c>
      <c r="J333" s="274">
        <f t="shared" ref="J333" si="163">J172*1.3</f>
        <v>157274</v>
      </c>
      <c r="K333" s="51">
        <f t="shared" si="103"/>
        <v>0</v>
      </c>
      <c r="L333" s="51">
        <f t="shared" si="103"/>
        <v>0</v>
      </c>
      <c r="M333" s="51">
        <f t="shared" si="103"/>
        <v>0</v>
      </c>
    </row>
    <row r="334" spans="1:13" s="182" customFormat="1" x14ac:dyDescent="0.25">
      <c r="A334" s="183"/>
      <c r="B334" s="202"/>
      <c r="C334" s="352"/>
      <c r="D334" s="193"/>
      <c r="E334" s="331"/>
      <c r="F334" s="332"/>
      <c r="G334" s="361"/>
      <c r="H334" s="51"/>
      <c r="I334" s="51"/>
      <c r="J334" s="274"/>
      <c r="K334" s="51">
        <f t="shared" si="103"/>
        <v>0</v>
      </c>
      <c r="L334" s="51">
        <f t="shared" si="103"/>
        <v>0</v>
      </c>
      <c r="M334" s="51">
        <f t="shared" si="103"/>
        <v>0</v>
      </c>
    </row>
    <row r="335" spans="1:13" s="60" customFormat="1" ht="28.5" x14ac:dyDescent="0.2">
      <c r="A335" s="170"/>
      <c r="B335" s="171"/>
      <c r="C335" s="306">
        <v>2.6</v>
      </c>
      <c r="D335" s="307"/>
      <c r="E335" s="199" t="s">
        <v>2114</v>
      </c>
      <c r="F335" s="173"/>
      <c r="G335" s="360"/>
      <c r="H335" s="51"/>
      <c r="I335" s="51"/>
      <c r="J335" s="274"/>
      <c r="K335" s="51">
        <f t="shared" si="103"/>
        <v>0</v>
      </c>
      <c r="L335" s="51">
        <f t="shared" si="103"/>
        <v>0</v>
      </c>
      <c r="M335" s="51">
        <f t="shared" si="103"/>
        <v>0</v>
      </c>
    </row>
    <row r="336" spans="1:13" s="66" customFormat="1" x14ac:dyDescent="0.2">
      <c r="A336" s="127"/>
      <c r="B336" s="127"/>
      <c r="C336" s="298" t="s">
        <v>62</v>
      </c>
      <c r="D336" s="299"/>
      <c r="E336" s="353" t="s">
        <v>1688</v>
      </c>
      <c r="F336" s="164"/>
      <c r="G336" s="359"/>
      <c r="H336" s="51"/>
      <c r="I336" s="51"/>
      <c r="J336" s="274"/>
      <c r="K336" s="51">
        <f t="shared" si="103"/>
        <v>0</v>
      </c>
      <c r="L336" s="51">
        <f t="shared" si="103"/>
        <v>0</v>
      </c>
      <c r="M336" s="51">
        <f t="shared" si="103"/>
        <v>0</v>
      </c>
    </row>
    <row r="337" spans="1:13" s="182" customFormat="1" x14ac:dyDescent="0.25">
      <c r="A337" s="183"/>
      <c r="B337" s="202"/>
      <c r="C337" s="352"/>
      <c r="D337" s="193"/>
      <c r="E337" s="331"/>
      <c r="F337" s="332"/>
      <c r="G337" s="361"/>
      <c r="H337" s="51"/>
      <c r="I337" s="51"/>
      <c r="J337" s="274"/>
      <c r="K337" s="51">
        <f t="shared" ref="K337:M400" si="164">$G337*H337</f>
        <v>0</v>
      </c>
      <c r="L337" s="51">
        <f t="shared" si="164"/>
        <v>0</v>
      </c>
      <c r="M337" s="51">
        <f t="shared" si="164"/>
        <v>0</v>
      </c>
    </row>
    <row r="338" spans="1:13" s="182" customFormat="1" ht="46.5" x14ac:dyDescent="0.25">
      <c r="A338" s="183">
        <f>A333+0.0001</f>
        <v>3.6398000000000335</v>
      </c>
      <c r="B338" s="202" t="s">
        <v>1609</v>
      </c>
      <c r="C338" s="352" t="s">
        <v>2115</v>
      </c>
      <c r="D338" s="193" t="s">
        <v>1949</v>
      </c>
      <c r="E338" s="331" t="s">
        <v>1826</v>
      </c>
      <c r="F338" s="332" t="s">
        <v>44</v>
      </c>
      <c r="G338" s="361"/>
      <c r="H338" s="51">
        <v>12980</v>
      </c>
      <c r="I338" s="51">
        <v>7460</v>
      </c>
      <c r="J338" s="274">
        <v>7460</v>
      </c>
      <c r="K338" s="51">
        <f t="shared" si="164"/>
        <v>0</v>
      </c>
      <c r="L338" s="51">
        <f t="shared" si="164"/>
        <v>0</v>
      </c>
      <c r="M338" s="51">
        <f t="shared" si="164"/>
        <v>0</v>
      </c>
    </row>
    <row r="339" spans="1:13" s="182" customFormat="1" x14ac:dyDescent="0.25">
      <c r="A339" s="183"/>
      <c r="B339" s="202"/>
      <c r="C339" s="352"/>
      <c r="D339" s="193"/>
      <c r="E339" s="331"/>
      <c r="F339" s="332"/>
      <c r="G339" s="361"/>
      <c r="H339" s="51"/>
      <c r="I339" s="51"/>
      <c r="J339" s="274"/>
      <c r="K339" s="51">
        <f t="shared" si="164"/>
        <v>0</v>
      </c>
      <c r="L339" s="51">
        <f t="shared" si="164"/>
        <v>0</v>
      </c>
      <c r="M339" s="51">
        <f t="shared" si="164"/>
        <v>0</v>
      </c>
    </row>
    <row r="340" spans="1:13" s="182" customFormat="1" ht="45" x14ac:dyDescent="0.25">
      <c r="A340" s="183">
        <f>A338+0.0001</f>
        <v>3.6399000000000337</v>
      </c>
      <c r="B340" s="202" t="s">
        <v>1609</v>
      </c>
      <c r="C340" s="352" t="s">
        <v>2116</v>
      </c>
      <c r="D340" s="193" t="s">
        <v>1949</v>
      </c>
      <c r="E340" s="331" t="s">
        <v>1828</v>
      </c>
      <c r="F340" s="332" t="s">
        <v>44</v>
      </c>
      <c r="G340" s="361"/>
      <c r="H340" s="51">
        <v>13620</v>
      </c>
      <c r="I340" s="51">
        <v>8320</v>
      </c>
      <c r="J340" s="274">
        <v>8320</v>
      </c>
      <c r="K340" s="51">
        <f t="shared" si="164"/>
        <v>0</v>
      </c>
      <c r="L340" s="51">
        <f t="shared" si="164"/>
        <v>0</v>
      </c>
      <c r="M340" s="51">
        <f t="shared" si="164"/>
        <v>0</v>
      </c>
    </row>
    <row r="341" spans="1:13" s="182" customFormat="1" x14ac:dyDescent="0.25">
      <c r="A341" s="183"/>
      <c r="B341" s="202"/>
      <c r="C341" s="352"/>
      <c r="D341" s="193"/>
      <c r="E341" s="331"/>
      <c r="F341" s="332"/>
      <c r="G341" s="361"/>
      <c r="H341" s="51"/>
      <c r="I341" s="51"/>
      <c r="J341" s="274"/>
      <c r="K341" s="51">
        <f t="shared" si="164"/>
        <v>0</v>
      </c>
      <c r="L341" s="51">
        <f t="shared" si="164"/>
        <v>0</v>
      </c>
      <c r="M341" s="51">
        <f t="shared" si="164"/>
        <v>0</v>
      </c>
    </row>
    <row r="342" spans="1:13" s="182" customFormat="1" ht="45" x14ac:dyDescent="0.25">
      <c r="A342" s="183">
        <f>A340+0.0001</f>
        <v>3.6400000000000339</v>
      </c>
      <c r="B342" s="202" t="s">
        <v>1609</v>
      </c>
      <c r="C342" s="352" t="s">
        <v>2117</v>
      </c>
      <c r="D342" s="193" t="s">
        <v>1949</v>
      </c>
      <c r="E342" s="331" t="s">
        <v>1830</v>
      </c>
      <c r="F342" s="332" t="s">
        <v>44</v>
      </c>
      <c r="G342" s="361"/>
      <c r="H342" s="51">
        <v>15110</v>
      </c>
      <c r="I342" s="51">
        <v>9840</v>
      </c>
      <c r="J342" s="274">
        <v>9840</v>
      </c>
      <c r="K342" s="51">
        <f t="shared" si="164"/>
        <v>0</v>
      </c>
      <c r="L342" s="51">
        <f t="shared" si="164"/>
        <v>0</v>
      </c>
      <c r="M342" s="51">
        <f t="shared" si="164"/>
        <v>0</v>
      </c>
    </row>
    <row r="343" spans="1:13" s="182" customFormat="1" x14ac:dyDescent="0.25">
      <c r="A343" s="183"/>
      <c r="B343" s="202"/>
      <c r="C343" s="352"/>
      <c r="D343" s="193"/>
      <c r="E343" s="331"/>
      <c r="F343" s="332"/>
      <c r="G343" s="361"/>
      <c r="H343" s="51"/>
      <c r="I343" s="51"/>
      <c r="J343" s="274"/>
      <c r="K343" s="51">
        <f t="shared" si="164"/>
        <v>0</v>
      </c>
      <c r="L343" s="51">
        <f t="shared" si="164"/>
        <v>0</v>
      </c>
      <c r="M343" s="51">
        <f t="shared" si="164"/>
        <v>0</v>
      </c>
    </row>
    <row r="344" spans="1:13" s="182" customFormat="1" ht="45" x14ac:dyDescent="0.25">
      <c r="A344" s="183">
        <f>A342+0.0001</f>
        <v>3.6401000000000341</v>
      </c>
      <c r="B344" s="202" t="s">
        <v>1609</v>
      </c>
      <c r="C344" s="352" t="s">
        <v>2117</v>
      </c>
      <c r="D344" s="193" t="s">
        <v>1950</v>
      </c>
      <c r="E344" s="331" t="s">
        <v>1831</v>
      </c>
      <c r="F344" s="332" t="s">
        <v>44</v>
      </c>
      <c r="G344" s="361"/>
      <c r="H344" s="51">
        <v>17180</v>
      </c>
      <c r="I344" s="51">
        <v>11090</v>
      </c>
      <c r="J344" s="274">
        <v>11090</v>
      </c>
      <c r="K344" s="51">
        <f t="shared" si="164"/>
        <v>0</v>
      </c>
      <c r="L344" s="51">
        <f t="shared" si="164"/>
        <v>0</v>
      </c>
      <c r="M344" s="51">
        <f t="shared" si="164"/>
        <v>0</v>
      </c>
    </row>
    <row r="345" spans="1:13" s="182" customFormat="1" x14ac:dyDescent="0.25">
      <c r="A345" s="183"/>
      <c r="B345" s="202"/>
      <c r="C345" s="352"/>
      <c r="D345" s="193"/>
      <c r="E345" s="331"/>
      <c r="F345" s="332"/>
      <c r="G345" s="361"/>
      <c r="H345" s="51"/>
      <c r="I345" s="51"/>
      <c r="J345" s="274"/>
      <c r="K345" s="51">
        <f t="shared" si="164"/>
        <v>0</v>
      </c>
      <c r="L345" s="51">
        <f t="shared" si="164"/>
        <v>0</v>
      </c>
      <c r="M345" s="51">
        <f t="shared" si="164"/>
        <v>0</v>
      </c>
    </row>
    <row r="346" spans="1:13" s="182" customFormat="1" ht="60" x14ac:dyDescent="0.25">
      <c r="A346" s="183">
        <f>A344+0.0001</f>
        <v>3.6402000000000343</v>
      </c>
      <c r="B346" s="202" t="s">
        <v>1609</v>
      </c>
      <c r="C346" s="352" t="s">
        <v>2118</v>
      </c>
      <c r="D346" s="193" t="s">
        <v>1949</v>
      </c>
      <c r="E346" s="331" t="s">
        <v>2037</v>
      </c>
      <c r="F346" s="332" t="s">
        <v>44</v>
      </c>
      <c r="G346" s="361"/>
      <c r="H346" s="51">
        <v>16300</v>
      </c>
      <c r="I346" s="51">
        <v>11000</v>
      </c>
      <c r="J346" s="274">
        <v>11000</v>
      </c>
      <c r="K346" s="51">
        <f t="shared" si="164"/>
        <v>0</v>
      </c>
      <c r="L346" s="51">
        <f t="shared" si="164"/>
        <v>0</v>
      </c>
      <c r="M346" s="51">
        <f t="shared" si="164"/>
        <v>0</v>
      </c>
    </row>
    <row r="347" spans="1:13" s="182" customFormat="1" x14ac:dyDescent="0.25">
      <c r="A347" s="183"/>
      <c r="B347" s="202"/>
      <c r="C347" s="352"/>
      <c r="D347" s="193"/>
      <c r="E347" s="331"/>
      <c r="F347" s="332"/>
      <c r="G347" s="361"/>
      <c r="H347" s="51"/>
      <c r="I347" s="51"/>
      <c r="J347" s="274"/>
      <c r="K347" s="51">
        <f t="shared" si="164"/>
        <v>0</v>
      </c>
      <c r="L347" s="51">
        <f t="shared" si="164"/>
        <v>0</v>
      </c>
      <c r="M347" s="51">
        <f t="shared" si="164"/>
        <v>0</v>
      </c>
    </row>
    <row r="348" spans="1:13" s="182" customFormat="1" ht="60" x14ac:dyDescent="0.25">
      <c r="A348" s="183">
        <f>A346+0.0001</f>
        <v>3.6403000000000345</v>
      </c>
      <c r="B348" s="202" t="s">
        <v>1609</v>
      </c>
      <c r="C348" s="352" t="s">
        <v>2118</v>
      </c>
      <c r="D348" s="193" t="s">
        <v>1950</v>
      </c>
      <c r="E348" s="331" t="s">
        <v>1834</v>
      </c>
      <c r="F348" s="332" t="s">
        <v>44</v>
      </c>
      <c r="G348" s="361"/>
      <c r="H348" s="51">
        <v>18620</v>
      </c>
      <c r="I348" s="51">
        <v>12510</v>
      </c>
      <c r="J348" s="274">
        <v>12510</v>
      </c>
      <c r="K348" s="51">
        <f t="shared" si="164"/>
        <v>0</v>
      </c>
      <c r="L348" s="51">
        <f t="shared" si="164"/>
        <v>0</v>
      </c>
      <c r="M348" s="51">
        <f t="shared" si="164"/>
        <v>0</v>
      </c>
    </row>
    <row r="349" spans="1:13" s="182" customFormat="1" x14ac:dyDescent="0.25">
      <c r="A349" s="183"/>
      <c r="B349" s="202"/>
      <c r="C349" s="352"/>
      <c r="D349" s="193"/>
      <c r="E349" s="331"/>
      <c r="F349" s="332"/>
      <c r="G349" s="361"/>
      <c r="H349" s="51"/>
      <c r="I349" s="51"/>
      <c r="J349" s="274"/>
      <c r="K349" s="51">
        <f t="shared" si="164"/>
        <v>0</v>
      </c>
      <c r="L349" s="51">
        <f t="shared" si="164"/>
        <v>0</v>
      </c>
      <c r="M349" s="51">
        <f t="shared" si="164"/>
        <v>0</v>
      </c>
    </row>
    <row r="350" spans="1:13" s="182" customFormat="1" ht="45" x14ac:dyDescent="0.25">
      <c r="A350" s="183">
        <f>A348+0.0001</f>
        <v>3.6404000000000347</v>
      </c>
      <c r="B350" s="202" t="s">
        <v>1621</v>
      </c>
      <c r="C350" s="352" t="s">
        <v>2119</v>
      </c>
      <c r="D350" s="193" t="s">
        <v>1949</v>
      </c>
      <c r="E350" s="331" t="s">
        <v>1836</v>
      </c>
      <c r="F350" s="332" t="s">
        <v>44</v>
      </c>
      <c r="G350" s="361"/>
      <c r="H350" s="51">
        <v>13030</v>
      </c>
      <c r="I350" s="51">
        <v>8410</v>
      </c>
      <c r="J350" s="274">
        <v>8410</v>
      </c>
      <c r="K350" s="51">
        <f t="shared" si="164"/>
        <v>0</v>
      </c>
      <c r="L350" s="51">
        <f t="shared" si="164"/>
        <v>0</v>
      </c>
      <c r="M350" s="51">
        <f t="shared" si="164"/>
        <v>0</v>
      </c>
    </row>
    <row r="351" spans="1:13" s="182" customFormat="1" x14ac:dyDescent="0.25">
      <c r="A351" s="183"/>
      <c r="B351" s="202"/>
      <c r="C351" s="352"/>
      <c r="D351" s="193"/>
      <c r="E351" s="331"/>
      <c r="F351" s="332"/>
      <c r="G351" s="361"/>
      <c r="H351" s="51"/>
      <c r="I351" s="51"/>
      <c r="J351" s="274"/>
      <c r="K351" s="51">
        <f t="shared" si="164"/>
        <v>0</v>
      </c>
      <c r="L351" s="51">
        <f t="shared" si="164"/>
        <v>0</v>
      </c>
      <c r="M351" s="51">
        <f t="shared" si="164"/>
        <v>0</v>
      </c>
    </row>
    <row r="352" spans="1:13" s="182" customFormat="1" ht="45" x14ac:dyDescent="0.25">
      <c r="A352" s="183">
        <f>A350+0.0001</f>
        <v>3.6405000000000349</v>
      </c>
      <c r="B352" s="202" t="s">
        <v>1621</v>
      </c>
      <c r="C352" s="352" t="s">
        <v>2120</v>
      </c>
      <c r="D352" s="193" t="s">
        <v>1949</v>
      </c>
      <c r="E352" s="331" t="s">
        <v>1838</v>
      </c>
      <c r="F352" s="332" t="s">
        <v>44</v>
      </c>
      <c r="G352" s="361"/>
      <c r="H352" s="51">
        <v>13820</v>
      </c>
      <c r="I352" s="51">
        <v>9290</v>
      </c>
      <c r="J352" s="274">
        <v>9290</v>
      </c>
      <c r="K352" s="51">
        <f t="shared" si="164"/>
        <v>0</v>
      </c>
      <c r="L352" s="51">
        <f t="shared" si="164"/>
        <v>0</v>
      </c>
      <c r="M352" s="51">
        <f t="shared" si="164"/>
        <v>0</v>
      </c>
    </row>
    <row r="353" spans="1:13" s="182" customFormat="1" x14ac:dyDescent="0.25">
      <c r="A353" s="183"/>
      <c r="B353" s="202"/>
      <c r="C353" s="352"/>
      <c r="D353" s="193"/>
      <c r="E353" s="331"/>
      <c r="F353" s="332"/>
      <c r="G353" s="361"/>
      <c r="H353" s="51"/>
      <c r="I353" s="51"/>
      <c r="J353" s="274"/>
      <c r="K353" s="51">
        <f t="shared" si="164"/>
        <v>0</v>
      </c>
      <c r="L353" s="51">
        <f t="shared" si="164"/>
        <v>0</v>
      </c>
      <c r="M353" s="51">
        <f t="shared" si="164"/>
        <v>0</v>
      </c>
    </row>
    <row r="354" spans="1:13" s="182" customFormat="1" ht="45" x14ac:dyDescent="0.25">
      <c r="A354" s="183">
        <f>A352+0.0001</f>
        <v>3.6406000000000351</v>
      </c>
      <c r="B354" s="202" t="s">
        <v>1621</v>
      </c>
      <c r="C354" s="352" t="s">
        <v>2121</v>
      </c>
      <c r="D354" s="193" t="s">
        <v>1949</v>
      </c>
      <c r="E354" s="331" t="s">
        <v>1840</v>
      </c>
      <c r="F354" s="332" t="s">
        <v>44</v>
      </c>
      <c r="G354" s="361"/>
      <c r="H354" s="51">
        <v>14540</v>
      </c>
      <c r="I354" s="51">
        <v>10150</v>
      </c>
      <c r="J354" s="274">
        <v>10150</v>
      </c>
      <c r="K354" s="51">
        <f t="shared" si="164"/>
        <v>0</v>
      </c>
      <c r="L354" s="51">
        <f t="shared" si="164"/>
        <v>0</v>
      </c>
      <c r="M354" s="51">
        <f t="shared" si="164"/>
        <v>0</v>
      </c>
    </row>
    <row r="355" spans="1:13" s="182" customFormat="1" x14ac:dyDescent="0.25">
      <c r="A355" s="183"/>
      <c r="B355" s="202"/>
      <c r="C355" s="352"/>
      <c r="D355" s="193"/>
      <c r="E355" s="331"/>
      <c r="F355" s="332"/>
      <c r="G355" s="361"/>
      <c r="H355" s="51"/>
      <c r="I355" s="51"/>
      <c r="J355" s="274"/>
      <c r="K355" s="51">
        <f t="shared" si="164"/>
        <v>0</v>
      </c>
      <c r="L355" s="51">
        <f t="shared" si="164"/>
        <v>0</v>
      </c>
      <c r="M355" s="51">
        <f t="shared" si="164"/>
        <v>0</v>
      </c>
    </row>
    <row r="356" spans="1:13" s="182" customFormat="1" ht="45" x14ac:dyDescent="0.25">
      <c r="A356" s="183">
        <f>A354+0.0001</f>
        <v>3.6407000000000354</v>
      </c>
      <c r="B356" s="202" t="s">
        <v>1621</v>
      </c>
      <c r="C356" s="352" t="s">
        <v>2121</v>
      </c>
      <c r="D356" s="193" t="s">
        <v>1950</v>
      </c>
      <c r="E356" s="331" t="s">
        <v>1841</v>
      </c>
      <c r="F356" s="332" t="s">
        <v>44</v>
      </c>
      <c r="G356" s="361"/>
      <c r="H356" s="51">
        <v>16150</v>
      </c>
      <c r="I356" s="51">
        <v>11920</v>
      </c>
      <c r="J356" s="274">
        <v>11920</v>
      </c>
      <c r="K356" s="51">
        <f t="shared" si="164"/>
        <v>0</v>
      </c>
      <c r="L356" s="51">
        <f t="shared" si="164"/>
        <v>0</v>
      </c>
      <c r="M356" s="51">
        <f t="shared" si="164"/>
        <v>0</v>
      </c>
    </row>
    <row r="357" spans="1:13" s="182" customFormat="1" x14ac:dyDescent="0.25">
      <c r="A357" s="183"/>
      <c r="B357" s="202"/>
      <c r="C357" s="352"/>
      <c r="D357" s="193"/>
      <c r="E357" s="331"/>
      <c r="F357" s="332"/>
      <c r="G357" s="361"/>
      <c r="H357" s="51"/>
      <c r="I357" s="51"/>
      <c r="J357" s="274"/>
      <c r="K357" s="51">
        <f t="shared" si="164"/>
        <v>0</v>
      </c>
      <c r="L357" s="51">
        <f t="shared" si="164"/>
        <v>0</v>
      </c>
      <c r="M357" s="51">
        <f t="shared" si="164"/>
        <v>0</v>
      </c>
    </row>
    <row r="358" spans="1:13" s="182" customFormat="1" ht="45" x14ac:dyDescent="0.25">
      <c r="A358" s="183">
        <f>A356+0.0001</f>
        <v>3.6408000000000356</v>
      </c>
      <c r="B358" s="202" t="s">
        <v>1630</v>
      </c>
      <c r="C358" s="352" t="s">
        <v>2122</v>
      </c>
      <c r="D358" s="193" t="s">
        <v>1949</v>
      </c>
      <c r="E358" s="331" t="s">
        <v>1843</v>
      </c>
      <c r="F358" s="332" t="s">
        <v>44</v>
      </c>
      <c r="G358" s="361"/>
      <c r="H358" s="51">
        <v>15950</v>
      </c>
      <c r="I358" s="51">
        <v>12330</v>
      </c>
      <c r="J358" s="274">
        <v>12330</v>
      </c>
      <c r="K358" s="51">
        <f t="shared" si="164"/>
        <v>0</v>
      </c>
      <c r="L358" s="51">
        <f t="shared" si="164"/>
        <v>0</v>
      </c>
      <c r="M358" s="51">
        <f t="shared" si="164"/>
        <v>0</v>
      </c>
    </row>
    <row r="359" spans="1:13" s="182" customFormat="1" x14ac:dyDescent="0.25">
      <c r="A359" s="183"/>
      <c r="B359" s="202"/>
      <c r="C359" s="352"/>
      <c r="D359" s="193"/>
      <c r="E359" s="331"/>
      <c r="F359" s="332"/>
      <c r="G359" s="361"/>
      <c r="H359" s="51"/>
      <c r="I359" s="51"/>
      <c r="J359" s="274"/>
      <c r="K359" s="51">
        <f t="shared" si="164"/>
        <v>0</v>
      </c>
      <c r="L359" s="51">
        <f t="shared" si="164"/>
        <v>0</v>
      </c>
      <c r="M359" s="51">
        <f t="shared" si="164"/>
        <v>0</v>
      </c>
    </row>
    <row r="360" spans="1:13" s="182" customFormat="1" ht="60" x14ac:dyDescent="0.25">
      <c r="A360" s="183">
        <f>A358+0.0001</f>
        <v>3.6409000000000358</v>
      </c>
      <c r="B360" s="202" t="s">
        <v>1630</v>
      </c>
      <c r="C360" s="352" t="s">
        <v>2122</v>
      </c>
      <c r="D360" s="193" t="s">
        <v>1950</v>
      </c>
      <c r="E360" s="331" t="s">
        <v>1844</v>
      </c>
      <c r="F360" s="332" t="s">
        <v>44</v>
      </c>
      <c r="G360" s="361"/>
      <c r="H360" s="51">
        <v>17590</v>
      </c>
      <c r="I360" s="51">
        <v>13380</v>
      </c>
      <c r="J360" s="274">
        <v>13380</v>
      </c>
      <c r="K360" s="51">
        <f t="shared" si="164"/>
        <v>0</v>
      </c>
      <c r="L360" s="51">
        <f t="shared" si="164"/>
        <v>0</v>
      </c>
      <c r="M360" s="51">
        <f t="shared" si="164"/>
        <v>0</v>
      </c>
    </row>
    <row r="361" spans="1:13" s="182" customFormat="1" x14ac:dyDescent="0.25">
      <c r="A361" s="183"/>
      <c r="B361" s="202"/>
      <c r="C361" s="352"/>
      <c r="D361" s="193"/>
      <c r="E361" s="331"/>
      <c r="F361" s="332"/>
      <c r="G361" s="361"/>
      <c r="H361" s="51"/>
      <c r="I361" s="51"/>
      <c r="J361" s="274"/>
      <c r="K361" s="51">
        <f t="shared" si="164"/>
        <v>0</v>
      </c>
      <c r="L361" s="51">
        <f t="shared" si="164"/>
        <v>0</v>
      </c>
      <c r="M361" s="51">
        <f t="shared" si="164"/>
        <v>0</v>
      </c>
    </row>
    <row r="362" spans="1:13" s="182" customFormat="1" ht="45" x14ac:dyDescent="0.25">
      <c r="A362" s="183">
        <f>A360+0.0001</f>
        <v>3.641000000000036</v>
      </c>
      <c r="B362" s="202" t="s">
        <v>1630</v>
      </c>
      <c r="C362" s="352" t="s">
        <v>2123</v>
      </c>
      <c r="D362" s="193" t="s">
        <v>1949</v>
      </c>
      <c r="E362" s="331" t="s">
        <v>1846</v>
      </c>
      <c r="F362" s="332" t="s">
        <v>44</v>
      </c>
      <c r="G362" s="361"/>
      <c r="H362" s="51">
        <v>16850</v>
      </c>
      <c r="I362" s="51">
        <v>13900</v>
      </c>
      <c r="J362" s="274">
        <v>13900</v>
      </c>
      <c r="K362" s="51">
        <f t="shared" si="164"/>
        <v>0</v>
      </c>
      <c r="L362" s="51">
        <f t="shared" si="164"/>
        <v>0</v>
      </c>
      <c r="M362" s="51">
        <f t="shared" si="164"/>
        <v>0</v>
      </c>
    </row>
    <row r="363" spans="1:13" s="182" customFormat="1" x14ac:dyDescent="0.25">
      <c r="A363" s="183"/>
      <c r="B363" s="202"/>
      <c r="C363" s="352"/>
      <c r="D363" s="193"/>
      <c r="E363" s="331"/>
      <c r="F363" s="332"/>
      <c r="G363" s="361"/>
      <c r="H363" s="51"/>
      <c r="I363" s="51"/>
      <c r="J363" s="274"/>
      <c r="K363" s="51">
        <f t="shared" si="164"/>
        <v>0</v>
      </c>
      <c r="L363" s="51">
        <f t="shared" si="164"/>
        <v>0</v>
      </c>
      <c r="M363" s="51">
        <f t="shared" si="164"/>
        <v>0</v>
      </c>
    </row>
    <row r="364" spans="1:13" s="182" customFormat="1" ht="60" x14ac:dyDescent="0.25">
      <c r="A364" s="183">
        <f>A362+0.0001</f>
        <v>3.6411000000000362</v>
      </c>
      <c r="B364" s="202" t="s">
        <v>1630</v>
      </c>
      <c r="C364" s="352" t="s">
        <v>2123</v>
      </c>
      <c r="D364" s="193" t="s">
        <v>1950</v>
      </c>
      <c r="E364" s="331" t="s">
        <v>1847</v>
      </c>
      <c r="F364" s="332" t="s">
        <v>44</v>
      </c>
      <c r="G364" s="361"/>
      <c r="H364" s="51">
        <v>18610</v>
      </c>
      <c r="I364" s="51">
        <v>15000</v>
      </c>
      <c r="J364" s="274">
        <v>15000</v>
      </c>
      <c r="K364" s="51">
        <f t="shared" si="164"/>
        <v>0</v>
      </c>
      <c r="L364" s="51">
        <f t="shared" si="164"/>
        <v>0</v>
      </c>
      <c r="M364" s="51">
        <f t="shared" si="164"/>
        <v>0</v>
      </c>
    </row>
    <row r="365" spans="1:13" s="182" customFormat="1" x14ac:dyDescent="0.25">
      <c r="A365" s="183"/>
      <c r="B365" s="202"/>
      <c r="C365" s="352"/>
      <c r="D365" s="193"/>
      <c r="E365" s="331"/>
      <c r="F365" s="332"/>
      <c r="G365" s="361"/>
      <c r="H365" s="51"/>
      <c r="I365" s="51"/>
      <c r="J365" s="274"/>
      <c r="K365" s="51">
        <f t="shared" si="164"/>
        <v>0</v>
      </c>
      <c r="L365" s="51">
        <f t="shared" si="164"/>
        <v>0</v>
      </c>
      <c r="M365" s="51">
        <f t="shared" si="164"/>
        <v>0</v>
      </c>
    </row>
    <row r="366" spans="1:13" s="182" customFormat="1" ht="45" x14ac:dyDescent="0.25">
      <c r="A366" s="183">
        <f>A364+0.0001</f>
        <v>3.6412000000000364</v>
      </c>
      <c r="B366" s="202" t="s">
        <v>1635</v>
      </c>
      <c r="C366" s="352" t="s">
        <v>2124</v>
      </c>
      <c r="D366" s="193" t="s">
        <v>1949</v>
      </c>
      <c r="E366" s="331" t="s">
        <v>1849</v>
      </c>
      <c r="F366" s="332" t="s">
        <v>44</v>
      </c>
      <c r="G366" s="361"/>
      <c r="H366" s="51">
        <v>18120</v>
      </c>
      <c r="I366" s="51">
        <v>15230</v>
      </c>
      <c r="J366" s="274">
        <v>15230</v>
      </c>
      <c r="K366" s="51">
        <f t="shared" si="164"/>
        <v>0</v>
      </c>
      <c r="L366" s="51">
        <f t="shared" si="164"/>
        <v>0</v>
      </c>
      <c r="M366" s="51">
        <f t="shared" si="164"/>
        <v>0</v>
      </c>
    </row>
    <row r="367" spans="1:13" s="182" customFormat="1" x14ac:dyDescent="0.25">
      <c r="A367" s="183"/>
      <c r="B367" s="202"/>
      <c r="C367" s="352"/>
      <c r="D367" s="193"/>
      <c r="E367" s="331"/>
      <c r="F367" s="332"/>
      <c r="G367" s="361"/>
      <c r="H367" s="51"/>
      <c r="I367" s="51"/>
      <c r="J367" s="274"/>
      <c r="K367" s="51">
        <f t="shared" si="164"/>
        <v>0</v>
      </c>
      <c r="L367" s="51">
        <f t="shared" si="164"/>
        <v>0</v>
      </c>
      <c r="M367" s="51">
        <f t="shared" si="164"/>
        <v>0</v>
      </c>
    </row>
    <row r="368" spans="1:13" s="182" customFormat="1" ht="60" x14ac:dyDescent="0.25">
      <c r="A368" s="183">
        <f>A366+0.0001</f>
        <v>3.6413000000000366</v>
      </c>
      <c r="B368" s="202" t="s">
        <v>1635</v>
      </c>
      <c r="C368" s="352" t="s">
        <v>2124</v>
      </c>
      <c r="D368" s="193" t="s">
        <v>1950</v>
      </c>
      <c r="E368" s="331" t="s">
        <v>1850</v>
      </c>
      <c r="F368" s="332" t="s">
        <v>44</v>
      </c>
      <c r="G368" s="361"/>
      <c r="H368" s="51">
        <v>20510</v>
      </c>
      <c r="I368" s="51">
        <v>16670</v>
      </c>
      <c r="J368" s="274">
        <v>16670</v>
      </c>
      <c r="K368" s="51">
        <f t="shared" si="164"/>
        <v>0</v>
      </c>
      <c r="L368" s="51">
        <f t="shared" si="164"/>
        <v>0</v>
      </c>
      <c r="M368" s="51">
        <f t="shared" si="164"/>
        <v>0</v>
      </c>
    </row>
    <row r="369" spans="1:13" s="182" customFormat="1" x14ac:dyDescent="0.25">
      <c r="A369" s="183"/>
      <c r="B369" s="202"/>
      <c r="C369" s="352"/>
      <c r="D369" s="193"/>
      <c r="E369" s="331"/>
      <c r="F369" s="332"/>
      <c r="G369" s="361"/>
      <c r="H369" s="51"/>
      <c r="I369" s="51"/>
      <c r="J369" s="274"/>
      <c r="K369" s="51">
        <f t="shared" si="164"/>
        <v>0</v>
      </c>
      <c r="L369" s="51">
        <f t="shared" si="164"/>
        <v>0</v>
      </c>
      <c r="M369" s="51">
        <f t="shared" si="164"/>
        <v>0</v>
      </c>
    </row>
    <row r="370" spans="1:13" s="182" customFormat="1" ht="45" x14ac:dyDescent="0.25">
      <c r="A370" s="183">
        <f>A368+0.0001</f>
        <v>3.6414000000000368</v>
      </c>
      <c r="B370" s="202" t="s">
        <v>1635</v>
      </c>
      <c r="C370" s="352" t="s">
        <v>2124</v>
      </c>
      <c r="D370" s="193" t="s">
        <v>1952</v>
      </c>
      <c r="E370" s="331" t="s">
        <v>1975</v>
      </c>
      <c r="F370" s="332" t="s">
        <v>44</v>
      </c>
      <c r="G370" s="361"/>
      <c r="H370" s="51">
        <v>24920</v>
      </c>
      <c r="I370" s="51">
        <v>15740</v>
      </c>
      <c r="J370" s="274">
        <v>15740</v>
      </c>
      <c r="K370" s="51">
        <f t="shared" si="164"/>
        <v>0</v>
      </c>
      <c r="L370" s="51">
        <f t="shared" si="164"/>
        <v>0</v>
      </c>
      <c r="M370" s="51">
        <f t="shared" si="164"/>
        <v>0</v>
      </c>
    </row>
    <row r="371" spans="1:13" s="182" customFormat="1" x14ac:dyDescent="0.25">
      <c r="A371" s="183"/>
      <c r="B371" s="202"/>
      <c r="C371" s="352"/>
      <c r="D371" s="193"/>
      <c r="E371" s="331"/>
      <c r="F371" s="332"/>
      <c r="G371" s="361"/>
      <c r="H371" s="51"/>
      <c r="I371" s="51"/>
      <c r="J371" s="274"/>
      <c r="K371" s="51">
        <f t="shared" si="164"/>
        <v>0</v>
      </c>
      <c r="L371" s="51">
        <f t="shared" si="164"/>
        <v>0</v>
      </c>
      <c r="M371" s="51">
        <f t="shared" si="164"/>
        <v>0</v>
      </c>
    </row>
    <row r="372" spans="1:13" s="182" customFormat="1" ht="45" x14ac:dyDescent="0.25">
      <c r="A372" s="183">
        <f>A370+0.0001</f>
        <v>3.641500000000037</v>
      </c>
      <c r="B372" s="202" t="s">
        <v>1635</v>
      </c>
      <c r="C372" s="352" t="s">
        <v>2125</v>
      </c>
      <c r="D372" s="193" t="s">
        <v>1949</v>
      </c>
      <c r="E372" s="331" t="s">
        <v>1854</v>
      </c>
      <c r="F372" s="332" t="s">
        <v>44</v>
      </c>
      <c r="G372" s="361"/>
      <c r="H372" s="51">
        <v>19410</v>
      </c>
      <c r="I372" s="51">
        <v>17140</v>
      </c>
      <c r="J372" s="274">
        <v>17140</v>
      </c>
      <c r="K372" s="51">
        <f t="shared" si="164"/>
        <v>0</v>
      </c>
      <c r="L372" s="51">
        <f t="shared" si="164"/>
        <v>0</v>
      </c>
      <c r="M372" s="51">
        <f t="shared" si="164"/>
        <v>0</v>
      </c>
    </row>
    <row r="373" spans="1:13" s="182" customFormat="1" x14ac:dyDescent="0.25">
      <c r="A373" s="183"/>
      <c r="B373" s="202"/>
      <c r="C373" s="352"/>
      <c r="D373" s="193"/>
      <c r="E373" s="331"/>
      <c r="F373" s="332"/>
      <c r="G373" s="361"/>
      <c r="H373" s="51"/>
      <c r="I373" s="51"/>
      <c r="J373" s="274"/>
      <c r="K373" s="51">
        <f t="shared" si="164"/>
        <v>0</v>
      </c>
      <c r="L373" s="51">
        <f t="shared" si="164"/>
        <v>0</v>
      </c>
      <c r="M373" s="51">
        <f t="shared" si="164"/>
        <v>0</v>
      </c>
    </row>
    <row r="374" spans="1:13" s="182" customFormat="1" ht="60" x14ac:dyDescent="0.25">
      <c r="A374" s="183">
        <f>A372+0.0001</f>
        <v>3.6416000000000373</v>
      </c>
      <c r="B374" s="202" t="s">
        <v>1635</v>
      </c>
      <c r="C374" s="352" t="s">
        <v>2125</v>
      </c>
      <c r="D374" s="193" t="s">
        <v>1950</v>
      </c>
      <c r="E374" s="331" t="s">
        <v>1855</v>
      </c>
      <c r="F374" s="332" t="s">
        <v>44</v>
      </c>
      <c r="G374" s="361"/>
      <c r="H374" s="51">
        <v>22520</v>
      </c>
      <c r="I374" s="51">
        <v>18580</v>
      </c>
      <c r="J374" s="274">
        <v>18580</v>
      </c>
      <c r="K374" s="51">
        <f t="shared" si="164"/>
        <v>0</v>
      </c>
      <c r="L374" s="51">
        <f t="shared" si="164"/>
        <v>0</v>
      </c>
      <c r="M374" s="51">
        <f t="shared" si="164"/>
        <v>0</v>
      </c>
    </row>
    <row r="375" spans="1:13" s="182" customFormat="1" x14ac:dyDescent="0.25">
      <c r="A375" s="183"/>
      <c r="B375" s="202"/>
      <c r="C375" s="352"/>
      <c r="D375" s="193"/>
      <c r="E375" s="331"/>
      <c r="F375" s="332"/>
      <c r="G375" s="361"/>
      <c r="H375" s="51"/>
      <c r="I375" s="51"/>
      <c r="J375" s="274"/>
      <c r="K375" s="51">
        <f t="shared" si="164"/>
        <v>0</v>
      </c>
      <c r="L375" s="51">
        <f t="shared" si="164"/>
        <v>0</v>
      </c>
      <c r="M375" s="51">
        <f t="shared" si="164"/>
        <v>0</v>
      </c>
    </row>
    <row r="376" spans="1:13" s="182" customFormat="1" ht="60" x14ac:dyDescent="0.25">
      <c r="A376" s="183">
        <f>A374+0.0001</f>
        <v>3.6417000000000375</v>
      </c>
      <c r="B376" s="202" t="s">
        <v>1635</v>
      </c>
      <c r="C376" s="352" t="s">
        <v>2125</v>
      </c>
      <c r="D376" s="193" t="s">
        <v>1952</v>
      </c>
      <c r="E376" s="331" t="s">
        <v>1856</v>
      </c>
      <c r="F376" s="332" t="s">
        <v>44</v>
      </c>
      <c r="G376" s="361"/>
      <c r="H376" s="51">
        <v>27070</v>
      </c>
      <c r="I376" s="51">
        <v>17480</v>
      </c>
      <c r="J376" s="274">
        <v>17480</v>
      </c>
      <c r="K376" s="51">
        <f t="shared" si="164"/>
        <v>0</v>
      </c>
      <c r="L376" s="51">
        <f t="shared" si="164"/>
        <v>0</v>
      </c>
      <c r="M376" s="51">
        <f t="shared" si="164"/>
        <v>0</v>
      </c>
    </row>
    <row r="377" spans="1:13" s="182" customFormat="1" x14ac:dyDescent="0.25">
      <c r="A377" s="183"/>
      <c r="B377" s="202"/>
      <c r="C377" s="352"/>
      <c r="D377" s="193"/>
      <c r="E377" s="331"/>
      <c r="F377" s="332"/>
      <c r="G377" s="361"/>
      <c r="H377" s="51"/>
      <c r="I377" s="51"/>
      <c r="J377" s="274"/>
      <c r="K377" s="51">
        <f t="shared" si="164"/>
        <v>0</v>
      </c>
      <c r="L377" s="51">
        <f t="shared" si="164"/>
        <v>0</v>
      </c>
      <c r="M377" s="51">
        <f t="shared" si="164"/>
        <v>0</v>
      </c>
    </row>
    <row r="378" spans="1:13" s="182" customFormat="1" ht="45" x14ac:dyDescent="0.25">
      <c r="A378" s="183">
        <f>A376+0.0001</f>
        <v>3.6418000000000377</v>
      </c>
      <c r="B378" s="202" t="s">
        <v>1635</v>
      </c>
      <c r="C378" s="352" t="s">
        <v>2126</v>
      </c>
      <c r="D378" s="193" t="s">
        <v>1949</v>
      </c>
      <c r="E378" s="331" t="s">
        <v>1858</v>
      </c>
      <c r="F378" s="332" t="s">
        <v>44</v>
      </c>
      <c r="G378" s="361"/>
      <c r="H378" s="51">
        <v>20530</v>
      </c>
      <c r="I378" s="274">
        <v>20530</v>
      </c>
      <c r="J378" s="274">
        <v>20530</v>
      </c>
      <c r="K378" s="51">
        <f t="shared" si="164"/>
        <v>0</v>
      </c>
      <c r="L378" s="51">
        <f t="shared" si="164"/>
        <v>0</v>
      </c>
      <c r="M378" s="51">
        <f t="shared" si="164"/>
        <v>0</v>
      </c>
    </row>
    <row r="379" spans="1:13" s="182" customFormat="1" x14ac:dyDescent="0.25">
      <c r="A379" s="183"/>
      <c r="B379" s="202"/>
      <c r="C379" s="352"/>
      <c r="D379" s="193"/>
      <c r="E379" s="331"/>
      <c r="F379" s="332"/>
      <c r="G379" s="361"/>
      <c r="H379" s="51"/>
      <c r="I379" s="274"/>
      <c r="J379" s="274"/>
      <c r="K379" s="51">
        <f t="shared" si="164"/>
        <v>0</v>
      </c>
      <c r="L379" s="51">
        <f t="shared" si="164"/>
        <v>0</v>
      </c>
      <c r="M379" s="51">
        <f t="shared" si="164"/>
        <v>0</v>
      </c>
    </row>
    <row r="380" spans="1:13" s="182" customFormat="1" ht="60" x14ac:dyDescent="0.25">
      <c r="A380" s="183">
        <f>A378+0.0001</f>
        <v>3.6419000000000379</v>
      </c>
      <c r="B380" s="202" t="s">
        <v>1635</v>
      </c>
      <c r="C380" s="352" t="s">
        <v>2126</v>
      </c>
      <c r="D380" s="193" t="s">
        <v>1950</v>
      </c>
      <c r="E380" s="331" t="s">
        <v>1859</v>
      </c>
      <c r="F380" s="332" t="s">
        <v>44</v>
      </c>
      <c r="G380" s="361"/>
      <c r="H380" s="51">
        <v>23050</v>
      </c>
      <c r="I380" s="274">
        <v>23050</v>
      </c>
      <c r="J380" s="274">
        <v>23050</v>
      </c>
      <c r="K380" s="51">
        <f t="shared" si="164"/>
        <v>0</v>
      </c>
      <c r="L380" s="51">
        <f t="shared" si="164"/>
        <v>0</v>
      </c>
      <c r="M380" s="51">
        <f t="shared" si="164"/>
        <v>0</v>
      </c>
    </row>
    <row r="381" spans="1:13" s="182" customFormat="1" x14ac:dyDescent="0.25">
      <c r="A381" s="183"/>
      <c r="B381" s="202"/>
      <c r="C381" s="352"/>
      <c r="D381" s="193"/>
      <c r="E381" s="331"/>
      <c r="F381" s="332"/>
      <c r="G381" s="361"/>
      <c r="H381" s="51"/>
      <c r="I381" s="274"/>
      <c r="J381" s="274"/>
      <c r="K381" s="51">
        <f t="shared" si="164"/>
        <v>0</v>
      </c>
      <c r="L381" s="51">
        <f t="shared" si="164"/>
        <v>0</v>
      </c>
      <c r="M381" s="51">
        <f t="shared" si="164"/>
        <v>0</v>
      </c>
    </row>
    <row r="382" spans="1:13" s="182" customFormat="1" ht="60" x14ac:dyDescent="0.25">
      <c r="A382" s="183">
        <f>A380+0.0001</f>
        <v>3.6420000000000381</v>
      </c>
      <c r="B382" s="202" t="s">
        <v>1635</v>
      </c>
      <c r="C382" s="352" t="s">
        <v>2126</v>
      </c>
      <c r="D382" s="193" t="s">
        <v>1952</v>
      </c>
      <c r="E382" s="331" t="s">
        <v>1860</v>
      </c>
      <c r="F382" s="332" t="s">
        <v>44</v>
      </c>
      <c r="G382" s="361"/>
      <c r="H382" s="51">
        <v>29640</v>
      </c>
      <c r="I382" s="274">
        <v>29640</v>
      </c>
      <c r="J382" s="274">
        <v>29640</v>
      </c>
      <c r="K382" s="51">
        <f t="shared" si="164"/>
        <v>0</v>
      </c>
      <c r="L382" s="51">
        <f t="shared" si="164"/>
        <v>0</v>
      </c>
      <c r="M382" s="51">
        <f t="shared" si="164"/>
        <v>0</v>
      </c>
    </row>
    <row r="383" spans="1:13" s="182" customFormat="1" x14ac:dyDescent="0.25">
      <c r="A383" s="183"/>
      <c r="B383" s="202"/>
      <c r="C383" s="352"/>
      <c r="D383" s="193"/>
      <c r="E383" s="331"/>
      <c r="F383" s="332"/>
      <c r="G383" s="361"/>
      <c r="H383" s="51"/>
      <c r="I383" s="274"/>
      <c r="J383" s="274"/>
      <c r="K383" s="51">
        <f t="shared" si="164"/>
        <v>0</v>
      </c>
      <c r="L383" s="51">
        <f t="shared" si="164"/>
        <v>0</v>
      </c>
      <c r="M383" s="51">
        <f t="shared" si="164"/>
        <v>0</v>
      </c>
    </row>
    <row r="384" spans="1:13" s="182" customFormat="1" ht="45" x14ac:dyDescent="0.25">
      <c r="A384" s="183">
        <f>A382+0.0001</f>
        <v>3.6421000000000383</v>
      </c>
      <c r="B384" s="202" t="s">
        <v>1635</v>
      </c>
      <c r="C384" s="352" t="s">
        <v>2127</v>
      </c>
      <c r="D384" s="193" t="s">
        <v>1949</v>
      </c>
      <c r="E384" s="331" t="s">
        <v>1862</v>
      </c>
      <c r="F384" s="332" t="s">
        <v>44</v>
      </c>
      <c r="G384" s="361"/>
      <c r="H384" s="51">
        <v>22040</v>
      </c>
      <c r="I384" s="274">
        <v>22040</v>
      </c>
      <c r="J384" s="274">
        <v>22040</v>
      </c>
      <c r="K384" s="51">
        <f t="shared" si="164"/>
        <v>0</v>
      </c>
      <c r="L384" s="51">
        <f t="shared" si="164"/>
        <v>0</v>
      </c>
      <c r="M384" s="51">
        <f t="shared" si="164"/>
        <v>0</v>
      </c>
    </row>
    <row r="385" spans="1:13" s="182" customFormat="1" x14ac:dyDescent="0.25">
      <c r="A385" s="183"/>
      <c r="B385" s="202"/>
      <c r="C385" s="352"/>
      <c r="D385" s="193"/>
      <c r="E385" s="331"/>
      <c r="F385" s="332"/>
      <c r="G385" s="361"/>
      <c r="H385" s="51"/>
      <c r="I385" s="274"/>
      <c r="J385" s="274"/>
      <c r="K385" s="51">
        <f t="shared" si="164"/>
        <v>0</v>
      </c>
      <c r="L385" s="51">
        <f t="shared" si="164"/>
        <v>0</v>
      </c>
      <c r="M385" s="51">
        <f t="shared" si="164"/>
        <v>0</v>
      </c>
    </row>
    <row r="386" spans="1:13" s="182" customFormat="1" ht="60" x14ac:dyDescent="0.25">
      <c r="A386" s="183">
        <f>A384+0.0001</f>
        <v>3.6422000000000385</v>
      </c>
      <c r="B386" s="202" t="s">
        <v>1635</v>
      </c>
      <c r="C386" s="352" t="s">
        <v>2127</v>
      </c>
      <c r="D386" s="193" t="s">
        <v>1950</v>
      </c>
      <c r="E386" s="331" t="s">
        <v>1863</v>
      </c>
      <c r="F386" s="332" t="s">
        <v>44</v>
      </c>
      <c r="G386" s="361"/>
      <c r="H386" s="51">
        <v>24670</v>
      </c>
      <c r="I386" s="274">
        <v>24670</v>
      </c>
      <c r="J386" s="274">
        <v>24670</v>
      </c>
      <c r="K386" s="51">
        <f t="shared" si="164"/>
        <v>0</v>
      </c>
      <c r="L386" s="51">
        <f t="shared" si="164"/>
        <v>0</v>
      </c>
      <c r="M386" s="51">
        <f t="shared" si="164"/>
        <v>0</v>
      </c>
    </row>
    <row r="387" spans="1:13" s="182" customFormat="1" x14ac:dyDescent="0.25">
      <c r="A387" s="183"/>
      <c r="B387" s="202"/>
      <c r="C387" s="352"/>
      <c r="D387" s="193"/>
      <c r="E387" s="331"/>
      <c r="F387" s="332"/>
      <c r="G387" s="361"/>
      <c r="H387" s="51"/>
      <c r="I387" s="274"/>
      <c r="J387" s="274"/>
      <c r="K387" s="51">
        <f t="shared" si="164"/>
        <v>0</v>
      </c>
      <c r="L387" s="51">
        <f t="shared" si="164"/>
        <v>0</v>
      </c>
      <c r="M387" s="51">
        <f t="shared" si="164"/>
        <v>0</v>
      </c>
    </row>
    <row r="388" spans="1:13" s="182" customFormat="1" ht="60" x14ac:dyDescent="0.25">
      <c r="A388" s="183">
        <f>A386+0.0001</f>
        <v>3.6423000000000387</v>
      </c>
      <c r="B388" s="202" t="s">
        <v>1635</v>
      </c>
      <c r="C388" s="352" t="s">
        <v>2127</v>
      </c>
      <c r="D388" s="193" t="s">
        <v>1952</v>
      </c>
      <c r="E388" s="331" t="s">
        <v>2109</v>
      </c>
      <c r="F388" s="332" t="s">
        <v>44</v>
      </c>
      <c r="G388" s="361"/>
      <c r="H388" s="51">
        <v>31610</v>
      </c>
      <c r="I388" s="274">
        <v>31610</v>
      </c>
      <c r="J388" s="274">
        <v>31610</v>
      </c>
      <c r="K388" s="51">
        <f t="shared" si="164"/>
        <v>0</v>
      </c>
      <c r="L388" s="51">
        <f t="shared" si="164"/>
        <v>0</v>
      </c>
      <c r="M388" s="51">
        <f t="shared" si="164"/>
        <v>0</v>
      </c>
    </row>
    <row r="389" spans="1:13" s="182" customFormat="1" x14ac:dyDescent="0.25">
      <c r="A389" s="183"/>
      <c r="B389" s="202"/>
      <c r="C389" s="352"/>
      <c r="D389" s="193"/>
      <c r="E389" s="331"/>
      <c r="F389" s="332"/>
      <c r="G389" s="361"/>
      <c r="H389" s="51"/>
      <c r="I389" s="274"/>
      <c r="J389" s="274"/>
      <c r="K389" s="51">
        <f t="shared" si="164"/>
        <v>0</v>
      </c>
      <c r="L389" s="51">
        <f t="shared" si="164"/>
        <v>0</v>
      </c>
      <c r="M389" s="51">
        <f t="shared" si="164"/>
        <v>0</v>
      </c>
    </row>
    <row r="390" spans="1:13" s="182" customFormat="1" ht="45" x14ac:dyDescent="0.25">
      <c r="A390" s="183">
        <f>A388+0.0001</f>
        <v>3.6424000000000389</v>
      </c>
      <c r="B390" s="202" t="s">
        <v>1635</v>
      </c>
      <c r="C390" s="352" t="s">
        <v>2128</v>
      </c>
      <c r="D390" s="193" t="s">
        <v>1949</v>
      </c>
      <c r="E390" s="331" t="s">
        <v>1866</v>
      </c>
      <c r="F390" s="332" t="s">
        <v>44</v>
      </c>
      <c r="G390" s="361"/>
      <c r="H390" s="51">
        <v>23100</v>
      </c>
      <c r="I390" s="274">
        <v>23100</v>
      </c>
      <c r="J390" s="274">
        <v>23100</v>
      </c>
      <c r="K390" s="51">
        <f t="shared" si="164"/>
        <v>0</v>
      </c>
      <c r="L390" s="51">
        <f t="shared" si="164"/>
        <v>0</v>
      </c>
      <c r="M390" s="51">
        <f t="shared" si="164"/>
        <v>0</v>
      </c>
    </row>
    <row r="391" spans="1:13" s="182" customFormat="1" x14ac:dyDescent="0.25">
      <c r="A391" s="183"/>
      <c r="B391" s="202"/>
      <c r="C391" s="352"/>
      <c r="D391" s="193"/>
      <c r="E391" s="331"/>
      <c r="F391" s="332"/>
      <c r="G391" s="361"/>
      <c r="H391" s="51"/>
      <c r="I391" s="274"/>
      <c r="J391" s="274"/>
      <c r="K391" s="51">
        <f t="shared" si="164"/>
        <v>0</v>
      </c>
      <c r="L391" s="51">
        <f t="shared" si="164"/>
        <v>0</v>
      </c>
      <c r="M391" s="51">
        <f t="shared" si="164"/>
        <v>0</v>
      </c>
    </row>
    <row r="392" spans="1:13" s="182" customFormat="1" ht="60" x14ac:dyDescent="0.25">
      <c r="A392" s="183">
        <f>A390+0.0001</f>
        <v>3.6425000000000392</v>
      </c>
      <c r="B392" s="202" t="s">
        <v>1635</v>
      </c>
      <c r="C392" s="352" t="s">
        <v>2128</v>
      </c>
      <c r="D392" s="193" t="s">
        <v>1950</v>
      </c>
      <c r="E392" s="331" t="s">
        <v>1867</v>
      </c>
      <c r="F392" s="332" t="s">
        <v>44</v>
      </c>
      <c r="G392" s="361"/>
      <c r="H392" s="51">
        <v>25870</v>
      </c>
      <c r="I392" s="274">
        <v>25870</v>
      </c>
      <c r="J392" s="274">
        <v>25870</v>
      </c>
      <c r="K392" s="51">
        <f t="shared" si="164"/>
        <v>0</v>
      </c>
      <c r="L392" s="51">
        <f t="shared" si="164"/>
        <v>0</v>
      </c>
      <c r="M392" s="51">
        <f t="shared" si="164"/>
        <v>0</v>
      </c>
    </row>
    <row r="393" spans="1:13" s="182" customFormat="1" x14ac:dyDescent="0.25">
      <c r="A393" s="183"/>
      <c r="B393" s="202"/>
      <c r="C393" s="352"/>
      <c r="D393" s="193"/>
      <c r="E393" s="331"/>
      <c r="F393" s="332"/>
      <c r="G393" s="361"/>
      <c r="H393" s="51"/>
      <c r="I393" s="274"/>
      <c r="J393" s="274"/>
      <c r="K393" s="51">
        <f t="shared" si="164"/>
        <v>0</v>
      </c>
      <c r="L393" s="51">
        <f t="shared" si="164"/>
        <v>0</v>
      </c>
      <c r="M393" s="51">
        <f t="shared" si="164"/>
        <v>0</v>
      </c>
    </row>
    <row r="394" spans="1:13" s="182" customFormat="1" ht="60" x14ac:dyDescent="0.25">
      <c r="A394" s="183">
        <f>A392+0.0001</f>
        <v>3.6426000000000394</v>
      </c>
      <c r="B394" s="202" t="s">
        <v>1635</v>
      </c>
      <c r="C394" s="352" t="s">
        <v>2128</v>
      </c>
      <c r="D394" s="193" t="s">
        <v>1952</v>
      </c>
      <c r="E394" s="331" t="s">
        <v>2129</v>
      </c>
      <c r="F394" s="332" t="s">
        <v>44</v>
      </c>
      <c r="G394" s="361"/>
      <c r="H394" s="51">
        <v>33130</v>
      </c>
      <c r="I394" s="274">
        <v>33130</v>
      </c>
      <c r="J394" s="274">
        <v>33130</v>
      </c>
      <c r="K394" s="51">
        <f t="shared" si="164"/>
        <v>0</v>
      </c>
      <c r="L394" s="51">
        <f t="shared" si="164"/>
        <v>0</v>
      </c>
      <c r="M394" s="51">
        <f t="shared" si="164"/>
        <v>0</v>
      </c>
    </row>
    <row r="395" spans="1:13" s="182" customFormat="1" x14ac:dyDescent="0.25">
      <c r="A395" s="183"/>
      <c r="B395" s="202"/>
      <c r="C395" s="352"/>
      <c r="D395" s="193"/>
      <c r="E395" s="331"/>
      <c r="F395" s="332"/>
      <c r="G395" s="361"/>
      <c r="H395" s="51"/>
      <c r="I395" s="51"/>
      <c r="J395" s="274"/>
      <c r="K395" s="51">
        <f t="shared" si="164"/>
        <v>0</v>
      </c>
      <c r="L395" s="51">
        <f t="shared" si="164"/>
        <v>0</v>
      </c>
      <c r="M395" s="51">
        <f t="shared" si="164"/>
        <v>0</v>
      </c>
    </row>
    <row r="396" spans="1:13" s="182" customFormat="1" ht="45" x14ac:dyDescent="0.25">
      <c r="A396" s="183">
        <f>A394+0.0001</f>
        <v>3.6427000000000396</v>
      </c>
      <c r="B396" s="202" t="s">
        <v>1630</v>
      </c>
      <c r="C396" s="352" t="s">
        <v>2130</v>
      </c>
      <c r="D396" s="193" t="s">
        <v>1949</v>
      </c>
      <c r="E396" s="331" t="s">
        <v>1870</v>
      </c>
      <c r="F396" s="332" t="s">
        <v>44</v>
      </c>
      <c r="G396" s="361"/>
      <c r="H396" s="51">
        <v>17000</v>
      </c>
      <c r="I396" s="51">
        <v>14260</v>
      </c>
      <c r="J396" s="274">
        <v>14260</v>
      </c>
      <c r="K396" s="51">
        <f t="shared" si="164"/>
        <v>0</v>
      </c>
      <c r="L396" s="51">
        <f t="shared" si="164"/>
        <v>0</v>
      </c>
      <c r="M396" s="51">
        <f t="shared" si="164"/>
        <v>0</v>
      </c>
    </row>
    <row r="397" spans="1:13" s="182" customFormat="1" x14ac:dyDescent="0.25">
      <c r="A397" s="183"/>
      <c r="B397" s="202"/>
      <c r="C397" s="352"/>
      <c r="D397" s="193"/>
      <c r="E397" s="331"/>
      <c r="F397" s="332"/>
      <c r="G397" s="361"/>
      <c r="H397" s="51"/>
      <c r="I397" s="51"/>
      <c r="J397" s="274"/>
      <c r="K397" s="51">
        <f t="shared" si="164"/>
        <v>0</v>
      </c>
      <c r="L397" s="51">
        <f t="shared" si="164"/>
        <v>0</v>
      </c>
      <c r="M397" s="51">
        <f t="shared" si="164"/>
        <v>0</v>
      </c>
    </row>
    <row r="398" spans="1:13" s="182" customFormat="1" ht="60" x14ac:dyDescent="0.25">
      <c r="A398" s="183">
        <f>A396+0.0001</f>
        <v>3.6428000000000398</v>
      </c>
      <c r="B398" s="202" t="s">
        <v>1630</v>
      </c>
      <c r="C398" s="352" t="s">
        <v>2130</v>
      </c>
      <c r="D398" s="193" t="s">
        <v>1950</v>
      </c>
      <c r="E398" s="331" t="s">
        <v>1871</v>
      </c>
      <c r="F398" s="332" t="s">
        <v>44</v>
      </c>
      <c r="G398" s="361"/>
      <c r="H398" s="51">
        <v>19170</v>
      </c>
      <c r="I398" s="51">
        <v>15360</v>
      </c>
      <c r="J398" s="274">
        <v>15360</v>
      </c>
      <c r="K398" s="51">
        <f t="shared" si="164"/>
        <v>0</v>
      </c>
      <c r="L398" s="51">
        <f t="shared" si="164"/>
        <v>0</v>
      </c>
      <c r="M398" s="51">
        <f t="shared" si="164"/>
        <v>0</v>
      </c>
    </row>
    <row r="399" spans="1:13" s="182" customFormat="1" x14ac:dyDescent="0.25">
      <c r="A399" s="183"/>
      <c r="B399" s="202"/>
      <c r="C399" s="352"/>
      <c r="D399" s="193"/>
      <c r="E399" s="331"/>
      <c r="F399" s="332"/>
      <c r="G399" s="361"/>
      <c r="H399" s="51"/>
      <c r="I399" s="51"/>
      <c r="J399" s="274"/>
      <c r="K399" s="51">
        <f t="shared" si="164"/>
        <v>0</v>
      </c>
      <c r="L399" s="51">
        <f t="shared" si="164"/>
        <v>0</v>
      </c>
      <c r="M399" s="51">
        <f t="shared" si="164"/>
        <v>0</v>
      </c>
    </row>
    <row r="400" spans="1:13" s="182" customFormat="1" ht="45" x14ac:dyDescent="0.25">
      <c r="A400" s="183">
        <f>A398+0.0001</f>
        <v>3.64290000000004</v>
      </c>
      <c r="B400" s="202" t="s">
        <v>1635</v>
      </c>
      <c r="C400" s="352" t="s">
        <v>2131</v>
      </c>
      <c r="D400" s="193" t="s">
        <v>1949</v>
      </c>
      <c r="E400" s="331" t="s">
        <v>1873</v>
      </c>
      <c r="F400" s="332" t="s">
        <v>44</v>
      </c>
      <c r="G400" s="361"/>
      <c r="H400" s="51">
        <v>18330</v>
      </c>
      <c r="I400" s="51">
        <v>15830</v>
      </c>
      <c r="J400" s="274">
        <v>15830</v>
      </c>
      <c r="K400" s="51">
        <f t="shared" si="164"/>
        <v>0</v>
      </c>
      <c r="L400" s="51">
        <f t="shared" si="164"/>
        <v>0</v>
      </c>
      <c r="M400" s="51">
        <f t="shared" si="164"/>
        <v>0</v>
      </c>
    </row>
    <row r="401" spans="1:13" s="182" customFormat="1" x14ac:dyDescent="0.25">
      <c r="A401" s="183"/>
      <c r="B401" s="202"/>
      <c r="C401" s="352"/>
      <c r="D401" s="193"/>
      <c r="E401" s="331"/>
      <c r="F401" s="332"/>
      <c r="G401" s="361"/>
      <c r="H401" s="51"/>
      <c r="I401" s="51"/>
      <c r="J401" s="274"/>
      <c r="K401" s="51">
        <f t="shared" ref="K401:M464" si="165">$G401*H401</f>
        <v>0</v>
      </c>
      <c r="L401" s="51">
        <f t="shared" si="165"/>
        <v>0</v>
      </c>
      <c r="M401" s="51">
        <f t="shared" si="165"/>
        <v>0</v>
      </c>
    </row>
    <row r="402" spans="1:13" s="182" customFormat="1" ht="60" x14ac:dyDescent="0.25">
      <c r="A402" s="183">
        <f>A400+0.0001</f>
        <v>3.6430000000000402</v>
      </c>
      <c r="B402" s="202" t="s">
        <v>1635</v>
      </c>
      <c r="C402" s="352" t="s">
        <v>2131</v>
      </c>
      <c r="D402" s="193" t="s">
        <v>1950</v>
      </c>
      <c r="E402" s="331" t="s">
        <v>1874</v>
      </c>
      <c r="F402" s="332" t="s">
        <v>44</v>
      </c>
      <c r="G402" s="361"/>
      <c r="H402" s="51">
        <v>20730</v>
      </c>
      <c r="I402" s="51">
        <v>16990</v>
      </c>
      <c r="J402" s="274">
        <v>16990</v>
      </c>
      <c r="K402" s="51">
        <f t="shared" si="165"/>
        <v>0</v>
      </c>
      <c r="L402" s="51">
        <f t="shared" si="165"/>
        <v>0</v>
      </c>
      <c r="M402" s="51">
        <f t="shared" si="165"/>
        <v>0</v>
      </c>
    </row>
    <row r="403" spans="1:13" s="182" customFormat="1" x14ac:dyDescent="0.25">
      <c r="A403" s="183"/>
      <c r="B403" s="202"/>
      <c r="C403" s="352"/>
      <c r="D403" s="193"/>
      <c r="E403" s="331"/>
      <c r="F403" s="332"/>
      <c r="G403" s="361"/>
      <c r="H403" s="51"/>
      <c r="I403" s="51"/>
      <c r="J403" s="274"/>
      <c r="K403" s="51">
        <f t="shared" si="165"/>
        <v>0</v>
      </c>
      <c r="L403" s="51">
        <f t="shared" si="165"/>
        <v>0</v>
      </c>
      <c r="M403" s="51">
        <f t="shared" si="165"/>
        <v>0</v>
      </c>
    </row>
    <row r="404" spans="1:13" s="182" customFormat="1" ht="45" x14ac:dyDescent="0.25">
      <c r="A404" s="183">
        <f>A402+0.0001</f>
        <v>3.6431000000000404</v>
      </c>
      <c r="B404" s="202" t="s">
        <v>1635</v>
      </c>
      <c r="C404" s="352" t="s">
        <v>2132</v>
      </c>
      <c r="D404" s="193" t="s">
        <v>1949</v>
      </c>
      <c r="E404" s="331" t="s">
        <v>1876</v>
      </c>
      <c r="F404" s="332" t="s">
        <v>44</v>
      </c>
      <c r="G404" s="361"/>
      <c r="H404" s="51">
        <v>19640</v>
      </c>
      <c r="I404" s="51">
        <v>17630</v>
      </c>
      <c r="J404" s="274">
        <v>17630</v>
      </c>
      <c r="K404" s="51">
        <f t="shared" si="165"/>
        <v>0</v>
      </c>
      <c r="L404" s="51">
        <f t="shared" si="165"/>
        <v>0</v>
      </c>
      <c r="M404" s="51">
        <f t="shared" si="165"/>
        <v>0</v>
      </c>
    </row>
    <row r="405" spans="1:13" s="182" customFormat="1" x14ac:dyDescent="0.25">
      <c r="A405" s="183"/>
      <c r="B405" s="202"/>
      <c r="C405" s="352"/>
      <c r="D405" s="193"/>
      <c r="E405" s="331"/>
      <c r="F405" s="332"/>
      <c r="G405" s="361"/>
      <c r="H405" s="51"/>
      <c r="I405" s="51"/>
      <c r="J405" s="274"/>
      <c r="K405" s="51">
        <f t="shared" si="165"/>
        <v>0</v>
      </c>
      <c r="L405" s="51">
        <f t="shared" si="165"/>
        <v>0</v>
      </c>
      <c r="M405" s="51">
        <f t="shared" si="165"/>
        <v>0</v>
      </c>
    </row>
    <row r="406" spans="1:13" s="182" customFormat="1" ht="60" x14ac:dyDescent="0.25">
      <c r="A406" s="183">
        <f>A404+0.0001</f>
        <v>3.6432000000000406</v>
      </c>
      <c r="B406" s="202" t="s">
        <v>1635</v>
      </c>
      <c r="C406" s="352" t="s">
        <v>2132</v>
      </c>
      <c r="D406" s="193" t="s">
        <v>1950</v>
      </c>
      <c r="E406" s="331" t="s">
        <v>1877</v>
      </c>
      <c r="F406" s="332" t="s">
        <v>44</v>
      </c>
      <c r="G406" s="361"/>
      <c r="H406" s="51">
        <v>22100</v>
      </c>
      <c r="I406" s="51">
        <v>19340</v>
      </c>
      <c r="J406" s="274">
        <v>19340</v>
      </c>
      <c r="K406" s="51">
        <f t="shared" si="165"/>
        <v>0</v>
      </c>
      <c r="L406" s="51">
        <f t="shared" si="165"/>
        <v>0</v>
      </c>
      <c r="M406" s="51">
        <f t="shared" si="165"/>
        <v>0</v>
      </c>
    </row>
    <row r="407" spans="1:13" s="182" customFormat="1" x14ac:dyDescent="0.25">
      <c r="A407" s="183"/>
      <c r="B407" s="202"/>
      <c r="C407" s="352"/>
      <c r="D407" s="193"/>
      <c r="E407" s="331"/>
      <c r="F407" s="332"/>
      <c r="G407" s="361"/>
      <c r="H407" s="51"/>
      <c r="I407" s="51"/>
      <c r="J407" s="274"/>
      <c r="K407" s="51">
        <f t="shared" si="165"/>
        <v>0</v>
      </c>
      <c r="L407" s="51">
        <f t="shared" si="165"/>
        <v>0</v>
      </c>
      <c r="M407" s="51">
        <f t="shared" si="165"/>
        <v>0</v>
      </c>
    </row>
    <row r="408" spans="1:13" s="182" customFormat="1" ht="60" x14ac:dyDescent="0.25">
      <c r="A408" s="183">
        <f>A406+0.0001</f>
        <v>3.6433000000000408</v>
      </c>
      <c r="B408" s="202" t="s">
        <v>1635</v>
      </c>
      <c r="C408" s="352" t="s">
        <v>2132</v>
      </c>
      <c r="D408" s="193" t="s">
        <v>1952</v>
      </c>
      <c r="E408" s="331" t="s">
        <v>1878</v>
      </c>
      <c r="F408" s="332" t="s">
        <v>44</v>
      </c>
      <c r="G408" s="361"/>
      <c r="H408" s="51">
        <v>27260</v>
      </c>
      <c r="I408" s="51">
        <v>18240</v>
      </c>
      <c r="J408" s="274">
        <v>18240</v>
      </c>
      <c r="K408" s="51">
        <f t="shared" si="165"/>
        <v>0</v>
      </c>
      <c r="L408" s="51">
        <f t="shared" si="165"/>
        <v>0</v>
      </c>
      <c r="M408" s="51">
        <f t="shared" si="165"/>
        <v>0</v>
      </c>
    </row>
    <row r="409" spans="1:13" s="182" customFormat="1" x14ac:dyDescent="0.25">
      <c r="A409" s="183"/>
      <c r="B409" s="202"/>
      <c r="C409" s="352"/>
      <c r="D409" s="193"/>
      <c r="E409" s="331"/>
      <c r="F409" s="332"/>
      <c r="G409" s="361"/>
      <c r="H409" s="51"/>
      <c r="I409" s="51"/>
      <c r="J409" s="274"/>
      <c r="K409" s="51">
        <f t="shared" si="165"/>
        <v>0</v>
      </c>
      <c r="L409" s="51">
        <f t="shared" si="165"/>
        <v>0</v>
      </c>
      <c r="M409" s="51">
        <f t="shared" si="165"/>
        <v>0</v>
      </c>
    </row>
    <row r="410" spans="1:13" s="182" customFormat="1" ht="45" x14ac:dyDescent="0.25">
      <c r="A410" s="183">
        <f>A408+0.0001</f>
        <v>3.6434000000000411</v>
      </c>
      <c r="B410" s="202" t="s">
        <v>1635</v>
      </c>
      <c r="C410" s="352" t="s">
        <v>2133</v>
      </c>
      <c r="D410" s="193" t="s">
        <v>1949</v>
      </c>
      <c r="E410" s="331" t="s">
        <v>1880</v>
      </c>
      <c r="F410" s="332" t="s">
        <v>44</v>
      </c>
      <c r="G410" s="361"/>
      <c r="H410" s="51">
        <v>20580</v>
      </c>
      <c r="I410" s="274">
        <v>20580</v>
      </c>
      <c r="J410" s="274">
        <v>20580</v>
      </c>
      <c r="K410" s="51">
        <f t="shared" si="165"/>
        <v>0</v>
      </c>
      <c r="L410" s="51">
        <f t="shared" si="165"/>
        <v>0</v>
      </c>
      <c r="M410" s="51">
        <f t="shared" si="165"/>
        <v>0</v>
      </c>
    </row>
    <row r="411" spans="1:13" s="182" customFormat="1" x14ac:dyDescent="0.25">
      <c r="A411" s="183"/>
      <c r="B411" s="202"/>
      <c r="C411" s="352"/>
      <c r="D411" s="193"/>
      <c r="E411" s="331"/>
      <c r="F411" s="332"/>
      <c r="G411" s="361"/>
      <c r="H411" s="51"/>
      <c r="I411" s="274"/>
      <c r="J411" s="274"/>
      <c r="K411" s="51">
        <f t="shared" si="165"/>
        <v>0</v>
      </c>
      <c r="L411" s="51">
        <f t="shared" si="165"/>
        <v>0</v>
      </c>
      <c r="M411" s="51">
        <f t="shared" si="165"/>
        <v>0</v>
      </c>
    </row>
    <row r="412" spans="1:13" s="182" customFormat="1" ht="60" x14ac:dyDescent="0.25">
      <c r="A412" s="183">
        <f>A410+0.0001</f>
        <v>3.6435000000000413</v>
      </c>
      <c r="B412" s="202" t="s">
        <v>1635</v>
      </c>
      <c r="C412" s="352" t="s">
        <v>2133</v>
      </c>
      <c r="D412" s="193" t="s">
        <v>1950</v>
      </c>
      <c r="E412" s="331" t="s">
        <v>1881</v>
      </c>
      <c r="F412" s="332" t="s">
        <v>44</v>
      </c>
      <c r="G412" s="361"/>
      <c r="H412" s="51">
        <v>23060</v>
      </c>
      <c r="I412" s="274">
        <v>23060</v>
      </c>
      <c r="J412" s="274">
        <v>23060</v>
      </c>
      <c r="K412" s="51">
        <f t="shared" si="165"/>
        <v>0</v>
      </c>
      <c r="L412" s="51">
        <f t="shared" si="165"/>
        <v>0</v>
      </c>
      <c r="M412" s="51">
        <f t="shared" si="165"/>
        <v>0</v>
      </c>
    </row>
    <row r="413" spans="1:13" s="182" customFormat="1" x14ac:dyDescent="0.25">
      <c r="A413" s="183"/>
      <c r="B413" s="202"/>
      <c r="C413" s="352"/>
      <c r="D413" s="193"/>
      <c r="E413" s="331"/>
      <c r="F413" s="332"/>
      <c r="G413" s="361"/>
      <c r="H413" s="51"/>
      <c r="I413" s="274"/>
      <c r="J413" s="274"/>
      <c r="K413" s="51">
        <f t="shared" si="165"/>
        <v>0</v>
      </c>
      <c r="L413" s="51">
        <f t="shared" si="165"/>
        <v>0</v>
      </c>
      <c r="M413" s="51">
        <f t="shared" si="165"/>
        <v>0</v>
      </c>
    </row>
    <row r="414" spans="1:13" s="182" customFormat="1" ht="60" x14ac:dyDescent="0.25">
      <c r="A414" s="183">
        <f>A412+0.0001</f>
        <v>3.6436000000000415</v>
      </c>
      <c r="B414" s="202" t="s">
        <v>1635</v>
      </c>
      <c r="C414" s="352" t="s">
        <v>2133</v>
      </c>
      <c r="D414" s="193" t="s">
        <v>1952</v>
      </c>
      <c r="E414" s="331" t="s">
        <v>1882</v>
      </c>
      <c r="F414" s="332" t="s">
        <v>44</v>
      </c>
      <c r="G414" s="361"/>
      <c r="H414" s="51">
        <v>29490</v>
      </c>
      <c r="I414" s="274">
        <v>29490</v>
      </c>
      <c r="J414" s="274">
        <v>29490</v>
      </c>
      <c r="K414" s="51">
        <f t="shared" si="165"/>
        <v>0</v>
      </c>
      <c r="L414" s="51">
        <f t="shared" si="165"/>
        <v>0</v>
      </c>
      <c r="M414" s="51">
        <f t="shared" si="165"/>
        <v>0</v>
      </c>
    </row>
    <row r="415" spans="1:13" s="182" customFormat="1" x14ac:dyDescent="0.25">
      <c r="A415" s="183"/>
      <c r="B415" s="202"/>
      <c r="C415" s="352"/>
      <c r="D415" s="193"/>
      <c r="E415" s="331"/>
      <c r="F415" s="332"/>
      <c r="G415" s="361"/>
      <c r="H415" s="51"/>
      <c r="I415" s="274"/>
      <c r="J415" s="274"/>
      <c r="K415" s="51">
        <f t="shared" si="165"/>
        <v>0</v>
      </c>
      <c r="L415" s="51">
        <f t="shared" si="165"/>
        <v>0</v>
      </c>
      <c r="M415" s="51">
        <f t="shared" si="165"/>
        <v>0</v>
      </c>
    </row>
    <row r="416" spans="1:13" s="182" customFormat="1" ht="45" x14ac:dyDescent="0.25">
      <c r="A416" s="183">
        <f>A414+0.0001</f>
        <v>3.6437000000000417</v>
      </c>
      <c r="B416" s="202" t="s">
        <v>1635</v>
      </c>
      <c r="C416" s="352" t="s">
        <v>2134</v>
      </c>
      <c r="D416" s="193" t="s">
        <v>1949</v>
      </c>
      <c r="E416" s="331" t="s">
        <v>1884</v>
      </c>
      <c r="F416" s="332" t="s">
        <v>44</v>
      </c>
      <c r="G416" s="361"/>
      <c r="H416" s="51">
        <v>22100</v>
      </c>
      <c r="I416" s="274">
        <v>22100</v>
      </c>
      <c r="J416" s="274">
        <v>22100</v>
      </c>
      <c r="K416" s="51">
        <f t="shared" si="165"/>
        <v>0</v>
      </c>
      <c r="L416" s="51">
        <f t="shared" si="165"/>
        <v>0</v>
      </c>
      <c r="M416" s="51">
        <f t="shared" si="165"/>
        <v>0</v>
      </c>
    </row>
    <row r="417" spans="1:13" s="182" customFormat="1" x14ac:dyDescent="0.25">
      <c r="A417" s="183"/>
      <c r="B417" s="202"/>
      <c r="C417" s="352"/>
      <c r="D417" s="193"/>
      <c r="E417" s="331"/>
      <c r="F417" s="332"/>
      <c r="G417" s="361"/>
      <c r="H417" s="51"/>
      <c r="I417" s="274"/>
      <c r="J417" s="274"/>
      <c r="K417" s="51">
        <f t="shared" si="165"/>
        <v>0</v>
      </c>
      <c r="L417" s="51">
        <f t="shared" si="165"/>
        <v>0</v>
      </c>
      <c r="M417" s="51">
        <f t="shared" si="165"/>
        <v>0</v>
      </c>
    </row>
    <row r="418" spans="1:13" s="182" customFormat="1" ht="60" x14ac:dyDescent="0.25">
      <c r="A418" s="183">
        <f>A416+0.0001</f>
        <v>3.6438000000000419</v>
      </c>
      <c r="B418" s="202" t="s">
        <v>1635</v>
      </c>
      <c r="C418" s="352" t="s">
        <v>2134</v>
      </c>
      <c r="D418" s="193" t="s">
        <v>1950</v>
      </c>
      <c r="E418" s="331" t="s">
        <v>1885</v>
      </c>
      <c r="F418" s="332" t="s">
        <v>44</v>
      </c>
      <c r="G418" s="361"/>
      <c r="H418" s="51">
        <v>24680</v>
      </c>
      <c r="I418" s="274">
        <v>24680</v>
      </c>
      <c r="J418" s="274">
        <v>24680</v>
      </c>
      <c r="K418" s="51">
        <f t="shared" si="165"/>
        <v>0</v>
      </c>
      <c r="L418" s="51">
        <f t="shared" si="165"/>
        <v>0</v>
      </c>
      <c r="M418" s="51">
        <f t="shared" si="165"/>
        <v>0</v>
      </c>
    </row>
    <row r="419" spans="1:13" s="182" customFormat="1" x14ac:dyDescent="0.25">
      <c r="A419" s="183"/>
      <c r="B419" s="202"/>
      <c r="C419" s="352"/>
      <c r="D419" s="193"/>
      <c r="E419" s="331"/>
      <c r="F419" s="332"/>
      <c r="G419" s="361"/>
      <c r="H419" s="51"/>
      <c r="I419" s="274"/>
      <c r="J419" s="274"/>
      <c r="K419" s="51">
        <f t="shared" si="165"/>
        <v>0</v>
      </c>
      <c r="L419" s="51">
        <f t="shared" si="165"/>
        <v>0</v>
      </c>
      <c r="M419" s="51">
        <f t="shared" si="165"/>
        <v>0</v>
      </c>
    </row>
    <row r="420" spans="1:13" s="182" customFormat="1" ht="60" x14ac:dyDescent="0.25">
      <c r="A420" s="183">
        <f>A418+0.0001</f>
        <v>3.6439000000000421</v>
      </c>
      <c r="B420" s="202" t="s">
        <v>1635</v>
      </c>
      <c r="C420" s="352" t="s">
        <v>2134</v>
      </c>
      <c r="D420" s="193" t="s">
        <v>1952</v>
      </c>
      <c r="E420" s="331" t="s">
        <v>2135</v>
      </c>
      <c r="F420" s="332" t="s">
        <v>44</v>
      </c>
      <c r="G420" s="361"/>
      <c r="H420" s="51">
        <v>31470</v>
      </c>
      <c r="I420" s="274">
        <v>31470</v>
      </c>
      <c r="J420" s="274">
        <v>31470</v>
      </c>
      <c r="K420" s="51">
        <f t="shared" si="165"/>
        <v>0</v>
      </c>
      <c r="L420" s="51">
        <f t="shared" si="165"/>
        <v>0</v>
      </c>
      <c r="M420" s="51">
        <f t="shared" si="165"/>
        <v>0</v>
      </c>
    </row>
    <row r="421" spans="1:13" s="182" customFormat="1" x14ac:dyDescent="0.25">
      <c r="A421" s="183"/>
      <c r="B421" s="202"/>
      <c r="C421" s="352"/>
      <c r="D421" s="193"/>
      <c r="E421" s="331"/>
      <c r="F421" s="332"/>
      <c r="G421" s="361"/>
      <c r="H421" s="51"/>
      <c r="I421" s="274"/>
      <c r="J421" s="274"/>
      <c r="K421" s="51">
        <f t="shared" si="165"/>
        <v>0</v>
      </c>
      <c r="L421" s="51">
        <f t="shared" si="165"/>
        <v>0</v>
      </c>
      <c r="M421" s="51">
        <f t="shared" si="165"/>
        <v>0</v>
      </c>
    </row>
    <row r="422" spans="1:13" s="182" customFormat="1" ht="45" x14ac:dyDescent="0.25">
      <c r="A422" s="183">
        <f>A420+0.0001</f>
        <v>3.6440000000000423</v>
      </c>
      <c r="B422" s="202" t="s">
        <v>1635</v>
      </c>
      <c r="C422" s="352" t="s">
        <v>2136</v>
      </c>
      <c r="D422" s="193" t="s">
        <v>1949</v>
      </c>
      <c r="E422" s="331" t="s">
        <v>1888</v>
      </c>
      <c r="F422" s="332" t="s">
        <v>44</v>
      </c>
      <c r="G422" s="361"/>
      <c r="H422" s="51">
        <v>23180</v>
      </c>
      <c r="I422" s="274">
        <v>23180</v>
      </c>
      <c r="J422" s="274">
        <v>23180</v>
      </c>
      <c r="K422" s="51">
        <f t="shared" si="165"/>
        <v>0</v>
      </c>
      <c r="L422" s="51">
        <f t="shared" si="165"/>
        <v>0</v>
      </c>
      <c r="M422" s="51">
        <f t="shared" si="165"/>
        <v>0</v>
      </c>
    </row>
    <row r="423" spans="1:13" s="182" customFormat="1" x14ac:dyDescent="0.25">
      <c r="A423" s="183"/>
      <c r="B423" s="202"/>
      <c r="C423" s="352"/>
      <c r="D423" s="193"/>
      <c r="E423" s="331"/>
      <c r="F423" s="332"/>
      <c r="G423" s="361"/>
      <c r="H423" s="51"/>
      <c r="I423" s="274"/>
      <c r="J423" s="274"/>
      <c r="K423" s="51">
        <f t="shared" si="165"/>
        <v>0</v>
      </c>
      <c r="L423" s="51">
        <f t="shared" si="165"/>
        <v>0</v>
      </c>
      <c r="M423" s="51">
        <f t="shared" si="165"/>
        <v>0</v>
      </c>
    </row>
    <row r="424" spans="1:13" s="182" customFormat="1" ht="60" x14ac:dyDescent="0.25">
      <c r="A424" s="183">
        <f>A422+0.0001</f>
        <v>3.6441000000000425</v>
      </c>
      <c r="B424" s="202" t="s">
        <v>1635</v>
      </c>
      <c r="C424" s="352" t="s">
        <v>2136</v>
      </c>
      <c r="D424" s="193" t="s">
        <v>1950</v>
      </c>
      <c r="E424" s="331" t="s">
        <v>1889</v>
      </c>
      <c r="F424" s="332" t="s">
        <v>44</v>
      </c>
      <c r="G424" s="361"/>
      <c r="H424" s="51">
        <v>25920</v>
      </c>
      <c r="I424" s="274">
        <v>25920</v>
      </c>
      <c r="J424" s="274">
        <v>25920</v>
      </c>
      <c r="K424" s="51">
        <f t="shared" si="165"/>
        <v>0</v>
      </c>
      <c r="L424" s="51">
        <f t="shared" si="165"/>
        <v>0</v>
      </c>
      <c r="M424" s="51">
        <f t="shared" si="165"/>
        <v>0</v>
      </c>
    </row>
    <row r="425" spans="1:13" s="182" customFormat="1" x14ac:dyDescent="0.25">
      <c r="A425" s="183"/>
      <c r="B425" s="202"/>
      <c r="C425" s="352"/>
      <c r="D425" s="193"/>
      <c r="E425" s="331"/>
      <c r="F425" s="332"/>
      <c r="G425" s="361"/>
      <c r="H425" s="51"/>
      <c r="I425" s="274"/>
      <c r="J425" s="274"/>
      <c r="K425" s="51">
        <f t="shared" si="165"/>
        <v>0</v>
      </c>
      <c r="L425" s="51">
        <f t="shared" si="165"/>
        <v>0</v>
      </c>
      <c r="M425" s="51">
        <f t="shared" si="165"/>
        <v>0</v>
      </c>
    </row>
    <row r="426" spans="1:13" s="182" customFormat="1" ht="60" x14ac:dyDescent="0.25">
      <c r="A426" s="183">
        <f>A424+0.0001</f>
        <v>3.6442000000000427</v>
      </c>
      <c r="B426" s="202" t="s">
        <v>1635</v>
      </c>
      <c r="C426" s="352" t="s">
        <v>2136</v>
      </c>
      <c r="D426" s="193" t="s">
        <v>1952</v>
      </c>
      <c r="E426" s="331" t="s">
        <v>2137</v>
      </c>
      <c r="F426" s="332" t="s">
        <v>44</v>
      </c>
      <c r="G426" s="361"/>
      <c r="H426" s="51">
        <v>33060</v>
      </c>
      <c r="I426" s="274">
        <v>33060</v>
      </c>
      <c r="J426" s="274">
        <v>33060</v>
      </c>
      <c r="K426" s="51">
        <f t="shared" si="165"/>
        <v>0</v>
      </c>
      <c r="L426" s="51">
        <f t="shared" si="165"/>
        <v>0</v>
      </c>
      <c r="M426" s="51">
        <f t="shared" si="165"/>
        <v>0</v>
      </c>
    </row>
    <row r="427" spans="1:13" s="182" customFormat="1" x14ac:dyDescent="0.25">
      <c r="A427" s="183"/>
      <c r="B427" s="202"/>
      <c r="C427" s="352"/>
      <c r="D427" s="193"/>
      <c r="E427" s="331"/>
      <c r="F427" s="332"/>
      <c r="G427" s="361"/>
      <c r="H427" s="51"/>
      <c r="I427" s="51"/>
      <c r="J427" s="274"/>
      <c r="K427" s="51">
        <f t="shared" si="165"/>
        <v>0</v>
      </c>
      <c r="L427" s="51">
        <f t="shared" si="165"/>
        <v>0</v>
      </c>
      <c r="M427" s="51">
        <f t="shared" si="165"/>
        <v>0</v>
      </c>
    </row>
    <row r="428" spans="1:13" s="182" customFormat="1" ht="45" x14ac:dyDescent="0.25">
      <c r="A428" s="183">
        <f>A426+0.0001</f>
        <v>3.6443000000000429</v>
      </c>
      <c r="B428" s="202" t="s">
        <v>1658</v>
      </c>
      <c r="C428" s="352" t="s">
        <v>2138</v>
      </c>
      <c r="D428" s="193" t="s">
        <v>1949</v>
      </c>
      <c r="E428" s="331" t="s">
        <v>1892</v>
      </c>
      <c r="F428" s="332" t="s">
        <v>44</v>
      </c>
      <c r="G428" s="361"/>
      <c r="H428" s="51">
        <v>17850</v>
      </c>
      <c r="I428" s="51">
        <v>16210</v>
      </c>
      <c r="J428" s="274">
        <v>16210</v>
      </c>
      <c r="K428" s="51">
        <f t="shared" si="165"/>
        <v>0</v>
      </c>
      <c r="L428" s="51">
        <f t="shared" si="165"/>
        <v>0</v>
      </c>
      <c r="M428" s="51">
        <f t="shared" si="165"/>
        <v>0</v>
      </c>
    </row>
    <row r="429" spans="1:13" s="182" customFormat="1" x14ac:dyDescent="0.25">
      <c r="A429" s="183"/>
      <c r="B429" s="202"/>
      <c r="C429" s="352"/>
      <c r="D429" s="193"/>
      <c r="E429" s="331"/>
      <c r="F429" s="332"/>
      <c r="G429" s="361"/>
      <c r="H429" s="51"/>
      <c r="I429" s="51"/>
      <c r="J429" s="274"/>
      <c r="K429" s="51">
        <f t="shared" si="165"/>
        <v>0</v>
      </c>
      <c r="L429" s="51">
        <f t="shared" si="165"/>
        <v>0</v>
      </c>
      <c r="M429" s="51">
        <f t="shared" si="165"/>
        <v>0</v>
      </c>
    </row>
    <row r="430" spans="1:13" s="182" customFormat="1" ht="45" x14ac:dyDescent="0.25">
      <c r="A430" s="183">
        <f>A428+0.0001</f>
        <v>3.6444000000000432</v>
      </c>
      <c r="B430" s="202" t="s">
        <v>1658</v>
      </c>
      <c r="C430" s="352" t="s">
        <v>2138</v>
      </c>
      <c r="D430" s="193" t="s">
        <v>1950</v>
      </c>
      <c r="E430" s="331" t="s">
        <v>1893</v>
      </c>
      <c r="F430" s="332" t="s">
        <v>44</v>
      </c>
      <c r="G430" s="361"/>
      <c r="H430" s="51">
        <v>20610</v>
      </c>
      <c r="I430" s="51">
        <v>18140</v>
      </c>
      <c r="J430" s="274">
        <v>18140</v>
      </c>
      <c r="K430" s="51">
        <f t="shared" si="165"/>
        <v>0</v>
      </c>
      <c r="L430" s="51">
        <f t="shared" si="165"/>
        <v>0</v>
      </c>
      <c r="M430" s="51">
        <f t="shared" si="165"/>
        <v>0</v>
      </c>
    </row>
    <row r="431" spans="1:13" s="182" customFormat="1" x14ac:dyDescent="0.25">
      <c r="A431" s="183"/>
      <c r="B431" s="202"/>
      <c r="C431" s="352"/>
      <c r="D431" s="193"/>
      <c r="E431" s="331"/>
      <c r="F431" s="332"/>
      <c r="G431" s="361"/>
      <c r="H431" s="51"/>
      <c r="I431" s="51"/>
      <c r="J431" s="274"/>
      <c r="K431" s="51">
        <f t="shared" si="165"/>
        <v>0</v>
      </c>
      <c r="L431" s="51">
        <f t="shared" si="165"/>
        <v>0</v>
      </c>
      <c r="M431" s="51">
        <f t="shared" si="165"/>
        <v>0</v>
      </c>
    </row>
    <row r="432" spans="1:13" s="182" customFormat="1" ht="45" x14ac:dyDescent="0.25">
      <c r="A432" s="183">
        <f>A430+0.0001</f>
        <v>3.6445000000000434</v>
      </c>
      <c r="B432" s="202" t="s">
        <v>1658</v>
      </c>
      <c r="C432" s="352" t="s">
        <v>2139</v>
      </c>
      <c r="D432" s="193" t="s">
        <v>1949</v>
      </c>
      <c r="E432" s="331" t="s">
        <v>1895</v>
      </c>
      <c r="F432" s="332" t="s">
        <v>44</v>
      </c>
      <c r="G432" s="361"/>
      <c r="H432" s="51">
        <v>20420</v>
      </c>
      <c r="I432" s="51">
        <v>17190</v>
      </c>
      <c r="J432" s="274">
        <v>17190</v>
      </c>
      <c r="K432" s="51">
        <f t="shared" si="165"/>
        <v>0</v>
      </c>
      <c r="L432" s="51">
        <f t="shared" si="165"/>
        <v>0</v>
      </c>
      <c r="M432" s="51">
        <f t="shared" si="165"/>
        <v>0</v>
      </c>
    </row>
    <row r="433" spans="1:13" s="182" customFormat="1" x14ac:dyDescent="0.25">
      <c r="A433" s="183"/>
      <c r="B433" s="202"/>
      <c r="C433" s="352"/>
      <c r="D433" s="193"/>
      <c r="E433" s="331"/>
      <c r="F433" s="332"/>
      <c r="G433" s="361"/>
      <c r="H433" s="51"/>
      <c r="I433" s="51"/>
      <c r="J433" s="274"/>
      <c r="K433" s="51">
        <f t="shared" si="165"/>
        <v>0</v>
      </c>
      <c r="L433" s="51">
        <f t="shared" si="165"/>
        <v>0</v>
      </c>
      <c r="M433" s="51">
        <f t="shared" si="165"/>
        <v>0</v>
      </c>
    </row>
    <row r="434" spans="1:13" s="182" customFormat="1" ht="60" x14ac:dyDescent="0.25">
      <c r="A434" s="183">
        <f>A432+0.0001</f>
        <v>3.6446000000000436</v>
      </c>
      <c r="B434" s="202" t="s">
        <v>1658</v>
      </c>
      <c r="C434" s="352" t="s">
        <v>2139</v>
      </c>
      <c r="D434" s="193" t="s">
        <v>1950</v>
      </c>
      <c r="E434" s="331" t="s">
        <v>1896</v>
      </c>
      <c r="F434" s="332" t="s">
        <v>44</v>
      </c>
      <c r="G434" s="361"/>
      <c r="H434" s="51">
        <v>21900</v>
      </c>
      <c r="I434" s="51">
        <v>19480</v>
      </c>
      <c r="J434" s="274">
        <v>19480</v>
      </c>
      <c r="K434" s="51">
        <f t="shared" si="165"/>
        <v>0</v>
      </c>
      <c r="L434" s="51">
        <f t="shared" si="165"/>
        <v>0</v>
      </c>
      <c r="M434" s="51">
        <f t="shared" si="165"/>
        <v>0</v>
      </c>
    </row>
    <row r="435" spans="1:13" s="182" customFormat="1" x14ac:dyDescent="0.25">
      <c r="A435" s="183"/>
      <c r="B435" s="202"/>
      <c r="C435" s="352"/>
      <c r="D435" s="193"/>
      <c r="E435" s="331"/>
      <c r="F435" s="332"/>
      <c r="G435" s="361"/>
      <c r="H435" s="51"/>
      <c r="I435" s="51"/>
      <c r="J435" s="274"/>
      <c r="K435" s="51">
        <f t="shared" si="165"/>
        <v>0</v>
      </c>
      <c r="L435" s="51">
        <f t="shared" si="165"/>
        <v>0</v>
      </c>
      <c r="M435" s="51">
        <f t="shared" si="165"/>
        <v>0</v>
      </c>
    </row>
    <row r="436" spans="1:13" s="182" customFormat="1" ht="45" x14ac:dyDescent="0.25">
      <c r="A436" s="183">
        <f>A434+0.0001</f>
        <v>3.6447000000000438</v>
      </c>
      <c r="B436" s="202" t="s">
        <v>1663</v>
      </c>
      <c r="C436" s="352" t="s">
        <v>2140</v>
      </c>
      <c r="D436" s="193" t="s">
        <v>1949</v>
      </c>
      <c r="E436" s="331" t="s">
        <v>1898</v>
      </c>
      <c r="F436" s="332" t="s">
        <v>44</v>
      </c>
      <c r="G436" s="361"/>
      <c r="H436" s="51">
        <v>23150</v>
      </c>
      <c r="I436" s="51">
        <v>19390</v>
      </c>
      <c r="J436" s="274">
        <v>19390</v>
      </c>
      <c r="K436" s="51">
        <f t="shared" si="165"/>
        <v>0</v>
      </c>
      <c r="L436" s="51">
        <f t="shared" si="165"/>
        <v>0</v>
      </c>
      <c r="M436" s="51">
        <f t="shared" si="165"/>
        <v>0</v>
      </c>
    </row>
    <row r="437" spans="1:13" s="182" customFormat="1" x14ac:dyDescent="0.25">
      <c r="A437" s="183"/>
      <c r="B437" s="202"/>
      <c r="C437" s="352"/>
      <c r="D437" s="193"/>
      <c r="E437" s="331"/>
      <c r="F437" s="332"/>
      <c r="G437" s="361"/>
      <c r="H437" s="51"/>
      <c r="I437" s="51"/>
      <c r="J437" s="274"/>
      <c r="K437" s="51">
        <f t="shared" si="165"/>
        <v>0</v>
      </c>
      <c r="L437" s="51">
        <f t="shared" si="165"/>
        <v>0</v>
      </c>
      <c r="M437" s="51">
        <f t="shared" si="165"/>
        <v>0</v>
      </c>
    </row>
    <row r="438" spans="1:13" s="182" customFormat="1" ht="60" x14ac:dyDescent="0.25">
      <c r="A438" s="183">
        <f>A436+0.0001</f>
        <v>3.644800000000044</v>
      </c>
      <c r="B438" s="202" t="s">
        <v>1663</v>
      </c>
      <c r="C438" s="352" t="s">
        <v>2140</v>
      </c>
      <c r="D438" s="193" t="s">
        <v>1950</v>
      </c>
      <c r="E438" s="331" t="s">
        <v>1899</v>
      </c>
      <c r="F438" s="332" t="s">
        <v>44</v>
      </c>
      <c r="G438" s="361"/>
      <c r="H438" s="51">
        <v>24570</v>
      </c>
      <c r="I438" s="51">
        <v>21460</v>
      </c>
      <c r="J438" s="274">
        <v>21460</v>
      </c>
      <c r="K438" s="51">
        <f t="shared" si="165"/>
        <v>0</v>
      </c>
      <c r="L438" s="51">
        <f t="shared" si="165"/>
        <v>0</v>
      </c>
      <c r="M438" s="51">
        <f t="shared" si="165"/>
        <v>0</v>
      </c>
    </row>
    <row r="439" spans="1:13" s="182" customFormat="1" x14ac:dyDescent="0.25">
      <c r="A439" s="183"/>
      <c r="B439" s="202"/>
      <c r="C439" s="352"/>
      <c r="D439" s="193"/>
      <c r="E439" s="331"/>
      <c r="F439" s="332"/>
      <c r="G439" s="361"/>
      <c r="H439" s="51"/>
      <c r="I439" s="51"/>
      <c r="J439" s="274"/>
      <c r="K439" s="51">
        <f t="shared" si="165"/>
        <v>0</v>
      </c>
      <c r="L439" s="51">
        <f t="shared" si="165"/>
        <v>0</v>
      </c>
      <c r="M439" s="51">
        <f t="shared" si="165"/>
        <v>0</v>
      </c>
    </row>
    <row r="440" spans="1:13" s="182" customFormat="1" ht="45" x14ac:dyDescent="0.25">
      <c r="A440" s="183">
        <f>A438+0.0001</f>
        <v>3.6449000000000442</v>
      </c>
      <c r="B440" s="202" t="s">
        <v>1663</v>
      </c>
      <c r="C440" s="352" t="s">
        <v>2140</v>
      </c>
      <c r="D440" s="193" t="s">
        <v>1952</v>
      </c>
      <c r="E440" s="331" t="s">
        <v>1955</v>
      </c>
      <c r="F440" s="332" t="s">
        <v>44</v>
      </c>
      <c r="G440" s="361"/>
      <c r="H440" s="51">
        <v>30930</v>
      </c>
      <c r="I440" s="51">
        <v>20600</v>
      </c>
      <c r="J440" s="274">
        <v>20600</v>
      </c>
      <c r="K440" s="51">
        <f t="shared" si="165"/>
        <v>0</v>
      </c>
      <c r="L440" s="51">
        <f t="shared" si="165"/>
        <v>0</v>
      </c>
      <c r="M440" s="51">
        <f t="shared" si="165"/>
        <v>0</v>
      </c>
    </row>
    <row r="441" spans="1:13" s="182" customFormat="1" x14ac:dyDescent="0.25">
      <c r="A441" s="183"/>
      <c r="B441" s="202"/>
      <c r="C441" s="352"/>
      <c r="D441" s="193"/>
      <c r="E441" s="331"/>
      <c r="F441" s="332"/>
      <c r="G441" s="361"/>
      <c r="H441" s="51"/>
      <c r="I441" s="51"/>
      <c r="J441" s="274"/>
      <c r="K441" s="51">
        <f t="shared" si="165"/>
        <v>0</v>
      </c>
      <c r="L441" s="51">
        <f t="shared" si="165"/>
        <v>0</v>
      </c>
      <c r="M441" s="51">
        <f t="shared" si="165"/>
        <v>0</v>
      </c>
    </row>
    <row r="442" spans="1:13" s="182" customFormat="1" ht="45" x14ac:dyDescent="0.25">
      <c r="A442" s="183">
        <f>A440+0.0001</f>
        <v>3.6450000000000444</v>
      </c>
      <c r="B442" s="202" t="s">
        <v>1663</v>
      </c>
      <c r="C442" s="352" t="s">
        <v>2141</v>
      </c>
      <c r="D442" s="193" t="s">
        <v>1949</v>
      </c>
      <c r="E442" s="331" t="s">
        <v>1902</v>
      </c>
      <c r="F442" s="332" t="s">
        <v>44</v>
      </c>
      <c r="G442" s="361"/>
      <c r="H442" s="51">
        <v>25050</v>
      </c>
      <c r="I442" s="274">
        <v>25050</v>
      </c>
      <c r="J442" s="274">
        <v>25050</v>
      </c>
      <c r="K442" s="51">
        <f t="shared" si="165"/>
        <v>0</v>
      </c>
      <c r="L442" s="51">
        <f t="shared" si="165"/>
        <v>0</v>
      </c>
      <c r="M442" s="51">
        <f t="shared" si="165"/>
        <v>0</v>
      </c>
    </row>
    <row r="443" spans="1:13" s="182" customFormat="1" x14ac:dyDescent="0.25">
      <c r="A443" s="183"/>
      <c r="B443" s="202"/>
      <c r="C443" s="352"/>
      <c r="D443" s="193"/>
      <c r="E443" s="331"/>
      <c r="F443" s="332"/>
      <c r="G443" s="361"/>
      <c r="H443" s="51"/>
      <c r="I443" s="274"/>
      <c r="J443" s="274"/>
      <c r="K443" s="51">
        <f t="shared" si="165"/>
        <v>0</v>
      </c>
      <c r="L443" s="51">
        <f t="shared" si="165"/>
        <v>0</v>
      </c>
      <c r="M443" s="51">
        <f t="shared" si="165"/>
        <v>0</v>
      </c>
    </row>
    <row r="444" spans="1:13" s="182" customFormat="1" ht="60" x14ac:dyDescent="0.25">
      <c r="A444" s="183">
        <f>A442+0.0001</f>
        <v>3.6451000000000446</v>
      </c>
      <c r="B444" s="202" t="s">
        <v>1663</v>
      </c>
      <c r="C444" s="352" t="s">
        <v>2141</v>
      </c>
      <c r="D444" s="193" t="s">
        <v>1950</v>
      </c>
      <c r="E444" s="331" t="s">
        <v>1903</v>
      </c>
      <c r="F444" s="332" t="s">
        <v>44</v>
      </c>
      <c r="G444" s="361"/>
      <c r="H444" s="51">
        <v>26490</v>
      </c>
      <c r="I444" s="274">
        <v>26490</v>
      </c>
      <c r="J444" s="274">
        <v>26490</v>
      </c>
      <c r="K444" s="51">
        <f t="shared" si="165"/>
        <v>0</v>
      </c>
      <c r="L444" s="51">
        <f t="shared" si="165"/>
        <v>0</v>
      </c>
      <c r="M444" s="51">
        <f t="shared" si="165"/>
        <v>0</v>
      </c>
    </row>
    <row r="445" spans="1:13" s="182" customFormat="1" x14ac:dyDescent="0.25">
      <c r="A445" s="183"/>
      <c r="B445" s="202"/>
      <c r="C445" s="352"/>
      <c r="D445" s="193"/>
      <c r="E445" s="331"/>
      <c r="F445" s="332"/>
      <c r="G445" s="361"/>
      <c r="H445" s="51"/>
      <c r="I445" s="274"/>
      <c r="J445" s="274"/>
      <c r="K445" s="51">
        <f t="shared" si="165"/>
        <v>0</v>
      </c>
      <c r="L445" s="51">
        <f t="shared" si="165"/>
        <v>0</v>
      </c>
      <c r="M445" s="51">
        <f t="shared" si="165"/>
        <v>0</v>
      </c>
    </row>
    <row r="446" spans="1:13" s="182" customFormat="1" ht="45" x14ac:dyDescent="0.25">
      <c r="A446" s="183">
        <f>A444+0.0001</f>
        <v>3.6452000000000448</v>
      </c>
      <c r="B446" s="202" t="s">
        <v>1663</v>
      </c>
      <c r="C446" s="352" t="s">
        <v>2141</v>
      </c>
      <c r="D446" s="193" t="s">
        <v>1952</v>
      </c>
      <c r="E446" s="331" t="s">
        <v>1904</v>
      </c>
      <c r="F446" s="332" t="s">
        <v>44</v>
      </c>
      <c r="G446" s="361"/>
      <c r="H446" s="51">
        <v>32880</v>
      </c>
      <c r="I446" s="274">
        <v>32880</v>
      </c>
      <c r="J446" s="274">
        <v>32880</v>
      </c>
      <c r="K446" s="51">
        <f t="shared" si="165"/>
        <v>0</v>
      </c>
      <c r="L446" s="51">
        <f t="shared" si="165"/>
        <v>0</v>
      </c>
      <c r="M446" s="51">
        <f t="shared" si="165"/>
        <v>0</v>
      </c>
    </row>
    <row r="447" spans="1:13" s="182" customFormat="1" x14ac:dyDescent="0.25">
      <c r="A447" s="183"/>
      <c r="B447" s="202"/>
      <c r="C447" s="352"/>
      <c r="D447" s="193"/>
      <c r="E447" s="331"/>
      <c r="F447" s="332"/>
      <c r="G447" s="361"/>
      <c r="H447" s="51"/>
      <c r="I447" s="274"/>
      <c r="J447" s="274"/>
      <c r="K447" s="51">
        <f t="shared" si="165"/>
        <v>0</v>
      </c>
      <c r="L447" s="51">
        <f t="shared" si="165"/>
        <v>0</v>
      </c>
      <c r="M447" s="51">
        <f t="shared" si="165"/>
        <v>0</v>
      </c>
    </row>
    <row r="448" spans="1:13" s="182" customFormat="1" ht="45" x14ac:dyDescent="0.25">
      <c r="A448" s="183">
        <f>A446+0.0001</f>
        <v>3.6453000000000451</v>
      </c>
      <c r="B448" s="202" t="s">
        <v>1663</v>
      </c>
      <c r="C448" s="352" t="s">
        <v>2142</v>
      </c>
      <c r="D448" s="193" t="s">
        <v>1949</v>
      </c>
      <c r="E448" s="331" t="s">
        <v>1906</v>
      </c>
      <c r="F448" s="332" t="s">
        <v>44</v>
      </c>
      <c r="G448" s="361"/>
      <c r="H448" s="51">
        <v>28050</v>
      </c>
      <c r="I448" s="274">
        <v>28050</v>
      </c>
      <c r="J448" s="274">
        <v>28050</v>
      </c>
      <c r="K448" s="51">
        <f t="shared" si="165"/>
        <v>0</v>
      </c>
      <c r="L448" s="51">
        <f t="shared" si="165"/>
        <v>0</v>
      </c>
      <c r="M448" s="51">
        <f t="shared" si="165"/>
        <v>0</v>
      </c>
    </row>
    <row r="449" spans="1:13" s="182" customFormat="1" x14ac:dyDescent="0.25">
      <c r="A449" s="183"/>
      <c r="B449" s="202"/>
      <c r="C449" s="352"/>
      <c r="D449" s="193"/>
      <c r="E449" s="331"/>
      <c r="F449" s="332"/>
      <c r="G449" s="361"/>
      <c r="H449" s="51"/>
      <c r="I449" s="274"/>
      <c r="J449" s="274"/>
      <c r="K449" s="51">
        <f t="shared" si="165"/>
        <v>0</v>
      </c>
      <c r="L449" s="51">
        <f t="shared" si="165"/>
        <v>0</v>
      </c>
      <c r="M449" s="51">
        <f t="shared" si="165"/>
        <v>0</v>
      </c>
    </row>
    <row r="450" spans="1:13" s="182" customFormat="1" ht="60" x14ac:dyDescent="0.25">
      <c r="A450" s="183">
        <f>A448+0.0001</f>
        <v>3.6454000000000453</v>
      </c>
      <c r="B450" s="202" t="s">
        <v>1663</v>
      </c>
      <c r="C450" s="352" t="s">
        <v>2142</v>
      </c>
      <c r="D450" s="193" t="s">
        <v>1950</v>
      </c>
      <c r="E450" s="331" t="s">
        <v>1907</v>
      </c>
      <c r="F450" s="332" t="s">
        <v>44</v>
      </c>
      <c r="G450" s="361"/>
      <c r="H450" s="51">
        <v>29540</v>
      </c>
      <c r="I450" s="274">
        <v>29540</v>
      </c>
      <c r="J450" s="274">
        <v>29540</v>
      </c>
      <c r="K450" s="51">
        <f t="shared" si="165"/>
        <v>0</v>
      </c>
      <c r="L450" s="51">
        <f t="shared" si="165"/>
        <v>0</v>
      </c>
      <c r="M450" s="51">
        <f t="shared" si="165"/>
        <v>0</v>
      </c>
    </row>
    <row r="451" spans="1:13" s="182" customFormat="1" x14ac:dyDescent="0.25">
      <c r="A451" s="183"/>
      <c r="B451" s="202"/>
      <c r="C451" s="352"/>
      <c r="D451" s="193"/>
      <c r="E451" s="331"/>
      <c r="F451" s="332"/>
      <c r="G451" s="361"/>
      <c r="H451" s="51"/>
      <c r="I451" s="274"/>
      <c r="J451" s="274"/>
      <c r="K451" s="51">
        <f t="shared" si="165"/>
        <v>0</v>
      </c>
      <c r="L451" s="51">
        <f t="shared" si="165"/>
        <v>0</v>
      </c>
      <c r="M451" s="51">
        <f t="shared" si="165"/>
        <v>0</v>
      </c>
    </row>
    <row r="452" spans="1:13" s="182" customFormat="1" ht="45" x14ac:dyDescent="0.25">
      <c r="A452" s="183">
        <f>A450+0.0001</f>
        <v>3.6455000000000455</v>
      </c>
      <c r="B452" s="202" t="s">
        <v>1663</v>
      </c>
      <c r="C452" s="352" t="s">
        <v>2142</v>
      </c>
      <c r="D452" s="193" t="s">
        <v>1952</v>
      </c>
      <c r="E452" s="331" t="s">
        <v>1908</v>
      </c>
      <c r="F452" s="332" t="s">
        <v>44</v>
      </c>
      <c r="G452" s="361"/>
      <c r="H452" s="51">
        <v>36150</v>
      </c>
      <c r="I452" s="274">
        <v>36150</v>
      </c>
      <c r="J452" s="274">
        <v>36150</v>
      </c>
      <c r="K452" s="51">
        <f t="shared" si="165"/>
        <v>0</v>
      </c>
      <c r="L452" s="51">
        <f t="shared" si="165"/>
        <v>0</v>
      </c>
      <c r="M452" s="51">
        <f t="shared" si="165"/>
        <v>0</v>
      </c>
    </row>
    <row r="453" spans="1:13" s="182" customFormat="1" x14ac:dyDescent="0.25">
      <c r="A453" s="183"/>
      <c r="B453" s="202"/>
      <c r="C453" s="352"/>
      <c r="D453" s="193"/>
      <c r="E453" s="331"/>
      <c r="F453" s="332"/>
      <c r="G453" s="361"/>
      <c r="H453" s="51"/>
      <c r="I453" s="274"/>
      <c r="J453" s="274"/>
      <c r="K453" s="51">
        <f t="shared" si="165"/>
        <v>0</v>
      </c>
      <c r="L453" s="51">
        <f t="shared" si="165"/>
        <v>0</v>
      </c>
      <c r="M453" s="51">
        <f t="shared" si="165"/>
        <v>0</v>
      </c>
    </row>
    <row r="454" spans="1:13" s="182" customFormat="1" ht="45" x14ac:dyDescent="0.25">
      <c r="A454" s="183">
        <f>A452+0.0001</f>
        <v>3.6456000000000457</v>
      </c>
      <c r="B454" s="202" t="s">
        <v>1663</v>
      </c>
      <c r="C454" s="352" t="s">
        <v>2143</v>
      </c>
      <c r="D454" s="193" t="s">
        <v>1949</v>
      </c>
      <c r="E454" s="331" t="s">
        <v>1910</v>
      </c>
      <c r="F454" s="332" t="s">
        <v>44</v>
      </c>
      <c r="G454" s="361"/>
      <c r="H454" s="51">
        <v>33290</v>
      </c>
      <c r="I454" s="274">
        <v>33290</v>
      </c>
      <c r="J454" s="274">
        <v>33290</v>
      </c>
      <c r="K454" s="51">
        <f t="shared" si="165"/>
        <v>0</v>
      </c>
      <c r="L454" s="51">
        <f t="shared" si="165"/>
        <v>0</v>
      </c>
      <c r="M454" s="51">
        <f t="shared" si="165"/>
        <v>0</v>
      </c>
    </row>
    <row r="455" spans="1:13" s="182" customFormat="1" x14ac:dyDescent="0.25">
      <c r="A455" s="183"/>
      <c r="B455" s="202"/>
      <c r="C455" s="352"/>
      <c r="D455" s="193"/>
      <c r="E455" s="331"/>
      <c r="F455" s="332"/>
      <c r="G455" s="361"/>
      <c r="H455" s="51"/>
      <c r="I455" s="274"/>
      <c r="J455" s="274"/>
      <c r="K455" s="51">
        <f t="shared" si="165"/>
        <v>0</v>
      </c>
      <c r="L455" s="51">
        <f t="shared" si="165"/>
        <v>0</v>
      </c>
      <c r="M455" s="51">
        <f t="shared" si="165"/>
        <v>0</v>
      </c>
    </row>
    <row r="456" spans="1:13" s="182" customFormat="1" ht="60" x14ac:dyDescent="0.25">
      <c r="A456" s="183">
        <f>A454+0.0001</f>
        <v>3.6457000000000459</v>
      </c>
      <c r="B456" s="202" t="s">
        <v>1663</v>
      </c>
      <c r="C456" s="352" t="s">
        <v>2143</v>
      </c>
      <c r="D456" s="193" t="s">
        <v>1950</v>
      </c>
      <c r="E456" s="331" t="s">
        <v>1911</v>
      </c>
      <c r="F456" s="332" t="s">
        <v>44</v>
      </c>
      <c r="G456" s="361"/>
      <c r="H456" s="51">
        <v>34840</v>
      </c>
      <c r="I456" s="274">
        <v>34840</v>
      </c>
      <c r="J456" s="274">
        <v>34840</v>
      </c>
      <c r="K456" s="51">
        <f t="shared" si="165"/>
        <v>0</v>
      </c>
      <c r="L456" s="51">
        <f t="shared" si="165"/>
        <v>0</v>
      </c>
      <c r="M456" s="51">
        <f t="shared" si="165"/>
        <v>0</v>
      </c>
    </row>
    <row r="457" spans="1:13" s="182" customFormat="1" x14ac:dyDescent="0.25">
      <c r="A457" s="183"/>
      <c r="B457" s="202"/>
      <c r="C457" s="352"/>
      <c r="D457" s="193"/>
      <c r="E457" s="331"/>
      <c r="F457" s="332"/>
      <c r="G457" s="361"/>
      <c r="H457" s="51"/>
      <c r="I457" s="274"/>
      <c r="J457" s="274"/>
      <c r="K457" s="51">
        <f t="shared" si="165"/>
        <v>0</v>
      </c>
      <c r="L457" s="51">
        <f t="shared" si="165"/>
        <v>0</v>
      </c>
      <c r="M457" s="51">
        <f t="shared" si="165"/>
        <v>0</v>
      </c>
    </row>
    <row r="458" spans="1:13" s="182" customFormat="1" ht="45" x14ac:dyDescent="0.25">
      <c r="A458" s="183">
        <f>A456+0.0001</f>
        <v>3.6458000000000461</v>
      </c>
      <c r="B458" s="202" t="s">
        <v>1663</v>
      </c>
      <c r="C458" s="352" t="s">
        <v>2143</v>
      </c>
      <c r="D458" s="193" t="s">
        <v>1952</v>
      </c>
      <c r="E458" s="331" t="s">
        <v>2157</v>
      </c>
      <c r="F458" s="332" t="s">
        <v>44</v>
      </c>
      <c r="G458" s="361"/>
      <c r="H458" s="51">
        <v>41600</v>
      </c>
      <c r="I458" s="274">
        <v>41600</v>
      </c>
      <c r="J458" s="274">
        <v>41600</v>
      </c>
      <c r="K458" s="51">
        <f t="shared" si="165"/>
        <v>0</v>
      </c>
      <c r="L458" s="51">
        <f t="shared" si="165"/>
        <v>0</v>
      </c>
      <c r="M458" s="51">
        <f t="shared" si="165"/>
        <v>0</v>
      </c>
    </row>
    <row r="459" spans="1:13" s="182" customFormat="1" x14ac:dyDescent="0.25">
      <c r="A459" s="183"/>
      <c r="B459" s="202"/>
      <c r="C459" s="352"/>
      <c r="D459" s="193"/>
      <c r="E459" s="331"/>
      <c r="F459" s="332"/>
      <c r="G459" s="361"/>
      <c r="H459" s="51"/>
      <c r="I459" s="274"/>
      <c r="J459" s="274"/>
      <c r="K459" s="51">
        <f t="shared" si="165"/>
        <v>0</v>
      </c>
      <c r="L459" s="51">
        <f t="shared" si="165"/>
        <v>0</v>
      </c>
      <c r="M459" s="51">
        <f t="shared" si="165"/>
        <v>0</v>
      </c>
    </row>
    <row r="460" spans="1:13" s="182" customFormat="1" ht="45" x14ac:dyDescent="0.25">
      <c r="A460" s="183">
        <f>A458+0.0001</f>
        <v>3.6459000000000463</v>
      </c>
      <c r="B460" s="202" t="s">
        <v>1663</v>
      </c>
      <c r="C460" s="352" t="s">
        <v>2145</v>
      </c>
      <c r="D460" s="193" t="s">
        <v>1949</v>
      </c>
      <c r="E460" s="331" t="s">
        <v>1914</v>
      </c>
      <c r="F460" s="332" t="s">
        <v>44</v>
      </c>
      <c r="G460" s="361"/>
      <c r="H460" s="51">
        <v>49850</v>
      </c>
      <c r="I460" s="274">
        <v>49850</v>
      </c>
      <c r="J460" s="274">
        <v>49850</v>
      </c>
      <c r="K460" s="51">
        <f t="shared" si="165"/>
        <v>0</v>
      </c>
      <c r="L460" s="51">
        <f t="shared" si="165"/>
        <v>0</v>
      </c>
      <c r="M460" s="51">
        <f t="shared" si="165"/>
        <v>0</v>
      </c>
    </row>
    <row r="461" spans="1:13" s="182" customFormat="1" x14ac:dyDescent="0.25">
      <c r="A461" s="183"/>
      <c r="B461" s="202"/>
      <c r="C461" s="352"/>
      <c r="D461" s="193"/>
      <c r="E461" s="331"/>
      <c r="F461" s="332"/>
      <c r="G461" s="361"/>
      <c r="H461" s="51"/>
      <c r="I461" s="274"/>
      <c r="J461" s="274"/>
      <c r="K461" s="51">
        <f t="shared" si="165"/>
        <v>0</v>
      </c>
      <c r="L461" s="51">
        <f t="shared" si="165"/>
        <v>0</v>
      </c>
      <c r="M461" s="51">
        <f t="shared" si="165"/>
        <v>0</v>
      </c>
    </row>
    <row r="462" spans="1:13" s="182" customFormat="1" ht="60" x14ac:dyDescent="0.25">
      <c r="A462" s="183">
        <f>A460+0.0001</f>
        <v>3.6460000000000465</v>
      </c>
      <c r="B462" s="202" t="s">
        <v>1663</v>
      </c>
      <c r="C462" s="352" t="s">
        <v>2145</v>
      </c>
      <c r="D462" s="193" t="s">
        <v>1950</v>
      </c>
      <c r="E462" s="331" t="s">
        <v>1915</v>
      </c>
      <c r="F462" s="332" t="s">
        <v>44</v>
      </c>
      <c r="G462" s="361"/>
      <c r="H462" s="51">
        <v>53440</v>
      </c>
      <c r="I462" s="274">
        <v>53440</v>
      </c>
      <c r="J462" s="274">
        <v>53440</v>
      </c>
      <c r="K462" s="51">
        <f t="shared" si="165"/>
        <v>0</v>
      </c>
      <c r="L462" s="51">
        <f t="shared" si="165"/>
        <v>0</v>
      </c>
      <c r="M462" s="51">
        <f t="shared" si="165"/>
        <v>0</v>
      </c>
    </row>
    <row r="463" spans="1:13" s="182" customFormat="1" x14ac:dyDescent="0.25">
      <c r="A463" s="183"/>
      <c r="B463" s="202"/>
      <c r="C463" s="352"/>
      <c r="D463" s="193"/>
      <c r="E463" s="331"/>
      <c r="F463" s="332"/>
      <c r="G463" s="361"/>
      <c r="H463" s="51"/>
      <c r="I463" s="274"/>
      <c r="J463" s="274"/>
      <c r="K463" s="51">
        <f t="shared" si="165"/>
        <v>0</v>
      </c>
      <c r="L463" s="51">
        <f t="shared" si="165"/>
        <v>0</v>
      </c>
      <c r="M463" s="51">
        <f t="shared" si="165"/>
        <v>0</v>
      </c>
    </row>
    <row r="464" spans="1:13" s="182" customFormat="1" ht="45" x14ac:dyDescent="0.25">
      <c r="A464" s="183">
        <f>A462+0.0001</f>
        <v>3.6461000000000467</v>
      </c>
      <c r="B464" s="202" t="s">
        <v>1663</v>
      </c>
      <c r="C464" s="352" t="s">
        <v>2145</v>
      </c>
      <c r="D464" s="193" t="s">
        <v>1952</v>
      </c>
      <c r="E464" s="331" t="s">
        <v>2146</v>
      </c>
      <c r="F464" s="332" t="s">
        <v>44</v>
      </c>
      <c r="G464" s="361"/>
      <c r="H464" s="51">
        <v>60620</v>
      </c>
      <c r="I464" s="274">
        <v>60620</v>
      </c>
      <c r="J464" s="274">
        <v>60620</v>
      </c>
      <c r="K464" s="51">
        <f t="shared" si="165"/>
        <v>0</v>
      </c>
      <c r="L464" s="51">
        <f t="shared" si="165"/>
        <v>0</v>
      </c>
      <c r="M464" s="51">
        <f t="shared" si="165"/>
        <v>0</v>
      </c>
    </row>
    <row r="465" spans="1:13" s="182" customFormat="1" x14ac:dyDescent="0.25">
      <c r="A465" s="183"/>
      <c r="B465" s="202"/>
      <c r="C465" s="352"/>
      <c r="D465" s="193"/>
      <c r="E465" s="331"/>
      <c r="F465" s="332"/>
      <c r="G465" s="361"/>
      <c r="H465" s="51"/>
      <c r="I465" s="274"/>
      <c r="J465" s="274"/>
      <c r="K465" s="51">
        <f t="shared" ref="K465:M528" si="166">$G465*H465</f>
        <v>0</v>
      </c>
      <c r="L465" s="51">
        <f t="shared" si="166"/>
        <v>0</v>
      </c>
      <c r="M465" s="51">
        <f t="shared" si="166"/>
        <v>0</v>
      </c>
    </row>
    <row r="466" spans="1:13" s="182" customFormat="1" ht="45" x14ac:dyDescent="0.25">
      <c r="A466" s="183">
        <f>A464+0.0001</f>
        <v>3.646200000000047</v>
      </c>
      <c r="B466" s="202" t="s">
        <v>1663</v>
      </c>
      <c r="C466" s="352" t="s">
        <v>2147</v>
      </c>
      <c r="D466" s="193" t="s">
        <v>1949</v>
      </c>
      <c r="E466" s="331" t="s">
        <v>1918</v>
      </c>
      <c r="F466" s="332" t="s">
        <v>44</v>
      </c>
      <c r="G466" s="361"/>
      <c r="H466" s="51">
        <v>65070</v>
      </c>
      <c r="I466" s="274">
        <v>65070</v>
      </c>
      <c r="J466" s="274">
        <v>65070</v>
      </c>
      <c r="K466" s="51">
        <f t="shared" si="166"/>
        <v>0</v>
      </c>
      <c r="L466" s="51">
        <f t="shared" si="166"/>
        <v>0</v>
      </c>
      <c r="M466" s="51">
        <f t="shared" si="166"/>
        <v>0</v>
      </c>
    </row>
    <row r="467" spans="1:13" s="182" customFormat="1" x14ac:dyDescent="0.25">
      <c r="A467" s="183"/>
      <c r="B467" s="202"/>
      <c r="C467" s="352"/>
      <c r="D467" s="193"/>
      <c r="E467" s="331"/>
      <c r="F467" s="332"/>
      <c r="G467" s="361"/>
      <c r="H467" s="51"/>
      <c r="I467" s="274"/>
      <c r="J467" s="274"/>
      <c r="K467" s="51">
        <f t="shared" si="166"/>
        <v>0</v>
      </c>
      <c r="L467" s="51">
        <f t="shared" si="166"/>
        <v>0</v>
      </c>
      <c r="M467" s="51">
        <f t="shared" si="166"/>
        <v>0</v>
      </c>
    </row>
    <row r="468" spans="1:13" s="182" customFormat="1" ht="60" x14ac:dyDescent="0.25">
      <c r="A468" s="183">
        <f>A466+0.0001</f>
        <v>3.6463000000000472</v>
      </c>
      <c r="B468" s="202" t="s">
        <v>1663</v>
      </c>
      <c r="C468" s="352" t="s">
        <v>2147</v>
      </c>
      <c r="D468" s="193" t="s">
        <v>1950</v>
      </c>
      <c r="E468" s="331" t="s">
        <v>1919</v>
      </c>
      <c r="F468" s="332" t="s">
        <v>44</v>
      </c>
      <c r="G468" s="361"/>
      <c r="H468" s="51">
        <v>69670</v>
      </c>
      <c r="I468" s="274">
        <v>69670</v>
      </c>
      <c r="J468" s="274">
        <v>69670</v>
      </c>
      <c r="K468" s="51">
        <f t="shared" si="166"/>
        <v>0</v>
      </c>
      <c r="L468" s="51">
        <f t="shared" si="166"/>
        <v>0</v>
      </c>
      <c r="M468" s="51">
        <f t="shared" si="166"/>
        <v>0</v>
      </c>
    </row>
    <row r="469" spans="1:13" s="182" customFormat="1" x14ac:dyDescent="0.25">
      <c r="A469" s="183"/>
      <c r="B469" s="202"/>
      <c r="C469" s="352"/>
      <c r="D469" s="193"/>
      <c r="E469" s="331"/>
      <c r="F469" s="332"/>
      <c r="G469" s="361"/>
      <c r="H469" s="51"/>
      <c r="I469" s="274"/>
      <c r="J469" s="274"/>
      <c r="K469" s="51">
        <f t="shared" si="166"/>
        <v>0</v>
      </c>
      <c r="L469" s="51">
        <f t="shared" si="166"/>
        <v>0</v>
      </c>
      <c r="M469" s="51">
        <f t="shared" si="166"/>
        <v>0</v>
      </c>
    </row>
    <row r="470" spans="1:13" s="182" customFormat="1" ht="45" x14ac:dyDescent="0.25">
      <c r="A470" s="183">
        <f>A468+0.0001</f>
        <v>3.6464000000000474</v>
      </c>
      <c r="B470" s="202" t="s">
        <v>1663</v>
      </c>
      <c r="C470" s="352" t="s">
        <v>2147</v>
      </c>
      <c r="D470" s="193" t="s">
        <v>1952</v>
      </c>
      <c r="E470" s="331" t="s">
        <v>2148</v>
      </c>
      <c r="F470" s="332" t="s">
        <v>44</v>
      </c>
      <c r="G470" s="361"/>
      <c r="H470" s="51">
        <v>77240</v>
      </c>
      <c r="I470" s="274">
        <v>77240</v>
      </c>
      <c r="J470" s="274">
        <v>77240</v>
      </c>
      <c r="K470" s="51">
        <f t="shared" si="166"/>
        <v>0</v>
      </c>
      <c r="L470" s="51">
        <f t="shared" si="166"/>
        <v>0</v>
      </c>
      <c r="M470" s="51">
        <f t="shared" si="166"/>
        <v>0</v>
      </c>
    </row>
    <row r="471" spans="1:13" s="182" customFormat="1" x14ac:dyDescent="0.25">
      <c r="A471" s="183"/>
      <c r="B471" s="202"/>
      <c r="C471" s="352"/>
      <c r="D471" s="193"/>
      <c r="E471" s="331"/>
      <c r="F471" s="332"/>
      <c r="G471" s="361"/>
      <c r="H471" s="51"/>
      <c r="I471" s="274"/>
      <c r="J471" s="274"/>
      <c r="K471" s="51">
        <f t="shared" si="166"/>
        <v>0</v>
      </c>
      <c r="L471" s="51">
        <f t="shared" si="166"/>
        <v>0</v>
      </c>
      <c r="M471" s="51">
        <f t="shared" si="166"/>
        <v>0</v>
      </c>
    </row>
    <row r="472" spans="1:13" s="182" customFormat="1" ht="45" x14ac:dyDescent="0.25">
      <c r="A472" s="183">
        <f>A470+0.0001</f>
        <v>3.6465000000000476</v>
      </c>
      <c r="B472" s="202" t="s">
        <v>1663</v>
      </c>
      <c r="C472" s="352" t="s">
        <v>2149</v>
      </c>
      <c r="D472" s="193" t="s">
        <v>1949</v>
      </c>
      <c r="E472" s="331" t="s">
        <v>1922</v>
      </c>
      <c r="F472" s="332" t="s">
        <v>44</v>
      </c>
      <c r="G472" s="361"/>
      <c r="H472" s="51">
        <v>86680</v>
      </c>
      <c r="I472" s="274">
        <v>86680</v>
      </c>
      <c r="J472" s="274">
        <v>86680</v>
      </c>
      <c r="K472" s="51">
        <f t="shared" si="166"/>
        <v>0</v>
      </c>
      <c r="L472" s="51">
        <f t="shared" si="166"/>
        <v>0</v>
      </c>
      <c r="M472" s="51">
        <f t="shared" si="166"/>
        <v>0</v>
      </c>
    </row>
    <row r="473" spans="1:13" s="182" customFormat="1" x14ac:dyDescent="0.25">
      <c r="A473" s="183"/>
      <c r="B473" s="202"/>
      <c r="C473" s="352"/>
      <c r="D473" s="193"/>
      <c r="E473" s="331"/>
      <c r="F473" s="332"/>
      <c r="G473" s="361"/>
      <c r="H473" s="51"/>
      <c r="I473" s="274"/>
      <c r="J473" s="274"/>
      <c r="K473" s="51">
        <f t="shared" si="166"/>
        <v>0</v>
      </c>
      <c r="L473" s="51">
        <f t="shared" si="166"/>
        <v>0</v>
      </c>
      <c r="M473" s="51">
        <f t="shared" si="166"/>
        <v>0</v>
      </c>
    </row>
    <row r="474" spans="1:13" s="182" customFormat="1" ht="60" x14ac:dyDescent="0.25">
      <c r="A474" s="183">
        <f>A472+0.0001</f>
        <v>3.6466000000000478</v>
      </c>
      <c r="B474" s="202" t="s">
        <v>1663</v>
      </c>
      <c r="C474" s="352" t="s">
        <v>2149</v>
      </c>
      <c r="D474" s="193" t="s">
        <v>1950</v>
      </c>
      <c r="E474" s="331" t="s">
        <v>1923</v>
      </c>
      <c r="F474" s="332" t="s">
        <v>44</v>
      </c>
      <c r="G474" s="361"/>
      <c r="H474" s="51">
        <v>96480</v>
      </c>
      <c r="I474" s="274">
        <v>96480</v>
      </c>
      <c r="J474" s="274">
        <v>96480</v>
      </c>
      <c r="K474" s="51">
        <f t="shared" si="166"/>
        <v>0</v>
      </c>
      <c r="L474" s="51">
        <f t="shared" si="166"/>
        <v>0</v>
      </c>
      <c r="M474" s="51">
        <f t="shared" si="166"/>
        <v>0</v>
      </c>
    </row>
    <row r="475" spans="1:13" s="182" customFormat="1" x14ac:dyDescent="0.25">
      <c r="A475" s="183"/>
      <c r="B475" s="202"/>
      <c r="C475" s="352"/>
      <c r="D475" s="193"/>
      <c r="E475" s="331"/>
      <c r="F475" s="332"/>
      <c r="G475" s="361"/>
      <c r="H475" s="51"/>
      <c r="I475" s="274"/>
      <c r="J475" s="274"/>
      <c r="K475" s="51">
        <f t="shared" si="166"/>
        <v>0</v>
      </c>
      <c r="L475" s="51">
        <f t="shared" si="166"/>
        <v>0</v>
      </c>
      <c r="M475" s="51">
        <f t="shared" si="166"/>
        <v>0</v>
      </c>
    </row>
    <row r="476" spans="1:13" s="182" customFormat="1" ht="45" x14ac:dyDescent="0.25">
      <c r="A476" s="183">
        <f>A474+0.0001</f>
        <v>3.646700000000048</v>
      </c>
      <c r="B476" s="202" t="s">
        <v>1663</v>
      </c>
      <c r="C476" s="352" t="s">
        <v>2149</v>
      </c>
      <c r="D476" s="193" t="s">
        <v>1952</v>
      </c>
      <c r="E476" s="331" t="s">
        <v>2150</v>
      </c>
      <c r="F476" s="332" t="s">
        <v>44</v>
      </c>
      <c r="G476" s="361"/>
      <c r="H476" s="51">
        <v>104410</v>
      </c>
      <c r="I476" s="274">
        <v>104410</v>
      </c>
      <c r="J476" s="274">
        <v>104410</v>
      </c>
      <c r="K476" s="51">
        <f t="shared" si="166"/>
        <v>0</v>
      </c>
      <c r="L476" s="51">
        <f t="shared" si="166"/>
        <v>0</v>
      </c>
      <c r="M476" s="51">
        <f t="shared" si="166"/>
        <v>0</v>
      </c>
    </row>
    <row r="477" spans="1:13" s="182" customFormat="1" x14ac:dyDescent="0.25">
      <c r="A477" s="183"/>
      <c r="B477" s="202"/>
      <c r="C477" s="352"/>
      <c r="D477" s="193"/>
      <c r="E477" s="331"/>
      <c r="F477" s="332"/>
      <c r="G477" s="361"/>
      <c r="H477" s="51"/>
      <c r="I477" s="274"/>
      <c r="J477" s="274"/>
      <c r="K477" s="51">
        <f t="shared" si="166"/>
        <v>0</v>
      </c>
      <c r="L477" s="51">
        <f t="shared" si="166"/>
        <v>0</v>
      </c>
      <c r="M477" s="51">
        <f t="shared" si="166"/>
        <v>0</v>
      </c>
    </row>
    <row r="478" spans="1:13" s="182" customFormat="1" ht="45" x14ac:dyDescent="0.25">
      <c r="A478" s="183">
        <f>A476+0.0001</f>
        <v>3.6468000000000482</v>
      </c>
      <c r="B478" s="202" t="s">
        <v>1663</v>
      </c>
      <c r="C478" s="352" t="s">
        <v>2151</v>
      </c>
      <c r="D478" s="193" t="s">
        <v>1949</v>
      </c>
      <c r="E478" s="331" t="s">
        <v>1926</v>
      </c>
      <c r="F478" s="332" t="s">
        <v>44</v>
      </c>
      <c r="G478" s="361"/>
      <c r="H478" s="51">
        <v>55500</v>
      </c>
      <c r="I478" s="274">
        <v>55500</v>
      </c>
      <c r="J478" s="274">
        <v>55500</v>
      </c>
      <c r="K478" s="51">
        <f t="shared" si="166"/>
        <v>0</v>
      </c>
      <c r="L478" s="51">
        <f t="shared" si="166"/>
        <v>0</v>
      </c>
      <c r="M478" s="51">
        <f t="shared" si="166"/>
        <v>0</v>
      </c>
    </row>
    <row r="479" spans="1:13" s="182" customFormat="1" x14ac:dyDescent="0.25">
      <c r="A479" s="183"/>
      <c r="B479" s="202"/>
      <c r="C479" s="352"/>
      <c r="D479" s="193"/>
      <c r="E479" s="331"/>
      <c r="F479" s="332"/>
      <c r="G479" s="361"/>
      <c r="H479" s="51"/>
      <c r="I479" s="274"/>
      <c r="J479" s="274"/>
      <c r="K479" s="51">
        <f t="shared" si="166"/>
        <v>0</v>
      </c>
      <c r="L479" s="51">
        <f t="shared" si="166"/>
        <v>0</v>
      </c>
      <c r="M479" s="51">
        <f t="shared" si="166"/>
        <v>0</v>
      </c>
    </row>
    <row r="480" spans="1:13" s="182" customFormat="1" ht="60" x14ac:dyDescent="0.25">
      <c r="A480" s="183">
        <f>A478+0.0001</f>
        <v>3.6469000000000484</v>
      </c>
      <c r="B480" s="202" t="s">
        <v>1663</v>
      </c>
      <c r="C480" s="352" t="s">
        <v>2151</v>
      </c>
      <c r="D480" s="193" t="s">
        <v>1950</v>
      </c>
      <c r="E480" s="331" t="s">
        <v>1915</v>
      </c>
      <c r="F480" s="332" t="s">
        <v>44</v>
      </c>
      <c r="G480" s="361"/>
      <c r="H480" s="51">
        <v>59610</v>
      </c>
      <c r="I480" s="274">
        <v>59610</v>
      </c>
      <c r="J480" s="274">
        <v>59610</v>
      </c>
      <c r="K480" s="51">
        <f t="shared" si="166"/>
        <v>0</v>
      </c>
      <c r="L480" s="51">
        <f t="shared" si="166"/>
        <v>0</v>
      </c>
      <c r="M480" s="51">
        <f t="shared" si="166"/>
        <v>0</v>
      </c>
    </row>
    <row r="481" spans="1:13" s="182" customFormat="1" x14ac:dyDescent="0.25">
      <c r="A481" s="183"/>
      <c r="B481" s="202"/>
      <c r="C481" s="352"/>
      <c r="D481" s="193"/>
      <c r="E481" s="331"/>
      <c r="F481" s="332"/>
      <c r="G481" s="361"/>
      <c r="H481" s="51"/>
      <c r="I481" s="274"/>
      <c r="J481" s="274"/>
      <c r="K481" s="51">
        <f t="shared" si="166"/>
        <v>0</v>
      </c>
      <c r="L481" s="51">
        <f t="shared" si="166"/>
        <v>0</v>
      </c>
      <c r="M481" s="51">
        <f t="shared" si="166"/>
        <v>0</v>
      </c>
    </row>
    <row r="482" spans="1:13" s="182" customFormat="1" ht="45" x14ac:dyDescent="0.25">
      <c r="A482" s="183">
        <f>A480+0.0001</f>
        <v>3.6470000000000486</v>
      </c>
      <c r="B482" s="202" t="s">
        <v>1663</v>
      </c>
      <c r="C482" s="352" t="s">
        <v>2151</v>
      </c>
      <c r="D482" s="193" t="s">
        <v>1952</v>
      </c>
      <c r="E482" s="331" t="s">
        <v>2152</v>
      </c>
      <c r="F482" s="332" t="s">
        <v>44</v>
      </c>
      <c r="G482" s="361"/>
      <c r="H482" s="51">
        <v>63360</v>
      </c>
      <c r="I482" s="274">
        <v>63360</v>
      </c>
      <c r="J482" s="274">
        <v>63360</v>
      </c>
      <c r="K482" s="51">
        <f t="shared" si="166"/>
        <v>0</v>
      </c>
      <c r="L482" s="51">
        <f t="shared" si="166"/>
        <v>0</v>
      </c>
      <c r="M482" s="51">
        <f t="shared" si="166"/>
        <v>0</v>
      </c>
    </row>
    <row r="483" spans="1:13" s="182" customFormat="1" x14ac:dyDescent="0.25">
      <c r="A483" s="183"/>
      <c r="B483" s="202"/>
      <c r="C483" s="352"/>
      <c r="D483" s="193"/>
      <c r="E483" s="331"/>
      <c r="F483" s="332"/>
      <c r="G483" s="361"/>
      <c r="H483" s="51"/>
      <c r="I483" s="274"/>
      <c r="J483" s="274"/>
      <c r="K483" s="51">
        <f t="shared" si="166"/>
        <v>0</v>
      </c>
      <c r="L483" s="51">
        <f t="shared" si="166"/>
        <v>0</v>
      </c>
      <c r="M483" s="51">
        <f t="shared" si="166"/>
        <v>0</v>
      </c>
    </row>
    <row r="484" spans="1:13" s="182" customFormat="1" ht="45" x14ac:dyDescent="0.25">
      <c r="A484" s="183">
        <f>A482+0.0001</f>
        <v>3.6471000000000489</v>
      </c>
      <c r="B484" s="202" t="s">
        <v>1663</v>
      </c>
      <c r="C484" s="352" t="s">
        <v>2153</v>
      </c>
      <c r="D484" s="193" t="s">
        <v>1949</v>
      </c>
      <c r="E484" s="331" t="s">
        <v>1929</v>
      </c>
      <c r="F484" s="332" t="s">
        <v>44</v>
      </c>
      <c r="G484" s="361"/>
      <c r="H484" s="51">
        <v>76590</v>
      </c>
      <c r="I484" s="274">
        <v>76590</v>
      </c>
      <c r="J484" s="274">
        <v>76590</v>
      </c>
      <c r="K484" s="51">
        <f t="shared" si="166"/>
        <v>0</v>
      </c>
      <c r="L484" s="51">
        <f t="shared" si="166"/>
        <v>0</v>
      </c>
      <c r="M484" s="51">
        <f t="shared" si="166"/>
        <v>0</v>
      </c>
    </row>
    <row r="485" spans="1:13" s="182" customFormat="1" x14ac:dyDescent="0.25">
      <c r="A485" s="183"/>
      <c r="B485" s="202"/>
      <c r="C485" s="352"/>
      <c r="D485" s="193"/>
      <c r="E485" s="331"/>
      <c r="F485" s="332"/>
      <c r="G485" s="361"/>
      <c r="H485" s="51"/>
      <c r="I485" s="274"/>
      <c r="J485" s="274"/>
      <c r="K485" s="51">
        <f t="shared" si="166"/>
        <v>0</v>
      </c>
      <c r="L485" s="51">
        <f t="shared" si="166"/>
        <v>0</v>
      </c>
      <c r="M485" s="51">
        <f t="shared" si="166"/>
        <v>0</v>
      </c>
    </row>
    <row r="486" spans="1:13" s="182" customFormat="1" ht="60" x14ac:dyDescent="0.25">
      <c r="A486" s="183">
        <f>A484+0.0001</f>
        <v>3.6472000000000491</v>
      </c>
      <c r="B486" s="202" t="s">
        <v>1663</v>
      </c>
      <c r="C486" s="352" t="s">
        <v>2153</v>
      </c>
      <c r="D486" s="193" t="s">
        <v>1950</v>
      </c>
      <c r="E486" s="331" t="s">
        <v>1930</v>
      </c>
      <c r="F486" s="332" t="s">
        <v>44</v>
      </c>
      <c r="G486" s="361"/>
      <c r="H486" s="51">
        <v>81960</v>
      </c>
      <c r="I486" s="274">
        <v>81960</v>
      </c>
      <c r="J486" s="274">
        <v>81960</v>
      </c>
      <c r="K486" s="51">
        <f t="shared" si="166"/>
        <v>0</v>
      </c>
      <c r="L486" s="51">
        <f t="shared" si="166"/>
        <v>0</v>
      </c>
      <c r="M486" s="51">
        <f t="shared" si="166"/>
        <v>0</v>
      </c>
    </row>
    <row r="487" spans="1:13" s="182" customFormat="1" x14ac:dyDescent="0.25">
      <c r="A487" s="183"/>
      <c r="B487" s="202"/>
      <c r="C487" s="352"/>
      <c r="D487" s="193"/>
      <c r="E487" s="331"/>
      <c r="F487" s="332"/>
      <c r="G487" s="361"/>
      <c r="H487" s="51"/>
      <c r="I487" s="274"/>
      <c r="J487" s="274"/>
      <c r="K487" s="51">
        <f t="shared" si="166"/>
        <v>0</v>
      </c>
      <c r="L487" s="51">
        <f t="shared" si="166"/>
        <v>0</v>
      </c>
      <c r="M487" s="51">
        <f t="shared" si="166"/>
        <v>0</v>
      </c>
    </row>
    <row r="488" spans="1:13" s="182" customFormat="1" ht="45" x14ac:dyDescent="0.25">
      <c r="A488" s="183">
        <f>A486+0.0001</f>
        <v>3.6473000000000493</v>
      </c>
      <c r="B488" s="202" t="s">
        <v>1663</v>
      </c>
      <c r="C488" s="352" t="s">
        <v>2153</v>
      </c>
      <c r="D488" s="193" t="s">
        <v>1952</v>
      </c>
      <c r="E488" s="331" t="s">
        <v>2154</v>
      </c>
      <c r="F488" s="332" t="s">
        <v>44</v>
      </c>
      <c r="G488" s="361"/>
      <c r="H488" s="51">
        <v>89610</v>
      </c>
      <c r="I488" s="274">
        <v>89610</v>
      </c>
      <c r="J488" s="274">
        <v>89610</v>
      </c>
      <c r="K488" s="51">
        <f t="shared" si="166"/>
        <v>0</v>
      </c>
      <c r="L488" s="51">
        <f t="shared" si="166"/>
        <v>0</v>
      </c>
      <c r="M488" s="51">
        <f t="shared" si="166"/>
        <v>0</v>
      </c>
    </row>
    <row r="489" spans="1:13" s="182" customFormat="1" x14ac:dyDescent="0.25">
      <c r="A489" s="183"/>
      <c r="B489" s="202"/>
      <c r="C489" s="352"/>
      <c r="D489" s="193"/>
      <c r="E489" s="331"/>
      <c r="F489" s="332"/>
      <c r="G489" s="361"/>
      <c r="H489" s="51"/>
      <c r="I489" s="274"/>
      <c r="J489" s="274"/>
      <c r="K489" s="51">
        <f t="shared" si="166"/>
        <v>0</v>
      </c>
      <c r="L489" s="51">
        <f t="shared" si="166"/>
        <v>0</v>
      </c>
      <c r="M489" s="51">
        <f t="shared" si="166"/>
        <v>0</v>
      </c>
    </row>
    <row r="490" spans="1:13" s="182" customFormat="1" ht="45" x14ac:dyDescent="0.25">
      <c r="A490" s="183">
        <f>A488+0.0001</f>
        <v>3.6474000000000495</v>
      </c>
      <c r="B490" s="202" t="s">
        <v>1663</v>
      </c>
      <c r="C490" s="352" t="s">
        <v>2155</v>
      </c>
      <c r="D490" s="193" t="s">
        <v>1949</v>
      </c>
      <c r="E490" s="331" t="s">
        <v>1933</v>
      </c>
      <c r="F490" s="332" t="s">
        <v>44</v>
      </c>
      <c r="G490" s="361"/>
      <c r="H490" s="51">
        <v>100900</v>
      </c>
      <c r="I490" s="274">
        <v>100900</v>
      </c>
      <c r="J490" s="274">
        <v>100900</v>
      </c>
      <c r="K490" s="51">
        <f t="shared" si="166"/>
        <v>0</v>
      </c>
      <c r="L490" s="51">
        <f t="shared" si="166"/>
        <v>0</v>
      </c>
      <c r="M490" s="51">
        <f t="shared" si="166"/>
        <v>0</v>
      </c>
    </row>
    <row r="491" spans="1:13" s="182" customFormat="1" x14ac:dyDescent="0.25">
      <c r="A491" s="183"/>
      <c r="B491" s="202"/>
      <c r="C491" s="352"/>
      <c r="D491" s="193"/>
      <c r="E491" s="331"/>
      <c r="F491" s="332"/>
      <c r="G491" s="361"/>
      <c r="H491" s="51"/>
      <c r="I491" s="274"/>
      <c r="J491" s="274"/>
      <c r="K491" s="51">
        <f t="shared" si="166"/>
        <v>0</v>
      </c>
      <c r="L491" s="51">
        <f t="shared" si="166"/>
        <v>0</v>
      </c>
      <c r="M491" s="51">
        <f t="shared" si="166"/>
        <v>0</v>
      </c>
    </row>
    <row r="492" spans="1:13" s="182" customFormat="1" ht="60" x14ac:dyDescent="0.25">
      <c r="A492" s="183">
        <f>A490+0.0001</f>
        <v>3.6475000000000497</v>
      </c>
      <c r="B492" s="202" t="s">
        <v>1663</v>
      </c>
      <c r="C492" s="352" t="s">
        <v>2155</v>
      </c>
      <c r="D492" s="193" t="s">
        <v>1950</v>
      </c>
      <c r="E492" s="331" t="s">
        <v>1934</v>
      </c>
      <c r="F492" s="332" t="s">
        <v>44</v>
      </c>
      <c r="G492" s="361"/>
      <c r="H492" s="51">
        <v>112550</v>
      </c>
      <c r="I492" s="274">
        <v>112550</v>
      </c>
      <c r="J492" s="274">
        <v>112550</v>
      </c>
      <c r="K492" s="51">
        <f t="shared" si="166"/>
        <v>0</v>
      </c>
      <c r="L492" s="51">
        <f t="shared" si="166"/>
        <v>0</v>
      </c>
      <c r="M492" s="51">
        <f t="shared" si="166"/>
        <v>0</v>
      </c>
    </row>
    <row r="493" spans="1:13" s="182" customFormat="1" x14ac:dyDescent="0.25">
      <c r="A493" s="183"/>
      <c r="B493" s="202"/>
      <c r="C493" s="352"/>
      <c r="D493" s="193"/>
      <c r="E493" s="331"/>
      <c r="F493" s="332"/>
      <c r="G493" s="361"/>
      <c r="H493" s="51"/>
      <c r="I493" s="274"/>
      <c r="J493" s="274"/>
      <c r="K493" s="51">
        <f t="shared" si="166"/>
        <v>0</v>
      </c>
      <c r="L493" s="51">
        <f t="shared" si="166"/>
        <v>0</v>
      </c>
      <c r="M493" s="51">
        <f t="shared" si="166"/>
        <v>0</v>
      </c>
    </row>
    <row r="494" spans="1:13" s="182" customFormat="1" ht="45" x14ac:dyDescent="0.25">
      <c r="A494" s="183">
        <f>A492+0.0001</f>
        <v>3.6476000000000499</v>
      </c>
      <c r="B494" s="202" t="s">
        <v>1663</v>
      </c>
      <c r="C494" s="352" t="s">
        <v>2155</v>
      </c>
      <c r="D494" s="193" t="s">
        <v>1952</v>
      </c>
      <c r="E494" s="331" t="s">
        <v>2156</v>
      </c>
      <c r="F494" s="332" t="s">
        <v>44</v>
      </c>
      <c r="G494" s="361"/>
      <c r="H494" s="51">
        <v>119880</v>
      </c>
      <c r="I494" s="274">
        <v>119880</v>
      </c>
      <c r="J494" s="274">
        <v>119880</v>
      </c>
      <c r="K494" s="51">
        <f t="shared" si="166"/>
        <v>0</v>
      </c>
      <c r="L494" s="51">
        <f t="shared" si="166"/>
        <v>0</v>
      </c>
      <c r="M494" s="51">
        <f t="shared" si="166"/>
        <v>0</v>
      </c>
    </row>
    <row r="495" spans="1:13" s="182" customFormat="1" x14ac:dyDescent="0.25">
      <c r="A495" s="183"/>
      <c r="B495" s="202"/>
      <c r="C495" s="352"/>
      <c r="D495" s="193"/>
      <c r="E495" s="331"/>
      <c r="F495" s="332"/>
      <c r="G495" s="361"/>
      <c r="H495" s="51"/>
      <c r="I495" s="51"/>
      <c r="J495" s="274"/>
      <c r="K495" s="51">
        <f t="shared" si="166"/>
        <v>0</v>
      </c>
      <c r="L495" s="51">
        <f t="shared" si="166"/>
        <v>0</v>
      </c>
      <c r="M495" s="51">
        <f t="shared" si="166"/>
        <v>0</v>
      </c>
    </row>
    <row r="496" spans="1:13" s="60" customFormat="1" ht="28.5" x14ac:dyDescent="0.2">
      <c r="A496" s="170"/>
      <c r="B496" s="171"/>
      <c r="C496" s="306">
        <v>2.6</v>
      </c>
      <c r="D496" s="307"/>
      <c r="E496" s="199" t="s">
        <v>2114</v>
      </c>
      <c r="F496" s="173"/>
      <c r="G496" s="360"/>
      <c r="H496" s="51"/>
      <c r="I496" s="51"/>
      <c r="J496" s="274"/>
      <c r="K496" s="51">
        <f t="shared" si="166"/>
        <v>0</v>
      </c>
      <c r="L496" s="51">
        <f t="shared" si="166"/>
        <v>0</v>
      </c>
      <c r="M496" s="51">
        <f t="shared" si="166"/>
        <v>0</v>
      </c>
    </row>
    <row r="497" spans="1:13" s="66" customFormat="1" ht="30" x14ac:dyDescent="0.2">
      <c r="A497" s="127"/>
      <c r="B497" s="127"/>
      <c r="C497" s="298" t="s">
        <v>1936</v>
      </c>
      <c r="D497" s="299"/>
      <c r="E497" s="353" t="s">
        <v>1956</v>
      </c>
      <c r="F497" s="164"/>
      <c r="G497" s="359"/>
      <c r="H497" s="51"/>
      <c r="I497" s="51"/>
      <c r="J497" s="274"/>
      <c r="K497" s="51">
        <f t="shared" si="166"/>
        <v>0</v>
      </c>
      <c r="L497" s="51">
        <f t="shared" si="166"/>
        <v>0</v>
      </c>
      <c r="M497" s="51">
        <f t="shared" si="166"/>
        <v>0</v>
      </c>
    </row>
    <row r="498" spans="1:13" s="182" customFormat="1" x14ac:dyDescent="0.25">
      <c r="A498" s="183"/>
      <c r="B498" s="202"/>
      <c r="C498" s="352"/>
      <c r="D498" s="193"/>
      <c r="E498" s="331"/>
      <c r="F498" s="332"/>
      <c r="G498" s="361"/>
      <c r="H498" s="51"/>
      <c r="I498" s="51"/>
      <c r="J498" s="274"/>
      <c r="K498" s="51">
        <f t="shared" si="166"/>
        <v>0</v>
      </c>
      <c r="L498" s="51">
        <f t="shared" si="166"/>
        <v>0</v>
      </c>
      <c r="M498" s="51">
        <f t="shared" si="166"/>
        <v>0</v>
      </c>
    </row>
    <row r="499" spans="1:13" s="182" customFormat="1" ht="46.5" x14ac:dyDescent="0.25">
      <c r="A499" s="183">
        <f>A494+0.0001</f>
        <v>3.6477000000000501</v>
      </c>
      <c r="B499" s="202" t="s">
        <v>1609</v>
      </c>
      <c r="C499" s="352" t="s">
        <v>2115</v>
      </c>
      <c r="D499" s="193" t="s">
        <v>1957</v>
      </c>
      <c r="E499" s="331" t="s">
        <v>1826</v>
      </c>
      <c r="F499" s="332" t="s">
        <v>44</v>
      </c>
      <c r="G499" s="361"/>
      <c r="H499" s="51">
        <f>H338*1.3</f>
        <v>16874</v>
      </c>
      <c r="I499" s="51">
        <f t="shared" ref="I499" si="167">I338*1.3</f>
        <v>9698</v>
      </c>
      <c r="J499" s="274">
        <f t="shared" ref="J499" si="168">J338*1.3</f>
        <v>9698</v>
      </c>
      <c r="K499" s="51">
        <f t="shared" si="166"/>
        <v>0</v>
      </c>
      <c r="L499" s="51">
        <f t="shared" si="166"/>
        <v>0</v>
      </c>
      <c r="M499" s="51">
        <f t="shared" si="166"/>
        <v>0</v>
      </c>
    </row>
    <row r="500" spans="1:13" s="182" customFormat="1" x14ac:dyDescent="0.25">
      <c r="A500" s="183"/>
      <c r="B500" s="202"/>
      <c r="C500" s="352"/>
      <c r="D500" s="193"/>
      <c r="E500" s="331"/>
      <c r="F500" s="332"/>
      <c r="G500" s="361"/>
      <c r="H500" s="51"/>
      <c r="I500" s="51"/>
      <c r="J500" s="274"/>
      <c r="K500" s="51">
        <f t="shared" si="166"/>
        <v>0</v>
      </c>
      <c r="L500" s="51">
        <f t="shared" si="166"/>
        <v>0</v>
      </c>
      <c r="M500" s="51">
        <f t="shared" si="166"/>
        <v>0</v>
      </c>
    </row>
    <row r="501" spans="1:13" s="182" customFormat="1" ht="45" x14ac:dyDescent="0.25">
      <c r="A501" s="183">
        <f>A499+0.0001</f>
        <v>3.6478000000000503</v>
      </c>
      <c r="B501" s="202" t="s">
        <v>1609</v>
      </c>
      <c r="C501" s="352" t="s">
        <v>2116</v>
      </c>
      <c r="D501" s="193" t="s">
        <v>1957</v>
      </c>
      <c r="E501" s="331" t="s">
        <v>1828</v>
      </c>
      <c r="F501" s="332" t="s">
        <v>44</v>
      </c>
      <c r="G501" s="361"/>
      <c r="H501" s="51">
        <f t="shared" ref="H501:I501" si="169">H340*1.3</f>
        <v>17706</v>
      </c>
      <c r="I501" s="51">
        <f t="shared" si="169"/>
        <v>10816</v>
      </c>
      <c r="J501" s="274">
        <f t="shared" ref="J501" si="170">J340*1.3</f>
        <v>10816</v>
      </c>
      <c r="K501" s="51">
        <f t="shared" si="166"/>
        <v>0</v>
      </c>
      <c r="L501" s="51">
        <f t="shared" si="166"/>
        <v>0</v>
      </c>
      <c r="M501" s="51">
        <f t="shared" si="166"/>
        <v>0</v>
      </c>
    </row>
    <row r="502" spans="1:13" s="182" customFormat="1" x14ac:dyDescent="0.25">
      <c r="A502" s="183"/>
      <c r="B502" s="202"/>
      <c r="C502" s="352"/>
      <c r="D502" s="193"/>
      <c r="E502" s="331"/>
      <c r="F502" s="332"/>
      <c r="G502" s="361"/>
      <c r="H502" s="51"/>
      <c r="I502" s="51"/>
      <c r="J502" s="274"/>
      <c r="K502" s="51">
        <f t="shared" si="166"/>
        <v>0</v>
      </c>
      <c r="L502" s="51">
        <f t="shared" si="166"/>
        <v>0</v>
      </c>
      <c r="M502" s="51">
        <f t="shared" si="166"/>
        <v>0</v>
      </c>
    </row>
    <row r="503" spans="1:13" s="182" customFormat="1" ht="45" x14ac:dyDescent="0.25">
      <c r="A503" s="183">
        <f>A501+0.0001</f>
        <v>3.6479000000000505</v>
      </c>
      <c r="B503" s="202" t="s">
        <v>1609</v>
      </c>
      <c r="C503" s="352" t="s">
        <v>2117</v>
      </c>
      <c r="D503" s="193" t="s">
        <v>1957</v>
      </c>
      <c r="E503" s="331" t="s">
        <v>1830</v>
      </c>
      <c r="F503" s="332" t="s">
        <v>44</v>
      </c>
      <c r="G503" s="361"/>
      <c r="H503" s="51">
        <f t="shared" ref="H503:I503" si="171">H342*1.3</f>
        <v>19643</v>
      </c>
      <c r="I503" s="51">
        <f t="shared" si="171"/>
        <v>12792</v>
      </c>
      <c r="J503" s="274">
        <f t="shared" ref="J503" si="172">J342*1.3</f>
        <v>12792</v>
      </c>
      <c r="K503" s="51">
        <f t="shared" si="166"/>
        <v>0</v>
      </c>
      <c r="L503" s="51">
        <f t="shared" si="166"/>
        <v>0</v>
      </c>
      <c r="M503" s="51">
        <f t="shared" si="166"/>
        <v>0</v>
      </c>
    </row>
    <row r="504" spans="1:13" s="182" customFormat="1" x14ac:dyDescent="0.25">
      <c r="A504" s="183"/>
      <c r="B504" s="202"/>
      <c r="C504" s="352"/>
      <c r="D504" s="193"/>
      <c r="E504" s="331"/>
      <c r="F504" s="332"/>
      <c r="G504" s="361"/>
      <c r="H504" s="51"/>
      <c r="I504" s="51"/>
      <c r="J504" s="274"/>
      <c r="K504" s="51">
        <f t="shared" si="166"/>
        <v>0</v>
      </c>
      <c r="L504" s="51">
        <f t="shared" si="166"/>
        <v>0</v>
      </c>
      <c r="M504" s="51">
        <f t="shared" si="166"/>
        <v>0</v>
      </c>
    </row>
    <row r="505" spans="1:13" s="182" customFormat="1" ht="45" x14ac:dyDescent="0.25">
      <c r="A505" s="183">
        <f>A503+0.0001</f>
        <v>3.6480000000000508</v>
      </c>
      <c r="B505" s="202" t="s">
        <v>1609</v>
      </c>
      <c r="C505" s="352" t="s">
        <v>2117</v>
      </c>
      <c r="D505" s="193" t="s">
        <v>1958</v>
      </c>
      <c r="E505" s="331" t="s">
        <v>1831</v>
      </c>
      <c r="F505" s="332" t="s">
        <v>44</v>
      </c>
      <c r="G505" s="361"/>
      <c r="H505" s="51">
        <f t="shared" ref="H505:I505" si="173">H344*1.3</f>
        <v>22334</v>
      </c>
      <c r="I505" s="51">
        <f t="shared" si="173"/>
        <v>14417</v>
      </c>
      <c r="J505" s="274">
        <f t="shared" ref="J505" si="174">J344*1.3</f>
        <v>14417</v>
      </c>
      <c r="K505" s="51">
        <f t="shared" si="166"/>
        <v>0</v>
      </c>
      <c r="L505" s="51">
        <f t="shared" si="166"/>
        <v>0</v>
      </c>
      <c r="M505" s="51">
        <f t="shared" si="166"/>
        <v>0</v>
      </c>
    </row>
    <row r="506" spans="1:13" s="182" customFormat="1" x14ac:dyDescent="0.25">
      <c r="A506" s="183"/>
      <c r="B506" s="202"/>
      <c r="C506" s="352"/>
      <c r="D506" s="193"/>
      <c r="E506" s="331"/>
      <c r="F506" s="332"/>
      <c r="G506" s="361"/>
      <c r="H506" s="51"/>
      <c r="I506" s="51"/>
      <c r="J506" s="274"/>
      <c r="K506" s="51">
        <f t="shared" si="166"/>
        <v>0</v>
      </c>
      <c r="L506" s="51">
        <f t="shared" si="166"/>
        <v>0</v>
      </c>
      <c r="M506" s="51">
        <f t="shared" si="166"/>
        <v>0</v>
      </c>
    </row>
    <row r="507" spans="1:13" s="182" customFormat="1" ht="60" x14ac:dyDescent="0.25">
      <c r="A507" s="183">
        <f>A505+0.0001</f>
        <v>3.648100000000051</v>
      </c>
      <c r="B507" s="202" t="s">
        <v>1609</v>
      </c>
      <c r="C507" s="352" t="s">
        <v>2118</v>
      </c>
      <c r="D507" s="193" t="s">
        <v>1957</v>
      </c>
      <c r="E507" s="331" t="s">
        <v>2037</v>
      </c>
      <c r="F507" s="332" t="s">
        <v>44</v>
      </c>
      <c r="G507" s="361"/>
      <c r="H507" s="51">
        <f t="shared" ref="H507:I507" si="175">H346*1.3</f>
        <v>21190</v>
      </c>
      <c r="I507" s="51">
        <f t="shared" si="175"/>
        <v>14300</v>
      </c>
      <c r="J507" s="274">
        <f t="shared" ref="J507" si="176">J346*1.3</f>
        <v>14300</v>
      </c>
      <c r="K507" s="51">
        <f t="shared" si="166"/>
        <v>0</v>
      </c>
      <c r="L507" s="51">
        <f t="shared" si="166"/>
        <v>0</v>
      </c>
      <c r="M507" s="51">
        <f t="shared" si="166"/>
        <v>0</v>
      </c>
    </row>
    <row r="508" spans="1:13" s="182" customFormat="1" x14ac:dyDescent="0.25">
      <c r="A508" s="183"/>
      <c r="B508" s="202"/>
      <c r="C508" s="352"/>
      <c r="D508" s="193"/>
      <c r="E508" s="331"/>
      <c r="F508" s="332"/>
      <c r="G508" s="361"/>
      <c r="H508" s="51"/>
      <c r="I508" s="51"/>
      <c r="J508" s="274"/>
      <c r="K508" s="51">
        <f t="shared" si="166"/>
        <v>0</v>
      </c>
      <c r="L508" s="51">
        <f t="shared" si="166"/>
        <v>0</v>
      </c>
      <c r="M508" s="51">
        <f t="shared" si="166"/>
        <v>0</v>
      </c>
    </row>
    <row r="509" spans="1:13" s="182" customFormat="1" ht="60" x14ac:dyDescent="0.25">
      <c r="A509" s="183">
        <f>A507+0.0001</f>
        <v>3.6482000000000512</v>
      </c>
      <c r="B509" s="202" t="s">
        <v>1609</v>
      </c>
      <c r="C509" s="352" t="s">
        <v>2118</v>
      </c>
      <c r="D509" s="193" t="s">
        <v>1958</v>
      </c>
      <c r="E509" s="331" t="s">
        <v>1834</v>
      </c>
      <c r="F509" s="332" t="s">
        <v>44</v>
      </c>
      <c r="G509" s="361"/>
      <c r="H509" s="51">
        <f t="shared" ref="H509:I509" si="177">H348*1.3</f>
        <v>24206</v>
      </c>
      <c r="I509" s="51">
        <f t="shared" si="177"/>
        <v>16263</v>
      </c>
      <c r="J509" s="274">
        <f t="shared" ref="J509" si="178">J348*1.3</f>
        <v>16263</v>
      </c>
      <c r="K509" s="51">
        <f t="shared" si="166"/>
        <v>0</v>
      </c>
      <c r="L509" s="51">
        <f t="shared" si="166"/>
        <v>0</v>
      </c>
      <c r="M509" s="51">
        <f t="shared" si="166"/>
        <v>0</v>
      </c>
    </row>
    <row r="510" spans="1:13" s="182" customFormat="1" x14ac:dyDescent="0.25">
      <c r="A510" s="183"/>
      <c r="B510" s="202"/>
      <c r="C510" s="352"/>
      <c r="D510" s="193"/>
      <c r="E510" s="331"/>
      <c r="F510" s="332"/>
      <c r="G510" s="361"/>
      <c r="H510" s="51"/>
      <c r="I510" s="51"/>
      <c r="J510" s="274"/>
      <c r="K510" s="51">
        <f t="shared" si="166"/>
        <v>0</v>
      </c>
      <c r="L510" s="51">
        <f t="shared" si="166"/>
        <v>0</v>
      </c>
      <c r="M510" s="51">
        <f t="shared" si="166"/>
        <v>0</v>
      </c>
    </row>
    <row r="511" spans="1:13" s="182" customFormat="1" ht="45" x14ac:dyDescent="0.25">
      <c r="A511" s="183">
        <f>A509+0.0001</f>
        <v>3.6483000000000514</v>
      </c>
      <c r="B511" s="202" t="s">
        <v>1621</v>
      </c>
      <c r="C511" s="352" t="s">
        <v>2119</v>
      </c>
      <c r="D511" s="193" t="s">
        <v>1957</v>
      </c>
      <c r="E511" s="331" t="s">
        <v>1836</v>
      </c>
      <c r="F511" s="332" t="s">
        <v>44</v>
      </c>
      <c r="G511" s="361"/>
      <c r="H511" s="51">
        <f t="shared" ref="H511:I511" si="179">H350*1.3</f>
        <v>16939</v>
      </c>
      <c r="I511" s="51">
        <f t="shared" si="179"/>
        <v>10933</v>
      </c>
      <c r="J511" s="274">
        <f t="shared" ref="J511" si="180">J350*1.3</f>
        <v>10933</v>
      </c>
      <c r="K511" s="51">
        <f t="shared" si="166"/>
        <v>0</v>
      </c>
      <c r="L511" s="51">
        <f t="shared" si="166"/>
        <v>0</v>
      </c>
      <c r="M511" s="51">
        <f t="shared" si="166"/>
        <v>0</v>
      </c>
    </row>
    <row r="512" spans="1:13" s="182" customFormat="1" x14ac:dyDescent="0.25">
      <c r="A512" s="183"/>
      <c r="B512" s="202"/>
      <c r="C512" s="352"/>
      <c r="D512" s="193"/>
      <c r="E512" s="331"/>
      <c r="F512" s="332"/>
      <c r="G512" s="361"/>
      <c r="H512" s="51"/>
      <c r="I512" s="51"/>
      <c r="J512" s="274"/>
      <c r="K512" s="51">
        <f t="shared" si="166"/>
        <v>0</v>
      </c>
      <c r="L512" s="51">
        <f t="shared" si="166"/>
        <v>0</v>
      </c>
      <c r="M512" s="51">
        <f t="shared" si="166"/>
        <v>0</v>
      </c>
    </row>
    <row r="513" spans="1:13" s="182" customFormat="1" ht="45" x14ac:dyDescent="0.25">
      <c r="A513" s="183">
        <f>A511+0.0001</f>
        <v>3.6484000000000516</v>
      </c>
      <c r="B513" s="202" t="s">
        <v>1621</v>
      </c>
      <c r="C513" s="352" t="s">
        <v>2120</v>
      </c>
      <c r="D513" s="193" t="s">
        <v>1957</v>
      </c>
      <c r="E513" s="331" t="s">
        <v>1838</v>
      </c>
      <c r="F513" s="332" t="s">
        <v>44</v>
      </c>
      <c r="G513" s="361"/>
      <c r="H513" s="51">
        <f t="shared" ref="H513:I513" si="181">H352*1.3</f>
        <v>17966</v>
      </c>
      <c r="I513" s="51">
        <f t="shared" si="181"/>
        <v>12077</v>
      </c>
      <c r="J513" s="274">
        <f t="shared" ref="J513" si="182">J352*1.3</f>
        <v>12077</v>
      </c>
      <c r="K513" s="51">
        <f t="shared" si="166"/>
        <v>0</v>
      </c>
      <c r="L513" s="51">
        <f t="shared" si="166"/>
        <v>0</v>
      </c>
      <c r="M513" s="51">
        <f t="shared" si="166"/>
        <v>0</v>
      </c>
    </row>
    <row r="514" spans="1:13" s="182" customFormat="1" x14ac:dyDescent="0.25">
      <c r="A514" s="183"/>
      <c r="B514" s="202"/>
      <c r="C514" s="352"/>
      <c r="D514" s="193"/>
      <c r="E514" s="331"/>
      <c r="F514" s="332"/>
      <c r="G514" s="361"/>
      <c r="H514" s="51"/>
      <c r="I514" s="51"/>
      <c r="J514" s="274"/>
      <c r="K514" s="51">
        <f t="shared" si="166"/>
        <v>0</v>
      </c>
      <c r="L514" s="51">
        <f t="shared" si="166"/>
        <v>0</v>
      </c>
      <c r="M514" s="51">
        <f t="shared" si="166"/>
        <v>0</v>
      </c>
    </row>
    <row r="515" spans="1:13" s="182" customFormat="1" ht="45" x14ac:dyDescent="0.25">
      <c r="A515" s="183">
        <f>A513+0.0001</f>
        <v>3.6485000000000518</v>
      </c>
      <c r="B515" s="202" t="s">
        <v>1621</v>
      </c>
      <c r="C515" s="352" t="s">
        <v>2121</v>
      </c>
      <c r="D515" s="193" t="s">
        <v>1957</v>
      </c>
      <c r="E515" s="331" t="s">
        <v>1840</v>
      </c>
      <c r="F515" s="332" t="s">
        <v>44</v>
      </c>
      <c r="G515" s="361"/>
      <c r="H515" s="51">
        <f t="shared" ref="H515:I515" si="183">H354*1.3</f>
        <v>18902</v>
      </c>
      <c r="I515" s="51">
        <f t="shared" si="183"/>
        <v>13195</v>
      </c>
      <c r="J515" s="274">
        <f t="shared" ref="J515" si="184">J354*1.3</f>
        <v>13195</v>
      </c>
      <c r="K515" s="51">
        <f t="shared" si="166"/>
        <v>0</v>
      </c>
      <c r="L515" s="51">
        <f t="shared" si="166"/>
        <v>0</v>
      </c>
      <c r="M515" s="51">
        <f t="shared" si="166"/>
        <v>0</v>
      </c>
    </row>
    <row r="516" spans="1:13" s="182" customFormat="1" x14ac:dyDescent="0.25">
      <c r="A516" s="183"/>
      <c r="B516" s="202"/>
      <c r="C516" s="352"/>
      <c r="D516" s="193"/>
      <c r="E516" s="331"/>
      <c r="F516" s="332"/>
      <c r="G516" s="361"/>
      <c r="H516" s="51"/>
      <c r="I516" s="51"/>
      <c r="J516" s="274"/>
      <c r="K516" s="51">
        <f t="shared" si="166"/>
        <v>0</v>
      </c>
      <c r="L516" s="51">
        <f t="shared" si="166"/>
        <v>0</v>
      </c>
      <c r="M516" s="51">
        <f t="shared" si="166"/>
        <v>0</v>
      </c>
    </row>
    <row r="517" spans="1:13" s="182" customFormat="1" ht="45" x14ac:dyDescent="0.25">
      <c r="A517" s="183">
        <f>A515+0.0001</f>
        <v>3.648600000000052</v>
      </c>
      <c r="B517" s="202" t="s">
        <v>1621</v>
      </c>
      <c r="C517" s="352" t="s">
        <v>2121</v>
      </c>
      <c r="D517" s="193" t="s">
        <v>1958</v>
      </c>
      <c r="E517" s="331" t="s">
        <v>1841</v>
      </c>
      <c r="F517" s="332" t="s">
        <v>44</v>
      </c>
      <c r="G517" s="361"/>
      <c r="H517" s="51">
        <f t="shared" ref="H517:I517" si="185">H356*1.3</f>
        <v>20995</v>
      </c>
      <c r="I517" s="51">
        <f t="shared" si="185"/>
        <v>15496</v>
      </c>
      <c r="J517" s="274">
        <f t="shared" ref="J517" si="186">J356*1.3</f>
        <v>15496</v>
      </c>
      <c r="K517" s="51">
        <f t="shared" si="166"/>
        <v>0</v>
      </c>
      <c r="L517" s="51">
        <f t="shared" si="166"/>
        <v>0</v>
      </c>
      <c r="M517" s="51">
        <f t="shared" si="166"/>
        <v>0</v>
      </c>
    </row>
    <row r="518" spans="1:13" s="182" customFormat="1" x14ac:dyDescent="0.25">
      <c r="A518" s="183"/>
      <c r="B518" s="202"/>
      <c r="C518" s="352"/>
      <c r="D518" s="193"/>
      <c r="E518" s="331"/>
      <c r="F518" s="332"/>
      <c r="G518" s="361"/>
      <c r="H518" s="51"/>
      <c r="I518" s="51"/>
      <c r="J518" s="274"/>
      <c r="K518" s="51">
        <f t="shared" si="166"/>
        <v>0</v>
      </c>
      <c r="L518" s="51">
        <f t="shared" si="166"/>
        <v>0</v>
      </c>
      <c r="M518" s="51">
        <f t="shared" si="166"/>
        <v>0</v>
      </c>
    </row>
    <row r="519" spans="1:13" s="182" customFormat="1" ht="45" x14ac:dyDescent="0.25">
      <c r="A519" s="183">
        <f>A517+0.0001</f>
        <v>3.6487000000000522</v>
      </c>
      <c r="B519" s="202" t="s">
        <v>1630</v>
      </c>
      <c r="C519" s="352" t="s">
        <v>2122</v>
      </c>
      <c r="D519" s="193" t="s">
        <v>1957</v>
      </c>
      <c r="E519" s="331" t="s">
        <v>1843</v>
      </c>
      <c r="F519" s="332" t="s">
        <v>44</v>
      </c>
      <c r="G519" s="361"/>
      <c r="H519" s="51">
        <f t="shared" ref="H519:I519" si="187">H358*1.3</f>
        <v>20735</v>
      </c>
      <c r="I519" s="51">
        <f t="shared" si="187"/>
        <v>16029</v>
      </c>
      <c r="J519" s="274">
        <f t="shared" ref="J519" si="188">J358*1.3</f>
        <v>16029</v>
      </c>
      <c r="K519" s="51">
        <f t="shared" si="166"/>
        <v>0</v>
      </c>
      <c r="L519" s="51">
        <f t="shared" si="166"/>
        <v>0</v>
      </c>
      <c r="M519" s="51">
        <f t="shared" si="166"/>
        <v>0</v>
      </c>
    </row>
    <row r="520" spans="1:13" s="182" customFormat="1" x14ac:dyDescent="0.25">
      <c r="A520" s="183"/>
      <c r="B520" s="202"/>
      <c r="C520" s="352"/>
      <c r="D520" s="193"/>
      <c r="E520" s="331"/>
      <c r="F520" s="332"/>
      <c r="G520" s="361"/>
      <c r="H520" s="51"/>
      <c r="I520" s="51"/>
      <c r="J520" s="274"/>
      <c r="K520" s="51">
        <f t="shared" si="166"/>
        <v>0</v>
      </c>
      <c r="L520" s="51">
        <f t="shared" si="166"/>
        <v>0</v>
      </c>
      <c r="M520" s="51">
        <f t="shared" si="166"/>
        <v>0</v>
      </c>
    </row>
    <row r="521" spans="1:13" s="182" customFormat="1" ht="60" x14ac:dyDescent="0.25">
      <c r="A521" s="183">
        <f>A519+0.0001</f>
        <v>3.6488000000000524</v>
      </c>
      <c r="B521" s="202" t="s">
        <v>1630</v>
      </c>
      <c r="C521" s="352" t="s">
        <v>2122</v>
      </c>
      <c r="D521" s="193" t="s">
        <v>1958</v>
      </c>
      <c r="E521" s="331" t="s">
        <v>1844</v>
      </c>
      <c r="F521" s="332" t="s">
        <v>44</v>
      </c>
      <c r="G521" s="361"/>
      <c r="H521" s="51">
        <f t="shared" ref="H521:I521" si="189">H360*1.3</f>
        <v>22867</v>
      </c>
      <c r="I521" s="51">
        <f t="shared" si="189"/>
        <v>17394</v>
      </c>
      <c r="J521" s="274">
        <f t="shared" ref="J521" si="190">J360*1.3</f>
        <v>17394</v>
      </c>
      <c r="K521" s="51">
        <f t="shared" si="166"/>
        <v>0</v>
      </c>
      <c r="L521" s="51">
        <f t="shared" si="166"/>
        <v>0</v>
      </c>
      <c r="M521" s="51">
        <f t="shared" si="166"/>
        <v>0</v>
      </c>
    </row>
    <row r="522" spans="1:13" s="182" customFormat="1" x14ac:dyDescent="0.25">
      <c r="A522" s="183"/>
      <c r="B522" s="202"/>
      <c r="C522" s="352"/>
      <c r="D522" s="193"/>
      <c r="E522" s="331"/>
      <c r="F522" s="332"/>
      <c r="G522" s="361"/>
      <c r="H522" s="51"/>
      <c r="I522" s="51"/>
      <c r="J522" s="274"/>
      <c r="K522" s="51">
        <f t="shared" si="166"/>
        <v>0</v>
      </c>
      <c r="L522" s="51">
        <f t="shared" si="166"/>
        <v>0</v>
      </c>
      <c r="M522" s="51">
        <f t="shared" si="166"/>
        <v>0</v>
      </c>
    </row>
    <row r="523" spans="1:13" s="182" customFormat="1" ht="45" x14ac:dyDescent="0.25">
      <c r="A523" s="183">
        <f>A521+0.0001</f>
        <v>3.6489000000000527</v>
      </c>
      <c r="B523" s="202" t="s">
        <v>1630</v>
      </c>
      <c r="C523" s="352" t="s">
        <v>2123</v>
      </c>
      <c r="D523" s="193" t="s">
        <v>1957</v>
      </c>
      <c r="E523" s="331" t="s">
        <v>1846</v>
      </c>
      <c r="F523" s="332" t="s">
        <v>44</v>
      </c>
      <c r="G523" s="361"/>
      <c r="H523" s="51">
        <f t="shared" ref="H523:I523" si="191">H362*1.3</f>
        <v>21905</v>
      </c>
      <c r="I523" s="51">
        <f t="shared" si="191"/>
        <v>18070</v>
      </c>
      <c r="J523" s="274">
        <f t="shared" ref="J523" si="192">J362*1.3</f>
        <v>18070</v>
      </c>
      <c r="K523" s="51">
        <f t="shared" si="166"/>
        <v>0</v>
      </c>
      <c r="L523" s="51">
        <f t="shared" si="166"/>
        <v>0</v>
      </c>
      <c r="M523" s="51">
        <f t="shared" si="166"/>
        <v>0</v>
      </c>
    </row>
    <row r="524" spans="1:13" s="182" customFormat="1" x14ac:dyDescent="0.25">
      <c r="A524" s="183"/>
      <c r="B524" s="202"/>
      <c r="C524" s="352"/>
      <c r="D524" s="193"/>
      <c r="E524" s="331"/>
      <c r="F524" s="332"/>
      <c r="G524" s="361"/>
      <c r="H524" s="51"/>
      <c r="I524" s="51"/>
      <c r="J524" s="274"/>
      <c r="K524" s="51">
        <f t="shared" si="166"/>
        <v>0</v>
      </c>
      <c r="L524" s="51">
        <f t="shared" si="166"/>
        <v>0</v>
      </c>
      <c r="M524" s="51">
        <f t="shared" si="166"/>
        <v>0</v>
      </c>
    </row>
    <row r="525" spans="1:13" s="182" customFormat="1" ht="60" x14ac:dyDescent="0.25">
      <c r="A525" s="183">
        <f>A523+0.0001</f>
        <v>3.6490000000000529</v>
      </c>
      <c r="B525" s="202" t="s">
        <v>1630</v>
      </c>
      <c r="C525" s="352" t="s">
        <v>2123</v>
      </c>
      <c r="D525" s="193" t="s">
        <v>1958</v>
      </c>
      <c r="E525" s="331" t="s">
        <v>1847</v>
      </c>
      <c r="F525" s="332" t="s">
        <v>44</v>
      </c>
      <c r="G525" s="361"/>
      <c r="H525" s="51">
        <f t="shared" ref="H525:I525" si="193">H364*1.3</f>
        <v>24193</v>
      </c>
      <c r="I525" s="51">
        <f t="shared" si="193"/>
        <v>19500</v>
      </c>
      <c r="J525" s="274">
        <f t="shared" ref="J525" si="194">J364*1.3</f>
        <v>19500</v>
      </c>
      <c r="K525" s="51">
        <f t="shared" si="166"/>
        <v>0</v>
      </c>
      <c r="L525" s="51">
        <f t="shared" si="166"/>
        <v>0</v>
      </c>
      <c r="M525" s="51">
        <f t="shared" si="166"/>
        <v>0</v>
      </c>
    </row>
    <row r="526" spans="1:13" s="182" customFormat="1" x14ac:dyDescent="0.25">
      <c r="A526" s="183"/>
      <c r="B526" s="202"/>
      <c r="C526" s="352"/>
      <c r="D526" s="193"/>
      <c r="E526" s="331"/>
      <c r="F526" s="332"/>
      <c r="G526" s="361"/>
      <c r="H526" s="51"/>
      <c r="I526" s="51"/>
      <c r="J526" s="274"/>
      <c r="K526" s="51">
        <f t="shared" si="166"/>
        <v>0</v>
      </c>
      <c r="L526" s="51">
        <f t="shared" si="166"/>
        <v>0</v>
      </c>
      <c r="M526" s="51">
        <f t="shared" si="166"/>
        <v>0</v>
      </c>
    </row>
    <row r="527" spans="1:13" s="182" customFormat="1" ht="45" x14ac:dyDescent="0.25">
      <c r="A527" s="183">
        <f>A525+0.0001</f>
        <v>3.6491000000000531</v>
      </c>
      <c r="B527" s="202" t="s">
        <v>1635</v>
      </c>
      <c r="C527" s="352" t="s">
        <v>2124</v>
      </c>
      <c r="D527" s="193" t="s">
        <v>1957</v>
      </c>
      <c r="E527" s="331" t="s">
        <v>1849</v>
      </c>
      <c r="F527" s="332" t="s">
        <v>44</v>
      </c>
      <c r="G527" s="361"/>
      <c r="H527" s="51">
        <f t="shared" ref="H527:I527" si="195">H366*1.3</f>
        <v>23556</v>
      </c>
      <c r="I527" s="51">
        <f t="shared" si="195"/>
        <v>19799</v>
      </c>
      <c r="J527" s="274">
        <f t="shared" ref="J527" si="196">J366*1.3</f>
        <v>19799</v>
      </c>
      <c r="K527" s="51">
        <f t="shared" si="166"/>
        <v>0</v>
      </c>
      <c r="L527" s="51">
        <f t="shared" si="166"/>
        <v>0</v>
      </c>
      <c r="M527" s="51">
        <f t="shared" si="166"/>
        <v>0</v>
      </c>
    </row>
    <row r="528" spans="1:13" s="182" customFormat="1" x14ac:dyDescent="0.25">
      <c r="A528" s="183"/>
      <c r="B528" s="202"/>
      <c r="C528" s="352"/>
      <c r="D528" s="193"/>
      <c r="E528" s="331"/>
      <c r="F528" s="332"/>
      <c r="G528" s="361"/>
      <c r="H528" s="51"/>
      <c r="I528" s="51"/>
      <c r="J528" s="274"/>
      <c r="K528" s="51">
        <f t="shared" si="166"/>
        <v>0</v>
      </c>
      <c r="L528" s="51">
        <f t="shared" si="166"/>
        <v>0</v>
      </c>
      <c r="M528" s="51">
        <f t="shared" si="166"/>
        <v>0</v>
      </c>
    </row>
    <row r="529" spans="1:13" s="182" customFormat="1" ht="60" x14ac:dyDescent="0.25">
      <c r="A529" s="183">
        <f>A527+0.0001</f>
        <v>3.6492000000000533</v>
      </c>
      <c r="B529" s="202" t="s">
        <v>1635</v>
      </c>
      <c r="C529" s="352" t="s">
        <v>2124</v>
      </c>
      <c r="D529" s="193" t="s">
        <v>1958</v>
      </c>
      <c r="E529" s="331" t="s">
        <v>1850</v>
      </c>
      <c r="F529" s="332" t="s">
        <v>44</v>
      </c>
      <c r="G529" s="361"/>
      <c r="H529" s="51">
        <f t="shared" ref="H529:I529" si="197">H368*1.3</f>
        <v>26663</v>
      </c>
      <c r="I529" s="51">
        <f t="shared" si="197"/>
        <v>21671</v>
      </c>
      <c r="J529" s="274">
        <f t="shared" ref="J529" si="198">J368*1.3</f>
        <v>21671</v>
      </c>
      <c r="K529" s="51">
        <f t="shared" ref="K529:M592" si="199">$G529*H529</f>
        <v>0</v>
      </c>
      <c r="L529" s="51">
        <f t="shared" si="199"/>
        <v>0</v>
      </c>
      <c r="M529" s="51">
        <f t="shared" si="199"/>
        <v>0</v>
      </c>
    </row>
    <row r="530" spans="1:13" s="182" customFormat="1" x14ac:dyDescent="0.25">
      <c r="A530" s="183"/>
      <c r="B530" s="202"/>
      <c r="C530" s="352"/>
      <c r="D530" s="193"/>
      <c r="E530" s="331"/>
      <c r="F530" s="332"/>
      <c r="G530" s="361"/>
      <c r="H530" s="51"/>
      <c r="I530" s="51"/>
      <c r="J530" s="274"/>
      <c r="K530" s="51">
        <f t="shared" si="199"/>
        <v>0</v>
      </c>
      <c r="L530" s="51">
        <f t="shared" si="199"/>
        <v>0</v>
      </c>
      <c r="M530" s="51">
        <f t="shared" si="199"/>
        <v>0</v>
      </c>
    </row>
    <row r="531" spans="1:13" s="182" customFormat="1" ht="45" x14ac:dyDescent="0.25">
      <c r="A531" s="183">
        <f>A529+0.0001</f>
        <v>3.6493000000000535</v>
      </c>
      <c r="B531" s="202" t="s">
        <v>1635</v>
      </c>
      <c r="C531" s="352" t="s">
        <v>2124</v>
      </c>
      <c r="D531" s="193" t="s">
        <v>1960</v>
      </c>
      <c r="E531" s="331" t="s">
        <v>1975</v>
      </c>
      <c r="F531" s="332" t="s">
        <v>44</v>
      </c>
      <c r="G531" s="361"/>
      <c r="H531" s="51">
        <f t="shared" ref="H531:I531" si="200">H370*1.3</f>
        <v>32396</v>
      </c>
      <c r="I531" s="51">
        <f t="shared" si="200"/>
        <v>20462</v>
      </c>
      <c r="J531" s="274">
        <f t="shared" ref="J531" si="201">J370*1.3</f>
        <v>20462</v>
      </c>
      <c r="K531" s="51">
        <f t="shared" si="199"/>
        <v>0</v>
      </c>
      <c r="L531" s="51">
        <f t="shared" si="199"/>
        <v>0</v>
      </c>
      <c r="M531" s="51">
        <f t="shared" si="199"/>
        <v>0</v>
      </c>
    </row>
    <row r="532" spans="1:13" s="182" customFormat="1" x14ac:dyDescent="0.25">
      <c r="A532" s="183"/>
      <c r="B532" s="202"/>
      <c r="C532" s="352"/>
      <c r="D532" s="193"/>
      <c r="E532" s="331"/>
      <c r="F532" s="332"/>
      <c r="G532" s="361"/>
      <c r="H532" s="51"/>
      <c r="I532" s="51"/>
      <c r="J532" s="274"/>
      <c r="K532" s="51">
        <f t="shared" si="199"/>
        <v>0</v>
      </c>
      <c r="L532" s="51">
        <f t="shared" si="199"/>
        <v>0</v>
      </c>
      <c r="M532" s="51">
        <f t="shared" si="199"/>
        <v>0</v>
      </c>
    </row>
    <row r="533" spans="1:13" s="182" customFormat="1" ht="45" x14ac:dyDescent="0.25">
      <c r="A533" s="183">
        <f>A531+0.0001</f>
        <v>3.6494000000000537</v>
      </c>
      <c r="B533" s="202" t="s">
        <v>1635</v>
      </c>
      <c r="C533" s="352" t="s">
        <v>2125</v>
      </c>
      <c r="D533" s="193" t="s">
        <v>1957</v>
      </c>
      <c r="E533" s="331" t="s">
        <v>1854</v>
      </c>
      <c r="F533" s="332" t="s">
        <v>44</v>
      </c>
      <c r="G533" s="361"/>
      <c r="H533" s="51">
        <f t="shared" ref="H533:I533" si="202">H372*1.3</f>
        <v>25233</v>
      </c>
      <c r="I533" s="51">
        <f t="shared" si="202"/>
        <v>22282</v>
      </c>
      <c r="J533" s="274">
        <f t="shared" ref="J533" si="203">J372*1.3</f>
        <v>22282</v>
      </c>
      <c r="K533" s="51">
        <f t="shared" si="199"/>
        <v>0</v>
      </c>
      <c r="L533" s="51">
        <f t="shared" si="199"/>
        <v>0</v>
      </c>
      <c r="M533" s="51">
        <f t="shared" si="199"/>
        <v>0</v>
      </c>
    </row>
    <row r="534" spans="1:13" s="182" customFormat="1" x14ac:dyDescent="0.25">
      <c r="A534" s="183"/>
      <c r="B534" s="202"/>
      <c r="C534" s="352"/>
      <c r="D534" s="193"/>
      <c r="E534" s="331"/>
      <c r="F534" s="332"/>
      <c r="G534" s="361"/>
      <c r="H534" s="51"/>
      <c r="I534" s="51"/>
      <c r="J534" s="274"/>
      <c r="K534" s="51">
        <f t="shared" si="199"/>
        <v>0</v>
      </c>
      <c r="L534" s="51">
        <f t="shared" si="199"/>
        <v>0</v>
      </c>
      <c r="M534" s="51">
        <f t="shared" si="199"/>
        <v>0</v>
      </c>
    </row>
    <row r="535" spans="1:13" s="182" customFormat="1" ht="60" x14ac:dyDescent="0.25">
      <c r="A535" s="183">
        <f>A533+0.0001</f>
        <v>3.6495000000000539</v>
      </c>
      <c r="B535" s="202" t="s">
        <v>1635</v>
      </c>
      <c r="C535" s="352" t="s">
        <v>2125</v>
      </c>
      <c r="D535" s="193" t="s">
        <v>1958</v>
      </c>
      <c r="E535" s="331" t="s">
        <v>1855</v>
      </c>
      <c r="F535" s="332" t="s">
        <v>44</v>
      </c>
      <c r="G535" s="361"/>
      <c r="H535" s="51">
        <f t="shared" ref="H535:I535" si="204">H374*1.3</f>
        <v>29276</v>
      </c>
      <c r="I535" s="51">
        <f t="shared" si="204"/>
        <v>24154</v>
      </c>
      <c r="J535" s="274">
        <f t="shared" ref="J535" si="205">J374*1.3</f>
        <v>24154</v>
      </c>
      <c r="K535" s="51">
        <f t="shared" si="199"/>
        <v>0</v>
      </c>
      <c r="L535" s="51">
        <f t="shared" si="199"/>
        <v>0</v>
      </c>
      <c r="M535" s="51">
        <f t="shared" si="199"/>
        <v>0</v>
      </c>
    </row>
    <row r="536" spans="1:13" s="182" customFormat="1" x14ac:dyDescent="0.25">
      <c r="A536" s="183"/>
      <c r="B536" s="202"/>
      <c r="C536" s="352"/>
      <c r="D536" s="193"/>
      <c r="E536" s="331"/>
      <c r="F536" s="332"/>
      <c r="G536" s="361"/>
      <c r="H536" s="51"/>
      <c r="I536" s="51"/>
      <c r="J536" s="274"/>
      <c r="K536" s="51">
        <f t="shared" si="199"/>
        <v>0</v>
      </c>
      <c r="L536" s="51">
        <f t="shared" si="199"/>
        <v>0</v>
      </c>
      <c r="M536" s="51">
        <f t="shared" si="199"/>
        <v>0</v>
      </c>
    </row>
    <row r="537" spans="1:13" s="182" customFormat="1" ht="60" x14ac:dyDescent="0.25">
      <c r="A537" s="183">
        <f>A535+0.0001</f>
        <v>3.6496000000000541</v>
      </c>
      <c r="B537" s="202" t="s">
        <v>1635</v>
      </c>
      <c r="C537" s="352" t="s">
        <v>2125</v>
      </c>
      <c r="D537" s="193" t="s">
        <v>1960</v>
      </c>
      <c r="E537" s="331" t="s">
        <v>1856</v>
      </c>
      <c r="F537" s="332" t="s">
        <v>44</v>
      </c>
      <c r="G537" s="361"/>
      <c r="H537" s="51">
        <f t="shared" ref="H537:I537" si="206">H376*1.3</f>
        <v>35191</v>
      </c>
      <c r="I537" s="51">
        <f t="shared" si="206"/>
        <v>22724</v>
      </c>
      <c r="J537" s="274">
        <f t="shared" ref="J537" si="207">J376*1.3</f>
        <v>22724</v>
      </c>
      <c r="K537" s="51">
        <f t="shared" si="199"/>
        <v>0</v>
      </c>
      <c r="L537" s="51">
        <f t="shared" si="199"/>
        <v>0</v>
      </c>
      <c r="M537" s="51">
        <f t="shared" si="199"/>
        <v>0</v>
      </c>
    </row>
    <row r="538" spans="1:13" s="182" customFormat="1" x14ac:dyDescent="0.25">
      <c r="A538" s="183"/>
      <c r="B538" s="202"/>
      <c r="C538" s="352"/>
      <c r="D538" s="193"/>
      <c r="E538" s="331"/>
      <c r="F538" s="332"/>
      <c r="G538" s="361"/>
      <c r="H538" s="51"/>
      <c r="I538" s="51"/>
      <c r="J538" s="274"/>
      <c r="K538" s="51">
        <f t="shared" si="199"/>
        <v>0</v>
      </c>
      <c r="L538" s="51">
        <f t="shared" si="199"/>
        <v>0</v>
      </c>
      <c r="M538" s="51">
        <f t="shared" si="199"/>
        <v>0</v>
      </c>
    </row>
    <row r="539" spans="1:13" s="182" customFormat="1" ht="45" x14ac:dyDescent="0.25">
      <c r="A539" s="183">
        <f>A537+0.0001</f>
        <v>3.6497000000000543</v>
      </c>
      <c r="B539" s="202" t="s">
        <v>1635</v>
      </c>
      <c r="C539" s="352" t="s">
        <v>2126</v>
      </c>
      <c r="D539" s="193" t="s">
        <v>1957</v>
      </c>
      <c r="E539" s="331" t="s">
        <v>1858</v>
      </c>
      <c r="F539" s="332" t="s">
        <v>44</v>
      </c>
      <c r="G539" s="361"/>
      <c r="H539" s="51">
        <f t="shared" ref="H539:I539" si="208">H378*1.3</f>
        <v>26689</v>
      </c>
      <c r="I539" s="274">
        <f t="shared" si="208"/>
        <v>26689</v>
      </c>
      <c r="J539" s="274">
        <f t="shared" ref="J539" si="209">J378*1.3</f>
        <v>26689</v>
      </c>
      <c r="K539" s="51">
        <f t="shared" si="199"/>
        <v>0</v>
      </c>
      <c r="L539" s="51">
        <f t="shared" si="199"/>
        <v>0</v>
      </c>
      <c r="M539" s="51">
        <f t="shared" si="199"/>
        <v>0</v>
      </c>
    </row>
    <row r="540" spans="1:13" s="182" customFormat="1" x14ac:dyDescent="0.25">
      <c r="A540" s="183"/>
      <c r="B540" s="202"/>
      <c r="C540" s="352"/>
      <c r="D540" s="193"/>
      <c r="E540" s="331"/>
      <c r="F540" s="332"/>
      <c r="G540" s="361"/>
      <c r="H540" s="51"/>
      <c r="I540" s="274"/>
      <c r="J540" s="274"/>
      <c r="K540" s="51">
        <f t="shared" si="199"/>
        <v>0</v>
      </c>
      <c r="L540" s="51">
        <f t="shared" si="199"/>
        <v>0</v>
      </c>
      <c r="M540" s="51">
        <f t="shared" si="199"/>
        <v>0</v>
      </c>
    </row>
    <row r="541" spans="1:13" s="182" customFormat="1" ht="60" x14ac:dyDescent="0.25">
      <c r="A541" s="183">
        <f>A539+0.0001</f>
        <v>3.6498000000000546</v>
      </c>
      <c r="B541" s="202" t="s">
        <v>1635</v>
      </c>
      <c r="C541" s="352" t="s">
        <v>2126</v>
      </c>
      <c r="D541" s="193" t="s">
        <v>1958</v>
      </c>
      <c r="E541" s="331" t="s">
        <v>1859</v>
      </c>
      <c r="F541" s="332" t="s">
        <v>44</v>
      </c>
      <c r="G541" s="361"/>
      <c r="H541" s="51">
        <f t="shared" ref="H541:I541" si="210">H380*1.3</f>
        <v>29965</v>
      </c>
      <c r="I541" s="274">
        <f t="shared" si="210"/>
        <v>29965</v>
      </c>
      <c r="J541" s="274">
        <f t="shared" ref="J541" si="211">J380*1.3</f>
        <v>29965</v>
      </c>
      <c r="K541" s="51">
        <f t="shared" si="199"/>
        <v>0</v>
      </c>
      <c r="L541" s="51">
        <f t="shared" si="199"/>
        <v>0</v>
      </c>
      <c r="M541" s="51">
        <f t="shared" si="199"/>
        <v>0</v>
      </c>
    </row>
    <row r="542" spans="1:13" s="182" customFormat="1" x14ac:dyDescent="0.25">
      <c r="A542" s="183"/>
      <c r="B542" s="202"/>
      <c r="C542" s="352"/>
      <c r="D542" s="193"/>
      <c r="E542" s="331"/>
      <c r="F542" s="332"/>
      <c r="G542" s="361"/>
      <c r="H542" s="51"/>
      <c r="I542" s="274"/>
      <c r="J542" s="274"/>
      <c r="K542" s="51">
        <f t="shared" si="199"/>
        <v>0</v>
      </c>
      <c r="L542" s="51">
        <f t="shared" si="199"/>
        <v>0</v>
      </c>
      <c r="M542" s="51">
        <f t="shared" si="199"/>
        <v>0</v>
      </c>
    </row>
    <row r="543" spans="1:13" s="182" customFormat="1" ht="60" x14ac:dyDescent="0.25">
      <c r="A543" s="183">
        <f>A541+0.0001</f>
        <v>3.6499000000000548</v>
      </c>
      <c r="B543" s="202" t="s">
        <v>1635</v>
      </c>
      <c r="C543" s="352" t="s">
        <v>2126</v>
      </c>
      <c r="D543" s="193" t="s">
        <v>1960</v>
      </c>
      <c r="E543" s="331" t="s">
        <v>1860</v>
      </c>
      <c r="F543" s="332" t="s">
        <v>44</v>
      </c>
      <c r="G543" s="361"/>
      <c r="H543" s="51">
        <f t="shared" ref="H543:I543" si="212">H382*1.3</f>
        <v>38532</v>
      </c>
      <c r="I543" s="274">
        <f t="shared" si="212"/>
        <v>38532</v>
      </c>
      <c r="J543" s="274">
        <f t="shared" ref="J543" si="213">J382*1.3</f>
        <v>38532</v>
      </c>
      <c r="K543" s="51">
        <f t="shared" si="199"/>
        <v>0</v>
      </c>
      <c r="L543" s="51">
        <f t="shared" si="199"/>
        <v>0</v>
      </c>
      <c r="M543" s="51">
        <f t="shared" si="199"/>
        <v>0</v>
      </c>
    </row>
    <row r="544" spans="1:13" s="182" customFormat="1" x14ac:dyDescent="0.25">
      <c r="A544" s="183"/>
      <c r="B544" s="202"/>
      <c r="C544" s="352"/>
      <c r="D544" s="193"/>
      <c r="E544" s="331"/>
      <c r="F544" s="332"/>
      <c r="G544" s="361"/>
      <c r="H544" s="51"/>
      <c r="I544" s="274"/>
      <c r="J544" s="274"/>
      <c r="K544" s="51">
        <f t="shared" si="199"/>
        <v>0</v>
      </c>
      <c r="L544" s="51">
        <f t="shared" si="199"/>
        <v>0</v>
      </c>
      <c r="M544" s="51">
        <f t="shared" si="199"/>
        <v>0</v>
      </c>
    </row>
    <row r="545" spans="1:13" s="182" customFormat="1" ht="45" x14ac:dyDescent="0.25">
      <c r="A545" s="183">
        <f>A543+0.0001</f>
        <v>3.650000000000055</v>
      </c>
      <c r="B545" s="202" t="s">
        <v>1635</v>
      </c>
      <c r="C545" s="352" t="s">
        <v>2127</v>
      </c>
      <c r="D545" s="193" t="s">
        <v>1957</v>
      </c>
      <c r="E545" s="331" t="s">
        <v>1862</v>
      </c>
      <c r="F545" s="332" t="s">
        <v>44</v>
      </c>
      <c r="G545" s="361"/>
      <c r="H545" s="51">
        <f t="shared" ref="H545:I545" si="214">H384*1.3</f>
        <v>28652</v>
      </c>
      <c r="I545" s="274">
        <f t="shared" si="214"/>
        <v>28652</v>
      </c>
      <c r="J545" s="274">
        <f t="shared" ref="J545" si="215">J384*1.3</f>
        <v>28652</v>
      </c>
      <c r="K545" s="51">
        <f t="shared" si="199"/>
        <v>0</v>
      </c>
      <c r="L545" s="51">
        <f t="shared" si="199"/>
        <v>0</v>
      </c>
      <c r="M545" s="51">
        <f t="shared" si="199"/>
        <v>0</v>
      </c>
    </row>
    <row r="546" spans="1:13" s="182" customFormat="1" x14ac:dyDescent="0.25">
      <c r="A546" s="183"/>
      <c r="B546" s="202"/>
      <c r="C546" s="352"/>
      <c r="D546" s="193"/>
      <c r="E546" s="331"/>
      <c r="F546" s="332"/>
      <c r="G546" s="361"/>
      <c r="H546" s="51"/>
      <c r="I546" s="274"/>
      <c r="J546" s="274"/>
      <c r="K546" s="51">
        <f t="shared" si="199"/>
        <v>0</v>
      </c>
      <c r="L546" s="51">
        <f t="shared" si="199"/>
        <v>0</v>
      </c>
      <c r="M546" s="51">
        <f t="shared" si="199"/>
        <v>0</v>
      </c>
    </row>
    <row r="547" spans="1:13" s="182" customFormat="1" ht="60" x14ac:dyDescent="0.25">
      <c r="A547" s="183">
        <f>A545+0.0001</f>
        <v>3.6501000000000552</v>
      </c>
      <c r="B547" s="202" t="s">
        <v>1635</v>
      </c>
      <c r="C547" s="352" t="s">
        <v>2127</v>
      </c>
      <c r="D547" s="193" t="s">
        <v>1958</v>
      </c>
      <c r="E547" s="331" t="s">
        <v>1863</v>
      </c>
      <c r="F547" s="332" t="s">
        <v>44</v>
      </c>
      <c r="G547" s="361"/>
      <c r="H547" s="51">
        <f t="shared" ref="H547:I547" si="216">H386*1.3</f>
        <v>32071</v>
      </c>
      <c r="I547" s="274">
        <f t="shared" si="216"/>
        <v>32071</v>
      </c>
      <c r="J547" s="274">
        <f t="shared" ref="J547" si="217">J386*1.3</f>
        <v>32071</v>
      </c>
      <c r="K547" s="51">
        <f t="shared" si="199"/>
        <v>0</v>
      </c>
      <c r="L547" s="51">
        <f t="shared" si="199"/>
        <v>0</v>
      </c>
      <c r="M547" s="51">
        <f t="shared" si="199"/>
        <v>0</v>
      </c>
    </row>
    <row r="548" spans="1:13" s="182" customFormat="1" x14ac:dyDescent="0.25">
      <c r="A548" s="183"/>
      <c r="B548" s="202"/>
      <c r="C548" s="352"/>
      <c r="D548" s="193"/>
      <c r="E548" s="331"/>
      <c r="F548" s="332"/>
      <c r="G548" s="361"/>
      <c r="H548" s="51"/>
      <c r="I548" s="274"/>
      <c r="J548" s="274"/>
      <c r="K548" s="51">
        <f t="shared" si="199"/>
        <v>0</v>
      </c>
      <c r="L548" s="51">
        <f t="shared" si="199"/>
        <v>0</v>
      </c>
      <c r="M548" s="51">
        <f t="shared" si="199"/>
        <v>0</v>
      </c>
    </row>
    <row r="549" spans="1:13" s="182" customFormat="1" ht="60" x14ac:dyDescent="0.25">
      <c r="A549" s="183">
        <f>A547+0.0001</f>
        <v>3.6502000000000554</v>
      </c>
      <c r="B549" s="202" t="s">
        <v>1635</v>
      </c>
      <c r="C549" s="352" t="s">
        <v>2127</v>
      </c>
      <c r="D549" s="193" t="s">
        <v>1960</v>
      </c>
      <c r="E549" s="331" t="s">
        <v>1864</v>
      </c>
      <c r="F549" s="332" t="s">
        <v>44</v>
      </c>
      <c r="G549" s="361"/>
      <c r="H549" s="51">
        <f t="shared" ref="H549:I549" si="218">H388*1.3</f>
        <v>41093</v>
      </c>
      <c r="I549" s="274">
        <f t="shared" si="218"/>
        <v>41093</v>
      </c>
      <c r="J549" s="274">
        <f t="shared" ref="J549" si="219">J388*1.3</f>
        <v>41093</v>
      </c>
      <c r="K549" s="51">
        <f t="shared" si="199"/>
        <v>0</v>
      </c>
      <c r="L549" s="51">
        <f t="shared" si="199"/>
        <v>0</v>
      </c>
      <c r="M549" s="51">
        <f t="shared" si="199"/>
        <v>0</v>
      </c>
    </row>
    <row r="550" spans="1:13" s="182" customFormat="1" x14ac:dyDescent="0.25">
      <c r="A550" s="183"/>
      <c r="B550" s="202"/>
      <c r="C550" s="352"/>
      <c r="D550" s="193"/>
      <c r="E550" s="331"/>
      <c r="F550" s="332"/>
      <c r="G550" s="361"/>
      <c r="H550" s="51"/>
      <c r="I550" s="274"/>
      <c r="J550" s="274"/>
      <c r="K550" s="51">
        <f t="shared" si="199"/>
        <v>0</v>
      </c>
      <c r="L550" s="51">
        <f t="shared" si="199"/>
        <v>0</v>
      </c>
      <c r="M550" s="51">
        <f t="shared" si="199"/>
        <v>0</v>
      </c>
    </row>
    <row r="551" spans="1:13" s="182" customFormat="1" ht="45" x14ac:dyDescent="0.25">
      <c r="A551" s="183">
        <f>A549+0.0001</f>
        <v>3.6503000000000556</v>
      </c>
      <c r="B551" s="202" t="s">
        <v>1635</v>
      </c>
      <c r="C551" s="352" t="s">
        <v>2128</v>
      </c>
      <c r="D551" s="193" t="s">
        <v>1957</v>
      </c>
      <c r="E551" s="331" t="s">
        <v>1866</v>
      </c>
      <c r="F551" s="332" t="s">
        <v>44</v>
      </c>
      <c r="G551" s="361"/>
      <c r="H551" s="51">
        <f t="shared" ref="H551:I551" si="220">H390*1.3</f>
        <v>30030</v>
      </c>
      <c r="I551" s="274">
        <f t="shared" si="220"/>
        <v>30030</v>
      </c>
      <c r="J551" s="274">
        <f t="shared" ref="J551" si="221">J390*1.3</f>
        <v>30030</v>
      </c>
      <c r="K551" s="51">
        <f t="shared" si="199"/>
        <v>0</v>
      </c>
      <c r="L551" s="51">
        <f t="shared" si="199"/>
        <v>0</v>
      </c>
      <c r="M551" s="51">
        <f t="shared" si="199"/>
        <v>0</v>
      </c>
    </row>
    <row r="552" spans="1:13" s="182" customFormat="1" x14ac:dyDescent="0.25">
      <c r="A552" s="183"/>
      <c r="B552" s="202"/>
      <c r="C552" s="352"/>
      <c r="D552" s="193"/>
      <c r="E552" s="331"/>
      <c r="F552" s="332"/>
      <c r="G552" s="361"/>
      <c r="H552" s="51"/>
      <c r="I552" s="274"/>
      <c r="J552" s="274"/>
      <c r="K552" s="51">
        <f t="shared" si="199"/>
        <v>0</v>
      </c>
      <c r="L552" s="51">
        <f t="shared" si="199"/>
        <v>0</v>
      </c>
      <c r="M552" s="51">
        <f t="shared" si="199"/>
        <v>0</v>
      </c>
    </row>
    <row r="553" spans="1:13" s="182" customFormat="1" ht="60" x14ac:dyDescent="0.25">
      <c r="A553" s="183">
        <f>A551+0.0001</f>
        <v>3.6504000000000558</v>
      </c>
      <c r="B553" s="202" t="s">
        <v>1635</v>
      </c>
      <c r="C553" s="352" t="s">
        <v>2128</v>
      </c>
      <c r="D553" s="193" t="s">
        <v>1958</v>
      </c>
      <c r="E553" s="331" t="s">
        <v>1867</v>
      </c>
      <c r="F553" s="332" t="s">
        <v>44</v>
      </c>
      <c r="G553" s="361"/>
      <c r="H553" s="51">
        <f t="shared" ref="H553:I553" si="222">H392*1.3</f>
        <v>33631</v>
      </c>
      <c r="I553" s="274">
        <f t="shared" si="222"/>
        <v>33631</v>
      </c>
      <c r="J553" s="274">
        <f t="shared" ref="J553" si="223">J392*1.3</f>
        <v>33631</v>
      </c>
      <c r="K553" s="51">
        <f t="shared" si="199"/>
        <v>0</v>
      </c>
      <c r="L553" s="51">
        <f t="shared" si="199"/>
        <v>0</v>
      </c>
      <c r="M553" s="51">
        <f t="shared" si="199"/>
        <v>0</v>
      </c>
    </row>
    <row r="554" spans="1:13" s="182" customFormat="1" x14ac:dyDescent="0.25">
      <c r="A554" s="183"/>
      <c r="B554" s="202"/>
      <c r="C554" s="352"/>
      <c r="D554" s="193"/>
      <c r="E554" s="331"/>
      <c r="F554" s="332"/>
      <c r="G554" s="361"/>
      <c r="H554" s="51"/>
      <c r="I554" s="274"/>
      <c r="J554" s="274"/>
      <c r="K554" s="51">
        <f t="shared" si="199"/>
        <v>0</v>
      </c>
      <c r="L554" s="51">
        <f t="shared" si="199"/>
        <v>0</v>
      </c>
      <c r="M554" s="51">
        <f t="shared" si="199"/>
        <v>0</v>
      </c>
    </row>
    <row r="555" spans="1:13" s="182" customFormat="1" ht="60" x14ac:dyDescent="0.25">
      <c r="A555" s="183">
        <f>A553+0.0001</f>
        <v>3.650500000000056</v>
      </c>
      <c r="B555" s="202" t="s">
        <v>1635</v>
      </c>
      <c r="C555" s="352" t="s">
        <v>2128</v>
      </c>
      <c r="D555" s="193" t="s">
        <v>1960</v>
      </c>
      <c r="E555" s="331" t="s">
        <v>1868</v>
      </c>
      <c r="F555" s="332" t="s">
        <v>44</v>
      </c>
      <c r="G555" s="361"/>
      <c r="H555" s="51">
        <f t="shared" ref="H555:I555" si="224">H394*1.3</f>
        <v>43069</v>
      </c>
      <c r="I555" s="274">
        <f t="shared" si="224"/>
        <v>43069</v>
      </c>
      <c r="J555" s="274">
        <f t="shared" ref="J555" si="225">J394*1.3</f>
        <v>43069</v>
      </c>
      <c r="K555" s="51">
        <f t="shared" si="199"/>
        <v>0</v>
      </c>
      <c r="L555" s="51">
        <f t="shared" si="199"/>
        <v>0</v>
      </c>
      <c r="M555" s="51">
        <f t="shared" si="199"/>
        <v>0</v>
      </c>
    </row>
    <row r="556" spans="1:13" s="182" customFormat="1" x14ac:dyDescent="0.25">
      <c r="A556" s="183"/>
      <c r="B556" s="202"/>
      <c r="C556" s="352"/>
      <c r="D556" s="193"/>
      <c r="E556" s="331"/>
      <c r="F556" s="332"/>
      <c r="G556" s="361"/>
      <c r="H556" s="51"/>
      <c r="I556" s="51"/>
      <c r="J556" s="274"/>
      <c r="K556" s="51">
        <f t="shared" si="199"/>
        <v>0</v>
      </c>
      <c r="L556" s="51">
        <f t="shared" si="199"/>
        <v>0</v>
      </c>
      <c r="M556" s="51">
        <f t="shared" si="199"/>
        <v>0</v>
      </c>
    </row>
    <row r="557" spans="1:13" s="182" customFormat="1" ht="45" x14ac:dyDescent="0.25">
      <c r="A557" s="183">
        <f>A555+0.0001</f>
        <v>3.6506000000000562</v>
      </c>
      <c r="B557" s="202" t="s">
        <v>1630</v>
      </c>
      <c r="C557" s="352" t="s">
        <v>2130</v>
      </c>
      <c r="D557" s="193" t="s">
        <v>1957</v>
      </c>
      <c r="E557" s="331" t="s">
        <v>1870</v>
      </c>
      <c r="F557" s="332" t="s">
        <v>44</v>
      </c>
      <c r="G557" s="361"/>
      <c r="H557" s="51">
        <f t="shared" ref="H557:I557" si="226">H396*1.3</f>
        <v>22100</v>
      </c>
      <c r="I557" s="51">
        <f t="shared" si="226"/>
        <v>18538</v>
      </c>
      <c r="J557" s="274">
        <f t="shared" ref="J557" si="227">J396*1.3</f>
        <v>18538</v>
      </c>
      <c r="K557" s="51">
        <f t="shared" si="199"/>
        <v>0</v>
      </c>
      <c r="L557" s="51">
        <f t="shared" si="199"/>
        <v>0</v>
      </c>
      <c r="M557" s="51">
        <f t="shared" si="199"/>
        <v>0</v>
      </c>
    </row>
    <row r="558" spans="1:13" s="182" customFormat="1" x14ac:dyDescent="0.25">
      <c r="A558" s="183"/>
      <c r="B558" s="202"/>
      <c r="C558" s="352"/>
      <c r="D558" s="193"/>
      <c r="E558" s="331"/>
      <c r="F558" s="332"/>
      <c r="G558" s="361"/>
      <c r="H558" s="51"/>
      <c r="I558" s="51"/>
      <c r="J558" s="274"/>
      <c r="K558" s="51">
        <f t="shared" si="199"/>
        <v>0</v>
      </c>
      <c r="L558" s="51">
        <f t="shared" si="199"/>
        <v>0</v>
      </c>
      <c r="M558" s="51">
        <f t="shared" si="199"/>
        <v>0</v>
      </c>
    </row>
    <row r="559" spans="1:13" s="182" customFormat="1" ht="60" x14ac:dyDescent="0.25">
      <c r="A559" s="183">
        <f>A557+0.0001</f>
        <v>3.6507000000000565</v>
      </c>
      <c r="B559" s="202" t="s">
        <v>1630</v>
      </c>
      <c r="C559" s="352" t="s">
        <v>2130</v>
      </c>
      <c r="D559" s="193" t="s">
        <v>1958</v>
      </c>
      <c r="E559" s="331" t="s">
        <v>1871</v>
      </c>
      <c r="F559" s="332" t="s">
        <v>44</v>
      </c>
      <c r="G559" s="361"/>
      <c r="H559" s="51">
        <f t="shared" ref="H559:I559" si="228">H398*1.3</f>
        <v>24921</v>
      </c>
      <c r="I559" s="51">
        <f t="shared" si="228"/>
        <v>19968</v>
      </c>
      <c r="J559" s="274">
        <f t="shared" ref="J559" si="229">J398*1.3</f>
        <v>19968</v>
      </c>
      <c r="K559" s="51">
        <f t="shared" si="199"/>
        <v>0</v>
      </c>
      <c r="L559" s="51">
        <f t="shared" si="199"/>
        <v>0</v>
      </c>
      <c r="M559" s="51">
        <f t="shared" si="199"/>
        <v>0</v>
      </c>
    </row>
    <row r="560" spans="1:13" s="182" customFormat="1" x14ac:dyDescent="0.25">
      <c r="A560" s="183"/>
      <c r="B560" s="202"/>
      <c r="C560" s="352"/>
      <c r="D560" s="193"/>
      <c r="E560" s="331"/>
      <c r="F560" s="332"/>
      <c r="G560" s="361"/>
      <c r="H560" s="51"/>
      <c r="I560" s="51"/>
      <c r="J560" s="274"/>
      <c r="K560" s="51">
        <f t="shared" si="199"/>
        <v>0</v>
      </c>
      <c r="L560" s="51">
        <f t="shared" si="199"/>
        <v>0</v>
      </c>
      <c r="M560" s="51">
        <f t="shared" si="199"/>
        <v>0</v>
      </c>
    </row>
    <row r="561" spans="1:13" s="182" customFormat="1" ht="45" x14ac:dyDescent="0.25">
      <c r="A561" s="183">
        <f>A559+0.0001</f>
        <v>3.6508000000000567</v>
      </c>
      <c r="B561" s="202" t="s">
        <v>1635</v>
      </c>
      <c r="C561" s="352" t="s">
        <v>2131</v>
      </c>
      <c r="D561" s="193" t="s">
        <v>1957</v>
      </c>
      <c r="E561" s="331" t="s">
        <v>1873</v>
      </c>
      <c r="F561" s="332" t="s">
        <v>44</v>
      </c>
      <c r="G561" s="361"/>
      <c r="H561" s="51">
        <f t="shared" ref="H561:I561" si="230">H400*1.3</f>
        <v>23829</v>
      </c>
      <c r="I561" s="51">
        <f t="shared" si="230"/>
        <v>20579</v>
      </c>
      <c r="J561" s="274">
        <f t="shared" ref="J561" si="231">J400*1.3</f>
        <v>20579</v>
      </c>
      <c r="K561" s="51">
        <f t="shared" si="199"/>
        <v>0</v>
      </c>
      <c r="L561" s="51">
        <f t="shared" si="199"/>
        <v>0</v>
      </c>
      <c r="M561" s="51">
        <f t="shared" si="199"/>
        <v>0</v>
      </c>
    </row>
    <row r="562" spans="1:13" s="182" customFormat="1" x14ac:dyDescent="0.25">
      <c r="A562" s="183"/>
      <c r="B562" s="202"/>
      <c r="C562" s="352"/>
      <c r="D562" s="193"/>
      <c r="E562" s="331"/>
      <c r="F562" s="332"/>
      <c r="G562" s="361"/>
      <c r="H562" s="51"/>
      <c r="I562" s="51"/>
      <c r="J562" s="274"/>
      <c r="K562" s="51">
        <f t="shared" si="199"/>
        <v>0</v>
      </c>
      <c r="L562" s="51">
        <f t="shared" si="199"/>
        <v>0</v>
      </c>
      <c r="M562" s="51">
        <f t="shared" si="199"/>
        <v>0</v>
      </c>
    </row>
    <row r="563" spans="1:13" s="182" customFormat="1" ht="60" x14ac:dyDescent="0.25">
      <c r="A563" s="183">
        <f>A561+0.0001</f>
        <v>3.6509000000000569</v>
      </c>
      <c r="B563" s="202" t="s">
        <v>1635</v>
      </c>
      <c r="C563" s="352" t="s">
        <v>2131</v>
      </c>
      <c r="D563" s="193" t="s">
        <v>1958</v>
      </c>
      <c r="E563" s="331" t="s">
        <v>1874</v>
      </c>
      <c r="F563" s="332" t="s">
        <v>44</v>
      </c>
      <c r="G563" s="361"/>
      <c r="H563" s="51">
        <f t="shared" ref="H563:I563" si="232">H402*1.3</f>
        <v>26949</v>
      </c>
      <c r="I563" s="51">
        <f t="shared" si="232"/>
        <v>22087</v>
      </c>
      <c r="J563" s="274">
        <f t="shared" ref="J563" si="233">J402*1.3</f>
        <v>22087</v>
      </c>
      <c r="K563" s="51">
        <f t="shared" si="199"/>
        <v>0</v>
      </c>
      <c r="L563" s="51">
        <f t="shared" si="199"/>
        <v>0</v>
      </c>
      <c r="M563" s="51">
        <f t="shared" si="199"/>
        <v>0</v>
      </c>
    </row>
    <row r="564" spans="1:13" s="182" customFormat="1" x14ac:dyDescent="0.25">
      <c r="A564" s="183"/>
      <c r="B564" s="202"/>
      <c r="C564" s="352"/>
      <c r="D564" s="193"/>
      <c r="E564" s="331"/>
      <c r="F564" s="332"/>
      <c r="G564" s="361"/>
      <c r="H564" s="51"/>
      <c r="I564" s="51"/>
      <c r="J564" s="274"/>
      <c r="K564" s="51">
        <f t="shared" si="199"/>
        <v>0</v>
      </c>
      <c r="L564" s="51">
        <f t="shared" si="199"/>
        <v>0</v>
      </c>
      <c r="M564" s="51">
        <f t="shared" si="199"/>
        <v>0</v>
      </c>
    </row>
    <row r="565" spans="1:13" s="182" customFormat="1" ht="45" x14ac:dyDescent="0.25">
      <c r="A565" s="183">
        <f>A563+0.0001</f>
        <v>3.6510000000000571</v>
      </c>
      <c r="B565" s="202" t="s">
        <v>1635</v>
      </c>
      <c r="C565" s="352" t="s">
        <v>2132</v>
      </c>
      <c r="D565" s="193" t="s">
        <v>1957</v>
      </c>
      <c r="E565" s="331" t="s">
        <v>1876</v>
      </c>
      <c r="F565" s="332" t="s">
        <v>44</v>
      </c>
      <c r="G565" s="361"/>
      <c r="H565" s="51">
        <f t="shared" ref="H565:I565" si="234">H404*1.3</f>
        <v>25532</v>
      </c>
      <c r="I565" s="51">
        <f t="shared" si="234"/>
        <v>22919</v>
      </c>
      <c r="J565" s="274">
        <f t="shared" ref="J565" si="235">J404*1.3</f>
        <v>22919</v>
      </c>
      <c r="K565" s="51">
        <f t="shared" si="199"/>
        <v>0</v>
      </c>
      <c r="L565" s="51">
        <f t="shared" si="199"/>
        <v>0</v>
      </c>
      <c r="M565" s="51">
        <f t="shared" si="199"/>
        <v>0</v>
      </c>
    </row>
    <row r="566" spans="1:13" s="182" customFormat="1" x14ac:dyDescent="0.25">
      <c r="A566" s="183"/>
      <c r="B566" s="202"/>
      <c r="C566" s="352"/>
      <c r="D566" s="193"/>
      <c r="E566" s="331"/>
      <c r="F566" s="332"/>
      <c r="G566" s="361"/>
      <c r="H566" s="51"/>
      <c r="I566" s="51"/>
      <c r="J566" s="274"/>
      <c r="K566" s="51">
        <f t="shared" si="199"/>
        <v>0</v>
      </c>
      <c r="L566" s="51">
        <f t="shared" si="199"/>
        <v>0</v>
      </c>
      <c r="M566" s="51">
        <f t="shared" si="199"/>
        <v>0</v>
      </c>
    </row>
    <row r="567" spans="1:13" s="182" customFormat="1" ht="60" x14ac:dyDescent="0.25">
      <c r="A567" s="183">
        <f>A565+0.0001</f>
        <v>3.6511000000000573</v>
      </c>
      <c r="B567" s="202" t="s">
        <v>1635</v>
      </c>
      <c r="C567" s="352" t="s">
        <v>2132</v>
      </c>
      <c r="D567" s="193" t="s">
        <v>1958</v>
      </c>
      <c r="E567" s="331" t="s">
        <v>1877</v>
      </c>
      <c r="F567" s="332" t="s">
        <v>44</v>
      </c>
      <c r="G567" s="361"/>
      <c r="H567" s="51">
        <f t="shared" ref="H567:I567" si="236">H406*1.3</f>
        <v>28730</v>
      </c>
      <c r="I567" s="51">
        <f t="shared" si="236"/>
        <v>25142</v>
      </c>
      <c r="J567" s="274">
        <f t="shared" ref="J567" si="237">J406*1.3</f>
        <v>25142</v>
      </c>
      <c r="K567" s="51">
        <f t="shared" si="199"/>
        <v>0</v>
      </c>
      <c r="L567" s="51">
        <f t="shared" si="199"/>
        <v>0</v>
      </c>
      <c r="M567" s="51">
        <f t="shared" si="199"/>
        <v>0</v>
      </c>
    </row>
    <row r="568" spans="1:13" s="182" customFormat="1" x14ac:dyDescent="0.25">
      <c r="A568" s="183"/>
      <c r="B568" s="202"/>
      <c r="C568" s="352"/>
      <c r="D568" s="193"/>
      <c r="E568" s="331"/>
      <c r="F568" s="332"/>
      <c r="G568" s="361"/>
      <c r="H568" s="51"/>
      <c r="I568" s="51"/>
      <c r="J568" s="274"/>
      <c r="K568" s="51">
        <f t="shared" si="199"/>
        <v>0</v>
      </c>
      <c r="L568" s="51">
        <f t="shared" si="199"/>
        <v>0</v>
      </c>
      <c r="M568" s="51">
        <f t="shared" si="199"/>
        <v>0</v>
      </c>
    </row>
    <row r="569" spans="1:13" s="182" customFormat="1" ht="60" x14ac:dyDescent="0.25">
      <c r="A569" s="183">
        <f>A567+0.0001</f>
        <v>3.6512000000000575</v>
      </c>
      <c r="B569" s="202" t="s">
        <v>1635</v>
      </c>
      <c r="C569" s="352" t="s">
        <v>2132</v>
      </c>
      <c r="D569" s="193" t="s">
        <v>1960</v>
      </c>
      <c r="E569" s="331" t="s">
        <v>1878</v>
      </c>
      <c r="F569" s="332" t="s">
        <v>44</v>
      </c>
      <c r="G569" s="361"/>
      <c r="H569" s="51">
        <f t="shared" ref="H569:I569" si="238">H408*1.3</f>
        <v>35438</v>
      </c>
      <c r="I569" s="51">
        <f t="shared" si="238"/>
        <v>23712</v>
      </c>
      <c r="J569" s="274">
        <f t="shared" ref="J569" si="239">J408*1.3</f>
        <v>23712</v>
      </c>
      <c r="K569" s="51">
        <f t="shared" si="199"/>
        <v>0</v>
      </c>
      <c r="L569" s="51">
        <f t="shared" si="199"/>
        <v>0</v>
      </c>
      <c r="M569" s="51">
        <f t="shared" si="199"/>
        <v>0</v>
      </c>
    </row>
    <row r="570" spans="1:13" s="182" customFormat="1" x14ac:dyDescent="0.25">
      <c r="A570" s="183"/>
      <c r="B570" s="202"/>
      <c r="C570" s="352"/>
      <c r="D570" s="193"/>
      <c r="E570" s="331"/>
      <c r="F570" s="332"/>
      <c r="G570" s="361"/>
      <c r="H570" s="51"/>
      <c r="I570" s="51"/>
      <c r="J570" s="274"/>
      <c r="K570" s="51">
        <f t="shared" si="199"/>
        <v>0</v>
      </c>
      <c r="L570" s="51">
        <f t="shared" si="199"/>
        <v>0</v>
      </c>
      <c r="M570" s="51">
        <f t="shared" si="199"/>
        <v>0</v>
      </c>
    </row>
    <row r="571" spans="1:13" s="182" customFormat="1" ht="45" x14ac:dyDescent="0.25">
      <c r="A571" s="183">
        <f>A569+0.0001</f>
        <v>3.6513000000000577</v>
      </c>
      <c r="B571" s="202" t="s">
        <v>1635</v>
      </c>
      <c r="C571" s="352" t="s">
        <v>2133</v>
      </c>
      <c r="D571" s="193" t="s">
        <v>1957</v>
      </c>
      <c r="E571" s="331" t="s">
        <v>1880</v>
      </c>
      <c r="F571" s="332" t="s">
        <v>44</v>
      </c>
      <c r="G571" s="361"/>
      <c r="H571" s="51">
        <f t="shared" ref="H571:I571" si="240">H410*1.3</f>
        <v>26754</v>
      </c>
      <c r="I571" s="274">
        <f t="shared" si="240"/>
        <v>26754</v>
      </c>
      <c r="J571" s="274">
        <f t="shared" ref="J571" si="241">J410*1.3</f>
        <v>26754</v>
      </c>
      <c r="K571" s="51">
        <f t="shared" si="199"/>
        <v>0</v>
      </c>
      <c r="L571" s="51">
        <f t="shared" si="199"/>
        <v>0</v>
      </c>
      <c r="M571" s="51">
        <f t="shared" si="199"/>
        <v>0</v>
      </c>
    </row>
    <row r="572" spans="1:13" s="182" customFormat="1" x14ac:dyDescent="0.25">
      <c r="A572" s="183"/>
      <c r="B572" s="202"/>
      <c r="C572" s="352"/>
      <c r="D572" s="193"/>
      <c r="E572" s="331"/>
      <c r="F572" s="332"/>
      <c r="G572" s="361"/>
      <c r="H572" s="51"/>
      <c r="I572" s="274"/>
      <c r="J572" s="274"/>
      <c r="K572" s="51">
        <f t="shared" si="199"/>
        <v>0</v>
      </c>
      <c r="L572" s="51">
        <f t="shared" si="199"/>
        <v>0</v>
      </c>
      <c r="M572" s="51">
        <f t="shared" si="199"/>
        <v>0</v>
      </c>
    </row>
    <row r="573" spans="1:13" s="182" customFormat="1" ht="60" x14ac:dyDescent="0.25">
      <c r="A573" s="183">
        <f>A571+0.0001</f>
        <v>3.6514000000000579</v>
      </c>
      <c r="B573" s="202" t="s">
        <v>1635</v>
      </c>
      <c r="C573" s="352" t="s">
        <v>2133</v>
      </c>
      <c r="D573" s="193" t="s">
        <v>1958</v>
      </c>
      <c r="E573" s="331" t="s">
        <v>1881</v>
      </c>
      <c r="F573" s="332" t="s">
        <v>44</v>
      </c>
      <c r="G573" s="361"/>
      <c r="H573" s="51">
        <f t="shared" ref="H573:I573" si="242">H412*1.3</f>
        <v>29978</v>
      </c>
      <c r="I573" s="274">
        <f t="shared" si="242"/>
        <v>29978</v>
      </c>
      <c r="J573" s="274">
        <f t="shared" ref="J573" si="243">J412*1.3</f>
        <v>29978</v>
      </c>
      <c r="K573" s="51">
        <f t="shared" si="199"/>
        <v>0</v>
      </c>
      <c r="L573" s="51">
        <f t="shared" si="199"/>
        <v>0</v>
      </c>
      <c r="M573" s="51">
        <f t="shared" si="199"/>
        <v>0</v>
      </c>
    </row>
    <row r="574" spans="1:13" s="182" customFormat="1" x14ac:dyDescent="0.25">
      <c r="A574" s="183"/>
      <c r="B574" s="202"/>
      <c r="C574" s="352"/>
      <c r="D574" s="193"/>
      <c r="E574" s="331"/>
      <c r="F574" s="332"/>
      <c r="G574" s="361"/>
      <c r="H574" s="51"/>
      <c r="I574" s="274"/>
      <c r="J574" s="274"/>
      <c r="K574" s="51">
        <f t="shared" si="199"/>
        <v>0</v>
      </c>
      <c r="L574" s="51">
        <f t="shared" si="199"/>
        <v>0</v>
      </c>
      <c r="M574" s="51">
        <f t="shared" si="199"/>
        <v>0</v>
      </c>
    </row>
    <row r="575" spans="1:13" s="182" customFormat="1" ht="60" x14ac:dyDescent="0.25">
      <c r="A575" s="183">
        <f>A573+0.0001</f>
        <v>3.6515000000000581</v>
      </c>
      <c r="B575" s="202" t="s">
        <v>1635</v>
      </c>
      <c r="C575" s="352" t="s">
        <v>2133</v>
      </c>
      <c r="D575" s="193" t="s">
        <v>1960</v>
      </c>
      <c r="E575" s="331" t="s">
        <v>1882</v>
      </c>
      <c r="F575" s="332" t="s">
        <v>44</v>
      </c>
      <c r="G575" s="361"/>
      <c r="H575" s="51">
        <f t="shared" ref="H575:I575" si="244">H414*1.3</f>
        <v>38337</v>
      </c>
      <c r="I575" s="274">
        <f t="shared" si="244"/>
        <v>38337</v>
      </c>
      <c r="J575" s="274">
        <f t="shared" ref="J575" si="245">J414*1.3</f>
        <v>38337</v>
      </c>
      <c r="K575" s="51">
        <f t="shared" si="199"/>
        <v>0</v>
      </c>
      <c r="L575" s="51">
        <f t="shared" si="199"/>
        <v>0</v>
      </c>
      <c r="M575" s="51">
        <f t="shared" si="199"/>
        <v>0</v>
      </c>
    </row>
    <row r="576" spans="1:13" s="182" customFormat="1" x14ac:dyDescent="0.25">
      <c r="A576" s="183"/>
      <c r="B576" s="202"/>
      <c r="C576" s="352"/>
      <c r="D576" s="193"/>
      <c r="E576" s="331"/>
      <c r="F576" s="332"/>
      <c r="G576" s="361"/>
      <c r="H576" s="51"/>
      <c r="I576" s="274"/>
      <c r="J576" s="274"/>
      <c r="K576" s="51">
        <f t="shared" si="199"/>
        <v>0</v>
      </c>
      <c r="L576" s="51">
        <f t="shared" si="199"/>
        <v>0</v>
      </c>
      <c r="M576" s="51">
        <f t="shared" si="199"/>
        <v>0</v>
      </c>
    </row>
    <row r="577" spans="1:13" s="182" customFormat="1" ht="45" x14ac:dyDescent="0.25">
      <c r="A577" s="183">
        <f>A575+0.0001</f>
        <v>3.6516000000000584</v>
      </c>
      <c r="B577" s="202" t="s">
        <v>1635</v>
      </c>
      <c r="C577" s="352" t="s">
        <v>2134</v>
      </c>
      <c r="D577" s="193" t="s">
        <v>1957</v>
      </c>
      <c r="E577" s="331" t="s">
        <v>1884</v>
      </c>
      <c r="F577" s="332" t="s">
        <v>44</v>
      </c>
      <c r="G577" s="361"/>
      <c r="H577" s="51">
        <f t="shared" ref="H577:I577" si="246">H416*1.3</f>
        <v>28730</v>
      </c>
      <c r="I577" s="274">
        <f t="shared" si="246"/>
        <v>28730</v>
      </c>
      <c r="J577" s="274">
        <f t="shared" ref="J577" si="247">J416*1.3</f>
        <v>28730</v>
      </c>
      <c r="K577" s="51">
        <f t="shared" si="199"/>
        <v>0</v>
      </c>
      <c r="L577" s="51">
        <f t="shared" si="199"/>
        <v>0</v>
      </c>
      <c r="M577" s="51">
        <f t="shared" si="199"/>
        <v>0</v>
      </c>
    </row>
    <row r="578" spans="1:13" s="182" customFormat="1" x14ac:dyDescent="0.25">
      <c r="A578" s="183"/>
      <c r="B578" s="202"/>
      <c r="C578" s="352"/>
      <c r="D578" s="193"/>
      <c r="E578" s="331"/>
      <c r="F578" s="332"/>
      <c r="G578" s="361"/>
      <c r="H578" s="51"/>
      <c r="I578" s="274"/>
      <c r="J578" s="274"/>
      <c r="K578" s="51">
        <f t="shared" si="199"/>
        <v>0</v>
      </c>
      <c r="L578" s="51">
        <f t="shared" si="199"/>
        <v>0</v>
      </c>
      <c r="M578" s="51">
        <f t="shared" si="199"/>
        <v>0</v>
      </c>
    </row>
    <row r="579" spans="1:13" s="182" customFormat="1" ht="60" x14ac:dyDescent="0.25">
      <c r="A579" s="183">
        <f>A577+0.0001</f>
        <v>3.6517000000000586</v>
      </c>
      <c r="B579" s="202" t="s">
        <v>1635</v>
      </c>
      <c r="C579" s="352" t="s">
        <v>2134</v>
      </c>
      <c r="D579" s="193" t="s">
        <v>1958</v>
      </c>
      <c r="E579" s="331" t="s">
        <v>1885</v>
      </c>
      <c r="F579" s="332" t="s">
        <v>44</v>
      </c>
      <c r="G579" s="361"/>
      <c r="H579" s="51">
        <f t="shared" ref="H579:I579" si="248">H418*1.3</f>
        <v>32084</v>
      </c>
      <c r="I579" s="274">
        <f t="shared" si="248"/>
        <v>32084</v>
      </c>
      <c r="J579" s="274">
        <f t="shared" ref="J579" si="249">J418*1.3</f>
        <v>32084</v>
      </c>
      <c r="K579" s="51">
        <f t="shared" si="199"/>
        <v>0</v>
      </c>
      <c r="L579" s="51">
        <f t="shared" si="199"/>
        <v>0</v>
      </c>
      <c r="M579" s="51">
        <f t="shared" si="199"/>
        <v>0</v>
      </c>
    </row>
    <row r="580" spans="1:13" s="182" customFormat="1" x14ac:dyDescent="0.25">
      <c r="A580" s="183"/>
      <c r="B580" s="202"/>
      <c r="C580" s="352"/>
      <c r="D580" s="193"/>
      <c r="E580" s="331"/>
      <c r="F580" s="332"/>
      <c r="G580" s="361"/>
      <c r="H580" s="51"/>
      <c r="I580" s="274"/>
      <c r="J580" s="274"/>
      <c r="K580" s="51">
        <f t="shared" si="199"/>
        <v>0</v>
      </c>
      <c r="L580" s="51">
        <f t="shared" si="199"/>
        <v>0</v>
      </c>
      <c r="M580" s="51">
        <f t="shared" si="199"/>
        <v>0</v>
      </c>
    </row>
    <row r="581" spans="1:13" s="182" customFormat="1" ht="60" x14ac:dyDescent="0.25">
      <c r="A581" s="183">
        <f>A579+0.0001</f>
        <v>3.6518000000000588</v>
      </c>
      <c r="B581" s="202" t="s">
        <v>1635</v>
      </c>
      <c r="C581" s="352" t="s">
        <v>2134</v>
      </c>
      <c r="D581" s="193" t="s">
        <v>1960</v>
      </c>
      <c r="E581" s="331" t="s">
        <v>1886</v>
      </c>
      <c r="F581" s="332" t="s">
        <v>44</v>
      </c>
      <c r="G581" s="361"/>
      <c r="H581" s="51">
        <f t="shared" ref="H581:I581" si="250">H420*1.3</f>
        <v>40911</v>
      </c>
      <c r="I581" s="274">
        <f t="shared" si="250"/>
        <v>40911</v>
      </c>
      <c r="J581" s="274">
        <f t="shared" ref="J581" si="251">J420*1.3</f>
        <v>40911</v>
      </c>
      <c r="K581" s="51">
        <f t="shared" si="199"/>
        <v>0</v>
      </c>
      <c r="L581" s="51">
        <f t="shared" si="199"/>
        <v>0</v>
      </c>
      <c r="M581" s="51">
        <f t="shared" si="199"/>
        <v>0</v>
      </c>
    </row>
    <row r="582" spans="1:13" s="182" customFormat="1" x14ac:dyDescent="0.25">
      <c r="A582" s="183"/>
      <c r="B582" s="202"/>
      <c r="C582" s="352"/>
      <c r="D582" s="193"/>
      <c r="E582" s="331"/>
      <c r="F582" s="332"/>
      <c r="G582" s="361"/>
      <c r="H582" s="51"/>
      <c r="I582" s="274"/>
      <c r="J582" s="274"/>
      <c r="K582" s="51">
        <f t="shared" si="199"/>
        <v>0</v>
      </c>
      <c r="L582" s="51">
        <f t="shared" si="199"/>
        <v>0</v>
      </c>
      <c r="M582" s="51">
        <f t="shared" si="199"/>
        <v>0</v>
      </c>
    </row>
    <row r="583" spans="1:13" s="182" customFormat="1" ht="45" x14ac:dyDescent="0.25">
      <c r="A583" s="183">
        <f>A581+0.0001</f>
        <v>3.651900000000059</v>
      </c>
      <c r="B583" s="202" t="s">
        <v>1635</v>
      </c>
      <c r="C583" s="352" t="s">
        <v>2136</v>
      </c>
      <c r="D583" s="193" t="s">
        <v>1957</v>
      </c>
      <c r="E583" s="331" t="s">
        <v>1888</v>
      </c>
      <c r="F583" s="332" t="s">
        <v>44</v>
      </c>
      <c r="G583" s="361"/>
      <c r="H583" s="51">
        <f t="shared" ref="H583:I583" si="252">H422*1.3</f>
        <v>30134</v>
      </c>
      <c r="I583" s="274">
        <f t="shared" si="252"/>
        <v>30134</v>
      </c>
      <c r="J583" s="274">
        <f t="shared" ref="J583" si="253">J422*1.3</f>
        <v>30134</v>
      </c>
      <c r="K583" s="51">
        <f t="shared" si="199"/>
        <v>0</v>
      </c>
      <c r="L583" s="51">
        <f t="shared" si="199"/>
        <v>0</v>
      </c>
      <c r="M583" s="51">
        <f t="shared" si="199"/>
        <v>0</v>
      </c>
    </row>
    <row r="584" spans="1:13" s="182" customFormat="1" x14ac:dyDescent="0.25">
      <c r="A584" s="183"/>
      <c r="B584" s="202"/>
      <c r="C584" s="352"/>
      <c r="D584" s="193"/>
      <c r="E584" s="331"/>
      <c r="F584" s="332"/>
      <c r="G584" s="361"/>
      <c r="H584" s="51"/>
      <c r="I584" s="274"/>
      <c r="J584" s="274"/>
      <c r="K584" s="51">
        <f t="shared" si="199"/>
        <v>0</v>
      </c>
      <c r="L584" s="51">
        <f t="shared" si="199"/>
        <v>0</v>
      </c>
      <c r="M584" s="51">
        <f t="shared" si="199"/>
        <v>0</v>
      </c>
    </row>
    <row r="585" spans="1:13" s="182" customFormat="1" ht="60" x14ac:dyDescent="0.25">
      <c r="A585" s="183">
        <f>A583+0.0001</f>
        <v>3.6520000000000592</v>
      </c>
      <c r="B585" s="202" t="s">
        <v>1635</v>
      </c>
      <c r="C585" s="352" t="s">
        <v>2136</v>
      </c>
      <c r="D585" s="193" t="s">
        <v>1958</v>
      </c>
      <c r="E585" s="331" t="s">
        <v>1889</v>
      </c>
      <c r="F585" s="332" t="s">
        <v>44</v>
      </c>
      <c r="G585" s="361"/>
      <c r="H585" s="51">
        <f t="shared" ref="H585:I585" si="254">H424*1.3</f>
        <v>33696</v>
      </c>
      <c r="I585" s="274">
        <f t="shared" si="254"/>
        <v>33696</v>
      </c>
      <c r="J585" s="274">
        <f t="shared" ref="J585" si="255">J424*1.3</f>
        <v>33696</v>
      </c>
      <c r="K585" s="51">
        <f t="shared" si="199"/>
        <v>0</v>
      </c>
      <c r="L585" s="51">
        <f t="shared" si="199"/>
        <v>0</v>
      </c>
      <c r="M585" s="51">
        <f t="shared" si="199"/>
        <v>0</v>
      </c>
    </row>
    <row r="586" spans="1:13" s="182" customFormat="1" x14ac:dyDescent="0.25">
      <c r="A586" s="183"/>
      <c r="B586" s="202"/>
      <c r="C586" s="352"/>
      <c r="D586" s="193"/>
      <c r="E586" s="331"/>
      <c r="F586" s="332"/>
      <c r="G586" s="361"/>
      <c r="H586" s="51"/>
      <c r="I586" s="274"/>
      <c r="J586" s="274"/>
      <c r="K586" s="51">
        <f t="shared" si="199"/>
        <v>0</v>
      </c>
      <c r="L586" s="51">
        <f t="shared" si="199"/>
        <v>0</v>
      </c>
      <c r="M586" s="51">
        <f t="shared" si="199"/>
        <v>0</v>
      </c>
    </row>
    <row r="587" spans="1:13" s="182" customFormat="1" ht="60" x14ac:dyDescent="0.25">
      <c r="A587" s="183">
        <f>A585+0.0001</f>
        <v>3.6521000000000594</v>
      </c>
      <c r="B587" s="202" t="s">
        <v>1635</v>
      </c>
      <c r="C587" s="352" t="s">
        <v>2136</v>
      </c>
      <c r="D587" s="193" t="s">
        <v>1960</v>
      </c>
      <c r="E587" s="331" t="s">
        <v>1890</v>
      </c>
      <c r="F587" s="332" t="s">
        <v>44</v>
      </c>
      <c r="G587" s="361"/>
      <c r="H587" s="51">
        <f t="shared" ref="H587:I587" si="256">H426*1.3</f>
        <v>42978</v>
      </c>
      <c r="I587" s="274">
        <f t="shared" si="256"/>
        <v>42978</v>
      </c>
      <c r="J587" s="274">
        <f t="shared" ref="J587" si="257">J426*1.3</f>
        <v>42978</v>
      </c>
      <c r="K587" s="51">
        <f t="shared" si="199"/>
        <v>0</v>
      </c>
      <c r="L587" s="51">
        <f t="shared" si="199"/>
        <v>0</v>
      </c>
      <c r="M587" s="51">
        <f t="shared" si="199"/>
        <v>0</v>
      </c>
    </row>
    <row r="588" spans="1:13" s="182" customFormat="1" x14ac:dyDescent="0.25">
      <c r="A588" s="183"/>
      <c r="B588" s="202"/>
      <c r="C588" s="352"/>
      <c r="D588" s="193"/>
      <c r="E588" s="331"/>
      <c r="F588" s="332"/>
      <c r="G588" s="361"/>
      <c r="H588" s="51"/>
      <c r="I588" s="51"/>
      <c r="J588" s="274"/>
      <c r="K588" s="51">
        <f t="shared" si="199"/>
        <v>0</v>
      </c>
      <c r="L588" s="51">
        <f t="shared" si="199"/>
        <v>0</v>
      </c>
      <c r="M588" s="51">
        <f t="shared" si="199"/>
        <v>0</v>
      </c>
    </row>
    <row r="589" spans="1:13" s="182" customFormat="1" ht="45" x14ac:dyDescent="0.25">
      <c r="A589" s="183">
        <f>A587+0.0001</f>
        <v>3.6522000000000596</v>
      </c>
      <c r="B589" s="202" t="s">
        <v>1658</v>
      </c>
      <c r="C589" s="352" t="s">
        <v>2138</v>
      </c>
      <c r="D589" s="193" t="s">
        <v>1957</v>
      </c>
      <c r="E589" s="331" t="s">
        <v>1892</v>
      </c>
      <c r="F589" s="332" t="s">
        <v>44</v>
      </c>
      <c r="G589" s="361"/>
      <c r="H589" s="51">
        <f t="shared" ref="H589:I589" si="258">H428*1.3</f>
        <v>23205</v>
      </c>
      <c r="I589" s="51">
        <f t="shared" si="258"/>
        <v>21073</v>
      </c>
      <c r="J589" s="274">
        <f t="shared" ref="J589" si="259">J428*1.3</f>
        <v>21073</v>
      </c>
      <c r="K589" s="51">
        <f t="shared" si="199"/>
        <v>0</v>
      </c>
      <c r="L589" s="51">
        <f t="shared" si="199"/>
        <v>0</v>
      </c>
      <c r="M589" s="51">
        <f t="shared" si="199"/>
        <v>0</v>
      </c>
    </row>
    <row r="590" spans="1:13" s="182" customFormat="1" x14ac:dyDescent="0.25">
      <c r="A590" s="183"/>
      <c r="B590" s="202"/>
      <c r="C590" s="352"/>
      <c r="D590" s="193"/>
      <c r="E590" s="331"/>
      <c r="F590" s="332"/>
      <c r="G590" s="361"/>
      <c r="H590" s="51"/>
      <c r="I590" s="51"/>
      <c r="J590" s="274"/>
      <c r="K590" s="51">
        <f t="shared" si="199"/>
        <v>0</v>
      </c>
      <c r="L590" s="51">
        <f t="shared" si="199"/>
        <v>0</v>
      </c>
      <c r="M590" s="51">
        <f t="shared" si="199"/>
        <v>0</v>
      </c>
    </row>
    <row r="591" spans="1:13" s="182" customFormat="1" ht="45" x14ac:dyDescent="0.25">
      <c r="A591" s="183">
        <f>A589+0.0001</f>
        <v>3.6523000000000598</v>
      </c>
      <c r="B591" s="202" t="s">
        <v>1658</v>
      </c>
      <c r="C591" s="352" t="s">
        <v>2138</v>
      </c>
      <c r="D591" s="193" t="s">
        <v>1958</v>
      </c>
      <c r="E591" s="331" t="s">
        <v>1893</v>
      </c>
      <c r="F591" s="332" t="s">
        <v>44</v>
      </c>
      <c r="G591" s="361"/>
      <c r="H591" s="51">
        <f t="shared" ref="H591:I591" si="260">H430*1.3</f>
        <v>26793</v>
      </c>
      <c r="I591" s="51">
        <f t="shared" si="260"/>
        <v>23582</v>
      </c>
      <c r="J591" s="274">
        <f t="shared" ref="J591" si="261">J430*1.3</f>
        <v>23582</v>
      </c>
      <c r="K591" s="51">
        <f t="shared" si="199"/>
        <v>0</v>
      </c>
      <c r="L591" s="51">
        <f t="shared" si="199"/>
        <v>0</v>
      </c>
      <c r="M591" s="51">
        <f t="shared" si="199"/>
        <v>0</v>
      </c>
    </row>
    <row r="592" spans="1:13" s="182" customFormat="1" x14ac:dyDescent="0.25">
      <c r="A592" s="183"/>
      <c r="B592" s="202"/>
      <c r="C592" s="352"/>
      <c r="D592" s="193"/>
      <c r="E592" s="331"/>
      <c r="F592" s="332"/>
      <c r="G592" s="361"/>
      <c r="H592" s="51"/>
      <c r="I592" s="51"/>
      <c r="J592" s="274"/>
      <c r="K592" s="51">
        <f t="shared" si="199"/>
        <v>0</v>
      </c>
      <c r="L592" s="51">
        <f t="shared" si="199"/>
        <v>0</v>
      </c>
      <c r="M592" s="51">
        <f t="shared" si="199"/>
        <v>0</v>
      </c>
    </row>
    <row r="593" spans="1:13" s="182" customFormat="1" ht="45" x14ac:dyDescent="0.25">
      <c r="A593" s="183">
        <f>A591+0.0001</f>
        <v>3.65240000000006</v>
      </c>
      <c r="B593" s="202" t="s">
        <v>1658</v>
      </c>
      <c r="C593" s="352" t="s">
        <v>2139</v>
      </c>
      <c r="D593" s="193" t="s">
        <v>1957</v>
      </c>
      <c r="E593" s="331" t="s">
        <v>1895</v>
      </c>
      <c r="F593" s="332" t="s">
        <v>44</v>
      </c>
      <c r="G593" s="361"/>
      <c r="H593" s="51">
        <f t="shared" ref="H593:I593" si="262">H432*1.3</f>
        <v>26546</v>
      </c>
      <c r="I593" s="51">
        <f t="shared" si="262"/>
        <v>22347</v>
      </c>
      <c r="J593" s="274">
        <f t="shared" ref="J593" si="263">J432*1.3</f>
        <v>22347</v>
      </c>
      <c r="K593" s="51">
        <f t="shared" ref="K593:M656" si="264">$G593*H593</f>
        <v>0</v>
      </c>
      <c r="L593" s="51">
        <f t="shared" si="264"/>
        <v>0</v>
      </c>
      <c r="M593" s="51">
        <f t="shared" si="264"/>
        <v>0</v>
      </c>
    </row>
    <row r="594" spans="1:13" s="182" customFormat="1" x14ac:dyDescent="0.25">
      <c r="A594" s="183"/>
      <c r="B594" s="202"/>
      <c r="C594" s="352"/>
      <c r="D594" s="193"/>
      <c r="E594" s="331"/>
      <c r="F594" s="332"/>
      <c r="G594" s="361"/>
      <c r="H594" s="51"/>
      <c r="I594" s="51"/>
      <c r="J594" s="274"/>
      <c r="K594" s="51">
        <f t="shared" si="264"/>
        <v>0</v>
      </c>
      <c r="L594" s="51">
        <f t="shared" si="264"/>
        <v>0</v>
      </c>
      <c r="M594" s="51">
        <f t="shared" si="264"/>
        <v>0</v>
      </c>
    </row>
    <row r="595" spans="1:13" s="182" customFormat="1" ht="60" x14ac:dyDescent="0.25">
      <c r="A595" s="183">
        <f>A593+0.0001</f>
        <v>3.6525000000000603</v>
      </c>
      <c r="B595" s="202" t="s">
        <v>1658</v>
      </c>
      <c r="C595" s="352" t="s">
        <v>2139</v>
      </c>
      <c r="D595" s="193" t="s">
        <v>1958</v>
      </c>
      <c r="E595" s="331" t="s">
        <v>1896</v>
      </c>
      <c r="F595" s="332" t="s">
        <v>44</v>
      </c>
      <c r="G595" s="361"/>
      <c r="H595" s="51">
        <f t="shared" ref="H595:I595" si="265">H434*1.3</f>
        <v>28470</v>
      </c>
      <c r="I595" s="51">
        <f t="shared" si="265"/>
        <v>25324</v>
      </c>
      <c r="J595" s="274">
        <f t="shared" ref="J595" si="266">J434*1.3</f>
        <v>25324</v>
      </c>
      <c r="K595" s="51">
        <f t="shared" si="264"/>
        <v>0</v>
      </c>
      <c r="L595" s="51">
        <f t="shared" si="264"/>
        <v>0</v>
      </c>
      <c r="M595" s="51">
        <f t="shared" si="264"/>
        <v>0</v>
      </c>
    </row>
    <row r="596" spans="1:13" s="182" customFormat="1" x14ac:dyDescent="0.25">
      <c r="A596" s="183"/>
      <c r="B596" s="202"/>
      <c r="C596" s="352"/>
      <c r="D596" s="193"/>
      <c r="E596" s="331"/>
      <c r="F596" s="332"/>
      <c r="G596" s="361"/>
      <c r="H596" s="51"/>
      <c r="I596" s="51"/>
      <c r="J596" s="274"/>
      <c r="K596" s="51">
        <f t="shared" si="264"/>
        <v>0</v>
      </c>
      <c r="L596" s="51">
        <f t="shared" si="264"/>
        <v>0</v>
      </c>
      <c r="M596" s="51">
        <f t="shared" si="264"/>
        <v>0</v>
      </c>
    </row>
    <row r="597" spans="1:13" s="182" customFormat="1" ht="45" x14ac:dyDescent="0.25">
      <c r="A597" s="183">
        <f>A595+0.0001</f>
        <v>3.6526000000000605</v>
      </c>
      <c r="B597" s="202" t="s">
        <v>1663</v>
      </c>
      <c r="C597" s="352" t="s">
        <v>2140</v>
      </c>
      <c r="D597" s="193" t="s">
        <v>1957</v>
      </c>
      <c r="E597" s="331" t="s">
        <v>1898</v>
      </c>
      <c r="F597" s="332" t="s">
        <v>44</v>
      </c>
      <c r="G597" s="361"/>
      <c r="H597" s="51">
        <f t="shared" ref="H597:I597" si="267">H436*1.3</f>
        <v>30095</v>
      </c>
      <c r="I597" s="51">
        <f t="shared" si="267"/>
        <v>25207</v>
      </c>
      <c r="J597" s="274">
        <f t="shared" ref="J597" si="268">J436*1.3</f>
        <v>25207</v>
      </c>
      <c r="K597" s="51">
        <f t="shared" si="264"/>
        <v>0</v>
      </c>
      <c r="L597" s="51">
        <f t="shared" si="264"/>
        <v>0</v>
      </c>
      <c r="M597" s="51">
        <f t="shared" si="264"/>
        <v>0</v>
      </c>
    </row>
    <row r="598" spans="1:13" s="182" customFormat="1" x14ac:dyDescent="0.25">
      <c r="A598" s="183"/>
      <c r="B598" s="202"/>
      <c r="C598" s="352"/>
      <c r="D598" s="193"/>
      <c r="E598" s="331"/>
      <c r="F598" s="332"/>
      <c r="G598" s="361"/>
      <c r="H598" s="51"/>
      <c r="I598" s="51"/>
      <c r="J598" s="274"/>
      <c r="K598" s="51">
        <f t="shared" si="264"/>
        <v>0</v>
      </c>
      <c r="L598" s="51">
        <f t="shared" si="264"/>
        <v>0</v>
      </c>
      <c r="M598" s="51">
        <f t="shared" si="264"/>
        <v>0</v>
      </c>
    </row>
    <row r="599" spans="1:13" s="182" customFormat="1" ht="60" x14ac:dyDescent="0.25">
      <c r="A599" s="183">
        <f>A597+0.0001</f>
        <v>3.6527000000000607</v>
      </c>
      <c r="B599" s="202" t="s">
        <v>1663</v>
      </c>
      <c r="C599" s="352" t="s">
        <v>2140</v>
      </c>
      <c r="D599" s="193" t="s">
        <v>1958</v>
      </c>
      <c r="E599" s="331" t="s">
        <v>1899</v>
      </c>
      <c r="F599" s="332" t="s">
        <v>44</v>
      </c>
      <c r="G599" s="361"/>
      <c r="H599" s="51">
        <f t="shared" ref="H599:I599" si="269">H438*1.3</f>
        <v>31941</v>
      </c>
      <c r="I599" s="51">
        <f t="shared" si="269"/>
        <v>27898</v>
      </c>
      <c r="J599" s="274">
        <f t="shared" ref="J599" si="270">J438*1.3</f>
        <v>27898</v>
      </c>
      <c r="K599" s="51">
        <f t="shared" si="264"/>
        <v>0</v>
      </c>
      <c r="L599" s="51">
        <f t="shared" si="264"/>
        <v>0</v>
      </c>
      <c r="M599" s="51">
        <f t="shared" si="264"/>
        <v>0</v>
      </c>
    </row>
    <row r="600" spans="1:13" s="182" customFormat="1" x14ac:dyDescent="0.25">
      <c r="A600" s="183"/>
      <c r="B600" s="202"/>
      <c r="C600" s="352"/>
      <c r="D600" s="193"/>
      <c r="E600" s="331"/>
      <c r="F600" s="332"/>
      <c r="G600" s="361"/>
      <c r="H600" s="51"/>
      <c r="I600" s="51"/>
      <c r="J600" s="274"/>
      <c r="K600" s="51">
        <f t="shared" si="264"/>
        <v>0</v>
      </c>
      <c r="L600" s="51">
        <f t="shared" si="264"/>
        <v>0</v>
      </c>
      <c r="M600" s="51">
        <f t="shared" si="264"/>
        <v>0</v>
      </c>
    </row>
    <row r="601" spans="1:13" s="182" customFormat="1" ht="45" x14ac:dyDescent="0.25">
      <c r="A601" s="183">
        <f>A599+0.0001</f>
        <v>3.6528000000000609</v>
      </c>
      <c r="B601" s="202" t="s">
        <v>1663</v>
      </c>
      <c r="C601" s="352" t="s">
        <v>2140</v>
      </c>
      <c r="D601" s="193" t="s">
        <v>1960</v>
      </c>
      <c r="E601" s="331" t="s">
        <v>1955</v>
      </c>
      <c r="F601" s="332" t="s">
        <v>44</v>
      </c>
      <c r="G601" s="361"/>
      <c r="H601" s="51">
        <f t="shared" ref="H601:I601" si="271">H440*1.3</f>
        <v>40209</v>
      </c>
      <c r="I601" s="51">
        <f t="shared" si="271"/>
        <v>26780</v>
      </c>
      <c r="J601" s="274">
        <f t="shared" ref="J601" si="272">J440*1.3</f>
        <v>26780</v>
      </c>
      <c r="K601" s="51">
        <f t="shared" si="264"/>
        <v>0</v>
      </c>
      <c r="L601" s="51">
        <f t="shared" si="264"/>
        <v>0</v>
      </c>
      <c r="M601" s="51">
        <f t="shared" si="264"/>
        <v>0</v>
      </c>
    </row>
    <row r="602" spans="1:13" s="182" customFormat="1" x14ac:dyDescent="0.25">
      <c r="A602" s="183"/>
      <c r="B602" s="202"/>
      <c r="C602" s="352"/>
      <c r="D602" s="193"/>
      <c r="E602" s="331"/>
      <c r="F602" s="332"/>
      <c r="G602" s="361"/>
      <c r="H602" s="51"/>
      <c r="I602" s="51"/>
      <c r="J602" s="274"/>
      <c r="K602" s="51">
        <f t="shared" si="264"/>
        <v>0</v>
      </c>
      <c r="L602" s="51">
        <f t="shared" si="264"/>
        <v>0</v>
      </c>
      <c r="M602" s="51">
        <f t="shared" si="264"/>
        <v>0</v>
      </c>
    </row>
    <row r="603" spans="1:13" s="182" customFormat="1" ht="45" x14ac:dyDescent="0.25">
      <c r="A603" s="183">
        <f>A601+0.0001</f>
        <v>3.6529000000000611</v>
      </c>
      <c r="B603" s="202" t="s">
        <v>1663</v>
      </c>
      <c r="C603" s="352" t="s">
        <v>2141</v>
      </c>
      <c r="D603" s="193" t="s">
        <v>1957</v>
      </c>
      <c r="E603" s="331" t="s">
        <v>1902</v>
      </c>
      <c r="F603" s="332" t="s">
        <v>44</v>
      </c>
      <c r="G603" s="361"/>
      <c r="H603" s="51">
        <f t="shared" ref="H603:I603" si="273">H442*1.3</f>
        <v>32565</v>
      </c>
      <c r="I603" s="274">
        <f t="shared" si="273"/>
        <v>32565</v>
      </c>
      <c r="J603" s="274">
        <f t="shared" ref="J603" si="274">J442*1.3</f>
        <v>32565</v>
      </c>
      <c r="K603" s="51">
        <f t="shared" si="264"/>
        <v>0</v>
      </c>
      <c r="L603" s="51">
        <f t="shared" si="264"/>
        <v>0</v>
      </c>
      <c r="M603" s="51">
        <f t="shared" si="264"/>
        <v>0</v>
      </c>
    </row>
    <row r="604" spans="1:13" s="182" customFormat="1" x14ac:dyDescent="0.25">
      <c r="A604" s="183"/>
      <c r="B604" s="202"/>
      <c r="C604" s="352"/>
      <c r="D604" s="193"/>
      <c r="E604" s="331"/>
      <c r="F604" s="332"/>
      <c r="G604" s="361"/>
      <c r="H604" s="51"/>
      <c r="I604" s="274"/>
      <c r="J604" s="274"/>
      <c r="K604" s="51">
        <f t="shared" si="264"/>
        <v>0</v>
      </c>
      <c r="L604" s="51">
        <f t="shared" si="264"/>
        <v>0</v>
      </c>
      <c r="M604" s="51">
        <f t="shared" si="264"/>
        <v>0</v>
      </c>
    </row>
    <row r="605" spans="1:13" s="182" customFormat="1" ht="60" x14ac:dyDescent="0.25">
      <c r="A605" s="183">
        <f>A603+0.0001</f>
        <v>3.6530000000000613</v>
      </c>
      <c r="B605" s="202" t="s">
        <v>1663</v>
      </c>
      <c r="C605" s="352" t="s">
        <v>2141</v>
      </c>
      <c r="D605" s="193" t="s">
        <v>1958</v>
      </c>
      <c r="E605" s="331" t="s">
        <v>1903</v>
      </c>
      <c r="F605" s="332" t="s">
        <v>44</v>
      </c>
      <c r="G605" s="361"/>
      <c r="H605" s="51">
        <f t="shared" ref="H605:I605" si="275">H444*1.3</f>
        <v>34437</v>
      </c>
      <c r="I605" s="274">
        <f t="shared" si="275"/>
        <v>34437</v>
      </c>
      <c r="J605" s="274">
        <f t="shared" ref="J605" si="276">J444*1.3</f>
        <v>34437</v>
      </c>
      <c r="K605" s="51">
        <f t="shared" si="264"/>
        <v>0</v>
      </c>
      <c r="L605" s="51">
        <f t="shared" si="264"/>
        <v>0</v>
      </c>
      <c r="M605" s="51">
        <f t="shared" si="264"/>
        <v>0</v>
      </c>
    </row>
    <row r="606" spans="1:13" s="182" customFormat="1" x14ac:dyDescent="0.25">
      <c r="A606" s="183"/>
      <c r="B606" s="202"/>
      <c r="C606" s="352"/>
      <c r="D606" s="193"/>
      <c r="E606" s="331"/>
      <c r="F606" s="332"/>
      <c r="G606" s="361"/>
      <c r="H606" s="51"/>
      <c r="I606" s="274"/>
      <c r="J606" s="274"/>
      <c r="K606" s="51">
        <f t="shared" si="264"/>
        <v>0</v>
      </c>
      <c r="L606" s="51">
        <f t="shared" si="264"/>
        <v>0</v>
      </c>
      <c r="M606" s="51">
        <f t="shared" si="264"/>
        <v>0</v>
      </c>
    </row>
    <row r="607" spans="1:13" s="182" customFormat="1" ht="45" x14ac:dyDescent="0.25">
      <c r="A607" s="183">
        <f>A605+0.0001</f>
        <v>3.6531000000000615</v>
      </c>
      <c r="B607" s="202" t="s">
        <v>1663</v>
      </c>
      <c r="C607" s="352" t="s">
        <v>2141</v>
      </c>
      <c r="D607" s="193" t="s">
        <v>1960</v>
      </c>
      <c r="E607" s="331" t="s">
        <v>1904</v>
      </c>
      <c r="F607" s="332" t="s">
        <v>44</v>
      </c>
      <c r="G607" s="361"/>
      <c r="H607" s="51">
        <f t="shared" ref="H607:I607" si="277">H446*1.3</f>
        <v>42744</v>
      </c>
      <c r="I607" s="274">
        <f t="shared" si="277"/>
        <v>42744</v>
      </c>
      <c r="J607" s="274">
        <f t="shared" ref="J607" si="278">J446*1.3</f>
        <v>42744</v>
      </c>
      <c r="K607" s="51">
        <f t="shared" si="264"/>
        <v>0</v>
      </c>
      <c r="L607" s="51">
        <f t="shared" si="264"/>
        <v>0</v>
      </c>
      <c r="M607" s="51">
        <f t="shared" si="264"/>
        <v>0</v>
      </c>
    </row>
    <row r="608" spans="1:13" s="182" customFormat="1" x14ac:dyDescent="0.25">
      <c r="A608" s="183"/>
      <c r="B608" s="202"/>
      <c r="C608" s="352"/>
      <c r="D608" s="193"/>
      <c r="E608" s="331"/>
      <c r="F608" s="332"/>
      <c r="G608" s="361"/>
      <c r="H608" s="51"/>
      <c r="I608" s="274"/>
      <c r="J608" s="274"/>
      <c r="K608" s="51">
        <f t="shared" si="264"/>
        <v>0</v>
      </c>
      <c r="L608" s="51">
        <f t="shared" si="264"/>
        <v>0</v>
      </c>
      <c r="M608" s="51">
        <f t="shared" si="264"/>
        <v>0</v>
      </c>
    </row>
    <row r="609" spans="1:13" s="182" customFormat="1" ht="45" x14ac:dyDescent="0.25">
      <c r="A609" s="183">
        <f>A607+0.0001</f>
        <v>3.6532000000000617</v>
      </c>
      <c r="B609" s="202" t="s">
        <v>1663</v>
      </c>
      <c r="C609" s="352" t="s">
        <v>2142</v>
      </c>
      <c r="D609" s="193" t="s">
        <v>1957</v>
      </c>
      <c r="E609" s="331" t="s">
        <v>1906</v>
      </c>
      <c r="F609" s="332" t="s">
        <v>44</v>
      </c>
      <c r="G609" s="361"/>
      <c r="H609" s="51">
        <f t="shared" ref="H609:I609" si="279">H448*1.3</f>
        <v>36465</v>
      </c>
      <c r="I609" s="274">
        <f t="shared" si="279"/>
        <v>36465</v>
      </c>
      <c r="J609" s="274">
        <f t="shared" ref="J609" si="280">J448*1.3</f>
        <v>36465</v>
      </c>
      <c r="K609" s="51">
        <f t="shared" si="264"/>
        <v>0</v>
      </c>
      <c r="L609" s="51">
        <f t="shared" si="264"/>
        <v>0</v>
      </c>
      <c r="M609" s="51">
        <f t="shared" si="264"/>
        <v>0</v>
      </c>
    </row>
    <row r="610" spans="1:13" s="182" customFormat="1" x14ac:dyDescent="0.25">
      <c r="A610" s="183"/>
      <c r="B610" s="202"/>
      <c r="C610" s="352"/>
      <c r="D610" s="193"/>
      <c r="E610" s="331"/>
      <c r="F610" s="332"/>
      <c r="G610" s="361"/>
      <c r="H610" s="51"/>
      <c r="I610" s="274"/>
      <c r="J610" s="274"/>
      <c r="K610" s="51">
        <f t="shared" si="264"/>
        <v>0</v>
      </c>
      <c r="L610" s="51">
        <f t="shared" si="264"/>
        <v>0</v>
      </c>
      <c r="M610" s="51">
        <f t="shared" si="264"/>
        <v>0</v>
      </c>
    </row>
    <row r="611" spans="1:13" s="182" customFormat="1" ht="60" x14ac:dyDescent="0.25">
      <c r="A611" s="183">
        <f>A609+0.0001</f>
        <v>3.6533000000000619</v>
      </c>
      <c r="B611" s="202" t="s">
        <v>1663</v>
      </c>
      <c r="C611" s="352" t="s">
        <v>2142</v>
      </c>
      <c r="D611" s="193" t="s">
        <v>1958</v>
      </c>
      <c r="E611" s="331" t="s">
        <v>1907</v>
      </c>
      <c r="F611" s="332" t="s">
        <v>44</v>
      </c>
      <c r="G611" s="361"/>
      <c r="H611" s="51">
        <f t="shared" ref="H611:I611" si="281">H450*1.3</f>
        <v>38402</v>
      </c>
      <c r="I611" s="274">
        <f t="shared" si="281"/>
        <v>38402</v>
      </c>
      <c r="J611" s="274">
        <f t="shared" ref="J611" si="282">J450*1.3</f>
        <v>38402</v>
      </c>
      <c r="K611" s="51">
        <f t="shared" si="264"/>
        <v>0</v>
      </c>
      <c r="L611" s="51">
        <f t="shared" si="264"/>
        <v>0</v>
      </c>
      <c r="M611" s="51">
        <f t="shared" si="264"/>
        <v>0</v>
      </c>
    </row>
    <row r="612" spans="1:13" s="182" customFormat="1" x14ac:dyDescent="0.25">
      <c r="A612" s="183"/>
      <c r="B612" s="202"/>
      <c r="C612" s="352"/>
      <c r="D612" s="193"/>
      <c r="E612" s="331"/>
      <c r="F612" s="332"/>
      <c r="G612" s="361"/>
      <c r="H612" s="51"/>
      <c r="I612" s="274"/>
      <c r="J612" s="274"/>
      <c r="K612" s="51">
        <f t="shared" si="264"/>
        <v>0</v>
      </c>
      <c r="L612" s="51">
        <f t="shared" si="264"/>
        <v>0</v>
      </c>
      <c r="M612" s="51">
        <f t="shared" si="264"/>
        <v>0</v>
      </c>
    </row>
    <row r="613" spans="1:13" s="182" customFormat="1" ht="45" x14ac:dyDescent="0.25">
      <c r="A613" s="183">
        <f>A611+0.0001</f>
        <v>3.6534000000000622</v>
      </c>
      <c r="B613" s="202" t="s">
        <v>1663</v>
      </c>
      <c r="C613" s="352" t="s">
        <v>2142</v>
      </c>
      <c r="D613" s="193" t="s">
        <v>1960</v>
      </c>
      <c r="E613" s="331" t="s">
        <v>1908</v>
      </c>
      <c r="F613" s="332" t="s">
        <v>44</v>
      </c>
      <c r="G613" s="361"/>
      <c r="H613" s="51">
        <f t="shared" ref="H613:I613" si="283">H452*1.3</f>
        <v>46995</v>
      </c>
      <c r="I613" s="274">
        <f t="shared" si="283"/>
        <v>46995</v>
      </c>
      <c r="J613" s="274">
        <f t="shared" ref="J613" si="284">J452*1.3</f>
        <v>46995</v>
      </c>
      <c r="K613" s="51">
        <f t="shared" si="264"/>
        <v>0</v>
      </c>
      <c r="L613" s="51">
        <f t="shared" si="264"/>
        <v>0</v>
      </c>
      <c r="M613" s="51">
        <f t="shared" si="264"/>
        <v>0</v>
      </c>
    </row>
    <row r="614" spans="1:13" s="182" customFormat="1" x14ac:dyDescent="0.25">
      <c r="A614" s="183"/>
      <c r="B614" s="202"/>
      <c r="C614" s="352"/>
      <c r="D614" s="193"/>
      <c r="E614" s="331"/>
      <c r="F614" s="332"/>
      <c r="G614" s="361"/>
      <c r="H614" s="51"/>
      <c r="I614" s="274"/>
      <c r="J614" s="274"/>
      <c r="K614" s="51">
        <f t="shared" si="264"/>
        <v>0</v>
      </c>
      <c r="L614" s="51">
        <f t="shared" si="264"/>
        <v>0</v>
      </c>
      <c r="M614" s="51">
        <f t="shared" si="264"/>
        <v>0</v>
      </c>
    </row>
    <row r="615" spans="1:13" s="182" customFormat="1" ht="45" x14ac:dyDescent="0.25">
      <c r="A615" s="183">
        <f>A613+0.0001</f>
        <v>3.6535000000000624</v>
      </c>
      <c r="B615" s="202" t="s">
        <v>1663</v>
      </c>
      <c r="C615" s="352" t="s">
        <v>2143</v>
      </c>
      <c r="D615" s="193" t="s">
        <v>1957</v>
      </c>
      <c r="E615" s="331" t="s">
        <v>1910</v>
      </c>
      <c r="F615" s="332" t="s">
        <v>44</v>
      </c>
      <c r="G615" s="361"/>
      <c r="H615" s="51">
        <f t="shared" ref="H615:I615" si="285">H454*1.3</f>
        <v>43277</v>
      </c>
      <c r="I615" s="274">
        <f t="shared" si="285"/>
        <v>43277</v>
      </c>
      <c r="J615" s="274">
        <f t="shared" ref="J615" si="286">J454*1.3</f>
        <v>43277</v>
      </c>
      <c r="K615" s="51">
        <f t="shared" si="264"/>
        <v>0</v>
      </c>
      <c r="L615" s="51">
        <f t="shared" si="264"/>
        <v>0</v>
      </c>
      <c r="M615" s="51">
        <f t="shared" si="264"/>
        <v>0</v>
      </c>
    </row>
    <row r="616" spans="1:13" s="182" customFormat="1" x14ac:dyDescent="0.25">
      <c r="A616" s="183"/>
      <c r="B616" s="202"/>
      <c r="C616" s="352"/>
      <c r="D616" s="193"/>
      <c r="E616" s="331"/>
      <c r="F616" s="332"/>
      <c r="G616" s="361"/>
      <c r="H616" s="51"/>
      <c r="I616" s="274"/>
      <c r="J616" s="274"/>
      <c r="K616" s="51">
        <f t="shared" si="264"/>
        <v>0</v>
      </c>
      <c r="L616" s="51">
        <f t="shared" si="264"/>
        <v>0</v>
      </c>
      <c r="M616" s="51">
        <f t="shared" si="264"/>
        <v>0</v>
      </c>
    </row>
    <row r="617" spans="1:13" s="182" customFormat="1" ht="60" x14ac:dyDescent="0.25">
      <c r="A617" s="183">
        <f>A615+0.0001</f>
        <v>3.6536000000000626</v>
      </c>
      <c r="B617" s="202" t="s">
        <v>1663</v>
      </c>
      <c r="C617" s="352" t="s">
        <v>2143</v>
      </c>
      <c r="D617" s="193" t="s">
        <v>1958</v>
      </c>
      <c r="E617" s="331" t="s">
        <v>1911</v>
      </c>
      <c r="F617" s="332" t="s">
        <v>44</v>
      </c>
      <c r="G617" s="361"/>
      <c r="H617" s="51">
        <f t="shared" ref="H617:I617" si="287">H456*1.3</f>
        <v>45292</v>
      </c>
      <c r="I617" s="274">
        <f t="shared" si="287"/>
        <v>45292</v>
      </c>
      <c r="J617" s="274">
        <f t="shared" ref="J617" si="288">J456*1.3</f>
        <v>45292</v>
      </c>
      <c r="K617" s="51">
        <f t="shared" si="264"/>
        <v>0</v>
      </c>
      <c r="L617" s="51">
        <f t="shared" si="264"/>
        <v>0</v>
      </c>
      <c r="M617" s="51">
        <f t="shared" si="264"/>
        <v>0</v>
      </c>
    </row>
    <row r="618" spans="1:13" s="182" customFormat="1" x14ac:dyDescent="0.25">
      <c r="A618" s="183"/>
      <c r="B618" s="202"/>
      <c r="C618" s="352"/>
      <c r="D618" s="193"/>
      <c r="E618" s="331"/>
      <c r="F618" s="332"/>
      <c r="G618" s="361"/>
      <c r="H618" s="51"/>
      <c r="I618" s="274"/>
      <c r="J618" s="274"/>
      <c r="K618" s="51">
        <f t="shared" si="264"/>
        <v>0</v>
      </c>
      <c r="L618" s="51">
        <f t="shared" si="264"/>
        <v>0</v>
      </c>
      <c r="M618" s="51">
        <f t="shared" si="264"/>
        <v>0</v>
      </c>
    </row>
    <row r="619" spans="1:13" s="182" customFormat="1" ht="45" x14ac:dyDescent="0.25">
      <c r="A619" s="183">
        <f>A617+0.0001</f>
        <v>3.6537000000000628</v>
      </c>
      <c r="B619" s="202" t="s">
        <v>1663</v>
      </c>
      <c r="C619" s="352" t="s">
        <v>2143</v>
      </c>
      <c r="D619" s="193" t="s">
        <v>1960</v>
      </c>
      <c r="E619" s="331" t="s">
        <v>1912</v>
      </c>
      <c r="F619" s="332" t="s">
        <v>44</v>
      </c>
      <c r="G619" s="361"/>
      <c r="H619" s="51">
        <f t="shared" ref="H619:I619" si="289">H458*1.3</f>
        <v>54080</v>
      </c>
      <c r="I619" s="274">
        <f t="shared" si="289"/>
        <v>54080</v>
      </c>
      <c r="J619" s="274">
        <f t="shared" ref="J619" si="290">J458*1.3</f>
        <v>54080</v>
      </c>
      <c r="K619" s="51">
        <f t="shared" si="264"/>
        <v>0</v>
      </c>
      <c r="L619" s="51">
        <f t="shared" si="264"/>
        <v>0</v>
      </c>
      <c r="M619" s="51">
        <f t="shared" si="264"/>
        <v>0</v>
      </c>
    </row>
    <row r="620" spans="1:13" s="182" customFormat="1" x14ac:dyDescent="0.25">
      <c r="A620" s="183"/>
      <c r="B620" s="202"/>
      <c r="C620" s="352"/>
      <c r="D620" s="193"/>
      <c r="E620" s="331"/>
      <c r="F620" s="332"/>
      <c r="G620" s="361"/>
      <c r="H620" s="51"/>
      <c r="I620" s="274"/>
      <c r="J620" s="274"/>
      <c r="K620" s="51">
        <f t="shared" si="264"/>
        <v>0</v>
      </c>
      <c r="L620" s="51">
        <f t="shared" si="264"/>
        <v>0</v>
      </c>
      <c r="M620" s="51">
        <f t="shared" si="264"/>
        <v>0</v>
      </c>
    </row>
    <row r="621" spans="1:13" s="182" customFormat="1" ht="45" x14ac:dyDescent="0.25">
      <c r="A621" s="183">
        <f>A619+0.0001</f>
        <v>3.653800000000063</v>
      </c>
      <c r="B621" s="202" t="s">
        <v>1663</v>
      </c>
      <c r="C621" s="352" t="s">
        <v>2145</v>
      </c>
      <c r="D621" s="193" t="s">
        <v>1957</v>
      </c>
      <c r="E621" s="331" t="s">
        <v>1914</v>
      </c>
      <c r="F621" s="332" t="s">
        <v>44</v>
      </c>
      <c r="G621" s="361"/>
      <c r="H621" s="51">
        <f t="shared" ref="H621:I621" si="291">H460*1.3</f>
        <v>64805</v>
      </c>
      <c r="I621" s="274">
        <f t="shared" si="291"/>
        <v>64805</v>
      </c>
      <c r="J621" s="274">
        <f t="shared" ref="J621" si="292">J460*1.3</f>
        <v>64805</v>
      </c>
      <c r="K621" s="51">
        <f t="shared" si="264"/>
        <v>0</v>
      </c>
      <c r="L621" s="51">
        <f t="shared" si="264"/>
        <v>0</v>
      </c>
      <c r="M621" s="51">
        <f t="shared" si="264"/>
        <v>0</v>
      </c>
    </row>
    <row r="622" spans="1:13" s="182" customFormat="1" x14ac:dyDescent="0.25">
      <c r="A622" s="183"/>
      <c r="B622" s="202"/>
      <c r="C622" s="352"/>
      <c r="D622" s="193"/>
      <c r="E622" s="331"/>
      <c r="F622" s="332"/>
      <c r="G622" s="361"/>
      <c r="H622" s="51"/>
      <c r="I622" s="274"/>
      <c r="J622" s="274"/>
      <c r="K622" s="51">
        <f t="shared" si="264"/>
        <v>0</v>
      </c>
      <c r="L622" s="51">
        <f t="shared" si="264"/>
        <v>0</v>
      </c>
      <c r="M622" s="51">
        <f t="shared" si="264"/>
        <v>0</v>
      </c>
    </row>
    <row r="623" spans="1:13" s="182" customFormat="1" ht="60" x14ac:dyDescent="0.25">
      <c r="A623" s="183">
        <f>A621+0.0001</f>
        <v>3.6539000000000632</v>
      </c>
      <c r="B623" s="202" t="s">
        <v>1663</v>
      </c>
      <c r="C623" s="352" t="s">
        <v>2145</v>
      </c>
      <c r="D623" s="193" t="s">
        <v>1958</v>
      </c>
      <c r="E623" s="331" t="s">
        <v>1915</v>
      </c>
      <c r="F623" s="332" t="s">
        <v>44</v>
      </c>
      <c r="G623" s="361"/>
      <c r="H623" s="51">
        <f t="shared" ref="H623:I623" si="293">H462*1.3</f>
        <v>69472</v>
      </c>
      <c r="I623" s="274">
        <f t="shared" si="293"/>
        <v>69472</v>
      </c>
      <c r="J623" s="274">
        <f t="shared" ref="J623" si="294">J462*1.3</f>
        <v>69472</v>
      </c>
      <c r="K623" s="51">
        <f t="shared" si="264"/>
        <v>0</v>
      </c>
      <c r="L623" s="51">
        <f t="shared" si="264"/>
        <v>0</v>
      </c>
      <c r="M623" s="51">
        <f t="shared" si="264"/>
        <v>0</v>
      </c>
    </row>
    <row r="624" spans="1:13" s="182" customFormat="1" x14ac:dyDescent="0.25">
      <c r="A624" s="183"/>
      <c r="B624" s="202"/>
      <c r="C624" s="352"/>
      <c r="D624" s="193"/>
      <c r="E624" s="331"/>
      <c r="F624" s="332"/>
      <c r="G624" s="361"/>
      <c r="H624" s="51"/>
      <c r="I624" s="274"/>
      <c r="J624" s="274"/>
      <c r="K624" s="51">
        <f t="shared" si="264"/>
        <v>0</v>
      </c>
      <c r="L624" s="51">
        <f t="shared" si="264"/>
        <v>0</v>
      </c>
      <c r="M624" s="51">
        <f t="shared" si="264"/>
        <v>0</v>
      </c>
    </row>
    <row r="625" spans="1:13" s="182" customFormat="1" ht="45" x14ac:dyDescent="0.25">
      <c r="A625" s="183">
        <f>A623+0.0001</f>
        <v>3.6540000000000634</v>
      </c>
      <c r="B625" s="202" t="s">
        <v>1663</v>
      </c>
      <c r="C625" s="352" t="s">
        <v>2145</v>
      </c>
      <c r="D625" s="193" t="s">
        <v>1960</v>
      </c>
      <c r="E625" s="331" t="s">
        <v>2107</v>
      </c>
      <c r="F625" s="332" t="s">
        <v>44</v>
      </c>
      <c r="G625" s="361"/>
      <c r="H625" s="51">
        <f t="shared" ref="H625:I625" si="295">H464*1.3</f>
        <v>78806</v>
      </c>
      <c r="I625" s="274">
        <f t="shared" si="295"/>
        <v>78806</v>
      </c>
      <c r="J625" s="274">
        <f t="shared" ref="J625" si="296">J464*1.3</f>
        <v>78806</v>
      </c>
      <c r="K625" s="51">
        <f t="shared" si="264"/>
        <v>0</v>
      </c>
      <c r="L625" s="51">
        <f t="shared" si="264"/>
        <v>0</v>
      </c>
      <c r="M625" s="51">
        <f t="shared" si="264"/>
        <v>0</v>
      </c>
    </row>
    <row r="626" spans="1:13" s="182" customFormat="1" x14ac:dyDescent="0.25">
      <c r="A626" s="183"/>
      <c r="B626" s="202"/>
      <c r="C626" s="352"/>
      <c r="D626" s="193"/>
      <c r="E626" s="331"/>
      <c r="F626" s="332"/>
      <c r="G626" s="361"/>
      <c r="H626" s="51"/>
      <c r="I626" s="274"/>
      <c r="J626" s="274"/>
      <c r="K626" s="51">
        <f t="shared" si="264"/>
        <v>0</v>
      </c>
      <c r="L626" s="51">
        <f t="shared" si="264"/>
        <v>0</v>
      </c>
      <c r="M626" s="51">
        <f t="shared" si="264"/>
        <v>0</v>
      </c>
    </row>
    <row r="627" spans="1:13" s="182" customFormat="1" ht="45" x14ac:dyDescent="0.25">
      <c r="A627" s="183">
        <f>A625+0.0001</f>
        <v>3.6541000000000636</v>
      </c>
      <c r="B627" s="202" t="s">
        <v>1663</v>
      </c>
      <c r="C627" s="352" t="s">
        <v>2147</v>
      </c>
      <c r="D627" s="193" t="s">
        <v>1957</v>
      </c>
      <c r="E627" s="331" t="s">
        <v>1918</v>
      </c>
      <c r="F627" s="332" t="s">
        <v>44</v>
      </c>
      <c r="G627" s="361"/>
      <c r="H627" s="51">
        <f t="shared" ref="H627:I627" si="297">H466*1.3</f>
        <v>84591</v>
      </c>
      <c r="I627" s="274">
        <f t="shared" si="297"/>
        <v>84591</v>
      </c>
      <c r="J627" s="274">
        <f t="shared" ref="J627" si="298">J466*1.3</f>
        <v>84591</v>
      </c>
      <c r="K627" s="51">
        <f t="shared" si="264"/>
        <v>0</v>
      </c>
      <c r="L627" s="51">
        <f t="shared" si="264"/>
        <v>0</v>
      </c>
      <c r="M627" s="51">
        <f t="shared" si="264"/>
        <v>0</v>
      </c>
    </row>
    <row r="628" spans="1:13" s="182" customFormat="1" x14ac:dyDescent="0.25">
      <c r="A628" s="183"/>
      <c r="B628" s="202"/>
      <c r="C628" s="352"/>
      <c r="D628" s="193"/>
      <c r="E628" s="331"/>
      <c r="F628" s="332"/>
      <c r="G628" s="361"/>
      <c r="H628" s="51"/>
      <c r="I628" s="274"/>
      <c r="J628" s="274"/>
      <c r="K628" s="51">
        <f t="shared" si="264"/>
        <v>0</v>
      </c>
      <c r="L628" s="51">
        <f t="shared" si="264"/>
        <v>0</v>
      </c>
      <c r="M628" s="51">
        <f t="shared" si="264"/>
        <v>0</v>
      </c>
    </row>
    <row r="629" spans="1:13" s="182" customFormat="1" ht="60" x14ac:dyDescent="0.25">
      <c r="A629" s="183">
        <f>A627+0.0001</f>
        <v>3.6542000000000638</v>
      </c>
      <c r="B629" s="202" t="s">
        <v>1663</v>
      </c>
      <c r="C629" s="352" t="s">
        <v>2147</v>
      </c>
      <c r="D629" s="193" t="s">
        <v>1958</v>
      </c>
      <c r="E629" s="331" t="s">
        <v>1919</v>
      </c>
      <c r="F629" s="332" t="s">
        <v>44</v>
      </c>
      <c r="G629" s="361"/>
      <c r="H629" s="51">
        <f t="shared" ref="H629:I629" si="299">H468*1.3</f>
        <v>90571</v>
      </c>
      <c r="I629" s="274">
        <f t="shared" si="299"/>
        <v>90571</v>
      </c>
      <c r="J629" s="274">
        <f t="shared" ref="J629" si="300">J468*1.3</f>
        <v>90571</v>
      </c>
      <c r="K629" s="51">
        <f t="shared" si="264"/>
        <v>0</v>
      </c>
      <c r="L629" s="51">
        <f t="shared" si="264"/>
        <v>0</v>
      </c>
      <c r="M629" s="51">
        <f t="shared" si="264"/>
        <v>0</v>
      </c>
    </row>
    <row r="630" spans="1:13" s="182" customFormat="1" x14ac:dyDescent="0.25">
      <c r="A630" s="183"/>
      <c r="B630" s="202"/>
      <c r="C630" s="352"/>
      <c r="D630" s="193"/>
      <c r="E630" s="331"/>
      <c r="F630" s="332"/>
      <c r="G630" s="361"/>
      <c r="H630" s="51"/>
      <c r="I630" s="274"/>
      <c r="J630" s="274"/>
      <c r="K630" s="51">
        <f t="shared" si="264"/>
        <v>0</v>
      </c>
      <c r="L630" s="51">
        <f t="shared" si="264"/>
        <v>0</v>
      </c>
      <c r="M630" s="51">
        <f t="shared" si="264"/>
        <v>0</v>
      </c>
    </row>
    <row r="631" spans="1:13" s="182" customFormat="1" ht="45" x14ac:dyDescent="0.25">
      <c r="A631" s="183">
        <f>A629+0.0001</f>
        <v>3.6543000000000641</v>
      </c>
      <c r="B631" s="202" t="s">
        <v>1663</v>
      </c>
      <c r="C631" s="352" t="s">
        <v>2147</v>
      </c>
      <c r="D631" s="193" t="s">
        <v>1960</v>
      </c>
      <c r="E631" s="331" t="s">
        <v>2094</v>
      </c>
      <c r="F631" s="332" t="s">
        <v>44</v>
      </c>
      <c r="G631" s="361"/>
      <c r="H631" s="51">
        <f t="shared" ref="H631:I631" si="301">H470*1.3</f>
        <v>100412</v>
      </c>
      <c r="I631" s="274">
        <f t="shared" si="301"/>
        <v>100412</v>
      </c>
      <c r="J631" s="274">
        <f t="shared" ref="J631" si="302">J470*1.3</f>
        <v>100412</v>
      </c>
      <c r="K631" s="51">
        <f t="shared" si="264"/>
        <v>0</v>
      </c>
      <c r="L631" s="51">
        <f t="shared" si="264"/>
        <v>0</v>
      </c>
      <c r="M631" s="51">
        <f t="shared" si="264"/>
        <v>0</v>
      </c>
    </row>
    <row r="632" spans="1:13" s="182" customFormat="1" x14ac:dyDescent="0.25">
      <c r="A632" s="183"/>
      <c r="B632" s="202"/>
      <c r="C632" s="352"/>
      <c r="D632" s="193"/>
      <c r="E632" s="331"/>
      <c r="F632" s="332"/>
      <c r="G632" s="361"/>
      <c r="H632" s="51"/>
      <c r="I632" s="274"/>
      <c r="J632" s="274"/>
      <c r="K632" s="51">
        <f t="shared" si="264"/>
        <v>0</v>
      </c>
      <c r="L632" s="51">
        <f t="shared" si="264"/>
        <v>0</v>
      </c>
      <c r="M632" s="51">
        <f t="shared" si="264"/>
        <v>0</v>
      </c>
    </row>
    <row r="633" spans="1:13" s="182" customFormat="1" ht="45" x14ac:dyDescent="0.25">
      <c r="A633" s="183">
        <f>A631+0.0001</f>
        <v>3.6544000000000643</v>
      </c>
      <c r="B633" s="202" t="s">
        <v>1663</v>
      </c>
      <c r="C633" s="352" t="s">
        <v>2149</v>
      </c>
      <c r="D633" s="193" t="s">
        <v>1957</v>
      </c>
      <c r="E633" s="331" t="s">
        <v>1922</v>
      </c>
      <c r="F633" s="332" t="s">
        <v>44</v>
      </c>
      <c r="G633" s="361"/>
      <c r="H633" s="51">
        <f t="shared" ref="H633:I633" si="303">H472*1.3</f>
        <v>112684</v>
      </c>
      <c r="I633" s="274">
        <f t="shared" si="303"/>
        <v>112684</v>
      </c>
      <c r="J633" s="274">
        <f t="shared" ref="J633" si="304">J472*1.3</f>
        <v>112684</v>
      </c>
      <c r="K633" s="51">
        <f t="shared" si="264"/>
        <v>0</v>
      </c>
      <c r="L633" s="51">
        <f t="shared" si="264"/>
        <v>0</v>
      </c>
      <c r="M633" s="51">
        <f t="shared" si="264"/>
        <v>0</v>
      </c>
    </row>
    <row r="634" spans="1:13" s="182" customFormat="1" x14ac:dyDescent="0.25">
      <c r="A634" s="183"/>
      <c r="B634" s="202"/>
      <c r="C634" s="352"/>
      <c r="D634" s="193"/>
      <c r="E634" s="331"/>
      <c r="F634" s="332"/>
      <c r="G634" s="361"/>
      <c r="H634" s="51"/>
      <c r="I634" s="274"/>
      <c r="J634" s="274"/>
      <c r="K634" s="51">
        <f t="shared" si="264"/>
        <v>0</v>
      </c>
      <c r="L634" s="51">
        <f t="shared" si="264"/>
        <v>0</v>
      </c>
      <c r="M634" s="51">
        <f t="shared" si="264"/>
        <v>0</v>
      </c>
    </row>
    <row r="635" spans="1:13" s="182" customFormat="1" ht="60" x14ac:dyDescent="0.25">
      <c r="A635" s="183">
        <f>A633+0.0001</f>
        <v>3.6545000000000645</v>
      </c>
      <c r="B635" s="202" t="s">
        <v>1663</v>
      </c>
      <c r="C635" s="352" t="s">
        <v>2149</v>
      </c>
      <c r="D635" s="193" t="s">
        <v>1958</v>
      </c>
      <c r="E635" s="331" t="s">
        <v>1923</v>
      </c>
      <c r="F635" s="332" t="s">
        <v>44</v>
      </c>
      <c r="G635" s="361"/>
      <c r="H635" s="51">
        <f t="shared" ref="H635:I635" si="305">H474*1.3</f>
        <v>125424</v>
      </c>
      <c r="I635" s="274">
        <f t="shared" si="305"/>
        <v>125424</v>
      </c>
      <c r="J635" s="274">
        <f t="shared" ref="J635" si="306">J474*1.3</f>
        <v>125424</v>
      </c>
      <c r="K635" s="51">
        <f t="shared" si="264"/>
        <v>0</v>
      </c>
      <c r="L635" s="51">
        <f t="shared" si="264"/>
        <v>0</v>
      </c>
      <c r="M635" s="51">
        <f t="shared" si="264"/>
        <v>0</v>
      </c>
    </row>
    <row r="636" spans="1:13" s="182" customFormat="1" x14ac:dyDescent="0.25">
      <c r="A636" s="183"/>
      <c r="B636" s="202"/>
      <c r="C636" s="352"/>
      <c r="D636" s="193"/>
      <c r="E636" s="331"/>
      <c r="F636" s="332"/>
      <c r="G636" s="361"/>
      <c r="H636" s="51"/>
      <c r="I636" s="274"/>
      <c r="J636" s="274"/>
      <c r="K636" s="51">
        <f t="shared" si="264"/>
        <v>0</v>
      </c>
      <c r="L636" s="51">
        <f t="shared" si="264"/>
        <v>0</v>
      </c>
      <c r="M636" s="51">
        <f t="shared" si="264"/>
        <v>0</v>
      </c>
    </row>
    <row r="637" spans="1:13" s="182" customFormat="1" ht="45" x14ac:dyDescent="0.25">
      <c r="A637" s="183">
        <f>A635+0.0001</f>
        <v>3.6546000000000647</v>
      </c>
      <c r="B637" s="202" t="s">
        <v>1663</v>
      </c>
      <c r="C637" s="352" t="s">
        <v>2149</v>
      </c>
      <c r="D637" s="193" t="s">
        <v>1960</v>
      </c>
      <c r="E637" s="331" t="s">
        <v>1962</v>
      </c>
      <c r="F637" s="332" t="s">
        <v>44</v>
      </c>
      <c r="G637" s="361"/>
      <c r="H637" s="51">
        <f t="shared" ref="H637:I637" si="307">H476*1.3</f>
        <v>135733</v>
      </c>
      <c r="I637" s="274">
        <f t="shared" si="307"/>
        <v>135733</v>
      </c>
      <c r="J637" s="274">
        <f t="shared" ref="J637" si="308">J476*1.3</f>
        <v>135733</v>
      </c>
      <c r="K637" s="51">
        <f t="shared" si="264"/>
        <v>0</v>
      </c>
      <c r="L637" s="51">
        <f t="shared" si="264"/>
        <v>0</v>
      </c>
      <c r="M637" s="51">
        <f t="shared" si="264"/>
        <v>0</v>
      </c>
    </row>
    <row r="638" spans="1:13" s="182" customFormat="1" x14ac:dyDescent="0.25">
      <c r="A638" s="183"/>
      <c r="B638" s="202"/>
      <c r="C638" s="352"/>
      <c r="D638" s="193"/>
      <c r="E638" s="331"/>
      <c r="F638" s="332"/>
      <c r="G638" s="361"/>
      <c r="H638" s="51"/>
      <c r="I638" s="274"/>
      <c r="J638" s="274"/>
      <c r="K638" s="51">
        <f t="shared" si="264"/>
        <v>0</v>
      </c>
      <c r="L638" s="51">
        <f t="shared" si="264"/>
        <v>0</v>
      </c>
      <c r="M638" s="51">
        <f t="shared" si="264"/>
        <v>0</v>
      </c>
    </row>
    <row r="639" spans="1:13" s="182" customFormat="1" ht="45" x14ac:dyDescent="0.25">
      <c r="A639" s="183">
        <f>A637+0.0001</f>
        <v>3.6547000000000649</v>
      </c>
      <c r="B639" s="202" t="s">
        <v>1663</v>
      </c>
      <c r="C639" s="352" t="s">
        <v>2151</v>
      </c>
      <c r="D639" s="193" t="s">
        <v>1957</v>
      </c>
      <c r="E639" s="331" t="s">
        <v>1926</v>
      </c>
      <c r="F639" s="332" t="s">
        <v>44</v>
      </c>
      <c r="G639" s="361"/>
      <c r="H639" s="51">
        <f t="shared" ref="H639:I639" si="309">H478*1.3</f>
        <v>72150</v>
      </c>
      <c r="I639" s="274">
        <f t="shared" si="309"/>
        <v>72150</v>
      </c>
      <c r="J639" s="274">
        <f t="shared" ref="J639" si="310">J478*1.3</f>
        <v>72150</v>
      </c>
      <c r="K639" s="51">
        <f t="shared" si="264"/>
        <v>0</v>
      </c>
      <c r="L639" s="51">
        <f t="shared" si="264"/>
        <v>0</v>
      </c>
      <c r="M639" s="51">
        <f t="shared" si="264"/>
        <v>0</v>
      </c>
    </row>
    <row r="640" spans="1:13" s="182" customFormat="1" x14ac:dyDescent="0.25">
      <c r="A640" s="183"/>
      <c r="B640" s="202"/>
      <c r="C640" s="352"/>
      <c r="D640" s="193"/>
      <c r="E640" s="331"/>
      <c r="F640" s="332"/>
      <c r="G640" s="361"/>
      <c r="H640" s="51"/>
      <c r="I640" s="274"/>
      <c r="J640" s="274"/>
      <c r="K640" s="51">
        <f t="shared" si="264"/>
        <v>0</v>
      </c>
      <c r="L640" s="51">
        <f t="shared" si="264"/>
        <v>0</v>
      </c>
      <c r="M640" s="51">
        <f t="shared" si="264"/>
        <v>0</v>
      </c>
    </row>
    <row r="641" spans="1:13" s="182" customFormat="1" ht="60" x14ac:dyDescent="0.25">
      <c r="A641" s="183">
        <f>A639+0.0001</f>
        <v>3.6548000000000651</v>
      </c>
      <c r="B641" s="202" t="s">
        <v>1663</v>
      </c>
      <c r="C641" s="352" t="s">
        <v>2151</v>
      </c>
      <c r="D641" s="193" t="s">
        <v>1958</v>
      </c>
      <c r="E641" s="331" t="s">
        <v>1963</v>
      </c>
      <c r="F641" s="332" t="s">
        <v>44</v>
      </c>
      <c r="G641" s="361"/>
      <c r="H641" s="51">
        <f t="shared" ref="H641:I641" si="311">H480*1.3</f>
        <v>77493</v>
      </c>
      <c r="I641" s="274">
        <f t="shared" si="311"/>
        <v>77493</v>
      </c>
      <c r="J641" s="274">
        <f t="shared" ref="J641" si="312">J480*1.3</f>
        <v>77493</v>
      </c>
      <c r="K641" s="51">
        <f t="shared" si="264"/>
        <v>0</v>
      </c>
      <c r="L641" s="51">
        <f t="shared" si="264"/>
        <v>0</v>
      </c>
      <c r="M641" s="51">
        <f t="shared" si="264"/>
        <v>0</v>
      </c>
    </row>
    <row r="642" spans="1:13" s="182" customFormat="1" x14ac:dyDescent="0.25">
      <c r="A642" s="183"/>
      <c r="B642" s="202"/>
      <c r="C642" s="352"/>
      <c r="D642" s="193"/>
      <c r="E642" s="331"/>
      <c r="F642" s="332"/>
      <c r="G642" s="361"/>
      <c r="H642" s="51"/>
      <c r="I642" s="274"/>
      <c r="J642" s="274"/>
      <c r="K642" s="51">
        <f t="shared" si="264"/>
        <v>0</v>
      </c>
      <c r="L642" s="51">
        <f t="shared" si="264"/>
        <v>0</v>
      </c>
      <c r="M642" s="51">
        <f t="shared" si="264"/>
        <v>0</v>
      </c>
    </row>
    <row r="643" spans="1:13" s="182" customFormat="1" ht="45" x14ac:dyDescent="0.25">
      <c r="A643" s="183">
        <f>A641+0.0001</f>
        <v>3.6549000000000653</v>
      </c>
      <c r="B643" s="202" t="s">
        <v>1663</v>
      </c>
      <c r="C643" s="352" t="s">
        <v>2151</v>
      </c>
      <c r="D643" s="193" t="s">
        <v>1960</v>
      </c>
      <c r="E643" s="331" t="s">
        <v>2095</v>
      </c>
      <c r="F643" s="332" t="s">
        <v>44</v>
      </c>
      <c r="G643" s="361"/>
      <c r="H643" s="51">
        <f t="shared" ref="H643:I643" si="313">H482*1.3</f>
        <v>82368</v>
      </c>
      <c r="I643" s="274">
        <f t="shared" si="313"/>
        <v>82368</v>
      </c>
      <c r="J643" s="274">
        <f t="shared" ref="J643" si="314">J482*1.3</f>
        <v>82368</v>
      </c>
      <c r="K643" s="51">
        <f t="shared" si="264"/>
        <v>0</v>
      </c>
      <c r="L643" s="51">
        <f t="shared" si="264"/>
        <v>0</v>
      </c>
      <c r="M643" s="51">
        <f t="shared" si="264"/>
        <v>0</v>
      </c>
    </row>
    <row r="644" spans="1:13" s="182" customFormat="1" x14ac:dyDescent="0.25">
      <c r="A644" s="183"/>
      <c r="B644" s="202"/>
      <c r="C644" s="352"/>
      <c r="D644" s="193"/>
      <c r="E644" s="331"/>
      <c r="F644" s="332"/>
      <c r="G644" s="361"/>
      <c r="H644" s="51"/>
      <c r="I644" s="274"/>
      <c r="J644" s="274"/>
      <c r="K644" s="51">
        <f t="shared" si="264"/>
        <v>0</v>
      </c>
      <c r="L644" s="51">
        <f t="shared" si="264"/>
        <v>0</v>
      </c>
      <c r="M644" s="51">
        <f t="shared" si="264"/>
        <v>0</v>
      </c>
    </row>
    <row r="645" spans="1:13" s="182" customFormat="1" ht="45" x14ac:dyDescent="0.25">
      <c r="A645" s="183">
        <f>A643+0.0001</f>
        <v>3.6550000000000655</v>
      </c>
      <c r="B645" s="202" t="s">
        <v>1663</v>
      </c>
      <c r="C645" s="352" t="s">
        <v>2153</v>
      </c>
      <c r="D645" s="193" t="s">
        <v>1957</v>
      </c>
      <c r="E645" s="331" t="s">
        <v>1929</v>
      </c>
      <c r="F645" s="332" t="s">
        <v>44</v>
      </c>
      <c r="G645" s="361"/>
      <c r="H645" s="51">
        <f t="shared" ref="H645:I645" si="315">H484*1.3</f>
        <v>99567</v>
      </c>
      <c r="I645" s="274">
        <f t="shared" si="315"/>
        <v>99567</v>
      </c>
      <c r="J645" s="274">
        <f t="shared" ref="J645" si="316">J484*1.3</f>
        <v>99567</v>
      </c>
      <c r="K645" s="51">
        <f t="shared" si="264"/>
        <v>0</v>
      </c>
      <c r="L645" s="51">
        <f t="shared" si="264"/>
        <v>0</v>
      </c>
      <c r="M645" s="51">
        <f t="shared" si="264"/>
        <v>0</v>
      </c>
    </row>
    <row r="646" spans="1:13" s="182" customFormat="1" x14ac:dyDescent="0.25">
      <c r="A646" s="183"/>
      <c r="B646" s="202"/>
      <c r="C646" s="352"/>
      <c r="D646" s="193"/>
      <c r="E646" s="331"/>
      <c r="F646" s="332"/>
      <c r="G646" s="361"/>
      <c r="H646" s="51"/>
      <c r="I646" s="274"/>
      <c r="J646" s="274"/>
      <c r="K646" s="51">
        <f t="shared" si="264"/>
        <v>0</v>
      </c>
      <c r="L646" s="51">
        <f t="shared" si="264"/>
        <v>0</v>
      </c>
      <c r="M646" s="51">
        <f t="shared" si="264"/>
        <v>0</v>
      </c>
    </row>
    <row r="647" spans="1:13" s="182" customFormat="1" ht="60" x14ac:dyDescent="0.25">
      <c r="A647" s="183">
        <f>A645+0.0001</f>
        <v>3.6551000000000657</v>
      </c>
      <c r="B647" s="202" t="s">
        <v>1663</v>
      </c>
      <c r="C647" s="352" t="s">
        <v>2153</v>
      </c>
      <c r="D647" s="193" t="s">
        <v>1958</v>
      </c>
      <c r="E647" s="331" t="s">
        <v>1930</v>
      </c>
      <c r="F647" s="332" t="s">
        <v>44</v>
      </c>
      <c r="G647" s="361"/>
      <c r="H647" s="51">
        <f t="shared" ref="H647:I647" si="317">H486*1.3</f>
        <v>106548</v>
      </c>
      <c r="I647" s="274">
        <f t="shared" si="317"/>
        <v>106548</v>
      </c>
      <c r="J647" s="274">
        <f t="shared" ref="J647" si="318">J486*1.3</f>
        <v>106548</v>
      </c>
      <c r="K647" s="51">
        <f t="shared" si="264"/>
        <v>0</v>
      </c>
      <c r="L647" s="51">
        <f t="shared" si="264"/>
        <v>0</v>
      </c>
      <c r="M647" s="51">
        <f t="shared" si="264"/>
        <v>0</v>
      </c>
    </row>
    <row r="648" spans="1:13" s="182" customFormat="1" x14ac:dyDescent="0.25">
      <c r="A648" s="183"/>
      <c r="B648" s="202"/>
      <c r="C648" s="352"/>
      <c r="D648" s="193"/>
      <c r="E648" s="331"/>
      <c r="F648" s="332"/>
      <c r="G648" s="361"/>
      <c r="H648" s="51"/>
      <c r="I648" s="274"/>
      <c r="J648" s="274"/>
      <c r="K648" s="51">
        <f t="shared" si="264"/>
        <v>0</v>
      </c>
      <c r="L648" s="51">
        <f t="shared" si="264"/>
        <v>0</v>
      </c>
      <c r="M648" s="51">
        <f t="shared" si="264"/>
        <v>0</v>
      </c>
    </row>
    <row r="649" spans="1:13" s="182" customFormat="1" ht="45" x14ac:dyDescent="0.25">
      <c r="A649" s="183">
        <f>A647+0.0001</f>
        <v>3.655200000000066</v>
      </c>
      <c r="B649" s="202" t="s">
        <v>1663</v>
      </c>
      <c r="C649" s="352" t="s">
        <v>2153</v>
      </c>
      <c r="D649" s="193" t="s">
        <v>1960</v>
      </c>
      <c r="E649" s="331" t="s">
        <v>2033</v>
      </c>
      <c r="F649" s="332" t="s">
        <v>44</v>
      </c>
      <c r="G649" s="361"/>
      <c r="H649" s="51">
        <f t="shared" ref="H649:I649" si="319">H488*1.3</f>
        <v>116493</v>
      </c>
      <c r="I649" s="274">
        <f t="shared" si="319"/>
        <v>116493</v>
      </c>
      <c r="J649" s="274">
        <f t="shared" ref="J649" si="320">J488*1.3</f>
        <v>116493</v>
      </c>
      <c r="K649" s="51">
        <f t="shared" si="264"/>
        <v>0</v>
      </c>
      <c r="L649" s="51">
        <f t="shared" si="264"/>
        <v>0</v>
      </c>
      <c r="M649" s="51">
        <f t="shared" si="264"/>
        <v>0</v>
      </c>
    </row>
    <row r="650" spans="1:13" s="182" customFormat="1" x14ac:dyDescent="0.25">
      <c r="A650" s="183"/>
      <c r="B650" s="202"/>
      <c r="C650" s="352"/>
      <c r="D650" s="193"/>
      <c r="E650" s="331"/>
      <c r="F650" s="332"/>
      <c r="G650" s="361"/>
      <c r="H650" s="51"/>
      <c r="I650" s="274"/>
      <c r="J650" s="274"/>
      <c r="K650" s="51">
        <f t="shared" si="264"/>
        <v>0</v>
      </c>
      <c r="L650" s="51">
        <f t="shared" si="264"/>
        <v>0</v>
      </c>
      <c r="M650" s="51">
        <f t="shared" si="264"/>
        <v>0</v>
      </c>
    </row>
    <row r="651" spans="1:13" s="182" customFormat="1" ht="45" x14ac:dyDescent="0.25">
      <c r="A651" s="183">
        <f>A649+0.0001</f>
        <v>3.6553000000000662</v>
      </c>
      <c r="B651" s="202" t="s">
        <v>1663</v>
      </c>
      <c r="C651" s="352" t="s">
        <v>2155</v>
      </c>
      <c r="D651" s="193" t="s">
        <v>1957</v>
      </c>
      <c r="E651" s="331" t="s">
        <v>1933</v>
      </c>
      <c r="F651" s="332" t="s">
        <v>44</v>
      </c>
      <c r="G651" s="361"/>
      <c r="H651" s="51">
        <f t="shared" ref="H651:I651" si="321">H490*1.3</f>
        <v>131170</v>
      </c>
      <c r="I651" s="274">
        <f t="shared" si="321"/>
        <v>131170</v>
      </c>
      <c r="J651" s="274">
        <f t="shared" ref="J651" si="322">J490*1.3</f>
        <v>131170</v>
      </c>
      <c r="K651" s="51">
        <f t="shared" si="264"/>
        <v>0</v>
      </c>
      <c r="L651" s="51">
        <f t="shared" si="264"/>
        <v>0</v>
      </c>
      <c r="M651" s="51">
        <f t="shared" si="264"/>
        <v>0</v>
      </c>
    </row>
    <row r="652" spans="1:13" s="182" customFormat="1" x14ac:dyDescent="0.25">
      <c r="A652" s="183"/>
      <c r="B652" s="202"/>
      <c r="C652" s="352"/>
      <c r="D652" s="193"/>
      <c r="E652" s="331"/>
      <c r="F652" s="332"/>
      <c r="G652" s="361"/>
      <c r="H652" s="51"/>
      <c r="I652" s="274"/>
      <c r="J652" s="274"/>
      <c r="K652" s="51">
        <f t="shared" si="264"/>
        <v>0</v>
      </c>
      <c r="L652" s="51">
        <f t="shared" si="264"/>
        <v>0</v>
      </c>
      <c r="M652" s="51">
        <f t="shared" si="264"/>
        <v>0</v>
      </c>
    </row>
    <row r="653" spans="1:13" s="182" customFormat="1" ht="60" x14ac:dyDescent="0.25">
      <c r="A653" s="183">
        <f>A651+0.0001</f>
        <v>3.6554000000000664</v>
      </c>
      <c r="B653" s="202" t="s">
        <v>1663</v>
      </c>
      <c r="C653" s="352" t="s">
        <v>2155</v>
      </c>
      <c r="D653" s="193" t="s">
        <v>1958</v>
      </c>
      <c r="E653" s="331" t="s">
        <v>1934</v>
      </c>
      <c r="F653" s="332" t="s">
        <v>44</v>
      </c>
      <c r="G653" s="361"/>
      <c r="H653" s="51">
        <f t="shared" ref="H653:I653" si="323">H492*1.3</f>
        <v>146315</v>
      </c>
      <c r="I653" s="274">
        <f t="shared" si="323"/>
        <v>146315</v>
      </c>
      <c r="J653" s="274">
        <f t="shared" ref="J653" si="324">J492*1.3</f>
        <v>146315</v>
      </c>
      <c r="K653" s="51">
        <f t="shared" si="264"/>
        <v>0</v>
      </c>
      <c r="L653" s="51">
        <f t="shared" si="264"/>
        <v>0</v>
      </c>
      <c r="M653" s="51">
        <f t="shared" si="264"/>
        <v>0</v>
      </c>
    </row>
    <row r="654" spans="1:13" s="182" customFormat="1" x14ac:dyDescent="0.25">
      <c r="A654" s="183"/>
      <c r="B654" s="202"/>
      <c r="C654" s="352"/>
      <c r="D654" s="193"/>
      <c r="E654" s="331"/>
      <c r="F654" s="332"/>
      <c r="G654" s="361"/>
      <c r="H654" s="51"/>
      <c r="I654" s="274"/>
      <c r="J654" s="274"/>
      <c r="K654" s="51">
        <f t="shared" si="264"/>
        <v>0</v>
      </c>
      <c r="L654" s="51">
        <f t="shared" si="264"/>
        <v>0</v>
      </c>
      <c r="M654" s="51">
        <f t="shared" si="264"/>
        <v>0</v>
      </c>
    </row>
    <row r="655" spans="1:13" s="182" customFormat="1" ht="45" x14ac:dyDescent="0.25">
      <c r="A655" s="183">
        <f>A653+0.0001</f>
        <v>3.6555000000000666</v>
      </c>
      <c r="B655" s="202" t="s">
        <v>1663</v>
      </c>
      <c r="C655" s="352" t="s">
        <v>2155</v>
      </c>
      <c r="D655" s="193" t="s">
        <v>1960</v>
      </c>
      <c r="E655" s="331" t="s">
        <v>2103</v>
      </c>
      <c r="F655" s="332" t="s">
        <v>44</v>
      </c>
      <c r="G655" s="361"/>
      <c r="H655" s="51">
        <f t="shared" ref="H655:I655" si="325">H494*1.3</f>
        <v>155844</v>
      </c>
      <c r="I655" s="274">
        <f t="shared" si="325"/>
        <v>155844</v>
      </c>
      <c r="J655" s="274">
        <f t="shared" ref="J655" si="326">J494*1.3</f>
        <v>155844</v>
      </c>
      <c r="K655" s="51">
        <f t="shared" si="264"/>
        <v>0</v>
      </c>
      <c r="L655" s="51">
        <f t="shared" si="264"/>
        <v>0</v>
      </c>
      <c r="M655" s="51">
        <f t="shared" si="264"/>
        <v>0</v>
      </c>
    </row>
    <row r="656" spans="1:13" s="182" customFormat="1" x14ac:dyDescent="0.25">
      <c r="A656" s="183"/>
      <c r="B656" s="202"/>
      <c r="C656" s="352"/>
      <c r="D656" s="193"/>
      <c r="E656" s="331"/>
      <c r="F656" s="332"/>
      <c r="G656" s="361"/>
      <c r="H656" s="51"/>
      <c r="I656" s="51"/>
      <c r="J656" s="274"/>
      <c r="K656" s="51">
        <f t="shared" si="264"/>
        <v>0</v>
      </c>
      <c r="L656" s="51">
        <f t="shared" si="264"/>
        <v>0</v>
      </c>
      <c r="M656" s="51">
        <f t="shared" si="264"/>
        <v>0</v>
      </c>
    </row>
    <row r="657" spans="1:13" s="60" customFormat="1" ht="28.5" x14ac:dyDescent="0.2">
      <c r="A657" s="170"/>
      <c r="B657" s="171"/>
      <c r="C657" s="306">
        <v>2.6</v>
      </c>
      <c r="D657" s="307"/>
      <c r="E657" s="199" t="s">
        <v>2114</v>
      </c>
      <c r="F657" s="173"/>
      <c r="G657" s="360"/>
      <c r="H657" s="51"/>
      <c r="I657" s="51"/>
      <c r="J657" s="274"/>
      <c r="K657" s="51">
        <f t="shared" ref="K657:M720" si="327">$G657*H657</f>
        <v>0</v>
      </c>
      <c r="L657" s="51">
        <f t="shared" si="327"/>
        <v>0</v>
      </c>
      <c r="M657" s="51">
        <f t="shared" si="327"/>
        <v>0</v>
      </c>
    </row>
    <row r="658" spans="1:13" s="66" customFormat="1" x14ac:dyDescent="0.2">
      <c r="A658" s="127"/>
      <c r="B658" s="127"/>
      <c r="C658" s="298" t="s">
        <v>62</v>
      </c>
      <c r="D658" s="299"/>
      <c r="E658" s="353" t="s">
        <v>1693</v>
      </c>
      <c r="F658" s="164"/>
      <c r="G658" s="359"/>
      <c r="H658" s="51"/>
      <c r="I658" s="51"/>
      <c r="J658" s="274"/>
      <c r="K658" s="51">
        <f t="shared" si="327"/>
        <v>0</v>
      </c>
      <c r="L658" s="51">
        <f t="shared" si="327"/>
        <v>0</v>
      </c>
      <c r="M658" s="51">
        <f t="shared" si="327"/>
        <v>0</v>
      </c>
    </row>
    <row r="659" spans="1:13" x14ac:dyDescent="0.2">
      <c r="A659" s="81"/>
      <c r="B659" s="81"/>
      <c r="C659" s="82"/>
      <c r="D659" s="167"/>
      <c r="E659" s="189"/>
      <c r="F659" s="187"/>
      <c r="G659" s="362"/>
      <c r="H659" s="51"/>
      <c r="I659" s="51"/>
      <c r="J659" s="274"/>
      <c r="K659" s="51">
        <f t="shared" si="327"/>
        <v>0</v>
      </c>
      <c r="L659" s="51">
        <f t="shared" si="327"/>
        <v>0</v>
      </c>
      <c r="M659" s="51">
        <f t="shared" si="327"/>
        <v>0</v>
      </c>
    </row>
    <row r="660" spans="1:13" s="182" customFormat="1" ht="46.5" x14ac:dyDescent="0.25">
      <c r="A660" s="183">
        <f>A655+0.0001</f>
        <v>3.6556000000000668</v>
      </c>
      <c r="B660" s="202" t="s">
        <v>1609</v>
      </c>
      <c r="C660" s="352" t="s">
        <v>2115</v>
      </c>
      <c r="D660" s="193" t="s">
        <v>1964</v>
      </c>
      <c r="E660" s="331" t="s">
        <v>1826</v>
      </c>
      <c r="F660" s="332" t="s">
        <v>44</v>
      </c>
      <c r="G660" s="361"/>
      <c r="H660" s="51">
        <v>12270</v>
      </c>
      <c r="I660" s="51">
        <v>6800</v>
      </c>
      <c r="J660" s="274">
        <v>6800</v>
      </c>
      <c r="K660" s="51">
        <f t="shared" si="327"/>
        <v>0</v>
      </c>
      <c r="L660" s="51">
        <f t="shared" si="327"/>
        <v>0</v>
      </c>
      <c r="M660" s="51">
        <f t="shared" si="327"/>
        <v>0</v>
      </c>
    </row>
    <row r="661" spans="1:13" s="182" customFormat="1" x14ac:dyDescent="0.25">
      <c r="A661" s="183"/>
      <c r="B661" s="202"/>
      <c r="C661" s="352"/>
      <c r="D661" s="193"/>
      <c r="E661" s="331"/>
      <c r="F661" s="332"/>
      <c r="G661" s="361"/>
      <c r="H661" s="51"/>
      <c r="I661" s="51"/>
      <c r="J661" s="274"/>
      <c r="K661" s="51">
        <f t="shared" si="327"/>
        <v>0</v>
      </c>
      <c r="L661" s="51">
        <f t="shared" si="327"/>
        <v>0</v>
      </c>
      <c r="M661" s="51">
        <f t="shared" si="327"/>
        <v>0</v>
      </c>
    </row>
    <row r="662" spans="1:13" s="182" customFormat="1" ht="45" x14ac:dyDescent="0.25">
      <c r="A662" s="183">
        <f>A660+0.0001</f>
        <v>3.655700000000067</v>
      </c>
      <c r="B662" s="202" t="s">
        <v>1609</v>
      </c>
      <c r="C662" s="352" t="s">
        <v>2116</v>
      </c>
      <c r="D662" s="193" t="s">
        <v>1964</v>
      </c>
      <c r="E662" s="331" t="s">
        <v>1828</v>
      </c>
      <c r="F662" s="332" t="s">
        <v>44</v>
      </c>
      <c r="G662" s="361"/>
      <c r="H662" s="51">
        <v>12860</v>
      </c>
      <c r="I662" s="51">
        <v>7400</v>
      </c>
      <c r="J662" s="274">
        <v>7400</v>
      </c>
      <c r="K662" s="51">
        <f t="shared" si="327"/>
        <v>0</v>
      </c>
      <c r="L662" s="51">
        <f t="shared" si="327"/>
        <v>0</v>
      </c>
      <c r="M662" s="51">
        <f t="shared" si="327"/>
        <v>0</v>
      </c>
    </row>
    <row r="663" spans="1:13" s="182" customFormat="1" x14ac:dyDescent="0.25">
      <c r="A663" s="183"/>
      <c r="B663" s="202"/>
      <c r="C663" s="352"/>
      <c r="D663" s="193"/>
      <c r="E663" s="331"/>
      <c r="F663" s="332"/>
      <c r="G663" s="361"/>
      <c r="H663" s="51"/>
      <c r="I663" s="51"/>
      <c r="J663" s="274"/>
      <c r="K663" s="51">
        <f t="shared" si="327"/>
        <v>0</v>
      </c>
      <c r="L663" s="51">
        <f t="shared" si="327"/>
        <v>0</v>
      </c>
      <c r="M663" s="51">
        <f t="shared" si="327"/>
        <v>0</v>
      </c>
    </row>
    <row r="664" spans="1:13" s="182" customFormat="1" ht="45" x14ac:dyDescent="0.25">
      <c r="A664" s="183">
        <f>A662+0.0001</f>
        <v>3.6558000000000672</v>
      </c>
      <c r="B664" s="202" t="s">
        <v>1609</v>
      </c>
      <c r="C664" s="352" t="s">
        <v>2117</v>
      </c>
      <c r="D664" s="193" t="s">
        <v>1964</v>
      </c>
      <c r="E664" s="331" t="s">
        <v>1830</v>
      </c>
      <c r="F664" s="332" t="s">
        <v>44</v>
      </c>
      <c r="G664" s="361"/>
      <c r="H664" s="51">
        <v>14250</v>
      </c>
      <c r="I664" s="51">
        <v>8830</v>
      </c>
      <c r="J664" s="274">
        <v>8830</v>
      </c>
      <c r="K664" s="51">
        <f t="shared" si="327"/>
        <v>0</v>
      </c>
      <c r="L664" s="51">
        <f t="shared" si="327"/>
        <v>0</v>
      </c>
      <c r="M664" s="51">
        <f t="shared" si="327"/>
        <v>0</v>
      </c>
    </row>
    <row r="665" spans="1:13" s="182" customFormat="1" x14ac:dyDescent="0.25">
      <c r="A665" s="183"/>
      <c r="B665" s="202"/>
      <c r="C665" s="352"/>
      <c r="D665" s="193"/>
      <c r="E665" s="331"/>
      <c r="F665" s="332"/>
      <c r="G665" s="361"/>
      <c r="H665" s="51"/>
      <c r="I665" s="51"/>
      <c r="J665" s="274"/>
      <c r="K665" s="51">
        <f t="shared" si="327"/>
        <v>0</v>
      </c>
      <c r="L665" s="51">
        <f t="shared" si="327"/>
        <v>0</v>
      </c>
      <c r="M665" s="51">
        <f t="shared" si="327"/>
        <v>0</v>
      </c>
    </row>
    <row r="666" spans="1:13" s="182" customFormat="1" ht="45" x14ac:dyDescent="0.25">
      <c r="A666" s="183">
        <f>A664+0.0001</f>
        <v>3.6559000000000674</v>
      </c>
      <c r="B666" s="202" t="s">
        <v>1609</v>
      </c>
      <c r="C666" s="352" t="s">
        <v>2117</v>
      </c>
      <c r="D666" s="193" t="s">
        <v>1965</v>
      </c>
      <c r="E666" s="331" t="s">
        <v>1831</v>
      </c>
      <c r="F666" s="332" t="s">
        <v>44</v>
      </c>
      <c r="G666" s="361"/>
      <c r="H666" s="51">
        <v>16240</v>
      </c>
      <c r="I666" s="51">
        <v>10280</v>
      </c>
      <c r="J666" s="274">
        <v>10280</v>
      </c>
      <c r="K666" s="51">
        <f t="shared" si="327"/>
        <v>0</v>
      </c>
      <c r="L666" s="51">
        <f t="shared" si="327"/>
        <v>0</v>
      </c>
      <c r="M666" s="51">
        <f t="shared" si="327"/>
        <v>0</v>
      </c>
    </row>
    <row r="667" spans="1:13" s="182" customFormat="1" x14ac:dyDescent="0.25">
      <c r="A667" s="183"/>
      <c r="B667" s="202"/>
      <c r="C667" s="352"/>
      <c r="D667" s="193"/>
      <c r="E667" s="331"/>
      <c r="F667" s="332"/>
      <c r="G667" s="361"/>
      <c r="H667" s="51"/>
      <c r="I667" s="51"/>
      <c r="J667" s="274"/>
      <c r="K667" s="51">
        <f t="shared" si="327"/>
        <v>0</v>
      </c>
      <c r="L667" s="51">
        <f t="shared" si="327"/>
        <v>0</v>
      </c>
      <c r="M667" s="51">
        <f t="shared" si="327"/>
        <v>0</v>
      </c>
    </row>
    <row r="668" spans="1:13" s="182" customFormat="1" ht="60" x14ac:dyDescent="0.25">
      <c r="A668" s="183">
        <f>A666+0.0001</f>
        <v>3.6560000000000676</v>
      </c>
      <c r="B668" s="202" t="s">
        <v>1609</v>
      </c>
      <c r="C668" s="352" t="s">
        <v>2118</v>
      </c>
      <c r="D668" s="193" t="s">
        <v>1964</v>
      </c>
      <c r="E668" s="331" t="s">
        <v>2037</v>
      </c>
      <c r="F668" s="332" t="s">
        <v>44</v>
      </c>
      <c r="G668" s="361"/>
      <c r="H668" s="51">
        <v>15170</v>
      </c>
      <c r="I668" s="51">
        <v>9930</v>
      </c>
      <c r="J668" s="274">
        <v>9930</v>
      </c>
      <c r="K668" s="51">
        <f t="shared" si="327"/>
        <v>0</v>
      </c>
      <c r="L668" s="51">
        <f t="shared" si="327"/>
        <v>0</v>
      </c>
      <c r="M668" s="51">
        <f t="shared" si="327"/>
        <v>0</v>
      </c>
    </row>
    <row r="669" spans="1:13" s="182" customFormat="1" x14ac:dyDescent="0.25">
      <c r="A669" s="183"/>
      <c r="B669" s="202"/>
      <c r="C669" s="352"/>
      <c r="D669" s="193"/>
      <c r="E669" s="331"/>
      <c r="F669" s="332"/>
      <c r="G669" s="361"/>
      <c r="H669" s="51"/>
      <c r="I669" s="51"/>
      <c r="J669" s="274"/>
      <c r="K669" s="51">
        <f t="shared" si="327"/>
        <v>0</v>
      </c>
      <c r="L669" s="51">
        <f t="shared" si="327"/>
        <v>0</v>
      </c>
      <c r="M669" s="51">
        <f t="shared" si="327"/>
        <v>0</v>
      </c>
    </row>
    <row r="670" spans="1:13" s="182" customFormat="1" ht="60" x14ac:dyDescent="0.25">
      <c r="A670" s="183">
        <f>A668+0.0001</f>
        <v>3.6561000000000679</v>
      </c>
      <c r="B670" s="202" t="s">
        <v>1609</v>
      </c>
      <c r="C670" s="352" t="s">
        <v>2118</v>
      </c>
      <c r="D670" s="193" t="s">
        <v>1965</v>
      </c>
      <c r="E670" s="331" t="s">
        <v>1834</v>
      </c>
      <c r="F670" s="332" t="s">
        <v>44</v>
      </c>
      <c r="G670" s="361"/>
      <c r="H670" s="51">
        <v>17390</v>
      </c>
      <c r="I670" s="51">
        <v>11350</v>
      </c>
      <c r="J670" s="274">
        <v>11350</v>
      </c>
      <c r="K670" s="51">
        <f t="shared" si="327"/>
        <v>0</v>
      </c>
      <c r="L670" s="51">
        <f t="shared" si="327"/>
        <v>0</v>
      </c>
      <c r="M670" s="51">
        <f t="shared" si="327"/>
        <v>0</v>
      </c>
    </row>
    <row r="671" spans="1:13" s="182" customFormat="1" x14ac:dyDescent="0.25">
      <c r="A671" s="183"/>
      <c r="B671" s="202"/>
      <c r="C671" s="352"/>
      <c r="D671" s="193"/>
      <c r="E671" s="331"/>
      <c r="F671" s="332"/>
      <c r="G671" s="361"/>
      <c r="H671" s="51"/>
      <c r="I671" s="51"/>
      <c r="J671" s="274"/>
      <c r="K671" s="51">
        <f t="shared" si="327"/>
        <v>0</v>
      </c>
      <c r="L671" s="51">
        <f t="shared" si="327"/>
        <v>0</v>
      </c>
      <c r="M671" s="51">
        <f t="shared" si="327"/>
        <v>0</v>
      </c>
    </row>
    <row r="672" spans="1:13" s="182" customFormat="1" ht="45" x14ac:dyDescent="0.25">
      <c r="A672" s="183">
        <f>A670+0.0001</f>
        <v>3.6562000000000681</v>
      </c>
      <c r="B672" s="202" t="s">
        <v>1621</v>
      </c>
      <c r="C672" s="352" t="s">
        <v>2119</v>
      </c>
      <c r="D672" s="193" t="s">
        <v>1964</v>
      </c>
      <c r="E672" s="331" t="s">
        <v>1836</v>
      </c>
      <c r="F672" s="332" t="s">
        <v>44</v>
      </c>
      <c r="G672" s="361"/>
      <c r="H672" s="51">
        <v>12300</v>
      </c>
      <c r="I672" s="51">
        <v>7710</v>
      </c>
      <c r="J672" s="274">
        <v>7710</v>
      </c>
      <c r="K672" s="51">
        <f t="shared" si="327"/>
        <v>0</v>
      </c>
      <c r="L672" s="51">
        <f t="shared" si="327"/>
        <v>0</v>
      </c>
      <c r="M672" s="51">
        <f t="shared" si="327"/>
        <v>0</v>
      </c>
    </row>
    <row r="673" spans="1:13" s="182" customFormat="1" x14ac:dyDescent="0.25">
      <c r="A673" s="183"/>
      <c r="B673" s="202"/>
      <c r="C673" s="352"/>
      <c r="D673" s="193"/>
      <c r="E673" s="331"/>
      <c r="F673" s="332"/>
      <c r="G673" s="361"/>
      <c r="H673" s="51"/>
      <c r="I673" s="51"/>
      <c r="J673" s="274"/>
      <c r="K673" s="51">
        <f t="shared" si="327"/>
        <v>0</v>
      </c>
      <c r="L673" s="51">
        <f t="shared" si="327"/>
        <v>0</v>
      </c>
      <c r="M673" s="51">
        <f t="shared" si="327"/>
        <v>0</v>
      </c>
    </row>
    <row r="674" spans="1:13" s="182" customFormat="1" ht="45" x14ac:dyDescent="0.25">
      <c r="A674" s="183">
        <f>A672+0.0001</f>
        <v>3.6563000000000683</v>
      </c>
      <c r="B674" s="202" t="s">
        <v>1621</v>
      </c>
      <c r="C674" s="352" t="s">
        <v>2120</v>
      </c>
      <c r="D674" s="193" t="s">
        <v>1964</v>
      </c>
      <c r="E674" s="331" t="s">
        <v>1838</v>
      </c>
      <c r="F674" s="332" t="s">
        <v>44</v>
      </c>
      <c r="G674" s="361"/>
      <c r="H674" s="51">
        <v>13030</v>
      </c>
      <c r="I674" s="51">
        <v>8560</v>
      </c>
      <c r="J674" s="274">
        <v>8560</v>
      </c>
      <c r="K674" s="51">
        <f t="shared" si="327"/>
        <v>0</v>
      </c>
      <c r="L674" s="51">
        <f t="shared" si="327"/>
        <v>0</v>
      </c>
      <c r="M674" s="51">
        <f t="shared" si="327"/>
        <v>0</v>
      </c>
    </row>
    <row r="675" spans="1:13" s="182" customFormat="1" x14ac:dyDescent="0.25">
      <c r="A675" s="183"/>
      <c r="B675" s="202"/>
      <c r="C675" s="352"/>
      <c r="D675" s="193"/>
      <c r="E675" s="331"/>
      <c r="F675" s="332"/>
      <c r="G675" s="361"/>
      <c r="H675" s="51"/>
      <c r="I675" s="51"/>
      <c r="J675" s="274"/>
      <c r="K675" s="51">
        <f t="shared" si="327"/>
        <v>0</v>
      </c>
      <c r="L675" s="51">
        <f t="shared" si="327"/>
        <v>0</v>
      </c>
      <c r="M675" s="51">
        <f t="shared" si="327"/>
        <v>0</v>
      </c>
    </row>
    <row r="676" spans="1:13" s="182" customFormat="1" ht="45" x14ac:dyDescent="0.25">
      <c r="A676" s="183">
        <f>A674+0.0001</f>
        <v>3.6564000000000685</v>
      </c>
      <c r="B676" s="202" t="s">
        <v>1621</v>
      </c>
      <c r="C676" s="352" t="s">
        <v>2121</v>
      </c>
      <c r="D676" s="193" t="s">
        <v>1964</v>
      </c>
      <c r="E676" s="331" t="s">
        <v>1840</v>
      </c>
      <c r="F676" s="332" t="s">
        <v>44</v>
      </c>
      <c r="G676" s="361"/>
      <c r="H676" s="51">
        <v>13710</v>
      </c>
      <c r="I676" s="51">
        <v>10080</v>
      </c>
      <c r="J676" s="274">
        <v>10080</v>
      </c>
      <c r="K676" s="51">
        <f t="shared" si="327"/>
        <v>0</v>
      </c>
      <c r="L676" s="51">
        <f t="shared" si="327"/>
        <v>0</v>
      </c>
      <c r="M676" s="51">
        <f t="shared" si="327"/>
        <v>0</v>
      </c>
    </row>
    <row r="677" spans="1:13" s="182" customFormat="1" x14ac:dyDescent="0.25">
      <c r="A677" s="183"/>
      <c r="B677" s="202"/>
      <c r="C677" s="352"/>
      <c r="D677" s="193"/>
      <c r="E677" s="331"/>
      <c r="F677" s="332"/>
      <c r="G677" s="361"/>
      <c r="H677" s="51"/>
      <c r="I677" s="51"/>
      <c r="J677" s="274"/>
      <c r="K677" s="51">
        <f t="shared" si="327"/>
        <v>0</v>
      </c>
      <c r="L677" s="51">
        <f t="shared" si="327"/>
        <v>0</v>
      </c>
      <c r="M677" s="51">
        <f t="shared" si="327"/>
        <v>0</v>
      </c>
    </row>
    <row r="678" spans="1:13" s="182" customFormat="1" ht="45" x14ac:dyDescent="0.25">
      <c r="A678" s="183">
        <f>A676+0.0001</f>
        <v>3.6565000000000687</v>
      </c>
      <c r="B678" s="202" t="s">
        <v>1621</v>
      </c>
      <c r="C678" s="352" t="s">
        <v>2121</v>
      </c>
      <c r="D678" s="193" t="s">
        <v>1965</v>
      </c>
      <c r="E678" s="331" t="s">
        <v>1841</v>
      </c>
      <c r="F678" s="332" t="s">
        <v>44</v>
      </c>
      <c r="G678" s="361"/>
      <c r="H678" s="51">
        <v>15270</v>
      </c>
      <c r="I678" s="51">
        <v>11240</v>
      </c>
      <c r="J678" s="274">
        <v>11240</v>
      </c>
      <c r="K678" s="51">
        <f t="shared" si="327"/>
        <v>0</v>
      </c>
      <c r="L678" s="51">
        <f t="shared" si="327"/>
        <v>0</v>
      </c>
      <c r="M678" s="51">
        <f t="shared" si="327"/>
        <v>0</v>
      </c>
    </row>
    <row r="679" spans="1:13" s="182" customFormat="1" x14ac:dyDescent="0.25">
      <c r="A679" s="183"/>
      <c r="B679" s="202"/>
      <c r="C679" s="352"/>
      <c r="D679" s="193"/>
      <c r="E679" s="331"/>
      <c r="F679" s="332"/>
      <c r="G679" s="361"/>
      <c r="H679" s="51"/>
      <c r="I679" s="51"/>
      <c r="J679" s="274"/>
      <c r="K679" s="51">
        <f t="shared" si="327"/>
        <v>0</v>
      </c>
      <c r="L679" s="51">
        <f t="shared" si="327"/>
        <v>0</v>
      </c>
      <c r="M679" s="51">
        <f t="shared" si="327"/>
        <v>0</v>
      </c>
    </row>
    <row r="680" spans="1:13" s="182" customFormat="1" ht="45" x14ac:dyDescent="0.25">
      <c r="A680" s="183">
        <f>A678+0.0001</f>
        <v>3.6566000000000689</v>
      </c>
      <c r="B680" s="202" t="s">
        <v>1630</v>
      </c>
      <c r="C680" s="352" t="s">
        <v>2122</v>
      </c>
      <c r="D680" s="193" t="s">
        <v>1964</v>
      </c>
      <c r="E680" s="331" t="s">
        <v>1843</v>
      </c>
      <c r="F680" s="332" t="s">
        <v>44</v>
      </c>
      <c r="G680" s="361"/>
      <c r="H680" s="51">
        <v>15060</v>
      </c>
      <c r="I680" s="51">
        <v>11450</v>
      </c>
      <c r="J680" s="274">
        <v>11450</v>
      </c>
      <c r="K680" s="51">
        <f t="shared" si="327"/>
        <v>0</v>
      </c>
      <c r="L680" s="51">
        <f t="shared" si="327"/>
        <v>0</v>
      </c>
      <c r="M680" s="51">
        <f t="shared" si="327"/>
        <v>0</v>
      </c>
    </row>
    <row r="681" spans="1:13" s="182" customFormat="1" x14ac:dyDescent="0.25">
      <c r="A681" s="183"/>
      <c r="B681" s="202"/>
      <c r="C681" s="352"/>
      <c r="D681" s="193"/>
      <c r="E681" s="331"/>
      <c r="F681" s="332"/>
      <c r="G681" s="361"/>
      <c r="H681" s="51"/>
      <c r="I681" s="51"/>
      <c r="J681" s="274"/>
      <c r="K681" s="51">
        <f t="shared" si="327"/>
        <v>0</v>
      </c>
      <c r="L681" s="51">
        <f t="shared" si="327"/>
        <v>0</v>
      </c>
      <c r="M681" s="51">
        <f t="shared" si="327"/>
        <v>0</v>
      </c>
    </row>
    <row r="682" spans="1:13" s="182" customFormat="1" ht="60" x14ac:dyDescent="0.25">
      <c r="A682" s="183">
        <f>A680+0.0001</f>
        <v>3.6567000000000691</v>
      </c>
      <c r="B682" s="202" t="s">
        <v>1630</v>
      </c>
      <c r="C682" s="352" t="s">
        <v>2122</v>
      </c>
      <c r="D682" s="193" t="s">
        <v>1965</v>
      </c>
      <c r="E682" s="331" t="s">
        <v>1844</v>
      </c>
      <c r="F682" s="332" t="s">
        <v>44</v>
      </c>
      <c r="G682" s="361"/>
      <c r="H682" s="51">
        <v>16660</v>
      </c>
      <c r="I682" s="51">
        <v>12650</v>
      </c>
      <c r="J682" s="274">
        <v>12650</v>
      </c>
      <c r="K682" s="51">
        <f t="shared" si="327"/>
        <v>0</v>
      </c>
      <c r="L682" s="51">
        <f t="shared" si="327"/>
        <v>0</v>
      </c>
      <c r="M682" s="51">
        <f t="shared" si="327"/>
        <v>0</v>
      </c>
    </row>
    <row r="683" spans="1:13" s="182" customFormat="1" x14ac:dyDescent="0.25">
      <c r="A683" s="183"/>
      <c r="B683" s="202"/>
      <c r="C683" s="352"/>
      <c r="D683" s="193"/>
      <c r="E683" s="331"/>
      <c r="F683" s="332"/>
      <c r="G683" s="361"/>
      <c r="H683" s="51"/>
      <c r="I683" s="51"/>
      <c r="J683" s="274"/>
      <c r="K683" s="51">
        <f t="shared" si="327"/>
        <v>0</v>
      </c>
      <c r="L683" s="51">
        <f t="shared" si="327"/>
        <v>0</v>
      </c>
      <c r="M683" s="51">
        <f t="shared" si="327"/>
        <v>0</v>
      </c>
    </row>
    <row r="684" spans="1:13" s="182" customFormat="1" ht="45" x14ac:dyDescent="0.25">
      <c r="A684" s="183">
        <f>A682+0.0001</f>
        <v>3.6568000000000693</v>
      </c>
      <c r="B684" s="202" t="s">
        <v>1630</v>
      </c>
      <c r="C684" s="352" t="s">
        <v>2123</v>
      </c>
      <c r="D684" s="193" t="s">
        <v>1964</v>
      </c>
      <c r="E684" s="331" t="s">
        <v>1846</v>
      </c>
      <c r="F684" s="332" t="s">
        <v>44</v>
      </c>
      <c r="G684" s="361"/>
      <c r="H684" s="51">
        <v>15910</v>
      </c>
      <c r="I684" s="51">
        <v>12930</v>
      </c>
      <c r="J684" s="274">
        <v>12930</v>
      </c>
      <c r="K684" s="51">
        <f t="shared" si="327"/>
        <v>0</v>
      </c>
      <c r="L684" s="51">
        <f t="shared" si="327"/>
        <v>0</v>
      </c>
      <c r="M684" s="51">
        <f t="shared" si="327"/>
        <v>0</v>
      </c>
    </row>
    <row r="685" spans="1:13" s="182" customFormat="1" x14ac:dyDescent="0.25">
      <c r="A685" s="183"/>
      <c r="B685" s="202"/>
      <c r="C685" s="352"/>
      <c r="D685" s="193"/>
      <c r="E685" s="331"/>
      <c r="F685" s="332"/>
      <c r="G685" s="361"/>
      <c r="H685" s="51"/>
      <c r="I685" s="51"/>
      <c r="J685" s="274"/>
      <c r="K685" s="51">
        <f t="shared" si="327"/>
        <v>0</v>
      </c>
      <c r="L685" s="51">
        <f t="shared" si="327"/>
        <v>0</v>
      </c>
      <c r="M685" s="51">
        <f t="shared" si="327"/>
        <v>0</v>
      </c>
    </row>
    <row r="686" spans="1:13" s="182" customFormat="1" ht="60" x14ac:dyDescent="0.25">
      <c r="A686" s="183">
        <f>A684+0.0001</f>
        <v>3.6569000000000695</v>
      </c>
      <c r="B686" s="202" t="s">
        <v>1630</v>
      </c>
      <c r="C686" s="352" t="s">
        <v>2123</v>
      </c>
      <c r="D686" s="193" t="s">
        <v>1965</v>
      </c>
      <c r="E686" s="331" t="s">
        <v>1847</v>
      </c>
      <c r="F686" s="332" t="s">
        <v>44</v>
      </c>
      <c r="G686" s="361"/>
      <c r="H686" s="51">
        <v>17620</v>
      </c>
      <c r="I686" s="51">
        <v>14290</v>
      </c>
      <c r="J686" s="274">
        <v>14290</v>
      </c>
      <c r="K686" s="51">
        <f t="shared" si="327"/>
        <v>0</v>
      </c>
      <c r="L686" s="51">
        <f t="shared" si="327"/>
        <v>0</v>
      </c>
      <c r="M686" s="51">
        <f t="shared" si="327"/>
        <v>0</v>
      </c>
    </row>
    <row r="687" spans="1:13" s="182" customFormat="1" x14ac:dyDescent="0.25">
      <c r="A687" s="183"/>
      <c r="B687" s="202"/>
      <c r="C687" s="352"/>
      <c r="D687" s="193"/>
      <c r="E687" s="331"/>
      <c r="F687" s="332"/>
      <c r="G687" s="361"/>
      <c r="H687" s="51"/>
      <c r="I687" s="51"/>
      <c r="J687" s="274"/>
      <c r="K687" s="51">
        <f t="shared" si="327"/>
        <v>0</v>
      </c>
      <c r="L687" s="51">
        <f t="shared" si="327"/>
        <v>0</v>
      </c>
      <c r="M687" s="51">
        <f t="shared" si="327"/>
        <v>0</v>
      </c>
    </row>
    <row r="688" spans="1:13" s="182" customFormat="1" ht="45" x14ac:dyDescent="0.25">
      <c r="A688" s="183">
        <f>A686+0.0001</f>
        <v>3.6570000000000698</v>
      </c>
      <c r="B688" s="202" t="s">
        <v>1635</v>
      </c>
      <c r="C688" s="352" t="s">
        <v>2124</v>
      </c>
      <c r="D688" s="193" t="s">
        <v>1964</v>
      </c>
      <c r="E688" s="331" t="s">
        <v>1849</v>
      </c>
      <c r="F688" s="332" t="s">
        <v>44</v>
      </c>
      <c r="G688" s="361"/>
      <c r="H688" s="51">
        <v>17120</v>
      </c>
      <c r="I688" s="51">
        <v>13960</v>
      </c>
      <c r="J688" s="274">
        <v>13960</v>
      </c>
      <c r="K688" s="51">
        <f t="shared" si="327"/>
        <v>0</v>
      </c>
      <c r="L688" s="51">
        <f t="shared" si="327"/>
        <v>0</v>
      </c>
      <c r="M688" s="51">
        <f t="shared" si="327"/>
        <v>0</v>
      </c>
    </row>
    <row r="689" spans="1:13" s="182" customFormat="1" x14ac:dyDescent="0.25">
      <c r="A689" s="183"/>
      <c r="B689" s="202"/>
      <c r="C689" s="352"/>
      <c r="D689" s="193"/>
      <c r="E689" s="331"/>
      <c r="F689" s="332"/>
      <c r="G689" s="361"/>
      <c r="H689" s="51"/>
      <c r="I689" s="51"/>
      <c r="J689" s="274"/>
      <c r="K689" s="51">
        <f t="shared" si="327"/>
        <v>0</v>
      </c>
      <c r="L689" s="51">
        <f t="shared" si="327"/>
        <v>0</v>
      </c>
      <c r="M689" s="51">
        <f t="shared" si="327"/>
        <v>0</v>
      </c>
    </row>
    <row r="690" spans="1:13" s="182" customFormat="1" ht="60" x14ac:dyDescent="0.25">
      <c r="A690" s="183">
        <f>A688+0.0001</f>
        <v>3.65710000000007</v>
      </c>
      <c r="B690" s="202" t="s">
        <v>1635</v>
      </c>
      <c r="C690" s="352" t="s">
        <v>2124</v>
      </c>
      <c r="D690" s="193" t="s">
        <v>1965</v>
      </c>
      <c r="E690" s="331" t="s">
        <v>1850</v>
      </c>
      <c r="F690" s="332" t="s">
        <v>44</v>
      </c>
      <c r="G690" s="361"/>
      <c r="H690" s="51">
        <v>19430</v>
      </c>
      <c r="I690" s="51">
        <v>15740</v>
      </c>
      <c r="J690" s="274">
        <v>15740</v>
      </c>
      <c r="K690" s="51">
        <f t="shared" si="327"/>
        <v>0</v>
      </c>
      <c r="L690" s="51">
        <f t="shared" si="327"/>
        <v>0</v>
      </c>
      <c r="M690" s="51">
        <f t="shared" si="327"/>
        <v>0</v>
      </c>
    </row>
    <row r="691" spans="1:13" s="182" customFormat="1" x14ac:dyDescent="0.25">
      <c r="A691" s="183"/>
      <c r="B691" s="202"/>
      <c r="C691" s="352"/>
      <c r="D691" s="193"/>
      <c r="E691" s="331"/>
      <c r="F691" s="332"/>
      <c r="G691" s="361"/>
      <c r="H691" s="51"/>
      <c r="I691" s="51"/>
      <c r="J691" s="274"/>
      <c r="K691" s="51">
        <f t="shared" si="327"/>
        <v>0</v>
      </c>
      <c r="L691" s="51">
        <f t="shared" si="327"/>
        <v>0</v>
      </c>
      <c r="M691" s="51">
        <f t="shared" si="327"/>
        <v>0</v>
      </c>
    </row>
    <row r="692" spans="1:13" s="182" customFormat="1" ht="45" x14ac:dyDescent="0.25">
      <c r="A692" s="183">
        <f>A690+0.0001</f>
        <v>3.6572000000000702</v>
      </c>
      <c r="B692" s="202" t="s">
        <v>1635</v>
      </c>
      <c r="C692" s="352" t="s">
        <v>2124</v>
      </c>
      <c r="D692" s="193" t="s">
        <v>1966</v>
      </c>
      <c r="E692" s="331" t="s">
        <v>1975</v>
      </c>
      <c r="F692" s="332" t="s">
        <v>44</v>
      </c>
      <c r="G692" s="361"/>
      <c r="H692" s="51">
        <v>23750</v>
      </c>
      <c r="I692" s="51">
        <v>17150</v>
      </c>
      <c r="J692" s="274">
        <v>17150</v>
      </c>
      <c r="K692" s="51">
        <f t="shared" si="327"/>
        <v>0</v>
      </c>
      <c r="L692" s="51">
        <f t="shared" si="327"/>
        <v>0</v>
      </c>
      <c r="M692" s="51">
        <f t="shared" si="327"/>
        <v>0</v>
      </c>
    </row>
    <row r="693" spans="1:13" s="182" customFormat="1" x14ac:dyDescent="0.25">
      <c r="A693" s="183"/>
      <c r="B693" s="202"/>
      <c r="C693" s="352"/>
      <c r="D693" s="193"/>
      <c r="E693" s="331"/>
      <c r="F693" s="332"/>
      <c r="G693" s="361"/>
      <c r="H693" s="51"/>
      <c r="I693" s="51"/>
      <c r="J693" s="274"/>
      <c r="K693" s="51">
        <f t="shared" si="327"/>
        <v>0</v>
      </c>
      <c r="L693" s="51">
        <f t="shared" si="327"/>
        <v>0</v>
      </c>
      <c r="M693" s="51">
        <f t="shared" si="327"/>
        <v>0</v>
      </c>
    </row>
    <row r="694" spans="1:13" s="182" customFormat="1" ht="45" x14ac:dyDescent="0.25">
      <c r="A694" s="183">
        <f>A692+0.0001</f>
        <v>3.6573000000000704</v>
      </c>
      <c r="B694" s="202" t="s">
        <v>1635</v>
      </c>
      <c r="C694" s="352" t="s">
        <v>2125</v>
      </c>
      <c r="D694" s="193" t="s">
        <v>1964</v>
      </c>
      <c r="E694" s="331" t="s">
        <v>1854</v>
      </c>
      <c r="F694" s="332" t="s">
        <v>44</v>
      </c>
      <c r="G694" s="361"/>
      <c r="H694" s="51">
        <v>18330</v>
      </c>
      <c r="I694" s="51">
        <v>15960</v>
      </c>
      <c r="J694" s="274">
        <v>15960</v>
      </c>
      <c r="K694" s="51">
        <f t="shared" si="327"/>
        <v>0</v>
      </c>
      <c r="L694" s="51">
        <f t="shared" si="327"/>
        <v>0</v>
      </c>
      <c r="M694" s="51">
        <f t="shared" si="327"/>
        <v>0</v>
      </c>
    </row>
    <row r="695" spans="1:13" s="182" customFormat="1" x14ac:dyDescent="0.25">
      <c r="A695" s="183"/>
      <c r="B695" s="202"/>
      <c r="C695" s="352"/>
      <c r="D695" s="193"/>
      <c r="E695" s="331"/>
      <c r="F695" s="332"/>
      <c r="G695" s="361"/>
      <c r="H695" s="51"/>
      <c r="I695" s="51"/>
      <c r="J695" s="274"/>
      <c r="K695" s="51">
        <f t="shared" si="327"/>
        <v>0</v>
      </c>
      <c r="L695" s="51">
        <f t="shared" si="327"/>
        <v>0</v>
      </c>
      <c r="M695" s="51">
        <f t="shared" si="327"/>
        <v>0</v>
      </c>
    </row>
    <row r="696" spans="1:13" s="182" customFormat="1" ht="60" x14ac:dyDescent="0.25">
      <c r="A696" s="183">
        <f>A694+0.0001</f>
        <v>3.6574000000000706</v>
      </c>
      <c r="B696" s="202" t="s">
        <v>1635</v>
      </c>
      <c r="C696" s="352" t="s">
        <v>2125</v>
      </c>
      <c r="D696" s="193" t="s">
        <v>1965</v>
      </c>
      <c r="E696" s="331" t="s">
        <v>1855</v>
      </c>
      <c r="F696" s="332" t="s">
        <v>44</v>
      </c>
      <c r="G696" s="361"/>
      <c r="H696" s="51">
        <v>21320</v>
      </c>
      <c r="I696" s="51">
        <v>17480</v>
      </c>
      <c r="J696" s="274">
        <v>17480</v>
      </c>
      <c r="K696" s="51">
        <f t="shared" si="327"/>
        <v>0</v>
      </c>
      <c r="L696" s="51">
        <f t="shared" si="327"/>
        <v>0</v>
      </c>
      <c r="M696" s="51">
        <f t="shared" si="327"/>
        <v>0</v>
      </c>
    </row>
    <row r="697" spans="1:13" s="182" customFormat="1" x14ac:dyDescent="0.25">
      <c r="A697" s="183"/>
      <c r="B697" s="202"/>
      <c r="C697" s="352"/>
      <c r="D697" s="193"/>
      <c r="E697" s="331"/>
      <c r="F697" s="332"/>
      <c r="G697" s="361"/>
      <c r="H697" s="51"/>
      <c r="I697" s="51"/>
      <c r="J697" s="274"/>
      <c r="K697" s="51">
        <f t="shared" si="327"/>
        <v>0</v>
      </c>
      <c r="L697" s="51">
        <f t="shared" si="327"/>
        <v>0</v>
      </c>
      <c r="M697" s="51">
        <f t="shared" si="327"/>
        <v>0</v>
      </c>
    </row>
    <row r="698" spans="1:13" s="182" customFormat="1" ht="60" x14ac:dyDescent="0.25">
      <c r="A698" s="183">
        <f>A696+0.0001</f>
        <v>3.6575000000000708</v>
      </c>
      <c r="B698" s="202" t="s">
        <v>1635</v>
      </c>
      <c r="C698" s="352" t="s">
        <v>2125</v>
      </c>
      <c r="D698" s="193" t="s">
        <v>1966</v>
      </c>
      <c r="E698" s="331" t="s">
        <v>1856</v>
      </c>
      <c r="F698" s="332" t="s">
        <v>44</v>
      </c>
      <c r="G698" s="361"/>
      <c r="H698" s="51">
        <v>25780</v>
      </c>
      <c r="I698" s="51">
        <v>18580</v>
      </c>
      <c r="J698" s="274">
        <v>18580</v>
      </c>
      <c r="K698" s="51">
        <f t="shared" si="327"/>
        <v>0</v>
      </c>
      <c r="L698" s="51">
        <f t="shared" si="327"/>
        <v>0</v>
      </c>
      <c r="M698" s="51">
        <f t="shared" si="327"/>
        <v>0</v>
      </c>
    </row>
    <row r="699" spans="1:13" s="182" customFormat="1" x14ac:dyDescent="0.25">
      <c r="A699" s="183"/>
      <c r="B699" s="202"/>
      <c r="C699" s="352"/>
      <c r="D699" s="193"/>
      <c r="E699" s="331"/>
      <c r="F699" s="332"/>
      <c r="G699" s="361"/>
      <c r="H699" s="51"/>
      <c r="I699" s="51"/>
      <c r="J699" s="274"/>
      <c r="K699" s="51">
        <f t="shared" si="327"/>
        <v>0</v>
      </c>
      <c r="L699" s="51">
        <f t="shared" si="327"/>
        <v>0</v>
      </c>
      <c r="M699" s="51">
        <f t="shared" si="327"/>
        <v>0</v>
      </c>
    </row>
    <row r="700" spans="1:13" s="182" customFormat="1" ht="45" x14ac:dyDescent="0.25">
      <c r="A700" s="183">
        <f>A698+0.0001</f>
        <v>3.657600000000071</v>
      </c>
      <c r="B700" s="202" t="s">
        <v>1635</v>
      </c>
      <c r="C700" s="352" t="s">
        <v>2126</v>
      </c>
      <c r="D700" s="193" t="s">
        <v>1964</v>
      </c>
      <c r="E700" s="331" t="s">
        <v>1858</v>
      </c>
      <c r="F700" s="332" t="s">
        <v>44</v>
      </c>
      <c r="G700" s="361"/>
      <c r="H700" s="51">
        <v>19700</v>
      </c>
      <c r="I700" s="274">
        <v>19700</v>
      </c>
      <c r="J700" s="274">
        <v>19700</v>
      </c>
      <c r="K700" s="51">
        <f t="shared" si="327"/>
        <v>0</v>
      </c>
      <c r="L700" s="51">
        <f t="shared" si="327"/>
        <v>0</v>
      </c>
      <c r="M700" s="51">
        <f t="shared" si="327"/>
        <v>0</v>
      </c>
    </row>
    <row r="701" spans="1:13" s="182" customFormat="1" x14ac:dyDescent="0.25">
      <c r="A701" s="183"/>
      <c r="B701" s="202"/>
      <c r="C701" s="352"/>
      <c r="D701" s="193"/>
      <c r="E701" s="331"/>
      <c r="F701" s="332"/>
      <c r="G701" s="361"/>
      <c r="H701" s="51"/>
      <c r="I701" s="274"/>
      <c r="J701" s="274"/>
      <c r="K701" s="51">
        <f t="shared" si="327"/>
        <v>0</v>
      </c>
      <c r="L701" s="51">
        <f t="shared" si="327"/>
        <v>0</v>
      </c>
      <c r="M701" s="51">
        <f t="shared" si="327"/>
        <v>0</v>
      </c>
    </row>
    <row r="702" spans="1:13" s="182" customFormat="1" ht="60" x14ac:dyDescent="0.25">
      <c r="A702" s="183">
        <f>A700+0.0001</f>
        <v>3.6577000000000712</v>
      </c>
      <c r="B702" s="202" t="s">
        <v>1635</v>
      </c>
      <c r="C702" s="352" t="s">
        <v>2126</v>
      </c>
      <c r="D702" s="193" t="s">
        <v>1965</v>
      </c>
      <c r="E702" s="331" t="s">
        <v>1859</v>
      </c>
      <c r="F702" s="332" t="s">
        <v>44</v>
      </c>
      <c r="G702" s="361"/>
      <c r="H702" s="51">
        <v>21690</v>
      </c>
      <c r="I702" s="274">
        <v>21690</v>
      </c>
      <c r="J702" s="274">
        <v>21690</v>
      </c>
      <c r="K702" s="51">
        <f t="shared" si="327"/>
        <v>0</v>
      </c>
      <c r="L702" s="51">
        <f t="shared" si="327"/>
        <v>0</v>
      </c>
      <c r="M702" s="51">
        <f t="shared" si="327"/>
        <v>0</v>
      </c>
    </row>
    <row r="703" spans="1:13" s="182" customFormat="1" x14ac:dyDescent="0.25">
      <c r="A703" s="183"/>
      <c r="B703" s="202"/>
      <c r="C703" s="352"/>
      <c r="D703" s="193"/>
      <c r="E703" s="331"/>
      <c r="F703" s="332"/>
      <c r="G703" s="361"/>
      <c r="H703" s="51"/>
      <c r="I703" s="274"/>
      <c r="J703" s="274"/>
      <c r="K703" s="51">
        <f t="shared" si="327"/>
        <v>0</v>
      </c>
      <c r="L703" s="51">
        <f t="shared" si="327"/>
        <v>0</v>
      </c>
      <c r="M703" s="51">
        <f t="shared" si="327"/>
        <v>0</v>
      </c>
    </row>
    <row r="704" spans="1:13" s="182" customFormat="1" ht="60" x14ac:dyDescent="0.25">
      <c r="A704" s="183">
        <f>A702+0.0001</f>
        <v>3.6578000000000714</v>
      </c>
      <c r="B704" s="202" t="s">
        <v>1635</v>
      </c>
      <c r="C704" s="352" t="s">
        <v>2126</v>
      </c>
      <c r="D704" s="193" t="s">
        <v>1966</v>
      </c>
      <c r="E704" s="331" t="s">
        <v>1860</v>
      </c>
      <c r="F704" s="332" t="s">
        <v>44</v>
      </c>
      <c r="G704" s="361"/>
      <c r="H704" s="51">
        <v>28640</v>
      </c>
      <c r="I704" s="274">
        <v>28640</v>
      </c>
      <c r="J704" s="274">
        <v>28640</v>
      </c>
      <c r="K704" s="51">
        <f t="shared" si="327"/>
        <v>0</v>
      </c>
      <c r="L704" s="51">
        <f t="shared" si="327"/>
        <v>0</v>
      </c>
      <c r="M704" s="51">
        <f t="shared" si="327"/>
        <v>0</v>
      </c>
    </row>
    <row r="705" spans="1:13" s="182" customFormat="1" x14ac:dyDescent="0.25">
      <c r="A705" s="183"/>
      <c r="B705" s="202"/>
      <c r="C705" s="352"/>
      <c r="D705" s="193"/>
      <c r="E705" s="331"/>
      <c r="F705" s="332"/>
      <c r="G705" s="361"/>
      <c r="H705" s="51"/>
      <c r="I705" s="274"/>
      <c r="J705" s="274"/>
      <c r="K705" s="51">
        <f t="shared" si="327"/>
        <v>0</v>
      </c>
      <c r="L705" s="51">
        <f t="shared" si="327"/>
        <v>0</v>
      </c>
      <c r="M705" s="51">
        <f t="shared" si="327"/>
        <v>0</v>
      </c>
    </row>
    <row r="706" spans="1:13" s="182" customFormat="1" ht="45" x14ac:dyDescent="0.25">
      <c r="A706" s="183">
        <f>A704+0.0001</f>
        <v>3.6579000000000716</v>
      </c>
      <c r="B706" s="202" t="s">
        <v>1635</v>
      </c>
      <c r="C706" s="352" t="s">
        <v>2127</v>
      </c>
      <c r="D706" s="193" t="s">
        <v>1964</v>
      </c>
      <c r="E706" s="331" t="s">
        <v>1862</v>
      </c>
      <c r="F706" s="332" t="s">
        <v>44</v>
      </c>
      <c r="G706" s="361"/>
      <c r="H706" s="51">
        <v>21140</v>
      </c>
      <c r="I706" s="274">
        <v>21140</v>
      </c>
      <c r="J706" s="274">
        <v>21140</v>
      </c>
      <c r="K706" s="51">
        <f t="shared" si="327"/>
        <v>0</v>
      </c>
      <c r="L706" s="51">
        <f t="shared" si="327"/>
        <v>0</v>
      </c>
      <c r="M706" s="51">
        <f t="shared" si="327"/>
        <v>0</v>
      </c>
    </row>
    <row r="707" spans="1:13" s="182" customFormat="1" x14ac:dyDescent="0.25">
      <c r="A707" s="183"/>
      <c r="B707" s="202"/>
      <c r="C707" s="352"/>
      <c r="D707" s="193"/>
      <c r="E707" s="331"/>
      <c r="F707" s="332"/>
      <c r="G707" s="361"/>
      <c r="H707" s="51"/>
      <c r="I707" s="274"/>
      <c r="J707" s="274"/>
      <c r="K707" s="51">
        <f t="shared" si="327"/>
        <v>0</v>
      </c>
      <c r="L707" s="51">
        <f t="shared" si="327"/>
        <v>0</v>
      </c>
      <c r="M707" s="51">
        <f t="shared" si="327"/>
        <v>0</v>
      </c>
    </row>
    <row r="708" spans="1:13" s="182" customFormat="1" ht="60" x14ac:dyDescent="0.25">
      <c r="A708" s="183">
        <f>A706+0.0001</f>
        <v>3.6580000000000719</v>
      </c>
      <c r="B708" s="202" t="s">
        <v>1635</v>
      </c>
      <c r="C708" s="352" t="s">
        <v>2127</v>
      </c>
      <c r="D708" s="193" t="s">
        <v>1965</v>
      </c>
      <c r="E708" s="331" t="s">
        <v>1863</v>
      </c>
      <c r="F708" s="332" t="s">
        <v>44</v>
      </c>
      <c r="G708" s="361"/>
      <c r="H708" s="51">
        <v>23050</v>
      </c>
      <c r="I708" s="274">
        <v>23050</v>
      </c>
      <c r="J708" s="274">
        <v>23050</v>
      </c>
      <c r="K708" s="51">
        <f t="shared" si="327"/>
        <v>0</v>
      </c>
      <c r="L708" s="51">
        <f t="shared" si="327"/>
        <v>0</v>
      </c>
      <c r="M708" s="51">
        <f t="shared" si="327"/>
        <v>0</v>
      </c>
    </row>
    <row r="709" spans="1:13" s="182" customFormat="1" x14ac:dyDescent="0.25">
      <c r="A709" s="183"/>
      <c r="B709" s="202"/>
      <c r="C709" s="352"/>
      <c r="D709" s="193"/>
      <c r="E709" s="331"/>
      <c r="F709" s="332"/>
      <c r="G709" s="361"/>
      <c r="H709" s="51"/>
      <c r="I709" s="274"/>
      <c r="J709" s="274"/>
      <c r="K709" s="51">
        <f t="shared" si="327"/>
        <v>0</v>
      </c>
      <c r="L709" s="51">
        <f t="shared" si="327"/>
        <v>0</v>
      </c>
      <c r="M709" s="51">
        <f t="shared" si="327"/>
        <v>0</v>
      </c>
    </row>
    <row r="710" spans="1:13" s="182" customFormat="1" ht="60" x14ac:dyDescent="0.25">
      <c r="A710" s="183">
        <f>A708+0.0001</f>
        <v>3.6581000000000721</v>
      </c>
      <c r="B710" s="202" t="s">
        <v>1635</v>
      </c>
      <c r="C710" s="352" t="s">
        <v>2127</v>
      </c>
      <c r="D710" s="193" t="s">
        <v>1966</v>
      </c>
      <c r="E710" s="331" t="s">
        <v>2109</v>
      </c>
      <c r="F710" s="332" t="s">
        <v>44</v>
      </c>
      <c r="G710" s="361"/>
      <c r="H710" s="51">
        <v>30530</v>
      </c>
      <c r="I710" s="274">
        <v>30530</v>
      </c>
      <c r="J710" s="274">
        <v>30530</v>
      </c>
      <c r="K710" s="51">
        <f t="shared" si="327"/>
        <v>0</v>
      </c>
      <c r="L710" s="51">
        <f t="shared" si="327"/>
        <v>0</v>
      </c>
      <c r="M710" s="51">
        <f t="shared" si="327"/>
        <v>0</v>
      </c>
    </row>
    <row r="711" spans="1:13" s="182" customFormat="1" x14ac:dyDescent="0.25">
      <c r="A711" s="183"/>
      <c r="B711" s="202"/>
      <c r="C711" s="352"/>
      <c r="D711" s="193"/>
      <c r="E711" s="331"/>
      <c r="F711" s="332"/>
      <c r="G711" s="361"/>
      <c r="H711" s="51"/>
      <c r="I711" s="274"/>
      <c r="J711" s="274"/>
      <c r="K711" s="51">
        <f t="shared" si="327"/>
        <v>0</v>
      </c>
      <c r="L711" s="51">
        <f t="shared" si="327"/>
        <v>0</v>
      </c>
      <c r="M711" s="51">
        <f t="shared" si="327"/>
        <v>0</v>
      </c>
    </row>
    <row r="712" spans="1:13" s="182" customFormat="1" ht="45" x14ac:dyDescent="0.25">
      <c r="A712" s="183">
        <f>A710+0.0001</f>
        <v>3.6582000000000723</v>
      </c>
      <c r="B712" s="202" t="s">
        <v>1635</v>
      </c>
      <c r="C712" s="352" t="s">
        <v>2128</v>
      </c>
      <c r="D712" s="193" t="s">
        <v>1964</v>
      </c>
      <c r="E712" s="331" t="s">
        <v>1866</v>
      </c>
      <c r="F712" s="332" t="s">
        <v>44</v>
      </c>
      <c r="G712" s="361"/>
      <c r="H712" s="51">
        <v>23200</v>
      </c>
      <c r="I712" s="274">
        <v>23200</v>
      </c>
      <c r="J712" s="274">
        <v>23200</v>
      </c>
      <c r="K712" s="51">
        <f t="shared" si="327"/>
        <v>0</v>
      </c>
      <c r="L712" s="51">
        <f t="shared" si="327"/>
        <v>0</v>
      </c>
      <c r="M712" s="51">
        <f t="shared" si="327"/>
        <v>0</v>
      </c>
    </row>
    <row r="713" spans="1:13" s="182" customFormat="1" x14ac:dyDescent="0.25">
      <c r="A713" s="183"/>
      <c r="B713" s="202"/>
      <c r="C713" s="352"/>
      <c r="D713" s="193"/>
      <c r="E713" s="331"/>
      <c r="F713" s="332"/>
      <c r="G713" s="361"/>
      <c r="H713" s="51"/>
      <c r="I713" s="274"/>
      <c r="J713" s="274"/>
      <c r="K713" s="51">
        <f t="shared" si="327"/>
        <v>0</v>
      </c>
      <c r="L713" s="51">
        <f t="shared" si="327"/>
        <v>0</v>
      </c>
      <c r="M713" s="51">
        <f t="shared" si="327"/>
        <v>0</v>
      </c>
    </row>
    <row r="714" spans="1:13" s="182" customFormat="1" ht="60" x14ac:dyDescent="0.25">
      <c r="A714" s="183">
        <f>A712+0.0001</f>
        <v>3.6583000000000725</v>
      </c>
      <c r="B714" s="202" t="s">
        <v>1635</v>
      </c>
      <c r="C714" s="352" t="s">
        <v>2128</v>
      </c>
      <c r="D714" s="193" t="s">
        <v>1965</v>
      </c>
      <c r="E714" s="331" t="s">
        <v>1867</v>
      </c>
      <c r="F714" s="332" t="s">
        <v>44</v>
      </c>
      <c r="G714" s="361"/>
      <c r="H714" s="51">
        <v>25030</v>
      </c>
      <c r="I714" s="274">
        <v>25030</v>
      </c>
      <c r="J714" s="274">
        <v>25030</v>
      </c>
      <c r="K714" s="51">
        <f t="shared" si="327"/>
        <v>0</v>
      </c>
      <c r="L714" s="51">
        <f t="shared" si="327"/>
        <v>0</v>
      </c>
      <c r="M714" s="51">
        <f t="shared" si="327"/>
        <v>0</v>
      </c>
    </row>
    <row r="715" spans="1:13" s="182" customFormat="1" x14ac:dyDescent="0.25">
      <c r="A715" s="183"/>
      <c r="B715" s="202"/>
      <c r="C715" s="352"/>
      <c r="D715" s="193"/>
      <c r="E715" s="331"/>
      <c r="F715" s="332"/>
      <c r="G715" s="361"/>
      <c r="H715" s="51"/>
      <c r="I715" s="274"/>
      <c r="J715" s="274"/>
      <c r="K715" s="51">
        <f t="shared" si="327"/>
        <v>0</v>
      </c>
      <c r="L715" s="51">
        <f t="shared" si="327"/>
        <v>0</v>
      </c>
      <c r="M715" s="51">
        <f t="shared" si="327"/>
        <v>0</v>
      </c>
    </row>
    <row r="716" spans="1:13" s="182" customFormat="1" ht="60" x14ac:dyDescent="0.25">
      <c r="A716" s="183">
        <f>A714+0.0001</f>
        <v>3.6584000000000727</v>
      </c>
      <c r="B716" s="202" t="s">
        <v>1635</v>
      </c>
      <c r="C716" s="352" t="s">
        <v>2128</v>
      </c>
      <c r="D716" s="193" t="s">
        <v>1966</v>
      </c>
      <c r="E716" s="331" t="s">
        <v>2129</v>
      </c>
      <c r="F716" s="332" t="s">
        <v>44</v>
      </c>
      <c r="G716" s="361"/>
      <c r="H716" s="51">
        <v>33050</v>
      </c>
      <c r="I716" s="274">
        <v>33050</v>
      </c>
      <c r="J716" s="274">
        <v>33050</v>
      </c>
      <c r="K716" s="51">
        <f t="shared" si="327"/>
        <v>0</v>
      </c>
      <c r="L716" s="51">
        <f t="shared" si="327"/>
        <v>0</v>
      </c>
      <c r="M716" s="51">
        <f t="shared" si="327"/>
        <v>0</v>
      </c>
    </row>
    <row r="717" spans="1:13" s="182" customFormat="1" x14ac:dyDescent="0.25">
      <c r="A717" s="183"/>
      <c r="B717" s="202"/>
      <c r="C717" s="352"/>
      <c r="D717" s="193"/>
      <c r="E717" s="331"/>
      <c r="F717" s="332"/>
      <c r="G717" s="361"/>
      <c r="H717" s="51"/>
      <c r="I717" s="51"/>
      <c r="J717" s="274"/>
      <c r="K717" s="51">
        <f t="shared" si="327"/>
        <v>0</v>
      </c>
      <c r="L717" s="51">
        <f t="shared" si="327"/>
        <v>0</v>
      </c>
      <c r="M717" s="51">
        <f t="shared" si="327"/>
        <v>0</v>
      </c>
    </row>
    <row r="718" spans="1:13" s="182" customFormat="1" ht="45" x14ac:dyDescent="0.25">
      <c r="A718" s="183">
        <f>A716+0.0001</f>
        <v>3.6585000000000729</v>
      </c>
      <c r="B718" s="202" t="s">
        <v>1630</v>
      </c>
      <c r="C718" s="352" t="s">
        <v>2130</v>
      </c>
      <c r="D718" s="193" t="s">
        <v>1964</v>
      </c>
      <c r="E718" s="331" t="s">
        <v>1870</v>
      </c>
      <c r="F718" s="332" t="s">
        <v>44</v>
      </c>
      <c r="G718" s="361"/>
      <c r="H718" s="51">
        <v>16030</v>
      </c>
      <c r="I718" s="51">
        <v>13340</v>
      </c>
      <c r="J718" s="274">
        <v>13340</v>
      </c>
      <c r="K718" s="51">
        <f t="shared" si="327"/>
        <v>0</v>
      </c>
      <c r="L718" s="51">
        <f t="shared" si="327"/>
        <v>0</v>
      </c>
      <c r="M718" s="51">
        <f t="shared" si="327"/>
        <v>0</v>
      </c>
    </row>
    <row r="719" spans="1:13" s="182" customFormat="1" x14ac:dyDescent="0.25">
      <c r="A719" s="183"/>
      <c r="B719" s="202"/>
      <c r="C719" s="352"/>
      <c r="D719" s="193"/>
      <c r="E719" s="331"/>
      <c r="F719" s="332"/>
      <c r="G719" s="361"/>
      <c r="H719" s="51"/>
      <c r="I719" s="51"/>
      <c r="J719" s="274"/>
      <c r="K719" s="51">
        <f t="shared" si="327"/>
        <v>0</v>
      </c>
      <c r="L719" s="51">
        <f t="shared" si="327"/>
        <v>0</v>
      </c>
      <c r="M719" s="51">
        <f t="shared" si="327"/>
        <v>0</v>
      </c>
    </row>
    <row r="720" spans="1:13" s="182" customFormat="1" ht="60" x14ac:dyDescent="0.25">
      <c r="A720" s="183">
        <f>A718+0.0001</f>
        <v>3.6586000000000731</v>
      </c>
      <c r="B720" s="202" t="s">
        <v>1630</v>
      </c>
      <c r="C720" s="352" t="s">
        <v>2130</v>
      </c>
      <c r="D720" s="193" t="s">
        <v>1965</v>
      </c>
      <c r="E720" s="331" t="s">
        <v>1871</v>
      </c>
      <c r="F720" s="332" t="s">
        <v>44</v>
      </c>
      <c r="G720" s="361"/>
      <c r="H720" s="51">
        <v>18120</v>
      </c>
      <c r="I720" s="51">
        <v>14660</v>
      </c>
      <c r="J720" s="274">
        <v>14660</v>
      </c>
      <c r="K720" s="51">
        <f t="shared" si="327"/>
        <v>0</v>
      </c>
      <c r="L720" s="51">
        <f t="shared" si="327"/>
        <v>0</v>
      </c>
      <c r="M720" s="51">
        <f t="shared" si="327"/>
        <v>0</v>
      </c>
    </row>
    <row r="721" spans="1:13" s="182" customFormat="1" x14ac:dyDescent="0.25">
      <c r="A721" s="183"/>
      <c r="B721" s="202"/>
      <c r="C721" s="352"/>
      <c r="D721" s="193"/>
      <c r="E721" s="331"/>
      <c r="F721" s="332"/>
      <c r="G721" s="361"/>
      <c r="H721" s="51"/>
      <c r="I721" s="51"/>
      <c r="J721" s="274"/>
      <c r="K721" s="51">
        <f t="shared" ref="K721:M784" si="328">$G721*H721</f>
        <v>0</v>
      </c>
      <c r="L721" s="51">
        <f t="shared" si="328"/>
        <v>0</v>
      </c>
      <c r="M721" s="51">
        <f t="shared" si="328"/>
        <v>0</v>
      </c>
    </row>
    <row r="722" spans="1:13" s="182" customFormat="1" ht="45" x14ac:dyDescent="0.25">
      <c r="A722" s="183">
        <f>A720+0.0001</f>
        <v>3.6587000000000733</v>
      </c>
      <c r="B722" s="202" t="s">
        <v>1635</v>
      </c>
      <c r="C722" s="352" t="s">
        <v>2131</v>
      </c>
      <c r="D722" s="193" t="s">
        <v>1964</v>
      </c>
      <c r="E722" s="331" t="s">
        <v>1873</v>
      </c>
      <c r="F722" s="332" t="s">
        <v>44</v>
      </c>
      <c r="G722" s="361"/>
      <c r="H722" s="51">
        <v>17300</v>
      </c>
      <c r="I722" s="51">
        <v>14570</v>
      </c>
      <c r="J722" s="274">
        <v>14570</v>
      </c>
      <c r="K722" s="51">
        <f t="shared" si="328"/>
        <v>0</v>
      </c>
      <c r="L722" s="51">
        <f t="shared" si="328"/>
        <v>0</v>
      </c>
      <c r="M722" s="51">
        <f t="shared" si="328"/>
        <v>0</v>
      </c>
    </row>
    <row r="723" spans="1:13" s="182" customFormat="1" x14ac:dyDescent="0.25">
      <c r="A723" s="183"/>
      <c r="B723" s="202"/>
      <c r="C723" s="352"/>
      <c r="D723" s="193"/>
      <c r="E723" s="331"/>
      <c r="F723" s="332"/>
      <c r="G723" s="361"/>
      <c r="H723" s="51"/>
      <c r="I723" s="51"/>
      <c r="J723" s="274"/>
      <c r="K723" s="51">
        <f t="shared" si="328"/>
        <v>0</v>
      </c>
      <c r="L723" s="51">
        <f t="shared" si="328"/>
        <v>0</v>
      </c>
      <c r="M723" s="51">
        <f t="shared" si="328"/>
        <v>0</v>
      </c>
    </row>
    <row r="724" spans="1:13" s="182" customFormat="1" ht="60" x14ac:dyDescent="0.25">
      <c r="A724" s="183">
        <f>A722+0.0001</f>
        <v>3.6588000000000735</v>
      </c>
      <c r="B724" s="202" t="s">
        <v>1635</v>
      </c>
      <c r="C724" s="352" t="s">
        <v>2131</v>
      </c>
      <c r="D724" s="193" t="s">
        <v>1965</v>
      </c>
      <c r="E724" s="331" t="s">
        <v>1874</v>
      </c>
      <c r="F724" s="332" t="s">
        <v>44</v>
      </c>
      <c r="G724" s="361"/>
      <c r="H724" s="51">
        <v>19620</v>
      </c>
      <c r="I724" s="51">
        <v>16210</v>
      </c>
      <c r="J724" s="274">
        <v>16210</v>
      </c>
      <c r="K724" s="51">
        <f t="shared" si="328"/>
        <v>0</v>
      </c>
      <c r="L724" s="51">
        <f t="shared" si="328"/>
        <v>0</v>
      </c>
      <c r="M724" s="51">
        <f t="shared" si="328"/>
        <v>0</v>
      </c>
    </row>
    <row r="725" spans="1:13" s="182" customFormat="1" x14ac:dyDescent="0.25">
      <c r="A725" s="183"/>
      <c r="B725" s="202"/>
      <c r="C725" s="352"/>
      <c r="D725" s="193"/>
      <c r="E725" s="331"/>
      <c r="F725" s="332"/>
      <c r="G725" s="361"/>
      <c r="H725" s="51"/>
      <c r="I725" s="51"/>
      <c r="J725" s="274"/>
      <c r="K725" s="51">
        <f t="shared" si="328"/>
        <v>0</v>
      </c>
      <c r="L725" s="51">
        <f t="shared" si="328"/>
        <v>0</v>
      </c>
      <c r="M725" s="51">
        <f t="shared" si="328"/>
        <v>0</v>
      </c>
    </row>
    <row r="726" spans="1:13" s="182" customFormat="1" ht="45" x14ac:dyDescent="0.25">
      <c r="A726" s="183">
        <f>A724+0.0001</f>
        <v>3.6589000000000738</v>
      </c>
      <c r="B726" s="202" t="s">
        <v>1635</v>
      </c>
      <c r="C726" s="352" t="s">
        <v>2132</v>
      </c>
      <c r="D726" s="193" t="s">
        <v>1964</v>
      </c>
      <c r="E726" s="331" t="s">
        <v>1876</v>
      </c>
      <c r="F726" s="332" t="s">
        <v>44</v>
      </c>
      <c r="G726" s="361"/>
      <c r="H726" s="51">
        <v>18540</v>
      </c>
      <c r="I726" s="51">
        <v>16450</v>
      </c>
      <c r="J726" s="274">
        <v>16450</v>
      </c>
      <c r="K726" s="51">
        <f t="shared" si="328"/>
        <v>0</v>
      </c>
      <c r="L726" s="51">
        <f t="shared" si="328"/>
        <v>0</v>
      </c>
      <c r="M726" s="51">
        <f t="shared" si="328"/>
        <v>0</v>
      </c>
    </row>
    <row r="727" spans="1:13" s="182" customFormat="1" x14ac:dyDescent="0.25">
      <c r="A727" s="183"/>
      <c r="B727" s="202"/>
      <c r="C727" s="352"/>
      <c r="D727" s="193"/>
      <c r="E727" s="331"/>
      <c r="F727" s="332"/>
      <c r="G727" s="361"/>
      <c r="H727" s="51"/>
      <c r="I727" s="51"/>
      <c r="J727" s="274"/>
      <c r="K727" s="51">
        <f t="shared" si="328"/>
        <v>0</v>
      </c>
      <c r="L727" s="51">
        <f t="shared" si="328"/>
        <v>0</v>
      </c>
      <c r="M727" s="51">
        <f t="shared" si="328"/>
        <v>0</v>
      </c>
    </row>
    <row r="728" spans="1:13" s="182" customFormat="1" ht="60" x14ac:dyDescent="0.25">
      <c r="A728" s="183">
        <f>A726+0.0001</f>
        <v>3.659000000000074</v>
      </c>
      <c r="B728" s="202" t="s">
        <v>1635</v>
      </c>
      <c r="C728" s="352" t="s">
        <v>2132</v>
      </c>
      <c r="D728" s="193" t="s">
        <v>1965</v>
      </c>
      <c r="E728" s="331" t="s">
        <v>1877</v>
      </c>
      <c r="F728" s="332" t="s">
        <v>44</v>
      </c>
      <c r="G728" s="361"/>
      <c r="H728" s="51">
        <v>20900</v>
      </c>
      <c r="I728" s="51">
        <v>18240</v>
      </c>
      <c r="J728" s="274">
        <v>18240</v>
      </c>
      <c r="K728" s="51">
        <f t="shared" si="328"/>
        <v>0</v>
      </c>
      <c r="L728" s="51">
        <f t="shared" si="328"/>
        <v>0</v>
      </c>
      <c r="M728" s="51">
        <f t="shared" si="328"/>
        <v>0</v>
      </c>
    </row>
    <row r="729" spans="1:13" s="182" customFormat="1" x14ac:dyDescent="0.25">
      <c r="A729" s="183"/>
      <c r="B729" s="202"/>
      <c r="C729" s="352"/>
      <c r="D729" s="193"/>
      <c r="E729" s="331"/>
      <c r="F729" s="332"/>
      <c r="G729" s="361"/>
      <c r="H729" s="51"/>
      <c r="I729" s="51"/>
      <c r="J729" s="274"/>
      <c r="K729" s="51">
        <f t="shared" si="328"/>
        <v>0</v>
      </c>
      <c r="L729" s="51">
        <f t="shared" si="328"/>
        <v>0</v>
      </c>
      <c r="M729" s="51">
        <f t="shared" si="328"/>
        <v>0</v>
      </c>
    </row>
    <row r="730" spans="1:13" s="182" customFormat="1" ht="60" x14ac:dyDescent="0.25">
      <c r="A730" s="183">
        <f>A728+0.0001</f>
        <v>3.6591000000000742</v>
      </c>
      <c r="B730" s="202" t="s">
        <v>1635</v>
      </c>
      <c r="C730" s="352" t="s">
        <v>2132</v>
      </c>
      <c r="D730" s="193" t="s">
        <v>1966</v>
      </c>
      <c r="E730" s="331" t="s">
        <v>1878</v>
      </c>
      <c r="F730" s="332" t="s">
        <v>44</v>
      </c>
      <c r="G730" s="361"/>
      <c r="H730" s="51">
        <v>25930</v>
      </c>
      <c r="I730" s="51">
        <v>19280</v>
      </c>
      <c r="J730" s="274">
        <v>19280</v>
      </c>
      <c r="K730" s="51">
        <f t="shared" si="328"/>
        <v>0</v>
      </c>
      <c r="L730" s="51">
        <f t="shared" si="328"/>
        <v>0</v>
      </c>
      <c r="M730" s="51">
        <f t="shared" si="328"/>
        <v>0</v>
      </c>
    </row>
    <row r="731" spans="1:13" s="182" customFormat="1" x14ac:dyDescent="0.25">
      <c r="A731" s="183"/>
      <c r="B731" s="202"/>
      <c r="C731" s="352"/>
      <c r="D731" s="193"/>
      <c r="E731" s="331"/>
      <c r="F731" s="332"/>
      <c r="G731" s="361"/>
      <c r="H731" s="51"/>
      <c r="I731" s="51"/>
      <c r="J731" s="274"/>
      <c r="K731" s="51">
        <f t="shared" si="328"/>
        <v>0</v>
      </c>
      <c r="L731" s="51">
        <f t="shared" si="328"/>
        <v>0</v>
      </c>
      <c r="M731" s="51">
        <f t="shared" si="328"/>
        <v>0</v>
      </c>
    </row>
    <row r="732" spans="1:13" s="182" customFormat="1" ht="45" x14ac:dyDescent="0.25">
      <c r="A732" s="183">
        <f>A730+0.0001</f>
        <v>3.6592000000000744</v>
      </c>
      <c r="B732" s="202" t="s">
        <v>1635</v>
      </c>
      <c r="C732" s="352" t="s">
        <v>2133</v>
      </c>
      <c r="D732" s="193" t="s">
        <v>1964</v>
      </c>
      <c r="E732" s="331" t="s">
        <v>1880</v>
      </c>
      <c r="F732" s="332" t="s">
        <v>44</v>
      </c>
      <c r="G732" s="361"/>
      <c r="H732" s="51">
        <v>19720</v>
      </c>
      <c r="I732" s="274">
        <v>19720</v>
      </c>
      <c r="J732" s="274">
        <v>19720</v>
      </c>
      <c r="K732" s="51">
        <f t="shared" si="328"/>
        <v>0</v>
      </c>
      <c r="L732" s="51">
        <f t="shared" si="328"/>
        <v>0</v>
      </c>
      <c r="M732" s="51">
        <f t="shared" si="328"/>
        <v>0</v>
      </c>
    </row>
    <row r="733" spans="1:13" s="182" customFormat="1" x14ac:dyDescent="0.25">
      <c r="A733" s="183"/>
      <c r="B733" s="202"/>
      <c r="C733" s="352"/>
      <c r="D733" s="193"/>
      <c r="E733" s="331"/>
      <c r="F733" s="332"/>
      <c r="G733" s="361"/>
      <c r="H733" s="51"/>
      <c r="I733" s="274"/>
      <c r="J733" s="274"/>
      <c r="K733" s="51">
        <f t="shared" si="328"/>
        <v>0</v>
      </c>
      <c r="L733" s="51">
        <f t="shared" si="328"/>
        <v>0</v>
      </c>
      <c r="M733" s="51">
        <f t="shared" si="328"/>
        <v>0</v>
      </c>
    </row>
    <row r="734" spans="1:13" s="182" customFormat="1" ht="60" x14ac:dyDescent="0.25">
      <c r="A734" s="183">
        <f>A732+0.0001</f>
        <v>3.6593000000000746</v>
      </c>
      <c r="B734" s="202" t="s">
        <v>1635</v>
      </c>
      <c r="C734" s="352" t="s">
        <v>2133</v>
      </c>
      <c r="D734" s="193" t="s">
        <v>1965</v>
      </c>
      <c r="E734" s="331" t="s">
        <v>1881</v>
      </c>
      <c r="F734" s="332" t="s">
        <v>44</v>
      </c>
      <c r="G734" s="361"/>
      <c r="H734" s="51">
        <v>21670</v>
      </c>
      <c r="I734" s="274">
        <v>21670</v>
      </c>
      <c r="J734" s="274">
        <v>21670</v>
      </c>
      <c r="K734" s="51">
        <f t="shared" si="328"/>
        <v>0</v>
      </c>
      <c r="L734" s="51">
        <f t="shared" si="328"/>
        <v>0</v>
      </c>
      <c r="M734" s="51">
        <f t="shared" si="328"/>
        <v>0</v>
      </c>
    </row>
    <row r="735" spans="1:13" s="182" customFormat="1" x14ac:dyDescent="0.25">
      <c r="A735" s="183"/>
      <c r="B735" s="202"/>
      <c r="C735" s="352"/>
      <c r="D735" s="193"/>
      <c r="E735" s="331"/>
      <c r="F735" s="332"/>
      <c r="G735" s="361"/>
      <c r="H735" s="51"/>
      <c r="I735" s="274"/>
      <c r="J735" s="274"/>
      <c r="K735" s="51">
        <f t="shared" si="328"/>
        <v>0</v>
      </c>
      <c r="L735" s="51">
        <f t="shared" si="328"/>
        <v>0</v>
      </c>
      <c r="M735" s="51">
        <f t="shared" si="328"/>
        <v>0</v>
      </c>
    </row>
    <row r="736" spans="1:13" s="182" customFormat="1" ht="60" x14ac:dyDescent="0.25">
      <c r="A736" s="183">
        <f>A734+0.0001</f>
        <v>3.6594000000000748</v>
      </c>
      <c r="B736" s="202" t="s">
        <v>1635</v>
      </c>
      <c r="C736" s="352" t="s">
        <v>2133</v>
      </c>
      <c r="D736" s="193" t="s">
        <v>1966</v>
      </c>
      <c r="E736" s="331" t="s">
        <v>1882</v>
      </c>
      <c r="F736" s="332" t="s">
        <v>44</v>
      </c>
      <c r="G736" s="361"/>
      <c r="H736" s="51">
        <v>28460</v>
      </c>
      <c r="I736" s="274">
        <v>28460</v>
      </c>
      <c r="J736" s="274">
        <v>28460</v>
      </c>
      <c r="K736" s="51">
        <f t="shared" si="328"/>
        <v>0</v>
      </c>
      <c r="L736" s="51">
        <f t="shared" si="328"/>
        <v>0</v>
      </c>
      <c r="M736" s="51">
        <f t="shared" si="328"/>
        <v>0</v>
      </c>
    </row>
    <row r="737" spans="1:13" s="182" customFormat="1" x14ac:dyDescent="0.25">
      <c r="A737" s="183"/>
      <c r="B737" s="202"/>
      <c r="C737" s="352"/>
      <c r="D737" s="193"/>
      <c r="E737" s="331"/>
      <c r="F737" s="332"/>
      <c r="G737" s="361"/>
      <c r="H737" s="51"/>
      <c r="I737" s="274"/>
      <c r="J737" s="274"/>
      <c r="K737" s="51">
        <f t="shared" si="328"/>
        <v>0</v>
      </c>
      <c r="L737" s="51">
        <f t="shared" si="328"/>
        <v>0</v>
      </c>
      <c r="M737" s="51">
        <f t="shared" si="328"/>
        <v>0</v>
      </c>
    </row>
    <row r="738" spans="1:13" s="182" customFormat="1" ht="45" x14ac:dyDescent="0.25">
      <c r="A738" s="183">
        <f>A736+0.0001</f>
        <v>3.659500000000075</v>
      </c>
      <c r="B738" s="202" t="s">
        <v>1635</v>
      </c>
      <c r="C738" s="352" t="s">
        <v>2134</v>
      </c>
      <c r="D738" s="193" t="s">
        <v>1964</v>
      </c>
      <c r="E738" s="331" t="s">
        <v>1884</v>
      </c>
      <c r="F738" s="332" t="s">
        <v>44</v>
      </c>
      <c r="G738" s="361"/>
      <c r="H738" s="51">
        <v>21170</v>
      </c>
      <c r="I738" s="274">
        <v>21170</v>
      </c>
      <c r="J738" s="274">
        <v>21170</v>
      </c>
      <c r="K738" s="51">
        <f t="shared" si="328"/>
        <v>0</v>
      </c>
      <c r="L738" s="51">
        <f t="shared" si="328"/>
        <v>0</v>
      </c>
      <c r="M738" s="51">
        <f t="shared" si="328"/>
        <v>0</v>
      </c>
    </row>
    <row r="739" spans="1:13" s="182" customFormat="1" x14ac:dyDescent="0.25">
      <c r="A739" s="183"/>
      <c r="B739" s="202"/>
      <c r="C739" s="352"/>
      <c r="D739" s="193"/>
      <c r="E739" s="331"/>
      <c r="F739" s="332"/>
      <c r="G739" s="361"/>
      <c r="H739" s="51"/>
      <c r="I739" s="274"/>
      <c r="J739" s="274"/>
      <c r="K739" s="51">
        <f t="shared" si="328"/>
        <v>0</v>
      </c>
      <c r="L739" s="51">
        <f t="shared" si="328"/>
        <v>0</v>
      </c>
      <c r="M739" s="51">
        <f t="shared" si="328"/>
        <v>0</v>
      </c>
    </row>
    <row r="740" spans="1:13" s="182" customFormat="1" ht="60" x14ac:dyDescent="0.25">
      <c r="A740" s="183">
        <f>A738+0.0001</f>
        <v>3.6596000000000752</v>
      </c>
      <c r="B740" s="202" t="s">
        <v>1635</v>
      </c>
      <c r="C740" s="352" t="s">
        <v>2134</v>
      </c>
      <c r="D740" s="193" t="s">
        <v>1965</v>
      </c>
      <c r="E740" s="331" t="s">
        <v>1885</v>
      </c>
      <c r="F740" s="332" t="s">
        <v>44</v>
      </c>
      <c r="G740" s="361"/>
      <c r="H740" s="51">
        <v>23040</v>
      </c>
      <c r="I740" s="274">
        <v>23040</v>
      </c>
      <c r="J740" s="274">
        <v>23040</v>
      </c>
      <c r="K740" s="51">
        <f t="shared" si="328"/>
        <v>0</v>
      </c>
      <c r="L740" s="51">
        <f t="shared" si="328"/>
        <v>0</v>
      </c>
      <c r="M740" s="51">
        <f t="shared" si="328"/>
        <v>0</v>
      </c>
    </row>
    <row r="741" spans="1:13" s="182" customFormat="1" x14ac:dyDescent="0.25">
      <c r="A741" s="183"/>
      <c r="B741" s="202"/>
      <c r="C741" s="352"/>
      <c r="D741" s="193"/>
      <c r="E741" s="331"/>
      <c r="F741" s="332"/>
      <c r="G741" s="361"/>
      <c r="H741" s="51"/>
      <c r="I741" s="274"/>
      <c r="J741" s="274"/>
      <c r="K741" s="51">
        <f t="shared" si="328"/>
        <v>0</v>
      </c>
      <c r="L741" s="51">
        <f t="shared" si="328"/>
        <v>0</v>
      </c>
      <c r="M741" s="51">
        <f t="shared" si="328"/>
        <v>0</v>
      </c>
    </row>
    <row r="742" spans="1:13" s="182" customFormat="1" ht="60" x14ac:dyDescent="0.25">
      <c r="A742" s="183">
        <f>A740+0.0001</f>
        <v>3.6597000000000754</v>
      </c>
      <c r="B742" s="202" t="s">
        <v>1635</v>
      </c>
      <c r="C742" s="352" t="s">
        <v>2134</v>
      </c>
      <c r="D742" s="193" t="s">
        <v>1966</v>
      </c>
      <c r="E742" s="331" t="s">
        <v>2135</v>
      </c>
      <c r="F742" s="332" t="s">
        <v>44</v>
      </c>
      <c r="G742" s="361"/>
      <c r="H742" s="51">
        <v>30360</v>
      </c>
      <c r="I742" s="274">
        <v>30360</v>
      </c>
      <c r="J742" s="274">
        <v>30360</v>
      </c>
      <c r="K742" s="51">
        <f t="shared" si="328"/>
        <v>0</v>
      </c>
      <c r="L742" s="51">
        <f t="shared" si="328"/>
        <v>0</v>
      </c>
      <c r="M742" s="51">
        <f t="shared" si="328"/>
        <v>0</v>
      </c>
    </row>
    <row r="743" spans="1:13" s="182" customFormat="1" x14ac:dyDescent="0.25">
      <c r="A743" s="183"/>
      <c r="B743" s="202"/>
      <c r="C743" s="352"/>
      <c r="D743" s="193"/>
      <c r="E743" s="331"/>
      <c r="F743" s="332"/>
      <c r="G743" s="361"/>
      <c r="H743" s="51"/>
      <c r="I743" s="274"/>
      <c r="J743" s="274"/>
      <c r="K743" s="51">
        <f t="shared" si="328"/>
        <v>0</v>
      </c>
      <c r="L743" s="51">
        <f t="shared" si="328"/>
        <v>0</v>
      </c>
      <c r="M743" s="51">
        <f t="shared" si="328"/>
        <v>0</v>
      </c>
    </row>
    <row r="744" spans="1:13" s="182" customFormat="1" ht="45" x14ac:dyDescent="0.25">
      <c r="A744" s="183">
        <f>A742+0.0001</f>
        <v>3.6598000000000757</v>
      </c>
      <c r="B744" s="202" t="s">
        <v>1635</v>
      </c>
      <c r="C744" s="352" t="s">
        <v>2136</v>
      </c>
      <c r="D744" s="193" t="s">
        <v>1964</v>
      </c>
      <c r="E744" s="331" t="s">
        <v>1888</v>
      </c>
      <c r="F744" s="332" t="s">
        <v>44</v>
      </c>
      <c r="G744" s="361"/>
      <c r="H744" s="51">
        <v>23290</v>
      </c>
      <c r="I744" s="274">
        <v>23290</v>
      </c>
      <c r="J744" s="274">
        <v>23290</v>
      </c>
      <c r="K744" s="51">
        <f t="shared" si="328"/>
        <v>0</v>
      </c>
      <c r="L744" s="51">
        <f t="shared" si="328"/>
        <v>0</v>
      </c>
      <c r="M744" s="51">
        <f t="shared" si="328"/>
        <v>0</v>
      </c>
    </row>
    <row r="745" spans="1:13" s="182" customFormat="1" x14ac:dyDescent="0.25">
      <c r="A745" s="183"/>
      <c r="B745" s="202"/>
      <c r="C745" s="352"/>
      <c r="D745" s="193"/>
      <c r="E745" s="331"/>
      <c r="F745" s="332"/>
      <c r="G745" s="361"/>
      <c r="H745" s="51"/>
      <c r="I745" s="274"/>
      <c r="J745" s="274"/>
      <c r="K745" s="51">
        <f t="shared" si="328"/>
        <v>0</v>
      </c>
      <c r="L745" s="51">
        <f t="shared" si="328"/>
        <v>0</v>
      </c>
      <c r="M745" s="51">
        <f t="shared" si="328"/>
        <v>0</v>
      </c>
    </row>
    <row r="746" spans="1:13" s="182" customFormat="1" ht="60" x14ac:dyDescent="0.25">
      <c r="A746" s="183">
        <f>A744+0.0001</f>
        <v>3.6599000000000759</v>
      </c>
      <c r="B746" s="202" t="s">
        <v>1635</v>
      </c>
      <c r="C746" s="352" t="s">
        <v>2136</v>
      </c>
      <c r="D746" s="193" t="s">
        <v>1965</v>
      </c>
      <c r="E746" s="331" t="s">
        <v>1889</v>
      </c>
      <c r="F746" s="332" t="s">
        <v>44</v>
      </c>
      <c r="G746" s="361"/>
      <c r="H746" s="51">
        <v>25120</v>
      </c>
      <c r="I746" s="274">
        <v>25120</v>
      </c>
      <c r="J746" s="274">
        <v>25120</v>
      </c>
      <c r="K746" s="51">
        <f t="shared" si="328"/>
        <v>0</v>
      </c>
      <c r="L746" s="51">
        <f t="shared" si="328"/>
        <v>0</v>
      </c>
      <c r="M746" s="51">
        <f t="shared" si="328"/>
        <v>0</v>
      </c>
    </row>
    <row r="747" spans="1:13" s="182" customFormat="1" x14ac:dyDescent="0.25">
      <c r="A747" s="183"/>
      <c r="B747" s="202"/>
      <c r="C747" s="352"/>
      <c r="D747" s="193"/>
      <c r="E747" s="331"/>
      <c r="F747" s="332"/>
      <c r="G747" s="361"/>
      <c r="H747" s="51"/>
      <c r="I747" s="274"/>
      <c r="J747" s="274"/>
      <c r="K747" s="51">
        <f t="shared" si="328"/>
        <v>0</v>
      </c>
      <c r="L747" s="51">
        <f t="shared" si="328"/>
        <v>0</v>
      </c>
      <c r="M747" s="51">
        <f t="shared" si="328"/>
        <v>0</v>
      </c>
    </row>
    <row r="748" spans="1:13" s="182" customFormat="1" ht="60" x14ac:dyDescent="0.25">
      <c r="A748" s="183">
        <f>A746+0.0001</f>
        <v>3.6600000000000761</v>
      </c>
      <c r="B748" s="202" t="s">
        <v>1635</v>
      </c>
      <c r="C748" s="352" t="s">
        <v>2136</v>
      </c>
      <c r="D748" s="193" t="s">
        <v>1966</v>
      </c>
      <c r="E748" s="331" t="s">
        <v>2137</v>
      </c>
      <c r="F748" s="332" t="s">
        <v>44</v>
      </c>
      <c r="G748" s="361"/>
      <c r="H748" s="51">
        <v>33000</v>
      </c>
      <c r="I748" s="274">
        <v>33000</v>
      </c>
      <c r="J748" s="274">
        <v>33000</v>
      </c>
      <c r="K748" s="51">
        <f t="shared" si="328"/>
        <v>0</v>
      </c>
      <c r="L748" s="51">
        <f t="shared" si="328"/>
        <v>0</v>
      </c>
      <c r="M748" s="51">
        <f t="shared" si="328"/>
        <v>0</v>
      </c>
    </row>
    <row r="749" spans="1:13" s="182" customFormat="1" x14ac:dyDescent="0.25">
      <c r="A749" s="183"/>
      <c r="B749" s="202"/>
      <c r="C749" s="352"/>
      <c r="D749" s="193"/>
      <c r="E749" s="331"/>
      <c r="F749" s="332"/>
      <c r="G749" s="361"/>
      <c r="H749" s="51"/>
      <c r="I749" s="51"/>
      <c r="J749" s="274"/>
      <c r="K749" s="51">
        <f t="shared" si="328"/>
        <v>0</v>
      </c>
      <c r="L749" s="51">
        <f t="shared" si="328"/>
        <v>0</v>
      </c>
      <c r="M749" s="51">
        <f t="shared" si="328"/>
        <v>0</v>
      </c>
    </row>
    <row r="750" spans="1:13" s="182" customFormat="1" ht="45" x14ac:dyDescent="0.25">
      <c r="A750" s="183">
        <f>A748+0.0001</f>
        <v>3.6601000000000763</v>
      </c>
      <c r="B750" s="202" t="s">
        <v>1658</v>
      </c>
      <c r="C750" s="352" t="s">
        <v>2138</v>
      </c>
      <c r="D750" s="193" t="s">
        <v>1964</v>
      </c>
      <c r="E750" s="331" t="s">
        <v>1892</v>
      </c>
      <c r="F750" s="332" t="s">
        <v>44</v>
      </c>
      <c r="G750" s="361"/>
      <c r="H750" s="51">
        <v>17130</v>
      </c>
      <c r="I750" s="51">
        <v>15200</v>
      </c>
      <c r="J750" s="274">
        <v>15200</v>
      </c>
      <c r="K750" s="51">
        <f t="shared" si="328"/>
        <v>0</v>
      </c>
      <c r="L750" s="51">
        <f t="shared" si="328"/>
        <v>0</v>
      </c>
      <c r="M750" s="51">
        <f t="shared" si="328"/>
        <v>0</v>
      </c>
    </row>
    <row r="751" spans="1:13" s="182" customFormat="1" x14ac:dyDescent="0.25">
      <c r="A751" s="183"/>
      <c r="B751" s="202"/>
      <c r="C751" s="352"/>
      <c r="D751" s="193"/>
      <c r="E751" s="331"/>
      <c r="F751" s="332"/>
      <c r="G751" s="361"/>
      <c r="H751" s="51"/>
      <c r="I751" s="51"/>
      <c r="J751" s="274"/>
      <c r="K751" s="51">
        <f t="shared" si="328"/>
        <v>0</v>
      </c>
      <c r="L751" s="51">
        <f t="shared" si="328"/>
        <v>0</v>
      </c>
      <c r="M751" s="51">
        <f t="shared" si="328"/>
        <v>0</v>
      </c>
    </row>
    <row r="752" spans="1:13" s="182" customFormat="1" ht="45" x14ac:dyDescent="0.25">
      <c r="A752" s="183">
        <f>A750+0.0001</f>
        <v>3.6602000000000765</v>
      </c>
      <c r="B752" s="202" t="s">
        <v>1658</v>
      </c>
      <c r="C752" s="352" t="s">
        <v>2138</v>
      </c>
      <c r="D752" s="193" t="s">
        <v>1965</v>
      </c>
      <c r="E752" s="331" t="s">
        <v>1893</v>
      </c>
      <c r="F752" s="332" t="s">
        <v>44</v>
      </c>
      <c r="G752" s="361"/>
      <c r="H752" s="51">
        <v>20600</v>
      </c>
      <c r="I752" s="51">
        <v>17400</v>
      </c>
      <c r="J752" s="274">
        <v>17400</v>
      </c>
      <c r="K752" s="51">
        <f t="shared" si="328"/>
        <v>0</v>
      </c>
      <c r="L752" s="51">
        <f t="shared" si="328"/>
        <v>0</v>
      </c>
      <c r="M752" s="51">
        <f t="shared" si="328"/>
        <v>0</v>
      </c>
    </row>
    <row r="753" spans="1:13" s="182" customFormat="1" x14ac:dyDescent="0.25">
      <c r="A753" s="183"/>
      <c r="B753" s="202"/>
      <c r="C753" s="352"/>
      <c r="D753" s="193"/>
      <c r="E753" s="331"/>
      <c r="F753" s="332"/>
      <c r="G753" s="361"/>
      <c r="H753" s="51"/>
      <c r="I753" s="51"/>
      <c r="J753" s="274"/>
      <c r="K753" s="51">
        <f t="shared" si="328"/>
        <v>0</v>
      </c>
      <c r="L753" s="51">
        <f t="shared" si="328"/>
        <v>0</v>
      </c>
      <c r="M753" s="51">
        <f t="shared" si="328"/>
        <v>0</v>
      </c>
    </row>
    <row r="754" spans="1:13" s="182" customFormat="1" ht="45" x14ac:dyDescent="0.25">
      <c r="A754" s="183">
        <f>A752+0.0001</f>
        <v>3.6603000000000767</v>
      </c>
      <c r="B754" s="202" t="s">
        <v>1658</v>
      </c>
      <c r="C754" s="352" t="s">
        <v>2139</v>
      </c>
      <c r="D754" s="193" t="s">
        <v>1964</v>
      </c>
      <c r="E754" s="331" t="s">
        <v>1895</v>
      </c>
      <c r="F754" s="332" t="s">
        <v>44</v>
      </c>
      <c r="G754" s="361"/>
      <c r="H754" s="51">
        <v>19640</v>
      </c>
      <c r="I754" s="51">
        <v>16180</v>
      </c>
      <c r="J754" s="274">
        <v>16180</v>
      </c>
      <c r="K754" s="51">
        <f t="shared" si="328"/>
        <v>0</v>
      </c>
      <c r="L754" s="51">
        <f t="shared" si="328"/>
        <v>0</v>
      </c>
      <c r="M754" s="51">
        <f t="shared" si="328"/>
        <v>0</v>
      </c>
    </row>
    <row r="755" spans="1:13" s="182" customFormat="1" x14ac:dyDescent="0.25">
      <c r="A755" s="183"/>
      <c r="B755" s="202"/>
      <c r="C755" s="352"/>
      <c r="D755" s="193"/>
      <c r="E755" s="331"/>
      <c r="F755" s="332"/>
      <c r="G755" s="361"/>
      <c r="H755" s="51"/>
      <c r="I755" s="51"/>
      <c r="J755" s="274"/>
      <c r="K755" s="51">
        <f t="shared" si="328"/>
        <v>0</v>
      </c>
      <c r="L755" s="51">
        <f t="shared" si="328"/>
        <v>0</v>
      </c>
      <c r="M755" s="51">
        <f t="shared" si="328"/>
        <v>0</v>
      </c>
    </row>
    <row r="756" spans="1:13" s="182" customFormat="1" ht="60" x14ac:dyDescent="0.25">
      <c r="A756" s="183">
        <f>A754+0.0001</f>
        <v>3.6604000000000769</v>
      </c>
      <c r="B756" s="202" t="s">
        <v>1658</v>
      </c>
      <c r="C756" s="352" t="s">
        <v>2139</v>
      </c>
      <c r="D756" s="193" t="s">
        <v>1965</v>
      </c>
      <c r="E756" s="331" t="s">
        <v>1896</v>
      </c>
      <c r="F756" s="332" t="s">
        <v>44</v>
      </c>
      <c r="G756" s="361"/>
      <c r="H756" s="51">
        <v>23130</v>
      </c>
      <c r="I756" s="51">
        <v>18710</v>
      </c>
      <c r="J756" s="274">
        <v>18710</v>
      </c>
      <c r="K756" s="51">
        <f t="shared" si="328"/>
        <v>0</v>
      </c>
      <c r="L756" s="51">
        <f t="shared" si="328"/>
        <v>0</v>
      </c>
      <c r="M756" s="51">
        <f t="shared" si="328"/>
        <v>0</v>
      </c>
    </row>
    <row r="757" spans="1:13" s="182" customFormat="1" x14ac:dyDescent="0.25">
      <c r="A757" s="183"/>
      <c r="B757" s="202"/>
      <c r="C757" s="352"/>
      <c r="D757" s="193"/>
      <c r="E757" s="331"/>
      <c r="F757" s="332"/>
      <c r="G757" s="361"/>
      <c r="H757" s="51"/>
      <c r="I757" s="51"/>
      <c r="J757" s="274"/>
      <c r="K757" s="51">
        <f t="shared" si="328"/>
        <v>0</v>
      </c>
      <c r="L757" s="51">
        <f t="shared" si="328"/>
        <v>0</v>
      </c>
      <c r="M757" s="51">
        <f t="shared" si="328"/>
        <v>0</v>
      </c>
    </row>
    <row r="758" spans="1:13" s="182" customFormat="1" ht="45" x14ac:dyDescent="0.25">
      <c r="A758" s="183">
        <f>A756+0.0001</f>
        <v>3.6605000000000771</v>
      </c>
      <c r="B758" s="202" t="s">
        <v>1663</v>
      </c>
      <c r="C758" s="352" t="s">
        <v>2140</v>
      </c>
      <c r="D758" s="193" t="s">
        <v>1964</v>
      </c>
      <c r="E758" s="331" t="s">
        <v>1898</v>
      </c>
      <c r="F758" s="332" t="s">
        <v>44</v>
      </c>
      <c r="G758" s="361"/>
      <c r="H758" s="51">
        <v>22350</v>
      </c>
      <c r="I758" s="50">
        <v>18290</v>
      </c>
      <c r="J758" s="274">
        <v>18290</v>
      </c>
      <c r="K758" s="51">
        <f t="shared" si="328"/>
        <v>0</v>
      </c>
      <c r="L758" s="51">
        <f t="shared" si="328"/>
        <v>0</v>
      </c>
      <c r="M758" s="51">
        <f t="shared" si="328"/>
        <v>0</v>
      </c>
    </row>
    <row r="759" spans="1:13" s="182" customFormat="1" x14ac:dyDescent="0.25">
      <c r="A759" s="183"/>
      <c r="B759" s="202"/>
      <c r="C759" s="352"/>
      <c r="D759" s="193"/>
      <c r="E759" s="331"/>
      <c r="F759" s="332"/>
      <c r="G759" s="361"/>
      <c r="H759" s="51"/>
      <c r="I759" s="50"/>
      <c r="J759" s="274"/>
      <c r="K759" s="51">
        <f t="shared" si="328"/>
        <v>0</v>
      </c>
      <c r="L759" s="51">
        <f t="shared" si="328"/>
        <v>0</v>
      </c>
      <c r="M759" s="51">
        <f t="shared" si="328"/>
        <v>0</v>
      </c>
    </row>
    <row r="760" spans="1:13" s="182" customFormat="1" ht="60" x14ac:dyDescent="0.25">
      <c r="A760" s="183">
        <f>A758+0.0001</f>
        <v>3.6606000000000773</v>
      </c>
      <c r="B760" s="202" t="s">
        <v>1663</v>
      </c>
      <c r="C760" s="352" t="s">
        <v>2140</v>
      </c>
      <c r="D760" s="193" t="s">
        <v>1965</v>
      </c>
      <c r="E760" s="331" t="s">
        <v>1899</v>
      </c>
      <c r="F760" s="332" t="s">
        <v>44</v>
      </c>
      <c r="G760" s="361"/>
      <c r="H760" s="51">
        <v>25870</v>
      </c>
      <c r="I760" s="51">
        <v>20600</v>
      </c>
      <c r="J760" s="274">
        <v>20600</v>
      </c>
      <c r="K760" s="51">
        <f t="shared" si="328"/>
        <v>0</v>
      </c>
      <c r="L760" s="51">
        <f t="shared" si="328"/>
        <v>0</v>
      </c>
      <c r="M760" s="51">
        <f t="shared" si="328"/>
        <v>0</v>
      </c>
    </row>
    <row r="761" spans="1:13" s="182" customFormat="1" x14ac:dyDescent="0.25">
      <c r="A761" s="183"/>
      <c r="B761" s="202"/>
      <c r="C761" s="352"/>
      <c r="D761" s="193"/>
      <c r="E761" s="331"/>
      <c r="F761" s="332"/>
      <c r="G761" s="361"/>
      <c r="H761" s="51"/>
      <c r="I761" s="50"/>
      <c r="J761" s="274"/>
      <c r="K761" s="51">
        <f t="shared" si="328"/>
        <v>0</v>
      </c>
      <c r="L761" s="51">
        <f t="shared" si="328"/>
        <v>0</v>
      </c>
      <c r="M761" s="51">
        <f t="shared" si="328"/>
        <v>0</v>
      </c>
    </row>
    <row r="762" spans="1:13" s="182" customFormat="1" ht="45" x14ac:dyDescent="0.25">
      <c r="A762" s="183">
        <f>A760+0.0001</f>
        <v>3.6607000000000776</v>
      </c>
      <c r="B762" s="202" t="s">
        <v>1663</v>
      </c>
      <c r="C762" s="352" t="s">
        <v>2140</v>
      </c>
      <c r="D762" s="193" t="s">
        <v>1966</v>
      </c>
      <c r="E762" s="331" t="s">
        <v>1955</v>
      </c>
      <c r="F762" s="332" t="s">
        <v>44</v>
      </c>
      <c r="G762" s="361"/>
      <c r="H762" s="51">
        <v>30060</v>
      </c>
      <c r="I762" s="51">
        <v>22680</v>
      </c>
      <c r="J762" s="274">
        <v>22680</v>
      </c>
      <c r="K762" s="51">
        <f t="shared" si="328"/>
        <v>0</v>
      </c>
      <c r="L762" s="51">
        <f t="shared" si="328"/>
        <v>0</v>
      </c>
      <c r="M762" s="51">
        <f t="shared" si="328"/>
        <v>0</v>
      </c>
    </row>
    <row r="763" spans="1:13" s="182" customFormat="1" x14ac:dyDescent="0.25">
      <c r="A763" s="183"/>
      <c r="B763" s="202"/>
      <c r="C763" s="352"/>
      <c r="D763" s="193"/>
      <c r="E763" s="331"/>
      <c r="F763" s="332"/>
      <c r="G763" s="361"/>
      <c r="H763" s="51"/>
      <c r="I763" s="51"/>
      <c r="J763" s="274"/>
      <c r="K763" s="51">
        <f t="shared" si="328"/>
        <v>0</v>
      </c>
      <c r="L763" s="51">
        <f t="shared" si="328"/>
        <v>0</v>
      </c>
      <c r="M763" s="51">
        <f t="shared" si="328"/>
        <v>0</v>
      </c>
    </row>
    <row r="764" spans="1:13" s="182" customFormat="1" ht="45" x14ac:dyDescent="0.25">
      <c r="A764" s="183">
        <f>A762+0.0001</f>
        <v>3.6608000000000778</v>
      </c>
      <c r="B764" s="202" t="s">
        <v>1663</v>
      </c>
      <c r="C764" s="352" t="s">
        <v>2141</v>
      </c>
      <c r="D764" s="193" t="s">
        <v>1964</v>
      </c>
      <c r="E764" s="331" t="s">
        <v>1902</v>
      </c>
      <c r="F764" s="332" t="s">
        <v>44</v>
      </c>
      <c r="G764" s="361"/>
      <c r="H764" s="51">
        <v>24150</v>
      </c>
      <c r="I764" s="274">
        <v>24150</v>
      </c>
      <c r="J764" s="274">
        <v>24150</v>
      </c>
      <c r="K764" s="51">
        <f t="shared" si="328"/>
        <v>0</v>
      </c>
      <c r="L764" s="51">
        <f t="shared" si="328"/>
        <v>0</v>
      </c>
      <c r="M764" s="51">
        <f t="shared" si="328"/>
        <v>0</v>
      </c>
    </row>
    <row r="765" spans="1:13" s="182" customFormat="1" x14ac:dyDescent="0.25">
      <c r="A765" s="183"/>
      <c r="B765" s="202"/>
      <c r="C765" s="352"/>
      <c r="D765" s="193"/>
      <c r="E765" s="331"/>
      <c r="F765" s="332"/>
      <c r="G765" s="361"/>
      <c r="H765" s="51"/>
      <c r="I765" s="274"/>
      <c r="J765" s="274"/>
      <c r="K765" s="51">
        <f t="shared" si="328"/>
        <v>0</v>
      </c>
      <c r="L765" s="51">
        <f t="shared" si="328"/>
        <v>0</v>
      </c>
      <c r="M765" s="51">
        <f t="shared" si="328"/>
        <v>0</v>
      </c>
    </row>
    <row r="766" spans="1:13" s="182" customFormat="1" ht="60" x14ac:dyDescent="0.25">
      <c r="A766" s="183">
        <f>A764+0.0001</f>
        <v>3.660900000000078</v>
      </c>
      <c r="B766" s="202" t="s">
        <v>1663</v>
      </c>
      <c r="C766" s="352" t="s">
        <v>2141</v>
      </c>
      <c r="D766" s="193" t="s">
        <v>1965</v>
      </c>
      <c r="E766" s="331" t="s">
        <v>1903</v>
      </c>
      <c r="F766" s="332" t="s">
        <v>44</v>
      </c>
      <c r="G766" s="361"/>
      <c r="H766" s="51">
        <v>23490</v>
      </c>
      <c r="I766" s="274">
        <v>23490</v>
      </c>
      <c r="J766" s="274">
        <v>23490</v>
      </c>
      <c r="K766" s="51">
        <f t="shared" si="328"/>
        <v>0</v>
      </c>
      <c r="L766" s="51">
        <f t="shared" si="328"/>
        <v>0</v>
      </c>
      <c r="M766" s="51">
        <f t="shared" si="328"/>
        <v>0</v>
      </c>
    </row>
    <row r="767" spans="1:13" s="182" customFormat="1" x14ac:dyDescent="0.25">
      <c r="A767" s="183"/>
      <c r="B767" s="202"/>
      <c r="C767" s="352"/>
      <c r="D767" s="193"/>
      <c r="E767" s="331"/>
      <c r="F767" s="332"/>
      <c r="G767" s="361"/>
      <c r="H767" s="51"/>
      <c r="I767" s="274"/>
      <c r="J767" s="274"/>
      <c r="K767" s="51">
        <f t="shared" si="328"/>
        <v>0</v>
      </c>
      <c r="L767" s="51">
        <f t="shared" si="328"/>
        <v>0</v>
      </c>
      <c r="M767" s="51">
        <f t="shared" si="328"/>
        <v>0</v>
      </c>
    </row>
    <row r="768" spans="1:13" s="182" customFormat="1" ht="45" x14ac:dyDescent="0.25">
      <c r="A768" s="183">
        <f>A766+0.0001</f>
        <v>3.6610000000000782</v>
      </c>
      <c r="B768" s="202" t="s">
        <v>1663</v>
      </c>
      <c r="C768" s="352" t="s">
        <v>2141</v>
      </c>
      <c r="D768" s="193" t="s">
        <v>1966</v>
      </c>
      <c r="E768" s="331" t="s">
        <v>1904</v>
      </c>
      <c r="F768" s="332" t="s">
        <v>44</v>
      </c>
      <c r="G768" s="361"/>
      <c r="H768" s="51">
        <v>31970</v>
      </c>
      <c r="I768" s="274">
        <v>31970</v>
      </c>
      <c r="J768" s="274">
        <v>31970</v>
      </c>
      <c r="K768" s="51">
        <f t="shared" si="328"/>
        <v>0</v>
      </c>
      <c r="L768" s="51">
        <f t="shared" si="328"/>
        <v>0</v>
      </c>
      <c r="M768" s="51">
        <f t="shared" si="328"/>
        <v>0</v>
      </c>
    </row>
    <row r="769" spans="1:13" s="182" customFormat="1" x14ac:dyDescent="0.25">
      <c r="A769" s="183"/>
      <c r="B769" s="202"/>
      <c r="C769" s="352"/>
      <c r="D769" s="193"/>
      <c r="E769" s="331"/>
      <c r="F769" s="332"/>
      <c r="G769" s="361"/>
      <c r="H769" s="51"/>
      <c r="I769" s="274"/>
      <c r="J769" s="274"/>
      <c r="K769" s="51">
        <f t="shared" si="328"/>
        <v>0</v>
      </c>
      <c r="L769" s="51">
        <f t="shared" si="328"/>
        <v>0</v>
      </c>
      <c r="M769" s="51">
        <f t="shared" si="328"/>
        <v>0</v>
      </c>
    </row>
    <row r="770" spans="1:13" s="182" customFormat="1" ht="45" x14ac:dyDescent="0.25">
      <c r="A770" s="183">
        <f>A768+0.0001</f>
        <v>3.6611000000000784</v>
      </c>
      <c r="B770" s="202" t="s">
        <v>1663</v>
      </c>
      <c r="C770" s="352" t="s">
        <v>2142</v>
      </c>
      <c r="D770" s="193" t="s">
        <v>1964</v>
      </c>
      <c r="E770" s="331" t="s">
        <v>1906</v>
      </c>
      <c r="F770" s="332" t="s">
        <v>44</v>
      </c>
      <c r="G770" s="361"/>
      <c r="H770" s="51">
        <v>27040</v>
      </c>
      <c r="I770" s="274">
        <v>27040</v>
      </c>
      <c r="J770" s="274">
        <v>27040</v>
      </c>
      <c r="K770" s="51">
        <f t="shared" si="328"/>
        <v>0</v>
      </c>
      <c r="L770" s="51">
        <f t="shared" si="328"/>
        <v>0</v>
      </c>
      <c r="M770" s="51">
        <f t="shared" si="328"/>
        <v>0</v>
      </c>
    </row>
    <row r="771" spans="1:13" s="182" customFormat="1" x14ac:dyDescent="0.25">
      <c r="A771" s="183"/>
      <c r="B771" s="202"/>
      <c r="C771" s="352"/>
      <c r="D771" s="193"/>
      <c r="E771" s="331"/>
      <c r="F771" s="332"/>
      <c r="G771" s="361"/>
      <c r="H771" s="51"/>
      <c r="I771" s="274"/>
      <c r="J771" s="274"/>
      <c r="K771" s="51">
        <f t="shared" si="328"/>
        <v>0</v>
      </c>
      <c r="L771" s="51">
        <f t="shared" si="328"/>
        <v>0</v>
      </c>
      <c r="M771" s="51">
        <f t="shared" si="328"/>
        <v>0</v>
      </c>
    </row>
    <row r="772" spans="1:13" s="182" customFormat="1" ht="60" x14ac:dyDescent="0.25">
      <c r="A772" s="183">
        <f>A770+0.0001</f>
        <v>3.6612000000000786</v>
      </c>
      <c r="B772" s="202" t="s">
        <v>1663</v>
      </c>
      <c r="C772" s="352" t="s">
        <v>2142</v>
      </c>
      <c r="D772" s="193" t="s">
        <v>1965</v>
      </c>
      <c r="E772" s="331" t="s">
        <v>1907</v>
      </c>
      <c r="F772" s="332" t="s">
        <v>44</v>
      </c>
      <c r="G772" s="361"/>
      <c r="H772" s="51">
        <v>25900</v>
      </c>
      <c r="I772" s="274">
        <v>25900</v>
      </c>
      <c r="J772" s="274">
        <v>25900</v>
      </c>
      <c r="K772" s="51">
        <f t="shared" si="328"/>
        <v>0</v>
      </c>
      <c r="L772" s="51">
        <f t="shared" si="328"/>
        <v>0</v>
      </c>
      <c r="M772" s="51">
        <f t="shared" si="328"/>
        <v>0</v>
      </c>
    </row>
    <row r="773" spans="1:13" s="182" customFormat="1" x14ac:dyDescent="0.25">
      <c r="A773" s="183"/>
      <c r="B773" s="202"/>
      <c r="C773" s="352"/>
      <c r="D773" s="193"/>
      <c r="E773" s="331"/>
      <c r="F773" s="332"/>
      <c r="G773" s="361"/>
      <c r="H773" s="51"/>
      <c r="I773" s="274"/>
      <c r="J773" s="274"/>
      <c r="K773" s="51">
        <f t="shared" si="328"/>
        <v>0</v>
      </c>
      <c r="L773" s="51">
        <f t="shared" si="328"/>
        <v>0</v>
      </c>
      <c r="M773" s="51">
        <f t="shared" si="328"/>
        <v>0</v>
      </c>
    </row>
    <row r="774" spans="1:13" s="182" customFormat="1" ht="45" x14ac:dyDescent="0.25">
      <c r="A774" s="183">
        <f>A772+0.0001</f>
        <v>3.6613000000000788</v>
      </c>
      <c r="B774" s="202" t="s">
        <v>1663</v>
      </c>
      <c r="C774" s="352" t="s">
        <v>2142</v>
      </c>
      <c r="D774" s="193" t="s">
        <v>1966</v>
      </c>
      <c r="E774" s="331" t="s">
        <v>1908</v>
      </c>
      <c r="F774" s="332" t="s">
        <v>44</v>
      </c>
      <c r="G774" s="361"/>
      <c r="H774" s="51">
        <v>35040</v>
      </c>
      <c r="I774" s="274">
        <v>35040</v>
      </c>
      <c r="J774" s="274">
        <v>35040</v>
      </c>
      <c r="K774" s="51">
        <f t="shared" si="328"/>
        <v>0</v>
      </c>
      <c r="L774" s="51">
        <f t="shared" si="328"/>
        <v>0</v>
      </c>
      <c r="M774" s="51">
        <f t="shared" si="328"/>
        <v>0</v>
      </c>
    </row>
    <row r="775" spans="1:13" s="182" customFormat="1" x14ac:dyDescent="0.25">
      <c r="A775" s="183"/>
      <c r="B775" s="202"/>
      <c r="C775" s="352"/>
      <c r="D775" s="193"/>
      <c r="E775" s="331"/>
      <c r="F775" s="332"/>
      <c r="G775" s="361"/>
      <c r="H775" s="51"/>
      <c r="I775" s="274"/>
      <c r="J775" s="274"/>
      <c r="K775" s="51">
        <f t="shared" si="328"/>
        <v>0</v>
      </c>
      <c r="L775" s="51">
        <f t="shared" si="328"/>
        <v>0</v>
      </c>
      <c r="M775" s="51">
        <f t="shared" si="328"/>
        <v>0</v>
      </c>
    </row>
    <row r="776" spans="1:13" s="182" customFormat="1" ht="45" x14ac:dyDescent="0.25">
      <c r="A776" s="183">
        <f>A774+0.0001</f>
        <v>3.661400000000079</v>
      </c>
      <c r="B776" s="202" t="s">
        <v>1663</v>
      </c>
      <c r="C776" s="352" t="s">
        <v>2143</v>
      </c>
      <c r="D776" s="193" t="s">
        <v>1964</v>
      </c>
      <c r="E776" s="331" t="s">
        <v>1910</v>
      </c>
      <c r="F776" s="332" t="s">
        <v>44</v>
      </c>
      <c r="G776" s="361"/>
      <c r="H776" s="51">
        <v>32200</v>
      </c>
      <c r="I776" s="274">
        <v>32200</v>
      </c>
      <c r="J776" s="274">
        <v>32200</v>
      </c>
      <c r="K776" s="51">
        <f t="shared" si="328"/>
        <v>0</v>
      </c>
      <c r="L776" s="51">
        <f t="shared" si="328"/>
        <v>0</v>
      </c>
      <c r="M776" s="51">
        <f t="shared" si="328"/>
        <v>0</v>
      </c>
    </row>
    <row r="777" spans="1:13" s="182" customFormat="1" x14ac:dyDescent="0.25">
      <c r="A777" s="183"/>
      <c r="B777" s="202"/>
      <c r="C777" s="352"/>
      <c r="D777" s="193"/>
      <c r="E777" s="331"/>
      <c r="F777" s="332"/>
      <c r="G777" s="361"/>
      <c r="H777" s="51"/>
      <c r="I777" s="274"/>
      <c r="J777" s="274"/>
      <c r="K777" s="51">
        <f t="shared" si="328"/>
        <v>0</v>
      </c>
      <c r="L777" s="51">
        <f t="shared" si="328"/>
        <v>0</v>
      </c>
      <c r="M777" s="51">
        <f t="shared" si="328"/>
        <v>0</v>
      </c>
    </row>
    <row r="778" spans="1:13" s="182" customFormat="1" ht="60" x14ac:dyDescent="0.25">
      <c r="A778" s="183">
        <f>A776+0.0001</f>
        <v>3.6615000000000792</v>
      </c>
      <c r="B778" s="202" t="s">
        <v>1663</v>
      </c>
      <c r="C778" s="352" t="s">
        <v>2143</v>
      </c>
      <c r="D778" s="193" t="s">
        <v>1965</v>
      </c>
      <c r="E778" s="331" t="s">
        <v>1911</v>
      </c>
      <c r="F778" s="332" t="s">
        <v>44</v>
      </c>
      <c r="G778" s="361"/>
      <c r="H778" s="51">
        <v>29980</v>
      </c>
      <c r="I778" s="274">
        <v>29980</v>
      </c>
      <c r="J778" s="274">
        <v>29980</v>
      </c>
      <c r="K778" s="51">
        <f t="shared" si="328"/>
        <v>0</v>
      </c>
      <c r="L778" s="51">
        <f t="shared" si="328"/>
        <v>0</v>
      </c>
      <c r="M778" s="51">
        <f t="shared" si="328"/>
        <v>0</v>
      </c>
    </row>
    <row r="779" spans="1:13" s="182" customFormat="1" x14ac:dyDescent="0.25">
      <c r="A779" s="183"/>
      <c r="B779" s="202"/>
      <c r="C779" s="352"/>
      <c r="D779" s="193"/>
      <c r="E779" s="331"/>
      <c r="F779" s="332"/>
      <c r="G779" s="361"/>
      <c r="H779" s="51"/>
      <c r="I779" s="274"/>
      <c r="J779" s="274"/>
      <c r="K779" s="51">
        <f t="shared" si="328"/>
        <v>0</v>
      </c>
      <c r="L779" s="51">
        <f t="shared" si="328"/>
        <v>0</v>
      </c>
      <c r="M779" s="51">
        <f t="shared" si="328"/>
        <v>0</v>
      </c>
    </row>
    <row r="780" spans="1:13" s="182" customFormat="1" ht="45" x14ac:dyDescent="0.25">
      <c r="A780" s="183">
        <f>A778+0.0001</f>
        <v>3.6616000000000795</v>
      </c>
      <c r="B780" s="202" t="s">
        <v>1663</v>
      </c>
      <c r="C780" s="352" t="s">
        <v>2143</v>
      </c>
      <c r="D780" s="193" t="s">
        <v>1966</v>
      </c>
      <c r="E780" s="331" t="s">
        <v>2157</v>
      </c>
      <c r="F780" s="332" t="s">
        <v>44</v>
      </c>
      <c r="G780" s="361"/>
      <c r="H780" s="51">
        <v>40390</v>
      </c>
      <c r="I780" s="274">
        <v>40390</v>
      </c>
      <c r="J780" s="274">
        <v>40390</v>
      </c>
      <c r="K780" s="51">
        <f t="shared" si="328"/>
        <v>0</v>
      </c>
      <c r="L780" s="51">
        <f t="shared" si="328"/>
        <v>0</v>
      </c>
      <c r="M780" s="51">
        <f t="shared" si="328"/>
        <v>0</v>
      </c>
    </row>
    <row r="781" spans="1:13" s="182" customFormat="1" x14ac:dyDescent="0.25">
      <c r="A781" s="183"/>
      <c r="B781" s="202"/>
      <c r="C781" s="352"/>
      <c r="D781" s="193"/>
      <c r="E781" s="331"/>
      <c r="F781" s="332"/>
      <c r="G781" s="361"/>
      <c r="H781" s="51"/>
      <c r="I781" s="274"/>
      <c r="J781" s="274"/>
      <c r="K781" s="51">
        <f t="shared" si="328"/>
        <v>0</v>
      </c>
      <c r="L781" s="51">
        <f t="shared" si="328"/>
        <v>0</v>
      </c>
      <c r="M781" s="51">
        <f t="shared" si="328"/>
        <v>0</v>
      </c>
    </row>
    <row r="782" spans="1:13" s="182" customFormat="1" ht="45" x14ac:dyDescent="0.25">
      <c r="A782" s="183">
        <f>A780+0.0001</f>
        <v>3.6617000000000797</v>
      </c>
      <c r="B782" s="202" t="s">
        <v>1663</v>
      </c>
      <c r="C782" s="352" t="s">
        <v>2145</v>
      </c>
      <c r="D782" s="193" t="s">
        <v>1964</v>
      </c>
      <c r="E782" s="331" t="s">
        <v>1914</v>
      </c>
      <c r="F782" s="332" t="s">
        <v>44</v>
      </c>
      <c r="G782" s="361"/>
      <c r="H782" s="51">
        <v>48030</v>
      </c>
      <c r="I782" s="274">
        <v>48030</v>
      </c>
      <c r="J782" s="274">
        <v>48030</v>
      </c>
      <c r="K782" s="51">
        <f t="shared" si="328"/>
        <v>0</v>
      </c>
      <c r="L782" s="51">
        <f t="shared" si="328"/>
        <v>0</v>
      </c>
      <c r="M782" s="51">
        <f t="shared" si="328"/>
        <v>0</v>
      </c>
    </row>
    <row r="783" spans="1:13" s="182" customFormat="1" x14ac:dyDescent="0.25">
      <c r="A783" s="183"/>
      <c r="B783" s="202"/>
      <c r="C783" s="352"/>
      <c r="D783" s="193"/>
      <c r="E783" s="331"/>
      <c r="F783" s="332"/>
      <c r="G783" s="361"/>
      <c r="H783" s="51"/>
      <c r="I783" s="274"/>
      <c r="J783" s="274"/>
      <c r="K783" s="51">
        <f t="shared" si="328"/>
        <v>0</v>
      </c>
      <c r="L783" s="51">
        <f t="shared" si="328"/>
        <v>0</v>
      </c>
      <c r="M783" s="51">
        <f t="shared" si="328"/>
        <v>0</v>
      </c>
    </row>
    <row r="784" spans="1:13" s="182" customFormat="1" ht="60" x14ac:dyDescent="0.25">
      <c r="A784" s="183">
        <f>A782+0.0001</f>
        <v>3.6618000000000799</v>
      </c>
      <c r="B784" s="202" t="s">
        <v>1663</v>
      </c>
      <c r="C784" s="352" t="s">
        <v>2145</v>
      </c>
      <c r="D784" s="193" t="s">
        <v>1965</v>
      </c>
      <c r="E784" s="331" t="s">
        <v>1915</v>
      </c>
      <c r="F784" s="332" t="s">
        <v>44</v>
      </c>
      <c r="G784" s="361"/>
      <c r="H784" s="51">
        <v>39160</v>
      </c>
      <c r="I784" s="274">
        <v>39160</v>
      </c>
      <c r="J784" s="274">
        <v>39160</v>
      </c>
      <c r="K784" s="51">
        <f t="shared" si="328"/>
        <v>0</v>
      </c>
      <c r="L784" s="51">
        <f t="shared" si="328"/>
        <v>0</v>
      </c>
      <c r="M784" s="51">
        <f t="shared" si="328"/>
        <v>0</v>
      </c>
    </row>
    <row r="785" spans="1:13" s="182" customFormat="1" x14ac:dyDescent="0.25">
      <c r="A785" s="183"/>
      <c r="B785" s="202"/>
      <c r="C785" s="352"/>
      <c r="D785" s="193"/>
      <c r="E785" s="331"/>
      <c r="F785" s="332"/>
      <c r="G785" s="361"/>
      <c r="H785" s="51"/>
      <c r="I785" s="274"/>
      <c r="J785" s="274"/>
      <c r="K785" s="51">
        <f t="shared" ref="K785:M848" si="329">$G785*H785</f>
        <v>0</v>
      </c>
      <c r="L785" s="51">
        <f t="shared" si="329"/>
        <v>0</v>
      </c>
      <c r="M785" s="51">
        <f t="shared" si="329"/>
        <v>0</v>
      </c>
    </row>
    <row r="786" spans="1:13" s="182" customFormat="1" ht="45" x14ac:dyDescent="0.25">
      <c r="A786" s="183">
        <f>A784+0.0001</f>
        <v>3.6619000000000801</v>
      </c>
      <c r="B786" s="202" t="s">
        <v>1663</v>
      </c>
      <c r="C786" s="352" t="s">
        <v>2145</v>
      </c>
      <c r="D786" s="193" t="s">
        <v>1966</v>
      </c>
      <c r="E786" s="331" t="s">
        <v>2146</v>
      </c>
      <c r="F786" s="332" t="s">
        <v>44</v>
      </c>
      <c r="G786" s="361"/>
      <c r="H786" s="51">
        <v>58860</v>
      </c>
      <c r="I786" s="274">
        <v>58860</v>
      </c>
      <c r="J786" s="274">
        <v>58860</v>
      </c>
      <c r="K786" s="51">
        <f t="shared" si="329"/>
        <v>0</v>
      </c>
      <c r="L786" s="51">
        <f t="shared" si="329"/>
        <v>0</v>
      </c>
      <c r="M786" s="51">
        <f t="shared" si="329"/>
        <v>0</v>
      </c>
    </row>
    <row r="787" spans="1:13" s="182" customFormat="1" x14ac:dyDescent="0.25">
      <c r="A787" s="183"/>
      <c r="B787" s="202"/>
      <c r="C787" s="352"/>
      <c r="D787" s="193"/>
      <c r="E787" s="331"/>
      <c r="F787" s="332"/>
      <c r="G787" s="361"/>
      <c r="H787" s="51"/>
      <c r="I787" s="274"/>
      <c r="J787" s="274"/>
      <c r="K787" s="51">
        <f t="shared" si="329"/>
        <v>0</v>
      </c>
      <c r="L787" s="51">
        <f t="shared" si="329"/>
        <v>0</v>
      </c>
      <c r="M787" s="51">
        <f t="shared" si="329"/>
        <v>0</v>
      </c>
    </row>
    <row r="788" spans="1:13" s="182" customFormat="1" ht="45" x14ac:dyDescent="0.25">
      <c r="A788" s="183">
        <f>A786+0.0001</f>
        <v>3.6620000000000803</v>
      </c>
      <c r="B788" s="202" t="s">
        <v>1663</v>
      </c>
      <c r="C788" s="352" t="s">
        <v>2147</v>
      </c>
      <c r="D788" s="193" t="s">
        <v>1964</v>
      </c>
      <c r="E788" s="331" t="s">
        <v>1918</v>
      </c>
      <c r="F788" s="332" t="s">
        <v>44</v>
      </c>
      <c r="G788" s="361"/>
      <c r="H788" s="51">
        <v>62490</v>
      </c>
      <c r="I788" s="274">
        <v>62490</v>
      </c>
      <c r="J788" s="274">
        <v>62490</v>
      </c>
      <c r="K788" s="51">
        <f t="shared" si="329"/>
        <v>0</v>
      </c>
      <c r="L788" s="51">
        <f t="shared" si="329"/>
        <v>0</v>
      </c>
      <c r="M788" s="51">
        <f t="shared" si="329"/>
        <v>0</v>
      </c>
    </row>
    <row r="789" spans="1:13" s="182" customFormat="1" x14ac:dyDescent="0.25">
      <c r="A789" s="183"/>
      <c r="B789" s="202"/>
      <c r="C789" s="352"/>
      <c r="D789" s="193"/>
      <c r="E789" s="331"/>
      <c r="F789" s="332"/>
      <c r="G789" s="361"/>
      <c r="H789" s="51"/>
      <c r="I789" s="274"/>
      <c r="J789" s="274"/>
      <c r="K789" s="51">
        <f t="shared" si="329"/>
        <v>0</v>
      </c>
      <c r="L789" s="51">
        <f t="shared" si="329"/>
        <v>0</v>
      </c>
      <c r="M789" s="51">
        <f t="shared" si="329"/>
        <v>0</v>
      </c>
    </row>
    <row r="790" spans="1:13" s="182" customFormat="1" ht="60" x14ac:dyDescent="0.25">
      <c r="A790" s="183">
        <f>A788+0.0001</f>
        <v>3.6621000000000805</v>
      </c>
      <c r="B790" s="202" t="s">
        <v>1663</v>
      </c>
      <c r="C790" s="352" t="s">
        <v>2147</v>
      </c>
      <c r="D790" s="193" t="s">
        <v>1965</v>
      </c>
      <c r="E790" s="331" t="s">
        <v>1919</v>
      </c>
      <c r="F790" s="332" t="s">
        <v>44</v>
      </c>
      <c r="G790" s="361"/>
      <c r="H790" s="51">
        <v>51070</v>
      </c>
      <c r="I790" s="274">
        <v>51070</v>
      </c>
      <c r="J790" s="274">
        <v>51070</v>
      </c>
      <c r="K790" s="51">
        <f t="shared" si="329"/>
        <v>0</v>
      </c>
      <c r="L790" s="51">
        <f t="shared" si="329"/>
        <v>0</v>
      </c>
      <c r="M790" s="51">
        <f t="shared" si="329"/>
        <v>0</v>
      </c>
    </row>
    <row r="791" spans="1:13" s="182" customFormat="1" x14ac:dyDescent="0.25">
      <c r="A791" s="183"/>
      <c r="B791" s="202"/>
      <c r="C791" s="352"/>
      <c r="D791" s="193"/>
      <c r="E791" s="331"/>
      <c r="F791" s="332"/>
      <c r="G791" s="361"/>
      <c r="H791" s="51"/>
      <c r="I791" s="274"/>
      <c r="J791" s="274"/>
      <c r="K791" s="51">
        <f t="shared" si="329"/>
        <v>0</v>
      </c>
      <c r="L791" s="51">
        <f t="shared" si="329"/>
        <v>0</v>
      </c>
      <c r="M791" s="51">
        <f t="shared" si="329"/>
        <v>0</v>
      </c>
    </row>
    <row r="792" spans="1:13" s="182" customFormat="1" ht="45" x14ac:dyDescent="0.25">
      <c r="A792" s="183">
        <f>A790+0.0001</f>
        <v>3.6622000000000807</v>
      </c>
      <c r="B792" s="202" t="s">
        <v>1663</v>
      </c>
      <c r="C792" s="352" t="s">
        <v>2147</v>
      </c>
      <c r="D792" s="193" t="s">
        <v>1966</v>
      </c>
      <c r="E792" s="331" t="s">
        <v>2148</v>
      </c>
      <c r="F792" s="332" t="s">
        <v>44</v>
      </c>
      <c r="G792" s="361"/>
      <c r="H792" s="51">
        <v>74680</v>
      </c>
      <c r="I792" s="274">
        <v>74680</v>
      </c>
      <c r="J792" s="274">
        <v>74680</v>
      </c>
      <c r="K792" s="51">
        <f t="shared" si="329"/>
        <v>0</v>
      </c>
      <c r="L792" s="51">
        <f t="shared" si="329"/>
        <v>0</v>
      </c>
      <c r="M792" s="51">
        <f t="shared" si="329"/>
        <v>0</v>
      </c>
    </row>
    <row r="793" spans="1:13" s="182" customFormat="1" x14ac:dyDescent="0.25">
      <c r="A793" s="183"/>
      <c r="B793" s="202"/>
      <c r="C793" s="352"/>
      <c r="D793" s="193"/>
      <c r="E793" s="331"/>
      <c r="F793" s="332"/>
      <c r="G793" s="361"/>
      <c r="H793" s="51"/>
      <c r="I793" s="274"/>
      <c r="J793" s="274"/>
      <c r="K793" s="51">
        <f t="shared" si="329"/>
        <v>0</v>
      </c>
      <c r="L793" s="51">
        <f t="shared" si="329"/>
        <v>0</v>
      </c>
      <c r="M793" s="51">
        <f t="shared" si="329"/>
        <v>0</v>
      </c>
    </row>
    <row r="794" spans="1:13" s="182" customFormat="1" ht="45" x14ac:dyDescent="0.25">
      <c r="A794" s="183">
        <f>A792+0.0001</f>
        <v>3.6623000000000809</v>
      </c>
      <c r="B794" s="202" t="s">
        <v>1663</v>
      </c>
      <c r="C794" s="352" t="s">
        <v>2149</v>
      </c>
      <c r="D794" s="193" t="s">
        <v>1964</v>
      </c>
      <c r="E794" s="331" t="s">
        <v>1922</v>
      </c>
      <c r="F794" s="332" t="s">
        <v>44</v>
      </c>
      <c r="G794" s="361"/>
      <c r="H794" s="51">
        <v>82920</v>
      </c>
      <c r="I794" s="274">
        <v>82920</v>
      </c>
      <c r="J794" s="274">
        <v>82920</v>
      </c>
      <c r="K794" s="51">
        <f t="shared" si="329"/>
        <v>0</v>
      </c>
      <c r="L794" s="51">
        <f t="shared" si="329"/>
        <v>0</v>
      </c>
      <c r="M794" s="51">
        <f t="shared" si="329"/>
        <v>0</v>
      </c>
    </row>
    <row r="795" spans="1:13" s="182" customFormat="1" x14ac:dyDescent="0.25">
      <c r="A795" s="183"/>
      <c r="B795" s="202"/>
      <c r="C795" s="352"/>
      <c r="D795" s="193"/>
      <c r="E795" s="331"/>
      <c r="F795" s="332"/>
      <c r="G795" s="361"/>
      <c r="H795" s="51"/>
      <c r="I795" s="274"/>
      <c r="J795" s="274"/>
      <c r="K795" s="51">
        <f t="shared" si="329"/>
        <v>0</v>
      </c>
      <c r="L795" s="51">
        <f t="shared" si="329"/>
        <v>0</v>
      </c>
      <c r="M795" s="51">
        <f t="shared" si="329"/>
        <v>0</v>
      </c>
    </row>
    <row r="796" spans="1:13" s="182" customFormat="1" ht="60" x14ac:dyDescent="0.25">
      <c r="A796" s="183">
        <f>A794+0.0001</f>
        <v>3.6624000000000811</v>
      </c>
      <c r="B796" s="202" t="s">
        <v>1663</v>
      </c>
      <c r="C796" s="352" t="s">
        <v>2149</v>
      </c>
      <c r="D796" s="193" t="s">
        <v>1965</v>
      </c>
      <c r="E796" s="331" t="s">
        <v>1923</v>
      </c>
      <c r="F796" s="332" t="s">
        <v>44</v>
      </c>
      <c r="G796" s="361"/>
      <c r="H796" s="51">
        <v>66720</v>
      </c>
      <c r="I796" s="274">
        <v>66720</v>
      </c>
      <c r="J796" s="274">
        <v>66720</v>
      </c>
      <c r="K796" s="51">
        <f t="shared" si="329"/>
        <v>0</v>
      </c>
      <c r="L796" s="51">
        <f t="shared" si="329"/>
        <v>0</v>
      </c>
      <c r="M796" s="51">
        <f t="shared" si="329"/>
        <v>0</v>
      </c>
    </row>
    <row r="797" spans="1:13" s="182" customFormat="1" x14ac:dyDescent="0.25">
      <c r="A797" s="183"/>
      <c r="B797" s="202"/>
      <c r="C797" s="352"/>
      <c r="D797" s="193"/>
      <c r="E797" s="331"/>
      <c r="F797" s="332"/>
      <c r="G797" s="361"/>
      <c r="H797" s="51"/>
      <c r="I797" s="274"/>
      <c r="J797" s="274"/>
      <c r="K797" s="51">
        <f t="shared" si="329"/>
        <v>0</v>
      </c>
      <c r="L797" s="51">
        <f t="shared" si="329"/>
        <v>0</v>
      </c>
      <c r="M797" s="51">
        <f t="shared" si="329"/>
        <v>0</v>
      </c>
    </row>
    <row r="798" spans="1:13" s="182" customFormat="1" ht="45" x14ac:dyDescent="0.25">
      <c r="A798" s="183">
        <f>A796+0.0001</f>
        <v>3.6625000000000814</v>
      </c>
      <c r="B798" s="202" t="s">
        <v>1663</v>
      </c>
      <c r="C798" s="352" t="s">
        <v>2149</v>
      </c>
      <c r="D798" s="193" t="s">
        <v>1966</v>
      </c>
      <c r="E798" s="331" t="s">
        <v>2150</v>
      </c>
      <c r="F798" s="332" t="s">
        <v>44</v>
      </c>
      <c r="G798" s="361"/>
      <c r="H798" s="51">
        <v>100610</v>
      </c>
      <c r="I798" s="274">
        <v>100610</v>
      </c>
      <c r="J798" s="274">
        <v>100610</v>
      </c>
      <c r="K798" s="51">
        <f t="shared" si="329"/>
        <v>0</v>
      </c>
      <c r="L798" s="51">
        <f t="shared" si="329"/>
        <v>0</v>
      </c>
      <c r="M798" s="51">
        <f t="shared" si="329"/>
        <v>0</v>
      </c>
    </row>
    <row r="799" spans="1:13" s="182" customFormat="1" x14ac:dyDescent="0.25">
      <c r="A799" s="183"/>
      <c r="B799" s="202"/>
      <c r="C799" s="352"/>
      <c r="D799" s="193"/>
      <c r="E799" s="331"/>
      <c r="F799" s="332"/>
      <c r="G799" s="361"/>
      <c r="H799" s="51"/>
      <c r="I799" s="274"/>
      <c r="J799" s="274"/>
      <c r="K799" s="51">
        <f t="shared" si="329"/>
        <v>0</v>
      </c>
      <c r="L799" s="51">
        <f t="shared" si="329"/>
        <v>0</v>
      </c>
      <c r="M799" s="51">
        <f t="shared" si="329"/>
        <v>0</v>
      </c>
    </row>
    <row r="800" spans="1:13" s="182" customFormat="1" ht="45" x14ac:dyDescent="0.25">
      <c r="A800" s="183">
        <f>A798+0.0001</f>
        <v>3.6626000000000816</v>
      </c>
      <c r="B800" s="202" t="s">
        <v>1663</v>
      </c>
      <c r="C800" s="352" t="s">
        <v>2151</v>
      </c>
      <c r="D800" s="193" t="s">
        <v>1964</v>
      </c>
      <c r="E800" s="331" t="s">
        <v>1926</v>
      </c>
      <c r="F800" s="332" t="s">
        <v>44</v>
      </c>
      <c r="G800" s="361"/>
      <c r="H800" s="51">
        <v>53570</v>
      </c>
      <c r="I800" s="274">
        <v>53570</v>
      </c>
      <c r="J800" s="274">
        <v>53570</v>
      </c>
      <c r="K800" s="51">
        <f t="shared" si="329"/>
        <v>0</v>
      </c>
      <c r="L800" s="51">
        <f t="shared" si="329"/>
        <v>0</v>
      </c>
      <c r="M800" s="51">
        <f t="shared" si="329"/>
        <v>0</v>
      </c>
    </row>
    <row r="801" spans="1:13" s="182" customFormat="1" x14ac:dyDescent="0.25">
      <c r="A801" s="183"/>
      <c r="B801" s="202"/>
      <c r="C801" s="352"/>
      <c r="D801" s="193"/>
      <c r="E801" s="331"/>
      <c r="F801" s="332"/>
      <c r="G801" s="361"/>
      <c r="H801" s="51"/>
      <c r="I801" s="274"/>
      <c r="J801" s="274"/>
      <c r="K801" s="51">
        <f t="shared" si="329"/>
        <v>0</v>
      </c>
      <c r="L801" s="51">
        <f t="shared" si="329"/>
        <v>0</v>
      </c>
      <c r="M801" s="51">
        <f t="shared" si="329"/>
        <v>0</v>
      </c>
    </row>
    <row r="802" spans="1:13" s="182" customFormat="1" ht="60" x14ac:dyDescent="0.25">
      <c r="A802" s="183">
        <f>A800+0.0001</f>
        <v>3.6627000000000818</v>
      </c>
      <c r="B802" s="202" t="s">
        <v>1663</v>
      </c>
      <c r="C802" s="352" t="s">
        <v>2151</v>
      </c>
      <c r="D802" s="193" t="s">
        <v>1965</v>
      </c>
      <c r="E802" s="331" t="s">
        <v>1963</v>
      </c>
      <c r="F802" s="332" t="s">
        <v>44</v>
      </c>
      <c r="G802" s="361"/>
      <c r="H802" s="51">
        <v>53940</v>
      </c>
      <c r="I802" s="274">
        <v>53940</v>
      </c>
      <c r="J802" s="274">
        <v>53940</v>
      </c>
      <c r="K802" s="51">
        <f t="shared" si="329"/>
        <v>0</v>
      </c>
      <c r="L802" s="51">
        <f t="shared" si="329"/>
        <v>0</v>
      </c>
      <c r="M802" s="51">
        <f t="shared" si="329"/>
        <v>0</v>
      </c>
    </row>
    <row r="803" spans="1:13" s="182" customFormat="1" x14ac:dyDescent="0.25">
      <c r="A803" s="183"/>
      <c r="B803" s="202"/>
      <c r="C803" s="352"/>
      <c r="D803" s="193"/>
      <c r="E803" s="331"/>
      <c r="F803" s="332"/>
      <c r="G803" s="361"/>
      <c r="H803" s="51"/>
      <c r="I803" s="274"/>
      <c r="J803" s="274"/>
      <c r="K803" s="51">
        <f t="shared" si="329"/>
        <v>0</v>
      </c>
      <c r="L803" s="51">
        <f t="shared" si="329"/>
        <v>0</v>
      </c>
      <c r="M803" s="51">
        <f t="shared" si="329"/>
        <v>0</v>
      </c>
    </row>
    <row r="804" spans="1:13" s="182" customFormat="1" ht="45" x14ac:dyDescent="0.25">
      <c r="A804" s="183">
        <f>A802+0.0001</f>
        <v>3.662800000000082</v>
      </c>
      <c r="B804" s="202" t="s">
        <v>1663</v>
      </c>
      <c r="C804" s="352" t="s">
        <v>2151</v>
      </c>
      <c r="D804" s="193" t="s">
        <v>1966</v>
      </c>
      <c r="E804" s="331" t="s">
        <v>2152</v>
      </c>
      <c r="F804" s="332" t="s">
        <v>44</v>
      </c>
      <c r="G804" s="361"/>
      <c r="H804" s="51">
        <v>61530</v>
      </c>
      <c r="I804" s="274">
        <v>61530</v>
      </c>
      <c r="J804" s="274">
        <v>61530</v>
      </c>
      <c r="K804" s="51">
        <f t="shared" si="329"/>
        <v>0</v>
      </c>
      <c r="L804" s="51">
        <f t="shared" si="329"/>
        <v>0</v>
      </c>
      <c r="M804" s="51">
        <f t="shared" si="329"/>
        <v>0</v>
      </c>
    </row>
    <row r="805" spans="1:13" s="182" customFormat="1" x14ac:dyDescent="0.25">
      <c r="A805" s="183"/>
      <c r="B805" s="202"/>
      <c r="C805" s="352"/>
      <c r="D805" s="193"/>
      <c r="E805" s="331"/>
      <c r="F805" s="332"/>
      <c r="G805" s="361"/>
      <c r="H805" s="51"/>
      <c r="I805" s="274"/>
      <c r="J805" s="274"/>
      <c r="K805" s="51">
        <f t="shared" si="329"/>
        <v>0</v>
      </c>
      <c r="L805" s="51">
        <f t="shared" si="329"/>
        <v>0</v>
      </c>
      <c r="M805" s="51">
        <f t="shared" si="329"/>
        <v>0</v>
      </c>
    </row>
    <row r="806" spans="1:13" s="182" customFormat="1" ht="45" x14ac:dyDescent="0.25">
      <c r="A806" s="183">
        <f>A804+0.0001</f>
        <v>3.6629000000000822</v>
      </c>
      <c r="B806" s="202" t="s">
        <v>1663</v>
      </c>
      <c r="C806" s="352" t="s">
        <v>2153</v>
      </c>
      <c r="D806" s="193" t="s">
        <v>1964</v>
      </c>
      <c r="E806" s="331" t="s">
        <v>1929</v>
      </c>
      <c r="F806" s="332" t="s">
        <v>44</v>
      </c>
      <c r="G806" s="361"/>
      <c r="H806" s="51">
        <v>73900</v>
      </c>
      <c r="I806" s="274">
        <v>73900</v>
      </c>
      <c r="J806" s="274">
        <v>73900</v>
      </c>
      <c r="K806" s="51">
        <f t="shared" si="329"/>
        <v>0</v>
      </c>
      <c r="L806" s="51">
        <f t="shared" si="329"/>
        <v>0</v>
      </c>
      <c r="M806" s="51">
        <f t="shared" si="329"/>
        <v>0</v>
      </c>
    </row>
    <row r="807" spans="1:13" s="182" customFormat="1" x14ac:dyDescent="0.25">
      <c r="A807" s="183"/>
      <c r="B807" s="202"/>
      <c r="C807" s="352"/>
      <c r="D807" s="193"/>
      <c r="E807" s="331"/>
      <c r="F807" s="332"/>
      <c r="G807" s="361"/>
      <c r="H807" s="51"/>
      <c r="I807" s="274"/>
      <c r="J807" s="274"/>
      <c r="K807" s="51">
        <f t="shared" si="329"/>
        <v>0</v>
      </c>
      <c r="L807" s="51">
        <f t="shared" si="329"/>
        <v>0</v>
      </c>
      <c r="M807" s="51">
        <f t="shared" si="329"/>
        <v>0</v>
      </c>
    </row>
    <row r="808" spans="1:13" s="182" customFormat="1" ht="60" x14ac:dyDescent="0.25">
      <c r="A808" s="183">
        <f>A806+0.0001</f>
        <v>3.6630000000000824</v>
      </c>
      <c r="B808" s="202" t="s">
        <v>1663</v>
      </c>
      <c r="C808" s="352" t="s">
        <v>2153</v>
      </c>
      <c r="D808" s="193" t="s">
        <v>1965</v>
      </c>
      <c r="E808" s="331" t="s">
        <v>1930</v>
      </c>
      <c r="F808" s="332" t="s">
        <v>44</v>
      </c>
      <c r="G808" s="361"/>
      <c r="H808" s="51">
        <v>74630</v>
      </c>
      <c r="I808" s="274">
        <v>74630</v>
      </c>
      <c r="J808" s="274">
        <v>74630</v>
      </c>
      <c r="K808" s="51">
        <f t="shared" si="329"/>
        <v>0</v>
      </c>
      <c r="L808" s="51">
        <f t="shared" si="329"/>
        <v>0</v>
      </c>
      <c r="M808" s="51">
        <f t="shared" si="329"/>
        <v>0</v>
      </c>
    </row>
    <row r="809" spans="1:13" s="182" customFormat="1" x14ac:dyDescent="0.25">
      <c r="A809" s="183"/>
      <c r="B809" s="202"/>
      <c r="C809" s="352"/>
      <c r="D809" s="193"/>
      <c r="E809" s="331"/>
      <c r="F809" s="332"/>
      <c r="G809" s="361"/>
      <c r="H809" s="51"/>
      <c r="I809" s="274"/>
      <c r="J809" s="274"/>
      <c r="K809" s="51">
        <f t="shared" si="329"/>
        <v>0</v>
      </c>
      <c r="L809" s="51">
        <f t="shared" si="329"/>
        <v>0</v>
      </c>
      <c r="M809" s="51">
        <f t="shared" si="329"/>
        <v>0</v>
      </c>
    </row>
    <row r="810" spans="1:13" s="182" customFormat="1" ht="45" x14ac:dyDescent="0.25">
      <c r="A810" s="183">
        <f>A808+0.0001</f>
        <v>3.6631000000000826</v>
      </c>
      <c r="B810" s="202" t="s">
        <v>1663</v>
      </c>
      <c r="C810" s="352" t="s">
        <v>2153</v>
      </c>
      <c r="D810" s="193" t="s">
        <v>1966</v>
      </c>
      <c r="E810" s="331" t="s">
        <v>2154</v>
      </c>
      <c r="F810" s="332" t="s">
        <v>44</v>
      </c>
      <c r="G810" s="361"/>
      <c r="H810" s="51">
        <v>86970</v>
      </c>
      <c r="I810" s="274">
        <v>86970</v>
      </c>
      <c r="J810" s="274">
        <v>86970</v>
      </c>
      <c r="K810" s="51">
        <f t="shared" si="329"/>
        <v>0</v>
      </c>
      <c r="L810" s="51">
        <f t="shared" si="329"/>
        <v>0</v>
      </c>
      <c r="M810" s="51">
        <f t="shared" si="329"/>
        <v>0</v>
      </c>
    </row>
    <row r="811" spans="1:13" s="182" customFormat="1" x14ac:dyDescent="0.25">
      <c r="A811" s="183"/>
      <c r="B811" s="202"/>
      <c r="C811" s="352"/>
      <c r="D811" s="193"/>
      <c r="E811" s="331"/>
      <c r="F811" s="332"/>
      <c r="G811" s="361"/>
      <c r="H811" s="51"/>
      <c r="I811" s="274"/>
      <c r="J811" s="274"/>
      <c r="K811" s="51">
        <f t="shared" si="329"/>
        <v>0</v>
      </c>
      <c r="L811" s="51">
        <f t="shared" si="329"/>
        <v>0</v>
      </c>
      <c r="M811" s="51">
        <f t="shared" si="329"/>
        <v>0</v>
      </c>
    </row>
    <row r="812" spans="1:13" s="182" customFormat="1" ht="45" x14ac:dyDescent="0.25">
      <c r="A812" s="183">
        <f>A810+0.0001</f>
        <v>3.6632000000000828</v>
      </c>
      <c r="B812" s="202" t="s">
        <v>1663</v>
      </c>
      <c r="C812" s="352" t="s">
        <v>2155</v>
      </c>
      <c r="D812" s="193" t="s">
        <v>1964</v>
      </c>
      <c r="E812" s="331" t="s">
        <v>1933</v>
      </c>
      <c r="F812" s="332" t="s">
        <v>44</v>
      </c>
      <c r="G812" s="361"/>
      <c r="H812" s="51">
        <v>96980</v>
      </c>
      <c r="I812" s="274">
        <v>96980</v>
      </c>
      <c r="J812" s="274">
        <v>96980</v>
      </c>
      <c r="K812" s="51">
        <f t="shared" si="329"/>
        <v>0</v>
      </c>
      <c r="L812" s="51">
        <f t="shared" si="329"/>
        <v>0</v>
      </c>
      <c r="M812" s="51">
        <f t="shared" si="329"/>
        <v>0</v>
      </c>
    </row>
    <row r="813" spans="1:13" s="182" customFormat="1" x14ac:dyDescent="0.25">
      <c r="A813" s="183"/>
      <c r="B813" s="202"/>
      <c r="C813" s="352"/>
      <c r="D813" s="193"/>
      <c r="E813" s="331"/>
      <c r="F813" s="332"/>
      <c r="G813" s="361"/>
      <c r="H813" s="51"/>
      <c r="I813" s="274"/>
      <c r="J813" s="274"/>
      <c r="K813" s="51">
        <f t="shared" si="329"/>
        <v>0</v>
      </c>
      <c r="L813" s="51">
        <f t="shared" si="329"/>
        <v>0</v>
      </c>
      <c r="M813" s="51">
        <f t="shared" si="329"/>
        <v>0</v>
      </c>
    </row>
    <row r="814" spans="1:13" s="182" customFormat="1" ht="60" x14ac:dyDescent="0.25">
      <c r="A814" s="183">
        <f>A812+0.0001</f>
        <v>3.663300000000083</v>
      </c>
      <c r="B814" s="202" t="s">
        <v>1663</v>
      </c>
      <c r="C814" s="352" t="s">
        <v>2155</v>
      </c>
      <c r="D814" s="193" t="s">
        <v>1965</v>
      </c>
      <c r="E814" s="331" t="s">
        <v>1934</v>
      </c>
      <c r="F814" s="332" t="s">
        <v>44</v>
      </c>
      <c r="G814" s="361"/>
      <c r="H814" s="51">
        <v>101530</v>
      </c>
      <c r="I814" s="274">
        <v>101530</v>
      </c>
      <c r="J814" s="274">
        <v>101530</v>
      </c>
      <c r="K814" s="51">
        <f t="shared" si="329"/>
        <v>0</v>
      </c>
      <c r="L814" s="51">
        <f t="shared" si="329"/>
        <v>0</v>
      </c>
      <c r="M814" s="51">
        <f t="shared" si="329"/>
        <v>0</v>
      </c>
    </row>
    <row r="815" spans="1:13" s="182" customFormat="1" x14ac:dyDescent="0.25">
      <c r="A815" s="183"/>
      <c r="B815" s="202"/>
      <c r="C815" s="352"/>
      <c r="D815" s="193"/>
      <c r="E815" s="331"/>
      <c r="F815" s="332"/>
      <c r="G815" s="361"/>
      <c r="H815" s="51"/>
      <c r="I815" s="274"/>
      <c r="J815" s="274"/>
      <c r="K815" s="51">
        <f t="shared" si="329"/>
        <v>0</v>
      </c>
      <c r="L815" s="51">
        <f t="shared" si="329"/>
        <v>0</v>
      </c>
      <c r="M815" s="51">
        <f t="shared" si="329"/>
        <v>0</v>
      </c>
    </row>
    <row r="816" spans="1:13" s="182" customFormat="1" ht="45" x14ac:dyDescent="0.25">
      <c r="A816" s="183">
        <f>A814+0.0001</f>
        <v>3.6634000000000833</v>
      </c>
      <c r="B816" s="202" t="s">
        <v>1663</v>
      </c>
      <c r="C816" s="352" t="s">
        <v>2155</v>
      </c>
      <c r="D816" s="193" t="s">
        <v>1966</v>
      </c>
      <c r="E816" s="331" t="s">
        <v>2156</v>
      </c>
      <c r="F816" s="332" t="s">
        <v>44</v>
      </c>
      <c r="G816" s="361"/>
      <c r="H816" s="51">
        <v>115930</v>
      </c>
      <c r="I816" s="274">
        <v>115930</v>
      </c>
      <c r="J816" s="274">
        <v>115930</v>
      </c>
      <c r="K816" s="51">
        <f t="shared" si="329"/>
        <v>0</v>
      </c>
      <c r="L816" s="51">
        <f t="shared" si="329"/>
        <v>0</v>
      </c>
      <c r="M816" s="51">
        <f t="shared" si="329"/>
        <v>0</v>
      </c>
    </row>
    <row r="817" spans="1:13" x14ac:dyDescent="0.2">
      <c r="A817" s="183"/>
      <c r="B817" s="81"/>
      <c r="C817" s="82"/>
      <c r="D817" s="167"/>
      <c r="E817" s="189"/>
      <c r="F817" s="187"/>
      <c r="G817" s="362"/>
      <c r="H817" s="51"/>
      <c r="I817" s="51"/>
      <c r="J817" s="274"/>
      <c r="K817" s="51">
        <f t="shared" si="329"/>
        <v>0</v>
      </c>
      <c r="L817" s="51">
        <f t="shared" si="329"/>
        <v>0</v>
      </c>
      <c r="M817" s="51">
        <f t="shared" si="329"/>
        <v>0</v>
      </c>
    </row>
    <row r="818" spans="1:13" s="60" customFormat="1" ht="28.5" x14ac:dyDescent="0.2">
      <c r="A818" s="170"/>
      <c r="B818" s="171"/>
      <c r="C818" s="306">
        <v>2.6</v>
      </c>
      <c r="D818" s="307"/>
      <c r="E818" s="199" t="s">
        <v>2114</v>
      </c>
      <c r="F818" s="173"/>
      <c r="G818" s="360"/>
      <c r="H818" s="51"/>
      <c r="I818" s="51"/>
      <c r="J818" s="274"/>
      <c r="K818" s="51">
        <f t="shared" si="329"/>
        <v>0</v>
      </c>
      <c r="L818" s="51">
        <f t="shared" si="329"/>
        <v>0</v>
      </c>
      <c r="M818" s="51">
        <f t="shared" si="329"/>
        <v>0</v>
      </c>
    </row>
    <row r="819" spans="1:13" s="66" customFormat="1" ht="30" x14ac:dyDescent="0.2">
      <c r="A819" s="183"/>
      <c r="B819" s="127"/>
      <c r="C819" s="298" t="s">
        <v>1936</v>
      </c>
      <c r="D819" s="299"/>
      <c r="E819" s="353" t="s">
        <v>1970</v>
      </c>
      <c r="F819" s="164"/>
      <c r="G819" s="359"/>
      <c r="H819" s="51"/>
      <c r="I819" s="51"/>
      <c r="J819" s="274"/>
      <c r="K819" s="51">
        <f t="shared" si="329"/>
        <v>0</v>
      </c>
      <c r="L819" s="51">
        <f t="shared" si="329"/>
        <v>0</v>
      </c>
      <c r="M819" s="51">
        <f t="shared" si="329"/>
        <v>0</v>
      </c>
    </row>
    <row r="820" spans="1:13" x14ac:dyDescent="0.2">
      <c r="A820" s="183"/>
      <c r="B820" s="81"/>
      <c r="C820" s="82"/>
      <c r="D820" s="167"/>
      <c r="E820" s="189"/>
      <c r="F820" s="187"/>
      <c r="G820" s="362"/>
      <c r="H820" s="51"/>
      <c r="I820" s="51"/>
      <c r="J820" s="274"/>
      <c r="K820" s="51">
        <f t="shared" si="329"/>
        <v>0</v>
      </c>
      <c r="L820" s="51">
        <f t="shared" si="329"/>
        <v>0</v>
      </c>
      <c r="M820" s="51">
        <f t="shared" si="329"/>
        <v>0</v>
      </c>
    </row>
    <row r="821" spans="1:13" s="182" customFormat="1" ht="46.5" x14ac:dyDescent="0.25">
      <c r="A821" s="183">
        <f>A816+0.0001</f>
        <v>3.6635000000000835</v>
      </c>
      <c r="B821" s="202" t="s">
        <v>1609</v>
      </c>
      <c r="C821" s="352" t="s">
        <v>2115</v>
      </c>
      <c r="D821" s="193" t="s">
        <v>1971</v>
      </c>
      <c r="E821" s="331" t="s">
        <v>1826</v>
      </c>
      <c r="F821" s="332" t="s">
        <v>44</v>
      </c>
      <c r="G821" s="361"/>
      <c r="H821" s="51">
        <f>H660*1.3</f>
        <v>15951</v>
      </c>
      <c r="I821" s="51">
        <f t="shared" ref="I821" si="330">I660*1.3</f>
        <v>8840</v>
      </c>
      <c r="J821" s="274">
        <f t="shared" ref="J821" si="331">J660*1.3</f>
        <v>8840</v>
      </c>
      <c r="K821" s="51">
        <f t="shared" si="329"/>
        <v>0</v>
      </c>
      <c r="L821" s="51">
        <f t="shared" si="329"/>
        <v>0</v>
      </c>
      <c r="M821" s="51">
        <f t="shared" si="329"/>
        <v>0</v>
      </c>
    </row>
    <row r="822" spans="1:13" s="182" customFormat="1" x14ac:dyDescent="0.25">
      <c r="A822" s="183"/>
      <c r="B822" s="202"/>
      <c r="C822" s="352"/>
      <c r="D822" s="193"/>
      <c r="E822" s="331"/>
      <c r="F822" s="332"/>
      <c r="G822" s="361"/>
      <c r="H822" s="51"/>
      <c r="I822" s="51"/>
      <c r="J822" s="274"/>
      <c r="K822" s="51">
        <f t="shared" si="329"/>
        <v>0</v>
      </c>
      <c r="L822" s="51">
        <f t="shared" si="329"/>
        <v>0</v>
      </c>
      <c r="M822" s="51">
        <f t="shared" si="329"/>
        <v>0</v>
      </c>
    </row>
    <row r="823" spans="1:13" s="182" customFormat="1" ht="45" x14ac:dyDescent="0.25">
      <c r="A823" s="183">
        <f>A821+0.0001</f>
        <v>3.6636000000000837</v>
      </c>
      <c r="B823" s="202" t="s">
        <v>1609</v>
      </c>
      <c r="C823" s="352" t="s">
        <v>2116</v>
      </c>
      <c r="D823" s="193" t="s">
        <v>1971</v>
      </c>
      <c r="E823" s="331" t="s">
        <v>1828</v>
      </c>
      <c r="F823" s="332" t="s">
        <v>44</v>
      </c>
      <c r="G823" s="361"/>
      <c r="H823" s="51">
        <f t="shared" ref="H823:I823" si="332">H662*1.3</f>
        <v>16718</v>
      </c>
      <c r="I823" s="51">
        <f t="shared" si="332"/>
        <v>9620</v>
      </c>
      <c r="J823" s="274">
        <f t="shared" ref="J823" si="333">J662*1.3</f>
        <v>9620</v>
      </c>
      <c r="K823" s="51">
        <f t="shared" si="329"/>
        <v>0</v>
      </c>
      <c r="L823" s="51">
        <f t="shared" si="329"/>
        <v>0</v>
      </c>
      <c r="M823" s="51">
        <f t="shared" si="329"/>
        <v>0</v>
      </c>
    </row>
    <row r="824" spans="1:13" s="182" customFormat="1" x14ac:dyDescent="0.25">
      <c r="A824" s="183"/>
      <c r="B824" s="202"/>
      <c r="C824" s="352"/>
      <c r="D824" s="193"/>
      <c r="E824" s="331"/>
      <c r="F824" s="332"/>
      <c r="G824" s="361"/>
      <c r="H824" s="51"/>
      <c r="I824" s="51"/>
      <c r="J824" s="274"/>
      <c r="K824" s="51">
        <f t="shared" si="329"/>
        <v>0</v>
      </c>
      <c r="L824" s="51">
        <f t="shared" si="329"/>
        <v>0</v>
      </c>
      <c r="M824" s="51">
        <f t="shared" si="329"/>
        <v>0</v>
      </c>
    </row>
    <row r="825" spans="1:13" s="182" customFormat="1" ht="45" x14ac:dyDescent="0.25">
      <c r="A825" s="183">
        <f>A823+0.0001</f>
        <v>3.6637000000000839</v>
      </c>
      <c r="B825" s="202" t="s">
        <v>1609</v>
      </c>
      <c r="C825" s="352" t="s">
        <v>2117</v>
      </c>
      <c r="D825" s="193" t="s">
        <v>1971</v>
      </c>
      <c r="E825" s="331" t="s">
        <v>1830</v>
      </c>
      <c r="F825" s="332" t="s">
        <v>44</v>
      </c>
      <c r="G825" s="361"/>
      <c r="H825" s="51">
        <f t="shared" ref="H825:I825" si="334">H664*1.3</f>
        <v>18525</v>
      </c>
      <c r="I825" s="51">
        <f t="shared" si="334"/>
        <v>11479</v>
      </c>
      <c r="J825" s="274">
        <f t="shared" ref="J825" si="335">J664*1.3</f>
        <v>11479</v>
      </c>
      <c r="K825" s="51">
        <f t="shared" si="329"/>
        <v>0</v>
      </c>
      <c r="L825" s="51">
        <f t="shared" si="329"/>
        <v>0</v>
      </c>
      <c r="M825" s="51">
        <f t="shared" si="329"/>
        <v>0</v>
      </c>
    </row>
    <row r="826" spans="1:13" s="182" customFormat="1" x14ac:dyDescent="0.25">
      <c r="A826" s="183"/>
      <c r="B826" s="202"/>
      <c r="C826" s="352"/>
      <c r="D826" s="193"/>
      <c r="E826" s="331"/>
      <c r="F826" s="332"/>
      <c r="G826" s="361"/>
      <c r="H826" s="51"/>
      <c r="I826" s="51"/>
      <c r="J826" s="274"/>
      <c r="K826" s="51">
        <f t="shared" si="329"/>
        <v>0</v>
      </c>
      <c r="L826" s="51">
        <f t="shared" si="329"/>
        <v>0</v>
      </c>
      <c r="M826" s="51">
        <f t="shared" si="329"/>
        <v>0</v>
      </c>
    </row>
    <row r="827" spans="1:13" s="182" customFormat="1" ht="45" x14ac:dyDescent="0.25">
      <c r="A827" s="183">
        <f>A825+0.0001</f>
        <v>3.6638000000000841</v>
      </c>
      <c r="B827" s="202" t="s">
        <v>1609</v>
      </c>
      <c r="C827" s="352" t="s">
        <v>2117</v>
      </c>
      <c r="D827" s="193" t="s">
        <v>1972</v>
      </c>
      <c r="E827" s="331" t="s">
        <v>1831</v>
      </c>
      <c r="F827" s="332" t="s">
        <v>44</v>
      </c>
      <c r="G827" s="361"/>
      <c r="H827" s="51">
        <f t="shared" ref="H827:I827" si="336">H666*1.3</f>
        <v>21112</v>
      </c>
      <c r="I827" s="51">
        <f t="shared" si="336"/>
        <v>13364</v>
      </c>
      <c r="J827" s="274">
        <f t="shared" ref="J827" si="337">J666*1.3</f>
        <v>13364</v>
      </c>
      <c r="K827" s="51">
        <f t="shared" si="329"/>
        <v>0</v>
      </c>
      <c r="L827" s="51">
        <f t="shared" si="329"/>
        <v>0</v>
      </c>
      <c r="M827" s="51">
        <f t="shared" si="329"/>
        <v>0</v>
      </c>
    </row>
    <row r="828" spans="1:13" s="182" customFormat="1" x14ac:dyDescent="0.25">
      <c r="A828" s="183"/>
      <c r="B828" s="202"/>
      <c r="C828" s="352"/>
      <c r="D828" s="193"/>
      <c r="E828" s="331"/>
      <c r="F828" s="332"/>
      <c r="G828" s="361"/>
      <c r="H828" s="51"/>
      <c r="I828" s="51"/>
      <c r="J828" s="274"/>
      <c r="K828" s="51">
        <f t="shared" si="329"/>
        <v>0</v>
      </c>
      <c r="L828" s="51">
        <f t="shared" si="329"/>
        <v>0</v>
      </c>
      <c r="M828" s="51">
        <f t="shared" si="329"/>
        <v>0</v>
      </c>
    </row>
    <row r="829" spans="1:13" s="182" customFormat="1" ht="60" x14ac:dyDescent="0.25">
      <c r="A829" s="183">
        <f>A827+0.0001</f>
        <v>3.6639000000000843</v>
      </c>
      <c r="B829" s="202" t="s">
        <v>1609</v>
      </c>
      <c r="C829" s="352" t="s">
        <v>2118</v>
      </c>
      <c r="D829" s="193" t="s">
        <v>1971</v>
      </c>
      <c r="E829" s="331" t="s">
        <v>2037</v>
      </c>
      <c r="F829" s="332" t="s">
        <v>44</v>
      </c>
      <c r="G829" s="361"/>
      <c r="H829" s="51">
        <f t="shared" ref="H829:I829" si="338">H668*1.3</f>
        <v>19721</v>
      </c>
      <c r="I829" s="51">
        <f t="shared" si="338"/>
        <v>12909</v>
      </c>
      <c r="J829" s="274">
        <f t="shared" ref="J829" si="339">J668*1.3</f>
        <v>12909</v>
      </c>
      <c r="K829" s="51">
        <f t="shared" si="329"/>
        <v>0</v>
      </c>
      <c r="L829" s="51">
        <f t="shared" si="329"/>
        <v>0</v>
      </c>
      <c r="M829" s="51">
        <f t="shared" si="329"/>
        <v>0</v>
      </c>
    </row>
    <row r="830" spans="1:13" s="182" customFormat="1" x14ac:dyDescent="0.25">
      <c r="A830" s="183"/>
      <c r="B830" s="202"/>
      <c r="C830" s="352"/>
      <c r="D830" s="193"/>
      <c r="E830" s="331"/>
      <c r="F830" s="332"/>
      <c r="G830" s="361"/>
      <c r="H830" s="51"/>
      <c r="I830" s="51"/>
      <c r="J830" s="274"/>
      <c r="K830" s="51">
        <f t="shared" si="329"/>
        <v>0</v>
      </c>
      <c r="L830" s="51">
        <f t="shared" si="329"/>
        <v>0</v>
      </c>
      <c r="M830" s="51">
        <f t="shared" si="329"/>
        <v>0</v>
      </c>
    </row>
    <row r="831" spans="1:13" s="182" customFormat="1" ht="60" x14ac:dyDescent="0.25">
      <c r="A831" s="183">
        <f>A829+0.0001</f>
        <v>3.6640000000000845</v>
      </c>
      <c r="B831" s="202" t="s">
        <v>1609</v>
      </c>
      <c r="C831" s="352" t="s">
        <v>2118</v>
      </c>
      <c r="D831" s="193" t="s">
        <v>1972</v>
      </c>
      <c r="E831" s="331" t="s">
        <v>1834</v>
      </c>
      <c r="F831" s="332" t="s">
        <v>44</v>
      </c>
      <c r="G831" s="361"/>
      <c r="H831" s="51">
        <f t="shared" ref="H831:I831" si="340">H670*1.3</f>
        <v>22607</v>
      </c>
      <c r="I831" s="51">
        <f t="shared" si="340"/>
        <v>14755</v>
      </c>
      <c r="J831" s="274">
        <f t="shared" ref="J831" si="341">J670*1.3</f>
        <v>14755</v>
      </c>
      <c r="K831" s="51">
        <f t="shared" si="329"/>
        <v>0</v>
      </c>
      <c r="L831" s="51">
        <f t="shared" si="329"/>
        <v>0</v>
      </c>
      <c r="M831" s="51">
        <f t="shared" si="329"/>
        <v>0</v>
      </c>
    </row>
    <row r="832" spans="1:13" s="182" customFormat="1" x14ac:dyDescent="0.25">
      <c r="A832" s="183"/>
      <c r="B832" s="202"/>
      <c r="C832" s="352"/>
      <c r="D832" s="193"/>
      <c r="E832" s="331"/>
      <c r="F832" s="332"/>
      <c r="G832" s="361"/>
      <c r="H832" s="51"/>
      <c r="I832" s="51"/>
      <c r="J832" s="274"/>
      <c r="K832" s="51">
        <f t="shared" si="329"/>
        <v>0</v>
      </c>
      <c r="L832" s="51">
        <f t="shared" si="329"/>
        <v>0</v>
      </c>
      <c r="M832" s="51">
        <f t="shared" si="329"/>
        <v>0</v>
      </c>
    </row>
    <row r="833" spans="1:13" s="182" customFormat="1" ht="45" x14ac:dyDescent="0.25">
      <c r="A833" s="183">
        <f>A831+0.0001</f>
        <v>3.6641000000000847</v>
      </c>
      <c r="B833" s="202" t="s">
        <v>1621</v>
      </c>
      <c r="C833" s="352" t="s">
        <v>2119</v>
      </c>
      <c r="D833" s="193" t="s">
        <v>1971</v>
      </c>
      <c r="E833" s="331" t="s">
        <v>1836</v>
      </c>
      <c r="F833" s="332" t="s">
        <v>44</v>
      </c>
      <c r="G833" s="361"/>
      <c r="H833" s="51">
        <f t="shared" ref="H833:I833" si="342">H672*1.3</f>
        <v>15990</v>
      </c>
      <c r="I833" s="51">
        <f t="shared" si="342"/>
        <v>10023</v>
      </c>
      <c r="J833" s="274">
        <f t="shared" ref="J833" si="343">J672*1.3</f>
        <v>10023</v>
      </c>
      <c r="K833" s="51">
        <f t="shared" si="329"/>
        <v>0</v>
      </c>
      <c r="L833" s="51">
        <f t="shared" si="329"/>
        <v>0</v>
      </c>
      <c r="M833" s="51">
        <f t="shared" si="329"/>
        <v>0</v>
      </c>
    </row>
    <row r="834" spans="1:13" s="182" customFormat="1" x14ac:dyDescent="0.25">
      <c r="A834" s="183"/>
      <c r="B834" s="202"/>
      <c r="C834" s="352"/>
      <c r="D834" s="193"/>
      <c r="E834" s="331"/>
      <c r="F834" s="332"/>
      <c r="G834" s="361"/>
      <c r="H834" s="51"/>
      <c r="I834" s="51"/>
      <c r="J834" s="274"/>
      <c r="K834" s="51">
        <f t="shared" si="329"/>
        <v>0</v>
      </c>
      <c r="L834" s="51">
        <f t="shared" si="329"/>
        <v>0</v>
      </c>
      <c r="M834" s="51">
        <f t="shared" si="329"/>
        <v>0</v>
      </c>
    </row>
    <row r="835" spans="1:13" s="182" customFormat="1" ht="45" x14ac:dyDescent="0.25">
      <c r="A835" s="183">
        <f>A833+0.0001</f>
        <v>3.6642000000000849</v>
      </c>
      <c r="B835" s="202" t="s">
        <v>1621</v>
      </c>
      <c r="C835" s="352" t="s">
        <v>2120</v>
      </c>
      <c r="D835" s="193" t="s">
        <v>1971</v>
      </c>
      <c r="E835" s="331" t="s">
        <v>1838</v>
      </c>
      <c r="F835" s="332" t="s">
        <v>44</v>
      </c>
      <c r="G835" s="361"/>
      <c r="H835" s="51">
        <f t="shared" ref="H835:I835" si="344">H674*1.3</f>
        <v>16939</v>
      </c>
      <c r="I835" s="51">
        <f t="shared" si="344"/>
        <v>11128</v>
      </c>
      <c r="J835" s="274">
        <f t="shared" ref="J835" si="345">J674*1.3</f>
        <v>11128</v>
      </c>
      <c r="K835" s="51">
        <f t="shared" si="329"/>
        <v>0</v>
      </c>
      <c r="L835" s="51">
        <f t="shared" si="329"/>
        <v>0</v>
      </c>
      <c r="M835" s="51">
        <f t="shared" si="329"/>
        <v>0</v>
      </c>
    </row>
    <row r="836" spans="1:13" s="182" customFormat="1" x14ac:dyDescent="0.25">
      <c r="A836" s="183"/>
      <c r="B836" s="202"/>
      <c r="C836" s="352"/>
      <c r="D836" s="193"/>
      <c r="E836" s="331"/>
      <c r="F836" s="332"/>
      <c r="G836" s="361"/>
      <c r="H836" s="51"/>
      <c r="I836" s="51"/>
      <c r="J836" s="274"/>
      <c r="K836" s="51">
        <f t="shared" si="329"/>
        <v>0</v>
      </c>
      <c r="L836" s="51">
        <f t="shared" si="329"/>
        <v>0</v>
      </c>
      <c r="M836" s="51">
        <f t="shared" si="329"/>
        <v>0</v>
      </c>
    </row>
    <row r="837" spans="1:13" s="182" customFormat="1" ht="45" x14ac:dyDescent="0.25">
      <c r="A837" s="183">
        <f>A835+0.0001</f>
        <v>3.6643000000000852</v>
      </c>
      <c r="B837" s="202" t="s">
        <v>1621</v>
      </c>
      <c r="C837" s="352" t="s">
        <v>2121</v>
      </c>
      <c r="D837" s="193" t="s">
        <v>1971</v>
      </c>
      <c r="E837" s="331" t="s">
        <v>1840</v>
      </c>
      <c r="F837" s="332" t="s">
        <v>44</v>
      </c>
      <c r="G837" s="361"/>
      <c r="H837" s="51">
        <f t="shared" ref="H837:I837" si="346">H676*1.3</f>
        <v>17823</v>
      </c>
      <c r="I837" s="51">
        <f t="shared" si="346"/>
        <v>13104</v>
      </c>
      <c r="J837" s="274">
        <f t="shared" ref="J837" si="347">J676*1.3</f>
        <v>13104</v>
      </c>
      <c r="K837" s="51">
        <f t="shared" si="329"/>
        <v>0</v>
      </c>
      <c r="L837" s="51">
        <f t="shared" si="329"/>
        <v>0</v>
      </c>
      <c r="M837" s="51">
        <f t="shared" si="329"/>
        <v>0</v>
      </c>
    </row>
    <row r="838" spans="1:13" s="182" customFormat="1" x14ac:dyDescent="0.25">
      <c r="A838" s="183"/>
      <c r="B838" s="202"/>
      <c r="C838" s="352"/>
      <c r="D838" s="193"/>
      <c r="E838" s="331"/>
      <c r="F838" s="332"/>
      <c r="G838" s="361"/>
      <c r="H838" s="51"/>
      <c r="I838" s="51"/>
      <c r="J838" s="274"/>
      <c r="K838" s="51">
        <f t="shared" si="329"/>
        <v>0</v>
      </c>
      <c r="L838" s="51">
        <f t="shared" si="329"/>
        <v>0</v>
      </c>
      <c r="M838" s="51">
        <f t="shared" si="329"/>
        <v>0</v>
      </c>
    </row>
    <row r="839" spans="1:13" s="182" customFormat="1" ht="45" x14ac:dyDescent="0.25">
      <c r="A839" s="183">
        <f>A837+0.0001</f>
        <v>3.6644000000000854</v>
      </c>
      <c r="B839" s="202" t="s">
        <v>1621</v>
      </c>
      <c r="C839" s="352" t="s">
        <v>2121</v>
      </c>
      <c r="D839" s="193" t="s">
        <v>1972</v>
      </c>
      <c r="E839" s="331" t="s">
        <v>1841</v>
      </c>
      <c r="F839" s="332" t="s">
        <v>44</v>
      </c>
      <c r="G839" s="361"/>
      <c r="H839" s="51">
        <f t="shared" ref="H839:I839" si="348">H678*1.3</f>
        <v>19851</v>
      </c>
      <c r="I839" s="51">
        <f t="shared" si="348"/>
        <v>14612</v>
      </c>
      <c r="J839" s="274">
        <f t="shared" ref="J839" si="349">J678*1.3</f>
        <v>14612</v>
      </c>
      <c r="K839" s="51">
        <f t="shared" si="329"/>
        <v>0</v>
      </c>
      <c r="L839" s="51">
        <f t="shared" si="329"/>
        <v>0</v>
      </c>
      <c r="M839" s="51">
        <f t="shared" si="329"/>
        <v>0</v>
      </c>
    </row>
    <row r="840" spans="1:13" s="182" customFormat="1" x14ac:dyDescent="0.25">
      <c r="A840" s="183"/>
      <c r="B840" s="202"/>
      <c r="C840" s="352"/>
      <c r="D840" s="193"/>
      <c r="E840" s="331"/>
      <c r="F840" s="332"/>
      <c r="G840" s="361"/>
      <c r="H840" s="51"/>
      <c r="I840" s="51"/>
      <c r="J840" s="274"/>
      <c r="K840" s="51">
        <f t="shared" si="329"/>
        <v>0</v>
      </c>
      <c r="L840" s="51">
        <f t="shared" si="329"/>
        <v>0</v>
      </c>
      <c r="M840" s="51">
        <f t="shared" si="329"/>
        <v>0</v>
      </c>
    </row>
    <row r="841" spans="1:13" s="182" customFormat="1" ht="45" x14ac:dyDescent="0.25">
      <c r="A841" s="183">
        <f>A839+0.0001</f>
        <v>3.6645000000000856</v>
      </c>
      <c r="B841" s="202" t="s">
        <v>1630</v>
      </c>
      <c r="C841" s="352" t="s">
        <v>2122</v>
      </c>
      <c r="D841" s="193" t="s">
        <v>1971</v>
      </c>
      <c r="E841" s="331" t="s">
        <v>1843</v>
      </c>
      <c r="F841" s="332" t="s">
        <v>44</v>
      </c>
      <c r="G841" s="361"/>
      <c r="H841" s="51">
        <f t="shared" ref="H841:I841" si="350">H680*1.3</f>
        <v>19578</v>
      </c>
      <c r="I841" s="51">
        <f t="shared" si="350"/>
        <v>14885</v>
      </c>
      <c r="J841" s="274">
        <f t="shared" ref="J841" si="351">J680*1.3</f>
        <v>14885</v>
      </c>
      <c r="K841" s="51">
        <f t="shared" si="329"/>
        <v>0</v>
      </c>
      <c r="L841" s="51">
        <f t="shared" si="329"/>
        <v>0</v>
      </c>
      <c r="M841" s="51">
        <f t="shared" si="329"/>
        <v>0</v>
      </c>
    </row>
    <row r="842" spans="1:13" s="182" customFormat="1" x14ac:dyDescent="0.25">
      <c r="A842" s="183"/>
      <c r="B842" s="202"/>
      <c r="C842" s="352"/>
      <c r="D842" s="193"/>
      <c r="E842" s="331"/>
      <c r="F842" s="332"/>
      <c r="G842" s="361"/>
      <c r="H842" s="51"/>
      <c r="I842" s="51"/>
      <c r="J842" s="274"/>
      <c r="K842" s="51">
        <f t="shared" si="329"/>
        <v>0</v>
      </c>
      <c r="L842" s="51">
        <f t="shared" si="329"/>
        <v>0</v>
      </c>
      <c r="M842" s="51">
        <f t="shared" si="329"/>
        <v>0</v>
      </c>
    </row>
    <row r="843" spans="1:13" s="182" customFormat="1" ht="60" x14ac:dyDescent="0.25">
      <c r="A843" s="183">
        <f>A841+0.0001</f>
        <v>3.6646000000000858</v>
      </c>
      <c r="B843" s="202" t="s">
        <v>1630</v>
      </c>
      <c r="C843" s="352" t="s">
        <v>2122</v>
      </c>
      <c r="D843" s="193" t="s">
        <v>1972</v>
      </c>
      <c r="E843" s="331" t="s">
        <v>1844</v>
      </c>
      <c r="F843" s="332" t="s">
        <v>44</v>
      </c>
      <c r="G843" s="361"/>
      <c r="H843" s="51">
        <f t="shared" ref="H843:I843" si="352">H682*1.3</f>
        <v>21658</v>
      </c>
      <c r="I843" s="51">
        <f t="shared" si="352"/>
        <v>16445</v>
      </c>
      <c r="J843" s="274">
        <f t="shared" ref="J843" si="353">J682*1.3</f>
        <v>16445</v>
      </c>
      <c r="K843" s="51">
        <f t="shared" si="329"/>
        <v>0</v>
      </c>
      <c r="L843" s="51">
        <f t="shared" si="329"/>
        <v>0</v>
      </c>
      <c r="M843" s="51">
        <f t="shared" si="329"/>
        <v>0</v>
      </c>
    </row>
    <row r="844" spans="1:13" s="182" customFormat="1" x14ac:dyDescent="0.25">
      <c r="A844" s="183"/>
      <c r="B844" s="202"/>
      <c r="C844" s="352"/>
      <c r="D844" s="193"/>
      <c r="E844" s="331"/>
      <c r="F844" s="332"/>
      <c r="G844" s="361"/>
      <c r="H844" s="51"/>
      <c r="I844" s="51"/>
      <c r="J844" s="274"/>
      <c r="K844" s="51">
        <f t="shared" si="329"/>
        <v>0</v>
      </c>
      <c r="L844" s="51">
        <f t="shared" si="329"/>
        <v>0</v>
      </c>
      <c r="M844" s="51">
        <f t="shared" si="329"/>
        <v>0</v>
      </c>
    </row>
    <row r="845" spans="1:13" s="182" customFormat="1" ht="45" x14ac:dyDescent="0.25">
      <c r="A845" s="183">
        <f>A843+0.0001</f>
        <v>3.664700000000086</v>
      </c>
      <c r="B845" s="202" t="s">
        <v>1630</v>
      </c>
      <c r="C845" s="352" t="s">
        <v>2123</v>
      </c>
      <c r="D845" s="193" t="s">
        <v>1971</v>
      </c>
      <c r="E845" s="331" t="s">
        <v>1846</v>
      </c>
      <c r="F845" s="332" t="s">
        <v>44</v>
      </c>
      <c r="G845" s="361"/>
      <c r="H845" s="51">
        <f t="shared" ref="H845:I845" si="354">H684*1.3</f>
        <v>20683</v>
      </c>
      <c r="I845" s="51">
        <f t="shared" si="354"/>
        <v>16809</v>
      </c>
      <c r="J845" s="274">
        <f t="shared" ref="J845" si="355">J684*1.3</f>
        <v>16809</v>
      </c>
      <c r="K845" s="51">
        <f t="shared" si="329"/>
        <v>0</v>
      </c>
      <c r="L845" s="51">
        <f t="shared" si="329"/>
        <v>0</v>
      </c>
      <c r="M845" s="51">
        <f t="shared" si="329"/>
        <v>0</v>
      </c>
    </row>
    <row r="846" spans="1:13" s="182" customFormat="1" x14ac:dyDescent="0.25">
      <c r="A846" s="183"/>
      <c r="B846" s="202"/>
      <c r="C846" s="352"/>
      <c r="D846" s="193"/>
      <c r="E846" s="331"/>
      <c r="F846" s="332"/>
      <c r="G846" s="361"/>
      <c r="H846" s="51"/>
      <c r="I846" s="51"/>
      <c r="J846" s="274"/>
      <c r="K846" s="51">
        <f t="shared" si="329"/>
        <v>0</v>
      </c>
      <c r="L846" s="51">
        <f t="shared" si="329"/>
        <v>0</v>
      </c>
      <c r="M846" s="51">
        <f t="shared" si="329"/>
        <v>0</v>
      </c>
    </row>
    <row r="847" spans="1:13" s="182" customFormat="1" ht="60" x14ac:dyDescent="0.25">
      <c r="A847" s="183">
        <f>A845+0.0001</f>
        <v>3.6648000000000862</v>
      </c>
      <c r="B847" s="202" t="s">
        <v>1630</v>
      </c>
      <c r="C847" s="352" t="s">
        <v>2123</v>
      </c>
      <c r="D847" s="193" t="s">
        <v>1972</v>
      </c>
      <c r="E847" s="331" t="s">
        <v>1847</v>
      </c>
      <c r="F847" s="332" t="s">
        <v>44</v>
      </c>
      <c r="G847" s="361"/>
      <c r="H847" s="51">
        <f t="shared" ref="H847:I847" si="356">H686*1.3</f>
        <v>22906</v>
      </c>
      <c r="I847" s="51">
        <f t="shared" si="356"/>
        <v>18577</v>
      </c>
      <c r="J847" s="274">
        <f t="shared" ref="J847" si="357">J686*1.3</f>
        <v>18577</v>
      </c>
      <c r="K847" s="51">
        <f t="shared" si="329"/>
        <v>0</v>
      </c>
      <c r="L847" s="51">
        <f t="shared" si="329"/>
        <v>0</v>
      </c>
      <c r="M847" s="51">
        <f t="shared" si="329"/>
        <v>0</v>
      </c>
    </row>
    <row r="848" spans="1:13" s="182" customFormat="1" x14ac:dyDescent="0.25">
      <c r="A848" s="183"/>
      <c r="B848" s="202"/>
      <c r="C848" s="352"/>
      <c r="D848" s="193"/>
      <c r="E848" s="331"/>
      <c r="F848" s="332"/>
      <c r="G848" s="361"/>
      <c r="H848" s="51"/>
      <c r="I848" s="51"/>
      <c r="J848" s="274"/>
      <c r="K848" s="51">
        <f t="shared" si="329"/>
        <v>0</v>
      </c>
      <c r="L848" s="51">
        <f t="shared" si="329"/>
        <v>0</v>
      </c>
      <c r="M848" s="51">
        <f t="shared" si="329"/>
        <v>0</v>
      </c>
    </row>
    <row r="849" spans="1:13" s="182" customFormat="1" ht="45" x14ac:dyDescent="0.25">
      <c r="A849" s="183">
        <f>A847+0.0001</f>
        <v>3.6649000000000864</v>
      </c>
      <c r="B849" s="202" t="s">
        <v>1635</v>
      </c>
      <c r="C849" s="352" t="s">
        <v>2124</v>
      </c>
      <c r="D849" s="193" t="s">
        <v>1971</v>
      </c>
      <c r="E849" s="331" t="s">
        <v>1849</v>
      </c>
      <c r="F849" s="332" t="s">
        <v>44</v>
      </c>
      <c r="G849" s="361"/>
      <c r="H849" s="51">
        <f t="shared" ref="H849:I849" si="358">H688*1.3</f>
        <v>22256</v>
      </c>
      <c r="I849" s="51">
        <f t="shared" si="358"/>
        <v>18148</v>
      </c>
      <c r="J849" s="274">
        <f t="shared" ref="J849" si="359">J688*1.3</f>
        <v>18148</v>
      </c>
      <c r="K849" s="51">
        <f t="shared" ref="K849:M912" si="360">$G849*H849</f>
        <v>0</v>
      </c>
      <c r="L849" s="51">
        <f t="shared" si="360"/>
        <v>0</v>
      </c>
      <c r="M849" s="51">
        <f t="shared" si="360"/>
        <v>0</v>
      </c>
    </row>
    <row r="850" spans="1:13" s="182" customFormat="1" x14ac:dyDescent="0.25">
      <c r="A850" s="183"/>
      <c r="B850" s="202"/>
      <c r="C850" s="352"/>
      <c r="D850" s="193"/>
      <c r="E850" s="331"/>
      <c r="F850" s="332"/>
      <c r="G850" s="361"/>
      <c r="H850" s="51"/>
      <c r="I850" s="51"/>
      <c r="J850" s="274"/>
      <c r="K850" s="51">
        <f t="shared" si="360"/>
        <v>0</v>
      </c>
      <c r="L850" s="51">
        <f t="shared" si="360"/>
        <v>0</v>
      </c>
      <c r="M850" s="51">
        <f t="shared" si="360"/>
        <v>0</v>
      </c>
    </row>
    <row r="851" spans="1:13" s="182" customFormat="1" ht="60" x14ac:dyDescent="0.25">
      <c r="A851" s="183">
        <f>A849+0.0001</f>
        <v>3.6650000000000866</v>
      </c>
      <c r="B851" s="202" t="s">
        <v>1635</v>
      </c>
      <c r="C851" s="352" t="s">
        <v>2124</v>
      </c>
      <c r="D851" s="193" t="s">
        <v>1972</v>
      </c>
      <c r="E851" s="331" t="s">
        <v>1850</v>
      </c>
      <c r="F851" s="332" t="s">
        <v>44</v>
      </c>
      <c r="G851" s="361"/>
      <c r="H851" s="51">
        <f t="shared" ref="H851:I851" si="361">H690*1.3</f>
        <v>25259</v>
      </c>
      <c r="I851" s="51">
        <f t="shared" si="361"/>
        <v>20462</v>
      </c>
      <c r="J851" s="274">
        <f t="shared" ref="J851" si="362">J690*1.3</f>
        <v>20462</v>
      </c>
      <c r="K851" s="51">
        <f t="shared" si="360"/>
        <v>0</v>
      </c>
      <c r="L851" s="51">
        <f t="shared" si="360"/>
        <v>0</v>
      </c>
      <c r="M851" s="51">
        <f t="shared" si="360"/>
        <v>0</v>
      </c>
    </row>
    <row r="852" spans="1:13" s="182" customFormat="1" x14ac:dyDescent="0.25">
      <c r="A852" s="183"/>
      <c r="B852" s="202"/>
      <c r="C852" s="352"/>
      <c r="D852" s="193"/>
      <c r="E852" s="331"/>
      <c r="F852" s="332"/>
      <c r="G852" s="361"/>
      <c r="H852" s="51"/>
      <c r="I852" s="51"/>
      <c r="J852" s="274"/>
      <c r="K852" s="51">
        <f t="shared" si="360"/>
        <v>0</v>
      </c>
      <c r="L852" s="51">
        <f t="shared" si="360"/>
        <v>0</v>
      </c>
      <c r="M852" s="51">
        <f t="shared" si="360"/>
        <v>0</v>
      </c>
    </row>
    <row r="853" spans="1:13" s="182" customFormat="1" ht="45" x14ac:dyDescent="0.25">
      <c r="A853" s="183">
        <f>A851+0.0001</f>
        <v>3.6651000000000868</v>
      </c>
      <c r="B853" s="202" t="s">
        <v>1635</v>
      </c>
      <c r="C853" s="352" t="s">
        <v>2124</v>
      </c>
      <c r="D853" s="193" t="s">
        <v>1974</v>
      </c>
      <c r="E853" s="331" t="s">
        <v>1975</v>
      </c>
      <c r="F853" s="332" t="s">
        <v>44</v>
      </c>
      <c r="G853" s="361"/>
      <c r="H853" s="51">
        <f t="shared" ref="H853:I853" si="363">H692*1.3</f>
        <v>30875</v>
      </c>
      <c r="I853" s="51">
        <f t="shared" si="363"/>
        <v>22295</v>
      </c>
      <c r="J853" s="274">
        <f t="shared" ref="J853" si="364">J692*1.3</f>
        <v>22295</v>
      </c>
      <c r="K853" s="51">
        <f t="shared" si="360"/>
        <v>0</v>
      </c>
      <c r="L853" s="51">
        <f t="shared" si="360"/>
        <v>0</v>
      </c>
      <c r="M853" s="51">
        <f t="shared" si="360"/>
        <v>0</v>
      </c>
    </row>
    <row r="854" spans="1:13" s="182" customFormat="1" x14ac:dyDescent="0.25">
      <c r="A854" s="183"/>
      <c r="B854" s="202"/>
      <c r="C854" s="352"/>
      <c r="D854" s="193"/>
      <c r="E854" s="331"/>
      <c r="F854" s="332"/>
      <c r="G854" s="361"/>
      <c r="H854" s="51"/>
      <c r="I854" s="51"/>
      <c r="J854" s="274"/>
      <c r="K854" s="51">
        <f t="shared" si="360"/>
        <v>0</v>
      </c>
      <c r="L854" s="51">
        <f t="shared" si="360"/>
        <v>0</v>
      </c>
      <c r="M854" s="51">
        <f t="shared" si="360"/>
        <v>0</v>
      </c>
    </row>
    <row r="855" spans="1:13" s="182" customFormat="1" ht="45" x14ac:dyDescent="0.25">
      <c r="A855" s="183">
        <f>A853+0.0001</f>
        <v>3.6652000000000871</v>
      </c>
      <c r="B855" s="202" t="s">
        <v>1635</v>
      </c>
      <c r="C855" s="352" t="s">
        <v>2125</v>
      </c>
      <c r="D855" s="193" t="s">
        <v>1971</v>
      </c>
      <c r="E855" s="331" t="s">
        <v>1854</v>
      </c>
      <c r="F855" s="332" t="s">
        <v>44</v>
      </c>
      <c r="G855" s="361"/>
      <c r="H855" s="51">
        <f t="shared" ref="H855:I855" si="365">H694*1.3</f>
        <v>23829</v>
      </c>
      <c r="I855" s="51">
        <f t="shared" si="365"/>
        <v>20748</v>
      </c>
      <c r="J855" s="274">
        <f t="shared" ref="J855" si="366">J694*1.3</f>
        <v>20748</v>
      </c>
      <c r="K855" s="51">
        <f t="shared" si="360"/>
        <v>0</v>
      </c>
      <c r="L855" s="51">
        <f t="shared" si="360"/>
        <v>0</v>
      </c>
      <c r="M855" s="51">
        <f t="shared" si="360"/>
        <v>0</v>
      </c>
    </row>
    <row r="856" spans="1:13" s="182" customFormat="1" x14ac:dyDescent="0.25">
      <c r="A856" s="183"/>
      <c r="B856" s="202"/>
      <c r="C856" s="352"/>
      <c r="D856" s="193"/>
      <c r="E856" s="331"/>
      <c r="F856" s="332"/>
      <c r="G856" s="361"/>
      <c r="H856" s="51"/>
      <c r="I856" s="51"/>
      <c r="J856" s="274"/>
      <c r="K856" s="51">
        <f t="shared" si="360"/>
        <v>0</v>
      </c>
      <c r="L856" s="51">
        <f t="shared" si="360"/>
        <v>0</v>
      </c>
      <c r="M856" s="51">
        <f t="shared" si="360"/>
        <v>0</v>
      </c>
    </row>
    <row r="857" spans="1:13" s="182" customFormat="1" ht="60" x14ac:dyDescent="0.25">
      <c r="A857" s="183">
        <f>A855+0.0001</f>
        <v>3.6653000000000873</v>
      </c>
      <c r="B857" s="202" t="s">
        <v>1635</v>
      </c>
      <c r="C857" s="352" t="s">
        <v>2125</v>
      </c>
      <c r="D857" s="193" t="s">
        <v>1972</v>
      </c>
      <c r="E857" s="331" t="s">
        <v>1855</v>
      </c>
      <c r="F857" s="332" t="s">
        <v>44</v>
      </c>
      <c r="G857" s="361"/>
      <c r="H857" s="51">
        <f t="shared" ref="H857:I857" si="367">H696*1.3</f>
        <v>27716</v>
      </c>
      <c r="I857" s="51">
        <f t="shared" si="367"/>
        <v>22724</v>
      </c>
      <c r="J857" s="274">
        <f t="shared" ref="J857" si="368">J696*1.3</f>
        <v>22724</v>
      </c>
      <c r="K857" s="51">
        <f t="shared" si="360"/>
        <v>0</v>
      </c>
      <c r="L857" s="51">
        <f t="shared" si="360"/>
        <v>0</v>
      </c>
      <c r="M857" s="51">
        <f t="shared" si="360"/>
        <v>0</v>
      </c>
    </row>
    <row r="858" spans="1:13" s="182" customFormat="1" x14ac:dyDescent="0.25">
      <c r="A858" s="183"/>
      <c r="B858" s="202"/>
      <c r="C858" s="352"/>
      <c r="D858" s="193"/>
      <c r="E858" s="331"/>
      <c r="F858" s="332"/>
      <c r="G858" s="361"/>
      <c r="H858" s="51"/>
      <c r="I858" s="51"/>
      <c r="J858" s="274"/>
      <c r="K858" s="51">
        <f t="shared" si="360"/>
        <v>0</v>
      </c>
      <c r="L858" s="51">
        <f t="shared" si="360"/>
        <v>0</v>
      </c>
      <c r="M858" s="51">
        <f t="shared" si="360"/>
        <v>0</v>
      </c>
    </row>
    <row r="859" spans="1:13" s="182" customFormat="1" ht="60" x14ac:dyDescent="0.25">
      <c r="A859" s="183">
        <f>A857+0.0001</f>
        <v>3.6654000000000875</v>
      </c>
      <c r="B859" s="202" t="s">
        <v>1635</v>
      </c>
      <c r="C859" s="352" t="s">
        <v>2125</v>
      </c>
      <c r="D859" s="193" t="s">
        <v>1974</v>
      </c>
      <c r="E859" s="331" t="s">
        <v>1856</v>
      </c>
      <c r="F859" s="332" t="s">
        <v>44</v>
      </c>
      <c r="G859" s="361"/>
      <c r="H859" s="51">
        <f t="shared" ref="H859:I859" si="369">H698*1.3</f>
        <v>33514</v>
      </c>
      <c r="I859" s="51">
        <f t="shared" si="369"/>
        <v>24154</v>
      </c>
      <c r="J859" s="274">
        <f t="shared" ref="J859" si="370">J698*1.3</f>
        <v>24154</v>
      </c>
      <c r="K859" s="51">
        <f t="shared" si="360"/>
        <v>0</v>
      </c>
      <c r="L859" s="51">
        <f t="shared" si="360"/>
        <v>0</v>
      </c>
      <c r="M859" s="51">
        <f t="shared" si="360"/>
        <v>0</v>
      </c>
    </row>
    <row r="860" spans="1:13" s="182" customFormat="1" x14ac:dyDescent="0.25">
      <c r="A860" s="183"/>
      <c r="B860" s="202"/>
      <c r="C860" s="352"/>
      <c r="D860" s="193"/>
      <c r="E860" s="331"/>
      <c r="F860" s="332"/>
      <c r="G860" s="361"/>
      <c r="H860" s="51"/>
      <c r="I860" s="51"/>
      <c r="J860" s="274"/>
      <c r="K860" s="51">
        <f t="shared" si="360"/>
        <v>0</v>
      </c>
      <c r="L860" s="51">
        <f t="shared" si="360"/>
        <v>0</v>
      </c>
      <c r="M860" s="51">
        <f t="shared" si="360"/>
        <v>0</v>
      </c>
    </row>
    <row r="861" spans="1:13" s="182" customFormat="1" ht="45" x14ac:dyDescent="0.25">
      <c r="A861" s="183">
        <f>A859+0.0001</f>
        <v>3.6655000000000877</v>
      </c>
      <c r="B861" s="202" t="s">
        <v>1635</v>
      </c>
      <c r="C861" s="352" t="s">
        <v>2126</v>
      </c>
      <c r="D861" s="193" t="s">
        <v>1971</v>
      </c>
      <c r="E861" s="331" t="s">
        <v>1858</v>
      </c>
      <c r="F861" s="332" t="s">
        <v>44</v>
      </c>
      <c r="G861" s="361"/>
      <c r="H861" s="51">
        <f t="shared" ref="H861:I861" si="371">H700*1.3</f>
        <v>25610</v>
      </c>
      <c r="I861" s="274">
        <f t="shared" si="371"/>
        <v>25610</v>
      </c>
      <c r="J861" s="274">
        <f t="shared" ref="J861" si="372">J700*1.3</f>
        <v>25610</v>
      </c>
      <c r="K861" s="51">
        <f t="shared" si="360"/>
        <v>0</v>
      </c>
      <c r="L861" s="51">
        <f t="shared" si="360"/>
        <v>0</v>
      </c>
      <c r="M861" s="51">
        <f t="shared" si="360"/>
        <v>0</v>
      </c>
    </row>
    <row r="862" spans="1:13" s="182" customFormat="1" x14ac:dyDescent="0.25">
      <c r="A862" s="183"/>
      <c r="B862" s="202"/>
      <c r="C862" s="352"/>
      <c r="D862" s="193"/>
      <c r="E862" s="331"/>
      <c r="F862" s="332"/>
      <c r="G862" s="361"/>
      <c r="H862" s="51"/>
      <c r="I862" s="274"/>
      <c r="J862" s="274"/>
      <c r="K862" s="51">
        <f t="shared" si="360"/>
        <v>0</v>
      </c>
      <c r="L862" s="51">
        <f t="shared" si="360"/>
        <v>0</v>
      </c>
      <c r="M862" s="51">
        <f t="shared" si="360"/>
        <v>0</v>
      </c>
    </row>
    <row r="863" spans="1:13" s="182" customFormat="1" ht="60" x14ac:dyDescent="0.25">
      <c r="A863" s="183">
        <f>A861+0.0001</f>
        <v>3.6656000000000879</v>
      </c>
      <c r="B863" s="202" t="s">
        <v>1635</v>
      </c>
      <c r="C863" s="352" t="s">
        <v>2126</v>
      </c>
      <c r="D863" s="193" t="s">
        <v>1972</v>
      </c>
      <c r="E863" s="331" t="s">
        <v>1859</v>
      </c>
      <c r="F863" s="332" t="s">
        <v>44</v>
      </c>
      <c r="G863" s="361"/>
      <c r="H863" s="51">
        <f t="shared" ref="H863:I863" si="373">H702*1.3</f>
        <v>28197</v>
      </c>
      <c r="I863" s="274">
        <f t="shared" si="373"/>
        <v>28197</v>
      </c>
      <c r="J863" s="274">
        <f t="shared" ref="J863" si="374">J702*1.3</f>
        <v>28197</v>
      </c>
      <c r="K863" s="51">
        <f t="shared" si="360"/>
        <v>0</v>
      </c>
      <c r="L863" s="51">
        <f t="shared" si="360"/>
        <v>0</v>
      </c>
      <c r="M863" s="51">
        <f t="shared" si="360"/>
        <v>0</v>
      </c>
    </row>
    <row r="864" spans="1:13" s="182" customFormat="1" x14ac:dyDescent="0.25">
      <c r="A864" s="183"/>
      <c r="B864" s="202"/>
      <c r="C864" s="352"/>
      <c r="D864" s="193"/>
      <c r="E864" s="331"/>
      <c r="F864" s="332"/>
      <c r="G864" s="361"/>
      <c r="H864" s="51"/>
      <c r="I864" s="274"/>
      <c r="J864" s="274"/>
      <c r="K864" s="51">
        <f t="shared" si="360"/>
        <v>0</v>
      </c>
      <c r="L864" s="51">
        <f t="shared" si="360"/>
        <v>0</v>
      </c>
      <c r="M864" s="51">
        <f t="shared" si="360"/>
        <v>0</v>
      </c>
    </row>
    <row r="865" spans="1:13" s="182" customFormat="1" ht="60" x14ac:dyDescent="0.25">
      <c r="A865" s="183">
        <f>A863+0.0001</f>
        <v>3.6657000000000881</v>
      </c>
      <c r="B865" s="202" t="s">
        <v>1635</v>
      </c>
      <c r="C865" s="352" t="s">
        <v>2126</v>
      </c>
      <c r="D865" s="193" t="s">
        <v>1974</v>
      </c>
      <c r="E865" s="331" t="s">
        <v>1860</v>
      </c>
      <c r="F865" s="332" t="s">
        <v>44</v>
      </c>
      <c r="G865" s="361"/>
      <c r="H865" s="51">
        <f t="shared" ref="H865:I865" si="375">H704*1.3</f>
        <v>37232</v>
      </c>
      <c r="I865" s="274">
        <f t="shared" si="375"/>
        <v>37232</v>
      </c>
      <c r="J865" s="274">
        <f t="shared" ref="J865" si="376">J704*1.3</f>
        <v>37232</v>
      </c>
      <c r="K865" s="51">
        <f t="shared" si="360"/>
        <v>0</v>
      </c>
      <c r="L865" s="51">
        <f t="shared" si="360"/>
        <v>0</v>
      </c>
      <c r="M865" s="51">
        <f t="shared" si="360"/>
        <v>0</v>
      </c>
    </row>
    <row r="866" spans="1:13" s="182" customFormat="1" x14ac:dyDescent="0.25">
      <c r="A866" s="183"/>
      <c r="B866" s="202"/>
      <c r="C866" s="352"/>
      <c r="D866" s="193"/>
      <c r="E866" s="331"/>
      <c r="F866" s="332"/>
      <c r="G866" s="361"/>
      <c r="H866" s="51"/>
      <c r="I866" s="274"/>
      <c r="J866" s="274"/>
      <c r="K866" s="51">
        <f t="shared" si="360"/>
        <v>0</v>
      </c>
      <c r="L866" s="51">
        <f t="shared" si="360"/>
        <v>0</v>
      </c>
      <c r="M866" s="51">
        <f t="shared" si="360"/>
        <v>0</v>
      </c>
    </row>
    <row r="867" spans="1:13" s="182" customFormat="1" ht="45" x14ac:dyDescent="0.25">
      <c r="A867" s="183">
        <f>A865+0.0001</f>
        <v>3.6658000000000883</v>
      </c>
      <c r="B867" s="202" t="s">
        <v>1635</v>
      </c>
      <c r="C867" s="352" t="s">
        <v>2127</v>
      </c>
      <c r="D867" s="193" t="s">
        <v>1971</v>
      </c>
      <c r="E867" s="331" t="s">
        <v>1862</v>
      </c>
      <c r="F867" s="332" t="s">
        <v>44</v>
      </c>
      <c r="G867" s="361"/>
      <c r="H867" s="51">
        <f t="shared" ref="H867:I867" si="377">H706*1.3</f>
        <v>27482</v>
      </c>
      <c r="I867" s="274">
        <f t="shared" si="377"/>
        <v>27482</v>
      </c>
      <c r="J867" s="274">
        <f t="shared" ref="J867" si="378">J706*1.3</f>
        <v>27482</v>
      </c>
      <c r="K867" s="51">
        <f t="shared" si="360"/>
        <v>0</v>
      </c>
      <c r="L867" s="51">
        <f t="shared" si="360"/>
        <v>0</v>
      </c>
      <c r="M867" s="51">
        <f t="shared" si="360"/>
        <v>0</v>
      </c>
    </row>
    <row r="868" spans="1:13" s="182" customFormat="1" x14ac:dyDescent="0.25">
      <c r="A868" s="183"/>
      <c r="B868" s="202"/>
      <c r="C868" s="352"/>
      <c r="D868" s="193"/>
      <c r="E868" s="331"/>
      <c r="F868" s="332"/>
      <c r="G868" s="361"/>
      <c r="H868" s="51"/>
      <c r="I868" s="274"/>
      <c r="J868" s="274"/>
      <c r="K868" s="51">
        <f t="shared" si="360"/>
        <v>0</v>
      </c>
      <c r="L868" s="51">
        <f t="shared" si="360"/>
        <v>0</v>
      </c>
      <c r="M868" s="51">
        <f t="shared" si="360"/>
        <v>0</v>
      </c>
    </row>
    <row r="869" spans="1:13" s="182" customFormat="1" ht="60" x14ac:dyDescent="0.25">
      <c r="A869" s="183">
        <f>A867+0.0001</f>
        <v>3.6659000000000885</v>
      </c>
      <c r="B869" s="202" t="s">
        <v>1635</v>
      </c>
      <c r="C869" s="352" t="s">
        <v>2127</v>
      </c>
      <c r="D869" s="193" t="s">
        <v>1972</v>
      </c>
      <c r="E869" s="331" t="s">
        <v>1863</v>
      </c>
      <c r="F869" s="332" t="s">
        <v>44</v>
      </c>
      <c r="G869" s="361"/>
      <c r="H869" s="51">
        <f t="shared" ref="H869:I869" si="379">H708*1.3</f>
        <v>29965</v>
      </c>
      <c r="I869" s="274">
        <f t="shared" si="379"/>
        <v>29965</v>
      </c>
      <c r="J869" s="274">
        <f t="shared" ref="J869" si="380">J708*1.3</f>
        <v>29965</v>
      </c>
      <c r="K869" s="51">
        <f t="shared" si="360"/>
        <v>0</v>
      </c>
      <c r="L869" s="51">
        <f t="shared" si="360"/>
        <v>0</v>
      </c>
      <c r="M869" s="51">
        <f t="shared" si="360"/>
        <v>0</v>
      </c>
    </row>
    <row r="870" spans="1:13" s="182" customFormat="1" x14ac:dyDescent="0.25">
      <c r="A870" s="183"/>
      <c r="B870" s="202"/>
      <c r="C870" s="352"/>
      <c r="D870" s="193"/>
      <c r="E870" s="331"/>
      <c r="F870" s="332"/>
      <c r="G870" s="361"/>
      <c r="H870" s="51"/>
      <c r="I870" s="274"/>
      <c r="J870" s="274"/>
      <c r="K870" s="51">
        <f t="shared" si="360"/>
        <v>0</v>
      </c>
      <c r="L870" s="51">
        <f t="shared" si="360"/>
        <v>0</v>
      </c>
      <c r="M870" s="51">
        <f t="shared" si="360"/>
        <v>0</v>
      </c>
    </row>
    <row r="871" spans="1:13" s="182" customFormat="1" ht="60" x14ac:dyDescent="0.25">
      <c r="A871" s="183">
        <f>A869+0.0001</f>
        <v>3.6660000000000887</v>
      </c>
      <c r="B871" s="202" t="s">
        <v>1635</v>
      </c>
      <c r="C871" s="352" t="s">
        <v>2127</v>
      </c>
      <c r="D871" s="193" t="s">
        <v>1974</v>
      </c>
      <c r="E871" s="331" t="s">
        <v>1864</v>
      </c>
      <c r="F871" s="332" t="s">
        <v>44</v>
      </c>
      <c r="G871" s="361"/>
      <c r="H871" s="51">
        <f t="shared" ref="H871:I871" si="381">H710*1.3</f>
        <v>39689</v>
      </c>
      <c r="I871" s="274">
        <f t="shared" si="381"/>
        <v>39689</v>
      </c>
      <c r="J871" s="274">
        <f t="shared" ref="J871" si="382">J710*1.3</f>
        <v>39689</v>
      </c>
      <c r="K871" s="51">
        <f t="shared" si="360"/>
        <v>0</v>
      </c>
      <c r="L871" s="51">
        <f t="shared" si="360"/>
        <v>0</v>
      </c>
      <c r="M871" s="51">
        <f t="shared" si="360"/>
        <v>0</v>
      </c>
    </row>
    <row r="872" spans="1:13" s="182" customFormat="1" x14ac:dyDescent="0.25">
      <c r="A872" s="183"/>
      <c r="B872" s="202"/>
      <c r="C872" s="352"/>
      <c r="D872" s="193"/>
      <c r="E872" s="331"/>
      <c r="F872" s="332"/>
      <c r="G872" s="361"/>
      <c r="H872" s="51"/>
      <c r="I872" s="274"/>
      <c r="J872" s="274"/>
      <c r="K872" s="51">
        <f t="shared" si="360"/>
        <v>0</v>
      </c>
      <c r="L872" s="51">
        <f t="shared" si="360"/>
        <v>0</v>
      </c>
      <c r="M872" s="51">
        <f t="shared" si="360"/>
        <v>0</v>
      </c>
    </row>
    <row r="873" spans="1:13" s="182" customFormat="1" ht="45" x14ac:dyDescent="0.25">
      <c r="A873" s="183">
        <f>A871+0.0001</f>
        <v>3.666100000000089</v>
      </c>
      <c r="B873" s="202" t="s">
        <v>1635</v>
      </c>
      <c r="C873" s="352" t="s">
        <v>2128</v>
      </c>
      <c r="D873" s="193" t="s">
        <v>1971</v>
      </c>
      <c r="E873" s="331" t="s">
        <v>1866</v>
      </c>
      <c r="F873" s="332" t="s">
        <v>44</v>
      </c>
      <c r="G873" s="361"/>
      <c r="H873" s="51">
        <f t="shared" ref="H873:I873" si="383">H712*1.3</f>
        <v>30160</v>
      </c>
      <c r="I873" s="274">
        <f t="shared" si="383"/>
        <v>30160</v>
      </c>
      <c r="J873" s="274">
        <f t="shared" ref="J873" si="384">J712*1.3</f>
        <v>30160</v>
      </c>
      <c r="K873" s="51">
        <f t="shared" si="360"/>
        <v>0</v>
      </c>
      <c r="L873" s="51">
        <f t="shared" si="360"/>
        <v>0</v>
      </c>
      <c r="M873" s="51">
        <f t="shared" si="360"/>
        <v>0</v>
      </c>
    </row>
    <row r="874" spans="1:13" s="182" customFormat="1" x14ac:dyDescent="0.25">
      <c r="A874" s="183"/>
      <c r="B874" s="202"/>
      <c r="C874" s="352"/>
      <c r="D874" s="193"/>
      <c r="E874" s="331"/>
      <c r="F874" s="332"/>
      <c r="G874" s="361"/>
      <c r="H874" s="51"/>
      <c r="I874" s="274"/>
      <c r="J874" s="274"/>
      <c r="K874" s="51">
        <f t="shared" si="360"/>
        <v>0</v>
      </c>
      <c r="L874" s="51">
        <f t="shared" si="360"/>
        <v>0</v>
      </c>
      <c r="M874" s="51">
        <f t="shared" si="360"/>
        <v>0</v>
      </c>
    </row>
    <row r="875" spans="1:13" s="182" customFormat="1" ht="60" x14ac:dyDescent="0.25">
      <c r="A875" s="183">
        <f>A873+0.0001</f>
        <v>3.6662000000000892</v>
      </c>
      <c r="B875" s="202" t="s">
        <v>1635</v>
      </c>
      <c r="C875" s="352" t="s">
        <v>2128</v>
      </c>
      <c r="D875" s="193" t="s">
        <v>1972</v>
      </c>
      <c r="E875" s="331" t="s">
        <v>1867</v>
      </c>
      <c r="F875" s="332" t="s">
        <v>44</v>
      </c>
      <c r="G875" s="361"/>
      <c r="H875" s="51">
        <f t="shared" ref="H875:I875" si="385">H714*1.3</f>
        <v>32539</v>
      </c>
      <c r="I875" s="274">
        <f t="shared" si="385"/>
        <v>32539</v>
      </c>
      <c r="J875" s="274">
        <f t="shared" ref="J875" si="386">J714*1.3</f>
        <v>32539</v>
      </c>
      <c r="K875" s="51">
        <f t="shared" si="360"/>
        <v>0</v>
      </c>
      <c r="L875" s="51">
        <f t="shared" si="360"/>
        <v>0</v>
      </c>
      <c r="M875" s="51">
        <f t="shared" si="360"/>
        <v>0</v>
      </c>
    </row>
    <row r="876" spans="1:13" s="182" customFormat="1" x14ac:dyDescent="0.25">
      <c r="A876" s="183"/>
      <c r="B876" s="202"/>
      <c r="C876" s="352"/>
      <c r="D876" s="193"/>
      <c r="E876" s="331"/>
      <c r="F876" s="332"/>
      <c r="G876" s="361"/>
      <c r="H876" s="51"/>
      <c r="I876" s="274"/>
      <c r="J876" s="274"/>
      <c r="K876" s="51">
        <f t="shared" si="360"/>
        <v>0</v>
      </c>
      <c r="L876" s="51">
        <f t="shared" si="360"/>
        <v>0</v>
      </c>
      <c r="M876" s="51">
        <f t="shared" si="360"/>
        <v>0</v>
      </c>
    </row>
    <row r="877" spans="1:13" s="182" customFormat="1" ht="60" x14ac:dyDescent="0.25">
      <c r="A877" s="183">
        <f>A875+0.0001</f>
        <v>3.6663000000000894</v>
      </c>
      <c r="B877" s="202" t="s">
        <v>1635</v>
      </c>
      <c r="C877" s="352" t="s">
        <v>2128</v>
      </c>
      <c r="D877" s="193" t="s">
        <v>1974</v>
      </c>
      <c r="E877" s="331" t="s">
        <v>1868</v>
      </c>
      <c r="F877" s="332" t="s">
        <v>44</v>
      </c>
      <c r="G877" s="361"/>
      <c r="H877" s="51">
        <f t="shared" ref="H877:I877" si="387">H716*1.3</f>
        <v>42965</v>
      </c>
      <c r="I877" s="274">
        <f t="shared" si="387"/>
        <v>42965</v>
      </c>
      <c r="J877" s="274">
        <f t="shared" ref="J877" si="388">J716*1.3</f>
        <v>42965</v>
      </c>
      <c r="K877" s="51">
        <f t="shared" si="360"/>
        <v>0</v>
      </c>
      <c r="L877" s="51">
        <f t="shared" si="360"/>
        <v>0</v>
      </c>
      <c r="M877" s="51">
        <f t="shared" si="360"/>
        <v>0</v>
      </c>
    </row>
    <row r="878" spans="1:13" s="182" customFormat="1" x14ac:dyDescent="0.25">
      <c r="A878" s="183"/>
      <c r="B878" s="202"/>
      <c r="C878" s="352"/>
      <c r="D878" s="193"/>
      <c r="E878" s="331"/>
      <c r="F878" s="332"/>
      <c r="G878" s="361"/>
      <c r="H878" s="51"/>
      <c r="I878" s="51"/>
      <c r="J878" s="274"/>
      <c r="K878" s="51">
        <f t="shared" si="360"/>
        <v>0</v>
      </c>
      <c r="L878" s="51">
        <f t="shared" si="360"/>
        <v>0</v>
      </c>
      <c r="M878" s="51">
        <f t="shared" si="360"/>
        <v>0</v>
      </c>
    </row>
    <row r="879" spans="1:13" s="182" customFormat="1" ht="45" x14ac:dyDescent="0.25">
      <c r="A879" s="183">
        <f>A877+0.0001</f>
        <v>3.6664000000000896</v>
      </c>
      <c r="B879" s="202" t="s">
        <v>1630</v>
      </c>
      <c r="C879" s="352" t="s">
        <v>2130</v>
      </c>
      <c r="D879" s="193" t="s">
        <v>1971</v>
      </c>
      <c r="E879" s="331" t="s">
        <v>1870</v>
      </c>
      <c r="F879" s="332" t="s">
        <v>44</v>
      </c>
      <c r="G879" s="361"/>
      <c r="H879" s="51">
        <f t="shared" ref="H879:I879" si="389">H718*1.3</f>
        <v>20839</v>
      </c>
      <c r="I879" s="51">
        <f t="shared" si="389"/>
        <v>17342</v>
      </c>
      <c r="J879" s="274">
        <f t="shared" ref="J879" si="390">J718*1.3</f>
        <v>17342</v>
      </c>
      <c r="K879" s="51">
        <f t="shared" si="360"/>
        <v>0</v>
      </c>
      <c r="L879" s="51">
        <f t="shared" si="360"/>
        <v>0</v>
      </c>
      <c r="M879" s="51">
        <f t="shared" si="360"/>
        <v>0</v>
      </c>
    </row>
    <row r="880" spans="1:13" s="182" customFormat="1" x14ac:dyDescent="0.25">
      <c r="A880" s="183"/>
      <c r="B880" s="202"/>
      <c r="C880" s="352"/>
      <c r="D880" s="193"/>
      <c r="E880" s="331"/>
      <c r="F880" s="332"/>
      <c r="G880" s="361"/>
      <c r="H880" s="51"/>
      <c r="I880" s="51"/>
      <c r="J880" s="274"/>
      <c r="K880" s="51">
        <f t="shared" si="360"/>
        <v>0</v>
      </c>
      <c r="L880" s="51">
        <f t="shared" si="360"/>
        <v>0</v>
      </c>
      <c r="M880" s="51">
        <f t="shared" si="360"/>
        <v>0</v>
      </c>
    </row>
    <row r="881" spans="1:13" s="182" customFormat="1" ht="60" x14ac:dyDescent="0.25">
      <c r="A881" s="183">
        <f>A879+0.0001</f>
        <v>3.6665000000000898</v>
      </c>
      <c r="B881" s="202" t="s">
        <v>1630</v>
      </c>
      <c r="C881" s="352" t="s">
        <v>2130</v>
      </c>
      <c r="D881" s="193" t="s">
        <v>1972</v>
      </c>
      <c r="E881" s="331" t="s">
        <v>1871</v>
      </c>
      <c r="F881" s="332" t="s">
        <v>44</v>
      </c>
      <c r="G881" s="361"/>
      <c r="H881" s="51">
        <f t="shared" ref="H881:I881" si="391">H720*1.3</f>
        <v>23556</v>
      </c>
      <c r="I881" s="51">
        <f t="shared" si="391"/>
        <v>19058</v>
      </c>
      <c r="J881" s="274">
        <f t="shared" ref="J881" si="392">J720*1.3</f>
        <v>19058</v>
      </c>
      <c r="K881" s="51">
        <f t="shared" si="360"/>
        <v>0</v>
      </c>
      <c r="L881" s="51">
        <f t="shared" si="360"/>
        <v>0</v>
      </c>
      <c r="M881" s="51">
        <f t="shared" si="360"/>
        <v>0</v>
      </c>
    </row>
    <row r="882" spans="1:13" s="182" customFormat="1" x14ac:dyDescent="0.25">
      <c r="A882" s="183"/>
      <c r="B882" s="202"/>
      <c r="C882" s="352"/>
      <c r="D882" s="193"/>
      <c r="E882" s="331"/>
      <c r="F882" s="332"/>
      <c r="G882" s="361"/>
      <c r="H882" s="51"/>
      <c r="I882" s="51"/>
      <c r="J882" s="274"/>
      <c r="K882" s="51">
        <f t="shared" si="360"/>
        <v>0</v>
      </c>
      <c r="L882" s="51">
        <f t="shared" si="360"/>
        <v>0</v>
      </c>
      <c r="M882" s="51">
        <f t="shared" si="360"/>
        <v>0</v>
      </c>
    </row>
    <row r="883" spans="1:13" s="182" customFormat="1" ht="45" x14ac:dyDescent="0.25">
      <c r="A883" s="183">
        <f>A881+0.0001</f>
        <v>3.66660000000009</v>
      </c>
      <c r="B883" s="202" t="s">
        <v>1635</v>
      </c>
      <c r="C883" s="352" t="s">
        <v>2131</v>
      </c>
      <c r="D883" s="193" t="s">
        <v>1971</v>
      </c>
      <c r="E883" s="331" t="s">
        <v>1873</v>
      </c>
      <c r="F883" s="332" t="s">
        <v>44</v>
      </c>
      <c r="G883" s="361"/>
      <c r="H883" s="51">
        <f t="shared" ref="H883:I883" si="393">H722*1.3</f>
        <v>22490</v>
      </c>
      <c r="I883" s="51">
        <f t="shared" si="393"/>
        <v>18941</v>
      </c>
      <c r="J883" s="274">
        <f t="shared" ref="J883" si="394">J722*1.3</f>
        <v>18941</v>
      </c>
      <c r="K883" s="51">
        <f t="shared" si="360"/>
        <v>0</v>
      </c>
      <c r="L883" s="51">
        <f t="shared" si="360"/>
        <v>0</v>
      </c>
      <c r="M883" s="51">
        <f t="shared" si="360"/>
        <v>0</v>
      </c>
    </row>
    <row r="884" spans="1:13" s="182" customFormat="1" x14ac:dyDescent="0.25">
      <c r="A884" s="183"/>
      <c r="B884" s="202"/>
      <c r="C884" s="352"/>
      <c r="D884" s="193"/>
      <c r="E884" s="331"/>
      <c r="F884" s="332"/>
      <c r="G884" s="361"/>
      <c r="H884" s="51"/>
      <c r="I884" s="51"/>
      <c r="J884" s="274"/>
      <c r="K884" s="51">
        <f t="shared" si="360"/>
        <v>0</v>
      </c>
      <c r="L884" s="51">
        <f t="shared" si="360"/>
        <v>0</v>
      </c>
      <c r="M884" s="51">
        <f t="shared" si="360"/>
        <v>0</v>
      </c>
    </row>
    <row r="885" spans="1:13" s="182" customFormat="1" ht="60" x14ac:dyDescent="0.25">
      <c r="A885" s="183">
        <f>A883+0.0001</f>
        <v>3.6667000000000902</v>
      </c>
      <c r="B885" s="202" t="s">
        <v>1635</v>
      </c>
      <c r="C885" s="352" t="s">
        <v>2131</v>
      </c>
      <c r="D885" s="193" t="s">
        <v>1972</v>
      </c>
      <c r="E885" s="331" t="s">
        <v>1874</v>
      </c>
      <c r="F885" s="332" t="s">
        <v>44</v>
      </c>
      <c r="G885" s="361"/>
      <c r="H885" s="51">
        <f t="shared" ref="H885:I885" si="395">H724*1.3</f>
        <v>25506</v>
      </c>
      <c r="I885" s="51">
        <f t="shared" si="395"/>
        <v>21073</v>
      </c>
      <c r="J885" s="274">
        <f t="shared" ref="J885" si="396">J724*1.3</f>
        <v>21073</v>
      </c>
      <c r="K885" s="51">
        <f t="shared" si="360"/>
        <v>0</v>
      </c>
      <c r="L885" s="51">
        <f t="shared" si="360"/>
        <v>0</v>
      </c>
      <c r="M885" s="51">
        <f t="shared" si="360"/>
        <v>0</v>
      </c>
    </row>
    <row r="886" spans="1:13" s="182" customFormat="1" x14ac:dyDescent="0.25">
      <c r="A886" s="183"/>
      <c r="B886" s="202"/>
      <c r="C886" s="352"/>
      <c r="D886" s="193"/>
      <c r="E886" s="331"/>
      <c r="F886" s="332"/>
      <c r="G886" s="361"/>
      <c r="H886" s="51"/>
      <c r="I886" s="51"/>
      <c r="J886" s="274"/>
      <c r="K886" s="51">
        <f t="shared" si="360"/>
        <v>0</v>
      </c>
      <c r="L886" s="51">
        <f t="shared" si="360"/>
        <v>0</v>
      </c>
      <c r="M886" s="51">
        <f t="shared" si="360"/>
        <v>0</v>
      </c>
    </row>
    <row r="887" spans="1:13" s="182" customFormat="1" ht="45" x14ac:dyDescent="0.25">
      <c r="A887" s="183">
        <f>A885+0.0001</f>
        <v>3.6668000000000904</v>
      </c>
      <c r="B887" s="202" t="s">
        <v>1635</v>
      </c>
      <c r="C887" s="352" t="s">
        <v>2132</v>
      </c>
      <c r="D887" s="193" t="s">
        <v>1971</v>
      </c>
      <c r="E887" s="331" t="s">
        <v>1876</v>
      </c>
      <c r="F887" s="332" t="s">
        <v>44</v>
      </c>
      <c r="G887" s="361"/>
      <c r="H887" s="51">
        <f t="shared" ref="H887:I887" si="397">H726*1.3</f>
        <v>24102</v>
      </c>
      <c r="I887" s="51">
        <f t="shared" si="397"/>
        <v>21385</v>
      </c>
      <c r="J887" s="274">
        <f t="shared" ref="J887" si="398">J726*1.3</f>
        <v>21385</v>
      </c>
      <c r="K887" s="51">
        <f t="shared" si="360"/>
        <v>0</v>
      </c>
      <c r="L887" s="51">
        <f t="shared" si="360"/>
        <v>0</v>
      </c>
      <c r="M887" s="51">
        <f t="shared" si="360"/>
        <v>0</v>
      </c>
    </row>
    <row r="888" spans="1:13" s="182" customFormat="1" x14ac:dyDescent="0.25">
      <c r="A888" s="183"/>
      <c r="B888" s="202"/>
      <c r="C888" s="352"/>
      <c r="D888" s="193"/>
      <c r="E888" s="331"/>
      <c r="F888" s="332"/>
      <c r="G888" s="361"/>
      <c r="H888" s="51"/>
      <c r="I888" s="51"/>
      <c r="J888" s="274"/>
      <c r="K888" s="51">
        <f t="shared" si="360"/>
        <v>0</v>
      </c>
      <c r="L888" s="51">
        <f t="shared" si="360"/>
        <v>0</v>
      </c>
      <c r="M888" s="51">
        <f t="shared" si="360"/>
        <v>0</v>
      </c>
    </row>
    <row r="889" spans="1:13" s="182" customFormat="1" ht="60" x14ac:dyDescent="0.25">
      <c r="A889" s="183">
        <f>A887+0.0001</f>
        <v>3.6669000000000906</v>
      </c>
      <c r="B889" s="202" t="s">
        <v>1635</v>
      </c>
      <c r="C889" s="352" t="s">
        <v>2132</v>
      </c>
      <c r="D889" s="193" t="s">
        <v>1972</v>
      </c>
      <c r="E889" s="331" t="s">
        <v>1877</v>
      </c>
      <c r="F889" s="332" t="s">
        <v>44</v>
      </c>
      <c r="G889" s="361"/>
      <c r="H889" s="51">
        <f t="shared" ref="H889:I889" si="399">H728*1.3</f>
        <v>27170</v>
      </c>
      <c r="I889" s="51">
        <f t="shared" si="399"/>
        <v>23712</v>
      </c>
      <c r="J889" s="274">
        <f t="shared" ref="J889" si="400">J728*1.3</f>
        <v>23712</v>
      </c>
      <c r="K889" s="51">
        <f t="shared" si="360"/>
        <v>0</v>
      </c>
      <c r="L889" s="51">
        <f t="shared" si="360"/>
        <v>0</v>
      </c>
      <c r="M889" s="51">
        <f t="shared" si="360"/>
        <v>0</v>
      </c>
    </row>
    <row r="890" spans="1:13" s="182" customFormat="1" x14ac:dyDescent="0.25">
      <c r="A890" s="183"/>
      <c r="B890" s="202"/>
      <c r="C890" s="352"/>
      <c r="D890" s="193"/>
      <c r="E890" s="331"/>
      <c r="F890" s="332"/>
      <c r="G890" s="361"/>
      <c r="H890" s="51"/>
      <c r="I890" s="51"/>
      <c r="J890" s="274"/>
      <c r="K890" s="51">
        <f t="shared" si="360"/>
        <v>0</v>
      </c>
      <c r="L890" s="51">
        <f t="shared" si="360"/>
        <v>0</v>
      </c>
      <c r="M890" s="51">
        <f t="shared" si="360"/>
        <v>0</v>
      </c>
    </row>
    <row r="891" spans="1:13" s="182" customFormat="1" ht="60" x14ac:dyDescent="0.25">
      <c r="A891" s="183">
        <f>A889+0.0001</f>
        <v>3.6670000000000909</v>
      </c>
      <c r="B891" s="202" t="s">
        <v>1635</v>
      </c>
      <c r="C891" s="352" t="s">
        <v>2132</v>
      </c>
      <c r="D891" s="193" t="s">
        <v>1974</v>
      </c>
      <c r="E891" s="331" t="s">
        <v>1878</v>
      </c>
      <c r="F891" s="332" t="s">
        <v>44</v>
      </c>
      <c r="G891" s="361"/>
      <c r="H891" s="51">
        <f t="shared" ref="H891:I891" si="401">H730*1.3</f>
        <v>33709</v>
      </c>
      <c r="I891" s="51">
        <f t="shared" si="401"/>
        <v>25064</v>
      </c>
      <c r="J891" s="274">
        <f t="shared" ref="J891" si="402">J730*1.3</f>
        <v>25064</v>
      </c>
      <c r="K891" s="51">
        <f t="shared" si="360"/>
        <v>0</v>
      </c>
      <c r="L891" s="51">
        <f t="shared" si="360"/>
        <v>0</v>
      </c>
      <c r="M891" s="51">
        <f t="shared" si="360"/>
        <v>0</v>
      </c>
    </row>
    <row r="892" spans="1:13" s="182" customFormat="1" x14ac:dyDescent="0.25">
      <c r="A892" s="183"/>
      <c r="B892" s="202"/>
      <c r="C892" s="352"/>
      <c r="D892" s="193"/>
      <c r="E892" s="331"/>
      <c r="F892" s="332"/>
      <c r="G892" s="361"/>
      <c r="H892" s="51"/>
      <c r="I892" s="51"/>
      <c r="J892" s="274"/>
      <c r="K892" s="51">
        <f t="shared" si="360"/>
        <v>0</v>
      </c>
      <c r="L892" s="51">
        <f t="shared" si="360"/>
        <v>0</v>
      </c>
      <c r="M892" s="51">
        <f t="shared" si="360"/>
        <v>0</v>
      </c>
    </row>
    <row r="893" spans="1:13" s="182" customFormat="1" ht="45" x14ac:dyDescent="0.25">
      <c r="A893" s="183">
        <f>A891+0.0001</f>
        <v>3.6671000000000911</v>
      </c>
      <c r="B893" s="202" t="s">
        <v>1635</v>
      </c>
      <c r="C893" s="352" t="s">
        <v>2133</v>
      </c>
      <c r="D893" s="193" t="s">
        <v>1971</v>
      </c>
      <c r="E893" s="331" t="s">
        <v>1880</v>
      </c>
      <c r="F893" s="332" t="s">
        <v>44</v>
      </c>
      <c r="G893" s="361"/>
      <c r="H893" s="51">
        <f t="shared" ref="H893:I893" si="403">H732*1.3</f>
        <v>25636</v>
      </c>
      <c r="I893" s="274">
        <f t="shared" si="403"/>
        <v>25636</v>
      </c>
      <c r="J893" s="274">
        <f t="shared" ref="J893" si="404">J732*1.3</f>
        <v>25636</v>
      </c>
      <c r="K893" s="51">
        <f t="shared" si="360"/>
        <v>0</v>
      </c>
      <c r="L893" s="51">
        <f t="shared" si="360"/>
        <v>0</v>
      </c>
      <c r="M893" s="51">
        <f t="shared" si="360"/>
        <v>0</v>
      </c>
    </row>
    <row r="894" spans="1:13" s="182" customFormat="1" x14ac:dyDescent="0.25">
      <c r="A894" s="183"/>
      <c r="B894" s="202"/>
      <c r="C894" s="352"/>
      <c r="D894" s="193"/>
      <c r="E894" s="331"/>
      <c r="F894" s="332"/>
      <c r="G894" s="361"/>
      <c r="H894" s="51"/>
      <c r="I894" s="274"/>
      <c r="J894" s="274"/>
      <c r="K894" s="51">
        <f t="shared" si="360"/>
        <v>0</v>
      </c>
      <c r="L894" s="51">
        <f t="shared" si="360"/>
        <v>0</v>
      </c>
      <c r="M894" s="51">
        <f t="shared" si="360"/>
        <v>0</v>
      </c>
    </row>
    <row r="895" spans="1:13" s="182" customFormat="1" ht="60" x14ac:dyDescent="0.25">
      <c r="A895" s="183">
        <f>A893+0.0001</f>
        <v>3.6672000000000913</v>
      </c>
      <c r="B895" s="202" t="s">
        <v>1635</v>
      </c>
      <c r="C895" s="352" t="s">
        <v>2133</v>
      </c>
      <c r="D895" s="193" t="s">
        <v>1972</v>
      </c>
      <c r="E895" s="331" t="s">
        <v>1881</v>
      </c>
      <c r="F895" s="332" t="s">
        <v>44</v>
      </c>
      <c r="G895" s="361"/>
      <c r="H895" s="51">
        <f t="shared" ref="H895:I895" si="405">H734*1.3</f>
        <v>28171</v>
      </c>
      <c r="I895" s="274">
        <f t="shared" si="405"/>
        <v>28171</v>
      </c>
      <c r="J895" s="274">
        <f t="shared" ref="J895" si="406">J734*1.3</f>
        <v>28171</v>
      </c>
      <c r="K895" s="51">
        <f t="shared" si="360"/>
        <v>0</v>
      </c>
      <c r="L895" s="51">
        <f t="shared" si="360"/>
        <v>0</v>
      </c>
      <c r="M895" s="51">
        <f t="shared" si="360"/>
        <v>0</v>
      </c>
    </row>
    <row r="896" spans="1:13" s="182" customFormat="1" x14ac:dyDescent="0.25">
      <c r="A896" s="183"/>
      <c r="B896" s="202"/>
      <c r="C896" s="352"/>
      <c r="D896" s="193"/>
      <c r="E896" s="331"/>
      <c r="F896" s="332"/>
      <c r="G896" s="361"/>
      <c r="H896" s="51"/>
      <c r="I896" s="274"/>
      <c r="J896" s="274"/>
      <c r="K896" s="51">
        <f t="shared" si="360"/>
        <v>0</v>
      </c>
      <c r="L896" s="51">
        <f t="shared" si="360"/>
        <v>0</v>
      </c>
      <c r="M896" s="51">
        <f t="shared" si="360"/>
        <v>0</v>
      </c>
    </row>
    <row r="897" spans="1:13" s="182" customFormat="1" ht="60" x14ac:dyDescent="0.25">
      <c r="A897" s="183">
        <f>A895+0.0001</f>
        <v>3.6673000000000915</v>
      </c>
      <c r="B897" s="202" t="s">
        <v>1635</v>
      </c>
      <c r="C897" s="352" t="s">
        <v>2133</v>
      </c>
      <c r="D897" s="193" t="s">
        <v>1974</v>
      </c>
      <c r="E897" s="331" t="s">
        <v>1882</v>
      </c>
      <c r="F897" s="332" t="s">
        <v>44</v>
      </c>
      <c r="G897" s="361"/>
      <c r="H897" s="51">
        <f t="shared" ref="H897:I897" si="407">H736*1.3</f>
        <v>36998</v>
      </c>
      <c r="I897" s="274">
        <f t="shared" si="407"/>
        <v>36998</v>
      </c>
      <c r="J897" s="274">
        <f t="shared" ref="J897" si="408">J736*1.3</f>
        <v>36998</v>
      </c>
      <c r="K897" s="51">
        <f t="shared" si="360"/>
        <v>0</v>
      </c>
      <c r="L897" s="51">
        <f t="shared" si="360"/>
        <v>0</v>
      </c>
      <c r="M897" s="51">
        <f t="shared" si="360"/>
        <v>0</v>
      </c>
    </row>
    <row r="898" spans="1:13" s="182" customFormat="1" x14ac:dyDescent="0.25">
      <c r="A898" s="183"/>
      <c r="B898" s="202"/>
      <c r="C898" s="352"/>
      <c r="D898" s="193"/>
      <c r="E898" s="331"/>
      <c r="F898" s="332"/>
      <c r="G898" s="361"/>
      <c r="H898" s="51"/>
      <c r="I898" s="274"/>
      <c r="J898" s="274"/>
      <c r="K898" s="51">
        <f t="shared" si="360"/>
        <v>0</v>
      </c>
      <c r="L898" s="51">
        <f t="shared" si="360"/>
        <v>0</v>
      </c>
      <c r="M898" s="51">
        <f t="shared" si="360"/>
        <v>0</v>
      </c>
    </row>
    <row r="899" spans="1:13" s="182" customFormat="1" ht="45" x14ac:dyDescent="0.25">
      <c r="A899" s="183">
        <f>A897+0.0001</f>
        <v>3.6674000000000917</v>
      </c>
      <c r="B899" s="202" t="s">
        <v>1635</v>
      </c>
      <c r="C899" s="352" t="s">
        <v>2134</v>
      </c>
      <c r="D899" s="193" t="s">
        <v>1971</v>
      </c>
      <c r="E899" s="331" t="s">
        <v>1884</v>
      </c>
      <c r="F899" s="332" t="s">
        <v>44</v>
      </c>
      <c r="G899" s="361"/>
      <c r="H899" s="51">
        <f t="shared" ref="H899:I899" si="409">H738*1.3</f>
        <v>27521</v>
      </c>
      <c r="I899" s="274">
        <f t="shared" si="409"/>
        <v>27521</v>
      </c>
      <c r="J899" s="274">
        <f t="shared" ref="J899" si="410">J738*1.3</f>
        <v>27521</v>
      </c>
      <c r="K899" s="51">
        <f t="shared" si="360"/>
        <v>0</v>
      </c>
      <c r="L899" s="51">
        <f t="shared" si="360"/>
        <v>0</v>
      </c>
      <c r="M899" s="51">
        <f t="shared" si="360"/>
        <v>0</v>
      </c>
    </row>
    <row r="900" spans="1:13" s="182" customFormat="1" x14ac:dyDescent="0.25">
      <c r="A900" s="183"/>
      <c r="B900" s="202"/>
      <c r="C900" s="352"/>
      <c r="D900" s="193"/>
      <c r="E900" s="331"/>
      <c r="F900" s="332"/>
      <c r="G900" s="361"/>
      <c r="H900" s="51"/>
      <c r="I900" s="274"/>
      <c r="J900" s="274"/>
      <c r="K900" s="51">
        <f t="shared" si="360"/>
        <v>0</v>
      </c>
      <c r="L900" s="51">
        <f t="shared" si="360"/>
        <v>0</v>
      </c>
      <c r="M900" s="51">
        <f t="shared" si="360"/>
        <v>0</v>
      </c>
    </row>
    <row r="901" spans="1:13" s="182" customFormat="1" ht="60" x14ac:dyDescent="0.25">
      <c r="A901" s="183">
        <f>A899+0.0001</f>
        <v>3.6675000000000919</v>
      </c>
      <c r="B901" s="202" t="s">
        <v>1635</v>
      </c>
      <c r="C901" s="352" t="s">
        <v>2134</v>
      </c>
      <c r="D901" s="193" t="s">
        <v>1972</v>
      </c>
      <c r="E901" s="331" t="s">
        <v>1885</v>
      </c>
      <c r="F901" s="332" t="s">
        <v>44</v>
      </c>
      <c r="G901" s="361"/>
      <c r="H901" s="51">
        <f t="shared" ref="H901:I901" si="411">H740*1.3</f>
        <v>29952</v>
      </c>
      <c r="I901" s="274">
        <f t="shared" si="411"/>
        <v>29952</v>
      </c>
      <c r="J901" s="274">
        <f t="shared" ref="J901" si="412">J740*1.3</f>
        <v>29952</v>
      </c>
      <c r="K901" s="51">
        <f t="shared" si="360"/>
        <v>0</v>
      </c>
      <c r="L901" s="51">
        <f t="shared" si="360"/>
        <v>0</v>
      </c>
      <c r="M901" s="51">
        <f t="shared" si="360"/>
        <v>0</v>
      </c>
    </row>
    <row r="902" spans="1:13" s="182" customFormat="1" x14ac:dyDescent="0.25">
      <c r="A902" s="183"/>
      <c r="B902" s="202"/>
      <c r="C902" s="352"/>
      <c r="D902" s="193"/>
      <c r="E902" s="331"/>
      <c r="F902" s="332"/>
      <c r="G902" s="361"/>
      <c r="H902" s="51"/>
      <c r="I902" s="274"/>
      <c r="J902" s="274"/>
      <c r="K902" s="51">
        <f t="shared" si="360"/>
        <v>0</v>
      </c>
      <c r="L902" s="51">
        <f t="shared" si="360"/>
        <v>0</v>
      </c>
      <c r="M902" s="51">
        <f t="shared" si="360"/>
        <v>0</v>
      </c>
    </row>
    <row r="903" spans="1:13" s="182" customFormat="1" ht="60" x14ac:dyDescent="0.25">
      <c r="A903" s="183">
        <f>A901+0.0001</f>
        <v>3.6676000000000921</v>
      </c>
      <c r="B903" s="202" t="s">
        <v>1635</v>
      </c>
      <c r="C903" s="352" t="s">
        <v>2134</v>
      </c>
      <c r="D903" s="193" t="s">
        <v>1974</v>
      </c>
      <c r="E903" s="331" t="s">
        <v>1886</v>
      </c>
      <c r="F903" s="332" t="s">
        <v>44</v>
      </c>
      <c r="G903" s="361"/>
      <c r="H903" s="51">
        <f t="shared" ref="H903:I903" si="413">H742*1.3</f>
        <v>39468</v>
      </c>
      <c r="I903" s="274">
        <f t="shared" si="413"/>
        <v>39468</v>
      </c>
      <c r="J903" s="274">
        <f t="shared" ref="J903" si="414">J742*1.3</f>
        <v>39468</v>
      </c>
      <c r="K903" s="51">
        <f t="shared" si="360"/>
        <v>0</v>
      </c>
      <c r="L903" s="51">
        <f t="shared" si="360"/>
        <v>0</v>
      </c>
      <c r="M903" s="51">
        <f t="shared" si="360"/>
        <v>0</v>
      </c>
    </row>
    <row r="904" spans="1:13" s="182" customFormat="1" x14ac:dyDescent="0.25">
      <c r="A904" s="183"/>
      <c r="B904" s="202"/>
      <c r="C904" s="352"/>
      <c r="D904" s="193"/>
      <c r="E904" s="331"/>
      <c r="F904" s="332"/>
      <c r="G904" s="361"/>
      <c r="H904" s="51"/>
      <c r="I904" s="274"/>
      <c r="J904" s="274"/>
      <c r="K904" s="51">
        <f t="shared" si="360"/>
        <v>0</v>
      </c>
      <c r="L904" s="51">
        <f t="shared" si="360"/>
        <v>0</v>
      </c>
      <c r="M904" s="51">
        <f t="shared" si="360"/>
        <v>0</v>
      </c>
    </row>
    <row r="905" spans="1:13" s="182" customFormat="1" ht="45" x14ac:dyDescent="0.25">
      <c r="A905" s="183">
        <f>A903+0.0001</f>
        <v>3.6677000000000923</v>
      </c>
      <c r="B905" s="202" t="s">
        <v>1635</v>
      </c>
      <c r="C905" s="352" t="s">
        <v>2136</v>
      </c>
      <c r="D905" s="193" t="s">
        <v>1971</v>
      </c>
      <c r="E905" s="331" t="s">
        <v>1888</v>
      </c>
      <c r="F905" s="332" t="s">
        <v>44</v>
      </c>
      <c r="G905" s="361"/>
      <c r="H905" s="51">
        <f t="shared" ref="H905:I905" si="415">H744*1.3</f>
        <v>30277</v>
      </c>
      <c r="I905" s="274">
        <f t="shared" si="415"/>
        <v>30277</v>
      </c>
      <c r="J905" s="274">
        <f t="shared" ref="J905" si="416">J744*1.3</f>
        <v>30277</v>
      </c>
      <c r="K905" s="51">
        <f t="shared" si="360"/>
        <v>0</v>
      </c>
      <c r="L905" s="51">
        <f t="shared" si="360"/>
        <v>0</v>
      </c>
      <c r="M905" s="51">
        <f t="shared" si="360"/>
        <v>0</v>
      </c>
    </row>
    <row r="906" spans="1:13" s="182" customFormat="1" x14ac:dyDescent="0.25">
      <c r="A906" s="183"/>
      <c r="B906" s="202"/>
      <c r="C906" s="352"/>
      <c r="D906" s="193"/>
      <c r="E906" s="331"/>
      <c r="F906" s="332"/>
      <c r="G906" s="361"/>
      <c r="H906" s="51"/>
      <c r="I906" s="274"/>
      <c r="J906" s="274"/>
      <c r="K906" s="51">
        <f t="shared" si="360"/>
        <v>0</v>
      </c>
      <c r="L906" s="51">
        <f t="shared" si="360"/>
        <v>0</v>
      </c>
      <c r="M906" s="51">
        <f t="shared" si="360"/>
        <v>0</v>
      </c>
    </row>
    <row r="907" spans="1:13" s="182" customFormat="1" ht="60" x14ac:dyDescent="0.25">
      <c r="A907" s="183">
        <f>A905+0.0001</f>
        <v>3.6678000000000925</v>
      </c>
      <c r="B907" s="202" t="s">
        <v>1635</v>
      </c>
      <c r="C907" s="352" t="s">
        <v>2136</v>
      </c>
      <c r="D907" s="193" t="s">
        <v>1972</v>
      </c>
      <c r="E907" s="331" t="s">
        <v>1889</v>
      </c>
      <c r="F907" s="332" t="s">
        <v>44</v>
      </c>
      <c r="G907" s="361"/>
      <c r="H907" s="51">
        <f t="shared" ref="H907:I907" si="417">H746*1.3</f>
        <v>32656</v>
      </c>
      <c r="I907" s="274">
        <f t="shared" si="417"/>
        <v>32656</v>
      </c>
      <c r="J907" s="274">
        <f t="shared" ref="J907" si="418">J746*1.3</f>
        <v>32656</v>
      </c>
      <c r="K907" s="51">
        <f t="shared" si="360"/>
        <v>0</v>
      </c>
      <c r="L907" s="51">
        <f t="shared" si="360"/>
        <v>0</v>
      </c>
      <c r="M907" s="51">
        <f t="shared" si="360"/>
        <v>0</v>
      </c>
    </row>
    <row r="908" spans="1:13" s="182" customFormat="1" x14ac:dyDescent="0.25">
      <c r="A908" s="183"/>
      <c r="B908" s="202"/>
      <c r="C908" s="352"/>
      <c r="D908" s="193"/>
      <c r="E908" s="331"/>
      <c r="F908" s="332"/>
      <c r="G908" s="361"/>
      <c r="H908" s="51"/>
      <c r="I908" s="274"/>
      <c r="J908" s="274"/>
      <c r="K908" s="51">
        <f t="shared" si="360"/>
        <v>0</v>
      </c>
      <c r="L908" s="51">
        <f t="shared" si="360"/>
        <v>0</v>
      </c>
      <c r="M908" s="51">
        <f t="shared" si="360"/>
        <v>0</v>
      </c>
    </row>
    <row r="909" spans="1:13" s="182" customFormat="1" ht="60" x14ac:dyDescent="0.25">
      <c r="A909" s="183">
        <f>A907+0.0001</f>
        <v>3.6679000000000928</v>
      </c>
      <c r="B909" s="202" t="s">
        <v>1635</v>
      </c>
      <c r="C909" s="352" t="s">
        <v>2136</v>
      </c>
      <c r="D909" s="193" t="s">
        <v>1974</v>
      </c>
      <c r="E909" s="331" t="s">
        <v>1890</v>
      </c>
      <c r="F909" s="332" t="s">
        <v>44</v>
      </c>
      <c r="G909" s="361"/>
      <c r="H909" s="51">
        <f t="shared" ref="H909:I909" si="419">H748*1.3</f>
        <v>42900</v>
      </c>
      <c r="I909" s="274">
        <f t="shared" si="419"/>
        <v>42900</v>
      </c>
      <c r="J909" s="274">
        <f t="shared" ref="J909" si="420">J748*1.3</f>
        <v>42900</v>
      </c>
      <c r="K909" s="51">
        <f t="shared" si="360"/>
        <v>0</v>
      </c>
      <c r="L909" s="51">
        <f t="shared" si="360"/>
        <v>0</v>
      </c>
      <c r="M909" s="51">
        <f t="shared" si="360"/>
        <v>0</v>
      </c>
    </row>
    <row r="910" spans="1:13" s="182" customFormat="1" x14ac:dyDescent="0.25">
      <c r="A910" s="183"/>
      <c r="B910" s="202"/>
      <c r="C910" s="352"/>
      <c r="D910" s="193"/>
      <c r="E910" s="331"/>
      <c r="F910" s="332"/>
      <c r="G910" s="361"/>
      <c r="H910" s="51"/>
      <c r="I910" s="51"/>
      <c r="J910" s="274"/>
      <c r="K910" s="51">
        <f t="shared" si="360"/>
        <v>0</v>
      </c>
      <c r="L910" s="51">
        <f t="shared" si="360"/>
        <v>0</v>
      </c>
      <c r="M910" s="51">
        <f t="shared" si="360"/>
        <v>0</v>
      </c>
    </row>
    <row r="911" spans="1:13" s="182" customFormat="1" ht="45" x14ac:dyDescent="0.25">
      <c r="A911" s="183">
        <f>A909+0.0001</f>
        <v>3.668000000000093</v>
      </c>
      <c r="B911" s="202" t="s">
        <v>1658</v>
      </c>
      <c r="C911" s="352" t="s">
        <v>2138</v>
      </c>
      <c r="D911" s="193" t="s">
        <v>1971</v>
      </c>
      <c r="E911" s="331" t="s">
        <v>1892</v>
      </c>
      <c r="F911" s="332" t="s">
        <v>44</v>
      </c>
      <c r="G911" s="361"/>
      <c r="H911" s="51">
        <f t="shared" ref="H911:I911" si="421">H750*1.3</f>
        <v>22269</v>
      </c>
      <c r="I911" s="51">
        <f t="shared" si="421"/>
        <v>19760</v>
      </c>
      <c r="J911" s="274">
        <f t="shared" ref="J911" si="422">J750*1.3</f>
        <v>19760</v>
      </c>
      <c r="K911" s="51">
        <f t="shared" si="360"/>
        <v>0</v>
      </c>
      <c r="L911" s="51">
        <f t="shared" si="360"/>
        <v>0</v>
      </c>
      <c r="M911" s="51">
        <f t="shared" si="360"/>
        <v>0</v>
      </c>
    </row>
    <row r="912" spans="1:13" s="182" customFormat="1" x14ac:dyDescent="0.25">
      <c r="A912" s="183"/>
      <c r="B912" s="202"/>
      <c r="C912" s="352"/>
      <c r="D912" s="193"/>
      <c r="E912" s="331"/>
      <c r="F912" s="332"/>
      <c r="G912" s="361"/>
      <c r="H912" s="51"/>
      <c r="I912" s="51"/>
      <c r="J912" s="274"/>
      <c r="K912" s="51">
        <f t="shared" si="360"/>
        <v>0</v>
      </c>
      <c r="L912" s="51">
        <f t="shared" si="360"/>
        <v>0</v>
      </c>
      <c r="M912" s="51">
        <f t="shared" si="360"/>
        <v>0</v>
      </c>
    </row>
    <row r="913" spans="1:13" s="182" customFormat="1" ht="45" x14ac:dyDescent="0.25">
      <c r="A913" s="183">
        <f>A911+0.0001</f>
        <v>3.6681000000000932</v>
      </c>
      <c r="B913" s="202" t="s">
        <v>1658</v>
      </c>
      <c r="C913" s="352" t="s">
        <v>2138</v>
      </c>
      <c r="D913" s="193" t="s">
        <v>1972</v>
      </c>
      <c r="E913" s="331" t="s">
        <v>1893</v>
      </c>
      <c r="F913" s="332" t="s">
        <v>44</v>
      </c>
      <c r="G913" s="361"/>
      <c r="H913" s="51">
        <f t="shared" ref="H913:I913" si="423">H752*1.3</f>
        <v>26780</v>
      </c>
      <c r="I913" s="51">
        <f t="shared" si="423"/>
        <v>22620</v>
      </c>
      <c r="J913" s="274">
        <f t="shared" ref="J913" si="424">J752*1.3</f>
        <v>22620</v>
      </c>
      <c r="K913" s="51">
        <f t="shared" ref="K913:M976" si="425">$G913*H913</f>
        <v>0</v>
      </c>
      <c r="L913" s="51">
        <f t="shared" si="425"/>
        <v>0</v>
      </c>
      <c r="M913" s="51">
        <f t="shared" si="425"/>
        <v>0</v>
      </c>
    </row>
    <row r="914" spans="1:13" s="182" customFormat="1" x14ac:dyDescent="0.25">
      <c r="A914" s="183"/>
      <c r="B914" s="202"/>
      <c r="C914" s="352"/>
      <c r="D914" s="193"/>
      <c r="E914" s="331"/>
      <c r="F914" s="332"/>
      <c r="G914" s="361"/>
      <c r="H914" s="51"/>
      <c r="I914" s="51"/>
      <c r="J914" s="274"/>
      <c r="K914" s="51">
        <f t="shared" si="425"/>
        <v>0</v>
      </c>
      <c r="L914" s="51">
        <f t="shared" si="425"/>
        <v>0</v>
      </c>
      <c r="M914" s="51">
        <f t="shared" si="425"/>
        <v>0</v>
      </c>
    </row>
    <row r="915" spans="1:13" s="182" customFormat="1" ht="45" x14ac:dyDescent="0.25">
      <c r="A915" s="183">
        <f>A913+0.0001</f>
        <v>3.6682000000000934</v>
      </c>
      <c r="B915" s="202" t="s">
        <v>1658</v>
      </c>
      <c r="C915" s="352" t="s">
        <v>2139</v>
      </c>
      <c r="D915" s="193" t="s">
        <v>1971</v>
      </c>
      <c r="E915" s="331" t="s">
        <v>1895</v>
      </c>
      <c r="F915" s="332" t="s">
        <v>44</v>
      </c>
      <c r="G915" s="361"/>
      <c r="H915" s="51">
        <f t="shared" ref="H915:I915" si="426">H754*1.3</f>
        <v>25532</v>
      </c>
      <c r="I915" s="51">
        <f t="shared" si="426"/>
        <v>21034</v>
      </c>
      <c r="J915" s="274">
        <f t="shared" ref="J915" si="427">J754*1.3</f>
        <v>21034</v>
      </c>
      <c r="K915" s="51">
        <f t="shared" si="425"/>
        <v>0</v>
      </c>
      <c r="L915" s="51">
        <f t="shared" si="425"/>
        <v>0</v>
      </c>
      <c r="M915" s="51">
        <f t="shared" si="425"/>
        <v>0</v>
      </c>
    </row>
    <row r="916" spans="1:13" s="182" customFormat="1" x14ac:dyDescent="0.25">
      <c r="A916" s="183"/>
      <c r="B916" s="202"/>
      <c r="C916" s="352"/>
      <c r="D916" s="193"/>
      <c r="E916" s="331"/>
      <c r="F916" s="332"/>
      <c r="G916" s="361"/>
      <c r="H916" s="51"/>
      <c r="I916" s="51"/>
      <c r="J916" s="274"/>
      <c r="K916" s="51">
        <f t="shared" si="425"/>
        <v>0</v>
      </c>
      <c r="L916" s="51">
        <f t="shared" si="425"/>
        <v>0</v>
      </c>
      <c r="M916" s="51">
        <f t="shared" si="425"/>
        <v>0</v>
      </c>
    </row>
    <row r="917" spans="1:13" s="182" customFormat="1" ht="60" x14ac:dyDescent="0.25">
      <c r="A917" s="183">
        <f>A915+0.0001</f>
        <v>3.6683000000000936</v>
      </c>
      <c r="B917" s="202" t="s">
        <v>1658</v>
      </c>
      <c r="C917" s="352" t="s">
        <v>2139</v>
      </c>
      <c r="D917" s="193" t="s">
        <v>1972</v>
      </c>
      <c r="E917" s="331" t="s">
        <v>1896</v>
      </c>
      <c r="F917" s="332" t="s">
        <v>44</v>
      </c>
      <c r="G917" s="361"/>
      <c r="H917" s="51">
        <f t="shared" ref="H917:I917" si="428">H756*1.3</f>
        <v>30069</v>
      </c>
      <c r="I917" s="51">
        <f t="shared" si="428"/>
        <v>24323</v>
      </c>
      <c r="J917" s="274">
        <f t="shared" ref="J917" si="429">J756*1.3</f>
        <v>24323</v>
      </c>
      <c r="K917" s="51">
        <f t="shared" si="425"/>
        <v>0</v>
      </c>
      <c r="L917" s="51">
        <f t="shared" si="425"/>
        <v>0</v>
      </c>
      <c r="M917" s="51">
        <f t="shared" si="425"/>
        <v>0</v>
      </c>
    </row>
    <row r="918" spans="1:13" s="182" customFormat="1" x14ac:dyDescent="0.25">
      <c r="A918" s="183"/>
      <c r="B918" s="202"/>
      <c r="C918" s="352"/>
      <c r="D918" s="193"/>
      <c r="E918" s="331"/>
      <c r="F918" s="332"/>
      <c r="G918" s="361"/>
      <c r="H918" s="51"/>
      <c r="I918" s="51"/>
      <c r="J918" s="274"/>
      <c r="K918" s="51">
        <f t="shared" si="425"/>
        <v>0</v>
      </c>
      <c r="L918" s="51">
        <f t="shared" si="425"/>
        <v>0</v>
      </c>
      <c r="M918" s="51">
        <f t="shared" si="425"/>
        <v>0</v>
      </c>
    </row>
    <row r="919" spans="1:13" s="182" customFormat="1" ht="45" x14ac:dyDescent="0.25">
      <c r="A919" s="183">
        <f>A917+0.0001</f>
        <v>3.6684000000000938</v>
      </c>
      <c r="B919" s="202" t="s">
        <v>1663</v>
      </c>
      <c r="C919" s="352" t="s">
        <v>2140</v>
      </c>
      <c r="D919" s="193" t="s">
        <v>1971</v>
      </c>
      <c r="E919" s="331" t="s">
        <v>1898</v>
      </c>
      <c r="F919" s="332" t="s">
        <v>44</v>
      </c>
      <c r="G919" s="361"/>
      <c r="H919" s="51">
        <f t="shared" ref="H919:I919" si="430">H758*1.3</f>
        <v>29055</v>
      </c>
      <c r="I919" s="50">
        <f t="shared" si="430"/>
        <v>23777</v>
      </c>
      <c r="J919" s="274">
        <f t="shared" ref="J919" si="431">J758*1.3</f>
        <v>23777</v>
      </c>
      <c r="K919" s="51">
        <f t="shared" si="425"/>
        <v>0</v>
      </c>
      <c r="L919" s="51">
        <f t="shared" si="425"/>
        <v>0</v>
      </c>
      <c r="M919" s="51">
        <f t="shared" si="425"/>
        <v>0</v>
      </c>
    </row>
    <row r="920" spans="1:13" s="182" customFormat="1" x14ac:dyDescent="0.25">
      <c r="A920" s="183"/>
      <c r="B920" s="202"/>
      <c r="C920" s="352"/>
      <c r="D920" s="193"/>
      <c r="E920" s="331"/>
      <c r="F920" s="332"/>
      <c r="G920" s="361"/>
      <c r="H920" s="51"/>
      <c r="I920" s="50"/>
      <c r="J920" s="274"/>
      <c r="K920" s="51">
        <f t="shared" si="425"/>
        <v>0</v>
      </c>
      <c r="L920" s="51">
        <f t="shared" si="425"/>
        <v>0</v>
      </c>
      <c r="M920" s="51">
        <f t="shared" si="425"/>
        <v>0</v>
      </c>
    </row>
    <row r="921" spans="1:13" s="182" customFormat="1" ht="60" x14ac:dyDescent="0.25">
      <c r="A921" s="183">
        <f>A919+0.0001</f>
        <v>3.668500000000094</v>
      </c>
      <c r="B921" s="202" t="s">
        <v>1663</v>
      </c>
      <c r="C921" s="352" t="s">
        <v>2140</v>
      </c>
      <c r="D921" s="193" t="s">
        <v>1972</v>
      </c>
      <c r="E921" s="331" t="s">
        <v>1899</v>
      </c>
      <c r="F921" s="332" t="s">
        <v>44</v>
      </c>
      <c r="G921" s="361"/>
      <c r="H921" s="51">
        <f t="shared" ref="H921:I921" si="432">H760*1.3</f>
        <v>33631</v>
      </c>
      <c r="I921" s="51">
        <f t="shared" si="432"/>
        <v>26780</v>
      </c>
      <c r="J921" s="274">
        <f t="shared" ref="J921" si="433">J760*1.3</f>
        <v>26780</v>
      </c>
      <c r="K921" s="51">
        <f t="shared" si="425"/>
        <v>0</v>
      </c>
      <c r="L921" s="51">
        <f t="shared" si="425"/>
        <v>0</v>
      </c>
      <c r="M921" s="51">
        <f t="shared" si="425"/>
        <v>0</v>
      </c>
    </row>
    <row r="922" spans="1:13" s="182" customFormat="1" x14ac:dyDescent="0.25">
      <c r="A922" s="183"/>
      <c r="B922" s="202"/>
      <c r="C922" s="352"/>
      <c r="D922" s="193"/>
      <c r="E922" s="331"/>
      <c r="F922" s="332"/>
      <c r="G922" s="361"/>
      <c r="H922" s="51"/>
      <c r="I922" s="50"/>
      <c r="J922" s="274"/>
      <c r="K922" s="51">
        <f t="shared" si="425"/>
        <v>0</v>
      </c>
      <c r="L922" s="51">
        <f t="shared" si="425"/>
        <v>0</v>
      </c>
      <c r="M922" s="51">
        <f t="shared" si="425"/>
        <v>0</v>
      </c>
    </row>
    <row r="923" spans="1:13" s="182" customFormat="1" ht="45" x14ac:dyDescent="0.25">
      <c r="A923" s="183">
        <f>A921+0.0001</f>
        <v>3.6686000000000942</v>
      </c>
      <c r="B923" s="202" t="s">
        <v>1663</v>
      </c>
      <c r="C923" s="352" t="s">
        <v>2140</v>
      </c>
      <c r="D923" s="193" t="s">
        <v>1974</v>
      </c>
      <c r="E923" s="331" t="s">
        <v>1955</v>
      </c>
      <c r="F923" s="332" t="s">
        <v>44</v>
      </c>
      <c r="G923" s="361"/>
      <c r="H923" s="51">
        <f t="shared" ref="H923:I923" si="434">H762*1.3</f>
        <v>39078</v>
      </c>
      <c r="I923" s="51">
        <f t="shared" si="434"/>
        <v>29484</v>
      </c>
      <c r="J923" s="274">
        <f t="shared" ref="J923" si="435">J762*1.3</f>
        <v>29484</v>
      </c>
      <c r="K923" s="51">
        <f t="shared" si="425"/>
        <v>0</v>
      </c>
      <c r="L923" s="51">
        <f t="shared" si="425"/>
        <v>0</v>
      </c>
      <c r="M923" s="51">
        <f t="shared" si="425"/>
        <v>0</v>
      </c>
    </row>
    <row r="924" spans="1:13" s="182" customFormat="1" x14ac:dyDescent="0.25">
      <c r="A924" s="183"/>
      <c r="B924" s="202"/>
      <c r="C924" s="352"/>
      <c r="D924" s="193"/>
      <c r="E924" s="331"/>
      <c r="F924" s="332"/>
      <c r="G924" s="361"/>
      <c r="H924" s="51"/>
      <c r="I924" s="51"/>
      <c r="J924" s="274"/>
      <c r="K924" s="51">
        <f t="shared" si="425"/>
        <v>0</v>
      </c>
      <c r="L924" s="51">
        <f t="shared" si="425"/>
        <v>0</v>
      </c>
      <c r="M924" s="51">
        <f t="shared" si="425"/>
        <v>0</v>
      </c>
    </row>
    <row r="925" spans="1:13" s="182" customFormat="1" ht="45" x14ac:dyDescent="0.25">
      <c r="A925" s="183">
        <f>A923+0.0001</f>
        <v>3.6687000000000944</v>
      </c>
      <c r="B925" s="202" t="s">
        <v>1663</v>
      </c>
      <c r="C925" s="352" t="s">
        <v>2141</v>
      </c>
      <c r="D925" s="193" t="s">
        <v>1971</v>
      </c>
      <c r="E925" s="331" t="s">
        <v>1902</v>
      </c>
      <c r="F925" s="332" t="s">
        <v>44</v>
      </c>
      <c r="G925" s="361"/>
      <c r="H925" s="51">
        <f t="shared" ref="H925:I925" si="436">H764*1.3</f>
        <v>31395</v>
      </c>
      <c r="I925" s="274">
        <f t="shared" si="436"/>
        <v>31395</v>
      </c>
      <c r="J925" s="274">
        <f t="shared" ref="J925" si="437">J764*1.3</f>
        <v>31395</v>
      </c>
      <c r="K925" s="51">
        <f t="shared" si="425"/>
        <v>0</v>
      </c>
      <c r="L925" s="51">
        <f t="shared" si="425"/>
        <v>0</v>
      </c>
      <c r="M925" s="51">
        <f t="shared" si="425"/>
        <v>0</v>
      </c>
    </row>
    <row r="926" spans="1:13" s="182" customFormat="1" x14ac:dyDescent="0.25">
      <c r="A926" s="183"/>
      <c r="B926" s="202"/>
      <c r="C926" s="352"/>
      <c r="D926" s="193"/>
      <c r="E926" s="331"/>
      <c r="F926" s="332"/>
      <c r="G926" s="361"/>
      <c r="H926" s="51"/>
      <c r="I926" s="274"/>
      <c r="J926" s="274"/>
      <c r="K926" s="51">
        <f t="shared" si="425"/>
        <v>0</v>
      </c>
      <c r="L926" s="51">
        <f t="shared" si="425"/>
        <v>0</v>
      </c>
      <c r="M926" s="51">
        <f t="shared" si="425"/>
        <v>0</v>
      </c>
    </row>
    <row r="927" spans="1:13" s="182" customFormat="1" ht="60" x14ac:dyDescent="0.25">
      <c r="A927" s="183">
        <f>A925+0.0001</f>
        <v>3.6688000000000947</v>
      </c>
      <c r="B927" s="202" t="s">
        <v>1663</v>
      </c>
      <c r="C927" s="352" t="s">
        <v>2141</v>
      </c>
      <c r="D927" s="193" t="s">
        <v>1972</v>
      </c>
      <c r="E927" s="331" t="s">
        <v>1903</v>
      </c>
      <c r="F927" s="332" t="s">
        <v>44</v>
      </c>
      <c r="G927" s="361"/>
      <c r="H927" s="51">
        <f t="shared" ref="H927:I927" si="438">H766*1.3</f>
        <v>30537</v>
      </c>
      <c r="I927" s="274">
        <f t="shared" si="438"/>
        <v>30537</v>
      </c>
      <c r="J927" s="274">
        <f t="shared" ref="J927" si="439">J766*1.3</f>
        <v>30537</v>
      </c>
      <c r="K927" s="51">
        <f t="shared" si="425"/>
        <v>0</v>
      </c>
      <c r="L927" s="51">
        <f t="shared" si="425"/>
        <v>0</v>
      </c>
      <c r="M927" s="51">
        <f t="shared" si="425"/>
        <v>0</v>
      </c>
    </row>
    <row r="928" spans="1:13" s="182" customFormat="1" x14ac:dyDescent="0.25">
      <c r="A928" s="183"/>
      <c r="B928" s="202"/>
      <c r="C928" s="352"/>
      <c r="D928" s="193"/>
      <c r="E928" s="331"/>
      <c r="F928" s="332"/>
      <c r="G928" s="361"/>
      <c r="H928" s="51"/>
      <c r="I928" s="274"/>
      <c r="J928" s="274"/>
      <c r="K928" s="51">
        <f t="shared" si="425"/>
        <v>0</v>
      </c>
      <c r="L928" s="51">
        <f t="shared" si="425"/>
        <v>0</v>
      </c>
      <c r="M928" s="51">
        <f t="shared" si="425"/>
        <v>0</v>
      </c>
    </row>
    <row r="929" spans="1:13" s="182" customFormat="1" ht="45" x14ac:dyDescent="0.25">
      <c r="A929" s="183">
        <f>A927+0.0001</f>
        <v>3.6689000000000949</v>
      </c>
      <c r="B929" s="202" t="s">
        <v>1663</v>
      </c>
      <c r="C929" s="352" t="s">
        <v>2141</v>
      </c>
      <c r="D929" s="193" t="s">
        <v>1974</v>
      </c>
      <c r="E929" s="331" t="s">
        <v>1904</v>
      </c>
      <c r="F929" s="332" t="s">
        <v>44</v>
      </c>
      <c r="G929" s="361"/>
      <c r="H929" s="51">
        <f t="shared" ref="H929:I929" si="440">H768*1.3</f>
        <v>41561</v>
      </c>
      <c r="I929" s="274">
        <f t="shared" si="440"/>
        <v>41561</v>
      </c>
      <c r="J929" s="274">
        <f t="shared" ref="J929" si="441">J768*1.3</f>
        <v>41561</v>
      </c>
      <c r="K929" s="51">
        <f t="shared" si="425"/>
        <v>0</v>
      </c>
      <c r="L929" s="51">
        <f t="shared" si="425"/>
        <v>0</v>
      </c>
      <c r="M929" s="51">
        <f t="shared" si="425"/>
        <v>0</v>
      </c>
    </row>
    <row r="930" spans="1:13" s="182" customFormat="1" x14ac:dyDescent="0.25">
      <c r="A930" s="183"/>
      <c r="B930" s="202"/>
      <c r="C930" s="352"/>
      <c r="D930" s="193"/>
      <c r="E930" s="331"/>
      <c r="F930" s="332"/>
      <c r="G930" s="361"/>
      <c r="H930" s="51"/>
      <c r="I930" s="274"/>
      <c r="J930" s="274"/>
      <c r="K930" s="51">
        <f t="shared" si="425"/>
        <v>0</v>
      </c>
      <c r="L930" s="51">
        <f t="shared" si="425"/>
        <v>0</v>
      </c>
      <c r="M930" s="51">
        <f t="shared" si="425"/>
        <v>0</v>
      </c>
    </row>
    <row r="931" spans="1:13" s="182" customFormat="1" ht="45" x14ac:dyDescent="0.25">
      <c r="A931" s="183">
        <f>A929+0.0001</f>
        <v>3.6690000000000951</v>
      </c>
      <c r="B931" s="202" t="s">
        <v>1663</v>
      </c>
      <c r="C931" s="352" t="s">
        <v>2142</v>
      </c>
      <c r="D931" s="193" t="s">
        <v>1971</v>
      </c>
      <c r="E931" s="331" t="s">
        <v>1906</v>
      </c>
      <c r="F931" s="332" t="s">
        <v>44</v>
      </c>
      <c r="G931" s="361"/>
      <c r="H931" s="51">
        <f t="shared" ref="H931:I931" si="442">H770*1.3</f>
        <v>35152</v>
      </c>
      <c r="I931" s="274">
        <f t="shared" si="442"/>
        <v>35152</v>
      </c>
      <c r="J931" s="274">
        <f t="shared" ref="J931" si="443">J770*1.3</f>
        <v>35152</v>
      </c>
      <c r="K931" s="51">
        <f t="shared" si="425"/>
        <v>0</v>
      </c>
      <c r="L931" s="51">
        <f t="shared" si="425"/>
        <v>0</v>
      </c>
      <c r="M931" s="51">
        <f t="shared" si="425"/>
        <v>0</v>
      </c>
    </row>
    <row r="932" spans="1:13" s="182" customFormat="1" x14ac:dyDescent="0.25">
      <c r="A932" s="183"/>
      <c r="B932" s="202"/>
      <c r="C932" s="352"/>
      <c r="D932" s="193"/>
      <c r="E932" s="331"/>
      <c r="F932" s="332"/>
      <c r="G932" s="361"/>
      <c r="H932" s="51"/>
      <c r="I932" s="274"/>
      <c r="J932" s="274"/>
      <c r="K932" s="51">
        <f t="shared" si="425"/>
        <v>0</v>
      </c>
      <c r="L932" s="51">
        <f t="shared" si="425"/>
        <v>0</v>
      </c>
      <c r="M932" s="51">
        <f t="shared" si="425"/>
        <v>0</v>
      </c>
    </row>
    <row r="933" spans="1:13" s="182" customFormat="1" ht="60" x14ac:dyDescent="0.25">
      <c r="A933" s="183">
        <f>A931+0.0001</f>
        <v>3.6691000000000953</v>
      </c>
      <c r="B933" s="202" t="s">
        <v>1663</v>
      </c>
      <c r="C933" s="352" t="s">
        <v>2142</v>
      </c>
      <c r="D933" s="193" t="s">
        <v>1972</v>
      </c>
      <c r="E933" s="331" t="s">
        <v>1907</v>
      </c>
      <c r="F933" s="332" t="s">
        <v>44</v>
      </c>
      <c r="G933" s="361"/>
      <c r="H933" s="51">
        <f t="shared" ref="H933:I933" si="444">H772*1.3</f>
        <v>33670</v>
      </c>
      <c r="I933" s="274">
        <f t="shared" si="444"/>
        <v>33670</v>
      </c>
      <c r="J933" s="274">
        <f t="shared" ref="J933" si="445">J772*1.3</f>
        <v>33670</v>
      </c>
      <c r="K933" s="51">
        <f t="shared" si="425"/>
        <v>0</v>
      </c>
      <c r="L933" s="51">
        <f t="shared" si="425"/>
        <v>0</v>
      </c>
      <c r="M933" s="51">
        <f t="shared" si="425"/>
        <v>0</v>
      </c>
    </row>
    <row r="934" spans="1:13" s="182" customFormat="1" x14ac:dyDescent="0.25">
      <c r="A934" s="183"/>
      <c r="B934" s="202"/>
      <c r="C934" s="352"/>
      <c r="D934" s="193"/>
      <c r="E934" s="331"/>
      <c r="F934" s="332"/>
      <c r="G934" s="361"/>
      <c r="H934" s="51"/>
      <c r="I934" s="274"/>
      <c r="J934" s="274"/>
      <c r="K934" s="51">
        <f t="shared" si="425"/>
        <v>0</v>
      </c>
      <c r="L934" s="51">
        <f t="shared" si="425"/>
        <v>0</v>
      </c>
      <c r="M934" s="51">
        <f t="shared" si="425"/>
        <v>0</v>
      </c>
    </row>
    <row r="935" spans="1:13" s="182" customFormat="1" ht="45" x14ac:dyDescent="0.25">
      <c r="A935" s="183">
        <f>A933+0.0001</f>
        <v>3.6692000000000955</v>
      </c>
      <c r="B935" s="202" t="s">
        <v>1663</v>
      </c>
      <c r="C935" s="352" t="s">
        <v>2142</v>
      </c>
      <c r="D935" s="193" t="s">
        <v>1974</v>
      </c>
      <c r="E935" s="331" t="s">
        <v>1908</v>
      </c>
      <c r="F935" s="332" t="s">
        <v>44</v>
      </c>
      <c r="G935" s="361"/>
      <c r="H935" s="51">
        <f t="shared" ref="H935:I935" si="446">H774*1.3</f>
        <v>45552</v>
      </c>
      <c r="I935" s="274">
        <f t="shared" si="446"/>
        <v>45552</v>
      </c>
      <c r="J935" s="274">
        <f t="shared" ref="J935" si="447">J774*1.3</f>
        <v>45552</v>
      </c>
      <c r="K935" s="51">
        <f t="shared" si="425"/>
        <v>0</v>
      </c>
      <c r="L935" s="51">
        <f t="shared" si="425"/>
        <v>0</v>
      </c>
      <c r="M935" s="51">
        <f t="shared" si="425"/>
        <v>0</v>
      </c>
    </row>
    <row r="936" spans="1:13" s="182" customFormat="1" x14ac:dyDescent="0.25">
      <c r="A936" s="183"/>
      <c r="B936" s="202"/>
      <c r="C936" s="352"/>
      <c r="D936" s="193"/>
      <c r="E936" s="331"/>
      <c r="F936" s="332"/>
      <c r="G936" s="361"/>
      <c r="H936" s="51"/>
      <c r="I936" s="274"/>
      <c r="J936" s="274"/>
      <c r="K936" s="51">
        <f t="shared" si="425"/>
        <v>0</v>
      </c>
      <c r="L936" s="51">
        <f t="shared" si="425"/>
        <v>0</v>
      </c>
      <c r="M936" s="51">
        <f t="shared" si="425"/>
        <v>0</v>
      </c>
    </row>
    <row r="937" spans="1:13" s="182" customFormat="1" ht="45" x14ac:dyDescent="0.25">
      <c r="A937" s="183">
        <f>A935+0.0001</f>
        <v>3.6693000000000957</v>
      </c>
      <c r="B937" s="202" t="s">
        <v>1663</v>
      </c>
      <c r="C937" s="352" t="s">
        <v>2143</v>
      </c>
      <c r="D937" s="193" t="s">
        <v>1971</v>
      </c>
      <c r="E937" s="331" t="s">
        <v>1910</v>
      </c>
      <c r="F937" s="332" t="s">
        <v>44</v>
      </c>
      <c r="G937" s="361"/>
      <c r="H937" s="51">
        <f t="shared" ref="H937:I937" si="448">H776*1.3</f>
        <v>41860</v>
      </c>
      <c r="I937" s="274">
        <f t="shared" si="448"/>
        <v>41860</v>
      </c>
      <c r="J937" s="274">
        <f t="shared" ref="J937" si="449">J776*1.3</f>
        <v>41860</v>
      </c>
      <c r="K937" s="51">
        <f t="shared" si="425"/>
        <v>0</v>
      </c>
      <c r="L937" s="51">
        <f t="shared" si="425"/>
        <v>0</v>
      </c>
      <c r="M937" s="51">
        <f t="shared" si="425"/>
        <v>0</v>
      </c>
    </row>
    <row r="938" spans="1:13" s="182" customFormat="1" x14ac:dyDescent="0.25">
      <c r="A938" s="183"/>
      <c r="B938" s="202"/>
      <c r="C938" s="352"/>
      <c r="D938" s="193"/>
      <c r="E938" s="331"/>
      <c r="F938" s="332"/>
      <c r="G938" s="361"/>
      <c r="H938" s="51"/>
      <c r="I938" s="274"/>
      <c r="J938" s="274"/>
      <c r="K938" s="51">
        <f t="shared" si="425"/>
        <v>0</v>
      </c>
      <c r="L938" s="51">
        <f t="shared" si="425"/>
        <v>0</v>
      </c>
      <c r="M938" s="51">
        <f t="shared" si="425"/>
        <v>0</v>
      </c>
    </row>
    <row r="939" spans="1:13" s="182" customFormat="1" ht="60" x14ac:dyDescent="0.25">
      <c r="A939" s="183">
        <f>A937+0.0001</f>
        <v>3.6694000000000959</v>
      </c>
      <c r="B939" s="202" t="s">
        <v>1663</v>
      </c>
      <c r="C939" s="352" t="s">
        <v>2143</v>
      </c>
      <c r="D939" s="193" t="s">
        <v>1972</v>
      </c>
      <c r="E939" s="331" t="s">
        <v>1911</v>
      </c>
      <c r="F939" s="332" t="s">
        <v>44</v>
      </c>
      <c r="G939" s="361"/>
      <c r="H939" s="51">
        <f t="shared" ref="H939:I939" si="450">H778*1.3</f>
        <v>38974</v>
      </c>
      <c r="I939" s="274">
        <f t="shared" si="450"/>
        <v>38974</v>
      </c>
      <c r="J939" s="274">
        <f t="shared" ref="J939" si="451">J778*1.3</f>
        <v>38974</v>
      </c>
      <c r="K939" s="51">
        <f t="shared" si="425"/>
        <v>0</v>
      </c>
      <c r="L939" s="51">
        <f t="shared" si="425"/>
        <v>0</v>
      </c>
      <c r="M939" s="51">
        <f t="shared" si="425"/>
        <v>0</v>
      </c>
    </row>
    <row r="940" spans="1:13" s="182" customFormat="1" x14ac:dyDescent="0.25">
      <c r="A940" s="183"/>
      <c r="B940" s="202"/>
      <c r="C940" s="352"/>
      <c r="D940" s="193"/>
      <c r="E940" s="331"/>
      <c r="F940" s="332"/>
      <c r="G940" s="361"/>
      <c r="H940" s="51"/>
      <c r="I940" s="274"/>
      <c r="J940" s="274"/>
      <c r="K940" s="51">
        <f t="shared" si="425"/>
        <v>0</v>
      </c>
      <c r="L940" s="51">
        <f t="shared" si="425"/>
        <v>0</v>
      </c>
      <c r="M940" s="51">
        <f t="shared" si="425"/>
        <v>0</v>
      </c>
    </row>
    <row r="941" spans="1:13" s="182" customFormat="1" ht="45" x14ac:dyDescent="0.25">
      <c r="A941" s="183">
        <f>A939+0.0001</f>
        <v>3.6695000000000961</v>
      </c>
      <c r="B941" s="202" t="s">
        <v>1663</v>
      </c>
      <c r="C941" s="352" t="s">
        <v>2143</v>
      </c>
      <c r="D941" s="193" t="s">
        <v>1974</v>
      </c>
      <c r="E941" s="331" t="s">
        <v>1912</v>
      </c>
      <c r="F941" s="332" t="s">
        <v>44</v>
      </c>
      <c r="G941" s="361"/>
      <c r="H941" s="51">
        <f t="shared" ref="H941:I941" si="452">H780*1.3</f>
        <v>52507</v>
      </c>
      <c r="I941" s="274">
        <f t="shared" si="452"/>
        <v>52507</v>
      </c>
      <c r="J941" s="274">
        <f t="shared" ref="J941" si="453">J780*1.3</f>
        <v>52507</v>
      </c>
      <c r="K941" s="51">
        <f t="shared" si="425"/>
        <v>0</v>
      </c>
      <c r="L941" s="51">
        <f t="shared" si="425"/>
        <v>0</v>
      </c>
      <c r="M941" s="51">
        <f t="shared" si="425"/>
        <v>0</v>
      </c>
    </row>
    <row r="942" spans="1:13" s="182" customFormat="1" x14ac:dyDescent="0.25">
      <c r="A942" s="183"/>
      <c r="B942" s="202"/>
      <c r="C942" s="352"/>
      <c r="D942" s="193"/>
      <c r="E942" s="331"/>
      <c r="F942" s="332"/>
      <c r="G942" s="361"/>
      <c r="H942" s="51"/>
      <c r="I942" s="274"/>
      <c r="J942" s="274"/>
      <c r="K942" s="51">
        <f t="shared" si="425"/>
        <v>0</v>
      </c>
      <c r="L942" s="51">
        <f t="shared" si="425"/>
        <v>0</v>
      </c>
      <c r="M942" s="51">
        <f t="shared" si="425"/>
        <v>0</v>
      </c>
    </row>
    <row r="943" spans="1:13" s="182" customFormat="1" ht="45" x14ac:dyDescent="0.25">
      <c r="A943" s="183">
        <f>A941+0.0001</f>
        <v>3.6696000000000963</v>
      </c>
      <c r="B943" s="202" t="s">
        <v>1663</v>
      </c>
      <c r="C943" s="352" t="s">
        <v>2145</v>
      </c>
      <c r="D943" s="193" t="s">
        <v>1971</v>
      </c>
      <c r="E943" s="331" t="s">
        <v>1914</v>
      </c>
      <c r="F943" s="332" t="s">
        <v>44</v>
      </c>
      <c r="G943" s="361"/>
      <c r="H943" s="51">
        <f t="shared" ref="H943:I943" si="454">H782*1.3</f>
        <v>62439</v>
      </c>
      <c r="I943" s="274">
        <f t="shared" si="454"/>
        <v>62439</v>
      </c>
      <c r="J943" s="274">
        <f t="shared" ref="J943" si="455">J782*1.3</f>
        <v>62439</v>
      </c>
      <c r="K943" s="51">
        <f t="shared" si="425"/>
        <v>0</v>
      </c>
      <c r="L943" s="51">
        <f t="shared" si="425"/>
        <v>0</v>
      </c>
      <c r="M943" s="51">
        <f t="shared" si="425"/>
        <v>0</v>
      </c>
    </row>
    <row r="944" spans="1:13" s="182" customFormat="1" x14ac:dyDescent="0.25">
      <c r="A944" s="183"/>
      <c r="B944" s="202"/>
      <c r="C944" s="352"/>
      <c r="D944" s="193"/>
      <c r="E944" s="331"/>
      <c r="F944" s="332"/>
      <c r="G944" s="361"/>
      <c r="H944" s="51"/>
      <c r="I944" s="274"/>
      <c r="J944" s="274"/>
      <c r="K944" s="51">
        <f t="shared" si="425"/>
        <v>0</v>
      </c>
      <c r="L944" s="51">
        <f t="shared" si="425"/>
        <v>0</v>
      </c>
      <c r="M944" s="51">
        <f t="shared" si="425"/>
        <v>0</v>
      </c>
    </row>
    <row r="945" spans="1:13" s="182" customFormat="1" ht="60" x14ac:dyDescent="0.25">
      <c r="A945" s="183">
        <f>A943+0.0001</f>
        <v>3.6697000000000966</v>
      </c>
      <c r="B945" s="202" t="s">
        <v>1663</v>
      </c>
      <c r="C945" s="352" t="s">
        <v>2145</v>
      </c>
      <c r="D945" s="193" t="s">
        <v>1972</v>
      </c>
      <c r="E945" s="331" t="s">
        <v>1915</v>
      </c>
      <c r="F945" s="332" t="s">
        <v>44</v>
      </c>
      <c r="G945" s="361"/>
      <c r="H945" s="51">
        <f t="shared" ref="H945:I945" si="456">H784*1.3</f>
        <v>50908</v>
      </c>
      <c r="I945" s="274">
        <f t="shared" si="456"/>
        <v>50908</v>
      </c>
      <c r="J945" s="274">
        <f t="shared" ref="J945" si="457">J784*1.3</f>
        <v>50908</v>
      </c>
      <c r="K945" s="51">
        <f t="shared" si="425"/>
        <v>0</v>
      </c>
      <c r="L945" s="51">
        <f t="shared" si="425"/>
        <v>0</v>
      </c>
      <c r="M945" s="51">
        <f t="shared" si="425"/>
        <v>0</v>
      </c>
    </row>
    <row r="946" spans="1:13" s="182" customFormat="1" x14ac:dyDescent="0.25">
      <c r="A946" s="183"/>
      <c r="B946" s="202"/>
      <c r="C946" s="352"/>
      <c r="D946" s="193"/>
      <c r="E946" s="331"/>
      <c r="F946" s="332"/>
      <c r="G946" s="361"/>
      <c r="H946" s="51"/>
      <c r="I946" s="274"/>
      <c r="J946" s="274"/>
      <c r="K946" s="51">
        <f t="shared" si="425"/>
        <v>0</v>
      </c>
      <c r="L946" s="51">
        <f t="shared" si="425"/>
        <v>0</v>
      </c>
      <c r="M946" s="51">
        <f t="shared" si="425"/>
        <v>0</v>
      </c>
    </row>
    <row r="947" spans="1:13" s="182" customFormat="1" ht="45" x14ac:dyDescent="0.25">
      <c r="A947" s="183">
        <f>A945+0.0001</f>
        <v>3.6698000000000968</v>
      </c>
      <c r="B947" s="202" t="s">
        <v>1663</v>
      </c>
      <c r="C947" s="352" t="s">
        <v>2145</v>
      </c>
      <c r="D947" s="193" t="s">
        <v>1974</v>
      </c>
      <c r="E947" s="331" t="s">
        <v>2107</v>
      </c>
      <c r="F947" s="332" t="s">
        <v>44</v>
      </c>
      <c r="G947" s="361"/>
      <c r="H947" s="51">
        <f t="shared" ref="H947:I947" si="458">H786*1.3</f>
        <v>76518</v>
      </c>
      <c r="I947" s="274">
        <f t="shared" si="458"/>
        <v>76518</v>
      </c>
      <c r="J947" s="274">
        <f t="shared" ref="J947" si="459">J786*1.3</f>
        <v>76518</v>
      </c>
      <c r="K947" s="51">
        <f t="shared" si="425"/>
        <v>0</v>
      </c>
      <c r="L947" s="51">
        <f t="shared" si="425"/>
        <v>0</v>
      </c>
      <c r="M947" s="51">
        <f t="shared" si="425"/>
        <v>0</v>
      </c>
    </row>
    <row r="948" spans="1:13" s="182" customFormat="1" x14ac:dyDescent="0.25">
      <c r="A948" s="183"/>
      <c r="B948" s="202"/>
      <c r="C948" s="352"/>
      <c r="D948" s="193"/>
      <c r="E948" s="331"/>
      <c r="F948" s="332"/>
      <c r="G948" s="361"/>
      <c r="H948" s="51"/>
      <c r="I948" s="274"/>
      <c r="J948" s="274"/>
      <c r="K948" s="51">
        <f t="shared" si="425"/>
        <v>0</v>
      </c>
      <c r="L948" s="51">
        <f t="shared" si="425"/>
        <v>0</v>
      </c>
      <c r="M948" s="51">
        <f t="shared" si="425"/>
        <v>0</v>
      </c>
    </row>
    <row r="949" spans="1:13" s="182" customFormat="1" ht="45" x14ac:dyDescent="0.25">
      <c r="A949" s="183">
        <f>A947+0.0001</f>
        <v>3.669900000000097</v>
      </c>
      <c r="B949" s="202" t="s">
        <v>1663</v>
      </c>
      <c r="C949" s="352" t="s">
        <v>2147</v>
      </c>
      <c r="D949" s="193" t="s">
        <v>1971</v>
      </c>
      <c r="E949" s="331" t="s">
        <v>1918</v>
      </c>
      <c r="F949" s="332" t="s">
        <v>44</v>
      </c>
      <c r="G949" s="361"/>
      <c r="H949" s="51">
        <f t="shared" ref="H949:I949" si="460">H788*1.3</f>
        <v>81237</v>
      </c>
      <c r="I949" s="274">
        <f t="shared" si="460"/>
        <v>81237</v>
      </c>
      <c r="J949" s="274">
        <f t="shared" ref="J949" si="461">J788*1.3</f>
        <v>81237</v>
      </c>
      <c r="K949" s="51">
        <f t="shared" si="425"/>
        <v>0</v>
      </c>
      <c r="L949" s="51">
        <f t="shared" si="425"/>
        <v>0</v>
      </c>
      <c r="M949" s="51">
        <f t="shared" si="425"/>
        <v>0</v>
      </c>
    </row>
    <row r="950" spans="1:13" s="182" customFormat="1" x14ac:dyDescent="0.25">
      <c r="A950" s="183"/>
      <c r="B950" s="202"/>
      <c r="C950" s="352"/>
      <c r="D950" s="193"/>
      <c r="E950" s="331"/>
      <c r="F950" s="332"/>
      <c r="G950" s="361"/>
      <c r="H950" s="51"/>
      <c r="I950" s="274"/>
      <c r="J950" s="274"/>
      <c r="K950" s="51">
        <f t="shared" si="425"/>
        <v>0</v>
      </c>
      <c r="L950" s="51">
        <f t="shared" si="425"/>
        <v>0</v>
      </c>
      <c r="M950" s="51">
        <f t="shared" si="425"/>
        <v>0</v>
      </c>
    </row>
    <row r="951" spans="1:13" s="182" customFormat="1" ht="60" x14ac:dyDescent="0.25">
      <c r="A951" s="183">
        <f>A949+0.0001</f>
        <v>3.6700000000000972</v>
      </c>
      <c r="B951" s="202" t="s">
        <v>1663</v>
      </c>
      <c r="C951" s="352" t="s">
        <v>2147</v>
      </c>
      <c r="D951" s="193" t="s">
        <v>1972</v>
      </c>
      <c r="E951" s="331" t="s">
        <v>1919</v>
      </c>
      <c r="F951" s="332" t="s">
        <v>44</v>
      </c>
      <c r="G951" s="361"/>
      <c r="H951" s="51">
        <f t="shared" ref="H951:I951" si="462">H790*1.3</f>
        <v>66391</v>
      </c>
      <c r="I951" s="274">
        <f t="shared" si="462"/>
        <v>66391</v>
      </c>
      <c r="J951" s="274">
        <f t="shared" ref="J951" si="463">J790*1.3</f>
        <v>66391</v>
      </c>
      <c r="K951" s="51">
        <f t="shared" si="425"/>
        <v>0</v>
      </c>
      <c r="L951" s="51">
        <f t="shared" si="425"/>
        <v>0</v>
      </c>
      <c r="M951" s="51">
        <f t="shared" si="425"/>
        <v>0</v>
      </c>
    </row>
    <row r="952" spans="1:13" s="182" customFormat="1" x14ac:dyDescent="0.25">
      <c r="A952" s="183"/>
      <c r="B952" s="202"/>
      <c r="C952" s="352"/>
      <c r="D952" s="193"/>
      <c r="E952" s="331"/>
      <c r="F952" s="332"/>
      <c r="G952" s="361"/>
      <c r="H952" s="51"/>
      <c r="I952" s="274"/>
      <c r="J952" s="274"/>
      <c r="K952" s="51">
        <f t="shared" si="425"/>
        <v>0</v>
      </c>
      <c r="L952" s="51">
        <f t="shared" si="425"/>
        <v>0</v>
      </c>
      <c r="M952" s="51">
        <f t="shared" si="425"/>
        <v>0</v>
      </c>
    </row>
    <row r="953" spans="1:13" s="182" customFormat="1" ht="45" x14ac:dyDescent="0.25">
      <c r="A953" s="183">
        <f>A951+0.0001</f>
        <v>3.6701000000000974</v>
      </c>
      <c r="B953" s="202" t="s">
        <v>1663</v>
      </c>
      <c r="C953" s="352" t="s">
        <v>2147</v>
      </c>
      <c r="D953" s="193" t="s">
        <v>1974</v>
      </c>
      <c r="E953" s="331" t="s">
        <v>2094</v>
      </c>
      <c r="F953" s="332" t="s">
        <v>44</v>
      </c>
      <c r="G953" s="361"/>
      <c r="H953" s="51">
        <f t="shared" ref="H953:I953" si="464">H792*1.3</f>
        <v>97084</v>
      </c>
      <c r="I953" s="274">
        <f t="shared" si="464"/>
        <v>97084</v>
      </c>
      <c r="J953" s="274">
        <f t="shared" ref="J953" si="465">J792*1.3</f>
        <v>97084</v>
      </c>
      <c r="K953" s="51">
        <f t="shared" si="425"/>
        <v>0</v>
      </c>
      <c r="L953" s="51">
        <f t="shared" si="425"/>
        <v>0</v>
      </c>
      <c r="M953" s="51">
        <f t="shared" si="425"/>
        <v>0</v>
      </c>
    </row>
    <row r="954" spans="1:13" s="182" customFormat="1" x14ac:dyDescent="0.25">
      <c r="A954" s="183"/>
      <c r="B954" s="202"/>
      <c r="C954" s="352"/>
      <c r="D954" s="193"/>
      <c r="E954" s="331"/>
      <c r="F954" s="332"/>
      <c r="G954" s="361"/>
      <c r="H954" s="51"/>
      <c r="I954" s="274"/>
      <c r="J954" s="274"/>
      <c r="K954" s="51">
        <f t="shared" si="425"/>
        <v>0</v>
      </c>
      <c r="L954" s="51">
        <f t="shared" si="425"/>
        <v>0</v>
      </c>
      <c r="M954" s="51">
        <f t="shared" si="425"/>
        <v>0</v>
      </c>
    </row>
    <row r="955" spans="1:13" s="182" customFormat="1" ht="45" x14ac:dyDescent="0.25">
      <c r="A955" s="183">
        <f>A953+0.0001</f>
        <v>3.6702000000000976</v>
      </c>
      <c r="B955" s="202" t="s">
        <v>1663</v>
      </c>
      <c r="C955" s="352" t="s">
        <v>2149</v>
      </c>
      <c r="D955" s="193" t="s">
        <v>1971</v>
      </c>
      <c r="E955" s="331" t="s">
        <v>1922</v>
      </c>
      <c r="F955" s="332" t="s">
        <v>44</v>
      </c>
      <c r="G955" s="361"/>
      <c r="H955" s="51">
        <f t="shared" ref="H955:I955" si="466">H794*1.3</f>
        <v>107796</v>
      </c>
      <c r="I955" s="274">
        <f t="shared" si="466"/>
        <v>107796</v>
      </c>
      <c r="J955" s="274">
        <f t="shared" ref="J955" si="467">J794*1.3</f>
        <v>107796</v>
      </c>
      <c r="K955" s="51">
        <f t="shared" si="425"/>
        <v>0</v>
      </c>
      <c r="L955" s="51">
        <f t="shared" si="425"/>
        <v>0</v>
      </c>
      <c r="M955" s="51">
        <f t="shared" si="425"/>
        <v>0</v>
      </c>
    </row>
    <row r="956" spans="1:13" s="182" customFormat="1" x14ac:dyDescent="0.25">
      <c r="A956" s="183"/>
      <c r="B956" s="202"/>
      <c r="C956" s="352"/>
      <c r="D956" s="193"/>
      <c r="E956" s="331"/>
      <c r="F956" s="332"/>
      <c r="G956" s="361"/>
      <c r="H956" s="51"/>
      <c r="I956" s="274"/>
      <c r="J956" s="274"/>
      <c r="K956" s="51">
        <f t="shared" si="425"/>
        <v>0</v>
      </c>
      <c r="L956" s="51">
        <f t="shared" si="425"/>
        <v>0</v>
      </c>
      <c r="M956" s="51">
        <f t="shared" si="425"/>
        <v>0</v>
      </c>
    </row>
    <row r="957" spans="1:13" s="182" customFormat="1" ht="60" x14ac:dyDescent="0.25">
      <c r="A957" s="183">
        <f>A955+0.0001</f>
        <v>3.6703000000000978</v>
      </c>
      <c r="B957" s="202" t="s">
        <v>1663</v>
      </c>
      <c r="C957" s="352" t="s">
        <v>2149</v>
      </c>
      <c r="D957" s="193" t="s">
        <v>1972</v>
      </c>
      <c r="E957" s="331" t="s">
        <v>1923</v>
      </c>
      <c r="F957" s="332" t="s">
        <v>44</v>
      </c>
      <c r="G957" s="361"/>
      <c r="H957" s="51">
        <f t="shared" ref="H957:I957" si="468">H796*1.3</f>
        <v>86736</v>
      </c>
      <c r="I957" s="274">
        <f t="shared" si="468"/>
        <v>86736</v>
      </c>
      <c r="J957" s="274">
        <f t="shared" ref="J957" si="469">J796*1.3</f>
        <v>86736</v>
      </c>
      <c r="K957" s="51">
        <f t="shared" si="425"/>
        <v>0</v>
      </c>
      <c r="L957" s="51">
        <f t="shared" si="425"/>
        <v>0</v>
      </c>
      <c r="M957" s="51">
        <f t="shared" si="425"/>
        <v>0</v>
      </c>
    </row>
    <row r="958" spans="1:13" s="182" customFormat="1" x14ac:dyDescent="0.25">
      <c r="A958" s="183"/>
      <c r="B958" s="202"/>
      <c r="C958" s="352"/>
      <c r="D958" s="193"/>
      <c r="E958" s="331"/>
      <c r="F958" s="332"/>
      <c r="G958" s="361"/>
      <c r="H958" s="51"/>
      <c r="I958" s="274"/>
      <c r="J958" s="274"/>
      <c r="K958" s="51">
        <f t="shared" si="425"/>
        <v>0</v>
      </c>
      <c r="L958" s="51">
        <f t="shared" si="425"/>
        <v>0</v>
      </c>
      <c r="M958" s="51">
        <f t="shared" si="425"/>
        <v>0</v>
      </c>
    </row>
    <row r="959" spans="1:13" s="182" customFormat="1" ht="45" x14ac:dyDescent="0.25">
      <c r="A959" s="183">
        <f>A957+0.0001</f>
        <v>3.670400000000098</v>
      </c>
      <c r="B959" s="202" t="s">
        <v>1663</v>
      </c>
      <c r="C959" s="352" t="s">
        <v>2149</v>
      </c>
      <c r="D959" s="193" t="s">
        <v>1974</v>
      </c>
      <c r="E959" s="331" t="s">
        <v>1962</v>
      </c>
      <c r="F959" s="332" t="s">
        <v>44</v>
      </c>
      <c r="G959" s="361"/>
      <c r="H959" s="51">
        <f t="shared" ref="H959:I959" si="470">H798*1.3</f>
        <v>130793</v>
      </c>
      <c r="I959" s="274">
        <f t="shared" si="470"/>
        <v>130793</v>
      </c>
      <c r="J959" s="274">
        <f t="shared" ref="J959" si="471">J798*1.3</f>
        <v>130793</v>
      </c>
      <c r="K959" s="51">
        <f t="shared" si="425"/>
        <v>0</v>
      </c>
      <c r="L959" s="51">
        <f t="shared" si="425"/>
        <v>0</v>
      </c>
      <c r="M959" s="51">
        <f t="shared" si="425"/>
        <v>0</v>
      </c>
    </row>
    <row r="960" spans="1:13" x14ac:dyDescent="0.2">
      <c r="A960" s="183"/>
      <c r="B960" s="81"/>
      <c r="C960" s="352"/>
      <c r="D960" s="167"/>
      <c r="E960" s="189"/>
      <c r="F960" s="187"/>
      <c r="G960" s="362"/>
      <c r="H960" s="51"/>
      <c r="I960" s="274"/>
      <c r="J960" s="274"/>
      <c r="K960" s="51">
        <f t="shared" si="425"/>
        <v>0</v>
      </c>
      <c r="L960" s="51">
        <f t="shared" si="425"/>
        <v>0</v>
      </c>
      <c r="M960" s="51">
        <f t="shared" si="425"/>
        <v>0</v>
      </c>
    </row>
    <row r="961" spans="1:13" s="182" customFormat="1" ht="45" x14ac:dyDescent="0.25">
      <c r="A961" s="183">
        <f>A959+0.0001</f>
        <v>3.6705000000000982</v>
      </c>
      <c r="B961" s="202" t="s">
        <v>1663</v>
      </c>
      <c r="C961" s="352" t="s">
        <v>2151</v>
      </c>
      <c r="D961" s="193" t="s">
        <v>1971</v>
      </c>
      <c r="E961" s="331" t="s">
        <v>1926</v>
      </c>
      <c r="F961" s="332" t="s">
        <v>44</v>
      </c>
      <c r="G961" s="361"/>
      <c r="H961" s="51">
        <f t="shared" ref="H961:I961" si="472">H800*1.3</f>
        <v>69641</v>
      </c>
      <c r="I961" s="274">
        <f t="shared" si="472"/>
        <v>69641</v>
      </c>
      <c r="J961" s="274">
        <f t="shared" ref="J961" si="473">J800*1.3</f>
        <v>69641</v>
      </c>
      <c r="K961" s="51">
        <f t="shared" si="425"/>
        <v>0</v>
      </c>
      <c r="L961" s="51">
        <f t="shared" si="425"/>
        <v>0</v>
      </c>
      <c r="M961" s="51">
        <f t="shared" si="425"/>
        <v>0</v>
      </c>
    </row>
    <row r="962" spans="1:13" s="182" customFormat="1" x14ac:dyDescent="0.25">
      <c r="A962" s="183"/>
      <c r="B962" s="202"/>
      <c r="C962" s="352"/>
      <c r="D962" s="193"/>
      <c r="E962" s="331"/>
      <c r="F962" s="332"/>
      <c r="G962" s="361"/>
      <c r="H962" s="51"/>
      <c r="I962" s="274"/>
      <c r="J962" s="274"/>
      <c r="K962" s="51">
        <f t="shared" si="425"/>
        <v>0</v>
      </c>
      <c r="L962" s="51">
        <f t="shared" si="425"/>
        <v>0</v>
      </c>
      <c r="M962" s="51">
        <f t="shared" si="425"/>
        <v>0</v>
      </c>
    </row>
    <row r="963" spans="1:13" s="182" customFormat="1" ht="60" x14ac:dyDescent="0.25">
      <c r="A963" s="183">
        <f>A961+0.0001</f>
        <v>3.6706000000000985</v>
      </c>
      <c r="B963" s="202" t="s">
        <v>1663</v>
      </c>
      <c r="C963" s="352" t="s">
        <v>2151</v>
      </c>
      <c r="D963" s="193" t="s">
        <v>1972</v>
      </c>
      <c r="E963" s="331" t="s">
        <v>1963</v>
      </c>
      <c r="F963" s="332" t="s">
        <v>44</v>
      </c>
      <c r="G963" s="361"/>
      <c r="H963" s="51">
        <f t="shared" ref="H963:I963" si="474">H802*1.3</f>
        <v>70122</v>
      </c>
      <c r="I963" s="274">
        <f t="shared" si="474"/>
        <v>70122</v>
      </c>
      <c r="J963" s="274">
        <f t="shared" ref="J963" si="475">J802*1.3</f>
        <v>70122</v>
      </c>
      <c r="K963" s="51">
        <f t="shared" si="425"/>
        <v>0</v>
      </c>
      <c r="L963" s="51">
        <f t="shared" si="425"/>
        <v>0</v>
      </c>
      <c r="M963" s="51">
        <f t="shared" si="425"/>
        <v>0</v>
      </c>
    </row>
    <row r="964" spans="1:13" s="182" customFormat="1" x14ac:dyDescent="0.25">
      <c r="A964" s="183"/>
      <c r="B964" s="202"/>
      <c r="C964" s="352"/>
      <c r="D964" s="193"/>
      <c r="E964" s="331"/>
      <c r="F964" s="332"/>
      <c r="G964" s="361"/>
      <c r="H964" s="51"/>
      <c r="I964" s="274"/>
      <c r="J964" s="274"/>
      <c r="K964" s="51">
        <f t="shared" si="425"/>
        <v>0</v>
      </c>
      <c r="L964" s="51">
        <f t="shared" si="425"/>
        <v>0</v>
      </c>
      <c r="M964" s="51">
        <f t="shared" si="425"/>
        <v>0</v>
      </c>
    </row>
    <row r="965" spans="1:13" s="182" customFormat="1" ht="45" x14ac:dyDescent="0.25">
      <c r="A965" s="183">
        <f>A963+0.0001</f>
        <v>3.6707000000000987</v>
      </c>
      <c r="B965" s="202" t="s">
        <v>1663</v>
      </c>
      <c r="C965" s="352" t="s">
        <v>2151</v>
      </c>
      <c r="D965" s="193" t="s">
        <v>1974</v>
      </c>
      <c r="E965" s="331" t="s">
        <v>2095</v>
      </c>
      <c r="F965" s="332" t="s">
        <v>44</v>
      </c>
      <c r="G965" s="361"/>
      <c r="H965" s="51">
        <f t="shared" ref="H965:I965" si="476">H804*1.3</f>
        <v>79989</v>
      </c>
      <c r="I965" s="274">
        <f t="shared" si="476"/>
        <v>79989</v>
      </c>
      <c r="J965" s="274">
        <f t="shared" ref="J965" si="477">J804*1.3</f>
        <v>79989</v>
      </c>
      <c r="K965" s="51">
        <f t="shared" si="425"/>
        <v>0</v>
      </c>
      <c r="L965" s="51">
        <f t="shared" si="425"/>
        <v>0</v>
      </c>
      <c r="M965" s="51">
        <f t="shared" si="425"/>
        <v>0</v>
      </c>
    </row>
    <row r="966" spans="1:13" s="182" customFormat="1" x14ac:dyDescent="0.25">
      <c r="A966" s="183"/>
      <c r="B966" s="202"/>
      <c r="C966" s="352"/>
      <c r="D966" s="193"/>
      <c r="E966" s="331"/>
      <c r="F966" s="332"/>
      <c r="G966" s="361"/>
      <c r="H966" s="51"/>
      <c r="I966" s="274"/>
      <c r="J966" s="274"/>
      <c r="K966" s="51">
        <f t="shared" si="425"/>
        <v>0</v>
      </c>
      <c r="L966" s="51">
        <f t="shared" si="425"/>
        <v>0</v>
      </c>
      <c r="M966" s="51">
        <f t="shared" si="425"/>
        <v>0</v>
      </c>
    </row>
    <row r="967" spans="1:13" s="182" customFormat="1" ht="45" x14ac:dyDescent="0.25">
      <c r="A967" s="183">
        <f>A965+0.0001</f>
        <v>3.6708000000000989</v>
      </c>
      <c r="B967" s="202" t="s">
        <v>1663</v>
      </c>
      <c r="C967" s="352" t="s">
        <v>2153</v>
      </c>
      <c r="D967" s="193" t="s">
        <v>1971</v>
      </c>
      <c r="E967" s="331" t="s">
        <v>1929</v>
      </c>
      <c r="F967" s="332" t="s">
        <v>44</v>
      </c>
      <c r="G967" s="361"/>
      <c r="H967" s="51">
        <f t="shared" ref="H967:I967" si="478">H806*1.3</f>
        <v>96070</v>
      </c>
      <c r="I967" s="274">
        <f t="shared" si="478"/>
        <v>96070</v>
      </c>
      <c r="J967" s="274">
        <f t="shared" ref="J967" si="479">J806*1.3</f>
        <v>96070</v>
      </c>
      <c r="K967" s="51">
        <f t="shared" si="425"/>
        <v>0</v>
      </c>
      <c r="L967" s="51">
        <f t="shared" si="425"/>
        <v>0</v>
      </c>
      <c r="M967" s="51">
        <f t="shared" si="425"/>
        <v>0</v>
      </c>
    </row>
    <row r="968" spans="1:13" s="182" customFormat="1" x14ac:dyDescent="0.25">
      <c r="A968" s="183"/>
      <c r="B968" s="202"/>
      <c r="C968" s="352"/>
      <c r="D968" s="193"/>
      <c r="E968" s="331"/>
      <c r="F968" s="332"/>
      <c r="G968" s="361"/>
      <c r="H968" s="51"/>
      <c r="I968" s="274"/>
      <c r="J968" s="274"/>
      <c r="K968" s="51">
        <f t="shared" si="425"/>
        <v>0</v>
      </c>
      <c r="L968" s="51">
        <f t="shared" si="425"/>
        <v>0</v>
      </c>
      <c r="M968" s="51">
        <f t="shared" si="425"/>
        <v>0</v>
      </c>
    </row>
    <row r="969" spans="1:13" s="182" customFormat="1" ht="60" x14ac:dyDescent="0.25">
      <c r="A969" s="183">
        <f>A967+0.0001</f>
        <v>3.6709000000000991</v>
      </c>
      <c r="B969" s="202" t="s">
        <v>1663</v>
      </c>
      <c r="C969" s="352" t="s">
        <v>2153</v>
      </c>
      <c r="D969" s="193" t="s">
        <v>1972</v>
      </c>
      <c r="E969" s="331" t="s">
        <v>1930</v>
      </c>
      <c r="F969" s="332" t="s">
        <v>44</v>
      </c>
      <c r="G969" s="361"/>
      <c r="H969" s="51">
        <f t="shared" ref="H969:I969" si="480">H808*1.3</f>
        <v>97019</v>
      </c>
      <c r="I969" s="274">
        <f t="shared" si="480"/>
        <v>97019</v>
      </c>
      <c r="J969" s="274">
        <f t="shared" ref="J969" si="481">J808*1.3</f>
        <v>97019</v>
      </c>
      <c r="K969" s="51">
        <f t="shared" si="425"/>
        <v>0</v>
      </c>
      <c r="L969" s="51">
        <f t="shared" si="425"/>
        <v>0</v>
      </c>
      <c r="M969" s="51">
        <f t="shared" si="425"/>
        <v>0</v>
      </c>
    </row>
    <row r="970" spans="1:13" s="182" customFormat="1" x14ac:dyDescent="0.25">
      <c r="A970" s="183"/>
      <c r="B970" s="202"/>
      <c r="C970" s="352"/>
      <c r="D970" s="193"/>
      <c r="E970" s="331"/>
      <c r="F970" s="332"/>
      <c r="G970" s="361"/>
      <c r="H970" s="51"/>
      <c r="I970" s="274"/>
      <c r="J970" s="274"/>
      <c r="K970" s="51">
        <f t="shared" si="425"/>
        <v>0</v>
      </c>
      <c r="L970" s="51">
        <f t="shared" si="425"/>
        <v>0</v>
      </c>
      <c r="M970" s="51">
        <f t="shared" si="425"/>
        <v>0</v>
      </c>
    </row>
    <row r="971" spans="1:13" s="182" customFormat="1" ht="45" x14ac:dyDescent="0.25">
      <c r="A971" s="183">
        <f>A969+0.0001</f>
        <v>3.6710000000000993</v>
      </c>
      <c r="B971" s="202" t="s">
        <v>1663</v>
      </c>
      <c r="C971" s="352" t="s">
        <v>2153</v>
      </c>
      <c r="D971" s="193" t="s">
        <v>1974</v>
      </c>
      <c r="E971" s="331" t="s">
        <v>2033</v>
      </c>
      <c r="F971" s="332" t="s">
        <v>44</v>
      </c>
      <c r="G971" s="361"/>
      <c r="H971" s="51">
        <f t="shared" ref="H971:I971" si="482">H810*1.3</f>
        <v>113061</v>
      </c>
      <c r="I971" s="274">
        <f t="shared" si="482"/>
        <v>113061</v>
      </c>
      <c r="J971" s="274">
        <f t="shared" ref="J971" si="483">J810*1.3</f>
        <v>113061</v>
      </c>
      <c r="K971" s="51">
        <f t="shared" si="425"/>
        <v>0</v>
      </c>
      <c r="L971" s="51">
        <f t="shared" si="425"/>
        <v>0</v>
      </c>
      <c r="M971" s="51">
        <f t="shared" si="425"/>
        <v>0</v>
      </c>
    </row>
    <row r="972" spans="1:13" s="182" customFormat="1" x14ac:dyDescent="0.25">
      <c r="A972" s="183"/>
      <c r="B972" s="202"/>
      <c r="C972" s="352"/>
      <c r="D972" s="193"/>
      <c r="E972" s="331"/>
      <c r="F972" s="332"/>
      <c r="G972" s="361"/>
      <c r="H972" s="51"/>
      <c r="I972" s="274"/>
      <c r="J972" s="274"/>
      <c r="K972" s="51">
        <f t="shared" si="425"/>
        <v>0</v>
      </c>
      <c r="L972" s="51">
        <f t="shared" si="425"/>
        <v>0</v>
      </c>
      <c r="M972" s="51">
        <f t="shared" si="425"/>
        <v>0</v>
      </c>
    </row>
    <row r="973" spans="1:13" s="182" customFormat="1" ht="45" x14ac:dyDescent="0.25">
      <c r="A973" s="183">
        <f>A971+0.0001</f>
        <v>3.6711000000000995</v>
      </c>
      <c r="B973" s="202" t="s">
        <v>1663</v>
      </c>
      <c r="C973" s="352" t="s">
        <v>2155</v>
      </c>
      <c r="D973" s="193" t="s">
        <v>1971</v>
      </c>
      <c r="E973" s="331" t="s">
        <v>1933</v>
      </c>
      <c r="F973" s="332" t="s">
        <v>44</v>
      </c>
      <c r="G973" s="361"/>
      <c r="H973" s="51">
        <f t="shared" ref="H973:I973" si="484">H812*1.3</f>
        <v>126074</v>
      </c>
      <c r="I973" s="274">
        <f t="shared" si="484"/>
        <v>126074</v>
      </c>
      <c r="J973" s="274">
        <f t="shared" ref="J973" si="485">J812*1.3</f>
        <v>126074</v>
      </c>
      <c r="K973" s="51">
        <f t="shared" si="425"/>
        <v>0</v>
      </c>
      <c r="L973" s="51">
        <f t="shared" si="425"/>
        <v>0</v>
      </c>
      <c r="M973" s="51">
        <f t="shared" si="425"/>
        <v>0</v>
      </c>
    </row>
    <row r="974" spans="1:13" s="182" customFormat="1" x14ac:dyDescent="0.25">
      <c r="A974" s="183"/>
      <c r="B974" s="202"/>
      <c r="C974" s="352"/>
      <c r="D974" s="193"/>
      <c r="E974" s="331"/>
      <c r="F974" s="332"/>
      <c r="G974" s="361"/>
      <c r="H974" s="51"/>
      <c r="I974" s="274"/>
      <c r="J974" s="274"/>
      <c r="K974" s="51">
        <f t="shared" si="425"/>
        <v>0</v>
      </c>
      <c r="L974" s="51">
        <f t="shared" si="425"/>
        <v>0</v>
      </c>
      <c r="M974" s="51">
        <f t="shared" si="425"/>
        <v>0</v>
      </c>
    </row>
    <row r="975" spans="1:13" s="182" customFormat="1" ht="60" x14ac:dyDescent="0.25">
      <c r="A975" s="183">
        <f>A973+0.0001</f>
        <v>3.6712000000000997</v>
      </c>
      <c r="B975" s="202" t="s">
        <v>1663</v>
      </c>
      <c r="C975" s="352" t="s">
        <v>2155</v>
      </c>
      <c r="D975" s="193" t="s">
        <v>1972</v>
      </c>
      <c r="E975" s="331" t="s">
        <v>1934</v>
      </c>
      <c r="F975" s="332" t="s">
        <v>44</v>
      </c>
      <c r="G975" s="361"/>
      <c r="H975" s="51">
        <f t="shared" ref="H975:I975" si="486">H814*1.3</f>
        <v>131989</v>
      </c>
      <c r="I975" s="274">
        <f t="shared" si="486"/>
        <v>131989</v>
      </c>
      <c r="J975" s="274">
        <f t="shared" ref="J975" si="487">J814*1.3</f>
        <v>131989</v>
      </c>
      <c r="K975" s="51">
        <f t="shared" si="425"/>
        <v>0</v>
      </c>
      <c r="L975" s="51">
        <f t="shared" si="425"/>
        <v>0</v>
      </c>
      <c r="M975" s="51">
        <f t="shared" si="425"/>
        <v>0</v>
      </c>
    </row>
    <row r="976" spans="1:13" s="182" customFormat="1" x14ac:dyDescent="0.25">
      <c r="A976" s="183"/>
      <c r="B976" s="202"/>
      <c r="C976" s="352"/>
      <c r="D976" s="193"/>
      <c r="E976" s="331"/>
      <c r="F976" s="332"/>
      <c r="G976" s="361"/>
      <c r="H976" s="51"/>
      <c r="I976" s="274"/>
      <c r="J976" s="274"/>
      <c r="K976" s="51">
        <f t="shared" si="425"/>
        <v>0</v>
      </c>
      <c r="L976" s="51">
        <f t="shared" si="425"/>
        <v>0</v>
      </c>
      <c r="M976" s="51">
        <f t="shared" si="425"/>
        <v>0</v>
      </c>
    </row>
    <row r="977" spans="1:13" s="182" customFormat="1" ht="45" x14ac:dyDescent="0.25">
      <c r="A977" s="183">
        <f>A975+0.0001</f>
        <v>3.6713000000000999</v>
      </c>
      <c r="B977" s="202" t="s">
        <v>1663</v>
      </c>
      <c r="C977" s="352" t="s">
        <v>2155</v>
      </c>
      <c r="D977" s="193" t="s">
        <v>1974</v>
      </c>
      <c r="E977" s="331" t="s">
        <v>2103</v>
      </c>
      <c r="F977" s="332" t="s">
        <v>44</v>
      </c>
      <c r="G977" s="361"/>
      <c r="H977" s="51">
        <f t="shared" ref="H977:I977" si="488">H816*1.3</f>
        <v>150709</v>
      </c>
      <c r="I977" s="274">
        <f t="shared" si="488"/>
        <v>150709</v>
      </c>
      <c r="J977" s="274">
        <f t="shared" ref="J977" si="489">J816*1.3</f>
        <v>150709</v>
      </c>
      <c r="K977" s="51">
        <f t="shared" ref="K977:M1040" si="490">$G977*H977</f>
        <v>0</v>
      </c>
      <c r="L977" s="51">
        <f t="shared" si="490"/>
        <v>0</v>
      </c>
      <c r="M977" s="51">
        <f t="shared" si="490"/>
        <v>0</v>
      </c>
    </row>
    <row r="978" spans="1:13" x14ac:dyDescent="0.2">
      <c r="A978" s="183"/>
      <c r="B978" s="81"/>
      <c r="C978" s="82"/>
      <c r="D978" s="167"/>
      <c r="E978" s="189"/>
      <c r="F978" s="187"/>
      <c r="G978" s="362"/>
      <c r="H978" s="51"/>
      <c r="I978" s="51"/>
      <c r="J978" s="274"/>
      <c r="K978" s="51">
        <f t="shared" si="490"/>
        <v>0</v>
      </c>
      <c r="L978" s="51">
        <f t="shared" si="490"/>
        <v>0</v>
      </c>
      <c r="M978" s="51">
        <f t="shared" si="490"/>
        <v>0</v>
      </c>
    </row>
    <row r="979" spans="1:13" s="60" customFormat="1" ht="28.5" x14ac:dyDescent="0.2">
      <c r="A979" s="170"/>
      <c r="B979" s="171"/>
      <c r="C979" s="306">
        <v>2.6</v>
      </c>
      <c r="D979" s="307"/>
      <c r="E979" s="199" t="s">
        <v>2114</v>
      </c>
      <c r="F979" s="173"/>
      <c r="G979" s="360"/>
      <c r="H979" s="51"/>
      <c r="I979" s="51"/>
      <c r="J979" s="274"/>
      <c r="K979" s="51">
        <f t="shared" si="490"/>
        <v>0</v>
      </c>
      <c r="L979" s="51">
        <f t="shared" si="490"/>
        <v>0</v>
      </c>
      <c r="M979" s="51">
        <f t="shared" si="490"/>
        <v>0</v>
      </c>
    </row>
    <row r="980" spans="1:13" s="66" customFormat="1" x14ac:dyDescent="0.2">
      <c r="A980" s="183"/>
      <c r="B980" s="127"/>
      <c r="C980" s="298" t="s">
        <v>62</v>
      </c>
      <c r="D980" s="299"/>
      <c r="E980" s="353" t="s">
        <v>1699</v>
      </c>
      <c r="F980" s="164"/>
      <c r="G980" s="359"/>
      <c r="H980" s="51"/>
      <c r="I980" s="51"/>
      <c r="J980" s="274"/>
      <c r="K980" s="51">
        <f t="shared" si="490"/>
        <v>0</v>
      </c>
      <c r="L980" s="51">
        <f t="shared" si="490"/>
        <v>0</v>
      </c>
      <c r="M980" s="51">
        <f t="shared" si="490"/>
        <v>0</v>
      </c>
    </row>
    <row r="981" spans="1:13" x14ac:dyDescent="0.2">
      <c r="A981" s="183"/>
      <c r="B981" s="81"/>
      <c r="C981" s="82"/>
      <c r="D981" s="167"/>
      <c r="E981" s="189"/>
      <c r="F981" s="187"/>
      <c r="G981" s="362"/>
      <c r="H981" s="51"/>
      <c r="I981" s="51"/>
      <c r="J981" s="274"/>
      <c r="K981" s="51">
        <f t="shared" si="490"/>
        <v>0</v>
      </c>
      <c r="L981" s="51">
        <f t="shared" si="490"/>
        <v>0</v>
      </c>
      <c r="M981" s="51">
        <f t="shared" si="490"/>
        <v>0</v>
      </c>
    </row>
    <row r="982" spans="1:13" s="182" customFormat="1" ht="46.5" x14ac:dyDescent="0.25">
      <c r="A982" s="183">
        <f>A977+0.0001</f>
        <v>3.6714000000001001</v>
      </c>
      <c r="B982" s="202" t="s">
        <v>1609</v>
      </c>
      <c r="C982" s="352" t="s">
        <v>2115</v>
      </c>
      <c r="D982" s="193" t="s">
        <v>1976</v>
      </c>
      <c r="E982" s="331" t="s">
        <v>1826</v>
      </c>
      <c r="F982" s="332" t="s">
        <v>44</v>
      </c>
      <c r="G982" s="361"/>
      <c r="H982" s="51">
        <v>11780</v>
      </c>
      <c r="I982" s="51">
        <v>6150</v>
      </c>
      <c r="J982" s="274">
        <v>6150</v>
      </c>
      <c r="K982" s="51">
        <f t="shared" si="490"/>
        <v>0</v>
      </c>
      <c r="L982" s="51">
        <f t="shared" si="490"/>
        <v>0</v>
      </c>
      <c r="M982" s="51">
        <f t="shared" si="490"/>
        <v>0</v>
      </c>
    </row>
    <row r="983" spans="1:13" s="182" customFormat="1" x14ac:dyDescent="0.25">
      <c r="A983" s="183"/>
      <c r="B983" s="202"/>
      <c r="C983" s="352"/>
      <c r="D983" s="193"/>
      <c r="E983" s="331"/>
      <c r="F983" s="332"/>
      <c r="G983" s="361"/>
      <c r="H983" s="181"/>
      <c r="I983" s="181"/>
      <c r="J983" s="339"/>
      <c r="K983" s="51">
        <f t="shared" si="490"/>
        <v>0</v>
      </c>
      <c r="L983" s="51">
        <f t="shared" si="490"/>
        <v>0</v>
      </c>
      <c r="M983" s="51">
        <f t="shared" si="490"/>
        <v>0</v>
      </c>
    </row>
    <row r="984" spans="1:13" s="182" customFormat="1" ht="45" x14ac:dyDescent="0.25">
      <c r="A984" s="183">
        <f>A982+0.0001</f>
        <v>3.6715000000001003</v>
      </c>
      <c r="B984" s="202" t="s">
        <v>1609</v>
      </c>
      <c r="C984" s="352" t="s">
        <v>2116</v>
      </c>
      <c r="D984" s="193" t="s">
        <v>1976</v>
      </c>
      <c r="E984" s="331" t="s">
        <v>1828</v>
      </c>
      <c r="F984" s="332" t="s">
        <v>44</v>
      </c>
      <c r="G984" s="361"/>
      <c r="H984" s="51">
        <v>12350</v>
      </c>
      <c r="I984" s="51">
        <v>7250</v>
      </c>
      <c r="J984" s="274">
        <v>7250</v>
      </c>
      <c r="K984" s="51">
        <f t="shared" si="490"/>
        <v>0</v>
      </c>
      <c r="L984" s="51">
        <f t="shared" si="490"/>
        <v>0</v>
      </c>
      <c r="M984" s="51">
        <f t="shared" si="490"/>
        <v>0</v>
      </c>
    </row>
    <row r="985" spans="1:13" s="182" customFormat="1" x14ac:dyDescent="0.25">
      <c r="A985" s="183"/>
      <c r="B985" s="202"/>
      <c r="C985" s="352"/>
      <c r="D985" s="193"/>
      <c r="E985" s="331"/>
      <c r="F985" s="332"/>
      <c r="G985" s="361"/>
      <c r="H985" s="51"/>
      <c r="I985" s="51"/>
      <c r="J985" s="274"/>
      <c r="K985" s="51">
        <f t="shared" si="490"/>
        <v>0</v>
      </c>
      <c r="L985" s="51">
        <f t="shared" si="490"/>
        <v>0</v>
      </c>
      <c r="M985" s="51">
        <f t="shared" si="490"/>
        <v>0</v>
      </c>
    </row>
    <row r="986" spans="1:13" s="182" customFormat="1" ht="45" x14ac:dyDescent="0.25">
      <c r="A986" s="183">
        <f>A984+0.0001</f>
        <v>3.6716000000001006</v>
      </c>
      <c r="B986" s="202" t="s">
        <v>1609</v>
      </c>
      <c r="C986" s="352" t="s">
        <v>2117</v>
      </c>
      <c r="D986" s="193" t="s">
        <v>1976</v>
      </c>
      <c r="E986" s="331" t="s">
        <v>1830</v>
      </c>
      <c r="F986" s="332" t="s">
        <v>44</v>
      </c>
      <c r="G986" s="361"/>
      <c r="H986" s="51">
        <v>13690</v>
      </c>
      <c r="I986" s="51">
        <v>8450</v>
      </c>
      <c r="J986" s="274">
        <v>8450</v>
      </c>
      <c r="K986" s="51">
        <f t="shared" si="490"/>
        <v>0</v>
      </c>
      <c r="L986" s="51">
        <f t="shared" si="490"/>
        <v>0</v>
      </c>
      <c r="M986" s="51">
        <f t="shared" si="490"/>
        <v>0</v>
      </c>
    </row>
    <row r="987" spans="1:13" s="182" customFormat="1" x14ac:dyDescent="0.25">
      <c r="A987" s="183"/>
      <c r="B987" s="202"/>
      <c r="C987" s="352"/>
      <c r="D987" s="193"/>
      <c r="E987" s="331"/>
      <c r="F987" s="332"/>
      <c r="G987" s="361"/>
      <c r="H987" s="181"/>
      <c r="I987" s="181"/>
      <c r="J987" s="339"/>
      <c r="K987" s="51">
        <f t="shared" si="490"/>
        <v>0</v>
      </c>
      <c r="L987" s="51">
        <f t="shared" si="490"/>
        <v>0</v>
      </c>
      <c r="M987" s="51">
        <f t="shared" si="490"/>
        <v>0</v>
      </c>
    </row>
    <row r="988" spans="1:13" s="182" customFormat="1" ht="45" x14ac:dyDescent="0.25">
      <c r="A988" s="183">
        <f>A986+0.0001</f>
        <v>3.6717000000001008</v>
      </c>
      <c r="B988" s="202" t="s">
        <v>1609</v>
      </c>
      <c r="C988" s="352" t="s">
        <v>2117</v>
      </c>
      <c r="D988" s="193" t="s">
        <v>1977</v>
      </c>
      <c r="E988" s="331" t="s">
        <v>1831</v>
      </c>
      <c r="F988" s="332" t="s">
        <v>44</v>
      </c>
      <c r="G988" s="361"/>
      <c r="H988" s="51">
        <v>15610</v>
      </c>
      <c r="I988" s="51">
        <v>9620</v>
      </c>
      <c r="J988" s="274">
        <v>9620</v>
      </c>
      <c r="K988" s="51">
        <f t="shared" si="490"/>
        <v>0</v>
      </c>
      <c r="L988" s="51">
        <f t="shared" si="490"/>
        <v>0</v>
      </c>
      <c r="M988" s="51">
        <f t="shared" si="490"/>
        <v>0</v>
      </c>
    </row>
    <row r="989" spans="1:13" s="182" customFormat="1" x14ac:dyDescent="0.25">
      <c r="A989" s="183"/>
      <c r="B989" s="202"/>
      <c r="C989" s="352"/>
      <c r="D989" s="193"/>
      <c r="E989" s="331"/>
      <c r="F989" s="332"/>
      <c r="G989" s="361"/>
      <c r="H989" s="51"/>
      <c r="I989" s="51"/>
      <c r="J989" s="274"/>
      <c r="K989" s="51">
        <f t="shared" si="490"/>
        <v>0</v>
      </c>
      <c r="L989" s="51">
        <f t="shared" si="490"/>
        <v>0</v>
      </c>
      <c r="M989" s="51">
        <f t="shared" si="490"/>
        <v>0</v>
      </c>
    </row>
    <row r="990" spans="1:13" s="182" customFormat="1" ht="60" x14ac:dyDescent="0.25">
      <c r="A990" s="183">
        <f>A988+0.0001</f>
        <v>3.671800000000101</v>
      </c>
      <c r="B990" s="202" t="s">
        <v>1609</v>
      </c>
      <c r="C990" s="352" t="s">
        <v>2118</v>
      </c>
      <c r="D990" s="193" t="s">
        <v>1976</v>
      </c>
      <c r="E990" s="331" t="s">
        <v>2037</v>
      </c>
      <c r="F990" s="332" t="s">
        <v>44</v>
      </c>
      <c r="G990" s="361"/>
      <c r="H990" s="51">
        <v>14570</v>
      </c>
      <c r="I990" s="51">
        <v>9340</v>
      </c>
      <c r="J990" s="274">
        <v>9340</v>
      </c>
      <c r="K990" s="51">
        <f t="shared" si="490"/>
        <v>0</v>
      </c>
      <c r="L990" s="51">
        <f t="shared" si="490"/>
        <v>0</v>
      </c>
      <c r="M990" s="51">
        <f t="shared" si="490"/>
        <v>0</v>
      </c>
    </row>
    <row r="991" spans="1:13" s="182" customFormat="1" x14ac:dyDescent="0.25">
      <c r="A991" s="183"/>
      <c r="B991" s="202"/>
      <c r="C991" s="352"/>
      <c r="D991" s="193"/>
      <c r="E991" s="331"/>
      <c r="F991" s="332"/>
      <c r="G991" s="361"/>
      <c r="H991" s="51"/>
      <c r="I991" s="51"/>
      <c r="J991" s="274"/>
      <c r="K991" s="51">
        <f t="shared" si="490"/>
        <v>0</v>
      </c>
      <c r="L991" s="51">
        <f t="shared" si="490"/>
        <v>0</v>
      </c>
      <c r="M991" s="51">
        <f t="shared" si="490"/>
        <v>0</v>
      </c>
    </row>
    <row r="992" spans="1:13" s="182" customFormat="1" ht="60" x14ac:dyDescent="0.25">
      <c r="A992" s="183">
        <f>A990+0.0001</f>
        <v>3.6719000000001012</v>
      </c>
      <c r="B992" s="202" t="s">
        <v>1609</v>
      </c>
      <c r="C992" s="352" t="s">
        <v>2118</v>
      </c>
      <c r="D992" s="193" t="s">
        <v>1977</v>
      </c>
      <c r="E992" s="331" t="s">
        <v>1834</v>
      </c>
      <c r="F992" s="332" t="s">
        <v>44</v>
      </c>
      <c r="G992" s="361"/>
      <c r="H992" s="51">
        <v>16720</v>
      </c>
      <c r="I992" s="51">
        <v>10750</v>
      </c>
      <c r="J992" s="274">
        <v>10750</v>
      </c>
      <c r="K992" s="51">
        <f t="shared" si="490"/>
        <v>0</v>
      </c>
      <c r="L992" s="51">
        <f t="shared" si="490"/>
        <v>0</v>
      </c>
      <c r="M992" s="51">
        <f t="shared" si="490"/>
        <v>0</v>
      </c>
    </row>
    <row r="993" spans="1:13" s="182" customFormat="1" x14ac:dyDescent="0.25">
      <c r="A993" s="183"/>
      <c r="B993" s="202"/>
      <c r="C993" s="352"/>
      <c r="D993" s="193"/>
      <c r="E993" s="331"/>
      <c r="F993" s="332"/>
      <c r="G993" s="361"/>
      <c r="H993" s="51"/>
      <c r="I993" s="51"/>
      <c r="J993" s="274"/>
      <c r="K993" s="51">
        <f t="shared" si="490"/>
        <v>0</v>
      </c>
      <c r="L993" s="51">
        <f t="shared" si="490"/>
        <v>0</v>
      </c>
      <c r="M993" s="51">
        <f t="shared" si="490"/>
        <v>0</v>
      </c>
    </row>
    <row r="994" spans="1:13" s="182" customFormat="1" ht="45" x14ac:dyDescent="0.25">
      <c r="A994" s="183">
        <f>A992+0.0001</f>
        <v>3.6720000000001014</v>
      </c>
      <c r="B994" s="202" t="s">
        <v>1621</v>
      </c>
      <c r="C994" s="352" t="s">
        <v>2119</v>
      </c>
      <c r="D994" s="193" t="s">
        <v>1976</v>
      </c>
      <c r="E994" s="331" t="s">
        <v>1836</v>
      </c>
      <c r="F994" s="332" t="s">
        <v>44</v>
      </c>
      <c r="G994" s="361"/>
      <c r="H994" s="51">
        <v>11820</v>
      </c>
      <c r="I994" s="51">
        <v>7020</v>
      </c>
      <c r="J994" s="274">
        <v>7020</v>
      </c>
      <c r="K994" s="51">
        <f t="shared" si="490"/>
        <v>0</v>
      </c>
      <c r="L994" s="51">
        <f t="shared" si="490"/>
        <v>0</v>
      </c>
      <c r="M994" s="51">
        <f t="shared" si="490"/>
        <v>0</v>
      </c>
    </row>
    <row r="995" spans="1:13" s="182" customFormat="1" x14ac:dyDescent="0.25">
      <c r="A995" s="183"/>
      <c r="B995" s="202"/>
      <c r="C995" s="352"/>
      <c r="D995" s="193"/>
      <c r="E995" s="331"/>
      <c r="F995" s="332"/>
      <c r="G995" s="361"/>
      <c r="H995" s="51"/>
      <c r="I995" s="51"/>
      <c r="J995" s="274"/>
      <c r="K995" s="51">
        <f t="shared" si="490"/>
        <v>0</v>
      </c>
      <c r="L995" s="51">
        <f t="shared" si="490"/>
        <v>0</v>
      </c>
      <c r="M995" s="51">
        <f t="shared" si="490"/>
        <v>0</v>
      </c>
    </row>
    <row r="996" spans="1:13" s="182" customFormat="1" ht="45" x14ac:dyDescent="0.25">
      <c r="A996" s="183">
        <f>A994+0.0001</f>
        <v>3.6721000000001016</v>
      </c>
      <c r="B996" s="202" t="s">
        <v>1621</v>
      </c>
      <c r="C996" s="352" t="s">
        <v>2120</v>
      </c>
      <c r="D996" s="193" t="s">
        <v>1976</v>
      </c>
      <c r="E996" s="331" t="s">
        <v>1838</v>
      </c>
      <c r="F996" s="332" t="s">
        <v>44</v>
      </c>
      <c r="G996" s="361"/>
      <c r="H996" s="51">
        <v>12520</v>
      </c>
      <c r="I996" s="51">
        <v>8060</v>
      </c>
      <c r="J996" s="274">
        <v>8060</v>
      </c>
      <c r="K996" s="51">
        <f t="shared" si="490"/>
        <v>0</v>
      </c>
      <c r="L996" s="51">
        <f t="shared" si="490"/>
        <v>0</v>
      </c>
      <c r="M996" s="51">
        <f t="shared" si="490"/>
        <v>0</v>
      </c>
    </row>
    <row r="997" spans="1:13" s="182" customFormat="1" x14ac:dyDescent="0.25">
      <c r="A997" s="183"/>
      <c r="B997" s="202"/>
      <c r="C997" s="352"/>
      <c r="D997" s="193"/>
      <c r="E997" s="331"/>
      <c r="F997" s="332"/>
      <c r="G997" s="361"/>
      <c r="H997" s="51"/>
      <c r="I997" s="51"/>
      <c r="J997" s="274"/>
      <c r="K997" s="51">
        <f t="shared" si="490"/>
        <v>0</v>
      </c>
      <c r="L997" s="51">
        <f t="shared" si="490"/>
        <v>0</v>
      </c>
      <c r="M997" s="51">
        <f t="shared" si="490"/>
        <v>0</v>
      </c>
    </row>
    <row r="998" spans="1:13" s="182" customFormat="1" ht="45" x14ac:dyDescent="0.25">
      <c r="A998" s="183">
        <f>A996+0.0001</f>
        <v>3.6722000000001018</v>
      </c>
      <c r="B998" s="202" t="s">
        <v>1621</v>
      </c>
      <c r="C998" s="352" t="s">
        <v>2121</v>
      </c>
      <c r="D998" s="193" t="s">
        <v>1976</v>
      </c>
      <c r="E998" s="331" t="s">
        <v>1840</v>
      </c>
      <c r="F998" s="332" t="s">
        <v>44</v>
      </c>
      <c r="G998" s="361"/>
      <c r="H998" s="51">
        <v>13170</v>
      </c>
      <c r="I998" s="51">
        <v>9330</v>
      </c>
      <c r="J998" s="274">
        <v>9330</v>
      </c>
      <c r="K998" s="51">
        <f t="shared" si="490"/>
        <v>0</v>
      </c>
      <c r="L998" s="51">
        <f t="shared" si="490"/>
        <v>0</v>
      </c>
      <c r="M998" s="51">
        <f t="shared" si="490"/>
        <v>0</v>
      </c>
    </row>
    <row r="999" spans="1:13" s="182" customFormat="1" x14ac:dyDescent="0.25">
      <c r="A999" s="183"/>
      <c r="B999" s="202"/>
      <c r="C999" s="352"/>
      <c r="D999" s="193"/>
      <c r="E999" s="331"/>
      <c r="F999" s="332"/>
      <c r="G999" s="361"/>
      <c r="H999" s="181"/>
      <c r="I999" s="181"/>
      <c r="J999" s="339"/>
      <c r="K999" s="51">
        <f t="shared" si="490"/>
        <v>0</v>
      </c>
      <c r="L999" s="51">
        <f t="shared" si="490"/>
        <v>0</v>
      </c>
      <c r="M999" s="51">
        <f t="shared" si="490"/>
        <v>0</v>
      </c>
    </row>
    <row r="1000" spans="1:13" s="182" customFormat="1" ht="45" x14ac:dyDescent="0.25">
      <c r="A1000" s="183">
        <f>A998+0.0001</f>
        <v>3.672300000000102</v>
      </c>
      <c r="B1000" s="202" t="s">
        <v>1621</v>
      </c>
      <c r="C1000" s="352" t="s">
        <v>2121</v>
      </c>
      <c r="D1000" s="193" t="s">
        <v>1977</v>
      </c>
      <c r="E1000" s="331" t="s">
        <v>1841</v>
      </c>
      <c r="F1000" s="332" t="s">
        <v>44</v>
      </c>
      <c r="G1000" s="361"/>
      <c r="H1000" s="51">
        <v>14660</v>
      </c>
      <c r="I1000" s="51">
        <v>10330</v>
      </c>
      <c r="J1000" s="274">
        <v>10330</v>
      </c>
      <c r="K1000" s="51">
        <f t="shared" si="490"/>
        <v>0</v>
      </c>
      <c r="L1000" s="51">
        <f t="shared" si="490"/>
        <v>0</v>
      </c>
      <c r="M1000" s="51">
        <f t="shared" si="490"/>
        <v>0</v>
      </c>
    </row>
    <row r="1001" spans="1:13" s="182" customFormat="1" x14ac:dyDescent="0.25">
      <c r="A1001" s="183"/>
      <c r="B1001" s="202"/>
      <c r="C1001" s="352"/>
      <c r="D1001" s="193"/>
      <c r="E1001" s="331"/>
      <c r="F1001" s="332"/>
      <c r="G1001" s="361"/>
      <c r="H1001" s="51"/>
      <c r="I1001" s="51"/>
      <c r="J1001" s="274"/>
      <c r="K1001" s="51">
        <f t="shared" si="490"/>
        <v>0</v>
      </c>
      <c r="L1001" s="51">
        <f t="shared" si="490"/>
        <v>0</v>
      </c>
      <c r="M1001" s="51">
        <f t="shared" si="490"/>
        <v>0</v>
      </c>
    </row>
    <row r="1002" spans="1:13" s="182" customFormat="1" ht="45" x14ac:dyDescent="0.25">
      <c r="A1002" s="183">
        <f>A1000+0.0001</f>
        <v>3.6724000000001022</v>
      </c>
      <c r="B1002" s="202" t="s">
        <v>1630</v>
      </c>
      <c r="C1002" s="352" t="s">
        <v>2122</v>
      </c>
      <c r="D1002" s="193" t="s">
        <v>1976</v>
      </c>
      <c r="E1002" s="331" t="s">
        <v>1843</v>
      </c>
      <c r="F1002" s="332" t="s">
        <v>44</v>
      </c>
      <c r="G1002" s="361"/>
      <c r="H1002" s="51">
        <v>14480</v>
      </c>
      <c r="I1002" s="51">
        <v>10550</v>
      </c>
      <c r="J1002" s="274">
        <v>10550</v>
      </c>
      <c r="K1002" s="51">
        <f t="shared" si="490"/>
        <v>0</v>
      </c>
      <c r="L1002" s="51">
        <f t="shared" si="490"/>
        <v>0</v>
      </c>
      <c r="M1002" s="51">
        <f t="shared" si="490"/>
        <v>0</v>
      </c>
    </row>
    <row r="1003" spans="1:13" s="182" customFormat="1" x14ac:dyDescent="0.25">
      <c r="A1003" s="183"/>
      <c r="B1003" s="202"/>
      <c r="C1003" s="352"/>
      <c r="D1003" s="193"/>
      <c r="E1003" s="331"/>
      <c r="F1003" s="332"/>
      <c r="G1003" s="361"/>
      <c r="H1003" s="51"/>
      <c r="I1003" s="51"/>
      <c r="J1003" s="274"/>
      <c r="K1003" s="51">
        <f t="shared" si="490"/>
        <v>0</v>
      </c>
      <c r="L1003" s="51">
        <f t="shared" si="490"/>
        <v>0</v>
      </c>
      <c r="M1003" s="51">
        <f t="shared" si="490"/>
        <v>0</v>
      </c>
    </row>
    <row r="1004" spans="1:13" s="182" customFormat="1" ht="60" x14ac:dyDescent="0.25">
      <c r="A1004" s="183">
        <f>A1002+0.0001</f>
        <v>3.6725000000001025</v>
      </c>
      <c r="B1004" s="202" t="s">
        <v>1630</v>
      </c>
      <c r="C1004" s="352" t="s">
        <v>2122</v>
      </c>
      <c r="D1004" s="193" t="s">
        <v>1977</v>
      </c>
      <c r="E1004" s="331" t="s">
        <v>1844</v>
      </c>
      <c r="F1004" s="332" t="s">
        <v>44</v>
      </c>
      <c r="G1004" s="361"/>
      <c r="H1004" s="51">
        <v>16010</v>
      </c>
      <c r="I1004" s="51">
        <v>11590</v>
      </c>
      <c r="J1004" s="274">
        <v>11590</v>
      </c>
      <c r="K1004" s="51">
        <f t="shared" si="490"/>
        <v>0</v>
      </c>
      <c r="L1004" s="51">
        <f t="shared" si="490"/>
        <v>0</v>
      </c>
      <c r="M1004" s="51">
        <f t="shared" si="490"/>
        <v>0</v>
      </c>
    </row>
    <row r="1005" spans="1:13" s="182" customFormat="1" x14ac:dyDescent="0.25">
      <c r="A1005" s="183"/>
      <c r="B1005" s="202"/>
      <c r="C1005" s="352"/>
      <c r="D1005" s="193"/>
      <c r="E1005" s="331"/>
      <c r="F1005" s="332"/>
      <c r="G1005" s="361"/>
      <c r="H1005" s="51"/>
      <c r="I1005" s="51"/>
      <c r="J1005" s="274"/>
      <c r="K1005" s="51">
        <f t="shared" si="490"/>
        <v>0</v>
      </c>
      <c r="L1005" s="51">
        <f t="shared" si="490"/>
        <v>0</v>
      </c>
      <c r="M1005" s="51">
        <f t="shared" si="490"/>
        <v>0</v>
      </c>
    </row>
    <row r="1006" spans="1:13" s="182" customFormat="1" ht="45" x14ac:dyDescent="0.25">
      <c r="A1006" s="183">
        <f>A1004+0.0001</f>
        <v>3.6726000000001027</v>
      </c>
      <c r="B1006" s="202" t="s">
        <v>1630</v>
      </c>
      <c r="C1006" s="352" t="s">
        <v>2123</v>
      </c>
      <c r="D1006" s="193" t="s">
        <v>1976</v>
      </c>
      <c r="E1006" s="331" t="s">
        <v>1846</v>
      </c>
      <c r="F1006" s="332" t="s">
        <v>44</v>
      </c>
      <c r="G1006" s="361"/>
      <c r="H1006" s="51">
        <v>15300</v>
      </c>
      <c r="I1006" s="51">
        <v>11890</v>
      </c>
      <c r="J1006" s="274">
        <v>11890</v>
      </c>
      <c r="K1006" s="51">
        <f t="shared" si="490"/>
        <v>0</v>
      </c>
      <c r="L1006" s="51">
        <f t="shared" si="490"/>
        <v>0</v>
      </c>
      <c r="M1006" s="51">
        <f t="shared" si="490"/>
        <v>0</v>
      </c>
    </row>
    <row r="1007" spans="1:13" s="182" customFormat="1" x14ac:dyDescent="0.25">
      <c r="A1007" s="183"/>
      <c r="B1007" s="202"/>
      <c r="C1007" s="352"/>
      <c r="D1007" s="193"/>
      <c r="E1007" s="331"/>
      <c r="F1007" s="332"/>
      <c r="G1007" s="361"/>
      <c r="H1007" s="181"/>
      <c r="I1007" s="181"/>
      <c r="J1007" s="339"/>
      <c r="K1007" s="51">
        <f t="shared" si="490"/>
        <v>0</v>
      </c>
      <c r="L1007" s="51">
        <f t="shared" si="490"/>
        <v>0</v>
      </c>
      <c r="M1007" s="51">
        <f t="shared" si="490"/>
        <v>0</v>
      </c>
    </row>
    <row r="1008" spans="1:13" s="182" customFormat="1" ht="60" x14ac:dyDescent="0.25">
      <c r="A1008" s="183">
        <f>A1006+0.0001</f>
        <v>3.6727000000001029</v>
      </c>
      <c r="B1008" s="202" t="s">
        <v>1630</v>
      </c>
      <c r="C1008" s="352" t="s">
        <v>2123</v>
      </c>
      <c r="D1008" s="193" t="s">
        <v>1977</v>
      </c>
      <c r="E1008" s="331" t="s">
        <v>1847</v>
      </c>
      <c r="F1008" s="332" t="s">
        <v>44</v>
      </c>
      <c r="G1008" s="361"/>
      <c r="H1008" s="51">
        <v>16930</v>
      </c>
      <c r="I1008" s="51">
        <v>12920</v>
      </c>
      <c r="J1008" s="274">
        <v>12920</v>
      </c>
      <c r="K1008" s="51">
        <f t="shared" si="490"/>
        <v>0</v>
      </c>
      <c r="L1008" s="51">
        <f t="shared" si="490"/>
        <v>0</v>
      </c>
      <c r="M1008" s="51">
        <f t="shared" si="490"/>
        <v>0</v>
      </c>
    </row>
    <row r="1009" spans="1:13" s="182" customFormat="1" x14ac:dyDescent="0.25">
      <c r="A1009" s="183"/>
      <c r="B1009" s="202"/>
      <c r="C1009" s="352"/>
      <c r="D1009" s="193"/>
      <c r="E1009" s="331"/>
      <c r="F1009" s="332"/>
      <c r="G1009" s="361"/>
      <c r="H1009" s="51"/>
      <c r="I1009" s="51"/>
      <c r="J1009" s="274"/>
      <c r="K1009" s="51">
        <f t="shared" si="490"/>
        <v>0</v>
      </c>
      <c r="L1009" s="51">
        <f t="shared" si="490"/>
        <v>0</v>
      </c>
      <c r="M1009" s="51">
        <f t="shared" si="490"/>
        <v>0</v>
      </c>
    </row>
    <row r="1010" spans="1:13" s="182" customFormat="1" ht="45" x14ac:dyDescent="0.25">
      <c r="A1010" s="183">
        <f>A1008+0.0001</f>
        <v>3.6728000000001031</v>
      </c>
      <c r="B1010" s="202" t="s">
        <v>1635</v>
      </c>
      <c r="C1010" s="352" t="s">
        <v>2124</v>
      </c>
      <c r="D1010" s="193" t="s">
        <v>1976</v>
      </c>
      <c r="E1010" s="331" t="s">
        <v>1849</v>
      </c>
      <c r="F1010" s="332" t="s">
        <v>44</v>
      </c>
      <c r="G1010" s="361"/>
      <c r="H1010" s="51">
        <v>16480</v>
      </c>
      <c r="I1010" s="51">
        <v>12960</v>
      </c>
      <c r="J1010" s="274">
        <v>12960</v>
      </c>
      <c r="K1010" s="51">
        <f t="shared" si="490"/>
        <v>0</v>
      </c>
      <c r="L1010" s="51">
        <f t="shared" si="490"/>
        <v>0</v>
      </c>
      <c r="M1010" s="51">
        <f t="shared" si="490"/>
        <v>0</v>
      </c>
    </row>
    <row r="1011" spans="1:13" s="182" customFormat="1" x14ac:dyDescent="0.25">
      <c r="A1011" s="183"/>
      <c r="B1011" s="202"/>
      <c r="C1011" s="352"/>
      <c r="D1011" s="193"/>
      <c r="E1011" s="331"/>
      <c r="F1011" s="332"/>
      <c r="G1011" s="361"/>
      <c r="H1011" s="51"/>
      <c r="I1011" s="51"/>
      <c r="J1011" s="274"/>
      <c r="K1011" s="51">
        <f t="shared" si="490"/>
        <v>0</v>
      </c>
      <c r="L1011" s="51">
        <f t="shared" si="490"/>
        <v>0</v>
      </c>
      <c r="M1011" s="51">
        <f t="shared" si="490"/>
        <v>0</v>
      </c>
    </row>
    <row r="1012" spans="1:13" s="182" customFormat="1" ht="60" x14ac:dyDescent="0.25">
      <c r="A1012" s="183">
        <f>A1010+0.0001</f>
        <v>3.6729000000001033</v>
      </c>
      <c r="B1012" s="202" t="s">
        <v>1635</v>
      </c>
      <c r="C1012" s="352" t="s">
        <v>2124</v>
      </c>
      <c r="D1012" s="193" t="s">
        <v>1977</v>
      </c>
      <c r="E1012" s="331" t="s">
        <v>1850</v>
      </c>
      <c r="F1012" s="332" t="s">
        <v>44</v>
      </c>
      <c r="G1012" s="361"/>
      <c r="H1012" s="51">
        <v>18690</v>
      </c>
      <c r="I1012" s="51">
        <v>14240</v>
      </c>
      <c r="J1012" s="274">
        <v>14240</v>
      </c>
      <c r="K1012" s="51">
        <f t="shared" si="490"/>
        <v>0</v>
      </c>
      <c r="L1012" s="51">
        <f t="shared" si="490"/>
        <v>0</v>
      </c>
      <c r="M1012" s="51">
        <f t="shared" si="490"/>
        <v>0</v>
      </c>
    </row>
    <row r="1013" spans="1:13" s="182" customFormat="1" x14ac:dyDescent="0.25">
      <c r="A1013" s="183"/>
      <c r="B1013" s="202"/>
      <c r="C1013" s="352"/>
      <c r="D1013" s="193"/>
      <c r="E1013" s="331"/>
      <c r="F1013" s="332"/>
      <c r="G1013" s="361"/>
      <c r="H1013" s="51"/>
      <c r="I1013" s="51"/>
      <c r="J1013" s="274"/>
      <c r="K1013" s="51">
        <f t="shared" si="490"/>
        <v>0</v>
      </c>
      <c r="L1013" s="51">
        <f t="shared" si="490"/>
        <v>0</v>
      </c>
      <c r="M1013" s="51">
        <f t="shared" si="490"/>
        <v>0</v>
      </c>
    </row>
    <row r="1014" spans="1:13" s="182" customFormat="1" ht="45" x14ac:dyDescent="0.25">
      <c r="A1014" s="183">
        <f>A1012+0.0001</f>
        <v>3.6730000000001035</v>
      </c>
      <c r="B1014" s="202" t="s">
        <v>1635</v>
      </c>
      <c r="C1014" s="352" t="s">
        <v>2124</v>
      </c>
      <c r="D1014" s="193" t="s">
        <v>1979</v>
      </c>
      <c r="E1014" s="331" t="s">
        <v>1975</v>
      </c>
      <c r="F1014" s="332" t="s">
        <v>44</v>
      </c>
      <c r="G1014" s="361"/>
      <c r="H1014" s="51">
        <v>22860</v>
      </c>
      <c r="I1014" s="51">
        <v>17130</v>
      </c>
      <c r="J1014" s="274">
        <v>17130</v>
      </c>
      <c r="K1014" s="51">
        <f t="shared" si="490"/>
        <v>0</v>
      </c>
      <c r="L1014" s="51">
        <f t="shared" si="490"/>
        <v>0</v>
      </c>
      <c r="M1014" s="51">
        <f t="shared" si="490"/>
        <v>0</v>
      </c>
    </row>
    <row r="1015" spans="1:13" s="182" customFormat="1" x14ac:dyDescent="0.25">
      <c r="A1015" s="183"/>
      <c r="B1015" s="202"/>
      <c r="C1015" s="352"/>
      <c r="D1015" s="193"/>
      <c r="E1015" s="331"/>
      <c r="F1015" s="332"/>
      <c r="G1015" s="361"/>
      <c r="H1015" s="51"/>
      <c r="I1015" s="51"/>
      <c r="J1015" s="274"/>
      <c r="K1015" s="51">
        <f t="shared" si="490"/>
        <v>0</v>
      </c>
      <c r="L1015" s="51">
        <f t="shared" si="490"/>
        <v>0</v>
      </c>
      <c r="M1015" s="51">
        <f t="shared" si="490"/>
        <v>0</v>
      </c>
    </row>
    <row r="1016" spans="1:13" s="182" customFormat="1" ht="45" x14ac:dyDescent="0.25">
      <c r="A1016" s="183">
        <f>A1014+0.0001</f>
        <v>3.6731000000001037</v>
      </c>
      <c r="B1016" s="202" t="s">
        <v>1635</v>
      </c>
      <c r="C1016" s="352" t="s">
        <v>2125</v>
      </c>
      <c r="D1016" s="193" t="s">
        <v>1976</v>
      </c>
      <c r="E1016" s="331" t="s">
        <v>1854</v>
      </c>
      <c r="F1016" s="332" t="s">
        <v>44</v>
      </c>
      <c r="G1016" s="361"/>
      <c r="H1016" s="51">
        <v>17620</v>
      </c>
      <c r="I1016" s="51">
        <v>14400</v>
      </c>
      <c r="J1016" s="274">
        <v>14400</v>
      </c>
      <c r="K1016" s="51">
        <f t="shared" si="490"/>
        <v>0</v>
      </c>
      <c r="L1016" s="51">
        <f t="shared" si="490"/>
        <v>0</v>
      </c>
      <c r="M1016" s="51">
        <f t="shared" si="490"/>
        <v>0</v>
      </c>
    </row>
    <row r="1017" spans="1:13" s="182" customFormat="1" x14ac:dyDescent="0.25">
      <c r="A1017" s="183"/>
      <c r="B1017" s="202"/>
      <c r="C1017" s="352"/>
      <c r="D1017" s="193"/>
      <c r="E1017" s="331"/>
      <c r="F1017" s="332"/>
      <c r="G1017" s="361"/>
      <c r="H1017" s="51"/>
      <c r="I1017" s="51"/>
      <c r="J1017" s="274"/>
      <c r="K1017" s="51">
        <f t="shared" si="490"/>
        <v>0</v>
      </c>
      <c r="L1017" s="51">
        <f t="shared" si="490"/>
        <v>0</v>
      </c>
      <c r="M1017" s="51">
        <f t="shared" si="490"/>
        <v>0</v>
      </c>
    </row>
    <row r="1018" spans="1:13" s="182" customFormat="1" ht="60" x14ac:dyDescent="0.25">
      <c r="A1018" s="183">
        <f>A1016+0.0001</f>
        <v>3.6732000000001039</v>
      </c>
      <c r="B1018" s="202" t="s">
        <v>1635</v>
      </c>
      <c r="C1018" s="352" t="s">
        <v>2125</v>
      </c>
      <c r="D1018" s="193" t="s">
        <v>1977</v>
      </c>
      <c r="E1018" s="331" t="s">
        <v>1855</v>
      </c>
      <c r="F1018" s="332" t="s">
        <v>44</v>
      </c>
      <c r="G1018" s="361"/>
      <c r="H1018" s="51">
        <v>20490</v>
      </c>
      <c r="I1018" s="51">
        <v>15860</v>
      </c>
      <c r="J1018" s="274">
        <v>15860</v>
      </c>
      <c r="K1018" s="51">
        <f t="shared" si="490"/>
        <v>0</v>
      </c>
      <c r="L1018" s="51">
        <f t="shared" si="490"/>
        <v>0</v>
      </c>
      <c r="M1018" s="51">
        <f t="shared" si="490"/>
        <v>0</v>
      </c>
    </row>
    <row r="1019" spans="1:13" s="182" customFormat="1" x14ac:dyDescent="0.25">
      <c r="A1019" s="183"/>
      <c r="B1019" s="202"/>
      <c r="C1019" s="352"/>
      <c r="D1019" s="193"/>
      <c r="E1019" s="331"/>
      <c r="F1019" s="332"/>
      <c r="G1019" s="361"/>
      <c r="H1019" s="51"/>
      <c r="I1019" s="51"/>
      <c r="J1019" s="274"/>
      <c r="K1019" s="51">
        <f t="shared" si="490"/>
        <v>0</v>
      </c>
      <c r="L1019" s="51">
        <f t="shared" si="490"/>
        <v>0</v>
      </c>
      <c r="M1019" s="51">
        <f t="shared" si="490"/>
        <v>0</v>
      </c>
    </row>
    <row r="1020" spans="1:13" s="182" customFormat="1" ht="60" x14ac:dyDescent="0.25">
      <c r="A1020" s="183">
        <f>A1018+0.0001</f>
        <v>3.6733000000001041</v>
      </c>
      <c r="B1020" s="202" t="s">
        <v>1635</v>
      </c>
      <c r="C1020" s="352" t="s">
        <v>2125</v>
      </c>
      <c r="D1020" s="193" t="s">
        <v>1979</v>
      </c>
      <c r="E1020" s="331" t="s">
        <v>1856</v>
      </c>
      <c r="F1020" s="332" t="s">
        <v>44</v>
      </c>
      <c r="G1020" s="361"/>
      <c r="H1020" s="51">
        <v>24800</v>
      </c>
      <c r="I1020" s="51">
        <v>17810</v>
      </c>
      <c r="J1020" s="274">
        <v>17810</v>
      </c>
      <c r="K1020" s="51">
        <f t="shared" si="490"/>
        <v>0</v>
      </c>
      <c r="L1020" s="51">
        <f t="shared" si="490"/>
        <v>0</v>
      </c>
      <c r="M1020" s="51">
        <f t="shared" si="490"/>
        <v>0</v>
      </c>
    </row>
    <row r="1021" spans="1:13" s="182" customFormat="1" x14ac:dyDescent="0.25">
      <c r="A1021" s="183"/>
      <c r="B1021" s="202"/>
      <c r="C1021" s="352"/>
      <c r="D1021" s="193"/>
      <c r="E1021" s="331"/>
      <c r="F1021" s="332"/>
      <c r="G1021" s="361"/>
      <c r="H1021" s="51"/>
      <c r="I1021" s="51"/>
      <c r="J1021" s="274"/>
      <c r="K1021" s="51">
        <f t="shared" si="490"/>
        <v>0</v>
      </c>
      <c r="L1021" s="51">
        <f t="shared" si="490"/>
        <v>0</v>
      </c>
      <c r="M1021" s="51">
        <f t="shared" si="490"/>
        <v>0</v>
      </c>
    </row>
    <row r="1022" spans="1:13" s="182" customFormat="1" ht="45" x14ac:dyDescent="0.25">
      <c r="A1022" s="183">
        <f>A1020+0.0001</f>
        <v>3.6734000000001044</v>
      </c>
      <c r="B1022" s="202" t="s">
        <v>1635</v>
      </c>
      <c r="C1022" s="352" t="s">
        <v>2126</v>
      </c>
      <c r="D1022" s="193" t="s">
        <v>1976</v>
      </c>
      <c r="E1022" s="331" t="s">
        <v>1858</v>
      </c>
      <c r="F1022" s="332" t="s">
        <v>44</v>
      </c>
      <c r="G1022" s="361"/>
      <c r="H1022" s="51">
        <v>17330</v>
      </c>
      <c r="I1022" s="274">
        <v>17330</v>
      </c>
      <c r="J1022" s="274">
        <v>17330</v>
      </c>
      <c r="K1022" s="51">
        <f t="shared" si="490"/>
        <v>0</v>
      </c>
      <c r="L1022" s="51">
        <f t="shared" si="490"/>
        <v>0</v>
      </c>
      <c r="M1022" s="51">
        <f t="shared" si="490"/>
        <v>0</v>
      </c>
    </row>
    <row r="1023" spans="1:13" s="182" customFormat="1" x14ac:dyDescent="0.25">
      <c r="A1023" s="183"/>
      <c r="B1023" s="202"/>
      <c r="C1023" s="352"/>
      <c r="D1023" s="193"/>
      <c r="E1023" s="331"/>
      <c r="F1023" s="332"/>
      <c r="G1023" s="361"/>
      <c r="H1023" s="181"/>
      <c r="I1023" s="339"/>
      <c r="J1023" s="339"/>
      <c r="K1023" s="51">
        <f t="shared" si="490"/>
        <v>0</v>
      </c>
      <c r="L1023" s="51">
        <f t="shared" si="490"/>
        <v>0</v>
      </c>
      <c r="M1023" s="51">
        <f t="shared" si="490"/>
        <v>0</v>
      </c>
    </row>
    <row r="1024" spans="1:13" s="182" customFormat="1" ht="60" x14ac:dyDescent="0.25">
      <c r="A1024" s="183">
        <f>A1022+0.0001</f>
        <v>3.6735000000001046</v>
      </c>
      <c r="B1024" s="202" t="s">
        <v>1635</v>
      </c>
      <c r="C1024" s="352" t="s">
        <v>2126</v>
      </c>
      <c r="D1024" s="193" t="s">
        <v>1977</v>
      </c>
      <c r="E1024" s="331" t="s">
        <v>1859</v>
      </c>
      <c r="F1024" s="332" t="s">
        <v>44</v>
      </c>
      <c r="G1024" s="361"/>
      <c r="H1024" s="51">
        <v>21200</v>
      </c>
      <c r="I1024" s="274">
        <v>21200</v>
      </c>
      <c r="J1024" s="274">
        <v>21200</v>
      </c>
      <c r="K1024" s="51">
        <f t="shared" si="490"/>
        <v>0</v>
      </c>
      <c r="L1024" s="51">
        <f t="shared" si="490"/>
        <v>0</v>
      </c>
      <c r="M1024" s="51">
        <f t="shared" si="490"/>
        <v>0</v>
      </c>
    </row>
    <row r="1025" spans="1:13" s="182" customFormat="1" x14ac:dyDescent="0.25">
      <c r="A1025" s="183"/>
      <c r="B1025" s="202"/>
      <c r="C1025" s="352"/>
      <c r="D1025" s="193"/>
      <c r="E1025" s="331"/>
      <c r="F1025" s="332"/>
      <c r="G1025" s="361"/>
      <c r="H1025" s="51"/>
      <c r="I1025" s="274"/>
      <c r="J1025" s="274"/>
      <c r="K1025" s="51">
        <f t="shared" si="490"/>
        <v>0</v>
      </c>
      <c r="L1025" s="51">
        <f t="shared" si="490"/>
        <v>0</v>
      </c>
      <c r="M1025" s="51">
        <f t="shared" si="490"/>
        <v>0</v>
      </c>
    </row>
    <row r="1026" spans="1:13" s="182" customFormat="1" ht="60" x14ac:dyDescent="0.25">
      <c r="A1026" s="183">
        <f>A1024+0.0001</f>
        <v>3.6736000000001048</v>
      </c>
      <c r="B1026" s="202" t="s">
        <v>1635</v>
      </c>
      <c r="C1026" s="352" t="s">
        <v>2126</v>
      </c>
      <c r="D1026" s="193" t="s">
        <v>1979</v>
      </c>
      <c r="E1026" s="331" t="s">
        <v>1860</v>
      </c>
      <c r="F1026" s="332" t="s">
        <v>44</v>
      </c>
      <c r="G1026" s="361"/>
      <c r="H1026" s="51">
        <v>27600</v>
      </c>
      <c r="I1026" s="274">
        <v>27600</v>
      </c>
      <c r="J1026" s="274">
        <v>27600</v>
      </c>
      <c r="K1026" s="51">
        <f t="shared" si="490"/>
        <v>0</v>
      </c>
      <c r="L1026" s="51">
        <f t="shared" si="490"/>
        <v>0</v>
      </c>
      <c r="M1026" s="51">
        <f t="shared" si="490"/>
        <v>0</v>
      </c>
    </row>
    <row r="1027" spans="1:13" s="182" customFormat="1" x14ac:dyDescent="0.25">
      <c r="A1027" s="183"/>
      <c r="B1027" s="202"/>
      <c r="C1027" s="352"/>
      <c r="D1027" s="193"/>
      <c r="E1027" s="331"/>
      <c r="F1027" s="332"/>
      <c r="G1027" s="361"/>
      <c r="H1027" s="51"/>
      <c r="I1027" s="274"/>
      <c r="J1027" s="274"/>
      <c r="K1027" s="51">
        <f t="shared" si="490"/>
        <v>0</v>
      </c>
      <c r="L1027" s="51">
        <f t="shared" si="490"/>
        <v>0</v>
      </c>
      <c r="M1027" s="51">
        <f t="shared" si="490"/>
        <v>0</v>
      </c>
    </row>
    <row r="1028" spans="1:13" s="182" customFormat="1" ht="45" x14ac:dyDescent="0.25">
      <c r="A1028" s="183">
        <f>A1026+0.0001</f>
        <v>3.673700000000105</v>
      </c>
      <c r="B1028" s="202" t="s">
        <v>1635</v>
      </c>
      <c r="C1028" s="352" t="s">
        <v>2127</v>
      </c>
      <c r="D1028" s="193" t="s">
        <v>1976</v>
      </c>
      <c r="E1028" s="331" t="s">
        <v>1862</v>
      </c>
      <c r="F1028" s="332" t="s">
        <v>44</v>
      </c>
      <c r="G1028" s="361"/>
      <c r="H1028" s="51">
        <v>18640</v>
      </c>
      <c r="I1028" s="274">
        <v>18640</v>
      </c>
      <c r="J1028" s="274">
        <v>18640</v>
      </c>
      <c r="K1028" s="51">
        <f t="shared" si="490"/>
        <v>0</v>
      </c>
      <c r="L1028" s="51">
        <f t="shared" si="490"/>
        <v>0</v>
      </c>
      <c r="M1028" s="51">
        <f t="shared" si="490"/>
        <v>0</v>
      </c>
    </row>
    <row r="1029" spans="1:13" s="182" customFormat="1" x14ac:dyDescent="0.25">
      <c r="A1029" s="183"/>
      <c r="B1029" s="202"/>
      <c r="C1029" s="352"/>
      <c r="D1029" s="193"/>
      <c r="E1029" s="331"/>
      <c r="F1029" s="332"/>
      <c r="G1029" s="361"/>
      <c r="H1029" s="51"/>
      <c r="I1029" s="274"/>
      <c r="J1029" s="274"/>
      <c r="K1029" s="51">
        <f t="shared" si="490"/>
        <v>0</v>
      </c>
      <c r="L1029" s="51">
        <f t="shared" si="490"/>
        <v>0</v>
      </c>
      <c r="M1029" s="51">
        <f t="shared" si="490"/>
        <v>0</v>
      </c>
    </row>
    <row r="1030" spans="1:13" s="182" customFormat="1" ht="60" x14ac:dyDescent="0.25">
      <c r="A1030" s="183">
        <f>A1028+0.0001</f>
        <v>3.6738000000001052</v>
      </c>
      <c r="B1030" s="202" t="s">
        <v>1635</v>
      </c>
      <c r="C1030" s="352" t="s">
        <v>2127</v>
      </c>
      <c r="D1030" s="193" t="s">
        <v>1977</v>
      </c>
      <c r="E1030" s="331" t="s">
        <v>1863</v>
      </c>
      <c r="F1030" s="332" t="s">
        <v>44</v>
      </c>
      <c r="G1030" s="361"/>
      <c r="H1030" s="51">
        <v>22530</v>
      </c>
      <c r="I1030" s="274">
        <v>22530</v>
      </c>
      <c r="J1030" s="274">
        <v>22530</v>
      </c>
      <c r="K1030" s="51">
        <f t="shared" si="490"/>
        <v>0</v>
      </c>
      <c r="L1030" s="51">
        <f t="shared" si="490"/>
        <v>0</v>
      </c>
      <c r="M1030" s="51">
        <f t="shared" si="490"/>
        <v>0</v>
      </c>
    </row>
    <row r="1031" spans="1:13" s="182" customFormat="1" x14ac:dyDescent="0.25">
      <c r="A1031" s="183"/>
      <c r="B1031" s="202"/>
      <c r="C1031" s="352"/>
      <c r="D1031" s="193"/>
      <c r="E1031" s="331"/>
      <c r="F1031" s="332"/>
      <c r="G1031" s="361"/>
      <c r="H1031" s="51"/>
      <c r="I1031" s="274"/>
      <c r="J1031" s="274"/>
      <c r="K1031" s="51">
        <f t="shared" si="490"/>
        <v>0</v>
      </c>
      <c r="L1031" s="51">
        <f t="shared" si="490"/>
        <v>0</v>
      </c>
      <c r="M1031" s="51">
        <f t="shared" si="490"/>
        <v>0</v>
      </c>
    </row>
    <row r="1032" spans="1:13" s="182" customFormat="1" ht="60" x14ac:dyDescent="0.25">
      <c r="A1032" s="183">
        <f>A1030+0.0001</f>
        <v>3.6739000000001054</v>
      </c>
      <c r="B1032" s="202" t="s">
        <v>1635</v>
      </c>
      <c r="C1032" s="352" t="s">
        <v>2127</v>
      </c>
      <c r="D1032" s="193" t="s">
        <v>1979</v>
      </c>
      <c r="E1032" s="331" t="s">
        <v>2109</v>
      </c>
      <c r="F1032" s="332" t="s">
        <v>44</v>
      </c>
      <c r="G1032" s="361"/>
      <c r="H1032" s="51">
        <v>29440</v>
      </c>
      <c r="I1032" s="274">
        <v>29440</v>
      </c>
      <c r="J1032" s="274">
        <v>29440</v>
      </c>
      <c r="K1032" s="51">
        <f t="shared" si="490"/>
        <v>0</v>
      </c>
      <c r="L1032" s="51">
        <f t="shared" si="490"/>
        <v>0</v>
      </c>
      <c r="M1032" s="51">
        <f t="shared" si="490"/>
        <v>0</v>
      </c>
    </row>
    <row r="1033" spans="1:13" s="182" customFormat="1" x14ac:dyDescent="0.25">
      <c r="A1033" s="183"/>
      <c r="B1033" s="202"/>
      <c r="C1033" s="352"/>
      <c r="D1033" s="193"/>
      <c r="E1033" s="331"/>
      <c r="F1033" s="332"/>
      <c r="G1033" s="361"/>
      <c r="H1033" s="51"/>
      <c r="I1033" s="274"/>
      <c r="J1033" s="274"/>
      <c r="K1033" s="51">
        <f t="shared" si="490"/>
        <v>0</v>
      </c>
      <c r="L1033" s="51">
        <f t="shared" si="490"/>
        <v>0</v>
      </c>
      <c r="M1033" s="51">
        <f t="shared" si="490"/>
        <v>0</v>
      </c>
    </row>
    <row r="1034" spans="1:13" s="182" customFormat="1" ht="45" x14ac:dyDescent="0.25">
      <c r="A1034" s="183">
        <f>A1032+0.0001</f>
        <v>3.6740000000001056</v>
      </c>
      <c r="B1034" s="202" t="s">
        <v>1635</v>
      </c>
      <c r="C1034" s="352" t="s">
        <v>2128</v>
      </c>
      <c r="D1034" s="193" t="s">
        <v>1976</v>
      </c>
      <c r="E1034" s="331" t="s">
        <v>1866</v>
      </c>
      <c r="F1034" s="332" t="s">
        <v>44</v>
      </c>
      <c r="G1034" s="361"/>
      <c r="H1034" s="51">
        <v>24500</v>
      </c>
      <c r="I1034" s="274">
        <v>24500</v>
      </c>
      <c r="J1034" s="274">
        <v>24500</v>
      </c>
      <c r="K1034" s="51">
        <f t="shared" si="490"/>
        <v>0</v>
      </c>
      <c r="L1034" s="51">
        <f t="shared" si="490"/>
        <v>0</v>
      </c>
      <c r="M1034" s="51">
        <f t="shared" si="490"/>
        <v>0</v>
      </c>
    </row>
    <row r="1035" spans="1:13" s="182" customFormat="1" x14ac:dyDescent="0.25">
      <c r="A1035" s="183"/>
      <c r="B1035" s="202"/>
      <c r="C1035" s="352"/>
      <c r="D1035" s="193"/>
      <c r="E1035" s="331"/>
      <c r="F1035" s="332"/>
      <c r="G1035" s="361"/>
      <c r="H1035" s="51"/>
      <c r="I1035" s="274"/>
      <c r="J1035" s="274"/>
      <c r="K1035" s="51">
        <f t="shared" si="490"/>
        <v>0</v>
      </c>
      <c r="L1035" s="51">
        <f t="shared" si="490"/>
        <v>0</v>
      </c>
      <c r="M1035" s="51">
        <f t="shared" si="490"/>
        <v>0</v>
      </c>
    </row>
    <row r="1036" spans="1:13" s="182" customFormat="1" ht="60" x14ac:dyDescent="0.25">
      <c r="A1036" s="183">
        <f>A1034+0.0001</f>
        <v>3.6741000000001058</v>
      </c>
      <c r="B1036" s="202" t="s">
        <v>1635</v>
      </c>
      <c r="C1036" s="352" t="s">
        <v>2128</v>
      </c>
      <c r="D1036" s="193" t="s">
        <v>1977</v>
      </c>
      <c r="E1036" s="331" t="s">
        <v>1867</v>
      </c>
      <c r="F1036" s="332" t="s">
        <v>44</v>
      </c>
      <c r="G1036" s="361"/>
      <c r="H1036" s="51">
        <v>24460</v>
      </c>
      <c r="I1036" s="274">
        <v>24460</v>
      </c>
      <c r="J1036" s="274">
        <v>24460</v>
      </c>
      <c r="K1036" s="51">
        <f t="shared" si="490"/>
        <v>0</v>
      </c>
      <c r="L1036" s="51">
        <f t="shared" si="490"/>
        <v>0</v>
      </c>
      <c r="M1036" s="51">
        <f t="shared" si="490"/>
        <v>0</v>
      </c>
    </row>
    <row r="1037" spans="1:13" s="182" customFormat="1" x14ac:dyDescent="0.25">
      <c r="A1037" s="183"/>
      <c r="B1037" s="202"/>
      <c r="C1037" s="352"/>
      <c r="D1037" s="193"/>
      <c r="E1037" s="331"/>
      <c r="F1037" s="332"/>
      <c r="G1037" s="361"/>
      <c r="H1037" s="51"/>
      <c r="I1037" s="274"/>
      <c r="J1037" s="274"/>
      <c r="K1037" s="51">
        <f t="shared" si="490"/>
        <v>0</v>
      </c>
      <c r="L1037" s="51">
        <f t="shared" si="490"/>
        <v>0</v>
      </c>
      <c r="M1037" s="51">
        <f t="shared" si="490"/>
        <v>0</v>
      </c>
    </row>
    <row r="1038" spans="1:13" s="182" customFormat="1" ht="60" x14ac:dyDescent="0.25">
      <c r="A1038" s="183">
        <f>A1036+0.0001</f>
        <v>3.674200000000106</v>
      </c>
      <c r="B1038" s="202" t="s">
        <v>1635</v>
      </c>
      <c r="C1038" s="352" t="s">
        <v>2128</v>
      </c>
      <c r="D1038" s="193" t="s">
        <v>1979</v>
      </c>
      <c r="E1038" s="331" t="s">
        <v>2129</v>
      </c>
      <c r="F1038" s="332" t="s">
        <v>44</v>
      </c>
      <c r="G1038" s="361"/>
      <c r="H1038" s="51">
        <v>31910</v>
      </c>
      <c r="I1038" s="274">
        <v>31910</v>
      </c>
      <c r="J1038" s="274">
        <v>31910</v>
      </c>
      <c r="K1038" s="51">
        <f t="shared" si="490"/>
        <v>0</v>
      </c>
      <c r="L1038" s="51">
        <f t="shared" si="490"/>
        <v>0</v>
      </c>
      <c r="M1038" s="51">
        <f t="shared" si="490"/>
        <v>0</v>
      </c>
    </row>
    <row r="1039" spans="1:13" s="182" customFormat="1" x14ac:dyDescent="0.25">
      <c r="A1039" s="183"/>
      <c r="B1039" s="202"/>
      <c r="C1039" s="352"/>
      <c r="D1039" s="193"/>
      <c r="E1039" s="331"/>
      <c r="F1039" s="332"/>
      <c r="G1039" s="361"/>
      <c r="H1039" s="51"/>
      <c r="I1039" s="51"/>
      <c r="J1039" s="274"/>
      <c r="K1039" s="51">
        <f t="shared" si="490"/>
        <v>0</v>
      </c>
      <c r="L1039" s="51">
        <f t="shared" si="490"/>
        <v>0</v>
      </c>
      <c r="M1039" s="51">
        <f t="shared" si="490"/>
        <v>0</v>
      </c>
    </row>
    <row r="1040" spans="1:13" s="182" customFormat="1" ht="45" x14ac:dyDescent="0.25">
      <c r="A1040" s="183">
        <f>A1038+0.0001</f>
        <v>3.6743000000001063</v>
      </c>
      <c r="B1040" s="202" t="s">
        <v>1630</v>
      </c>
      <c r="C1040" s="352" t="s">
        <v>2130</v>
      </c>
      <c r="D1040" s="193" t="s">
        <v>1976</v>
      </c>
      <c r="E1040" s="331" t="s">
        <v>1870</v>
      </c>
      <c r="F1040" s="332" t="s">
        <v>44</v>
      </c>
      <c r="G1040" s="361"/>
      <c r="H1040" s="51">
        <v>15420</v>
      </c>
      <c r="I1040" s="51">
        <v>12250</v>
      </c>
      <c r="J1040" s="274">
        <v>12250</v>
      </c>
      <c r="K1040" s="51">
        <f t="shared" si="490"/>
        <v>0</v>
      </c>
      <c r="L1040" s="51">
        <f t="shared" si="490"/>
        <v>0</v>
      </c>
      <c r="M1040" s="51">
        <f t="shared" si="490"/>
        <v>0</v>
      </c>
    </row>
    <row r="1041" spans="1:13" s="182" customFormat="1" x14ac:dyDescent="0.25">
      <c r="A1041" s="183"/>
      <c r="B1041" s="202"/>
      <c r="C1041" s="352"/>
      <c r="D1041" s="193"/>
      <c r="E1041" s="331"/>
      <c r="F1041" s="332"/>
      <c r="G1041" s="361"/>
      <c r="H1041" s="181"/>
      <c r="I1041" s="181"/>
      <c r="J1041" s="339"/>
      <c r="K1041" s="51">
        <f t="shared" ref="K1041:M1104" si="491">$G1041*H1041</f>
        <v>0</v>
      </c>
      <c r="L1041" s="51">
        <f t="shared" si="491"/>
        <v>0</v>
      </c>
      <c r="M1041" s="51">
        <f t="shared" si="491"/>
        <v>0</v>
      </c>
    </row>
    <row r="1042" spans="1:13" s="182" customFormat="1" ht="60" x14ac:dyDescent="0.25">
      <c r="A1042" s="183">
        <f>A1040+0.0001</f>
        <v>3.6744000000001065</v>
      </c>
      <c r="B1042" s="202" t="s">
        <v>1630</v>
      </c>
      <c r="C1042" s="352" t="s">
        <v>2130</v>
      </c>
      <c r="D1042" s="193" t="s">
        <v>1977</v>
      </c>
      <c r="E1042" s="331" t="s">
        <v>1871</v>
      </c>
      <c r="F1042" s="332" t="s">
        <v>44</v>
      </c>
      <c r="G1042" s="361"/>
      <c r="H1042" s="51">
        <v>17420</v>
      </c>
      <c r="I1042" s="51">
        <v>13290</v>
      </c>
      <c r="J1042" s="274">
        <v>13290</v>
      </c>
      <c r="K1042" s="51">
        <f t="shared" si="491"/>
        <v>0</v>
      </c>
      <c r="L1042" s="51">
        <f t="shared" si="491"/>
        <v>0</v>
      </c>
      <c r="M1042" s="51">
        <f t="shared" si="491"/>
        <v>0</v>
      </c>
    </row>
    <row r="1043" spans="1:13" s="182" customFormat="1" x14ac:dyDescent="0.25">
      <c r="A1043" s="183"/>
      <c r="B1043" s="202"/>
      <c r="C1043" s="352"/>
      <c r="D1043" s="193"/>
      <c r="E1043" s="331"/>
      <c r="F1043" s="332"/>
      <c r="G1043" s="361"/>
      <c r="H1043" s="51"/>
      <c r="I1043" s="51"/>
      <c r="J1043" s="274"/>
      <c r="K1043" s="51">
        <f t="shared" si="491"/>
        <v>0</v>
      </c>
      <c r="L1043" s="51">
        <f t="shared" si="491"/>
        <v>0</v>
      </c>
      <c r="M1043" s="51">
        <f t="shared" si="491"/>
        <v>0</v>
      </c>
    </row>
    <row r="1044" spans="1:13" s="182" customFormat="1" ht="45" x14ac:dyDescent="0.25">
      <c r="A1044" s="183">
        <f>A1042+0.0001</f>
        <v>3.6745000000001067</v>
      </c>
      <c r="B1044" s="202" t="s">
        <v>1635</v>
      </c>
      <c r="C1044" s="352" t="s">
        <v>2131</v>
      </c>
      <c r="D1044" s="193" t="s">
        <v>1976</v>
      </c>
      <c r="E1044" s="331" t="s">
        <v>1873</v>
      </c>
      <c r="F1044" s="332" t="s">
        <v>44</v>
      </c>
      <c r="G1044" s="361"/>
      <c r="H1044" s="51">
        <v>16650</v>
      </c>
      <c r="I1044" s="51">
        <v>13450</v>
      </c>
      <c r="J1044" s="274">
        <v>13450</v>
      </c>
      <c r="K1044" s="51">
        <f t="shared" si="491"/>
        <v>0</v>
      </c>
      <c r="L1044" s="51">
        <f t="shared" si="491"/>
        <v>0</v>
      </c>
      <c r="M1044" s="51">
        <f t="shared" si="491"/>
        <v>0</v>
      </c>
    </row>
    <row r="1045" spans="1:13" s="182" customFormat="1" x14ac:dyDescent="0.25">
      <c r="A1045" s="183"/>
      <c r="B1045" s="202"/>
      <c r="C1045" s="352"/>
      <c r="D1045" s="193"/>
      <c r="E1045" s="331"/>
      <c r="F1045" s="332"/>
      <c r="G1045" s="361"/>
      <c r="H1045" s="51"/>
      <c r="I1045" s="51"/>
      <c r="J1045" s="274"/>
      <c r="K1045" s="51">
        <f t="shared" si="491"/>
        <v>0</v>
      </c>
      <c r="L1045" s="51">
        <f t="shared" si="491"/>
        <v>0</v>
      </c>
      <c r="M1045" s="51">
        <f t="shared" si="491"/>
        <v>0</v>
      </c>
    </row>
    <row r="1046" spans="1:13" s="182" customFormat="1" ht="60" x14ac:dyDescent="0.25">
      <c r="A1046" s="183">
        <f>A1044+0.0001</f>
        <v>3.6746000000001069</v>
      </c>
      <c r="B1046" s="202" t="s">
        <v>1635</v>
      </c>
      <c r="C1046" s="352" t="s">
        <v>2131</v>
      </c>
      <c r="D1046" s="193" t="s">
        <v>1977</v>
      </c>
      <c r="E1046" s="331" t="s">
        <v>1874</v>
      </c>
      <c r="F1046" s="332" t="s">
        <v>44</v>
      </c>
      <c r="G1046" s="361"/>
      <c r="H1046" s="51">
        <v>18880</v>
      </c>
      <c r="I1046" s="51">
        <v>14560</v>
      </c>
      <c r="J1046" s="274">
        <v>14560</v>
      </c>
      <c r="K1046" s="51">
        <f t="shared" si="491"/>
        <v>0</v>
      </c>
      <c r="L1046" s="51">
        <f t="shared" si="491"/>
        <v>0</v>
      </c>
      <c r="M1046" s="51">
        <f t="shared" si="491"/>
        <v>0</v>
      </c>
    </row>
    <row r="1047" spans="1:13" s="182" customFormat="1" x14ac:dyDescent="0.25">
      <c r="A1047" s="183"/>
      <c r="B1047" s="202"/>
      <c r="C1047" s="352"/>
      <c r="D1047" s="193"/>
      <c r="E1047" s="331"/>
      <c r="F1047" s="332"/>
      <c r="G1047" s="361"/>
      <c r="H1047" s="51"/>
      <c r="I1047" s="51"/>
      <c r="J1047" s="274"/>
      <c r="K1047" s="51">
        <f t="shared" si="491"/>
        <v>0</v>
      </c>
      <c r="L1047" s="51">
        <f t="shared" si="491"/>
        <v>0</v>
      </c>
      <c r="M1047" s="51">
        <f t="shared" si="491"/>
        <v>0</v>
      </c>
    </row>
    <row r="1048" spans="1:13" s="182" customFormat="1" ht="45" x14ac:dyDescent="0.25">
      <c r="A1048" s="183">
        <f>A1046+0.0001</f>
        <v>3.6747000000001071</v>
      </c>
      <c r="B1048" s="202" t="s">
        <v>1635</v>
      </c>
      <c r="C1048" s="352" t="s">
        <v>2132</v>
      </c>
      <c r="D1048" s="193" t="s">
        <v>1976</v>
      </c>
      <c r="E1048" s="331" t="s">
        <v>1876</v>
      </c>
      <c r="F1048" s="332" t="s">
        <v>44</v>
      </c>
      <c r="G1048" s="361"/>
      <c r="H1048" s="51">
        <v>17810</v>
      </c>
      <c r="I1048" s="51">
        <v>14890</v>
      </c>
      <c r="J1048" s="274">
        <v>14890</v>
      </c>
      <c r="K1048" s="51">
        <f t="shared" si="491"/>
        <v>0</v>
      </c>
      <c r="L1048" s="51">
        <f t="shared" si="491"/>
        <v>0</v>
      </c>
      <c r="M1048" s="51">
        <f t="shared" si="491"/>
        <v>0</v>
      </c>
    </row>
    <row r="1049" spans="1:13" s="182" customFormat="1" x14ac:dyDescent="0.25">
      <c r="A1049" s="183"/>
      <c r="B1049" s="202"/>
      <c r="C1049" s="352"/>
      <c r="D1049" s="193"/>
      <c r="E1049" s="331"/>
      <c r="F1049" s="332"/>
      <c r="G1049" s="361"/>
      <c r="H1049" s="51"/>
      <c r="I1049" s="51"/>
      <c r="J1049" s="274"/>
      <c r="K1049" s="51">
        <f t="shared" si="491"/>
        <v>0</v>
      </c>
      <c r="L1049" s="51">
        <f t="shared" si="491"/>
        <v>0</v>
      </c>
      <c r="M1049" s="51">
        <f t="shared" si="491"/>
        <v>0</v>
      </c>
    </row>
    <row r="1050" spans="1:13" s="182" customFormat="1" ht="60" x14ac:dyDescent="0.25">
      <c r="A1050" s="183">
        <f>A1048+0.0001</f>
        <v>3.6748000000001073</v>
      </c>
      <c r="B1050" s="202" t="s">
        <v>1635</v>
      </c>
      <c r="C1050" s="352" t="s">
        <v>2132</v>
      </c>
      <c r="D1050" s="193" t="s">
        <v>1977</v>
      </c>
      <c r="E1050" s="331" t="s">
        <v>1877</v>
      </c>
      <c r="F1050" s="332" t="s">
        <v>44</v>
      </c>
      <c r="G1050" s="361"/>
      <c r="H1050" s="51">
        <v>20080</v>
      </c>
      <c r="I1050" s="51">
        <v>16380</v>
      </c>
      <c r="J1050" s="274">
        <v>16380</v>
      </c>
      <c r="K1050" s="51">
        <f t="shared" si="491"/>
        <v>0</v>
      </c>
      <c r="L1050" s="51">
        <f t="shared" si="491"/>
        <v>0</v>
      </c>
      <c r="M1050" s="51">
        <f t="shared" si="491"/>
        <v>0</v>
      </c>
    </row>
    <row r="1051" spans="1:13" s="182" customFormat="1" x14ac:dyDescent="0.25">
      <c r="A1051" s="183"/>
      <c r="B1051" s="202"/>
      <c r="C1051" s="352"/>
      <c r="D1051" s="193"/>
      <c r="E1051" s="331"/>
      <c r="F1051" s="332"/>
      <c r="G1051" s="361"/>
      <c r="H1051" s="51"/>
      <c r="I1051" s="51"/>
      <c r="J1051" s="274"/>
      <c r="K1051" s="51">
        <f t="shared" si="491"/>
        <v>0</v>
      </c>
      <c r="L1051" s="51">
        <f t="shared" si="491"/>
        <v>0</v>
      </c>
      <c r="M1051" s="51">
        <f t="shared" si="491"/>
        <v>0</v>
      </c>
    </row>
    <row r="1052" spans="1:13" s="182" customFormat="1" ht="60" x14ac:dyDescent="0.25">
      <c r="A1052" s="183">
        <f>A1050+0.0001</f>
        <v>3.6749000000001075</v>
      </c>
      <c r="B1052" s="202" t="s">
        <v>1635</v>
      </c>
      <c r="C1052" s="352" t="s">
        <v>2132</v>
      </c>
      <c r="D1052" s="193" t="s">
        <v>1979</v>
      </c>
      <c r="E1052" s="331" t="s">
        <v>1878</v>
      </c>
      <c r="F1052" s="332" t="s">
        <v>44</v>
      </c>
      <c r="G1052" s="361"/>
      <c r="H1052" s="51">
        <v>24630</v>
      </c>
      <c r="I1052" s="51">
        <v>18920</v>
      </c>
      <c r="J1052" s="274">
        <v>18920</v>
      </c>
      <c r="K1052" s="51">
        <f t="shared" si="491"/>
        <v>0</v>
      </c>
      <c r="L1052" s="51">
        <f t="shared" si="491"/>
        <v>0</v>
      </c>
      <c r="M1052" s="51">
        <f t="shared" si="491"/>
        <v>0</v>
      </c>
    </row>
    <row r="1053" spans="1:13" s="182" customFormat="1" x14ac:dyDescent="0.25">
      <c r="A1053" s="183"/>
      <c r="B1053" s="202"/>
      <c r="C1053" s="352"/>
      <c r="D1053" s="193"/>
      <c r="E1053" s="331"/>
      <c r="F1053" s="332"/>
      <c r="G1053" s="361"/>
      <c r="H1053" s="51"/>
      <c r="I1053" s="51"/>
      <c r="J1053" s="274"/>
      <c r="K1053" s="51">
        <f t="shared" si="491"/>
        <v>0</v>
      </c>
      <c r="L1053" s="51">
        <f t="shared" si="491"/>
        <v>0</v>
      </c>
      <c r="M1053" s="51">
        <f t="shared" si="491"/>
        <v>0</v>
      </c>
    </row>
    <row r="1054" spans="1:13" s="182" customFormat="1" ht="45" x14ac:dyDescent="0.25">
      <c r="A1054" s="183">
        <f>A1052+0.0001</f>
        <v>3.6750000000001077</v>
      </c>
      <c r="B1054" s="202" t="s">
        <v>1635</v>
      </c>
      <c r="C1054" s="352" t="s">
        <v>2133</v>
      </c>
      <c r="D1054" s="193" t="s">
        <v>1976</v>
      </c>
      <c r="E1054" s="331" t="s">
        <v>1880</v>
      </c>
      <c r="F1054" s="332" t="s">
        <v>44</v>
      </c>
      <c r="G1054" s="361"/>
      <c r="H1054" s="51">
        <v>20960</v>
      </c>
      <c r="I1054" s="274">
        <v>20960</v>
      </c>
      <c r="J1054" s="274">
        <v>20960</v>
      </c>
      <c r="K1054" s="51">
        <f t="shared" si="491"/>
        <v>0</v>
      </c>
      <c r="L1054" s="51">
        <f t="shared" si="491"/>
        <v>0</v>
      </c>
      <c r="M1054" s="51">
        <f t="shared" si="491"/>
        <v>0</v>
      </c>
    </row>
    <row r="1055" spans="1:13" s="182" customFormat="1" x14ac:dyDescent="0.25">
      <c r="A1055" s="183"/>
      <c r="B1055" s="202"/>
      <c r="C1055" s="352"/>
      <c r="D1055" s="193"/>
      <c r="E1055" s="331"/>
      <c r="F1055" s="332"/>
      <c r="G1055" s="361"/>
      <c r="H1055" s="181"/>
      <c r="I1055" s="339"/>
      <c r="J1055" s="339"/>
      <c r="K1055" s="51">
        <f t="shared" si="491"/>
        <v>0</v>
      </c>
      <c r="L1055" s="51">
        <f t="shared" si="491"/>
        <v>0</v>
      </c>
      <c r="M1055" s="51">
        <f t="shared" si="491"/>
        <v>0</v>
      </c>
    </row>
    <row r="1056" spans="1:13" s="182" customFormat="1" ht="60" x14ac:dyDescent="0.25">
      <c r="A1056" s="183">
        <f>A1054+0.0001</f>
        <v>3.6751000000001079</v>
      </c>
      <c r="B1056" s="202" t="s">
        <v>1635</v>
      </c>
      <c r="C1056" s="352" t="s">
        <v>2133</v>
      </c>
      <c r="D1056" s="193" t="s">
        <v>1977</v>
      </c>
      <c r="E1056" s="331" t="s">
        <v>1881</v>
      </c>
      <c r="F1056" s="332" t="s">
        <v>44</v>
      </c>
      <c r="G1056" s="361"/>
      <c r="H1056" s="51">
        <v>21170</v>
      </c>
      <c r="I1056" s="274">
        <v>21170</v>
      </c>
      <c r="J1056" s="274">
        <v>21170</v>
      </c>
      <c r="K1056" s="51">
        <f t="shared" si="491"/>
        <v>0</v>
      </c>
      <c r="L1056" s="51">
        <f t="shared" si="491"/>
        <v>0</v>
      </c>
      <c r="M1056" s="51">
        <f t="shared" si="491"/>
        <v>0</v>
      </c>
    </row>
    <row r="1057" spans="1:13" s="182" customFormat="1" x14ac:dyDescent="0.25">
      <c r="A1057" s="183"/>
      <c r="B1057" s="202"/>
      <c r="C1057" s="352"/>
      <c r="D1057" s="193"/>
      <c r="E1057" s="331"/>
      <c r="F1057" s="332"/>
      <c r="G1057" s="361"/>
      <c r="H1057" s="51"/>
      <c r="I1057" s="274"/>
      <c r="J1057" s="274"/>
      <c r="K1057" s="51">
        <f t="shared" si="491"/>
        <v>0</v>
      </c>
      <c r="L1057" s="51">
        <f t="shared" si="491"/>
        <v>0</v>
      </c>
      <c r="M1057" s="51">
        <f t="shared" si="491"/>
        <v>0</v>
      </c>
    </row>
    <row r="1058" spans="1:13" s="182" customFormat="1" ht="60" x14ac:dyDescent="0.25">
      <c r="A1058" s="183">
        <f>A1056+0.0001</f>
        <v>3.6752000000001082</v>
      </c>
      <c r="B1058" s="202" t="s">
        <v>1635</v>
      </c>
      <c r="C1058" s="352" t="s">
        <v>2133</v>
      </c>
      <c r="D1058" s="193" t="s">
        <v>1979</v>
      </c>
      <c r="E1058" s="331" t="s">
        <v>1882</v>
      </c>
      <c r="F1058" s="332" t="s">
        <v>44</v>
      </c>
      <c r="G1058" s="361"/>
      <c r="H1058" s="51">
        <v>27430</v>
      </c>
      <c r="I1058" s="274">
        <v>27430</v>
      </c>
      <c r="J1058" s="274">
        <v>27430</v>
      </c>
      <c r="K1058" s="51">
        <f t="shared" si="491"/>
        <v>0</v>
      </c>
      <c r="L1058" s="51">
        <f t="shared" si="491"/>
        <v>0</v>
      </c>
      <c r="M1058" s="51">
        <f t="shared" si="491"/>
        <v>0</v>
      </c>
    </row>
    <row r="1059" spans="1:13" s="182" customFormat="1" x14ac:dyDescent="0.25">
      <c r="A1059" s="183"/>
      <c r="B1059" s="202"/>
      <c r="C1059" s="352"/>
      <c r="D1059" s="193"/>
      <c r="E1059" s="331"/>
      <c r="F1059" s="332"/>
      <c r="G1059" s="361"/>
      <c r="H1059" s="51"/>
      <c r="I1059" s="274"/>
      <c r="J1059" s="274"/>
      <c r="K1059" s="51">
        <f t="shared" si="491"/>
        <v>0</v>
      </c>
      <c r="L1059" s="51">
        <f t="shared" si="491"/>
        <v>0</v>
      </c>
      <c r="M1059" s="51">
        <f t="shared" si="491"/>
        <v>0</v>
      </c>
    </row>
    <row r="1060" spans="1:13" s="182" customFormat="1" ht="45" x14ac:dyDescent="0.25">
      <c r="A1060" s="183">
        <f>A1058+0.0001</f>
        <v>3.6753000000001084</v>
      </c>
      <c r="B1060" s="202" t="s">
        <v>1635</v>
      </c>
      <c r="C1060" s="352" t="s">
        <v>2134</v>
      </c>
      <c r="D1060" s="193" t="s">
        <v>1976</v>
      </c>
      <c r="E1060" s="331" t="s">
        <v>1884</v>
      </c>
      <c r="F1060" s="332" t="s">
        <v>44</v>
      </c>
      <c r="G1060" s="361"/>
      <c r="H1060" s="51">
        <v>22400</v>
      </c>
      <c r="I1060" s="274">
        <v>22400</v>
      </c>
      <c r="J1060" s="274">
        <v>22400</v>
      </c>
      <c r="K1060" s="51">
        <f t="shared" si="491"/>
        <v>0</v>
      </c>
      <c r="L1060" s="51">
        <f t="shared" si="491"/>
        <v>0</v>
      </c>
      <c r="M1060" s="51">
        <f t="shared" si="491"/>
        <v>0</v>
      </c>
    </row>
    <row r="1061" spans="1:13" s="182" customFormat="1" x14ac:dyDescent="0.25">
      <c r="A1061" s="183"/>
      <c r="B1061" s="202"/>
      <c r="C1061" s="352"/>
      <c r="D1061" s="193"/>
      <c r="E1061" s="331"/>
      <c r="F1061" s="332"/>
      <c r="G1061" s="361"/>
      <c r="H1061" s="181"/>
      <c r="I1061" s="339"/>
      <c r="J1061" s="339"/>
      <c r="K1061" s="51">
        <f t="shared" si="491"/>
        <v>0</v>
      </c>
      <c r="L1061" s="51">
        <f t="shared" si="491"/>
        <v>0</v>
      </c>
      <c r="M1061" s="51">
        <f t="shared" si="491"/>
        <v>0</v>
      </c>
    </row>
    <row r="1062" spans="1:13" s="182" customFormat="1" ht="60" x14ac:dyDescent="0.25">
      <c r="A1062" s="183">
        <f>A1060+0.0001</f>
        <v>3.6754000000001086</v>
      </c>
      <c r="B1062" s="202" t="s">
        <v>1635</v>
      </c>
      <c r="C1062" s="352" t="s">
        <v>2134</v>
      </c>
      <c r="D1062" s="193" t="s">
        <v>1977</v>
      </c>
      <c r="E1062" s="331" t="s">
        <v>1885</v>
      </c>
      <c r="F1062" s="332" t="s">
        <v>44</v>
      </c>
      <c r="G1062" s="361"/>
      <c r="H1062" s="51">
        <v>22510</v>
      </c>
      <c r="I1062" s="274">
        <v>22510</v>
      </c>
      <c r="J1062" s="274">
        <v>22510</v>
      </c>
      <c r="K1062" s="51">
        <f t="shared" si="491"/>
        <v>0</v>
      </c>
      <c r="L1062" s="51">
        <f t="shared" si="491"/>
        <v>0</v>
      </c>
      <c r="M1062" s="51">
        <f t="shared" si="491"/>
        <v>0</v>
      </c>
    </row>
    <row r="1063" spans="1:13" s="182" customFormat="1" x14ac:dyDescent="0.25">
      <c r="A1063" s="183"/>
      <c r="B1063" s="202"/>
      <c r="C1063" s="352"/>
      <c r="D1063" s="193"/>
      <c r="E1063" s="331"/>
      <c r="F1063" s="332"/>
      <c r="G1063" s="361"/>
      <c r="H1063" s="51"/>
      <c r="I1063" s="274"/>
      <c r="J1063" s="274"/>
      <c r="K1063" s="51">
        <f t="shared" si="491"/>
        <v>0</v>
      </c>
      <c r="L1063" s="51">
        <f t="shared" si="491"/>
        <v>0</v>
      </c>
      <c r="M1063" s="51">
        <f t="shared" si="491"/>
        <v>0</v>
      </c>
    </row>
    <row r="1064" spans="1:13" s="182" customFormat="1" ht="60" x14ac:dyDescent="0.25">
      <c r="A1064" s="183">
        <f>A1062+0.0001</f>
        <v>3.6755000000001088</v>
      </c>
      <c r="B1064" s="202" t="s">
        <v>1635</v>
      </c>
      <c r="C1064" s="352" t="s">
        <v>2134</v>
      </c>
      <c r="D1064" s="193" t="s">
        <v>1979</v>
      </c>
      <c r="E1064" s="331" t="s">
        <v>2135</v>
      </c>
      <c r="F1064" s="332" t="s">
        <v>44</v>
      </c>
      <c r="G1064" s="361"/>
      <c r="H1064" s="51">
        <v>29260</v>
      </c>
      <c r="I1064" s="274">
        <v>29260</v>
      </c>
      <c r="J1064" s="274">
        <v>29260</v>
      </c>
      <c r="K1064" s="51">
        <f t="shared" si="491"/>
        <v>0</v>
      </c>
      <c r="L1064" s="51">
        <f t="shared" si="491"/>
        <v>0</v>
      </c>
      <c r="M1064" s="51">
        <f t="shared" si="491"/>
        <v>0</v>
      </c>
    </row>
    <row r="1065" spans="1:13" s="182" customFormat="1" x14ac:dyDescent="0.25">
      <c r="A1065" s="183"/>
      <c r="B1065" s="202"/>
      <c r="C1065" s="352"/>
      <c r="D1065" s="193"/>
      <c r="E1065" s="331"/>
      <c r="F1065" s="332"/>
      <c r="G1065" s="361"/>
      <c r="H1065" s="51"/>
      <c r="I1065" s="274"/>
      <c r="J1065" s="274"/>
      <c r="K1065" s="51">
        <f t="shared" si="491"/>
        <v>0</v>
      </c>
      <c r="L1065" s="51">
        <f t="shared" si="491"/>
        <v>0</v>
      </c>
      <c r="M1065" s="51">
        <f t="shared" si="491"/>
        <v>0</v>
      </c>
    </row>
    <row r="1066" spans="1:13" s="182" customFormat="1" ht="45" x14ac:dyDescent="0.25">
      <c r="A1066" s="183">
        <f>A1064+0.0001</f>
        <v>3.675600000000109</v>
      </c>
      <c r="B1066" s="202" t="s">
        <v>1635</v>
      </c>
      <c r="C1066" s="352" t="s">
        <v>2136</v>
      </c>
      <c r="D1066" s="193" t="s">
        <v>1976</v>
      </c>
      <c r="E1066" s="331" t="s">
        <v>1888</v>
      </c>
      <c r="F1066" s="332" t="s">
        <v>44</v>
      </c>
      <c r="G1066" s="361"/>
      <c r="H1066" s="51">
        <v>24480</v>
      </c>
      <c r="I1066" s="274">
        <v>24480</v>
      </c>
      <c r="J1066" s="274">
        <v>24480</v>
      </c>
      <c r="K1066" s="51">
        <f t="shared" si="491"/>
        <v>0</v>
      </c>
      <c r="L1066" s="51">
        <f t="shared" si="491"/>
        <v>0</v>
      </c>
      <c r="M1066" s="51">
        <f t="shared" si="491"/>
        <v>0</v>
      </c>
    </row>
    <row r="1067" spans="1:13" s="182" customFormat="1" x14ac:dyDescent="0.25">
      <c r="A1067" s="183"/>
      <c r="B1067" s="202"/>
      <c r="C1067" s="352"/>
      <c r="D1067" s="193"/>
      <c r="E1067" s="331"/>
      <c r="F1067" s="332"/>
      <c r="G1067" s="361"/>
      <c r="H1067" s="51"/>
      <c r="I1067" s="274"/>
      <c r="J1067" s="274"/>
      <c r="K1067" s="51">
        <f t="shared" si="491"/>
        <v>0</v>
      </c>
      <c r="L1067" s="51">
        <f t="shared" si="491"/>
        <v>0</v>
      </c>
      <c r="M1067" s="51">
        <f t="shared" si="491"/>
        <v>0</v>
      </c>
    </row>
    <row r="1068" spans="1:13" s="182" customFormat="1" ht="60" x14ac:dyDescent="0.25">
      <c r="A1068" s="183">
        <f>A1066+0.0001</f>
        <v>3.6757000000001092</v>
      </c>
      <c r="B1068" s="202" t="s">
        <v>1635</v>
      </c>
      <c r="C1068" s="352" t="s">
        <v>2136</v>
      </c>
      <c r="D1068" s="193" t="s">
        <v>1977</v>
      </c>
      <c r="E1068" s="331" t="s">
        <v>1889</v>
      </c>
      <c r="F1068" s="332" t="s">
        <v>44</v>
      </c>
      <c r="G1068" s="361"/>
      <c r="H1068" s="51">
        <v>24530</v>
      </c>
      <c r="I1068" s="274">
        <v>24530</v>
      </c>
      <c r="J1068" s="274">
        <v>24530</v>
      </c>
      <c r="K1068" s="51">
        <f t="shared" si="491"/>
        <v>0</v>
      </c>
      <c r="L1068" s="51">
        <f t="shared" si="491"/>
        <v>0</v>
      </c>
      <c r="M1068" s="51">
        <f t="shared" si="491"/>
        <v>0</v>
      </c>
    </row>
    <row r="1069" spans="1:13" s="182" customFormat="1" x14ac:dyDescent="0.25">
      <c r="A1069" s="183"/>
      <c r="B1069" s="202"/>
      <c r="C1069" s="352"/>
      <c r="D1069" s="193"/>
      <c r="E1069" s="331"/>
      <c r="F1069" s="332"/>
      <c r="G1069" s="361"/>
      <c r="H1069" s="51"/>
      <c r="I1069" s="274"/>
      <c r="J1069" s="274"/>
      <c r="K1069" s="51">
        <f t="shared" si="491"/>
        <v>0</v>
      </c>
      <c r="L1069" s="51">
        <f t="shared" si="491"/>
        <v>0</v>
      </c>
      <c r="M1069" s="51">
        <f t="shared" si="491"/>
        <v>0</v>
      </c>
    </row>
    <row r="1070" spans="1:13" s="182" customFormat="1" ht="60" x14ac:dyDescent="0.25">
      <c r="A1070" s="183">
        <f>A1068+0.0001</f>
        <v>3.6758000000001094</v>
      </c>
      <c r="B1070" s="202" t="s">
        <v>1635</v>
      </c>
      <c r="C1070" s="352" t="s">
        <v>2136</v>
      </c>
      <c r="D1070" s="193" t="s">
        <v>1979</v>
      </c>
      <c r="E1070" s="331" t="s">
        <v>2137</v>
      </c>
      <c r="F1070" s="332" t="s">
        <v>44</v>
      </c>
      <c r="G1070" s="361"/>
      <c r="H1070" s="51">
        <v>31850</v>
      </c>
      <c r="I1070" s="274">
        <v>31850</v>
      </c>
      <c r="J1070" s="274">
        <v>31850</v>
      </c>
      <c r="K1070" s="51">
        <f t="shared" si="491"/>
        <v>0</v>
      </c>
      <c r="L1070" s="51">
        <f t="shared" si="491"/>
        <v>0</v>
      </c>
      <c r="M1070" s="51">
        <f t="shared" si="491"/>
        <v>0</v>
      </c>
    </row>
    <row r="1071" spans="1:13" s="182" customFormat="1" x14ac:dyDescent="0.25">
      <c r="A1071" s="183"/>
      <c r="B1071" s="202"/>
      <c r="C1071" s="352"/>
      <c r="D1071" s="193"/>
      <c r="E1071" s="331"/>
      <c r="F1071" s="332"/>
      <c r="G1071" s="361"/>
      <c r="H1071" s="51"/>
      <c r="I1071" s="51"/>
      <c r="J1071" s="274"/>
      <c r="K1071" s="51">
        <f t="shared" si="491"/>
        <v>0</v>
      </c>
      <c r="L1071" s="51">
        <f t="shared" si="491"/>
        <v>0</v>
      </c>
      <c r="M1071" s="51">
        <f t="shared" si="491"/>
        <v>0</v>
      </c>
    </row>
    <row r="1072" spans="1:13" s="182" customFormat="1" ht="45" x14ac:dyDescent="0.25">
      <c r="A1072" s="183">
        <f>A1070+0.0001</f>
        <v>3.6759000000001096</v>
      </c>
      <c r="B1072" s="202" t="s">
        <v>1658</v>
      </c>
      <c r="C1072" s="352" t="s">
        <v>2138</v>
      </c>
      <c r="D1072" s="193" t="s">
        <v>1976</v>
      </c>
      <c r="E1072" s="331" t="s">
        <v>1892</v>
      </c>
      <c r="F1072" s="332" t="s">
        <v>44</v>
      </c>
      <c r="G1072" s="361"/>
      <c r="H1072" s="51">
        <v>15240</v>
      </c>
      <c r="I1072" s="51">
        <v>14110</v>
      </c>
      <c r="J1072" s="274">
        <v>14110</v>
      </c>
      <c r="K1072" s="51">
        <f t="shared" si="491"/>
        <v>0</v>
      </c>
      <c r="L1072" s="51">
        <f t="shared" si="491"/>
        <v>0</v>
      </c>
      <c r="M1072" s="51">
        <f t="shared" si="491"/>
        <v>0</v>
      </c>
    </row>
    <row r="1073" spans="1:13" s="182" customFormat="1" x14ac:dyDescent="0.25">
      <c r="A1073" s="183"/>
      <c r="B1073" s="202"/>
      <c r="C1073" s="352"/>
      <c r="D1073" s="193"/>
      <c r="E1073" s="331"/>
      <c r="F1073" s="332"/>
      <c r="G1073" s="361"/>
      <c r="H1073" s="181"/>
      <c r="I1073" s="181"/>
      <c r="J1073" s="339"/>
      <c r="K1073" s="51">
        <f t="shared" si="491"/>
        <v>0</v>
      </c>
      <c r="L1073" s="51">
        <f t="shared" si="491"/>
        <v>0</v>
      </c>
      <c r="M1073" s="51">
        <f t="shared" si="491"/>
        <v>0</v>
      </c>
    </row>
    <row r="1074" spans="1:13" s="182" customFormat="1" ht="45" x14ac:dyDescent="0.25">
      <c r="A1074" s="183">
        <f>A1072+0.0001</f>
        <v>3.6760000000001098</v>
      </c>
      <c r="B1074" s="202" t="s">
        <v>1658</v>
      </c>
      <c r="C1074" s="352" t="s">
        <v>2138</v>
      </c>
      <c r="D1074" s="193" t="s">
        <v>1977</v>
      </c>
      <c r="E1074" s="331" t="s">
        <v>1893</v>
      </c>
      <c r="F1074" s="332" t="s">
        <v>44</v>
      </c>
      <c r="G1074" s="361"/>
      <c r="H1074" s="51">
        <v>20560</v>
      </c>
      <c r="I1074" s="51">
        <v>16170</v>
      </c>
      <c r="J1074" s="274">
        <v>16170</v>
      </c>
      <c r="K1074" s="51">
        <f t="shared" si="491"/>
        <v>0</v>
      </c>
      <c r="L1074" s="51">
        <f t="shared" si="491"/>
        <v>0</v>
      </c>
      <c r="M1074" s="51">
        <f t="shared" si="491"/>
        <v>0</v>
      </c>
    </row>
    <row r="1075" spans="1:13" s="182" customFormat="1" x14ac:dyDescent="0.25">
      <c r="A1075" s="183"/>
      <c r="B1075" s="202"/>
      <c r="C1075" s="352"/>
      <c r="D1075" s="193"/>
      <c r="E1075" s="331"/>
      <c r="F1075" s="332"/>
      <c r="G1075" s="361"/>
      <c r="H1075" s="51"/>
      <c r="I1075" s="51"/>
      <c r="J1075" s="274"/>
      <c r="K1075" s="51">
        <f t="shared" si="491"/>
        <v>0</v>
      </c>
      <c r="L1075" s="51">
        <f t="shared" si="491"/>
        <v>0</v>
      </c>
      <c r="M1075" s="51">
        <f t="shared" si="491"/>
        <v>0</v>
      </c>
    </row>
    <row r="1076" spans="1:13" s="182" customFormat="1" ht="45" x14ac:dyDescent="0.25">
      <c r="A1076" s="183">
        <f>A1074+0.0001</f>
        <v>3.6761000000001101</v>
      </c>
      <c r="B1076" s="202" t="s">
        <v>1658</v>
      </c>
      <c r="C1076" s="352" t="s">
        <v>2139</v>
      </c>
      <c r="D1076" s="193" t="s">
        <v>1976</v>
      </c>
      <c r="E1076" s="331" t="s">
        <v>1895</v>
      </c>
      <c r="F1076" s="332" t="s">
        <v>44</v>
      </c>
      <c r="G1076" s="361"/>
      <c r="H1076" s="51">
        <v>20970</v>
      </c>
      <c r="I1076" s="51">
        <v>14980</v>
      </c>
      <c r="J1076" s="274">
        <v>14980</v>
      </c>
      <c r="K1076" s="51">
        <f t="shared" si="491"/>
        <v>0</v>
      </c>
      <c r="L1076" s="51">
        <f t="shared" si="491"/>
        <v>0</v>
      </c>
      <c r="M1076" s="51">
        <f t="shared" si="491"/>
        <v>0</v>
      </c>
    </row>
    <row r="1077" spans="1:13" s="182" customFormat="1" x14ac:dyDescent="0.25">
      <c r="A1077" s="183"/>
      <c r="B1077" s="202"/>
      <c r="C1077" s="352"/>
      <c r="D1077" s="193"/>
      <c r="E1077" s="331"/>
      <c r="F1077" s="332"/>
      <c r="G1077" s="361"/>
      <c r="H1077" s="51"/>
      <c r="I1077" s="51"/>
      <c r="J1077" s="274"/>
      <c r="K1077" s="51">
        <f t="shared" si="491"/>
        <v>0</v>
      </c>
      <c r="L1077" s="51">
        <f t="shared" si="491"/>
        <v>0</v>
      </c>
      <c r="M1077" s="51">
        <f t="shared" si="491"/>
        <v>0</v>
      </c>
    </row>
    <row r="1078" spans="1:13" s="182" customFormat="1" ht="60" x14ac:dyDescent="0.25">
      <c r="A1078" s="183">
        <f>A1076+0.0001</f>
        <v>3.6762000000001103</v>
      </c>
      <c r="B1078" s="202" t="s">
        <v>1658</v>
      </c>
      <c r="C1078" s="352" t="s">
        <v>2139</v>
      </c>
      <c r="D1078" s="193" t="s">
        <v>1977</v>
      </c>
      <c r="E1078" s="331" t="s">
        <v>1896</v>
      </c>
      <c r="F1078" s="332" t="s">
        <v>44</v>
      </c>
      <c r="G1078" s="361"/>
      <c r="H1078" s="51">
        <v>20250</v>
      </c>
      <c r="I1078" s="51">
        <v>17280</v>
      </c>
      <c r="J1078" s="274">
        <v>17280</v>
      </c>
      <c r="K1078" s="51">
        <f t="shared" si="491"/>
        <v>0</v>
      </c>
      <c r="L1078" s="51">
        <f t="shared" si="491"/>
        <v>0</v>
      </c>
      <c r="M1078" s="51">
        <f t="shared" si="491"/>
        <v>0</v>
      </c>
    </row>
    <row r="1079" spans="1:13" s="182" customFormat="1" x14ac:dyDescent="0.25">
      <c r="A1079" s="183"/>
      <c r="B1079" s="202"/>
      <c r="C1079" s="352"/>
      <c r="D1079" s="193"/>
      <c r="E1079" s="331"/>
      <c r="F1079" s="332"/>
      <c r="G1079" s="361"/>
      <c r="H1079" s="51"/>
      <c r="I1079" s="51"/>
      <c r="J1079" s="274"/>
      <c r="K1079" s="51">
        <f t="shared" si="491"/>
        <v>0</v>
      </c>
      <c r="L1079" s="51">
        <f t="shared" si="491"/>
        <v>0</v>
      </c>
      <c r="M1079" s="51">
        <f t="shared" si="491"/>
        <v>0</v>
      </c>
    </row>
    <row r="1080" spans="1:13" s="182" customFormat="1" ht="45" x14ac:dyDescent="0.25">
      <c r="A1080" s="183">
        <f>A1078+0.0001</f>
        <v>3.6763000000001105</v>
      </c>
      <c r="B1080" s="202" t="s">
        <v>1663</v>
      </c>
      <c r="C1080" s="352" t="s">
        <v>2140</v>
      </c>
      <c r="D1080" s="193" t="s">
        <v>1976</v>
      </c>
      <c r="E1080" s="331" t="s">
        <v>1898</v>
      </c>
      <c r="F1080" s="332" t="s">
        <v>44</v>
      </c>
      <c r="G1080" s="361"/>
      <c r="H1080" s="51">
        <v>24390</v>
      </c>
      <c r="I1080" s="51">
        <v>16850</v>
      </c>
      <c r="J1080" s="274">
        <v>16850</v>
      </c>
      <c r="K1080" s="51">
        <f t="shared" si="491"/>
        <v>0</v>
      </c>
      <c r="L1080" s="51">
        <f t="shared" si="491"/>
        <v>0</v>
      </c>
      <c r="M1080" s="51">
        <f t="shared" si="491"/>
        <v>0</v>
      </c>
    </row>
    <row r="1081" spans="1:13" s="182" customFormat="1" x14ac:dyDescent="0.25">
      <c r="A1081" s="183"/>
      <c r="B1081" s="202"/>
      <c r="C1081" s="352"/>
      <c r="D1081" s="193"/>
      <c r="E1081" s="331"/>
      <c r="F1081" s="332"/>
      <c r="G1081" s="361"/>
      <c r="H1081" s="51"/>
      <c r="I1081" s="51"/>
      <c r="J1081" s="274"/>
      <c r="K1081" s="51">
        <f t="shared" si="491"/>
        <v>0</v>
      </c>
      <c r="L1081" s="51">
        <f t="shared" si="491"/>
        <v>0</v>
      </c>
      <c r="M1081" s="51">
        <f t="shared" si="491"/>
        <v>0</v>
      </c>
    </row>
    <row r="1082" spans="1:13" s="182" customFormat="1" ht="60" x14ac:dyDescent="0.25">
      <c r="A1082" s="183">
        <f>A1080+0.0001</f>
        <v>3.6764000000001107</v>
      </c>
      <c r="B1082" s="202" t="s">
        <v>1663</v>
      </c>
      <c r="C1082" s="352" t="s">
        <v>2140</v>
      </c>
      <c r="D1082" s="193" t="s">
        <v>1977</v>
      </c>
      <c r="E1082" s="331" t="s">
        <v>1899</v>
      </c>
      <c r="F1082" s="332" t="s">
        <v>44</v>
      </c>
      <c r="G1082" s="361"/>
      <c r="H1082" s="51">
        <v>22100</v>
      </c>
      <c r="I1082" s="51">
        <v>19010</v>
      </c>
      <c r="J1082" s="274">
        <v>19010</v>
      </c>
      <c r="K1082" s="51">
        <f t="shared" si="491"/>
        <v>0</v>
      </c>
      <c r="L1082" s="51">
        <f t="shared" si="491"/>
        <v>0</v>
      </c>
      <c r="M1082" s="51">
        <f t="shared" si="491"/>
        <v>0</v>
      </c>
    </row>
    <row r="1083" spans="1:13" s="182" customFormat="1" x14ac:dyDescent="0.25">
      <c r="A1083" s="183"/>
      <c r="B1083" s="202"/>
      <c r="C1083" s="352"/>
      <c r="D1083" s="193"/>
      <c r="E1083" s="331"/>
      <c r="F1083" s="332"/>
      <c r="G1083" s="361"/>
      <c r="H1083" s="51"/>
      <c r="I1083" s="51"/>
      <c r="J1083" s="274"/>
      <c r="K1083" s="51">
        <f t="shared" si="491"/>
        <v>0</v>
      </c>
      <c r="L1083" s="51">
        <f t="shared" si="491"/>
        <v>0</v>
      </c>
      <c r="M1083" s="51">
        <f t="shared" si="491"/>
        <v>0</v>
      </c>
    </row>
    <row r="1084" spans="1:13" s="182" customFormat="1" ht="45" x14ac:dyDescent="0.25">
      <c r="A1084" s="183">
        <f>A1082+0.0001</f>
        <v>3.6765000000001109</v>
      </c>
      <c r="B1084" s="202" t="s">
        <v>1663</v>
      </c>
      <c r="C1084" s="352" t="s">
        <v>2140</v>
      </c>
      <c r="D1084" s="193" t="s">
        <v>1979</v>
      </c>
      <c r="E1084" s="331" t="s">
        <v>1955</v>
      </c>
      <c r="F1084" s="332" t="s">
        <v>44</v>
      </c>
      <c r="G1084" s="361"/>
      <c r="H1084" s="51">
        <v>29300</v>
      </c>
      <c r="I1084" s="51">
        <v>19100</v>
      </c>
      <c r="J1084" s="274">
        <v>19100</v>
      </c>
      <c r="K1084" s="51">
        <f t="shared" si="491"/>
        <v>0</v>
      </c>
      <c r="L1084" s="51">
        <f t="shared" si="491"/>
        <v>0</v>
      </c>
      <c r="M1084" s="51">
        <f t="shared" si="491"/>
        <v>0</v>
      </c>
    </row>
    <row r="1085" spans="1:13" s="182" customFormat="1" x14ac:dyDescent="0.25">
      <c r="A1085" s="183"/>
      <c r="B1085" s="202"/>
      <c r="C1085" s="352"/>
      <c r="D1085" s="193"/>
      <c r="E1085" s="331"/>
      <c r="F1085" s="332"/>
      <c r="G1085" s="361"/>
      <c r="H1085" s="51"/>
      <c r="I1085" s="51"/>
      <c r="J1085" s="274"/>
      <c r="K1085" s="51">
        <f t="shared" si="491"/>
        <v>0</v>
      </c>
      <c r="L1085" s="51">
        <f t="shared" si="491"/>
        <v>0</v>
      </c>
      <c r="M1085" s="51">
        <f t="shared" si="491"/>
        <v>0</v>
      </c>
    </row>
    <row r="1086" spans="1:13" s="182" customFormat="1" ht="45" x14ac:dyDescent="0.25">
      <c r="A1086" s="183">
        <f>A1084+0.0001</f>
        <v>3.6766000000001111</v>
      </c>
      <c r="B1086" s="202" t="s">
        <v>1663</v>
      </c>
      <c r="C1086" s="352" t="s">
        <v>2141</v>
      </c>
      <c r="D1086" s="193" t="s">
        <v>1976</v>
      </c>
      <c r="E1086" s="331" t="s">
        <v>1902</v>
      </c>
      <c r="F1086" s="332" t="s">
        <v>44</v>
      </c>
      <c r="G1086" s="361"/>
      <c r="H1086" s="51">
        <v>27580</v>
      </c>
      <c r="I1086" s="274">
        <v>27580</v>
      </c>
      <c r="J1086" s="274">
        <v>27580</v>
      </c>
      <c r="K1086" s="51">
        <f t="shared" si="491"/>
        <v>0</v>
      </c>
      <c r="L1086" s="51">
        <f t="shared" si="491"/>
        <v>0</v>
      </c>
      <c r="M1086" s="51">
        <f t="shared" si="491"/>
        <v>0</v>
      </c>
    </row>
    <row r="1087" spans="1:13" s="182" customFormat="1" x14ac:dyDescent="0.25">
      <c r="A1087" s="183"/>
      <c r="B1087" s="202"/>
      <c r="C1087" s="352"/>
      <c r="D1087" s="193"/>
      <c r="E1087" s="331"/>
      <c r="F1087" s="332"/>
      <c r="G1087" s="361"/>
      <c r="H1087" s="181"/>
      <c r="I1087" s="339"/>
      <c r="J1087" s="339"/>
      <c r="K1087" s="51">
        <f t="shared" si="491"/>
        <v>0</v>
      </c>
      <c r="L1087" s="51">
        <f t="shared" si="491"/>
        <v>0</v>
      </c>
      <c r="M1087" s="51">
        <f t="shared" si="491"/>
        <v>0</v>
      </c>
    </row>
    <row r="1088" spans="1:13" s="182" customFormat="1" ht="60" x14ac:dyDescent="0.25">
      <c r="A1088" s="183">
        <f>A1086+0.0001</f>
        <v>3.6767000000001113</v>
      </c>
      <c r="B1088" s="202" t="s">
        <v>1663</v>
      </c>
      <c r="C1088" s="352" t="s">
        <v>2141</v>
      </c>
      <c r="D1088" s="193" t="s">
        <v>1977</v>
      </c>
      <c r="E1088" s="331" t="s">
        <v>1903</v>
      </c>
      <c r="F1088" s="332" t="s">
        <v>44</v>
      </c>
      <c r="G1088" s="361"/>
      <c r="H1088" s="51">
        <v>23990</v>
      </c>
      <c r="I1088" s="274">
        <v>23990</v>
      </c>
      <c r="J1088" s="274">
        <v>23990</v>
      </c>
      <c r="K1088" s="51">
        <f t="shared" si="491"/>
        <v>0</v>
      </c>
      <c r="L1088" s="51">
        <f t="shared" si="491"/>
        <v>0</v>
      </c>
      <c r="M1088" s="51">
        <f t="shared" si="491"/>
        <v>0</v>
      </c>
    </row>
    <row r="1089" spans="1:13" s="182" customFormat="1" x14ac:dyDescent="0.25">
      <c r="A1089" s="183"/>
      <c r="B1089" s="202"/>
      <c r="C1089" s="352"/>
      <c r="D1089" s="193"/>
      <c r="E1089" s="331"/>
      <c r="F1089" s="332"/>
      <c r="G1089" s="361"/>
      <c r="H1089" s="181"/>
      <c r="I1089" s="339"/>
      <c r="J1089" s="339"/>
      <c r="K1089" s="51">
        <f t="shared" si="491"/>
        <v>0</v>
      </c>
      <c r="L1089" s="51">
        <f t="shared" si="491"/>
        <v>0</v>
      </c>
      <c r="M1089" s="51">
        <f t="shared" si="491"/>
        <v>0</v>
      </c>
    </row>
    <row r="1090" spans="1:13" s="182" customFormat="1" ht="45" x14ac:dyDescent="0.25">
      <c r="A1090" s="183">
        <f>A1088+0.0001</f>
        <v>3.6768000000001115</v>
      </c>
      <c r="B1090" s="202" t="s">
        <v>1663</v>
      </c>
      <c r="C1090" s="352" t="s">
        <v>2141</v>
      </c>
      <c r="D1090" s="193" t="s">
        <v>1979</v>
      </c>
      <c r="E1090" s="331" t="s">
        <v>1904</v>
      </c>
      <c r="F1090" s="332" t="s">
        <v>44</v>
      </c>
      <c r="G1090" s="361"/>
      <c r="H1090" s="51">
        <v>31190</v>
      </c>
      <c r="I1090" s="274">
        <v>31190</v>
      </c>
      <c r="J1090" s="274">
        <v>31190</v>
      </c>
      <c r="K1090" s="51">
        <f t="shared" si="491"/>
        <v>0</v>
      </c>
      <c r="L1090" s="51">
        <f t="shared" si="491"/>
        <v>0</v>
      </c>
      <c r="M1090" s="51">
        <f t="shared" si="491"/>
        <v>0</v>
      </c>
    </row>
    <row r="1091" spans="1:13" s="182" customFormat="1" x14ac:dyDescent="0.25">
      <c r="A1091" s="183"/>
      <c r="B1091" s="202"/>
      <c r="C1091" s="352"/>
      <c r="D1091" s="193"/>
      <c r="E1091" s="331"/>
      <c r="F1091" s="332"/>
      <c r="G1091" s="361"/>
      <c r="H1091" s="181"/>
      <c r="I1091" s="339"/>
      <c r="J1091" s="339"/>
      <c r="K1091" s="51">
        <f t="shared" si="491"/>
        <v>0</v>
      </c>
      <c r="L1091" s="51">
        <f t="shared" si="491"/>
        <v>0</v>
      </c>
      <c r="M1091" s="51">
        <f t="shared" si="491"/>
        <v>0</v>
      </c>
    </row>
    <row r="1092" spans="1:13" s="182" customFormat="1" ht="45" x14ac:dyDescent="0.25">
      <c r="A1092" s="183">
        <f>A1090+0.0001</f>
        <v>3.6769000000001117</v>
      </c>
      <c r="B1092" s="202" t="s">
        <v>1663</v>
      </c>
      <c r="C1092" s="352" t="s">
        <v>2142</v>
      </c>
      <c r="D1092" s="193" t="s">
        <v>1976</v>
      </c>
      <c r="E1092" s="331" t="s">
        <v>1906</v>
      </c>
      <c r="F1092" s="332" t="s">
        <v>44</v>
      </c>
      <c r="G1092" s="361"/>
      <c r="H1092" s="51">
        <v>30820</v>
      </c>
      <c r="I1092" s="274">
        <v>30820</v>
      </c>
      <c r="J1092" s="274">
        <v>30820</v>
      </c>
      <c r="K1092" s="51">
        <f t="shared" si="491"/>
        <v>0</v>
      </c>
      <c r="L1092" s="51">
        <f t="shared" si="491"/>
        <v>0</v>
      </c>
      <c r="M1092" s="51">
        <f t="shared" si="491"/>
        <v>0</v>
      </c>
    </row>
    <row r="1093" spans="1:13" s="182" customFormat="1" x14ac:dyDescent="0.25">
      <c r="A1093" s="183"/>
      <c r="B1093" s="202"/>
      <c r="C1093" s="352"/>
      <c r="D1093" s="193"/>
      <c r="E1093" s="331"/>
      <c r="F1093" s="332"/>
      <c r="G1093" s="361"/>
      <c r="H1093" s="181"/>
      <c r="I1093" s="339"/>
      <c r="J1093" s="339"/>
      <c r="K1093" s="51">
        <f t="shared" si="491"/>
        <v>0</v>
      </c>
      <c r="L1093" s="51">
        <f t="shared" si="491"/>
        <v>0</v>
      </c>
      <c r="M1093" s="51">
        <f t="shared" si="491"/>
        <v>0</v>
      </c>
    </row>
    <row r="1094" spans="1:13" s="182" customFormat="1" ht="60" x14ac:dyDescent="0.25">
      <c r="A1094" s="183">
        <f>A1092+0.0001</f>
        <v>3.677000000000112</v>
      </c>
      <c r="B1094" s="202" t="s">
        <v>1663</v>
      </c>
      <c r="C1094" s="352" t="s">
        <v>2142</v>
      </c>
      <c r="D1094" s="193" t="s">
        <v>1977</v>
      </c>
      <c r="E1094" s="331" t="s">
        <v>1907</v>
      </c>
      <c r="F1094" s="332" t="s">
        <v>44</v>
      </c>
      <c r="G1094" s="361"/>
      <c r="H1094" s="51">
        <v>26850</v>
      </c>
      <c r="I1094" s="274">
        <v>26850</v>
      </c>
      <c r="J1094" s="274">
        <v>26850</v>
      </c>
      <c r="K1094" s="51">
        <f t="shared" si="491"/>
        <v>0</v>
      </c>
      <c r="L1094" s="51">
        <f t="shared" si="491"/>
        <v>0</v>
      </c>
      <c r="M1094" s="51">
        <f t="shared" si="491"/>
        <v>0</v>
      </c>
    </row>
    <row r="1095" spans="1:13" s="182" customFormat="1" x14ac:dyDescent="0.25">
      <c r="A1095" s="183"/>
      <c r="B1095" s="202"/>
      <c r="C1095" s="352"/>
      <c r="D1095" s="193"/>
      <c r="E1095" s="331"/>
      <c r="F1095" s="332"/>
      <c r="G1095" s="361"/>
      <c r="H1095" s="51"/>
      <c r="I1095" s="274"/>
      <c r="J1095" s="274"/>
      <c r="K1095" s="51">
        <f t="shared" si="491"/>
        <v>0</v>
      </c>
      <c r="L1095" s="51">
        <f t="shared" si="491"/>
        <v>0</v>
      </c>
      <c r="M1095" s="51">
        <f t="shared" si="491"/>
        <v>0</v>
      </c>
    </row>
    <row r="1096" spans="1:13" s="182" customFormat="1" ht="45" x14ac:dyDescent="0.25">
      <c r="A1096" s="183">
        <f>A1094+0.0001</f>
        <v>3.6771000000001122</v>
      </c>
      <c r="B1096" s="202" t="s">
        <v>1663</v>
      </c>
      <c r="C1096" s="352" t="s">
        <v>2142</v>
      </c>
      <c r="D1096" s="193" t="s">
        <v>1979</v>
      </c>
      <c r="E1096" s="331" t="s">
        <v>1908</v>
      </c>
      <c r="F1096" s="332" t="s">
        <v>44</v>
      </c>
      <c r="G1096" s="361"/>
      <c r="H1096" s="51">
        <v>34170</v>
      </c>
      <c r="I1096" s="274">
        <v>34170</v>
      </c>
      <c r="J1096" s="274">
        <v>34170</v>
      </c>
      <c r="K1096" s="51">
        <f t="shared" si="491"/>
        <v>0</v>
      </c>
      <c r="L1096" s="51">
        <f t="shared" si="491"/>
        <v>0</v>
      </c>
      <c r="M1096" s="51">
        <f t="shared" si="491"/>
        <v>0</v>
      </c>
    </row>
    <row r="1097" spans="1:13" s="182" customFormat="1" x14ac:dyDescent="0.25">
      <c r="A1097" s="183"/>
      <c r="B1097" s="202"/>
      <c r="C1097" s="352"/>
      <c r="D1097" s="193"/>
      <c r="E1097" s="331"/>
      <c r="F1097" s="332"/>
      <c r="G1097" s="361"/>
      <c r="H1097" s="51"/>
      <c r="I1097" s="274"/>
      <c r="J1097" s="274"/>
      <c r="K1097" s="51">
        <f t="shared" si="491"/>
        <v>0</v>
      </c>
      <c r="L1097" s="51">
        <f t="shared" si="491"/>
        <v>0</v>
      </c>
      <c r="M1097" s="51">
        <f t="shared" si="491"/>
        <v>0</v>
      </c>
    </row>
    <row r="1098" spans="1:13" s="182" customFormat="1" ht="45" x14ac:dyDescent="0.25">
      <c r="A1098" s="183">
        <f>A1096+0.0001</f>
        <v>3.6772000000001124</v>
      </c>
      <c r="B1098" s="202" t="s">
        <v>1663</v>
      </c>
      <c r="C1098" s="352" t="s">
        <v>2143</v>
      </c>
      <c r="D1098" s="193" t="s">
        <v>1976</v>
      </c>
      <c r="E1098" s="331" t="s">
        <v>1910</v>
      </c>
      <c r="F1098" s="332" t="s">
        <v>44</v>
      </c>
      <c r="G1098" s="361"/>
      <c r="H1098" s="51">
        <v>35140</v>
      </c>
      <c r="I1098" s="274">
        <v>35140</v>
      </c>
      <c r="J1098" s="274">
        <v>35140</v>
      </c>
      <c r="K1098" s="51">
        <f t="shared" si="491"/>
        <v>0</v>
      </c>
      <c r="L1098" s="51">
        <f t="shared" si="491"/>
        <v>0</v>
      </c>
      <c r="M1098" s="51">
        <f t="shared" si="491"/>
        <v>0</v>
      </c>
    </row>
    <row r="1099" spans="1:13" s="182" customFormat="1" x14ac:dyDescent="0.25">
      <c r="A1099" s="183"/>
      <c r="B1099" s="202"/>
      <c r="C1099" s="352"/>
      <c r="D1099" s="193"/>
      <c r="E1099" s="331"/>
      <c r="F1099" s="332"/>
      <c r="G1099" s="361"/>
      <c r="H1099" s="51"/>
      <c r="I1099" s="274"/>
      <c r="J1099" s="274"/>
      <c r="K1099" s="51">
        <f t="shared" si="491"/>
        <v>0</v>
      </c>
      <c r="L1099" s="51">
        <f t="shared" si="491"/>
        <v>0</v>
      </c>
      <c r="M1099" s="51">
        <f t="shared" si="491"/>
        <v>0</v>
      </c>
    </row>
    <row r="1100" spans="1:13" s="182" customFormat="1" ht="60" x14ac:dyDescent="0.25">
      <c r="A1100" s="183">
        <f>A1098+0.0001</f>
        <v>3.6773000000001126</v>
      </c>
      <c r="B1100" s="202" t="s">
        <v>1663</v>
      </c>
      <c r="C1100" s="352" t="s">
        <v>2143</v>
      </c>
      <c r="D1100" s="193" t="s">
        <v>1977</v>
      </c>
      <c r="E1100" s="331" t="s">
        <v>1911</v>
      </c>
      <c r="F1100" s="332" t="s">
        <v>44</v>
      </c>
      <c r="G1100" s="361"/>
      <c r="H1100" s="51">
        <v>30760</v>
      </c>
      <c r="I1100" s="274">
        <v>30760</v>
      </c>
      <c r="J1100" s="274">
        <v>30760</v>
      </c>
      <c r="K1100" s="51">
        <f t="shared" si="491"/>
        <v>0</v>
      </c>
      <c r="L1100" s="51">
        <f t="shared" si="491"/>
        <v>0</v>
      </c>
      <c r="M1100" s="51">
        <f t="shared" si="491"/>
        <v>0</v>
      </c>
    </row>
    <row r="1101" spans="1:13" s="182" customFormat="1" x14ac:dyDescent="0.25">
      <c r="A1101" s="183"/>
      <c r="B1101" s="202"/>
      <c r="C1101" s="352"/>
      <c r="D1101" s="193"/>
      <c r="E1101" s="331"/>
      <c r="F1101" s="332"/>
      <c r="G1101" s="361"/>
      <c r="H1101" s="51"/>
      <c r="I1101" s="274"/>
      <c r="J1101" s="274"/>
      <c r="K1101" s="51">
        <f t="shared" si="491"/>
        <v>0</v>
      </c>
      <c r="L1101" s="51">
        <f t="shared" si="491"/>
        <v>0</v>
      </c>
      <c r="M1101" s="51">
        <f t="shared" si="491"/>
        <v>0</v>
      </c>
    </row>
    <row r="1102" spans="1:13" s="182" customFormat="1" ht="45" x14ac:dyDescent="0.25">
      <c r="A1102" s="183">
        <f>A1100+0.0001</f>
        <v>3.6774000000001128</v>
      </c>
      <c r="B1102" s="202" t="s">
        <v>1663</v>
      </c>
      <c r="C1102" s="352" t="s">
        <v>2143</v>
      </c>
      <c r="D1102" s="193" t="s">
        <v>1979</v>
      </c>
      <c r="E1102" s="331" t="s">
        <v>1912</v>
      </c>
      <c r="F1102" s="332" t="s">
        <v>44</v>
      </c>
      <c r="G1102" s="361"/>
      <c r="H1102" s="51">
        <v>39460</v>
      </c>
      <c r="I1102" s="274">
        <v>39460</v>
      </c>
      <c r="J1102" s="274">
        <v>39460</v>
      </c>
      <c r="K1102" s="51">
        <f t="shared" si="491"/>
        <v>0</v>
      </c>
      <c r="L1102" s="51">
        <f t="shared" si="491"/>
        <v>0</v>
      </c>
      <c r="M1102" s="51">
        <f t="shared" si="491"/>
        <v>0</v>
      </c>
    </row>
    <row r="1103" spans="1:13" s="182" customFormat="1" x14ac:dyDescent="0.25">
      <c r="A1103" s="183"/>
      <c r="B1103" s="202"/>
      <c r="C1103" s="352"/>
      <c r="D1103" s="193"/>
      <c r="E1103" s="331"/>
      <c r="F1103" s="332"/>
      <c r="G1103" s="361"/>
      <c r="H1103" s="51"/>
      <c r="I1103" s="274"/>
      <c r="J1103" s="274"/>
      <c r="K1103" s="51">
        <f t="shared" si="491"/>
        <v>0</v>
      </c>
      <c r="L1103" s="51">
        <f t="shared" si="491"/>
        <v>0</v>
      </c>
      <c r="M1103" s="51">
        <f t="shared" si="491"/>
        <v>0</v>
      </c>
    </row>
    <row r="1104" spans="1:13" s="182" customFormat="1" ht="45" x14ac:dyDescent="0.25">
      <c r="A1104" s="183">
        <f>A1102+0.0001</f>
        <v>3.677500000000113</v>
      </c>
      <c r="B1104" s="202" t="s">
        <v>1663</v>
      </c>
      <c r="C1104" s="352" t="s">
        <v>2145</v>
      </c>
      <c r="D1104" s="193" t="s">
        <v>1976</v>
      </c>
      <c r="E1104" s="331" t="s">
        <v>1914</v>
      </c>
      <c r="F1104" s="332" t="s">
        <v>44</v>
      </c>
      <c r="G1104" s="361"/>
      <c r="H1104" s="51">
        <v>48730</v>
      </c>
      <c r="I1104" s="274">
        <v>48730</v>
      </c>
      <c r="J1104" s="274">
        <v>48730</v>
      </c>
      <c r="K1104" s="51">
        <f t="shared" si="491"/>
        <v>0</v>
      </c>
      <c r="L1104" s="51">
        <f t="shared" si="491"/>
        <v>0</v>
      </c>
      <c r="M1104" s="51">
        <f t="shared" si="491"/>
        <v>0</v>
      </c>
    </row>
    <row r="1105" spans="1:13" s="182" customFormat="1" x14ac:dyDescent="0.25">
      <c r="A1105" s="183"/>
      <c r="B1105" s="202"/>
      <c r="C1105" s="352"/>
      <c r="D1105" s="193"/>
      <c r="E1105" s="331"/>
      <c r="F1105" s="332"/>
      <c r="G1105" s="361"/>
      <c r="H1105" s="51"/>
      <c r="I1105" s="274"/>
      <c r="J1105" s="274"/>
      <c r="K1105" s="51">
        <f t="shared" ref="K1105:M1168" si="492">$G1105*H1105</f>
        <v>0</v>
      </c>
      <c r="L1105" s="51">
        <f t="shared" si="492"/>
        <v>0</v>
      </c>
      <c r="M1105" s="51">
        <f t="shared" si="492"/>
        <v>0</v>
      </c>
    </row>
    <row r="1106" spans="1:13" s="182" customFormat="1" ht="60" x14ac:dyDescent="0.25">
      <c r="A1106" s="183">
        <f>A1104+0.0001</f>
        <v>3.6776000000001132</v>
      </c>
      <c r="B1106" s="202" t="s">
        <v>1663</v>
      </c>
      <c r="C1106" s="352" t="s">
        <v>2145</v>
      </c>
      <c r="D1106" s="193" t="s">
        <v>1977</v>
      </c>
      <c r="E1106" s="331" t="s">
        <v>1915</v>
      </c>
      <c r="F1106" s="332" t="s">
        <v>44</v>
      </c>
      <c r="G1106" s="361"/>
      <c r="H1106" s="51">
        <v>40970</v>
      </c>
      <c r="I1106" s="274">
        <v>40970</v>
      </c>
      <c r="J1106" s="274">
        <v>40970</v>
      </c>
      <c r="K1106" s="51">
        <f t="shared" si="492"/>
        <v>0</v>
      </c>
      <c r="L1106" s="51">
        <f t="shared" si="492"/>
        <v>0</v>
      </c>
      <c r="M1106" s="51">
        <f t="shared" si="492"/>
        <v>0</v>
      </c>
    </row>
    <row r="1107" spans="1:13" s="182" customFormat="1" x14ac:dyDescent="0.25">
      <c r="A1107" s="183"/>
      <c r="B1107" s="202"/>
      <c r="C1107" s="352"/>
      <c r="D1107" s="193"/>
      <c r="E1107" s="331"/>
      <c r="F1107" s="332"/>
      <c r="G1107" s="361"/>
      <c r="H1107" s="51"/>
      <c r="I1107" s="274"/>
      <c r="J1107" s="274"/>
      <c r="K1107" s="51">
        <f t="shared" si="492"/>
        <v>0</v>
      </c>
      <c r="L1107" s="51">
        <f t="shared" si="492"/>
        <v>0</v>
      </c>
      <c r="M1107" s="51">
        <f t="shared" si="492"/>
        <v>0</v>
      </c>
    </row>
    <row r="1108" spans="1:13" s="182" customFormat="1" ht="45" x14ac:dyDescent="0.25">
      <c r="A1108" s="183">
        <f>A1106+0.0001</f>
        <v>3.6777000000001134</v>
      </c>
      <c r="B1108" s="202" t="s">
        <v>1663</v>
      </c>
      <c r="C1108" s="352" t="s">
        <v>2145</v>
      </c>
      <c r="D1108" s="193" t="s">
        <v>1979</v>
      </c>
      <c r="E1108" s="331" t="s">
        <v>2146</v>
      </c>
      <c r="F1108" s="332" t="s">
        <v>44</v>
      </c>
      <c r="G1108" s="361"/>
      <c r="H1108" s="51">
        <v>57700</v>
      </c>
      <c r="I1108" s="274">
        <v>57700</v>
      </c>
      <c r="J1108" s="274">
        <v>57700</v>
      </c>
      <c r="K1108" s="51">
        <f t="shared" si="492"/>
        <v>0</v>
      </c>
      <c r="L1108" s="51">
        <f t="shared" si="492"/>
        <v>0</v>
      </c>
      <c r="M1108" s="51">
        <f t="shared" si="492"/>
        <v>0</v>
      </c>
    </row>
    <row r="1109" spans="1:13" s="182" customFormat="1" x14ac:dyDescent="0.25">
      <c r="A1109" s="183"/>
      <c r="B1109" s="202"/>
      <c r="C1109" s="352"/>
      <c r="D1109" s="193"/>
      <c r="E1109" s="331"/>
      <c r="F1109" s="332"/>
      <c r="G1109" s="361"/>
      <c r="H1109" s="51"/>
      <c r="I1109" s="274"/>
      <c r="J1109" s="274"/>
      <c r="K1109" s="51">
        <f t="shared" si="492"/>
        <v>0</v>
      </c>
      <c r="L1109" s="51">
        <f t="shared" si="492"/>
        <v>0</v>
      </c>
      <c r="M1109" s="51">
        <f t="shared" si="492"/>
        <v>0</v>
      </c>
    </row>
    <row r="1110" spans="1:13" s="182" customFormat="1" ht="45" x14ac:dyDescent="0.25">
      <c r="A1110" s="183">
        <f>A1108+0.0001</f>
        <v>3.6778000000001136</v>
      </c>
      <c r="B1110" s="202" t="s">
        <v>1663</v>
      </c>
      <c r="C1110" s="352" t="s">
        <v>2147</v>
      </c>
      <c r="D1110" s="193" t="s">
        <v>1976</v>
      </c>
      <c r="E1110" s="331" t="s">
        <v>1918</v>
      </c>
      <c r="F1110" s="332" t="s">
        <v>44</v>
      </c>
      <c r="G1110" s="361"/>
      <c r="H1110" s="51">
        <v>62880</v>
      </c>
      <c r="I1110" s="274">
        <v>62880</v>
      </c>
      <c r="J1110" s="274">
        <v>62880</v>
      </c>
      <c r="K1110" s="51">
        <f t="shared" si="492"/>
        <v>0</v>
      </c>
      <c r="L1110" s="51">
        <f t="shared" si="492"/>
        <v>0</v>
      </c>
      <c r="M1110" s="51">
        <f t="shared" si="492"/>
        <v>0</v>
      </c>
    </row>
    <row r="1111" spans="1:13" s="182" customFormat="1" x14ac:dyDescent="0.25">
      <c r="A1111" s="183"/>
      <c r="B1111" s="202"/>
      <c r="C1111" s="352"/>
      <c r="D1111" s="193"/>
      <c r="E1111" s="331"/>
      <c r="F1111" s="332"/>
      <c r="G1111" s="361"/>
      <c r="H1111" s="51"/>
      <c r="I1111" s="274"/>
      <c r="J1111" s="274"/>
      <c r="K1111" s="51">
        <f t="shared" si="492"/>
        <v>0</v>
      </c>
      <c r="L1111" s="51">
        <f t="shared" si="492"/>
        <v>0</v>
      </c>
      <c r="M1111" s="51">
        <f t="shared" si="492"/>
        <v>0</v>
      </c>
    </row>
    <row r="1112" spans="1:13" s="182" customFormat="1" ht="60" x14ac:dyDescent="0.25">
      <c r="A1112" s="183">
        <f>A1110+0.0001</f>
        <v>3.6779000000001139</v>
      </c>
      <c r="B1112" s="202" t="s">
        <v>1663</v>
      </c>
      <c r="C1112" s="352" t="s">
        <v>2147</v>
      </c>
      <c r="D1112" s="193" t="s">
        <v>1977</v>
      </c>
      <c r="E1112" s="331" t="s">
        <v>1919</v>
      </c>
      <c r="F1112" s="332" t="s">
        <v>44</v>
      </c>
      <c r="G1112" s="361"/>
      <c r="H1112" s="51">
        <v>61560</v>
      </c>
      <c r="I1112" s="274">
        <v>61560</v>
      </c>
      <c r="J1112" s="274">
        <v>61560</v>
      </c>
      <c r="K1112" s="51">
        <f t="shared" si="492"/>
        <v>0</v>
      </c>
      <c r="L1112" s="51">
        <f t="shared" si="492"/>
        <v>0</v>
      </c>
      <c r="M1112" s="51">
        <f t="shared" si="492"/>
        <v>0</v>
      </c>
    </row>
    <row r="1113" spans="1:13" s="182" customFormat="1" x14ac:dyDescent="0.25">
      <c r="A1113" s="183"/>
      <c r="B1113" s="202"/>
      <c r="C1113" s="352"/>
      <c r="D1113" s="193"/>
      <c r="E1113" s="331"/>
      <c r="F1113" s="332"/>
      <c r="G1113" s="361"/>
      <c r="H1113" s="51"/>
      <c r="I1113" s="274"/>
      <c r="J1113" s="274"/>
      <c r="K1113" s="51">
        <f t="shared" si="492"/>
        <v>0</v>
      </c>
      <c r="L1113" s="51">
        <f t="shared" si="492"/>
        <v>0</v>
      </c>
      <c r="M1113" s="51">
        <f t="shared" si="492"/>
        <v>0</v>
      </c>
    </row>
    <row r="1114" spans="1:13" s="182" customFormat="1" ht="45" x14ac:dyDescent="0.25">
      <c r="A1114" s="183">
        <f>A1112+0.0001</f>
        <v>3.6780000000001141</v>
      </c>
      <c r="B1114" s="202" t="s">
        <v>1663</v>
      </c>
      <c r="C1114" s="352" t="s">
        <v>2147</v>
      </c>
      <c r="D1114" s="193" t="s">
        <v>1979</v>
      </c>
      <c r="E1114" s="331" t="s">
        <v>2148</v>
      </c>
      <c r="F1114" s="332" t="s">
        <v>44</v>
      </c>
      <c r="G1114" s="361"/>
      <c r="H1114" s="51">
        <v>73250</v>
      </c>
      <c r="I1114" s="274">
        <v>73250</v>
      </c>
      <c r="J1114" s="274">
        <v>73250</v>
      </c>
      <c r="K1114" s="51">
        <f t="shared" si="492"/>
        <v>0</v>
      </c>
      <c r="L1114" s="51">
        <f t="shared" si="492"/>
        <v>0</v>
      </c>
      <c r="M1114" s="51">
        <f t="shared" si="492"/>
        <v>0</v>
      </c>
    </row>
    <row r="1115" spans="1:13" s="182" customFormat="1" x14ac:dyDescent="0.25">
      <c r="A1115" s="183"/>
      <c r="B1115" s="202"/>
      <c r="C1115" s="352"/>
      <c r="D1115" s="193"/>
      <c r="E1115" s="331"/>
      <c r="F1115" s="332"/>
      <c r="G1115" s="361"/>
      <c r="H1115" s="51"/>
      <c r="I1115" s="274"/>
      <c r="J1115" s="274"/>
      <c r="K1115" s="51">
        <f t="shared" si="492"/>
        <v>0</v>
      </c>
      <c r="L1115" s="51">
        <f t="shared" si="492"/>
        <v>0</v>
      </c>
      <c r="M1115" s="51">
        <f t="shared" si="492"/>
        <v>0</v>
      </c>
    </row>
    <row r="1116" spans="1:13" s="182" customFormat="1" ht="45" x14ac:dyDescent="0.25">
      <c r="A1116" s="183">
        <f>A1114+0.0001</f>
        <v>3.6781000000001143</v>
      </c>
      <c r="B1116" s="202" t="s">
        <v>1663</v>
      </c>
      <c r="C1116" s="352" t="s">
        <v>2149</v>
      </c>
      <c r="D1116" s="193" t="s">
        <v>1976</v>
      </c>
      <c r="E1116" s="331" t="s">
        <v>1922</v>
      </c>
      <c r="F1116" s="332" t="s">
        <v>44</v>
      </c>
      <c r="G1116" s="361"/>
      <c r="H1116" s="51">
        <v>82850</v>
      </c>
      <c r="I1116" s="274">
        <v>82850</v>
      </c>
      <c r="J1116" s="274">
        <v>82850</v>
      </c>
      <c r="K1116" s="51">
        <f t="shared" si="492"/>
        <v>0</v>
      </c>
      <c r="L1116" s="51">
        <f t="shared" si="492"/>
        <v>0</v>
      </c>
      <c r="M1116" s="51">
        <f t="shared" si="492"/>
        <v>0</v>
      </c>
    </row>
    <row r="1117" spans="1:13" s="182" customFormat="1" x14ac:dyDescent="0.25">
      <c r="A1117" s="183"/>
      <c r="B1117" s="202"/>
      <c r="C1117" s="352"/>
      <c r="D1117" s="193"/>
      <c r="E1117" s="331"/>
      <c r="F1117" s="332"/>
      <c r="G1117" s="361"/>
      <c r="H1117" s="51"/>
      <c r="I1117" s="274"/>
      <c r="J1117" s="274"/>
      <c r="K1117" s="51">
        <f t="shared" si="492"/>
        <v>0</v>
      </c>
      <c r="L1117" s="51">
        <f t="shared" si="492"/>
        <v>0</v>
      </c>
      <c r="M1117" s="51">
        <f t="shared" si="492"/>
        <v>0</v>
      </c>
    </row>
    <row r="1118" spans="1:13" s="182" customFormat="1" ht="60" x14ac:dyDescent="0.25">
      <c r="A1118" s="183">
        <f>A1116+0.0001</f>
        <v>3.6782000000001145</v>
      </c>
      <c r="B1118" s="202" t="s">
        <v>1663</v>
      </c>
      <c r="C1118" s="352" t="s">
        <v>2149</v>
      </c>
      <c r="D1118" s="193" t="s">
        <v>1977</v>
      </c>
      <c r="E1118" s="331" t="s">
        <v>1923</v>
      </c>
      <c r="F1118" s="332" t="s">
        <v>44</v>
      </c>
      <c r="G1118" s="361"/>
      <c r="H1118" s="51">
        <v>79130</v>
      </c>
      <c r="I1118" s="274">
        <v>79130</v>
      </c>
      <c r="J1118" s="274">
        <v>79130</v>
      </c>
      <c r="K1118" s="51">
        <f t="shared" si="492"/>
        <v>0</v>
      </c>
      <c r="L1118" s="51">
        <f t="shared" si="492"/>
        <v>0</v>
      </c>
      <c r="M1118" s="51">
        <f t="shared" si="492"/>
        <v>0</v>
      </c>
    </row>
    <row r="1119" spans="1:13" s="182" customFormat="1" x14ac:dyDescent="0.25">
      <c r="A1119" s="183"/>
      <c r="B1119" s="202"/>
      <c r="C1119" s="352"/>
      <c r="D1119" s="193"/>
      <c r="E1119" s="331"/>
      <c r="F1119" s="332"/>
      <c r="G1119" s="361"/>
      <c r="H1119" s="51"/>
      <c r="I1119" s="274"/>
      <c r="J1119" s="274"/>
      <c r="K1119" s="51">
        <f t="shared" si="492"/>
        <v>0</v>
      </c>
      <c r="L1119" s="51">
        <f t="shared" si="492"/>
        <v>0</v>
      </c>
      <c r="M1119" s="51">
        <f t="shared" si="492"/>
        <v>0</v>
      </c>
    </row>
    <row r="1120" spans="1:13" s="182" customFormat="1" ht="45" x14ac:dyDescent="0.25">
      <c r="A1120" s="183">
        <f>A1118+0.0001</f>
        <v>3.6783000000001147</v>
      </c>
      <c r="B1120" s="202" t="s">
        <v>1663</v>
      </c>
      <c r="C1120" s="352" t="s">
        <v>2149</v>
      </c>
      <c r="D1120" s="193" t="s">
        <v>1979</v>
      </c>
      <c r="E1120" s="331" t="s">
        <v>2150</v>
      </c>
      <c r="F1120" s="332" t="s">
        <v>44</v>
      </c>
      <c r="G1120" s="361"/>
      <c r="H1120" s="51">
        <v>98760</v>
      </c>
      <c r="I1120" s="274">
        <v>98760</v>
      </c>
      <c r="J1120" s="274">
        <v>98760</v>
      </c>
      <c r="K1120" s="51">
        <f t="shared" si="492"/>
        <v>0</v>
      </c>
      <c r="L1120" s="51">
        <f t="shared" si="492"/>
        <v>0</v>
      </c>
      <c r="M1120" s="51">
        <f t="shared" si="492"/>
        <v>0</v>
      </c>
    </row>
    <row r="1121" spans="1:13" x14ac:dyDescent="0.2">
      <c r="A1121" s="183"/>
      <c r="B1121" s="81"/>
      <c r="C1121" s="352"/>
      <c r="D1121" s="167"/>
      <c r="E1121" s="189"/>
      <c r="F1121" s="187"/>
      <c r="G1121" s="362"/>
      <c r="H1121" s="51"/>
      <c r="I1121" s="274"/>
      <c r="J1121" s="274"/>
      <c r="K1121" s="51">
        <f t="shared" si="492"/>
        <v>0</v>
      </c>
      <c r="L1121" s="51">
        <f t="shared" si="492"/>
        <v>0</v>
      </c>
      <c r="M1121" s="51">
        <f t="shared" si="492"/>
        <v>0</v>
      </c>
    </row>
    <row r="1122" spans="1:13" s="182" customFormat="1" ht="45" x14ac:dyDescent="0.25">
      <c r="A1122" s="183">
        <f>A1120+0.0001</f>
        <v>3.6784000000001149</v>
      </c>
      <c r="B1122" s="202" t="s">
        <v>1663</v>
      </c>
      <c r="C1122" s="352" t="s">
        <v>2151</v>
      </c>
      <c r="D1122" s="193" t="s">
        <v>1976</v>
      </c>
      <c r="E1122" s="331" t="s">
        <v>1926</v>
      </c>
      <c r="F1122" s="332" t="s">
        <v>44</v>
      </c>
      <c r="G1122" s="361"/>
      <c r="H1122" s="51">
        <v>54160</v>
      </c>
      <c r="I1122" s="274">
        <v>54160</v>
      </c>
      <c r="J1122" s="274">
        <v>54160</v>
      </c>
      <c r="K1122" s="51">
        <f t="shared" si="492"/>
        <v>0</v>
      </c>
      <c r="L1122" s="51">
        <f t="shared" si="492"/>
        <v>0</v>
      </c>
      <c r="M1122" s="51">
        <f t="shared" si="492"/>
        <v>0</v>
      </c>
    </row>
    <row r="1123" spans="1:13" s="182" customFormat="1" x14ac:dyDescent="0.25">
      <c r="A1123" s="183"/>
      <c r="B1123" s="202"/>
      <c r="C1123" s="352"/>
      <c r="D1123" s="193"/>
      <c r="E1123" s="331"/>
      <c r="F1123" s="332"/>
      <c r="G1123" s="361"/>
      <c r="H1123" s="51"/>
      <c r="I1123" s="274"/>
      <c r="J1123" s="274"/>
      <c r="K1123" s="51">
        <f t="shared" si="492"/>
        <v>0</v>
      </c>
      <c r="L1123" s="51">
        <f t="shared" si="492"/>
        <v>0</v>
      </c>
      <c r="M1123" s="51">
        <f t="shared" si="492"/>
        <v>0</v>
      </c>
    </row>
    <row r="1124" spans="1:13" s="182" customFormat="1" ht="60" x14ac:dyDescent="0.25">
      <c r="A1124" s="183">
        <f>A1122+0.0001</f>
        <v>3.6785000000001151</v>
      </c>
      <c r="B1124" s="202" t="s">
        <v>1663</v>
      </c>
      <c r="C1124" s="352" t="s">
        <v>2151</v>
      </c>
      <c r="D1124" s="193" t="s">
        <v>1977</v>
      </c>
      <c r="E1124" s="331" t="s">
        <v>1963</v>
      </c>
      <c r="F1124" s="332" t="s">
        <v>44</v>
      </c>
      <c r="G1124" s="361"/>
      <c r="H1124" s="51">
        <v>64970</v>
      </c>
      <c r="I1124" s="274">
        <v>64970</v>
      </c>
      <c r="J1124" s="274">
        <v>64970</v>
      </c>
      <c r="K1124" s="51">
        <f t="shared" si="492"/>
        <v>0</v>
      </c>
      <c r="L1124" s="51">
        <f t="shared" si="492"/>
        <v>0</v>
      </c>
      <c r="M1124" s="51">
        <f t="shared" si="492"/>
        <v>0</v>
      </c>
    </row>
    <row r="1125" spans="1:13" s="182" customFormat="1" x14ac:dyDescent="0.25">
      <c r="A1125" s="183"/>
      <c r="B1125" s="202"/>
      <c r="C1125" s="352"/>
      <c r="D1125" s="193"/>
      <c r="E1125" s="331"/>
      <c r="F1125" s="332"/>
      <c r="G1125" s="361"/>
      <c r="H1125" s="51"/>
      <c r="I1125" s="274"/>
      <c r="J1125" s="274"/>
      <c r="K1125" s="51">
        <f t="shared" si="492"/>
        <v>0</v>
      </c>
      <c r="L1125" s="51">
        <f t="shared" si="492"/>
        <v>0</v>
      </c>
      <c r="M1125" s="51">
        <f t="shared" si="492"/>
        <v>0</v>
      </c>
    </row>
    <row r="1126" spans="1:13" s="182" customFormat="1" ht="45" x14ac:dyDescent="0.25">
      <c r="A1126" s="183">
        <f>A1124+0.0001</f>
        <v>3.6786000000001153</v>
      </c>
      <c r="B1126" s="202" t="s">
        <v>1663</v>
      </c>
      <c r="C1126" s="352" t="s">
        <v>2151</v>
      </c>
      <c r="D1126" s="193" t="s">
        <v>1979</v>
      </c>
      <c r="E1126" s="331" t="s">
        <v>2152</v>
      </c>
      <c r="F1126" s="332" t="s">
        <v>44</v>
      </c>
      <c r="G1126" s="361"/>
      <c r="H1126" s="51">
        <v>58040</v>
      </c>
      <c r="I1126" s="274">
        <v>58040</v>
      </c>
      <c r="J1126" s="274">
        <v>58040</v>
      </c>
      <c r="K1126" s="51">
        <f t="shared" si="492"/>
        <v>0</v>
      </c>
      <c r="L1126" s="51">
        <f t="shared" si="492"/>
        <v>0</v>
      </c>
      <c r="M1126" s="51">
        <f t="shared" si="492"/>
        <v>0</v>
      </c>
    </row>
    <row r="1127" spans="1:13" s="182" customFormat="1" x14ac:dyDescent="0.25">
      <c r="A1127" s="183"/>
      <c r="B1127" s="202"/>
      <c r="C1127" s="352"/>
      <c r="D1127" s="193"/>
      <c r="E1127" s="331"/>
      <c r="F1127" s="332"/>
      <c r="G1127" s="361"/>
      <c r="H1127" s="51"/>
      <c r="I1127" s="274"/>
      <c r="J1127" s="274"/>
      <c r="K1127" s="51">
        <f t="shared" si="492"/>
        <v>0</v>
      </c>
      <c r="L1127" s="51">
        <f t="shared" si="492"/>
        <v>0</v>
      </c>
      <c r="M1127" s="51">
        <f t="shared" si="492"/>
        <v>0</v>
      </c>
    </row>
    <row r="1128" spans="1:13" s="182" customFormat="1" ht="45" x14ac:dyDescent="0.25">
      <c r="A1128" s="183">
        <f>A1126+0.0001</f>
        <v>3.6787000000001155</v>
      </c>
      <c r="B1128" s="202" t="s">
        <v>1663</v>
      </c>
      <c r="C1128" s="352" t="s">
        <v>2153</v>
      </c>
      <c r="D1128" s="193" t="s">
        <v>1976</v>
      </c>
      <c r="E1128" s="331" t="s">
        <v>1929</v>
      </c>
      <c r="F1128" s="332" t="s">
        <v>44</v>
      </c>
      <c r="G1128" s="361"/>
      <c r="H1128" s="51">
        <v>74160</v>
      </c>
      <c r="I1128" s="274">
        <v>74160</v>
      </c>
      <c r="J1128" s="274">
        <v>74160</v>
      </c>
      <c r="K1128" s="51">
        <f t="shared" si="492"/>
        <v>0</v>
      </c>
      <c r="L1128" s="51">
        <f t="shared" si="492"/>
        <v>0</v>
      </c>
      <c r="M1128" s="51">
        <f t="shared" si="492"/>
        <v>0</v>
      </c>
    </row>
    <row r="1129" spans="1:13" s="182" customFormat="1" x14ac:dyDescent="0.25">
      <c r="A1129" s="183"/>
      <c r="B1129" s="202"/>
      <c r="C1129" s="352"/>
      <c r="D1129" s="193"/>
      <c r="E1129" s="331"/>
      <c r="F1129" s="332"/>
      <c r="G1129" s="361"/>
      <c r="H1129" s="51"/>
      <c r="I1129" s="274"/>
      <c r="J1129" s="274"/>
      <c r="K1129" s="51">
        <f t="shared" si="492"/>
        <v>0</v>
      </c>
      <c r="L1129" s="51">
        <f t="shared" si="492"/>
        <v>0</v>
      </c>
      <c r="M1129" s="51">
        <f t="shared" si="492"/>
        <v>0</v>
      </c>
    </row>
    <row r="1130" spans="1:13" s="182" customFormat="1" ht="60" x14ac:dyDescent="0.25">
      <c r="A1130" s="183">
        <f>A1128+0.0001</f>
        <v>3.6788000000001158</v>
      </c>
      <c r="B1130" s="202" t="s">
        <v>1663</v>
      </c>
      <c r="C1130" s="352" t="s">
        <v>2153</v>
      </c>
      <c r="D1130" s="193" t="s">
        <v>1977</v>
      </c>
      <c r="E1130" s="331" t="s">
        <v>1930</v>
      </c>
      <c r="F1130" s="332" t="s">
        <v>44</v>
      </c>
      <c r="G1130" s="361"/>
      <c r="H1130" s="51">
        <v>72200</v>
      </c>
      <c r="I1130" s="274">
        <v>72200</v>
      </c>
      <c r="J1130" s="274">
        <v>72200</v>
      </c>
      <c r="K1130" s="51">
        <f t="shared" si="492"/>
        <v>0</v>
      </c>
      <c r="L1130" s="51">
        <f t="shared" si="492"/>
        <v>0</v>
      </c>
      <c r="M1130" s="51">
        <f t="shared" si="492"/>
        <v>0</v>
      </c>
    </row>
    <row r="1131" spans="1:13" s="182" customFormat="1" x14ac:dyDescent="0.25">
      <c r="A1131" s="183"/>
      <c r="B1131" s="202"/>
      <c r="C1131" s="352"/>
      <c r="D1131" s="193"/>
      <c r="E1131" s="331"/>
      <c r="F1131" s="332"/>
      <c r="G1131" s="361"/>
      <c r="H1131" s="51"/>
      <c r="I1131" s="274"/>
      <c r="J1131" s="274"/>
      <c r="K1131" s="51">
        <f t="shared" si="492"/>
        <v>0</v>
      </c>
      <c r="L1131" s="51">
        <f t="shared" si="492"/>
        <v>0</v>
      </c>
      <c r="M1131" s="51">
        <f t="shared" si="492"/>
        <v>0</v>
      </c>
    </row>
    <row r="1132" spans="1:13" s="182" customFormat="1" ht="45" x14ac:dyDescent="0.25">
      <c r="A1132" s="183">
        <f>A1130+0.0001</f>
        <v>3.678900000000116</v>
      </c>
      <c r="B1132" s="202" t="s">
        <v>1663</v>
      </c>
      <c r="C1132" s="352" t="s">
        <v>2153</v>
      </c>
      <c r="D1132" s="193" t="s">
        <v>1979</v>
      </c>
      <c r="E1132" s="331" t="s">
        <v>2154</v>
      </c>
      <c r="F1132" s="332" t="s">
        <v>44</v>
      </c>
      <c r="G1132" s="361"/>
      <c r="H1132" s="51">
        <v>84240</v>
      </c>
      <c r="I1132" s="274">
        <v>84240</v>
      </c>
      <c r="J1132" s="274">
        <v>84240</v>
      </c>
      <c r="K1132" s="51">
        <f t="shared" si="492"/>
        <v>0</v>
      </c>
      <c r="L1132" s="51">
        <f t="shared" si="492"/>
        <v>0</v>
      </c>
      <c r="M1132" s="51">
        <f t="shared" si="492"/>
        <v>0</v>
      </c>
    </row>
    <row r="1133" spans="1:13" s="182" customFormat="1" x14ac:dyDescent="0.25">
      <c r="A1133" s="183"/>
      <c r="B1133" s="202"/>
      <c r="C1133" s="352"/>
      <c r="D1133" s="193"/>
      <c r="E1133" s="331"/>
      <c r="F1133" s="332"/>
      <c r="G1133" s="361"/>
      <c r="H1133" s="51"/>
      <c r="I1133" s="274"/>
      <c r="J1133" s="274"/>
      <c r="K1133" s="51">
        <f t="shared" si="492"/>
        <v>0</v>
      </c>
      <c r="L1133" s="51">
        <f t="shared" si="492"/>
        <v>0</v>
      </c>
      <c r="M1133" s="51">
        <f t="shared" si="492"/>
        <v>0</v>
      </c>
    </row>
    <row r="1134" spans="1:13" s="182" customFormat="1" ht="45" x14ac:dyDescent="0.25">
      <c r="A1134" s="183">
        <f>A1132+0.0001</f>
        <v>3.6790000000001162</v>
      </c>
      <c r="B1134" s="202" t="s">
        <v>1663</v>
      </c>
      <c r="C1134" s="352" t="s">
        <v>2155</v>
      </c>
      <c r="D1134" s="193" t="s">
        <v>1976</v>
      </c>
      <c r="E1134" s="331" t="s">
        <v>1933</v>
      </c>
      <c r="F1134" s="332" t="s">
        <v>44</v>
      </c>
      <c r="G1134" s="361"/>
      <c r="H1134" s="51">
        <v>96750</v>
      </c>
      <c r="I1134" s="274">
        <v>96750</v>
      </c>
      <c r="J1134" s="274">
        <v>96750</v>
      </c>
      <c r="K1134" s="51">
        <f t="shared" si="492"/>
        <v>0</v>
      </c>
      <c r="L1134" s="51">
        <f t="shared" si="492"/>
        <v>0</v>
      </c>
      <c r="M1134" s="51">
        <f t="shared" si="492"/>
        <v>0</v>
      </c>
    </row>
    <row r="1135" spans="1:13" s="182" customFormat="1" x14ac:dyDescent="0.25">
      <c r="A1135" s="183"/>
      <c r="B1135" s="202"/>
      <c r="C1135" s="352"/>
      <c r="D1135" s="193"/>
      <c r="E1135" s="331"/>
      <c r="F1135" s="332"/>
      <c r="G1135" s="361"/>
      <c r="H1135" s="51"/>
      <c r="I1135" s="274"/>
      <c r="J1135" s="274"/>
      <c r="K1135" s="51">
        <f t="shared" si="492"/>
        <v>0</v>
      </c>
      <c r="L1135" s="51">
        <f t="shared" si="492"/>
        <v>0</v>
      </c>
      <c r="M1135" s="51">
        <f t="shared" si="492"/>
        <v>0</v>
      </c>
    </row>
    <row r="1136" spans="1:13" s="182" customFormat="1" ht="60" x14ac:dyDescent="0.25">
      <c r="A1136" s="183">
        <f>A1134+0.0001</f>
        <v>3.6791000000001164</v>
      </c>
      <c r="B1136" s="202" t="s">
        <v>1663</v>
      </c>
      <c r="C1136" s="352" t="s">
        <v>2155</v>
      </c>
      <c r="D1136" s="193" t="s">
        <v>1977</v>
      </c>
      <c r="E1136" s="331" t="s">
        <v>1934</v>
      </c>
      <c r="F1136" s="332" t="s">
        <v>44</v>
      </c>
      <c r="G1136" s="361"/>
      <c r="H1136" s="51">
        <v>91720</v>
      </c>
      <c r="I1136" s="274">
        <v>91720</v>
      </c>
      <c r="J1136" s="274">
        <v>91720</v>
      </c>
      <c r="K1136" s="51">
        <f t="shared" si="492"/>
        <v>0</v>
      </c>
      <c r="L1136" s="51">
        <f t="shared" si="492"/>
        <v>0</v>
      </c>
      <c r="M1136" s="51">
        <f t="shared" si="492"/>
        <v>0</v>
      </c>
    </row>
    <row r="1137" spans="1:13" s="182" customFormat="1" x14ac:dyDescent="0.25">
      <c r="A1137" s="183"/>
      <c r="B1137" s="202"/>
      <c r="C1137" s="352"/>
      <c r="D1137" s="193"/>
      <c r="E1137" s="331"/>
      <c r="F1137" s="332"/>
      <c r="G1137" s="361"/>
      <c r="H1137" s="51"/>
      <c r="I1137" s="274"/>
      <c r="J1137" s="274"/>
      <c r="K1137" s="51">
        <f t="shared" si="492"/>
        <v>0</v>
      </c>
      <c r="L1137" s="51">
        <f t="shared" si="492"/>
        <v>0</v>
      </c>
      <c r="M1137" s="51">
        <f t="shared" si="492"/>
        <v>0</v>
      </c>
    </row>
    <row r="1138" spans="1:13" s="182" customFormat="1" ht="45" x14ac:dyDescent="0.25">
      <c r="A1138" s="183">
        <f>A1136+0.0001</f>
        <v>3.6792000000001166</v>
      </c>
      <c r="B1138" s="202" t="s">
        <v>1663</v>
      </c>
      <c r="C1138" s="352" t="s">
        <v>2155</v>
      </c>
      <c r="D1138" s="193" t="s">
        <v>1979</v>
      </c>
      <c r="E1138" s="331" t="s">
        <v>2156</v>
      </c>
      <c r="F1138" s="332" t="s">
        <v>44</v>
      </c>
      <c r="G1138" s="361"/>
      <c r="H1138" s="51">
        <v>111560</v>
      </c>
      <c r="I1138" s="274">
        <v>111560</v>
      </c>
      <c r="J1138" s="274">
        <v>111560</v>
      </c>
      <c r="K1138" s="51">
        <f t="shared" si="492"/>
        <v>0</v>
      </c>
      <c r="L1138" s="51">
        <f t="shared" si="492"/>
        <v>0</v>
      </c>
      <c r="M1138" s="51">
        <f t="shared" si="492"/>
        <v>0</v>
      </c>
    </row>
    <row r="1139" spans="1:13" x14ac:dyDescent="0.2">
      <c r="A1139" s="183"/>
      <c r="B1139" s="81"/>
      <c r="C1139" s="82"/>
      <c r="D1139" s="167"/>
      <c r="E1139" s="189"/>
      <c r="F1139" s="187"/>
      <c r="G1139" s="362"/>
      <c r="H1139" s="51"/>
      <c r="I1139" s="51"/>
      <c r="J1139" s="274"/>
      <c r="K1139" s="51">
        <f t="shared" si="492"/>
        <v>0</v>
      </c>
      <c r="L1139" s="51">
        <f t="shared" si="492"/>
        <v>0</v>
      </c>
      <c r="M1139" s="51">
        <f t="shared" si="492"/>
        <v>0</v>
      </c>
    </row>
    <row r="1140" spans="1:13" s="60" customFormat="1" ht="28.5" x14ac:dyDescent="0.2">
      <c r="A1140" s="170"/>
      <c r="B1140" s="171"/>
      <c r="C1140" s="306">
        <v>2.6</v>
      </c>
      <c r="D1140" s="307"/>
      <c r="E1140" s="199" t="s">
        <v>2114</v>
      </c>
      <c r="F1140" s="173"/>
      <c r="G1140" s="360"/>
      <c r="H1140" s="51"/>
      <c r="I1140" s="51"/>
      <c r="J1140" s="274"/>
      <c r="K1140" s="51">
        <f t="shared" si="492"/>
        <v>0</v>
      </c>
      <c r="L1140" s="51">
        <f t="shared" si="492"/>
        <v>0</v>
      </c>
      <c r="M1140" s="51">
        <f t="shared" si="492"/>
        <v>0</v>
      </c>
    </row>
    <row r="1141" spans="1:13" s="66" customFormat="1" ht="30" x14ac:dyDescent="0.2">
      <c r="A1141" s="183"/>
      <c r="B1141" s="127"/>
      <c r="C1141" s="298" t="s">
        <v>1936</v>
      </c>
      <c r="D1141" s="299"/>
      <c r="E1141" s="353" t="s">
        <v>1981</v>
      </c>
      <c r="F1141" s="164"/>
      <c r="G1141" s="359"/>
      <c r="H1141" s="51"/>
      <c r="I1141" s="51"/>
      <c r="J1141" s="274"/>
      <c r="K1141" s="51">
        <f t="shared" si="492"/>
        <v>0</v>
      </c>
      <c r="L1141" s="51">
        <f t="shared" si="492"/>
        <v>0</v>
      </c>
      <c r="M1141" s="51">
        <f t="shared" si="492"/>
        <v>0</v>
      </c>
    </row>
    <row r="1142" spans="1:13" x14ac:dyDescent="0.2">
      <c r="A1142" s="183"/>
      <c r="B1142" s="81"/>
      <c r="C1142" s="82"/>
      <c r="D1142" s="167"/>
      <c r="E1142" s="189"/>
      <c r="F1142" s="187"/>
      <c r="G1142" s="362"/>
      <c r="H1142" s="51"/>
      <c r="I1142" s="51"/>
      <c r="J1142" s="274"/>
      <c r="K1142" s="51">
        <f t="shared" si="492"/>
        <v>0</v>
      </c>
      <c r="L1142" s="51">
        <f t="shared" si="492"/>
        <v>0</v>
      </c>
      <c r="M1142" s="51">
        <f t="shared" si="492"/>
        <v>0</v>
      </c>
    </row>
    <row r="1143" spans="1:13" s="182" customFormat="1" ht="46.5" x14ac:dyDescent="0.25">
      <c r="A1143" s="183">
        <f>A1138+0.0001</f>
        <v>3.6793000000001168</v>
      </c>
      <c r="B1143" s="202" t="s">
        <v>1609</v>
      </c>
      <c r="C1143" s="352" t="s">
        <v>2115</v>
      </c>
      <c r="D1143" s="193" t="s">
        <v>1982</v>
      </c>
      <c r="E1143" s="331" t="s">
        <v>1826</v>
      </c>
      <c r="F1143" s="332" t="s">
        <v>44</v>
      </c>
      <c r="G1143" s="361"/>
      <c r="H1143" s="51">
        <f>H982*1.3</f>
        <v>15314</v>
      </c>
      <c r="I1143" s="51">
        <f t="shared" ref="I1143" si="493">I982*1.3</f>
        <v>7995</v>
      </c>
      <c r="J1143" s="274">
        <f t="shared" ref="J1143" si="494">J982*1.3</f>
        <v>7995</v>
      </c>
      <c r="K1143" s="51">
        <f t="shared" si="492"/>
        <v>0</v>
      </c>
      <c r="L1143" s="51">
        <f t="shared" si="492"/>
        <v>0</v>
      </c>
      <c r="M1143" s="51">
        <f t="shared" si="492"/>
        <v>0</v>
      </c>
    </row>
    <row r="1144" spans="1:13" s="182" customFormat="1" x14ac:dyDescent="0.25">
      <c r="A1144" s="183"/>
      <c r="B1144" s="202"/>
      <c r="C1144" s="352"/>
      <c r="D1144" s="193"/>
      <c r="E1144" s="331"/>
      <c r="F1144" s="332"/>
      <c r="G1144" s="361"/>
      <c r="H1144" s="181"/>
      <c r="I1144" s="181"/>
      <c r="J1144" s="339"/>
      <c r="K1144" s="51">
        <f t="shared" si="492"/>
        <v>0</v>
      </c>
      <c r="L1144" s="51">
        <f t="shared" si="492"/>
        <v>0</v>
      </c>
      <c r="M1144" s="51">
        <f t="shared" si="492"/>
        <v>0</v>
      </c>
    </row>
    <row r="1145" spans="1:13" s="182" customFormat="1" ht="45" x14ac:dyDescent="0.25">
      <c r="A1145" s="183">
        <f>A1143+0.0001</f>
        <v>3.679400000000117</v>
      </c>
      <c r="B1145" s="202" t="s">
        <v>1609</v>
      </c>
      <c r="C1145" s="352" t="s">
        <v>2116</v>
      </c>
      <c r="D1145" s="193" t="s">
        <v>1982</v>
      </c>
      <c r="E1145" s="331" t="s">
        <v>1828</v>
      </c>
      <c r="F1145" s="332" t="s">
        <v>44</v>
      </c>
      <c r="G1145" s="361"/>
      <c r="H1145" s="51">
        <f t="shared" ref="H1145:I1145" si="495">H984*1.3</f>
        <v>16055</v>
      </c>
      <c r="I1145" s="51">
        <f t="shared" si="495"/>
        <v>9425</v>
      </c>
      <c r="J1145" s="274">
        <f t="shared" ref="J1145" si="496">J984*1.3</f>
        <v>9425</v>
      </c>
      <c r="K1145" s="51">
        <f t="shared" si="492"/>
        <v>0</v>
      </c>
      <c r="L1145" s="51">
        <f t="shared" si="492"/>
        <v>0</v>
      </c>
      <c r="M1145" s="51">
        <f t="shared" si="492"/>
        <v>0</v>
      </c>
    </row>
    <row r="1146" spans="1:13" s="182" customFormat="1" x14ac:dyDescent="0.25">
      <c r="A1146" s="183"/>
      <c r="B1146" s="202"/>
      <c r="C1146" s="352"/>
      <c r="D1146" s="193"/>
      <c r="E1146" s="331"/>
      <c r="F1146" s="332"/>
      <c r="G1146" s="361"/>
      <c r="H1146" s="51"/>
      <c r="I1146" s="51"/>
      <c r="J1146" s="274"/>
      <c r="K1146" s="51">
        <f t="shared" si="492"/>
        <v>0</v>
      </c>
      <c r="L1146" s="51">
        <f t="shared" si="492"/>
        <v>0</v>
      </c>
      <c r="M1146" s="51">
        <f t="shared" si="492"/>
        <v>0</v>
      </c>
    </row>
    <row r="1147" spans="1:13" s="182" customFormat="1" ht="45" x14ac:dyDescent="0.25">
      <c r="A1147" s="183">
        <f>A1145+0.0001</f>
        <v>3.6795000000001172</v>
      </c>
      <c r="B1147" s="202" t="s">
        <v>1609</v>
      </c>
      <c r="C1147" s="352" t="s">
        <v>2117</v>
      </c>
      <c r="D1147" s="193" t="s">
        <v>1982</v>
      </c>
      <c r="E1147" s="331" t="s">
        <v>1830</v>
      </c>
      <c r="F1147" s="332" t="s">
        <v>44</v>
      </c>
      <c r="G1147" s="361"/>
      <c r="H1147" s="51">
        <f t="shared" ref="H1147:I1147" si="497">H986*1.3</f>
        <v>17797</v>
      </c>
      <c r="I1147" s="51">
        <f t="shared" si="497"/>
        <v>10985</v>
      </c>
      <c r="J1147" s="274">
        <f t="shared" ref="J1147" si="498">J986*1.3</f>
        <v>10985</v>
      </c>
      <c r="K1147" s="51">
        <f t="shared" si="492"/>
        <v>0</v>
      </c>
      <c r="L1147" s="51">
        <f t="shared" si="492"/>
        <v>0</v>
      </c>
      <c r="M1147" s="51">
        <f t="shared" si="492"/>
        <v>0</v>
      </c>
    </row>
    <row r="1148" spans="1:13" s="182" customFormat="1" x14ac:dyDescent="0.25">
      <c r="A1148" s="183"/>
      <c r="B1148" s="202"/>
      <c r="C1148" s="352"/>
      <c r="D1148" s="193"/>
      <c r="E1148" s="331"/>
      <c r="F1148" s="332"/>
      <c r="G1148" s="361"/>
      <c r="H1148" s="181"/>
      <c r="I1148" s="181"/>
      <c r="J1148" s="339"/>
      <c r="K1148" s="51">
        <f t="shared" si="492"/>
        <v>0</v>
      </c>
      <c r="L1148" s="51">
        <f t="shared" si="492"/>
        <v>0</v>
      </c>
      <c r="M1148" s="51">
        <f t="shared" si="492"/>
        <v>0</v>
      </c>
    </row>
    <row r="1149" spans="1:13" s="182" customFormat="1" ht="45" x14ac:dyDescent="0.25">
      <c r="A1149" s="183">
        <f>A1147+0.0001</f>
        <v>3.6796000000001174</v>
      </c>
      <c r="B1149" s="202" t="s">
        <v>1609</v>
      </c>
      <c r="C1149" s="352" t="s">
        <v>2117</v>
      </c>
      <c r="D1149" s="193" t="s">
        <v>1983</v>
      </c>
      <c r="E1149" s="331" t="s">
        <v>1831</v>
      </c>
      <c r="F1149" s="332" t="s">
        <v>44</v>
      </c>
      <c r="G1149" s="361"/>
      <c r="H1149" s="51">
        <f t="shared" ref="H1149:I1149" si="499">H988*1.3</f>
        <v>20293</v>
      </c>
      <c r="I1149" s="51">
        <f t="shared" si="499"/>
        <v>12506</v>
      </c>
      <c r="J1149" s="274">
        <f t="shared" ref="J1149" si="500">J988*1.3</f>
        <v>12506</v>
      </c>
      <c r="K1149" s="51">
        <f t="shared" si="492"/>
        <v>0</v>
      </c>
      <c r="L1149" s="51">
        <f t="shared" si="492"/>
        <v>0</v>
      </c>
      <c r="M1149" s="51">
        <f t="shared" si="492"/>
        <v>0</v>
      </c>
    </row>
    <row r="1150" spans="1:13" s="182" customFormat="1" x14ac:dyDescent="0.25">
      <c r="A1150" s="183"/>
      <c r="B1150" s="202"/>
      <c r="C1150" s="352"/>
      <c r="D1150" s="193"/>
      <c r="E1150" s="331"/>
      <c r="F1150" s="332"/>
      <c r="G1150" s="361"/>
      <c r="H1150" s="51"/>
      <c r="I1150" s="51"/>
      <c r="J1150" s="274"/>
      <c r="K1150" s="51">
        <f t="shared" si="492"/>
        <v>0</v>
      </c>
      <c r="L1150" s="51">
        <f t="shared" si="492"/>
        <v>0</v>
      </c>
      <c r="M1150" s="51">
        <f t="shared" si="492"/>
        <v>0</v>
      </c>
    </row>
    <row r="1151" spans="1:13" s="182" customFormat="1" ht="60" x14ac:dyDescent="0.25">
      <c r="A1151" s="183">
        <f>A1149+0.0001</f>
        <v>3.6797000000001177</v>
      </c>
      <c r="B1151" s="202" t="s">
        <v>1609</v>
      </c>
      <c r="C1151" s="352" t="s">
        <v>2118</v>
      </c>
      <c r="D1151" s="193" t="s">
        <v>1982</v>
      </c>
      <c r="E1151" s="331" t="s">
        <v>2037</v>
      </c>
      <c r="F1151" s="332" t="s">
        <v>44</v>
      </c>
      <c r="G1151" s="361"/>
      <c r="H1151" s="51">
        <f t="shared" ref="H1151:I1151" si="501">H990*1.3</f>
        <v>18941</v>
      </c>
      <c r="I1151" s="51">
        <f t="shared" si="501"/>
        <v>12142</v>
      </c>
      <c r="J1151" s="274">
        <f t="shared" ref="J1151" si="502">J990*1.3</f>
        <v>12142</v>
      </c>
      <c r="K1151" s="51">
        <f t="shared" si="492"/>
        <v>0</v>
      </c>
      <c r="L1151" s="51">
        <f t="shared" si="492"/>
        <v>0</v>
      </c>
      <c r="M1151" s="51">
        <f t="shared" si="492"/>
        <v>0</v>
      </c>
    </row>
    <row r="1152" spans="1:13" s="182" customFormat="1" x14ac:dyDescent="0.25">
      <c r="A1152" s="183"/>
      <c r="B1152" s="202"/>
      <c r="C1152" s="352"/>
      <c r="D1152" s="193"/>
      <c r="E1152" s="331"/>
      <c r="F1152" s="332"/>
      <c r="G1152" s="361"/>
      <c r="H1152" s="51"/>
      <c r="I1152" s="51"/>
      <c r="J1152" s="274"/>
      <c r="K1152" s="51">
        <f t="shared" si="492"/>
        <v>0</v>
      </c>
      <c r="L1152" s="51">
        <f t="shared" si="492"/>
        <v>0</v>
      </c>
      <c r="M1152" s="51">
        <f t="shared" si="492"/>
        <v>0</v>
      </c>
    </row>
    <row r="1153" spans="1:13" s="182" customFormat="1" ht="60" x14ac:dyDescent="0.25">
      <c r="A1153" s="183">
        <f>A1151+0.0001</f>
        <v>3.6798000000001179</v>
      </c>
      <c r="B1153" s="202" t="s">
        <v>1609</v>
      </c>
      <c r="C1153" s="352" t="s">
        <v>2118</v>
      </c>
      <c r="D1153" s="193" t="s">
        <v>1983</v>
      </c>
      <c r="E1153" s="331" t="s">
        <v>1834</v>
      </c>
      <c r="F1153" s="332" t="s">
        <v>44</v>
      </c>
      <c r="G1153" s="361"/>
      <c r="H1153" s="51">
        <f t="shared" ref="H1153:I1153" si="503">H992*1.3</f>
        <v>21736</v>
      </c>
      <c r="I1153" s="51">
        <f t="shared" si="503"/>
        <v>13975</v>
      </c>
      <c r="J1153" s="274">
        <f t="shared" ref="J1153" si="504">J992*1.3</f>
        <v>13975</v>
      </c>
      <c r="K1153" s="51">
        <f t="shared" si="492"/>
        <v>0</v>
      </c>
      <c r="L1153" s="51">
        <f t="shared" si="492"/>
        <v>0</v>
      </c>
      <c r="M1153" s="51">
        <f t="shared" si="492"/>
        <v>0</v>
      </c>
    </row>
    <row r="1154" spans="1:13" s="182" customFormat="1" x14ac:dyDescent="0.25">
      <c r="A1154" s="183"/>
      <c r="B1154" s="202"/>
      <c r="C1154" s="352"/>
      <c r="D1154" s="193"/>
      <c r="E1154" s="331"/>
      <c r="F1154" s="332"/>
      <c r="G1154" s="361"/>
      <c r="H1154" s="51"/>
      <c r="I1154" s="51"/>
      <c r="J1154" s="274"/>
      <c r="K1154" s="51">
        <f t="shared" si="492"/>
        <v>0</v>
      </c>
      <c r="L1154" s="51">
        <f t="shared" si="492"/>
        <v>0</v>
      </c>
      <c r="M1154" s="51">
        <f t="shared" si="492"/>
        <v>0</v>
      </c>
    </row>
    <row r="1155" spans="1:13" s="182" customFormat="1" ht="45" x14ac:dyDescent="0.25">
      <c r="A1155" s="183">
        <f>A1153+0.0001</f>
        <v>3.6799000000001181</v>
      </c>
      <c r="B1155" s="202" t="s">
        <v>1621</v>
      </c>
      <c r="C1155" s="352" t="s">
        <v>2119</v>
      </c>
      <c r="D1155" s="193" t="s">
        <v>1982</v>
      </c>
      <c r="E1155" s="331" t="s">
        <v>1836</v>
      </c>
      <c r="F1155" s="332" t="s">
        <v>44</v>
      </c>
      <c r="G1155" s="361"/>
      <c r="H1155" s="51">
        <f t="shared" ref="H1155:I1155" si="505">H994*1.3</f>
        <v>15366</v>
      </c>
      <c r="I1155" s="51">
        <f t="shared" si="505"/>
        <v>9126</v>
      </c>
      <c r="J1155" s="274">
        <f t="shared" ref="J1155" si="506">J994*1.3</f>
        <v>9126</v>
      </c>
      <c r="K1155" s="51">
        <f t="shared" si="492"/>
        <v>0</v>
      </c>
      <c r="L1155" s="51">
        <f t="shared" si="492"/>
        <v>0</v>
      </c>
      <c r="M1155" s="51">
        <f t="shared" si="492"/>
        <v>0</v>
      </c>
    </row>
    <row r="1156" spans="1:13" s="182" customFormat="1" x14ac:dyDescent="0.25">
      <c r="A1156" s="183"/>
      <c r="B1156" s="202"/>
      <c r="C1156" s="352"/>
      <c r="D1156" s="193"/>
      <c r="E1156" s="331"/>
      <c r="F1156" s="332"/>
      <c r="G1156" s="361"/>
      <c r="H1156" s="51"/>
      <c r="I1156" s="51"/>
      <c r="J1156" s="274"/>
      <c r="K1156" s="51">
        <f t="shared" si="492"/>
        <v>0</v>
      </c>
      <c r="L1156" s="51">
        <f t="shared" si="492"/>
        <v>0</v>
      </c>
      <c r="M1156" s="51">
        <f t="shared" si="492"/>
        <v>0</v>
      </c>
    </row>
    <row r="1157" spans="1:13" s="182" customFormat="1" ht="45" x14ac:dyDescent="0.25">
      <c r="A1157" s="183">
        <f>A1155+0.0001</f>
        <v>3.6800000000001183</v>
      </c>
      <c r="B1157" s="202" t="s">
        <v>1621</v>
      </c>
      <c r="C1157" s="352" t="s">
        <v>2120</v>
      </c>
      <c r="D1157" s="193" t="s">
        <v>1982</v>
      </c>
      <c r="E1157" s="331" t="s">
        <v>1838</v>
      </c>
      <c r="F1157" s="332" t="s">
        <v>44</v>
      </c>
      <c r="G1157" s="361"/>
      <c r="H1157" s="51">
        <f t="shared" ref="H1157:I1157" si="507">H996*1.3</f>
        <v>16276</v>
      </c>
      <c r="I1157" s="51">
        <f t="shared" si="507"/>
        <v>10478</v>
      </c>
      <c r="J1157" s="274">
        <f t="shared" ref="J1157" si="508">J996*1.3</f>
        <v>10478</v>
      </c>
      <c r="K1157" s="51">
        <f t="shared" si="492"/>
        <v>0</v>
      </c>
      <c r="L1157" s="51">
        <f t="shared" si="492"/>
        <v>0</v>
      </c>
      <c r="M1157" s="51">
        <f t="shared" si="492"/>
        <v>0</v>
      </c>
    </row>
    <row r="1158" spans="1:13" s="182" customFormat="1" x14ac:dyDescent="0.25">
      <c r="A1158" s="183"/>
      <c r="B1158" s="202"/>
      <c r="C1158" s="352"/>
      <c r="D1158" s="193"/>
      <c r="E1158" s="331"/>
      <c r="F1158" s="332"/>
      <c r="G1158" s="361"/>
      <c r="H1158" s="51"/>
      <c r="I1158" s="51"/>
      <c r="J1158" s="274"/>
      <c r="K1158" s="51">
        <f t="shared" si="492"/>
        <v>0</v>
      </c>
      <c r="L1158" s="51">
        <f t="shared" si="492"/>
        <v>0</v>
      </c>
      <c r="M1158" s="51">
        <f t="shared" si="492"/>
        <v>0</v>
      </c>
    </row>
    <row r="1159" spans="1:13" s="182" customFormat="1" ht="45" x14ac:dyDescent="0.25">
      <c r="A1159" s="183">
        <f>A1157+0.0001</f>
        <v>3.6801000000001185</v>
      </c>
      <c r="B1159" s="202" t="s">
        <v>1621</v>
      </c>
      <c r="C1159" s="352" t="s">
        <v>2121</v>
      </c>
      <c r="D1159" s="193" t="s">
        <v>1982</v>
      </c>
      <c r="E1159" s="331" t="s">
        <v>1840</v>
      </c>
      <c r="F1159" s="332" t="s">
        <v>44</v>
      </c>
      <c r="G1159" s="361"/>
      <c r="H1159" s="51">
        <f t="shared" ref="H1159:I1159" si="509">H998*1.3</f>
        <v>17121</v>
      </c>
      <c r="I1159" s="51">
        <f t="shared" si="509"/>
        <v>12129</v>
      </c>
      <c r="J1159" s="274">
        <f t="shared" ref="J1159" si="510">J998*1.3</f>
        <v>12129</v>
      </c>
      <c r="K1159" s="51">
        <f t="shared" si="492"/>
        <v>0</v>
      </c>
      <c r="L1159" s="51">
        <f t="shared" si="492"/>
        <v>0</v>
      </c>
      <c r="M1159" s="51">
        <f t="shared" si="492"/>
        <v>0</v>
      </c>
    </row>
    <row r="1160" spans="1:13" s="182" customFormat="1" x14ac:dyDescent="0.25">
      <c r="A1160" s="183"/>
      <c r="B1160" s="202"/>
      <c r="C1160" s="352"/>
      <c r="D1160" s="193"/>
      <c r="E1160" s="331"/>
      <c r="F1160" s="332"/>
      <c r="G1160" s="361"/>
      <c r="H1160" s="181"/>
      <c r="I1160" s="181"/>
      <c r="J1160" s="339"/>
      <c r="K1160" s="51">
        <f t="shared" si="492"/>
        <v>0</v>
      </c>
      <c r="L1160" s="51">
        <f t="shared" si="492"/>
        <v>0</v>
      </c>
      <c r="M1160" s="51">
        <f t="shared" si="492"/>
        <v>0</v>
      </c>
    </row>
    <row r="1161" spans="1:13" s="182" customFormat="1" ht="45" x14ac:dyDescent="0.25">
      <c r="A1161" s="183">
        <f>A1159+0.0001</f>
        <v>3.6802000000001187</v>
      </c>
      <c r="B1161" s="202" t="s">
        <v>1621</v>
      </c>
      <c r="C1161" s="352" t="s">
        <v>2121</v>
      </c>
      <c r="D1161" s="193" t="s">
        <v>1983</v>
      </c>
      <c r="E1161" s="331" t="s">
        <v>1841</v>
      </c>
      <c r="F1161" s="332" t="s">
        <v>44</v>
      </c>
      <c r="G1161" s="361"/>
      <c r="H1161" s="51">
        <f t="shared" ref="H1161:I1161" si="511">H1000*1.3</f>
        <v>19058</v>
      </c>
      <c r="I1161" s="51">
        <f t="shared" si="511"/>
        <v>13429</v>
      </c>
      <c r="J1161" s="274">
        <f t="shared" ref="J1161" si="512">J1000*1.3</f>
        <v>13429</v>
      </c>
      <c r="K1161" s="51">
        <f t="shared" si="492"/>
        <v>0</v>
      </c>
      <c r="L1161" s="51">
        <f t="shared" si="492"/>
        <v>0</v>
      </c>
      <c r="M1161" s="51">
        <f t="shared" si="492"/>
        <v>0</v>
      </c>
    </row>
    <row r="1162" spans="1:13" s="182" customFormat="1" x14ac:dyDescent="0.25">
      <c r="A1162" s="183"/>
      <c r="B1162" s="202"/>
      <c r="C1162" s="352"/>
      <c r="D1162" s="193"/>
      <c r="E1162" s="331"/>
      <c r="F1162" s="332"/>
      <c r="G1162" s="361"/>
      <c r="H1162" s="51"/>
      <c r="I1162" s="51"/>
      <c r="J1162" s="274"/>
      <c r="K1162" s="51">
        <f t="shared" si="492"/>
        <v>0</v>
      </c>
      <c r="L1162" s="51">
        <f t="shared" si="492"/>
        <v>0</v>
      </c>
      <c r="M1162" s="51">
        <f t="shared" si="492"/>
        <v>0</v>
      </c>
    </row>
    <row r="1163" spans="1:13" s="182" customFormat="1" ht="45" x14ac:dyDescent="0.25">
      <c r="A1163" s="183">
        <f>A1161+0.0001</f>
        <v>3.6803000000001189</v>
      </c>
      <c r="B1163" s="202" t="s">
        <v>1630</v>
      </c>
      <c r="C1163" s="352" t="s">
        <v>2122</v>
      </c>
      <c r="D1163" s="193" t="s">
        <v>1982</v>
      </c>
      <c r="E1163" s="331" t="s">
        <v>1843</v>
      </c>
      <c r="F1163" s="332" t="s">
        <v>44</v>
      </c>
      <c r="G1163" s="361"/>
      <c r="H1163" s="51">
        <f t="shared" ref="H1163:I1163" si="513">H1002*1.3</f>
        <v>18824</v>
      </c>
      <c r="I1163" s="51">
        <f t="shared" si="513"/>
        <v>13715</v>
      </c>
      <c r="J1163" s="274">
        <f t="shared" ref="J1163" si="514">J1002*1.3</f>
        <v>13715</v>
      </c>
      <c r="K1163" s="51">
        <f t="shared" si="492"/>
        <v>0</v>
      </c>
      <c r="L1163" s="51">
        <f t="shared" si="492"/>
        <v>0</v>
      </c>
      <c r="M1163" s="51">
        <f t="shared" si="492"/>
        <v>0</v>
      </c>
    </row>
    <row r="1164" spans="1:13" s="182" customFormat="1" x14ac:dyDescent="0.25">
      <c r="A1164" s="183"/>
      <c r="B1164" s="202"/>
      <c r="C1164" s="352"/>
      <c r="D1164" s="193"/>
      <c r="E1164" s="331"/>
      <c r="F1164" s="332"/>
      <c r="G1164" s="361"/>
      <c r="H1164" s="51"/>
      <c r="I1164" s="51"/>
      <c r="J1164" s="274"/>
      <c r="K1164" s="51">
        <f t="shared" si="492"/>
        <v>0</v>
      </c>
      <c r="L1164" s="51">
        <f t="shared" si="492"/>
        <v>0</v>
      </c>
      <c r="M1164" s="51">
        <f t="shared" si="492"/>
        <v>0</v>
      </c>
    </row>
    <row r="1165" spans="1:13" s="182" customFormat="1" ht="60" x14ac:dyDescent="0.25">
      <c r="A1165" s="183">
        <f>A1163+0.0001</f>
        <v>3.6804000000001191</v>
      </c>
      <c r="B1165" s="202" t="s">
        <v>1630</v>
      </c>
      <c r="C1165" s="352" t="s">
        <v>2122</v>
      </c>
      <c r="D1165" s="193" t="s">
        <v>1983</v>
      </c>
      <c r="E1165" s="331" t="s">
        <v>1844</v>
      </c>
      <c r="F1165" s="332" t="s">
        <v>44</v>
      </c>
      <c r="G1165" s="361"/>
      <c r="H1165" s="51">
        <f t="shared" ref="H1165:I1165" si="515">H1004*1.3</f>
        <v>20813</v>
      </c>
      <c r="I1165" s="51">
        <f t="shared" si="515"/>
        <v>15067</v>
      </c>
      <c r="J1165" s="274">
        <f t="shared" ref="J1165" si="516">J1004*1.3</f>
        <v>15067</v>
      </c>
      <c r="K1165" s="51">
        <f t="shared" si="492"/>
        <v>0</v>
      </c>
      <c r="L1165" s="51">
        <f t="shared" si="492"/>
        <v>0</v>
      </c>
      <c r="M1165" s="51">
        <f t="shared" si="492"/>
        <v>0</v>
      </c>
    </row>
    <row r="1166" spans="1:13" s="182" customFormat="1" x14ac:dyDescent="0.25">
      <c r="A1166" s="183"/>
      <c r="B1166" s="202"/>
      <c r="C1166" s="352"/>
      <c r="D1166" s="193"/>
      <c r="E1166" s="331"/>
      <c r="F1166" s="332"/>
      <c r="G1166" s="361"/>
      <c r="H1166" s="51"/>
      <c r="I1166" s="51"/>
      <c r="J1166" s="274"/>
      <c r="K1166" s="51">
        <f t="shared" si="492"/>
        <v>0</v>
      </c>
      <c r="L1166" s="51">
        <f t="shared" si="492"/>
        <v>0</v>
      </c>
      <c r="M1166" s="51">
        <f t="shared" si="492"/>
        <v>0</v>
      </c>
    </row>
    <row r="1167" spans="1:13" s="182" customFormat="1" ht="45" x14ac:dyDescent="0.25">
      <c r="A1167" s="183">
        <f>A1165+0.0001</f>
        <v>3.6805000000001193</v>
      </c>
      <c r="B1167" s="202" t="s">
        <v>1630</v>
      </c>
      <c r="C1167" s="352" t="s">
        <v>2123</v>
      </c>
      <c r="D1167" s="193" t="s">
        <v>1982</v>
      </c>
      <c r="E1167" s="331" t="s">
        <v>1846</v>
      </c>
      <c r="F1167" s="332" t="s">
        <v>44</v>
      </c>
      <c r="G1167" s="361"/>
      <c r="H1167" s="51">
        <f t="shared" ref="H1167:I1167" si="517">H1006*1.3</f>
        <v>19890</v>
      </c>
      <c r="I1167" s="51">
        <f t="shared" si="517"/>
        <v>15457</v>
      </c>
      <c r="J1167" s="274">
        <f t="shared" ref="J1167" si="518">J1006*1.3</f>
        <v>15457</v>
      </c>
      <c r="K1167" s="51">
        <f t="shared" si="492"/>
        <v>0</v>
      </c>
      <c r="L1167" s="51">
        <f t="shared" si="492"/>
        <v>0</v>
      </c>
      <c r="M1167" s="51">
        <f t="shared" si="492"/>
        <v>0</v>
      </c>
    </row>
    <row r="1168" spans="1:13" s="182" customFormat="1" x14ac:dyDescent="0.25">
      <c r="A1168" s="183"/>
      <c r="B1168" s="202"/>
      <c r="C1168" s="352"/>
      <c r="D1168" s="193"/>
      <c r="E1168" s="331"/>
      <c r="F1168" s="332"/>
      <c r="G1168" s="361"/>
      <c r="H1168" s="181"/>
      <c r="I1168" s="181"/>
      <c r="J1168" s="339"/>
      <c r="K1168" s="51">
        <f t="shared" si="492"/>
        <v>0</v>
      </c>
      <c r="L1168" s="51">
        <f t="shared" si="492"/>
        <v>0</v>
      </c>
      <c r="M1168" s="51">
        <f t="shared" si="492"/>
        <v>0</v>
      </c>
    </row>
    <row r="1169" spans="1:13" s="182" customFormat="1" ht="60" x14ac:dyDescent="0.25">
      <c r="A1169" s="183">
        <f>A1167+0.0001</f>
        <v>3.6806000000001196</v>
      </c>
      <c r="B1169" s="202" t="s">
        <v>1630</v>
      </c>
      <c r="C1169" s="352" t="s">
        <v>2123</v>
      </c>
      <c r="D1169" s="193" t="s">
        <v>1983</v>
      </c>
      <c r="E1169" s="331" t="s">
        <v>1847</v>
      </c>
      <c r="F1169" s="332" t="s">
        <v>44</v>
      </c>
      <c r="G1169" s="361"/>
      <c r="H1169" s="51">
        <f t="shared" ref="H1169:I1169" si="519">H1008*1.3</f>
        <v>22009</v>
      </c>
      <c r="I1169" s="51">
        <f t="shared" si="519"/>
        <v>16796</v>
      </c>
      <c r="J1169" s="274">
        <f t="shared" ref="J1169" si="520">J1008*1.3</f>
        <v>16796</v>
      </c>
      <c r="K1169" s="51">
        <f t="shared" ref="K1169:M1232" si="521">$G1169*H1169</f>
        <v>0</v>
      </c>
      <c r="L1169" s="51">
        <f t="shared" si="521"/>
        <v>0</v>
      </c>
      <c r="M1169" s="51">
        <f t="shared" si="521"/>
        <v>0</v>
      </c>
    </row>
    <row r="1170" spans="1:13" s="182" customFormat="1" x14ac:dyDescent="0.25">
      <c r="A1170" s="183"/>
      <c r="B1170" s="202"/>
      <c r="C1170" s="352"/>
      <c r="D1170" s="193"/>
      <c r="E1170" s="331"/>
      <c r="F1170" s="332"/>
      <c r="G1170" s="361"/>
      <c r="H1170" s="51"/>
      <c r="I1170" s="51"/>
      <c r="J1170" s="274"/>
      <c r="K1170" s="51">
        <f t="shared" si="521"/>
        <v>0</v>
      </c>
      <c r="L1170" s="51">
        <f t="shared" si="521"/>
        <v>0</v>
      </c>
      <c r="M1170" s="51">
        <f t="shared" si="521"/>
        <v>0</v>
      </c>
    </row>
    <row r="1171" spans="1:13" s="182" customFormat="1" ht="45" x14ac:dyDescent="0.25">
      <c r="A1171" s="183">
        <f>A1169+0.0001</f>
        <v>3.6807000000001198</v>
      </c>
      <c r="B1171" s="202" t="s">
        <v>1635</v>
      </c>
      <c r="C1171" s="352" t="s">
        <v>2124</v>
      </c>
      <c r="D1171" s="193" t="s">
        <v>1982</v>
      </c>
      <c r="E1171" s="331" t="s">
        <v>1849</v>
      </c>
      <c r="F1171" s="332" t="s">
        <v>44</v>
      </c>
      <c r="G1171" s="361"/>
      <c r="H1171" s="51">
        <f t="shared" ref="H1171:I1171" si="522">H1010*1.3</f>
        <v>21424</v>
      </c>
      <c r="I1171" s="51">
        <f t="shared" si="522"/>
        <v>16848</v>
      </c>
      <c r="J1171" s="274">
        <f t="shared" ref="J1171" si="523">J1010*1.3</f>
        <v>16848</v>
      </c>
      <c r="K1171" s="51">
        <f t="shared" si="521"/>
        <v>0</v>
      </c>
      <c r="L1171" s="51">
        <f t="shared" si="521"/>
        <v>0</v>
      </c>
      <c r="M1171" s="51">
        <f t="shared" si="521"/>
        <v>0</v>
      </c>
    </row>
    <row r="1172" spans="1:13" s="182" customFormat="1" x14ac:dyDescent="0.25">
      <c r="A1172" s="183"/>
      <c r="B1172" s="202"/>
      <c r="C1172" s="352"/>
      <c r="D1172" s="193"/>
      <c r="E1172" s="331"/>
      <c r="F1172" s="332"/>
      <c r="G1172" s="361"/>
      <c r="H1172" s="51"/>
      <c r="I1172" s="51"/>
      <c r="J1172" s="274"/>
      <c r="K1172" s="51">
        <f t="shared" si="521"/>
        <v>0</v>
      </c>
      <c r="L1172" s="51">
        <f t="shared" si="521"/>
        <v>0</v>
      </c>
      <c r="M1172" s="51">
        <f t="shared" si="521"/>
        <v>0</v>
      </c>
    </row>
    <row r="1173" spans="1:13" s="182" customFormat="1" ht="60" x14ac:dyDescent="0.25">
      <c r="A1173" s="183">
        <f>A1171+0.0001</f>
        <v>3.68080000000012</v>
      </c>
      <c r="B1173" s="202" t="s">
        <v>1635</v>
      </c>
      <c r="C1173" s="352" t="s">
        <v>2124</v>
      </c>
      <c r="D1173" s="193" t="s">
        <v>1983</v>
      </c>
      <c r="E1173" s="331" t="s">
        <v>1850</v>
      </c>
      <c r="F1173" s="332" t="s">
        <v>44</v>
      </c>
      <c r="G1173" s="361"/>
      <c r="H1173" s="51">
        <f t="shared" ref="H1173:I1173" si="524">H1012*1.3</f>
        <v>24297</v>
      </c>
      <c r="I1173" s="51">
        <f t="shared" si="524"/>
        <v>18512</v>
      </c>
      <c r="J1173" s="274">
        <f t="shared" ref="J1173" si="525">J1012*1.3</f>
        <v>18512</v>
      </c>
      <c r="K1173" s="51">
        <f t="shared" si="521"/>
        <v>0</v>
      </c>
      <c r="L1173" s="51">
        <f t="shared" si="521"/>
        <v>0</v>
      </c>
      <c r="M1173" s="51">
        <f t="shared" si="521"/>
        <v>0</v>
      </c>
    </row>
    <row r="1174" spans="1:13" s="182" customFormat="1" x14ac:dyDescent="0.25">
      <c r="A1174" s="183"/>
      <c r="B1174" s="202"/>
      <c r="C1174" s="352"/>
      <c r="D1174" s="193"/>
      <c r="E1174" s="331"/>
      <c r="F1174" s="332"/>
      <c r="G1174" s="361"/>
      <c r="H1174" s="51"/>
      <c r="I1174" s="51"/>
      <c r="J1174" s="274"/>
      <c r="K1174" s="51">
        <f t="shared" si="521"/>
        <v>0</v>
      </c>
      <c r="L1174" s="51">
        <f t="shared" si="521"/>
        <v>0</v>
      </c>
      <c r="M1174" s="51">
        <f t="shared" si="521"/>
        <v>0</v>
      </c>
    </row>
    <row r="1175" spans="1:13" s="182" customFormat="1" ht="45" x14ac:dyDescent="0.25">
      <c r="A1175" s="183">
        <f>A1173+0.0001</f>
        <v>3.6809000000001202</v>
      </c>
      <c r="B1175" s="202" t="s">
        <v>1635</v>
      </c>
      <c r="C1175" s="352" t="s">
        <v>2124</v>
      </c>
      <c r="D1175" s="193" t="s">
        <v>1985</v>
      </c>
      <c r="E1175" s="331" t="s">
        <v>1975</v>
      </c>
      <c r="F1175" s="332" t="s">
        <v>44</v>
      </c>
      <c r="G1175" s="361"/>
      <c r="H1175" s="51">
        <f t="shared" ref="H1175:I1175" si="526">H1014*1.3</f>
        <v>29718</v>
      </c>
      <c r="I1175" s="51">
        <f t="shared" si="526"/>
        <v>22269</v>
      </c>
      <c r="J1175" s="274">
        <f t="shared" ref="J1175" si="527">J1014*1.3</f>
        <v>22269</v>
      </c>
      <c r="K1175" s="51">
        <f t="shared" si="521"/>
        <v>0</v>
      </c>
      <c r="L1175" s="51">
        <f t="shared" si="521"/>
        <v>0</v>
      </c>
      <c r="M1175" s="51">
        <f t="shared" si="521"/>
        <v>0</v>
      </c>
    </row>
    <row r="1176" spans="1:13" s="182" customFormat="1" x14ac:dyDescent="0.25">
      <c r="A1176" s="183"/>
      <c r="B1176" s="202"/>
      <c r="C1176" s="352"/>
      <c r="D1176" s="193"/>
      <c r="E1176" s="331"/>
      <c r="F1176" s="332"/>
      <c r="G1176" s="361"/>
      <c r="H1176" s="51"/>
      <c r="I1176" s="51"/>
      <c r="J1176" s="274"/>
      <c r="K1176" s="51">
        <f t="shared" si="521"/>
        <v>0</v>
      </c>
      <c r="L1176" s="51">
        <f t="shared" si="521"/>
        <v>0</v>
      </c>
      <c r="M1176" s="51">
        <f t="shared" si="521"/>
        <v>0</v>
      </c>
    </row>
    <row r="1177" spans="1:13" s="182" customFormat="1" ht="45" x14ac:dyDescent="0.25">
      <c r="A1177" s="183">
        <f>A1175+0.0001</f>
        <v>3.6810000000001204</v>
      </c>
      <c r="B1177" s="202" t="s">
        <v>1635</v>
      </c>
      <c r="C1177" s="352" t="s">
        <v>2125</v>
      </c>
      <c r="D1177" s="193" t="s">
        <v>1982</v>
      </c>
      <c r="E1177" s="331" t="s">
        <v>1854</v>
      </c>
      <c r="F1177" s="332" t="s">
        <v>44</v>
      </c>
      <c r="G1177" s="361"/>
      <c r="H1177" s="51">
        <f t="shared" ref="H1177:I1177" si="528">H1016*1.3</f>
        <v>22906</v>
      </c>
      <c r="I1177" s="51">
        <f t="shared" si="528"/>
        <v>18720</v>
      </c>
      <c r="J1177" s="274">
        <f t="shared" ref="J1177" si="529">J1016*1.3</f>
        <v>18720</v>
      </c>
      <c r="K1177" s="51">
        <f t="shared" si="521"/>
        <v>0</v>
      </c>
      <c r="L1177" s="51">
        <f t="shared" si="521"/>
        <v>0</v>
      </c>
      <c r="M1177" s="51">
        <f t="shared" si="521"/>
        <v>0</v>
      </c>
    </row>
    <row r="1178" spans="1:13" s="182" customFormat="1" x14ac:dyDescent="0.25">
      <c r="A1178" s="183"/>
      <c r="B1178" s="202"/>
      <c r="C1178" s="352"/>
      <c r="D1178" s="193"/>
      <c r="E1178" s="331"/>
      <c r="F1178" s="332"/>
      <c r="G1178" s="361"/>
      <c r="H1178" s="51"/>
      <c r="I1178" s="51"/>
      <c r="J1178" s="274"/>
      <c r="K1178" s="51">
        <f t="shared" si="521"/>
        <v>0</v>
      </c>
      <c r="L1178" s="51">
        <f t="shared" si="521"/>
        <v>0</v>
      </c>
      <c r="M1178" s="51">
        <f t="shared" si="521"/>
        <v>0</v>
      </c>
    </row>
    <row r="1179" spans="1:13" s="182" customFormat="1" ht="60" x14ac:dyDescent="0.25">
      <c r="A1179" s="183">
        <f>A1177+0.0001</f>
        <v>3.6811000000001206</v>
      </c>
      <c r="B1179" s="202" t="s">
        <v>1635</v>
      </c>
      <c r="C1179" s="352" t="s">
        <v>2125</v>
      </c>
      <c r="D1179" s="193" t="s">
        <v>1983</v>
      </c>
      <c r="E1179" s="331" t="s">
        <v>1855</v>
      </c>
      <c r="F1179" s="332" t="s">
        <v>44</v>
      </c>
      <c r="G1179" s="361"/>
      <c r="H1179" s="51">
        <f t="shared" ref="H1179:I1179" si="530">H1018*1.3</f>
        <v>26637</v>
      </c>
      <c r="I1179" s="51">
        <f t="shared" si="530"/>
        <v>20618</v>
      </c>
      <c r="J1179" s="274">
        <f t="shared" ref="J1179" si="531">J1018*1.3</f>
        <v>20618</v>
      </c>
      <c r="K1179" s="51">
        <f t="shared" si="521"/>
        <v>0</v>
      </c>
      <c r="L1179" s="51">
        <f t="shared" si="521"/>
        <v>0</v>
      </c>
      <c r="M1179" s="51">
        <f t="shared" si="521"/>
        <v>0</v>
      </c>
    </row>
    <row r="1180" spans="1:13" s="182" customFormat="1" x14ac:dyDescent="0.25">
      <c r="A1180" s="183"/>
      <c r="B1180" s="202"/>
      <c r="C1180" s="352"/>
      <c r="D1180" s="193"/>
      <c r="E1180" s="331"/>
      <c r="F1180" s="332"/>
      <c r="G1180" s="361"/>
      <c r="H1180" s="51"/>
      <c r="I1180" s="51"/>
      <c r="J1180" s="274"/>
      <c r="K1180" s="51">
        <f t="shared" si="521"/>
        <v>0</v>
      </c>
      <c r="L1180" s="51">
        <f t="shared" si="521"/>
        <v>0</v>
      </c>
      <c r="M1180" s="51">
        <f t="shared" si="521"/>
        <v>0</v>
      </c>
    </row>
    <row r="1181" spans="1:13" s="182" customFormat="1" ht="60" x14ac:dyDescent="0.25">
      <c r="A1181" s="183">
        <f>A1179+0.0001</f>
        <v>3.6812000000001208</v>
      </c>
      <c r="B1181" s="202" t="s">
        <v>1635</v>
      </c>
      <c r="C1181" s="352" t="s">
        <v>2125</v>
      </c>
      <c r="D1181" s="193" t="s">
        <v>1985</v>
      </c>
      <c r="E1181" s="331" t="s">
        <v>1856</v>
      </c>
      <c r="F1181" s="332" t="s">
        <v>44</v>
      </c>
      <c r="G1181" s="361"/>
      <c r="H1181" s="51">
        <f t="shared" ref="H1181:I1181" si="532">H1020*1.3</f>
        <v>32240</v>
      </c>
      <c r="I1181" s="51">
        <f t="shared" si="532"/>
        <v>23153</v>
      </c>
      <c r="J1181" s="274">
        <f t="shared" ref="J1181" si="533">J1020*1.3</f>
        <v>23153</v>
      </c>
      <c r="K1181" s="51">
        <f t="shared" si="521"/>
        <v>0</v>
      </c>
      <c r="L1181" s="51">
        <f t="shared" si="521"/>
        <v>0</v>
      </c>
      <c r="M1181" s="51">
        <f t="shared" si="521"/>
        <v>0</v>
      </c>
    </row>
    <row r="1182" spans="1:13" s="182" customFormat="1" x14ac:dyDescent="0.25">
      <c r="A1182" s="183"/>
      <c r="B1182" s="202"/>
      <c r="C1182" s="352"/>
      <c r="D1182" s="193"/>
      <c r="E1182" s="331"/>
      <c r="F1182" s="332"/>
      <c r="G1182" s="361"/>
      <c r="H1182" s="51"/>
      <c r="I1182" s="51"/>
      <c r="J1182" s="274"/>
      <c r="K1182" s="51">
        <f t="shared" si="521"/>
        <v>0</v>
      </c>
      <c r="L1182" s="51">
        <f t="shared" si="521"/>
        <v>0</v>
      </c>
      <c r="M1182" s="51">
        <f t="shared" si="521"/>
        <v>0</v>
      </c>
    </row>
    <row r="1183" spans="1:13" s="182" customFormat="1" ht="45" x14ac:dyDescent="0.25">
      <c r="A1183" s="183">
        <f>A1181+0.0001</f>
        <v>3.681300000000121</v>
      </c>
      <c r="B1183" s="202" t="s">
        <v>1635</v>
      </c>
      <c r="C1183" s="352" t="s">
        <v>2126</v>
      </c>
      <c r="D1183" s="193" t="s">
        <v>1982</v>
      </c>
      <c r="E1183" s="331" t="s">
        <v>1858</v>
      </c>
      <c r="F1183" s="332" t="s">
        <v>44</v>
      </c>
      <c r="G1183" s="361"/>
      <c r="H1183" s="51">
        <f t="shared" ref="H1183:I1183" si="534">H1022*1.3</f>
        <v>22529</v>
      </c>
      <c r="I1183" s="274">
        <f t="shared" si="534"/>
        <v>22529</v>
      </c>
      <c r="J1183" s="274">
        <f t="shared" ref="J1183" si="535">J1022*1.3</f>
        <v>22529</v>
      </c>
      <c r="K1183" s="51">
        <f t="shared" si="521"/>
        <v>0</v>
      </c>
      <c r="L1183" s="51">
        <f t="shared" si="521"/>
        <v>0</v>
      </c>
      <c r="M1183" s="51">
        <f t="shared" si="521"/>
        <v>0</v>
      </c>
    </row>
    <row r="1184" spans="1:13" s="182" customFormat="1" x14ac:dyDescent="0.25">
      <c r="A1184" s="183"/>
      <c r="B1184" s="202"/>
      <c r="C1184" s="352"/>
      <c r="D1184" s="193"/>
      <c r="E1184" s="331"/>
      <c r="F1184" s="332"/>
      <c r="G1184" s="361"/>
      <c r="H1184" s="181"/>
      <c r="I1184" s="339"/>
      <c r="J1184" s="339"/>
      <c r="K1184" s="51">
        <f t="shared" si="521"/>
        <v>0</v>
      </c>
      <c r="L1184" s="51">
        <f t="shared" si="521"/>
        <v>0</v>
      </c>
      <c r="M1184" s="51">
        <f t="shared" si="521"/>
        <v>0</v>
      </c>
    </row>
    <row r="1185" spans="1:13" s="182" customFormat="1" ht="60" x14ac:dyDescent="0.25">
      <c r="A1185" s="183">
        <f>A1183+0.0001</f>
        <v>3.6814000000001212</v>
      </c>
      <c r="B1185" s="202" t="s">
        <v>1635</v>
      </c>
      <c r="C1185" s="352" t="s">
        <v>2126</v>
      </c>
      <c r="D1185" s="193" t="s">
        <v>1983</v>
      </c>
      <c r="E1185" s="331" t="s">
        <v>1859</v>
      </c>
      <c r="F1185" s="332" t="s">
        <v>44</v>
      </c>
      <c r="G1185" s="361"/>
      <c r="H1185" s="51">
        <f t="shared" ref="H1185:I1185" si="536">H1024*1.3</f>
        <v>27560</v>
      </c>
      <c r="I1185" s="274">
        <f t="shared" si="536"/>
        <v>27560</v>
      </c>
      <c r="J1185" s="274">
        <f t="shared" ref="J1185" si="537">J1024*1.3</f>
        <v>27560</v>
      </c>
      <c r="K1185" s="51">
        <f t="shared" si="521"/>
        <v>0</v>
      </c>
      <c r="L1185" s="51">
        <f t="shared" si="521"/>
        <v>0</v>
      </c>
      <c r="M1185" s="51">
        <f t="shared" si="521"/>
        <v>0</v>
      </c>
    </row>
    <row r="1186" spans="1:13" s="182" customFormat="1" x14ac:dyDescent="0.25">
      <c r="A1186" s="183"/>
      <c r="B1186" s="202"/>
      <c r="C1186" s="352"/>
      <c r="D1186" s="193"/>
      <c r="E1186" s="331"/>
      <c r="F1186" s="332"/>
      <c r="G1186" s="361"/>
      <c r="H1186" s="51"/>
      <c r="I1186" s="274"/>
      <c r="J1186" s="274"/>
      <c r="K1186" s="51">
        <f t="shared" si="521"/>
        <v>0</v>
      </c>
      <c r="L1186" s="51">
        <f t="shared" si="521"/>
        <v>0</v>
      </c>
      <c r="M1186" s="51">
        <f t="shared" si="521"/>
        <v>0</v>
      </c>
    </row>
    <row r="1187" spans="1:13" s="182" customFormat="1" ht="60" x14ac:dyDescent="0.25">
      <c r="A1187" s="183">
        <f>A1185+0.0001</f>
        <v>3.6815000000001215</v>
      </c>
      <c r="B1187" s="202" t="s">
        <v>1635</v>
      </c>
      <c r="C1187" s="352" t="s">
        <v>2126</v>
      </c>
      <c r="D1187" s="193" t="s">
        <v>1985</v>
      </c>
      <c r="E1187" s="331" t="s">
        <v>1860</v>
      </c>
      <c r="F1187" s="332" t="s">
        <v>44</v>
      </c>
      <c r="G1187" s="361"/>
      <c r="H1187" s="51">
        <f t="shared" ref="H1187:I1187" si="538">H1026*1.3</f>
        <v>35880</v>
      </c>
      <c r="I1187" s="274">
        <f t="shared" si="538"/>
        <v>35880</v>
      </c>
      <c r="J1187" s="274">
        <f t="shared" ref="J1187" si="539">J1026*1.3</f>
        <v>35880</v>
      </c>
      <c r="K1187" s="51">
        <f t="shared" si="521"/>
        <v>0</v>
      </c>
      <c r="L1187" s="51">
        <f t="shared" si="521"/>
        <v>0</v>
      </c>
      <c r="M1187" s="51">
        <f t="shared" si="521"/>
        <v>0</v>
      </c>
    </row>
    <row r="1188" spans="1:13" s="182" customFormat="1" x14ac:dyDescent="0.25">
      <c r="A1188" s="183"/>
      <c r="B1188" s="202"/>
      <c r="C1188" s="352"/>
      <c r="D1188" s="193"/>
      <c r="E1188" s="331"/>
      <c r="F1188" s="332"/>
      <c r="G1188" s="361"/>
      <c r="H1188" s="51"/>
      <c r="I1188" s="274"/>
      <c r="J1188" s="274"/>
      <c r="K1188" s="51">
        <f t="shared" si="521"/>
        <v>0</v>
      </c>
      <c r="L1188" s="51">
        <f t="shared" si="521"/>
        <v>0</v>
      </c>
      <c r="M1188" s="51">
        <f t="shared" si="521"/>
        <v>0</v>
      </c>
    </row>
    <row r="1189" spans="1:13" s="182" customFormat="1" ht="45" x14ac:dyDescent="0.25">
      <c r="A1189" s="183">
        <f>A1187+0.0001</f>
        <v>3.6816000000001217</v>
      </c>
      <c r="B1189" s="202" t="s">
        <v>1635</v>
      </c>
      <c r="C1189" s="352" t="s">
        <v>2127</v>
      </c>
      <c r="D1189" s="193" t="s">
        <v>1982</v>
      </c>
      <c r="E1189" s="331" t="s">
        <v>1862</v>
      </c>
      <c r="F1189" s="332" t="s">
        <v>44</v>
      </c>
      <c r="G1189" s="361"/>
      <c r="H1189" s="51">
        <f t="shared" ref="H1189:I1189" si="540">H1028*1.3</f>
        <v>24232</v>
      </c>
      <c r="I1189" s="274">
        <f t="shared" si="540"/>
        <v>24232</v>
      </c>
      <c r="J1189" s="274">
        <f t="shared" ref="J1189" si="541">J1028*1.3</f>
        <v>24232</v>
      </c>
      <c r="K1189" s="51">
        <f t="shared" si="521"/>
        <v>0</v>
      </c>
      <c r="L1189" s="51">
        <f t="shared" si="521"/>
        <v>0</v>
      </c>
      <c r="M1189" s="51">
        <f t="shared" si="521"/>
        <v>0</v>
      </c>
    </row>
    <row r="1190" spans="1:13" s="182" customFormat="1" x14ac:dyDescent="0.25">
      <c r="A1190" s="183"/>
      <c r="B1190" s="202"/>
      <c r="C1190" s="352"/>
      <c r="D1190" s="193"/>
      <c r="E1190" s="331"/>
      <c r="F1190" s="332"/>
      <c r="G1190" s="361"/>
      <c r="H1190" s="51"/>
      <c r="I1190" s="274"/>
      <c r="J1190" s="274"/>
      <c r="K1190" s="51">
        <f t="shared" si="521"/>
        <v>0</v>
      </c>
      <c r="L1190" s="51">
        <f t="shared" si="521"/>
        <v>0</v>
      </c>
      <c r="M1190" s="51">
        <f t="shared" si="521"/>
        <v>0</v>
      </c>
    </row>
    <row r="1191" spans="1:13" s="182" customFormat="1" ht="60" x14ac:dyDescent="0.25">
      <c r="A1191" s="183">
        <f>A1189+0.0001</f>
        <v>3.6817000000001219</v>
      </c>
      <c r="B1191" s="202" t="s">
        <v>1635</v>
      </c>
      <c r="C1191" s="352" t="s">
        <v>2127</v>
      </c>
      <c r="D1191" s="193" t="s">
        <v>1983</v>
      </c>
      <c r="E1191" s="331" t="s">
        <v>1863</v>
      </c>
      <c r="F1191" s="332" t="s">
        <v>44</v>
      </c>
      <c r="G1191" s="361"/>
      <c r="H1191" s="51">
        <f t="shared" ref="H1191:I1191" si="542">H1030*1.3</f>
        <v>29289</v>
      </c>
      <c r="I1191" s="274">
        <f t="shared" si="542"/>
        <v>29289</v>
      </c>
      <c r="J1191" s="274">
        <f t="shared" ref="J1191" si="543">J1030*1.3</f>
        <v>29289</v>
      </c>
      <c r="K1191" s="51">
        <f t="shared" si="521"/>
        <v>0</v>
      </c>
      <c r="L1191" s="51">
        <f t="shared" si="521"/>
        <v>0</v>
      </c>
      <c r="M1191" s="51">
        <f t="shared" si="521"/>
        <v>0</v>
      </c>
    </row>
    <row r="1192" spans="1:13" s="182" customFormat="1" x14ac:dyDescent="0.25">
      <c r="A1192" s="183"/>
      <c r="B1192" s="202"/>
      <c r="C1192" s="352"/>
      <c r="D1192" s="193"/>
      <c r="E1192" s="331"/>
      <c r="F1192" s="332"/>
      <c r="G1192" s="361"/>
      <c r="H1192" s="51"/>
      <c r="I1192" s="274"/>
      <c r="J1192" s="274"/>
      <c r="K1192" s="51">
        <f t="shared" si="521"/>
        <v>0</v>
      </c>
      <c r="L1192" s="51">
        <f t="shared" si="521"/>
        <v>0</v>
      </c>
      <c r="M1192" s="51">
        <f t="shared" si="521"/>
        <v>0</v>
      </c>
    </row>
    <row r="1193" spans="1:13" s="182" customFormat="1" ht="60" x14ac:dyDescent="0.25">
      <c r="A1193" s="183">
        <f>A1191+0.0001</f>
        <v>3.6818000000001221</v>
      </c>
      <c r="B1193" s="202" t="s">
        <v>1635</v>
      </c>
      <c r="C1193" s="352" t="s">
        <v>2127</v>
      </c>
      <c r="D1193" s="193" t="s">
        <v>1985</v>
      </c>
      <c r="E1193" s="331" t="s">
        <v>1864</v>
      </c>
      <c r="F1193" s="332" t="s">
        <v>44</v>
      </c>
      <c r="G1193" s="361"/>
      <c r="H1193" s="51">
        <f t="shared" ref="H1193:I1193" si="544">H1032*1.3</f>
        <v>38272</v>
      </c>
      <c r="I1193" s="274">
        <f t="shared" si="544"/>
        <v>38272</v>
      </c>
      <c r="J1193" s="274">
        <f t="shared" ref="J1193" si="545">J1032*1.3</f>
        <v>38272</v>
      </c>
      <c r="K1193" s="51">
        <f t="shared" si="521"/>
        <v>0</v>
      </c>
      <c r="L1193" s="51">
        <f t="shared" si="521"/>
        <v>0</v>
      </c>
      <c r="M1193" s="51">
        <f t="shared" si="521"/>
        <v>0</v>
      </c>
    </row>
    <row r="1194" spans="1:13" s="182" customFormat="1" x14ac:dyDescent="0.25">
      <c r="A1194" s="183"/>
      <c r="B1194" s="202"/>
      <c r="C1194" s="352"/>
      <c r="D1194" s="193"/>
      <c r="E1194" s="331"/>
      <c r="F1194" s="332"/>
      <c r="G1194" s="361"/>
      <c r="H1194" s="51"/>
      <c r="I1194" s="274"/>
      <c r="J1194" s="274"/>
      <c r="K1194" s="51">
        <f t="shared" si="521"/>
        <v>0</v>
      </c>
      <c r="L1194" s="51">
        <f t="shared" si="521"/>
        <v>0</v>
      </c>
      <c r="M1194" s="51">
        <f t="shared" si="521"/>
        <v>0</v>
      </c>
    </row>
    <row r="1195" spans="1:13" s="182" customFormat="1" ht="45" x14ac:dyDescent="0.25">
      <c r="A1195" s="183">
        <f>A1193+0.0001</f>
        <v>3.6819000000001223</v>
      </c>
      <c r="B1195" s="202" t="s">
        <v>1635</v>
      </c>
      <c r="C1195" s="352" t="s">
        <v>2128</v>
      </c>
      <c r="D1195" s="193" t="s">
        <v>1982</v>
      </c>
      <c r="E1195" s="331" t="s">
        <v>1866</v>
      </c>
      <c r="F1195" s="332" t="s">
        <v>44</v>
      </c>
      <c r="G1195" s="361"/>
      <c r="H1195" s="51">
        <f t="shared" ref="H1195:I1195" si="546">H1034*1.3</f>
        <v>31850</v>
      </c>
      <c r="I1195" s="274">
        <f t="shared" si="546"/>
        <v>31850</v>
      </c>
      <c r="J1195" s="274">
        <f t="shared" ref="J1195" si="547">J1034*1.3</f>
        <v>31850</v>
      </c>
      <c r="K1195" s="51">
        <f t="shared" si="521"/>
        <v>0</v>
      </c>
      <c r="L1195" s="51">
        <f t="shared" si="521"/>
        <v>0</v>
      </c>
      <c r="M1195" s="51">
        <f t="shared" si="521"/>
        <v>0</v>
      </c>
    </row>
    <row r="1196" spans="1:13" s="182" customFormat="1" x14ac:dyDescent="0.25">
      <c r="A1196" s="183"/>
      <c r="B1196" s="202"/>
      <c r="C1196" s="352"/>
      <c r="D1196" s="193"/>
      <c r="E1196" s="331"/>
      <c r="F1196" s="332"/>
      <c r="G1196" s="361"/>
      <c r="H1196" s="51"/>
      <c r="I1196" s="274"/>
      <c r="J1196" s="274"/>
      <c r="K1196" s="51">
        <f t="shared" si="521"/>
        <v>0</v>
      </c>
      <c r="L1196" s="51">
        <f t="shared" si="521"/>
        <v>0</v>
      </c>
      <c r="M1196" s="51">
        <f t="shared" si="521"/>
        <v>0</v>
      </c>
    </row>
    <row r="1197" spans="1:13" s="182" customFormat="1" ht="60" x14ac:dyDescent="0.25">
      <c r="A1197" s="183">
        <f>A1195+0.0001</f>
        <v>3.6820000000001225</v>
      </c>
      <c r="B1197" s="202" t="s">
        <v>1635</v>
      </c>
      <c r="C1197" s="352" t="s">
        <v>2128</v>
      </c>
      <c r="D1197" s="193" t="s">
        <v>1983</v>
      </c>
      <c r="E1197" s="331" t="s">
        <v>1867</v>
      </c>
      <c r="F1197" s="332" t="s">
        <v>44</v>
      </c>
      <c r="G1197" s="361"/>
      <c r="H1197" s="51">
        <f t="shared" ref="H1197:I1197" si="548">H1036*1.3</f>
        <v>31798</v>
      </c>
      <c r="I1197" s="274">
        <f t="shared" si="548"/>
        <v>31798</v>
      </c>
      <c r="J1197" s="274">
        <f t="shared" ref="J1197" si="549">J1036*1.3</f>
        <v>31798</v>
      </c>
      <c r="K1197" s="51">
        <f t="shared" si="521"/>
        <v>0</v>
      </c>
      <c r="L1197" s="51">
        <f t="shared" si="521"/>
        <v>0</v>
      </c>
      <c r="M1197" s="51">
        <f t="shared" si="521"/>
        <v>0</v>
      </c>
    </row>
    <row r="1198" spans="1:13" s="182" customFormat="1" x14ac:dyDescent="0.25">
      <c r="A1198" s="183"/>
      <c r="B1198" s="202"/>
      <c r="C1198" s="352"/>
      <c r="D1198" s="193"/>
      <c r="E1198" s="331"/>
      <c r="F1198" s="332"/>
      <c r="G1198" s="361"/>
      <c r="H1198" s="51"/>
      <c r="I1198" s="274"/>
      <c r="J1198" s="274"/>
      <c r="K1198" s="51">
        <f t="shared" si="521"/>
        <v>0</v>
      </c>
      <c r="L1198" s="51">
        <f t="shared" si="521"/>
        <v>0</v>
      </c>
      <c r="M1198" s="51">
        <f t="shared" si="521"/>
        <v>0</v>
      </c>
    </row>
    <row r="1199" spans="1:13" s="182" customFormat="1" ht="60" x14ac:dyDescent="0.25">
      <c r="A1199" s="183">
        <f>A1197+0.0001</f>
        <v>3.6821000000001227</v>
      </c>
      <c r="B1199" s="202" t="s">
        <v>1635</v>
      </c>
      <c r="C1199" s="352" t="s">
        <v>2128</v>
      </c>
      <c r="D1199" s="193" t="s">
        <v>1985</v>
      </c>
      <c r="E1199" s="331" t="s">
        <v>1868</v>
      </c>
      <c r="F1199" s="332" t="s">
        <v>44</v>
      </c>
      <c r="G1199" s="361"/>
      <c r="H1199" s="51">
        <f t="shared" ref="H1199:I1199" si="550">H1038*1.3</f>
        <v>41483</v>
      </c>
      <c r="I1199" s="274">
        <f t="shared" si="550"/>
        <v>41483</v>
      </c>
      <c r="J1199" s="274">
        <f t="shared" ref="J1199" si="551">J1038*1.3</f>
        <v>41483</v>
      </c>
      <c r="K1199" s="51">
        <f t="shared" si="521"/>
        <v>0</v>
      </c>
      <c r="L1199" s="51">
        <f t="shared" si="521"/>
        <v>0</v>
      </c>
      <c r="M1199" s="51">
        <f t="shared" si="521"/>
        <v>0</v>
      </c>
    </row>
    <row r="1200" spans="1:13" s="182" customFormat="1" x14ac:dyDescent="0.25">
      <c r="A1200" s="183"/>
      <c r="B1200" s="202"/>
      <c r="C1200" s="352"/>
      <c r="D1200" s="193"/>
      <c r="E1200" s="331"/>
      <c r="F1200" s="332"/>
      <c r="G1200" s="361"/>
      <c r="H1200" s="51"/>
      <c r="I1200" s="51"/>
      <c r="J1200" s="274"/>
      <c r="K1200" s="51">
        <f t="shared" si="521"/>
        <v>0</v>
      </c>
      <c r="L1200" s="51">
        <f t="shared" si="521"/>
        <v>0</v>
      </c>
      <c r="M1200" s="51">
        <f t="shared" si="521"/>
        <v>0</v>
      </c>
    </row>
    <row r="1201" spans="1:13" s="182" customFormat="1" ht="45" x14ac:dyDescent="0.25">
      <c r="A1201" s="183">
        <f>A1199+0.0001</f>
        <v>3.6822000000001229</v>
      </c>
      <c r="B1201" s="202" t="s">
        <v>1630</v>
      </c>
      <c r="C1201" s="352" t="s">
        <v>2130</v>
      </c>
      <c r="D1201" s="193" t="s">
        <v>1982</v>
      </c>
      <c r="E1201" s="331" t="s">
        <v>1870</v>
      </c>
      <c r="F1201" s="332" t="s">
        <v>44</v>
      </c>
      <c r="G1201" s="361"/>
      <c r="H1201" s="51">
        <f t="shared" ref="H1201:I1201" si="552">H1040*1.3</f>
        <v>20046</v>
      </c>
      <c r="I1201" s="51">
        <f t="shared" si="552"/>
        <v>15925</v>
      </c>
      <c r="J1201" s="274">
        <f t="shared" ref="J1201" si="553">J1040*1.3</f>
        <v>15925</v>
      </c>
      <c r="K1201" s="51">
        <f t="shared" si="521"/>
        <v>0</v>
      </c>
      <c r="L1201" s="51">
        <f t="shared" si="521"/>
        <v>0</v>
      </c>
      <c r="M1201" s="51">
        <f t="shared" si="521"/>
        <v>0</v>
      </c>
    </row>
    <row r="1202" spans="1:13" s="182" customFormat="1" x14ac:dyDescent="0.25">
      <c r="A1202" s="183"/>
      <c r="B1202" s="202"/>
      <c r="C1202" s="352"/>
      <c r="D1202" s="193"/>
      <c r="E1202" s="331"/>
      <c r="F1202" s="332"/>
      <c r="G1202" s="361"/>
      <c r="H1202" s="181"/>
      <c r="I1202" s="181"/>
      <c r="J1202" s="339"/>
      <c r="K1202" s="51">
        <f t="shared" si="521"/>
        <v>0</v>
      </c>
      <c r="L1202" s="51">
        <f t="shared" si="521"/>
        <v>0</v>
      </c>
      <c r="M1202" s="51">
        <f t="shared" si="521"/>
        <v>0</v>
      </c>
    </row>
    <row r="1203" spans="1:13" s="182" customFormat="1" ht="60" x14ac:dyDescent="0.25">
      <c r="A1203" s="183">
        <f>A1201+0.0001</f>
        <v>3.6823000000001231</v>
      </c>
      <c r="B1203" s="202" t="s">
        <v>1630</v>
      </c>
      <c r="C1203" s="352" t="s">
        <v>2130</v>
      </c>
      <c r="D1203" s="193" t="s">
        <v>1983</v>
      </c>
      <c r="E1203" s="331" t="s">
        <v>1871</v>
      </c>
      <c r="F1203" s="332" t="s">
        <v>44</v>
      </c>
      <c r="G1203" s="361"/>
      <c r="H1203" s="51">
        <f t="shared" ref="H1203:I1203" si="554">H1042*1.3</f>
        <v>22646</v>
      </c>
      <c r="I1203" s="51">
        <f t="shared" si="554"/>
        <v>17277</v>
      </c>
      <c r="J1203" s="274">
        <f t="shared" ref="J1203" si="555">J1042*1.3</f>
        <v>17277</v>
      </c>
      <c r="K1203" s="51">
        <f t="shared" si="521"/>
        <v>0</v>
      </c>
      <c r="L1203" s="51">
        <f t="shared" si="521"/>
        <v>0</v>
      </c>
      <c r="M1203" s="51">
        <f t="shared" si="521"/>
        <v>0</v>
      </c>
    </row>
    <row r="1204" spans="1:13" s="182" customFormat="1" x14ac:dyDescent="0.25">
      <c r="A1204" s="183"/>
      <c r="B1204" s="202"/>
      <c r="C1204" s="352"/>
      <c r="D1204" s="193"/>
      <c r="E1204" s="331"/>
      <c r="F1204" s="332"/>
      <c r="G1204" s="361"/>
      <c r="H1204" s="51"/>
      <c r="I1204" s="51"/>
      <c r="J1204" s="274"/>
      <c r="K1204" s="51">
        <f t="shared" si="521"/>
        <v>0</v>
      </c>
      <c r="L1204" s="51">
        <f t="shared" si="521"/>
        <v>0</v>
      </c>
      <c r="M1204" s="51">
        <f t="shared" si="521"/>
        <v>0</v>
      </c>
    </row>
    <row r="1205" spans="1:13" s="182" customFormat="1" ht="45" x14ac:dyDescent="0.25">
      <c r="A1205" s="183">
        <f>A1203+0.0001</f>
        <v>3.6824000000001234</v>
      </c>
      <c r="B1205" s="202" t="s">
        <v>1635</v>
      </c>
      <c r="C1205" s="352" t="s">
        <v>2131</v>
      </c>
      <c r="D1205" s="193" t="s">
        <v>1982</v>
      </c>
      <c r="E1205" s="331" t="s">
        <v>1873</v>
      </c>
      <c r="F1205" s="332" t="s">
        <v>44</v>
      </c>
      <c r="G1205" s="361"/>
      <c r="H1205" s="51">
        <f t="shared" ref="H1205:I1205" si="556">H1044*1.3</f>
        <v>21645</v>
      </c>
      <c r="I1205" s="51">
        <f t="shared" si="556"/>
        <v>17485</v>
      </c>
      <c r="J1205" s="274">
        <f t="shared" ref="J1205" si="557">J1044*1.3</f>
        <v>17485</v>
      </c>
      <c r="K1205" s="51">
        <f t="shared" si="521"/>
        <v>0</v>
      </c>
      <c r="L1205" s="51">
        <f t="shared" si="521"/>
        <v>0</v>
      </c>
      <c r="M1205" s="51">
        <f t="shared" si="521"/>
        <v>0</v>
      </c>
    </row>
    <row r="1206" spans="1:13" s="182" customFormat="1" x14ac:dyDescent="0.25">
      <c r="A1206" s="183"/>
      <c r="B1206" s="202"/>
      <c r="C1206" s="352"/>
      <c r="D1206" s="193"/>
      <c r="E1206" s="331"/>
      <c r="F1206" s="332"/>
      <c r="G1206" s="361"/>
      <c r="H1206" s="51"/>
      <c r="I1206" s="51"/>
      <c r="J1206" s="274"/>
      <c r="K1206" s="51">
        <f t="shared" si="521"/>
        <v>0</v>
      </c>
      <c r="L1206" s="51">
        <f t="shared" si="521"/>
        <v>0</v>
      </c>
      <c r="M1206" s="51">
        <f t="shared" si="521"/>
        <v>0</v>
      </c>
    </row>
    <row r="1207" spans="1:13" s="182" customFormat="1" ht="60" x14ac:dyDescent="0.25">
      <c r="A1207" s="183">
        <f>A1205+0.0001</f>
        <v>3.6825000000001236</v>
      </c>
      <c r="B1207" s="202" t="s">
        <v>1635</v>
      </c>
      <c r="C1207" s="352" t="s">
        <v>2131</v>
      </c>
      <c r="D1207" s="193" t="s">
        <v>1983</v>
      </c>
      <c r="E1207" s="331" t="s">
        <v>1874</v>
      </c>
      <c r="F1207" s="332" t="s">
        <v>44</v>
      </c>
      <c r="G1207" s="361"/>
      <c r="H1207" s="51">
        <f t="shared" ref="H1207:I1207" si="558">H1046*1.3</f>
        <v>24544</v>
      </c>
      <c r="I1207" s="51">
        <f t="shared" si="558"/>
        <v>18928</v>
      </c>
      <c r="J1207" s="274">
        <f t="shared" ref="J1207" si="559">J1046*1.3</f>
        <v>18928</v>
      </c>
      <c r="K1207" s="51">
        <f t="shared" si="521"/>
        <v>0</v>
      </c>
      <c r="L1207" s="51">
        <f t="shared" si="521"/>
        <v>0</v>
      </c>
      <c r="M1207" s="51">
        <f t="shared" si="521"/>
        <v>0</v>
      </c>
    </row>
    <row r="1208" spans="1:13" s="182" customFormat="1" x14ac:dyDescent="0.25">
      <c r="A1208" s="183"/>
      <c r="B1208" s="202"/>
      <c r="C1208" s="352"/>
      <c r="D1208" s="193"/>
      <c r="E1208" s="331"/>
      <c r="F1208" s="332"/>
      <c r="G1208" s="361"/>
      <c r="H1208" s="51"/>
      <c r="I1208" s="51"/>
      <c r="J1208" s="274"/>
      <c r="K1208" s="51">
        <f t="shared" si="521"/>
        <v>0</v>
      </c>
      <c r="L1208" s="51">
        <f t="shared" si="521"/>
        <v>0</v>
      </c>
      <c r="M1208" s="51">
        <f t="shared" si="521"/>
        <v>0</v>
      </c>
    </row>
    <row r="1209" spans="1:13" s="182" customFormat="1" ht="45" x14ac:dyDescent="0.25">
      <c r="A1209" s="183">
        <f>A1207+0.0001</f>
        <v>3.6826000000001238</v>
      </c>
      <c r="B1209" s="202" t="s">
        <v>1635</v>
      </c>
      <c r="C1209" s="352" t="s">
        <v>2132</v>
      </c>
      <c r="D1209" s="193" t="s">
        <v>1982</v>
      </c>
      <c r="E1209" s="331" t="s">
        <v>1876</v>
      </c>
      <c r="F1209" s="332" t="s">
        <v>44</v>
      </c>
      <c r="G1209" s="361"/>
      <c r="H1209" s="51">
        <f t="shared" ref="H1209:I1209" si="560">H1048*1.3</f>
        <v>23153</v>
      </c>
      <c r="I1209" s="51">
        <f t="shared" si="560"/>
        <v>19357</v>
      </c>
      <c r="J1209" s="274">
        <f t="shared" ref="J1209" si="561">J1048*1.3</f>
        <v>19357</v>
      </c>
      <c r="K1209" s="51">
        <f t="shared" si="521"/>
        <v>0</v>
      </c>
      <c r="L1209" s="51">
        <f t="shared" si="521"/>
        <v>0</v>
      </c>
      <c r="M1209" s="51">
        <f t="shared" si="521"/>
        <v>0</v>
      </c>
    </row>
    <row r="1210" spans="1:13" s="182" customFormat="1" x14ac:dyDescent="0.25">
      <c r="A1210" s="183"/>
      <c r="B1210" s="202"/>
      <c r="C1210" s="352"/>
      <c r="D1210" s="193"/>
      <c r="E1210" s="331"/>
      <c r="F1210" s="332"/>
      <c r="G1210" s="361"/>
      <c r="H1210" s="51"/>
      <c r="I1210" s="51"/>
      <c r="J1210" s="274"/>
      <c r="K1210" s="51">
        <f t="shared" si="521"/>
        <v>0</v>
      </c>
      <c r="L1210" s="51">
        <f t="shared" si="521"/>
        <v>0</v>
      </c>
      <c r="M1210" s="51">
        <f t="shared" si="521"/>
        <v>0</v>
      </c>
    </row>
    <row r="1211" spans="1:13" s="182" customFormat="1" ht="60" x14ac:dyDescent="0.25">
      <c r="A1211" s="183">
        <f>A1209+0.0001</f>
        <v>3.682700000000124</v>
      </c>
      <c r="B1211" s="202" t="s">
        <v>1635</v>
      </c>
      <c r="C1211" s="352" t="s">
        <v>2132</v>
      </c>
      <c r="D1211" s="193" t="s">
        <v>1983</v>
      </c>
      <c r="E1211" s="331" t="s">
        <v>1877</v>
      </c>
      <c r="F1211" s="332" t="s">
        <v>44</v>
      </c>
      <c r="G1211" s="361"/>
      <c r="H1211" s="51">
        <f t="shared" ref="H1211:I1211" si="562">H1050*1.3</f>
        <v>26104</v>
      </c>
      <c r="I1211" s="51">
        <f t="shared" si="562"/>
        <v>21294</v>
      </c>
      <c r="J1211" s="274">
        <f t="shared" ref="J1211" si="563">J1050*1.3</f>
        <v>21294</v>
      </c>
      <c r="K1211" s="51">
        <f t="shared" si="521"/>
        <v>0</v>
      </c>
      <c r="L1211" s="51">
        <f t="shared" si="521"/>
        <v>0</v>
      </c>
      <c r="M1211" s="51">
        <f t="shared" si="521"/>
        <v>0</v>
      </c>
    </row>
    <row r="1212" spans="1:13" s="182" customFormat="1" x14ac:dyDescent="0.25">
      <c r="A1212" s="183"/>
      <c r="B1212" s="202"/>
      <c r="C1212" s="352"/>
      <c r="D1212" s="193"/>
      <c r="E1212" s="331"/>
      <c r="F1212" s="332"/>
      <c r="G1212" s="361"/>
      <c r="H1212" s="51"/>
      <c r="I1212" s="51"/>
      <c r="J1212" s="274"/>
      <c r="K1212" s="51">
        <f t="shared" si="521"/>
        <v>0</v>
      </c>
      <c r="L1212" s="51">
        <f t="shared" si="521"/>
        <v>0</v>
      </c>
      <c r="M1212" s="51">
        <f t="shared" si="521"/>
        <v>0</v>
      </c>
    </row>
    <row r="1213" spans="1:13" s="182" customFormat="1" ht="60" x14ac:dyDescent="0.25">
      <c r="A1213" s="183">
        <f>A1211+0.0001</f>
        <v>3.6828000000001242</v>
      </c>
      <c r="B1213" s="202" t="s">
        <v>1635</v>
      </c>
      <c r="C1213" s="352" t="s">
        <v>2132</v>
      </c>
      <c r="D1213" s="193" t="s">
        <v>1985</v>
      </c>
      <c r="E1213" s="331" t="s">
        <v>1878</v>
      </c>
      <c r="F1213" s="332" t="s">
        <v>44</v>
      </c>
      <c r="G1213" s="361"/>
      <c r="H1213" s="51">
        <f t="shared" ref="H1213:I1213" si="564">H1052*1.3</f>
        <v>32019</v>
      </c>
      <c r="I1213" s="51">
        <f t="shared" si="564"/>
        <v>24596</v>
      </c>
      <c r="J1213" s="274">
        <f t="shared" ref="J1213" si="565">J1052*1.3</f>
        <v>24596</v>
      </c>
      <c r="K1213" s="51">
        <f t="shared" si="521"/>
        <v>0</v>
      </c>
      <c r="L1213" s="51">
        <f t="shared" si="521"/>
        <v>0</v>
      </c>
      <c r="M1213" s="51">
        <f t="shared" si="521"/>
        <v>0</v>
      </c>
    </row>
    <row r="1214" spans="1:13" s="182" customFormat="1" x14ac:dyDescent="0.25">
      <c r="A1214" s="183"/>
      <c r="B1214" s="202"/>
      <c r="C1214" s="352"/>
      <c r="D1214" s="193"/>
      <c r="E1214" s="331"/>
      <c r="F1214" s="332"/>
      <c r="G1214" s="361"/>
      <c r="H1214" s="51"/>
      <c r="I1214" s="51"/>
      <c r="J1214" s="274"/>
      <c r="K1214" s="51">
        <f t="shared" si="521"/>
        <v>0</v>
      </c>
      <c r="L1214" s="51">
        <f t="shared" si="521"/>
        <v>0</v>
      </c>
      <c r="M1214" s="51">
        <f t="shared" si="521"/>
        <v>0</v>
      </c>
    </row>
    <row r="1215" spans="1:13" s="182" customFormat="1" ht="45" x14ac:dyDescent="0.25">
      <c r="A1215" s="183">
        <f>A1213+0.0001</f>
        <v>3.6829000000001244</v>
      </c>
      <c r="B1215" s="202" t="s">
        <v>1635</v>
      </c>
      <c r="C1215" s="352" t="s">
        <v>2133</v>
      </c>
      <c r="D1215" s="193" t="s">
        <v>1982</v>
      </c>
      <c r="E1215" s="331" t="s">
        <v>1880</v>
      </c>
      <c r="F1215" s="332" t="s">
        <v>44</v>
      </c>
      <c r="G1215" s="361"/>
      <c r="H1215" s="51">
        <f t="shared" ref="H1215:I1215" si="566">H1054*1.3</f>
        <v>27248</v>
      </c>
      <c r="I1215" s="274">
        <f t="shared" si="566"/>
        <v>27248</v>
      </c>
      <c r="J1215" s="274">
        <f t="shared" ref="J1215" si="567">J1054*1.3</f>
        <v>27248</v>
      </c>
      <c r="K1215" s="51">
        <f t="shared" si="521"/>
        <v>0</v>
      </c>
      <c r="L1215" s="51">
        <f t="shared" si="521"/>
        <v>0</v>
      </c>
      <c r="M1215" s="51">
        <f t="shared" si="521"/>
        <v>0</v>
      </c>
    </row>
    <row r="1216" spans="1:13" s="182" customFormat="1" x14ac:dyDescent="0.25">
      <c r="A1216" s="183"/>
      <c r="B1216" s="202"/>
      <c r="C1216" s="352"/>
      <c r="D1216" s="193"/>
      <c r="E1216" s="331"/>
      <c r="F1216" s="332"/>
      <c r="G1216" s="361"/>
      <c r="H1216" s="181"/>
      <c r="I1216" s="339"/>
      <c r="J1216" s="339"/>
      <c r="K1216" s="51">
        <f t="shared" si="521"/>
        <v>0</v>
      </c>
      <c r="L1216" s="51">
        <f t="shared" si="521"/>
        <v>0</v>
      </c>
      <c r="M1216" s="51">
        <f t="shared" si="521"/>
        <v>0</v>
      </c>
    </row>
    <row r="1217" spans="1:13" s="182" customFormat="1" ht="60" x14ac:dyDescent="0.25">
      <c r="A1217" s="183">
        <f>A1215+0.0001</f>
        <v>3.6830000000001246</v>
      </c>
      <c r="B1217" s="202" t="s">
        <v>1635</v>
      </c>
      <c r="C1217" s="352" t="s">
        <v>2133</v>
      </c>
      <c r="D1217" s="193" t="s">
        <v>1983</v>
      </c>
      <c r="E1217" s="331" t="s">
        <v>1881</v>
      </c>
      <c r="F1217" s="332" t="s">
        <v>44</v>
      </c>
      <c r="G1217" s="361"/>
      <c r="H1217" s="51">
        <f t="shared" ref="H1217:I1217" si="568">H1056*1.3</f>
        <v>27521</v>
      </c>
      <c r="I1217" s="274">
        <f t="shared" si="568"/>
        <v>27521</v>
      </c>
      <c r="J1217" s="274">
        <f t="shared" ref="J1217" si="569">J1056*1.3</f>
        <v>27521</v>
      </c>
      <c r="K1217" s="51">
        <f t="shared" si="521"/>
        <v>0</v>
      </c>
      <c r="L1217" s="51">
        <f t="shared" si="521"/>
        <v>0</v>
      </c>
      <c r="M1217" s="51">
        <f t="shared" si="521"/>
        <v>0</v>
      </c>
    </row>
    <row r="1218" spans="1:13" s="182" customFormat="1" x14ac:dyDescent="0.25">
      <c r="A1218" s="183"/>
      <c r="B1218" s="202"/>
      <c r="C1218" s="352"/>
      <c r="D1218" s="193"/>
      <c r="E1218" s="331"/>
      <c r="F1218" s="332"/>
      <c r="G1218" s="361"/>
      <c r="H1218" s="51"/>
      <c r="I1218" s="274"/>
      <c r="J1218" s="274"/>
      <c r="K1218" s="51">
        <f t="shared" si="521"/>
        <v>0</v>
      </c>
      <c r="L1218" s="51">
        <f t="shared" si="521"/>
        <v>0</v>
      </c>
      <c r="M1218" s="51">
        <f t="shared" si="521"/>
        <v>0</v>
      </c>
    </row>
    <row r="1219" spans="1:13" s="182" customFormat="1" ht="60" x14ac:dyDescent="0.25">
      <c r="A1219" s="183">
        <f>A1217+0.0001</f>
        <v>3.6831000000001248</v>
      </c>
      <c r="B1219" s="202" t="s">
        <v>1635</v>
      </c>
      <c r="C1219" s="352" t="s">
        <v>2133</v>
      </c>
      <c r="D1219" s="193" t="s">
        <v>1985</v>
      </c>
      <c r="E1219" s="331" t="s">
        <v>1882</v>
      </c>
      <c r="F1219" s="332" t="s">
        <v>44</v>
      </c>
      <c r="G1219" s="361"/>
      <c r="H1219" s="51">
        <f t="shared" ref="H1219:I1219" si="570">H1058*1.3</f>
        <v>35659</v>
      </c>
      <c r="I1219" s="274">
        <f t="shared" si="570"/>
        <v>35659</v>
      </c>
      <c r="J1219" s="274">
        <f t="shared" ref="J1219" si="571">J1058*1.3</f>
        <v>35659</v>
      </c>
      <c r="K1219" s="51">
        <f t="shared" si="521"/>
        <v>0</v>
      </c>
      <c r="L1219" s="51">
        <f t="shared" si="521"/>
        <v>0</v>
      </c>
      <c r="M1219" s="51">
        <f t="shared" si="521"/>
        <v>0</v>
      </c>
    </row>
    <row r="1220" spans="1:13" s="182" customFormat="1" x14ac:dyDescent="0.25">
      <c r="A1220" s="183"/>
      <c r="B1220" s="202"/>
      <c r="C1220" s="352"/>
      <c r="D1220" s="193"/>
      <c r="E1220" s="331"/>
      <c r="F1220" s="332"/>
      <c r="G1220" s="361"/>
      <c r="H1220" s="51"/>
      <c r="I1220" s="274"/>
      <c r="J1220" s="274"/>
      <c r="K1220" s="51">
        <f t="shared" si="521"/>
        <v>0</v>
      </c>
      <c r="L1220" s="51">
        <f t="shared" si="521"/>
        <v>0</v>
      </c>
      <c r="M1220" s="51">
        <f t="shared" si="521"/>
        <v>0</v>
      </c>
    </row>
    <row r="1221" spans="1:13" s="182" customFormat="1" ht="45" x14ac:dyDescent="0.25">
      <c r="A1221" s="183">
        <f>A1219+0.0001</f>
        <v>3.683200000000125</v>
      </c>
      <c r="B1221" s="202" t="s">
        <v>1635</v>
      </c>
      <c r="C1221" s="352" t="s">
        <v>2134</v>
      </c>
      <c r="D1221" s="193" t="s">
        <v>1982</v>
      </c>
      <c r="E1221" s="331" t="s">
        <v>1884</v>
      </c>
      <c r="F1221" s="332" t="s">
        <v>44</v>
      </c>
      <c r="G1221" s="361"/>
      <c r="H1221" s="51">
        <f t="shared" ref="H1221:I1221" si="572">H1060*1.3</f>
        <v>29120</v>
      </c>
      <c r="I1221" s="274">
        <f t="shared" si="572"/>
        <v>29120</v>
      </c>
      <c r="J1221" s="274">
        <f t="shared" ref="J1221" si="573">J1060*1.3</f>
        <v>29120</v>
      </c>
      <c r="K1221" s="51">
        <f t="shared" si="521"/>
        <v>0</v>
      </c>
      <c r="L1221" s="51">
        <f t="shared" si="521"/>
        <v>0</v>
      </c>
      <c r="M1221" s="51">
        <f t="shared" si="521"/>
        <v>0</v>
      </c>
    </row>
    <row r="1222" spans="1:13" s="182" customFormat="1" x14ac:dyDescent="0.25">
      <c r="A1222" s="183"/>
      <c r="B1222" s="202"/>
      <c r="C1222" s="352"/>
      <c r="D1222" s="193"/>
      <c r="E1222" s="331"/>
      <c r="F1222" s="332"/>
      <c r="G1222" s="361"/>
      <c r="H1222" s="181"/>
      <c r="I1222" s="339"/>
      <c r="J1222" s="339"/>
      <c r="K1222" s="51">
        <f t="shared" si="521"/>
        <v>0</v>
      </c>
      <c r="L1222" s="51">
        <f t="shared" si="521"/>
        <v>0</v>
      </c>
      <c r="M1222" s="51">
        <f t="shared" si="521"/>
        <v>0</v>
      </c>
    </row>
    <row r="1223" spans="1:13" s="182" customFormat="1" ht="60" x14ac:dyDescent="0.25">
      <c r="A1223" s="183">
        <f>A1221+0.0001</f>
        <v>3.6833000000001253</v>
      </c>
      <c r="B1223" s="202" t="s">
        <v>1635</v>
      </c>
      <c r="C1223" s="352" t="s">
        <v>2134</v>
      </c>
      <c r="D1223" s="193" t="s">
        <v>1983</v>
      </c>
      <c r="E1223" s="331" t="s">
        <v>1885</v>
      </c>
      <c r="F1223" s="332" t="s">
        <v>44</v>
      </c>
      <c r="G1223" s="361"/>
      <c r="H1223" s="51">
        <f t="shared" ref="H1223:I1223" si="574">H1062*1.3</f>
        <v>29263</v>
      </c>
      <c r="I1223" s="274">
        <f t="shared" si="574"/>
        <v>29263</v>
      </c>
      <c r="J1223" s="274">
        <f t="shared" ref="J1223" si="575">J1062*1.3</f>
        <v>29263</v>
      </c>
      <c r="K1223" s="51">
        <f t="shared" si="521"/>
        <v>0</v>
      </c>
      <c r="L1223" s="51">
        <f t="shared" si="521"/>
        <v>0</v>
      </c>
      <c r="M1223" s="51">
        <f t="shared" si="521"/>
        <v>0</v>
      </c>
    </row>
    <row r="1224" spans="1:13" s="182" customFormat="1" x14ac:dyDescent="0.25">
      <c r="A1224" s="183"/>
      <c r="B1224" s="202"/>
      <c r="C1224" s="352"/>
      <c r="D1224" s="193"/>
      <c r="E1224" s="331"/>
      <c r="F1224" s="332"/>
      <c r="G1224" s="361"/>
      <c r="H1224" s="51"/>
      <c r="I1224" s="274"/>
      <c r="J1224" s="274"/>
      <c r="K1224" s="51">
        <f t="shared" si="521"/>
        <v>0</v>
      </c>
      <c r="L1224" s="51">
        <f t="shared" si="521"/>
        <v>0</v>
      </c>
      <c r="M1224" s="51">
        <f t="shared" si="521"/>
        <v>0</v>
      </c>
    </row>
    <row r="1225" spans="1:13" s="182" customFormat="1" ht="60" x14ac:dyDescent="0.25">
      <c r="A1225" s="183">
        <f>A1223+0.0001</f>
        <v>3.6834000000001255</v>
      </c>
      <c r="B1225" s="202" t="s">
        <v>1635</v>
      </c>
      <c r="C1225" s="352" t="s">
        <v>2134</v>
      </c>
      <c r="D1225" s="193" t="s">
        <v>1985</v>
      </c>
      <c r="E1225" s="331" t="s">
        <v>1886</v>
      </c>
      <c r="F1225" s="332" t="s">
        <v>44</v>
      </c>
      <c r="G1225" s="361"/>
      <c r="H1225" s="51">
        <f t="shared" ref="H1225:I1225" si="576">H1064*1.3</f>
        <v>38038</v>
      </c>
      <c r="I1225" s="274">
        <f t="shared" si="576"/>
        <v>38038</v>
      </c>
      <c r="J1225" s="274">
        <f t="shared" ref="J1225" si="577">J1064*1.3</f>
        <v>38038</v>
      </c>
      <c r="K1225" s="51">
        <f t="shared" si="521"/>
        <v>0</v>
      </c>
      <c r="L1225" s="51">
        <f t="shared" si="521"/>
        <v>0</v>
      </c>
      <c r="M1225" s="51">
        <f t="shared" si="521"/>
        <v>0</v>
      </c>
    </row>
    <row r="1226" spans="1:13" s="182" customFormat="1" x14ac:dyDescent="0.25">
      <c r="A1226" s="183"/>
      <c r="B1226" s="202"/>
      <c r="C1226" s="352"/>
      <c r="D1226" s="193"/>
      <c r="E1226" s="331"/>
      <c r="F1226" s="332"/>
      <c r="G1226" s="361"/>
      <c r="H1226" s="51"/>
      <c r="I1226" s="274"/>
      <c r="J1226" s="274"/>
      <c r="K1226" s="51">
        <f t="shared" si="521"/>
        <v>0</v>
      </c>
      <c r="L1226" s="51">
        <f t="shared" si="521"/>
        <v>0</v>
      </c>
      <c r="M1226" s="51">
        <f t="shared" si="521"/>
        <v>0</v>
      </c>
    </row>
    <row r="1227" spans="1:13" s="182" customFormat="1" ht="45" x14ac:dyDescent="0.25">
      <c r="A1227" s="183">
        <f>A1225+0.0001</f>
        <v>3.6835000000001257</v>
      </c>
      <c r="B1227" s="202" t="s">
        <v>1635</v>
      </c>
      <c r="C1227" s="352" t="s">
        <v>2136</v>
      </c>
      <c r="D1227" s="193" t="s">
        <v>1982</v>
      </c>
      <c r="E1227" s="331" t="s">
        <v>1888</v>
      </c>
      <c r="F1227" s="332" t="s">
        <v>44</v>
      </c>
      <c r="G1227" s="361"/>
      <c r="H1227" s="51">
        <f t="shared" ref="H1227:I1227" si="578">H1066*1.3</f>
        <v>31824</v>
      </c>
      <c r="I1227" s="274">
        <f t="shared" si="578"/>
        <v>31824</v>
      </c>
      <c r="J1227" s="274">
        <f t="shared" ref="J1227" si="579">J1066*1.3</f>
        <v>31824</v>
      </c>
      <c r="K1227" s="51">
        <f t="shared" si="521"/>
        <v>0</v>
      </c>
      <c r="L1227" s="51">
        <f t="shared" si="521"/>
        <v>0</v>
      </c>
      <c r="M1227" s="51">
        <f t="shared" si="521"/>
        <v>0</v>
      </c>
    </row>
    <row r="1228" spans="1:13" s="182" customFormat="1" x14ac:dyDescent="0.25">
      <c r="A1228" s="183"/>
      <c r="B1228" s="202"/>
      <c r="C1228" s="352"/>
      <c r="D1228" s="193"/>
      <c r="E1228" s="331"/>
      <c r="F1228" s="332"/>
      <c r="G1228" s="361"/>
      <c r="H1228" s="51"/>
      <c r="I1228" s="274"/>
      <c r="J1228" s="274"/>
      <c r="K1228" s="51">
        <f t="shared" si="521"/>
        <v>0</v>
      </c>
      <c r="L1228" s="51">
        <f t="shared" si="521"/>
        <v>0</v>
      </c>
      <c r="M1228" s="51">
        <f t="shared" si="521"/>
        <v>0</v>
      </c>
    </row>
    <row r="1229" spans="1:13" s="182" customFormat="1" ht="60" x14ac:dyDescent="0.25">
      <c r="A1229" s="183">
        <f>A1227+0.0001</f>
        <v>3.6836000000001259</v>
      </c>
      <c r="B1229" s="202" t="s">
        <v>1635</v>
      </c>
      <c r="C1229" s="352" t="s">
        <v>2136</v>
      </c>
      <c r="D1229" s="193" t="s">
        <v>1983</v>
      </c>
      <c r="E1229" s="331" t="s">
        <v>1889</v>
      </c>
      <c r="F1229" s="332" t="s">
        <v>44</v>
      </c>
      <c r="G1229" s="361"/>
      <c r="H1229" s="51">
        <f t="shared" ref="H1229:I1229" si="580">H1068*1.3</f>
        <v>31889</v>
      </c>
      <c r="I1229" s="274">
        <f t="shared" si="580"/>
        <v>31889</v>
      </c>
      <c r="J1229" s="274">
        <f t="shared" ref="J1229" si="581">J1068*1.3</f>
        <v>31889</v>
      </c>
      <c r="K1229" s="51">
        <f t="shared" si="521"/>
        <v>0</v>
      </c>
      <c r="L1229" s="51">
        <f t="shared" si="521"/>
        <v>0</v>
      </c>
      <c r="M1229" s="51">
        <f t="shared" si="521"/>
        <v>0</v>
      </c>
    </row>
    <row r="1230" spans="1:13" s="182" customFormat="1" x14ac:dyDescent="0.25">
      <c r="A1230" s="183"/>
      <c r="B1230" s="202"/>
      <c r="C1230" s="352"/>
      <c r="D1230" s="193"/>
      <c r="E1230" s="331"/>
      <c r="F1230" s="332"/>
      <c r="G1230" s="361"/>
      <c r="H1230" s="51"/>
      <c r="I1230" s="274"/>
      <c r="J1230" s="274"/>
      <c r="K1230" s="51">
        <f t="shared" si="521"/>
        <v>0</v>
      </c>
      <c r="L1230" s="51">
        <f t="shared" si="521"/>
        <v>0</v>
      </c>
      <c r="M1230" s="51">
        <f t="shared" si="521"/>
        <v>0</v>
      </c>
    </row>
    <row r="1231" spans="1:13" s="182" customFormat="1" ht="60" x14ac:dyDescent="0.25">
      <c r="A1231" s="183">
        <f>A1229+0.0001</f>
        <v>3.6837000000001261</v>
      </c>
      <c r="B1231" s="202" t="s">
        <v>1635</v>
      </c>
      <c r="C1231" s="352" t="s">
        <v>2136</v>
      </c>
      <c r="D1231" s="193" t="s">
        <v>1985</v>
      </c>
      <c r="E1231" s="331" t="s">
        <v>1890</v>
      </c>
      <c r="F1231" s="332" t="s">
        <v>44</v>
      </c>
      <c r="G1231" s="361"/>
      <c r="H1231" s="51">
        <f t="shared" ref="H1231:I1231" si="582">H1070*1.3</f>
        <v>41405</v>
      </c>
      <c r="I1231" s="274">
        <f t="shared" si="582"/>
        <v>41405</v>
      </c>
      <c r="J1231" s="274">
        <f t="shared" ref="J1231" si="583">J1070*1.3</f>
        <v>41405</v>
      </c>
      <c r="K1231" s="51">
        <f t="shared" si="521"/>
        <v>0</v>
      </c>
      <c r="L1231" s="51">
        <f t="shared" si="521"/>
        <v>0</v>
      </c>
      <c r="M1231" s="51">
        <f t="shared" si="521"/>
        <v>0</v>
      </c>
    </row>
    <row r="1232" spans="1:13" s="182" customFormat="1" x14ac:dyDescent="0.25">
      <c r="A1232" s="183"/>
      <c r="B1232" s="202"/>
      <c r="C1232" s="352"/>
      <c r="D1232" s="193"/>
      <c r="E1232" s="331"/>
      <c r="F1232" s="332"/>
      <c r="G1232" s="361"/>
      <c r="H1232" s="51"/>
      <c r="I1232" s="51"/>
      <c r="J1232" s="274"/>
      <c r="K1232" s="51">
        <f t="shared" si="521"/>
        <v>0</v>
      </c>
      <c r="L1232" s="51">
        <f t="shared" si="521"/>
        <v>0</v>
      </c>
      <c r="M1232" s="51">
        <f t="shared" si="521"/>
        <v>0</v>
      </c>
    </row>
    <row r="1233" spans="1:13" s="182" customFormat="1" ht="45" x14ac:dyDescent="0.25">
      <c r="A1233" s="183">
        <f>A1231+0.0001</f>
        <v>3.6838000000001263</v>
      </c>
      <c r="B1233" s="202" t="s">
        <v>1658</v>
      </c>
      <c r="C1233" s="352" t="s">
        <v>2138</v>
      </c>
      <c r="D1233" s="193" t="s">
        <v>1982</v>
      </c>
      <c r="E1233" s="331" t="s">
        <v>1892</v>
      </c>
      <c r="F1233" s="332" t="s">
        <v>44</v>
      </c>
      <c r="G1233" s="361"/>
      <c r="H1233" s="51">
        <f t="shared" ref="H1233:I1233" si="584">H1072*1.3</f>
        <v>19812</v>
      </c>
      <c r="I1233" s="51">
        <f t="shared" si="584"/>
        <v>18343</v>
      </c>
      <c r="J1233" s="274">
        <f t="shared" ref="J1233" si="585">J1072*1.3</f>
        <v>18343</v>
      </c>
      <c r="K1233" s="51">
        <f t="shared" ref="K1233:M1296" si="586">$G1233*H1233</f>
        <v>0</v>
      </c>
      <c r="L1233" s="51">
        <f t="shared" si="586"/>
        <v>0</v>
      </c>
      <c r="M1233" s="51">
        <f t="shared" si="586"/>
        <v>0</v>
      </c>
    </row>
    <row r="1234" spans="1:13" s="182" customFormat="1" x14ac:dyDescent="0.25">
      <c r="A1234" s="183"/>
      <c r="B1234" s="202"/>
      <c r="C1234" s="352"/>
      <c r="D1234" s="193"/>
      <c r="E1234" s="331"/>
      <c r="F1234" s="332"/>
      <c r="G1234" s="361"/>
      <c r="H1234" s="181"/>
      <c r="I1234" s="181"/>
      <c r="J1234" s="339"/>
      <c r="K1234" s="51">
        <f t="shared" si="586"/>
        <v>0</v>
      </c>
      <c r="L1234" s="51">
        <f t="shared" si="586"/>
        <v>0</v>
      </c>
      <c r="M1234" s="51">
        <f t="shared" si="586"/>
        <v>0</v>
      </c>
    </row>
    <row r="1235" spans="1:13" s="182" customFormat="1" ht="45" x14ac:dyDescent="0.25">
      <c r="A1235" s="183">
        <f>A1233+0.0001</f>
        <v>3.6839000000001265</v>
      </c>
      <c r="B1235" s="202" t="s">
        <v>1658</v>
      </c>
      <c r="C1235" s="352" t="s">
        <v>2138</v>
      </c>
      <c r="D1235" s="193" t="s">
        <v>1983</v>
      </c>
      <c r="E1235" s="331" t="s">
        <v>1893</v>
      </c>
      <c r="F1235" s="332" t="s">
        <v>44</v>
      </c>
      <c r="G1235" s="361"/>
      <c r="H1235" s="51">
        <f t="shared" ref="H1235:I1235" si="587">H1074*1.3</f>
        <v>26728</v>
      </c>
      <c r="I1235" s="51">
        <f t="shared" si="587"/>
        <v>21021</v>
      </c>
      <c r="J1235" s="274">
        <f t="shared" ref="J1235" si="588">J1074*1.3</f>
        <v>21021</v>
      </c>
      <c r="K1235" s="51">
        <f t="shared" si="586"/>
        <v>0</v>
      </c>
      <c r="L1235" s="51">
        <f t="shared" si="586"/>
        <v>0</v>
      </c>
      <c r="M1235" s="51">
        <f t="shared" si="586"/>
        <v>0</v>
      </c>
    </row>
    <row r="1236" spans="1:13" s="182" customFormat="1" x14ac:dyDescent="0.25">
      <c r="A1236" s="183"/>
      <c r="B1236" s="202"/>
      <c r="C1236" s="352"/>
      <c r="D1236" s="193"/>
      <c r="E1236" s="331"/>
      <c r="F1236" s="332"/>
      <c r="G1236" s="361"/>
      <c r="H1236" s="51"/>
      <c r="I1236" s="51"/>
      <c r="J1236" s="274"/>
      <c r="K1236" s="51">
        <f t="shared" si="586"/>
        <v>0</v>
      </c>
      <c r="L1236" s="51">
        <f t="shared" si="586"/>
        <v>0</v>
      </c>
      <c r="M1236" s="51">
        <f t="shared" si="586"/>
        <v>0</v>
      </c>
    </row>
    <row r="1237" spans="1:13" s="182" customFormat="1" ht="45" x14ac:dyDescent="0.25">
      <c r="A1237" s="183">
        <f>A1235+0.0001</f>
        <v>3.6840000000001267</v>
      </c>
      <c r="B1237" s="202" t="s">
        <v>1658</v>
      </c>
      <c r="C1237" s="352" t="s">
        <v>2139</v>
      </c>
      <c r="D1237" s="193" t="s">
        <v>1982</v>
      </c>
      <c r="E1237" s="331" t="s">
        <v>1895</v>
      </c>
      <c r="F1237" s="332" t="s">
        <v>44</v>
      </c>
      <c r="G1237" s="361"/>
      <c r="H1237" s="51">
        <f t="shared" ref="H1237:I1237" si="589">H1076*1.3</f>
        <v>27261</v>
      </c>
      <c r="I1237" s="51">
        <f t="shared" si="589"/>
        <v>19474</v>
      </c>
      <c r="J1237" s="274">
        <f t="shared" ref="J1237" si="590">J1076*1.3</f>
        <v>19474</v>
      </c>
      <c r="K1237" s="51">
        <f t="shared" si="586"/>
        <v>0</v>
      </c>
      <c r="L1237" s="51">
        <f t="shared" si="586"/>
        <v>0</v>
      </c>
      <c r="M1237" s="51">
        <f t="shared" si="586"/>
        <v>0</v>
      </c>
    </row>
    <row r="1238" spans="1:13" s="182" customFormat="1" x14ac:dyDescent="0.25">
      <c r="A1238" s="183"/>
      <c r="B1238" s="202"/>
      <c r="C1238" s="352"/>
      <c r="D1238" s="193"/>
      <c r="E1238" s="331"/>
      <c r="F1238" s="332"/>
      <c r="G1238" s="361"/>
      <c r="H1238" s="51"/>
      <c r="I1238" s="51"/>
      <c r="J1238" s="274"/>
      <c r="K1238" s="51">
        <f t="shared" si="586"/>
        <v>0</v>
      </c>
      <c r="L1238" s="51">
        <f t="shared" si="586"/>
        <v>0</v>
      </c>
      <c r="M1238" s="51">
        <f t="shared" si="586"/>
        <v>0</v>
      </c>
    </row>
    <row r="1239" spans="1:13" s="182" customFormat="1" ht="60" x14ac:dyDescent="0.25">
      <c r="A1239" s="183">
        <f>A1237+0.0001</f>
        <v>3.6841000000001269</v>
      </c>
      <c r="B1239" s="202" t="s">
        <v>1658</v>
      </c>
      <c r="C1239" s="352" t="s">
        <v>2139</v>
      </c>
      <c r="D1239" s="193" t="s">
        <v>1983</v>
      </c>
      <c r="E1239" s="331" t="s">
        <v>1896</v>
      </c>
      <c r="F1239" s="332" t="s">
        <v>44</v>
      </c>
      <c r="G1239" s="361"/>
      <c r="H1239" s="51">
        <f t="shared" ref="H1239:I1239" si="591">H1078*1.3</f>
        <v>26325</v>
      </c>
      <c r="I1239" s="51">
        <f t="shared" si="591"/>
        <v>22464</v>
      </c>
      <c r="J1239" s="274">
        <f t="shared" ref="J1239" si="592">J1078*1.3</f>
        <v>22464</v>
      </c>
      <c r="K1239" s="51">
        <f t="shared" si="586"/>
        <v>0</v>
      </c>
      <c r="L1239" s="51">
        <f t="shared" si="586"/>
        <v>0</v>
      </c>
      <c r="M1239" s="51">
        <f t="shared" si="586"/>
        <v>0</v>
      </c>
    </row>
    <row r="1240" spans="1:13" s="182" customFormat="1" x14ac:dyDescent="0.25">
      <c r="A1240" s="183"/>
      <c r="B1240" s="202"/>
      <c r="C1240" s="352"/>
      <c r="D1240" s="193"/>
      <c r="E1240" s="331"/>
      <c r="F1240" s="332"/>
      <c r="G1240" s="361"/>
      <c r="H1240" s="51"/>
      <c r="I1240" s="51"/>
      <c r="J1240" s="274"/>
      <c r="K1240" s="51">
        <f t="shared" si="586"/>
        <v>0</v>
      </c>
      <c r="L1240" s="51">
        <f t="shared" si="586"/>
        <v>0</v>
      </c>
      <c r="M1240" s="51">
        <f t="shared" si="586"/>
        <v>0</v>
      </c>
    </row>
    <row r="1241" spans="1:13" s="182" customFormat="1" ht="45" x14ac:dyDescent="0.25">
      <c r="A1241" s="183">
        <f>A1239+0.0001</f>
        <v>3.6842000000001272</v>
      </c>
      <c r="B1241" s="202" t="s">
        <v>1663</v>
      </c>
      <c r="C1241" s="352" t="s">
        <v>2140</v>
      </c>
      <c r="D1241" s="193" t="s">
        <v>1982</v>
      </c>
      <c r="E1241" s="331" t="s">
        <v>1898</v>
      </c>
      <c r="F1241" s="332" t="s">
        <v>44</v>
      </c>
      <c r="G1241" s="361"/>
      <c r="H1241" s="51">
        <f t="shared" ref="H1241:I1241" si="593">H1080*1.3</f>
        <v>31707</v>
      </c>
      <c r="I1241" s="51">
        <f t="shared" si="593"/>
        <v>21905</v>
      </c>
      <c r="J1241" s="274">
        <f t="shared" ref="J1241" si="594">J1080*1.3</f>
        <v>21905</v>
      </c>
      <c r="K1241" s="51">
        <f t="shared" si="586"/>
        <v>0</v>
      </c>
      <c r="L1241" s="51">
        <f t="shared" si="586"/>
        <v>0</v>
      </c>
      <c r="M1241" s="51">
        <f t="shared" si="586"/>
        <v>0</v>
      </c>
    </row>
    <row r="1242" spans="1:13" s="182" customFormat="1" x14ac:dyDescent="0.25">
      <c r="A1242" s="183"/>
      <c r="B1242" s="202"/>
      <c r="C1242" s="352"/>
      <c r="D1242" s="193"/>
      <c r="E1242" s="331"/>
      <c r="F1242" s="332"/>
      <c r="G1242" s="361"/>
      <c r="H1242" s="51"/>
      <c r="I1242" s="51"/>
      <c r="J1242" s="274"/>
      <c r="K1242" s="51">
        <f t="shared" si="586"/>
        <v>0</v>
      </c>
      <c r="L1242" s="51">
        <f t="shared" si="586"/>
        <v>0</v>
      </c>
      <c r="M1242" s="51">
        <f t="shared" si="586"/>
        <v>0</v>
      </c>
    </row>
    <row r="1243" spans="1:13" s="182" customFormat="1" ht="60" x14ac:dyDescent="0.25">
      <c r="A1243" s="183">
        <f>A1241+0.0001</f>
        <v>3.6843000000001274</v>
      </c>
      <c r="B1243" s="202" t="s">
        <v>1663</v>
      </c>
      <c r="C1243" s="352" t="s">
        <v>2140</v>
      </c>
      <c r="D1243" s="193" t="s">
        <v>1983</v>
      </c>
      <c r="E1243" s="331" t="s">
        <v>1899</v>
      </c>
      <c r="F1243" s="332" t="s">
        <v>44</v>
      </c>
      <c r="G1243" s="361"/>
      <c r="H1243" s="51">
        <f t="shared" ref="H1243:I1243" si="595">H1082*1.3</f>
        <v>28730</v>
      </c>
      <c r="I1243" s="51">
        <f t="shared" si="595"/>
        <v>24713</v>
      </c>
      <c r="J1243" s="274">
        <f t="shared" ref="J1243" si="596">J1082*1.3</f>
        <v>24713</v>
      </c>
      <c r="K1243" s="51">
        <f t="shared" si="586"/>
        <v>0</v>
      </c>
      <c r="L1243" s="51">
        <f t="shared" si="586"/>
        <v>0</v>
      </c>
      <c r="M1243" s="51">
        <f t="shared" si="586"/>
        <v>0</v>
      </c>
    </row>
    <row r="1244" spans="1:13" s="182" customFormat="1" x14ac:dyDescent="0.25">
      <c r="A1244" s="183"/>
      <c r="B1244" s="202"/>
      <c r="C1244" s="352"/>
      <c r="D1244" s="193"/>
      <c r="E1244" s="331"/>
      <c r="F1244" s="332"/>
      <c r="G1244" s="361"/>
      <c r="H1244" s="51"/>
      <c r="I1244" s="51"/>
      <c r="J1244" s="274"/>
      <c r="K1244" s="51">
        <f t="shared" si="586"/>
        <v>0</v>
      </c>
      <c r="L1244" s="51">
        <f t="shared" si="586"/>
        <v>0</v>
      </c>
      <c r="M1244" s="51">
        <f t="shared" si="586"/>
        <v>0</v>
      </c>
    </row>
    <row r="1245" spans="1:13" s="182" customFormat="1" ht="45" x14ac:dyDescent="0.25">
      <c r="A1245" s="183">
        <f>A1243+0.0001</f>
        <v>3.6844000000001276</v>
      </c>
      <c r="B1245" s="202" t="s">
        <v>1663</v>
      </c>
      <c r="C1245" s="352" t="s">
        <v>2140</v>
      </c>
      <c r="D1245" s="193" t="s">
        <v>1985</v>
      </c>
      <c r="E1245" s="331" t="s">
        <v>1955</v>
      </c>
      <c r="F1245" s="332" t="s">
        <v>44</v>
      </c>
      <c r="G1245" s="361"/>
      <c r="H1245" s="51">
        <f t="shared" ref="H1245:I1245" si="597">H1084*1.3</f>
        <v>38090</v>
      </c>
      <c r="I1245" s="51">
        <f t="shared" si="597"/>
        <v>24830</v>
      </c>
      <c r="J1245" s="274">
        <f t="shared" ref="J1245" si="598">J1084*1.3</f>
        <v>24830</v>
      </c>
      <c r="K1245" s="51">
        <f t="shared" si="586"/>
        <v>0</v>
      </c>
      <c r="L1245" s="51">
        <f t="shared" si="586"/>
        <v>0</v>
      </c>
      <c r="M1245" s="51">
        <f t="shared" si="586"/>
        <v>0</v>
      </c>
    </row>
    <row r="1246" spans="1:13" s="182" customFormat="1" x14ac:dyDescent="0.25">
      <c r="A1246" s="183"/>
      <c r="B1246" s="202"/>
      <c r="C1246" s="352"/>
      <c r="D1246" s="193"/>
      <c r="E1246" s="331"/>
      <c r="F1246" s="332"/>
      <c r="G1246" s="361"/>
      <c r="H1246" s="51"/>
      <c r="I1246" s="51"/>
      <c r="J1246" s="274"/>
      <c r="K1246" s="51">
        <f t="shared" si="586"/>
        <v>0</v>
      </c>
      <c r="L1246" s="51">
        <f t="shared" si="586"/>
        <v>0</v>
      </c>
      <c r="M1246" s="51">
        <f t="shared" si="586"/>
        <v>0</v>
      </c>
    </row>
    <row r="1247" spans="1:13" s="182" customFormat="1" ht="45" x14ac:dyDescent="0.25">
      <c r="A1247" s="183">
        <f>A1245+0.0001</f>
        <v>3.6845000000001278</v>
      </c>
      <c r="B1247" s="202" t="s">
        <v>1663</v>
      </c>
      <c r="C1247" s="352" t="s">
        <v>2141</v>
      </c>
      <c r="D1247" s="193" t="s">
        <v>1982</v>
      </c>
      <c r="E1247" s="331" t="s">
        <v>1902</v>
      </c>
      <c r="F1247" s="332" t="s">
        <v>44</v>
      </c>
      <c r="G1247" s="361"/>
      <c r="H1247" s="51">
        <f t="shared" ref="H1247:I1247" si="599">H1086*1.3</f>
        <v>35854</v>
      </c>
      <c r="I1247" s="274">
        <f t="shared" si="599"/>
        <v>35854</v>
      </c>
      <c r="J1247" s="274">
        <f t="shared" ref="J1247" si="600">J1086*1.3</f>
        <v>35854</v>
      </c>
      <c r="K1247" s="51">
        <f t="shared" si="586"/>
        <v>0</v>
      </c>
      <c r="L1247" s="51">
        <f t="shared" si="586"/>
        <v>0</v>
      </c>
      <c r="M1247" s="51">
        <f t="shared" si="586"/>
        <v>0</v>
      </c>
    </row>
    <row r="1248" spans="1:13" s="182" customFormat="1" x14ac:dyDescent="0.25">
      <c r="A1248" s="183"/>
      <c r="B1248" s="202"/>
      <c r="C1248" s="352"/>
      <c r="D1248" s="193"/>
      <c r="E1248" s="331"/>
      <c r="F1248" s="332"/>
      <c r="G1248" s="361"/>
      <c r="H1248" s="181"/>
      <c r="I1248" s="339"/>
      <c r="J1248" s="339"/>
      <c r="K1248" s="51">
        <f t="shared" si="586"/>
        <v>0</v>
      </c>
      <c r="L1248" s="51">
        <f t="shared" si="586"/>
        <v>0</v>
      </c>
      <c r="M1248" s="51">
        <f t="shared" si="586"/>
        <v>0</v>
      </c>
    </row>
    <row r="1249" spans="1:13" s="182" customFormat="1" ht="60" x14ac:dyDescent="0.25">
      <c r="A1249" s="183">
        <f>A1247+0.0001</f>
        <v>3.684600000000128</v>
      </c>
      <c r="B1249" s="202" t="s">
        <v>1663</v>
      </c>
      <c r="C1249" s="352" t="s">
        <v>2141</v>
      </c>
      <c r="D1249" s="193" t="s">
        <v>1983</v>
      </c>
      <c r="E1249" s="331" t="s">
        <v>1903</v>
      </c>
      <c r="F1249" s="332" t="s">
        <v>44</v>
      </c>
      <c r="G1249" s="361"/>
      <c r="H1249" s="51">
        <f t="shared" ref="H1249:I1249" si="601">H1088*1.3</f>
        <v>31187</v>
      </c>
      <c r="I1249" s="274">
        <f t="shared" si="601"/>
        <v>31187</v>
      </c>
      <c r="J1249" s="274">
        <f t="shared" ref="J1249" si="602">J1088*1.3</f>
        <v>31187</v>
      </c>
      <c r="K1249" s="51">
        <f t="shared" si="586"/>
        <v>0</v>
      </c>
      <c r="L1249" s="51">
        <f t="shared" si="586"/>
        <v>0</v>
      </c>
      <c r="M1249" s="51">
        <f t="shared" si="586"/>
        <v>0</v>
      </c>
    </row>
    <row r="1250" spans="1:13" s="182" customFormat="1" x14ac:dyDescent="0.25">
      <c r="A1250" s="183"/>
      <c r="B1250" s="202"/>
      <c r="C1250" s="352"/>
      <c r="D1250" s="193"/>
      <c r="E1250" s="331"/>
      <c r="F1250" s="332"/>
      <c r="G1250" s="361"/>
      <c r="H1250" s="181"/>
      <c r="I1250" s="339"/>
      <c r="J1250" s="339"/>
      <c r="K1250" s="51">
        <f t="shared" si="586"/>
        <v>0</v>
      </c>
      <c r="L1250" s="51">
        <f t="shared" si="586"/>
        <v>0</v>
      </c>
      <c r="M1250" s="51">
        <f t="shared" si="586"/>
        <v>0</v>
      </c>
    </row>
    <row r="1251" spans="1:13" s="182" customFormat="1" ht="45" x14ac:dyDescent="0.25">
      <c r="A1251" s="183">
        <f>A1249+0.0001</f>
        <v>3.6847000000001282</v>
      </c>
      <c r="B1251" s="202" t="s">
        <v>1663</v>
      </c>
      <c r="C1251" s="352" t="s">
        <v>2141</v>
      </c>
      <c r="D1251" s="193" t="s">
        <v>1985</v>
      </c>
      <c r="E1251" s="331" t="s">
        <v>1904</v>
      </c>
      <c r="F1251" s="332" t="s">
        <v>44</v>
      </c>
      <c r="G1251" s="361"/>
      <c r="H1251" s="51">
        <f t="shared" ref="H1251:I1251" si="603">H1090*1.3</f>
        <v>40547</v>
      </c>
      <c r="I1251" s="274">
        <f t="shared" si="603"/>
        <v>40547</v>
      </c>
      <c r="J1251" s="274">
        <f t="shared" ref="J1251" si="604">J1090*1.3</f>
        <v>40547</v>
      </c>
      <c r="K1251" s="51">
        <f t="shared" si="586"/>
        <v>0</v>
      </c>
      <c r="L1251" s="51">
        <f t="shared" si="586"/>
        <v>0</v>
      </c>
      <c r="M1251" s="51">
        <f t="shared" si="586"/>
        <v>0</v>
      </c>
    </row>
    <row r="1252" spans="1:13" s="182" customFormat="1" x14ac:dyDescent="0.25">
      <c r="A1252" s="183"/>
      <c r="B1252" s="202"/>
      <c r="C1252" s="352"/>
      <c r="D1252" s="193"/>
      <c r="E1252" s="331"/>
      <c r="F1252" s="332"/>
      <c r="G1252" s="361"/>
      <c r="H1252" s="181"/>
      <c r="I1252" s="339"/>
      <c r="J1252" s="339"/>
      <c r="K1252" s="51">
        <f t="shared" si="586"/>
        <v>0</v>
      </c>
      <c r="L1252" s="51">
        <f t="shared" si="586"/>
        <v>0</v>
      </c>
      <c r="M1252" s="51">
        <f t="shared" si="586"/>
        <v>0</v>
      </c>
    </row>
    <row r="1253" spans="1:13" s="182" customFormat="1" ht="45" x14ac:dyDescent="0.25">
      <c r="A1253" s="183">
        <f>A1251+0.0001</f>
        <v>3.6848000000001284</v>
      </c>
      <c r="B1253" s="202" t="s">
        <v>1663</v>
      </c>
      <c r="C1253" s="352" t="s">
        <v>2142</v>
      </c>
      <c r="D1253" s="193" t="s">
        <v>1982</v>
      </c>
      <c r="E1253" s="331" t="s">
        <v>1906</v>
      </c>
      <c r="F1253" s="332" t="s">
        <v>44</v>
      </c>
      <c r="G1253" s="361"/>
      <c r="H1253" s="51">
        <f t="shared" ref="H1253:I1253" si="605">H1092*1.3</f>
        <v>40066</v>
      </c>
      <c r="I1253" s="274">
        <f t="shared" si="605"/>
        <v>40066</v>
      </c>
      <c r="J1253" s="274">
        <f t="shared" ref="J1253" si="606">J1092*1.3</f>
        <v>40066</v>
      </c>
      <c r="K1253" s="51">
        <f t="shared" si="586"/>
        <v>0</v>
      </c>
      <c r="L1253" s="51">
        <f t="shared" si="586"/>
        <v>0</v>
      </c>
      <c r="M1253" s="51">
        <f t="shared" si="586"/>
        <v>0</v>
      </c>
    </row>
    <row r="1254" spans="1:13" s="182" customFormat="1" x14ac:dyDescent="0.25">
      <c r="A1254" s="183"/>
      <c r="B1254" s="202"/>
      <c r="C1254" s="352"/>
      <c r="D1254" s="193"/>
      <c r="E1254" s="331"/>
      <c r="F1254" s="332"/>
      <c r="G1254" s="361"/>
      <c r="H1254" s="181"/>
      <c r="I1254" s="339"/>
      <c r="J1254" s="339"/>
      <c r="K1254" s="51">
        <f t="shared" si="586"/>
        <v>0</v>
      </c>
      <c r="L1254" s="51">
        <f t="shared" si="586"/>
        <v>0</v>
      </c>
      <c r="M1254" s="51">
        <f t="shared" si="586"/>
        <v>0</v>
      </c>
    </row>
    <row r="1255" spans="1:13" s="182" customFormat="1" ht="60" x14ac:dyDescent="0.25">
      <c r="A1255" s="183">
        <f>A1253+0.0001</f>
        <v>3.6849000000001286</v>
      </c>
      <c r="B1255" s="202" t="s">
        <v>1663</v>
      </c>
      <c r="C1255" s="352" t="s">
        <v>2142</v>
      </c>
      <c r="D1255" s="193" t="s">
        <v>1983</v>
      </c>
      <c r="E1255" s="331" t="s">
        <v>1907</v>
      </c>
      <c r="F1255" s="332" t="s">
        <v>44</v>
      </c>
      <c r="G1255" s="361"/>
      <c r="H1255" s="51">
        <f t="shared" ref="H1255:I1255" si="607">H1094*1.3</f>
        <v>34905</v>
      </c>
      <c r="I1255" s="274">
        <f t="shared" si="607"/>
        <v>34905</v>
      </c>
      <c r="J1255" s="274">
        <f t="shared" ref="J1255" si="608">J1094*1.3</f>
        <v>34905</v>
      </c>
      <c r="K1255" s="51">
        <f t="shared" si="586"/>
        <v>0</v>
      </c>
      <c r="L1255" s="51">
        <f t="shared" si="586"/>
        <v>0</v>
      </c>
      <c r="M1255" s="51">
        <f t="shared" si="586"/>
        <v>0</v>
      </c>
    </row>
    <row r="1256" spans="1:13" s="182" customFormat="1" x14ac:dyDescent="0.25">
      <c r="A1256" s="183"/>
      <c r="B1256" s="202"/>
      <c r="C1256" s="352"/>
      <c r="D1256" s="193"/>
      <c r="E1256" s="331"/>
      <c r="F1256" s="332"/>
      <c r="G1256" s="361"/>
      <c r="H1256" s="51"/>
      <c r="I1256" s="274"/>
      <c r="J1256" s="274"/>
      <c r="K1256" s="51">
        <f t="shared" si="586"/>
        <v>0</v>
      </c>
      <c r="L1256" s="51">
        <f t="shared" si="586"/>
        <v>0</v>
      </c>
      <c r="M1256" s="51">
        <f t="shared" si="586"/>
        <v>0</v>
      </c>
    </row>
    <row r="1257" spans="1:13" s="182" customFormat="1" ht="45" x14ac:dyDescent="0.25">
      <c r="A1257" s="183">
        <f>A1255+0.0001</f>
        <v>3.6850000000001288</v>
      </c>
      <c r="B1257" s="202" t="s">
        <v>1663</v>
      </c>
      <c r="C1257" s="352" t="s">
        <v>2142</v>
      </c>
      <c r="D1257" s="193" t="s">
        <v>1985</v>
      </c>
      <c r="E1257" s="331" t="s">
        <v>1908</v>
      </c>
      <c r="F1257" s="332" t="s">
        <v>44</v>
      </c>
      <c r="G1257" s="361"/>
      <c r="H1257" s="51">
        <f t="shared" ref="H1257:I1257" si="609">H1096*1.3</f>
        <v>44421</v>
      </c>
      <c r="I1257" s="274">
        <f t="shared" si="609"/>
        <v>44421</v>
      </c>
      <c r="J1257" s="274">
        <f t="shared" ref="J1257" si="610">J1096*1.3</f>
        <v>44421</v>
      </c>
      <c r="K1257" s="51">
        <f t="shared" si="586"/>
        <v>0</v>
      </c>
      <c r="L1257" s="51">
        <f t="shared" si="586"/>
        <v>0</v>
      </c>
      <c r="M1257" s="51">
        <f t="shared" si="586"/>
        <v>0</v>
      </c>
    </row>
    <row r="1258" spans="1:13" s="182" customFormat="1" x14ac:dyDescent="0.25">
      <c r="A1258" s="183"/>
      <c r="B1258" s="202"/>
      <c r="C1258" s="352"/>
      <c r="D1258" s="193"/>
      <c r="E1258" s="331"/>
      <c r="F1258" s="332"/>
      <c r="G1258" s="361"/>
      <c r="H1258" s="51"/>
      <c r="I1258" s="274"/>
      <c r="J1258" s="274"/>
      <c r="K1258" s="51">
        <f t="shared" si="586"/>
        <v>0</v>
      </c>
      <c r="L1258" s="51">
        <f t="shared" si="586"/>
        <v>0</v>
      </c>
      <c r="M1258" s="51">
        <f t="shared" si="586"/>
        <v>0</v>
      </c>
    </row>
    <row r="1259" spans="1:13" s="182" customFormat="1" ht="45" x14ac:dyDescent="0.25">
      <c r="A1259" s="183">
        <f>A1257+0.0001</f>
        <v>3.6851000000001291</v>
      </c>
      <c r="B1259" s="202" t="s">
        <v>1663</v>
      </c>
      <c r="C1259" s="352" t="s">
        <v>2143</v>
      </c>
      <c r="D1259" s="193" t="s">
        <v>1982</v>
      </c>
      <c r="E1259" s="331" t="s">
        <v>1910</v>
      </c>
      <c r="F1259" s="332" t="s">
        <v>44</v>
      </c>
      <c r="G1259" s="361"/>
      <c r="H1259" s="51">
        <f t="shared" ref="H1259:I1259" si="611">H1098*1.3</f>
        <v>45682</v>
      </c>
      <c r="I1259" s="274">
        <f t="shared" si="611"/>
        <v>45682</v>
      </c>
      <c r="J1259" s="274">
        <f t="shared" ref="J1259" si="612">J1098*1.3</f>
        <v>45682</v>
      </c>
      <c r="K1259" s="51">
        <f t="shared" si="586"/>
        <v>0</v>
      </c>
      <c r="L1259" s="51">
        <f t="shared" si="586"/>
        <v>0</v>
      </c>
      <c r="M1259" s="51">
        <f t="shared" si="586"/>
        <v>0</v>
      </c>
    </row>
    <row r="1260" spans="1:13" s="182" customFormat="1" x14ac:dyDescent="0.25">
      <c r="A1260" s="183"/>
      <c r="B1260" s="202"/>
      <c r="C1260" s="352"/>
      <c r="D1260" s="193"/>
      <c r="E1260" s="331"/>
      <c r="F1260" s="332"/>
      <c r="G1260" s="361"/>
      <c r="H1260" s="51"/>
      <c r="I1260" s="274"/>
      <c r="J1260" s="274"/>
      <c r="K1260" s="51">
        <f t="shared" si="586"/>
        <v>0</v>
      </c>
      <c r="L1260" s="51">
        <f t="shared" si="586"/>
        <v>0</v>
      </c>
      <c r="M1260" s="51">
        <f t="shared" si="586"/>
        <v>0</v>
      </c>
    </row>
    <row r="1261" spans="1:13" s="182" customFormat="1" ht="60" x14ac:dyDescent="0.25">
      <c r="A1261" s="183">
        <f>A1259+0.0001</f>
        <v>3.6852000000001293</v>
      </c>
      <c r="B1261" s="202" t="s">
        <v>1663</v>
      </c>
      <c r="C1261" s="352" t="s">
        <v>2143</v>
      </c>
      <c r="D1261" s="193" t="s">
        <v>1983</v>
      </c>
      <c r="E1261" s="331" t="s">
        <v>1911</v>
      </c>
      <c r="F1261" s="332" t="s">
        <v>44</v>
      </c>
      <c r="G1261" s="361"/>
      <c r="H1261" s="51">
        <f t="shared" ref="H1261:I1261" si="613">H1100*1.3</f>
        <v>39988</v>
      </c>
      <c r="I1261" s="274">
        <f t="shared" si="613"/>
        <v>39988</v>
      </c>
      <c r="J1261" s="274">
        <f t="shared" ref="J1261" si="614">J1100*1.3</f>
        <v>39988</v>
      </c>
      <c r="K1261" s="51">
        <f t="shared" si="586"/>
        <v>0</v>
      </c>
      <c r="L1261" s="51">
        <f t="shared" si="586"/>
        <v>0</v>
      </c>
      <c r="M1261" s="51">
        <f t="shared" si="586"/>
        <v>0</v>
      </c>
    </row>
    <row r="1262" spans="1:13" s="182" customFormat="1" x14ac:dyDescent="0.25">
      <c r="A1262" s="183"/>
      <c r="B1262" s="202"/>
      <c r="C1262" s="352"/>
      <c r="D1262" s="193"/>
      <c r="E1262" s="331"/>
      <c r="F1262" s="332"/>
      <c r="G1262" s="361"/>
      <c r="H1262" s="51"/>
      <c r="I1262" s="274"/>
      <c r="J1262" s="274"/>
      <c r="K1262" s="51">
        <f t="shared" si="586"/>
        <v>0</v>
      </c>
      <c r="L1262" s="51">
        <f t="shared" si="586"/>
        <v>0</v>
      </c>
      <c r="M1262" s="51">
        <f t="shared" si="586"/>
        <v>0</v>
      </c>
    </row>
    <row r="1263" spans="1:13" s="182" customFormat="1" ht="45" x14ac:dyDescent="0.25">
      <c r="A1263" s="183">
        <f>A1261+0.0001</f>
        <v>3.6853000000001295</v>
      </c>
      <c r="B1263" s="202" t="s">
        <v>1663</v>
      </c>
      <c r="C1263" s="352" t="s">
        <v>2143</v>
      </c>
      <c r="D1263" s="193" t="s">
        <v>1985</v>
      </c>
      <c r="E1263" s="331" t="s">
        <v>1912</v>
      </c>
      <c r="F1263" s="332" t="s">
        <v>44</v>
      </c>
      <c r="G1263" s="361"/>
      <c r="H1263" s="51">
        <f t="shared" ref="H1263:I1263" si="615">H1102*1.3</f>
        <v>51298</v>
      </c>
      <c r="I1263" s="274">
        <f t="shared" si="615"/>
        <v>51298</v>
      </c>
      <c r="J1263" s="274">
        <f t="shared" ref="J1263" si="616">J1102*1.3</f>
        <v>51298</v>
      </c>
      <c r="K1263" s="51">
        <f t="shared" si="586"/>
        <v>0</v>
      </c>
      <c r="L1263" s="51">
        <f t="shared" si="586"/>
        <v>0</v>
      </c>
      <c r="M1263" s="51">
        <f t="shared" si="586"/>
        <v>0</v>
      </c>
    </row>
    <row r="1264" spans="1:13" s="182" customFormat="1" x14ac:dyDescent="0.25">
      <c r="A1264" s="183"/>
      <c r="B1264" s="202"/>
      <c r="C1264" s="352"/>
      <c r="D1264" s="193"/>
      <c r="E1264" s="331"/>
      <c r="F1264" s="332"/>
      <c r="G1264" s="361"/>
      <c r="H1264" s="51"/>
      <c r="I1264" s="274"/>
      <c r="J1264" s="274"/>
      <c r="K1264" s="51">
        <f t="shared" si="586"/>
        <v>0</v>
      </c>
      <c r="L1264" s="51">
        <f t="shared" si="586"/>
        <v>0</v>
      </c>
      <c r="M1264" s="51">
        <f t="shared" si="586"/>
        <v>0</v>
      </c>
    </row>
    <row r="1265" spans="1:13" s="182" customFormat="1" ht="45" x14ac:dyDescent="0.25">
      <c r="A1265" s="183">
        <f>A1263+0.0001</f>
        <v>3.6854000000001297</v>
      </c>
      <c r="B1265" s="202" t="s">
        <v>1663</v>
      </c>
      <c r="C1265" s="352" t="s">
        <v>2145</v>
      </c>
      <c r="D1265" s="193" t="s">
        <v>1982</v>
      </c>
      <c r="E1265" s="331" t="s">
        <v>1914</v>
      </c>
      <c r="F1265" s="332" t="s">
        <v>44</v>
      </c>
      <c r="G1265" s="361"/>
      <c r="H1265" s="51">
        <f t="shared" ref="H1265:I1265" si="617">H1104*1.3</f>
        <v>63349</v>
      </c>
      <c r="I1265" s="274">
        <f t="shared" si="617"/>
        <v>63349</v>
      </c>
      <c r="J1265" s="274">
        <f t="shared" ref="J1265" si="618">J1104*1.3</f>
        <v>63349</v>
      </c>
      <c r="K1265" s="51">
        <f t="shared" si="586"/>
        <v>0</v>
      </c>
      <c r="L1265" s="51">
        <f t="shared" si="586"/>
        <v>0</v>
      </c>
      <c r="M1265" s="51">
        <f t="shared" si="586"/>
        <v>0</v>
      </c>
    </row>
    <row r="1266" spans="1:13" s="182" customFormat="1" x14ac:dyDescent="0.25">
      <c r="A1266" s="183"/>
      <c r="B1266" s="202"/>
      <c r="C1266" s="352"/>
      <c r="D1266" s="193"/>
      <c r="E1266" s="331"/>
      <c r="F1266" s="332"/>
      <c r="G1266" s="361"/>
      <c r="H1266" s="51"/>
      <c r="I1266" s="274"/>
      <c r="J1266" s="274"/>
      <c r="K1266" s="51">
        <f t="shared" si="586"/>
        <v>0</v>
      </c>
      <c r="L1266" s="51">
        <f t="shared" si="586"/>
        <v>0</v>
      </c>
      <c r="M1266" s="51">
        <f t="shared" si="586"/>
        <v>0</v>
      </c>
    </row>
    <row r="1267" spans="1:13" s="182" customFormat="1" ht="60" x14ac:dyDescent="0.25">
      <c r="A1267" s="183">
        <f>A1265+0.0001</f>
        <v>3.6855000000001299</v>
      </c>
      <c r="B1267" s="202" t="s">
        <v>1663</v>
      </c>
      <c r="C1267" s="352" t="s">
        <v>2145</v>
      </c>
      <c r="D1267" s="193" t="s">
        <v>1983</v>
      </c>
      <c r="E1267" s="331" t="s">
        <v>1915</v>
      </c>
      <c r="F1267" s="332" t="s">
        <v>44</v>
      </c>
      <c r="G1267" s="361"/>
      <c r="H1267" s="51">
        <f t="shared" ref="H1267:I1267" si="619">H1106*1.3</f>
        <v>53261</v>
      </c>
      <c r="I1267" s="274">
        <f t="shared" si="619"/>
        <v>53261</v>
      </c>
      <c r="J1267" s="274">
        <f t="shared" ref="J1267" si="620">J1106*1.3</f>
        <v>53261</v>
      </c>
      <c r="K1267" s="51">
        <f t="shared" si="586"/>
        <v>0</v>
      </c>
      <c r="L1267" s="51">
        <f t="shared" si="586"/>
        <v>0</v>
      </c>
      <c r="M1267" s="51">
        <f t="shared" si="586"/>
        <v>0</v>
      </c>
    </row>
    <row r="1268" spans="1:13" s="182" customFormat="1" x14ac:dyDescent="0.25">
      <c r="A1268" s="183"/>
      <c r="B1268" s="202"/>
      <c r="C1268" s="352"/>
      <c r="D1268" s="193"/>
      <c r="E1268" s="331"/>
      <c r="F1268" s="332"/>
      <c r="G1268" s="361"/>
      <c r="H1268" s="51"/>
      <c r="I1268" s="274"/>
      <c r="J1268" s="274"/>
      <c r="K1268" s="51">
        <f t="shared" si="586"/>
        <v>0</v>
      </c>
      <c r="L1268" s="51">
        <f t="shared" si="586"/>
        <v>0</v>
      </c>
      <c r="M1268" s="51">
        <f t="shared" si="586"/>
        <v>0</v>
      </c>
    </row>
    <row r="1269" spans="1:13" s="182" customFormat="1" ht="45" x14ac:dyDescent="0.25">
      <c r="A1269" s="183">
        <f>A1267+0.0001</f>
        <v>3.6856000000001301</v>
      </c>
      <c r="B1269" s="202" t="s">
        <v>1663</v>
      </c>
      <c r="C1269" s="352" t="s">
        <v>2145</v>
      </c>
      <c r="D1269" s="193" t="s">
        <v>1985</v>
      </c>
      <c r="E1269" s="331" t="s">
        <v>2107</v>
      </c>
      <c r="F1269" s="332" t="s">
        <v>44</v>
      </c>
      <c r="G1269" s="361"/>
      <c r="H1269" s="51">
        <f t="shared" ref="H1269:I1269" si="621">H1108*1.3</f>
        <v>75010</v>
      </c>
      <c r="I1269" s="274">
        <f t="shared" si="621"/>
        <v>75010</v>
      </c>
      <c r="J1269" s="274">
        <f t="shared" ref="J1269" si="622">J1108*1.3</f>
        <v>75010</v>
      </c>
      <c r="K1269" s="51">
        <f t="shared" si="586"/>
        <v>0</v>
      </c>
      <c r="L1269" s="51">
        <f t="shared" si="586"/>
        <v>0</v>
      </c>
      <c r="M1269" s="51">
        <f t="shared" si="586"/>
        <v>0</v>
      </c>
    </row>
    <row r="1270" spans="1:13" s="182" customFormat="1" x14ac:dyDescent="0.25">
      <c r="A1270" s="183"/>
      <c r="B1270" s="202"/>
      <c r="C1270" s="352"/>
      <c r="D1270" s="193"/>
      <c r="E1270" s="331"/>
      <c r="F1270" s="332"/>
      <c r="G1270" s="361"/>
      <c r="H1270" s="51"/>
      <c r="I1270" s="274"/>
      <c r="J1270" s="274"/>
      <c r="K1270" s="51">
        <f t="shared" si="586"/>
        <v>0</v>
      </c>
      <c r="L1270" s="51">
        <f t="shared" si="586"/>
        <v>0</v>
      </c>
      <c r="M1270" s="51">
        <f t="shared" si="586"/>
        <v>0</v>
      </c>
    </row>
    <row r="1271" spans="1:13" s="182" customFormat="1" ht="45" x14ac:dyDescent="0.25">
      <c r="A1271" s="183">
        <f>A1269+0.0001</f>
        <v>3.6857000000001303</v>
      </c>
      <c r="B1271" s="202" t="s">
        <v>1663</v>
      </c>
      <c r="C1271" s="352" t="s">
        <v>2147</v>
      </c>
      <c r="D1271" s="193" t="s">
        <v>1982</v>
      </c>
      <c r="E1271" s="331" t="s">
        <v>1918</v>
      </c>
      <c r="F1271" s="332" t="s">
        <v>44</v>
      </c>
      <c r="G1271" s="361"/>
      <c r="H1271" s="51">
        <f t="shared" ref="H1271:I1271" si="623">H1110*1.3</f>
        <v>81744</v>
      </c>
      <c r="I1271" s="274">
        <f t="shared" si="623"/>
        <v>81744</v>
      </c>
      <c r="J1271" s="274">
        <f t="shared" ref="J1271" si="624">J1110*1.3</f>
        <v>81744</v>
      </c>
      <c r="K1271" s="51">
        <f t="shared" si="586"/>
        <v>0</v>
      </c>
      <c r="L1271" s="51">
        <f t="shared" si="586"/>
        <v>0</v>
      </c>
      <c r="M1271" s="51">
        <f t="shared" si="586"/>
        <v>0</v>
      </c>
    </row>
    <row r="1272" spans="1:13" s="182" customFormat="1" x14ac:dyDescent="0.25">
      <c r="A1272" s="183"/>
      <c r="B1272" s="202"/>
      <c r="C1272" s="352"/>
      <c r="D1272" s="193"/>
      <c r="E1272" s="331"/>
      <c r="F1272" s="332"/>
      <c r="G1272" s="361"/>
      <c r="H1272" s="51"/>
      <c r="I1272" s="274"/>
      <c r="J1272" s="274"/>
      <c r="K1272" s="51">
        <f t="shared" si="586"/>
        <v>0</v>
      </c>
      <c r="L1272" s="51">
        <f t="shared" si="586"/>
        <v>0</v>
      </c>
      <c r="M1272" s="51">
        <f t="shared" si="586"/>
        <v>0</v>
      </c>
    </row>
    <row r="1273" spans="1:13" s="182" customFormat="1" ht="60" x14ac:dyDescent="0.25">
      <c r="A1273" s="183">
        <f>A1271+0.0001</f>
        <v>3.6858000000001305</v>
      </c>
      <c r="B1273" s="202" t="s">
        <v>1663</v>
      </c>
      <c r="C1273" s="352" t="s">
        <v>2147</v>
      </c>
      <c r="D1273" s="193" t="s">
        <v>1983</v>
      </c>
      <c r="E1273" s="331" t="s">
        <v>1919</v>
      </c>
      <c r="F1273" s="332" t="s">
        <v>44</v>
      </c>
      <c r="G1273" s="361"/>
      <c r="H1273" s="51">
        <f t="shared" ref="H1273:I1273" si="625">H1112*1.3</f>
        <v>80028</v>
      </c>
      <c r="I1273" s="274">
        <f t="shared" si="625"/>
        <v>80028</v>
      </c>
      <c r="J1273" s="274">
        <f t="shared" ref="J1273" si="626">J1112*1.3</f>
        <v>80028</v>
      </c>
      <c r="K1273" s="51">
        <f t="shared" si="586"/>
        <v>0</v>
      </c>
      <c r="L1273" s="51">
        <f t="shared" si="586"/>
        <v>0</v>
      </c>
      <c r="M1273" s="51">
        <f t="shared" si="586"/>
        <v>0</v>
      </c>
    </row>
    <row r="1274" spans="1:13" s="182" customFormat="1" x14ac:dyDescent="0.25">
      <c r="A1274" s="183"/>
      <c r="B1274" s="202"/>
      <c r="C1274" s="352"/>
      <c r="D1274" s="193"/>
      <c r="E1274" s="331"/>
      <c r="F1274" s="332"/>
      <c r="G1274" s="361"/>
      <c r="H1274" s="51"/>
      <c r="I1274" s="274"/>
      <c r="J1274" s="274"/>
      <c r="K1274" s="51">
        <f t="shared" si="586"/>
        <v>0</v>
      </c>
      <c r="L1274" s="51">
        <f t="shared" si="586"/>
        <v>0</v>
      </c>
      <c r="M1274" s="51">
        <f t="shared" si="586"/>
        <v>0</v>
      </c>
    </row>
    <row r="1275" spans="1:13" s="182" customFormat="1" ht="45" x14ac:dyDescent="0.25">
      <c r="A1275" s="183">
        <f>A1273+0.0001</f>
        <v>3.6859000000001307</v>
      </c>
      <c r="B1275" s="202" t="s">
        <v>1663</v>
      </c>
      <c r="C1275" s="352" t="s">
        <v>2147</v>
      </c>
      <c r="D1275" s="193" t="s">
        <v>1985</v>
      </c>
      <c r="E1275" s="331" t="s">
        <v>2094</v>
      </c>
      <c r="F1275" s="332" t="s">
        <v>44</v>
      </c>
      <c r="G1275" s="361"/>
      <c r="H1275" s="51">
        <f t="shared" ref="H1275:I1275" si="627">H1114*1.3</f>
        <v>95225</v>
      </c>
      <c r="I1275" s="274">
        <f t="shared" si="627"/>
        <v>95225</v>
      </c>
      <c r="J1275" s="274">
        <f t="shared" ref="J1275" si="628">J1114*1.3</f>
        <v>95225</v>
      </c>
      <c r="K1275" s="51">
        <f t="shared" si="586"/>
        <v>0</v>
      </c>
      <c r="L1275" s="51">
        <f t="shared" si="586"/>
        <v>0</v>
      </c>
      <c r="M1275" s="51">
        <f t="shared" si="586"/>
        <v>0</v>
      </c>
    </row>
    <row r="1276" spans="1:13" s="182" customFormat="1" x14ac:dyDescent="0.25">
      <c r="A1276" s="183"/>
      <c r="B1276" s="202"/>
      <c r="C1276" s="352"/>
      <c r="D1276" s="193"/>
      <c r="E1276" s="331"/>
      <c r="F1276" s="332"/>
      <c r="G1276" s="361"/>
      <c r="H1276" s="51"/>
      <c r="I1276" s="274"/>
      <c r="J1276" s="274"/>
      <c r="K1276" s="51">
        <f t="shared" si="586"/>
        <v>0</v>
      </c>
      <c r="L1276" s="51">
        <f t="shared" si="586"/>
        <v>0</v>
      </c>
      <c r="M1276" s="51">
        <f t="shared" si="586"/>
        <v>0</v>
      </c>
    </row>
    <row r="1277" spans="1:13" s="182" customFormat="1" ht="45" x14ac:dyDescent="0.25">
      <c r="A1277" s="183">
        <f>A1275+0.0001</f>
        <v>3.6860000000001309</v>
      </c>
      <c r="B1277" s="202" t="s">
        <v>1663</v>
      </c>
      <c r="C1277" s="352" t="s">
        <v>2149</v>
      </c>
      <c r="D1277" s="193" t="s">
        <v>1982</v>
      </c>
      <c r="E1277" s="331" t="s">
        <v>1922</v>
      </c>
      <c r="F1277" s="332" t="s">
        <v>44</v>
      </c>
      <c r="G1277" s="361"/>
      <c r="H1277" s="51">
        <f t="shared" ref="H1277:I1277" si="629">H1116*1.3</f>
        <v>107705</v>
      </c>
      <c r="I1277" s="274">
        <f t="shared" si="629"/>
        <v>107705</v>
      </c>
      <c r="J1277" s="274">
        <f t="shared" ref="J1277" si="630">J1116*1.3</f>
        <v>107705</v>
      </c>
      <c r="K1277" s="51">
        <f t="shared" si="586"/>
        <v>0</v>
      </c>
      <c r="L1277" s="51">
        <f t="shared" si="586"/>
        <v>0</v>
      </c>
      <c r="M1277" s="51">
        <f t="shared" si="586"/>
        <v>0</v>
      </c>
    </row>
    <row r="1278" spans="1:13" s="182" customFormat="1" x14ac:dyDescent="0.25">
      <c r="A1278" s="183"/>
      <c r="B1278" s="202"/>
      <c r="C1278" s="352"/>
      <c r="D1278" s="193"/>
      <c r="E1278" s="331"/>
      <c r="F1278" s="332"/>
      <c r="G1278" s="361"/>
      <c r="H1278" s="51"/>
      <c r="I1278" s="274"/>
      <c r="J1278" s="274"/>
      <c r="K1278" s="51">
        <f t="shared" si="586"/>
        <v>0</v>
      </c>
      <c r="L1278" s="51">
        <f t="shared" si="586"/>
        <v>0</v>
      </c>
      <c r="M1278" s="51">
        <f t="shared" si="586"/>
        <v>0</v>
      </c>
    </row>
    <row r="1279" spans="1:13" s="182" customFormat="1" ht="60" x14ac:dyDescent="0.25">
      <c r="A1279" s="183">
        <f>A1277+0.0001</f>
        <v>3.6861000000001312</v>
      </c>
      <c r="B1279" s="202" t="s">
        <v>1663</v>
      </c>
      <c r="C1279" s="352" t="s">
        <v>2149</v>
      </c>
      <c r="D1279" s="193" t="s">
        <v>1983</v>
      </c>
      <c r="E1279" s="331" t="s">
        <v>1923</v>
      </c>
      <c r="F1279" s="332" t="s">
        <v>44</v>
      </c>
      <c r="G1279" s="361"/>
      <c r="H1279" s="51">
        <f t="shared" ref="H1279:I1279" si="631">H1118*1.3</f>
        <v>102869</v>
      </c>
      <c r="I1279" s="274">
        <f t="shared" si="631"/>
        <v>102869</v>
      </c>
      <c r="J1279" s="274">
        <f t="shared" ref="J1279" si="632">J1118*1.3</f>
        <v>102869</v>
      </c>
      <c r="K1279" s="51">
        <f t="shared" si="586"/>
        <v>0</v>
      </c>
      <c r="L1279" s="51">
        <f t="shared" si="586"/>
        <v>0</v>
      </c>
      <c r="M1279" s="51">
        <f t="shared" si="586"/>
        <v>0</v>
      </c>
    </row>
    <row r="1280" spans="1:13" s="182" customFormat="1" x14ac:dyDescent="0.25">
      <c r="A1280" s="183"/>
      <c r="B1280" s="202"/>
      <c r="C1280" s="352"/>
      <c r="D1280" s="193"/>
      <c r="E1280" s="331"/>
      <c r="F1280" s="332"/>
      <c r="G1280" s="361"/>
      <c r="H1280" s="51"/>
      <c r="I1280" s="274"/>
      <c r="J1280" s="274"/>
      <c r="K1280" s="51">
        <f t="shared" si="586"/>
        <v>0</v>
      </c>
      <c r="L1280" s="51">
        <f t="shared" si="586"/>
        <v>0</v>
      </c>
      <c r="M1280" s="51">
        <f t="shared" si="586"/>
        <v>0</v>
      </c>
    </row>
    <row r="1281" spans="1:13" s="182" customFormat="1" ht="45" x14ac:dyDescent="0.25">
      <c r="A1281" s="183">
        <f>A1279+0.0001</f>
        <v>3.6862000000001314</v>
      </c>
      <c r="B1281" s="202" t="s">
        <v>1663</v>
      </c>
      <c r="C1281" s="352" t="s">
        <v>2149</v>
      </c>
      <c r="D1281" s="193" t="s">
        <v>1985</v>
      </c>
      <c r="E1281" s="331" t="s">
        <v>1962</v>
      </c>
      <c r="F1281" s="332" t="s">
        <v>44</v>
      </c>
      <c r="G1281" s="361"/>
      <c r="H1281" s="51">
        <f t="shared" ref="H1281:I1281" si="633">H1120*1.3</f>
        <v>128388</v>
      </c>
      <c r="I1281" s="274">
        <f t="shared" si="633"/>
        <v>128388</v>
      </c>
      <c r="J1281" s="274">
        <f t="shared" ref="J1281" si="634">J1120*1.3</f>
        <v>128388</v>
      </c>
      <c r="K1281" s="51">
        <f t="shared" si="586"/>
        <v>0</v>
      </c>
      <c r="L1281" s="51">
        <f t="shared" si="586"/>
        <v>0</v>
      </c>
      <c r="M1281" s="51">
        <f t="shared" si="586"/>
        <v>0</v>
      </c>
    </row>
    <row r="1282" spans="1:13" x14ac:dyDescent="0.2">
      <c r="A1282" s="183"/>
      <c r="B1282" s="81"/>
      <c r="C1282" s="352"/>
      <c r="D1282" s="167"/>
      <c r="E1282" s="189"/>
      <c r="F1282" s="187"/>
      <c r="G1282" s="362"/>
      <c r="H1282" s="51"/>
      <c r="I1282" s="274"/>
      <c r="J1282" s="274"/>
      <c r="K1282" s="51">
        <f t="shared" si="586"/>
        <v>0</v>
      </c>
      <c r="L1282" s="51">
        <f t="shared" si="586"/>
        <v>0</v>
      </c>
      <c r="M1282" s="51">
        <f t="shared" si="586"/>
        <v>0</v>
      </c>
    </row>
    <row r="1283" spans="1:13" s="182" customFormat="1" ht="45" x14ac:dyDescent="0.25">
      <c r="A1283" s="183">
        <f>A1281+0.0001</f>
        <v>3.6863000000001316</v>
      </c>
      <c r="B1283" s="202" t="s">
        <v>1663</v>
      </c>
      <c r="C1283" s="352" t="s">
        <v>2151</v>
      </c>
      <c r="D1283" s="193" t="s">
        <v>1982</v>
      </c>
      <c r="E1283" s="331" t="s">
        <v>1926</v>
      </c>
      <c r="F1283" s="332" t="s">
        <v>44</v>
      </c>
      <c r="G1283" s="361"/>
      <c r="H1283" s="51">
        <f t="shared" ref="H1283:I1283" si="635">H1122*1.3</f>
        <v>70408</v>
      </c>
      <c r="I1283" s="274">
        <f t="shared" si="635"/>
        <v>70408</v>
      </c>
      <c r="J1283" s="274">
        <f t="shared" ref="J1283" si="636">J1122*1.3</f>
        <v>70408</v>
      </c>
      <c r="K1283" s="51">
        <f t="shared" si="586"/>
        <v>0</v>
      </c>
      <c r="L1283" s="51">
        <f t="shared" si="586"/>
        <v>0</v>
      </c>
      <c r="M1283" s="51">
        <f t="shared" si="586"/>
        <v>0</v>
      </c>
    </row>
    <row r="1284" spans="1:13" s="182" customFormat="1" x14ac:dyDescent="0.25">
      <c r="A1284" s="183"/>
      <c r="B1284" s="202"/>
      <c r="C1284" s="352"/>
      <c r="D1284" s="193"/>
      <c r="E1284" s="331"/>
      <c r="F1284" s="332"/>
      <c r="G1284" s="361"/>
      <c r="H1284" s="51"/>
      <c r="I1284" s="274"/>
      <c r="J1284" s="274"/>
      <c r="K1284" s="51">
        <f t="shared" si="586"/>
        <v>0</v>
      </c>
      <c r="L1284" s="51">
        <f t="shared" si="586"/>
        <v>0</v>
      </c>
      <c r="M1284" s="51">
        <f t="shared" si="586"/>
        <v>0</v>
      </c>
    </row>
    <row r="1285" spans="1:13" s="182" customFormat="1" ht="60" x14ac:dyDescent="0.25">
      <c r="A1285" s="183">
        <f>A1283+0.0001</f>
        <v>3.6864000000001318</v>
      </c>
      <c r="B1285" s="202" t="s">
        <v>1663</v>
      </c>
      <c r="C1285" s="352" t="s">
        <v>2151</v>
      </c>
      <c r="D1285" s="193" t="s">
        <v>1983</v>
      </c>
      <c r="E1285" s="331" t="s">
        <v>1963</v>
      </c>
      <c r="F1285" s="332" t="s">
        <v>44</v>
      </c>
      <c r="G1285" s="361"/>
      <c r="H1285" s="51">
        <f t="shared" ref="H1285:I1285" si="637">H1124*1.3</f>
        <v>84461</v>
      </c>
      <c r="I1285" s="274">
        <f t="shared" si="637"/>
        <v>84461</v>
      </c>
      <c r="J1285" s="274">
        <f t="shared" ref="J1285" si="638">J1124*1.3</f>
        <v>84461</v>
      </c>
      <c r="K1285" s="51">
        <f t="shared" si="586"/>
        <v>0</v>
      </c>
      <c r="L1285" s="51">
        <f t="shared" si="586"/>
        <v>0</v>
      </c>
      <c r="M1285" s="51">
        <f t="shared" si="586"/>
        <v>0</v>
      </c>
    </row>
    <row r="1286" spans="1:13" s="182" customFormat="1" x14ac:dyDescent="0.25">
      <c r="A1286" s="183"/>
      <c r="B1286" s="202"/>
      <c r="C1286" s="352"/>
      <c r="D1286" s="193"/>
      <c r="E1286" s="331"/>
      <c r="F1286" s="332"/>
      <c r="G1286" s="361"/>
      <c r="H1286" s="51"/>
      <c r="I1286" s="274"/>
      <c r="J1286" s="274"/>
      <c r="K1286" s="51">
        <f t="shared" si="586"/>
        <v>0</v>
      </c>
      <c r="L1286" s="51">
        <f t="shared" si="586"/>
        <v>0</v>
      </c>
      <c r="M1286" s="51">
        <f t="shared" si="586"/>
        <v>0</v>
      </c>
    </row>
    <row r="1287" spans="1:13" s="182" customFormat="1" ht="45" x14ac:dyDescent="0.25">
      <c r="A1287" s="183">
        <f>A1285+0.0001</f>
        <v>3.686500000000132</v>
      </c>
      <c r="B1287" s="202" t="s">
        <v>1663</v>
      </c>
      <c r="C1287" s="352" t="s">
        <v>2151</v>
      </c>
      <c r="D1287" s="193" t="s">
        <v>1985</v>
      </c>
      <c r="E1287" s="331" t="s">
        <v>2095</v>
      </c>
      <c r="F1287" s="332" t="s">
        <v>44</v>
      </c>
      <c r="G1287" s="361"/>
      <c r="H1287" s="51">
        <f t="shared" ref="H1287:I1287" si="639">H1126*1.3</f>
        <v>75452</v>
      </c>
      <c r="I1287" s="274">
        <f t="shared" si="639"/>
        <v>75452</v>
      </c>
      <c r="J1287" s="274">
        <f t="shared" ref="J1287" si="640">J1126*1.3</f>
        <v>75452</v>
      </c>
      <c r="K1287" s="51">
        <f t="shared" si="586"/>
        <v>0</v>
      </c>
      <c r="L1287" s="51">
        <f t="shared" si="586"/>
        <v>0</v>
      </c>
      <c r="M1287" s="51">
        <f t="shared" si="586"/>
        <v>0</v>
      </c>
    </row>
    <row r="1288" spans="1:13" s="182" customFormat="1" x14ac:dyDescent="0.25">
      <c r="A1288" s="183"/>
      <c r="B1288" s="202"/>
      <c r="C1288" s="352"/>
      <c r="D1288" s="193"/>
      <c r="E1288" s="331"/>
      <c r="F1288" s="332"/>
      <c r="G1288" s="361"/>
      <c r="H1288" s="51"/>
      <c r="I1288" s="274"/>
      <c r="J1288" s="274"/>
      <c r="K1288" s="51">
        <f t="shared" si="586"/>
        <v>0</v>
      </c>
      <c r="L1288" s="51">
        <f t="shared" si="586"/>
        <v>0</v>
      </c>
      <c r="M1288" s="51">
        <f t="shared" si="586"/>
        <v>0</v>
      </c>
    </row>
    <row r="1289" spans="1:13" s="182" customFormat="1" ht="45" x14ac:dyDescent="0.25">
      <c r="A1289" s="183">
        <f>A1287+0.0001</f>
        <v>3.6866000000001322</v>
      </c>
      <c r="B1289" s="202" t="s">
        <v>1663</v>
      </c>
      <c r="C1289" s="352" t="s">
        <v>2153</v>
      </c>
      <c r="D1289" s="193" t="s">
        <v>1982</v>
      </c>
      <c r="E1289" s="331" t="s">
        <v>1929</v>
      </c>
      <c r="F1289" s="332" t="s">
        <v>44</v>
      </c>
      <c r="G1289" s="361"/>
      <c r="H1289" s="51">
        <f t="shared" ref="H1289:I1289" si="641">H1128*1.3</f>
        <v>96408</v>
      </c>
      <c r="I1289" s="274">
        <f t="shared" si="641"/>
        <v>96408</v>
      </c>
      <c r="J1289" s="274">
        <f t="shared" ref="J1289" si="642">J1128*1.3</f>
        <v>96408</v>
      </c>
      <c r="K1289" s="51">
        <f t="shared" si="586"/>
        <v>0</v>
      </c>
      <c r="L1289" s="51">
        <f t="shared" si="586"/>
        <v>0</v>
      </c>
      <c r="M1289" s="51">
        <f t="shared" si="586"/>
        <v>0</v>
      </c>
    </row>
    <row r="1290" spans="1:13" s="182" customFormat="1" x14ac:dyDescent="0.25">
      <c r="A1290" s="183"/>
      <c r="B1290" s="202"/>
      <c r="C1290" s="352"/>
      <c r="D1290" s="193"/>
      <c r="E1290" s="331"/>
      <c r="F1290" s="332"/>
      <c r="G1290" s="361"/>
      <c r="H1290" s="51"/>
      <c r="I1290" s="274"/>
      <c r="J1290" s="274"/>
      <c r="K1290" s="51">
        <f t="shared" si="586"/>
        <v>0</v>
      </c>
      <c r="L1290" s="51">
        <f t="shared" si="586"/>
        <v>0</v>
      </c>
      <c r="M1290" s="51">
        <f t="shared" si="586"/>
        <v>0</v>
      </c>
    </row>
    <row r="1291" spans="1:13" s="182" customFormat="1" ht="60" x14ac:dyDescent="0.25">
      <c r="A1291" s="183">
        <f>A1289+0.0001</f>
        <v>3.6867000000001324</v>
      </c>
      <c r="B1291" s="202" t="s">
        <v>1663</v>
      </c>
      <c r="C1291" s="352" t="s">
        <v>2153</v>
      </c>
      <c r="D1291" s="193" t="s">
        <v>1983</v>
      </c>
      <c r="E1291" s="331" t="s">
        <v>1930</v>
      </c>
      <c r="F1291" s="332" t="s">
        <v>44</v>
      </c>
      <c r="G1291" s="361"/>
      <c r="H1291" s="51">
        <f t="shared" ref="H1291:I1291" si="643">H1130*1.3</f>
        <v>93860</v>
      </c>
      <c r="I1291" s="274">
        <f t="shared" si="643"/>
        <v>93860</v>
      </c>
      <c r="J1291" s="274">
        <f t="shared" ref="J1291" si="644">J1130*1.3</f>
        <v>93860</v>
      </c>
      <c r="K1291" s="51">
        <f t="shared" si="586"/>
        <v>0</v>
      </c>
      <c r="L1291" s="51">
        <f t="shared" si="586"/>
        <v>0</v>
      </c>
      <c r="M1291" s="51">
        <f t="shared" si="586"/>
        <v>0</v>
      </c>
    </row>
    <row r="1292" spans="1:13" s="182" customFormat="1" x14ac:dyDescent="0.25">
      <c r="A1292" s="183"/>
      <c r="B1292" s="202"/>
      <c r="C1292" s="352"/>
      <c r="D1292" s="193"/>
      <c r="E1292" s="331"/>
      <c r="F1292" s="332"/>
      <c r="G1292" s="361"/>
      <c r="H1292" s="51"/>
      <c r="I1292" s="274"/>
      <c r="J1292" s="274"/>
      <c r="K1292" s="51">
        <f t="shared" si="586"/>
        <v>0</v>
      </c>
      <c r="L1292" s="51">
        <f t="shared" si="586"/>
        <v>0</v>
      </c>
      <c r="M1292" s="51">
        <f t="shared" si="586"/>
        <v>0</v>
      </c>
    </row>
    <row r="1293" spans="1:13" s="182" customFormat="1" ht="45" x14ac:dyDescent="0.25">
      <c r="A1293" s="183">
        <f>A1291+0.0001</f>
        <v>3.6868000000001326</v>
      </c>
      <c r="B1293" s="202" t="s">
        <v>1663</v>
      </c>
      <c r="C1293" s="352" t="s">
        <v>2153</v>
      </c>
      <c r="D1293" s="193" t="s">
        <v>1985</v>
      </c>
      <c r="E1293" s="331" t="s">
        <v>2033</v>
      </c>
      <c r="F1293" s="332" t="s">
        <v>44</v>
      </c>
      <c r="G1293" s="361"/>
      <c r="H1293" s="51">
        <f t="shared" ref="H1293:I1293" si="645">H1132*1.3</f>
        <v>109512</v>
      </c>
      <c r="I1293" s="274">
        <f t="shared" si="645"/>
        <v>109512</v>
      </c>
      <c r="J1293" s="274">
        <f t="shared" ref="J1293" si="646">J1132*1.3</f>
        <v>109512</v>
      </c>
      <c r="K1293" s="51">
        <f t="shared" si="586"/>
        <v>0</v>
      </c>
      <c r="L1293" s="51">
        <f t="shared" si="586"/>
        <v>0</v>
      </c>
      <c r="M1293" s="51">
        <f t="shared" si="586"/>
        <v>0</v>
      </c>
    </row>
    <row r="1294" spans="1:13" s="182" customFormat="1" x14ac:dyDescent="0.25">
      <c r="A1294" s="183"/>
      <c r="B1294" s="202"/>
      <c r="C1294" s="352"/>
      <c r="D1294" s="193"/>
      <c r="E1294" s="331"/>
      <c r="F1294" s="332"/>
      <c r="G1294" s="361"/>
      <c r="H1294" s="51"/>
      <c r="I1294" s="274"/>
      <c r="J1294" s="274"/>
      <c r="K1294" s="51">
        <f t="shared" si="586"/>
        <v>0</v>
      </c>
      <c r="L1294" s="51">
        <f t="shared" si="586"/>
        <v>0</v>
      </c>
      <c r="M1294" s="51">
        <f t="shared" si="586"/>
        <v>0</v>
      </c>
    </row>
    <row r="1295" spans="1:13" s="182" customFormat="1" ht="45" x14ac:dyDescent="0.25">
      <c r="A1295" s="183">
        <f>A1293+0.0001</f>
        <v>3.6869000000001328</v>
      </c>
      <c r="B1295" s="202" t="s">
        <v>1663</v>
      </c>
      <c r="C1295" s="352" t="s">
        <v>2155</v>
      </c>
      <c r="D1295" s="193" t="s">
        <v>1982</v>
      </c>
      <c r="E1295" s="331" t="s">
        <v>1933</v>
      </c>
      <c r="F1295" s="332" t="s">
        <v>44</v>
      </c>
      <c r="G1295" s="361"/>
      <c r="H1295" s="51">
        <f t="shared" ref="H1295:I1295" si="647">H1134*1.3</f>
        <v>125775</v>
      </c>
      <c r="I1295" s="274">
        <f t="shared" si="647"/>
        <v>125775</v>
      </c>
      <c r="J1295" s="274">
        <f t="shared" ref="J1295" si="648">J1134*1.3</f>
        <v>125775</v>
      </c>
      <c r="K1295" s="51">
        <f t="shared" si="586"/>
        <v>0</v>
      </c>
      <c r="L1295" s="51">
        <f t="shared" si="586"/>
        <v>0</v>
      </c>
      <c r="M1295" s="51">
        <f t="shared" si="586"/>
        <v>0</v>
      </c>
    </row>
    <row r="1296" spans="1:13" s="182" customFormat="1" x14ac:dyDescent="0.25">
      <c r="A1296" s="183"/>
      <c r="B1296" s="202"/>
      <c r="C1296" s="352"/>
      <c r="D1296" s="193"/>
      <c r="E1296" s="331"/>
      <c r="F1296" s="332"/>
      <c r="G1296" s="361"/>
      <c r="H1296" s="51"/>
      <c r="I1296" s="274"/>
      <c r="J1296" s="274"/>
      <c r="K1296" s="51">
        <f t="shared" si="586"/>
        <v>0</v>
      </c>
      <c r="L1296" s="51">
        <f t="shared" si="586"/>
        <v>0</v>
      </c>
      <c r="M1296" s="51">
        <f t="shared" si="586"/>
        <v>0</v>
      </c>
    </row>
    <row r="1297" spans="1:13" s="182" customFormat="1" ht="60" x14ac:dyDescent="0.25">
      <c r="A1297" s="183">
        <f>A1295+0.0001</f>
        <v>3.6870000000001331</v>
      </c>
      <c r="B1297" s="202" t="s">
        <v>1663</v>
      </c>
      <c r="C1297" s="352" t="s">
        <v>2155</v>
      </c>
      <c r="D1297" s="193" t="s">
        <v>1983</v>
      </c>
      <c r="E1297" s="331" t="s">
        <v>1934</v>
      </c>
      <c r="F1297" s="332" t="s">
        <v>44</v>
      </c>
      <c r="G1297" s="361"/>
      <c r="H1297" s="51">
        <f t="shared" ref="H1297:I1297" si="649">H1136*1.3</f>
        <v>119236</v>
      </c>
      <c r="I1297" s="274">
        <f t="shared" si="649"/>
        <v>119236</v>
      </c>
      <c r="J1297" s="274">
        <f t="shared" ref="J1297" si="650">J1136*1.3</f>
        <v>119236</v>
      </c>
      <c r="K1297" s="51">
        <f t="shared" ref="K1297:M1360" si="651">$G1297*H1297</f>
        <v>0</v>
      </c>
      <c r="L1297" s="51">
        <f t="shared" si="651"/>
        <v>0</v>
      </c>
      <c r="M1297" s="51">
        <f t="shared" si="651"/>
        <v>0</v>
      </c>
    </row>
    <row r="1298" spans="1:13" s="182" customFormat="1" x14ac:dyDescent="0.25">
      <c r="A1298" s="183"/>
      <c r="B1298" s="202"/>
      <c r="C1298" s="352"/>
      <c r="D1298" s="193"/>
      <c r="E1298" s="331"/>
      <c r="F1298" s="332"/>
      <c r="G1298" s="361"/>
      <c r="H1298" s="51"/>
      <c r="I1298" s="274"/>
      <c r="J1298" s="274"/>
      <c r="K1298" s="51">
        <f t="shared" si="651"/>
        <v>0</v>
      </c>
      <c r="L1298" s="51">
        <f t="shared" si="651"/>
        <v>0</v>
      </c>
      <c r="M1298" s="51">
        <f t="shared" si="651"/>
        <v>0</v>
      </c>
    </row>
    <row r="1299" spans="1:13" s="182" customFormat="1" ht="45" x14ac:dyDescent="0.25">
      <c r="A1299" s="183">
        <f>A1297+0.0001</f>
        <v>3.6871000000001333</v>
      </c>
      <c r="B1299" s="202" t="s">
        <v>1663</v>
      </c>
      <c r="C1299" s="352" t="s">
        <v>2155</v>
      </c>
      <c r="D1299" s="193" t="s">
        <v>1985</v>
      </c>
      <c r="E1299" s="331" t="s">
        <v>2103</v>
      </c>
      <c r="F1299" s="332" t="s">
        <v>44</v>
      </c>
      <c r="G1299" s="361"/>
      <c r="H1299" s="51">
        <f t="shared" ref="H1299:I1299" si="652">H1138*1.3</f>
        <v>145028</v>
      </c>
      <c r="I1299" s="274">
        <f t="shared" si="652"/>
        <v>145028</v>
      </c>
      <c r="J1299" s="274">
        <f t="shared" ref="J1299" si="653">J1138*1.3</f>
        <v>145028</v>
      </c>
      <c r="K1299" s="51">
        <f t="shared" si="651"/>
        <v>0</v>
      </c>
      <c r="L1299" s="51">
        <f t="shared" si="651"/>
        <v>0</v>
      </c>
      <c r="M1299" s="51">
        <f t="shared" si="651"/>
        <v>0</v>
      </c>
    </row>
    <row r="1300" spans="1:13" s="182" customFormat="1" x14ac:dyDescent="0.2">
      <c r="A1300" s="183"/>
      <c r="B1300" s="354"/>
      <c r="C1300" s="335"/>
      <c r="D1300" s="198"/>
      <c r="E1300" s="179"/>
      <c r="F1300" s="180"/>
      <c r="G1300" s="361"/>
      <c r="H1300" s="51"/>
      <c r="I1300" s="51"/>
      <c r="J1300" s="274"/>
      <c r="K1300" s="51">
        <f t="shared" si="651"/>
        <v>0</v>
      </c>
      <c r="L1300" s="51">
        <f t="shared" si="651"/>
        <v>0</v>
      </c>
      <c r="M1300" s="51">
        <f t="shared" si="651"/>
        <v>0</v>
      </c>
    </row>
    <row r="1301" spans="1:13" s="60" customFormat="1" ht="28.5" x14ac:dyDescent="0.2">
      <c r="A1301" s="170"/>
      <c r="B1301" s="171"/>
      <c r="C1301" s="306">
        <v>2.6</v>
      </c>
      <c r="D1301" s="307"/>
      <c r="E1301" s="199" t="s">
        <v>2114</v>
      </c>
      <c r="F1301" s="173"/>
      <c r="G1301" s="360"/>
      <c r="H1301" s="51"/>
      <c r="I1301" s="51"/>
      <c r="J1301" s="274"/>
      <c r="K1301" s="51">
        <f t="shared" si="651"/>
        <v>0</v>
      </c>
      <c r="L1301" s="51">
        <f t="shared" si="651"/>
        <v>0</v>
      </c>
      <c r="M1301" s="51">
        <f t="shared" si="651"/>
        <v>0</v>
      </c>
    </row>
    <row r="1302" spans="1:13" s="66" customFormat="1" x14ac:dyDescent="0.2">
      <c r="A1302" s="183"/>
      <c r="B1302" s="127"/>
      <c r="C1302" s="298" t="s">
        <v>63</v>
      </c>
      <c r="D1302" s="299"/>
      <c r="E1302" s="353" t="s">
        <v>1704</v>
      </c>
      <c r="F1302" s="164"/>
      <c r="G1302" s="359"/>
      <c r="H1302" s="51"/>
      <c r="I1302" s="51"/>
      <c r="J1302" s="274"/>
      <c r="K1302" s="51">
        <f t="shared" si="651"/>
        <v>0</v>
      </c>
      <c r="L1302" s="51">
        <f t="shared" si="651"/>
        <v>0</v>
      </c>
      <c r="M1302" s="51">
        <f t="shared" si="651"/>
        <v>0</v>
      </c>
    </row>
    <row r="1303" spans="1:13" x14ac:dyDescent="0.2">
      <c r="A1303" s="183"/>
      <c r="B1303" s="81"/>
      <c r="C1303" s="82"/>
      <c r="D1303" s="167"/>
      <c r="E1303" s="189"/>
      <c r="F1303" s="187"/>
      <c r="G1303" s="362"/>
      <c r="H1303" s="51"/>
      <c r="I1303" s="51"/>
      <c r="J1303" s="274"/>
      <c r="K1303" s="51">
        <f t="shared" si="651"/>
        <v>0</v>
      </c>
      <c r="L1303" s="51">
        <f t="shared" si="651"/>
        <v>0</v>
      </c>
      <c r="M1303" s="51">
        <f t="shared" si="651"/>
        <v>0</v>
      </c>
    </row>
    <row r="1304" spans="1:13" s="182" customFormat="1" ht="46.5" x14ac:dyDescent="0.25">
      <c r="A1304" s="183">
        <f>A1299+0.0001</f>
        <v>3.6872000000001335</v>
      </c>
      <c r="B1304" s="202" t="s">
        <v>1609</v>
      </c>
      <c r="C1304" s="352" t="s">
        <v>2115</v>
      </c>
      <c r="D1304" s="193" t="s">
        <v>59</v>
      </c>
      <c r="E1304" s="331" t="s">
        <v>1826</v>
      </c>
      <c r="F1304" s="332" t="s">
        <v>44</v>
      </c>
      <c r="G1304" s="361"/>
      <c r="H1304" s="51">
        <v>13420</v>
      </c>
      <c r="I1304" s="51">
        <v>6720</v>
      </c>
      <c r="J1304" s="274">
        <v>6720</v>
      </c>
      <c r="K1304" s="51">
        <f t="shared" si="651"/>
        <v>0</v>
      </c>
      <c r="L1304" s="51">
        <f t="shared" si="651"/>
        <v>0</v>
      </c>
      <c r="M1304" s="51">
        <f t="shared" si="651"/>
        <v>0</v>
      </c>
    </row>
    <row r="1305" spans="1:13" s="182" customFormat="1" x14ac:dyDescent="0.25">
      <c r="A1305" s="183"/>
      <c r="B1305" s="202"/>
      <c r="C1305" s="352"/>
      <c r="D1305" s="193"/>
      <c r="E1305" s="331"/>
      <c r="F1305" s="332"/>
      <c r="G1305" s="361"/>
      <c r="H1305" s="51"/>
      <c r="I1305" s="51"/>
      <c r="J1305" s="274"/>
      <c r="K1305" s="51">
        <f t="shared" si="651"/>
        <v>0</v>
      </c>
      <c r="L1305" s="51">
        <f t="shared" si="651"/>
        <v>0</v>
      </c>
      <c r="M1305" s="51">
        <f t="shared" si="651"/>
        <v>0</v>
      </c>
    </row>
    <row r="1306" spans="1:13" s="182" customFormat="1" ht="45" x14ac:dyDescent="0.25">
      <c r="A1306" s="183">
        <f>A1304+0.0001</f>
        <v>3.6873000000001337</v>
      </c>
      <c r="B1306" s="202" t="s">
        <v>1609</v>
      </c>
      <c r="C1306" s="352" t="s">
        <v>2116</v>
      </c>
      <c r="D1306" s="193" t="s">
        <v>59</v>
      </c>
      <c r="E1306" s="331" t="s">
        <v>1828</v>
      </c>
      <c r="F1306" s="332" t="s">
        <v>44</v>
      </c>
      <c r="G1306" s="361"/>
      <c r="H1306" s="51">
        <v>14090</v>
      </c>
      <c r="I1306" s="51">
        <v>7680</v>
      </c>
      <c r="J1306" s="274">
        <v>7680</v>
      </c>
      <c r="K1306" s="51">
        <f t="shared" si="651"/>
        <v>0</v>
      </c>
      <c r="L1306" s="51">
        <f t="shared" si="651"/>
        <v>0</v>
      </c>
      <c r="M1306" s="51">
        <f t="shared" si="651"/>
        <v>0</v>
      </c>
    </row>
    <row r="1307" spans="1:13" s="182" customFormat="1" x14ac:dyDescent="0.25">
      <c r="A1307" s="183"/>
      <c r="B1307" s="202"/>
      <c r="C1307" s="352"/>
      <c r="D1307" s="193"/>
      <c r="E1307" s="331"/>
      <c r="F1307" s="332"/>
      <c r="G1307" s="361"/>
      <c r="H1307" s="51"/>
      <c r="I1307" s="51"/>
      <c r="J1307" s="274"/>
      <c r="K1307" s="51">
        <f t="shared" si="651"/>
        <v>0</v>
      </c>
      <c r="L1307" s="51">
        <f t="shared" si="651"/>
        <v>0</v>
      </c>
      <c r="M1307" s="51">
        <f t="shared" si="651"/>
        <v>0</v>
      </c>
    </row>
    <row r="1308" spans="1:13" s="182" customFormat="1" ht="45" x14ac:dyDescent="0.25">
      <c r="A1308" s="183">
        <f>A1306+0.0001</f>
        <v>3.6874000000001339</v>
      </c>
      <c r="B1308" s="202" t="s">
        <v>1609</v>
      </c>
      <c r="C1308" s="352" t="s">
        <v>2117</v>
      </c>
      <c r="D1308" s="193" t="s">
        <v>59</v>
      </c>
      <c r="E1308" s="331" t="s">
        <v>1830</v>
      </c>
      <c r="F1308" s="332" t="s">
        <v>44</v>
      </c>
      <c r="G1308" s="361"/>
      <c r="H1308" s="51">
        <v>15600</v>
      </c>
      <c r="I1308" s="51">
        <v>8830</v>
      </c>
      <c r="J1308" s="274">
        <v>8830</v>
      </c>
      <c r="K1308" s="51">
        <f t="shared" si="651"/>
        <v>0</v>
      </c>
      <c r="L1308" s="51">
        <f t="shared" si="651"/>
        <v>0</v>
      </c>
      <c r="M1308" s="51">
        <f t="shared" si="651"/>
        <v>0</v>
      </c>
    </row>
    <row r="1309" spans="1:13" s="182" customFormat="1" x14ac:dyDescent="0.25">
      <c r="A1309" s="183"/>
      <c r="B1309" s="202"/>
      <c r="C1309" s="352"/>
      <c r="D1309" s="193"/>
      <c r="E1309" s="331"/>
      <c r="F1309" s="332"/>
      <c r="G1309" s="361"/>
      <c r="H1309" s="51"/>
      <c r="I1309" s="51"/>
      <c r="J1309" s="274"/>
      <c r="K1309" s="51">
        <f t="shared" si="651"/>
        <v>0</v>
      </c>
      <c r="L1309" s="51">
        <f t="shared" si="651"/>
        <v>0</v>
      </c>
      <c r="M1309" s="51">
        <f t="shared" si="651"/>
        <v>0</v>
      </c>
    </row>
    <row r="1310" spans="1:13" s="182" customFormat="1" ht="45" x14ac:dyDescent="0.25">
      <c r="A1310" s="183">
        <f>A1308+0.0001</f>
        <v>3.6875000000001341</v>
      </c>
      <c r="B1310" s="202" t="s">
        <v>1609</v>
      </c>
      <c r="C1310" s="352" t="s">
        <v>2117</v>
      </c>
      <c r="D1310" s="193" t="s">
        <v>60</v>
      </c>
      <c r="E1310" s="331" t="s">
        <v>1831</v>
      </c>
      <c r="F1310" s="332" t="s">
        <v>44</v>
      </c>
      <c r="G1310" s="361"/>
      <c r="H1310" s="51">
        <v>17730</v>
      </c>
      <c r="I1310" s="51">
        <v>10130</v>
      </c>
      <c r="J1310" s="274">
        <v>10130</v>
      </c>
      <c r="K1310" s="51">
        <f t="shared" si="651"/>
        <v>0</v>
      </c>
      <c r="L1310" s="51">
        <f t="shared" si="651"/>
        <v>0</v>
      </c>
      <c r="M1310" s="51">
        <f t="shared" si="651"/>
        <v>0</v>
      </c>
    </row>
    <row r="1311" spans="1:13" s="182" customFormat="1" x14ac:dyDescent="0.25">
      <c r="A1311" s="183"/>
      <c r="B1311" s="202"/>
      <c r="C1311" s="352"/>
      <c r="D1311" s="193"/>
      <c r="E1311" s="331"/>
      <c r="F1311" s="332"/>
      <c r="G1311" s="361"/>
      <c r="H1311" s="51"/>
      <c r="I1311" s="51"/>
      <c r="J1311" s="274"/>
      <c r="K1311" s="51">
        <f t="shared" si="651"/>
        <v>0</v>
      </c>
      <c r="L1311" s="51">
        <f t="shared" si="651"/>
        <v>0</v>
      </c>
      <c r="M1311" s="51">
        <f t="shared" si="651"/>
        <v>0</v>
      </c>
    </row>
    <row r="1312" spans="1:13" s="182" customFormat="1" ht="60" x14ac:dyDescent="0.25">
      <c r="A1312" s="183">
        <f>A1310+0.0001</f>
        <v>3.6876000000001343</v>
      </c>
      <c r="B1312" s="202" t="s">
        <v>1609</v>
      </c>
      <c r="C1312" s="352" t="s">
        <v>2118</v>
      </c>
      <c r="D1312" s="193" t="s">
        <v>59</v>
      </c>
      <c r="E1312" s="331" t="s">
        <v>2037</v>
      </c>
      <c r="F1312" s="332" t="s">
        <v>44</v>
      </c>
      <c r="G1312" s="361"/>
      <c r="H1312" s="51">
        <v>16800</v>
      </c>
      <c r="I1312" s="51">
        <v>10090</v>
      </c>
      <c r="J1312" s="274">
        <v>10090</v>
      </c>
      <c r="K1312" s="51">
        <f t="shared" si="651"/>
        <v>0</v>
      </c>
      <c r="L1312" s="51">
        <f t="shared" si="651"/>
        <v>0</v>
      </c>
      <c r="M1312" s="51">
        <f t="shared" si="651"/>
        <v>0</v>
      </c>
    </row>
    <row r="1313" spans="1:13" s="182" customFormat="1" x14ac:dyDescent="0.25">
      <c r="A1313" s="183"/>
      <c r="B1313" s="202"/>
      <c r="C1313" s="352"/>
      <c r="D1313" s="193"/>
      <c r="E1313" s="331"/>
      <c r="F1313" s="332"/>
      <c r="G1313" s="361"/>
      <c r="H1313" s="51"/>
      <c r="I1313" s="51"/>
      <c r="J1313" s="274"/>
      <c r="K1313" s="51">
        <f t="shared" si="651"/>
        <v>0</v>
      </c>
      <c r="L1313" s="51">
        <f t="shared" si="651"/>
        <v>0</v>
      </c>
      <c r="M1313" s="51">
        <f t="shared" si="651"/>
        <v>0</v>
      </c>
    </row>
    <row r="1314" spans="1:13" s="182" customFormat="1" ht="60" x14ac:dyDescent="0.25">
      <c r="A1314" s="183">
        <f>A1312+0.0001</f>
        <v>3.6877000000001345</v>
      </c>
      <c r="B1314" s="202" t="s">
        <v>1609</v>
      </c>
      <c r="C1314" s="352" t="s">
        <v>2118</v>
      </c>
      <c r="D1314" s="193" t="s">
        <v>60</v>
      </c>
      <c r="E1314" s="331" t="s">
        <v>1834</v>
      </c>
      <c r="F1314" s="332" t="s">
        <v>44</v>
      </c>
      <c r="G1314" s="361"/>
      <c r="H1314" s="51">
        <v>19310</v>
      </c>
      <c r="I1314" s="51">
        <v>11660</v>
      </c>
      <c r="J1314" s="274">
        <v>11660</v>
      </c>
      <c r="K1314" s="51">
        <f t="shared" si="651"/>
        <v>0</v>
      </c>
      <c r="L1314" s="51">
        <f t="shared" si="651"/>
        <v>0</v>
      </c>
      <c r="M1314" s="51">
        <f t="shared" si="651"/>
        <v>0</v>
      </c>
    </row>
    <row r="1315" spans="1:13" s="182" customFormat="1" x14ac:dyDescent="0.25">
      <c r="A1315" s="183"/>
      <c r="B1315" s="202"/>
      <c r="C1315" s="352"/>
      <c r="D1315" s="193"/>
      <c r="E1315" s="331"/>
      <c r="F1315" s="332"/>
      <c r="G1315" s="361"/>
      <c r="H1315" s="51"/>
      <c r="I1315" s="51"/>
      <c r="J1315" s="274"/>
      <c r="K1315" s="51">
        <f t="shared" si="651"/>
        <v>0</v>
      </c>
      <c r="L1315" s="51">
        <f t="shared" si="651"/>
        <v>0</v>
      </c>
      <c r="M1315" s="51">
        <f t="shared" si="651"/>
        <v>0</v>
      </c>
    </row>
    <row r="1316" spans="1:13" s="182" customFormat="1" ht="45" x14ac:dyDescent="0.25">
      <c r="A1316" s="183">
        <f>A1314+0.0001</f>
        <v>3.6878000000001347</v>
      </c>
      <c r="B1316" s="202" t="s">
        <v>1621</v>
      </c>
      <c r="C1316" s="352" t="s">
        <v>2119</v>
      </c>
      <c r="D1316" s="193" t="s">
        <v>59</v>
      </c>
      <c r="E1316" s="331" t="s">
        <v>1836</v>
      </c>
      <c r="F1316" s="332" t="s">
        <v>44</v>
      </c>
      <c r="G1316" s="361"/>
      <c r="H1316" s="51">
        <v>13480</v>
      </c>
      <c r="I1316" s="51">
        <v>7450</v>
      </c>
      <c r="J1316" s="274">
        <v>7450</v>
      </c>
      <c r="K1316" s="51">
        <f t="shared" si="651"/>
        <v>0</v>
      </c>
      <c r="L1316" s="51">
        <f t="shared" si="651"/>
        <v>0</v>
      </c>
      <c r="M1316" s="51">
        <f t="shared" si="651"/>
        <v>0</v>
      </c>
    </row>
    <row r="1317" spans="1:13" s="182" customFormat="1" x14ac:dyDescent="0.25">
      <c r="A1317" s="183"/>
      <c r="B1317" s="202"/>
      <c r="C1317" s="352"/>
      <c r="D1317" s="193"/>
      <c r="E1317" s="331"/>
      <c r="F1317" s="332"/>
      <c r="G1317" s="361"/>
      <c r="H1317" s="51"/>
      <c r="I1317" s="51"/>
      <c r="J1317" s="274"/>
      <c r="K1317" s="51">
        <f t="shared" si="651"/>
        <v>0</v>
      </c>
      <c r="L1317" s="51">
        <f t="shared" si="651"/>
        <v>0</v>
      </c>
      <c r="M1317" s="51">
        <f t="shared" si="651"/>
        <v>0</v>
      </c>
    </row>
    <row r="1318" spans="1:13" s="182" customFormat="1" ht="45" x14ac:dyDescent="0.25">
      <c r="A1318" s="183">
        <f>A1316+0.0001</f>
        <v>3.687900000000135</v>
      </c>
      <c r="B1318" s="202" t="s">
        <v>1621</v>
      </c>
      <c r="C1318" s="352" t="s">
        <v>2120</v>
      </c>
      <c r="D1318" s="193" t="s">
        <v>59</v>
      </c>
      <c r="E1318" s="331" t="s">
        <v>1838</v>
      </c>
      <c r="F1318" s="332" t="s">
        <v>44</v>
      </c>
      <c r="G1318" s="361"/>
      <c r="H1318" s="51">
        <v>14290</v>
      </c>
      <c r="I1318" s="51">
        <v>8170</v>
      </c>
      <c r="J1318" s="274">
        <v>8170</v>
      </c>
      <c r="K1318" s="51">
        <f t="shared" si="651"/>
        <v>0</v>
      </c>
      <c r="L1318" s="51">
        <f t="shared" si="651"/>
        <v>0</v>
      </c>
      <c r="M1318" s="51">
        <f t="shared" si="651"/>
        <v>0</v>
      </c>
    </row>
    <row r="1319" spans="1:13" s="182" customFormat="1" x14ac:dyDescent="0.25">
      <c r="A1319" s="183"/>
      <c r="B1319" s="202"/>
      <c r="C1319" s="352"/>
      <c r="D1319" s="193"/>
      <c r="E1319" s="331"/>
      <c r="F1319" s="332"/>
      <c r="G1319" s="361"/>
      <c r="H1319" s="51"/>
      <c r="I1319" s="51"/>
      <c r="J1319" s="274"/>
      <c r="K1319" s="51">
        <f t="shared" si="651"/>
        <v>0</v>
      </c>
      <c r="L1319" s="51">
        <f t="shared" si="651"/>
        <v>0</v>
      </c>
      <c r="M1319" s="51">
        <f t="shared" si="651"/>
        <v>0</v>
      </c>
    </row>
    <row r="1320" spans="1:13" s="182" customFormat="1" ht="45" x14ac:dyDescent="0.25">
      <c r="A1320" s="183">
        <f>A1318+0.0001</f>
        <v>3.6880000000001352</v>
      </c>
      <c r="B1320" s="202" t="s">
        <v>1621</v>
      </c>
      <c r="C1320" s="352" t="s">
        <v>2121</v>
      </c>
      <c r="D1320" s="193" t="s">
        <v>59</v>
      </c>
      <c r="E1320" s="331" t="s">
        <v>1840</v>
      </c>
      <c r="F1320" s="332" t="s">
        <v>44</v>
      </c>
      <c r="G1320" s="361"/>
      <c r="H1320" s="51">
        <v>15040</v>
      </c>
      <c r="I1320" s="51">
        <v>8860</v>
      </c>
      <c r="J1320" s="274">
        <v>8860</v>
      </c>
      <c r="K1320" s="51">
        <f t="shared" si="651"/>
        <v>0</v>
      </c>
      <c r="L1320" s="51">
        <f t="shared" si="651"/>
        <v>0</v>
      </c>
      <c r="M1320" s="51">
        <f t="shared" si="651"/>
        <v>0</v>
      </c>
    </row>
    <row r="1321" spans="1:13" s="182" customFormat="1" x14ac:dyDescent="0.25">
      <c r="A1321" s="183"/>
      <c r="B1321" s="202"/>
      <c r="C1321" s="352"/>
      <c r="D1321" s="193"/>
      <c r="E1321" s="331"/>
      <c r="F1321" s="332"/>
      <c r="G1321" s="361"/>
      <c r="H1321" s="51"/>
      <c r="I1321" s="51"/>
      <c r="J1321" s="274"/>
      <c r="K1321" s="51">
        <f t="shared" si="651"/>
        <v>0</v>
      </c>
      <c r="L1321" s="51">
        <f t="shared" si="651"/>
        <v>0</v>
      </c>
      <c r="M1321" s="51">
        <f t="shared" si="651"/>
        <v>0</v>
      </c>
    </row>
    <row r="1322" spans="1:13" s="182" customFormat="1" ht="45" x14ac:dyDescent="0.25">
      <c r="A1322" s="183">
        <f>A1320+0.0001</f>
        <v>3.6881000000001354</v>
      </c>
      <c r="B1322" s="202" t="s">
        <v>1621</v>
      </c>
      <c r="C1322" s="352" t="s">
        <v>2121</v>
      </c>
      <c r="D1322" s="193" t="s">
        <v>60</v>
      </c>
      <c r="E1322" s="331" t="s">
        <v>1841</v>
      </c>
      <c r="F1322" s="332" t="s">
        <v>44</v>
      </c>
      <c r="G1322" s="361"/>
      <c r="H1322" s="51">
        <v>16760</v>
      </c>
      <c r="I1322" s="51">
        <v>10600</v>
      </c>
      <c r="J1322" s="274">
        <v>10600</v>
      </c>
      <c r="K1322" s="51">
        <f t="shared" si="651"/>
        <v>0</v>
      </c>
      <c r="L1322" s="51">
        <f t="shared" si="651"/>
        <v>0</v>
      </c>
      <c r="M1322" s="51">
        <f t="shared" si="651"/>
        <v>0</v>
      </c>
    </row>
    <row r="1323" spans="1:13" s="182" customFormat="1" x14ac:dyDescent="0.25">
      <c r="A1323" s="183"/>
      <c r="B1323" s="202"/>
      <c r="C1323" s="352"/>
      <c r="D1323" s="193"/>
      <c r="E1323" s="331"/>
      <c r="F1323" s="332"/>
      <c r="G1323" s="361"/>
      <c r="H1323" s="51"/>
      <c r="I1323" s="51"/>
      <c r="J1323" s="274"/>
      <c r="K1323" s="51">
        <f t="shared" si="651"/>
        <v>0</v>
      </c>
      <c r="L1323" s="51">
        <f t="shared" si="651"/>
        <v>0</v>
      </c>
      <c r="M1323" s="51">
        <f t="shared" si="651"/>
        <v>0</v>
      </c>
    </row>
    <row r="1324" spans="1:13" s="182" customFormat="1" ht="45" x14ac:dyDescent="0.25">
      <c r="A1324" s="183">
        <f>A1322+0.0001</f>
        <v>3.6882000000001356</v>
      </c>
      <c r="B1324" s="202" t="s">
        <v>1630</v>
      </c>
      <c r="C1324" s="352" t="s">
        <v>2122</v>
      </c>
      <c r="D1324" s="193" t="s">
        <v>59</v>
      </c>
      <c r="E1324" s="331" t="s">
        <v>1843</v>
      </c>
      <c r="F1324" s="332" t="s">
        <v>44</v>
      </c>
      <c r="G1324" s="361"/>
      <c r="H1324" s="51">
        <v>16450</v>
      </c>
      <c r="I1324" s="51">
        <v>10810</v>
      </c>
      <c r="J1324" s="274">
        <v>10810</v>
      </c>
      <c r="K1324" s="51">
        <f t="shared" si="651"/>
        <v>0</v>
      </c>
      <c r="L1324" s="51">
        <f t="shared" si="651"/>
        <v>0</v>
      </c>
      <c r="M1324" s="51">
        <f t="shared" si="651"/>
        <v>0</v>
      </c>
    </row>
    <row r="1325" spans="1:13" s="182" customFormat="1" x14ac:dyDescent="0.25">
      <c r="A1325" s="183"/>
      <c r="B1325" s="202"/>
      <c r="C1325" s="352"/>
      <c r="D1325" s="193"/>
      <c r="E1325" s="331"/>
      <c r="F1325" s="332"/>
      <c r="G1325" s="361"/>
      <c r="H1325" s="51"/>
      <c r="I1325" s="51"/>
      <c r="J1325" s="274"/>
      <c r="K1325" s="51">
        <f t="shared" si="651"/>
        <v>0</v>
      </c>
      <c r="L1325" s="51">
        <f t="shared" si="651"/>
        <v>0</v>
      </c>
      <c r="M1325" s="51">
        <f t="shared" si="651"/>
        <v>0</v>
      </c>
    </row>
    <row r="1326" spans="1:13" s="182" customFormat="1" ht="60" x14ac:dyDescent="0.25">
      <c r="A1326" s="183">
        <f>A1324+0.0001</f>
        <v>3.6883000000001358</v>
      </c>
      <c r="B1326" s="202" t="s">
        <v>1630</v>
      </c>
      <c r="C1326" s="352" t="s">
        <v>2122</v>
      </c>
      <c r="D1326" s="193" t="s">
        <v>60</v>
      </c>
      <c r="E1326" s="331" t="s">
        <v>1844</v>
      </c>
      <c r="F1326" s="332" t="s">
        <v>44</v>
      </c>
      <c r="G1326" s="361"/>
      <c r="H1326" s="51">
        <v>18200</v>
      </c>
      <c r="I1326" s="51">
        <v>11910</v>
      </c>
      <c r="J1326" s="274">
        <v>11910</v>
      </c>
      <c r="K1326" s="51">
        <f t="shared" si="651"/>
        <v>0</v>
      </c>
      <c r="L1326" s="51">
        <f t="shared" si="651"/>
        <v>0</v>
      </c>
      <c r="M1326" s="51">
        <f t="shared" si="651"/>
        <v>0</v>
      </c>
    </row>
    <row r="1327" spans="1:13" s="182" customFormat="1" x14ac:dyDescent="0.25">
      <c r="A1327" s="183"/>
      <c r="B1327" s="202"/>
      <c r="C1327" s="352"/>
      <c r="D1327" s="193"/>
      <c r="E1327" s="331"/>
      <c r="F1327" s="332"/>
      <c r="G1327" s="361"/>
      <c r="H1327" s="51"/>
      <c r="I1327" s="51"/>
      <c r="J1327" s="274"/>
      <c r="K1327" s="51">
        <f t="shared" si="651"/>
        <v>0</v>
      </c>
      <c r="L1327" s="51">
        <f t="shared" si="651"/>
        <v>0</v>
      </c>
      <c r="M1327" s="51">
        <f t="shared" si="651"/>
        <v>0</v>
      </c>
    </row>
    <row r="1328" spans="1:13" s="182" customFormat="1" ht="45" x14ac:dyDescent="0.25">
      <c r="A1328" s="183">
        <f>A1326+0.0001</f>
        <v>3.688400000000136</v>
      </c>
      <c r="B1328" s="202" t="s">
        <v>1630</v>
      </c>
      <c r="C1328" s="352" t="s">
        <v>2123</v>
      </c>
      <c r="D1328" s="193" t="s">
        <v>59</v>
      </c>
      <c r="E1328" s="331" t="s">
        <v>1846</v>
      </c>
      <c r="F1328" s="332" t="s">
        <v>44</v>
      </c>
      <c r="G1328" s="361"/>
      <c r="H1328" s="51">
        <v>17380</v>
      </c>
      <c r="I1328" s="51">
        <v>12180</v>
      </c>
      <c r="J1328" s="274">
        <v>12180</v>
      </c>
      <c r="K1328" s="51">
        <f t="shared" si="651"/>
        <v>0</v>
      </c>
      <c r="L1328" s="51">
        <f t="shared" si="651"/>
        <v>0</v>
      </c>
      <c r="M1328" s="51">
        <f t="shared" si="651"/>
        <v>0</v>
      </c>
    </row>
    <row r="1329" spans="1:13" s="182" customFormat="1" x14ac:dyDescent="0.25">
      <c r="A1329" s="183"/>
      <c r="B1329" s="202"/>
      <c r="C1329" s="352"/>
      <c r="D1329" s="193"/>
      <c r="E1329" s="331"/>
      <c r="F1329" s="332"/>
      <c r="G1329" s="361"/>
      <c r="H1329" s="51"/>
      <c r="I1329" s="51"/>
      <c r="J1329" s="274"/>
      <c r="K1329" s="51">
        <f t="shared" si="651"/>
        <v>0</v>
      </c>
      <c r="L1329" s="51">
        <f t="shared" si="651"/>
        <v>0</v>
      </c>
      <c r="M1329" s="51">
        <f t="shared" si="651"/>
        <v>0</v>
      </c>
    </row>
    <row r="1330" spans="1:13" s="182" customFormat="1" ht="60" x14ac:dyDescent="0.25">
      <c r="A1330" s="183">
        <f>A1328+0.0001</f>
        <v>3.6885000000001362</v>
      </c>
      <c r="B1330" s="202" t="s">
        <v>1630</v>
      </c>
      <c r="C1330" s="352" t="s">
        <v>2123</v>
      </c>
      <c r="D1330" s="193" t="s">
        <v>60</v>
      </c>
      <c r="E1330" s="331" t="s">
        <v>1847</v>
      </c>
      <c r="F1330" s="332" t="s">
        <v>44</v>
      </c>
      <c r="G1330" s="361"/>
      <c r="H1330" s="51">
        <v>19620</v>
      </c>
      <c r="I1330" s="51">
        <v>13330</v>
      </c>
      <c r="J1330" s="274">
        <v>13330</v>
      </c>
      <c r="K1330" s="51">
        <f t="shared" si="651"/>
        <v>0</v>
      </c>
      <c r="L1330" s="51">
        <f t="shared" si="651"/>
        <v>0</v>
      </c>
      <c r="M1330" s="51">
        <f t="shared" si="651"/>
        <v>0</v>
      </c>
    </row>
    <row r="1331" spans="1:13" s="182" customFormat="1" x14ac:dyDescent="0.25">
      <c r="A1331" s="183"/>
      <c r="B1331" s="202"/>
      <c r="C1331" s="352"/>
      <c r="D1331" s="193"/>
      <c r="E1331" s="331"/>
      <c r="F1331" s="332"/>
      <c r="G1331" s="361"/>
      <c r="H1331" s="51"/>
      <c r="I1331" s="51"/>
      <c r="J1331" s="274"/>
      <c r="K1331" s="51">
        <f t="shared" si="651"/>
        <v>0</v>
      </c>
      <c r="L1331" s="51">
        <f t="shared" si="651"/>
        <v>0</v>
      </c>
      <c r="M1331" s="51">
        <f t="shared" si="651"/>
        <v>0</v>
      </c>
    </row>
    <row r="1332" spans="1:13" s="182" customFormat="1" ht="45" x14ac:dyDescent="0.25">
      <c r="A1332" s="183">
        <f>A1330+0.0001</f>
        <v>3.6886000000001364</v>
      </c>
      <c r="B1332" s="202" t="s">
        <v>1635</v>
      </c>
      <c r="C1332" s="352" t="s">
        <v>2124</v>
      </c>
      <c r="D1332" s="193" t="s">
        <v>59</v>
      </c>
      <c r="E1332" s="331" t="s">
        <v>1849</v>
      </c>
      <c r="F1332" s="332" t="s">
        <v>44</v>
      </c>
      <c r="G1332" s="361"/>
      <c r="H1332" s="51">
        <v>18690</v>
      </c>
      <c r="I1332" s="51">
        <v>13330</v>
      </c>
      <c r="J1332" s="274">
        <v>13330</v>
      </c>
      <c r="K1332" s="51">
        <f t="shared" si="651"/>
        <v>0</v>
      </c>
      <c r="L1332" s="51">
        <f t="shared" si="651"/>
        <v>0</v>
      </c>
      <c r="M1332" s="51">
        <f t="shared" si="651"/>
        <v>0</v>
      </c>
    </row>
    <row r="1333" spans="1:13" s="182" customFormat="1" x14ac:dyDescent="0.25">
      <c r="A1333" s="183"/>
      <c r="B1333" s="202"/>
      <c r="C1333" s="352"/>
      <c r="D1333" s="193"/>
      <c r="E1333" s="331"/>
      <c r="F1333" s="332"/>
      <c r="G1333" s="361"/>
      <c r="H1333" s="51"/>
      <c r="I1333" s="51"/>
      <c r="J1333" s="274"/>
      <c r="K1333" s="51">
        <f t="shared" si="651"/>
        <v>0</v>
      </c>
      <c r="L1333" s="51">
        <f t="shared" si="651"/>
        <v>0</v>
      </c>
      <c r="M1333" s="51">
        <f t="shared" si="651"/>
        <v>0</v>
      </c>
    </row>
    <row r="1334" spans="1:13" s="182" customFormat="1" ht="60" x14ac:dyDescent="0.25">
      <c r="A1334" s="183">
        <f>A1332+0.0001</f>
        <v>3.6887000000001366</v>
      </c>
      <c r="B1334" s="202" t="s">
        <v>1635</v>
      </c>
      <c r="C1334" s="352" t="s">
        <v>2124</v>
      </c>
      <c r="D1334" s="193" t="s">
        <v>60</v>
      </c>
      <c r="E1334" s="331" t="s">
        <v>1850</v>
      </c>
      <c r="F1334" s="332" t="s">
        <v>44</v>
      </c>
      <c r="G1334" s="361"/>
      <c r="H1334" s="51">
        <v>21170</v>
      </c>
      <c r="I1334" s="51">
        <v>14730</v>
      </c>
      <c r="J1334" s="274">
        <v>14730</v>
      </c>
      <c r="K1334" s="51">
        <f t="shared" si="651"/>
        <v>0</v>
      </c>
      <c r="L1334" s="51">
        <f t="shared" si="651"/>
        <v>0</v>
      </c>
      <c r="M1334" s="51">
        <f t="shared" si="651"/>
        <v>0</v>
      </c>
    </row>
    <row r="1335" spans="1:13" s="182" customFormat="1" x14ac:dyDescent="0.25">
      <c r="A1335" s="183"/>
      <c r="B1335" s="202"/>
      <c r="C1335" s="352"/>
      <c r="D1335" s="193"/>
      <c r="E1335" s="331"/>
      <c r="F1335" s="332"/>
      <c r="G1335" s="361"/>
      <c r="H1335" s="51"/>
      <c r="I1335" s="51"/>
      <c r="J1335" s="274"/>
      <c r="K1335" s="51">
        <f t="shared" si="651"/>
        <v>0</v>
      </c>
      <c r="L1335" s="51">
        <f t="shared" si="651"/>
        <v>0</v>
      </c>
      <c r="M1335" s="51">
        <f t="shared" si="651"/>
        <v>0</v>
      </c>
    </row>
    <row r="1336" spans="1:13" s="182" customFormat="1" ht="45" x14ac:dyDescent="0.25">
      <c r="A1336" s="183">
        <f>A1334+0.0001</f>
        <v>3.6888000000001369</v>
      </c>
      <c r="B1336" s="202" t="s">
        <v>1635</v>
      </c>
      <c r="C1336" s="352" t="s">
        <v>2124</v>
      </c>
      <c r="D1336" s="193" t="s">
        <v>1988</v>
      </c>
      <c r="E1336" s="331" t="s">
        <v>1975</v>
      </c>
      <c r="F1336" s="332" t="s">
        <v>44</v>
      </c>
      <c r="G1336" s="361"/>
      <c r="H1336" s="51">
        <v>25930</v>
      </c>
      <c r="I1336" s="51">
        <v>16500</v>
      </c>
      <c r="J1336" s="274">
        <v>16500</v>
      </c>
      <c r="K1336" s="51">
        <f t="shared" si="651"/>
        <v>0</v>
      </c>
      <c r="L1336" s="51">
        <f t="shared" si="651"/>
        <v>0</v>
      </c>
      <c r="M1336" s="51">
        <f t="shared" si="651"/>
        <v>0</v>
      </c>
    </row>
    <row r="1337" spans="1:13" s="182" customFormat="1" x14ac:dyDescent="0.25">
      <c r="A1337" s="183"/>
      <c r="B1337" s="202"/>
      <c r="C1337" s="352"/>
      <c r="D1337" s="193"/>
      <c r="E1337" s="331"/>
      <c r="F1337" s="332"/>
      <c r="G1337" s="361"/>
      <c r="H1337" s="51"/>
      <c r="I1337" s="51"/>
      <c r="J1337" s="274"/>
      <c r="K1337" s="51">
        <f t="shared" si="651"/>
        <v>0</v>
      </c>
      <c r="L1337" s="51">
        <f t="shared" si="651"/>
        <v>0</v>
      </c>
      <c r="M1337" s="51">
        <f t="shared" si="651"/>
        <v>0</v>
      </c>
    </row>
    <row r="1338" spans="1:13" s="182" customFormat="1" ht="45" x14ac:dyDescent="0.25">
      <c r="A1338" s="183">
        <f>A1336+0.0001</f>
        <v>3.6889000000001371</v>
      </c>
      <c r="B1338" s="202" t="s">
        <v>1635</v>
      </c>
      <c r="C1338" s="352" t="s">
        <v>2125</v>
      </c>
      <c r="D1338" s="193" t="s">
        <v>59</v>
      </c>
      <c r="E1338" s="331" t="s">
        <v>1854</v>
      </c>
      <c r="F1338" s="332" t="s">
        <v>44</v>
      </c>
      <c r="G1338" s="361"/>
      <c r="H1338" s="51">
        <v>20000</v>
      </c>
      <c r="I1338" s="51">
        <v>15060</v>
      </c>
      <c r="J1338" s="274">
        <v>15060</v>
      </c>
      <c r="K1338" s="51">
        <f t="shared" si="651"/>
        <v>0</v>
      </c>
      <c r="L1338" s="51">
        <f t="shared" si="651"/>
        <v>0</v>
      </c>
      <c r="M1338" s="51">
        <f t="shared" si="651"/>
        <v>0</v>
      </c>
    </row>
    <row r="1339" spans="1:13" s="182" customFormat="1" x14ac:dyDescent="0.25">
      <c r="A1339" s="183"/>
      <c r="B1339" s="202"/>
      <c r="C1339" s="352"/>
      <c r="D1339" s="193"/>
      <c r="E1339" s="331"/>
      <c r="F1339" s="332"/>
      <c r="G1339" s="361"/>
      <c r="H1339" s="51"/>
      <c r="I1339" s="51"/>
      <c r="J1339" s="274"/>
      <c r="K1339" s="51">
        <f t="shared" si="651"/>
        <v>0</v>
      </c>
      <c r="L1339" s="51">
        <f t="shared" si="651"/>
        <v>0</v>
      </c>
      <c r="M1339" s="51">
        <f t="shared" si="651"/>
        <v>0</v>
      </c>
    </row>
    <row r="1340" spans="1:13" s="182" customFormat="1" ht="60" x14ac:dyDescent="0.25">
      <c r="A1340" s="183">
        <f>A1338+0.0001</f>
        <v>3.6890000000001373</v>
      </c>
      <c r="B1340" s="202" t="s">
        <v>1635</v>
      </c>
      <c r="C1340" s="352" t="s">
        <v>2125</v>
      </c>
      <c r="D1340" s="193" t="s">
        <v>60</v>
      </c>
      <c r="E1340" s="331" t="s">
        <v>1855</v>
      </c>
      <c r="F1340" s="332" t="s">
        <v>44</v>
      </c>
      <c r="G1340" s="361"/>
      <c r="H1340" s="51">
        <v>22540</v>
      </c>
      <c r="I1340" s="51">
        <v>16530</v>
      </c>
      <c r="J1340" s="274">
        <v>16530</v>
      </c>
      <c r="K1340" s="51">
        <f t="shared" si="651"/>
        <v>0</v>
      </c>
      <c r="L1340" s="51">
        <f t="shared" si="651"/>
        <v>0</v>
      </c>
      <c r="M1340" s="51">
        <f t="shared" si="651"/>
        <v>0</v>
      </c>
    </row>
    <row r="1341" spans="1:13" s="182" customFormat="1" x14ac:dyDescent="0.25">
      <c r="A1341" s="183"/>
      <c r="B1341" s="202"/>
      <c r="C1341" s="352"/>
      <c r="D1341" s="193"/>
      <c r="E1341" s="331"/>
      <c r="F1341" s="332"/>
      <c r="G1341" s="361"/>
      <c r="H1341" s="51"/>
      <c r="I1341" s="51"/>
      <c r="J1341" s="274"/>
      <c r="K1341" s="51">
        <f t="shared" si="651"/>
        <v>0</v>
      </c>
      <c r="L1341" s="51">
        <f t="shared" si="651"/>
        <v>0</v>
      </c>
      <c r="M1341" s="51">
        <f t="shared" si="651"/>
        <v>0</v>
      </c>
    </row>
    <row r="1342" spans="1:13" s="182" customFormat="1" ht="60" x14ac:dyDescent="0.25">
      <c r="A1342" s="183">
        <f>A1340+0.0001</f>
        <v>3.6891000000001375</v>
      </c>
      <c r="B1342" s="202" t="s">
        <v>1635</v>
      </c>
      <c r="C1342" s="352" t="s">
        <v>2125</v>
      </c>
      <c r="D1342" s="193" t="s">
        <v>1988</v>
      </c>
      <c r="E1342" s="331" t="s">
        <v>1856</v>
      </c>
      <c r="F1342" s="332" t="s">
        <v>44</v>
      </c>
      <c r="G1342" s="361"/>
      <c r="H1342" s="51">
        <v>28200</v>
      </c>
      <c r="I1342" s="51">
        <v>18160</v>
      </c>
      <c r="J1342" s="274">
        <v>18160</v>
      </c>
      <c r="K1342" s="51">
        <f t="shared" si="651"/>
        <v>0</v>
      </c>
      <c r="L1342" s="51">
        <f t="shared" si="651"/>
        <v>0</v>
      </c>
      <c r="M1342" s="51">
        <f t="shared" si="651"/>
        <v>0</v>
      </c>
    </row>
    <row r="1343" spans="1:13" s="182" customFormat="1" x14ac:dyDescent="0.25">
      <c r="A1343" s="183"/>
      <c r="B1343" s="202"/>
      <c r="C1343" s="352"/>
      <c r="D1343" s="193"/>
      <c r="E1343" s="331"/>
      <c r="F1343" s="332"/>
      <c r="G1343" s="361"/>
      <c r="H1343" s="51"/>
      <c r="I1343" s="51"/>
      <c r="J1343" s="274"/>
      <c r="K1343" s="51">
        <f t="shared" si="651"/>
        <v>0</v>
      </c>
      <c r="L1343" s="51">
        <f t="shared" si="651"/>
        <v>0</v>
      </c>
      <c r="M1343" s="51">
        <f t="shared" si="651"/>
        <v>0</v>
      </c>
    </row>
    <row r="1344" spans="1:13" s="182" customFormat="1" ht="45" x14ac:dyDescent="0.25">
      <c r="A1344" s="183">
        <f>A1342+0.0001</f>
        <v>3.6892000000001377</v>
      </c>
      <c r="B1344" s="202" t="s">
        <v>1635</v>
      </c>
      <c r="C1344" s="352" t="s">
        <v>2126</v>
      </c>
      <c r="D1344" s="193" t="s">
        <v>59</v>
      </c>
      <c r="E1344" s="331" t="s">
        <v>1858</v>
      </c>
      <c r="F1344" s="332" t="s">
        <v>44</v>
      </c>
      <c r="G1344" s="361"/>
      <c r="H1344" s="51">
        <v>21150</v>
      </c>
      <c r="I1344" s="274">
        <v>21150</v>
      </c>
      <c r="J1344" s="274">
        <v>21150</v>
      </c>
      <c r="K1344" s="51">
        <f t="shared" si="651"/>
        <v>0</v>
      </c>
      <c r="L1344" s="51">
        <f t="shared" si="651"/>
        <v>0</v>
      </c>
      <c r="M1344" s="51">
        <f t="shared" si="651"/>
        <v>0</v>
      </c>
    </row>
    <row r="1345" spans="1:13" s="182" customFormat="1" x14ac:dyDescent="0.25">
      <c r="A1345" s="183"/>
      <c r="B1345" s="202"/>
      <c r="C1345" s="352"/>
      <c r="D1345" s="193"/>
      <c r="E1345" s="331"/>
      <c r="F1345" s="332"/>
      <c r="G1345" s="361"/>
      <c r="H1345" s="51"/>
      <c r="I1345" s="274"/>
      <c r="J1345" s="274"/>
      <c r="K1345" s="51">
        <f t="shared" si="651"/>
        <v>0</v>
      </c>
      <c r="L1345" s="51">
        <f t="shared" si="651"/>
        <v>0</v>
      </c>
      <c r="M1345" s="51">
        <f t="shared" si="651"/>
        <v>0</v>
      </c>
    </row>
    <row r="1346" spans="1:13" s="182" customFormat="1" ht="60" x14ac:dyDescent="0.25">
      <c r="A1346" s="183">
        <f>A1344+0.0001</f>
        <v>3.6893000000001379</v>
      </c>
      <c r="B1346" s="202" t="s">
        <v>1635</v>
      </c>
      <c r="C1346" s="352" t="s">
        <v>2126</v>
      </c>
      <c r="D1346" s="193" t="s">
        <v>60</v>
      </c>
      <c r="E1346" s="331" t="s">
        <v>1859</v>
      </c>
      <c r="F1346" s="332" t="s">
        <v>44</v>
      </c>
      <c r="G1346" s="361"/>
      <c r="H1346" s="51">
        <v>23780</v>
      </c>
      <c r="I1346" s="274">
        <v>23780</v>
      </c>
      <c r="J1346" s="274">
        <v>23780</v>
      </c>
      <c r="K1346" s="51">
        <f t="shared" si="651"/>
        <v>0</v>
      </c>
      <c r="L1346" s="51">
        <f t="shared" si="651"/>
        <v>0</v>
      </c>
      <c r="M1346" s="51">
        <f t="shared" si="651"/>
        <v>0</v>
      </c>
    </row>
    <row r="1347" spans="1:13" s="182" customFormat="1" x14ac:dyDescent="0.25">
      <c r="A1347" s="183"/>
      <c r="B1347" s="202"/>
      <c r="C1347" s="352"/>
      <c r="D1347" s="193"/>
      <c r="E1347" s="331"/>
      <c r="F1347" s="332"/>
      <c r="G1347" s="361"/>
      <c r="H1347" s="51"/>
      <c r="I1347" s="274"/>
      <c r="J1347" s="274"/>
      <c r="K1347" s="51">
        <f t="shared" si="651"/>
        <v>0</v>
      </c>
      <c r="L1347" s="51">
        <f t="shared" si="651"/>
        <v>0</v>
      </c>
      <c r="M1347" s="51">
        <f t="shared" si="651"/>
        <v>0</v>
      </c>
    </row>
    <row r="1348" spans="1:13" s="182" customFormat="1" ht="60" x14ac:dyDescent="0.25">
      <c r="A1348" s="183">
        <f>A1346+0.0001</f>
        <v>3.6894000000001381</v>
      </c>
      <c r="B1348" s="202" t="s">
        <v>1635</v>
      </c>
      <c r="C1348" s="352" t="s">
        <v>2126</v>
      </c>
      <c r="D1348" s="193" t="s">
        <v>1988</v>
      </c>
      <c r="E1348" s="331" t="s">
        <v>1860</v>
      </c>
      <c r="F1348" s="332" t="s">
        <v>44</v>
      </c>
      <c r="G1348" s="361"/>
      <c r="H1348" s="51">
        <v>30640</v>
      </c>
      <c r="I1348" s="274">
        <v>30640</v>
      </c>
      <c r="J1348" s="274">
        <v>30640</v>
      </c>
      <c r="K1348" s="51">
        <f t="shared" si="651"/>
        <v>0</v>
      </c>
      <c r="L1348" s="51">
        <f t="shared" si="651"/>
        <v>0</v>
      </c>
      <c r="M1348" s="51">
        <f t="shared" si="651"/>
        <v>0</v>
      </c>
    </row>
    <row r="1349" spans="1:13" s="182" customFormat="1" x14ac:dyDescent="0.25">
      <c r="A1349" s="183"/>
      <c r="B1349" s="202"/>
      <c r="C1349" s="352"/>
      <c r="D1349" s="193"/>
      <c r="E1349" s="331"/>
      <c r="F1349" s="332"/>
      <c r="G1349" s="361"/>
      <c r="H1349" s="51"/>
      <c r="I1349" s="274"/>
      <c r="J1349" s="274"/>
      <c r="K1349" s="51">
        <f t="shared" si="651"/>
        <v>0</v>
      </c>
      <c r="L1349" s="51">
        <f t="shared" si="651"/>
        <v>0</v>
      </c>
      <c r="M1349" s="51">
        <f t="shared" si="651"/>
        <v>0</v>
      </c>
    </row>
    <row r="1350" spans="1:13" s="182" customFormat="1" ht="45" x14ac:dyDescent="0.25">
      <c r="A1350" s="183">
        <f>A1348+0.0001</f>
        <v>3.6895000000001383</v>
      </c>
      <c r="B1350" s="202" t="s">
        <v>1635</v>
      </c>
      <c r="C1350" s="352" t="s">
        <v>2127</v>
      </c>
      <c r="D1350" s="193" t="s">
        <v>59</v>
      </c>
      <c r="E1350" s="331" t="s">
        <v>1862</v>
      </c>
      <c r="F1350" s="332" t="s">
        <v>44</v>
      </c>
      <c r="G1350" s="361"/>
      <c r="H1350" s="51">
        <v>22690</v>
      </c>
      <c r="I1350" s="274">
        <v>22690</v>
      </c>
      <c r="J1350" s="274">
        <v>22690</v>
      </c>
      <c r="K1350" s="51">
        <f t="shared" si="651"/>
        <v>0</v>
      </c>
      <c r="L1350" s="51">
        <f t="shared" si="651"/>
        <v>0</v>
      </c>
      <c r="M1350" s="51">
        <f t="shared" si="651"/>
        <v>0</v>
      </c>
    </row>
    <row r="1351" spans="1:13" s="182" customFormat="1" x14ac:dyDescent="0.25">
      <c r="A1351" s="183"/>
      <c r="B1351" s="202"/>
      <c r="C1351" s="352"/>
      <c r="D1351" s="193"/>
      <c r="E1351" s="331"/>
      <c r="F1351" s="332"/>
      <c r="G1351" s="361"/>
      <c r="H1351" s="51"/>
      <c r="I1351" s="274"/>
      <c r="J1351" s="274"/>
      <c r="K1351" s="51">
        <f t="shared" si="651"/>
        <v>0</v>
      </c>
      <c r="L1351" s="51">
        <f t="shared" si="651"/>
        <v>0</v>
      </c>
      <c r="M1351" s="51">
        <f t="shared" si="651"/>
        <v>0</v>
      </c>
    </row>
    <row r="1352" spans="1:13" s="182" customFormat="1" ht="60" x14ac:dyDescent="0.25">
      <c r="A1352" s="183">
        <f>A1350+0.0001</f>
        <v>3.6896000000001385</v>
      </c>
      <c r="B1352" s="202" t="s">
        <v>1635</v>
      </c>
      <c r="C1352" s="352" t="s">
        <v>2127</v>
      </c>
      <c r="D1352" s="193" t="s">
        <v>60</v>
      </c>
      <c r="E1352" s="331" t="s">
        <v>1863</v>
      </c>
      <c r="F1352" s="332" t="s">
        <v>44</v>
      </c>
      <c r="G1352" s="361"/>
      <c r="H1352" s="51">
        <v>25440</v>
      </c>
      <c r="I1352" s="274">
        <v>25440</v>
      </c>
      <c r="J1352" s="274">
        <v>25440</v>
      </c>
      <c r="K1352" s="51">
        <f t="shared" si="651"/>
        <v>0</v>
      </c>
      <c r="L1352" s="51">
        <f t="shared" si="651"/>
        <v>0</v>
      </c>
      <c r="M1352" s="51">
        <f t="shared" si="651"/>
        <v>0</v>
      </c>
    </row>
    <row r="1353" spans="1:13" s="182" customFormat="1" x14ac:dyDescent="0.25">
      <c r="A1353" s="183"/>
      <c r="B1353" s="202"/>
      <c r="C1353" s="352"/>
      <c r="D1353" s="193"/>
      <c r="E1353" s="331"/>
      <c r="F1353" s="332"/>
      <c r="G1353" s="361"/>
      <c r="H1353" s="51"/>
      <c r="I1353" s="274"/>
      <c r="J1353" s="274"/>
      <c r="K1353" s="51">
        <f t="shared" si="651"/>
        <v>0</v>
      </c>
      <c r="L1353" s="51">
        <f t="shared" si="651"/>
        <v>0</v>
      </c>
      <c r="M1353" s="51">
        <f t="shared" si="651"/>
        <v>0</v>
      </c>
    </row>
    <row r="1354" spans="1:13" s="182" customFormat="1" ht="60" x14ac:dyDescent="0.25">
      <c r="A1354" s="183">
        <f>A1352+0.0001</f>
        <v>3.6897000000001388</v>
      </c>
      <c r="B1354" s="202" t="s">
        <v>1635</v>
      </c>
      <c r="C1354" s="352" t="s">
        <v>2127</v>
      </c>
      <c r="D1354" s="193" t="s">
        <v>1988</v>
      </c>
      <c r="E1354" s="331" t="s">
        <v>2109</v>
      </c>
      <c r="F1354" s="332" t="s">
        <v>44</v>
      </c>
      <c r="G1354" s="361"/>
      <c r="H1354" s="51">
        <v>32670</v>
      </c>
      <c r="I1354" s="274">
        <v>32670</v>
      </c>
      <c r="J1354" s="274">
        <v>32670</v>
      </c>
      <c r="K1354" s="51">
        <f t="shared" si="651"/>
        <v>0</v>
      </c>
      <c r="L1354" s="51">
        <f t="shared" si="651"/>
        <v>0</v>
      </c>
      <c r="M1354" s="51">
        <f t="shared" si="651"/>
        <v>0</v>
      </c>
    </row>
    <row r="1355" spans="1:13" s="182" customFormat="1" x14ac:dyDescent="0.25">
      <c r="A1355" s="183"/>
      <c r="B1355" s="202"/>
      <c r="C1355" s="352"/>
      <c r="D1355" s="193"/>
      <c r="E1355" s="331"/>
      <c r="F1355" s="332"/>
      <c r="G1355" s="361"/>
      <c r="H1355" s="51"/>
      <c r="I1355" s="274"/>
      <c r="J1355" s="274"/>
      <c r="K1355" s="51">
        <f t="shared" si="651"/>
        <v>0</v>
      </c>
      <c r="L1355" s="51">
        <f t="shared" si="651"/>
        <v>0</v>
      </c>
      <c r="M1355" s="51">
        <f t="shared" si="651"/>
        <v>0</v>
      </c>
    </row>
    <row r="1356" spans="1:13" s="182" customFormat="1" ht="45" x14ac:dyDescent="0.25">
      <c r="A1356" s="183">
        <f>A1354+0.0001</f>
        <v>3.689800000000139</v>
      </c>
      <c r="B1356" s="202" t="s">
        <v>1635</v>
      </c>
      <c r="C1356" s="352" t="s">
        <v>2128</v>
      </c>
      <c r="D1356" s="193" t="s">
        <v>59</v>
      </c>
      <c r="E1356" s="331" t="s">
        <v>1866</v>
      </c>
      <c r="F1356" s="332" t="s">
        <v>44</v>
      </c>
      <c r="G1356" s="361"/>
      <c r="H1356" s="51">
        <v>24910</v>
      </c>
      <c r="I1356" s="274">
        <v>24910</v>
      </c>
      <c r="J1356" s="274">
        <v>24910</v>
      </c>
      <c r="K1356" s="51">
        <f t="shared" si="651"/>
        <v>0</v>
      </c>
      <c r="L1356" s="51">
        <f t="shared" si="651"/>
        <v>0</v>
      </c>
      <c r="M1356" s="51">
        <f t="shared" si="651"/>
        <v>0</v>
      </c>
    </row>
    <row r="1357" spans="1:13" s="182" customFormat="1" x14ac:dyDescent="0.25">
      <c r="A1357" s="183"/>
      <c r="B1357" s="202"/>
      <c r="C1357" s="352"/>
      <c r="D1357" s="193"/>
      <c r="E1357" s="331"/>
      <c r="F1357" s="332"/>
      <c r="G1357" s="361"/>
      <c r="H1357" s="51"/>
      <c r="I1357" s="274"/>
      <c r="J1357" s="274"/>
      <c r="K1357" s="51">
        <f t="shared" si="651"/>
        <v>0</v>
      </c>
      <c r="L1357" s="51">
        <f t="shared" si="651"/>
        <v>0</v>
      </c>
      <c r="M1357" s="51">
        <f t="shared" si="651"/>
        <v>0</v>
      </c>
    </row>
    <row r="1358" spans="1:13" s="182" customFormat="1" ht="60" x14ac:dyDescent="0.25">
      <c r="A1358" s="183">
        <f>A1356+0.0001</f>
        <v>3.6899000000001392</v>
      </c>
      <c r="B1358" s="202" t="s">
        <v>1635</v>
      </c>
      <c r="C1358" s="352" t="s">
        <v>2128</v>
      </c>
      <c r="D1358" s="193" t="s">
        <v>60</v>
      </c>
      <c r="E1358" s="331" t="s">
        <v>1867</v>
      </c>
      <c r="F1358" s="332" t="s">
        <v>44</v>
      </c>
      <c r="G1358" s="361"/>
      <c r="H1358" s="51">
        <v>27850</v>
      </c>
      <c r="I1358" s="274">
        <v>27850</v>
      </c>
      <c r="J1358" s="274">
        <v>27850</v>
      </c>
      <c r="K1358" s="51">
        <f t="shared" si="651"/>
        <v>0</v>
      </c>
      <c r="L1358" s="51">
        <f t="shared" si="651"/>
        <v>0</v>
      </c>
      <c r="M1358" s="51">
        <f t="shared" si="651"/>
        <v>0</v>
      </c>
    </row>
    <row r="1359" spans="1:13" s="182" customFormat="1" x14ac:dyDescent="0.25">
      <c r="A1359" s="183"/>
      <c r="B1359" s="202"/>
      <c r="C1359" s="352"/>
      <c r="D1359" s="193"/>
      <c r="E1359" s="331"/>
      <c r="F1359" s="332"/>
      <c r="G1359" s="361"/>
      <c r="H1359" s="51"/>
      <c r="I1359" s="274"/>
      <c r="J1359" s="274"/>
      <c r="K1359" s="51">
        <f t="shared" si="651"/>
        <v>0</v>
      </c>
      <c r="L1359" s="51">
        <f t="shared" si="651"/>
        <v>0</v>
      </c>
      <c r="M1359" s="51">
        <f t="shared" si="651"/>
        <v>0</v>
      </c>
    </row>
    <row r="1360" spans="1:13" s="182" customFormat="1" ht="60" x14ac:dyDescent="0.25">
      <c r="A1360" s="183">
        <f>A1358+0.0001</f>
        <v>3.6900000000001394</v>
      </c>
      <c r="B1360" s="202" t="s">
        <v>1635</v>
      </c>
      <c r="C1360" s="352" t="s">
        <v>2128</v>
      </c>
      <c r="D1360" s="193" t="s">
        <v>1988</v>
      </c>
      <c r="E1360" s="331" t="s">
        <v>2129</v>
      </c>
      <c r="F1360" s="332" t="s">
        <v>44</v>
      </c>
      <c r="G1360" s="361"/>
      <c r="H1360" s="51">
        <v>35410</v>
      </c>
      <c r="I1360" s="274">
        <v>35410</v>
      </c>
      <c r="J1360" s="274">
        <v>35410</v>
      </c>
      <c r="K1360" s="51">
        <f t="shared" si="651"/>
        <v>0</v>
      </c>
      <c r="L1360" s="51">
        <f t="shared" si="651"/>
        <v>0</v>
      </c>
      <c r="M1360" s="51">
        <f t="shared" si="651"/>
        <v>0</v>
      </c>
    </row>
    <row r="1361" spans="1:13" s="182" customFormat="1" x14ac:dyDescent="0.25">
      <c r="A1361" s="183"/>
      <c r="B1361" s="202"/>
      <c r="C1361" s="352"/>
      <c r="D1361" s="193"/>
      <c r="E1361" s="331"/>
      <c r="F1361" s="332"/>
      <c r="G1361" s="361"/>
      <c r="H1361" s="273"/>
      <c r="I1361" s="52"/>
      <c r="J1361" s="275"/>
      <c r="K1361" s="51">
        <f t="shared" ref="K1361:M1424" si="654">$G1361*H1361</f>
        <v>0</v>
      </c>
      <c r="L1361" s="51">
        <f t="shared" si="654"/>
        <v>0</v>
      </c>
      <c r="M1361" s="51">
        <f t="shared" si="654"/>
        <v>0</v>
      </c>
    </row>
    <row r="1362" spans="1:13" s="182" customFormat="1" ht="45" x14ac:dyDescent="0.25">
      <c r="A1362" s="183">
        <f>A1360+0.0001</f>
        <v>3.6901000000001396</v>
      </c>
      <c r="B1362" s="202" t="s">
        <v>1630</v>
      </c>
      <c r="C1362" s="352" t="s">
        <v>2130</v>
      </c>
      <c r="D1362" s="193" t="s">
        <v>59</v>
      </c>
      <c r="E1362" s="331" t="s">
        <v>1870</v>
      </c>
      <c r="F1362" s="332" t="s">
        <v>44</v>
      </c>
      <c r="G1362" s="361"/>
      <c r="H1362" s="51">
        <v>17600</v>
      </c>
      <c r="I1362" s="51">
        <v>12550</v>
      </c>
      <c r="J1362" s="275">
        <v>12550</v>
      </c>
      <c r="K1362" s="51">
        <f t="shared" si="654"/>
        <v>0</v>
      </c>
      <c r="L1362" s="51">
        <f t="shared" si="654"/>
        <v>0</v>
      </c>
      <c r="M1362" s="51">
        <f t="shared" si="654"/>
        <v>0</v>
      </c>
    </row>
    <row r="1363" spans="1:13" s="182" customFormat="1" x14ac:dyDescent="0.25">
      <c r="A1363" s="183"/>
      <c r="B1363" s="202"/>
      <c r="C1363" s="352"/>
      <c r="D1363" s="193"/>
      <c r="E1363" s="331"/>
      <c r="F1363" s="332"/>
      <c r="G1363" s="361"/>
      <c r="H1363" s="51"/>
      <c r="I1363" s="51"/>
      <c r="J1363" s="274"/>
      <c r="K1363" s="51">
        <f t="shared" si="654"/>
        <v>0</v>
      </c>
      <c r="L1363" s="51">
        <f t="shared" si="654"/>
        <v>0</v>
      </c>
      <c r="M1363" s="51">
        <f t="shared" si="654"/>
        <v>0</v>
      </c>
    </row>
    <row r="1364" spans="1:13" s="182" customFormat="1" ht="60" x14ac:dyDescent="0.25">
      <c r="A1364" s="183">
        <f>A1362+0.0001</f>
        <v>3.6902000000001398</v>
      </c>
      <c r="B1364" s="202" t="s">
        <v>1630</v>
      </c>
      <c r="C1364" s="352" t="s">
        <v>2130</v>
      </c>
      <c r="D1364" s="193" t="s">
        <v>60</v>
      </c>
      <c r="E1364" s="331" t="s">
        <v>1871</v>
      </c>
      <c r="F1364" s="332" t="s">
        <v>44</v>
      </c>
      <c r="G1364" s="361"/>
      <c r="H1364" s="51">
        <v>19860</v>
      </c>
      <c r="I1364" s="51">
        <v>13700</v>
      </c>
      <c r="J1364" s="274">
        <v>13700</v>
      </c>
      <c r="K1364" s="51">
        <f t="shared" si="654"/>
        <v>0</v>
      </c>
      <c r="L1364" s="51">
        <f t="shared" si="654"/>
        <v>0</v>
      </c>
      <c r="M1364" s="51">
        <f t="shared" si="654"/>
        <v>0</v>
      </c>
    </row>
    <row r="1365" spans="1:13" s="182" customFormat="1" x14ac:dyDescent="0.25">
      <c r="A1365" s="183"/>
      <c r="B1365" s="202"/>
      <c r="C1365" s="352"/>
      <c r="D1365" s="193"/>
      <c r="E1365" s="331"/>
      <c r="F1365" s="332"/>
      <c r="G1365" s="361"/>
      <c r="H1365" s="51"/>
      <c r="I1365" s="51"/>
      <c r="J1365" s="274"/>
      <c r="K1365" s="51">
        <f t="shared" si="654"/>
        <v>0</v>
      </c>
      <c r="L1365" s="51">
        <f t="shared" si="654"/>
        <v>0</v>
      </c>
      <c r="M1365" s="51">
        <f t="shared" si="654"/>
        <v>0</v>
      </c>
    </row>
    <row r="1366" spans="1:13" s="182" customFormat="1" ht="45" x14ac:dyDescent="0.25">
      <c r="A1366" s="183">
        <f>A1364+0.0001</f>
        <v>3.69030000000014</v>
      </c>
      <c r="B1366" s="202" t="s">
        <v>1635</v>
      </c>
      <c r="C1366" s="352" t="s">
        <v>2131</v>
      </c>
      <c r="D1366" s="193" t="s">
        <v>59</v>
      </c>
      <c r="E1366" s="331" t="s">
        <v>1873</v>
      </c>
      <c r="F1366" s="332" t="s">
        <v>44</v>
      </c>
      <c r="G1366" s="361"/>
      <c r="H1366" s="51">
        <v>18910</v>
      </c>
      <c r="I1366" s="51">
        <v>13880</v>
      </c>
      <c r="J1366" s="274">
        <v>13880</v>
      </c>
      <c r="K1366" s="51">
        <f t="shared" si="654"/>
        <v>0</v>
      </c>
      <c r="L1366" s="51">
        <f t="shared" si="654"/>
        <v>0</v>
      </c>
      <c r="M1366" s="51">
        <f t="shared" si="654"/>
        <v>0</v>
      </c>
    </row>
    <row r="1367" spans="1:13" s="182" customFormat="1" x14ac:dyDescent="0.25">
      <c r="A1367" s="183"/>
      <c r="B1367" s="202"/>
      <c r="C1367" s="352"/>
      <c r="D1367" s="193"/>
      <c r="E1367" s="331"/>
      <c r="F1367" s="332"/>
      <c r="G1367" s="361"/>
      <c r="H1367" s="51"/>
      <c r="I1367" s="51"/>
      <c r="J1367" s="274"/>
      <c r="K1367" s="51">
        <f t="shared" si="654"/>
        <v>0</v>
      </c>
      <c r="L1367" s="51">
        <f t="shared" si="654"/>
        <v>0</v>
      </c>
      <c r="M1367" s="51">
        <f t="shared" si="654"/>
        <v>0</v>
      </c>
    </row>
    <row r="1368" spans="1:13" s="182" customFormat="1" ht="60" x14ac:dyDescent="0.25">
      <c r="A1368" s="183">
        <f>A1366+0.0001</f>
        <v>3.6904000000001402</v>
      </c>
      <c r="B1368" s="202" t="s">
        <v>1635</v>
      </c>
      <c r="C1368" s="352" t="s">
        <v>2131</v>
      </c>
      <c r="D1368" s="193" t="s">
        <v>60</v>
      </c>
      <c r="E1368" s="331" t="s">
        <v>1874</v>
      </c>
      <c r="F1368" s="332" t="s">
        <v>44</v>
      </c>
      <c r="G1368" s="361"/>
      <c r="H1368" s="51">
        <v>21400</v>
      </c>
      <c r="I1368" s="51">
        <v>15090</v>
      </c>
      <c r="J1368" s="274">
        <v>15090</v>
      </c>
      <c r="K1368" s="51">
        <f t="shared" si="654"/>
        <v>0</v>
      </c>
      <c r="L1368" s="51">
        <f t="shared" si="654"/>
        <v>0</v>
      </c>
      <c r="M1368" s="51">
        <f t="shared" si="654"/>
        <v>0</v>
      </c>
    </row>
    <row r="1369" spans="1:13" s="182" customFormat="1" x14ac:dyDescent="0.25">
      <c r="A1369" s="183"/>
      <c r="B1369" s="202"/>
      <c r="C1369" s="352"/>
      <c r="D1369" s="193"/>
      <c r="E1369" s="331"/>
      <c r="F1369" s="332"/>
      <c r="G1369" s="361"/>
      <c r="H1369" s="51"/>
      <c r="I1369" s="51"/>
      <c r="J1369" s="274"/>
      <c r="K1369" s="51">
        <f t="shared" si="654"/>
        <v>0</v>
      </c>
      <c r="L1369" s="51">
        <f t="shared" si="654"/>
        <v>0</v>
      </c>
      <c r="M1369" s="51">
        <f t="shared" si="654"/>
        <v>0</v>
      </c>
    </row>
    <row r="1370" spans="1:13" s="182" customFormat="1" ht="45" x14ac:dyDescent="0.25">
      <c r="A1370" s="183">
        <f>A1368+0.0001</f>
        <v>3.6905000000001404</v>
      </c>
      <c r="B1370" s="202" t="s">
        <v>1635</v>
      </c>
      <c r="C1370" s="352" t="s">
        <v>2132</v>
      </c>
      <c r="D1370" s="193" t="s">
        <v>59</v>
      </c>
      <c r="E1370" s="331" t="s">
        <v>1876</v>
      </c>
      <c r="F1370" s="332" t="s">
        <v>44</v>
      </c>
      <c r="G1370" s="361"/>
      <c r="H1370" s="51">
        <v>20250</v>
      </c>
      <c r="I1370" s="51">
        <v>15550</v>
      </c>
      <c r="J1370" s="274">
        <v>15550</v>
      </c>
      <c r="K1370" s="51">
        <f t="shared" si="654"/>
        <v>0</v>
      </c>
      <c r="L1370" s="51">
        <f t="shared" si="654"/>
        <v>0</v>
      </c>
      <c r="M1370" s="51">
        <f t="shared" si="654"/>
        <v>0</v>
      </c>
    </row>
    <row r="1371" spans="1:13" s="182" customFormat="1" x14ac:dyDescent="0.25">
      <c r="A1371" s="183"/>
      <c r="B1371" s="202"/>
      <c r="C1371" s="352"/>
      <c r="D1371" s="193"/>
      <c r="E1371" s="331"/>
      <c r="F1371" s="332"/>
      <c r="G1371" s="361"/>
      <c r="H1371" s="51"/>
      <c r="I1371" s="51"/>
      <c r="J1371" s="274"/>
      <c r="K1371" s="51">
        <f t="shared" si="654"/>
        <v>0</v>
      </c>
      <c r="L1371" s="51">
        <f t="shared" si="654"/>
        <v>0</v>
      </c>
      <c r="M1371" s="51">
        <f t="shared" si="654"/>
        <v>0</v>
      </c>
    </row>
    <row r="1372" spans="1:13" s="182" customFormat="1" ht="60" x14ac:dyDescent="0.25">
      <c r="A1372" s="183">
        <f>A1370+0.0001</f>
        <v>3.6906000000001407</v>
      </c>
      <c r="B1372" s="202" t="s">
        <v>1635</v>
      </c>
      <c r="C1372" s="352" t="s">
        <v>2132</v>
      </c>
      <c r="D1372" s="193" t="s">
        <v>60</v>
      </c>
      <c r="E1372" s="331" t="s">
        <v>1877</v>
      </c>
      <c r="F1372" s="332" t="s">
        <v>44</v>
      </c>
      <c r="G1372" s="361"/>
      <c r="H1372" s="51">
        <v>22800</v>
      </c>
      <c r="I1372" s="51">
        <v>17200</v>
      </c>
      <c r="J1372" s="274">
        <v>17200</v>
      </c>
      <c r="K1372" s="51">
        <f t="shared" si="654"/>
        <v>0</v>
      </c>
      <c r="L1372" s="51">
        <f t="shared" si="654"/>
        <v>0</v>
      </c>
      <c r="M1372" s="51">
        <f t="shared" si="654"/>
        <v>0</v>
      </c>
    </row>
    <row r="1373" spans="1:13" s="182" customFormat="1" x14ac:dyDescent="0.25">
      <c r="A1373" s="183"/>
      <c r="B1373" s="202"/>
      <c r="C1373" s="352"/>
      <c r="D1373" s="193"/>
      <c r="E1373" s="331"/>
      <c r="F1373" s="332"/>
      <c r="G1373" s="361"/>
      <c r="H1373" s="51"/>
      <c r="I1373" s="50"/>
      <c r="J1373" s="274"/>
      <c r="K1373" s="51">
        <f t="shared" si="654"/>
        <v>0</v>
      </c>
      <c r="L1373" s="51">
        <f t="shared" si="654"/>
        <v>0</v>
      </c>
      <c r="M1373" s="51">
        <f t="shared" si="654"/>
        <v>0</v>
      </c>
    </row>
    <row r="1374" spans="1:13" s="182" customFormat="1" ht="60" x14ac:dyDescent="0.25">
      <c r="A1374" s="183">
        <f>A1372+0.0001</f>
        <v>3.6907000000001409</v>
      </c>
      <c r="B1374" s="202" t="s">
        <v>1635</v>
      </c>
      <c r="C1374" s="352" t="s">
        <v>2132</v>
      </c>
      <c r="D1374" s="193" t="s">
        <v>1988</v>
      </c>
      <c r="E1374" s="331" t="s">
        <v>1878</v>
      </c>
      <c r="F1374" s="332" t="s">
        <v>44</v>
      </c>
      <c r="G1374" s="361"/>
      <c r="H1374" s="51">
        <v>28280</v>
      </c>
      <c r="I1374" s="51">
        <v>18180</v>
      </c>
      <c r="J1374" s="274">
        <v>18180</v>
      </c>
      <c r="K1374" s="51">
        <f t="shared" si="654"/>
        <v>0</v>
      </c>
      <c r="L1374" s="51">
        <f t="shared" si="654"/>
        <v>0</v>
      </c>
      <c r="M1374" s="51">
        <f t="shared" si="654"/>
        <v>0</v>
      </c>
    </row>
    <row r="1375" spans="1:13" s="182" customFormat="1" x14ac:dyDescent="0.25">
      <c r="A1375" s="183"/>
      <c r="B1375" s="202"/>
      <c r="C1375" s="352"/>
      <c r="D1375" s="193"/>
      <c r="E1375" s="331"/>
      <c r="F1375" s="332"/>
      <c r="G1375" s="361"/>
      <c r="H1375" s="51"/>
      <c r="I1375" s="51"/>
      <c r="J1375" s="274"/>
      <c r="K1375" s="51">
        <f t="shared" si="654"/>
        <v>0</v>
      </c>
      <c r="L1375" s="51">
        <f t="shared" si="654"/>
        <v>0</v>
      </c>
      <c r="M1375" s="51">
        <f t="shared" si="654"/>
        <v>0</v>
      </c>
    </row>
    <row r="1376" spans="1:13" s="182" customFormat="1" ht="45" x14ac:dyDescent="0.25">
      <c r="A1376" s="183">
        <f>A1374+0.0001</f>
        <v>3.6908000000001411</v>
      </c>
      <c r="B1376" s="202" t="s">
        <v>1635</v>
      </c>
      <c r="C1376" s="352" t="s">
        <v>2133</v>
      </c>
      <c r="D1376" s="193" t="s">
        <v>59</v>
      </c>
      <c r="E1376" s="331" t="s">
        <v>1880</v>
      </c>
      <c r="F1376" s="332" t="s">
        <v>44</v>
      </c>
      <c r="G1376" s="361"/>
      <c r="H1376" s="51">
        <v>21220</v>
      </c>
      <c r="I1376" s="274">
        <v>21220</v>
      </c>
      <c r="J1376" s="274">
        <v>21220</v>
      </c>
      <c r="K1376" s="51">
        <f t="shared" si="654"/>
        <v>0</v>
      </c>
      <c r="L1376" s="51">
        <f t="shared" si="654"/>
        <v>0</v>
      </c>
      <c r="M1376" s="51">
        <f t="shared" si="654"/>
        <v>0</v>
      </c>
    </row>
    <row r="1377" spans="1:13" s="182" customFormat="1" x14ac:dyDescent="0.25">
      <c r="A1377" s="183"/>
      <c r="B1377" s="202"/>
      <c r="C1377" s="352"/>
      <c r="D1377" s="193"/>
      <c r="E1377" s="331"/>
      <c r="F1377" s="332"/>
      <c r="G1377" s="361"/>
      <c r="H1377" s="51"/>
      <c r="I1377" s="274"/>
      <c r="J1377" s="274"/>
      <c r="K1377" s="51">
        <f t="shared" si="654"/>
        <v>0</v>
      </c>
      <c r="L1377" s="51">
        <f t="shared" si="654"/>
        <v>0</v>
      </c>
      <c r="M1377" s="51">
        <f t="shared" si="654"/>
        <v>0</v>
      </c>
    </row>
    <row r="1378" spans="1:13" s="182" customFormat="1" ht="60" x14ac:dyDescent="0.25">
      <c r="A1378" s="183">
        <f>A1376+0.0001</f>
        <v>3.6909000000001413</v>
      </c>
      <c r="B1378" s="202" t="s">
        <v>1635</v>
      </c>
      <c r="C1378" s="352" t="s">
        <v>2133</v>
      </c>
      <c r="D1378" s="193" t="s">
        <v>60</v>
      </c>
      <c r="E1378" s="331" t="s">
        <v>1881</v>
      </c>
      <c r="F1378" s="332" t="s">
        <v>44</v>
      </c>
      <c r="G1378" s="361"/>
      <c r="H1378" s="51">
        <v>23800</v>
      </c>
      <c r="I1378" s="274">
        <v>23800</v>
      </c>
      <c r="J1378" s="274">
        <v>23800</v>
      </c>
      <c r="K1378" s="51">
        <f t="shared" si="654"/>
        <v>0</v>
      </c>
      <c r="L1378" s="51">
        <f t="shared" si="654"/>
        <v>0</v>
      </c>
      <c r="M1378" s="51">
        <f t="shared" si="654"/>
        <v>0</v>
      </c>
    </row>
    <row r="1379" spans="1:13" s="182" customFormat="1" x14ac:dyDescent="0.25">
      <c r="A1379" s="183"/>
      <c r="B1379" s="202"/>
      <c r="C1379" s="352"/>
      <c r="D1379" s="193"/>
      <c r="E1379" s="331"/>
      <c r="F1379" s="332"/>
      <c r="G1379" s="361"/>
      <c r="H1379" s="51"/>
      <c r="I1379" s="274"/>
      <c r="J1379" s="274"/>
      <c r="K1379" s="51">
        <f t="shared" si="654"/>
        <v>0</v>
      </c>
      <c r="L1379" s="51">
        <f t="shared" si="654"/>
        <v>0</v>
      </c>
      <c r="M1379" s="51">
        <f t="shared" si="654"/>
        <v>0</v>
      </c>
    </row>
    <row r="1380" spans="1:13" s="182" customFormat="1" ht="60" x14ac:dyDescent="0.25">
      <c r="A1380" s="183">
        <f>A1378+0.0001</f>
        <v>3.6910000000001415</v>
      </c>
      <c r="B1380" s="202" t="s">
        <v>1635</v>
      </c>
      <c r="C1380" s="352" t="s">
        <v>2133</v>
      </c>
      <c r="D1380" s="193" t="s">
        <v>1988</v>
      </c>
      <c r="E1380" s="331" t="s">
        <v>1882</v>
      </c>
      <c r="F1380" s="332" t="s">
        <v>44</v>
      </c>
      <c r="G1380" s="361"/>
      <c r="H1380" s="51">
        <v>30510</v>
      </c>
      <c r="I1380" s="274">
        <v>30510</v>
      </c>
      <c r="J1380" s="274">
        <v>30510</v>
      </c>
      <c r="K1380" s="51">
        <f t="shared" si="654"/>
        <v>0</v>
      </c>
      <c r="L1380" s="51">
        <f t="shared" si="654"/>
        <v>0</v>
      </c>
      <c r="M1380" s="51">
        <f t="shared" si="654"/>
        <v>0</v>
      </c>
    </row>
    <row r="1381" spans="1:13" s="182" customFormat="1" x14ac:dyDescent="0.25">
      <c r="A1381" s="183"/>
      <c r="B1381" s="202"/>
      <c r="C1381" s="352"/>
      <c r="D1381" s="193"/>
      <c r="E1381" s="331"/>
      <c r="F1381" s="332"/>
      <c r="G1381" s="361"/>
      <c r="H1381" s="51"/>
      <c r="I1381" s="274"/>
      <c r="J1381" s="274"/>
      <c r="K1381" s="51">
        <f t="shared" si="654"/>
        <v>0</v>
      </c>
      <c r="L1381" s="51">
        <f t="shared" si="654"/>
        <v>0</v>
      </c>
      <c r="M1381" s="51">
        <f t="shared" si="654"/>
        <v>0</v>
      </c>
    </row>
    <row r="1382" spans="1:13" s="182" customFormat="1" ht="45" x14ac:dyDescent="0.25">
      <c r="A1382" s="183">
        <f>A1380+0.0001</f>
        <v>3.6911000000001417</v>
      </c>
      <c r="B1382" s="202" t="s">
        <v>1635</v>
      </c>
      <c r="C1382" s="352" t="s">
        <v>2134</v>
      </c>
      <c r="D1382" s="193" t="s">
        <v>59</v>
      </c>
      <c r="E1382" s="331" t="s">
        <v>1884</v>
      </c>
      <c r="F1382" s="332" t="s">
        <v>44</v>
      </c>
      <c r="G1382" s="361"/>
      <c r="H1382" s="51">
        <v>22780</v>
      </c>
      <c r="I1382" s="274">
        <v>22780</v>
      </c>
      <c r="J1382" s="274">
        <v>22780</v>
      </c>
      <c r="K1382" s="51">
        <f t="shared" si="654"/>
        <v>0</v>
      </c>
      <c r="L1382" s="51">
        <f t="shared" si="654"/>
        <v>0</v>
      </c>
      <c r="M1382" s="51">
        <f t="shared" si="654"/>
        <v>0</v>
      </c>
    </row>
    <row r="1383" spans="1:13" s="182" customFormat="1" x14ac:dyDescent="0.25">
      <c r="A1383" s="183"/>
      <c r="B1383" s="202"/>
      <c r="C1383" s="352"/>
      <c r="D1383" s="193"/>
      <c r="E1383" s="331"/>
      <c r="F1383" s="332"/>
      <c r="G1383" s="361"/>
      <c r="H1383" s="51"/>
      <c r="I1383" s="274"/>
      <c r="J1383" s="274"/>
      <c r="K1383" s="51">
        <f t="shared" si="654"/>
        <v>0</v>
      </c>
      <c r="L1383" s="51">
        <f t="shared" si="654"/>
        <v>0</v>
      </c>
      <c r="M1383" s="51">
        <f t="shared" si="654"/>
        <v>0</v>
      </c>
    </row>
    <row r="1384" spans="1:13" s="182" customFormat="1" ht="60" x14ac:dyDescent="0.25">
      <c r="A1384" s="183">
        <f>A1382+0.0001</f>
        <v>3.6912000000001419</v>
      </c>
      <c r="B1384" s="202" t="s">
        <v>1635</v>
      </c>
      <c r="C1384" s="352" t="s">
        <v>2134</v>
      </c>
      <c r="D1384" s="193" t="s">
        <v>60</v>
      </c>
      <c r="E1384" s="331" t="s">
        <v>1885</v>
      </c>
      <c r="F1384" s="332" t="s">
        <v>44</v>
      </c>
      <c r="G1384" s="361"/>
      <c r="H1384" s="51">
        <v>25470</v>
      </c>
      <c r="I1384" s="274">
        <v>25470</v>
      </c>
      <c r="J1384" s="274">
        <v>25470</v>
      </c>
      <c r="K1384" s="51">
        <f t="shared" si="654"/>
        <v>0</v>
      </c>
      <c r="L1384" s="51">
        <f t="shared" si="654"/>
        <v>0</v>
      </c>
      <c r="M1384" s="51">
        <f t="shared" si="654"/>
        <v>0</v>
      </c>
    </row>
    <row r="1385" spans="1:13" s="182" customFormat="1" x14ac:dyDescent="0.25">
      <c r="A1385" s="183"/>
      <c r="B1385" s="202"/>
      <c r="C1385" s="352"/>
      <c r="D1385" s="193"/>
      <c r="E1385" s="331"/>
      <c r="F1385" s="332"/>
      <c r="G1385" s="361"/>
      <c r="H1385" s="51"/>
      <c r="I1385" s="274"/>
      <c r="J1385" s="274"/>
      <c r="K1385" s="51">
        <f t="shared" si="654"/>
        <v>0</v>
      </c>
      <c r="L1385" s="51">
        <f t="shared" si="654"/>
        <v>0</v>
      </c>
      <c r="M1385" s="51">
        <f t="shared" si="654"/>
        <v>0</v>
      </c>
    </row>
    <row r="1386" spans="1:13" s="182" customFormat="1" ht="60" x14ac:dyDescent="0.25">
      <c r="A1386" s="183">
        <f>A1384+0.0001</f>
        <v>3.6913000000001421</v>
      </c>
      <c r="B1386" s="202" t="s">
        <v>1635</v>
      </c>
      <c r="C1386" s="352" t="s">
        <v>2134</v>
      </c>
      <c r="D1386" s="193" t="s">
        <v>1988</v>
      </c>
      <c r="E1386" s="331" t="s">
        <v>2135</v>
      </c>
      <c r="F1386" s="332" t="s">
        <v>44</v>
      </c>
      <c r="G1386" s="361"/>
      <c r="H1386" s="51">
        <v>32550</v>
      </c>
      <c r="I1386" s="274">
        <v>32550</v>
      </c>
      <c r="J1386" s="274">
        <v>32550</v>
      </c>
      <c r="K1386" s="51">
        <f t="shared" si="654"/>
        <v>0</v>
      </c>
      <c r="L1386" s="51">
        <f t="shared" si="654"/>
        <v>0</v>
      </c>
      <c r="M1386" s="51">
        <f t="shared" si="654"/>
        <v>0</v>
      </c>
    </row>
    <row r="1387" spans="1:13" s="182" customFormat="1" x14ac:dyDescent="0.25">
      <c r="A1387" s="183"/>
      <c r="B1387" s="202"/>
      <c r="C1387" s="352"/>
      <c r="D1387" s="193"/>
      <c r="E1387" s="331"/>
      <c r="F1387" s="332"/>
      <c r="G1387" s="361"/>
      <c r="H1387" s="51"/>
      <c r="I1387" s="274"/>
      <c r="J1387" s="274"/>
      <c r="K1387" s="51">
        <f t="shared" si="654"/>
        <v>0</v>
      </c>
      <c r="L1387" s="51">
        <f t="shared" si="654"/>
        <v>0</v>
      </c>
      <c r="M1387" s="51">
        <f t="shared" si="654"/>
        <v>0</v>
      </c>
    </row>
    <row r="1388" spans="1:13" s="182" customFormat="1" ht="45" x14ac:dyDescent="0.25">
      <c r="A1388" s="183">
        <f>A1386+0.0001</f>
        <v>3.6914000000001423</v>
      </c>
      <c r="B1388" s="202" t="s">
        <v>1635</v>
      </c>
      <c r="C1388" s="352" t="s">
        <v>2136</v>
      </c>
      <c r="D1388" s="193" t="s">
        <v>59</v>
      </c>
      <c r="E1388" s="331" t="s">
        <v>1888</v>
      </c>
      <c r="F1388" s="332" t="s">
        <v>44</v>
      </c>
      <c r="G1388" s="361"/>
      <c r="H1388" s="51">
        <v>25070</v>
      </c>
      <c r="I1388" s="274">
        <v>25070</v>
      </c>
      <c r="J1388" s="274">
        <v>25070</v>
      </c>
      <c r="K1388" s="51">
        <f t="shared" si="654"/>
        <v>0</v>
      </c>
      <c r="L1388" s="51">
        <f t="shared" si="654"/>
        <v>0</v>
      </c>
      <c r="M1388" s="51">
        <f t="shared" si="654"/>
        <v>0</v>
      </c>
    </row>
    <row r="1389" spans="1:13" s="182" customFormat="1" x14ac:dyDescent="0.25">
      <c r="A1389" s="183"/>
      <c r="B1389" s="202"/>
      <c r="C1389" s="352"/>
      <c r="D1389" s="193"/>
      <c r="E1389" s="331"/>
      <c r="F1389" s="332"/>
      <c r="G1389" s="361"/>
      <c r="H1389" s="51"/>
      <c r="I1389" s="274"/>
      <c r="J1389" s="274"/>
      <c r="K1389" s="51">
        <f t="shared" si="654"/>
        <v>0</v>
      </c>
      <c r="L1389" s="51">
        <f t="shared" si="654"/>
        <v>0</v>
      </c>
      <c r="M1389" s="51">
        <f t="shared" si="654"/>
        <v>0</v>
      </c>
    </row>
    <row r="1390" spans="1:13" s="182" customFormat="1" ht="60" x14ac:dyDescent="0.25">
      <c r="A1390" s="183">
        <f>A1388+0.0001</f>
        <v>3.6915000000001426</v>
      </c>
      <c r="B1390" s="202" t="s">
        <v>1635</v>
      </c>
      <c r="C1390" s="352" t="s">
        <v>2136</v>
      </c>
      <c r="D1390" s="193" t="s">
        <v>60</v>
      </c>
      <c r="E1390" s="331" t="s">
        <v>1889</v>
      </c>
      <c r="F1390" s="332" t="s">
        <v>44</v>
      </c>
      <c r="G1390" s="361"/>
      <c r="H1390" s="51">
        <v>27980</v>
      </c>
      <c r="I1390" s="274">
        <v>27980</v>
      </c>
      <c r="J1390" s="274">
        <v>27980</v>
      </c>
      <c r="K1390" s="51">
        <f t="shared" si="654"/>
        <v>0</v>
      </c>
      <c r="L1390" s="51">
        <f t="shared" si="654"/>
        <v>0</v>
      </c>
      <c r="M1390" s="51">
        <f t="shared" si="654"/>
        <v>0</v>
      </c>
    </row>
    <row r="1391" spans="1:13" s="182" customFormat="1" x14ac:dyDescent="0.25">
      <c r="A1391" s="183"/>
      <c r="B1391" s="202"/>
      <c r="C1391" s="352"/>
      <c r="D1391" s="193"/>
      <c r="E1391" s="331"/>
      <c r="F1391" s="332"/>
      <c r="G1391" s="361"/>
      <c r="H1391" s="51"/>
      <c r="I1391" s="274"/>
      <c r="J1391" s="274"/>
      <c r="K1391" s="51">
        <f t="shared" si="654"/>
        <v>0</v>
      </c>
      <c r="L1391" s="51">
        <f t="shared" si="654"/>
        <v>0</v>
      </c>
      <c r="M1391" s="51">
        <f t="shared" si="654"/>
        <v>0</v>
      </c>
    </row>
    <row r="1392" spans="1:13" s="182" customFormat="1" ht="60" x14ac:dyDescent="0.25">
      <c r="A1392" s="183">
        <f>A1390+0.0001</f>
        <v>3.6916000000001428</v>
      </c>
      <c r="B1392" s="202" t="s">
        <v>1635</v>
      </c>
      <c r="C1392" s="352" t="s">
        <v>2136</v>
      </c>
      <c r="D1392" s="193" t="s">
        <v>1988</v>
      </c>
      <c r="E1392" s="331" t="s">
        <v>2137</v>
      </c>
      <c r="F1392" s="332" t="s">
        <v>44</v>
      </c>
      <c r="G1392" s="361"/>
      <c r="H1392" s="51">
        <v>35430</v>
      </c>
      <c r="I1392" s="274">
        <v>35430</v>
      </c>
      <c r="J1392" s="274">
        <v>35430</v>
      </c>
      <c r="K1392" s="51">
        <f t="shared" si="654"/>
        <v>0</v>
      </c>
      <c r="L1392" s="51">
        <f t="shared" si="654"/>
        <v>0</v>
      </c>
      <c r="M1392" s="51">
        <f t="shared" si="654"/>
        <v>0</v>
      </c>
    </row>
    <row r="1393" spans="1:13" s="182" customFormat="1" x14ac:dyDescent="0.25">
      <c r="A1393" s="183"/>
      <c r="B1393" s="202"/>
      <c r="C1393" s="352"/>
      <c r="D1393" s="193"/>
      <c r="E1393" s="331"/>
      <c r="F1393" s="332"/>
      <c r="G1393" s="361"/>
      <c r="H1393" s="51"/>
      <c r="I1393" s="51"/>
      <c r="J1393" s="274"/>
      <c r="K1393" s="51">
        <f t="shared" si="654"/>
        <v>0</v>
      </c>
      <c r="L1393" s="51">
        <f t="shared" si="654"/>
        <v>0</v>
      </c>
      <c r="M1393" s="51">
        <f t="shared" si="654"/>
        <v>0</v>
      </c>
    </row>
    <row r="1394" spans="1:13" s="182" customFormat="1" ht="45" x14ac:dyDescent="0.25">
      <c r="A1394" s="183">
        <f>A1392+0.0001</f>
        <v>3.691700000000143</v>
      </c>
      <c r="B1394" s="202" t="s">
        <v>1658</v>
      </c>
      <c r="C1394" s="352" t="s">
        <v>2138</v>
      </c>
      <c r="D1394" s="193" t="s">
        <v>59</v>
      </c>
      <c r="E1394" s="331" t="s">
        <v>1892</v>
      </c>
      <c r="F1394" s="332" t="s">
        <v>44</v>
      </c>
      <c r="G1394" s="361"/>
      <c r="H1394" s="51">
        <v>18430</v>
      </c>
      <c r="I1394" s="51">
        <v>14270</v>
      </c>
      <c r="J1394" s="274">
        <v>14270</v>
      </c>
      <c r="K1394" s="51">
        <f t="shared" si="654"/>
        <v>0</v>
      </c>
      <c r="L1394" s="51">
        <f t="shared" si="654"/>
        <v>0</v>
      </c>
      <c r="M1394" s="51">
        <f t="shared" si="654"/>
        <v>0</v>
      </c>
    </row>
    <row r="1395" spans="1:13" s="182" customFormat="1" x14ac:dyDescent="0.25">
      <c r="A1395" s="183"/>
      <c r="B1395" s="202"/>
      <c r="C1395" s="352"/>
      <c r="D1395" s="193"/>
      <c r="E1395" s="331"/>
      <c r="F1395" s="332"/>
      <c r="G1395" s="361"/>
      <c r="H1395" s="51"/>
      <c r="I1395" s="51"/>
      <c r="J1395" s="274"/>
      <c r="K1395" s="51">
        <f t="shared" si="654"/>
        <v>0</v>
      </c>
      <c r="L1395" s="51">
        <f t="shared" si="654"/>
        <v>0</v>
      </c>
      <c r="M1395" s="51">
        <f t="shared" si="654"/>
        <v>0</v>
      </c>
    </row>
    <row r="1396" spans="1:13" s="182" customFormat="1" ht="45" x14ac:dyDescent="0.25">
      <c r="A1396" s="183">
        <f>A1394+0.0001</f>
        <v>3.6918000000001432</v>
      </c>
      <c r="B1396" s="202" t="s">
        <v>1658</v>
      </c>
      <c r="C1396" s="352" t="s">
        <v>2138</v>
      </c>
      <c r="D1396" s="193" t="s">
        <v>60</v>
      </c>
      <c r="E1396" s="331" t="s">
        <v>1893</v>
      </c>
      <c r="F1396" s="332" t="s">
        <v>44</v>
      </c>
      <c r="G1396" s="361"/>
      <c r="H1396" s="51">
        <v>21260</v>
      </c>
      <c r="I1396" s="51">
        <v>16540</v>
      </c>
      <c r="J1396" s="274">
        <v>16540</v>
      </c>
      <c r="K1396" s="51">
        <f t="shared" si="654"/>
        <v>0</v>
      </c>
      <c r="L1396" s="51">
        <f t="shared" si="654"/>
        <v>0</v>
      </c>
      <c r="M1396" s="51">
        <f t="shared" si="654"/>
        <v>0</v>
      </c>
    </row>
    <row r="1397" spans="1:13" s="182" customFormat="1" x14ac:dyDescent="0.25">
      <c r="A1397" s="183"/>
      <c r="B1397" s="202"/>
      <c r="C1397" s="352"/>
      <c r="D1397" s="193"/>
      <c r="E1397" s="331"/>
      <c r="F1397" s="332"/>
      <c r="G1397" s="361"/>
      <c r="H1397" s="51"/>
      <c r="I1397" s="51"/>
      <c r="J1397" s="274"/>
      <c r="K1397" s="51">
        <f t="shared" si="654"/>
        <v>0</v>
      </c>
      <c r="L1397" s="51">
        <f t="shared" si="654"/>
        <v>0</v>
      </c>
      <c r="M1397" s="51">
        <f t="shared" si="654"/>
        <v>0</v>
      </c>
    </row>
    <row r="1398" spans="1:13" s="182" customFormat="1" ht="45" x14ac:dyDescent="0.25">
      <c r="A1398" s="183">
        <f>A1396+0.0001</f>
        <v>3.6919000000001434</v>
      </c>
      <c r="B1398" s="202" t="s">
        <v>1658</v>
      </c>
      <c r="C1398" s="352" t="s">
        <v>2139</v>
      </c>
      <c r="D1398" s="193" t="s">
        <v>59</v>
      </c>
      <c r="E1398" s="331" t="s">
        <v>1895</v>
      </c>
      <c r="F1398" s="332" t="s">
        <v>44</v>
      </c>
      <c r="G1398" s="361"/>
      <c r="H1398" s="51">
        <v>20720</v>
      </c>
      <c r="I1398" s="51">
        <v>15000</v>
      </c>
      <c r="J1398" s="274">
        <v>15000</v>
      </c>
      <c r="K1398" s="51">
        <f t="shared" si="654"/>
        <v>0</v>
      </c>
      <c r="L1398" s="51">
        <f t="shared" si="654"/>
        <v>0</v>
      </c>
      <c r="M1398" s="51">
        <f t="shared" si="654"/>
        <v>0</v>
      </c>
    </row>
    <row r="1399" spans="1:13" s="182" customFormat="1" x14ac:dyDescent="0.25">
      <c r="A1399" s="183"/>
      <c r="B1399" s="202"/>
      <c r="C1399" s="352"/>
      <c r="D1399" s="193"/>
      <c r="E1399" s="331"/>
      <c r="F1399" s="332"/>
      <c r="G1399" s="361"/>
      <c r="H1399" s="51"/>
      <c r="I1399" s="51"/>
      <c r="J1399" s="274"/>
      <c r="K1399" s="51">
        <f t="shared" si="654"/>
        <v>0</v>
      </c>
      <c r="L1399" s="51">
        <f t="shared" si="654"/>
        <v>0</v>
      </c>
      <c r="M1399" s="51">
        <f t="shared" si="654"/>
        <v>0</v>
      </c>
    </row>
    <row r="1400" spans="1:13" s="182" customFormat="1" ht="60" x14ac:dyDescent="0.25">
      <c r="A1400" s="183">
        <f>A1398+0.0001</f>
        <v>3.6920000000001436</v>
      </c>
      <c r="B1400" s="202" t="s">
        <v>1658</v>
      </c>
      <c r="C1400" s="352" t="s">
        <v>2139</v>
      </c>
      <c r="D1400" s="193" t="s">
        <v>60</v>
      </c>
      <c r="E1400" s="331" t="s">
        <v>1896</v>
      </c>
      <c r="F1400" s="332" t="s">
        <v>44</v>
      </c>
      <c r="G1400" s="361"/>
      <c r="H1400" s="51">
        <v>22110</v>
      </c>
      <c r="I1400" s="51">
        <v>17650</v>
      </c>
      <c r="J1400" s="274">
        <v>17650</v>
      </c>
      <c r="K1400" s="51">
        <f t="shared" si="654"/>
        <v>0</v>
      </c>
      <c r="L1400" s="51">
        <f t="shared" si="654"/>
        <v>0</v>
      </c>
      <c r="M1400" s="51">
        <f t="shared" si="654"/>
        <v>0</v>
      </c>
    </row>
    <row r="1401" spans="1:13" s="182" customFormat="1" x14ac:dyDescent="0.25">
      <c r="A1401" s="183"/>
      <c r="B1401" s="202"/>
      <c r="C1401" s="352"/>
      <c r="D1401" s="193"/>
      <c r="E1401" s="331"/>
      <c r="F1401" s="332"/>
      <c r="G1401" s="361"/>
      <c r="H1401" s="51"/>
      <c r="I1401" s="51"/>
      <c r="J1401" s="274"/>
      <c r="K1401" s="51">
        <f t="shared" si="654"/>
        <v>0</v>
      </c>
      <c r="L1401" s="51">
        <f t="shared" si="654"/>
        <v>0</v>
      </c>
      <c r="M1401" s="51">
        <f t="shared" si="654"/>
        <v>0</v>
      </c>
    </row>
    <row r="1402" spans="1:13" s="182" customFormat="1" ht="45" x14ac:dyDescent="0.25">
      <c r="A1402" s="183">
        <f>A1400+0.0001</f>
        <v>3.6921000000001438</v>
      </c>
      <c r="B1402" s="202" t="s">
        <v>1663</v>
      </c>
      <c r="C1402" s="352" t="s">
        <v>2140</v>
      </c>
      <c r="D1402" s="193" t="s">
        <v>59</v>
      </c>
      <c r="E1402" s="331" t="s">
        <v>1898</v>
      </c>
      <c r="F1402" s="332" t="s">
        <v>44</v>
      </c>
      <c r="G1402" s="361"/>
      <c r="H1402" s="51">
        <v>23370</v>
      </c>
      <c r="I1402" s="51">
        <v>16830</v>
      </c>
      <c r="J1402" s="274">
        <v>16830</v>
      </c>
      <c r="K1402" s="51">
        <f t="shared" si="654"/>
        <v>0</v>
      </c>
      <c r="L1402" s="51">
        <f t="shared" si="654"/>
        <v>0</v>
      </c>
      <c r="M1402" s="51">
        <f t="shared" si="654"/>
        <v>0</v>
      </c>
    </row>
    <row r="1403" spans="1:13" s="182" customFormat="1" x14ac:dyDescent="0.25">
      <c r="A1403" s="183"/>
      <c r="B1403" s="202"/>
      <c r="C1403" s="352"/>
      <c r="D1403" s="193"/>
      <c r="E1403" s="331"/>
      <c r="F1403" s="332"/>
      <c r="G1403" s="361"/>
      <c r="H1403" s="51"/>
      <c r="I1403" s="51"/>
      <c r="J1403" s="274"/>
      <c r="K1403" s="51">
        <f t="shared" si="654"/>
        <v>0</v>
      </c>
      <c r="L1403" s="51">
        <f t="shared" si="654"/>
        <v>0</v>
      </c>
      <c r="M1403" s="51">
        <f t="shared" si="654"/>
        <v>0</v>
      </c>
    </row>
    <row r="1404" spans="1:13" s="182" customFormat="1" ht="60" x14ac:dyDescent="0.25">
      <c r="A1404" s="183">
        <f>A1402+0.0001</f>
        <v>3.692200000000144</v>
      </c>
      <c r="B1404" s="202" t="s">
        <v>1663</v>
      </c>
      <c r="C1404" s="352" t="s">
        <v>2140</v>
      </c>
      <c r="D1404" s="193" t="s">
        <v>60</v>
      </c>
      <c r="E1404" s="331" t="s">
        <v>1899</v>
      </c>
      <c r="F1404" s="332" t="s">
        <v>44</v>
      </c>
      <c r="G1404" s="361"/>
      <c r="H1404" s="51">
        <v>24790</v>
      </c>
      <c r="I1404" s="51">
        <v>19300</v>
      </c>
      <c r="J1404" s="274">
        <v>19300</v>
      </c>
      <c r="K1404" s="51">
        <f t="shared" si="654"/>
        <v>0</v>
      </c>
      <c r="L1404" s="51">
        <f t="shared" si="654"/>
        <v>0</v>
      </c>
      <c r="M1404" s="51">
        <f t="shared" si="654"/>
        <v>0</v>
      </c>
    </row>
    <row r="1405" spans="1:13" s="182" customFormat="1" x14ac:dyDescent="0.25">
      <c r="A1405" s="183"/>
      <c r="B1405" s="202"/>
      <c r="C1405" s="352"/>
      <c r="D1405" s="193"/>
      <c r="E1405" s="331"/>
      <c r="F1405" s="332"/>
      <c r="G1405" s="361"/>
      <c r="H1405" s="51"/>
      <c r="I1405" s="51"/>
      <c r="J1405" s="274"/>
      <c r="K1405" s="51">
        <f t="shared" si="654"/>
        <v>0</v>
      </c>
      <c r="L1405" s="51">
        <f t="shared" si="654"/>
        <v>0</v>
      </c>
      <c r="M1405" s="51">
        <f t="shared" si="654"/>
        <v>0</v>
      </c>
    </row>
    <row r="1406" spans="1:13" s="182" customFormat="1" ht="45" x14ac:dyDescent="0.25">
      <c r="A1406" s="183">
        <f>A1404+0.0001</f>
        <v>3.6923000000001442</v>
      </c>
      <c r="B1406" s="202" t="s">
        <v>1663</v>
      </c>
      <c r="C1406" s="352" t="s">
        <v>2140</v>
      </c>
      <c r="D1406" s="193" t="s">
        <v>1988</v>
      </c>
      <c r="E1406" s="331" t="s">
        <v>1955</v>
      </c>
      <c r="F1406" s="332" t="s">
        <v>44</v>
      </c>
      <c r="G1406" s="361"/>
      <c r="H1406" s="51">
        <v>31150</v>
      </c>
      <c r="I1406" s="51">
        <v>21380</v>
      </c>
      <c r="J1406" s="274">
        <v>21380</v>
      </c>
      <c r="K1406" s="51">
        <f t="shared" si="654"/>
        <v>0</v>
      </c>
      <c r="L1406" s="51">
        <f t="shared" si="654"/>
        <v>0</v>
      </c>
      <c r="M1406" s="51">
        <f t="shared" si="654"/>
        <v>0</v>
      </c>
    </row>
    <row r="1407" spans="1:13" s="182" customFormat="1" x14ac:dyDescent="0.25">
      <c r="A1407" s="183"/>
      <c r="B1407" s="202"/>
      <c r="C1407" s="352"/>
      <c r="D1407" s="193"/>
      <c r="E1407" s="331"/>
      <c r="F1407" s="332"/>
      <c r="G1407" s="361"/>
      <c r="H1407" s="51"/>
      <c r="I1407" s="51"/>
      <c r="J1407" s="274"/>
      <c r="K1407" s="51">
        <f t="shared" si="654"/>
        <v>0</v>
      </c>
      <c r="L1407" s="51">
        <f t="shared" si="654"/>
        <v>0</v>
      </c>
      <c r="M1407" s="51">
        <f t="shared" si="654"/>
        <v>0</v>
      </c>
    </row>
    <row r="1408" spans="1:13" s="182" customFormat="1" ht="45" x14ac:dyDescent="0.25">
      <c r="A1408" s="183">
        <f>A1406+0.0001</f>
        <v>3.6924000000001445</v>
      </c>
      <c r="B1408" s="202" t="s">
        <v>1663</v>
      </c>
      <c r="C1408" s="352" t="s">
        <v>2141</v>
      </c>
      <c r="D1408" s="193" t="s">
        <v>59</v>
      </c>
      <c r="E1408" s="331" t="s">
        <v>1902</v>
      </c>
      <c r="F1408" s="332" t="s">
        <v>44</v>
      </c>
      <c r="G1408" s="361"/>
      <c r="H1408" s="51">
        <v>25270</v>
      </c>
      <c r="I1408" s="274">
        <v>25270</v>
      </c>
      <c r="J1408" s="274">
        <v>25270</v>
      </c>
      <c r="K1408" s="51">
        <f t="shared" si="654"/>
        <v>0</v>
      </c>
      <c r="L1408" s="51">
        <f t="shared" si="654"/>
        <v>0</v>
      </c>
      <c r="M1408" s="51">
        <f t="shared" si="654"/>
        <v>0</v>
      </c>
    </row>
    <row r="1409" spans="1:13" s="182" customFormat="1" x14ac:dyDescent="0.25">
      <c r="A1409" s="183"/>
      <c r="B1409" s="202"/>
      <c r="C1409" s="352"/>
      <c r="D1409" s="193"/>
      <c r="E1409" s="331"/>
      <c r="F1409" s="332"/>
      <c r="G1409" s="361"/>
      <c r="H1409" s="51"/>
      <c r="I1409" s="274"/>
      <c r="J1409" s="274"/>
      <c r="K1409" s="51">
        <f t="shared" si="654"/>
        <v>0</v>
      </c>
      <c r="L1409" s="51">
        <f t="shared" si="654"/>
        <v>0</v>
      </c>
      <c r="M1409" s="51">
        <f t="shared" si="654"/>
        <v>0</v>
      </c>
    </row>
    <row r="1410" spans="1:13" s="182" customFormat="1" ht="60" x14ac:dyDescent="0.25">
      <c r="A1410" s="183">
        <f>A1408+0.0001</f>
        <v>3.6925000000001447</v>
      </c>
      <c r="B1410" s="202" t="s">
        <v>1663</v>
      </c>
      <c r="C1410" s="352" t="s">
        <v>2141</v>
      </c>
      <c r="D1410" s="193" t="s">
        <v>60</v>
      </c>
      <c r="E1410" s="331" t="s">
        <v>1903</v>
      </c>
      <c r="F1410" s="332" t="s">
        <v>44</v>
      </c>
      <c r="G1410" s="361"/>
      <c r="H1410" s="51">
        <v>26720</v>
      </c>
      <c r="I1410" s="274">
        <v>26720</v>
      </c>
      <c r="J1410" s="274">
        <v>26720</v>
      </c>
      <c r="K1410" s="51">
        <f t="shared" si="654"/>
        <v>0</v>
      </c>
      <c r="L1410" s="51">
        <f t="shared" si="654"/>
        <v>0</v>
      </c>
      <c r="M1410" s="51">
        <f t="shared" si="654"/>
        <v>0</v>
      </c>
    </row>
    <row r="1411" spans="1:13" s="182" customFormat="1" x14ac:dyDescent="0.25">
      <c r="A1411" s="183"/>
      <c r="B1411" s="202"/>
      <c r="C1411" s="352"/>
      <c r="D1411" s="193"/>
      <c r="E1411" s="331"/>
      <c r="F1411" s="332"/>
      <c r="G1411" s="361"/>
      <c r="H1411" s="51"/>
      <c r="I1411" s="274"/>
      <c r="J1411" s="274"/>
      <c r="K1411" s="51">
        <f t="shared" si="654"/>
        <v>0</v>
      </c>
      <c r="L1411" s="51">
        <f t="shared" si="654"/>
        <v>0</v>
      </c>
      <c r="M1411" s="51">
        <f t="shared" si="654"/>
        <v>0</v>
      </c>
    </row>
    <row r="1412" spans="1:13" s="182" customFormat="1" ht="45" x14ac:dyDescent="0.25">
      <c r="A1412" s="183">
        <f>A1410+0.0001</f>
        <v>3.6926000000001449</v>
      </c>
      <c r="B1412" s="202" t="s">
        <v>1663</v>
      </c>
      <c r="C1412" s="352" t="s">
        <v>2141</v>
      </c>
      <c r="D1412" s="193" t="s">
        <v>1988</v>
      </c>
      <c r="E1412" s="331" t="s">
        <v>1904</v>
      </c>
      <c r="F1412" s="332" t="s">
        <v>44</v>
      </c>
      <c r="G1412" s="361"/>
      <c r="H1412" s="51">
        <v>33100</v>
      </c>
      <c r="I1412" s="274">
        <v>33100</v>
      </c>
      <c r="J1412" s="274">
        <v>33100</v>
      </c>
      <c r="K1412" s="51">
        <f t="shared" si="654"/>
        <v>0</v>
      </c>
      <c r="L1412" s="51">
        <f t="shared" si="654"/>
        <v>0</v>
      </c>
      <c r="M1412" s="51">
        <f t="shared" si="654"/>
        <v>0</v>
      </c>
    </row>
    <row r="1413" spans="1:13" s="182" customFormat="1" x14ac:dyDescent="0.25">
      <c r="A1413" s="183"/>
      <c r="B1413" s="202"/>
      <c r="C1413" s="352"/>
      <c r="D1413" s="193"/>
      <c r="E1413" s="331"/>
      <c r="F1413" s="332"/>
      <c r="G1413" s="361"/>
      <c r="H1413" s="51"/>
      <c r="I1413" s="274"/>
      <c r="J1413" s="274"/>
      <c r="K1413" s="51">
        <f t="shared" si="654"/>
        <v>0</v>
      </c>
      <c r="L1413" s="51">
        <f t="shared" si="654"/>
        <v>0</v>
      </c>
      <c r="M1413" s="51">
        <f t="shared" si="654"/>
        <v>0</v>
      </c>
    </row>
    <row r="1414" spans="1:13" s="182" customFormat="1" ht="45" x14ac:dyDescent="0.25">
      <c r="A1414" s="183">
        <f>A1412+0.0001</f>
        <v>3.6927000000001451</v>
      </c>
      <c r="B1414" s="202" t="s">
        <v>1663</v>
      </c>
      <c r="C1414" s="352" t="s">
        <v>2142</v>
      </c>
      <c r="D1414" s="193" t="s">
        <v>59</v>
      </c>
      <c r="E1414" s="331" t="s">
        <v>1906</v>
      </c>
      <c r="F1414" s="332" t="s">
        <v>44</v>
      </c>
      <c r="G1414" s="361"/>
      <c r="H1414" s="51">
        <v>28310</v>
      </c>
      <c r="I1414" s="274">
        <v>28310</v>
      </c>
      <c r="J1414" s="274">
        <v>28310</v>
      </c>
      <c r="K1414" s="51">
        <f t="shared" si="654"/>
        <v>0</v>
      </c>
      <c r="L1414" s="51">
        <f t="shared" si="654"/>
        <v>0</v>
      </c>
      <c r="M1414" s="51">
        <f t="shared" si="654"/>
        <v>0</v>
      </c>
    </row>
    <row r="1415" spans="1:13" s="182" customFormat="1" x14ac:dyDescent="0.25">
      <c r="A1415" s="183"/>
      <c r="B1415" s="202"/>
      <c r="C1415" s="352"/>
      <c r="D1415" s="193"/>
      <c r="E1415" s="331"/>
      <c r="F1415" s="332"/>
      <c r="G1415" s="361"/>
      <c r="H1415" s="51"/>
      <c r="I1415" s="274"/>
      <c r="J1415" s="274"/>
      <c r="K1415" s="51">
        <f t="shared" si="654"/>
        <v>0</v>
      </c>
      <c r="L1415" s="51">
        <f t="shared" si="654"/>
        <v>0</v>
      </c>
      <c r="M1415" s="51">
        <f t="shared" si="654"/>
        <v>0</v>
      </c>
    </row>
    <row r="1416" spans="1:13" s="182" customFormat="1" ht="60" x14ac:dyDescent="0.25">
      <c r="A1416" s="183">
        <f>A1414+0.0001</f>
        <v>3.6928000000001453</v>
      </c>
      <c r="B1416" s="202" t="s">
        <v>1663</v>
      </c>
      <c r="C1416" s="352" t="s">
        <v>2142</v>
      </c>
      <c r="D1416" s="193" t="s">
        <v>60</v>
      </c>
      <c r="E1416" s="331" t="s">
        <v>1907</v>
      </c>
      <c r="F1416" s="332" t="s">
        <v>44</v>
      </c>
      <c r="G1416" s="361"/>
      <c r="H1416" s="51">
        <v>29820</v>
      </c>
      <c r="I1416" s="274">
        <v>29820</v>
      </c>
      <c r="J1416" s="274">
        <v>29820</v>
      </c>
      <c r="K1416" s="51">
        <f t="shared" si="654"/>
        <v>0</v>
      </c>
      <c r="L1416" s="51">
        <f t="shared" si="654"/>
        <v>0</v>
      </c>
      <c r="M1416" s="51">
        <f t="shared" si="654"/>
        <v>0</v>
      </c>
    </row>
    <row r="1417" spans="1:13" s="182" customFormat="1" x14ac:dyDescent="0.25">
      <c r="A1417" s="183"/>
      <c r="B1417" s="202"/>
      <c r="C1417" s="352"/>
      <c r="D1417" s="193"/>
      <c r="E1417" s="331"/>
      <c r="F1417" s="332"/>
      <c r="G1417" s="361"/>
      <c r="H1417" s="51"/>
      <c r="I1417" s="274"/>
      <c r="J1417" s="274"/>
      <c r="K1417" s="51">
        <f t="shared" si="654"/>
        <v>0</v>
      </c>
      <c r="L1417" s="51">
        <f t="shared" si="654"/>
        <v>0</v>
      </c>
      <c r="M1417" s="51">
        <f t="shared" si="654"/>
        <v>0</v>
      </c>
    </row>
    <row r="1418" spans="1:13" s="182" customFormat="1" ht="45" x14ac:dyDescent="0.25">
      <c r="A1418" s="183">
        <f>A1416+0.0001</f>
        <v>3.6929000000001455</v>
      </c>
      <c r="B1418" s="202" t="s">
        <v>1663</v>
      </c>
      <c r="C1418" s="352" t="s">
        <v>2142</v>
      </c>
      <c r="D1418" s="193" t="s">
        <v>1988</v>
      </c>
      <c r="E1418" s="331" t="s">
        <v>1908</v>
      </c>
      <c r="F1418" s="332" t="s">
        <v>44</v>
      </c>
      <c r="G1418" s="361"/>
      <c r="H1418" s="51">
        <v>36410</v>
      </c>
      <c r="I1418" s="274">
        <v>36410</v>
      </c>
      <c r="J1418" s="274">
        <v>36410</v>
      </c>
      <c r="K1418" s="51">
        <f t="shared" si="654"/>
        <v>0</v>
      </c>
      <c r="L1418" s="51">
        <f t="shared" si="654"/>
        <v>0</v>
      </c>
      <c r="M1418" s="51">
        <f t="shared" si="654"/>
        <v>0</v>
      </c>
    </row>
    <row r="1419" spans="1:13" s="182" customFormat="1" x14ac:dyDescent="0.25">
      <c r="A1419" s="183"/>
      <c r="B1419" s="202"/>
      <c r="C1419" s="352"/>
      <c r="D1419" s="193"/>
      <c r="E1419" s="331"/>
      <c r="F1419" s="332"/>
      <c r="G1419" s="361"/>
      <c r="H1419" s="51"/>
      <c r="I1419" s="274"/>
      <c r="J1419" s="274"/>
      <c r="K1419" s="51">
        <f t="shared" si="654"/>
        <v>0</v>
      </c>
      <c r="L1419" s="51">
        <f t="shared" si="654"/>
        <v>0</v>
      </c>
      <c r="M1419" s="51">
        <f t="shared" si="654"/>
        <v>0</v>
      </c>
    </row>
    <row r="1420" spans="1:13" s="182" customFormat="1" ht="45" x14ac:dyDescent="0.25">
      <c r="A1420" s="183">
        <f>A1418+0.0001</f>
        <v>3.6930000000001457</v>
      </c>
      <c r="B1420" s="202" t="s">
        <v>1663</v>
      </c>
      <c r="C1420" s="352" t="s">
        <v>2143</v>
      </c>
      <c r="D1420" s="193" t="s">
        <v>59</v>
      </c>
      <c r="E1420" s="331" t="s">
        <v>1910</v>
      </c>
      <c r="F1420" s="332" t="s">
        <v>44</v>
      </c>
      <c r="G1420" s="361"/>
      <c r="H1420" s="51">
        <v>33580</v>
      </c>
      <c r="I1420" s="274">
        <v>33580</v>
      </c>
      <c r="J1420" s="274">
        <v>33580</v>
      </c>
      <c r="K1420" s="51">
        <f t="shared" si="654"/>
        <v>0</v>
      </c>
      <c r="L1420" s="51">
        <f t="shared" si="654"/>
        <v>0</v>
      </c>
      <c r="M1420" s="51">
        <f t="shared" si="654"/>
        <v>0</v>
      </c>
    </row>
    <row r="1421" spans="1:13" s="182" customFormat="1" x14ac:dyDescent="0.25">
      <c r="A1421" s="183"/>
      <c r="B1421" s="202"/>
      <c r="C1421" s="352"/>
      <c r="D1421" s="193"/>
      <c r="E1421" s="331"/>
      <c r="F1421" s="332"/>
      <c r="G1421" s="361"/>
      <c r="H1421" s="51"/>
      <c r="I1421" s="274"/>
      <c r="J1421" s="274"/>
      <c r="K1421" s="51">
        <f t="shared" si="654"/>
        <v>0</v>
      </c>
      <c r="L1421" s="51">
        <f t="shared" si="654"/>
        <v>0</v>
      </c>
      <c r="M1421" s="51">
        <f t="shared" si="654"/>
        <v>0</v>
      </c>
    </row>
    <row r="1422" spans="1:13" s="182" customFormat="1" ht="60" x14ac:dyDescent="0.25">
      <c r="A1422" s="183">
        <f>A1420+0.0001</f>
        <v>3.6931000000001459</v>
      </c>
      <c r="B1422" s="202" t="s">
        <v>1663</v>
      </c>
      <c r="C1422" s="352" t="s">
        <v>2143</v>
      </c>
      <c r="D1422" s="193" t="s">
        <v>60</v>
      </c>
      <c r="E1422" s="331" t="s">
        <v>1911</v>
      </c>
      <c r="F1422" s="332" t="s">
        <v>44</v>
      </c>
      <c r="G1422" s="361"/>
      <c r="H1422" s="51">
        <v>35130</v>
      </c>
      <c r="I1422" s="274">
        <v>35130</v>
      </c>
      <c r="J1422" s="274">
        <v>35130</v>
      </c>
      <c r="K1422" s="51">
        <f t="shared" si="654"/>
        <v>0</v>
      </c>
      <c r="L1422" s="51">
        <f t="shared" si="654"/>
        <v>0</v>
      </c>
      <c r="M1422" s="51">
        <f t="shared" si="654"/>
        <v>0</v>
      </c>
    </row>
    <row r="1423" spans="1:13" s="182" customFormat="1" x14ac:dyDescent="0.25">
      <c r="A1423" s="183"/>
      <c r="B1423" s="202"/>
      <c r="C1423" s="352"/>
      <c r="D1423" s="193"/>
      <c r="E1423" s="331"/>
      <c r="F1423" s="332"/>
      <c r="G1423" s="361"/>
      <c r="H1423" s="51"/>
      <c r="I1423" s="274"/>
      <c r="J1423" s="274"/>
      <c r="K1423" s="51">
        <f t="shared" si="654"/>
        <v>0</v>
      </c>
      <c r="L1423" s="51">
        <f t="shared" si="654"/>
        <v>0</v>
      </c>
      <c r="M1423" s="51">
        <f t="shared" si="654"/>
        <v>0</v>
      </c>
    </row>
    <row r="1424" spans="1:13" s="182" customFormat="1" ht="45" x14ac:dyDescent="0.25">
      <c r="A1424" s="183">
        <f>A1422+0.0001</f>
        <v>3.6932000000001461</v>
      </c>
      <c r="B1424" s="202" t="s">
        <v>1663</v>
      </c>
      <c r="C1424" s="352" t="s">
        <v>2143</v>
      </c>
      <c r="D1424" s="193" t="s">
        <v>1988</v>
      </c>
      <c r="E1424" s="331" t="s">
        <v>2157</v>
      </c>
      <c r="F1424" s="332" t="s">
        <v>44</v>
      </c>
      <c r="G1424" s="361"/>
      <c r="H1424" s="51">
        <v>41880</v>
      </c>
      <c r="I1424" s="274">
        <v>41880</v>
      </c>
      <c r="J1424" s="274">
        <v>41880</v>
      </c>
      <c r="K1424" s="51">
        <f t="shared" si="654"/>
        <v>0</v>
      </c>
      <c r="L1424" s="51">
        <f t="shared" si="654"/>
        <v>0</v>
      </c>
      <c r="M1424" s="51">
        <f t="shared" si="654"/>
        <v>0</v>
      </c>
    </row>
    <row r="1425" spans="1:13" s="182" customFormat="1" x14ac:dyDescent="0.25">
      <c r="A1425" s="183"/>
      <c r="B1425" s="202"/>
      <c r="C1425" s="352"/>
      <c r="D1425" s="193"/>
      <c r="E1425" s="331"/>
      <c r="F1425" s="332"/>
      <c r="G1425" s="361"/>
      <c r="H1425" s="51"/>
      <c r="I1425" s="274"/>
      <c r="J1425" s="274"/>
      <c r="K1425" s="51">
        <f t="shared" ref="K1425:M1488" si="655">$G1425*H1425</f>
        <v>0</v>
      </c>
      <c r="L1425" s="51">
        <f t="shared" si="655"/>
        <v>0</v>
      </c>
      <c r="M1425" s="51">
        <f t="shared" si="655"/>
        <v>0</v>
      </c>
    </row>
    <row r="1426" spans="1:13" s="182" customFormat="1" ht="45" x14ac:dyDescent="0.25">
      <c r="A1426" s="183">
        <f>A1424+0.0001</f>
        <v>3.6933000000001464</v>
      </c>
      <c r="B1426" s="202" t="s">
        <v>1663</v>
      </c>
      <c r="C1426" s="352" t="s">
        <v>2145</v>
      </c>
      <c r="D1426" s="193" t="s">
        <v>59</v>
      </c>
      <c r="E1426" s="331" t="s">
        <v>1914</v>
      </c>
      <c r="F1426" s="332" t="s">
        <v>44</v>
      </c>
      <c r="G1426" s="361"/>
      <c r="H1426" s="51">
        <v>51930</v>
      </c>
      <c r="I1426" s="274">
        <v>51930</v>
      </c>
      <c r="J1426" s="274">
        <v>51930</v>
      </c>
      <c r="K1426" s="51">
        <f t="shared" si="655"/>
        <v>0</v>
      </c>
      <c r="L1426" s="51">
        <f t="shared" si="655"/>
        <v>0</v>
      </c>
      <c r="M1426" s="51">
        <f t="shared" si="655"/>
        <v>0</v>
      </c>
    </row>
    <row r="1427" spans="1:13" s="182" customFormat="1" x14ac:dyDescent="0.25">
      <c r="A1427" s="183"/>
      <c r="B1427" s="202"/>
      <c r="C1427" s="352"/>
      <c r="D1427" s="193"/>
      <c r="E1427" s="331"/>
      <c r="F1427" s="332"/>
      <c r="G1427" s="361"/>
      <c r="H1427" s="51"/>
      <c r="I1427" s="274"/>
      <c r="J1427" s="274"/>
      <c r="K1427" s="51">
        <f t="shared" si="655"/>
        <v>0</v>
      </c>
      <c r="L1427" s="51">
        <f t="shared" si="655"/>
        <v>0</v>
      </c>
      <c r="M1427" s="51">
        <f t="shared" si="655"/>
        <v>0</v>
      </c>
    </row>
    <row r="1428" spans="1:13" s="182" customFormat="1" ht="60" x14ac:dyDescent="0.25">
      <c r="A1428" s="183">
        <f>A1426+0.0001</f>
        <v>3.6934000000001466</v>
      </c>
      <c r="B1428" s="202" t="s">
        <v>1663</v>
      </c>
      <c r="C1428" s="352" t="s">
        <v>2145</v>
      </c>
      <c r="D1428" s="193" t="s">
        <v>60</v>
      </c>
      <c r="E1428" s="331" t="s">
        <v>1915</v>
      </c>
      <c r="F1428" s="332" t="s">
        <v>44</v>
      </c>
      <c r="G1428" s="361"/>
      <c r="H1428" s="51">
        <v>54320</v>
      </c>
      <c r="I1428" s="274">
        <v>54320</v>
      </c>
      <c r="J1428" s="274">
        <v>54320</v>
      </c>
      <c r="K1428" s="51">
        <f t="shared" si="655"/>
        <v>0</v>
      </c>
      <c r="L1428" s="51">
        <f t="shared" si="655"/>
        <v>0</v>
      </c>
      <c r="M1428" s="51">
        <f t="shared" si="655"/>
        <v>0</v>
      </c>
    </row>
    <row r="1429" spans="1:13" s="182" customFormat="1" x14ac:dyDescent="0.25">
      <c r="A1429" s="183"/>
      <c r="B1429" s="202"/>
      <c r="C1429" s="352"/>
      <c r="D1429" s="193"/>
      <c r="E1429" s="331"/>
      <c r="F1429" s="332"/>
      <c r="G1429" s="361"/>
      <c r="H1429" s="51"/>
      <c r="I1429" s="274"/>
      <c r="J1429" s="274"/>
      <c r="K1429" s="51">
        <f t="shared" si="655"/>
        <v>0</v>
      </c>
      <c r="L1429" s="51">
        <f t="shared" si="655"/>
        <v>0</v>
      </c>
      <c r="M1429" s="51">
        <f t="shared" si="655"/>
        <v>0</v>
      </c>
    </row>
    <row r="1430" spans="1:13" s="182" customFormat="1" ht="45" x14ac:dyDescent="0.25">
      <c r="A1430" s="183">
        <f>A1428+0.0001</f>
        <v>3.6935000000001468</v>
      </c>
      <c r="B1430" s="202" t="s">
        <v>1663</v>
      </c>
      <c r="C1430" s="352" t="s">
        <v>2145</v>
      </c>
      <c r="D1430" s="193" t="s">
        <v>1988</v>
      </c>
      <c r="E1430" s="331" t="s">
        <v>2146</v>
      </c>
      <c r="F1430" s="332" t="s">
        <v>44</v>
      </c>
      <c r="G1430" s="361"/>
      <c r="H1430" s="51">
        <v>61560</v>
      </c>
      <c r="I1430" s="274">
        <v>61560</v>
      </c>
      <c r="J1430" s="274">
        <v>61560</v>
      </c>
      <c r="K1430" s="51">
        <f t="shared" si="655"/>
        <v>0</v>
      </c>
      <c r="L1430" s="51">
        <f t="shared" si="655"/>
        <v>0</v>
      </c>
      <c r="M1430" s="51">
        <f t="shared" si="655"/>
        <v>0</v>
      </c>
    </row>
    <row r="1431" spans="1:13" s="182" customFormat="1" x14ac:dyDescent="0.25">
      <c r="A1431" s="183"/>
      <c r="B1431" s="202"/>
      <c r="C1431" s="352"/>
      <c r="D1431" s="193"/>
      <c r="E1431" s="331"/>
      <c r="F1431" s="332"/>
      <c r="G1431" s="361"/>
      <c r="H1431" s="51"/>
      <c r="I1431" s="274"/>
      <c r="J1431" s="274"/>
      <c r="K1431" s="51">
        <f t="shared" si="655"/>
        <v>0</v>
      </c>
      <c r="L1431" s="51">
        <f t="shared" si="655"/>
        <v>0</v>
      </c>
      <c r="M1431" s="51">
        <f t="shared" si="655"/>
        <v>0</v>
      </c>
    </row>
    <row r="1432" spans="1:13" s="182" customFormat="1" ht="45" x14ac:dyDescent="0.25">
      <c r="A1432" s="183">
        <f>A1430+0.0001</f>
        <v>3.693600000000147</v>
      </c>
      <c r="B1432" s="202" t="s">
        <v>1663</v>
      </c>
      <c r="C1432" s="352" t="s">
        <v>2147</v>
      </c>
      <c r="D1432" s="193" t="s">
        <v>59</v>
      </c>
      <c r="E1432" s="331" t="s">
        <v>1918</v>
      </c>
      <c r="F1432" s="332" t="s">
        <v>44</v>
      </c>
      <c r="G1432" s="361"/>
      <c r="H1432" s="51">
        <v>67540</v>
      </c>
      <c r="I1432" s="274">
        <v>67540</v>
      </c>
      <c r="J1432" s="274">
        <v>67540</v>
      </c>
      <c r="K1432" s="51">
        <f t="shared" si="655"/>
        <v>0</v>
      </c>
      <c r="L1432" s="51">
        <f t="shared" si="655"/>
        <v>0</v>
      </c>
      <c r="M1432" s="51">
        <f t="shared" si="655"/>
        <v>0</v>
      </c>
    </row>
    <row r="1433" spans="1:13" s="182" customFormat="1" x14ac:dyDescent="0.25">
      <c r="A1433" s="183"/>
      <c r="B1433" s="202"/>
      <c r="C1433" s="352"/>
      <c r="D1433" s="193"/>
      <c r="E1433" s="331"/>
      <c r="F1433" s="332"/>
      <c r="G1433" s="361"/>
      <c r="H1433" s="51"/>
      <c r="I1433" s="274"/>
      <c r="J1433" s="274"/>
      <c r="K1433" s="51">
        <f t="shared" si="655"/>
        <v>0</v>
      </c>
      <c r="L1433" s="51">
        <f t="shared" si="655"/>
        <v>0</v>
      </c>
      <c r="M1433" s="51">
        <f t="shared" si="655"/>
        <v>0</v>
      </c>
    </row>
    <row r="1434" spans="1:13" s="182" customFormat="1" ht="60" x14ac:dyDescent="0.25">
      <c r="A1434" s="183">
        <f>A1432+0.0001</f>
        <v>3.6937000000001472</v>
      </c>
      <c r="B1434" s="202" t="s">
        <v>1663</v>
      </c>
      <c r="C1434" s="352" t="s">
        <v>2147</v>
      </c>
      <c r="D1434" s="193" t="s">
        <v>60</v>
      </c>
      <c r="E1434" s="331" t="s">
        <v>1919</v>
      </c>
      <c r="F1434" s="332" t="s">
        <v>44</v>
      </c>
      <c r="G1434" s="361"/>
      <c r="H1434" s="51">
        <v>70730</v>
      </c>
      <c r="I1434" s="274">
        <v>70730</v>
      </c>
      <c r="J1434" s="274">
        <v>70730</v>
      </c>
      <c r="K1434" s="51">
        <f t="shared" si="655"/>
        <v>0</v>
      </c>
      <c r="L1434" s="51">
        <f t="shared" si="655"/>
        <v>0</v>
      </c>
      <c r="M1434" s="51">
        <f t="shared" si="655"/>
        <v>0</v>
      </c>
    </row>
    <row r="1435" spans="1:13" s="182" customFormat="1" x14ac:dyDescent="0.25">
      <c r="A1435" s="183"/>
      <c r="B1435" s="202"/>
      <c r="C1435" s="352"/>
      <c r="D1435" s="193"/>
      <c r="E1435" s="331"/>
      <c r="F1435" s="332"/>
      <c r="G1435" s="361"/>
      <c r="H1435" s="51"/>
      <c r="I1435" s="274"/>
      <c r="J1435" s="274"/>
      <c r="K1435" s="51">
        <f t="shared" si="655"/>
        <v>0</v>
      </c>
      <c r="L1435" s="51">
        <f t="shared" si="655"/>
        <v>0</v>
      </c>
      <c r="M1435" s="51">
        <f t="shared" si="655"/>
        <v>0</v>
      </c>
    </row>
    <row r="1436" spans="1:13" s="182" customFormat="1" ht="45" x14ac:dyDescent="0.25">
      <c r="A1436" s="183">
        <f>A1434+0.0001</f>
        <v>3.6938000000001474</v>
      </c>
      <c r="B1436" s="202" t="s">
        <v>1663</v>
      </c>
      <c r="C1436" s="352" t="s">
        <v>2147</v>
      </c>
      <c r="D1436" s="193" t="s">
        <v>1988</v>
      </c>
      <c r="E1436" s="331" t="s">
        <v>2148</v>
      </c>
      <c r="F1436" s="332" t="s">
        <v>44</v>
      </c>
      <c r="G1436" s="361"/>
      <c r="H1436" s="51">
        <v>78380</v>
      </c>
      <c r="I1436" s="274">
        <v>78380</v>
      </c>
      <c r="J1436" s="274">
        <v>78380</v>
      </c>
      <c r="K1436" s="51">
        <f t="shared" si="655"/>
        <v>0</v>
      </c>
      <c r="L1436" s="51">
        <f t="shared" si="655"/>
        <v>0</v>
      </c>
      <c r="M1436" s="51">
        <f t="shared" si="655"/>
        <v>0</v>
      </c>
    </row>
    <row r="1437" spans="1:13" s="182" customFormat="1" x14ac:dyDescent="0.25">
      <c r="A1437" s="183"/>
      <c r="B1437" s="202"/>
      <c r="C1437" s="352"/>
      <c r="D1437" s="193"/>
      <c r="E1437" s="331"/>
      <c r="F1437" s="332"/>
      <c r="G1437" s="361"/>
      <c r="H1437" s="51"/>
      <c r="I1437" s="274"/>
      <c r="J1437" s="274"/>
      <c r="K1437" s="51">
        <f t="shared" si="655"/>
        <v>0</v>
      </c>
      <c r="L1437" s="51">
        <f t="shared" si="655"/>
        <v>0</v>
      </c>
      <c r="M1437" s="51">
        <f t="shared" si="655"/>
        <v>0</v>
      </c>
    </row>
    <row r="1438" spans="1:13" s="182" customFormat="1" ht="45" x14ac:dyDescent="0.25">
      <c r="A1438" s="183">
        <f>A1436+0.0001</f>
        <v>3.6939000000001476</v>
      </c>
      <c r="B1438" s="202" t="s">
        <v>1663</v>
      </c>
      <c r="C1438" s="352" t="s">
        <v>2149</v>
      </c>
      <c r="D1438" s="193" t="s">
        <v>59</v>
      </c>
      <c r="E1438" s="331" t="s">
        <v>1922</v>
      </c>
      <c r="F1438" s="332" t="s">
        <v>44</v>
      </c>
      <c r="G1438" s="361"/>
      <c r="H1438" s="51">
        <v>89990</v>
      </c>
      <c r="I1438" s="274">
        <v>89990</v>
      </c>
      <c r="J1438" s="274">
        <v>89990</v>
      </c>
      <c r="K1438" s="51">
        <f t="shared" si="655"/>
        <v>0</v>
      </c>
      <c r="L1438" s="51">
        <f t="shared" si="655"/>
        <v>0</v>
      </c>
      <c r="M1438" s="51">
        <f t="shared" si="655"/>
        <v>0</v>
      </c>
    </row>
    <row r="1439" spans="1:13" s="182" customFormat="1" x14ac:dyDescent="0.25">
      <c r="A1439" s="183"/>
      <c r="B1439" s="202"/>
      <c r="C1439" s="352"/>
      <c r="D1439" s="193"/>
      <c r="E1439" s="331"/>
      <c r="F1439" s="332"/>
      <c r="G1439" s="361"/>
      <c r="H1439" s="51"/>
      <c r="I1439" s="274"/>
      <c r="J1439" s="274"/>
      <c r="K1439" s="51">
        <f t="shared" si="655"/>
        <v>0</v>
      </c>
      <c r="L1439" s="51">
        <f t="shared" si="655"/>
        <v>0</v>
      </c>
      <c r="M1439" s="51">
        <f t="shared" si="655"/>
        <v>0</v>
      </c>
    </row>
    <row r="1440" spans="1:13" s="182" customFormat="1" ht="60" x14ac:dyDescent="0.25">
      <c r="A1440" s="183">
        <f>A1438+0.0001</f>
        <v>3.6940000000001478</v>
      </c>
      <c r="B1440" s="202" t="s">
        <v>1663</v>
      </c>
      <c r="C1440" s="352" t="s">
        <v>2149</v>
      </c>
      <c r="D1440" s="193" t="s">
        <v>60</v>
      </c>
      <c r="E1440" s="331" t="s">
        <v>1923</v>
      </c>
      <c r="F1440" s="332" t="s">
        <v>44</v>
      </c>
      <c r="G1440" s="361"/>
      <c r="H1440" s="51">
        <v>98060</v>
      </c>
      <c r="I1440" s="274">
        <v>98060</v>
      </c>
      <c r="J1440" s="274">
        <v>98060</v>
      </c>
      <c r="K1440" s="51">
        <f t="shared" si="655"/>
        <v>0</v>
      </c>
      <c r="L1440" s="51">
        <f t="shared" si="655"/>
        <v>0</v>
      </c>
      <c r="M1440" s="51">
        <f t="shared" si="655"/>
        <v>0</v>
      </c>
    </row>
    <row r="1441" spans="1:13" s="182" customFormat="1" x14ac:dyDescent="0.25">
      <c r="A1441" s="183"/>
      <c r="B1441" s="202"/>
      <c r="C1441" s="352"/>
      <c r="D1441" s="193"/>
      <c r="E1441" s="331"/>
      <c r="F1441" s="332"/>
      <c r="G1441" s="361"/>
      <c r="H1441" s="51"/>
      <c r="I1441" s="274"/>
      <c r="J1441" s="274"/>
      <c r="K1441" s="51">
        <f t="shared" si="655"/>
        <v>0</v>
      </c>
      <c r="L1441" s="51">
        <f t="shared" si="655"/>
        <v>0</v>
      </c>
      <c r="M1441" s="51">
        <f t="shared" si="655"/>
        <v>0</v>
      </c>
    </row>
    <row r="1442" spans="1:13" s="182" customFormat="1" ht="45" x14ac:dyDescent="0.25">
      <c r="A1442" s="183">
        <f>A1440+0.0001</f>
        <v>3.694100000000148</v>
      </c>
      <c r="B1442" s="202" t="s">
        <v>1663</v>
      </c>
      <c r="C1442" s="352" t="s">
        <v>2149</v>
      </c>
      <c r="D1442" s="193" t="s">
        <v>1988</v>
      </c>
      <c r="E1442" s="331" t="s">
        <v>2150</v>
      </c>
      <c r="F1442" s="332" t="s">
        <v>44</v>
      </c>
      <c r="G1442" s="361"/>
      <c r="H1442" s="51">
        <v>106090</v>
      </c>
      <c r="I1442" s="274">
        <v>106090</v>
      </c>
      <c r="J1442" s="274">
        <v>106090</v>
      </c>
      <c r="K1442" s="51">
        <f t="shared" si="655"/>
        <v>0</v>
      </c>
      <c r="L1442" s="51">
        <f t="shared" si="655"/>
        <v>0</v>
      </c>
      <c r="M1442" s="51">
        <f t="shared" si="655"/>
        <v>0</v>
      </c>
    </row>
    <row r="1443" spans="1:13" x14ac:dyDescent="0.2">
      <c r="A1443" s="183"/>
      <c r="B1443" s="81"/>
      <c r="C1443" s="352"/>
      <c r="D1443" s="167"/>
      <c r="E1443" s="189"/>
      <c r="F1443" s="187"/>
      <c r="G1443" s="362"/>
      <c r="H1443" s="51"/>
      <c r="I1443" s="274"/>
      <c r="J1443" s="274"/>
      <c r="K1443" s="51">
        <f t="shared" si="655"/>
        <v>0</v>
      </c>
      <c r="L1443" s="51">
        <f t="shared" si="655"/>
        <v>0</v>
      </c>
      <c r="M1443" s="51">
        <f t="shared" si="655"/>
        <v>0</v>
      </c>
    </row>
    <row r="1444" spans="1:13" s="182" customFormat="1" ht="45" x14ac:dyDescent="0.25">
      <c r="A1444" s="183">
        <f>A1442+0.0001</f>
        <v>3.6942000000001483</v>
      </c>
      <c r="B1444" s="202" t="s">
        <v>1663</v>
      </c>
      <c r="C1444" s="352" t="s">
        <v>2151</v>
      </c>
      <c r="D1444" s="193" t="s">
        <v>59</v>
      </c>
      <c r="E1444" s="331" t="s">
        <v>1926</v>
      </c>
      <c r="F1444" s="332" t="s">
        <v>44</v>
      </c>
      <c r="G1444" s="361"/>
      <c r="H1444" s="51">
        <v>57880</v>
      </c>
      <c r="I1444" s="274">
        <v>57880</v>
      </c>
      <c r="J1444" s="274">
        <v>57880</v>
      </c>
      <c r="K1444" s="51">
        <f t="shared" si="655"/>
        <v>0</v>
      </c>
      <c r="L1444" s="51">
        <f t="shared" si="655"/>
        <v>0</v>
      </c>
      <c r="M1444" s="51">
        <f t="shared" si="655"/>
        <v>0</v>
      </c>
    </row>
    <row r="1445" spans="1:13" s="182" customFormat="1" x14ac:dyDescent="0.25">
      <c r="A1445" s="183"/>
      <c r="B1445" s="202"/>
      <c r="C1445" s="352"/>
      <c r="D1445" s="193"/>
      <c r="E1445" s="331"/>
      <c r="F1445" s="332"/>
      <c r="G1445" s="361"/>
      <c r="H1445" s="51"/>
      <c r="I1445" s="274"/>
      <c r="J1445" s="274"/>
      <c r="K1445" s="51">
        <f t="shared" si="655"/>
        <v>0</v>
      </c>
      <c r="L1445" s="51">
        <f t="shared" si="655"/>
        <v>0</v>
      </c>
      <c r="M1445" s="51">
        <f t="shared" si="655"/>
        <v>0</v>
      </c>
    </row>
    <row r="1446" spans="1:13" s="182" customFormat="1" ht="60" x14ac:dyDescent="0.25">
      <c r="A1446" s="183">
        <f>A1444+0.0001</f>
        <v>3.6943000000001485</v>
      </c>
      <c r="B1446" s="202" t="s">
        <v>1663</v>
      </c>
      <c r="C1446" s="352" t="s">
        <v>2151</v>
      </c>
      <c r="D1446" s="193" t="s">
        <v>60</v>
      </c>
      <c r="E1446" s="331" t="s">
        <v>1963</v>
      </c>
      <c r="F1446" s="332" t="s">
        <v>44</v>
      </c>
      <c r="G1446" s="361"/>
      <c r="H1446" s="51">
        <v>60080</v>
      </c>
      <c r="I1446" s="274">
        <v>60080</v>
      </c>
      <c r="J1446" s="274">
        <v>60080</v>
      </c>
      <c r="K1446" s="51">
        <f t="shared" si="655"/>
        <v>0</v>
      </c>
      <c r="L1446" s="51">
        <f t="shared" si="655"/>
        <v>0</v>
      </c>
      <c r="M1446" s="51">
        <f t="shared" si="655"/>
        <v>0</v>
      </c>
    </row>
    <row r="1447" spans="1:13" s="182" customFormat="1" x14ac:dyDescent="0.25">
      <c r="A1447" s="183"/>
      <c r="B1447" s="202"/>
      <c r="C1447" s="352"/>
      <c r="D1447" s="193"/>
      <c r="E1447" s="331"/>
      <c r="F1447" s="332"/>
      <c r="G1447" s="361"/>
      <c r="H1447" s="51"/>
      <c r="I1447" s="274"/>
      <c r="J1447" s="274"/>
      <c r="K1447" s="51">
        <f t="shared" si="655"/>
        <v>0</v>
      </c>
      <c r="L1447" s="51">
        <f t="shared" si="655"/>
        <v>0</v>
      </c>
      <c r="M1447" s="51">
        <f t="shared" si="655"/>
        <v>0</v>
      </c>
    </row>
    <row r="1448" spans="1:13" s="182" customFormat="1" ht="45" x14ac:dyDescent="0.25">
      <c r="A1448" s="183">
        <f>A1446+0.0001</f>
        <v>3.6944000000001487</v>
      </c>
      <c r="B1448" s="202" t="s">
        <v>1663</v>
      </c>
      <c r="C1448" s="352" t="s">
        <v>2151</v>
      </c>
      <c r="D1448" s="193" t="s">
        <v>1988</v>
      </c>
      <c r="E1448" s="331" t="s">
        <v>2152</v>
      </c>
      <c r="F1448" s="332" t="s">
        <v>44</v>
      </c>
      <c r="G1448" s="361"/>
      <c r="H1448" s="51">
        <v>65300</v>
      </c>
      <c r="I1448" s="274">
        <v>65300</v>
      </c>
      <c r="J1448" s="274">
        <v>65300</v>
      </c>
      <c r="K1448" s="51">
        <f t="shared" si="655"/>
        <v>0</v>
      </c>
      <c r="L1448" s="51">
        <f t="shared" si="655"/>
        <v>0</v>
      </c>
      <c r="M1448" s="51">
        <f t="shared" si="655"/>
        <v>0</v>
      </c>
    </row>
    <row r="1449" spans="1:13" s="182" customFormat="1" x14ac:dyDescent="0.25">
      <c r="A1449" s="183"/>
      <c r="B1449" s="202"/>
      <c r="C1449" s="352"/>
      <c r="D1449" s="193"/>
      <c r="E1449" s="331"/>
      <c r="F1449" s="332"/>
      <c r="G1449" s="361"/>
      <c r="H1449" s="51"/>
      <c r="I1449" s="274"/>
      <c r="J1449" s="274"/>
      <c r="K1449" s="51">
        <f t="shared" si="655"/>
        <v>0</v>
      </c>
      <c r="L1449" s="51">
        <f t="shared" si="655"/>
        <v>0</v>
      </c>
      <c r="M1449" s="51">
        <f t="shared" si="655"/>
        <v>0</v>
      </c>
    </row>
    <row r="1450" spans="1:13" s="182" customFormat="1" ht="45" x14ac:dyDescent="0.25">
      <c r="A1450" s="183">
        <f>A1448+0.0001</f>
        <v>3.6945000000001489</v>
      </c>
      <c r="B1450" s="202" t="s">
        <v>1663</v>
      </c>
      <c r="C1450" s="352" t="s">
        <v>2153</v>
      </c>
      <c r="D1450" s="193" t="s">
        <v>59</v>
      </c>
      <c r="E1450" s="331" t="s">
        <v>1929</v>
      </c>
      <c r="F1450" s="332" t="s">
        <v>44</v>
      </c>
      <c r="G1450" s="361"/>
      <c r="H1450" s="51">
        <v>79450</v>
      </c>
      <c r="I1450" s="274">
        <v>79450</v>
      </c>
      <c r="J1450" s="274">
        <v>79450</v>
      </c>
      <c r="K1450" s="51">
        <f t="shared" si="655"/>
        <v>0</v>
      </c>
      <c r="L1450" s="51">
        <f t="shared" si="655"/>
        <v>0</v>
      </c>
      <c r="M1450" s="51">
        <f t="shared" si="655"/>
        <v>0</v>
      </c>
    </row>
    <row r="1451" spans="1:13" s="182" customFormat="1" x14ac:dyDescent="0.25">
      <c r="A1451" s="183"/>
      <c r="B1451" s="202"/>
      <c r="C1451" s="352"/>
      <c r="D1451" s="193"/>
      <c r="E1451" s="331"/>
      <c r="F1451" s="332"/>
      <c r="G1451" s="361"/>
      <c r="H1451" s="51"/>
      <c r="I1451" s="274"/>
      <c r="J1451" s="274"/>
      <c r="K1451" s="51">
        <f t="shared" si="655"/>
        <v>0</v>
      </c>
      <c r="L1451" s="51">
        <f t="shared" si="655"/>
        <v>0</v>
      </c>
      <c r="M1451" s="51">
        <f t="shared" si="655"/>
        <v>0</v>
      </c>
    </row>
    <row r="1452" spans="1:13" s="182" customFormat="1" ht="60" x14ac:dyDescent="0.25">
      <c r="A1452" s="183">
        <f>A1450+0.0001</f>
        <v>3.6946000000001491</v>
      </c>
      <c r="B1452" s="202" t="s">
        <v>1663</v>
      </c>
      <c r="C1452" s="352" t="s">
        <v>2153</v>
      </c>
      <c r="D1452" s="193" t="s">
        <v>60</v>
      </c>
      <c r="E1452" s="331" t="s">
        <v>1930</v>
      </c>
      <c r="F1452" s="332" t="s">
        <v>44</v>
      </c>
      <c r="G1452" s="361"/>
      <c r="H1452" s="51">
        <v>82560</v>
      </c>
      <c r="I1452" s="274">
        <v>82560</v>
      </c>
      <c r="J1452" s="274">
        <v>82560</v>
      </c>
      <c r="K1452" s="51">
        <f t="shared" si="655"/>
        <v>0</v>
      </c>
      <c r="L1452" s="51">
        <f t="shared" si="655"/>
        <v>0</v>
      </c>
      <c r="M1452" s="51">
        <f t="shared" si="655"/>
        <v>0</v>
      </c>
    </row>
    <row r="1453" spans="1:13" s="182" customFormat="1" x14ac:dyDescent="0.25">
      <c r="A1453" s="183"/>
      <c r="B1453" s="202"/>
      <c r="C1453" s="352"/>
      <c r="D1453" s="193"/>
      <c r="E1453" s="331"/>
      <c r="F1453" s="332"/>
      <c r="G1453" s="361"/>
      <c r="H1453" s="51"/>
      <c r="I1453" s="274"/>
      <c r="J1453" s="274"/>
      <c r="K1453" s="51">
        <f t="shared" si="655"/>
        <v>0</v>
      </c>
      <c r="L1453" s="51">
        <f t="shared" si="655"/>
        <v>0</v>
      </c>
      <c r="M1453" s="51">
        <f t="shared" si="655"/>
        <v>0</v>
      </c>
    </row>
    <row r="1454" spans="1:13" s="182" customFormat="1" ht="45" x14ac:dyDescent="0.25">
      <c r="A1454" s="183">
        <f>A1452+0.0001</f>
        <v>3.6947000000001493</v>
      </c>
      <c r="B1454" s="202" t="s">
        <v>1663</v>
      </c>
      <c r="C1454" s="352" t="s">
        <v>2153</v>
      </c>
      <c r="D1454" s="193" t="s">
        <v>1988</v>
      </c>
      <c r="E1454" s="331" t="s">
        <v>2154</v>
      </c>
      <c r="F1454" s="332" t="s">
        <v>44</v>
      </c>
      <c r="G1454" s="361"/>
      <c r="H1454" s="51">
        <v>90290</v>
      </c>
      <c r="I1454" s="274">
        <v>90290</v>
      </c>
      <c r="J1454" s="274">
        <v>90290</v>
      </c>
      <c r="K1454" s="51">
        <f t="shared" si="655"/>
        <v>0</v>
      </c>
      <c r="L1454" s="51">
        <f t="shared" si="655"/>
        <v>0</v>
      </c>
      <c r="M1454" s="51">
        <f t="shared" si="655"/>
        <v>0</v>
      </c>
    </row>
    <row r="1455" spans="1:13" s="182" customFormat="1" x14ac:dyDescent="0.25">
      <c r="A1455" s="183"/>
      <c r="B1455" s="202"/>
      <c r="C1455" s="352"/>
      <c r="D1455" s="193"/>
      <c r="E1455" s="331"/>
      <c r="F1455" s="332"/>
      <c r="G1455" s="361"/>
      <c r="H1455" s="51"/>
      <c r="I1455" s="274"/>
      <c r="J1455" s="274"/>
      <c r="K1455" s="51">
        <f t="shared" si="655"/>
        <v>0</v>
      </c>
      <c r="L1455" s="51">
        <f t="shared" si="655"/>
        <v>0</v>
      </c>
      <c r="M1455" s="51">
        <f t="shared" si="655"/>
        <v>0</v>
      </c>
    </row>
    <row r="1456" spans="1:13" s="182" customFormat="1" ht="45" x14ac:dyDescent="0.25">
      <c r="A1456" s="183">
        <f>A1454+0.0001</f>
        <v>3.6948000000001495</v>
      </c>
      <c r="B1456" s="202" t="s">
        <v>1663</v>
      </c>
      <c r="C1456" s="352" t="s">
        <v>2155</v>
      </c>
      <c r="D1456" s="193" t="s">
        <v>59</v>
      </c>
      <c r="E1456" s="331" t="s">
        <v>1933</v>
      </c>
      <c r="F1456" s="332" t="s">
        <v>44</v>
      </c>
      <c r="G1456" s="361"/>
      <c r="H1456" s="51">
        <v>104840</v>
      </c>
      <c r="I1456" s="274">
        <v>104840</v>
      </c>
      <c r="J1456" s="274">
        <v>104840</v>
      </c>
      <c r="K1456" s="51">
        <f t="shared" si="655"/>
        <v>0</v>
      </c>
      <c r="L1456" s="51">
        <f t="shared" si="655"/>
        <v>0</v>
      </c>
      <c r="M1456" s="51">
        <f t="shared" si="655"/>
        <v>0</v>
      </c>
    </row>
    <row r="1457" spans="1:13" s="182" customFormat="1" x14ac:dyDescent="0.25">
      <c r="A1457" s="183"/>
      <c r="B1457" s="202"/>
      <c r="C1457" s="352"/>
      <c r="D1457" s="193"/>
      <c r="E1457" s="331"/>
      <c r="F1457" s="332"/>
      <c r="G1457" s="361"/>
      <c r="H1457" s="51"/>
      <c r="I1457" s="274"/>
      <c r="J1457" s="274"/>
      <c r="K1457" s="51">
        <f t="shared" si="655"/>
        <v>0</v>
      </c>
      <c r="L1457" s="51">
        <f t="shared" si="655"/>
        <v>0</v>
      </c>
      <c r="M1457" s="51">
        <f t="shared" si="655"/>
        <v>0</v>
      </c>
    </row>
    <row r="1458" spans="1:13" s="182" customFormat="1" ht="60" x14ac:dyDescent="0.25">
      <c r="A1458" s="183">
        <f>A1456+0.0001</f>
        <v>3.6949000000001497</v>
      </c>
      <c r="B1458" s="202" t="s">
        <v>1663</v>
      </c>
      <c r="C1458" s="352" t="s">
        <v>2155</v>
      </c>
      <c r="D1458" s="193" t="s">
        <v>60</v>
      </c>
      <c r="E1458" s="331" t="s">
        <v>1934</v>
      </c>
      <c r="F1458" s="332" t="s">
        <v>44</v>
      </c>
      <c r="G1458" s="361"/>
      <c r="H1458" s="51">
        <v>113430</v>
      </c>
      <c r="I1458" s="274">
        <v>113430</v>
      </c>
      <c r="J1458" s="274">
        <v>113430</v>
      </c>
      <c r="K1458" s="51">
        <f t="shared" si="655"/>
        <v>0</v>
      </c>
      <c r="L1458" s="51">
        <f t="shared" si="655"/>
        <v>0</v>
      </c>
      <c r="M1458" s="51">
        <f t="shared" si="655"/>
        <v>0</v>
      </c>
    </row>
    <row r="1459" spans="1:13" s="182" customFormat="1" x14ac:dyDescent="0.25">
      <c r="A1459" s="183"/>
      <c r="B1459" s="202"/>
      <c r="C1459" s="352"/>
      <c r="D1459" s="193"/>
      <c r="E1459" s="331"/>
      <c r="F1459" s="332"/>
      <c r="G1459" s="361"/>
      <c r="H1459" s="51"/>
      <c r="I1459" s="274"/>
      <c r="J1459" s="274"/>
      <c r="K1459" s="51">
        <f t="shared" si="655"/>
        <v>0</v>
      </c>
      <c r="L1459" s="51">
        <f t="shared" si="655"/>
        <v>0</v>
      </c>
      <c r="M1459" s="51">
        <f t="shared" si="655"/>
        <v>0</v>
      </c>
    </row>
    <row r="1460" spans="1:13" s="182" customFormat="1" ht="45" x14ac:dyDescent="0.25">
      <c r="A1460" s="183">
        <f>A1458+0.0001</f>
        <v>3.6950000000001499</v>
      </c>
      <c r="B1460" s="202" t="s">
        <v>1663</v>
      </c>
      <c r="C1460" s="352" t="s">
        <v>2155</v>
      </c>
      <c r="D1460" s="193" t="s">
        <v>1988</v>
      </c>
      <c r="E1460" s="331" t="s">
        <v>2156</v>
      </c>
      <c r="F1460" s="332" t="s">
        <v>44</v>
      </c>
      <c r="G1460" s="361"/>
      <c r="H1460" s="51">
        <v>121570</v>
      </c>
      <c r="I1460" s="274">
        <v>121570</v>
      </c>
      <c r="J1460" s="274">
        <v>121570</v>
      </c>
      <c r="K1460" s="51">
        <f t="shared" si="655"/>
        <v>0</v>
      </c>
      <c r="L1460" s="51">
        <f t="shared" si="655"/>
        <v>0</v>
      </c>
      <c r="M1460" s="51">
        <f t="shared" si="655"/>
        <v>0</v>
      </c>
    </row>
    <row r="1461" spans="1:13" x14ac:dyDescent="0.2">
      <c r="A1461" s="183"/>
      <c r="B1461" s="81"/>
      <c r="C1461" s="82"/>
      <c r="D1461" s="167"/>
      <c r="E1461" s="189"/>
      <c r="F1461" s="187"/>
      <c r="G1461" s="362"/>
      <c r="H1461" s="51"/>
      <c r="I1461" s="51"/>
      <c r="J1461" s="274"/>
      <c r="K1461" s="51">
        <f t="shared" si="655"/>
        <v>0</v>
      </c>
      <c r="L1461" s="51">
        <f t="shared" si="655"/>
        <v>0</v>
      </c>
      <c r="M1461" s="51">
        <f t="shared" si="655"/>
        <v>0</v>
      </c>
    </row>
    <row r="1462" spans="1:13" s="60" customFormat="1" ht="28.5" x14ac:dyDescent="0.2">
      <c r="A1462" s="170"/>
      <c r="B1462" s="171"/>
      <c r="C1462" s="306">
        <v>2.6</v>
      </c>
      <c r="D1462" s="307"/>
      <c r="E1462" s="199" t="s">
        <v>2114</v>
      </c>
      <c r="F1462" s="173"/>
      <c r="G1462" s="360"/>
      <c r="H1462" s="51"/>
      <c r="I1462" s="51"/>
      <c r="J1462" s="274"/>
      <c r="K1462" s="51">
        <f t="shared" si="655"/>
        <v>0</v>
      </c>
      <c r="L1462" s="51">
        <f t="shared" si="655"/>
        <v>0</v>
      </c>
      <c r="M1462" s="51">
        <f t="shared" si="655"/>
        <v>0</v>
      </c>
    </row>
    <row r="1463" spans="1:13" s="66" customFormat="1" ht="30" x14ac:dyDescent="0.2">
      <c r="A1463" s="183"/>
      <c r="B1463" s="127"/>
      <c r="C1463" s="298" t="s">
        <v>1990</v>
      </c>
      <c r="D1463" s="299"/>
      <c r="E1463" s="353" t="s">
        <v>1991</v>
      </c>
      <c r="F1463" s="164"/>
      <c r="G1463" s="359"/>
      <c r="H1463" s="51"/>
      <c r="I1463" s="51"/>
      <c r="J1463" s="274"/>
      <c r="K1463" s="51">
        <f t="shared" si="655"/>
        <v>0</v>
      </c>
      <c r="L1463" s="51">
        <f t="shared" si="655"/>
        <v>0</v>
      </c>
      <c r="M1463" s="51">
        <f t="shared" si="655"/>
        <v>0</v>
      </c>
    </row>
    <row r="1464" spans="1:13" x14ac:dyDescent="0.2">
      <c r="A1464" s="183"/>
      <c r="B1464" s="81"/>
      <c r="C1464" s="82"/>
      <c r="D1464" s="167"/>
      <c r="E1464" s="189"/>
      <c r="F1464" s="187"/>
      <c r="G1464" s="362"/>
      <c r="H1464" s="51"/>
      <c r="I1464" s="51"/>
      <c r="J1464" s="274"/>
      <c r="K1464" s="51">
        <f t="shared" si="655"/>
        <v>0</v>
      </c>
      <c r="L1464" s="51">
        <f t="shared" si="655"/>
        <v>0</v>
      </c>
      <c r="M1464" s="51">
        <f t="shared" si="655"/>
        <v>0</v>
      </c>
    </row>
    <row r="1465" spans="1:13" s="182" customFormat="1" ht="46.5" x14ac:dyDescent="0.25">
      <c r="A1465" s="183">
        <f>A1460+0.0001</f>
        <v>3.6951000000001502</v>
      </c>
      <c r="B1465" s="202" t="s">
        <v>1609</v>
      </c>
      <c r="C1465" s="352" t="s">
        <v>2115</v>
      </c>
      <c r="D1465" s="193" t="s">
        <v>1992</v>
      </c>
      <c r="E1465" s="331" t="s">
        <v>1826</v>
      </c>
      <c r="F1465" s="332" t="s">
        <v>44</v>
      </c>
      <c r="G1465" s="361"/>
      <c r="H1465" s="51">
        <f>H1304*1.3</f>
        <v>17446</v>
      </c>
      <c r="I1465" s="51">
        <f t="shared" ref="I1465" si="656">I1304*1.3</f>
        <v>8736</v>
      </c>
      <c r="J1465" s="274">
        <f t="shared" ref="J1465" si="657">J1304*1.3</f>
        <v>8736</v>
      </c>
      <c r="K1465" s="51">
        <f t="shared" si="655"/>
        <v>0</v>
      </c>
      <c r="L1465" s="51">
        <f t="shared" si="655"/>
        <v>0</v>
      </c>
      <c r="M1465" s="51">
        <f t="shared" si="655"/>
        <v>0</v>
      </c>
    </row>
    <row r="1466" spans="1:13" s="182" customFormat="1" x14ac:dyDescent="0.25">
      <c r="A1466" s="183"/>
      <c r="B1466" s="202"/>
      <c r="C1466" s="352"/>
      <c r="D1466" s="193"/>
      <c r="E1466" s="331"/>
      <c r="F1466" s="332"/>
      <c r="G1466" s="361"/>
      <c r="H1466" s="51"/>
      <c r="I1466" s="51"/>
      <c r="J1466" s="274"/>
      <c r="K1466" s="51">
        <f t="shared" si="655"/>
        <v>0</v>
      </c>
      <c r="L1466" s="51">
        <f t="shared" si="655"/>
        <v>0</v>
      </c>
      <c r="M1466" s="51">
        <f t="shared" si="655"/>
        <v>0</v>
      </c>
    </row>
    <row r="1467" spans="1:13" s="182" customFormat="1" ht="45" x14ac:dyDescent="0.25">
      <c r="A1467" s="183">
        <f>A1465+0.0001</f>
        <v>3.6952000000001504</v>
      </c>
      <c r="B1467" s="202" t="s">
        <v>1609</v>
      </c>
      <c r="C1467" s="352" t="s">
        <v>2116</v>
      </c>
      <c r="D1467" s="193" t="s">
        <v>1992</v>
      </c>
      <c r="E1467" s="331" t="s">
        <v>1828</v>
      </c>
      <c r="F1467" s="332" t="s">
        <v>44</v>
      </c>
      <c r="G1467" s="361"/>
      <c r="H1467" s="51">
        <f t="shared" ref="H1467:I1467" si="658">H1306*1.3</f>
        <v>18317</v>
      </c>
      <c r="I1467" s="51">
        <f t="shared" si="658"/>
        <v>9984</v>
      </c>
      <c r="J1467" s="274">
        <f t="shared" ref="J1467" si="659">J1306*1.3</f>
        <v>9984</v>
      </c>
      <c r="K1467" s="51">
        <f t="shared" si="655"/>
        <v>0</v>
      </c>
      <c r="L1467" s="51">
        <f t="shared" si="655"/>
        <v>0</v>
      </c>
      <c r="M1467" s="51">
        <f t="shared" si="655"/>
        <v>0</v>
      </c>
    </row>
    <row r="1468" spans="1:13" s="182" customFormat="1" x14ac:dyDescent="0.25">
      <c r="A1468" s="183"/>
      <c r="B1468" s="202"/>
      <c r="C1468" s="352"/>
      <c r="D1468" s="193"/>
      <c r="E1468" s="331"/>
      <c r="F1468" s="332"/>
      <c r="G1468" s="361"/>
      <c r="H1468" s="51"/>
      <c r="I1468" s="51"/>
      <c r="J1468" s="274"/>
      <c r="K1468" s="51">
        <f t="shared" si="655"/>
        <v>0</v>
      </c>
      <c r="L1468" s="51">
        <f t="shared" si="655"/>
        <v>0</v>
      </c>
      <c r="M1468" s="51">
        <f t="shared" si="655"/>
        <v>0</v>
      </c>
    </row>
    <row r="1469" spans="1:13" s="182" customFormat="1" ht="45" x14ac:dyDescent="0.25">
      <c r="A1469" s="183">
        <f>A1467+0.0001</f>
        <v>3.6953000000001506</v>
      </c>
      <c r="B1469" s="202" t="s">
        <v>1609</v>
      </c>
      <c r="C1469" s="352" t="s">
        <v>2117</v>
      </c>
      <c r="D1469" s="193" t="s">
        <v>1992</v>
      </c>
      <c r="E1469" s="331" t="s">
        <v>1830</v>
      </c>
      <c r="F1469" s="332" t="s">
        <v>44</v>
      </c>
      <c r="G1469" s="361"/>
      <c r="H1469" s="51">
        <f t="shared" ref="H1469:I1469" si="660">H1308*1.3</f>
        <v>20280</v>
      </c>
      <c r="I1469" s="51">
        <f t="shared" si="660"/>
        <v>11479</v>
      </c>
      <c r="J1469" s="274">
        <f t="shared" ref="J1469" si="661">J1308*1.3</f>
        <v>11479</v>
      </c>
      <c r="K1469" s="51">
        <f t="shared" si="655"/>
        <v>0</v>
      </c>
      <c r="L1469" s="51">
        <f t="shared" si="655"/>
        <v>0</v>
      </c>
      <c r="M1469" s="51">
        <f t="shared" si="655"/>
        <v>0</v>
      </c>
    </row>
    <row r="1470" spans="1:13" s="182" customFormat="1" x14ac:dyDescent="0.25">
      <c r="A1470" s="183"/>
      <c r="B1470" s="202"/>
      <c r="C1470" s="352"/>
      <c r="D1470" s="193"/>
      <c r="E1470" s="331"/>
      <c r="F1470" s="332"/>
      <c r="G1470" s="361"/>
      <c r="H1470" s="51"/>
      <c r="I1470" s="51"/>
      <c r="J1470" s="274"/>
      <c r="K1470" s="51">
        <f t="shared" si="655"/>
        <v>0</v>
      </c>
      <c r="L1470" s="51">
        <f t="shared" si="655"/>
        <v>0</v>
      </c>
      <c r="M1470" s="51">
        <f t="shared" si="655"/>
        <v>0</v>
      </c>
    </row>
    <row r="1471" spans="1:13" s="182" customFormat="1" ht="45" x14ac:dyDescent="0.25">
      <c r="A1471" s="183">
        <f>A1469+0.0001</f>
        <v>3.6954000000001508</v>
      </c>
      <c r="B1471" s="202" t="s">
        <v>1609</v>
      </c>
      <c r="C1471" s="352" t="s">
        <v>2117</v>
      </c>
      <c r="D1471" s="193" t="s">
        <v>1993</v>
      </c>
      <c r="E1471" s="331" t="s">
        <v>1831</v>
      </c>
      <c r="F1471" s="332" t="s">
        <v>44</v>
      </c>
      <c r="G1471" s="361"/>
      <c r="H1471" s="51">
        <f t="shared" ref="H1471:I1471" si="662">H1310*1.3</f>
        <v>23049</v>
      </c>
      <c r="I1471" s="51">
        <f t="shared" si="662"/>
        <v>13169</v>
      </c>
      <c r="J1471" s="274">
        <f t="shared" ref="J1471" si="663">J1310*1.3</f>
        <v>13169</v>
      </c>
      <c r="K1471" s="51">
        <f t="shared" si="655"/>
        <v>0</v>
      </c>
      <c r="L1471" s="51">
        <f t="shared" si="655"/>
        <v>0</v>
      </c>
      <c r="M1471" s="51">
        <f t="shared" si="655"/>
        <v>0</v>
      </c>
    </row>
    <row r="1472" spans="1:13" s="182" customFormat="1" x14ac:dyDescent="0.25">
      <c r="A1472" s="183"/>
      <c r="B1472" s="202"/>
      <c r="C1472" s="352"/>
      <c r="D1472" s="193"/>
      <c r="E1472" s="331"/>
      <c r="F1472" s="332"/>
      <c r="G1472" s="361"/>
      <c r="H1472" s="51"/>
      <c r="I1472" s="51"/>
      <c r="J1472" s="274"/>
      <c r="K1472" s="51">
        <f t="shared" si="655"/>
        <v>0</v>
      </c>
      <c r="L1472" s="51">
        <f t="shared" si="655"/>
        <v>0</v>
      </c>
      <c r="M1472" s="51">
        <f t="shared" si="655"/>
        <v>0</v>
      </c>
    </row>
    <row r="1473" spans="1:13" s="182" customFormat="1" ht="60" x14ac:dyDescent="0.25">
      <c r="A1473" s="183">
        <f>A1471+0.0001</f>
        <v>3.695500000000151</v>
      </c>
      <c r="B1473" s="202" t="s">
        <v>1609</v>
      </c>
      <c r="C1473" s="352" t="s">
        <v>2118</v>
      </c>
      <c r="D1473" s="193" t="s">
        <v>1992</v>
      </c>
      <c r="E1473" s="331" t="s">
        <v>2037</v>
      </c>
      <c r="F1473" s="332" t="s">
        <v>44</v>
      </c>
      <c r="G1473" s="361"/>
      <c r="H1473" s="51">
        <f t="shared" ref="H1473:I1473" si="664">H1312*1.3</f>
        <v>21840</v>
      </c>
      <c r="I1473" s="51">
        <f t="shared" si="664"/>
        <v>13117</v>
      </c>
      <c r="J1473" s="274">
        <f t="shared" ref="J1473" si="665">J1312*1.3</f>
        <v>13117</v>
      </c>
      <c r="K1473" s="51">
        <f t="shared" si="655"/>
        <v>0</v>
      </c>
      <c r="L1473" s="51">
        <f t="shared" si="655"/>
        <v>0</v>
      </c>
      <c r="M1473" s="51">
        <f t="shared" si="655"/>
        <v>0</v>
      </c>
    </row>
    <row r="1474" spans="1:13" s="182" customFormat="1" x14ac:dyDescent="0.25">
      <c r="A1474" s="183"/>
      <c r="B1474" s="202"/>
      <c r="C1474" s="352"/>
      <c r="D1474" s="193"/>
      <c r="E1474" s="331"/>
      <c r="F1474" s="332"/>
      <c r="G1474" s="361"/>
      <c r="H1474" s="51"/>
      <c r="I1474" s="51"/>
      <c r="J1474" s="274"/>
      <c r="K1474" s="51">
        <f t="shared" si="655"/>
        <v>0</v>
      </c>
      <c r="L1474" s="51">
        <f t="shared" si="655"/>
        <v>0</v>
      </c>
      <c r="M1474" s="51">
        <f t="shared" si="655"/>
        <v>0</v>
      </c>
    </row>
    <row r="1475" spans="1:13" s="182" customFormat="1" ht="60" x14ac:dyDescent="0.25">
      <c r="A1475" s="183">
        <f>A1473+0.0001</f>
        <v>3.6956000000001512</v>
      </c>
      <c r="B1475" s="202" t="s">
        <v>1609</v>
      </c>
      <c r="C1475" s="352" t="s">
        <v>2118</v>
      </c>
      <c r="D1475" s="193" t="s">
        <v>1993</v>
      </c>
      <c r="E1475" s="331" t="s">
        <v>1834</v>
      </c>
      <c r="F1475" s="332" t="s">
        <v>44</v>
      </c>
      <c r="G1475" s="361"/>
      <c r="H1475" s="51">
        <f t="shared" ref="H1475:I1475" si="666">H1314*1.3</f>
        <v>25103</v>
      </c>
      <c r="I1475" s="51">
        <f t="shared" si="666"/>
        <v>15158</v>
      </c>
      <c r="J1475" s="274">
        <f t="shared" ref="J1475" si="667">J1314*1.3</f>
        <v>15158</v>
      </c>
      <c r="K1475" s="51">
        <f t="shared" si="655"/>
        <v>0</v>
      </c>
      <c r="L1475" s="51">
        <f t="shared" si="655"/>
        <v>0</v>
      </c>
      <c r="M1475" s="51">
        <f t="shared" si="655"/>
        <v>0</v>
      </c>
    </row>
    <row r="1476" spans="1:13" s="182" customFormat="1" x14ac:dyDescent="0.25">
      <c r="A1476" s="183"/>
      <c r="B1476" s="202"/>
      <c r="C1476" s="352"/>
      <c r="D1476" s="193"/>
      <c r="E1476" s="331"/>
      <c r="F1476" s="332"/>
      <c r="G1476" s="361"/>
      <c r="H1476" s="51"/>
      <c r="I1476" s="51"/>
      <c r="J1476" s="274"/>
      <c r="K1476" s="51">
        <f t="shared" si="655"/>
        <v>0</v>
      </c>
      <c r="L1476" s="51">
        <f t="shared" si="655"/>
        <v>0</v>
      </c>
      <c r="M1476" s="51">
        <f t="shared" si="655"/>
        <v>0</v>
      </c>
    </row>
    <row r="1477" spans="1:13" s="182" customFormat="1" ht="45" x14ac:dyDescent="0.25">
      <c r="A1477" s="183">
        <f>A1475+0.0001</f>
        <v>3.6957000000001514</v>
      </c>
      <c r="B1477" s="202" t="s">
        <v>1621</v>
      </c>
      <c r="C1477" s="352" t="s">
        <v>2119</v>
      </c>
      <c r="D1477" s="193" t="s">
        <v>1992</v>
      </c>
      <c r="E1477" s="331" t="s">
        <v>1836</v>
      </c>
      <c r="F1477" s="332" t="s">
        <v>44</v>
      </c>
      <c r="G1477" s="361"/>
      <c r="H1477" s="51">
        <f t="shared" ref="H1477:I1477" si="668">H1316*1.3</f>
        <v>17524</v>
      </c>
      <c r="I1477" s="51">
        <f t="shared" si="668"/>
        <v>9685</v>
      </c>
      <c r="J1477" s="274">
        <f t="shared" ref="J1477" si="669">J1316*1.3</f>
        <v>9685</v>
      </c>
      <c r="K1477" s="51">
        <f t="shared" si="655"/>
        <v>0</v>
      </c>
      <c r="L1477" s="51">
        <f t="shared" si="655"/>
        <v>0</v>
      </c>
      <c r="M1477" s="51">
        <f t="shared" si="655"/>
        <v>0</v>
      </c>
    </row>
    <row r="1478" spans="1:13" s="182" customFormat="1" x14ac:dyDescent="0.25">
      <c r="A1478" s="183"/>
      <c r="B1478" s="202"/>
      <c r="C1478" s="352"/>
      <c r="D1478" s="193"/>
      <c r="E1478" s="331"/>
      <c r="F1478" s="332"/>
      <c r="G1478" s="361"/>
      <c r="H1478" s="51"/>
      <c r="I1478" s="51"/>
      <c r="J1478" s="274"/>
      <c r="K1478" s="51">
        <f t="shared" si="655"/>
        <v>0</v>
      </c>
      <c r="L1478" s="51">
        <f t="shared" si="655"/>
        <v>0</v>
      </c>
      <c r="M1478" s="51">
        <f t="shared" si="655"/>
        <v>0</v>
      </c>
    </row>
    <row r="1479" spans="1:13" s="182" customFormat="1" ht="45" x14ac:dyDescent="0.25">
      <c r="A1479" s="183">
        <f>A1477+0.0001</f>
        <v>3.6958000000001516</v>
      </c>
      <c r="B1479" s="202" t="s">
        <v>1621</v>
      </c>
      <c r="C1479" s="352" t="s">
        <v>2120</v>
      </c>
      <c r="D1479" s="193" t="s">
        <v>1992</v>
      </c>
      <c r="E1479" s="331" t="s">
        <v>1838</v>
      </c>
      <c r="F1479" s="332" t="s">
        <v>44</v>
      </c>
      <c r="G1479" s="361"/>
      <c r="H1479" s="51">
        <f t="shared" ref="H1479:I1479" si="670">H1318*1.3</f>
        <v>18577</v>
      </c>
      <c r="I1479" s="51">
        <f t="shared" si="670"/>
        <v>10621</v>
      </c>
      <c r="J1479" s="274">
        <f t="shared" ref="J1479" si="671">J1318*1.3</f>
        <v>10621</v>
      </c>
      <c r="K1479" s="51">
        <f t="shared" si="655"/>
        <v>0</v>
      </c>
      <c r="L1479" s="51">
        <f t="shared" si="655"/>
        <v>0</v>
      </c>
      <c r="M1479" s="51">
        <f t="shared" si="655"/>
        <v>0</v>
      </c>
    </row>
    <row r="1480" spans="1:13" s="182" customFormat="1" x14ac:dyDescent="0.25">
      <c r="A1480" s="183"/>
      <c r="B1480" s="202"/>
      <c r="C1480" s="352"/>
      <c r="D1480" s="193"/>
      <c r="E1480" s="331"/>
      <c r="F1480" s="332"/>
      <c r="G1480" s="361"/>
      <c r="H1480" s="51"/>
      <c r="I1480" s="51"/>
      <c r="J1480" s="274"/>
      <c r="K1480" s="51">
        <f t="shared" si="655"/>
        <v>0</v>
      </c>
      <c r="L1480" s="51">
        <f t="shared" si="655"/>
        <v>0</v>
      </c>
      <c r="M1480" s="51">
        <f t="shared" si="655"/>
        <v>0</v>
      </c>
    </row>
    <row r="1481" spans="1:13" s="182" customFormat="1" ht="45" x14ac:dyDescent="0.25">
      <c r="A1481" s="183">
        <f>A1479+0.0001</f>
        <v>3.6959000000001518</v>
      </c>
      <c r="B1481" s="202" t="s">
        <v>1621</v>
      </c>
      <c r="C1481" s="352" t="s">
        <v>2121</v>
      </c>
      <c r="D1481" s="193" t="s">
        <v>1992</v>
      </c>
      <c r="E1481" s="331" t="s">
        <v>1840</v>
      </c>
      <c r="F1481" s="332" t="s">
        <v>44</v>
      </c>
      <c r="G1481" s="361"/>
      <c r="H1481" s="51">
        <f t="shared" ref="H1481:I1481" si="672">H1320*1.3</f>
        <v>19552</v>
      </c>
      <c r="I1481" s="51">
        <f t="shared" si="672"/>
        <v>11518</v>
      </c>
      <c r="J1481" s="274">
        <f t="shared" ref="J1481" si="673">J1320*1.3</f>
        <v>11518</v>
      </c>
      <c r="K1481" s="51">
        <f t="shared" si="655"/>
        <v>0</v>
      </c>
      <c r="L1481" s="51">
        <f t="shared" si="655"/>
        <v>0</v>
      </c>
      <c r="M1481" s="51">
        <f t="shared" si="655"/>
        <v>0</v>
      </c>
    </row>
    <row r="1482" spans="1:13" s="182" customFormat="1" x14ac:dyDescent="0.25">
      <c r="A1482" s="183"/>
      <c r="B1482" s="202"/>
      <c r="C1482" s="352"/>
      <c r="D1482" s="193"/>
      <c r="E1482" s="331"/>
      <c r="F1482" s="332"/>
      <c r="G1482" s="361"/>
      <c r="H1482" s="51"/>
      <c r="I1482" s="51"/>
      <c r="J1482" s="274"/>
      <c r="K1482" s="51">
        <f t="shared" si="655"/>
        <v>0</v>
      </c>
      <c r="L1482" s="51">
        <f t="shared" si="655"/>
        <v>0</v>
      </c>
      <c r="M1482" s="51">
        <f t="shared" si="655"/>
        <v>0</v>
      </c>
    </row>
    <row r="1483" spans="1:13" s="182" customFormat="1" ht="45" x14ac:dyDescent="0.25">
      <c r="A1483" s="183">
        <f>A1481+0.0001</f>
        <v>3.6960000000001521</v>
      </c>
      <c r="B1483" s="202" t="s">
        <v>1621</v>
      </c>
      <c r="C1483" s="352" t="s">
        <v>2121</v>
      </c>
      <c r="D1483" s="193" t="s">
        <v>1993</v>
      </c>
      <c r="E1483" s="331" t="s">
        <v>1841</v>
      </c>
      <c r="F1483" s="332" t="s">
        <v>44</v>
      </c>
      <c r="G1483" s="361"/>
      <c r="H1483" s="51">
        <f t="shared" ref="H1483:I1483" si="674">H1322*1.3</f>
        <v>21788</v>
      </c>
      <c r="I1483" s="51">
        <f t="shared" si="674"/>
        <v>13780</v>
      </c>
      <c r="J1483" s="274">
        <f t="shared" ref="J1483" si="675">J1322*1.3</f>
        <v>13780</v>
      </c>
      <c r="K1483" s="51">
        <f t="shared" si="655"/>
        <v>0</v>
      </c>
      <c r="L1483" s="51">
        <f t="shared" si="655"/>
        <v>0</v>
      </c>
      <c r="M1483" s="51">
        <f t="shared" si="655"/>
        <v>0</v>
      </c>
    </row>
    <row r="1484" spans="1:13" s="182" customFormat="1" x14ac:dyDescent="0.25">
      <c r="A1484" s="183"/>
      <c r="B1484" s="202"/>
      <c r="C1484" s="352"/>
      <c r="D1484" s="193"/>
      <c r="E1484" s="331"/>
      <c r="F1484" s="332"/>
      <c r="G1484" s="361"/>
      <c r="H1484" s="51"/>
      <c r="I1484" s="51"/>
      <c r="J1484" s="274"/>
      <c r="K1484" s="51">
        <f t="shared" si="655"/>
        <v>0</v>
      </c>
      <c r="L1484" s="51">
        <f t="shared" si="655"/>
        <v>0</v>
      </c>
      <c r="M1484" s="51">
        <f t="shared" si="655"/>
        <v>0</v>
      </c>
    </row>
    <row r="1485" spans="1:13" s="182" customFormat="1" ht="45" x14ac:dyDescent="0.25">
      <c r="A1485" s="183">
        <f>A1483+0.0001</f>
        <v>3.6961000000001523</v>
      </c>
      <c r="B1485" s="202" t="s">
        <v>1630</v>
      </c>
      <c r="C1485" s="352" t="s">
        <v>2122</v>
      </c>
      <c r="D1485" s="193" t="s">
        <v>1992</v>
      </c>
      <c r="E1485" s="331" t="s">
        <v>1843</v>
      </c>
      <c r="F1485" s="332" t="s">
        <v>44</v>
      </c>
      <c r="G1485" s="361"/>
      <c r="H1485" s="51">
        <f t="shared" ref="H1485:I1485" si="676">H1324*1.3</f>
        <v>21385</v>
      </c>
      <c r="I1485" s="51">
        <f t="shared" si="676"/>
        <v>14053</v>
      </c>
      <c r="J1485" s="274">
        <f t="shared" ref="J1485" si="677">J1324*1.3</f>
        <v>14053</v>
      </c>
      <c r="K1485" s="51">
        <f t="shared" si="655"/>
        <v>0</v>
      </c>
      <c r="L1485" s="51">
        <f t="shared" si="655"/>
        <v>0</v>
      </c>
      <c r="M1485" s="51">
        <f t="shared" si="655"/>
        <v>0</v>
      </c>
    </row>
    <row r="1486" spans="1:13" s="182" customFormat="1" x14ac:dyDescent="0.25">
      <c r="A1486" s="183"/>
      <c r="B1486" s="202"/>
      <c r="C1486" s="352"/>
      <c r="D1486" s="193"/>
      <c r="E1486" s="331"/>
      <c r="F1486" s="332"/>
      <c r="G1486" s="361"/>
      <c r="H1486" s="51"/>
      <c r="I1486" s="51"/>
      <c r="J1486" s="274"/>
      <c r="K1486" s="51">
        <f t="shared" si="655"/>
        <v>0</v>
      </c>
      <c r="L1486" s="51">
        <f t="shared" si="655"/>
        <v>0</v>
      </c>
      <c r="M1486" s="51">
        <f t="shared" si="655"/>
        <v>0</v>
      </c>
    </row>
    <row r="1487" spans="1:13" s="182" customFormat="1" ht="60" x14ac:dyDescent="0.25">
      <c r="A1487" s="183">
        <f>A1485+0.0001</f>
        <v>3.6962000000001525</v>
      </c>
      <c r="B1487" s="202" t="s">
        <v>1630</v>
      </c>
      <c r="C1487" s="352" t="s">
        <v>2122</v>
      </c>
      <c r="D1487" s="193" t="s">
        <v>1993</v>
      </c>
      <c r="E1487" s="331" t="s">
        <v>1844</v>
      </c>
      <c r="F1487" s="332" t="s">
        <v>44</v>
      </c>
      <c r="G1487" s="361"/>
      <c r="H1487" s="51">
        <f t="shared" ref="H1487:I1487" si="678">H1326*1.3</f>
        <v>23660</v>
      </c>
      <c r="I1487" s="51">
        <f t="shared" si="678"/>
        <v>15483</v>
      </c>
      <c r="J1487" s="274">
        <f t="shared" ref="J1487" si="679">J1326*1.3</f>
        <v>15483</v>
      </c>
      <c r="K1487" s="51">
        <f t="shared" si="655"/>
        <v>0</v>
      </c>
      <c r="L1487" s="51">
        <f t="shared" si="655"/>
        <v>0</v>
      </c>
      <c r="M1487" s="51">
        <f t="shared" si="655"/>
        <v>0</v>
      </c>
    </row>
    <row r="1488" spans="1:13" s="182" customFormat="1" x14ac:dyDescent="0.25">
      <c r="A1488" s="183"/>
      <c r="B1488" s="202"/>
      <c r="C1488" s="352"/>
      <c r="D1488" s="193"/>
      <c r="E1488" s="331"/>
      <c r="F1488" s="332"/>
      <c r="G1488" s="361"/>
      <c r="H1488" s="51"/>
      <c r="I1488" s="51"/>
      <c r="J1488" s="274"/>
      <c r="K1488" s="51">
        <f t="shared" si="655"/>
        <v>0</v>
      </c>
      <c r="L1488" s="51">
        <f t="shared" si="655"/>
        <v>0</v>
      </c>
      <c r="M1488" s="51">
        <f t="shared" si="655"/>
        <v>0</v>
      </c>
    </row>
    <row r="1489" spans="1:13" s="182" customFormat="1" ht="45" x14ac:dyDescent="0.25">
      <c r="A1489" s="183">
        <f>A1487+0.0001</f>
        <v>3.6963000000001527</v>
      </c>
      <c r="B1489" s="202" t="s">
        <v>1630</v>
      </c>
      <c r="C1489" s="352" t="s">
        <v>2123</v>
      </c>
      <c r="D1489" s="193" t="s">
        <v>1992</v>
      </c>
      <c r="E1489" s="331" t="s">
        <v>1846</v>
      </c>
      <c r="F1489" s="332" t="s">
        <v>44</v>
      </c>
      <c r="G1489" s="361"/>
      <c r="H1489" s="51">
        <f t="shared" ref="H1489:I1489" si="680">H1328*1.3</f>
        <v>22594</v>
      </c>
      <c r="I1489" s="51">
        <f t="shared" si="680"/>
        <v>15834</v>
      </c>
      <c r="J1489" s="274">
        <f t="shared" ref="J1489" si="681">J1328*1.3</f>
        <v>15834</v>
      </c>
      <c r="K1489" s="51">
        <f t="shared" ref="K1489:M1552" si="682">$G1489*H1489</f>
        <v>0</v>
      </c>
      <c r="L1489" s="51">
        <f t="shared" si="682"/>
        <v>0</v>
      </c>
      <c r="M1489" s="51">
        <f t="shared" si="682"/>
        <v>0</v>
      </c>
    </row>
    <row r="1490" spans="1:13" s="182" customFormat="1" x14ac:dyDescent="0.25">
      <c r="A1490" s="183"/>
      <c r="B1490" s="202"/>
      <c r="C1490" s="352"/>
      <c r="D1490" s="193"/>
      <c r="E1490" s="331"/>
      <c r="F1490" s="332"/>
      <c r="G1490" s="361"/>
      <c r="H1490" s="51"/>
      <c r="I1490" s="51"/>
      <c r="J1490" s="274"/>
      <c r="K1490" s="51">
        <f t="shared" si="682"/>
        <v>0</v>
      </c>
      <c r="L1490" s="51">
        <f t="shared" si="682"/>
        <v>0</v>
      </c>
      <c r="M1490" s="51">
        <f t="shared" si="682"/>
        <v>0</v>
      </c>
    </row>
    <row r="1491" spans="1:13" s="182" customFormat="1" ht="60" x14ac:dyDescent="0.25">
      <c r="A1491" s="183">
        <f>A1489+0.0001</f>
        <v>3.6964000000001529</v>
      </c>
      <c r="B1491" s="202" t="s">
        <v>1630</v>
      </c>
      <c r="C1491" s="352" t="s">
        <v>2123</v>
      </c>
      <c r="D1491" s="193" t="s">
        <v>1993</v>
      </c>
      <c r="E1491" s="331" t="s">
        <v>1847</v>
      </c>
      <c r="F1491" s="332" t="s">
        <v>44</v>
      </c>
      <c r="G1491" s="361"/>
      <c r="H1491" s="51">
        <f t="shared" ref="H1491:I1491" si="683">H1330*1.3</f>
        <v>25506</v>
      </c>
      <c r="I1491" s="51">
        <f t="shared" si="683"/>
        <v>17329</v>
      </c>
      <c r="J1491" s="274">
        <f t="shared" ref="J1491" si="684">J1330*1.3</f>
        <v>17329</v>
      </c>
      <c r="K1491" s="51">
        <f t="shared" si="682"/>
        <v>0</v>
      </c>
      <c r="L1491" s="51">
        <f t="shared" si="682"/>
        <v>0</v>
      </c>
      <c r="M1491" s="51">
        <f t="shared" si="682"/>
        <v>0</v>
      </c>
    </row>
    <row r="1492" spans="1:13" s="182" customFormat="1" x14ac:dyDescent="0.25">
      <c r="A1492" s="183"/>
      <c r="B1492" s="202"/>
      <c r="C1492" s="352"/>
      <c r="D1492" s="193"/>
      <c r="E1492" s="331"/>
      <c r="F1492" s="332"/>
      <c r="G1492" s="361"/>
      <c r="H1492" s="51"/>
      <c r="I1492" s="51"/>
      <c r="J1492" s="274"/>
      <c r="K1492" s="51">
        <f t="shared" si="682"/>
        <v>0</v>
      </c>
      <c r="L1492" s="51">
        <f t="shared" si="682"/>
        <v>0</v>
      </c>
      <c r="M1492" s="51">
        <f t="shared" si="682"/>
        <v>0</v>
      </c>
    </row>
    <row r="1493" spans="1:13" s="182" customFormat="1" ht="45" x14ac:dyDescent="0.25">
      <c r="A1493" s="183">
        <f>A1491+0.0001</f>
        <v>3.6965000000001531</v>
      </c>
      <c r="B1493" s="202" t="s">
        <v>1635</v>
      </c>
      <c r="C1493" s="352" t="s">
        <v>2124</v>
      </c>
      <c r="D1493" s="193" t="s">
        <v>1992</v>
      </c>
      <c r="E1493" s="331" t="s">
        <v>1849</v>
      </c>
      <c r="F1493" s="332" t="s">
        <v>44</v>
      </c>
      <c r="G1493" s="361"/>
      <c r="H1493" s="51">
        <f t="shared" ref="H1493:I1493" si="685">H1332*1.3</f>
        <v>24297</v>
      </c>
      <c r="I1493" s="51">
        <f t="shared" si="685"/>
        <v>17329</v>
      </c>
      <c r="J1493" s="274">
        <f t="shared" ref="J1493" si="686">J1332*1.3</f>
        <v>17329</v>
      </c>
      <c r="K1493" s="51">
        <f t="shared" si="682"/>
        <v>0</v>
      </c>
      <c r="L1493" s="51">
        <f t="shared" si="682"/>
        <v>0</v>
      </c>
      <c r="M1493" s="51">
        <f t="shared" si="682"/>
        <v>0</v>
      </c>
    </row>
    <row r="1494" spans="1:13" s="182" customFormat="1" x14ac:dyDescent="0.25">
      <c r="A1494" s="183"/>
      <c r="B1494" s="202"/>
      <c r="C1494" s="352"/>
      <c r="D1494" s="193"/>
      <c r="E1494" s="331"/>
      <c r="F1494" s="332"/>
      <c r="G1494" s="361"/>
      <c r="H1494" s="51"/>
      <c r="I1494" s="51"/>
      <c r="J1494" s="274"/>
      <c r="K1494" s="51">
        <f t="shared" si="682"/>
        <v>0</v>
      </c>
      <c r="L1494" s="51">
        <f t="shared" si="682"/>
        <v>0</v>
      </c>
      <c r="M1494" s="51">
        <f t="shared" si="682"/>
        <v>0</v>
      </c>
    </row>
    <row r="1495" spans="1:13" s="182" customFormat="1" ht="60" x14ac:dyDescent="0.25">
      <c r="A1495" s="183">
        <f>A1493+0.0001</f>
        <v>3.6966000000001533</v>
      </c>
      <c r="B1495" s="202" t="s">
        <v>1635</v>
      </c>
      <c r="C1495" s="352" t="s">
        <v>2124</v>
      </c>
      <c r="D1495" s="193" t="s">
        <v>1993</v>
      </c>
      <c r="E1495" s="331" t="s">
        <v>1850</v>
      </c>
      <c r="F1495" s="332" t="s">
        <v>44</v>
      </c>
      <c r="G1495" s="361"/>
      <c r="H1495" s="51">
        <f t="shared" ref="H1495:I1495" si="687">H1334*1.3</f>
        <v>27521</v>
      </c>
      <c r="I1495" s="51">
        <f t="shared" si="687"/>
        <v>19149</v>
      </c>
      <c r="J1495" s="274">
        <f t="shared" ref="J1495" si="688">J1334*1.3</f>
        <v>19149</v>
      </c>
      <c r="K1495" s="51">
        <f t="shared" si="682"/>
        <v>0</v>
      </c>
      <c r="L1495" s="51">
        <f t="shared" si="682"/>
        <v>0</v>
      </c>
      <c r="M1495" s="51">
        <f t="shared" si="682"/>
        <v>0</v>
      </c>
    </row>
    <row r="1496" spans="1:13" s="182" customFormat="1" x14ac:dyDescent="0.25">
      <c r="A1496" s="183"/>
      <c r="B1496" s="202"/>
      <c r="C1496" s="352"/>
      <c r="D1496" s="193"/>
      <c r="E1496" s="331"/>
      <c r="F1496" s="332"/>
      <c r="G1496" s="361"/>
      <c r="H1496" s="51"/>
      <c r="I1496" s="51"/>
      <c r="J1496" s="274"/>
      <c r="K1496" s="51">
        <f t="shared" si="682"/>
        <v>0</v>
      </c>
      <c r="L1496" s="51">
        <f t="shared" si="682"/>
        <v>0</v>
      </c>
      <c r="M1496" s="51">
        <f t="shared" si="682"/>
        <v>0</v>
      </c>
    </row>
    <row r="1497" spans="1:13" s="182" customFormat="1" ht="45" x14ac:dyDescent="0.25">
      <c r="A1497" s="183">
        <f>A1495+0.0001</f>
        <v>3.6967000000001535</v>
      </c>
      <c r="B1497" s="202" t="s">
        <v>1635</v>
      </c>
      <c r="C1497" s="352" t="s">
        <v>2124</v>
      </c>
      <c r="D1497" s="193" t="s">
        <v>1994</v>
      </c>
      <c r="E1497" s="331" t="s">
        <v>1975</v>
      </c>
      <c r="F1497" s="332" t="s">
        <v>44</v>
      </c>
      <c r="G1497" s="361"/>
      <c r="H1497" s="51">
        <f t="shared" ref="H1497:I1497" si="689">H1336*1.3</f>
        <v>33709</v>
      </c>
      <c r="I1497" s="51">
        <f t="shared" si="689"/>
        <v>21450</v>
      </c>
      <c r="J1497" s="274">
        <f t="shared" ref="J1497" si="690">J1336*1.3</f>
        <v>21450</v>
      </c>
      <c r="K1497" s="51">
        <f t="shared" si="682"/>
        <v>0</v>
      </c>
      <c r="L1497" s="51">
        <f t="shared" si="682"/>
        <v>0</v>
      </c>
      <c r="M1497" s="51">
        <f t="shared" si="682"/>
        <v>0</v>
      </c>
    </row>
    <row r="1498" spans="1:13" s="182" customFormat="1" x14ac:dyDescent="0.25">
      <c r="A1498" s="183"/>
      <c r="B1498" s="202"/>
      <c r="C1498" s="352"/>
      <c r="D1498" s="193"/>
      <c r="E1498" s="331"/>
      <c r="F1498" s="332"/>
      <c r="G1498" s="361"/>
      <c r="H1498" s="51"/>
      <c r="I1498" s="51"/>
      <c r="J1498" s="274"/>
      <c r="K1498" s="51">
        <f t="shared" si="682"/>
        <v>0</v>
      </c>
      <c r="L1498" s="51">
        <f t="shared" si="682"/>
        <v>0</v>
      </c>
      <c r="M1498" s="51">
        <f t="shared" si="682"/>
        <v>0</v>
      </c>
    </row>
    <row r="1499" spans="1:13" s="182" customFormat="1" ht="45" x14ac:dyDescent="0.25">
      <c r="A1499" s="183">
        <f>A1497+0.0001</f>
        <v>3.6968000000001537</v>
      </c>
      <c r="B1499" s="202" t="s">
        <v>1635</v>
      </c>
      <c r="C1499" s="352" t="s">
        <v>2125</v>
      </c>
      <c r="D1499" s="193" t="s">
        <v>1992</v>
      </c>
      <c r="E1499" s="331" t="s">
        <v>1854</v>
      </c>
      <c r="F1499" s="332" t="s">
        <v>44</v>
      </c>
      <c r="G1499" s="361"/>
      <c r="H1499" s="51">
        <f t="shared" ref="H1499:I1499" si="691">H1338*1.3</f>
        <v>26000</v>
      </c>
      <c r="I1499" s="51">
        <f t="shared" si="691"/>
        <v>19578</v>
      </c>
      <c r="J1499" s="274">
        <f t="shared" ref="J1499" si="692">J1338*1.3</f>
        <v>19578</v>
      </c>
      <c r="K1499" s="51">
        <f t="shared" si="682"/>
        <v>0</v>
      </c>
      <c r="L1499" s="51">
        <f t="shared" si="682"/>
        <v>0</v>
      </c>
      <c r="M1499" s="51">
        <f t="shared" si="682"/>
        <v>0</v>
      </c>
    </row>
    <row r="1500" spans="1:13" s="182" customFormat="1" x14ac:dyDescent="0.25">
      <c r="A1500" s="183"/>
      <c r="B1500" s="202"/>
      <c r="C1500" s="352"/>
      <c r="D1500" s="193"/>
      <c r="E1500" s="331"/>
      <c r="F1500" s="332"/>
      <c r="G1500" s="361"/>
      <c r="H1500" s="51"/>
      <c r="I1500" s="51"/>
      <c r="J1500" s="274"/>
      <c r="K1500" s="51">
        <f t="shared" si="682"/>
        <v>0</v>
      </c>
      <c r="L1500" s="51">
        <f t="shared" si="682"/>
        <v>0</v>
      </c>
      <c r="M1500" s="51">
        <f t="shared" si="682"/>
        <v>0</v>
      </c>
    </row>
    <row r="1501" spans="1:13" s="182" customFormat="1" ht="60" x14ac:dyDescent="0.25">
      <c r="A1501" s="183">
        <f>A1499+0.0001</f>
        <v>3.696900000000154</v>
      </c>
      <c r="B1501" s="202" t="s">
        <v>1635</v>
      </c>
      <c r="C1501" s="352" t="s">
        <v>2125</v>
      </c>
      <c r="D1501" s="193" t="s">
        <v>1993</v>
      </c>
      <c r="E1501" s="331" t="s">
        <v>1855</v>
      </c>
      <c r="F1501" s="332" t="s">
        <v>44</v>
      </c>
      <c r="G1501" s="361"/>
      <c r="H1501" s="51">
        <f t="shared" ref="H1501:I1501" si="693">H1340*1.3</f>
        <v>29302</v>
      </c>
      <c r="I1501" s="51">
        <f t="shared" si="693"/>
        <v>21489</v>
      </c>
      <c r="J1501" s="274">
        <f t="shared" ref="J1501" si="694">J1340*1.3</f>
        <v>21489</v>
      </c>
      <c r="K1501" s="51">
        <f t="shared" si="682"/>
        <v>0</v>
      </c>
      <c r="L1501" s="51">
        <f t="shared" si="682"/>
        <v>0</v>
      </c>
      <c r="M1501" s="51">
        <f t="shared" si="682"/>
        <v>0</v>
      </c>
    </row>
    <row r="1502" spans="1:13" s="182" customFormat="1" x14ac:dyDescent="0.25">
      <c r="A1502" s="183"/>
      <c r="B1502" s="202"/>
      <c r="C1502" s="352"/>
      <c r="D1502" s="193"/>
      <c r="E1502" s="331"/>
      <c r="F1502" s="332"/>
      <c r="G1502" s="361"/>
      <c r="H1502" s="51"/>
      <c r="I1502" s="51"/>
      <c r="J1502" s="274"/>
      <c r="K1502" s="51">
        <f t="shared" si="682"/>
        <v>0</v>
      </c>
      <c r="L1502" s="51">
        <f t="shared" si="682"/>
        <v>0</v>
      </c>
      <c r="M1502" s="51">
        <f t="shared" si="682"/>
        <v>0</v>
      </c>
    </row>
    <row r="1503" spans="1:13" s="182" customFormat="1" ht="60" x14ac:dyDescent="0.25">
      <c r="A1503" s="183">
        <f>A1501+0.0001</f>
        <v>3.6970000000001542</v>
      </c>
      <c r="B1503" s="202" t="s">
        <v>1635</v>
      </c>
      <c r="C1503" s="352" t="s">
        <v>2125</v>
      </c>
      <c r="D1503" s="193" t="s">
        <v>1994</v>
      </c>
      <c r="E1503" s="331" t="s">
        <v>1856</v>
      </c>
      <c r="F1503" s="332" t="s">
        <v>44</v>
      </c>
      <c r="G1503" s="361"/>
      <c r="H1503" s="51">
        <f t="shared" ref="H1503:I1503" si="695">H1342*1.3</f>
        <v>36660</v>
      </c>
      <c r="I1503" s="51">
        <f t="shared" si="695"/>
        <v>23608</v>
      </c>
      <c r="J1503" s="274">
        <f t="shared" ref="J1503" si="696">J1342*1.3</f>
        <v>23608</v>
      </c>
      <c r="K1503" s="51">
        <f t="shared" si="682"/>
        <v>0</v>
      </c>
      <c r="L1503" s="51">
        <f t="shared" si="682"/>
        <v>0</v>
      </c>
      <c r="M1503" s="51">
        <f t="shared" si="682"/>
        <v>0</v>
      </c>
    </row>
    <row r="1504" spans="1:13" s="182" customFormat="1" x14ac:dyDescent="0.25">
      <c r="A1504" s="183"/>
      <c r="B1504" s="202"/>
      <c r="C1504" s="352"/>
      <c r="D1504" s="193"/>
      <c r="E1504" s="331"/>
      <c r="F1504" s="332"/>
      <c r="G1504" s="361"/>
      <c r="H1504" s="51"/>
      <c r="I1504" s="51"/>
      <c r="J1504" s="274"/>
      <c r="K1504" s="51">
        <f t="shared" si="682"/>
        <v>0</v>
      </c>
      <c r="L1504" s="51">
        <f t="shared" si="682"/>
        <v>0</v>
      </c>
      <c r="M1504" s="51">
        <f t="shared" si="682"/>
        <v>0</v>
      </c>
    </row>
    <row r="1505" spans="1:13" s="182" customFormat="1" ht="45" x14ac:dyDescent="0.25">
      <c r="A1505" s="183">
        <f>A1503+0.0001</f>
        <v>3.6971000000001544</v>
      </c>
      <c r="B1505" s="202" t="s">
        <v>1635</v>
      </c>
      <c r="C1505" s="352" t="s">
        <v>2126</v>
      </c>
      <c r="D1505" s="193" t="s">
        <v>1992</v>
      </c>
      <c r="E1505" s="331" t="s">
        <v>1858</v>
      </c>
      <c r="F1505" s="332" t="s">
        <v>44</v>
      </c>
      <c r="G1505" s="361"/>
      <c r="H1505" s="51">
        <f t="shared" ref="H1505:I1505" si="697">H1344*1.3</f>
        <v>27495</v>
      </c>
      <c r="I1505" s="274">
        <f t="shared" si="697"/>
        <v>27495</v>
      </c>
      <c r="J1505" s="274">
        <f t="shared" ref="J1505" si="698">J1344*1.3</f>
        <v>27495</v>
      </c>
      <c r="K1505" s="51">
        <f t="shared" si="682"/>
        <v>0</v>
      </c>
      <c r="L1505" s="51">
        <f t="shared" si="682"/>
        <v>0</v>
      </c>
      <c r="M1505" s="51">
        <f t="shared" si="682"/>
        <v>0</v>
      </c>
    </row>
    <row r="1506" spans="1:13" s="182" customFormat="1" x14ac:dyDescent="0.25">
      <c r="A1506" s="183"/>
      <c r="B1506" s="202"/>
      <c r="C1506" s="352"/>
      <c r="D1506" s="193"/>
      <c r="E1506" s="331"/>
      <c r="F1506" s="332"/>
      <c r="G1506" s="361"/>
      <c r="H1506" s="51"/>
      <c r="I1506" s="274"/>
      <c r="J1506" s="274"/>
      <c r="K1506" s="51">
        <f t="shared" si="682"/>
        <v>0</v>
      </c>
      <c r="L1506" s="51">
        <f t="shared" si="682"/>
        <v>0</v>
      </c>
      <c r="M1506" s="51">
        <f t="shared" si="682"/>
        <v>0</v>
      </c>
    </row>
    <row r="1507" spans="1:13" s="182" customFormat="1" ht="60" x14ac:dyDescent="0.25">
      <c r="A1507" s="183">
        <f>A1505+0.0001</f>
        <v>3.6972000000001546</v>
      </c>
      <c r="B1507" s="202" t="s">
        <v>1635</v>
      </c>
      <c r="C1507" s="352" t="s">
        <v>2126</v>
      </c>
      <c r="D1507" s="193" t="s">
        <v>1993</v>
      </c>
      <c r="E1507" s="331" t="s">
        <v>1859</v>
      </c>
      <c r="F1507" s="332" t="s">
        <v>44</v>
      </c>
      <c r="G1507" s="361"/>
      <c r="H1507" s="51">
        <f t="shared" ref="H1507:I1507" si="699">H1346*1.3</f>
        <v>30914</v>
      </c>
      <c r="I1507" s="274">
        <f t="shared" si="699"/>
        <v>30914</v>
      </c>
      <c r="J1507" s="274">
        <f t="shared" ref="J1507" si="700">J1346*1.3</f>
        <v>30914</v>
      </c>
      <c r="K1507" s="51">
        <f t="shared" si="682"/>
        <v>0</v>
      </c>
      <c r="L1507" s="51">
        <f t="shared" si="682"/>
        <v>0</v>
      </c>
      <c r="M1507" s="51">
        <f t="shared" si="682"/>
        <v>0</v>
      </c>
    </row>
    <row r="1508" spans="1:13" s="182" customFormat="1" x14ac:dyDescent="0.25">
      <c r="A1508" s="183"/>
      <c r="B1508" s="202"/>
      <c r="C1508" s="352"/>
      <c r="D1508" s="193"/>
      <c r="E1508" s="331"/>
      <c r="F1508" s="332"/>
      <c r="G1508" s="361"/>
      <c r="H1508" s="51"/>
      <c r="I1508" s="274"/>
      <c r="J1508" s="274"/>
      <c r="K1508" s="51">
        <f t="shared" si="682"/>
        <v>0</v>
      </c>
      <c r="L1508" s="51">
        <f t="shared" si="682"/>
        <v>0</v>
      </c>
      <c r="M1508" s="51">
        <f t="shared" si="682"/>
        <v>0</v>
      </c>
    </row>
    <row r="1509" spans="1:13" s="182" customFormat="1" ht="60" x14ac:dyDescent="0.25">
      <c r="A1509" s="183">
        <f>A1507+0.0001</f>
        <v>3.6973000000001548</v>
      </c>
      <c r="B1509" s="202" t="s">
        <v>1635</v>
      </c>
      <c r="C1509" s="352" t="s">
        <v>2126</v>
      </c>
      <c r="D1509" s="193" t="s">
        <v>1994</v>
      </c>
      <c r="E1509" s="331" t="s">
        <v>1860</v>
      </c>
      <c r="F1509" s="332" t="s">
        <v>44</v>
      </c>
      <c r="G1509" s="361"/>
      <c r="H1509" s="51">
        <f t="shared" ref="H1509:I1509" si="701">H1348*1.3</f>
        <v>39832</v>
      </c>
      <c r="I1509" s="274">
        <f t="shared" si="701"/>
        <v>39832</v>
      </c>
      <c r="J1509" s="274">
        <f t="shared" ref="J1509" si="702">J1348*1.3</f>
        <v>39832</v>
      </c>
      <c r="K1509" s="51">
        <f t="shared" si="682"/>
        <v>0</v>
      </c>
      <c r="L1509" s="51">
        <f t="shared" si="682"/>
        <v>0</v>
      </c>
      <c r="M1509" s="51">
        <f t="shared" si="682"/>
        <v>0</v>
      </c>
    </row>
    <row r="1510" spans="1:13" s="182" customFormat="1" x14ac:dyDescent="0.25">
      <c r="A1510" s="183"/>
      <c r="B1510" s="202"/>
      <c r="C1510" s="352"/>
      <c r="D1510" s="193"/>
      <c r="E1510" s="331"/>
      <c r="F1510" s="332"/>
      <c r="G1510" s="361"/>
      <c r="H1510" s="51"/>
      <c r="I1510" s="274"/>
      <c r="J1510" s="274"/>
      <c r="K1510" s="51">
        <f t="shared" si="682"/>
        <v>0</v>
      </c>
      <c r="L1510" s="51">
        <f t="shared" si="682"/>
        <v>0</v>
      </c>
      <c r="M1510" s="51">
        <f t="shared" si="682"/>
        <v>0</v>
      </c>
    </row>
    <row r="1511" spans="1:13" s="182" customFormat="1" ht="45" x14ac:dyDescent="0.25">
      <c r="A1511" s="183">
        <f>A1509+0.0001</f>
        <v>3.697400000000155</v>
      </c>
      <c r="B1511" s="202" t="s">
        <v>1635</v>
      </c>
      <c r="C1511" s="352" t="s">
        <v>2127</v>
      </c>
      <c r="D1511" s="193" t="s">
        <v>1992</v>
      </c>
      <c r="E1511" s="331" t="s">
        <v>1862</v>
      </c>
      <c r="F1511" s="332" t="s">
        <v>44</v>
      </c>
      <c r="G1511" s="361"/>
      <c r="H1511" s="51">
        <f t="shared" ref="H1511:I1511" si="703">H1350*1.3</f>
        <v>29497</v>
      </c>
      <c r="I1511" s="274">
        <f t="shared" si="703"/>
        <v>29497</v>
      </c>
      <c r="J1511" s="274">
        <f t="shared" ref="J1511" si="704">J1350*1.3</f>
        <v>29497</v>
      </c>
      <c r="K1511" s="51">
        <f t="shared" si="682"/>
        <v>0</v>
      </c>
      <c r="L1511" s="51">
        <f t="shared" si="682"/>
        <v>0</v>
      </c>
      <c r="M1511" s="51">
        <f t="shared" si="682"/>
        <v>0</v>
      </c>
    </row>
    <row r="1512" spans="1:13" s="182" customFormat="1" x14ac:dyDescent="0.25">
      <c r="A1512" s="183"/>
      <c r="B1512" s="202"/>
      <c r="C1512" s="352"/>
      <c r="D1512" s="193"/>
      <c r="E1512" s="331"/>
      <c r="F1512" s="332"/>
      <c r="G1512" s="361"/>
      <c r="H1512" s="51"/>
      <c r="I1512" s="274"/>
      <c r="J1512" s="274"/>
      <c r="K1512" s="51">
        <f t="shared" si="682"/>
        <v>0</v>
      </c>
      <c r="L1512" s="51">
        <f t="shared" si="682"/>
        <v>0</v>
      </c>
      <c r="M1512" s="51">
        <f t="shared" si="682"/>
        <v>0</v>
      </c>
    </row>
    <row r="1513" spans="1:13" s="182" customFormat="1" ht="60" x14ac:dyDescent="0.25">
      <c r="A1513" s="183">
        <f>A1511+0.0001</f>
        <v>3.6975000000001552</v>
      </c>
      <c r="B1513" s="202" t="s">
        <v>1635</v>
      </c>
      <c r="C1513" s="352" t="s">
        <v>2127</v>
      </c>
      <c r="D1513" s="193" t="s">
        <v>1993</v>
      </c>
      <c r="E1513" s="331" t="s">
        <v>1863</v>
      </c>
      <c r="F1513" s="332" t="s">
        <v>44</v>
      </c>
      <c r="G1513" s="361"/>
      <c r="H1513" s="51">
        <f t="shared" ref="H1513:I1513" si="705">H1352*1.3</f>
        <v>33072</v>
      </c>
      <c r="I1513" s="274">
        <f t="shared" si="705"/>
        <v>33072</v>
      </c>
      <c r="J1513" s="274">
        <f t="shared" ref="J1513" si="706">J1352*1.3</f>
        <v>33072</v>
      </c>
      <c r="K1513" s="51">
        <f t="shared" si="682"/>
        <v>0</v>
      </c>
      <c r="L1513" s="51">
        <f t="shared" si="682"/>
        <v>0</v>
      </c>
      <c r="M1513" s="51">
        <f t="shared" si="682"/>
        <v>0</v>
      </c>
    </row>
    <row r="1514" spans="1:13" s="182" customFormat="1" x14ac:dyDescent="0.25">
      <c r="A1514" s="183"/>
      <c r="B1514" s="202"/>
      <c r="C1514" s="352"/>
      <c r="D1514" s="193"/>
      <c r="E1514" s="331"/>
      <c r="F1514" s="332"/>
      <c r="G1514" s="361"/>
      <c r="H1514" s="51"/>
      <c r="I1514" s="274"/>
      <c r="J1514" s="274"/>
      <c r="K1514" s="51">
        <f t="shared" si="682"/>
        <v>0</v>
      </c>
      <c r="L1514" s="51">
        <f t="shared" si="682"/>
        <v>0</v>
      </c>
      <c r="M1514" s="51">
        <f t="shared" si="682"/>
        <v>0</v>
      </c>
    </row>
    <row r="1515" spans="1:13" s="182" customFormat="1" ht="60" x14ac:dyDescent="0.25">
      <c r="A1515" s="183">
        <f>A1513+0.0001</f>
        <v>3.6976000000001554</v>
      </c>
      <c r="B1515" s="202" t="s">
        <v>1635</v>
      </c>
      <c r="C1515" s="352" t="s">
        <v>2127</v>
      </c>
      <c r="D1515" s="193" t="s">
        <v>1994</v>
      </c>
      <c r="E1515" s="331" t="s">
        <v>1864</v>
      </c>
      <c r="F1515" s="332" t="s">
        <v>44</v>
      </c>
      <c r="G1515" s="361"/>
      <c r="H1515" s="51">
        <f t="shared" ref="H1515:I1515" si="707">H1354*1.3</f>
        <v>42471</v>
      </c>
      <c r="I1515" s="274">
        <f t="shared" si="707"/>
        <v>42471</v>
      </c>
      <c r="J1515" s="274">
        <f t="shared" ref="J1515" si="708">J1354*1.3</f>
        <v>42471</v>
      </c>
      <c r="K1515" s="51">
        <f t="shared" si="682"/>
        <v>0</v>
      </c>
      <c r="L1515" s="51">
        <f t="shared" si="682"/>
        <v>0</v>
      </c>
      <c r="M1515" s="51">
        <f t="shared" si="682"/>
        <v>0</v>
      </c>
    </row>
    <row r="1516" spans="1:13" s="182" customFormat="1" x14ac:dyDescent="0.25">
      <c r="A1516" s="183"/>
      <c r="B1516" s="202"/>
      <c r="C1516" s="352"/>
      <c r="D1516" s="193"/>
      <c r="E1516" s="331"/>
      <c r="F1516" s="332"/>
      <c r="G1516" s="361"/>
      <c r="H1516" s="51"/>
      <c r="I1516" s="274"/>
      <c r="J1516" s="274"/>
      <c r="K1516" s="51">
        <f t="shared" si="682"/>
        <v>0</v>
      </c>
      <c r="L1516" s="51">
        <f t="shared" si="682"/>
        <v>0</v>
      </c>
      <c r="M1516" s="51">
        <f t="shared" si="682"/>
        <v>0</v>
      </c>
    </row>
    <row r="1517" spans="1:13" s="182" customFormat="1" ht="45" x14ac:dyDescent="0.25">
      <c r="A1517" s="183">
        <f>A1515+0.0001</f>
        <v>3.6977000000001556</v>
      </c>
      <c r="B1517" s="202" t="s">
        <v>1635</v>
      </c>
      <c r="C1517" s="352" t="s">
        <v>2128</v>
      </c>
      <c r="D1517" s="193" t="s">
        <v>1992</v>
      </c>
      <c r="E1517" s="331" t="s">
        <v>1866</v>
      </c>
      <c r="F1517" s="332" t="s">
        <v>44</v>
      </c>
      <c r="G1517" s="361"/>
      <c r="H1517" s="51">
        <f t="shared" ref="H1517:I1517" si="709">H1356*1.3</f>
        <v>32383</v>
      </c>
      <c r="I1517" s="274">
        <f t="shared" si="709"/>
        <v>32383</v>
      </c>
      <c r="J1517" s="274">
        <f t="shared" ref="J1517" si="710">J1356*1.3</f>
        <v>32383</v>
      </c>
      <c r="K1517" s="51">
        <f t="shared" si="682"/>
        <v>0</v>
      </c>
      <c r="L1517" s="51">
        <f t="shared" si="682"/>
        <v>0</v>
      </c>
      <c r="M1517" s="51">
        <f t="shared" si="682"/>
        <v>0</v>
      </c>
    </row>
    <row r="1518" spans="1:13" s="182" customFormat="1" x14ac:dyDescent="0.25">
      <c r="A1518" s="183"/>
      <c r="B1518" s="202"/>
      <c r="C1518" s="352"/>
      <c r="D1518" s="193"/>
      <c r="E1518" s="331"/>
      <c r="F1518" s="332"/>
      <c r="G1518" s="361"/>
      <c r="H1518" s="51"/>
      <c r="I1518" s="274"/>
      <c r="J1518" s="274"/>
      <c r="K1518" s="51">
        <f t="shared" si="682"/>
        <v>0</v>
      </c>
      <c r="L1518" s="51">
        <f t="shared" si="682"/>
        <v>0</v>
      </c>
      <c r="M1518" s="51">
        <f t="shared" si="682"/>
        <v>0</v>
      </c>
    </row>
    <row r="1519" spans="1:13" s="182" customFormat="1" ht="60" x14ac:dyDescent="0.25">
      <c r="A1519" s="183">
        <f>A1517+0.0001</f>
        <v>3.6978000000001559</v>
      </c>
      <c r="B1519" s="202" t="s">
        <v>1635</v>
      </c>
      <c r="C1519" s="352" t="s">
        <v>2128</v>
      </c>
      <c r="D1519" s="193" t="s">
        <v>1993</v>
      </c>
      <c r="E1519" s="331" t="s">
        <v>1867</v>
      </c>
      <c r="F1519" s="332" t="s">
        <v>44</v>
      </c>
      <c r="G1519" s="361"/>
      <c r="H1519" s="51">
        <f t="shared" ref="H1519:I1519" si="711">H1358*1.3</f>
        <v>36205</v>
      </c>
      <c r="I1519" s="274">
        <f t="shared" si="711"/>
        <v>36205</v>
      </c>
      <c r="J1519" s="274">
        <f t="shared" ref="J1519" si="712">J1358*1.3</f>
        <v>36205</v>
      </c>
      <c r="K1519" s="51">
        <f t="shared" si="682"/>
        <v>0</v>
      </c>
      <c r="L1519" s="51">
        <f t="shared" si="682"/>
        <v>0</v>
      </c>
      <c r="M1519" s="51">
        <f t="shared" si="682"/>
        <v>0</v>
      </c>
    </row>
    <row r="1520" spans="1:13" s="182" customFormat="1" x14ac:dyDescent="0.25">
      <c r="A1520" s="183"/>
      <c r="B1520" s="202"/>
      <c r="C1520" s="352"/>
      <c r="D1520" s="193"/>
      <c r="E1520" s="331"/>
      <c r="F1520" s="332"/>
      <c r="G1520" s="361"/>
      <c r="H1520" s="51"/>
      <c r="I1520" s="274"/>
      <c r="J1520" s="274"/>
      <c r="K1520" s="51">
        <f t="shared" si="682"/>
        <v>0</v>
      </c>
      <c r="L1520" s="51">
        <f t="shared" si="682"/>
        <v>0</v>
      </c>
      <c r="M1520" s="51">
        <f t="shared" si="682"/>
        <v>0</v>
      </c>
    </row>
    <row r="1521" spans="1:13" s="182" customFormat="1" ht="60" x14ac:dyDescent="0.25">
      <c r="A1521" s="183">
        <f>A1519+0.0001</f>
        <v>3.6979000000001561</v>
      </c>
      <c r="B1521" s="202" t="s">
        <v>1635</v>
      </c>
      <c r="C1521" s="352" t="s">
        <v>2128</v>
      </c>
      <c r="D1521" s="193" t="s">
        <v>1994</v>
      </c>
      <c r="E1521" s="331" t="s">
        <v>1868</v>
      </c>
      <c r="F1521" s="332" t="s">
        <v>44</v>
      </c>
      <c r="G1521" s="361"/>
      <c r="H1521" s="51">
        <f t="shared" ref="H1521:I1521" si="713">H1360*1.3</f>
        <v>46033</v>
      </c>
      <c r="I1521" s="274">
        <f t="shared" si="713"/>
        <v>46033</v>
      </c>
      <c r="J1521" s="274">
        <f t="shared" ref="J1521" si="714">J1360*1.3</f>
        <v>46033</v>
      </c>
      <c r="K1521" s="51">
        <f t="shared" si="682"/>
        <v>0</v>
      </c>
      <c r="L1521" s="51">
        <f t="shared" si="682"/>
        <v>0</v>
      </c>
      <c r="M1521" s="51">
        <f t="shared" si="682"/>
        <v>0</v>
      </c>
    </row>
    <row r="1522" spans="1:13" s="182" customFormat="1" x14ac:dyDescent="0.25">
      <c r="A1522" s="183"/>
      <c r="B1522" s="202"/>
      <c r="C1522" s="352"/>
      <c r="D1522" s="193"/>
      <c r="E1522" s="331"/>
      <c r="F1522" s="332"/>
      <c r="G1522" s="361"/>
      <c r="H1522" s="273"/>
      <c r="I1522" s="52"/>
      <c r="J1522" s="275"/>
      <c r="K1522" s="51">
        <f t="shared" si="682"/>
        <v>0</v>
      </c>
      <c r="L1522" s="51">
        <f t="shared" si="682"/>
        <v>0</v>
      </c>
      <c r="M1522" s="51">
        <f t="shared" si="682"/>
        <v>0</v>
      </c>
    </row>
    <row r="1523" spans="1:13" s="182" customFormat="1" ht="45" x14ac:dyDescent="0.25">
      <c r="A1523" s="183">
        <f>A1521+0.0001</f>
        <v>3.6980000000001563</v>
      </c>
      <c r="B1523" s="202" t="s">
        <v>1630</v>
      </c>
      <c r="C1523" s="352" t="s">
        <v>2130</v>
      </c>
      <c r="D1523" s="193" t="s">
        <v>1992</v>
      </c>
      <c r="E1523" s="331" t="s">
        <v>1870</v>
      </c>
      <c r="F1523" s="332" t="s">
        <v>44</v>
      </c>
      <c r="G1523" s="361"/>
      <c r="H1523" s="51">
        <f t="shared" ref="H1523:I1523" si="715">H1362*1.3</f>
        <v>22880</v>
      </c>
      <c r="I1523" s="51">
        <f t="shared" si="715"/>
        <v>16315</v>
      </c>
      <c r="J1523" s="275">
        <f t="shared" ref="J1523" si="716">J1362*1.3</f>
        <v>16315</v>
      </c>
      <c r="K1523" s="51">
        <f t="shared" si="682"/>
        <v>0</v>
      </c>
      <c r="L1523" s="51">
        <f t="shared" si="682"/>
        <v>0</v>
      </c>
      <c r="M1523" s="51">
        <f t="shared" si="682"/>
        <v>0</v>
      </c>
    </row>
    <row r="1524" spans="1:13" s="182" customFormat="1" x14ac:dyDescent="0.25">
      <c r="A1524" s="183"/>
      <c r="B1524" s="202"/>
      <c r="C1524" s="352"/>
      <c r="D1524" s="193"/>
      <c r="E1524" s="331"/>
      <c r="F1524" s="332"/>
      <c r="G1524" s="361"/>
      <c r="H1524" s="51"/>
      <c r="I1524" s="51"/>
      <c r="J1524" s="274"/>
      <c r="K1524" s="51">
        <f t="shared" si="682"/>
        <v>0</v>
      </c>
      <c r="L1524" s="51">
        <f t="shared" si="682"/>
        <v>0</v>
      </c>
      <c r="M1524" s="51">
        <f t="shared" si="682"/>
        <v>0</v>
      </c>
    </row>
    <row r="1525" spans="1:13" s="182" customFormat="1" ht="60" x14ac:dyDescent="0.25">
      <c r="A1525" s="183">
        <f>A1523+0.0001</f>
        <v>3.6981000000001565</v>
      </c>
      <c r="B1525" s="202" t="s">
        <v>1630</v>
      </c>
      <c r="C1525" s="352" t="s">
        <v>2130</v>
      </c>
      <c r="D1525" s="193" t="s">
        <v>1993</v>
      </c>
      <c r="E1525" s="331" t="s">
        <v>1871</v>
      </c>
      <c r="F1525" s="332" t="s">
        <v>44</v>
      </c>
      <c r="G1525" s="361"/>
      <c r="H1525" s="51">
        <f t="shared" ref="H1525:I1525" si="717">H1364*1.3</f>
        <v>25818</v>
      </c>
      <c r="I1525" s="51">
        <f t="shared" si="717"/>
        <v>17810</v>
      </c>
      <c r="J1525" s="274">
        <f t="shared" ref="J1525" si="718">J1364*1.3</f>
        <v>17810</v>
      </c>
      <c r="K1525" s="51">
        <f t="shared" si="682"/>
        <v>0</v>
      </c>
      <c r="L1525" s="51">
        <f t="shared" si="682"/>
        <v>0</v>
      </c>
      <c r="M1525" s="51">
        <f t="shared" si="682"/>
        <v>0</v>
      </c>
    </row>
    <row r="1526" spans="1:13" s="182" customFormat="1" x14ac:dyDescent="0.25">
      <c r="A1526" s="183"/>
      <c r="B1526" s="202"/>
      <c r="C1526" s="352"/>
      <c r="D1526" s="193"/>
      <c r="E1526" s="331"/>
      <c r="F1526" s="332"/>
      <c r="G1526" s="361"/>
      <c r="H1526" s="51"/>
      <c r="I1526" s="51"/>
      <c r="J1526" s="274"/>
      <c r="K1526" s="51">
        <f t="shared" si="682"/>
        <v>0</v>
      </c>
      <c r="L1526" s="51">
        <f t="shared" si="682"/>
        <v>0</v>
      </c>
      <c r="M1526" s="51">
        <f t="shared" si="682"/>
        <v>0</v>
      </c>
    </row>
    <row r="1527" spans="1:13" s="182" customFormat="1" ht="45" x14ac:dyDescent="0.25">
      <c r="A1527" s="183">
        <f>A1525+0.0001</f>
        <v>3.6982000000001567</v>
      </c>
      <c r="B1527" s="202" t="s">
        <v>1635</v>
      </c>
      <c r="C1527" s="352" t="s">
        <v>2131</v>
      </c>
      <c r="D1527" s="193" t="s">
        <v>1992</v>
      </c>
      <c r="E1527" s="331" t="s">
        <v>1873</v>
      </c>
      <c r="F1527" s="332" t="s">
        <v>44</v>
      </c>
      <c r="G1527" s="361"/>
      <c r="H1527" s="51">
        <f t="shared" ref="H1527:I1527" si="719">H1366*1.3</f>
        <v>24583</v>
      </c>
      <c r="I1527" s="51">
        <f t="shared" si="719"/>
        <v>18044</v>
      </c>
      <c r="J1527" s="274">
        <f t="shared" ref="J1527" si="720">J1366*1.3</f>
        <v>18044</v>
      </c>
      <c r="K1527" s="51">
        <f t="shared" si="682"/>
        <v>0</v>
      </c>
      <c r="L1527" s="51">
        <f t="shared" si="682"/>
        <v>0</v>
      </c>
      <c r="M1527" s="51">
        <f t="shared" si="682"/>
        <v>0</v>
      </c>
    </row>
    <row r="1528" spans="1:13" s="182" customFormat="1" x14ac:dyDescent="0.25">
      <c r="A1528" s="183"/>
      <c r="B1528" s="202"/>
      <c r="C1528" s="352"/>
      <c r="D1528" s="193"/>
      <c r="E1528" s="331"/>
      <c r="F1528" s="332"/>
      <c r="G1528" s="361"/>
      <c r="H1528" s="51"/>
      <c r="I1528" s="51"/>
      <c r="J1528" s="274"/>
      <c r="K1528" s="51">
        <f t="shared" si="682"/>
        <v>0</v>
      </c>
      <c r="L1528" s="51">
        <f t="shared" si="682"/>
        <v>0</v>
      </c>
      <c r="M1528" s="51">
        <f t="shared" si="682"/>
        <v>0</v>
      </c>
    </row>
    <row r="1529" spans="1:13" s="182" customFormat="1" ht="60" x14ac:dyDescent="0.25">
      <c r="A1529" s="183">
        <f>A1527+0.0001</f>
        <v>3.6983000000001569</v>
      </c>
      <c r="B1529" s="202" t="s">
        <v>1635</v>
      </c>
      <c r="C1529" s="352" t="s">
        <v>2131</v>
      </c>
      <c r="D1529" s="193" t="s">
        <v>1993</v>
      </c>
      <c r="E1529" s="331" t="s">
        <v>1874</v>
      </c>
      <c r="F1529" s="332" t="s">
        <v>44</v>
      </c>
      <c r="G1529" s="361"/>
      <c r="H1529" s="51">
        <f t="shared" ref="H1529:I1529" si="721">H1368*1.3</f>
        <v>27820</v>
      </c>
      <c r="I1529" s="51">
        <f t="shared" si="721"/>
        <v>19617</v>
      </c>
      <c r="J1529" s="274">
        <f t="shared" ref="J1529" si="722">J1368*1.3</f>
        <v>19617</v>
      </c>
      <c r="K1529" s="51">
        <f t="shared" si="682"/>
        <v>0</v>
      </c>
      <c r="L1529" s="51">
        <f t="shared" si="682"/>
        <v>0</v>
      </c>
      <c r="M1529" s="51">
        <f t="shared" si="682"/>
        <v>0</v>
      </c>
    </row>
    <row r="1530" spans="1:13" s="182" customFormat="1" x14ac:dyDescent="0.25">
      <c r="A1530" s="183"/>
      <c r="B1530" s="202"/>
      <c r="C1530" s="352"/>
      <c r="D1530" s="193"/>
      <c r="E1530" s="331"/>
      <c r="F1530" s="332"/>
      <c r="G1530" s="361"/>
      <c r="H1530" s="51"/>
      <c r="I1530" s="51"/>
      <c r="J1530" s="274"/>
      <c r="K1530" s="51">
        <f t="shared" si="682"/>
        <v>0</v>
      </c>
      <c r="L1530" s="51">
        <f t="shared" si="682"/>
        <v>0</v>
      </c>
      <c r="M1530" s="51">
        <f t="shared" si="682"/>
        <v>0</v>
      </c>
    </row>
    <row r="1531" spans="1:13" s="182" customFormat="1" ht="45" x14ac:dyDescent="0.25">
      <c r="A1531" s="183">
        <f>A1529+0.0001</f>
        <v>3.6984000000001571</v>
      </c>
      <c r="B1531" s="202" t="s">
        <v>1635</v>
      </c>
      <c r="C1531" s="352" t="s">
        <v>2132</v>
      </c>
      <c r="D1531" s="193" t="s">
        <v>1992</v>
      </c>
      <c r="E1531" s="331" t="s">
        <v>1876</v>
      </c>
      <c r="F1531" s="332" t="s">
        <v>44</v>
      </c>
      <c r="G1531" s="361"/>
      <c r="H1531" s="51">
        <f t="shared" ref="H1531:I1531" si="723">H1370*1.3</f>
        <v>26325</v>
      </c>
      <c r="I1531" s="51">
        <f t="shared" si="723"/>
        <v>20215</v>
      </c>
      <c r="J1531" s="274">
        <f t="shared" ref="J1531" si="724">J1370*1.3</f>
        <v>20215</v>
      </c>
      <c r="K1531" s="51">
        <f t="shared" si="682"/>
        <v>0</v>
      </c>
      <c r="L1531" s="51">
        <f t="shared" si="682"/>
        <v>0</v>
      </c>
      <c r="M1531" s="51">
        <f t="shared" si="682"/>
        <v>0</v>
      </c>
    </row>
    <row r="1532" spans="1:13" s="182" customFormat="1" x14ac:dyDescent="0.25">
      <c r="A1532" s="183"/>
      <c r="B1532" s="202"/>
      <c r="C1532" s="352"/>
      <c r="D1532" s="193"/>
      <c r="E1532" s="331"/>
      <c r="F1532" s="332"/>
      <c r="G1532" s="361"/>
      <c r="H1532" s="51"/>
      <c r="I1532" s="51"/>
      <c r="J1532" s="274"/>
      <c r="K1532" s="51">
        <f t="shared" si="682"/>
        <v>0</v>
      </c>
      <c r="L1532" s="51">
        <f t="shared" si="682"/>
        <v>0</v>
      </c>
      <c r="M1532" s="51">
        <f t="shared" si="682"/>
        <v>0</v>
      </c>
    </row>
    <row r="1533" spans="1:13" s="182" customFormat="1" ht="60" x14ac:dyDescent="0.25">
      <c r="A1533" s="183">
        <f>A1531+0.0001</f>
        <v>3.6985000000001573</v>
      </c>
      <c r="B1533" s="202" t="s">
        <v>1635</v>
      </c>
      <c r="C1533" s="352" t="s">
        <v>2132</v>
      </c>
      <c r="D1533" s="193" t="s">
        <v>1993</v>
      </c>
      <c r="E1533" s="331" t="s">
        <v>1877</v>
      </c>
      <c r="F1533" s="332" t="s">
        <v>44</v>
      </c>
      <c r="G1533" s="361"/>
      <c r="H1533" s="51">
        <f t="shared" ref="H1533:I1533" si="725">H1372*1.3</f>
        <v>29640</v>
      </c>
      <c r="I1533" s="51">
        <f t="shared" si="725"/>
        <v>22360</v>
      </c>
      <c r="J1533" s="274">
        <f t="shared" ref="J1533" si="726">J1372*1.3</f>
        <v>22360</v>
      </c>
      <c r="K1533" s="51">
        <f t="shared" si="682"/>
        <v>0</v>
      </c>
      <c r="L1533" s="51">
        <f t="shared" si="682"/>
        <v>0</v>
      </c>
      <c r="M1533" s="51">
        <f t="shared" si="682"/>
        <v>0</v>
      </c>
    </row>
    <row r="1534" spans="1:13" s="182" customFormat="1" x14ac:dyDescent="0.25">
      <c r="A1534" s="183"/>
      <c r="B1534" s="202"/>
      <c r="C1534" s="352"/>
      <c r="D1534" s="193"/>
      <c r="E1534" s="331"/>
      <c r="F1534" s="332"/>
      <c r="G1534" s="361"/>
      <c r="H1534" s="51"/>
      <c r="I1534" s="50"/>
      <c r="J1534" s="274"/>
      <c r="K1534" s="51">
        <f t="shared" si="682"/>
        <v>0</v>
      </c>
      <c r="L1534" s="51">
        <f t="shared" si="682"/>
        <v>0</v>
      </c>
      <c r="M1534" s="51">
        <f t="shared" si="682"/>
        <v>0</v>
      </c>
    </row>
    <row r="1535" spans="1:13" s="182" customFormat="1" ht="60" x14ac:dyDescent="0.25">
      <c r="A1535" s="183">
        <f>A1533+0.0001</f>
        <v>3.6986000000001575</v>
      </c>
      <c r="B1535" s="202" t="s">
        <v>1635</v>
      </c>
      <c r="C1535" s="352" t="s">
        <v>2132</v>
      </c>
      <c r="D1535" s="193" t="s">
        <v>1994</v>
      </c>
      <c r="E1535" s="331" t="s">
        <v>1878</v>
      </c>
      <c r="F1535" s="332" t="s">
        <v>44</v>
      </c>
      <c r="G1535" s="361"/>
      <c r="H1535" s="51">
        <f t="shared" ref="H1535:I1535" si="727">H1374*1.3</f>
        <v>36764</v>
      </c>
      <c r="I1535" s="51">
        <f t="shared" si="727"/>
        <v>23634</v>
      </c>
      <c r="J1535" s="274">
        <f t="shared" ref="J1535" si="728">J1374*1.3</f>
        <v>23634</v>
      </c>
      <c r="K1535" s="51">
        <f t="shared" si="682"/>
        <v>0</v>
      </c>
      <c r="L1535" s="51">
        <f t="shared" si="682"/>
        <v>0</v>
      </c>
      <c r="M1535" s="51">
        <f t="shared" si="682"/>
        <v>0</v>
      </c>
    </row>
    <row r="1536" spans="1:13" s="182" customFormat="1" x14ac:dyDescent="0.25">
      <c r="A1536" s="183"/>
      <c r="B1536" s="202"/>
      <c r="C1536" s="352"/>
      <c r="D1536" s="193"/>
      <c r="E1536" s="331"/>
      <c r="F1536" s="332"/>
      <c r="G1536" s="361"/>
      <c r="H1536" s="51"/>
      <c r="I1536" s="51"/>
      <c r="J1536" s="274"/>
      <c r="K1536" s="51">
        <f t="shared" si="682"/>
        <v>0</v>
      </c>
      <c r="L1536" s="51">
        <f t="shared" si="682"/>
        <v>0</v>
      </c>
      <c r="M1536" s="51">
        <f t="shared" si="682"/>
        <v>0</v>
      </c>
    </row>
    <row r="1537" spans="1:13" s="182" customFormat="1" ht="45" x14ac:dyDescent="0.25">
      <c r="A1537" s="183">
        <f>A1535+0.0001</f>
        <v>3.6987000000001578</v>
      </c>
      <c r="B1537" s="202" t="s">
        <v>1635</v>
      </c>
      <c r="C1537" s="352" t="s">
        <v>2133</v>
      </c>
      <c r="D1537" s="193" t="s">
        <v>1992</v>
      </c>
      <c r="E1537" s="331" t="s">
        <v>1880</v>
      </c>
      <c r="F1537" s="332" t="s">
        <v>44</v>
      </c>
      <c r="G1537" s="361"/>
      <c r="H1537" s="51">
        <f t="shared" ref="H1537:I1537" si="729">H1376*1.3</f>
        <v>27586</v>
      </c>
      <c r="I1537" s="274">
        <f t="shared" si="729"/>
        <v>27586</v>
      </c>
      <c r="J1537" s="274">
        <f t="shared" ref="J1537" si="730">J1376*1.3</f>
        <v>27586</v>
      </c>
      <c r="K1537" s="51">
        <f t="shared" si="682"/>
        <v>0</v>
      </c>
      <c r="L1537" s="51">
        <f t="shared" si="682"/>
        <v>0</v>
      </c>
      <c r="M1537" s="51">
        <f t="shared" si="682"/>
        <v>0</v>
      </c>
    </row>
    <row r="1538" spans="1:13" s="182" customFormat="1" x14ac:dyDescent="0.25">
      <c r="A1538" s="183"/>
      <c r="B1538" s="202"/>
      <c r="C1538" s="352"/>
      <c r="D1538" s="193"/>
      <c r="E1538" s="331"/>
      <c r="F1538" s="332"/>
      <c r="G1538" s="361"/>
      <c r="H1538" s="51"/>
      <c r="I1538" s="274"/>
      <c r="J1538" s="274"/>
      <c r="K1538" s="51">
        <f t="shared" si="682"/>
        <v>0</v>
      </c>
      <c r="L1538" s="51">
        <f t="shared" si="682"/>
        <v>0</v>
      </c>
      <c r="M1538" s="51">
        <f t="shared" si="682"/>
        <v>0</v>
      </c>
    </row>
    <row r="1539" spans="1:13" s="182" customFormat="1" ht="60" x14ac:dyDescent="0.25">
      <c r="A1539" s="183">
        <f>A1537+0.0001</f>
        <v>3.698800000000158</v>
      </c>
      <c r="B1539" s="202" t="s">
        <v>1635</v>
      </c>
      <c r="C1539" s="352" t="s">
        <v>2133</v>
      </c>
      <c r="D1539" s="193" t="s">
        <v>1993</v>
      </c>
      <c r="E1539" s="331" t="s">
        <v>1881</v>
      </c>
      <c r="F1539" s="332" t="s">
        <v>44</v>
      </c>
      <c r="G1539" s="361"/>
      <c r="H1539" s="51">
        <f t="shared" ref="H1539:I1539" si="731">H1378*1.3</f>
        <v>30940</v>
      </c>
      <c r="I1539" s="274">
        <f t="shared" si="731"/>
        <v>30940</v>
      </c>
      <c r="J1539" s="274">
        <f t="shared" ref="J1539" si="732">J1378*1.3</f>
        <v>30940</v>
      </c>
      <c r="K1539" s="51">
        <f t="shared" si="682"/>
        <v>0</v>
      </c>
      <c r="L1539" s="51">
        <f t="shared" si="682"/>
        <v>0</v>
      </c>
      <c r="M1539" s="51">
        <f t="shared" si="682"/>
        <v>0</v>
      </c>
    </row>
    <row r="1540" spans="1:13" s="182" customFormat="1" x14ac:dyDescent="0.25">
      <c r="A1540" s="183"/>
      <c r="B1540" s="202"/>
      <c r="C1540" s="352"/>
      <c r="D1540" s="193"/>
      <c r="E1540" s="331"/>
      <c r="F1540" s="332"/>
      <c r="G1540" s="361"/>
      <c r="H1540" s="51"/>
      <c r="I1540" s="274"/>
      <c r="J1540" s="274"/>
      <c r="K1540" s="51">
        <f t="shared" si="682"/>
        <v>0</v>
      </c>
      <c r="L1540" s="51">
        <f t="shared" si="682"/>
        <v>0</v>
      </c>
      <c r="M1540" s="51">
        <f t="shared" si="682"/>
        <v>0</v>
      </c>
    </row>
    <row r="1541" spans="1:13" s="182" customFormat="1" ht="60" x14ac:dyDescent="0.25">
      <c r="A1541" s="183">
        <f>A1539+0.0001</f>
        <v>3.6989000000001582</v>
      </c>
      <c r="B1541" s="202" t="s">
        <v>1635</v>
      </c>
      <c r="C1541" s="352" t="s">
        <v>2133</v>
      </c>
      <c r="D1541" s="193" t="s">
        <v>1994</v>
      </c>
      <c r="E1541" s="331" t="s">
        <v>1882</v>
      </c>
      <c r="F1541" s="332" t="s">
        <v>44</v>
      </c>
      <c r="G1541" s="361"/>
      <c r="H1541" s="51">
        <f t="shared" ref="H1541:I1541" si="733">H1380*1.3</f>
        <v>39663</v>
      </c>
      <c r="I1541" s="274">
        <f t="shared" si="733"/>
        <v>39663</v>
      </c>
      <c r="J1541" s="274">
        <f t="shared" ref="J1541" si="734">J1380*1.3</f>
        <v>39663</v>
      </c>
      <c r="K1541" s="51">
        <f t="shared" si="682"/>
        <v>0</v>
      </c>
      <c r="L1541" s="51">
        <f t="shared" si="682"/>
        <v>0</v>
      </c>
      <c r="M1541" s="51">
        <f t="shared" si="682"/>
        <v>0</v>
      </c>
    </row>
    <row r="1542" spans="1:13" s="182" customFormat="1" x14ac:dyDescent="0.25">
      <c r="A1542" s="183"/>
      <c r="B1542" s="202"/>
      <c r="C1542" s="352"/>
      <c r="D1542" s="193"/>
      <c r="E1542" s="331"/>
      <c r="F1542" s="332"/>
      <c r="G1542" s="361"/>
      <c r="H1542" s="51"/>
      <c r="I1542" s="274"/>
      <c r="J1542" s="274"/>
      <c r="K1542" s="51">
        <f t="shared" si="682"/>
        <v>0</v>
      </c>
      <c r="L1542" s="51">
        <f t="shared" si="682"/>
        <v>0</v>
      </c>
      <c r="M1542" s="51">
        <f t="shared" si="682"/>
        <v>0</v>
      </c>
    </row>
    <row r="1543" spans="1:13" s="182" customFormat="1" ht="45" x14ac:dyDescent="0.25">
      <c r="A1543" s="183">
        <f>A1541+0.0001</f>
        <v>3.6990000000001584</v>
      </c>
      <c r="B1543" s="202" t="s">
        <v>1635</v>
      </c>
      <c r="C1543" s="352" t="s">
        <v>2134</v>
      </c>
      <c r="D1543" s="193" t="s">
        <v>1992</v>
      </c>
      <c r="E1543" s="331" t="s">
        <v>1884</v>
      </c>
      <c r="F1543" s="332" t="s">
        <v>44</v>
      </c>
      <c r="G1543" s="361"/>
      <c r="H1543" s="51">
        <f t="shared" ref="H1543:I1543" si="735">H1382*1.3</f>
        <v>29614</v>
      </c>
      <c r="I1543" s="274">
        <f t="shared" si="735"/>
        <v>29614</v>
      </c>
      <c r="J1543" s="274">
        <f t="shared" ref="J1543" si="736">J1382*1.3</f>
        <v>29614</v>
      </c>
      <c r="K1543" s="51">
        <f t="shared" si="682"/>
        <v>0</v>
      </c>
      <c r="L1543" s="51">
        <f t="shared" si="682"/>
        <v>0</v>
      </c>
      <c r="M1543" s="51">
        <f t="shared" si="682"/>
        <v>0</v>
      </c>
    </row>
    <row r="1544" spans="1:13" s="182" customFormat="1" x14ac:dyDescent="0.25">
      <c r="A1544" s="183"/>
      <c r="B1544" s="202"/>
      <c r="C1544" s="352"/>
      <c r="D1544" s="193"/>
      <c r="E1544" s="331"/>
      <c r="F1544" s="332"/>
      <c r="G1544" s="361"/>
      <c r="H1544" s="51"/>
      <c r="I1544" s="274"/>
      <c r="J1544" s="274"/>
      <c r="K1544" s="51">
        <f t="shared" si="682"/>
        <v>0</v>
      </c>
      <c r="L1544" s="51">
        <f t="shared" si="682"/>
        <v>0</v>
      </c>
      <c r="M1544" s="51">
        <f t="shared" si="682"/>
        <v>0</v>
      </c>
    </row>
    <row r="1545" spans="1:13" s="182" customFormat="1" ht="60" x14ac:dyDescent="0.25">
      <c r="A1545" s="183">
        <f>A1543+0.0001</f>
        <v>3.6991000000001586</v>
      </c>
      <c r="B1545" s="202" t="s">
        <v>1635</v>
      </c>
      <c r="C1545" s="352" t="s">
        <v>2134</v>
      </c>
      <c r="D1545" s="193" t="s">
        <v>1993</v>
      </c>
      <c r="E1545" s="331" t="s">
        <v>1885</v>
      </c>
      <c r="F1545" s="332" t="s">
        <v>44</v>
      </c>
      <c r="G1545" s="361"/>
      <c r="H1545" s="51">
        <f t="shared" ref="H1545:I1545" si="737">H1384*1.3</f>
        <v>33111</v>
      </c>
      <c r="I1545" s="274">
        <f t="shared" si="737"/>
        <v>33111</v>
      </c>
      <c r="J1545" s="274">
        <f t="shared" ref="J1545" si="738">J1384*1.3</f>
        <v>33111</v>
      </c>
      <c r="K1545" s="51">
        <f t="shared" si="682"/>
        <v>0</v>
      </c>
      <c r="L1545" s="51">
        <f t="shared" si="682"/>
        <v>0</v>
      </c>
      <c r="M1545" s="51">
        <f t="shared" si="682"/>
        <v>0</v>
      </c>
    </row>
    <row r="1546" spans="1:13" s="182" customFormat="1" x14ac:dyDescent="0.25">
      <c r="A1546" s="183"/>
      <c r="B1546" s="202"/>
      <c r="C1546" s="352"/>
      <c r="D1546" s="193"/>
      <c r="E1546" s="331"/>
      <c r="F1546" s="332"/>
      <c r="G1546" s="361"/>
      <c r="H1546" s="51"/>
      <c r="I1546" s="274"/>
      <c r="J1546" s="274"/>
      <c r="K1546" s="51">
        <f t="shared" si="682"/>
        <v>0</v>
      </c>
      <c r="L1546" s="51">
        <f t="shared" si="682"/>
        <v>0</v>
      </c>
      <c r="M1546" s="51">
        <f t="shared" si="682"/>
        <v>0</v>
      </c>
    </row>
    <row r="1547" spans="1:13" s="182" customFormat="1" ht="60" x14ac:dyDescent="0.25">
      <c r="A1547" s="183">
        <f>A1545+0.0001</f>
        <v>3.6992000000001588</v>
      </c>
      <c r="B1547" s="202" t="s">
        <v>1635</v>
      </c>
      <c r="C1547" s="352" t="s">
        <v>2134</v>
      </c>
      <c r="D1547" s="193" t="s">
        <v>1994</v>
      </c>
      <c r="E1547" s="331" t="s">
        <v>1886</v>
      </c>
      <c r="F1547" s="332" t="s">
        <v>44</v>
      </c>
      <c r="G1547" s="361"/>
      <c r="H1547" s="51">
        <f t="shared" ref="H1547:I1547" si="739">H1386*1.3</f>
        <v>42315</v>
      </c>
      <c r="I1547" s="274">
        <f t="shared" si="739"/>
        <v>42315</v>
      </c>
      <c r="J1547" s="274">
        <f t="shared" ref="J1547" si="740">J1386*1.3</f>
        <v>42315</v>
      </c>
      <c r="K1547" s="51">
        <f t="shared" si="682"/>
        <v>0</v>
      </c>
      <c r="L1547" s="51">
        <f t="shared" si="682"/>
        <v>0</v>
      </c>
      <c r="M1547" s="51">
        <f t="shared" si="682"/>
        <v>0</v>
      </c>
    </row>
    <row r="1548" spans="1:13" s="182" customFormat="1" x14ac:dyDescent="0.25">
      <c r="A1548" s="183"/>
      <c r="B1548" s="202"/>
      <c r="C1548" s="352"/>
      <c r="D1548" s="193"/>
      <c r="E1548" s="331"/>
      <c r="F1548" s="332"/>
      <c r="G1548" s="361"/>
      <c r="H1548" s="51"/>
      <c r="I1548" s="274"/>
      <c r="J1548" s="274"/>
      <c r="K1548" s="51">
        <f t="shared" si="682"/>
        <v>0</v>
      </c>
      <c r="L1548" s="51">
        <f t="shared" si="682"/>
        <v>0</v>
      </c>
      <c r="M1548" s="51">
        <f t="shared" si="682"/>
        <v>0</v>
      </c>
    </row>
    <row r="1549" spans="1:13" s="182" customFormat="1" ht="45" x14ac:dyDescent="0.25">
      <c r="A1549" s="183">
        <f>A1547+0.0001</f>
        <v>3.699300000000159</v>
      </c>
      <c r="B1549" s="202" t="s">
        <v>1635</v>
      </c>
      <c r="C1549" s="352" t="s">
        <v>2136</v>
      </c>
      <c r="D1549" s="193" t="s">
        <v>1992</v>
      </c>
      <c r="E1549" s="331" t="s">
        <v>1888</v>
      </c>
      <c r="F1549" s="332" t="s">
        <v>44</v>
      </c>
      <c r="G1549" s="361"/>
      <c r="H1549" s="51">
        <f t="shared" ref="H1549:I1549" si="741">H1388*1.3</f>
        <v>32591</v>
      </c>
      <c r="I1549" s="274">
        <f t="shared" si="741"/>
        <v>32591</v>
      </c>
      <c r="J1549" s="274">
        <f t="shared" ref="J1549" si="742">J1388*1.3</f>
        <v>32591</v>
      </c>
      <c r="K1549" s="51">
        <f t="shared" si="682"/>
        <v>0</v>
      </c>
      <c r="L1549" s="51">
        <f t="shared" si="682"/>
        <v>0</v>
      </c>
      <c r="M1549" s="51">
        <f t="shared" si="682"/>
        <v>0</v>
      </c>
    </row>
    <row r="1550" spans="1:13" s="182" customFormat="1" x14ac:dyDescent="0.25">
      <c r="A1550" s="183"/>
      <c r="B1550" s="202"/>
      <c r="C1550" s="352"/>
      <c r="D1550" s="193"/>
      <c r="E1550" s="331"/>
      <c r="F1550" s="332"/>
      <c r="G1550" s="361"/>
      <c r="H1550" s="51"/>
      <c r="I1550" s="274"/>
      <c r="J1550" s="274"/>
      <c r="K1550" s="51">
        <f t="shared" si="682"/>
        <v>0</v>
      </c>
      <c r="L1550" s="51">
        <f t="shared" si="682"/>
        <v>0</v>
      </c>
      <c r="M1550" s="51">
        <f t="shared" si="682"/>
        <v>0</v>
      </c>
    </row>
    <row r="1551" spans="1:13" s="182" customFormat="1" ht="60" x14ac:dyDescent="0.25">
      <c r="A1551" s="183">
        <f>A1549+0.0001</f>
        <v>3.6994000000001592</v>
      </c>
      <c r="B1551" s="202" t="s">
        <v>1635</v>
      </c>
      <c r="C1551" s="352" t="s">
        <v>2136</v>
      </c>
      <c r="D1551" s="193" t="s">
        <v>1993</v>
      </c>
      <c r="E1551" s="331" t="s">
        <v>1889</v>
      </c>
      <c r="F1551" s="332" t="s">
        <v>44</v>
      </c>
      <c r="G1551" s="361"/>
      <c r="H1551" s="51">
        <f t="shared" ref="H1551:I1551" si="743">H1390*1.3</f>
        <v>36374</v>
      </c>
      <c r="I1551" s="274">
        <f t="shared" si="743"/>
        <v>36374</v>
      </c>
      <c r="J1551" s="274">
        <f t="shared" ref="J1551" si="744">J1390*1.3</f>
        <v>36374</v>
      </c>
      <c r="K1551" s="51">
        <f t="shared" si="682"/>
        <v>0</v>
      </c>
      <c r="L1551" s="51">
        <f t="shared" si="682"/>
        <v>0</v>
      </c>
      <c r="M1551" s="51">
        <f t="shared" si="682"/>
        <v>0</v>
      </c>
    </row>
    <row r="1552" spans="1:13" s="182" customFormat="1" x14ac:dyDescent="0.25">
      <c r="A1552" s="183"/>
      <c r="B1552" s="202"/>
      <c r="C1552" s="352"/>
      <c r="D1552" s="193"/>
      <c r="E1552" s="331"/>
      <c r="F1552" s="332"/>
      <c r="G1552" s="361"/>
      <c r="H1552" s="51"/>
      <c r="I1552" s="274"/>
      <c r="J1552" s="274"/>
      <c r="K1552" s="51">
        <f t="shared" si="682"/>
        <v>0</v>
      </c>
      <c r="L1552" s="51">
        <f t="shared" si="682"/>
        <v>0</v>
      </c>
      <c r="M1552" s="51">
        <f t="shared" si="682"/>
        <v>0</v>
      </c>
    </row>
    <row r="1553" spans="1:13" s="182" customFormat="1" ht="60" x14ac:dyDescent="0.25">
      <c r="A1553" s="183">
        <f>A1551+0.0001</f>
        <v>3.6995000000001594</v>
      </c>
      <c r="B1553" s="202" t="s">
        <v>1635</v>
      </c>
      <c r="C1553" s="352" t="s">
        <v>2136</v>
      </c>
      <c r="D1553" s="193" t="s">
        <v>1994</v>
      </c>
      <c r="E1553" s="331" t="s">
        <v>1890</v>
      </c>
      <c r="F1553" s="332" t="s">
        <v>44</v>
      </c>
      <c r="G1553" s="361"/>
      <c r="H1553" s="51">
        <f t="shared" ref="H1553:I1553" si="745">H1392*1.3</f>
        <v>46059</v>
      </c>
      <c r="I1553" s="274">
        <f t="shared" si="745"/>
        <v>46059</v>
      </c>
      <c r="J1553" s="274">
        <f t="shared" ref="J1553" si="746">J1392*1.3</f>
        <v>46059</v>
      </c>
      <c r="K1553" s="51">
        <f t="shared" ref="K1553:M1616" si="747">$G1553*H1553</f>
        <v>0</v>
      </c>
      <c r="L1553" s="51">
        <f t="shared" si="747"/>
        <v>0</v>
      </c>
      <c r="M1553" s="51">
        <f t="shared" si="747"/>
        <v>0</v>
      </c>
    </row>
    <row r="1554" spans="1:13" s="182" customFormat="1" x14ac:dyDescent="0.25">
      <c r="A1554" s="183"/>
      <c r="B1554" s="202"/>
      <c r="C1554" s="352"/>
      <c r="D1554" s="193"/>
      <c r="E1554" s="331"/>
      <c r="F1554" s="332"/>
      <c r="G1554" s="361"/>
      <c r="H1554" s="51"/>
      <c r="I1554" s="51"/>
      <c r="J1554" s="274"/>
      <c r="K1554" s="51">
        <f t="shared" si="747"/>
        <v>0</v>
      </c>
      <c r="L1554" s="51">
        <f t="shared" si="747"/>
        <v>0</v>
      </c>
      <c r="M1554" s="51">
        <f t="shared" si="747"/>
        <v>0</v>
      </c>
    </row>
    <row r="1555" spans="1:13" s="182" customFormat="1" ht="45" x14ac:dyDescent="0.25">
      <c r="A1555" s="183">
        <f>A1553+0.0001</f>
        <v>3.6996000000001596</v>
      </c>
      <c r="B1555" s="202" t="s">
        <v>1658</v>
      </c>
      <c r="C1555" s="352" t="s">
        <v>2138</v>
      </c>
      <c r="D1555" s="193" t="s">
        <v>1992</v>
      </c>
      <c r="E1555" s="331" t="s">
        <v>1892</v>
      </c>
      <c r="F1555" s="332" t="s">
        <v>44</v>
      </c>
      <c r="G1555" s="361"/>
      <c r="H1555" s="51">
        <f t="shared" ref="H1555:I1555" si="748">H1394*1.3</f>
        <v>23959</v>
      </c>
      <c r="I1555" s="51">
        <f t="shared" si="748"/>
        <v>18551</v>
      </c>
      <c r="J1555" s="274">
        <f t="shared" ref="J1555" si="749">J1394*1.3</f>
        <v>18551</v>
      </c>
      <c r="K1555" s="51">
        <f t="shared" si="747"/>
        <v>0</v>
      </c>
      <c r="L1555" s="51">
        <f t="shared" si="747"/>
        <v>0</v>
      </c>
      <c r="M1555" s="51">
        <f t="shared" si="747"/>
        <v>0</v>
      </c>
    </row>
    <row r="1556" spans="1:13" s="182" customFormat="1" x14ac:dyDescent="0.25">
      <c r="A1556" s="183"/>
      <c r="B1556" s="202"/>
      <c r="C1556" s="352"/>
      <c r="D1556" s="193"/>
      <c r="E1556" s="331"/>
      <c r="F1556" s="332"/>
      <c r="G1556" s="361"/>
      <c r="H1556" s="51"/>
      <c r="I1556" s="51"/>
      <c r="J1556" s="274"/>
      <c r="K1556" s="51">
        <f t="shared" si="747"/>
        <v>0</v>
      </c>
      <c r="L1556" s="51">
        <f t="shared" si="747"/>
        <v>0</v>
      </c>
      <c r="M1556" s="51">
        <f t="shared" si="747"/>
        <v>0</v>
      </c>
    </row>
    <row r="1557" spans="1:13" s="182" customFormat="1" ht="45" x14ac:dyDescent="0.25">
      <c r="A1557" s="183">
        <f>A1555+0.0001</f>
        <v>3.6997000000001599</v>
      </c>
      <c r="B1557" s="202" t="s">
        <v>1658</v>
      </c>
      <c r="C1557" s="352" t="s">
        <v>2138</v>
      </c>
      <c r="D1557" s="193" t="s">
        <v>1993</v>
      </c>
      <c r="E1557" s="331" t="s">
        <v>1893</v>
      </c>
      <c r="F1557" s="332" t="s">
        <v>44</v>
      </c>
      <c r="G1557" s="361"/>
      <c r="H1557" s="51">
        <f t="shared" ref="H1557:I1557" si="750">H1396*1.3</f>
        <v>27638</v>
      </c>
      <c r="I1557" s="51">
        <f t="shared" si="750"/>
        <v>21502</v>
      </c>
      <c r="J1557" s="274">
        <f t="shared" ref="J1557" si="751">J1396*1.3</f>
        <v>21502</v>
      </c>
      <c r="K1557" s="51">
        <f t="shared" si="747"/>
        <v>0</v>
      </c>
      <c r="L1557" s="51">
        <f t="shared" si="747"/>
        <v>0</v>
      </c>
      <c r="M1557" s="51">
        <f t="shared" si="747"/>
        <v>0</v>
      </c>
    </row>
    <row r="1558" spans="1:13" s="182" customFormat="1" x14ac:dyDescent="0.25">
      <c r="A1558" s="183"/>
      <c r="B1558" s="202"/>
      <c r="C1558" s="352"/>
      <c r="D1558" s="193"/>
      <c r="E1558" s="331"/>
      <c r="F1558" s="332"/>
      <c r="G1558" s="361"/>
      <c r="H1558" s="51"/>
      <c r="I1558" s="51"/>
      <c r="J1558" s="274"/>
      <c r="K1558" s="51">
        <f t="shared" si="747"/>
        <v>0</v>
      </c>
      <c r="L1558" s="51">
        <f t="shared" si="747"/>
        <v>0</v>
      </c>
      <c r="M1558" s="51">
        <f t="shared" si="747"/>
        <v>0</v>
      </c>
    </row>
    <row r="1559" spans="1:13" s="182" customFormat="1" ht="45" x14ac:dyDescent="0.25">
      <c r="A1559" s="183">
        <f>A1557+0.0001</f>
        <v>3.6998000000001601</v>
      </c>
      <c r="B1559" s="202" t="s">
        <v>1658</v>
      </c>
      <c r="C1559" s="352" t="s">
        <v>2139</v>
      </c>
      <c r="D1559" s="193" t="s">
        <v>1992</v>
      </c>
      <c r="E1559" s="331" t="s">
        <v>1895</v>
      </c>
      <c r="F1559" s="332" t="s">
        <v>44</v>
      </c>
      <c r="G1559" s="361"/>
      <c r="H1559" s="51">
        <f t="shared" ref="H1559:I1559" si="752">H1398*1.3</f>
        <v>26936</v>
      </c>
      <c r="I1559" s="51">
        <f t="shared" si="752"/>
        <v>19500</v>
      </c>
      <c r="J1559" s="274">
        <f t="shared" ref="J1559" si="753">J1398*1.3</f>
        <v>19500</v>
      </c>
      <c r="K1559" s="51">
        <f t="shared" si="747"/>
        <v>0</v>
      </c>
      <c r="L1559" s="51">
        <f t="shared" si="747"/>
        <v>0</v>
      </c>
      <c r="M1559" s="51">
        <f t="shared" si="747"/>
        <v>0</v>
      </c>
    </row>
    <row r="1560" spans="1:13" s="182" customFormat="1" x14ac:dyDescent="0.25">
      <c r="A1560" s="183"/>
      <c r="B1560" s="202"/>
      <c r="C1560" s="352"/>
      <c r="D1560" s="193"/>
      <c r="E1560" s="331"/>
      <c r="F1560" s="332"/>
      <c r="G1560" s="361"/>
      <c r="H1560" s="51"/>
      <c r="I1560" s="51"/>
      <c r="J1560" s="274"/>
      <c r="K1560" s="51">
        <f t="shared" si="747"/>
        <v>0</v>
      </c>
      <c r="L1560" s="51">
        <f t="shared" si="747"/>
        <v>0</v>
      </c>
      <c r="M1560" s="51">
        <f t="shared" si="747"/>
        <v>0</v>
      </c>
    </row>
    <row r="1561" spans="1:13" s="182" customFormat="1" ht="60" x14ac:dyDescent="0.25">
      <c r="A1561" s="183">
        <f>A1559+0.0001</f>
        <v>3.6999000000001603</v>
      </c>
      <c r="B1561" s="202" t="s">
        <v>1658</v>
      </c>
      <c r="C1561" s="352" t="s">
        <v>2139</v>
      </c>
      <c r="D1561" s="193" t="s">
        <v>1993</v>
      </c>
      <c r="E1561" s="331" t="s">
        <v>1896</v>
      </c>
      <c r="F1561" s="332" t="s">
        <v>44</v>
      </c>
      <c r="G1561" s="361"/>
      <c r="H1561" s="51">
        <f t="shared" ref="H1561:I1561" si="754">H1400*1.3</f>
        <v>28743</v>
      </c>
      <c r="I1561" s="51">
        <f t="shared" si="754"/>
        <v>22945</v>
      </c>
      <c r="J1561" s="274">
        <f t="shared" ref="J1561" si="755">J1400*1.3</f>
        <v>22945</v>
      </c>
      <c r="K1561" s="51">
        <f t="shared" si="747"/>
        <v>0</v>
      </c>
      <c r="L1561" s="51">
        <f t="shared" si="747"/>
        <v>0</v>
      </c>
      <c r="M1561" s="51">
        <f t="shared" si="747"/>
        <v>0</v>
      </c>
    </row>
    <row r="1562" spans="1:13" s="182" customFormat="1" x14ac:dyDescent="0.25">
      <c r="A1562" s="183"/>
      <c r="B1562" s="202"/>
      <c r="C1562" s="352"/>
      <c r="D1562" s="193"/>
      <c r="E1562" s="331"/>
      <c r="F1562" s="332"/>
      <c r="G1562" s="361"/>
      <c r="H1562" s="51"/>
      <c r="I1562" s="51"/>
      <c r="J1562" s="274"/>
      <c r="K1562" s="51">
        <f t="shared" si="747"/>
        <v>0</v>
      </c>
      <c r="L1562" s="51">
        <f t="shared" si="747"/>
        <v>0</v>
      </c>
      <c r="M1562" s="51">
        <f t="shared" si="747"/>
        <v>0</v>
      </c>
    </row>
    <row r="1563" spans="1:13" s="182" customFormat="1" ht="45" x14ac:dyDescent="0.25">
      <c r="A1563" s="183">
        <f>A1561+0.0001</f>
        <v>3.7000000000001605</v>
      </c>
      <c r="B1563" s="202" t="s">
        <v>1663</v>
      </c>
      <c r="C1563" s="352" t="s">
        <v>2140</v>
      </c>
      <c r="D1563" s="193" t="s">
        <v>1992</v>
      </c>
      <c r="E1563" s="331" t="s">
        <v>1898</v>
      </c>
      <c r="F1563" s="332" t="s">
        <v>44</v>
      </c>
      <c r="G1563" s="361"/>
      <c r="H1563" s="51">
        <f t="shared" ref="H1563:I1563" si="756">H1402*1.3</f>
        <v>30381</v>
      </c>
      <c r="I1563" s="51">
        <f t="shared" si="756"/>
        <v>21879</v>
      </c>
      <c r="J1563" s="274">
        <f t="shared" ref="J1563" si="757">J1402*1.3</f>
        <v>21879</v>
      </c>
      <c r="K1563" s="51">
        <f t="shared" si="747"/>
        <v>0</v>
      </c>
      <c r="L1563" s="51">
        <f t="shared" si="747"/>
        <v>0</v>
      </c>
      <c r="M1563" s="51">
        <f t="shared" si="747"/>
        <v>0</v>
      </c>
    </row>
    <row r="1564" spans="1:13" s="182" customFormat="1" x14ac:dyDescent="0.25">
      <c r="A1564" s="183"/>
      <c r="B1564" s="202"/>
      <c r="C1564" s="352"/>
      <c r="D1564" s="193"/>
      <c r="E1564" s="331"/>
      <c r="F1564" s="332"/>
      <c r="G1564" s="361"/>
      <c r="H1564" s="51"/>
      <c r="I1564" s="51"/>
      <c r="J1564" s="274"/>
      <c r="K1564" s="51">
        <f t="shared" si="747"/>
        <v>0</v>
      </c>
      <c r="L1564" s="51">
        <f t="shared" si="747"/>
        <v>0</v>
      </c>
      <c r="M1564" s="51">
        <f t="shared" si="747"/>
        <v>0</v>
      </c>
    </row>
    <row r="1565" spans="1:13" s="182" customFormat="1" ht="60" x14ac:dyDescent="0.25">
      <c r="A1565" s="183">
        <f>A1563+0.0001</f>
        <v>3.7001000000001607</v>
      </c>
      <c r="B1565" s="202" t="s">
        <v>1663</v>
      </c>
      <c r="C1565" s="352" t="s">
        <v>2140</v>
      </c>
      <c r="D1565" s="193" t="s">
        <v>1993</v>
      </c>
      <c r="E1565" s="331" t="s">
        <v>1899</v>
      </c>
      <c r="F1565" s="332" t="s">
        <v>44</v>
      </c>
      <c r="G1565" s="361"/>
      <c r="H1565" s="51">
        <f t="shared" ref="H1565:I1565" si="758">H1404*1.3</f>
        <v>32227</v>
      </c>
      <c r="I1565" s="51">
        <f t="shared" si="758"/>
        <v>25090</v>
      </c>
      <c r="J1565" s="274">
        <f t="shared" ref="J1565" si="759">J1404*1.3</f>
        <v>25090</v>
      </c>
      <c r="K1565" s="51">
        <f t="shared" si="747"/>
        <v>0</v>
      </c>
      <c r="L1565" s="51">
        <f t="shared" si="747"/>
        <v>0</v>
      </c>
      <c r="M1565" s="51">
        <f t="shared" si="747"/>
        <v>0</v>
      </c>
    </row>
    <row r="1566" spans="1:13" s="182" customFormat="1" x14ac:dyDescent="0.25">
      <c r="A1566" s="183"/>
      <c r="B1566" s="202"/>
      <c r="C1566" s="352"/>
      <c r="D1566" s="193"/>
      <c r="E1566" s="331"/>
      <c r="F1566" s="332"/>
      <c r="G1566" s="361"/>
      <c r="H1566" s="51"/>
      <c r="I1566" s="51"/>
      <c r="J1566" s="274"/>
      <c r="K1566" s="51">
        <f t="shared" si="747"/>
        <v>0</v>
      </c>
      <c r="L1566" s="51">
        <f t="shared" si="747"/>
        <v>0</v>
      </c>
      <c r="M1566" s="51">
        <f t="shared" si="747"/>
        <v>0</v>
      </c>
    </row>
    <row r="1567" spans="1:13" s="182" customFormat="1" ht="45" x14ac:dyDescent="0.25">
      <c r="A1567" s="183">
        <f>A1565+0.0001</f>
        <v>3.7002000000001609</v>
      </c>
      <c r="B1567" s="202" t="s">
        <v>1663</v>
      </c>
      <c r="C1567" s="352" t="s">
        <v>2140</v>
      </c>
      <c r="D1567" s="193" t="s">
        <v>1994</v>
      </c>
      <c r="E1567" s="331" t="s">
        <v>1955</v>
      </c>
      <c r="F1567" s="332" t="s">
        <v>44</v>
      </c>
      <c r="G1567" s="361"/>
      <c r="H1567" s="51">
        <f t="shared" ref="H1567:I1567" si="760">H1406*1.3</f>
        <v>40495</v>
      </c>
      <c r="I1567" s="51">
        <f t="shared" si="760"/>
        <v>27794</v>
      </c>
      <c r="J1567" s="274">
        <f t="shared" ref="J1567" si="761">J1406*1.3</f>
        <v>27794</v>
      </c>
      <c r="K1567" s="51">
        <f t="shared" si="747"/>
        <v>0</v>
      </c>
      <c r="L1567" s="51">
        <f t="shared" si="747"/>
        <v>0</v>
      </c>
      <c r="M1567" s="51">
        <f t="shared" si="747"/>
        <v>0</v>
      </c>
    </row>
    <row r="1568" spans="1:13" s="182" customFormat="1" x14ac:dyDescent="0.25">
      <c r="A1568" s="183"/>
      <c r="B1568" s="202"/>
      <c r="C1568" s="352"/>
      <c r="D1568" s="193"/>
      <c r="E1568" s="331"/>
      <c r="F1568" s="332"/>
      <c r="G1568" s="361"/>
      <c r="H1568" s="51"/>
      <c r="I1568" s="51"/>
      <c r="J1568" s="274"/>
      <c r="K1568" s="51">
        <f t="shared" si="747"/>
        <v>0</v>
      </c>
      <c r="L1568" s="51">
        <f t="shared" si="747"/>
        <v>0</v>
      </c>
      <c r="M1568" s="51">
        <f t="shared" si="747"/>
        <v>0</v>
      </c>
    </row>
    <row r="1569" spans="1:13" s="182" customFormat="1" ht="45" x14ac:dyDescent="0.25">
      <c r="A1569" s="183">
        <f>A1567+0.0001</f>
        <v>3.7003000000001611</v>
      </c>
      <c r="B1569" s="202" t="s">
        <v>1663</v>
      </c>
      <c r="C1569" s="352" t="s">
        <v>2141</v>
      </c>
      <c r="D1569" s="193" t="s">
        <v>1992</v>
      </c>
      <c r="E1569" s="331" t="s">
        <v>1902</v>
      </c>
      <c r="F1569" s="332" t="s">
        <v>44</v>
      </c>
      <c r="G1569" s="361"/>
      <c r="H1569" s="51">
        <f t="shared" ref="H1569:I1569" si="762">H1408*1.3</f>
        <v>32851</v>
      </c>
      <c r="I1569" s="274">
        <f t="shared" si="762"/>
        <v>32851</v>
      </c>
      <c r="J1569" s="274">
        <f t="shared" ref="J1569" si="763">J1408*1.3</f>
        <v>32851</v>
      </c>
      <c r="K1569" s="51">
        <f t="shared" si="747"/>
        <v>0</v>
      </c>
      <c r="L1569" s="51">
        <f t="shared" si="747"/>
        <v>0</v>
      </c>
      <c r="M1569" s="51">
        <f t="shared" si="747"/>
        <v>0</v>
      </c>
    </row>
    <row r="1570" spans="1:13" s="182" customFormat="1" x14ac:dyDescent="0.25">
      <c r="A1570" s="183"/>
      <c r="B1570" s="202"/>
      <c r="C1570" s="352"/>
      <c r="D1570" s="193"/>
      <c r="E1570" s="331"/>
      <c r="F1570" s="332"/>
      <c r="G1570" s="361"/>
      <c r="H1570" s="51"/>
      <c r="I1570" s="274"/>
      <c r="J1570" s="274"/>
      <c r="K1570" s="51">
        <f t="shared" si="747"/>
        <v>0</v>
      </c>
      <c r="L1570" s="51">
        <f t="shared" si="747"/>
        <v>0</v>
      </c>
      <c r="M1570" s="51">
        <f t="shared" si="747"/>
        <v>0</v>
      </c>
    </row>
    <row r="1571" spans="1:13" s="182" customFormat="1" ht="60" x14ac:dyDescent="0.25">
      <c r="A1571" s="183">
        <f>A1569+0.0001</f>
        <v>3.7004000000001613</v>
      </c>
      <c r="B1571" s="202" t="s">
        <v>1663</v>
      </c>
      <c r="C1571" s="352" t="s">
        <v>2141</v>
      </c>
      <c r="D1571" s="193" t="s">
        <v>1993</v>
      </c>
      <c r="E1571" s="331" t="s">
        <v>1903</v>
      </c>
      <c r="F1571" s="332" t="s">
        <v>44</v>
      </c>
      <c r="G1571" s="361"/>
      <c r="H1571" s="51">
        <f t="shared" ref="H1571:I1571" si="764">H1410*1.3</f>
        <v>34736</v>
      </c>
      <c r="I1571" s="274">
        <f t="shared" si="764"/>
        <v>34736</v>
      </c>
      <c r="J1571" s="274">
        <f t="shared" ref="J1571" si="765">J1410*1.3</f>
        <v>34736</v>
      </c>
      <c r="K1571" s="51">
        <f t="shared" si="747"/>
        <v>0</v>
      </c>
      <c r="L1571" s="51">
        <f t="shared" si="747"/>
        <v>0</v>
      </c>
      <c r="M1571" s="51">
        <f t="shared" si="747"/>
        <v>0</v>
      </c>
    </row>
    <row r="1572" spans="1:13" s="182" customFormat="1" x14ac:dyDescent="0.25">
      <c r="A1572" s="183"/>
      <c r="B1572" s="202"/>
      <c r="C1572" s="352"/>
      <c r="D1572" s="193"/>
      <c r="E1572" s="331"/>
      <c r="F1572" s="332"/>
      <c r="G1572" s="361"/>
      <c r="H1572" s="51"/>
      <c r="I1572" s="274"/>
      <c r="J1572" s="274"/>
      <c r="K1572" s="51">
        <f t="shared" si="747"/>
        <v>0</v>
      </c>
      <c r="L1572" s="51">
        <f t="shared" si="747"/>
        <v>0</v>
      </c>
      <c r="M1572" s="51">
        <f t="shared" si="747"/>
        <v>0</v>
      </c>
    </row>
    <row r="1573" spans="1:13" s="182" customFormat="1" ht="45" x14ac:dyDescent="0.25">
      <c r="A1573" s="183">
        <f>A1571+0.0001</f>
        <v>3.7005000000001615</v>
      </c>
      <c r="B1573" s="202" t="s">
        <v>1663</v>
      </c>
      <c r="C1573" s="352" t="s">
        <v>2141</v>
      </c>
      <c r="D1573" s="193" t="s">
        <v>1994</v>
      </c>
      <c r="E1573" s="331" t="s">
        <v>1904</v>
      </c>
      <c r="F1573" s="332" t="s">
        <v>44</v>
      </c>
      <c r="G1573" s="361"/>
      <c r="H1573" s="51">
        <f t="shared" ref="H1573:I1573" si="766">H1412*1.3</f>
        <v>43030</v>
      </c>
      <c r="I1573" s="274">
        <f t="shared" si="766"/>
        <v>43030</v>
      </c>
      <c r="J1573" s="274">
        <f t="shared" ref="J1573" si="767">J1412*1.3</f>
        <v>43030</v>
      </c>
      <c r="K1573" s="51">
        <f t="shared" si="747"/>
        <v>0</v>
      </c>
      <c r="L1573" s="51">
        <f t="shared" si="747"/>
        <v>0</v>
      </c>
      <c r="M1573" s="51">
        <f t="shared" si="747"/>
        <v>0</v>
      </c>
    </row>
    <row r="1574" spans="1:13" s="182" customFormat="1" x14ac:dyDescent="0.25">
      <c r="A1574" s="183"/>
      <c r="B1574" s="202"/>
      <c r="C1574" s="352"/>
      <c r="D1574" s="193"/>
      <c r="E1574" s="331"/>
      <c r="F1574" s="332"/>
      <c r="G1574" s="361"/>
      <c r="H1574" s="51"/>
      <c r="I1574" s="274"/>
      <c r="J1574" s="274"/>
      <c r="K1574" s="51">
        <f t="shared" si="747"/>
        <v>0</v>
      </c>
      <c r="L1574" s="51">
        <f t="shared" si="747"/>
        <v>0</v>
      </c>
      <c r="M1574" s="51">
        <f t="shared" si="747"/>
        <v>0</v>
      </c>
    </row>
    <row r="1575" spans="1:13" s="182" customFormat="1" ht="45" x14ac:dyDescent="0.25">
      <c r="A1575" s="183">
        <f>A1573+0.0001</f>
        <v>3.7006000000001618</v>
      </c>
      <c r="B1575" s="202" t="s">
        <v>1663</v>
      </c>
      <c r="C1575" s="352" t="s">
        <v>2142</v>
      </c>
      <c r="D1575" s="193" t="s">
        <v>1992</v>
      </c>
      <c r="E1575" s="331" t="s">
        <v>1906</v>
      </c>
      <c r="F1575" s="332" t="s">
        <v>44</v>
      </c>
      <c r="G1575" s="361"/>
      <c r="H1575" s="51">
        <f t="shared" ref="H1575:I1575" si="768">H1414*1.3</f>
        <v>36803</v>
      </c>
      <c r="I1575" s="274">
        <f t="shared" si="768"/>
        <v>36803</v>
      </c>
      <c r="J1575" s="274">
        <f t="shared" ref="J1575" si="769">J1414*1.3</f>
        <v>36803</v>
      </c>
      <c r="K1575" s="51">
        <f t="shared" si="747"/>
        <v>0</v>
      </c>
      <c r="L1575" s="51">
        <f t="shared" si="747"/>
        <v>0</v>
      </c>
      <c r="M1575" s="51">
        <f t="shared" si="747"/>
        <v>0</v>
      </c>
    </row>
    <row r="1576" spans="1:13" s="182" customFormat="1" x14ac:dyDescent="0.25">
      <c r="A1576" s="183"/>
      <c r="B1576" s="202"/>
      <c r="C1576" s="352"/>
      <c r="D1576" s="193"/>
      <c r="E1576" s="331"/>
      <c r="F1576" s="332"/>
      <c r="G1576" s="361"/>
      <c r="H1576" s="51"/>
      <c r="I1576" s="274"/>
      <c r="J1576" s="274"/>
      <c r="K1576" s="51">
        <f t="shared" si="747"/>
        <v>0</v>
      </c>
      <c r="L1576" s="51">
        <f t="shared" si="747"/>
        <v>0</v>
      </c>
      <c r="M1576" s="51">
        <f t="shared" si="747"/>
        <v>0</v>
      </c>
    </row>
    <row r="1577" spans="1:13" s="182" customFormat="1" ht="60" x14ac:dyDescent="0.25">
      <c r="A1577" s="183">
        <f>A1575+0.0001</f>
        <v>3.700700000000162</v>
      </c>
      <c r="B1577" s="202" t="s">
        <v>1663</v>
      </c>
      <c r="C1577" s="352" t="s">
        <v>2142</v>
      </c>
      <c r="D1577" s="193" t="s">
        <v>1993</v>
      </c>
      <c r="E1577" s="331" t="s">
        <v>1907</v>
      </c>
      <c r="F1577" s="332" t="s">
        <v>44</v>
      </c>
      <c r="G1577" s="361"/>
      <c r="H1577" s="51">
        <f t="shared" ref="H1577:I1577" si="770">H1416*1.3</f>
        <v>38766</v>
      </c>
      <c r="I1577" s="274">
        <f t="shared" si="770"/>
        <v>38766</v>
      </c>
      <c r="J1577" s="274">
        <f t="shared" ref="J1577" si="771">J1416*1.3</f>
        <v>38766</v>
      </c>
      <c r="K1577" s="51">
        <f t="shared" si="747"/>
        <v>0</v>
      </c>
      <c r="L1577" s="51">
        <f t="shared" si="747"/>
        <v>0</v>
      </c>
      <c r="M1577" s="51">
        <f t="shared" si="747"/>
        <v>0</v>
      </c>
    </row>
    <row r="1578" spans="1:13" s="182" customFormat="1" x14ac:dyDescent="0.25">
      <c r="A1578" s="183"/>
      <c r="B1578" s="202"/>
      <c r="C1578" s="352"/>
      <c r="D1578" s="193"/>
      <c r="E1578" s="331"/>
      <c r="F1578" s="332"/>
      <c r="G1578" s="361"/>
      <c r="H1578" s="51"/>
      <c r="I1578" s="274"/>
      <c r="J1578" s="274"/>
      <c r="K1578" s="51">
        <f t="shared" si="747"/>
        <v>0</v>
      </c>
      <c r="L1578" s="51">
        <f t="shared" si="747"/>
        <v>0</v>
      </c>
      <c r="M1578" s="51">
        <f t="shared" si="747"/>
        <v>0</v>
      </c>
    </row>
    <row r="1579" spans="1:13" s="182" customFormat="1" ht="45" x14ac:dyDescent="0.25">
      <c r="A1579" s="183">
        <f>A1577+0.0001</f>
        <v>3.7008000000001622</v>
      </c>
      <c r="B1579" s="202" t="s">
        <v>1663</v>
      </c>
      <c r="C1579" s="352" t="s">
        <v>2142</v>
      </c>
      <c r="D1579" s="193" t="s">
        <v>1994</v>
      </c>
      <c r="E1579" s="331" t="s">
        <v>1908</v>
      </c>
      <c r="F1579" s="332" t="s">
        <v>44</v>
      </c>
      <c r="G1579" s="361"/>
      <c r="H1579" s="51">
        <f t="shared" ref="H1579:I1579" si="772">H1418*1.3</f>
        <v>47333</v>
      </c>
      <c r="I1579" s="274">
        <f t="shared" si="772"/>
        <v>47333</v>
      </c>
      <c r="J1579" s="274">
        <f t="shared" ref="J1579" si="773">J1418*1.3</f>
        <v>47333</v>
      </c>
      <c r="K1579" s="51">
        <f t="shared" si="747"/>
        <v>0</v>
      </c>
      <c r="L1579" s="51">
        <f t="shared" si="747"/>
        <v>0</v>
      </c>
      <c r="M1579" s="51">
        <f t="shared" si="747"/>
        <v>0</v>
      </c>
    </row>
    <row r="1580" spans="1:13" s="182" customFormat="1" x14ac:dyDescent="0.25">
      <c r="A1580" s="183"/>
      <c r="B1580" s="202"/>
      <c r="C1580" s="352"/>
      <c r="D1580" s="193"/>
      <c r="E1580" s="331"/>
      <c r="F1580" s="332"/>
      <c r="G1580" s="361"/>
      <c r="H1580" s="51"/>
      <c r="I1580" s="274"/>
      <c r="J1580" s="274"/>
      <c r="K1580" s="51">
        <f t="shared" si="747"/>
        <v>0</v>
      </c>
      <c r="L1580" s="51">
        <f t="shared" si="747"/>
        <v>0</v>
      </c>
      <c r="M1580" s="51">
        <f t="shared" si="747"/>
        <v>0</v>
      </c>
    </row>
    <row r="1581" spans="1:13" s="182" customFormat="1" ht="45" x14ac:dyDescent="0.25">
      <c r="A1581" s="183">
        <f>A1579+0.0001</f>
        <v>3.7009000000001624</v>
      </c>
      <c r="B1581" s="202" t="s">
        <v>1663</v>
      </c>
      <c r="C1581" s="352" t="s">
        <v>2143</v>
      </c>
      <c r="D1581" s="193" t="s">
        <v>1992</v>
      </c>
      <c r="E1581" s="331" t="s">
        <v>1910</v>
      </c>
      <c r="F1581" s="332" t="s">
        <v>44</v>
      </c>
      <c r="G1581" s="361"/>
      <c r="H1581" s="51">
        <f t="shared" ref="H1581:I1581" si="774">H1420*1.3</f>
        <v>43654</v>
      </c>
      <c r="I1581" s="274">
        <f t="shared" si="774"/>
        <v>43654</v>
      </c>
      <c r="J1581" s="274">
        <f t="shared" ref="J1581" si="775">J1420*1.3</f>
        <v>43654</v>
      </c>
      <c r="K1581" s="51">
        <f t="shared" si="747"/>
        <v>0</v>
      </c>
      <c r="L1581" s="51">
        <f t="shared" si="747"/>
        <v>0</v>
      </c>
      <c r="M1581" s="51">
        <f t="shared" si="747"/>
        <v>0</v>
      </c>
    </row>
    <row r="1582" spans="1:13" s="182" customFormat="1" x14ac:dyDescent="0.25">
      <c r="A1582" s="183"/>
      <c r="B1582" s="202"/>
      <c r="C1582" s="352"/>
      <c r="D1582" s="193"/>
      <c r="E1582" s="331"/>
      <c r="F1582" s="332"/>
      <c r="G1582" s="361"/>
      <c r="H1582" s="51"/>
      <c r="I1582" s="274"/>
      <c r="J1582" s="274"/>
      <c r="K1582" s="51">
        <f t="shared" si="747"/>
        <v>0</v>
      </c>
      <c r="L1582" s="51">
        <f t="shared" si="747"/>
        <v>0</v>
      </c>
      <c r="M1582" s="51">
        <f t="shared" si="747"/>
        <v>0</v>
      </c>
    </row>
    <row r="1583" spans="1:13" s="182" customFormat="1" ht="60" x14ac:dyDescent="0.25">
      <c r="A1583" s="183">
        <f>A1581+0.0001</f>
        <v>3.7010000000001626</v>
      </c>
      <c r="B1583" s="202" t="s">
        <v>1663</v>
      </c>
      <c r="C1583" s="352" t="s">
        <v>2143</v>
      </c>
      <c r="D1583" s="193" t="s">
        <v>1993</v>
      </c>
      <c r="E1583" s="331" t="s">
        <v>1911</v>
      </c>
      <c r="F1583" s="332" t="s">
        <v>44</v>
      </c>
      <c r="G1583" s="361"/>
      <c r="H1583" s="51">
        <f t="shared" ref="H1583:I1583" si="776">H1422*1.3</f>
        <v>45669</v>
      </c>
      <c r="I1583" s="274">
        <f t="shared" si="776"/>
        <v>45669</v>
      </c>
      <c r="J1583" s="274">
        <f t="shared" ref="J1583" si="777">J1422*1.3</f>
        <v>45669</v>
      </c>
      <c r="K1583" s="51">
        <f t="shared" si="747"/>
        <v>0</v>
      </c>
      <c r="L1583" s="51">
        <f t="shared" si="747"/>
        <v>0</v>
      </c>
      <c r="M1583" s="51">
        <f t="shared" si="747"/>
        <v>0</v>
      </c>
    </row>
    <row r="1584" spans="1:13" s="182" customFormat="1" x14ac:dyDescent="0.25">
      <c r="A1584" s="183"/>
      <c r="B1584" s="202"/>
      <c r="C1584" s="352"/>
      <c r="D1584" s="193"/>
      <c r="E1584" s="331"/>
      <c r="F1584" s="332"/>
      <c r="G1584" s="361"/>
      <c r="H1584" s="51"/>
      <c r="I1584" s="274"/>
      <c r="J1584" s="274"/>
      <c r="K1584" s="51">
        <f t="shared" si="747"/>
        <v>0</v>
      </c>
      <c r="L1584" s="51">
        <f t="shared" si="747"/>
        <v>0</v>
      </c>
      <c r="M1584" s="51">
        <f t="shared" si="747"/>
        <v>0</v>
      </c>
    </row>
    <row r="1585" spans="1:13" s="182" customFormat="1" ht="45" x14ac:dyDescent="0.25">
      <c r="A1585" s="183">
        <f>A1583+0.0001</f>
        <v>3.7011000000001628</v>
      </c>
      <c r="B1585" s="202" t="s">
        <v>1663</v>
      </c>
      <c r="C1585" s="352" t="s">
        <v>2143</v>
      </c>
      <c r="D1585" s="193" t="s">
        <v>1994</v>
      </c>
      <c r="E1585" s="331" t="s">
        <v>1912</v>
      </c>
      <c r="F1585" s="332" t="s">
        <v>44</v>
      </c>
      <c r="G1585" s="361"/>
      <c r="H1585" s="51">
        <f t="shared" ref="H1585:I1585" si="778">H1424*1.3</f>
        <v>54444</v>
      </c>
      <c r="I1585" s="274">
        <f t="shared" si="778"/>
        <v>54444</v>
      </c>
      <c r="J1585" s="274">
        <f t="shared" ref="J1585" si="779">J1424*1.3</f>
        <v>54444</v>
      </c>
      <c r="K1585" s="51">
        <f t="shared" si="747"/>
        <v>0</v>
      </c>
      <c r="L1585" s="51">
        <f t="shared" si="747"/>
        <v>0</v>
      </c>
      <c r="M1585" s="51">
        <f t="shared" si="747"/>
        <v>0</v>
      </c>
    </row>
    <row r="1586" spans="1:13" s="182" customFormat="1" x14ac:dyDescent="0.25">
      <c r="A1586" s="183"/>
      <c r="B1586" s="202"/>
      <c r="C1586" s="352"/>
      <c r="D1586" s="193"/>
      <c r="E1586" s="331"/>
      <c r="F1586" s="332"/>
      <c r="G1586" s="361"/>
      <c r="H1586" s="51"/>
      <c r="I1586" s="274"/>
      <c r="J1586" s="274"/>
      <c r="K1586" s="51">
        <f t="shared" si="747"/>
        <v>0</v>
      </c>
      <c r="L1586" s="51">
        <f t="shared" si="747"/>
        <v>0</v>
      </c>
      <c r="M1586" s="51">
        <f t="shared" si="747"/>
        <v>0</v>
      </c>
    </row>
    <row r="1587" spans="1:13" s="182" customFormat="1" ht="45" x14ac:dyDescent="0.25">
      <c r="A1587" s="183">
        <f>A1585+0.0001</f>
        <v>3.701200000000163</v>
      </c>
      <c r="B1587" s="202" t="s">
        <v>1663</v>
      </c>
      <c r="C1587" s="352" t="s">
        <v>2145</v>
      </c>
      <c r="D1587" s="193" t="s">
        <v>1992</v>
      </c>
      <c r="E1587" s="331" t="s">
        <v>1914</v>
      </c>
      <c r="F1587" s="332" t="s">
        <v>44</v>
      </c>
      <c r="G1587" s="361"/>
      <c r="H1587" s="51">
        <f t="shared" ref="H1587:I1587" si="780">H1426*1.3</f>
        <v>67509</v>
      </c>
      <c r="I1587" s="274">
        <f t="shared" si="780"/>
        <v>67509</v>
      </c>
      <c r="J1587" s="274">
        <f t="shared" ref="J1587" si="781">J1426*1.3</f>
        <v>67509</v>
      </c>
      <c r="K1587" s="51">
        <f t="shared" si="747"/>
        <v>0</v>
      </c>
      <c r="L1587" s="51">
        <f t="shared" si="747"/>
        <v>0</v>
      </c>
      <c r="M1587" s="51">
        <f t="shared" si="747"/>
        <v>0</v>
      </c>
    </row>
    <row r="1588" spans="1:13" s="182" customFormat="1" x14ac:dyDescent="0.25">
      <c r="A1588" s="183"/>
      <c r="B1588" s="202"/>
      <c r="C1588" s="352"/>
      <c r="D1588" s="193"/>
      <c r="E1588" s="331"/>
      <c r="F1588" s="332"/>
      <c r="G1588" s="361"/>
      <c r="H1588" s="51"/>
      <c r="I1588" s="274"/>
      <c r="J1588" s="274"/>
      <c r="K1588" s="51">
        <f t="shared" si="747"/>
        <v>0</v>
      </c>
      <c r="L1588" s="51">
        <f t="shared" si="747"/>
        <v>0</v>
      </c>
      <c r="M1588" s="51">
        <f t="shared" si="747"/>
        <v>0</v>
      </c>
    </row>
    <row r="1589" spans="1:13" s="182" customFormat="1" ht="60" x14ac:dyDescent="0.25">
      <c r="A1589" s="183">
        <f>A1587+0.0001</f>
        <v>3.7013000000001632</v>
      </c>
      <c r="B1589" s="202" t="s">
        <v>1663</v>
      </c>
      <c r="C1589" s="352" t="s">
        <v>2145</v>
      </c>
      <c r="D1589" s="193" t="s">
        <v>1993</v>
      </c>
      <c r="E1589" s="331" t="s">
        <v>1915</v>
      </c>
      <c r="F1589" s="332" t="s">
        <v>44</v>
      </c>
      <c r="G1589" s="361"/>
      <c r="H1589" s="51">
        <f t="shared" ref="H1589:I1589" si="782">H1428*1.3</f>
        <v>70616</v>
      </c>
      <c r="I1589" s="274">
        <f t="shared" si="782"/>
        <v>70616</v>
      </c>
      <c r="J1589" s="274">
        <f t="shared" ref="J1589" si="783">J1428*1.3</f>
        <v>70616</v>
      </c>
      <c r="K1589" s="51">
        <f t="shared" si="747"/>
        <v>0</v>
      </c>
      <c r="L1589" s="51">
        <f t="shared" si="747"/>
        <v>0</v>
      </c>
      <c r="M1589" s="51">
        <f t="shared" si="747"/>
        <v>0</v>
      </c>
    </row>
    <row r="1590" spans="1:13" s="182" customFormat="1" x14ac:dyDescent="0.25">
      <c r="A1590" s="183"/>
      <c r="B1590" s="202"/>
      <c r="C1590" s="352"/>
      <c r="D1590" s="193"/>
      <c r="E1590" s="331"/>
      <c r="F1590" s="332"/>
      <c r="G1590" s="361"/>
      <c r="H1590" s="51"/>
      <c r="I1590" s="274"/>
      <c r="J1590" s="274"/>
      <c r="K1590" s="51">
        <f t="shared" si="747"/>
        <v>0</v>
      </c>
      <c r="L1590" s="51">
        <f t="shared" si="747"/>
        <v>0</v>
      </c>
      <c r="M1590" s="51">
        <f t="shared" si="747"/>
        <v>0</v>
      </c>
    </row>
    <row r="1591" spans="1:13" s="182" customFormat="1" ht="45" x14ac:dyDescent="0.25">
      <c r="A1591" s="183">
        <f>A1589+0.0001</f>
        <v>3.7014000000001634</v>
      </c>
      <c r="B1591" s="202" t="s">
        <v>1663</v>
      </c>
      <c r="C1591" s="352" t="s">
        <v>2145</v>
      </c>
      <c r="D1591" s="193" t="s">
        <v>1994</v>
      </c>
      <c r="E1591" s="331" t="s">
        <v>2107</v>
      </c>
      <c r="F1591" s="332" t="s">
        <v>44</v>
      </c>
      <c r="G1591" s="361"/>
      <c r="H1591" s="51">
        <f t="shared" ref="H1591:I1591" si="784">H1430*1.3</f>
        <v>80028</v>
      </c>
      <c r="I1591" s="274">
        <f t="shared" si="784"/>
        <v>80028</v>
      </c>
      <c r="J1591" s="274">
        <f t="shared" ref="J1591" si="785">J1430*1.3</f>
        <v>80028</v>
      </c>
      <c r="K1591" s="51">
        <f t="shared" si="747"/>
        <v>0</v>
      </c>
      <c r="L1591" s="51">
        <f t="shared" si="747"/>
        <v>0</v>
      </c>
      <c r="M1591" s="51">
        <f t="shared" si="747"/>
        <v>0</v>
      </c>
    </row>
    <row r="1592" spans="1:13" s="182" customFormat="1" x14ac:dyDescent="0.25">
      <c r="A1592" s="183"/>
      <c r="B1592" s="202"/>
      <c r="C1592" s="352"/>
      <c r="D1592" s="193"/>
      <c r="E1592" s="331"/>
      <c r="F1592" s="332"/>
      <c r="G1592" s="361"/>
      <c r="H1592" s="51"/>
      <c r="I1592" s="274"/>
      <c r="J1592" s="274"/>
      <c r="K1592" s="51">
        <f t="shared" si="747"/>
        <v>0</v>
      </c>
      <c r="L1592" s="51">
        <f t="shared" si="747"/>
        <v>0</v>
      </c>
      <c r="M1592" s="51">
        <f t="shared" si="747"/>
        <v>0</v>
      </c>
    </row>
    <row r="1593" spans="1:13" s="182" customFormat="1" ht="45" x14ac:dyDescent="0.25">
      <c r="A1593" s="183">
        <f>A1591+0.0001</f>
        <v>3.7015000000001637</v>
      </c>
      <c r="B1593" s="202" t="s">
        <v>1663</v>
      </c>
      <c r="C1593" s="352" t="s">
        <v>2147</v>
      </c>
      <c r="D1593" s="193" t="s">
        <v>1992</v>
      </c>
      <c r="E1593" s="331" t="s">
        <v>1918</v>
      </c>
      <c r="F1593" s="332" t="s">
        <v>44</v>
      </c>
      <c r="G1593" s="361"/>
      <c r="H1593" s="51">
        <f t="shared" ref="H1593:I1593" si="786">H1432*1.3</f>
        <v>87802</v>
      </c>
      <c r="I1593" s="274">
        <f t="shared" si="786"/>
        <v>87802</v>
      </c>
      <c r="J1593" s="274">
        <f t="shared" ref="J1593" si="787">J1432*1.3</f>
        <v>87802</v>
      </c>
      <c r="K1593" s="51">
        <f t="shared" si="747"/>
        <v>0</v>
      </c>
      <c r="L1593" s="51">
        <f t="shared" si="747"/>
        <v>0</v>
      </c>
      <c r="M1593" s="51">
        <f t="shared" si="747"/>
        <v>0</v>
      </c>
    </row>
    <row r="1594" spans="1:13" s="182" customFormat="1" x14ac:dyDescent="0.25">
      <c r="A1594" s="183"/>
      <c r="B1594" s="202"/>
      <c r="C1594" s="352"/>
      <c r="D1594" s="193"/>
      <c r="E1594" s="331"/>
      <c r="F1594" s="332"/>
      <c r="G1594" s="361"/>
      <c r="H1594" s="51"/>
      <c r="I1594" s="274"/>
      <c r="J1594" s="274"/>
      <c r="K1594" s="51">
        <f t="shared" si="747"/>
        <v>0</v>
      </c>
      <c r="L1594" s="51">
        <f t="shared" si="747"/>
        <v>0</v>
      </c>
      <c r="M1594" s="51">
        <f t="shared" si="747"/>
        <v>0</v>
      </c>
    </row>
    <row r="1595" spans="1:13" s="182" customFormat="1" ht="60" x14ac:dyDescent="0.25">
      <c r="A1595" s="183">
        <f>A1593+0.0001</f>
        <v>3.7016000000001639</v>
      </c>
      <c r="B1595" s="202" t="s">
        <v>1663</v>
      </c>
      <c r="C1595" s="352" t="s">
        <v>2147</v>
      </c>
      <c r="D1595" s="193" t="s">
        <v>1993</v>
      </c>
      <c r="E1595" s="331" t="s">
        <v>1919</v>
      </c>
      <c r="F1595" s="332" t="s">
        <v>44</v>
      </c>
      <c r="G1595" s="361"/>
      <c r="H1595" s="51">
        <f t="shared" ref="H1595:I1595" si="788">H1434*1.3</f>
        <v>91949</v>
      </c>
      <c r="I1595" s="274">
        <f t="shared" si="788"/>
        <v>91949</v>
      </c>
      <c r="J1595" s="274">
        <f t="shared" ref="J1595" si="789">J1434*1.3</f>
        <v>91949</v>
      </c>
      <c r="K1595" s="51">
        <f t="shared" si="747"/>
        <v>0</v>
      </c>
      <c r="L1595" s="51">
        <f t="shared" si="747"/>
        <v>0</v>
      </c>
      <c r="M1595" s="51">
        <f t="shared" si="747"/>
        <v>0</v>
      </c>
    </row>
    <row r="1596" spans="1:13" s="182" customFormat="1" x14ac:dyDescent="0.25">
      <c r="A1596" s="183"/>
      <c r="B1596" s="202"/>
      <c r="C1596" s="352"/>
      <c r="D1596" s="193"/>
      <c r="E1596" s="331"/>
      <c r="F1596" s="332"/>
      <c r="G1596" s="361"/>
      <c r="H1596" s="51"/>
      <c r="I1596" s="274"/>
      <c r="J1596" s="274"/>
      <c r="K1596" s="51">
        <f t="shared" si="747"/>
        <v>0</v>
      </c>
      <c r="L1596" s="51">
        <f t="shared" si="747"/>
        <v>0</v>
      </c>
      <c r="M1596" s="51">
        <f t="shared" si="747"/>
        <v>0</v>
      </c>
    </row>
    <row r="1597" spans="1:13" s="182" customFormat="1" ht="45" x14ac:dyDescent="0.25">
      <c r="A1597" s="183">
        <f>A1595+0.0001</f>
        <v>3.7017000000001641</v>
      </c>
      <c r="B1597" s="202" t="s">
        <v>1663</v>
      </c>
      <c r="C1597" s="352" t="s">
        <v>2147</v>
      </c>
      <c r="D1597" s="193" t="s">
        <v>1994</v>
      </c>
      <c r="E1597" s="331" t="s">
        <v>2094</v>
      </c>
      <c r="F1597" s="332" t="s">
        <v>44</v>
      </c>
      <c r="G1597" s="361"/>
      <c r="H1597" s="51">
        <f t="shared" ref="H1597:I1597" si="790">H1436*1.3</f>
        <v>101894</v>
      </c>
      <c r="I1597" s="274">
        <f t="shared" si="790"/>
        <v>101894</v>
      </c>
      <c r="J1597" s="274">
        <f t="shared" ref="J1597" si="791">J1436*1.3</f>
        <v>101894</v>
      </c>
      <c r="K1597" s="51">
        <f t="shared" si="747"/>
        <v>0</v>
      </c>
      <c r="L1597" s="51">
        <f t="shared" si="747"/>
        <v>0</v>
      </c>
      <c r="M1597" s="51">
        <f t="shared" si="747"/>
        <v>0</v>
      </c>
    </row>
    <row r="1598" spans="1:13" s="182" customFormat="1" x14ac:dyDescent="0.25">
      <c r="A1598" s="183"/>
      <c r="B1598" s="202"/>
      <c r="C1598" s="352"/>
      <c r="D1598" s="193"/>
      <c r="E1598" s="331"/>
      <c r="F1598" s="332"/>
      <c r="G1598" s="361"/>
      <c r="H1598" s="51"/>
      <c r="I1598" s="274"/>
      <c r="J1598" s="274"/>
      <c r="K1598" s="51">
        <f t="shared" si="747"/>
        <v>0</v>
      </c>
      <c r="L1598" s="51">
        <f t="shared" si="747"/>
        <v>0</v>
      </c>
      <c r="M1598" s="51">
        <f t="shared" si="747"/>
        <v>0</v>
      </c>
    </row>
    <row r="1599" spans="1:13" s="182" customFormat="1" ht="45" x14ac:dyDescent="0.25">
      <c r="A1599" s="183">
        <f>A1597+0.0001</f>
        <v>3.7018000000001643</v>
      </c>
      <c r="B1599" s="202" t="s">
        <v>1663</v>
      </c>
      <c r="C1599" s="352" t="s">
        <v>2149</v>
      </c>
      <c r="D1599" s="193" t="s">
        <v>1992</v>
      </c>
      <c r="E1599" s="331" t="s">
        <v>1922</v>
      </c>
      <c r="F1599" s="332" t="s">
        <v>44</v>
      </c>
      <c r="G1599" s="361"/>
      <c r="H1599" s="51">
        <f t="shared" ref="H1599:I1599" si="792">H1438*1.3</f>
        <v>116987</v>
      </c>
      <c r="I1599" s="274">
        <f t="shared" si="792"/>
        <v>116987</v>
      </c>
      <c r="J1599" s="274">
        <f t="shared" ref="J1599" si="793">J1438*1.3</f>
        <v>116987</v>
      </c>
      <c r="K1599" s="51">
        <f t="shared" si="747"/>
        <v>0</v>
      </c>
      <c r="L1599" s="51">
        <f t="shared" si="747"/>
        <v>0</v>
      </c>
      <c r="M1599" s="51">
        <f t="shared" si="747"/>
        <v>0</v>
      </c>
    </row>
    <row r="1600" spans="1:13" s="182" customFormat="1" x14ac:dyDescent="0.25">
      <c r="A1600" s="183"/>
      <c r="B1600" s="202"/>
      <c r="C1600" s="352"/>
      <c r="D1600" s="193"/>
      <c r="E1600" s="331"/>
      <c r="F1600" s="332"/>
      <c r="G1600" s="361"/>
      <c r="H1600" s="51"/>
      <c r="I1600" s="274"/>
      <c r="J1600" s="274"/>
      <c r="K1600" s="51">
        <f t="shared" si="747"/>
        <v>0</v>
      </c>
      <c r="L1600" s="51">
        <f t="shared" si="747"/>
        <v>0</v>
      </c>
      <c r="M1600" s="51">
        <f t="shared" si="747"/>
        <v>0</v>
      </c>
    </row>
    <row r="1601" spans="1:13" s="182" customFormat="1" ht="60" x14ac:dyDescent="0.25">
      <c r="A1601" s="183">
        <f>A1599+0.0001</f>
        <v>3.7019000000001645</v>
      </c>
      <c r="B1601" s="202" t="s">
        <v>1663</v>
      </c>
      <c r="C1601" s="352" t="s">
        <v>2149</v>
      </c>
      <c r="D1601" s="193" t="s">
        <v>1993</v>
      </c>
      <c r="E1601" s="331" t="s">
        <v>1923</v>
      </c>
      <c r="F1601" s="332" t="s">
        <v>44</v>
      </c>
      <c r="G1601" s="361"/>
      <c r="H1601" s="51">
        <f t="shared" ref="H1601:I1601" si="794">H1440*1.3</f>
        <v>127478</v>
      </c>
      <c r="I1601" s="274">
        <f t="shared" si="794"/>
        <v>127478</v>
      </c>
      <c r="J1601" s="274">
        <f t="shared" ref="J1601" si="795">J1440*1.3</f>
        <v>127478</v>
      </c>
      <c r="K1601" s="51">
        <f t="shared" si="747"/>
        <v>0</v>
      </c>
      <c r="L1601" s="51">
        <f t="shared" si="747"/>
        <v>0</v>
      </c>
      <c r="M1601" s="51">
        <f t="shared" si="747"/>
        <v>0</v>
      </c>
    </row>
    <row r="1602" spans="1:13" s="182" customFormat="1" x14ac:dyDescent="0.25">
      <c r="A1602" s="183"/>
      <c r="B1602" s="202"/>
      <c r="C1602" s="352"/>
      <c r="D1602" s="193"/>
      <c r="E1602" s="331"/>
      <c r="F1602" s="332"/>
      <c r="G1602" s="361"/>
      <c r="H1602" s="51"/>
      <c r="I1602" s="274"/>
      <c r="J1602" s="274"/>
      <c r="K1602" s="51">
        <f t="shared" si="747"/>
        <v>0</v>
      </c>
      <c r="L1602" s="51">
        <f t="shared" si="747"/>
        <v>0</v>
      </c>
      <c r="M1602" s="51">
        <f t="shared" si="747"/>
        <v>0</v>
      </c>
    </row>
    <row r="1603" spans="1:13" s="182" customFormat="1" ht="45" x14ac:dyDescent="0.25">
      <c r="A1603" s="183">
        <f>A1601+0.0001</f>
        <v>3.7020000000001647</v>
      </c>
      <c r="B1603" s="202" t="s">
        <v>1663</v>
      </c>
      <c r="C1603" s="352" t="s">
        <v>2149</v>
      </c>
      <c r="D1603" s="193" t="s">
        <v>1994</v>
      </c>
      <c r="E1603" s="331" t="s">
        <v>1962</v>
      </c>
      <c r="F1603" s="332" t="s">
        <v>44</v>
      </c>
      <c r="G1603" s="361"/>
      <c r="H1603" s="51">
        <f t="shared" ref="H1603:I1603" si="796">H1442*1.3</f>
        <v>137917</v>
      </c>
      <c r="I1603" s="274">
        <f t="shared" si="796"/>
        <v>137917</v>
      </c>
      <c r="J1603" s="274">
        <f t="shared" ref="J1603" si="797">J1442*1.3</f>
        <v>137917</v>
      </c>
      <c r="K1603" s="51">
        <f t="shared" si="747"/>
        <v>0</v>
      </c>
      <c r="L1603" s="51">
        <f t="shared" si="747"/>
        <v>0</v>
      </c>
      <c r="M1603" s="51">
        <f t="shared" si="747"/>
        <v>0</v>
      </c>
    </row>
    <row r="1604" spans="1:13" x14ac:dyDescent="0.2">
      <c r="A1604" s="183"/>
      <c r="B1604" s="81"/>
      <c r="C1604" s="352"/>
      <c r="D1604" s="167"/>
      <c r="E1604" s="189"/>
      <c r="F1604" s="187"/>
      <c r="G1604" s="362"/>
      <c r="H1604" s="51"/>
      <c r="I1604" s="274"/>
      <c r="J1604" s="274"/>
      <c r="K1604" s="51">
        <f t="shared" si="747"/>
        <v>0</v>
      </c>
      <c r="L1604" s="51">
        <f t="shared" si="747"/>
        <v>0</v>
      </c>
      <c r="M1604" s="51">
        <f t="shared" si="747"/>
        <v>0</v>
      </c>
    </row>
    <row r="1605" spans="1:13" s="182" customFormat="1" ht="45" x14ac:dyDescent="0.25">
      <c r="A1605" s="183">
        <f>A1603+0.0001</f>
        <v>3.7021000000001649</v>
      </c>
      <c r="B1605" s="202" t="s">
        <v>1663</v>
      </c>
      <c r="C1605" s="352" t="s">
        <v>2151</v>
      </c>
      <c r="D1605" s="193" t="s">
        <v>1992</v>
      </c>
      <c r="E1605" s="331" t="s">
        <v>1926</v>
      </c>
      <c r="F1605" s="332" t="s">
        <v>44</v>
      </c>
      <c r="G1605" s="361"/>
      <c r="H1605" s="51">
        <f t="shared" ref="H1605:I1605" si="798">H1444*1.3</f>
        <v>75244</v>
      </c>
      <c r="I1605" s="274">
        <f t="shared" si="798"/>
        <v>75244</v>
      </c>
      <c r="J1605" s="274">
        <f t="shared" ref="J1605" si="799">J1444*1.3</f>
        <v>75244</v>
      </c>
      <c r="K1605" s="51">
        <f t="shared" si="747"/>
        <v>0</v>
      </c>
      <c r="L1605" s="51">
        <f t="shared" si="747"/>
        <v>0</v>
      </c>
      <c r="M1605" s="51">
        <f t="shared" si="747"/>
        <v>0</v>
      </c>
    </row>
    <row r="1606" spans="1:13" s="182" customFormat="1" x14ac:dyDescent="0.25">
      <c r="A1606" s="183"/>
      <c r="B1606" s="202"/>
      <c r="C1606" s="352"/>
      <c r="D1606" s="193"/>
      <c r="E1606" s="331"/>
      <c r="F1606" s="332"/>
      <c r="G1606" s="361"/>
      <c r="H1606" s="51"/>
      <c r="I1606" s="274"/>
      <c r="J1606" s="274"/>
      <c r="K1606" s="51">
        <f t="shared" si="747"/>
        <v>0</v>
      </c>
      <c r="L1606" s="51">
        <f t="shared" si="747"/>
        <v>0</v>
      </c>
      <c r="M1606" s="51">
        <f t="shared" si="747"/>
        <v>0</v>
      </c>
    </row>
    <row r="1607" spans="1:13" s="182" customFormat="1" ht="60" x14ac:dyDescent="0.25">
      <c r="A1607" s="183">
        <f>A1605+0.0001</f>
        <v>3.7022000000001651</v>
      </c>
      <c r="B1607" s="202" t="s">
        <v>1663</v>
      </c>
      <c r="C1607" s="352" t="s">
        <v>2151</v>
      </c>
      <c r="D1607" s="193" t="s">
        <v>1993</v>
      </c>
      <c r="E1607" s="331" t="s">
        <v>1963</v>
      </c>
      <c r="F1607" s="332" t="s">
        <v>44</v>
      </c>
      <c r="G1607" s="361"/>
      <c r="H1607" s="51">
        <f t="shared" ref="H1607:I1607" si="800">H1446*1.3</f>
        <v>78104</v>
      </c>
      <c r="I1607" s="274">
        <f t="shared" si="800"/>
        <v>78104</v>
      </c>
      <c r="J1607" s="274">
        <f t="shared" ref="J1607" si="801">J1446*1.3</f>
        <v>78104</v>
      </c>
      <c r="K1607" s="51">
        <f t="shared" si="747"/>
        <v>0</v>
      </c>
      <c r="L1607" s="51">
        <f t="shared" si="747"/>
        <v>0</v>
      </c>
      <c r="M1607" s="51">
        <f t="shared" si="747"/>
        <v>0</v>
      </c>
    </row>
    <row r="1608" spans="1:13" s="182" customFormat="1" x14ac:dyDescent="0.25">
      <c r="A1608" s="183"/>
      <c r="B1608" s="202"/>
      <c r="C1608" s="352"/>
      <c r="D1608" s="193"/>
      <c r="E1608" s="331"/>
      <c r="F1608" s="332"/>
      <c r="G1608" s="361"/>
      <c r="H1608" s="51"/>
      <c r="I1608" s="274"/>
      <c r="J1608" s="274"/>
      <c r="K1608" s="51">
        <f t="shared" si="747"/>
        <v>0</v>
      </c>
      <c r="L1608" s="51">
        <f t="shared" si="747"/>
        <v>0</v>
      </c>
      <c r="M1608" s="51">
        <f t="shared" si="747"/>
        <v>0</v>
      </c>
    </row>
    <row r="1609" spans="1:13" s="182" customFormat="1" ht="45" x14ac:dyDescent="0.25">
      <c r="A1609" s="183">
        <f>A1607+0.0001</f>
        <v>3.7023000000001653</v>
      </c>
      <c r="B1609" s="202" t="s">
        <v>1663</v>
      </c>
      <c r="C1609" s="352" t="s">
        <v>2151</v>
      </c>
      <c r="D1609" s="193" t="s">
        <v>1994</v>
      </c>
      <c r="E1609" s="331" t="s">
        <v>2095</v>
      </c>
      <c r="F1609" s="332" t="s">
        <v>44</v>
      </c>
      <c r="G1609" s="361"/>
      <c r="H1609" s="51">
        <f t="shared" ref="H1609:I1609" si="802">H1448*1.3</f>
        <v>84890</v>
      </c>
      <c r="I1609" s="274">
        <f t="shared" si="802"/>
        <v>84890</v>
      </c>
      <c r="J1609" s="274">
        <f t="shared" ref="J1609" si="803">J1448*1.3</f>
        <v>84890</v>
      </c>
      <c r="K1609" s="51">
        <f t="shared" si="747"/>
        <v>0</v>
      </c>
      <c r="L1609" s="51">
        <f t="shared" si="747"/>
        <v>0</v>
      </c>
      <c r="M1609" s="51">
        <f t="shared" si="747"/>
        <v>0</v>
      </c>
    </row>
    <row r="1610" spans="1:13" s="182" customFormat="1" x14ac:dyDescent="0.25">
      <c r="A1610" s="183"/>
      <c r="B1610" s="202"/>
      <c r="C1610" s="352"/>
      <c r="D1610" s="193"/>
      <c r="E1610" s="331"/>
      <c r="F1610" s="332"/>
      <c r="G1610" s="361"/>
      <c r="H1610" s="51"/>
      <c r="I1610" s="274"/>
      <c r="J1610" s="274"/>
      <c r="K1610" s="51">
        <f t="shared" si="747"/>
        <v>0</v>
      </c>
      <c r="L1610" s="51">
        <f t="shared" si="747"/>
        <v>0</v>
      </c>
      <c r="M1610" s="51">
        <f t="shared" si="747"/>
        <v>0</v>
      </c>
    </row>
    <row r="1611" spans="1:13" s="182" customFormat="1" ht="45" x14ac:dyDescent="0.25">
      <c r="A1611" s="183">
        <f>A1609+0.0001</f>
        <v>3.7024000000001656</v>
      </c>
      <c r="B1611" s="202" t="s">
        <v>1663</v>
      </c>
      <c r="C1611" s="352" t="s">
        <v>2153</v>
      </c>
      <c r="D1611" s="193" t="s">
        <v>1992</v>
      </c>
      <c r="E1611" s="331" t="s">
        <v>1929</v>
      </c>
      <c r="F1611" s="332" t="s">
        <v>44</v>
      </c>
      <c r="G1611" s="361"/>
      <c r="H1611" s="51">
        <f t="shared" ref="H1611:I1611" si="804">H1450*1.3</f>
        <v>103285</v>
      </c>
      <c r="I1611" s="274">
        <f t="shared" si="804"/>
        <v>103285</v>
      </c>
      <c r="J1611" s="274">
        <f t="shared" ref="J1611" si="805">J1450*1.3</f>
        <v>103285</v>
      </c>
      <c r="K1611" s="51">
        <f t="shared" si="747"/>
        <v>0</v>
      </c>
      <c r="L1611" s="51">
        <f t="shared" si="747"/>
        <v>0</v>
      </c>
      <c r="M1611" s="51">
        <f t="shared" si="747"/>
        <v>0</v>
      </c>
    </row>
    <row r="1612" spans="1:13" s="182" customFormat="1" x14ac:dyDescent="0.25">
      <c r="A1612" s="183"/>
      <c r="B1612" s="202"/>
      <c r="C1612" s="352"/>
      <c r="D1612" s="193"/>
      <c r="E1612" s="331"/>
      <c r="F1612" s="332"/>
      <c r="G1612" s="361"/>
      <c r="H1612" s="51"/>
      <c r="I1612" s="274"/>
      <c r="J1612" s="274"/>
      <c r="K1612" s="51">
        <f t="shared" si="747"/>
        <v>0</v>
      </c>
      <c r="L1612" s="51">
        <f t="shared" si="747"/>
        <v>0</v>
      </c>
      <c r="M1612" s="51">
        <f t="shared" si="747"/>
        <v>0</v>
      </c>
    </row>
    <row r="1613" spans="1:13" s="182" customFormat="1" ht="60" x14ac:dyDescent="0.25">
      <c r="A1613" s="183">
        <f>A1611+0.0001</f>
        <v>3.7025000000001658</v>
      </c>
      <c r="B1613" s="202" t="s">
        <v>1663</v>
      </c>
      <c r="C1613" s="352" t="s">
        <v>2153</v>
      </c>
      <c r="D1613" s="193" t="s">
        <v>1993</v>
      </c>
      <c r="E1613" s="331" t="s">
        <v>1930</v>
      </c>
      <c r="F1613" s="332" t="s">
        <v>44</v>
      </c>
      <c r="G1613" s="361"/>
      <c r="H1613" s="51">
        <f t="shared" ref="H1613:I1613" si="806">H1452*1.3</f>
        <v>107328</v>
      </c>
      <c r="I1613" s="274">
        <f t="shared" si="806"/>
        <v>107328</v>
      </c>
      <c r="J1613" s="274">
        <f t="shared" ref="J1613" si="807">J1452*1.3</f>
        <v>107328</v>
      </c>
      <c r="K1613" s="51">
        <f t="shared" si="747"/>
        <v>0</v>
      </c>
      <c r="L1613" s="51">
        <f t="shared" si="747"/>
        <v>0</v>
      </c>
      <c r="M1613" s="51">
        <f t="shared" si="747"/>
        <v>0</v>
      </c>
    </row>
    <row r="1614" spans="1:13" s="182" customFormat="1" x14ac:dyDescent="0.25">
      <c r="A1614" s="183"/>
      <c r="B1614" s="202"/>
      <c r="C1614" s="352"/>
      <c r="D1614" s="193"/>
      <c r="E1614" s="331"/>
      <c r="F1614" s="332"/>
      <c r="G1614" s="361"/>
      <c r="H1614" s="51"/>
      <c r="I1614" s="274"/>
      <c r="J1614" s="274"/>
      <c r="K1614" s="51">
        <f t="shared" si="747"/>
        <v>0</v>
      </c>
      <c r="L1614" s="51">
        <f t="shared" si="747"/>
        <v>0</v>
      </c>
      <c r="M1614" s="51">
        <f t="shared" si="747"/>
        <v>0</v>
      </c>
    </row>
    <row r="1615" spans="1:13" s="182" customFormat="1" ht="45" x14ac:dyDescent="0.25">
      <c r="A1615" s="183">
        <f>A1613+0.0001</f>
        <v>3.702600000000166</v>
      </c>
      <c r="B1615" s="202" t="s">
        <v>1663</v>
      </c>
      <c r="C1615" s="352" t="s">
        <v>2153</v>
      </c>
      <c r="D1615" s="193" t="s">
        <v>1994</v>
      </c>
      <c r="E1615" s="331" t="s">
        <v>2033</v>
      </c>
      <c r="F1615" s="332" t="s">
        <v>44</v>
      </c>
      <c r="G1615" s="361"/>
      <c r="H1615" s="51">
        <f t="shared" ref="H1615:I1615" si="808">H1454*1.3</f>
        <v>117377</v>
      </c>
      <c r="I1615" s="274">
        <f t="shared" si="808"/>
        <v>117377</v>
      </c>
      <c r="J1615" s="274">
        <f t="shared" ref="J1615" si="809">J1454*1.3</f>
        <v>117377</v>
      </c>
      <c r="K1615" s="51">
        <f t="shared" si="747"/>
        <v>0</v>
      </c>
      <c r="L1615" s="51">
        <f t="shared" si="747"/>
        <v>0</v>
      </c>
      <c r="M1615" s="51">
        <f t="shared" si="747"/>
        <v>0</v>
      </c>
    </row>
    <row r="1616" spans="1:13" s="182" customFormat="1" x14ac:dyDescent="0.25">
      <c r="A1616" s="183"/>
      <c r="B1616" s="202"/>
      <c r="C1616" s="352"/>
      <c r="D1616" s="193"/>
      <c r="E1616" s="331"/>
      <c r="F1616" s="332"/>
      <c r="G1616" s="361"/>
      <c r="H1616" s="51"/>
      <c r="I1616" s="274"/>
      <c r="J1616" s="274"/>
      <c r="K1616" s="51">
        <f t="shared" si="747"/>
        <v>0</v>
      </c>
      <c r="L1616" s="51">
        <f t="shared" si="747"/>
        <v>0</v>
      </c>
      <c r="M1616" s="51">
        <f t="shared" si="747"/>
        <v>0</v>
      </c>
    </row>
    <row r="1617" spans="1:13" s="182" customFormat="1" ht="45" x14ac:dyDescent="0.25">
      <c r="A1617" s="183">
        <f>A1615+0.0001</f>
        <v>3.7027000000001662</v>
      </c>
      <c r="B1617" s="202" t="s">
        <v>1663</v>
      </c>
      <c r="C1617" s="352" t="s">
        <v>2155</v>
      </c>
      <c r="D1617" s="193" t="s">
        <v>1992</v>
      </c>
      <c r="E1617" s="331" t="s">
        <v>1933</v>
      </c>
      <c r="F1617" s="332" t="s">
        <v>44</v>
      </c>
      <c r="G1617" s="361"/>
      <c r="H1617" s="51">
        <f t="shared" ref="H1617:I1617" si="810">H1456*1.3</f>
        <v>136292</v>
      </c>
      <c r="I1617" s="274">
        <f t="shared" si="810"/>
        <v>136292</v>
      </c>
      <c r="J1617" s="274">
        <f t="shared" ref="J1617" si="811">J1456*1.3</f>
        <v>136292</v>
      </c>
      <c r="K1617" s="51">
        <f t="shared" ref="K1617:M1680" si="812">$G1617*H1617</f>
        <v>0</v>
      </c>
      <c r="L1617" s="51">
        <f t="shared" si="812"/>
        <v>0</v>
      </c>
      <c r="M1617" s="51">
        <f t="shared" si="812"/>
        <v>0</v>
      </c>
    </row>
    <row r="1618" spans="1:13" s="182" customFormat="1" x14ac:dyDescent="0.25">
      <c r="A1618" s="183"/>
      <c r="B1618" s="202"/>
      <c r="C1618" s="352"/>
      <c r="D1618" s="193"/>
      <c r="E1618" s="331"/>
      <c r="F1618" s="332"/>
      <c r="G1618" s="361"/>
      <c r="H1618" s="51"/>
      <c r="I1618" s="274"/>
      <c r="J1618" s="274"/>
      <c r="K1618" s="51">
        <f t="shared" si="812"/>
        <v>0</v>
      </c>
      <c r="L1618" s="51">
        <f t="shared" si="812"/>
        <v>0</v>
      </c>
      <c r="M1618" s="51">
        <f t="shared" si="812"/>
        <v>0</v>
      </c>
    </row>
    <row r="1619" spans="1:13" s="182" customFormat="1" ht="60" x14ac:dyDescent="0.25">
      <c r="A1619" s="183">
        <f>A1617+0.0001</f>
        <v>3.7028000000001664</v>
      </c>
      <c r="B1619" s="202" t="s">
        <v>1663</v>
      </c>
      <c r="C1619" s="352" t="s">
        <v>2155</v>
      </c>
      <c r="D1619" s="193" t="s">
        <v>1993</v>
      </c>
      <c r="E1619" s="331" t="s">
        <v>1934</v>
      </c>
      <c r="F1619" s="332" t="s">
        <v>44</v>
      </c>
      <c r="G1619" s="361"/>
      <c r="H1619" s="51">
        <f t="shared" ref="H1619:I1619" si="813">H1458*1.3</f>
        <v>147459</v>
      </c>
      <c r="I1619" s="274">
        <f t="shared" si="813"/>
        <v>147459</v>
      </c>
      <c r="J1619" s="274">
        <f t="shared" ref="J1619" si="814">J1458*1.3</f>
        <v>147459</v>
      </c>
      <c r="K1619" s="51">
        <f t="shared" si="812"/>
        <v>0</v>
      </c>
      <c r="L1619" s="51">
        <f t="shared" si="812"/>
        <v>0</v>
      </c>
      <c r="M1619" s="51">
        <f t="shared" si="812"/>
        <v>0</v>
      </c>
    </row>
    <row r="1620" spans="1:13" s="182" customFormat="1" x14ac:dyDescent="0.25">
      <c r="A1620" s="183"/>
      <c r="B1620" s="202"/>
      <c r="C1620" s="352"/>
      <c r="D1620" s="193"/>
      <c r="E1620" s="331"/>
      <c r="F1620" s="332"/>
      <c r="G1620" s="361"/>
      <c r="H1620" s="51"/>
      <c r="I1620" s="274"/>
      <c r="J1620" s="274"/>
      <c r="K1620" s="51">
        <f t="shared" si="812"/>
        <v>0</v>
      </c>
      <c r="L1620" s="51">
        <f t="shared" si="812"/>
        <v>0</v>
      </c>
      <c r="M1620" s="51">
        <f t="shared" si="812"/>
        <v>0</v>
      </c>
    </row>
    <row r="1621" spans="1:13" s="182" customFormat="1" ht="45" x14ac:dyDescent="0.25">
      <c r="A1621" s="183">
        <f>A1619+0.0001</f>
        <v>3.7029000000001666</v>
      </c>
      <c r="B1621" s="202" t="s">
        <v>1663</v>
      </c>
      <c r="C1621" s="352" t="s">
        <v>2155</v>
      </c>
      <c r="D1621" s="193" t="s">
        <v>1994</v>
      </c>
      <c r="E1621" s="331" t="s">
        <v>2103</v>
      </c>
      <c r="F1621" s="332" t="s">
        <v>44</v>
      </c>
      <c r="G1621" s="361"/>
      <c r="H1621" s="51">
        <f t="shared" ref="H1621:I1621" si="815">H1460*1.3</f>
        <v>158041</v>
      </c>
      <c r="I1621" s="274">
        <f t="shared" si="815"/>
        <v>158041</v>
      </c>
      <c r="J1621" s="274">
        <f t="shared" ref="J1621" si="816">J1460*1.3</f>
        <v>158041</v>
      </c>
      <c r="K1621" s="51">
        <f t="shared" si="812"/>
        <v>0</v>
      </c>
      <c r="L1621" s="51">
        <f t="shared" si="812"/>
        <v>0</v>
      </c>
      <c r="M1621" s="51">
        <f t="shared" si="812"/>
        <v>0</v>
      </c>
    </row>
    <row r="1622" spans="1:13" s="182" customFormat="1" x14ac:dyDescent="0.25">
      <c r="A1622" s="183"/>
      <c r="B1622" s="202"/>
      <c r="C1622" s="352"/>
      <c r="D1622" s="193"/>
      <c r="E1622" s="331"/>
      <c r="F1622" s="332"/>
      <c r="G1622" s="361"/>
      <c r="H1622" s="51"/>
      <c r="I1622" s="51"/>
      <c r="J1622" s="274"/>
      <c r="K1622" s="51">
        <f t="shared" si="812"/>
        <v>0</v>
      </c>
      <c r="L1622" s="51">
        <f t="shared" si="812"/>
        <v>0</v>
      </c>
      <c r="M1622" s="51">
        <f t="shared" si="812"/>
        <v>0</v>
      </c>
    </row>
    <row r="1623" spans="1:13" s="60" customFormat="1" ht="28.5" x14ac:dyDescent="0.2">
      <c r="A1623" s="170"/>
      <c r="B1623" s="171"/>
      <c r="C1623" s="306">
        <v>2.6</v>
      </c>
      <c r="D1623" s="307"/>
      <c r="E1623" s="199" t="s">
        <v>2114</v>
      </c>
      <c r="F1623" s="173"/>
      <c r="G1623" s="360"/>
      <c r="H1623" s="51"/>
      <c r="I1623" s="51"/>
      <c r="J1623" s="274"/>
      <c r="K1623" s="51">
        <f t="shared" si="812"/>
        <v>0</v>
      </c>
      <c r="L1623" s="51">
        <f t="shared" si="812"/>
        <v>0</v>
      </c>
      <c r="M1623" s="51">
        <f t="shared" si="812"/>
        <v>0</v>
      </c>
    </row>
    <row r="1624" spans="1:13" s="66" customFormat="1" x14ac:dyDescent="0.2">
      <c r="A1624" s="183"/>
      <c r="B1624" s="127"/>
      <c r="C1624" s="298" t="s">
        <v>63</v>
      </c>
      <c r="D1624" s="299"/>
      <c r="E1624" s="353" t="s">
        <v>1708</v>
      </c>
      <c r="F1624" s="164"/>
      <c r="G1624" s="359"/>
      <c r="H1624" s="51"/>
      <c r="I1624" s="51"/>
      <c r="J1624" s="274"/>
      <c r="K1624" s="51">
        <f t="shared" si="812"/>
        <v>0</v>
      </c>
      <c r="L1624" s="51">
        <f t="shared" si="812"/>
        <v>0</v>
      </c>
      <c r="M1624" s="51">
        <f t="shared" si="812"/>
        <v>0</v>
      </c>
    </row>
    <row r="1625" spans="1:13" x14ac:dyDescent="0.2">
      <c r="A1625" s="183"/>
      <c r="B1625" s="81"/>
      <c r="C1625" s="82"/>
      <c r="D1625" s="167"/>
      <c r="E1625" s="189"/>
      <c r="F1625" s="187"/>
      <c r="G1625" s="362"/>
      <c r="H1625" s="51"/>
      <c r="I1625" s="51"/>
      <c r="J1625" s="274"/>
      <c r="K1625" s="51">
        <f t="shared" si="812"/>
        <v>0</v>
      </c>
      <c r="L1625" s="51">
        <f t="shared" si="812"/>
        <v>0</v>
      </c>
      <c r="M1625" s="51">
        <f t="shared" si="812"/>
        <v>0</v>
      </c>
    </row>
    <row r="1626" spans="1:13" s="182" customFormat="1" ht="46.5" x14ac:dyDescent="0.25">
      <c r="A1626" s="183">
        <f>A1621+0.0001</f>
        <v>3.7030000000001668</v>
      </c>
      <c r="B1626" s="202" t="s">
        <v>1609</v>
      </c>
      <c r="C1626" s="352" t="s">
        <v>2115</v>
      </c>
      <c r="D1626" s="193" t="s">
        <v>1995</v>
      </c>
      <c r="E1626" s="331" t="s">
        <v>1826</v>
      </c>
      <c r="F1626" s="332" t="s">
        <v>44</v>
      </c>
      <c r="G1626" s="361"/>
      <c r="H1626" s="51">
        <v>13140</v>
      </c>
      <c r="I1626" s="51">
        <v>6520</v>
      </c>
      <c r="J1626" s="274">
        <v>6520</v>
      </c>
      <c r="K1626" s="51">
        <f t="shared" si="812"/>
        <v>0</v>
      </c>
      <c r="L1626" s="51">
        <f t="shared" si="812"/>
        <v>0</v>
      </c>
      <c r="M1626" s="51">
        <f t="shared" si="812"/>
        <v>0</v>
      </c>
    </row>
    <row r="1627" spans="1:13" s="182" customFormat="1" x14ac:dyDescent="0.25">
      <c r="A1627" s="183"/>
      <c r="B1627" s="202"/>
      <c r="C1627" s="352"/>
      <c r="D1627" s="193"/>
      <c r="E1627" s="331"/>
      <c r="F1627" s="332"/>
      <c r="G1627" s="361"/>
      <c r="H1627" s="51"/>
      <c r="I1627" s="51"/>
      <c r="J1627" s="274"/>
      <c r="K1627" s="51">
        <f t="shared" si="812"/>
        <v>0</v>
      </c>
      <c r="L1627" s="51">
        <f t="shared" si="812"/>
        <v>0</v>
      </c>
      <c r="M1627" s="51">
        <f t="shared" si="812"/>
        <v>0</v>
      </c>
    </row>
    <row r="1628" spans="1:13" s="182" customFormat="1" ht="45" x14ac:dyDescent="0.25">
      <c r="A1628" s="183">
        <f>A1626+0.0001</f>
        <v>3.703100000000167</v>
      </c>
      <c r="B1628" s="202" t="s">
        <v>1609</v>
      </c>
      <c r="C1628" s="352" t="s">
        <v>2116</v>
      </c>
      <c r="D1628" s="193" t="s">
        <v>1995</v>
      </c>
      <c r="E1628" s="331" t="s">
        <v>1828</v>
      </c>
      <c r="F1628" s="332" t="s">
        <v>44</v>
      </c>
      <c r="G1628" s="361"/>
      <c r="H1628" s="51">
        <v>13810</v>
      </c>
      <c r="I1628" s="51">
        <v>7500</v>
      </c>
      <c r="J1628" s="274">
        <v>7500</v>
      </c>
      <c r="K1628" s="51">
        <f t="shared" si="812"/>
        <v>0</v>
      </c>
      <c r="L1628" s="51">
        <f t="shared" si="812"/>
        <v>0</v>
      </c>
      <c r="M1628" s="51">
        <f t="shared" si="812"/>
        <v>0</v>
      </c>
    </row>
    <row r="1629" spans="1:13" s="182" customFormat="1" x14ac:dyDescent="0.25">
      <c r="A1629" s="183"/>
      <c r="B1629" s="202"/>
      <c r="C1629" s="352"/>
      <c r="D1629" s="193"/>
      <c r="E1629" s="331"/>
      <c r="F1629" s="332"/>
      <c r="G1629" s="361"/>
      <c r="H1629" s="51"/>
      <c r="I1629" s="51"/>
      <c r="J1629" s="274"/>
      <c r="K1629" s="51">
        <f t="shared" si="812"/>
        <v>0</v>
      </c>
      <c r="L1629" s="51">
        <f t="shared" si="812"/>
        <v>0</v>
      </c>
      <c r="M1629" s="51">
        <f t="shared" si="812"/>
        <v>0</v>
      </c>
    </row>
    <row r="1630" spans="1:13" s="182" customFormat="1" ht="45" x14ac:dyDescent="0.25">
      <c r="A1630" s="183">
        <f>A1628+0.0001</f>
        <v>3.7032000000001672</v>
      </c>
      <c r="B1630" s="202" t="s">
        <v>1609</v>
      </c>
      <c r="C1630" s="352" t="s">
        <v>2117</v>
      </c>
      <c r="D1630" s="193" t="s">
        <v>1995</v>
      </c>
      <c r="E1630" s="331" t="s">
        <v>1830</v>
      </c>
      <c r="F1630" s="332" t="s">
        <v>44</v>
      </c>
      <c r="G1630" s="361"/>
      <c r="H1630" s="51">
        <v>15280</v>
      </c>
      <c r="I1630" s="51">
        <v>8560</v>
      </c>
      <c r="J1630" s="274">
        <v>8560</v>
      </c>
      <c r="K1630" s="51">
        <f t="shared" si="812"/>
        <v>0</v>
      </c>
      <c r="L1630" s="51">
        <f t="shared" si="812"/>
        <v>0</v>
      </c>
      <c r="M1630" s="51">
        <f t="shared" si="812"/>
        <v>0</v>
      </c>
    </row>
    <row r="1631" spans="1:13" s="182" customFormat="1" x14ac:dyDescent="0.25">
      <c r="A1631" s="183"/>
      <c r="B1631" s="202"/>
      <c r="C1631" s="352"/>
      <c r="D1631" s="193"/>
      <c r="E1631" s="331"/>
      <c r="F1631" s="332"/>
      <c r="G1631" s="361"/>
      <c r="H1631" s="51"/>
      <c r="I1631" s="51"/>
      <c r="J1631" s="274"/>
      <c r="K1631" s="51">
        <f t="shared" si="812"/>
        <v>0</v>
      </c>
      <c r="L1631" s="51">
        <f t="shared" si="812"/>
        <v>0</v>
      </c>
      <c r="M1631" s="51">
        <f t="shared" si="812"/>
        <v>0</v>
      </c>
    </row>
    <row r="1632" spans="1:13" s="182" customFormat="1" ht="45" x14ac:dyDescent="0.25">
      <c r="A1632" s="183">
        <f>A1630+0.0001</f>
        <v>3.7033000000001675</v>
      </c>
      <c r="B1632" s="202" t="s">
        <v>1609</v>
      </c>
      <c r="C1632" s="352" t="s">
        <v>2117</v>
      </c>
      <c r="D1632" s="193" t="s">
        <v>1996</v>
      </c>
      <c r="E1632" s="331" t="s">
        <v>1831</v>
      </c>
      <c r="F1632" s="332" t="s">
        <v>44</v>
      </c>
      <c r="G1632" s="361"/>
      <c r="H1632" s="51">
        <v>17360</v>
      </c>
      <c r="I1632" s="51">
        <v>9700</v>
      </c>
      <c r="J1632" s="274">
        <v>9700</v>
      </c>
      <c r="K1632" s="51">
        <f t="shared" si="812"/>
        <v>0</v>
      </c>
      <c r="L1632" s="51">
        <f t="shared" si="812"/>
        <v>0</v>
      </c>
      <c r="M1632" s="51">
        <f t="shared" si="812"/>
        <v>0</v>
      </c>
    </row>
    <row r="1633" spans="1:13" s="182" customFormat="1" x14ac:dyDescent="0.25">
      <c r="A1633" s="183"/>
      <c r="B1633" s="202"/>
      <c r="C1633" s="352"/>
      <c r="D1633" s="193"/>
      <c r="E1633" s="331"/>
      <c r="F1633" s="332"/>
      <c r="G1633" s="361"/>
      <c r="H1633" s="51"/>
      <c r="I1633" s="51"/>
      <c r="J1633" s="274"/>
      <c r="K1633" s="51">
        <f t="shared" si="812"/>
        <v>0</v>
      </c>
      <c r="L1633" s="51">
        <f t="shared" si="812"/>
        <v>0</v>
      </c>
      <c r="M1633" s="51">
        <f t="shared" si="812"/>
        <v>0</v>
      </c>
    </row>
    <row r="1634" spans="1:13" s="182" customFormat="1" ht="60" x14ac:dyDescent="0.25">
      <c r="A1634" s="183">
        <f>A1632+0.0001</f>
        <v>3.7034000000001677</v>
      </c>
      <c r="B1634" s="202" t="s">
        <v>1609</v>
      </c>
      <c r="C1634" s="352" t="s">
        <v>2118</v>
      </c>
      <c r="D1634" s="193" t="s">
        <v>1995</v>
      </c>
      <c r="E1634" s="331" t="s">
        <v>2037</v>
      </c>
      <c r="F1634" s="332" t="s">
        <v>44</v>
      </c>
      <c r="G1634" s="361"/>
      <c r="H1634" s="51">
        <v>16470</v>
      </c>
      <c r="I1634" s="51">
        <v>9550</v>
      </c>
      <c r="J1634" s="274">
        <v>9550</v>
      </c>
      <c r="K1634" s="51">
        <f t="shared" si="812"/>
        <v>0</v>
      </c>
      <c r="L1634" s="51">
        <f t="shared" si="812"/>
        <v>0</v>
      </c>
      <c r="M1634" s="51">
        <f t="shared" si="812"/>
        <v>0</v>
      </c>
    </row>
    <row r="1635" spans="1:13" s="182" customFormat="1" x14ac:dyDescent="0.25">
      <c r="A1635" s="183"/>
      <c r="B1635" s="202"/>
      <c r="C1635" s="352"/>
      <c r="D1635" s="193"/>
      <c r="E1635" s="331"/>
      <c r="F1635" s="332"/>
      <c r="G1635" s="361"/>
      <c r="H1635" s="51"/>
      <c r="I1635" s="51"/>
      <c r="J1635" s="274"/>
      <c r="K1635" s="51">
        <f t="shared" si="812"/>
        <v>0</v>
      </c>
      <c r="L1635" s="51">
        <f t="shared" si="812"/>
        <v>0</v>
      </c>
      <c r="M1635" s="51">
        <f t="shared" si="812"/>
        <v>0</v>
      </c>
    </row>
    <row r="1636" spans="1:13" s="182" customFormat="1" ht="60" x14ac:dyDescent="0.25">
      <c r="A1636" s="183">
        <f>A1634+0.0001</f>
        <v>3.7035000000001679</v>
      </c>
      <c r="B1636" s="202" t="s">
        <v>1609</v>
      </c>
      <c r="C1636" s="352" t="s">
        <v>2118</v>
      </c>
      <c r="D1636" s="193" t="s">
        <v>1996</v>
      </c>
      <c r="E1636" s="331" t="s">
        <v>1834</v>
      </c>
      <c r="F1636" s="332" t="s">
        <v>44</v>
      </c>
      <c r="G1636" s="361"/>
      <c r="H1636" s="51">
        <v>18920</v>
      </c>
      <c r="I1636" s="51">
        <v>10930</v>
      </c>
      <c r="J1636" s="274">
        <v>10930</v>
      </c>
      <c r="K1636" s="51">
        <f t="shared" si="812"/>
        <v>0</v>
      </c>
      <c r="L1636" s="51">
        <f t="shared" si="812"/>
        <v>0</v>
      </c>
      <c r="M1636" s="51">
        <f t="shared" si="812"/>
        <v>0</v>
      </c>
    </row>
    <row r="1637" spans="1:13" s="182" customFormat="1" x14ac:dyDescent="0.25">
      <c r="A1637" s="183"/>
      <c r="B1637" s="202"/>
      <c r="C1637" s="352"/>
      <c r="D1637" s="193"/>
      <c r="E1637" s="331"/>
      <c r="F1637" s="332"/>
      <c r="G1637" s="361"/>
      <c r="H1637" s="51"/>
      <c r="I1637" s="50"/>
      <c r="J1637" s="274"/>
      <c r="K1637" s="51">
        <f t="shared" si="812"/>
        <v>0</v>
      </c>
      <c r="L1637" s="51">
        <f t="shared" si="812"/>
        <v>0</v>
      </c>
      <c r="M1637" s="51">
        <f t="shared" si="812"/>
        <v>0</v>
      </c>
    </row>
    <row r="1638" spans="1:13" s="182" customFormat="1" ht="45" x14ac:dyDescent="0.25">
      <c r="A1638" s="183">
        <f>A1636+0.0001</f>
        <v>3.7036000000001681</v>
      </c>
      <c r="B1638" s="202" t="s">
        <v>1621</v>
      </c>
      <c r="C1638" s="352" t="s">
        <v>2119</v>
      </c>
      <c r="D1638" s="193" t="s">
        <v>1995</v>
      </c>
      <c r="E1638" s="331" t="s">
        <v>1836</v>
      </c>
      <c r="F1638" s="332" t="s">
        <v>44</v>
      </c>
      <c r="G1638" s="361"/>
      <c r="H1638" s="51">
        <v>13200</v>
      </c>
      <c r="I1638" s="51">
        <v>7410</v>
      </c>
      <c r="J1638" s="274">
        <v>7410</v>
      </c>
      <c r="K1638" s="51">
        <f t="shared" si="812"/>
        <v>0</v>
      </c>
      <c r="L1638" s="51">
        <f t="shared" si="812"/>
        <v>0</v>
      </c>
      <c r="M1638" s="51">
        <f t="shared" si="812"/>
        <v>0</v>
      </c>
    </row>
    <row r="1639" spans="1:13" s="182" customFormat="1" x14ac:dyDescent="0.25">
      <c r="A1639" s="183"/>
      <c r="B1639" s="202"/>
      <c r="C1639" s="352"/>
      <c r="D1639" s="193"/>
      <c r="E1639" s="331"/>
      <c r="F1639" s="332"/>
      <c r="G1639" s="361"/>
      <c r="H1639" s="51"/>
      <c r="I1639" s="51"/>
      <c r="J1639" s="274"/>
      <c r="K1639" s="51">
        <f t="shared" si="812"/>
        <v>0</v>
      </c>
      <c r="L1639" s="51">
        <f t="shared" si="812"/>
        <v>0</v>
      </c>
      <c r="M1639" s="51">
        <f t="shared" si="812"/>
        <v>0</v>
      </c>
    </row>
    <row r="1640" spans="1:13" s="182" customFormat="1" ht="45" x14ac:dyDescent="0.25">
      <c r="A1640" s="183">
        <f>A1638+0.0001</f>
        <v>3.7037000000001683</v>
      </c>
      <c r="B1640" s="202" t="s">
        <v>1621</v>
      </c>
      <c r="C1640" s="352" t="s">
        <v>2120</v>
      </c>
      <c r="D1640" s="193" t="s">
        <v>1995</v>
      </c>
      <c r="E1640" s="331" t="s">
        <v>1838</v>
      </c>
      <c r="F1640" s="332" t="s">
        <v>44</v>
      </c>
      <c r="G1640" s="361"/>
      <c r="H1640" s="51">
        <v>13980</v>
      </c>
      <c r="I1640" s="51">
        <v>8220</v>
      </c>
      <c r="J1640" s="274">
        <v>8220</v>
      </c>
      <c r="K1640" s="51">
        <f t="shared" si="812"/>
        <v>0</v>
      </c>
      <c r="L1640" s="51">
        <f t="shared" si="812"/>
        <v>0</v>
      </c>
      <c r="M1640" s="51">
        <f t="shared" si="812"/>
        <v>0</v>
      </c>
    </row>
    <row r="1641" spans="1:13" s="182" customFormat="1" x14ac:dyDescent="0.25">
      <c r="A1641" s="183"/>
      <c r="B1641" s="202"/>
      <c r="C1641" s="352"/>
      <c r="D1641" s="193"/>
      <c r="E1641" s="331"/>
      <c r="F1641" s="332"/>
      <c r="G1641" s="361"/>
      <c r="H1641" s="51"/>
      <c r="I1641" s="51"/>
      <c r="J1641" s="274"/>
      <c r="K1641" s="51">
        <f t="shared" si="812"/>
        <v>0</v>
      </c>
      <c r="L1641" s="51">
        <f t="shared" si="812"/>
        <v>0</v>
      </c>
      <c r="M1641" s="51">
        <f t="shared" si="812"/>
        <v>0</v>
      </c>
    </row>
    <row r="1642" spans="1:13" s="182" customFormat="1" ht="45" x14ac:dyDescent="0.25">
      <c r="A1642" s="183">
        <f>A1640+0.0001</f>
        <v>3.7038000000001685</v>
      </c>
      <c r="B1642" s="202" t="s">
        <v>1621</v>
      </c>
      <c r="C1642" s="352" t="s">
        <v>2121</v>
      </c>
      <c r="D1642" s="193" t="s">
        <v>1995</v>
      </c>
      <c r="E1642" s="331" t="s">
        <v>1840</v>
      </c>
      <c r="F1642" s="332" t="s">
        <v>44</v>
      </c>
      <c r="G1642" s="361"/>
      <c r="H1642" s="51">
        <v>14720</v>
      </c>
      <c r="I1642" s="51">
        <v>8790</v>
      </c>
      <c r="J1642" s="274">
        <v>8790</v>
      </c>
      <c r="K1642" s="51">
        <f t="shared" si="812"/>
        <v>0</v>
      </c>
      <c r="L1642" s="51">
        <f t="shared" si="812"/>
        <v>0</v>
      </c>
      <c r="M1642" s="51">
        <f t="shared" si="812"/>
        <v>0</v>
      </c>
    </row>
    <row r="1643" spans="1:13" s="182" customFormat="1" x14ac:dyDescent="0.25">
      <c r="A1643" s="183"/>
      <c r="B1643" s="202"/>
      <c r="C1643" s="352"/>
      <c r="D1643" s="193"/>
      <c r="E1643" s="331"/>
      <c r="F1643" s="332"/>
      <c r="G1643" s="361"/>
      <c r="H1643" s="51"/>
      <c r="I1643" s="51"/>
      <c r="J1643" s="274"/>
      <c r="K1643" s="51">
        <f t="shared" si="812"/>
        <v>0</v>
      </c>
      <c r="L1643" s="51">
        <f t="shared" si="812"/>
        <v>0</v>
      </c>
      <c r="M1643" s="51">
        <f t="shared" si="812"/>
        <v>0</v>
      </c>
    </row>
    <row r="1644" spans="1:13" s="182" customFormat="1" ht="45" x14ac:dyDescent="0.25">
      <c r="A1644" s="183">
        <f>A1642+0.0001</f>
        <v>3.7039000000001687</v>
      </c>
      <c r="B1644" s="202" t="s">
        <v>1621</v>
      </c>
      <c r="C1644" s="352" t="s">
        <v>2121</v>
      </c>
      <c r="D1644" s="193" t="s">
        <v>1996</v>
      </c>
      <c r="E1644" s="331" t="s">
        <v>1841</v>
      </c>
      <c r="F1644" s="332" t="s">
        <v>44</v>
      </c>
      <c r="G1644" s="361"/>
      <c r="H1644" s="51">
        <v>16370</v>
      </c>
      <c r="I1644" s="51">
        <v>10600</v>
      </c>
      <c r="J1644" s="274">
        <v>10600</v>
      </c>
      <c r="K1644" s="51">
        <f t="shared" si="812"/>
        <v>0</v>
      </c>
      <c r="L1644" s="51">
        <f t="shared" si="812"/>
        <v>0</v>
      </c>
      <c r="M1644" s="51">
        <f t="shared" si="812"/>
        <v>0</v>
      </c>
    </row>
    <row r="1645" spans="1:13" s="182" customFormat="1" x14ac:dyDescent="0.25">
      <c r="A1645" s="183"/>
      <c r="B1645" s="202"/>
      <c r="C1645" s="352"/>
      <c r="D1645" s="193"/>
      <c r="E1645" s="331"/>
      <c r="F1645" s="332"/>
      <c r="G1645" s="361"/>
      <c r="H1645" s="51"/>
      <c r="I1645" s="51"/>
      <c r="J1645" s="274"/>
      <c r="K1645" s="51">
        <f t="shared" si="812"/>
        <v>0</v>
      </c>
      <c r="L1645" s="51">
        <f t="shared" si="812"/>
        <v>0</v>
      </c>
      <c r="M1645" s="51">
        <f t="shared" si="812"/>
        <v>0</v>
      </c>
    </row>
    <row r="1646" spans="1:13" s="182" customFormat="1" ht="45" x14ac:dyDescent="0.25">
      <c r="A1646" s="183">
        <f>A1644+0.0001</f>
        <v>3.7040000000001689</v>
      </c>
      <c r="B1646" s="202" t="s">
        <v>1630</v>
      </c>
      <c r="C1646" s="352" t="s">
        <v>2122</v>
      </c>
      <c r="D1646" s="193" t="s">
        <v>1995</v>
      </c>
      <c r="E1646" s="331" t="s">
        <v>1843</v>
      </c>
      <c r="F1646" s="332" t="s">
        <v>44</v>
      </c>
      <c r="G1646" s="361"/>
      <c r="H1646" s="51">
        <v>16110</v>
      </c>
      <c r="I1646" s="51">
        <v>9870</v>
      </c>
      <c r="J1646" s="274">
        <v>9870</v>
      </c>
      <c r="K1646" s="51">
        <f t="shared" si="812"/>
        <v>0</v>
      </c>
      <c r="L1646" s="51">
        <f t="shared" si="812"/>
        <v>0</v>
      </c>
      <c r="M1646" s="51">
        <f t="shared" si="812"/>
        <v>0</v>
      </c>
    </row>
    <row r="1647" spans="1:13" s="182" customFormat="1" x14ac:dyDescent="0.25">
      <c r="A1647" s="183"/>
      <c r="B1647" s="202"/>
      <c r="C1647" s="352"/>
      <c r="D1647" s="193"/>
      <c r="E1647" s="331"/>
      <c r="F1647" s="332"/>
      <c r="G1647" s="361"/>
      <c r="H1647" s="51"/>
      <c r="I1647" s="51"/>
      <c r="J1647" s="274"/>
      <c r="K1647" s="51">
        <f t="shared" si="812"/>
        <v>0</v>
      </c>
      <c r="L1647" s="51">
        <f t="shared" si="812"/>
        <v>0</v>
      </c>
      <c r="M1647" s="51">
        <f t="shared" si="812"/>
        <v>0</v>
      </c>
    </row>
    <row r="1648" spans="1:13" s="182" customFormat="1" ht="60" x14ac:dyDescent="0.25">
      <c r="A1648" s="183">
        <f>A1646+0.0001</f>
        <v>3.7041000000001691</v>
      </c>
      <c r="B1648" s="202" t="s">
        <v>1630</v>
      </c>
      <c r="C1648" s="352" t="s">
        <v>2122</v>
      </c>
      <c r="D1648" s="193" t="s">
        <v>1996</v>
      </c>
      <c r="E1648" s="331" t="s">
        <v>1844</v>
      </c>
      <c r="F1648" s="332" t="s">
        <v>44</v>
      </c>
      <c r="G1648" s="361"/>
      <c r="H1648" s="51">
        <v>17790</v>
      </c>
      <c r="I1648" s="51">
        <v>11880</v>
      </c>
      <c r="J1648" s="274">
        <v>11880</v>
      </c>
      <c r="K1648" s="51">
        <f t="shared" si="812"/>
        <v>0</v>
      </c>
      <c r="L1648" s="51">
        <f t="shared" si="812"/>
        <v>0</v>
      </c>
      <c r="M1648" s="51">
        <f t="shared" si="812"/>
        <v>0</v>
      </c>
    </row>
    <row r="1649" spans="1:13" s="182" customFormat="1" x14ac:dyDescent="0.25">
      <c r="A1649" s="183"/>
      <c r="B1649" s="202"/>
      <c r="C1649" s="352"/>
      <c r="D1649" s="193"/>
      <c r="E1649" s="331"/>
      <c r="F1649" s="332"/>
      <c r="G1649" s="361"/>
      <c r="H1649" s="51"/>
      <c r="I1649" s="51"/>
      <c r="J1649" s="274"/>
      <c r="K1649" s="51">
        <f t="shared" si="812"/>
        <v>0</v>
      </c>
      <c r="L1649" s="51">
        <f t="shared" si="812"/>
        <v>0</v>
      </c>
      <c r="M1649" s="51">
        <f t="shared" si="812"/>
        <v>0</v>
      </c>
    </row>
    <row r="1650" spans="1:13" s="182" customFormat="1" ht="45" x14ac:dyDescent="0.25">
      <c r="A1650" s="183">
        <f>A1648+0.0001</f>
        <v>3.7042000000001694</v>
      </c>
      <c r="B1650" s="202" t="s">
        <v>1630</v>
      </c>
      <c r="C1650" s="352" t="s">
        <v>2123</v>
      </c>
      <c r="D1650" s="193" t="s">
        <v>1995</v>
      </c>
      <c r="E1650" s="331" t="s">
        <v>1846</v>
      </c>
      <c r="F1650" s="332" t="s">
        <v>44</v>
      </c>
      <c r="G1650" s="361"/>
      <c r="H1650" s="51">
        <v>17030</v>
      </c>
      <c r="I1650" s="51">
        <v>11170</v>
      </c>
      <c r="J1650" s="274">
        <v>11170</v>
      </c>
      <c r="K1650" s="51">
        <f t="shared" si="812"/>
        <v>0</v>
      </c>
      <c r="L1650" s="51">
        <f t="shared" si="812"/>
        <v>0</v>
      </c>
      <c r="M1650" s="51">
        <f t="shared" si="812"/>
        <v>0</v>
      </c>
    </row>
    <row r="1651" spans="1:13" s="182" customFormat="1" x14ac:dyDescent="0.25">
      <c r="A1651" s="183"/>
      <c r="B1651" s="202"/>
      <c r="C1651" s="352"/>
      <c r="D1651" s="193"/>
      <c r="E1651" s="331"/>
      <c r="F1651" s="332"/>
      <c r="G1651" s="361"/>
      <c r="H1651" s="51"/>
      <c r="I1651" s="51"/>
      <c r="J1651" s="274"/>
      <c r="K1651" s="51">
        <f t="shared" si="812"/>
        <v>0</v>
      </c>
      <c r="L1651" s="51">
        <f t="shared" si="812"/>
        <v>0</v>
      </c>
      <c r="M1651" s="51">
        <f t="shared" si="812"/>
        <v>0</v>
      </c>
    </row>
    <row r="1652" spans="1:13" s="182" customFormat="1" ht="60" x14ac:dyDescent="0.25">
      <c r="A1652" s="183">
        <f>A1650+0.0001</f>
        <v>3.7043000000001696</v>
      </c>
      <c r="B1652" s="202" t="s">
        <v>1630</v>
      </c>
      <c r="C1652" s="352" t="s">
        <v>2123</v>
      </c>
      <c r="D1652" s="193" t="s">
        <v>1996</v>
      </c>
      <c r="E1652" s="331" t="s">
        <v>1847</v>
      </c>
      <c r="F1652" s="332" t="s">
        <v>44</v>
      </c>
      <c r="G1652" s="361"/>
      <c r="H1652" s="51">
        <v>19190</v>
      </c>
      <c r="I1652" s="51">
        <v>13290</v>
      </c>
      <c r="J1652" s="274">
        <v>13290</v>
      </c>
      <c r="K1652" s="51">
        <f t="shared" si="812"/>
        <v>0</v>
      </c>
      <c r="L1652" s="51">
        <f t="shared" si="812"/>
        <v>0</v>
      </c>
      <c r="M1652" s="51">
        <f t="shared" si="812"/>
        <v>0</v>
      </c>
    </row>
    <row r="1653" spans="1:13" s="182" customFormat="1" x14ac:dyDescent="0.25">
      <c r="A1653" s="183"/>
      <c r="B1653" s="202"/>
      <c r="C1653" s="352"/>
      <c r="D1653" s="193"/>
      <c r="E1653" s="331"/>
      <c r="F1653" s="332"/>
      <c r="G1653" s="361"/>
      <c r="H1653" s="51"/>
      <c r="I1653" s="51"/>
      <c r="J1653" s="274"/>
      <c r="K1653" s="51">
        <f t="shared" si="812"/>
        <v>0</v>
      </c>
      <c r="L1653" s="51">
        <f t="shared" si="812"/>
        <v>0</v>
      </c>
      <c r="M1653" s="51">
        <f t="shared" si="812"/>
        <v>0</v>
      </c>
    </row>
    <row r="1654" spans="1:13" s="182" customFormat="1" ht="45" x14ac:dyDescent="0.25">
      <c r="A1654" s="183">
        <f>A1652+0.0001</f>
        <v>3.7044000000001698</v>
      </c>
      <c r="B1654" s="202" t="s">
        <v>1635</v>
      </c>
      <c r="C1654" s="352" t="s">
        <v>2124</v>
      </c>
      <c r="D1654" s="193" t="s">
        <v>1995</v>
      </c>
      <c r="E1654" s="331" t="s">
        <v>1849</v>
      </c>
      <c r="F1654" s="332" t="s">
        <v>44</v>
      </c>
      <c r="G1654" s="361"/>
      <c r="H1654" s="51">
        <v>18300</v>
      </c>
      <c r="I1654" s="51">
        <v>13290</v>
      </c>
      <c r="J1654" s="274">
        <v>13290</v>
      </c>
      <c r="K1654" s="51">
        <f t="shared" si="812"/>
        <v>0</v>
      </c>
      <c r="L1654" s="51">
        <f t="shared" si="812"/>
        <v>0</v>
      </c>
      <c r="M1654" s="51">
        <f t="shared" si="812"/>
        <v>0</v>
      </c>
    </row>
    <row r="1655" spans="1:13" s="182" customFormat="1" x14ac:dyDescent="0.25">
      <c r="A1655" s="183"/>
      <c r="B1655" s="202"/>
      <c r="C1655" s="352"/>
      <c r="D1655" s="193"/>
      <c r="E1655" s="331"/>
      <c r="F1655" s="332"/>
      <c r="G1655" s="361"/>
      <c r="H1655" s="51"/>
      <c r="I1655" s="51"/>
      <c r="J1655" s="274"/>
      <c r="K1655" s="51">
        <f t="shared" si="812"/>
        <v>0</v>
      </c>
      <c r="L1655" s="51">
        <f t="shared" si="812"/>
        <v>0</v>
      </c>
      <c r="M1655" s="51">
        <f t="shared" si="812"/>
        <v>0</v>
      </c>
    </row>
    <row r="1656" spans="1:13" s="182" customFormat="1" ht="60" x14ac:dyDescent="0.25">
      <c r="A1656" s="183">
        <f>A1654+0.0001</f>
        <v>3.70450000000017</v>
      </c>
      <c r="B1656" s="202" t="s">
        <v>1635</v>
      </c>
      <c r="C1656" s="352" t="s">
        <v>2124</v>
      </c>
      <c r="D1656" s="193" t="s">
        <v>1996</v>
      </c>
      <c r="E1656" s="331" t="s">
        <v>1850</v>
      </c>
      <c r="F1656" s="332" t="s">
        <v>44</v>
      </c>
      <c r="G1656" s="361"/>
      <c r="H1656" s="51">
        <v>20700</v>
      </c>
      <c r="I1656" s="51">
        <v>14690</v>
      </c>
      <c r="J1656" s="274">
        <v>14690</v>
      </c>
      <c r="K1656" s="51">
        <f t="shared" si="812"/>
        <v>0</v>
      </c>
      <c r="L1656" s="51">
        <f t="shared" si="812"/>
        <v>0</v>
      </c>
      <c r="M1656" s="51">
        <f t="shared" si="812"/>
        <v>0</v>
      </c>
    </row>
    <row r="1657" spans="1:13" s="182" customFormat="1" x14ac:dyDescent="0.25">
      <c r="A1657" s="183"/>
      <c r="B1657" s="202"/>
      <c r="C1657" s="352"/>
      <c r="D1657" s="193"/>
      <c r="E1657" s="331"/>
      <c r="F1657" s="332"/>
      <c r="G1657" s="361"/>
      <c r="H1657" s="51"/>
      <c r="I1657" s="50"/>
      <c r="J1657" s="274"/>
      <c r="K1657" s="51">
        <f t="shared" si="812"/>
        <v>0</v>
      </c>
      <c r="L1657" s="51">
        <f t="shared" si="812"/>
        <v>0</v>
      </c>
      <c r="M1657" s="51">
        <f t="shared" si="812"/>
        <v>0</v>
      </c>
    </row>
    <row r="1658" spans="1:13" s="182" customFormat="1" ht="45" x14ac:dyDescent="0.25">
      <c r="A1658" s="183">
        <f>A1656+0.0001</f>
        <v>3.7046000000001702</v>
      </c>
      <c r="B1658" s="202" t="s">
        <v>1635</v>
      </c>
      <c r="C1658" s="352" t="s">
        <v>2124</v>
      </c>
      <c r="D1658" s="193" t="s">
        <v>1998</v>
      </c>
      <c r="E1658" s="331" t="s">
        <v>1975</v>
      </c>
      <c r="F1658" s="332" t="s">
        <v>44</v>
      </c>
      <c r="G1658" s="361"/>
      <c r="H1658" s="51">
        <v>25310</v>
      </c>
      <c r="I1658" s="51">
        <v>16160</v>
      </c>
      <c r="J1658" s="274">
        <v>16160</v>
      </c>
      <c r="K1658" s="51">
        <f t="shared" si="812"/>
        <v>0</v>
      </c>
      <c r="L1658" s="51">
        <f t="shared" si="812"/>
        <v>0</v>
      </c>
      <c r="M1658" s="51">
        <f t="shared" si="812"/>
        <v>0</v>
      </c>
    </row>
    <row r="1659" spans="1:13" s="182" customFormat="1" x14ac:dyDescent="0.25">
      <c r="A1659" s="183"/>
      <c r="B1659" s="202"/>
      <c r="C1659" s="352"/>
      <c r="D1659" s="193"/>
      <c r="E1659" s="331"/>
      <c r="F1659" s="332"/>
      <c r="G1659" s="361"/>
      <c r="H1659" s="51"/>
      <c r="I1659" s="51"/>
      <c r="J1659" s="274"/>
      <c r="K1659" s="51">
        <f t="shared" si="812"/>
        <v>0</v>
      </c>
      <c r="L1659" s="51">
        <f t="shared" si="812"/>
        <v>0</v>
      </c>
      <c r="M1659" s="51">
        <f t="shared" si="812"/>
        <v>0</v>
      </c>
    </row>
    <row r="1660" spans="1:13" s="182" customFormat="1" ht="45" x14ac:dyDescent="0.25">
      <c r="A1660" s="183">
        <f>A1658+0.0001</f>
        <v>3.7047000000001704</v>
      </c>
      <c r="B1660" s="202" t="s">
        <v>1635</v>
      </c>
      <c r="C1660" s="352" t="s">
        <v>2125</v>
      </c>
      <c r="D1660" s="193" t="s">
        <v>1995</v>
      </c>
      <c r="E1660" s="331" t="s">
        <v>1854</v>
      </c>
      <c r="F1660" s="332" t="s">
        <v>44</v>
      </c>
      <c r="G1660" s="361"/>
      <c r="H1660" s="51">
        <v>19590</v>
      </c>
      <c r="I1660" s="51">
        <v>15340</v>
      </c>
      <c r="J1660" s="274">
        <v>15340</v>
      </c>
      <c r="K1660" s="51">
        <f t="shared" si="812"/>
        <v>0</v>
      </c>
      <c r="L1660" s="51">
        <f t="shared" si="812"/>
        <v>0</v>
      </c>
      <c r="M1660" s="51">
        <f t="shared" si="812"/>
        <v>0</v>
      </c>
    </row>
    <row r="1661" spans="1:13" s="182" customFormat="1" x14ac:dyDescent="0.25">
      <c r="A1661" s="183"/>
      <c r="B1661" s="202"/>
      <c r="C1661" s="352"/>
      <c r="D1661" s="193"/>
      <c r="E1661" s="331"/>
      <c r="F1661" s="332"/>
      <c r="G1661" s="361"/>
      <c r="H1661" s="51"/>
      <c r="I1661" s="51"/>
      <c r="J1661" s="274"/>
      <c r="K1661" s="51">
        <f t="shared" si="812"/>
        <v>0</v>
      </c>
      <c r="L1661" s="51">
        <f t="shared" si="812"/>
        <v>0</v>
      </c>
      <c r="M1661" s="51">
        <f t="shared" si="812"/>
        <v>0</v>
      </c>
    </row>
    <row r="1662" spans="1:13" s="182" customFormat="1" ht="60" x14ac:dyDescent="0.25">
      <c r="A1662" s="183">
        <f>A1660+0.0001</f>
        <v>3.7048000000001706</v>
      </c>
      <c r="B1662" s="202" t="s">
        <v>1635</v>
      </c>
      <c r="C1662" s="352" t="s">
        <v>2125</v>
      </c>
      <c r="D1662" s="193" t="s">
        <v>1996</v>
      </c>
      <c r="E1662" s="331" t="s">
        <v>1855</v>
      </c>
      <c r="F1662" s="332" t="s">
        <v>44</v>
      </c>
      <c r="G1662" s="361"/>
      <c r="H1662" s="51">
        <v>22040</v>
      </c>
      <c r="I1662" s="51">
        <v>16240</v>
      </c>
      <c r="J1662" s="274">
        <v>16240</v>
      </c>
      <c r="K1662" s="51">
        <f t="shared" si="812"/>
        <v>0</v>
      </c>
      <c r="L1662" s="51">
        <f t="shared" si="812"/>
        <v>0</v>
      </c>
      <c r="M1662" s="51">
        <f t="shared" si="812"/>
        <v>0</v>
      </c>
    </row>
    <row r="1663" spans="1:13" s="182" customFormat="1" x14ac:dyDescent="0.25">
      <c r="A1663" s="183"/>
      <c r="B1663" s="202"/>
      <c r="C1663" s="352"/>
      <c r="D1663" s="193"/>
      <c r="E1663" s="331"/>
      <c r="F1663" s="332"/>
      <c r="G1663" s="361"/>
      <c r="H1663" s="51"/>
      <c r="I1663" s="51"/>
      <c r="J1663" s="274"/>
      <c r="K1663" s="51">
        <f t="shared" si="812"/>
        <v>0</v>
      </c>
      <c r="L1663" s="51">
        <f t="shared" si="812"/>
        <v>0</v>
      </c>
      <c r="M1663" s="51">
        <f t="shared" si="812"/>
        <v>0</v>
      </c>
    </row>
    <row r="1664" spans="1:13" s="182" customFormat="1" ht="60" x14ac:dyDescent="0.25">
      <c r="A1664" s="183">
        <f>A1662+0.0001</f>
        <v>3.7049000000001708</v>
      </c>
      <c r="B1664" s="202" t="s">
        <v>1635</v>
      </c>
      <c r="C1664" s="352" t="s">
        <v>2125</v>
      </c>
      <c r="D1664" s="193" t="s">
        <v>1998</v>
      </c>
      <c r="E1664" s="331" t="s">
        <v>1856</v>
      </c>
      <c r="F1664" s="332" t="s">
        <v>44</v>
      </c>
      <c r="G1664" s="361"/>
      <c r="H1664" s="51">
        <v>27540</v>
      </c>
      <c r="I1664" s="51">
        <v>17590</v>
      </c>
      <c r="J1664" s="274">
        <v>17590</v>
      </c>
      <c r="K1664" s="51">
        <f t="shared" si="812"/>
        <v>0</v>
      </c>
      <c r="L1664" s="51">
        <f t="shared" si="812"/>
        <v>0</v>
      </c>
      <c r="M1664" s="51">
        <f t="shared" si="812"/>
        <v>0</v>
      </c>
    </row>
    <row r="1665" spans="1:13" s="182" customFormat="1" x14ac:dyDescent="0.25">
      <c r="A1665" s="183"/>
      <c r="B1665" s="202"/>
      <c r="C1665" s="352"/>
      <c r="D1665" s="193"/>
      <c r="E1665" s="331"/>
      <c r="F1665" s="332"/>
      <c r="G1665" s="361"/>
      <c r="H1665" s="51"/>
      <c r="I1665" s="51"/>
      <c r="J1665" s="274"/>
      <c r="K1665" s="51">
        <f t="shared" si="812"/>
        <v>0</v>
      </c>
      <c r="L1665" s="51">
        <f t="shared" si="812"/>
        <v>0</v>
      </c>
      <c r="M1665" s="51">
        <f t="shared" si="812"/>
        <v>0</v>
      </c>
    </row>
    <row r="1666" spans="1:13" s="182" customFormat="1" ht="45" x14ac:dyDescent="0.25">
      <c r="A1666" s="183">
        <f>A1664+0.0001</f>
        <v>3.705000000000171</v>
      </c>
      <c r="B1666" s="202" t="s">
        <v>1635</v>
      </c>
      <c r="C1666" s="352" t="s">
        <v>2126</v>
      </c>
      <c r="D1666" s="193" t="s">
        <v>1995</v>
      </c>
      <c r="E1666" s="331" t="s">
        <v>1858</v>
      </c>
      <c r="F1666" s="332" t="s">
        <v>44</v>
      </c>
      <c r="G1666" s="361"/>
      <c r="H1666" s="51">
        <v>20720</v>
      </c>
      <c r="I1666" s="274">
        <v>20720</v>
      </c>
      <c r="J1666" s="274">
        <v>20720</v>
      </c>
      <c r="K1666" s="51">
        <f t="shared" si="812"/>
        <v>0</v>
      </c>
      <c r="L1666" s="51">
        <f t="shared" si="812"/>
        <v>0</v>
      </c>
      <c r="M1666" s="51">
        <f t="shared" si="812"/>
        <v>0</v>
      </c>
    </row>
    <row r="1667" spans="1:13" s="182" customFormat="1" x14ac:dyDescent="0.25">
      <c r="A1667" s="183"/>
      <c r="B1667" s="202"/>
      <c r="C1667" s="352"/>
      <c r="D1667" s="193"/>
      <c r="E1667" s="331"/>
      <c r="F1667" s="332"/>
      <c r="G1667" s="361"/>
      <c r="H1667" s="51"/>
      <c r="I1667" s="274"/>
      <c r="J1667" s="274"/>
      <c r="K1667" s="51">
        <f t="shared" si="812"/>
        <v>0</v>
      </c>
      <c r="L1667" s="51">
        <f t="shared" si="812"/>
        <v>0</v>
      </c>
      <c r="M1667" s="51">
        <f t="shared" si="812"/>
        <v>0</v>
      </c>
    </row>
    <row r="1668" spans="1:13" s="182" customFormat="1" ht="60" x14ac:dyDescent="0.25">
      <c r="A1668" s="183">
        <f>A1666+0.0001</f>
        <v>3.7051000000001713</v>
      </c>
      <c r="B1668" s="202" t="s">
        <v>1635</v>
      </c>
      <c r="C1668" s="352" t="s">
        <v>2126</v>
      </c>
      <c r="D1668" s="193" t="s">
        <v>1996</v>
      </c>
      <c r="E1668" s="331" t="s">
        <v>1859</v>
      </c>
      <c r="F1668" s="332" t="s">
        <v>44</v>
      </c>
      <c r="G1668" s="361"/>
      <c r="H1668" s="51">
        <v>23260</v>
      </c>
      <c r="I1668" s="274">
        <v>23260</v>
      </c>
      <c r="J1668" s="274">
        <v>23260</v>
      </c>
      <c r="K1668" s="51">
        <f t="shared" si="812"/>
        <v>0</v>
      </c>
      <c r="L1668" s="51">
        <f t="shared" si="812"/>
        <v>0</v>
      </c>
      <c r="M1668" s="51">
        <f t="shared" si="812"/>
        <v>0</v>
      </c>
    </row>
    <row r="1669" spans="1:13" s="182" customFormat="1" x14ac:dyDescent="0.25">
      <c r="A1669" s="183"/>
      <c r="B1669" s="202"/>
      <c r="C1669" s="352"/>
      <c r="D1669" s="193"/>
      <c r="E1669" s="331"/>
      <c r="F1669" s="332"/>
      <c r="G1669" s="361"/>
      <c r="H1669" s="51"/>
      <c r="I1669" s="274"/>
      <c r="J1669" s="274"/>
      <c r="K1669" s="51">
        <f t="shared" si="812"/>
        <v>0</v>
      </c>
      <c r="L1669" s="51">
        <f t="shared" si="812"/>
        <v>0</v>
      </c>
      <c r="M1669" s="51">
        <f t="shared" si="812"/>
        <v>0</v>
      </c>
    </row>
    <row r="1670" spans="1:13" s="182" customFormat="1" ht="60" x14ac:dyDescent="0.25">
      <c r="A1670" s="183">
        <f>A1668+0.0001</f>
        <v>3.7052000000001715</v>
      </c>
      <c r="B1670" s="202" t="s">
        <v>1635</v>
      </c>
      <c r="C1670" s="352" t="s">
        <v>2126</v>
      </c>
      <c r="D1670" s="193" t="s">
        <v>1998</v>
      </c>
      <c r="E1670" s="331" t="s">
        <v>1860</v>
      </c>
      <c r="F1670" s="332" t="s">
        <v>44</v>
      </c>
      <c r="G1670" s="361"/>
      <c r="H1670" s="51">
        <v>29950</v>
      </c>
      <c r="I1670" s="274">
        <v>29950</v>
      </c>
      <c r="J1670" s="274">
        <v>29950</v>
      </c>
      <c r="K1670" s="51">
        <f t="shared" si="812"/>
        <v>0</v>
      </c>
      <c r="L1670" s="51">
        <f t="shared" si="812"/>
        <v>0</v>
      </c>
      <c r="M1670" s="51">
        <f t="shared" si="812"/>
        <v>0</v>
      </c>
    </row>
    <row r="1671" spans="1:13" s="182" customFormat="1" x14ac:dyDescent="0.25">
      <c r="A1671" s="183"/>
      <c r="B1671" s="202"/>
      <c r="C1671" s="352"/>
      <c r="D1671" s="193"/>
      <c r="E1671" s="331"/>
      <c r="F1671" s="332"/>
      <c r="G1671" s="361"/>
      <c r="H1671" s="51"/>
      <c r="I1671" s="274"/>
      <c r="J1671" s="274"/>
      <c r="K1671" s="51">
        <f t="shared" si="812"/>
        <v>0</v>
      </c>
      <c r="L1671" s="51">
        <f t="shared" si="812"/>
        <v>0</v>
      </c>
      <c r="M1671" s="51">
        <f t="shared" si="812"/>
        <v>0</v>
      </c>
    </row>
    <row r="1672" spans="1:13" s="182" customFormat="1" ht="45" x14ac:dyDescent="0.25">
      <c r="A1672" s="183">
        <f>A1670+0.0001</f>
        <v>3.7053000000001717</v>
      </c>
      <c r="B1672" s="202" t="s">
        <v>1635</v>
      </c>
      <c r="C1672" s="352" t="s">
        <v>2127</v>
      </c>
      <c r="D1672" s="193" t="s">
        <v>1995</v>
      </c>
      <c r="E1672" s="331" t="s">
        <v>1862</v>
      </c>
      <c r="F1672" s="332" t="s">
        <v>44</v>
      </c>
      <c r="G1672" s="361"/>
      <c r="H1672" s="51">
        <v>22240</v>
      </c>
      <c r="I1672" s="274">
        <v>22240</v>
      </c>
      <c r="J1672" s="274">
        <v>22240</v>
      </c>
      <c r="K1672" s="51">
        <f t="shared" si="812"/>
        <v>0</v>
      </c>
      <c r="L1672" s="51">
        <f t="shared" si="812"/>
        <v>0</v>
      </c>
      <c r="M1672" s="51">
        <f t="shared" si="812"/>
        <v>0</v>
      </c>
    </row>
    <row r="1673" spans="1:13" s="182" customFormat="1" x14ac:dyDescent="0.25">
      <c r="A1673" s="183"/>
      <c r="B1673" s="202"/>
      <c r="C1673" s="352"/>
      <c r="D1673" s="193"/>
      <c r="E1673" s="331"/>
      <c r="F1673" s="332"/>
      <c r="G1673" s="361"/>
      <c r="H1673" s="51"/>
      <c r="I1673" s="274"/>
      <c r="J1673" s="274"/>
      <c r="K1673" s="51">
        <f t="shared" si="812"/>
        <v>0</v>
      </c>
      <c r="L1673" s="51">
        <f t="shared" si="812"/>
        <v>0</v>
      </c>
      <c r="M1673" s="51">
        <f t="shared" si="812"/>
        <v>0</v>
      </c>
    </row>
    <row r="1674" spans="1:13" s="182" customFormat="1" ht="60" x14ac:dyDescent="0.25">
      <c r="A1674" s="183">
        <f>A1672+0.0001</f>
        <v>3.7054000000001719</v>
      </c>
      <c r="B1674" s="202" t="s">
        <v>1635</v>
      </c>
      <c r="C1674" s="352" t="s">
        <v>2127</v>
      </c>
      <c r="D1674" s="193" t="s">
        <v>1996</v>
      </c>
      <c r="E1674" s="331" t="s">
        <v>1863</v>
      </c>
      <c r="F1674" s="332" t="s">
        <v>44</v>
      </c>
      <c r="G1674" s="361"/>
      <c r="H1674" s="51">
        <v>24880</v>
      </c>
      <c r="I1674" s="274">
        <v>24880</v>
      </c>
      <c r="J1674" s="274">
        <v>24880</v>
      </c>
      <c r="K1674" s="51">
        <f t="shared" si="812"/>
        <v>0</v>
      </c>
      <c r="L1674" s="51">
        <f t="shared" si="812"/>
        <v>0</v>
      </c>
      <c r="M1674" s="51">
        <f t="shared" si="812"/>
        <v>0</v>
      </c>
    </row>
    <row r="1675" spans="1:13" s="182" customFormat="1" x14ac:dyDescent="0.25">
      <c r="A1675" s="183"/>
      <c r="B1675" s="202"/>
      <c r="C1675" s="352"/>
      <c r="D1675" s="193"/>
      <c r="E1675" s="331"/>
      <c r="F1675" s="332"/>
      <c r="G1675" s="361"/>
      <c r="H1675" s="51"/>
      <c r="I1675" s="274"/>
      <c r="J1675" s="274"/>
      <c r="K1675" s="51">
        <f t="shared" si="812"/>
        <v>0</v>
      </c>
      <c r="L1675" s="51">
        <f t="shared" si="812"/>
        <v>0</v>
      </c>
      <c r="M1675" s="51">
        <f t="shared" si="812"/>
        <v>0</v>
      </c>
    </row>
    <row r="1676" spans="1:13" s="182" customFormat="1" ht="60" x14ac:dyDescent="0.25">
      <c r="A1676" s="183">
        <f>A1674+0.0001</f>
        <v>3.7055000000001721</v>
      </c>
      <c r="B1676" s="202" t="s">
        <v>1635</v>
      </c>
      <c r="C1676" s="352" t="s">
        <v>2127</v>
      </c>
      <c r="D1676" s="193" t="s">
        <v>1998</v>
      </c>
      <c r="E1676" s="331" t="s">
        <v>1864</v>
      </c>
      <c r="F1676" s="332" t="s">
        <v>44</v>
      </c>
      <c r="G1676" s="361"/>
      <c r="H1676" s="51">
        <v>31940</v>
      </c>
      <c r="I1676" s="274">
        <v>31940</v>
      </c>
      <c r="J1676" s="274">
        <v>31940</v>
      </c>
      <c r="K1676" s="51">
        <f t="shared" si="812"/>
        <v>0</v>
      </c>
      <c r="L1676" s="51">
        <f t="shared" si="812"/>
        <v>0</v>
      </c>
      <c r="M1676" s="51">
        <f t="shared" si="812"/>
        <v>0</v>
      </c>
    </row>
    <row r="1677" spans="1:13" s="182" customFormat="1" x14ac:dyDescent="0.25">
      <c r="A1677" s="183"/>
      <c r="B1677" s="202"/>
      <c r="C1677" s="352"/>
      <c r="D1677" s="193"/>
      <c r="E1677" s="331"/>
      <c r="F1677" s="332"/>
      <c r="G1677" s="361"/>
      <c r="H1677" s="51"/>
      <c r="I1677" s="274"/>
      <c r="J1677" s="274"/>
      <c r="K1677" s="51">
        <f t="shared" si="812"/>
        <v>0</v>
      </c>
      <c r="L1677" s="51">
        <f t="shared" si="812"/>
        <v>0</v>
      </c>
      <c r="M1677" s="51">
        <f t="shared" si="812"/>
        <v>0</v>
      </c>
    </row>
    <row r="1678" spans="1:13" s="182" customFormat="1" ht="45" x14ac:dyDescent="0.25">
      <c r="A1678" s="183">
        <f>A1676+0.0001</f>
        <v>3.7056000000001723</v>
      </c>
      <c r="B1678" s="202" t="s">
        <v>1635</v>
      </c>
      <c r="C1678" s="352" t="s">
        <v>2128</v>
      </c>
      <c r="D1678" s="193" t="s">
        <v>1995</v>
      </c>
      <c r="E1678" s="331" t="s">
        <v>1866</v>
      </c>
      <c r="F1678" s="332" t="s">
        <v>44</v>
      </c>
      <c r="G1678" s="361"/>
      <c r="H1678" s="51">
        <v>23320</v>
      </c>
      <c r="I1678" s="274">
        <v>23320</v>
      </c>
      <c r="J1678" s="274">
        <v>23320</v>
      </c>
      <c r="K1678" s="51">
        <f t="shared" si="812"/>
        <v>0</v>
      </c>
      <c r="L1678" s="51">
        <f t="shared" si="812"/>
        <v>0</v>
      </c>
      <c r="M1678" s="51">
        <f t="shared" si="812"/>
        <v>0</v>
      </c>
    </row>
    <row r="1679" spans="1:13" s="182" customFormat="1" x14ac:dyDescent="0.25">
      <c r="A1679" s="183"/>
      <c r="B1679" s="202"/>
      <c r="C1679" s="352"/>
      <c r="D1679" s="193"/>
      <c r="E1679" s="331"/>
      <c r="F1679" s="332"/>
      <c r="G1679" s="361"/>
      <c r="H1679" s="51"/>
      <c r="I1679" s="274"/>
      <c r="J1679" s="274"/>
      <c r="K1679" s="51">
        <f t="shared" si="812"/>
        <v>0</v>
      </c>
      <c r="L1679" s="51">
        <f t="shared" si="812"/>
        <v>0</v>
      </c>
      <c r="M1679" s="51">
        <f t="shared" si="812"/>
        <v>0</v>
      </c>
    </row>
    <row r="1680" spans="1:13" s="182" customFormat="1" ht="60" x14ac:dyDescent="0.25">
      <c r="A1680" s="183">
        <f>A1678+0.0001</f>
        <v>3.7057000000001725</v>
      </c>
      <c r="B1680" s="202" t="s">
        <v>1635</v>
      </c>
      <c r="C1680" s="352" t="s">
        <v>2128</v>
      </c>
      <c r="D1680" s="193" t="s">
        <v>1996</v>
      </c>
      <c r="E1680" s="331" t="s">
        <v>1867</v>
      </c>
      <c r="F1680" s="332" t="s">
        <v>44</v>
      </c>
      <c r="G1680" s="361"/>
      <c r="H1680" s="51">
        <v>26100</v>
      </c>
      <c r="I1680" s="274">
        <v>26100</v>
      </c>
      <c r="J1680" s="274">
        <v>26100</v>
      </c>
      <c r="K1680" s="51">
        <f t="shared" si="812"/>
        <v>0</v>
      </c>
      <c r="L1680" s="51">
        <f t="shared" si="812"/>
        <v>0</v>
      </c>
      <c r="M1680" s="51">
        <f t="shared" si="812"/>
        <v>0</v>
      </c>
    </row>
    <row r="1681" spans="1:13" s="182" customFormat="1" x14ac:dyDescent="0.25">
      <c r="A1681" s="183"/>
      <c r="B1681" s="202"/>
      <c r="C1681" s="352"/>
      <c r="D1681" s="193"/>
      <c r="E1681" s="331"/>
      <c r="F1681" s="332"/>
      <c r="G1681" s="361"/>
      <c r="H1681" s="51"/>
      <c r="I1681" s="274"/>
      <c r="J1681" s="274"/>
      <c r="K1681" s="51">
        <f t="shared" ref="K1681:M1744" si="817">$G1681*H1681</f>
        <v>0</v>
      </c>
      <c r="L1681" s="51">
        <f t="shared" si="817"/>
        <v>0</v>
      </c>
      <c r="M1681" s="51">
        <f t="shared" si="817"/>
        <v>0</v>
      </c>
    </row>
    <row r="1682" spans="1:13" s="182" customFormat="1" ht="60" x14ac:dyDescent="0.25">
      <c r="A1682" s="183">
        <f>A1680+0.0001</f>
        <v>3.7058000000001727</v>
      </c>
      <c r="B1682" s="202" t="s">
        <v>1635</v>
      </c>
      <c r="C1682" s="352" t="s">
        <v>2128</v>
      </c>
      <c r="D1682" s="193" t="s">
        <v>1998</v>
      </c>
      <c r="E1682" s="331" t="s">
        <v>2129</v>
      </c>
      <c r="F1682" s="332" t="s">
        <v>44</v>
      </c>
      <c r="G1682" s="361"/>
      <c r="H1682" s="51">
        <v>33400</v>
      </c>
      <c r="I1682" s="274">
        <v>33400</v>
      </c>
      <c r="J1682" s="274">
        <v>33400</v>
      </c>
      <c r="K1682" s="51">
        <f t="shared" si="817"/>
        <v>0</v>
      </c>
      <c r="L1682" s="51">
        <f t="shared" si="817"/>
        <v>0</v>
      </c>
      <c r="M1682" s="51">
        <f t="shared" si="817"/>
        <v>0</v>
      </c>
    </row>
    <row r="1683" spans="1:13" s="182" customFormat="1" x14ac:dyDescent="0.25">
      <c r="A1683" s="183"/>
      <c r="B1683" s="202"/>
      <c r="C1683" s="352"/>
      <c r="D1683" s="193"/>
      <c r="E1683" s="331"/>
      <c r="F1683" s="332"/>
      <c r="G1683" s="361"/>
      <c r="H1683" s="51"/>
      <c r="I1683" s="50"/>
      <c r="J1683" s="274"/>
      <c r="K1683" s="51">
        <f t="shared" si="817"/>
        <v>0</v>
      </c>
      <c r="L1683" s="51">
        <f t="shared" si="817"/>
        <v>0</v>
      </c>
      <c r="M1683" s="51">
        <f t="shared" si="817"/>
        <v>0</v>
      </c>
    </row>
    <row r="1684" spans="1:13" s="182" customFormat="1" ht="45" x14ac:dyDescent="0.25">
      <c r="A1684" s="183">
        <f>A1682+0.0001</f>
        <v>3.7059000000001729</v>
      </c>
      <c r="B1684" s="202" t="s">
        <v>1630</v>
      </c>
      <c r="C1684" s="352" t="s">
        <v>2130</v>
      </c>
      <c r="D1684" s="193" t="s">
        <v>1995</v>
      </c>
      <c r="E1684" s="331" t="s">
        <v>1870</v>
      </c>
      <c r="F1684" s="332" t="s">
        <v>44</v>
      </c>
      <c r="G1684" s="361"/>
      <c r="H1684" s="51">
        <v>17240</v>
      </c>
      <c r="I1684" s="51">
        <v>12680</v>
      </c>
      <c r="J1684" s="274">
        <v>12680</v>
      </c>
      <c r="K1684" s="51">
        <f t="shared" si="817"/>
        <v>0</v>
      </c>
      <c r="L1684" s="51">
        <f t="shared" si="817"/>
        <v>0</v>
      </c>
      <c r="M1684" s="51">
        <f t="shared" si="817"/>
        <v>0</v>
      </c>
    </row>
    <row r="1685" spans="1:13" s="182" customFormat="1" x14ac:dyDescent="0.25">
      <c r="A1685" s="183"/>
      <c r="B1685" s="202"/>
      <c r="C1685" s="352"/>
      <c r="D1685" s="193"/>
      <c r="E1685" s="331"/>
      <c r="F1685" s="332"/>
      <c r="G1685" s="361"/>
      <c r="H1685" s="51"/>
      <c r="I1685" s="51"/>
      <c r="J1685" s="274"/>
      <c r="K1685" s="51">
        <f t="shared" si="817"/>
        <v>0</v>
      </c>
      <c r="L1685" s="51">
        <f t="shared" si="817"/>
        <v>0</v>
      </c>
      <c r="M1685" s="51">
        <f t="shared" si="817"/>
        <v>0</v>
      </c>
    </row>
    <row r="1686" spans="1:13" s="182" customFormat="1" ht="60" x14ac:dyDescent="0.25">
      <c r="A1686" s="183">
        <f>A1684+0.0001</f>
        <v>3.7060000000001732</v>
      </c>
      <c r="B1686" s="202" t="s">
        <v>1630</v>
      </c>
      <c r="C1686" s="352" t="s">
        <v>2130</v>
      </c>
      <c r="D1686" s="193" t="s">
        <v>1996</v>
      </c>
      <c r="E1686" s="331" t="s">
        <v>1871</v>
      </c>
      <c r="F1686" s="332" t="s">
        <v>44</v>
      </c>
      <c r="G1686" s="361"/>
      <c r="H1686" s="51">
        <v>19430</v>
      </c>
      <c r="I1686" s="51">
        <v>13650</v>
      </c>
      <c r="J1686" s="274">
        <v>13650</v>
      </c>
      <c r="K1686" s="51">
        <f t="shared" si="817"/>
        <v>0</v>
      </c>
      <c r="L1686" s="51">
        <f t="shared" si="817"/>
        <v>0</v>
      </c>
      <c r="M1686" s="51">
        <f t="shared" si="817"/>
        <v>0</v>
      </c>
    </row>
    <row r="1687" spans="1:13" s="182" customFormat="1" x14ac:dyDescent="0.25">
      <c r="A1687" s="183"/>
      <c r="B1687" s="202"/>
      <c r="C1687" s="352"/>
      <c r="D1687" s="193"/>
      <c r="E1687" s="331"/>
      <c r="F1687" s="332"/>
      <c r="G1687" s="361"/>
      <c r="H1687" s="51"/>
      <c r="I1687" s="51"/>
      <c r="J1687" s="274"/>
      <c r="K1687" s="51">
        <f t="shared" si="817"/>
        <v>0</v>
      </c>
      <c r="L1687" s="51">
        <f t="shared" si="817"/>
        <v>0</v>
      </c>
      <c r="M1687" s="51">
        <f t="shared" si="817"/>
        <v>0</v>
      </c>
    </row>
    <row r="1688" spans="1:13" s="182" customFormat="1" ht="45" x14ac:dyDescent="0.25">
      <c r="A1688" s="183">
        <f>A1686+0.0001</f>
        <v>3.7061000000001734</v>
      </c>
      <c r="B1688" s="202" t="s">
        <v>1635</v>
      </c>
      <c r="C1688" s="352" t="s">
        <v>2131</v>
      </c>
      <c r="D1688" s="193" t="s">
        <v>1995</v>
      </c>
      <c r="E1688" s="331" t="s">
        <v>1873</v>
      </c>
      <c r="F1688" s="332" t="s">
        <v>44</v>
      </c>
      <c r="G1688" s="361"/>
      <c r="H1688" s="51">
        <v>18510</v>
      </c>
      <c r="I1688" s="51">
        <v>13930</v>
      </c>
      <c r="J1688" s="274">
        <v>13930</v>
      </c>
      <c r="K1688" s="51">
        <f t="shared" si="817"/>
        <v>0</v>
      </c>
      <c r="L1688" s="51">
        <f t="shared" si="817"/>
        <v>0</v>
      </c>
      <c r="M1688" s="51">
        <f t="shared" si="817"/>
        <v>0</v>
      </c>
    </row>
    <row r="1689" spans="1:13" s="182" customFormat="1" x14ac:dyDescent="0.25">
      <c r="A1689" s="183"/>
      <c r="B1689" s="202"/>
      <c r="C1689" s="352"/>
      <c r="D1689" s="193"/>
      <c r="E1689" s="331"/>
      <c r="F1689" s="332"/>
      <c r="G1689" s="361"/>
      <c r="H1689" s="51"/>
      <c r="I1689" s="51"/>
      <c r="J1689" s="274"/>
      <c r="K1689" s="51">
        <f t="shared" si="817"/>
        <v>0</v>
      </c>
      <c r="L1689" s="51">
        <f t="shared" si="817"/>
        <v>0</v>
      </c>
      <c r="M1689" s="51">
        <f t="shared" si="817"/>
        <v>0</v>
      </c>
    </row>
    <row r="1690" spans="1:13" s="182" customFormat="1" ht="60" x14ac:dyDescent="0.25">
      <c r="A1690" s="183">
        <f>A1688+0.0001</f>
        <v>3.7062000000001736</v>
      </c>
      <c r="B1690" s="202" t="s">
        <v>1635</v>
      </c>
      <c r="C1690" s="352" t="s">
        <v>2131</v>
      </c>
      <c r="D1690" s="193" t="s">
        <v>1996</v>
      </c>
      <c r="E1690" s="331" t="s">
        <v>1874</v>
      </c>
      <c r="F1690" s="332" t="s">
        <v>44</v>
      </c>
      <c r="G1690" s="361"/>
      <c r="H1690" s="51">
        <v>20930</v>
      </c>
      <c r="I1690" s="51">
        <v>15060</v>
      </c>
      <c r="J1690" s="274">
        <v>15060</v>
      </c>
      <c r="K1690" s="51">
        <f t="shared" si="817"/>
        <v>0</v>
      </c>
      <c r="L1690" s="51">
        <f t="shared" si="817"/>
        <v>0</v>
      </c>
      <c r="M1690" s="51">
        <f t="shared" si="817"/>
        <v>0</v>
      </c>
    </row>
    <row r="1691" spans="1:13" s="182" customFormat="1" x14ac:dyDescent="0.25">
      <c r="A1691" s="183"/>
      <c r="B1691" s="202"/>
      <c r="C1691" s="352"/>
      <c r="D1691" s="193"/>
      <c r="E1691" s="331"/>
      <c r="F1691" s="332"/>
      <c r="G1691" s="361"/>
      <c r="H1691" s="51"/>
      <c r="I1691" s="51"/>
      <c r="J1691" s="274"/>
      <c r="K1691" s="51">
        <f t="shared" si="817"/>
        <v>0</v>
      </c>
      <c r="L1691" s="51">
        <f t="shared" si="817"/>
        <v>0</v>
      </c>
      <c r="M1691" s="51">
        <f t="shared" si="817"/>
        <v>0</v>
      </c>
    </row>
    <row r="1692" spans="1:13" s="182" customFormat="1" ht="45" x14ac:dyDescent="0.25">
      <c r="A1692" s="183">
        <f>A1690+0.0001</f>
        <v>3.7063000000001738</v>
      </c>
      <c r="B1692" s="202" t="s">
        <v>1635</v>
      </c>
      <c r="C1692" s="352" t="s">
        <v>2132</v>
      </c>
      <c r="D1692" s="193" t="s">
        <v>1995</v>
      </c>
      <c r="E1692" s="331" t="s">
        <v>1876</v>
      </c>
      <c r="F1692" s="332" t="s">
        <v>44</v>
      </c>
      <c r="G1692" s="361"/>
      <c r="H1692" s="51">
        <v>19830</v>
      </c>
      <c r="I1692" s="51">
        <v>15830</v>
      </c>
      <c r="J1692" s="274">
        <v>15830</v>
      </c>
      <c r="K1692" s="51">
        <f t="shared" si="817"/>
        <v>0</v>
      </c>
      <c r="L1692" s="51">
        <f t="shared" si="817"/>
        <v>0</v>
      </c>
      <c r="M1692" s="51">
        <f t="shared" si="817"/>
        <v>0</v>
      </c>
    </row>
    <row r="1693" spans="1:13" s="182" customFormat="1" x14ac:dyDescent="0.25">
      <c r="A1693" s="183"/>
      <c r="B1693" s="202"/>
      <c r="C1693" s="352"/>
      <c r="D1693" s="193"/>
      <c r="E1693" s="331"/>
      <c r="F1693" s="332"/>
      <c r="G1693" s="361"/>
      <c r="H1693" s="51"/>
      <c r="I1693" s="51"/>
      <c r="J1693" s="274"/>
      <c r="K1693" s="51">
        <f t="shared" si="817"/>
        <v>0</v>
      </c>
      <c r="L1693" s="51">
        <f t="shared" si="817"/>
        <v>0</v>
      </c>
      <c r="M1693" s="51">
        <f t="shared" si="817"/>
        <v>0</v>
      </c>
    </row>
    <row r="1694" spans="1:13" s="182" customFormat="1" ht="60" x14ac:dyDescent="0.25">
      <c r="A1694" s="183">
        <f>A1692+0.0001</f>
        <v>3.706400000000174</v>
      </c>
      <c r="B1694" s="202" t="s">
        <v>1635</v>
      </c>
      <c r="C1694" s="352" t="s">
        <v>2132</v>
      </c>
      <c r="D1694" s="193" t="s">
        <v>1996</v>
      </c>
      <c r="E1694" s="331" t="s">
        <v>1877</v>
      </c>
      <c r="F1694" s="332" t="s">
        <v>44</v>
      </c>
      <c r="G1694" s="361"/>
      <c r="H1694" s="51">
        <v>22290</v>
      </c>
      <c r="I1694" s="51">
        <v>16990</v>
      </c>
      <c r="J1694" s="274">
        <v>16990</v>
      </c>
      <c r="K1694" s="51">
        <f t="shared" si="817"/>
        <v>0</v>
      </c>
      <c r="L1694" s="51">
        <f t="shared" si="817"/>
        <v>0</v>
      </c>
      <c r="M1694" s="51">
        <f t="shared" si="817"/>
        <v>0</v>
      </c>
    </row>
    <row r="1695" spans="1:13" s="182" customFormat="1" x14ac:dyDescent="0.25">
      <c r="A1695" s="183"/>
      <c r="B1695" s="202"/>
      <c r="C1695" s="352"/>
      <c r="D1695" s="193"/>
      <c r="E1695" s="331"/>
      <c r="F1695" s="332"/>
      <c r="G1695" s="361"/>
      <c r="H1695" s="51"/>
      <c r="I1695" s="51"/>
      <c r="J1695" s="274"/>
      <c r="K1695" s="51">
        <f t="shared" si="817"/>
        <v>0</v>
      </c>
      <c r="L1695" s="51">
        <f t="shared" si="817"/>
        <v>0</v>
      </c>
      <c r="M1695" s="51">
        <f t="shared" si="817"/>
        <v>0</v>
      </c>
    </row>
    <row r="1696" spans="1:13" s="182" customFormat="1" ht="60" x14ac:dyDescent="0.25">
      <c r="A1696" s="183">
        <f>A1694+0.0001</f>
        <v>3.7065000000001742</v>
      </c>
      <c r="B1696" s="202" t="s">
        <v>1635</v>
      </c>
      <c r="C1696" s="352" t="s">
        <v>2132</v>
      </c>
      <c r="D1696" s="193" t="s">
        <v>1998</v>
      </c>
      <c r="E1696" s="331" t="s">
        <v>1878</v>
      </c>
      <c r="F1696" s="332" t="s">
        <v>44</v>
      </c>
      <c r="G1696" s="361"/>
      <c r="H1696" s="51">
        <v>27620</v>
      </c>
      <c r="I1696" s="51">
        <v>17870</v>
      </c>
      <c r="J1696" s="274">
        <v>17870</v>
      </c>
      <c r="K1696" s="51">
        <f t="shared" si="817"/>
        <v>0</v>
      </c>
      <c r="L1696" s="51">
        <f t="shared" si="817"/>
        <v>0</v>
      </c>
      <c r="M1696" s="51">
        <f t="shared" si="817"/>
        <v>0</v>
      </c>
    </row>
    <row r="1697" spans="1:13" s="182" customFormat="1" x14ac:dyDescent="0.25">
      <c r="A1697" s="183"/>
      <c r="B1697" s="202"/>
      <c r="C1697" s="352"/>
      <c r="D1697" s="193"/>
      <c r="E1697" s="331"/>
      <c r="F1697" s="332"/>
      <c r="G1697" s="361"/>
      <c r="H1697" s="51"/>
      <c r="I1697" s="51"/>
      <c r="J1697" s="274"/>
      <c r="K1697" s="51">
        <f t="shared" si="817"/>
        <v>0</v>
      </c>
      <c r="L1697" s="51">
        <f t="shared" si="817"/>
        <v>0</v>
      </c>
      <c r="M1697" s="51">
        <f t="shared" si="817"/>
        <v>0</v>
      </c>
    </row>
    <row r="1698" spans="1:13" s="182" customFormat="1" ht="45" x14ac:dyDescent="0.25">
      <c r="A1698" s="183">
        <f>A1696+0.0001</f>
        <v>3.7066000000001744</v>
      </c>
      <c r="B1698" s="202" t="s">
        <v>1635</v>
      </c>
      <c r="C1698" s="352" t="s">
        <v>2133</v>
      </c>
      <c r="D1698" s="193" t="s">
        <v>1995</v>
      </c>
      <c r="E1698" s="331" t="s">
        <v>1880</v>
      </c>
      <c r="F1698" s="332" t="s">
        <v>44</v>
      </c>
      <c r="G1698" s="361"/>
      <c r="H1698" s="51">
        <v>20790</v>
      </c>
      <c r="I1698" s="274">
        <v>20790</v>
      </c>
      <c r="J1698" s="274">
        <v>20790</v>
      </c>
      <c r="K1698" s="51">
        <f t="shared" si="817"/>
        <v>0</v>
      </c>
      <c r="L1698" s="51">
        <f t="shared" si="817"/>
        <v>0</v>
      </c>
      <c r="M1698" s="51">
        <f t="shared" si="817"/>
        <v>0</v>
      </c>
    </row>
    <row r="1699" spans="1:13" s="182" customFormat="1" x14ac:dyDescent="0.25">
      <c r="A1699" s="183"/>
      <c r="B1699" s="202"/>
      <c r="C1699" s="352"/>
      <c r="D1699" s="193"/>
      <c r="E1699" s="331"/>
      <c r="F1699" s="332"/>
      <c r="G1699" s="361"/>
      <c r="H1699" s="51"/>
      <c r="I1699" s="274"/>
      <c r="J1699" s="274"/>
      <c r="K1699" s="51">
        <f t="shared" si="817"/>
        <v>0</v>
      </c>
      <c r="L1699" s="51">
        <f t="shared" si="817"/>
        <v>0</v>
      </c>
      <c r="M1699" s="51">
        <f t="shared" si="817"/>
        <v>0</v>
      </c>
    </row>
    <row r="1700" spans="1:13" s="182" customFormat="1" ht="60" x14ac:dyDescent="0.25">
      <c r="A1700" s="183">
        <f>A1698+0.0001</f>
        <v>3.7067000000001746</v>
      </c>
      <c r="B1700" s="202" t="s">
        <v>1635</v>
      </c>
      <c r="C1700" s="352" t="s">
        <v>2133</v>
      </c>
      <c r="D1700" s="193" t="s">
        <v>1996</v>
      </c>
      <c r="E1700" s="331" t="s">
        <v>1881</v>
      </c>
      <c r="F1700" s="332" t="s">
        <v>44</v>
      </c>
      <c r="G1700" s="361"/>
      <c r="H1700" s="51">
        <v>23270</v>
      </c>
      <c r="I1700" s="274">
        <v>23270</v>
      </c>
      <c r="J1700" s="274">
        <v>23270</v>
      </c>
      <c r="K1700" s="51">
        <f t="shared" si="817"/>
        <v>0</v>
      </c>
      <c r="L1700" s="51">
        <f t="shared" si="817"/>
        <v>0</v>
      </c>
      <c r="M1700" s="51">
        <f t="shared" si="817"/>
        <v>0</v>
      </c>
    </row>
    <row r="1701" spans="1:13" s="182" customFormat="1" x14ac:dyDescent="0.25">
      <c r="A1701" s="183"/>
      <c r="B1701" s="202"/>
      <c r="C1701" s="352"/>
      <c r="D1701" s="193"/>
      <c r="E1701" s="331"/>
      <c r="F1701" s="332"/>
      <c r="G1701" s="361"/>
      <c r="H1701" s="51"/>
      <c r="I1701" s="274"/>
      <c r="J1701" s="274"/>
      <c r="K1701" s="51">
        <f t="shared" si="817"/>
        <v>0</v>
      </c>
      <c r="L1701" s="51">
        <f t="shared" si="817"/>
        <v>0</v>
      </c>
      <c r="M1701" s="51">
        <f t="shared" si="817"/>
        <v>0</v>
      </c>
    </row>
    <row r="1702" spans="1:13" s="182" customFormat="1" ht="60" x14ac:dyDescent="0.25">
      <c r="A1702" s="183">
        <f>A1700+0.0001</f>
        <v>3.7068000000001748</v>
      </c>
      <c r="B1702" s="202" t="s">
        <v>1635</v>
      </c>
      <c r="C1702" s="352" t="s">
        <v>2133</v>
      </c>
      <c r="D1702" s="193" t="s">
        <v>1998</v>
      </c>
      <c r="E1702" s="331" t="s">
        <v>1882</v>
      </c>
      <c r="F1702" s="332" t="s">
        <v>44</v>
      </c>
      <c r="G1702" s="361"/>
      <c r="H1702" s="51">
        <v>29830</v>
      </c>
      <c r="I1702" s="274">
        <v>29830</v>
      </c>
      <c r="J1702" s="274">
        <v>29830</v>
      </c>
      <c r="K1702" s="51">
        <f t="shared" si="817"/>
        <v>0</v>
      </c>
      <c r="L1702" s="51">
        <f t="shared" si="817"/>
        <v>0</v>
      </c>
      <c r="M1702" s="51">
        <f t="shared" si="817"/>
        <v>0</v>
      </c>
    </row>
    <row r="1703" spans="1:13" s="182" customFormat="1" x14ac:dyDescent="0.25">
      <c r="A1703" s="183"/>
      <c r="B1703" s="202"/>
      <c r="C1703" s="352"/>
      <c r="D1703" s="193"/>
      <c r="E1703" s="331"/>
      <c r="F1703" s="332"/>
      <c r="G1703" s="361"/>
      <c r="H1703" s="51"/>
      <c r="I1703" s="274"/>
      <c r="J1703" s="274"/>
      <c r="K1703" s="51">
        <f t="shared" si="817"/>
        <v>0</v>
      </c>
      <c r="L1703" s="51">
        <f t="shared" si="817"/>
        <v>0</v>
      </c>
      <c r="M1703" s="51">
        <f t="shared" si="817"/>
        <v>0</v>
      </c>
    </row>
    <row r="1704" spans="1:13" s="182" customFormat="1" ht="45" x14ac:dyDescent="0.25">
      <c r="A1704" s="183">
        <f>A1702+0.0001</f>
        <v>3.7069000000001751</v>
      </c>
      <c r="B1704" s="202" t="s">
        <v>1635</v>
      </c>
      <c r="C1704" s="352" t="s">
        <v>2134</v>
      </c>
      <c r="D1704" s="193" t="s">
        <v>1995</v>
      </c>
      <c r="E1704" s="331" t="s">
        <v>1884</v>
      </c>
      <c r="F1704" s="332" t="s">
        <v>44</v>
      </c>
      <c r="G1704" s="361"/>
      <c r="H1704" s="51">
        <v>22310</v>
      </c>
      <c r="I1704" s="274">
        <v>22310</v>
      </c>
      <c r="J1704" s="274">
        <v>22310</v>
      </c>
      <c r="K1704" s="51">
        <f t="shared" si="817"/>
        <v>0</v>
      </c>
      <c r="L1704" s="51">
        <f t="shared" si="817"/>
        <v>0</v>
      </c>
      <c r="M1704" s="51">
        <f t="shared" si="817"/>
        <v>0</v>
      </c>
    </row>
    <row r="1705" spans="1:13" s="182" customFormat="1" x14ac:dyDescent="0.25">
      <c r="A1705" s="183"/>
      <c r="B1705" s="202"/>
      <c r="C1705" s="352"/>
      <c r="D1705" s="193"/>
      <c r="E1705" s="331"/>
      <c r="F1705" s="332"/>
      <c r="G1705" s="361"/>
      <c r="H1705" s="51"/>
      <c r="I1705" s="274"/>
      <c r="J1705" s="274"/>
      <c r="K1705" s="51">
        <f t="shared" si="817"/>
        <v>0</v>
      </c>
      <c r="L1705" s="51">
        <f t="shared" si="817"/>
        <v>0</v>
      </c>
      <c r="M1705" s="51">
        <f t="shared" si="817"/>
        <v>0</v>
      </c>
    </row>
    <row r="1706" spans="1:13" s="182" customFormat="1" ht="60" x14ac:dyDescent="0.25">
      <c r="A1706" s="183">
        <f>A1704+0.0001</f>
        <v>3.7070000000001753</v>
      </c>
      <c r="B1706" s="202" t="s">
        <v>1635</v>
      </c>
      <c r="C1706" s="352" t="s">
        <v>2134</v>
      </c>
      <c r="D1706" s="193" t="s">
        <v>1996</v>
      </c>
      <c r="E1706" s="331" t="s">
        <v>1885</v>
      </c>
      <c r="F1706" s="332" t="s">
        <v>44</v>
      </c>
      <c r="G1706" s="361"/>
      <c r="H1706" s="51">
        <v>24910</v>
      </c>
      <c r="I1706" s="274">
        <v>24910</v>
      </c>
      <c r="J1706" s="274">
        <v>24910</v>
      </c>
      <c r="K1706" s="51">
        <f t="shared" si="817"/>
        <v>0</v>
      </c>
      <c r="L1706" s="51">
        <f t="shared" si="817"/>
        <v>0</v>
      </c>
      <c r="M1706" s="51">
        <f t="shared" si="817"/>
        <v>0</v>
      </c>
    </row>
    <row r="1707" spans="1:13" s="182" customFormat="1" x14ac:dyDescent="0.25">
      <c r="A1707" s="183"/>
      <c r="B1707" s="202"/>
      <c r="C1707" s="352"/>
      <c r="D1707" s="193"/>
      <c r="E1707" s="331"/>
      <c r="F1707" s="332"/>
      <c r="G1707" s="361"/>
      <c r="H1707" s="51"/>
      <c r="I1707" s="274"/>
      <c r="J1707" s="274"/>
      <c r="K1707" s="51">
        <f t="shared" si="817"/>
        <v>0</v>
      </c>
      <c r="L1707" s="51">
        <f t="shared" si="817"/>
        <v>0</v>
      </c>
      <c r="M1707" s="51">
        <f t="shared" si="817"/>
        <v>0</v>
      </c>
    </row>
    <row r="1708" spans="1:13" s="182" customFormat="1" ht="60" x14ac:dyDescent="0.25">
      <c r="A1708" s="183">
        <f>A1706+0.0001</f>
        <v>3.7071000000001755</v>
      </c>
      <c r="B1708" s="202" t="s">
        <v>1635</v>
      </c>
      <c r="C1708" s="352" t="s">
        <v>2134</v>
      </c>
      <c r="D1708" s="193" t="s">
        <v>1998</v>
      </c>
      <c r="E1708" s="331" t="s">
        <v>2135</v>
      </c>
      <c r="F1708" s="332" t="s">
        <v>44</v>
      </c>
      <c r="G1708" s="361"/>
      <c r="H1708" s="51">
        <v>31810</v>
      </c>
      <c r="I1708" s="274">
        <v>31810</v>
      </c>
      <c r="J1708" s="274">
        <v>31810</v>
      </c>
      <c r="K1708" s="51">
        <f t="shared" si="817"/>
        <v>0</v>
      </c>
      <c r="L1708" s="51">
        <f t="shared" si="817"/>
        <v>0</v>
      </c>
      <c r="M1708" s="51">
        <f t="shared" si="817"/>
        <v>0</v>
      </c>
    </row>
    <row r="1709" spans="1:13" s="182" customFormat="1" x14ac:dyDescent="0.25">
      <c r="A1709" s="183"/>
      <c r="B1709" s="202"/>
      <c r="C1709" s="352"/>
      <c r="D1709" s="193"/>
      <c r="E1709" s="331"/>
      <c r="F1709" s="332"/>
      <c r="G1709" s="361"/>
      <c r="H1709" s="51"/>
      <c r="I1709" s="274"/>
      <c r="J1709" s="274"/>
      <c r="K1709" s="51">
        <f t="shared" si="817"/>
        <v>0</v>
      </c>
      <c r="L1709" s="51">
        <f t="shared" si="817"/>
        <v>0</v>
      </c>
      <c r="M1709" s="51">
        <f t="shared" si="817"/>
        <v>0</v>
      </c>
    </row>
    <row r="1710" spans="1:13" s="182" customFormat="1" ht="45" x14ac:dyDescent="0.25">
      <c r="A1710" s="183">
        <f>A1708+0.0001</f>
        <v>3.7072000000001757</v>
      </c>
      <c r="B1710" s="202" t="s">
        <v>1635</v>
      </c>
      <c r="C1710" s="352" t="s">
        <v>2136</v>
      </c>
      <c r="D1710" s="193" t="s">
        <v>1995</v>
      </c>
      <c r="E1710" s="331" t="s">
        <v>1888</v>
      </c>
      <c r="F1710" s="332" t="s">
        <v>44</v>
      </c>
      <c r="G1710" s="361"/>
      <c r="H1710" s="51">
        <v>23410</v>
      </c>
      <c r="I1710" s="274">
        <v>23410</v>
      </c>
      <c r="J1710" s="274">
        <v>23410</v>
      </c>
      <c r="K1710" s="51">
        <f t="shared" si="817"/>
        <v>0</v>
      </c>
      <c r="L1710" s="51">
        <f t="shared" si="817"/>
        <v>0</v>
      </c>
      <c r="M1710" s="51">
        <f t="shared" si="817"/>
        <v>0</v>
      </c>
    </row>
    <row r="1711" spans="1:13" s="182" customFormat="1" x14ac:dyDescent="0.25">
      <c r="A1711" s="183"/>
      <c r="B1711" s="202"/>
      <c r="C1711" s="352"/>
      <c r="D1711" s="193"/>
      <c r="E1711" s="331"/>
      <c r="F1711" s="332"/>
      <c r="G1711" s="361"/>
      <c r="H1711" s="51"/>
      <c r="I1711" s="274"/>
      <c r="J1711" s="274"/>
      <c r="K1711" s="51">
        <f t="shared" si="817"/>
        <v>0</v>
      </c>
      <c r="L1711" s="51">
        <f t="shared" si="817"/>
        <v>0</v>
      </c>
      <c r="M1711" s="51">
        <f t="shared" si="817"/>
        <v>0</v>
      </c>
    </row>
    <row r="1712" spans="1:13" s="182" customFormat="1" ht="60" x14ac:dyDescent="0.25">
      <c r="A1712" s="183">
        <f>A1710+0.0001</f>
        <v>3.7073000000001759</v>
      </c>
      <c r="B1712" s="202" t="s">
        <v>1635</v>
      </c>
      <c r="C1712" s="352" t="s">
        <v>2136</v>
      </c>
      <c r="D1712" s="193" t="s">
        <v>1996</v>
      </c>
      <c r="E1712" s="331" t="s">
        <v>1889</v>
      </c>
      <c r="F1712" s="332" t="s">
        <v>44</v>
      </c>
      <c r="G1712" s="361"/>
      <c r="H1712" s="51">
        <v>26160</v>
      </c>
      <c r="I1712" s="274">
        <v>26160</v>
      </c>
      <c r="J1712" s="274">
        <v>26160</v>
      </c>
      <c r="K1712" s="51">
        <f t="shared" si="817"/>
        <v>0</v>
      </c>
      <c r="L1712" s="51">
        <f t="shared" si="817"/>
        <v>0</v>
      </c>
      <c r="M1712" s="51">
        <f t="shared" si="817"/>
        <v>0</v>
      </c>
    </row>
    <row r="1713" spans="1:13" s="182" customFormat="1" x14ac:dyDescent="0.25">
      <c r="A1713" s="183"/>
      <c r="B1713" s="202"/>
      <c r="C1713" s="352"/>
      <c r="D1713" s="193"/>
      <c r="E1713" s="331"/>
      <c r="F1713" s="332"/>
      <c r="G1713" s="361"/>
      <c r="H1713" s="51"/>
      <c r="I1713" s="274"/>
      <c r="J1713" s="274"/>
      <c r="K1713" s="51">
        <f t="shared" si="817"/>
        <v>0</v>
      </c>
      <c r="L1713" s="51">
        <f t="shared" si="817"/>
        <v>0</v>
      </c>
      <c r="M1713" s="51">
        <f t="shared" si="817"/>
        <v>0</v>
      </c>
    </row>
    <row r="1714" spans="1:13" s="182" customFormat="1" ht="60" x14ac:dyDescent="0.25">
      <c r="A1714" s="183">
        <f>A1712+0.0001</f>
        <v>3.7074000000001761</v>
      </c>
      <c r="B1714" s="202" t="s">
        <v>1635</v>
      </c>
      <c r="C1714" s="352" t="s">
        <v>2136</v>
      </c>
      <c r="D1714" s="193" t="s">
        <v>1998</v>
      </c>
      <c r="E1714" s="331" t="s">
        <v>2137</v>
      </c>
      <c r="F1714" s="332" t="s">
        <v>44</v>
      </c>
      <c r="G1714" s="361"/>
      <c r="H1714" s="51">
        <v>33360</v>
      </c>
      <c r="I1714" s="274">
        <v>33360</v>
      </c>
      <c r="J1714" s="274">
        <v>33360</v>
      </c>
      <c r="K1714" s="51">
        <f t="shared" si="817"/>
        <v>0</v>
      </c>
      <c r="L1714" s="51">
        <f t="shared" si="817"/>
        <v>0</v>
      </c>
      <c r="M1714" s="51">
        <f t="shared" si="817"/>
        <v>0</v>
      </c>
    </row>
    <row r="1715" spans="1:13" s="182" customFormat="1" x14ac:dyDescent="0.25">
      <c r="A1715" s="183"/>
      <c r="B1715" s="202"/>
      <c r="C1715" s="352"/>
      <c r="D1715" s="193"/>
      <c r="E1715" s="331"/>
      <c r="F1715" s="332"/>
      <c r="G1715" s="361"/>
      <c r="H1715" s="51"/>
      <c r="I1715" s="51"/>
      <c r="J1715" s="274"/>
      <c r="K1715" s="51">
        <f t="shared" si="817"/>
        <v>0</v>
      </c>
      <c r="L1715" s="51">
        <f t="shared" si="817"/>
        <v>0</v>
      </c>
      <c r="M1715" s="51">
        <f t="shared" si="817"/>
        <v>0</v>
      </c>
    </row>
    <row r="1716" spans="1:13" s="182" customFormat="1" ht="45" x14ac:dyDescent="0.25">
      <c r="A1716" s="183">
        <f>A1714+0.0001</f>
        <v>3.7075000000001763</v>
      </c>
      <c r="B1716" s="202" t="s">
        <v>1658</v>
      </c>
      <c r="C1716" s="352" t="s">
        <v>2138</v>
      </c>
      <c r="D1716" s="193" t="s">
        <v>1995</v>
      </c>
      <c r="E1716" s="331" t="s">
        <v>1892</v>
      </c>
      <c r="F1716" s="332" t="s">
        <v>44</v>
      </c>
      <c r="G1716" s="361"/>
      <c r="H1716" s="51">
        <v>18010</v>
      </c>
      <c r="I1716" s="51">
        <v>14100</v>
      </c>
      <c r="J1716" s="274">
        <v>14100</v>
      </c>
      <c r="K1716" s="51">
        <f t="shared" si="817"/>
        <v>0</v>
      </c>
      <c r="L1716" s="51">
        <f t="shared" si="817"/>
        <v>0</v>
      </c>
      <c r="M1716" s="51">
        <f t="shared" si="817"/>
        <v>0</v>
      </c>
    </row>
    <row r="1717" spans="1:13" s="182" customFormat="1" x14ac:dyDescent="0.25">
      <c r="A1717" s="183"/>
      <c r="B1717" s="202"/>
      <c r="C1717" s="352"/>
      <c r="D1717" s="193"/>
      <c r="E1717" s="331"/>
      <c r="F1717" s="332"/>
      <c r="G1717" s="361"/>
      <c r="H1717" s="51"/>
      <c r="I1717" s="51"/>
      <c r="J1717" s="274"/>
      <c r="K1717" s="51">
        <f t="shared" si="817"/>
        <v>0</v>
      </c>
      <c r="L1717" s="51">
        <f t="shared" si="817"/>
        <v>0</v>
      </c>
      <c r="M1717" s="51">
        <f t="shared" si="817"/>
        <v>0</v>
      </c>
    </row>
    <row r="1718" spans="1:13" s="182" customFormat="1" ht="45" x14ac:dyDescent="0.25">
      <c r="A1718" s="183">
        <f>A1716+0.0001</f>
        <v>3.7076000000001765</v>
      </c>
      <c r="B1718" s="202" t="s">
        <v>1658</v>
      </c>
      <c r="C1718" s="352" t="s">
        <v>2138</v>
      </c>
      <c r="D1718" s="193" t="s">
        <v>1996</v>
      </c>
      <c r="E1718" s="331" t="s">
        <v>1893</v>
      </c>
      <c r="F1718" s="332" t="s">
        <v>44</v>
      </c>
      <c r="G1718" s="361"/>
      <c r="H1718" s="51">
        <v>20800</v>
      </c>
      <c r="I1718" s="51">
        <v>16110</v>
      </c>
      <c r="J1718" s="274">
        <v>16110</v>
      </c>
      <c r="K1718" s="51">
        <f t="shared" si="817"/>
        <v>0</v>
      </c>
      <c r="L1718" s="51">
        <f t="shared" si="817"/>
        <v>0</v>
      </c>
      <c r="M1718" s="51">
        <f t="shared" si="817"/>
        <v>0</v>
      </c>
    </row>
    <row r="1719" spans="1:13" s="182" customFormat="1" x14ac:dyDescent="0.25">
      <c r="A1719" s="183"/>
      <c r="B1719" s="202"/>
      <c r="C1719" s="352"/>
      <c r="D1719" s="193"/>
      <c r="E1719" s="331"/>
      <c r="F1719" s="332"/>
      <c r="G1719" s="361"/>
      <c r="H1719" s="51"/>
      <c r="I1719" s="51"/>
      <c r="J1719" s="274"/>
      <c r="K1719" s="51">
        <f t="shared" si="817"/>
        <v>0</v>
      </c>
      <c r="L1719" s="51">
        <f t="shared" si="817"/>
        <v>0</v>
      </c>
      <c r="M1719" s="51">
        <f t="shared" si="817"/>
        <v>0</v>
      </c>
    </row>
    <row r="1720" spans="1:13" s="182" customFormat="1" ht="45" x14ac:dyDescent="0.25">
      <c r="A1720" s="183">
        <f>A1718+0.0001</f>
        <v>3.7077000000001767</v>
      </c>
      <c r="B1720" s="202" t="s">
        <v>1658</v>
      </c>
      <c r="C1720" s="352" t="s">
        <v>2139</v>
      </c>
      <c r="D1720" s="193" t="s">
        <v>1995</v>
      </c>
      <c r="E1720" s="331" t="s">
        <v>1895</v>
      </c>
      <c r="F1720" s="332" t="s">
        <v>44</v>
      </c>
      <c r="G1720" s="361"/>
      <c r="H1720" s="51">
        <v>20450</v>
      </c>
      <c r="I1720" s="51">
        <v>14820</v>
      </c>
      <c r="J1720" s="274">
        <v>14820</v>
      </c>
      <c r="K1720" s="51">
        <f t="shared" si="817"/>
        <v>0</v>
      </c>
      <c r="L1720" s="51">
        <f t="shared" si="817"/>
        <v>0</v>
      </c>
      <c r="M1720" s="51">
        <f t="shared" si="817"/>
        <v>0</v>
      </c>
    </row>
    <row r="1721" spans="1:13" s="182" customFormat="1" x14ac:dyDescent="0.25">
      <c r="A1721" s="183"/>
      <c r="B1721" s="202"/>
      <c r="C1721" s="352"/>
      <c r="D1721" s="193"/>
      <c r="E1721" s="331"/>
      <c r="F1721" s="332"/>
      <c r="G1721" s="361"/>
      <c r="H1721" s="51"/>
      <c r="I1721" s="51"/>
      <c r="J1721" s="274"/>
      <c r="K1721" s="51">
        <f t="shared" si="817"/>
        <v>0</v>
      </c>
      <c r="L1721" s="51">
        <f t="shared" si="817"/>
        <v>0</v>
      </c>
      <c r="M1721" s="51">
        <f t="shared" si="817"/>
        <v>0</v>
      </c>
    </row>
    <row r="1722" spans="1:13" s="182" customFormat="1" ht="60" x14ac:dyDescent="0.25">
      <c r="A1722" s="183">
        <f>A1720+0.0001</f>
        <v>3.707800000000177</v>
      </c>
      <c r="B1722" s="202" t="s">
        <v>1658</v>
      </c>
      <c r="C1722" s="352" t="s">
        <v>2139</v>
      </c>
      <c r="D1722" s="193" t="s">
        <v>1996</v>
      </c>
      <c r="E1722" s="331" t="s">
        <v>1896</v>
      </c>
      <c r="F1722" s="332" t="s">
        <v>44</v>
      </c>
      <c r="G1722" s="361"/>
      <c r="H1722" s="51">
        <v>21830</v>
      </c>
      <c r="I1722" s="51">
        <v>17210</v>
      </c>
      <c r="J1722" s="274">
        <v>17210</v>
      </c>
      <c r="K1722" s="51">
        <f t="shared" si="817"/>
        <v>0</v>
      </c>
      <c r="L1722" s="51">
        <f t="shared" si="817"/>
        <v>0</v>
      </c>
      <c r="M1722" s="51">
        <f t="shared" si="817"/>
        <v>0</v>
      </c>
    </row>
    <row r="1723" spans="1:13" s="182" customFormat="1" x14ac:dyDescent="0.25">
      <c r="A1723" s="183"/>
      <c r="B1723" s="202"/>
      <c r="C1723" s="352"/>
      <c r="D1723" s="193"/>
      <c r="E1723" s="331"/>
      <c r="F1723" s="332"/>
      <c r="G1723" s="361"/>
      <c r="H1723" s="51"/>
      <c r="I1723" s="51"/>
      <c r="J1723" s="274"/>
      <c r="K1723" s="51">
        <f t="shared" si="817"/>
        <v>0</v>
      </c>
      <c r="L1723" s="51">
        <f t="shared" si="817"/>
        <v>0</v>
      </c>
      <c r="M1723" s="51">
        <f t="shared" si="817"/>
        <v>0</v>
      </c>
    </row>
    <row r="1724" spans="1:13" s="182" customFormat="1" ht="45" x14ac:dyDescent="0.25">
      <c r="A1724" s="183">
        <f>A1722+0.0001</f>
        <v>3.7079000000001772</v>
      </c>
      <c r="B1724" s="202" t="s">
        <v>1663</v>
      </c>
      <c r="C1724" s="352" t="s">
        <v>2140</v>
      </c>
      <c r="D1724" s="193" t="s">
        <v>1995</v>
      </c>
      <c r="E1724" s="331" t="s">
        <v>1898</v>
      </c>
      <c r="F1724" s="332" t="s">
        <v>44</v>
      </c>
      <c r="G1724" s="361"/>
      <c r="H1724" s="51">
        <v>23070</v>
      </c>
      <c r="I1724" s="51">
        <v>17020</v>
      </c>
      <c r="J1724" s="274">
        <v>17020</v>
      </c>
      <c r="K1724" s="51">
        <f t="shared" si="817"/>
        <v>0</v>
      </c>
      <c r="L1724" s="51">
        <f t="shared" si="817"/>
        <v>0</v>
      </c>
      <c r="M1724" s="51">
        <f t="shared" si="817"/>
        <v>0</v>
      </c>
    </row>
    <row r="1725" spans="1:13" s="182" customFormat="1" x14ac:dyDescent="0.25">
      <c r="A1725" s="183"/>
      <c r="B1725" s="202"/>
      <c r="C1725" s="352"/>
      <c r="D1725" s="193"/>
      <c r="E1725" s="331"/>
      <c r="F1725" s="332"/>
      <c r="G1725" s="361"/>
      <c r="H1725" s="51"/>
      <c r="I1725" s="51"/>
      <c r="J1725" s="274"/>
      <c r="K1725" s="51">
        <f t="shared" si="817"/>
        <v>0</v>
      </c>
      <c r="L1725" s="51">
        <f t="shared" si="817"/>
        <v>0</v>
      </c>
      <c r="M1725" s="51">
        <f t="shared" si="817"/>
        <v>0</v>
      </c>
    </row>
    <row r="1726" spans="1:13" s="182" customFormat="1" ht="60" x14ac:dyDescent="0.25">
      <c r="A1726" s="183">
        <f>A1724+0.0001</f>
        <v>3.7080000000001774</v>
      </c>
      <c r="B1726" s="202" t="s">
        <v>1663</v>
      </c>
      <c r="C1726" s="352" t="s">
        <v>2140</v>
      </c>
      <c r="D1726" s="193" t="s">
        <v>1996</v>
      </c>
      <c r="E1726" s="331" t="s">
        <v>1899</v>
      </c>
      <c r="F1726" s="332" t="s">
        <v>44</v>
      </c>
      <c r="G1726" s="361"/>
      <c r="H1726" s="51">
        <v>24480</v>
      </c>
      <c r="I1726" s="51">
        <v>18790</v>
      </c>
      <c r="J1726" s="274">
        <v>18790</v>
      </c>
      <c r="K1726" s="51">
        <f t="shared" si="817"/>
        <v>0</v>
      </c>
      <c r="L1726" s="51">
        <f t="shared" si="817"/>
        <v>0</v>
      </c>
      <c r="M1726" s="51">
        <f t="shared" si="817"/>
        <v>0</v>
      </c>
    </row>
    <row r="1727" spans="1:13" s="182" customFormat="1" x14ac:dyDescent="0.25">
      <c r="A1727" s="183"/>
      <c r="B1727" s="202"/>
      <c r="C1727" s="352"/>
      <c r="D1727" s="193"/>
      <c r="E1727" s="331"/>
      <c r="F1727" s="332"/>
      <c r="G1727" s="361"/>
      <c r="H1727" s="51"/>
      <c r="I1727" s="51"/>
      <c r="J1727" s="274"/>
      <c r="K1727" s="51">
        <f t="shared" si="817"/>
        <v>0</v>
      </c>
      <c r="L1727" s="51">
        <f t="shared" si="817"/>
        <v>0</v>
      </c>
      <c r="M1727" s="51">
        <f t="shared" si="817"/>
        <v>0</v>
      </c>
    </row>
    <row r="1728" spans="1:13" s="182" customFormat="1" ht="45" x14ac:dyDescent="0.25">
      <c r="A1728" s="183">
        <f>A1726+0.0001</f>
        <v>3.7081000000001776</v>
      </c>
      <c r="B1728" s="202" t="s">
        <v>1663</v>
      </c>
      <c r="C1728" s="352" t="s">
        <v>2140</v>
      </c>
      <c r="D1728" s="193" t="s">
        <v>1998</v>
      </c>
      <c r="E1728" s="331" t="s">
        <v>1955</v>
      </c>
      <c r="F1728" s="332" t="s">
        <v>44</v>
      </c>
      <c r="G1728" s="361"/>
      <c r="H1728" s="51">
        <v>30820</v>
      </c>
      <c r="I1728" s="51">
        <v>20960</v>
      </c>
      <c r="J1728" s="274">
        <v>20960</v>
      </c>
      <c r="K1728" s="51">
        <f t="shared" si="817"/>
        <v>0</v>
      </c>
      <c r="L1728" s="51">
        <f t="shared" si="817"/>
        <v>0</v>
      </c>
      <c r="M1728" s="51">
        <f t="shared" si="817"/>
        <v>0</v>
      </c>
    </row>
    <row r="1729" spans="1:13" s="182" customFormat="1" x14ac:dyDescent="0.25">
      <c r="A1729" s="183"/>
      <c r="B1729" s="202"/>
      <c r="C1729" s="352"/>
      <c r="D1729" s="193"/>
      <c r="E1729" s="331"/>
      <c r="F1729" s="332"/>
      <c r="G1729" s="361"/>
      <c r="H1729" s="51"/>
      <c r="I1729" s="51"/>
      <c r="J1729" s="274"/>
      <c r="K1729" s="51">
        <f t="shared" si="817"/>
        <v>0</v>
      </c>
      <c r="L1729" s="51">
        <f t="shared" si="817"/>
        <v>0</v>
      </c>
      <c r="M1729" s="51">
        <f t="shared" si="817"/>
        <v>0</v>
      </c>
    </row>
    <row r="1730" spans="1:13" s="182" customFormat="1" ht="45" x14ac:dyDescent="0.25">
      <c r="A1730" s="183">
        <f>A1728+0.0001</f>
        <v>3.7082000000001778</v>
      </c>
      <c r="B1730" s="202" t="s">
        <v>1663</v>
      </c>
      <c r="C1730" s="352" t="s">
        <v>2141</v>
      </c>
      <c r="D1730" s="193" t="s">
        <v>1995</v>
      </c>
      <c r="E1730" s="331" t="s">
        <v>1902</v>
      </c>
      <c r="F1730" s="332" t="s">
        <v>44</v>
      </c>
      <c r="G1730" s="361"/>
      <c r="H1730" s="51">
        <v>24950</v>
      </c>
      <c r="I1730" s="274">
        <v>24950</v>
      </c>
      <c r="J1730" s="274">
        <v>24950</v>
      </c>
      <c r="K1730" s="51">
        <f t="shared" si="817"/>
        <v>0</v>
      </c>
      <c r="L1730" s="51">
        <f t="shared" si="817"/>
        <v>0</v>
      </c>
      <c r="M1730" s="51">
        <f t="shared" si="817"/>
        <v>0</v>
      </c>
    </row>
    <row r="1731" spans="1:13" s="182" customFormat="1" x14ac:dyDescent="0.25">
      <c r="A1731" s="183"/>
      <c r="B1731" s="202"/>
      <c r="C1731" s="352"/>
      <c r="D1731" s="193"/>
      <c r="E1731" s="331"/>
      <c r="F1731" s="332"/>
      <c r="G1731" s="361"/>
      <c r="H1731" s="51"/>
      <c r="I1731" s="274"/>
      <c r="J1731" s="274"/>
      <c r="K1731" s="51">
        <f t="shared" si="817"/>
        <v>0</v>
      </c>
      <c r="L1731" s="51">
        <f t="shared" si="817"/>
        <v>0</v>
      </c>
      <c r="M1731" s="51">
        <f t="shared" si="817"/>
        <v>0</v>
      </c>
    </row>
    <row r="1732" spans="1:13" s="182" customFormat="1" ht="60" x14ac:dyDescent="0.25">
      <c r="A1732" s="183">
        <f>A1730+0.0001</f>
        <v>3.708300000000178</v>
      </c>
      <c r="B1732" s="202" t="s">
        <v>1663</v>
      </c>
      <c r="C1732" s="352" t="s">
        <v>2141</v>
      </c>
      <c r="D1732" s="193" t="s">
        <v>1996</v>
      </c>
      <c r="E1732" s="331" t="s">
        <v>1903</v>
      </c>
      <c r="F1732" s="332" t="s">
        <v>44</v>
      </c>
      <c r="G1732" s="361"/>
      <c r="H1732" s="51">
        <v>26390</v>
      </c>
      <c r="I1732" s="274">
        <v>26390</v>
      </c>
      <c r="J1732" s="274">
        <v>26390</v>
      </c>
      <c r="K1732" s="51">
        <f t="shared" si="817"/>
        <v>0</v>
      </c>
      <c r="L1732" s="51">
        <f t="shared" si="817"/>
        <v>0</v>
      </c>
      <c r="M1732" s="51">
        <f t="shared" si="817"/>
        <v>0</v>
      </c>
    </row>
    <row r="1733" spans="1:13" s="182" customFormat="1" x14ac:dyDescent="0.25">
      <c r="A1733" s="183"/>
      <c r="B1733" s="202"/>
      <c r="C1733" s="352"/>
      <c r="D1733" s="193"/>
      <c r="E1733" s="331"/>
      <c r="F1733" s="332"/>
      <c r="G1733" s="361"/>
      <c r="H1733" s="51"/>
      <c r="I1733" s="274"/>
      <c r="J1733" s="274"/>
      <c r="K1733" s="51">
        <f t="shared" si="817"/>
        <v>0</v>
      </c>
      <c r="L1733" s="51">
        <f t="shared" si="817"/>
        <v>0</v>
      </c>
      <c r="M1733" s="51">
        <f t="shared" si="817"/>
        <v>0</v>
      </c>
    </row>
    <row r="1734" spans="1:13" s="182" customFormat="1" ht="45" x14ac:dyDescent="0.25">
      <c r="A1734" s="183">
        <f>A1732+0.0001</f>
        <v>3.7084000000001782</v>
      </c>
      <c r="B1734" s="202" t="s">
        <v>1663</v>
      </c>
      <c r="C1734" s="352" t="s">
        <v>2141</v>
      </c>
      <c r="D1734" s="193" t="s">
        <v>1998</v>
      </c>
      <c r="E1734" s="331" t="s">
        <v>1904</v>
      </c>
      <c r="F1734" s="332" t="s">
        <v>44</v>
      </c>
      <c r="G1734" s="361"/>
      <c r="H1734" s="51">
        <v>32750</v>
      </c>
      <c r="I1734" s="274">
        <v>32750</v>
      </c>
      <c r="J1734" s="274">
        <v>32750</v>
      </c>
      <c r="K1734" s="51">
        <f t="shared" si="817"/>
        <v>0</v>
      </c>
      <c r="L1734" s="51">
        <f t="shared" si="817"/>
        <v>0</v>
      </c>
      <c r="M1734" s="51">
        <f t="shared" si="817"/>
        <v>0</v>
      </c>
    </row>
    <row r="1735" spans="1:13" s="182" customFormat="1" x14ac:dyDescent="0.25">
      <c r="A1735" s="183"/>
      <c r="B1735" s="202"/>
      <c r="C1735" s="352"/>
      <c r="D1735" s="193"/>
      <c r="E1735" s="331"/>
      <c r="F1735" s="332"/>
      <c r="G1735" s="361"/>
      <c r="H1735" s="51"/>
      <c r="I1735" s="274"/>
      <c r="J1735" s="274"/>
      <c r="K1735" s="51">
        <f t="shared" si="817"/>
        <v>0</v>
      </c>
      <c r="L1735" s="51">
        <f t="shared" si="817"/>
        <v>0</v>
      </c>
      <c r="M1735" s="51">
        <f t="shared" si="817"/>
        <v>0</v>
      </c>
    </row>
    <row r="1736" spans="1:13" s="182" customFormat="1" ht="45" x14ac:dyDescent="0.25">
      <c r="A1736" s="183">
        <f>A1734+0.0001</f>
        <v>3.7085000000001784</v>
      </c>
      <c r="B1736" s="202" t="s">
        <v>1663</v>
      </c>
      <c r="C1736" s="352" t="s">
        <v>2142</v>
      </c>
      <c r="D1736" s="193" t="s">
        <v>1995</v>
      </c>
      <c r="E1736" s="331" t="s">
        <v>1906</v>
      </c>
      <c r="F1736" s="332" t="s">
        <v>44</v>
      </c>
      <c r="G1736" s="361"/>
      <c r="H1736" s="51">
        <v>27930</v>
      </c>
      <c r="I1736" s="274">
        <v>27930</v>
      </c>
      <c r="J1736" s="274">
        <v>27930</v>
      </c>
      <c r="K1736" s="51">
        <f t="shared" si="817"/>
        <v>0</v>
      </c>
      <c r="L1736" s="51">
        <f t="shared" si="817"/>
        <v>0</v>
      </c>
      <c r="M1736" s="51">
        <f t="shared" si="817"/>
        <v>0</v>
      </c>
    </row>
    <row r="1737" spans="1:13" s="182" customFormat="1" x14ac:dyDescent="0.25">
      <c r="A1737" s="183"/>
      <c r="B1737" s="202"/>
      <c r="C1737" s="352"/>
      <c r="D1737" s="193"/>
      <c r="E1737" s="331"/>
      <c r="F1737" s="332"/>
      <c r="G1737" s="361"/>
      <c r="H1737" s="51"/>
      <c r="I1737" s="274"/>
      <c r="J1737" s="274"/>
      <c r="K1737" s="51">
        <f t="shared" si="817"/>
        <v>0</v>
      </c>
      <c r="L1737" s="51">
        <f t="shared" si="817"/>
        <v>0</v>
      </c>
      <c r="M1737" s="51">
        <f t="shared" si="817"/>
        <v>0</v>
      </c>
    </row>
    <row r="1738" spans="1:13" s="182" customFormat="1" ht="60" x14ac:dyDescent="0.25">
      <c r="A1738" s="183">
        <f>A1736+0.0001</f>
        <v>3.7086000000001786</v>
      </c>
      <c r="B1738" s="202" t="s">
        <v>1663</v>
      </c>
      <c r="C1738" s="352" t="s">
        <v>2142</v>
      </c>
      <c r="D1738" s="193" t="s">
        <v>1996</v>
      </c>
      <c r="E1738" s="331" t="s">
        <v>1907</v>
      </c>
      <c r="F1738" s="332" t="s">
        <v>44</v>
      </c>
      <c r="G1738" s="361"/>
      <c r="H1738" s="51">
        <v>29420</v>
      </c>
      <c r="I1738" s="274">
        <v>29420</v>
      </c>
      <c r="J1738" s="274">
        <v>29420</v>
      </c>
      <c r="K1738" s="51">
        <f t="shared" si="817"/>
        <v>0</v>
      </c>
      <c r="L1738" s="51">
        <f t="shared" si="817"/>
        <v>0</v>
      </c>
      <c r="M1738" s="51">
        <f t="shared" si="817"/>
        <v>0</v>
      </c>
    </row>
    <row r="1739" spans="1:13" s="182" customFormat="1" x14ac:dyDescent="0.25">
      <c r="A1739" s="183"/>
      <c r="B1739" s="202"/>
      <c r="C1739" s="352"/>
      <c r="D1739" s="193"/>
      <c r="E1739" s="331"/>
      <c r="F1739" s="332"/>
      <c r="G1739" s="361"/>
      <c r="H1739" s="51"/>
      <c r="I1739" s="274"/>
      <c r="J1739" s="274"/>
      <c r="K1739" s="51">
        <f t="shared" si="817"/>
        <v>0</v>
      </c>
      <c r="L1739" s="51">
        <f t="shared" si="817"/>
        <v>0</v>
      </c>
      <c r="M1739" s="51">
        <f t="shared" si="817"/>
        <v>0</v>
      </c>
    </row>
    <row r="1740" spans="1:13" s="182" customFormat="1" ht="45" x14ac:dyDescent="0.25">
      <c r="A1740" s="183">
        <f>A1738+0.0001</f>
        <v>3.7087000000001789</v>
      </c>
      <c r="B1740" s="202" t="s">
        <v>1663</v>
      </c>
      <c r="C1740" s="352" t="s">
        <v>2142</v>
      </c>
      <c r="D1740" s="193" t="s">
        <v>1998</v>
      </c>
      <c r="E1740" s="331" t="s">
        <v>1908</v>
      </c>
      <c r="F1740" s="332" t="s">
        <v>44</v>
      </c>
      <c r="G1740" s="361"/>
      <c r="H1740" s="51">
        <v>36000</v>
      </c>
      <c r="I1740" s="274">
        <v>36000</v>
      </c>
      <c r="J1740" s="274">
        <v>36000</v>
      </c>
      <c r="K1740" s="51">
        <f t="shared" si="817"/>
        <v>0</v>
      </c>
      <c r="L1740" s="51">
        <f t="shared" si="817"/>
        <v>0</v>
      </c>
      <c r="M1740" s="51">
        <f t="shared" si="817"/>
        <v>0</v>
      </c>
    </row>
    <row r="1741" spans="1:13" s="182" customFormat="1" x14ac:dyDescent="0.25">
      <c r="A1741" s="183"/>
      <c r="B1741" s="202"/>
      <c r="C1741" s="352"/>
      <c r="D1741" s="193"/>
      <c r="E1741" s="331"/>
      <c r="F1741" s="332"/>
      <c r="G1741" s="361"/>
      <c r="H1741" s="51"/>
      <c r="I1741" s="274"/>
      <c r="J1741" s="274"/>
      <c r="K1741" s="51">
        <f t="shared" si="817"/>
        <v>0</v>
      </c>
      <c r="L1741" s="51">
        <f t="shared" si="817"/>
        <v>0</v>
      </c>
      <c r="M1741" s="51">
        <f t="shared" si="817"/>
        <v>0</v>
      </c>
    </row>
    <row r="1742" spans="1:13" s="182" customFormat="1" ht="45" x14ac:dyDescent="0.25">
      <c r="A1742" s="183">
        <f>A1740+0.0001</f>
        <v>3.7088000000001791</v>
      </c>
      <c r="B1742" s="202" t="s">
        <v>1663</v>
      </c>
      <c r="C1742" s="352" t="s">
        <v>2143</v>
      </c>
      <c r="D1742" s="193" t="s">
        <v>1995</v>
      </c>
      <c r="E1742" s="331" t="s">
        <v>1910</v>
      </c>
      <c r="F1742" s="332" t="s">
        <v>44</v>
      </c>
      <c r="G1742" s="361"/>
      <c r="H1742" s="51">
        <v>33150</v>
      </c>
      <c r="I1742" s="274">
        <v>33150</v>
      </c>
      <c r="J1742" s="274">
        <v>33150</v>
      </c>
      <c r="K1742" s="51">
        <f t="shared" si="817"/>
        <v>0</v>
      </c>
      <c r="L1742" s="51">
        <f t="shared" si="817"/>
        <v>0</v>
      </c>
      <c r="M1742" s="51">
        <f t="shared" si="817"/>
        <v>0</v>
      </c>
    </row>
    <row r="1743" spans="1:13" s="182" customFormat="1" x14ac:dyDescent="0.25">
      <c r="A1743" s="183"/>
      <c r="B1743" s="202"/>
      <c r="C1743" s="352"/>
      <c r="D1743" s="193"/>
      <c r="E1743" s="331"/>
      <c r="F1743" s="332"/>
      <c r="G1743" s="361"/>
      <c r="H1743" s="51"/>
      <c r="I1743" s="274"/>
      <c r="J1743" s="274"/>
      <c r="K1743" s="51">
        <f t="shared" si="817"/>
        <v>0</v>
      </c>
      <c r="L1743" s="51">
        <f t="shared" si="817"/>
        <v>0</v>
      </c>
      <c r="M1743" s="51">
        <f t="shared" si="817"/>
        <v>0</v>
      </c>
    </row>
    <row r="1744" spans="1:13" s="182" customFormat="1" ht="60" x14ac:dyDescent="0.25">
      <c r="A1744" s="183">
        <f>A1742+0.0001</f>
        <v>3.7089000000001793</v>
      </c>
      <c r="B1744" s="202" t="s">
        <v>1663</v>
      </c>
      <c r="C1744" s="352" t="s">
        <v>2143</v>
      </c>
      <c r="D1744" s="193" t="s">
        <v>1996</v>
      </c>
      <c r="E1744" s="331" t="s">
        <v>1911</v>
      </c>
      <c r="F1744" s="332" t="s">
        <v>44</v>
      </c>
      <c r="G1744" s="361"/>
      <c r="H1744" s="51">
        <v>34690</v>
      </c>
      <c r="I1744" s="274">
        <v>34690</v>
      </c>
      <c r="J1744" s="274">
        <v>34690</v>
      </c>
      <c r="K1744" s="51">
        <f t="shared" si="817"/>
        <v>0</v>
      </c>
      <c r="L1744" s="51">
        <f t="shared" si="817"/>
        <v>0</v>
      </c>
      <c r="M1744" s="51">
        <f t="shared" si="817"/>
        <v>0</v>
      </c>
    </row>
    <row r="1745" spans="1:13" s="182" customFormat="1" x14ac:dyDescent="0.25">
      <c r="A1745" s="183"/>
      <c r="B1745" s="202"/>
      <c r="C1745" s="352"/>
      <c r="D1745" s="193"/>
      <c r="E1745" s="331"/>
      <c r="F1745" s="332"/>
      <c r="G1745" s="361"/>
      <c r="H1745" s="51"/>
      <c r="I1745" s="274"/>
      <c r="J1745" s="274"/>
      <c r="K1745" s="51">
        <f t="shared" ref="K1745:M1808" si="818">$G1745*H1745</f>
        <v>0</v>
      </c>
      <c r="L1745" s="51">
        <f t="shared" si="818"/>
        <v>0</v>
      </c>
      <c r="M1745" s="51">
        <f t="shared" si="818"/>
        <v>0</v>
      </c>
    </row>
    <row r="1746" spans="1:13" s="182" customFormat="1" ht="45" x14ac:dyDescent="0.25">
      <c r="A1746" s="183">
        <f>A1744+0.0001</f>
        <v>3.7090000000001795</v>
      </c>
      <c r="B1746" s="202" t="s">
        <v>1663</v>
      </c>
      <c r="C1746" s="352" t="s">
        <v>2143</v>
      </c>
      <c r="D1746" s="193" t="s">
        <v>1998</v>
      </c>
      <c r="E1746" s="331" t="s">
        <v>1912</v>
      </c>
      <c r="F1746" s="332" t="s">
        <v>44</v>
      </c>
      <c r="G1746" s="361"/>
      <c r="H1746" s="51">
        <v>41420</v>
      </c>
      <c r="I1746" s="274">
        <v>41420</v>
      </c>
      <c r="J1746" s="274">
        <v>41420</v>
      </c>
      <c r="K1746" s="51">
        <f t="shared" si="818"/>
        <v>0</v>
      </c>
      <c r="L1746" s="51">
        <f t="shared" si="818"/>
        <v>0</v>
      </c>
      <c r="M1746" s="51">
        <f t="shared" si="818"/>
        <v>0</v>
      </c>
    </row>
    <row r="1747" spans="1:13" s="182" customFormat="1" x14ac:dyDescent="0.25">
      <c r="A1747" s="183"/>
      <c r="B1747" s="202"/>
      <c r="C1747" s="352"/>
      <c r="D1747" s="193"/>
      <c r="E1747" s="331"/>
      <c r="F1747" s="332"/>
      <c r="G1747" s="361"/>
      <c r="H1747" s="51"/>
      <c r="I1747" s="274"/>
      <c r="J1747" s="274"/>
      <c r="K1747" s="51">
        <f t="shared" si="818"/>
        <v>0</v>
      </c>
      <c r="L1747" s="51">
        <f t="shared" si="818"/>
        <v>0</v>
      </c>
      <c r="M1747" s="51">
        <f t="shared" si="818"/>
        <v>0</v>
      </c>
    </row>
    <row r="1748" spans="1:13" s="182" customFormat="1" ht="45" x14ac:dyDescent="0.25">
      <c r="A1748" s="183">
        <f>A1746+0.0001</f>
        <v>3.7091000000001797</v>
      </c>
      <c r="B1748" s="202" t="s">
        <v>1663</v>
      </c>
      <c r="C1748" s="352" t="s">
        <v>2145</v>
      </c>
      <c r="D1748" s="193" t="s">
        <v>1995</v>
      </c>
      <c r="E1748" s="331" t="s">
        <v>1914</v>
      </c>
      <c r="F1748" s="332" t="s">
        <v>44</v>
      </c>
      <c r="G1748" s="361"/>
      <c r="H1748" s="51">
        <v>50770</v>
      </c>
      <c r="I1748" s="274">
        <v>50770</v>
      </c>
      <c r="J1748" s="274">
        <v>50770</v>
      </c>
      <c r="K1748" s="51">
        <f t="shared" si="818"/>
        <v>0</v>
      </c>
      <c r="L1748" s="51">
        <f t="shared" si="818"/>
        <v>0</v>
      </c>
      <c r="M1748" s="51">
        <f t="shared" si="818"/>
        <v>0</v>
      </c>
    </row>
    <row r="1749" spans="1:13" s="182" customFormat="1" x14ac:dyDescent="0.25">
      <c r="A1749" s="183"/>
      <c r="B1749" s="202"/>
      <c r="C1749" s="352"/>
      <c r="D1749" s="193"/>
      <c r="E1749" s="331"/>
      <c r="F1749" s="332"/>
      <c r="G1749" s="361"/>
      <c r="H1749" s="51"/>
      <c r="I1749" s="274"/>
      <c r="J1749" s="274"/>
      <c r="K1749" s="51">
        <f t="shared" si="818"/>
        <v>0</v>
      </c>
      <c r="L1749" s="51">
        <f t="shared" si="818"/>
        <v>0</v>
      </c>
      <c r="M1749" s="51">
        <f t="shared" si="818"/>
        <v>0</v>
      </c>
    </row>
    <row r="1750" spans="1:13" s="182" customFormat="1" ht="60" x14ac:dyDescent="0.25">
      <c r="A1750" s="183">
        <f>A1748+0.0001</f>
        <v>3.7092000000001799</v>
      </c>
      <c r="B1750" s="202" t="s">
        <v>1663</v>
      </c>
      <c r="C1750" s="352" t="s">
        <v>2145</v>
      </c>
      <c r="D1750" s="193" t="s">
        <v>1996</v>
      </c>
      <c r="E1750" s="331" t="s">
        <v>1915</v>
      </c>
      <c r="F1750" s="332" t="s">
        <v>44</v>
      </c>
      <c r="G1750" s="361"/>
      <c r="H1750" s="51">
        <v>53740</v>
      </c>
      <c r="I1750" s="274">
        <v>53740</v>
      </c>
      <c r="J1750" s="274">
        <v>53740</v>
      </c>
      <c r="K1750" s="51">
        <f t="shared" si="818"/>
        <v>0</v>
      </c>
      <c r="L1750" s="51">
        <f t="shared" si="818"/>
        <v>0</v>
      </c>
      <c r="M1750" s="51">
        <f t="shared" si="818"/>
        <v>0</v>
      </c>
    </row>
    <row r="1751" spans="1:13" s="182" customFormat="1" x14ac:dyDescent="0.25">
      <c r="A1751" s="183"/>
      <c r="B1751" s="202"/>
      <c r="C1751" s="352"/>
      <c r="D1751" s="193"/>
      <c r="E1751" s="331"/>
      <c r="F1751" s="332"/>
      <c r="G1751" s="361"/>
      <c r="H1751" s="51"/>
      <c r="I1751" s="274"/>
      <c r="J1751" s="274"/>
      <c r="K1751" s="51">
        <f t="shared" si="818"/>
        <v>0</v>
      </c>
      <c r="L1751" s="51">
        <f t="shared" si="818"/>
        <v>0</v>
      </c>
      <c r="M1751" s="51">
        <f t="shared" si="818"/>
        <v>0</v>
      </c>
    </row>
    <row r="1752" spans="1:13" s="182" customFormat="1" ht="45" x14ac:dyDescent="0.25">
      <c r="A1752" s="183">
        <f>A1750+0.0001</f>
        <v>3.7093000000001801</v>
      </c>
      <c r="B1752" s="202" t="s">
        <v>1663</v>
      </c>
      <c r="C1752" s="352" t="s">
        <v>2145</v>
      </c>
      <c r="D1752" s="193" t="s">
        <v>1998</v>
      </c>
      <c r="E1752" s="331" t="s">
        <v>2146</v>
      </c>
      <c r="F1752" s="332" t="s">
        <v>44</v>
      </c>
      <c r="G1752" s="361"/>
      <c r="H1752" s="51">
        <v>60960</v>
      </c>
      <c r="I1752" s="274">
        <v>60960</v>
      </c>
      <c r="J1752" s="274">
        <v>60960</v>
      </c>
      <c r="K1752" s="51">
        <f t="shared" si="818"/>
        <v>0</v>
      </c>
      <c r="L1752" s="51">
        <f t="shared" si="818"/>
        <v>0</v>
      </c>
      <c r="M1752" s="51">
        <f t="shared" si="818"/>
        <v>0</v>
      </c>
    </row>
    <row r="1753" spans="1:13" s="182" customFormat="1" x14ac:dyDescent="0.25">
      <c r="A1753" s="183"/>
      <c r="B1753" s="202"/>
      <c r="C1753" s="352"/>
      <c r="D1753" s="193"/>
      <c r="E1753" s="331"/>
      <c r="F1753" s="332"/>
      <c r="G1753" s="361"/>
      <c r="H1753" s="51"/>
      <c r="I1753" s="274"/>
      <c r="J1753" s="274"/>
      <c r="K1753" s="51">
        <f t="shared" si="818"/>
        <v>0</v>
      </c>
      <c r="L1753" s="51">
        <f t="shared" si="818"/>
        <v>0</v>
      </c>
      <c r="M1753" s="51">
        <f t="shared" si="818"/>
        <v>0</v>
      </c>
    </row>
    <row r="1754" spans="1:13" s="182" customFormat="1" ht="45" x14ac:dyDescent="0.25">
      <c r="A1754" s="183">
        <f>A1752+0.0001</f>
        <v>3.7094000000001803</v>
      </c>
      <c r="B1754" s="202" t="s">
        <v>1663</v>
      </c>
      <c r="C1754" s="352" t="s">
        <v>2147</v>
      </c>
      <c r="D1754" s="193" t="s">
        <v>1995</v>
      </c>
      <c r="E1754" s="331" t="s">
        <v>1918</v>
      </c>
      <c r="F1754" s="332" t="s">
        <v>44</v>
      </c>
      <c r="G1754" s="361"/>
      <c r="H1754" s="51">
        <v>66050</v>
      </c>
      <c r="I1754" s="274">
        <v>66050</v>
      </c>
      <c r="J1754" s="274">
        <v>66050</v>
      </c>
      <c r="K1754" s="51">
        <f t="shared" si="818"/>
        <v>0</v>
      </c>
      <c r="L1754" s="51">
        <f t="shared" si="818"/>
        <v>0</v>
      </c>
      <c r="M1754" s="51">
        <f t="shared" si="818"/>
        <v>0</v>
      </c>
    </row>
    <row r="1755" spans="1:13" s="182" customFormat="1" x14ac:dyDescent="0.25">
      <c r="A1755" s="183"/>
      <c r="B1755" s="202"/>
      <c r="C1755" s="352"/>
      <c r="D1755" s="193"/>
      <c r="E1755" s="331"/>
      <c r="F1755" s="332"/>
      <c r="G1755" s="361"/>
      <c r="H1755" s="51"/>
      <c r="I1755" s="274"/>
      <c r="J1755" s="274"/>
      <c r="K1755" s="51">
        <f t="shared" si="818"/>
        <v>0</v>
      </c>
      <c r="L1755" s="51">
        <f t="shared" si="818"/>
        <v>0</v>
      </c>
      <c r="M1755" s="51">
        <f t="shared" si="818"/>
        <v>0</v>
      </c>
    </row>
    <row r="1756" spans="1:13" s="182" customFormat="1" ht="60" x14ac:dyDescent="0.25">
      <c r="A1756" s="183">
        <f>A1754+0.0001</f>
        <v>3.7095000000001805</v>
      </c>
      <c r="B1756" s="202" t="s">
        <v>1663</v>
      </c>
      <c r="C1756" s="352" t="s">
        <v>2147</v>
      </c>
      <c r="D1756" s="193" t="s">
        <v>1996</v>
      </c>
      <c r="E1756" s="331" t="s">
        <v>1919</v>
      </c>
      <c r="F1756" s="332" t="s">
        <v>44</v>
      </c>
      <c r="G1756" s="361"/>
      <c r="H1756" s="51">
        <v>69910</v>
      </c>
      <c r="I1756" s="274">
        <v>69910</v>
      </c>
      <c r="J1756" s="274">
        <v>69910</v>
      </c>
      <c r="K1756" s="51">
        <f t="shared" si="818"/>
        <v>0</v>
      </c>
      <c r="L1756" s="51">
        <f t="shared" si="818"/>
        <v>0</v>
      </c>
      <c r="M1756" s="51">
        <f t="shared" si="818"/>
        <v>0</v>
      </c>
    </row>
    <row r="1757" spans="1:13" s="182" customFormat="1" x14ac:dyDescent="0.25">
      <c r="A1757" s="183"/>
      <c r="B1757" s="202"/>
      <c r="C1757" s="352"/>
      <c r="D1757" s="193"/>
      <c r="E1757" s="331"/>
      <c r="F1757" s="332"/>
      <c r="G1757" s="361"/>
      <c r="H1757" s="51"/>
      <c r="I1757" s="274"/>
      <c r="J1757" s="274"/>
      <c r="K1757" s="51">
        <f t="shared" si="818"/>
        <v>0</v>
      </c>
      <c r="L1757" s="51">
        <f t="shared" si="818"/>
        <v>0</v>
      </c>
      <c r="M1757" s="51">
        <f t="shared" si="818"/>
        <v>0</v>
      </c>
    </row>
    <row r="1758" spans="1:13" s="182" customFormat="1" ht="45" x14ac:dyDescent="0.25">
      <c r="A1758" s="183">
        <f>A1756+0.0001</f>
        <v>3.7096000000001808</v>
      </c>
      <c r="B1758" s="202" t="s">
        <v>1663</v>
      </c>
      <c r="C1758" s="352" t="s">
        <v>2147</v>
      </c>
      <c r="D1758" s="193" t="s">
        <v>1998</v>
      </c>
      <c r="E1758" s="331" t="s">
        <v>2148</v>
      </c>
      <c r="F1758" s="332" t="s">
        <v>44</v>
      </c>
      <c r="G1758" s="361"/>
      <c r="H1758" s="51">
        <v>77520</v>
      </c>
      <c r="I1758" s="274">
        <v>77520</v>
      </c>
      <c r="J1758" s="274">
        <v>77520</v>
      </c>
      <c r="K1758" s="51">
        <f t="shared" si="818"/>
        <v>0</v>
      </c>
      <c r="L1758" s="51">
        <f t="shared" si="818"/>
        <v>0</v>
      </c>
      <c r="M1758" s="51">
        <f t="shared" si="818"/>
        <v>0</v>
      </c>
    </row>
    <row r="1759" spans="1:13" s="182" customFormat="1" x14ac:dyDescent="0.25">
      <c r="A1759" s="183"/>
      <c r="B1759" s="202"/>
      <c r="C1759" s="352"/>
      <c r="D1759" s="193"/>
      <c r="E1759" s="331"/>
      <c r="F1759" s="332"/>
      <c r="G1759" s="361"/>
      <c r="H1759" s="51"/>
      <c r="I1759" s="274"/>
      <c r="J1759" s="274"/>
      <c r="K1759" s="51">
        <f t="shared" si="818"/>
        <v>0</v>
      </c>
      <c r="L1759" s="51">
        <f t="shared" si="818"/>
        <v>0</v>
      </c>
      <c r="M1759" s="51">
        <f t="shared" si="818"/>
        <v>0</v>
      </c>
    </row>
    <row r="1760" spans="1:13" s="182" customFormat="1" ht="45" x14ac:dyDescent="0.25">
      <c r="A1760" s="183">
        <f>A1758+0.0001</f>
        <v>3.709700000000181</v>
      </c>
      <c r="B1760" s="202" t="s">
        <v>1663</v>
      </c>
      <c r="C1760" s="352" t="s">
        <v>2149</v>
      </c>
      <c r="D1760" s="193" t="s">
        <v>1995</v>
      </c>
      <c r="E1760" s="331" t="s">
        <v>1922</v>
      </c>
      <c r="F1760" s="332" t="s">
        <v>44</v>
      </c>
      <c r="G1760" s="361"/>
      <c r="H1760" s="51">
        <v>88110</v>
      </c>
      <c r="I1760" s="274">
        <v>88110</v>
      </c>
      <c r="J1760" s="274">
        <v>88110</v>
      </c>
      <c r="K1760" s="51">
        <f t="shared" si="818"/>
        <v>0</v>
      </c>
      <c r="L1760" s="51">
        <f t="shared" si="818"/>
        <v>0</v>
      </c>
      <c r="M1760" s="51">
        <f t="shared" si="818"/>
        <v>0</v>
      </c>
    </row>
    <row r="1761" spans="1:13" s="182" customFormat="1" x14ac:dyDescent="0.25">
      <c r="A1761" s="183"/>
      <c r="B1761" s="202"/>
      <c r="C1761" s="352"/>
      <c r="D1761" s="193"/>
      <c r="E1761" s="331"/>
      <c r="F1761" s="332"/>
      <c r="G1761" s="361"/>
      <c r="H1761" s="51"/>
      <c r="I1761" s="274"/>
      <c r="J1761" s="274"/>
      <c r="K1761" s="51">
        <f t="shared" si="818"/>
        <v>0</v>
      </c>
      <c r="L1761" s="51">
        <f t="shared" si="818"/>
        <v>0</v>
      </c>
      <c r="M1761" s="51">
        <f t="shared" si="818"/>
        <v>0</v>
      </c>
    </row>
    <row r="1762" spans="1:13" s="182" customFormat="1" ht="60" x14ac:dyDescent="0.25">
      <c r="A1762" s="183">
        <f>A1760+0.0001</f>
        <v>3.7098000000001812</v>
      </c>
      <c r="B1762" s="202" t="s">
        <v>1663</v>
      </c>
      <c r="C1762" s="352" t="s">
        <v>2149</v>
      </c>
      <c r="D1762" s="193" t="s">
        <v>1996</v>
      </c>
      <c r="E1762" s="331" t="s">
        <v>1923</v>
      </c>
      <c r="F1762" s="332" t="s">
        <v>44</v>
      </c>
      <c r="G1762" s="361"/>
      <c r="H1762" s="51">
        <v>96850</v>
      </c>
      <c r="I1762" s="274">
        <v>96850</v>
      </c>
      <c r="J1762" s="274">
        <v>96850</v>
      </c>
      <c r="K1762" s="51">
        <f t="shared" si="818"/>
        <v>0</v>
      </c>
      <c r="L1762" s="51">
        <f t="shared" si="818"/>
        <v>0</v>
      </c>
      <c r="M1762" s="51">
        <f t="shared" si="818"/>
        <v>0</v>
      </c>
    </row>
    <row r="1763" spans="1:13" s="182" customFormat="1" x14ac:dyDescent="0.25">
      <c r="A1763" s="183"/>
      <c r="B1763" s="202"/>
      <c r="C1763" s="352"/>
      <c r="D1763" s="193"/>
      <c r="E1763" s="331"/>
      <c r="F1763" s="332"/>
      <c r="G1763" s="361"/>
      <c r="H1763" s="51"/>
      <c r="I1763" s="274"/>
      <c r="J1763" s="274"/>
      <c r="K1763" s="51">
        <f t="shared" si="818"/>
        <v>0</v>
      </c>
      <c r="L1763" s="51">
        <f t="shared" si="818"/>
        <v>0</v>
      </c>
      <c r="M1763" s="51">
        <f t="shared" si="818"/>
        <v>0</v>
      </c>
    </row>
    <row r="1764" spans="1:13" s="182" customFormat="1" ht="45" x14ac:dyDescent="0.25">
      <c r="A1764" s="183">
        <f>A1762+0.0001</f>
        <v>3.7099000000001814</v>
      </c>
      <c r="B1764" s="202" t="s">
        <v>1663</v>
      </c>
      <c r="C1764" s="352" t="s">
        <v>2149</v>
      </c>
      <c r="D1764" s="193" t="s">
        <v>1998</v>
      </c>
      <c r="E1764" s="331" t="s">
        <v>2150</v>
      </c>
      <c r="F1764" s="332" t="s">
        <v>44</v>
      </c>
      <c r="G1764" s="361"/>
      <c r="H1764" s="51">
        <v>104820</v>
      </c>
      <c r="I1764" s="274">
        <v>104820</v>
      </c>
      <c r="J1764" s="274">
        <v>104820</v>
      </c>
      <c r="K1764" s="51">
        <f t="shared" si="818"/>
        <v>0</v>
      </c>
      <c r="L1764" s="51">
        <f t="shared" si="818"/>
        <v>0</v>
      </c>
      <c r="M1764" s="51">
        <f t="shared" si="818"/>
        <v>0</v>
      </c>
    </row>
    <row r="1765" spans="1:13" x14ac:dyDescent="0.2">
      <c r="A1765" s="183"/>
      <c r="B1765" s="81"/>
      <c r="C1765" s="352"/>
      <c r="D1765" s="167"/>
      <c r="E1765" s="189"/>
      <c r="F1765" s="187"/>
      <c r="G1765" s="362"/>
      <c r="H1765" s="51"/>
      <c r="I1765" s="274"/>
      <c r="J1765" s="274"/>
      <c r="K1765" s="51">
        <f t="shared" si="818"/>
        <v>0</v>
      </c>
      <c r="L1765" s="51">
        <f t="shared" si="818"/>
        <v>0</v>
      </c>
      <c r="M1765" s="51">
        <f t="shared" si="818"/>
        <v>0</v>
      </c>
    </row>
    <row r="1766" spans="1:13" s="182" customFormat="1" ht="45" x14ac:dyDescent="0.25">
      <c r="A1766" s="183">
        <f>A1764+0.0001</f>
        <v>3.7100000000001816</v>
      </c>
      <c r="B1766" s="202" t="s">
        <v>1663</v>
      </c>
      <c r="C1766" s="352" t="s">
        <v>2151</v>
      </c>
      <c r="D1766" s="193" t="s">
        <v>1995</v>
      </c>
      <c r="E1766" s="331" t="s">
        <v>1926</v>
      </c>
      <c r="F1766" s="332" t="s">
        <v>44</v>
      </c>
      <c r="G1766" s="361"/>
      <c r="H1766" s="51">
        <v>56600</v>
      </c>
      <c r="I1766" s="274">
        <v>56600</v>
      </c>
      <c r="J1766" s="274">
        <v>56600</v>
      </c>
      <c r="K1766" s="51">
        <f t="shared" si="818"/>
        <v>0</v>
      </c>
      <c r="L1766" s="51">
        <f t="shared" si="818"/>
        <v>0</v>
      </c>
      <c r="M1766" s="51">
        <f t="shared" si="818"/>
        <v>0</v>
      </c>
    </row>
    <row r="1767" spans="1:13" s="182" customFormat="1" x14ac:dyDescent="0.25">
      <c r="A1767" s="183"/>
      <c r="B1767" s="202"/>
      <c r="C1767" s="352"/>
      <c r="D1767" s="193"/>
      <c r="E1767" s="331"/>
      <c r="F1767" s="332"/>
      <c r="G1767" s="361"/>
      <c r="H1767" s="51"/>
      <c r="I1767" s="274"/>
      <c r="J1767" s="274"/>
      <c r="K1767" s="51">
        <f t="shared" si="818"/>
        <v>0</v>
      </c>
      <c r="L1767" s="51">
        <f t="shared" si="818"/>
        <v>0</v>
      </c>
      <c r="M1767" s="51">
        <f t="shared" si="818"/>
        <v>0</v>
      </c>
    </row>
    <row r="1768" spans="1:13" s="182" customFormat="1" ht="60" x14ac:dyDescent="0.25">
      <c r="A1768" s="183">
        <f>A1766+0.0001</f>
        <v>3.7101000000001818</v>
      </c>
      <c r="B1768" s="202" t="s">
        <v>1663</v>
      </c>
      <c r="C1768" s="352" t="s">
        <v>2151</v>
      </c>
      <c r="D1768" s="193" t="s">
        <v>1996</v>
      </c>
      <c r="E1768" s="331" t="s">
        <v>1963</v>
      </c>
      <c r="F1768" s="332" t="s">
        <v>44</v>
      </c>
      <c r="G1768" s="361"/>
      <c r="H1768" s="51">
        <v>59980</v>
      </c>
      <c r="I1768" s="274">
        <v>59980</v>
      </c>
      <c r="J1768" s="274">
        <v>59980</v>
      </c>
      <c r="K1768" s="51">
        <f t="shared" si="818"/>
        <v>0</v>
      </c>
      <c r="L1768" s="51">
        <f t="shared" si="818"/>
        <v>0</v>
      </c>
      <c r="M1768" s="51">
        <f t="shared" si="818"/>
        <v>0</v>
      </c>
    </row>
    <row r="1769" spans="1:13" s="182" customFormat="1" x14ac:dyDescent="0.25">
      <c r="A1769" s="183"/>
      <c r="B1769" s="202"/>
      <c r="C1769" s="352"/>
      <c r="D1769" s="193"/>
      <c r="E1769" s="331"/>
      <c r="F1769" s="332"/>
      <c r="G1769" s="361"/>
      <c r="H1769" s="51"/>
      <c r="I1769" s="274"/>
      <c r="J1769" s="274"/>
      <c r="K1769" s="51">
        <f t="shared" si="818"/>
        <v>0</v>
      </c>
      <c r="L1769" s="51">
        <f t="shared" si="818"/>
        <v>0</v>
      </c>
      <c r="M1769" s="51">
        <f t="shared" si="818"/>
        <v>0</v>
      </c>
    </row>
    <row r="1770" spans="1:13" s="182" customFormat="1" ht="45" x14ac:dyDescent="0.25">
      <c r="A1770" s="183">
        <f>A1768+0.0001</f>
        <v>3.710200000000182</v>
      </c>
      <c r="B1770" s="202" t="s">
        <v>1663</v>
      </c>
      <c r="C1770" s="352" t="s">
        <v>2151</v>
      </c>
      <c r="D1770" s="193" t="s">
        <v>1998</v>
      </c>
      <c r="E1770" s="331" t="s">
        <v>2152</v>
      </c>
      <c r="F1770" s="332" t="s">
        <v>44</v>
      </c>
      <c r="G1770" s="361"/>
      <c r="H1770" s="51">
        <v>64680</v>
      </c>
      <c r="I1770" s="274">
        <v>64680</v>
      </c>
      <c r="J1770" s="274">
        <v>64680</v>
      </c>
      <c r="K1770" s="51">
        <f t="shared" si="818"/>
        <v>0</v>
      </c>
      <c r="L1770" s="51">
        <f t="shared" si="818"/>
        <v>0</v>
      </c>
      <c r="M1770" s="51">
        <f t="shared" si="818"/>
        <v>0</v>
      </c>
    </row>
    <row r="1771" spans="1:13" s="182" customFormat="1" x14ac:dyDescent="0.25">
      <c r="A1771" s="183"/>
      <c r="B1771" s="202"/>
      <c r="C1771" s="352"/>
      <c r="D1771" s="193"/>
      <c r="E1771" s="331"/>
      <c r="F1771" s="332"/>
      <c r="G1771" s="361"/>
      <c r="H1771" s="51"/>
      <c r="I1771" s="274"/>
      <c r="J1771" s="274"/>
      <c r="K1771" s="51">
        <f t="shared" si="818"/>
        <v>0</v>
      </c>
      <c r="L1771" s="51">
        <f t="shared" si="818"/>
        <v>0</v>
      </c>
      <c r="M1771" s="51">
        <f t="shared" si="818"/>
        <v>0</v>
      </c>
    </row>
    <row r="1772" spans="1:13" s="182" customFormat="1" ht="45" x14ac:dyDescent="0.25">
      <c r="A1772" s="183">
        <f>A1770+0.0001</f>
        <v>3.7103000000001822</v>
      </c>
      <c r="B1772" s="202" t="s">
        <v>1663</v>
      </c>
      <c r="C1772" s="352" t="s">
        <v>2153</v>
      </c>
      <c r="D1772" s="193" t="s">
        <v>1995</v>
      </c>
      <c r="E1772" s="331" t="s">
        <v>1929</v>
      </c>
      <c r="F1772" s="332" t="s">
        <v>44</v>
      </c>
      <c r="G1772" s="361"/>
      <c r="H1772" s="51">
        <v>77780</v>
      </c>
      <c r="I1772" s="274">
        <v>77780</v>
      </c>
      <c r="J1772" s="274">
        <v>77780</v>
      </c>
      <c r="K1772" s="51">
        <f t="shared" si="818"/>
        <v>0</v>
      </c>
      <c r="L1772" s="51">
        <f t="shared" si="818"/>
        <v>0</v>
      </c>
      <c r="M1772" s="51">
        <f t="shared" si="818"/>
        <v>0</v>
      </c>
    </row>
    <row r="1773" spans="1:13" s="182" customFormat="1" x14ac:dyDescent="0.25">
      <c r="A1773" s="183"/>
      <c r="B1773" s="202"/>
      <c r="C1773" s="352"/>
      <c r="D1773" s="193"/>
      <c r="E1773" s="331"/>
      <c r="F1773" s="332"/>
      <c r="G1773" s="361"/>
      <c r="H1773" s="51"/>
      <c r="I1773" s="274"/>
      <c r="J1773" s="274"/>
      <c r="K1773" s="51">
        <f t="shared" si="818"/>
        <v>0</v>
      </c>
      <c r="L1773" s="51">
        <f t="shared" si="818"/>
        <v>0</v>
      </c>
      <c r="M1773" s="51">
        <f t="shared" si="818"/>
        <v>0</v>
      </c>
    </row>
    <row r="1774" spans="1:13" s="182" customFormat="1" ht="60" x14ac:dyDescent="0.25">
      <c r="A1774" s="183">
        <f>A1772+0.0001</f>
        <v>3.7104000000001824</v>
      </c>
      <c r="B1774" s="202" t="s">
        <v>1663</v>
      </c>
      <c r="C1774" s="352" t="s">
        <v>2153</v>
      </c>
      <c r="D1774" s="193" t="s">
        <v>1996</v>
      </c>
      <c r="E1774" s="331" t="s">
        <v>1930</v>
      </c>
      <c r="F1774" s="332" t="s">
        <v>44</v>
      </c>
      <c r="G1774" s="361"/>
      <c r="H1774" s="51">
        <v>82280</v>
      </c>
      <c r="I1774" s="274">
        <v>82280</v>
      </c>
      <c r="J1774" s="274">
        <v>82280</v>
      </c>
      <c r="K1774" s="51">
        <f t="shared" si="818"/>
        <v>0</v>
      </c>
      <c r="L1774" s="51">
        <f t="shared" si="818"/>
        <v>0</v>
      </c>
      <c r="M1774" s="51">
        <f t="shared" si="818"/>
        <v>0</v>
      </c>
    </row>
    <row r="1775" spans="1:13" s="182" customFormat="1" x14ac:dyDescent="0.25">
      <c r="A1775" s="183"/>
      <c r="B1775" s="202"/>
      <c r="C1775" s="352"/>
      <c r="D1775" s="193"/>
      <c r="E1775" s="331"/>
      <c r="F1775" s="332"/>
      <c r="G1775" s="361"/>
      <c r="H1775" s="51"/>
      <c r="I1775" s="274"/>
      <c r="J1775" s="274"/>
      <c r="K1775" s="51">
        <f t="shared" si="818"/>
        <v>0</v>
      </c>
      <c r="L1775" s="51">
        <f t="shared" si="818"/>
        <v>0</v>
      </c>
      <c r="M1775" s="51">
        <f t="shared" si="818"/>
        <v>0</v>
      </c>
    </row>
    <row r="1776" spans="1:13" s="182" customFormat="1" ht="45" x14ac:dyDescent="0.25">
      <c r="A1776" s="183">
        <f>A1774+0.0001</f>
        <v>3.7105000000001827</v>
      </c>
      <c r="B1776" s="202" t="s">
        <v>1663</v>
      </c>
      <c r="C1776" s="352" t="s">
        <v>2153</v>
      </c>
      <c r="D1776" s="193" t="s">
        <v>1998</v>
      </c>
      <c r="E1776" s="331" t="s">
        <v>2154</v>
      </c>
      <c r="F1776" s="332" t="s">
        <v>44</v>
      </c>
      <c r="G1776" s="361"/>
      <c r="H1776" s="51">
        <v>89970</v>
      </c>
      <c r="I1776" s="274">
        <v>89970</v>
      </c>
      <c r="J1776" s="274">
        <v>89970</v>
      </c>
      <c r="K1776" s="51">
        <f t="shared" si="818"/>
        <v>0</v>
      </c>
      <c r="L1776" s="51">
        <f t="shared" si="818"/>
        <v>0</v>
      </c>
      <c r="M1776" s="51">
        <f t="shared" si="818"/>
        <v>0</v>
      </c>
    </row>
    <row r="1777" spans="1:13" s="182" customFormat="1" x14ac:dyDescent="0.25">
      <c r="A1777" s="183"/>
      <c r="B1777" s="202"/>
      <c r="C1777" s="352"/>
      <c r="D1777" s="193"/>
      <c r="E1777" s="331"/>
      <c r="F1777" s="332"/>
      <c r="G1777" s="361"/>
      <c r="H1777" s="51"/>
      <c r="I1777" s="274"/>
      <c r="J1777" s="274"/>
      <c r="K1777" s="51">
        <f t="shared" si="818"/>
        <v>0</v>
      </c>
      <c r="L1777" s="51">
        <f t="shared" si="818"/>
        <v>0</v>
      </c>
      <c r="M1777" s="51">
        <f t="shared" si="818"/>
        <v>0</v>
      </c>
    </row>
    <row r="1778" spans="1:13" s="182" customFormat="1" ht="45" x14ac:dyDescent="0.25">
      <c r="A1778" s="183">
        <f>A1776+0.0001</f>
        <v>3.7106000000001829</v>
      </c>
      <c r="B1778" s="202" t="s">
        <v>1663</v>
      </c>
      <c r="C1778" s="352" t="s">
        <v>2155</v>
      </c>
      <c r="D1778" s="193" t="s">
        <v>1995</v>
      </c>
      <c r="E1778" s="331" t="s">
        <v>1933</v>
      </c>
      <c r="F1778" s="332" t="s">
        <v>44</v>
      </c>
      <c r="G1778" s="361"/>
      <c r="H1778" s="51">
        <v>102660</v>
      </c>
      <c r="I1778" s="274">
        <v>102660</v>
      </c>
      <c r="J1778" s="274">
        <v>102660</v>
      </c>
      <c r="K1778" s="51">
        <f t="shared" si="818"/>
        <v>0</v>
      </c>
      <c r="L1778" s="51">
        <f t="shared" si="818"/>
        <v>0</v>
      </c>
      <c r="M1778" s="51">
        <f t="shared" si="818"/>
        <v>0</v>
      </c>
    </row>
    <row r="1779" spans="1:13" s="182" customFormat="1" x14ac:dyDescent="0.25">
      <c r="A1779" s="183"/>
      <c r="B1779" s="202"/>
      <c r="C1779" s="352"/>
      <c r="D1779" s="193"/>
      <c r="E1779" s="331"/>
      <c r="F1779" s="332"/>
      <c r="G1779" s="361"/>
      <c r="H1779" s="51"/>
      <c r="I1779" s="274"/>
      <c r="J1779" s="274"/>
      <c r="K1779" s="51">
        <f t="shared" si="818"/>
        <v>0</v>
      </c>
      <c r="L1779" s="51">
        <f t="shared" si="818"/>
        <v>0</v>
      </c>
      <c r="M1779" s="51">
        <f t="shared" si="818"/>
        <v>0</v>
      </c>
    </row>
    <row r="1780" spans="1:13" s="182" customFormat="1" ht="60" x14ac:dyDescent="0.25">
      <c r="A1780" s="183">
        <f>A1778+0.0001</f>
        <v>3.7107000000001831</v>
      </c>
      <c r="B1780" s="202" t="s">
        <v>1663</v>
      </c>
      <c r="C1780" s="352" t="s">
        <v>2155</v>
      </c>
      <c r="D1780" s="193" t="s">
        <v>1996</v>
      </c>
      <c r="E1780" s="331" t="s">
        <v>1934</v>
      </c>
      <c r="F1780" s="332" t="s">
        <v>44</v>
      </c>
      <c r="G1780" s="361"/>
      <c r="H1780" s="51">
        <v>113050</v>
      </c>
      <c r="I1780" s="274">
        <v>113050</v>
      </c>
      <c r="J1780" s="274">
        <v>113050</v>
      </c>
      <c r="K1780" s="51">
        <f t="shared" si="818"/>
        <v>0</v>
      </c>
      <c r="L1780" s="51">
        <f t="shared" si="818"/>
        <v>0</v>
      </c>
      <c r="M1780" s="51">
        <f t="shared" si="818"/>
        <v>0</v>
      </c>
    </row>
    <row r="1781" spans="1:13" s="182" customFormat="1" x14ac:dyDescent="0.25">
      <c r="A1781" s="183"/>
      <c r="B1781" s="202"/>
      <c r="C1781" s="352"/>
      <c r="D1781" s="193"/>
      <c r="E1781" s="331"/>
      <c r="F1781" s="332"/>
      <c r="G1781" s="361"/>
      <c r="H1781" s="51"/>
      <c r="I1781" s="274"/>
      <c r="J1781" s="274"/>
      <c r="K1781" s="51">
        <f t="shared" si="818"/>
        <v>0</v>
      </c>
      <c r="L1781" s="51">
        <f t="shared" si="818"/>
        <v>0</v>
      </c>
      <c r="M1781" s="51">
        <f t="shared" si="818"/>
        <v>0</v>
      </c>
    </row>
    <row r="1782" spans="1:13" s="182" customFormat="1" ht="45" x14ac:dyDescent="0.25">
      <c r="A1782" s="183">
        <f>A1780+0.0001</f>
        <v>3.7108000000001833</v>
      </c>
      <c r="B1782" s="202" t="s">
        <v>1663</v>
      </c>
      <c r="C1782" s="352" t="s">
        <v>2155</v>
      </c>
      <c r="D1782" s="193" t="s">
        <v>1998</v>
      </c>
      <c r="E1782" s="331" t="s">
        <v>2156</v>
      </c>
      <c r="F1782" s="332" t="s">
        <v>44</v>
      </c>
      <c r="G1782" s="361"/>
      <c r="H1782" s="51">
        <v>121130</v>
      </c>
      <c r="I1782" s="274">
        <v>121130</v>
      </c>
      <c r="J1782" s="274">
        <v>121130</v>
      </c>
      <c r="K1782" s="51">
        <f t="shared" si="818"/>
        <v>0</v>
      </c>
      <c r="L1782" s="51">
        <f t="shared" si="818"/>
        <v>0</v>
      </c>
      <c r="M1782" s="51">
        <f t="shared" si="818"/>
        <v>0</v>
      </c>
    </row>
    <row r="1783" spans="1:13" x14ac:dyDescent="0.2">
      <c r="A1783" s="183"/>
      <c r="B1783" s="81"/>
      <c r="C1783" s="82"/>
      <c r="D1783" s="167"/>
      <c r="E1783" s="189"/>
      <c r="F1783" s="187"/>
      <c r="G1783" s="362"/>
      <c r="H1783" s="51"/>
      <c r="I1783" s="50"/>
      <c r="J1783" s="274"/>
      <c r="K1783" s="51">
        <f t="shared" si="818"/>
        <v>0</v>
      </c>
      <c r="L1783" s="51">
        <f t="shared" si="818"/>
        <v>0</v>
      </c>
      <c r="M1783" s="51">
        <f t="shared" si="818"/>
        <v>0</v>
      </c>
    </row>
    <row r="1784" spans="1:13" s="60" customFormat="1" ht="28.5" x14ac:dyDescent="0.2">
      <c r="A1784" s="170"/>
      <c r="B1784" s="171"/>
      <c r="C1784" s="306">
        <v>2.6</v>
      </c>
      <c r="D1784" s="307"/>
      <c r="E1784" s="199" t="s">
        <v>2114</v>
      </c>
      <c r="F1784" s="173"/>
      <c r="G1784" s="360"/>
      <c r="H1784" s="51"/>
      <c r="I1784" s="51"/>
      <c r="J1784" s="274"/>
      <c r="K1784" s="51">
        <f t="shared" si="818"/>
        <v>0</v>
      </c>
      <c r="L1784" s="51">
        <f t="shared" si="818"/>
        <v>0</v>
      </c>
      <c r="M1784" s="51">
        <f t="shared" si="818"/>
        <v>0</v>
      </c>
    </row>
    <row r="1785" spans="1:13" s="66" customFormat="1" ht="30" x14ac:dyDescent="0.2">
      <c r="A1785" s="183"/>
      <c r="B1785" s="127"/>
      <c r="C1785" s="298" t="s">
        <v>1990</v>
      </c>
      <c r="D1785" s="299"/>
      <c r="E1785" s="353" t="s">
        <v>2000</v>
      </c>
      <c r="F1785" s="164"/>
      <c r="G1785" s="359"/>
      <c r="H1785" s="51"/>
      <c r="I1785" s="51"/>
      <c r="J1785" s="274"/>
      <c r="K1785" s="51">
        <f t="shared" si="818"/>
        <v>0</v>
      </c>
      <c r="L1785" s="51">
        <f t="shared" si="818"/>
        <v>0</v>
      </c>
      <c r="M1785" s="51">
        <f t="shared" si="818"/>
        <v>0</v>
      </c>
    </row>
    <row r="1786" spans="1:13" x14ac:dyDescent="0.2">
      <c r="A1786" s="183"/>
      <c r="B1786" s="81"/>
      <c r="C1786" s="82"/>
      <c r="D1786" s="167"/>
      <c r="E1786" s="189"/>
      <c r="F1786" s="187"/>
      <c r="G1786" s="362"/>
      <c r="H1786" s="51"/>
      <c r="I1786" s="51"/>
      <c r="J1786" s="274"/>
      <c r="K1786" s="51">
        <f t="shared" si="818"/>
        <v>0</v>
      </c>
      <c r="L1786" s="51">
        <f t="shared" si="818"/>
        <v>0</v>
      </c>
      <c r="M1786" s="51">
        <f t="shared" si="818"/>
        <v>0</v>
      </c>
    </row>
    <row r="1787" spans="1:13" s="182" customFormat="1" ht="46.5" x14ac:dyDescent="0.25">
      <c r="A1787" s="183">
        <f>A1782+0.0001</f>
        <v>3.7109000000001835</v>
      </c>
      <c r="B1787" s="202" t="s">
        <v>1609</v>
      </c>
      <c r="C1787" s="352" t="s">
        <v>2115</v>
      </c>
      <c r="D1787" s="193" t="s">
        <v>2001</v>
      </c>
      <c r="E1787" s="331" t="s">
        <v>1826</v>
      </c>
      <c r="F1787" s="332" t="s">
        <v>44</v>
      </c>
      <c r="G1787" s="361"/>
      <c r="H1787" s="51">
        <f>H1626*1.3</f>
        <v>17082</v>
      </c>
      <c r="I1787" s="51">
        <f t="shared" ref="I1787" si="819">I1626*1.3</f>
        <v>8476</v>
      </c>
      <c r="J1787" s="274">
        <f t="shared" ref="J1787" si="820">J1626*1.3</f>
        <v>8476</v>
      </c>
      <c r="K1787" s="51">
        <f t="shared" si="818"/>
        <v>0</v>
      </c>
      <c r="L1787" s="51">
        <f t="shared" si="818"/>
        <v>0</v>
      </c>
      <c r="M1787" s="51">
        <f t="shared" si="818"/>
        <v>0</v>
      </c>
    </row>
    <row r="1788" spans="1:13" s="182" customFormat="1" x14ac:dyDescent="0.25">
      <c r="A1788" s="183"/>
      <c r="B1788" s="202"/>
      <c r="C1788" s="352"/>
      <c r="D1788" s="193"/>
      <c r="E1788" s="331"/>
      <c r="F1788" s="332"/>
      <c r="G1788" s="361"/>
      <c r="H1788" s="51"/>
      <c r="I1788" s="51"/>
      <c r="J1788" s="274"/>
      <c r="K1788" s="51">
        <f t="shared" si="818"/>
        <v>0</v>
      </c>
      <c r="L1788" s="51">
        <f t="shared" si="818"/>
        <v>0</v>
      </c>
      <c r="M1788" s="51">
        <f t="shared" si="818"/>
        <v>0</v>
      </c>
    </row>
    <row r="1789" spans="1:13" s="182" customFormat="1" ht="45" x14ac:dyDescent="0.25">
      <c r="A1789" s="183">
        <f>A1787+0.0001</f>
        <v>3.7110000000001837</v>
      </c>
      <c r="B1789" s="202" t="s">
        <v>1609</v>
      </c>
      <c r="C1789" s="352" t="s">
        <v>2116</v>
      </c>
      <c r="D1789" s="193" t="s">
        <v>2001</v>
      </c>
      <c r="E1789" s="331" t="s">
        <v>1828</v>
      </c>
      <c r="F1789" s="332" t="s">
        <v>44</v>
      </c>
      <c r="G1789" s="361"/>
      <c r="H1789" s="51">
        <f t="shared" ref="H1789:I1789" si="821">H1628*1.3</f>
        <v>17953</v>
      </c>
      <c r="I1789" s="51">
        <f t="shared" si="821"/>
        <v>9750</v>
      </c>
      <c r="J1789" s="274">
        <f t="shared" ref="J1789" si="822">J1628*1.3</f>
        <v>9750</v>
      </c>
      <c r="K1789" s="51">
        <f t="shared" si="818"/>
        <v>0</v>
      </c>
      <c r="L1789" s="51">
        <f t="shared" si="818"/>
        <v>0</v>
      </c>
      <c r="M1789" s="51">
        <f t="shared" si="818"/>
        <v>0</v>
      </c>
    </row>
    <row r="1790" spans="1:13" s="182" customFormat="1" x14ac:dyDescent="0.25">
      <c r="A1790" s="183"/>
      <c r="B1790" s="202"/>
      <c r="C1790" s="352"/>
      <c r="D1790" s="193"/>
      <c r="E1790" s="331"/>
      <c r="F1790" s="332"/>
      <c r="G1790" s="361"/>
      <c r="H1790" s="51"/>
      <c r="I1790" s="51"/>
      <c r="J1790" s="274"/>
      <c r="K1790" s="51">
        <f t="shared" si="818"/>
        <v>0</v>
      </c>
      <c r="L1790" s="51">
        <f t="shared" si="818"/>
        <v>0</v>
      </c>
      <c r="M1790" s="51">
        <f t="shared" si="818"/>
        <v>0</v>
      </c>
    </row>
    <row r="1791" spans="1:13" s="182" customFormat="1" ht="45" x14ac:dyDescent="0.25">
      <c r="A1791" s="183">
        <f>A1789+0.0001</f>
        <v>3.7111000000001839</v>
      </c>
      <c r="B1791" s="202" t="s">
        <v>1609</v>
      </c>
      <c r="C1791" s="352" t="s">
        <v>2117</v>
      </c>
      <c r="D1791" s="193" t="s">
        <v>2001</v>
      </c>
      <c r="E1791" s="331" t="s">
        <v>1830</v>
      </c>
      <c r="F1791" s="332" t="s">
        <v>44</v>
      </c>
      <c r="G1791" s="361"/>
      <c r="H1791" s="51">
        <f t="shared" ref="H1791:I1791" si="823">H1630*1.3</f>
        <v>19864</v>
      </c>
      <c r="I1791" s="51">
        <f t="shared" si="823"/>
        <v>11128</v>
      </c>
      <c r="J1791" s="274">
        <f t="shared" ref="J1791" si="824">J1630*1.3</f>
        <v>11128</v>
      </c>
      <c r="K1791" s="51">
        <f t="shared" si="818"/>
        <v>0</v>
      </c>
      <c r="L1791" s="51">
        <f t="shared" si="818"/>
        <v>0</v>
      </c>
      <c r="M1791" s="51">
        <f t="shared" si="818"/>
        <v>0</v>
      </c>
    </row>
    <row r="1792" spans="1:13" s="182" customFormat="1" x14ac:dyDescent="0.25">
      <c r="A1792" s="183"/>
      <c r="B1792" s="202"/>
      <c r="C1792" s="352"/>
      <c r="D1792" s="193"/>
      <c r="E1792" s="331"/>
      <c r="F1792" s="332"/>
      <c r="G1792" s="361"/>
      <c r="H1792" s="51"/>
      <c r="I1792" s="51"/>
      <c r="J1792" s="274"/>
      <c r="K1792" s="51">
        <f t="shared" si="818"/>
        <v>0</v>
      </c>
      <c r="L1792" s="51">
        <f t="shared" si="818"/>
        <v>0</v>
      </c>
      <c r="M1792" s="51">
        <f t="shared" si="818"/>
        <v>0</v>
      </c>
    </row>
    <row r="1793" spans="1:13" s="182" customFormat="1" ht="45" x14ac:dyDescent="0.25">
      <c r="A1793" s="183">
        <f>A1791+0.0001</f>
        <v>3.7112000000001841</v>
      </c>
      <c r="B1793" s="202" t="s">
        <v>1609</v>
      </c>
      <c r="C1793" s="352" t="s">
        <v>2117</v>
      </c>
      <c r="D1793" s="193" t="s">
        <v>2002</v>
      </c>
      <c r="E1793" s="331" t="s">
        <v>1831</v>
      </c>
      <c r="F1793" s="332" t="s">
        <v>44</v>
      </c>
      <c r="G1793" s="361"/>
      <c r="H1793" s="51">
        <f t="shared" ref="H1793:I1793" si="825">H1632*1.3</f>
        <v>22568</v>
      </c>
      <c r="I1793" s="51">
        <f t="shared" si="825"/>
        <v>12610</v>
      </c>
      <c r="J1793" s="274">
        <f t="shared" ref="J1793" si="826">J1632*1.3</f>
        <v>12610</v>
      </c>
      <c r="K1793" s="51">
        <f t="shared" si="818"/>
        <v>0</v>
      </c>
      <c r="L1793" s="51">
        <f t="shared" si="818"/>
        <v>0</v>
      </c>
      <c r="M1793" s="51">
        <f t="shared" si="818"/>
        <v>0</v>
      </c>
    </row>
    <row r="1794" spans="1:13" s="182" customFormat="1" x14ac:dyDescent="0.25">
      <c r="A1794" s="183"/>
      <c r="B1794" s="202"/>
      <c r="C1794" s="352"/>
      <c r="D1794" s="193"/>
      <c r="E1794" s="331"/>
      <c r="F1794" s="332"/>
      <c r="G1794" s="361"/>
      <c r="H1794" s="51"/>
      <c r="I1794" s="51"/>
      <c r="J1794" s="274"/>
      <c r="K1794" s="51">
        <f t="shared" si="818"/>
        <v>0</v>
      </c>
      <c r="L1794" s="51">
        <f t="shared" si="818"/>
        <v>0</v>
      </c>
      <c r="M1794" s="51">
        <f t="shared" si="818"/>
        <v>0</v>
      </c>
    </row>
    <row r="1795" spans="1:13" s="182" customFormat="1" ht="60" x14ac:dyDescent="0.25">
      <c r="A1795" s="183">
        <f>A1793+0.0001</f>
        <v>3.7113000000001843</v>
      </c>
      <c r="B1795" s="202" t="s">
        <v>1609</v>
      </c>
      <c r="C1795" s="352" t="s">
        <v>2118</v>
      </c>
      <c r="D1795" s="193" t="s">
        <v>2001</v>
      </c>
      <c r="E1795" s="331" t="s">
        <v>2037</v>
      </c>
      <c r="F1795" s="332" t="s">
        <v>44</v>
      </c>
      <c r="G1795" s="361"/>
      <c r="H1795" s="51">
        <f t="shared" ref="H1795:I1795" si="827">H1634*1.3</f>
        <v>21411</v>
      </c>
      <c r="I1795" s="51">
        <f t="shared" si="827"/>
        <v>12415</v>
      </c>
      <c r="J1795" s="274">
        <f t="shared" ref="J1795" si="828">J1634*1.3</f>
        <v>12415</v>
      </c>
      <c r="K1795" s="51">
        <f t="shared" si="818"/>
        <v>0</v>
      </c>
      <c r="L1795" s="51">
        <f t="shared" si="818"/>
        <v>0</v>
      </c>
      <c r="M1795" s="51">
        <f t="shared" si="818"/>
        <v>0</v>
      </c>
    </row>
    <row r="1796" spans="1:13" s="182" customFormat="1" x14ac:dyDescent="0.25">
      <c r="A1796" s="183"/>
      <c r="B1796" s="202"/>
      <c r="C1796" s="352"/>
      <c r="D1796" s="193"/>
      <c r="E1796" s="331"/>
      <c r="F1796" s="332"/>
      <c r="G1796" s="361"/>
      <c r="H1796" s="51"/>
      <c r="I1796" s="51"/>
      <c r="J1796" s="274"/>
      <c r="K1796" s="51">
        <f t="shared" si="818"/>
        <v>0</v>
      </c>
      <c r="L1796" s="51">
        <f t="shared" si="818"/>
        <v>0</v>
      </c>
      <c r="M1796" s="51">
        <f t="shared" si="818"/>
        <v>0</v>
      </c>
    </row>
    <row r="1797" spans="1:13" s="182" customFormat="1" ht="60" x14ac:dyDescent="0.25">
      <c r="A1797" s="183">
        <f>A1795+0.0001</f>
        <v>3.7114000000001846</v>
      </c>
      <c r="B1797" s="202" t="s">
        <v>1609</v>
      </c>
      <c r="C1797" s="352" t="s">
        <v>2118</v>
      </c>
      <c r="D1797" s="193" t="s">
        <v>2002</v>
      </c>
      <c r="E1797" s="331" t="s">
        <v>1834</v>
      </c>
      <c r="F1797" s="332" t="s">
        <v>44</v>
      </c>
      <c r="G1797" s="361"/>
      <c r="H1797" s="51">
        <f t="shared" ref="H1797:I1797" si="829">H1636*1.3</f>
        <v>24596</v>
      </c>
      <c r="I1797" s="51">
        <f t="shared" si="829"/>
        <v>14209</v>
      </c>
      <c r="J1797" s="274">
        <f t="shared" ref="J1797" si="830">J1636*1.3</f>
        <v>14209</v>
      </c>
      <c r="K1797" s="51">
        <f t="shared" si="818"/>
        <v>0</v>
      </c>
      <c r="L1797" s="51">
        <f t="shared" si="818"/>
        <v>0</v>
      </c>
      <c r="M1797" s="51">
        <f t="shared" si="818"/>
        <v>0</v>
      </c>
    </row>
    <row r="1798" spans="1:13" s="182" customFormat="1" x14ac:dyDescent="0.25">
      <c r="A1798" s="183"/>
      <c r="B1798" s="202"/>
      <c r="C1798" s="352"/>
      <c r="D1798" s="193"/>
      <c r="E1798" s="331"/>
      <c r="F1798" s="332"/>
      <c r="G1798" s="361"/>
      <c r="H1798" s="51"/>
      <c r="I1798" s="50"/>
      <c r="J1798" s="274"/>
      <c r="K1798" s="51">
        <f t="shared" si="818"/>
        <v>0</v>
      </c>
      <c r="L1798" s="51">
        <f t="shared" si="818"/>
        <v>0</v>
      </c>
      <c r="M1798" s="51">
        <f t="shared" si="818"/>
        <v>0</v>
      </c>
    </row>
    <row r="1799" spans="1:13" s="182" customFormat="1" ht="45" x14ac:dyDescent="0.25">
      <c r="A1799" s="183">
        <f>A1797+0.0001</f>
        <v>3.7115000000001848</v>
      </c>
      <c r="B1799" s="202" t="s">
        <v>1621</v>
      </c>
      <c r="C1799" s="352" t="s">
        <v>2119</v>
      </c>
      <c r="D1799" s="193" t="s">
        <v>2001</v>
      </c>
      <c r="E1799" s="331" t="s">
        <v>1836</v>
      </c>
      <c r="F1799" s="332" t="s">
        <v>44</v>
      </c>
      <c r="G1799" s="361"/>
      <c r="H1799" s="51">
        <f t="shared" ref="H1799:I1799" si="831">H1638*1.3</f>
        <v>17160</v>
      </c>
      <c r="I1799" s="51">
        <f t="shared" si="831"/>
        <v>9633</v>
      </c>
      <c r="J1799" s="274">
        <f t="shared" ref="J1799" si="832">J1638*1.3</f>
        <v>9633</v>
      </c>
      <c r="K1799" s="51">
        <f t="shared" si="818"/>
        <v>0</v>
      </c>
      <c r="L1799" s="51">
        <f t="shared" si="818"/>
        <v>0</v>
      </c>
      <c r="M1799" s="51">
        <f t="shared" si="818"/>
        <v>0</v>
      </c>
    </row>
    <row r="1800" spans="1:13" s="182" customFormat="1" x14ac:dyDescent="0.25">
      <c r="A1800" s="183"/>
      <c r="B1800" s="202"/>
      <c r="C1800" s="352"/>
      <c r="D1800" s="193"/>
      <c r="E1800" s="331"/>
      <c r="F1800" s="332"/>
      <c r="G1800" s="361"/>
      <c r="H1800" s="51"/>
      <c r="I1800" s="51"/>
      <c r="J1800" s="274"/>
      <c r="K1800" s="51">
        <f t="shared" si="818"/>
        <v>0</v>
      </c>
      <c r="L1800" s="51">
        <f t="shared" si="818"/>
        <v>0</v>
      </c>
      <c r="M1800" s="51">
        <f t="shared" si="818"/>
        <v>0</v>
      </c>
    </row>
    <row r="1801" spans="1:13" s="182" customFormat="1" ht="45" x14ac:dyDescent="0.25">
      <c r="A1801" s="183">
        <f>A1799+0.0001</f>
        <v>3.711600000000185</v>
      </c>
      <c r="B1801" s="202" t="s">
        <v>1621</v>
      </c>
      <c r="C1801" s="352" t="s">
        <v>2120</v>
      </c>
      <c r="D1801" s="193" t="s">
        <v>2001</v>
      </c>
      <c r="E1801" s="331" t="s">
        <v>1838</v>
      </c>
      <c r="F1801" s="332" t="s">
        <v>44</v>
      </c>
      <c r="G1801" s="361"/>
      <c r="H1801" s="51">
        <f t="shared" ref="H1801:I1801" si="833">H1640*1.3</f>
        <v>18174</v>
      </c>
      <c r="I1801" s="51">
        <f t="shared" si="833"/>
        <v>10686</v>
      </c>
      <c r="J1801" s="274">
        <f t="shared" ref="J1801" si="834">J1640*1.3</f>
        <v>10686</v>
      </c>
      <c r="K1801" s="51">
        <f t="shared" si="818"/>
        <v>0</v>
      </c>
      <c r="L1801" s="51">
        <f t="shared" si="818"/>
        <v>0</v>
      </c>
      <c r="M1801" s="51">
        <f t="shared" si="818"/>
        <v>0</v>
      </c>
    </row>
    <row r="1802" spans="1:13" s="182" customFormat="1" x14ac:dyDescent="0.25">
      <c r="A1802" s="183"/>
      <c r="B1802" s="202"/>
      <c r="C1802" s="352"/>
      <c r="D1802" s="193"/>
      <c r="E1802" s="331"/>
      <c r="F1802" s="332"/>
      <c r="G1802" s="361"/>
      <c r="H1802" s="51"/>
      <c r="I1802" s="51"/>
      <c r="J1802" s="274"/>
      <c r="K1802" s="51">
        <f t="shared" si="818"/>
        <v>0</v>
      </c>
      <c r="L1802" s="51">
        <f t="shared" si="818"/>
        <v>0</v>
      </c>
      <c r="M1802" s="51">
        <f t="shared" si="818"/>
        <v>0</v>
      </c>
    </row>
    <row r="1803" spans="1:13" s="182" customFormat="1" ht="45" x14ac:dyDescent="0.25">
      <c r="A1803" s="183">
        <f>A1801+0.0001</f>
        <v>3.7117000000001852</v>
      </c>
      <c r="B1803" s="202" t="s">
        <v>1621</v>
      </c>
      <c r="C1803" s="352" t="s">
        <v>2121</v>
      </c>
      <c r="D1803" s="193" t="s">
        <v>2001</v>
      </c>
      <c r="E1803" s="331" t="s">
        <v>1840</v>
      </c>
      <c r="F1803" s="332" t="s">
        <v>44</v>
      </c>
      <c r="G1803" s="361"/>
      <c r="H1803" s="51">
        <f t="shared" ref="H1803:I1803" si="835">H1642*1.3</f>
        <v>19136</v>
      </c>
      <c r="I1803" s="51">
        <f t="shared" si="835"/>
        <v>11427</v>
      </c>
      <c r="J1803" s="274">
        <f t="shared" ref="J1803" si="836">J1642*1.3</f>
        <v>11427</v>
      </c>
      <c r="K1803" s="51">
        <f t="shared" si="818"/>
        <v>0</v>
      </c>
      <c r="L1803" s="51">
        <f t="shared" si="818"/>
        <v>0</v>
      </c>
      <c r="M1803" s="51">
        <f t="shared" si="818"/>
        <v>0</v>
      </c>
    </row>
    <row r="1804" spans="1:13" s="182" customFormat="1" x14ac:dyDescent="0.25">
      <c r="A1804" s="183"/>
      <c r="B1804" s="202"/>
      <c r="C1804" s="352"/>
      <c r="D1804" s="193"/>
      <c r="E1804" s="331"/>
      <c r="F1804" s="332"/>
      <c r="G1804" s="361"/>
      <c r="H1804" s="51"/>
      <c r="I1804" s="51"/>
      <c r="J1804" s="274"/>
      <c r="K1804" s="51">
        <f t="shared" si="818"/>
        <v>0</v>
      </c>
      <c r="L1804" s="51">
        <f t="shared" si="818"/>
        <v>0</v>
      </c>
      <c r="M1804" s="51">
        <f t="shared" si="818"/>
        <v>0</v>
      </c>
    </row>
    <row r="1805" spans="1:13" s="182" customFormat="1" ht="45" x14ac:dyDescent="0.25">
      <c r="A1805" s="183">
        <f>A1803+0.0001</f>
        <v>3.7118000000001854</v>
      </c>
      <c r="B1805" s="202" t="s">
        <v>1621</v>
      </c>
      <c r="C1805" s="352" t="s">
        <v>2121</v>
      </c>
      <c r="D1805" s="193" t="s">
        <v>2002</v>
      </c>
      <c r="E1805" s="331" t="s">
        <v>1841</v>
      </c>
      <c r="F1805" s="332" t="s">
        <v>44</v>
      </c>
      <c r="G1805" s="361"/>
      <c r="H1805" s="51">
        <f t="shared" ref="H1805:I1805" si="837">H1644*1.3</f>
        <v>21281</v>
      </c>
      <c r="I1805" s="51">
        <f t="shared" si="837"/>
        <v>13780</v>
      </c>
      <c r="J1805" s="274">
        <f t="shared" ref="J1805" si="838">J1644*1.3</f>
        <v>13780</v>
      </c>
      <c r="K1805" s="51">
        <f t="shared" si="818"/>
        <v>0</v>
      </c>
      <c r="L1805" s="51">
        <f t="shared" si="818"/>
        <v>0</v>
      </c>
      <c r="M1805" s="51">
        <f t="shared" si="818"/>
        <v>0</v>
      </c>
    </row>
    <row r="1806" spans="1:13" s="182" customFormat="1" x14ac:dyDescent="0.25">
      <c r="A1806" s="183"/>
      <c r="B1806" s="202"/>
      <c r="C1806" s="352"/>
      <c r="D1806" s="193"/>
      <c r="E1806" s="331"/>
      <c r="F1806" s="332"/>
      <c r="G1806" s="361"/>
      <c r="H1806" s="51"/>
      <c r="I1806" s="51"/>
      <c r="J1806" s="274"/>
      <c r="K1806" s="51">
        <f t="shared" si="818"/>
        <v>0</v>
      </c>
      <c r="L1806" s="51">
        <f t="shared" si="818"/>
        <v>0</v>
      </c>
      <c r="M1806" s="51">
        <f t="shared" si="818"/>
        <v>0</v>
      </c>
    </row>
    <row r="1807" spans="1:13" s="182" customFormat="1" ht="45" x14ac:dyDescent="0.25">
      <c r="A1807" s="183">
        <f>A1805+0.0001</f>
        <v>3.7119000000001856</v>
      </c>
      <c r="B1807" s="202" t="s">
        <v>1630</v>
      </c>
      <c r="C1807" s="352" t="s">
        <v>2122</v>
      </c>
      <c r="D1807" s="193" t="s">
        <v>2001</v>
      </c>
      <c r="E1807" s="331" t="s">
        <v>1843</v>
      </c>
      <c r="F1807" s="332" t="s">
        <v>44</v>
      </c>
      <c r="G1807" s="361"/>
      <c r="H1807" s="51">
        <f t="shared" ref="H1807:I1807" si="839">H1646*1.3</f>
        <v>20943</v>
      </c>
      <c r="I1807" s="51">
        <f t="shared" si="839"/>
        <v>12831</v>
      </c>
      <c r="J1807" s="274">
        <f t="shared" ref="J1807" si="840">J1646*1.3</f>
        <v>12831</v>
      </c>
      <c r="K1807" s="51">
        <f t="shared" si="818"/>
        <v>0</v>
      </c>
      <c r="L1807" s="51">
        <f t="shared" si="818"/>
        <v>0</v>
      </c>
      <c r="M1807" s="51">
        <f t="shared" si="818"/>
        <v>0</v>
      </c>
    </row>
    <row r="1808" spans="1:13" s="182" customFormat="1" x14ac:dyDescent="0.25">
      <c r="A1808" s="183"/>
      <c r="B1808" s="202"/>
      <c r="C1808" s="352"/>
      <c r="D1808" s="193"/>
      <c r="E1808" s="331"/>
      <c r="F1808" s="332"/>
      <c r="G1808" s="361"/>
      <c r="H1808" s="51"/>
      <c r="I1808" s="51"/>
      <c r="J1808" s="274"/>
      <c r="K1808" s="51">
        <f t="shared" si="818"/>
        <v>0</v>
      </c>
      <c r="L1808" s="51">
        <f t="shared" si="818"/>
        <v>0</v>
      </c>
      <c r="M1808" s="51">
        <f t="shared" si="818"/>
        <v>0</v>
      </c>
    </row>
    <row r="1809" spans="1:13" s="182" customFormat="1" ht="60" x14ac:dyDescent="0.25">
      <c r="A1809" s="183">
        <f>A1807+0.0001</f>
        <v>3.7120000000001858</v>
      </c>
      <c r="B1809" s="202" t="s">
        <v>1630</v>
      </c>
      <c r="C1809" s="352" t="s">
        <v>2122</v>
      </c>
      <c r="D1809" s="193" t="s">
        <v>2002</v>
      </c>
      <c r="E1809" s="331" t="s">
        <v>1844</v>
      </c>
      <c r="F1809" s="332" t="s">
        <v>44</v>
      </c>
      <c r="G1809" s="361"/>
      <c r="H1809" s="51">
        <f t="shared" ref="H1809:I1809" si="841">H1648*1.3</f>
        <v>23127</v>
      </c>
      <c r="I1809" s="51">
        <f t="shared" si="841"/>
        <v>15444</v>
      </c>
      <c r="J1809" s="274">
        <f t="shared" ref="J1809" si="842">J1648*1.3</f>
        <v>15444</v>
      </c>
      <c r="K1809" s="51">
        <f t="shared" ref="K1809:M1872" si="843">$G1809*H1809</f>
        <v>0</v>
      </c>
      <c r="L1809" s="51">
        <f t="shared" si="843"/>
        <v>0</v>
      </c>
      <c r="M1809" s="51">
        <f t="shared" si="843"/>
        <v>0</v>
      </c>
    </row>
    <row r="1810" spans="1:13" s="182" customFormat="1" x14ac:dyDescent="0.25">
      <c r="A1810" s="183"/>
      <c r="B1810" s="202"/>
      <c r="C1810" s="352"/>
      <c r="D1810" s="193"/>
      <c r="E1810" s="331"/>
      <c r="F1810" s="332"/>
      <c r="G1810" s="361"/>
      <c r="H1810" s="51"/>
      <c r="I1810" s="51"/>
      <c r="J1810" s="274"/>
      <c r="K1810" s="51">
        <f t="shared" si="843"/>
        <v>0</v>
      </c>
      <c r="L1810" s="51">
        <f t="shared" si="843"/>
        <v>0</v>
      </c>
      <c r="M1810" s="51">
        <f t="shared" si="843"/>
        <v>0</v>
      </c>
    </row>
    <row r="1811" spans="1:13" s="182" customFormat="1" ht="45" x14ac:dyDescent="0.25">
      <c r="A1811" s="183">
        <f>A1809+0.0001</f>
        <v>3.712100000000186</v>
      </c>
      <c r="B1811" s="202" t="s">
        <v>1630</v>
      </c>
      <c r="C1811" s="352" t="s">
        <v>2123</v>
      </c>
      <c r="D1811" s="193" t="s">
        <v>2001</v>
      </c>
      <c r="E1811" s="331" t="s">
        <v>1846</v>
      </c>
      <c r="F1811" s="332" t="s">
        <v>44</v>
      </c>
      <c r="G1811" s="361"/>
      <c r="H1811" s="51">
        <f t="shared" ref="H1811:I1811" si="844">H1650*1.3</f>
        <v>22139</v>
      </c>
      <c r="I1811" s="51">
        <f t="shared" si="844"/>
        <v>14521</v>
      </c>
      <c r="J1811" s="274">
        <f t="shared" ref="J1811" si="845">J1650*1.3</f>
        <v>14521</v>
      </c>
      <c r="K1811" s="51">
        <f t="shared" si="843"/>
        <v>0</v>
      </c>
      <c r="L1811" s="51">
        <f t="shared" si="843"/>
        <v>0</v>
      </c>
      <c r="M1811" s="51">
        <f t="shared" si="843"/>
        <v>0</v>
      </c>
    </row>
    <row r="1812" spans="1:13" s="182" customFormat="1" x14ac:dyDescent="0.25">
      <c r="A1812" s="183"/>
      <c r="B1812" s="202"/>
      <c r="C1812" s="352"/>
      <c r="D1812" s="193"/>
      <c r="E1812" s="331"/>
      <c r="F1812" s="332"/>
      <c r="G1812" s="361"/>
      <c r="H1812" s="51"/>
      <c r="I1812" s="51"/>
      <c r="J1812" s="274"/>
      <c r="K1812" s="51">
        <f t="shared" si="843"/>
        <v>0</v>
      </c>
      <c r="L1812" s="51">
        <f t="shared" si="843"/>
        <v>0</v>
      </c>
      <c r="M1812" s="51">
        <f t="shared" si="843"/>
        <v>0</v>
      </c>
    </row>
    <row r="1813" spans="1:13" s="182" customFormat="1" ht="60" x14ac:dyDescent="0.25">
      <c r="A1813" s="183">
        <f>A1811+0.0001</f>
        <v>3.7122000000001862</v>
      </c>
      <c r="B1813" s="202" t="s">
        <v>1630</v>
      </c>
      <c r="C1813" s="352" t="s">
        <v>2123</v>
      </c>
      <c r="D1813" s="193" t="s">
        <v>2002</v>
      </c>
      <c r="E1813" s="331" t="s">
        <v>1847</v>
      </c>
      <c r="F1813" s="332" t="s">
        <v>44</v>
      </c>
      <c r="G1813" s="361"/>
      <c r="H1813" s="51">
        <f t="shared" ref="H1813:I1813" si="846">H1652*1.3</f>
        <v>24947</v>
      </c>
      <c r="I1813" s="51">
        <f t="shared" si="846"/>
        <v>17277</v>
      </c>
      <c r="J1813" s="274">
        <f t="shared" ref="J1813" si="847">J1652*1.3</f>
        <v>17277</v>
      </c>
      <c r="K1813" s="51">
        <f t="shared" si="843"/>
        <v>0</v>
      </c>
      <c r="L1813" s="51">
        <f t="shared" si="843"/>
        <v>0</v>
      </c>
      <c r="M1813" s="51">
        <f t="shared" si="843"/>
        <v>0</v>
      </c>
    </row>
    <row r="1814" spans="1:13" s="182" customFormat="1" x14ac:dyDescent="0.25">
      <c r="A1814" s="183"/>
      <c r="B1814" s="202"/>
      <c r="C1814" s="352"/>
      <c r="D1814" s="193"/>
      <c r="E1814" s="331"/>
      <c r="F1814" s="332"/>
      <c r="G1814" s="361"/>
      <c r="H1814" s="51"/>
      <c r="I1814" s="51"/>
      <c r="J1814" s="274"/>
      <c r="K1814" s="51">
        <f t="shared" si="843"/>
        <v>0</v>
      </c>
      <c r="L1814" s="51">
        <f t="shared" si="843"/>
        <v>0</v>
      </c>
      <c r="M1814" s="51">
        <f t="shared" si="843"/>
        <v>0</v>
      </c>
    </row>
    <row r="1815" spans="1:13" s="182" customFormat="1" ht="45" x14ac:dyDescent="0.25">
      <c r="A1815" s="183">
        <f>A1813+0.0001</f>
        <v>3.7123000000001865</v>
      </c>
      <c r="B1815" s="202" t="s">
        <v>1635</v>
      </c>
      <c r="C1815" s="352" t="s">
        <v>2124</v>
      </c>
      <c r="D1815" s="193" t="s">
        <v>2001</v>
      </c>
      <c r="E1815" s="331" t="s">
        <v>1849</v>
      </c>
      <c r="F1815" s="332" t="s">
        <v>44</v>
      </c>
      <c r="G1815" s="361"/>
      <c r="H1815" s="51">
        <f t="shared" ref="H1815:I1815" si="848">H1654*1.3</f>
        <v>23790</v>
      </c>
      <c r="I1815" s="51">
        <f t="shared" si="848"/>
        <v>17277</v>
      </c>
      <c r="J1815" s="274">
        <f t="shared" ref="J1815" si="849">J1654*1.3</f>
        <v>17277</v>
      </c>
      <c r="K1815" s="51">
        <f t="shared" si="843"/>
        <v>0</v>
      </c>
      <c r="L1815" s="51">
        <f t="shared" si="843"/>
        <v>0</v>
      </c>
      <c r="M1815" s="51">
        <f t="shared" si="843"/>
        <v>0</v>
      </c>
    </row>
    <row r="1816" spans="1:13" s="182" customFormat="1" x14ac:dyDescent="0.25">
      <c r="A1816" s="183"/>
      <c r="B1816" s="202"/>
      <c r="C1816" s="352"/>
      <c r="D1816" s="193"/>
      <c r="E1816" s="331"/>
      <c r="F1816" s="332"/>
      <c r="G1816" s="361"/>
      <c r="H1816" s="51"/>
      <c r="I1816" s="51"/>
      <c r="J1816" s="274"/>
      <c r="K1816" s="51">
        <f t="shared" si="843"/>
        <v>0</v>
      </c>
      <c r="L1816" s="51">
        <f t="shared" si="843"/>
        <v>0</v>
      </c>
      <c r="M1816" s="51">
        <f t="shared" si="843"/>
        <v>0</v>
      </c>
    </row>
    <row r="1817" spans="1:13" s="182" customFormat="1" ht="60" x14ac:dyDescent="0.25">
      <c r="A1817" s="183">
        <f>A1815+0.0001</f>
        <v>3.7124000000001867</v>
      </c>
      <c r="B1817" s="202" t="s">
        <v>1635</v>
      </c>
      <c r="C1817" s="352" t="s">
        <v>2124</v>
      </c>
      <c r="D1817" s="193" t="s">
        <v>2002</v>
      </c>
      <c r="E1817" s="331" t="s">
        <v>1850</v>
      </c>
      <c r="F1817" s="332" t="s">
        <v>44</v>
      </c>
      <c r="G1817" s="361"/>
      <c r="H1817" s="51">
        <f t="shared" ref="H1817:I1817" si="850">H1656*1.3</f>
        <v>26910</v>
      </c>
      <c r="I1817" s="51">
        <f t="shared" si="850"/>
        <v>19097</v>
      </c>
      <c r="J1817" s="274">
        <f t="shared" ref="J1817" si="851">J1656*1.3</f>
        <v>19097</v>
      </c>
      <c r="K1817" s="51">
        <f t="shared" si="843"/>
        <v>0</v>
      </c>
      <c r="L1817" s="51">
        <f t="shared" si="843"/>
        <v>0</v>
      </c>
      <c r="M1817" s="51">
        <f t="shared" si="843"/>
        <v>0</v>
      </c>
    </row>
    <row r="1818" spans="1:13" s="182" customFormat="1" x14ac:dyDescent="0.25">
      <c r="A1818" s="183"/>
      <c r="B1818" s="202"/>
      <c r="C1818" s="352"/>
      <c r="D1818" s="193"/>
      <c r="E1818" s="331"/>
      <c r="F1818" s="332"/>
      <c r="G1818" s="361"/>
      <c r="H1818" s="51"/>
      <c r="I1818" s="50"/>
      <c r="J1818" s="274"/>
      <c r="K1818" s="51">
        <f t="shared" si="843"/>
        <v>0</v>
      </c>
      <c r="L1818" s="51">
        <f t="shared" si="843"/>
        <v>0</v>
      </c>
      <c r="M1818" s="51">
        <f t="shared" si="843"/>
        <v>0</v>
      </c>
    </row>
    <row r="1819" spans="1:13" s="182" customFormat="1" ht="45" x14ac:dyDescent="0.25">
      <c r="A1819" s="183">
        <f>A1817+0.0001</f>
        <v>3.7125000000001869</v>
      </c>
      <c r="B1819" s="202" t="s">
        <v>1635</v>
      </c>
      <c r="C1819" s="352" t="s">
        <v>2124</v>
      </c>
      <c r="D1819" s="193" t="s">
        <v>2003</v>
      </c>
      <c r="E1819" s="331" t="s">
        <v>1975</v>
      </c>
      <c r="F1819" s="332" t="s">
        <v>44</v>
      </c>
      <c r="G1819" s="361"/>
      <c r="H1819" s="51">
        <f t="shared" ref="H1819:I1819" si="852">H1658*1.3</f>
        <v>32903</v>
      </c>
      <c r="I1819" s="51">
        <f t="shared" si="852"/>
        <v>21008</v>
      </c>
      <c r="J1819" s="274">
        <f t="shared" ref="J1819" si="853">J1658*1.3</f>
        <v>21008</v>
      </c>
      <c r="K1819" s="51">
        <f t="shared" si="843"/>
        <v>0</v>
      </c>
      <c r="L1819" s="51">
        <f t="shared" si="843"/>
        <v>0</v>
      </c>
      <c r="M1819" s="51">
        <f t="shared" si="843"/>
        <v>0</v>
      </c>
    </row>
    <row r="1820" spans="1:13" s="182" customFormat="1" x14ac:dyDescent="0.25">
      <c r="A1820" s="183"/>
      <c r="B1820" s="202"/>
      <c r="C1820" s="352"/>
      <c r="D1820" s="193"/>
      <c r="E1820" s="331"/>
      <c r="F1820" s="332"/>
      <c r="G1820" s="361"/>
      <c r="H1820" s="51"/>
      <c r="I1820" s="51"/>
      <c r="J1820" s="274"/>
      <c r="K1820" s="51">
        <f t="shared" si="843"/>
        <v>0</v>
      </c>
      <c r="L1820" s="51">
        <f t="shared" si="843"/>
        <v>0</v>
      </c>
      <c r="M1820" s="51">
        <f t="shared" si="843"/>
        <v>0</v>
      </c>
    </row>
    <row r="1821" spans="1:13" s="182" customFormat="1" ht="45" x14ac:dyDescent="0.25">
      <c r="A1821" s="183">
        <f>A1819+0.0001</f>
        <v>3.7126000000001871</v>
      </c>
      <c r="B1821" s="202" t="s">
        <v>1635</v>
      </c>
      <c r="C1821" s="352" t="s">
        <v>2125</v>
      </c>
      <c r="D1821" s="193" t="s">
        <v>2001</v>
      </c>
      <c r="E1821" s="331" t="s">
        <v>1854</v>
      </c>
      <c r="F1821" s="332" t="s">
        <v>44</v>
      </c>
      <c r="G1821" s="361"/>
      <c r="H1821" s="51">
        <f t="shared" ref="H1821:I1821" si="854">H1660*1.3</f>
        <v>25467</v>
      </c>
      <c r="I1821" s="51">
        <f t="shared" si="854"/>
        <v>19942</v>
      </c>
      <c r="J1821" s="274">
        <f t="shared" ref="J1821" si="855">J1660*1.3</f>
        <v>19942</v>
      </c>
      <c r="K1821" s="51">
        <f t="shared" si="843"/>
        <v>0</v>
      </c>
      <c r="L1821" s="51">
        <f t="shared" si="843"/>
        <v>0</v>
      </c>
      <c r="M1821" s="51">
        <f t="shared" si="843"/>
        <v>0</v>
      </c>
    </row>
    <row r="1822" spans="1:13" s="182" customFormat="1" x14ac:dyDescent="0.25">
      <c r="A1822" s="183"/>
      <c r="B1822" s="202"/>
      <c r="C1822" s="352"/>
      <c r="D1822" s="193"/>
      <c r="E1822" s="331"/>
      <c r="F1822" s="332"/>
      <c r="G1822" s="361"/>
      <c r="H1822" s="51"/>
      <c r="I1822" s="51"/>
      <c r="J1822" s="274"/>
      <c r="K1822" s="51">
        <f t="shared" si="843"/>
        <v>0</v>
      </c>
      <c r="L1822" s="51">
        <f t="shared" si="843"/>
        <v>0</v>
      </c>
      <c r="M1822" s="51">
        <f t="shared" si="843"/>
        <v>0</v>
      </c>
    </row>
    <row r="1823" spans="1:13" s="182" customFormat="1" ht="60" x14ac:dyDescent="0.25">
      <c r="A1823" s="183">
        <f>A1821+0.0001</f>
        <v>3.7127000000001873</v>
      </c>
      <c r="B1823" s="202" t="s">
        <v>1635</v>
      </c>
      <c r="C1823" s="352" t="s">
        <v>2125</v>
      </c>
      <c r="D1823" s="193" t="s">
        <v>2002</v>
      </c>
      <c r="E1823" s="331" t="s">
        <v>1855</v>
      </c>
      <c r="F1823" s="332" t="s">
        <v>44</v>
      </c>
      <c r="G1823" s="361"/>
      <c r="H1823" s="51">
        <f t="shared" ref="H1823:I1823" si="856">H1662*1.3</f>
        <v>28652</v>
      </c>
      <c r="I1823" s="51">
        <f t="shared" si="856"/>
        <v>21112</v>
      </c>
      <c r="J1823" s="274">
        <f t="shared" ref="J1823" si="857">J1662*1.3</f>
        <v>21112</v>
      </c>
      <c r="K1823" s="51">
        <f t="shared" si="843"/>
        <v>0</v>
      </c>
      <c r="L1823" s="51">
        <f t="shared" si="843"/>
        <v>0</v>
      </c>
      <c r="M1823" s="51">
        <f t="shared" si="843"/>
        <v>0</v>
      </c>
    </row>
    <row r="1824" spans="1:13" s="182" customFormat="1" x14ac:dyDescent="0.25">
      <c r="A1824" s="183"/>
      <c r="B1824" s="202"/>
      <c r="C1824" s="352"/>
      <c r="D1824" s="193"/>
      <c r="E1824" s="331"/>
      <c r="F1824" s="332"/>
      <c r="G1824" s="361"/>
      <c r="H1824" s="51"/>
      <c r="I1824" s="51"/>
      <c r="J1824" s="274"/>
      <c r="K1824" s="51">
        <f t="shared" si="843"/>
        <v>0</v>
      </c>
      <c r="L1824" s="51">
        <f t="shared" si="843"/>
        <v>0</v>
      </c>
      <c r="M1824" s="51">
        <f t="shared" si="843"/>
        <v>0</v>
      </c>
    </row>
    <row r="1825" spans="1:13" s="182" customFormat="1" ht="60" x14ac:dyDescent="0.25">
      <c r="A1825" s="183">
        <f>A1823+0.0001</f>
        <v>3.7128000000001875</v>
      </c>
      <c r="B1825" s="202" t="s">
        <v>1635</v>
      </c>
      <c r="C1825" s="352" t="s">
        <v>2125</v>
      </c>
      <c r="D1825" s="193" t="s">
        <v>2003</v>
      </c>
      <c r="E1825" s="331" t="s">
        <v>1856</v>
      </c>
      <c r="F1825" s="332" t="s">
        <v>44</v>
      </c>
      <c r="G1825" s="361"/>
      <c r="H1825" s="51">
        <f t="shared" ref="H1825:I1825" si="858">H1664*1.3</f>
        <v>35802</v>
      </c>
      <c r="I1825" s="51">
        <f t="shared" si="858"/>
        <v>22867</v>
      </c>
      <c r="J1825" s="274">
        <f t="shared" ref="J1825" si="859">J1664*1.3</f>
        <v>22867</v>
      </c>
      <c r="K1825" s="51">
        <f t="shared" si="843"/>
        <v>0</v>
      </c>
      <c r="L1825" s="51">
        <f t="shared" si="843"/>
        <v>0</v>
      </c>
      <c r="M1825" s="51">
        <f t="shared" si="843"/>
        <v>0</v>
      </c>
    </row>
    <row r="1826" spans="1:13" s="182" customFormat="1" x14ac:dyDescent="0.25">
      <c r="A1826" s="183"/>
      <c r="B1826" s="202"/>
      <c r="C1826" s="352"/>
      <c r="D1826" s="193"/>
      <c r="E1826" s="331"/>
      <c r="F1826" s="332"/>
      <c r="G1826" s="361"/>
      <c r="H1826" s="51"/>
      <c r="I1826" s="51"/>
      <c r="J1826" s="274"/>
      <c r="K1826" s="51">
        <f t="shared" si="843"/>
        <v>0</v>
      </c>
      <c r="L1826" s="51">
        <f t="shared" si="843"/>
        <v>0</v>
      </c>
      <c r="M1826" s="51">
        <f t="shared" si="843"/>
        <v>0</v>
      </c>
    </row>
    <row r="1827" spans="1:13" s="182" customFormat="1" ht="45" x14ac:dyDescent="0.25">
      <c r="A1827" s="183">
        <f>A1825+0.0001</f>
        <v>3.7129000000001877</v>
      </c>
      <c r="B1827" s="202" t="s">
        <v>1635</v>
      </c>
      <c r="C1827" s="352" t="s">
        <v>2126</v>
      </c>
      <c r="D1827" s="193" t="s">
        <v>2001</v>
      </c>
      <c r="E1827" s="331" t="s">
        <v>1858</v>
      </c>
      <c r="F1827" s="332" t="s">
        <v>44</v>
      </c>
      <c r="G1827" s="361"/>
      <c r="H1827" s="51">
        <f t="shared" ref="H1827:I1827" si="860">H1666*1.3</f>
        <v>26936</v>
      </c>
      <c r="I1827" s="274">
        <f t="shared" si="860"/>
        <v>26936</v>
      </c>
      <c r="J1827" s="274">
        <f t="shared" ref="J1827" si="861">J1666*1.3</f>
        <v>26936</v>
      </c>
      <c r="K1827" s="51">
        <f t="shared" si="843"/>
        <v>0</v>
      </c>
      <c r="L1827" s="51">
        <f t="shared" si="843"/>
        <v>0</v>
      </c>
      <c r="M1827" s="51">
        <f t="shared" si="843"/>
        <v>0</v>
      </c>
    </row>
    <row r="1828" spans="1:13" s="182" customFormat="1" x14ac:dyDescent="0.25">
      <c r="A1828" s="183"/>
      <c r="B1828" s="202"/>
      <c r="C1828" s="352"/>
      <c r="D1828" s="193"/>
      <c r="E1828" s="331"/>
      <c r="F1828" s="332"/>
      <c r="G1828" s="361"/>
      <c r="H1828" s="51"/>
      <c r="I1828" s="274"/>
      <c r="J1828" s="274"/>
      <c r="K1828" s="51">
        <f t="shared" si="843"/>
        <v>0</v>
      </c>
      <c r="L1828" s="51">
        <f t="shared" si="843"/>
        <v>0</v>
      </c>
      <c r="M1828" s="51">
        <f t="shared" si="843"/>
        <v>0</v>
      </c>
    </row>
    <row r="1829" spans="1:13" s="182" customFormat="1" ht="60" x14ac:dyDescent="0.25">
      <c r="A1829" s="183">
        <f>A1827+0.0001</f>
        <v>3.7130000000001879</v>
      </c>
      <c r="B1829" s="202" t="s">
        <v>1635</v>
      </c>
      <c r="C1829" s="352" t="s">
        <v>2126</v>
      </c>
      <c r="D1829" s="193" t="s">
        <v>2002</v>
      </c>
      <c r="E1829" s="331" t="s">
        <v>1859</v>
      </c>
      <c r="F1829" s="332" t="s">
        <v>44</v>
      </c>
      <c r="G1829" s="361"/>
      <c r="H1829" s="51">
        <f t="shared" ref="H1829:I1829" si="862">H1668*1.3</f>
        <v>30238</v>
      </c>
      <c r="I1829" s="274">
        <f t="shared" si="862"/>
        <v>30238</v>
      </c>
      <c r="J1829" s="274">
        <f t="shared" ref="J1829" si="863">J1668*1.3</f>
        <v>30238</v>
      </c>
      <c r="K1829" s="51">
        <f t="shared" si="843"/>
        <v>0</v>
      </c>
      <c r="L1829" s="51">
        <f t="shared" si="843"/>
        <v>0</v>
      </c>
      <c r="M1829" s="51">
        <f t="shared" si="843"/>
        <v>0</v>
      </c>
    </row>
    <row r="1830" spans="1:13" s="182" customFormat="1" x14ac:dyDescent="0.25">
      <c r="A1830" s="183"/>
      <c r="B1830" s="202"/>
      <c r="C1830" s="352"/>
      <c r="D1830" s="193"/>
      <c r="E1830" s="331"/>
      <c r="F1830" s="332"/>
      <c r="G1830" s="361"/>
      <c r="H1830" s="51"/>
      <c r="I1830" s="274"/>
      <c r="J1830" s="274"/>
      <c r="K1830" s="51">
        <f t="shared" si="843"/>
        <v>0</v>
      </c>
      <c r="L1830" s="51">
        <f t="shared" si="843"/>
        <v>0</v>
      </c>
      <c r="M1830" s="51">
        <f t="shared" si="843"/>
        <v>0</v>
      </c>
    </row>
    <row r="1831" spans="1:13" s="182" customFormat="1" ht="60" x14ac:dyDescent="0.25">
      <c r="A1831" s="183">
        <f>A1829+0.0001</f>
        <v>3.7131000000001881</v>
      </c>
      <c r="B1831" s="202" t="s">
        <v>1635</v>
      </c>
      <c r="C1831" s="352" t="s">
        <v>2126</v>
      </c>
      <c r="D1831" s="193" t="s">
        <v>2003</v>
      </c>
      <c r="E1831" s="331" t="s">
        <v>1860</v>
      </c>
      <c r="F1831" s="332" t="s">
        <v>44</v>
      </c>
      <c r="G1831" s="361"/>
      <c r="H1831" s="51">
        <f t="shared" ref="H1831:I1831" si="864">H1670*1.3</f>
        <v>38935</v>
      </c>
      <c r="I1831" s="274">
        <f t="shared" si="864"/>
        <v>38935</v>
      </c>
      <c r="J1831" s="274">
        <f t="shared" ref="J1831" si="865">J1670*1.3</f>
        <v>38935</v>
      </c>
      <c r="K1831" s="51">
        <f t="shared" si="843"/>
        <v>0</v>
      </c>
      <c r="L1831" s="51">
        <f t="shared" si="843"/>
        <v>0</v>
      </c>
      <c r="M1831" s="51">
        <f t="shared" si="843"/>
        <v>0</v>
      </c>
    </row>
    <row r="1832" spans="1:13" s="182" customFormat="1" x14ac:dyDescent="0.25">
      <c r="A1832" s="183"/>
      <c r="B1832" s="202"/>
      <c r="C1832" s="352"/>
      <c r="D1832" s="193"/>
      <c r="E1832" s="331"/>
      <c r="F1832" s="332"/>
      <c r="G1832" s="361"/>
      <c r="H1832" s="51"/>
      <c r="I1832" s="274"/>
      <c r="J1832" s="274"/>
      <c r="K1832" s="51">
        <f t="shared" si="843"/>
        <v>0</v>
      </c>
      <c r="L1832" s="51">
        <f t="shared" si="843"/>
        <v>0</v>
      </c>
      <c r="M1832" s="51">
        <f t="shared" si="843"/>
        <v>0</v>
      </c>
    </row>
    <row r="1833" spans="1:13" s="182" customFormat="1" ht="45" x14ac:dyDescent="0.25">
      <c r="A1833" s="183">
        <f>A1831+0.0001</f>
        <v>3.7132000000001883</v>
      </c>
      <c r="B1833" s="202" t="s">
        <v>1635</v>
      </c>
      <c r="C1833" s="352" t="s">
        <v>2127</v>
      </c>
      <c r="D1833" s="193" t="s">
        <v>2001</v>
      </c>
      <c r="E1833" s="331" t="s">
        <v>1862</v>
      </c>
      <c r="F1833" s="332" t="s">
        <v>44</v>
      </c>
      <c r="G1833" s="361"/>
      <c r="H1833" s="51">
        <f t="shared" ref="H1833:I1833" si="866">H1672*1.3</f>
        <v>28912</v>
      </c>
      <c r="I1833" s="274">
        <f t="shared" si="866"/>
        <v>28912</v>
      </c>
      <c r="J1833" s="274">
        <f t="shared" ref="J1833" si="867">J1672*1.3</f>
        <v>28912</v>
      </c>
      <c r="K1833" s="51">
        <f t="shared" si="843"/>
        <v>0</v>
      </c>
      <c r="L1833" s="51">
        <f t="shared" si="843"/>
        <v>0</v>
      </c>
      <c r="M1833" s="51">
        <f t="shared" si="843"/>
        <v>0</v>
      </c>
    </row>
    <row r="1834" spans="1:13" s="182" customFormat="1" x14ac:dyDescent="0.25">
      <c r="A1834" s="183"/>
      <c r="B1834" s="202"/>
      <c r="C1834" s="352"/>
      <c r="D1834" s="193"/>
      <c r="E1834" s="331"/>
      <c r="F1834" s="332"/>
      <c r="G1834" s="361"/>
      <c r="H1834" s="51"/>
      <c r="I1834" s="274"/>
      <c r="J1834" s="274"/>
      <c r="K1834" s="51">
        <f t="shared" si="843"/>
        <v>0</v>
      </c>
      <c r="L1834" s="51">
        <f t="shared" si="843"/>
        <v>0</v>
      </c>
      <c r="M1834" s="51">
        <f t="shared" si="843"/>
        <v>0</v>
      </c>
    </row>
    <row r="1835" spans="1:13" s="182" customFormat="1" ht="60" x14ac:dyDescent="0.25">
      <c r="A1835" s="183">
        <f>A1833+0.0001</f>
        <v>3.7133000000001886</v>
      </c>
      <c r="B1835" s="202" t="s">
        <v>1635</v>
      </c>
      <c r="C1835" s="352" t="s">
        <v>2127</v>
      </c>
      <c r="D1835" s="193" t="s">
        <v>2002</v>
      </c>
      <c r="E1835" s="331" t="s">
        <v>1863</v>
      </c>
      <c r="F1835" s="332" t="s">
        <v>44</v>
      </c>
      <c r="G1835" s="361"/>
      <c r="H1835" s="51">
        <f t="shared" ref="H1835:I1835" si="868">H1674*1.3</f>
        <v>32344</v>
      </c>
      <c r="I1835" s="274">
        <f t="shared" si="868"/>
        <v>32344</v>
      </c>
      <c r="J1835" s="274">
        <f t="shared" ref="J1835" si="869">J1674*1.3</f>
        <v>32344</v>
      </c>
      <c r="K1835" s="51">
        <f t="shared" si="843"/>
        <v>0</v>
      </c>
      <c r="L1835" s="51">
        <f t="shared" si="843"/>
        <v>0</v>
      </c>
      <c r="M1835" s="51">
        <f t="shared" si="843"/>
        <v>0</v>
      </c>
    </row>
    <row r="1836" spans="1:13" s="182" customFormat="1" x14ac:dyDescent="0.25">
      <c r="A1836" s="183"/>
      <c r="B1836" s="202"/>
      <c r="C1836" s="352"/>
      <c r="D1836" s="193"/>
      <c r="E1836" s="331"/>
      <c r="F1836" s="332"/>
      <c r="G1836" s="361"/>
      <c r="H1836" s="51"/>
      <c r="I1836" s="274"/>
      <c r="J1836" s="274"/>
      <c r="K1836" s="51">
        <f t="shared" si="843"/>
        <v>0</v>
      </c>
      <c r="L1836" s="51">
        <f t="shared" si="843"/>
        <v>0</v>
      </c>
      <c r="M1836" s="51">
        <f t="shared" si="843"/>
        <v>0</v>
      </c>
    </row>
    <row r="1837" spans="1:13" s="182" customFormat="1" ht="60" x14ac:dyDescent="0.25">
      <c r="A1837" s="183">
        <f>A1835+0.0001</f>
        <v>3.7134000000001888</v>
      </c>
      <c r="B1837" s="202" t="s">
        <v>1635</v>
      </c>
      <c r="C1837" s="352" t="s">
        <v>2127</v>
      </c>
      <c r="D1837" s="193" t="s">
        <v>2003</v>
      </c>
      <c r="E1837" s="331" t="s">
        <v>1864</v>
      </c>
      <c r="F1837" s="332" t="s">
        <v>44</v>
      </c>
      <c r="G1837" s="361"/>
      <c r="H1837" s="51">
        <f t="shared" ref="H1837:I1837" si="870">H1676*1.3</f>
        <v>41522</v>
      </c>
      <c r="I1837" s="274">
        <f t="shared" si="870"/>
        <v>41522</v>
      </c>
      <c r="J1837" s="274">
        <f t="shared" ref="J1837" si="871">J1676*1.3</f>
        <v>41522</v>
      </c>
      <c r="K1837" s="51">
        <f t="shared" si="843"/>
        <v>0</v>
      </c>
      <c r="L1837" s="51">
        <f t="shared" si="843"/>
        <v>0</v>
      </c>
      <c r="M1837" s="51">
        <f t="shared" si="843"/>
        <v>0</v>
      </c>
    </row>
    <row r="1838" spans="1:13" s="182" customFormat="1" x14ac:dyDescent="0.25">
      <c r="A1838" s="183"/>
      <c r="B1838" s="202"/>
      <c r="C1838" s="352"/>
      <c r="D1838" s="193"/>
      <c r="E1838" s="331"/>
      <c r="F1838" s="332"/>
      <c r="G1838" s="361"/>
      <c r="H1838" s="51"/>
      <c r="I1838" s="274"/>
      <c r="J1838" s="274"/>
      <c r="K1838" s="51">
        <f t="shared" si="843"/>
        <v>0</v>
      </c>
      <c r="L1838" s="51">
        <f t="shared" si="843"/>
        <v>0</v>
      </c>
      <c r="M1838" s="51">
        <f t="shared" si="843"/>
        <v>0</v>
      </c>
    </row>
    <row r="1839" spans="1:13" s="182" customFormat="1" ht="45" x14ac:dyDescent="0.25">
      <c r="A1839" s="183">
        <f>A1837+0.0001</f>
        <v>3.713500000000189</v>
      </c>
      <c r="B1839" s="202" t="s">
        <v>1635</v>
      </c>
      <c r="C1839" s="352" t="s">
        <v>2128</v>
      </c>
      <c r="D1839" s="193" t="s">
        <v>2001</v>
      </c>
      <c r="E1839" s="331" t="s">
        <v>1866</v>
      </c>
      <c r="F1839" s="332" t="s">
        <v>44</v>
      </c>
      <c r="G1839" s="361"/>
      <c r="H1839" s="51">
        <f t="shared" ref="H1839:I1839" si="872">H1678*1.3</f>
        <v>30316</v>
      </c>
      <c r="I1839" s="274">
        <f t="shared" si="872"/>
        <v>30316</v>
      </c>
      <c r="J1839" s="274">
        <f t="shared" ref="J1839" si="873">J1678*1.3</f>
        <v>30316</v>
      </c>
      <c r="K1839" s="51">
        <f t="shared" si="843"/>
        <v>0</v>
      </c>
      <c r="L1839" s="51">
        <f t="shared" si="843"/>
        <v>0</v>
      </c>
      <c r="M1839" s="51">
        <f t="shared" si="843"/>
        <v>0</v>
      </c>
    </row>
    <row r="1840" spans="1:13" s="182" customFormat="1" x14ac:dyDescent="0.25">
      <c r="A1840" s="183"/>
      <c r="B1840" s="202"/>
      <c r="C1840" s="352"/>
      <c r="D1840" s="193"/>
      <c r="E1840" s="331"/>
      <c r="F1840" s="332"/>
      <c r="G1840" s="361"/>
      <c r="H1840" s="51"/>
      <c r="I1840" s="274"/>
      <c r="J1840" s="274"/>
      <c r="K1840" s="51">
        <f t="shared" si="843"/>
        <v>0</v>
      </c>
      <c r="L1840" s="51">
        <f t="shared" si="843"/>
        <v>0</v>
      </c>
      <c r="M1840" s="51">
        <f t="shared" si="843"/>
        <v>0</v>
      </c>
    </row>
    <row r="1841" spans="1:13" s="182" customFormat="1" ht="60" x14ac:dyDescent="0.25">
      <c r="A1841" s="183">
        <f>A1839+0.0001</f>
        <v>3.7136000000001892</v>
      </c>
      <c r="B1841" s="202" t="s">
        <v>1635</v>
      </c>
      <c r="C1841" s="352" t="s">
        <v>2128</v>
      </c>
      <c r="D1841" s="193" t="s">
        <v>2002</v>
      </c>
      <c r="E1841" s="331" t="s">
        <v>1867</v>
      </c>
      <c r="F1841" s="332" t="s">
        <v>44</v>
      </c>
      <c r="G1841" s="361"/>
      <c r="H1841" s="51">
        <f t="shared" ref="H1841:I1841" si="874">H1680*1.3</f>
        <v>33930</v>
      </c>
      <c r="I1841" s="274">
        <f t="shared" si="874"/>
        <v>33930</v>
      </c>
      <c r="J1841" s="274">
        <f t="shared" ref="J1841" si="875">J1680*1.3</f>
        <v>33930</v>
      </c>
      <c r="K1841" s="51">
        <f t="shared" si="843"/>
        <v>0</v>
      </c>
      <c r="L1841" s="51">
        <f t="shared" si="843"/>
        <v>0</v>
      </c>
      <c r="M1841" s="51">
        <f t="shared" si="843"/>
        <v>0</v>
      </c>
    </row>
    <row r="1842" spans="1:13" s="182" customFormat="1" x14ac:dyDescent="0.25">
      <c r="A1842" s="183"/>
      <c r="B1842" s="202"/>
      <c r="C1842" s="352"/>
      <c r="D1842" s="193"/>
      <c r="E1842" s="331"/>
      <c r="F1842" s="332"/>
      <c r="G1842" s="361"/>
      <c r="H1842" s="51"/>
      <c r="I1842" s="274"/>
      <c r="J1842" s="274"/>
      <c r="K1842" s="51">
        <f t="shared" si="843"/>
        <v>0</v>
      </c>
      <c r="L1842" s="51">
        <f t="shared" si="843"/>
        <v>0</v>
      </c>
      <c r="M1842" s="51">
        <f t="shared" si="843"/>
        <v>0</v>
      </c>
    </row>
    <row r="1843" spans="1:13" s="182" customFormat="1" ht="60" x14ac:dyDescent="0.25">
      <c r="A1843" s="183">
        <f>A1841+0.0001</f>
        <v>3.7137000000001894</v>
      </c>
      <c r="B1843" s="202" t="s">
        <v>1635</v>
      </c>
      <c r="C1843" s="352" t="s">
        <v>2128</v>
      </c>
      <c r="D1843" s="193" t="s">
        <v>2003</v>
      </c>
      <c r="E1843" s="331" t="s">
        <v>1868</v>
      </c>
      <c r="F1843" s="332" t="s">
        <v>44</v>
      </c>
      <c r="G1843" s="361"/>
      <c r="H1843" s="51">
        <f t="shared" ref="H1843:I1843" si="876">H1682*1.3</f>
        <v>43420</v>
      </c>
      <c r="I1843" s="274">
        <f t="shared" si="876"/>
        <v>43420</v>
      </c>
      <c r="J1843" s="274">
        <f t="shared" ref="J1843" si="877">J1682*1.3</f>
        <v>43420</v>
      </c>
      <c r="K1843" s="51">
        <f t="shared" si="843"/>
        <v>0</v>
      </c>
      <c r="L1843" s="51">
        <f t="shared" si="843"/>
        <v>0</v>
      </c>
      <c r="M1843" s="51">
        <f t="shared" si="843"/>
        <v>0</v>
      </c>
    </row>
    <row r="1844" spans="1:13" s="182" customFormat="1" x14ac:dyDescent="0.25">
      <c r="A1844" s="183"/>
      <c r="B1844" s="202"/>
      <c r="C1844" s="352"/>
      <c r="D1844" s="193"/>
      <c r="E1844" s="331"/>
      <c r="F1844" s="332"/>
      <c r="G1844" s="361"/>
      <c r="H1844" s="51"/>
      <c r="I1844" s="50"/>
      <c r="J1844" s="274"/>
      <c r="K1844" s="51">
        <f t="shared" si="843"/>
        <v>0</v>
      </c>
      <c r="L1844" s="51">
        <f t="shared" si="843"/>
        <v>0</v>
      </c>
      <c r="M1844" s="51">
        <f t="shared" si="843"/>
        <v>0</v>
      </c>
    </row>
    <row r="1845" spans="1:13" s="182" customFormat="1" ht="45" x14ac:dyDescent="0.25">
      <c r="A1845" s="183">
        <f>A1843+0.0001</f>
        <v>3.7138000000001896</v>
      </c>
      <c r="B1845" s="202" t="s">
        <v>1630</v>
      </c>
      <c r="C1845" s="352" t="s">
        <v>2130</v>
      </c>
      <c r="D1845" s="193" t="s">
        <v>2001</v>
      </c>
      <c r="E1845" s="331" t="s">
        <v>1870</v>
      </c>
      <c r="F1845" s="332" t="s">
        <v>44</v>
      </c>
      <c r="G1845" s="361"/>
      <c r="H1845" s="51">
        <f t="shared" ref="H1845:I1845" si="878">H1684*1.3</f>
        <v>22412</v>
      </c>
      <c r="I1845" s="51">
        <f t="shared" si="878"/>
        <v>16484</v>
      </c>
      <c r="J1845" s="274">
        <f t="shared" ref="J1845" si="879">J1684*1.3</f>
        <v>16484</v>
      </c>
      <c r="K1845" s="51">
        <f t="shared" si="843"/>
        <v>0</v>
      </c>
      <c r="L1845" s="51">
        <f t="shared" si="843"/>
        <v>0</v>
      </c>
      <c r="M1845" s="51">
        <f t="shared" si="843"/>
        <v>0</v>
      </c>
    </row>
    <row r="1846" spans="1:13" s="182" customFormat="1" x14ac:dyDescent="0.25">
      <c r="A1846" s="183"/>
      <c r="B1846" s="202"/>
      <c r="C1846" s="352"/>
      <c r="D1846" s="193"/>
      <c r="E1846" s="331"/>
      <c r="F1846" s="332"/>
      <c r="G1846" s="361"/>
      <c r="H1846" s="51"/>
      <c r="I1846" s="51"/>
      <c r="J1846" s="274"/>
      <c r="K1846" s="51">
        <f t="shared" si="843"/>
        <v>0</v>
      </c>
      <c r="L1846" s="51">
        <f t="shared" si="843"/>
        <v>0</v>
      </c>
      <c r="M1846" s="51">
        <f t="shared" si="843"/>
        <v>0</v>
      </c>
    </row>
    <row r="1847" spans="1:13" s="182" customFormat="1" ht="60" x14ac:dyDescent="0.25">
      <c r="A1847" s="183">
        <f>A1845+0.0001</f>
        <v>3.7139000000001898</v>
      </c>
      <c r="B1847" s="202" t="s">
        <v>1630</v>
      </c>
      <c r="C1847" s="352" t="s">
        <v>2130</v>
      </c>
      <c r="D1847" s="193" t="s">
        <v>2002</v>
      </c>
      <c r="E1847" s="331" t="s">
        <v>1871</v>
      </c>
      <c r="F1847" s="332" t="s">
        <v>44</v>
      </c>
      <c r="G1847" s="361"/>
      <c r="H1847" s="51">
        <f t="shared" ref="H1847:I1847" si="880">H1686*1.3</f>
        <v>25259</v>
      </c>
      <c r="I1847" s="51">
        <f t="shared" si="880"/>
        <v>17745</v>
      </c>
      <c r="J1847" s="274">
        <f t="shared" ref="J1847" si="881">J1686*1.3</f>
        <v>17745</v>
      </c>
      <c r="K1847" s="51">
        <f t="shared" si="843"/>
        <v>0</v>
      </c>
      <c r="L1847" s="51">
        <f t="shared" si="843"/>
        <v>0</v>
      </c>
      <c r="M1847" s="51">
        <f t="shared" si="843"/>
        <v>0</v>
      </c>
    </row>
    <row r="1848" spans="1:13" s="182" customFormat="1" x14ac:dyDescent="0.25">
      <c r="A1848" s="183"/>
      <c r="B1848" s="202"/>
      <c r="C1848" s="352"/>
      <c r="D1848" s="193"/>
      <c r="E1848" s="331"/>
      <c r="F1848" s="332"/>
      <c r="G1848" s="361"/>
      <c r="H1848" s="51"/>
      <c r="I1848" s="51"/>
      <c r="J1848" s="274"/>
      <c r="K1848" s="51">
        <f t="shared" si="843"/>
        <v>0</v>
      </c>
      <c r="L1848" s="51">
        <f t="shared" si="843"/>
        <v>0</v>
      </c>
      <c r="M1848" s="51">
        <f t="shared" si="843"/>
        <v>0</v>
      </c>
    </row>
    <row r="1849" spans="1:13" s="182" customFormat="1" ht="45" x14ac:dyDescent="0.25">
      <c r="A1849" s="183">
        <f>A1847+0.0001</f>
        <v>3.71400000000019</v>
      </c>
      <c r="B1849" s="202" t="s">
        <v>1635</v>
      </c>
      <c r="C1849" s="352" t="s">
        <v>2131</v>
      </c>
      <c r="D1849" s="193" t="s">
        <v>2001</v>
      </c>
      <c r="E1849" s="331" t="s">
        <v>1873</v>
      </c>
      <c r="F1849" s="332" t="s">
        <v>44</v>
      </c>
      <c r="G1849" s="361"/>
      <c r="H1849" s="51">
        <f t="shared" ref="H1849:I1849" si="882">H1688*1.3</f>
        <v>24063</v>
      </c>
      <c r="I1849" s="51">
        <f t="shared" si="882"/>
        <v>18109</v>
      </c>
      <c r="J1849" s="274">
        <f t="shared" ref="J1849" si="883">J1688*1.3</f>
        <v>18109</v>
      </c>
      <c r="K1849" s="51">
        <f t="shared" si="843"/>
        <v>0</v>
      </c>
      <c r="L1849" s="51">
        <f t="shared" si="843"/>
        <v>0</v>
      </c>
      <c r="M1849" s="51">
        <f t="shared" si="843"/>
        <v>0</v>
      </c>
    </row>
    <row r="1850" spans="1:13" s="182" customFormat="1" x14ac:dyDescent="0.25">
      <c r="A1850" s="183"/>
      <c r="B1850" s="202"/>
      <c r="C1850" s="352"/>
      <c r="D1850" s="193"/>
      <c r="E1850" s="331"/>
      <c r="F1850" s="332"/>
      <c r="G1850" s="361"/>
      <c r="H1850" s="51"/>
      <c r="I1850" s="51"/>
      <c r="J1850" s="274"/>
      <c r="K1850" s="51">
        <f t="shared" si="843"/>
        <v>0</v>
      </c>
      <c r="L1850" s="51">
        <f t="shared" si="843"/>
        <v>0</v>
      </c>
      <c r="M1850" s="51">
        <f t="shared" si="843"/>
        <v>0</v>
      </c>
    </row>
    <row r="1851" spans="1:13" s="182" customFormat="1" ht="60" x14ac:dyDescent="0.25">
      <c r="A1851" s="183">
        <f>A1849+0.0001</f>
        <v>3.7141000000001902</v>
      </c>
      <c r="B1851" s="202" t="s">
        <v>1635</v>
      </c>
      <c r="C1851" s="352" t="s">
        <v>2131</v>
      </c>
      <c r="D1851" s="193" t="s">
        <v>2002</v>
      </c>
      <c r="E1851" s="331" t="s">
        <v>1874</v>
      </c>
      <c r="F1851" s="332" t="s">
        <v>44</v>
      </c>
      <c r="G1851" s="361"/>
      <c r="H1851" s="51">
        <f t="shared" ref="H1851:I1851" si="884">H1690*1.3</f>
        <v>27209</v>
      </c>
      <c r="I1851" s="51">
        <f t="shared" si="884"/>
        <v>19578</v>
      </c>
      <c r="J1851" s="274">
        <f t="shared" ref="J1851" si="885">J1690*1.3</f>
        <v>19578</v>
      </c>
      <c r="K1851" s="51">
        <f t="shared" si="843"/>
        <v>0</v>
      </c>
      <c r="L1851" s="51">
        <f t="shared" si="843"/>
        <v>0</v>
      </c>
      <c r="M1851" s="51">
        <f t="shared" si="843"/>
        <v>0</v>
      </c>
    </row>
    <row r="1852" spans="1:13" s="182" customFormat="1" x14ac:dyDescent="0.25">
      <c r="A1852" s="183"/>
      <c r="B1852" s="202"/>
      <c r="C1852" s="352"/>
      <c r="D1852" s="193"/>
      <c r="E1852" s="331"/>
      <c r="F1852" s="332"/>
      <c r="G1852" s="361"/>
      <c r="H1852" s="51"/>
      <c r="I1852" s="51"/>
      <c r="J1852" s="274"/>
      <c r="K1852" s="51">
        <f t="shared" si="843"/>
        <v>0</v>
      </c>
      <c r="L1852" s="51">
        <f t="shared" si="843"/>
        <v>0</v>
      </c>
      <c r="M1852" s="51">
        <f t="shared" si="843"/>
        <v>0</v>
      </c>
    </row>
    <row r="1853" spans="1:13" s="182" customFormat="1" ht="45" x14ac:dyDescent="0.25">
      <c r="A1853" s="183">
        <f>A1851+0.0001</f>
        <v>3.7142000000001905</v>
      </c>
      <c r="B1853" s="202" t="s">
        <v>1635</v>
      </c>
      <c r="C1853" s="352" t="s">
        <v>2132</v>
      </c>
      <c r="D1853" s="193" t="s">
        <v>2001</v>
      </c>
      <c r="E1853" s="331" t="s">
        <v>1876</v>
      </c>
      <c r="F1853" s="332" t="s">
        <v>44</v>
      </c>
      <c r="G1853" s="361"/>
      <c r="H1853" s="51">
        <f t="shared" ref="H1853:I1853" si="886">H1692*1.3</f>
        <v>25779</v>
      </c>
      <c r="I1853" s="51">
        <f t="shared" si="886"/>
        <v>20579</v>
      </c>
      <c r="J1853" s="274">
        <f t="shared" ref="J1853" si="887">J1692*1.3</f>
        <v>20579</v>
      </c>
      <c r="K1853" s="51">
        <f t="shared" si="843"/>
        <v>0</v>
      </c>
      <c r="L1853" s="51">
        <f t="shared" si="843"/>
        <v>0</v>
      </c>
      <c r="M1853" s="51">
        <f t="shared" si="843"/>
        <v>0</v>
      </c>
    </row>
    <row r="1854" spans="1:13" s="182" customFormat="1" x14ac:dyDescent="0.25">
      <c r="A1854" s="183"/>
      <c r="B1854" s="202"/>
      <c r="C1854" s="352"/>
      <c r="D1854" s="193"/>
      <c r="E1854" s="331"/>
      <c r="F1854" s="332"/>
      <c r="G1854" s="361"/>
      <c r="H1854" s="51"/>
      <c r="I1854" s="51"/>
      <c r="J1854" s="274"/>
      <c r="K1854" s="51">
        <f t="shared" si="843"/>
        <v>0</v>
      </c>
      <c r="L1854" s="51">
        <f t="shared" si="843"/>
        <v>0</v>
      </c>
      <c r="M1854" s="51">
        <f t="shared" si="843"/>
        <v>0</v>
      </c>
    </row>
    <row r="1855" spans="1:13" s="182" customFormat="1" ht="60" x14ac:dyDescent="0.25">
      <c r="A1855" s="183">
        <f>A1853+0.0001</f>
        <v>3.7143000000001907</v>
      </c>
      <c r="B1855" s="202" t="s">
        <v>1635</v>
      </c>
      <c r="C1855" s="352" t="s">
        <v>2132</v>
      </c>
      <c r="D1855" s="193" t="s">
        <v>2002</v>
      </c>
      <c r="E1855" s="331" t="s">
        <v>1877</v>
      </c>
      <c r="F1855" s="332" t="s">
        <v>44</v>
      </c>
      <c r="G1855" s="361"/>
      <c r="H1855" s="51">
        <f t="shared" ref="H1855:I1855" si="888">H1694*1.3</f>
        <v>28977</v>
      </c>
      <c r="I1855" s="51">
        <f t="shared" si="888"/>
        <v>22087</v>
      </c>
      <c r="J1855" s="274">
        <f t="shared" ref="J1855" si="889">J1694*1.3</f>
        <v>22087</v>
      </c>
      <c r="K1855" s="51">
        <f t="shared" si="843"/>
        <v>0</v>
      </c>
      <c r="L1855" s="51">
        <f t="shared" si="843"/>
        <v>0</v>
      </c>
      <c r="M1855" s="51">
        <f t="shared" si="843"/>
        <v>0</v>
      </c>
    </row>
    <row r="1856" spans="1:13" s="182" customFormat="1" x14ac:dyDescent="0.25">
      <c r="A1856" s="183"/>
      <c r="B1856" s="202"/>
      <c r="C1856" s="352"/>
      <c r="D1856" s="193"/>
      <c r="E1856" s="331"/>
      <c r="F1856" s="332"/>
      <c r="G1856" s="361"/>
      <c r="H1856" s="51"/>
      <c r="I1856" s="51"/>
      <c r="J1856" s="274"/>
      <c r="K1856" s="51">
        <f t="shared" si="843"/>
        <v>0</v>
      </c>
      <c r="L1856" s="51">
        <f t="shared" si="843"/>
        <v>0</v>
      </c>
      <c r="M1856" s="51">
        <f t="shared" si="843"/>
        <v>0</v>
      </c>
    </row>
    <row r="1857" spans="1:13" s="182" customFormat="1" ht="60" x14ac:dyDescent="0.25">
      <c r="A1857" s="183">
        <f>A1855+0.0001</f>
        <v>3.7144000000001909</v>
      </c>
      <c r="B1857" s="202" t="s">
        <v>1635</v>
      </c>
      <c r="C1857" s="352" t="s">
        <v>2132</v>
      </c>
      <c r="D1857" s="193" t="s">
        <v>2003</v>
      </c>
      <c r="E1857" s="331" t="s">
        <v>1878</v>
      </c>
      <c r="F1857" s="332" t="s">
        <v>44</v>
      </c>
      <c r="G1857" s="361"/>
      <c r="H1857" s="51">
        <f t="shared" ref="H1857:I1857" si="890">H1696*1.3</f>
        <v>35906</v>
      </c>
      <c r="I1857" s="51">
        <f t="shared" si="890"/>
        <v>23231</v>
      </c>
      <c r="J1857" s="274">
        <f t="shared" ref="J1857" si="891">J1696*1.3</f>
        <v>23231</v>
      </c>
      <c r="K1857" s="51">
        <f t="shared" si="843"/>
        <v>0</v>
      </c>
      <c r="L1857" s="51">
        <f t="shared" si="843"/>
        <v>0</v>
      </c>
      <c r="M1857" s="51">
        <f t="shared" si="843"/>
        <v>0</v>
      </c>
    </row>
    <row r="1858" spans="1:13" s="182" customFormat="1" x14ac:dyDescent="0.25">
      <c r="A1858" s="183"/>
      <c r="B1858" s="202"/>
      <c r="C1858" s="352"/>
      <c r="D1858" s="193"/>
      <c r="E1858" s="331"/>
      <c r="F1858" s="332"/>
      <c r="G1858" s="361"/>
      <c r="H1858" s="51"/>
      <c r="I1858" s="51"/>
      <c r="J1858" s="274"/>
      <c r="K1858" s="51">
        <f t="shared" si="843"/>
        <v>0</v>
      </c>
      <c r="L1858" s="51">
        <f t="shared" si="843"/>
        <v>0</v>
      </c>
      <c r="M1858" s="51">
        <f t="shared" si="843"/>
        <v>0</v>
      </c>
    </row>
    <row r="1859" spans="1:13" s="182" customFormat="1" ht="45" x14ac:dyDescent="0.25">
      <c r="A1859" s="183">
        <f>A1857+0.0001</f>
        <v>3.7145000000001911</v>
      </c>
      <c r="B1859" s="202" t="s">
        <v>1635</v>
      </c>
      <c r="C1859" s="352" t="s">
        <v>2133</v>
      </c>
      <c r="D1859" s="193" t="s">
        <v>2001</v>
      </c>
      <c r="E1859" s="331" t="s">
        <v>1880</v>
      </c>
      <c r="F1859" s="332" t="s">
        <v>44</v>
      </c>
      <c r="G1859" s="361"/>
      <c r="H1859" s="51">
        <f t="shared" ref="H1859:I1859" si="892">H1698*1.3</f>
        <v>27027</v>
      </c>
      <c r="I1859" s="274">
        <f t="shared" si="892"/>
        <v>27027</v>
      </c>
      <c r="J1859" s="274">
        <f t="shared" ref="J1859" si="893">J1698*1.3</f>
        <v>27027</v>
      </c>
      <c r="K1859" s="51">
        <f t="shared" si="843"/>
        <v>0</v>
      </c>
      <c r="L1859" s="51">
        <f t="shared" si="843"/>
        <v>0</v>
      </c>
      <c r="M1859" s="51">
        <f t="shared" si="843"/>
        <v>0</v>
      </c>
    </row>
    <row r="1860" spans="1:13" s="182" customFormat="1" x14ac:dyDescent="0.25">
      <c r="A1860" s="183"/>
      <c r="B1860" s="202"/>
      <c r="C1860" s="352"/>
      <c r="D1860" s="193"/>
      <c r="E1860" s="331"/>
      <c r="F1860" s="332"/>
      <c r="G1860" s="361"/>
      <c r="H1860" s="51"/>
      <c r="I1860" s="274"/>
      <c r="J1860" s="274"/>
      <c r="K1860" s="51">
        <f t="shared" si="843"/>
        <v>0</v>
      </c>
      <c r="L1860" s="51">
        <f t="shared" si="843"/>
        <v>0</v>
      </c>
      <c r="M1860" s="51">
        <f t="shared" si="843"/>
        <v>0</v>
      </c>
    </row>
    <row r="1861" spans="1:13" s="182" customFormat="1" ht="60" x14ac:dyDescent="0.25">
      <c r="A1861" s="183">
        <f>A1859+0.0001</f>
        <v>3.7146000000001913</v>
      </c>
      <c r="B1861" s="202" t="s">
        <v>1635</v>
      </c>
      <c r="C1861" s="352" t="s">
        <v>2133</v>
      </c>
      <c r="D1861" s="193" t="s">
        <v>2002</v>
      </c>
      <c r="E1861" s="331" t="s">
        <v>1881</v>
      </c>
      <c r="F1861" s="332" t="s">
        <v>44</v>
      </c>
      <c r="G1861" s="361"/>
      <c r="H1861" s="51">
        <f t="shared" ref="H1861:I1861" si="894">H1700*1.3</f>
        <v>30251</v>
      </c>
      <c r="I1861" s="274">
        <f t="shared" si="894"/>
        <v>30251</v>
      </c>
      <c r="J1861" s="274">
        <f t="shared" ref="J1861" si="895">J1700*1.3</f>
        <v>30251</v>
      </c>
      <c r="K1861" s="51">
        <f t="shared" si="843"/>
        <v>0</v>
      </c>
      <c r="L1861" s="51">
        <f t="shared" si="843"/>
        <v>0</v>
      </c>
      <c r="M1861" s="51">
        <f t="shared" si="843"/>
        <v>0</v>
      </c>
    </row>
    <row r="1862" spans="1:13" s="182" customFormat="1" x14ac:dyDescent="0.25">
      <c r="A1862" s="183"/>
      <c r="B1862" s="202"/>
      <c r="C1862" s="352"/>
      <c r="D1862" s="193"/>
      <c r="E1862" s="331"/>
      <c r="F1862" s="332"/>
      <c r="G1862" s="361"/>
      <c r="H1862" s="51"/>
      <c r="I1862" s="274"/>
      <c r="J1862" s="274"/>
      <c r="K1862" s="51">
        <f t="shared" si="843"/>
        <v>0</v>
      </c>
      <c r="L1862" s="51">
        <f t="shared" si="843"/>
        <v>0</v>
      </c>
      <c r="M1862" s="51">
        <f t="shared" si="843"/>
        <v>0</v>
      </c>
    </row>
    <row r="1863" spans="1:13" s="182" customFormat="1" ht="60" x14ac:dyDescent="0.25">
      <c r="A1863" s="183">
        <f>A1861+0.0001</f>
        <v>3.7147000000001915</v>
      </c>
      <c r="B1863" s="202" t="s">
        <v>1635</v>
      </c>
      <c r="C1863" s="352" t="s">
        <v>2133</v>
      </c>
      <c r="D1863" s="193" t="s">
        <v>2003</v>
      </c>
      <c r="E1863" s="331" t="s">
        <v>1882</v>
      </c>
      <c r="F1863" s="332" t="s">
        <v>44</v>
      </c>
      <c r="G1863" s="361"/>
      <c r="H1863" s="51">
        <f t="shared" ref="H1863:I1863" si="896">H1702*1.3</f>
        <v>38779</v>
      </c>
      <c r="I1863" s="274">
        <f t="shared" si="896"/>
        <v>38779</v>
      </c>
      <c r="J1863" s="274">
        <f t="shared" ref="J1863" si="897">J1702*1.3</f>
        <v>38779</v>
      </c>
      <c r="K1863" s="51">
        <f t="shared" si="843"/>
        <v>0</v>
      </c>
      <c r="L1863" s="51">
        <f t="shared" si="843"/>
        <v>0</v>
      </c>
      <c r="M1863" s="51">
        <f t="shared" si="843"/>
        <v>0</v>
      </c>
    </row>
    <row r="1864" spans="1:13" s="182" customFormat="1" x14ac:dyDescent="0.25">
      <c r="A1864" s="183"/>
      <c r="B1864" s="202"/>
      <c r="C1864" s="352"/>
      <c r="D1864" s="193"/>
      <c r="E1864" s="331"/>
      <c r="F1864" s="332"/>
      <c r="G1864" s="361"/>
      <c r="H1864" s="51"/>
      <c r="I1864" s="274"/>
      <c r="J1864" s="274"/>
      <c r="K1864" s="51">
        <f t="shared" si="843"/>
        <v>0</v>
      </c>
      <c r="L1864" s="51">
        <f t="shared" si="843"/>
        <v>0</v>
      </c>
      <c r="M1864" s="51">
        <f t="shared" si="843"/>
        <v>0</v>
      </c>
    </row>
    <row r="1865" spans="1:13" s="182" customFormat="1" ht="45" x14ac:dyDescent="0.25">
      <c r="A1865" s="183">
        <f>A1863+0.0001</f>
        <v>3.7148000000001917</v>
      </c>
      <c r="B1865" s="202" t="s">
        <v>1635</v>
      </c>
      <c r="C1865" s="352" t="s">
        <v>2134</v>
      </c>
      <c r="D1865" s="193" t="s">
        <v>2001</v>
      </c>
      <c r="E1865" s="331" t="s">
        <v>1884</v>
      </c>
      <c r="F1865" s="332" t="s">
        <v>44</v>
      </c>
      <c r="G1865" s="361"/>
      <c r="H1865" s="51">
        <f t="shared" ref="H1865:I1865" si="898">H1704*1.3</f>
        <v>29003</v>
      </c>
      <c r="I1865" s="274">
        <f t="shared" si="898"/>
        <v>29003</v>
      </c>
      <c r="J1865" s="274">
        <f t="shared" ref="J1865" si="899">J1704*1.3</f>
        <v>29003</v>
      </c>
      <c r="K1865" s="51">
        <f t="shared" si="843"/>
        <v>0</v>
      </c>
      <c r="L1865" s="51">
        <f t="shared" si="843"/>
        <v>0</v>
      </c>
      <c r="M1865" s="51">
        <f t="shared" si="843"/>
        <v>0</v>
      </c>
    </row>
    <row r="1866" spans="1:13" s="182" customFormat="1" x14ac:dyDescent="0.25">
      <c r="A1866" s="183"/>
      <c r="B1866" s="202"/>
      <c r="C1866" s="352"/>
      <c r="D1866" s="193"/>
      <c r="E1866" s="331"/>
      <c r="F1866" s="332"/>
      <c r="G1866" s="361"/>
      <c r="H1866" s="51"/>
      <c r="I1866" s="274"/>
      <c r="J1866" s="274"/>
      <c r="K1866" s="51">
        <f t="shared" si="843"/>
        <v>0</v>
      </c>
      <c r="L1866" s="51">
        <f t="shared" si="843"/>
        <v>0</v>
      </c>
      <c r="M1866" s="51">
        <f t="shared" si="843"/>
        <v>0</v>
      </c>
    </row>
    <row r="1867" spans="1:13" s="182" customFormat="1" ht="60" x14ac:dyDescent="0.25">
      <c r="A1867" s="183">
        <f>A1865+0.0001</f>
        <v>3.7149000000001919</v>
      </c>
      <c r="B1867" s="202" t="s">
        <v>1635</v>
      </c>
      <c r="C1867" s="352" t="s">
        <v>2134</v>
      </c>
      <c r="D1867" s="193" t="s">
        <v>2002</v>
      </c>
      <c r="E1867" s="331" t="s">
        <v>1885</v>
      </c>
      <c r="F1867" s="332" t="s">
        <v>44</v>
      </c>
      <c r="G1867" s="361"/>
      <c r="H1867" s="51">
        <f t="shared" ref="H1867:I1867" si="900">H1706*1.3</f>
        <v>32383</v>
      </c>
      <c r="I1867" s="274">
        <f t="shared" si="900"/>
        <v>32383</v>
      </c>
      <c r="J1867" s="274">
        <f t="shared" ref="J1867" si="901">J1706*1.3</f>
        <v>32383</v>
      </c>
      <c r="K1867" s="51">
        <f t="shared" si="843"/>
        <v>0</v>
      </c>
      <c r="L1867" s="51">
        <f t="shared" si="843"/>
        <v>0</v>
      </c>
      <c r="M1867" s="51">
        <f t="shared" si="843"/>
        <v>0</v>
      </c>
    </row>
    <row r="1868" spans="1:13" s="182" customFormat="1" x14ac:dyDescent="0.25">
      <c r="A1868" s="183"/>
      <c r="B1868" s="202"/>
      <c r="C1868" s="352"/>
      <c r="D1868" s="193"/>
      <c r="E1868" s="331"/>
      <c r="F1868" s="332"/>
      <c r="G1868" s="361"/>
      <c r="H1868" s="51"/>
      <c r="I1868" s="274"/>
      <c r="J1868" s="274"/>
      <c r="K1868" s="51">
        <f t="shared" si="843"/>
        <v>0</v>
      </c>
      <c r="L1868" s="51">
        <f t="shared" si="843"/>
        <v>0</v>
      </c>
      <c r="M1868" s="51">
        <f t="shared" si="843"/>
        <v>0</v>
      </c>
    </row>
    <row r="1869" spans="1:13" s="182" customFormat="1" ht="60" x14ac:dyDescent="0.25">
      <c r="A1869" s="183">
        <f>A1867+0.0001</f>
        <v>3.7150000000001921</v>
      </c>
      <c r="B1869" s="202" t="s">
        <v>1635</v>
      </c>
      <c r="C1869" s="352" t="s">
        <v>2134</v>
      </c>
      <c r="D1869" s="193" t="s">
        <v>2003</v>
      </c>
      <c r="E1869" s="331" t="s">
        <v>1886</v>
      </c>
      <c r="F1869" s="332" t="s">
        <v>44</v>
      </c>
      <c r="G1869" s="361"/>
      <c r="H1869" s="51">
        <f t="shared" ref="H1869:I1869" si="902">H1708*1.3</f>
        <v>41353</v>
      </c>
      <c r="I1869" s="274">
        <f t="shared" si="902"/>
        <v>41353</v>
      </c>
      <c r="J1869" s="274">
        <f t="shared" ref="J1869" si="903">J1708*1.3</f>
        <v>41353</v>
      </c>
      <c r="K1869" s="51">
        <f t="shared" si="843"/>
        <v>0</v>
      </c>
      <c r="L1869" s="51">
        <f t="shared" si="843"/>
        <v>0</v>
      </c>
      <c r="M1869" s="51">
        <f t="shared" si="843"/>
        <v>0</v>
      </c>
    </row>
    <row r="1870" spans="1:13" s="182" customFormat="1" x14ac:dyDescent="0.25">
      <c r="A1870" s="183"/>
      <c r="B1870" s="202"/>
      <c r="C1870" s="352"/>
      <c r="D1870" s="193"/>
      <c r="E1870" s="331"/>
      <c r="F1870" s="332"/>
      <c r="G1870" s="361"/>
      <c r="H1870" s="51"/>
      <c r="I1870" s="274"/>
      <c r="J1870" s="274"/>
      <c r="K1870" s="51">
        <f t="shared" si="843"/>
        <v>0</v>
      </c>
      <c r="L1870" s="51">
        <f t="shared" si="843"/>
        <v>0</v>
      </c>
      <c r="M1870" s="51">
        <f t="shared" si="843"/>
        <v>0</v>
      </c>
    </row>
    <row r="1871" spans="1:13" s="182" customFormat="1" ht="45" x14ac:dyDescent="0.25">
      <c r="A1871" s="183">
        <f>A1869+0.0001</f>
        <v>3.7151000000001924</v>
      </c>
      <c r="B1871" s="202" t="s">
        <v>1635</v>
      </c>
      <c r="C1871" s="352" t="s">
        <v>2136</v>
      </c>
      <c r="D1871" s="193" t="s">
        <v>2001</v>
      </c>
      <c r="E1871" s="331" t="s">
        <v>1888</v>
      </c>
      <c r="F1871" s="332" t="s">
        <v>44</v>
      </c>
      <c r="G1871" s="361"/>
      <c r="H1871" s="51">
        <f t="shared" ref="H1871:I1871" si="904">H1710*1.3</f>
        <v>30433</v>
      </c>
      <c r="I1871" s="274">
        <f t="shared" si="904"/>
        <v>30433</v>
      </c>
      <c r="J1871" s="274">
        <f t="shared" ref="J1871" si="905">J1710*1.3</f>
        <v>30433</v>
      </c>
      <c r="K1871" s="51">
        <f t="shared" si="843"/>
        <v>0</v>
      </c>
      <c r="L1871" s="51">
        <f t="shared" si="843"/>
        <v>0</v>
      </c>
      <c r="M1871" s="51">
        <f t="shared" si="843"/>
        <v>0</v>
      </c>
    </row>
    <row r="1872" spans="1:13" s="182" customFormat="1" x14ac:dyDescent="0.25">
      <c r="A1872" s="183"/>
      <c r="B1872" s="202"/>
      <c r="C1872" s="352"/>
      <c r="D1872" s="193"/>
      <c r="E1872" s="331"/>
      <c r="F1872" s="332"/>
      <c r="G1872" s="361"/>
      <c r="H1872" s="51"/>
      <c r="I1872" s="274"/>
      <c r="J1872" s="274"/>
      <c r="K1872" s="51">
        <f t="shared" si="843"/>
        <v>0</v>
      </c>
      <c r="L1872" s="51">
        <f t="shared" si="843"/>
        <v>0</v>
      </c>
      <c r="M1872" s="51">
        <f t="shared" si="843"/>
        <v>0</v>
      </c>
    </row>
    <row r="1873" spans="1:13" s="182" customFormat="1" ht="60" x14ac:dyDescent="0.25">
      <c r="A1873" s="183">
        <f>A1871+0.0001</f>
        <v>3.7152000000001926</v>
      </c>
      <c r="B1873" s="202" t="s">
        <v>1635</v>
      </c>
      <c r="C1873" s="352" t="s">
        <v>2136</v>
      </c>
      <c r="D1873" s="193" t="s">
        <v>2002</v>
      </c>
      <c r="E1873" s="331" t="s">
        <v>1889</v>
      </c>
      <c r="F1873" s="332" t="s">
        <v>44</v>
      </c>
      <c r="G1873" s="361"/>
      <c r="H1873" s="51">
        <f t="shared" ref="H1873:I1873" si="906">H1712*1.3</f>
        <v>34008</v>
      </c>
      <c r="I1873" s="274">
        <f t="shared" si="906"/>
        <v>34008</v>
      </c>
      <c r="J1873" s="274">
        <f t="shared" ref="J1873" si="907">J1712*1.3</f>
        <v>34008</v>
      </c>
      <c r="K1873" s="51">
        <f t="shared" ref="K1873:M1936" si="908">$G1873*H1873</f>
        <v>0</v>
      </c>
      <c r="L1873" s="51">
        <f t="shared" si="908"/>
        <v>0</v>
      </c>
      <c r="M1873" s="51">
        <f t="shared" si="908"/>
        <v>0</v>
      </c>
    </row>
    <row r="1874" spans="1:13" s="182" customFormat="1" x14ac:dyDescent="0.25">
      <c r="A1874" s="183"/>
      <c r="B1874" s="202"/>
      <c r="C1874" s="352"/>
      <c r="D1874" s="193"/>
      <c r="E1874" s="331"/>
      <c r="F1874" s="332"/>
      <c r="G1874" s="361"/>
      <c r="H1874" s="51"/>
      <c r="I1874" s="274"/>
      <c r="J1874" s="274"/>
      <c r="K1874" s="51">
        <f t="shared" si="908"/>
        <v>0</v>
      </c>
      <c r="L1874" s="51">
        <f t="shared" si="908"/>
        <v>0</v>
      </c>
      <c r="M1874" s="51">
        <f t="shared" si="908"/>
        <v>0</v>
      </c>
    </row>
    <row r="1875" spans="1:13" s="182" customFormat="1" ht="60" x14ac:dyDescent="0.25">
      <c r="A1875" s="183">
        <f>A1873+0.0001</f>
        <v>3.7153000000001928</v>
      </c>
      <c r="B1875" s="202" t="s">
        <v>1635</v>
      </c>
      <c r="C1875" s="352" t="s">
        <v>2136</v>
      </c>
      <c r="D1875" s="193" t="s">
        <v>2003</v>
      </c>
      <c r="E1875" s="331" t="s">
        <v>1890</v>
      </c>
      <c r="F1875" s="332" t="s">
        <v>44</v>
      </c>
      <c r="G1875" s="361"/>
      <c r="H1875" s="51">
        <f t="shared" ref="H1875:I1875" si="909">H1714*1.3</f>
        <v>43368</v>
      </c>
      <c r="I1875" s="274">
        <f t="shared" si="909"/>
        <v>43368</v>
      </c>
      <c r="J1875" s="274">
        <f t="shared" ref="J1875" si="910">J1714*1.3</f>
        <v>43368</v>
      </c>
      <c r="K1875" s="51">
        <f t="shared" si="908"/>
        <v>0</v>
      </c>
      <c r="L1875" s="51">
        <f t="shared" si="908"/>
        <v>0</v>
      </c>
      <c r="M1875" s="51">
        <f t="shared" si="908"/>
        <v>0</v>
      </c>
    </row>
    <row r="1876" spans="1:13" s="182" customFormat="1" x14ac:dyDescent="0.25">
      <c r="A1876" s="183"/>
      <c r="B1876" s="202"/>
      <c r="C1876" s="352"/>
      <c r="D1876" s="193"/>
      <c r="E1876" s="331"/>
      <c r="F1876" s="332"/>
      <c r="G1876" s="361"/>
      <c r="H1876" s="51"/>
      <c r="I1876" s="51"/>
      <c r="J1876" s="274"/>
      <c r="K1876" s="51">
        <f t="shared" si="908"/>
        <v>0</v>
      </c>
      <c r="L1876" s="51">
        <f t="shared" si="908"/>
        <v>0</v>
      </c>
      <c r="M1876" s="51">
        <f t="shared" si="908"/>
        <v>0</v>
      </c>
    </row>
    <row r="1877" spans="1:13" s="182" customFormat="1" ht="45" x14ac:dyDescent="0.25">
      <c r="A1877" s="183">
        <f>A1875+0.0001</f>
        <v>3.715400000000193</v>
      </c>
      <c r="B1877" s="202" t="s">
        <v>1658</v>
      </c>
      <c r="C1877" s="352" t="s">
        <v>2138</v>
      </c>
      <c r="D1877" s="193" t="s">
        <v>2001</v>
      </c>
      <c r="E1877" s="331" t="s">
        <v>1892</v>
      </c>
      <c r="F1877" s="332" t="s">
        <v>44</v>
      </c>
      <c r="G1877" s="361"/>
      <c r="H1877" s="51">
        <f t="shared" ref="H1877:I1877" si="911">H1716*1.3</f>
        <v>23413</v>
      </c>
      <c r="I1877" s="51">
        <f t="shared" si="911"/>
        <v>18330</v>
      </c>
      <c r="J1877" s="274">
        <f t="shared" ref="J1877" si="912">J1716*1.3</f>
        <v>18330</v>
      </c>
      <c r="K1877" s="51">
        <f t="shared" si="908"/>
        <v>0</v>
      </c>
      <c r="L1877" s="51">
        <f t="shared" si="908"/>
        <v>0</v>
      </c>
      <c r="M1877" s="51">
        <f t="shared" si="908"/>
        <v>0</v>
      </c>
    </row>
    <row r="1878" spans="1:13" s="182" customFormat="1" x14ac:dyDescent="0.25">
      <c r="A1878" s="183"/>
      <c r="B1878" s="202"/>
      <c r="C1878" s="352"/>
      <c r="D1878" s="193"/>
      <c r="E1878" s="331"/>
      <c r="F1878" s="332"/>
      <c r="G1878" s="361"/>
      <c r="H1878" s="51"/>
      <c r="I1878" s="51"/>
      <c r="J1878" s="274"/>
      <c r="K1878" s="51">
        <f t="shared" si="908"/>
        <v>0</v>
      </c>
      <c r="L1878" s="51">
        <f t="shared" si="908"/>
        <v>0</v>
      </c>
      <c r="M1878" s="51">
        <f t="shared" si="908"/>
        <v>0</v>
      </c>
    </row>
    <row r="1879" spans="1:13" s="182" customFormat="1" ht="45" x14ac:dyDescent="0.25">
      <c r="A1879" s="183">
        <f>A1877+0.0001</f>
        <v>3.7155000000001932</v>
      </c>
      <c r="B1879" s="202" t="s">
        <v>1658</v>
      </c>
      <c r="C1879" s="352" t="s">
        <v>2138</v>
      </c>
      <c r="D1879" s="193" t="s">
        <v>2002</v>
      </c>
      <c r="E1879" s="331" t="s">
        <v>1893</v>
      </c>
      <c r="F1879" s="332" t="s">
        <v>44</v>
      </c>
      <c r="G1879" s="361"/>
      <c r="H1879" s="51">
        <f t="shared" ref="H1879:I1879" si="913">H1718*1.3</f>
        <v>27040</v>
      </c>
      <c r="I1879" s="51">
        <f t="shared" si="913"/>
        <v>20943</v>
      </c>
      <c r="J1879" s="274">
        <f t="shared" ref="J1879" si="914">J1718*1.3</f>
        <v>20943</v>
      </c>
      <c r="K1879" s="51">
        <f t="shared" si="908"/>
        <v>0</v>
      </c>
      <c r="L1879" s="51">
        <f t="shared" si="908"/>
        <v>0</v>
      </c>
      <c r="M1879" s="51">
        <f t="shared" si="908"/>
        <v>0</v>
      </c>
    </row>
    <row r="1880" spans="1:13" s="182" customFormat="1" x14ac:dyDescent="0.25">
      <c r="A1880" s="183"/>
      <c r="B1880" s="202"/>
      <c r="C1880" s="352"/>
      <c r="D1880" s="193"/>
      <c r="E1880" s="331"/>
      <c r="F1880" s="332"/>
      <c r="G1880" s="361"/>
      <c r="H1880" s="51"/>
      <c r="I1880" s="51"/>
      <c r="J1880" s="274"/>
      <c r="K1880" s="51">
        <f t="shared" si="908"/>
        <v>0</v>
      </c>
      <c r="L1880" s="51">
        <f t="shared" si="908"/>
        <v>0</v>
      </c>
      <c r="M1880" s="51">
        <f t="shared" si="908"/>
        <v>0</v>
      </c>
    </row>
    <row r="1881" spans="1:13" s="182" customFormat="1" ht="45" x14ac:dyDescent="0.25">
      <c r="A1881" s="183">
        <f>A1879+0.0001</f>
        <v>3.7156000000001934</v>
      </c>
      <c r="B1881" s="202" t="s">
        <v>1658</v>
      </c>
      <c r="C1881" s="352" t="s">
        <v>2139</v>
      </c>
      <c r="D1881" s="193" t="s">
        <v>2001</v>
      </c>
      <c r="E1881" s="331" t="s">
        <v>1895</v>
      </c>
      <c r="F1881" s="332" t="s">
        <v>44</v>
      </c>
      <c r="G1881" s="361"/>
      <c r="H1881" s="51">
        <f t="shared" ref="H1881:I1881" si="915">H1720*1.3</f>
        <v>26585</v>
      </c>
      <c r="I1881" s="51">
        <f t="shared" si="915"/>
        <v>19266</v>
      </c>
      <c r="J1881" s="274">
        <f t="shared" ref="J1881" si="916">J1720*1.3</f>
        <v>19266</v>
      </c>
      <c r="K1881" s="51">
        <f t="shared" si="908"/>
        <v>0</v>
      </c>
      <c r="L1881" s="51">
        <f t="shared" si="908"/>
        <v>0</v>
      </c>
      <c r="M1881" s="51">
        <f t="shared" si="908"/>
        <v>0</v>
      </c>
    </row>
    <row r="1882" spans="1:13" s="182" customFormat="1" x14ac:dyDescent="0.25">
      <c r="A1882" s="183"/>
      <c r="B1882" s="202"/>
      <c r="C1882" s="352"/>
      <c r="D1882" s="193"/>
      <c r="E1882" s="331"/>
      <c r="F1882" s="332"/>
      <c r="G1882" s="361"/>
      <c r="H1882" s="51"/>
      <c r="I1882" s="51"/>
      <c r="J1882" s="274"/>
      <c r="K1882" s="51">
        <f t="shared" si="908"/>
        <v>0</v>
      </c>
      <c r="L1882" s="51">
        <f t="shared" si="908"/>
        <v>0</v>
      </c>
      <c r="M1882" s="51">
        <f t="shared" si="908"/>
        <v>0</v>
      </c>
    </row>
    <row r="1883" spans="1:13" s="182" customFormat="1" ht="60" x14ac:dyDescent="0.25">
      <c r="A1883" s="183">
        <f>A1881+0.0001</f>
        <v>3.7157000000001936</v>
      </c>
      <c r="B1883" s="202" t="s">
        <v>1658</v>
      </c>
      <c r="C1883" s="352" t="s">
        <v>2139</v>
      </c>
      <c r="D1883" s="193" t="s">
        <v>2002</v>
      </c>
      <c r="E1883" s="331" t="s">
        <v>1896</v>
      </c>
      <c r="F1883" s="332" t="s">
        <v>44</v>
      </c>
      <c r="G1883" s="361"/>
      <c r="H1883" s="51">
        <f t="shared" ref="H1883:I1883" si="917">H1722*1.3</f>
        <v>28379</v>
      </c>
      <c r="I1883" s="51">
        <f t="shared" si="917"/>
        <v>22373</v>
      </c>
      <c r="J1883" s="274">
        <f t="shared" ref="J1883" si="918">J1722*1.3</f>
        <v>22373</v>
      </c>
      <c r="K1883" s="51">
        <f t="shared" si="908"/>
        <v>0</v>
      </c>
      <c r="L1883" s="51">
        <f t="shared" si="908"/>
        <v>0</v>
      </c>
      <c r="M1883" s="51">
        <f t="shared" si="908"/>
        <v>0</v>
      </c>
    </row>
    <row r="1884" spans="1:13" s="182" customFormat="1" x14ac:dyDescent="0.25">
      <c r="A1884" s="183"/>
      <c r="B1884" s="202"/>
      <c r="C1884" s="352"/>
      <c r="D1884" s="193"/>
      <c r="E1884" s="331"/>
      <c r="F1884" s="332"/>
      <c r="G1884" s="361"/>
      <c r="H1884" s="51"/>
      <c r="I1884" s="51"/>
      <c r="J1884" s="274"/>
      <c r="K1884" s="51">
        <f t="shared" si="908"/>
        <v>0</v>
      </c>
      <c r="L1884" s="51">
        <f t="shared" si="908"/>
        <v>0</v>
      </c>
      <c r="M1884" s="51">
        <f t="shared" si="908"/>
        <v>0</v>
      </c>
    </row>
    <row r="1885" spans="1:13" s="182" customFormat="1" ht="45" x14ac:dyDescent="0.25">
      <c r="A1885" s="183">
        <f>A1883+0.0001</f>
        <v>3.7158000000001938</v>
      </c>
      <c r="B1885" s="202" t="s">
        <v>1663</v>
      </c>
      <c r="C1885" s="352" t="s">
        <v>2140</v>
      </c>
      <c r="D1885" s="193" t="s">
        <v>2001</v>
      </c>
      <c r="E1885" s="331" t="s">
        <v>1898</v>
      </c>
      <c r="F1885" s="332" t="s">
        <v>44</v>
      </c>
      <c r="G1885" s="361"/>
      <c r="H1885" s="51">
        <f t="shared" ref="H1885:I1885" si="919">H1724*1.3</f>
        <v>29991</v>
      </c>
      <c r="I1885" s="51">
        <f t="shared" si="919"/>
        <v>22126</v>
      </c>
      <c r="J1885" s="274">
        <f t="shared" ref="J1885" si="920">J1724*1.3</f>
        <v>22126</v>
      </c>
      <c r="K1885" s="51">
        <f t="shared" si="908"/>
        <v>0</v>
      </c>
      <c r="L1885" s="51">
        <f t="shared" si="908"/>
        <v>0</v>
      </c>
      <c r="M1885" s="51">
        <f t="shared" si="908"/>
        <v>0</v>
      </c>
    </row>
    <row r="1886" spans="1:13" s="182" customFormat="1" x14ac:dyDescent="0.25">
      <c r="A1886" s="183"/>
      <c r="B1886" s="202"/>
      <c r="C1886" s="352"/>
      <c r="D1886" s="193"/>
      <c r="E1886" s="331"/>
      <c r="F1886" s="332"/>
      <c r="G1886" s="361"/>
      <c r="H1886" s="51"/>
      <c r="I1886" s="51"/>
      <c r="J1886" s="274"/>
      <c r="K1886" s="51">
        <f t="shared" si="908"/>
        <v>0</v>
      </c>
      <c r="L1886" s="51">
        <f t="shared" si="908"/>
        <v>0</v>
      </c>
      <c r="M1886" s="51">
        <f t="shared" si="908"/>
        <v>0</v>
      </c>
    </row>
    <row r="1887" spans="1:13" s="182" customFormat="1" ht="60" x14ac:dyDescent="0.25">
      <c r="A1887" s="183">
        <f>A1885+0.0001</f>
        <v>3.715900000000194</v>
      </c>
      <c r="B1887" s="202" t="s">
        <v>1663</v>
      </c>
      <c r="C1887" s="352" t="s">
        <v>2140</v>
      </c>
      <c r="D1887" s="193" t="s">
        <v>2002</v>
      </c>
      <c r="E1887" s="331" t="s">
        <v>1899</v>
      </c>
      <c r="F1887" s="332" t="s">
        <v>44</v>
      </c>
      <c r="G1887" s="361"/>
      <c r="H1887" s="51">
        <f t="shared" ref="H1887:I1887" si="921">H1726*1.3</f>
        <v>31824</v>
      </c>
      <c r="I1887" s="51">
        <f t="shared" si="921"/>
        <v>24427</v>
      </c>
      <c r="J1887" s="274">
        <f t="shared" ref="J1887" si="922">J1726*1.3</f>
        <v>24427</v>
      </c>
      <c r="K1887" s="51">
        <f t="shared" si="908"/>
        <v>0</v>
      </c>
      <c r="L1887" s="51">
        <f t="shared" si="908"/>
        <v>0</v>
      </c>
      <c r="M1887" s="51">
        <f t="shared" si="908"/>
        <v>0</v>
      </c>
    </row>
    <row r="1888" spans="1:13" s="182" customFormat="1" x14ac:dyDescent="0.25">
      <c r="A1888" s="183"/>
      <c r="B1888" s="202"/>
      <c r="C1888" s="352"/>
      <c r="D1888" s="193"/>
      <c r="E1888" s="331"/>
      <c r="F1888" s="332"/>
      <c r="G1888" s="361"/>
      <c r="H1888" s="51"/>
      <c r="I1888" s="51"/>
      <c r="J1888" s="274"/>
      <c r="K1888" s="51">
        <f t="shared" si="908"/>
        <v>0</v>
      </c>
      <c r="L1888" s="51">
        <f t="shared" si="908"/>
        <v>0</v>
      </c>
      <c r="M1888" s="51">
        <f t="shared" si="908"/>
        <v>0</v>
      </c>
    </row>
    <row r="1889" spans="1:13" s="182" customFormat="1" ht="45" x14ac:dyDescent="0.25">
      <c r="A1889" s="183">
        <f>A1887+0.0001</f>
        <v>3.7160000000001943</v>
      </c>
      <c r="B1889" s="202" t="s">
        <v>1663</v>
      </c>
      <c r="C1889" s="352" t="s">
        <v>2140</v>
      </c>
      <c r="D1889" s="193" t="s">
        <v>2003</v>
      </c>
      <c r="E1889" s="331" t="s">
        <v>1955</v>
      </c>
      <c r="F1889" s="332" t="s">
        <v>44</v>
      </c>
      <c r="G1889" s="361"/>
      <c r="H1889" s="51">
        <f t="shared" ref="H1889:I1889" si="923">H1728*1.3</f>
        <v>40066</v>
      </c>
      <c r="I1889" s="51">
        <f t="shared" si="923"/>
        <v>27248</v>
      </c>
      <c r="J1889" s="274">
        <f t="shared" ref="J1889" si="924">J1728*1.3</f>
        <v>27248</v>
      </c>
      <c r="K1889" s="51">
        <f t="shared" si="908"/>
        <v>0</v>
      </c>
      <c r="L1889" s="51">
        <f t="shared" si="908"/>
        <v>0</v>
      </c>
      <c r="M1889" s="51">
        <f t="shared" si="908"/>
        <v>0</v>
      </c>
    </row>
    <row r="1890" spans="1:13" s="182" customFormat="1" x14ac:dyDescent="0.25">
      <c r="A1890" s="183"/>
      <c r="B1890" s="202"/>
      <c r="C1890" s="352"/>
      <c r="D1890" s="193"/>
      <c r="E1890" s="331"/>
      <c r="F1890" s="332"/>
      <c r="G1890" s="361"/>
      <c r="H1890" s="51"/>
      <c r="I1890" s="51"/>
      <c r="J1890" s="274"/>
      <c r="K1890" s="51">
        <f t="shared" si="908"/>
        <v>0</v>
      </c>
      <c r="L1890" s="51">
        <f t="shared" si="908"/>
        <v>0</v>
      </c>
      <c r="M1890" s="51">
        <f t="shared" si="908"/>
        <v>0</v>
      </c>
    </row>
    <row r="1891" spans="1:13" s="182" customFormat="1" ht="45" x14ac:dyDescent="0.25">
      <c r="A1891" s="183">
        <f>A1889+0.0001</f>
        <v>3.7161000000001945</v>
      </c>
      <c r="B1891" s="202" t="s">
        <v>1663</v>
      </c>
      <c r="C1891" s="352" t="s">
        <v>2141</v>
      </c>
      <c r="D1891" s="193" t="s">
        <v>2001</v>
      </c>
      <c r="E1891" s="331" t="s">
        <v>1902</v>
      </c>
      <c r="F1891" s="332" t="s">
        <v>44</v>
      </c>
      <c r="G1891" s="361"/>
      <c r="H1891" s="51">
        <f t="shared" ref="H1891:I1891" si="925">H1730*1.3</f>
        <v>32435</v>
      </c>
      <c r="I1891" s="274">
        <f t="shared" si="925"/>
        <v>32435</v>
      </c>
      <c r="J1891" s="274">
        <f t="shared" ref="J1891" si="926">J1730*1.3</f>
        <v>32435</v>
      </c>
      <c r="K1891" s="51">
        <f t="shared" si="908"/>
        <v>0</v>
      </c>
      <c r="L1891" s="51">
        <f t="shared" si="908"/>
        <v>0</v>
      </c>
      <c r="M1891" s="51">
        <f t="shared" si="908"/>
        <v>0</v>
      </c>
    </row>
    <row r="1892" spans="1:13" s="182" customFormat="1" x14ac:dyDescent="0.25">
      <c r="A1892" s="183"/>
      <c r="B1892" s="202"/>
      <c r="C1892" s="352"/>
      <c r="D1892" s="193"/>
      <c r="E1892" s="331"/>
      <c r="F1892" s="332"/>
      <c r="G1892" s="361"/>
      <c r="H1892" s="51"/>
      <c r="I1892" s="274"/>
      <c r="J1892" s="274"/>
      <c r="K1892" s="51">
        <f t="shared" si="908"/>
        <v>0</v>
      </c>
      <c r="L1892" s="51">
        <f t="shared" si="908"/>
        <v>0</v>
      </c>
      <c r="M1892" s="51">
        <f t="shared" si="908"/>
        <v>0</v>
      </c>
    </row>
    <row r="1893" spans="1:13" s="182" customFormat="1" ht="60" x14ac:dyDescent="0.25">
      <c r="A1893" s="183">
        <f>A1891+0.0001</f>
        <v>3.7162000000001947</v>
      </c>
      <c r="B1893" s="202" t="s">
        <v>1663</v>
      </c>
      <c r="C1893" s="352" t="s">
        <v>2141</v>
      </c>
      <c r="D1893" s="193" t="s">
        <v>2002</v>
      </c>
      <c r="E1893" s="331" t="s">
        <v>1903</v>
      </c>
      <c r="F1893" s="332" t="s">
        <v>44</v>
      </c>
      <c r="G1893" s="361"/>
      <c r="H1893" s="51">
        <f t="shared" ref="H1893:I1893" si="927">H1732*1.3</f>
        <v>34307</v>
      </c>
      <c r="I1893" s="274">
        <f t="shared" si="927"/>
        <v>34307</v>
      </c>
      <c r="J1893" s="274">
        <f t="shared" ref="J1893" si="928">J1732*1.3</f>
        <v>34307</v>
      </c>
      <c r="K1893" s="51">
        <f t="shared" si="908"/>
        <v>0</v>
      </c>
      <c r="L1893" s="51">
        <f t="shared" si="908"/>
        <v>0</v>
      </c>
      <c r="M1893" s="51">
        <f t="shared" si="908"/>
        <v>0</v>
      </c>
    </row>
    <row r="1894" spans="1:13" s="182" customFormat="1" x14ac:dyDescent="0.25">
      <c r="A1894" s="183"/>
      <c r="B1894" s="202"/>
      <c r="C1894" s="352"/>
      <c r="D1894" s="193"/>
      <c r="E1894" s="331"/>
      <c r="F1894" s="332"/>
      <c r="G1894" s="361"/>
      <c r="H1894" s="51"/>
      <c r="I1894" s="274"/>
      <c r="J1894" s="274"/>
      <c r="K1894" s="51">
        <f t="shared" si="908"/>
        <v>0</v>
      </c>
      <c r="L1894" s="51">
        <f t="shared" si="908"/>
        <v>0</v>
      </c>
      <c r="M1894" s="51">
        <f t="shared" si="908"/>
        <v>0</v>
      </c>
    </row>
    <row r="1895" spans="1:13" s="182" customFormat="1" ht="45" x14ac:dyDescent="0.25">
      <c r="A1895" s="183">
        <f>A1893+0.0001</f>
        <v>3.7163000000001949</v>
      </c>
      <c r="B1895" s="202" t="s">
        <v>1663</v>
      </c>
      <c r="C1895" s="352" t="s">
        <v>2141</v>
      </c>
      <c r="D1895" s="193" t="s">
        <v>2003</v>
      </c>
      <c r="E1895" s="331" t="s">
        <v>1904</v>
      </c>
      <c r="F1895" s="332" t="s">
        <v>44</v>
      </c>
      <c r="G1895" s="361"/>
      <c r="H1895" s="51">
        <f t="shared" ref="H1895:I1895" si="929">H1734*1.3</f>
        <v>42575</v>
      </c>
      <c r="I1895" s="274">
        <f t="shared" si="929"/>
        <v>42575</v>
      </c>
      <c r="J1895" s="274">
        <f t="shared" ref="J1895" si="930">J1734*1.3</f>
        <v>42575</v>
      </c>
      <c r="K1895" s="51">
        <f t="shared" si="908"/>
        <v>0</v>
      </c>
      <c r="L1895" s="51">
        <f t="shared" si="908"/>
        <v>0</v>
      </c>
      <c r="M1895" s="51">
        <f t="shared" si="908"/>
        <v>0</v>
      </c>
    </row>
    <row r="1896" spans="1:13" s="182" customFormat="1" x14ac:dyDescent="0.25">
      <c r="A1896" s="183"/>
      <c r="B1896" s="202"/>
      <c r="C1896" s="352"/>
      <c r="D1896" s="193"/>
      <c r="E1896" s="331"/>
      <c r="F1896" s="332"/>
      <c r="G1896" s="361"/>
      <c r="H1896" s="51"/>
      <c r="I1896" s="274"/>
      <c r="J1896" s="274"/>
      <c r="K1896" s="51">
        <f t="shared" si="908"/>
        <v>0</v>
      </c>
      <c r="L1896" s="51">
        <f t="shared" si="908"/>
        <v>0</v>
      </c>
      <c r="M1896" s="51">
        <f t="shared" si="908"/>
        <v>0</v>
      </c>
    </row>
    <row r="1897" spans="1:13" s="182" customFormat="1" ht="45" x14ac:dyDescent="0.25">
      <c r="A1897" s="183">
        <f>A1895+0.0001</f>
        <v>3.7164000000001951</v>
      </c>
      <c r="B1897" s="202" t="s">
        <v>1663</v>
      </c>
      <c r="C1897" s="352" t="s">
        <v>2142</v>
      </c>
      <c r="D1897" s="193" t="s">
        <v>2001</v>
      </c>
      <c r="E1897" s="331" t="s">
        <v>1906</v>
      </c>
      <c r="F1897" s="332" t="s">
        <v>44</v>
      </c>
      <c r="G1897" s="361"/>
      <c r="H1897" s="51">
        <f t="shared" ref="H1897:I1897" si="931">H1736*1.3</f>
        <v>36309</v>
      </c>
      <c r="I1897" s="274">
        <f t="shared" si="931"/>
        <v>36309</v>
      </c>
      <c r="J1897" s="274">
        <f t="shared" ref="J1897" si="932">J1736*1.3</f>
        <v>36309</v>
      </c>
      <c r="K1897" s="51">
        <f t="shared" si="908"/>
        <v>0</v>
      </c>
      <c r="L1897" s="51">
        <f t="shared" si="908"/>
        <v>0</v>
      </c>
      <c r="M1897" s="51">
        <f t="shared" si="908"/>
        <v>0</v>
      </c>
    </row>
    <row r="1898" spans="1:13" s="182" customFormat="1" x14ac:dyDescent="0.25">
      <c r="A1898" s="183"/>
      <c r="B1898" s="202"/>
      <c r="C1898" s="352"/>
      <c r="D1898" s="193"/>
      <c r="E1898" s="331"/>
      <c r="F1898" s="332"/>
      <c r="G1898" s="361"/>
      <c r="H1898" s="51"/>
      <c r="I1898" s="274"/>
      <c r="J1898" s="274"/>
      <c r="K1898" s="51">
        <f t="shared" si="908"/>
        <v>0</v>
      </c>
      <c r="L1898" s="51">
        <f t="shared" si="908"/>
        <v>0</v>
      </c>
      <c r="M1898" s="51">
        <f t="shared" si="908"/>
        <v>0</v>
      </c>
    </row>
    <row r="1899" spans="1:13" s="182" customFormat="1" ht="60" x14ac:dyDescent="0.25">
      <c r="A1899" s="183">
        <f>A1897+0.0001</f>
        <v>3.7165000000001953</v>
      </c>
      <c r="B1899" s="202" t="s">
        <v>1663</v>
      </c>
      <c r="C1899" s="352" t="s">
        <v>2142</v>
      </c>
      <c r="D1899" s="193" t="s">
        <v>2002</v>
      </c>
      <c r="E1899" s="331" t="s">
        <v>1907</v>
      </c>
      <c r="F1899" s="332" t="s">
        <v>44</v>
      </c>
      <c r="G1899" s="361"/>
      <c r="H1899" s="51">
        <f t="shared" ref="H1899:I1899" si="933">H1738*1.3</f>
        <v>38246</v>
      </c>
      <c r="I1899" s="274">
        <f t="shared" si="933"/>
        <v>38246</v>
      </c>
      <c r="J1899" s="274">
        <f t="shared" ref="J1899" si="934">J1738*1.3</f>
        <v>38246</v>
      </c>
      <c r="K1899" s="51">
        <f t="shared" si="908"/>
        <v>0</v>
      </c>
      <c r="L1899" s="51">
        <f t="shared" si="908"/>
        <v>0</v>
      </c>
      <c r="M1899" s="51">
        <f t="shared" si="908"/>
        <v>0</v>
      </c>
    </row>
    <row r="1900" spans="1:13" s="182" customFormat="1" x14ac:dyDescent="0.25">
      <c r="A1900" s="183"/>
      <c r="B1900" s="202"/>
      <c r="C1900" s="352"/>
      <c r="D1900" s="193"/>
      <c r="E1900" s="331"/>
      <c r="F1900" s="332"/>
      <c r="G1900" s="361"/>
      <c r="H1900" s="51"/>
      <c r="I1900" s="274"/>
      <c r="J1900" s="274"/>
      <c r="K1900" s="51">
        <f t="shared" si="908"/>
        <v>0</v>
      </c>
      <c r="L1900" s="51">
        <f t="shared" si="908"/>
        <v>0</v>
      </c>
      <c r="M1900" s="51">
        <f t="shared" si="908"/>
        <v>0</v>
      </c>
    </row>
    <row r="1901" spans="1:13" s="182" customFormat="1" ht="45" x14ac:dyDescent="0.25">
      <c r="A1901" s="183">
        <f>A1899+0.0001</f>
        <v>3.7166000000001955</v>
      </c>
      <c r="B1901" s="202" t="s">
        <v>1663</v>
      </c>
      <c r="C1901" s="352" t="s">
        <v>2142</v>
      </c>
      <c r="D1901" s="193" t="s">
        <v>2003</v>
      </c>
      <c r="E1901" s="331" t="s">
        <v>1908</v>
      </c>
      <c r="F1901" s="332" t="s">
        <v>44</v>
      </c>
      <c r="G1901" s="361"/>
      <c r="H1901" s="51">
        <f t="shared" ref="H1901:I1901" si="935">H1740*1.3</f>
        <v>46800</v>
      </c>
      <c r="I1901" s="274">
        <f t="shared" si="935"/>
        <v>46800</v>
      </c>
      <c r="J1901" s="274">
        <f t="shared" ref="J1901" si="936">J1740*1.3</f>
        <v>46800</v>
      </c>
      <c r="K1901" s="51">
        <f t="shared" si="908"/>
        <v>0</v>
      </c>
      <c r="L1901" s="51">
        <f t="shared" si="908"/>
        <v>0</v>
      </c>
      <c r="M1901" s="51">
        <f t="shared" si="908"/>
        <v>0</v>
      </c>
    </row>
    <row r="1902" spans="1:13" s="182" customFormat="1" x14ac:dyDescent="0.25">
      <c r="A1902" s="183"/>
      <c r="B1902" s="202"/>
      <c r="C1902" s="352"/>
      <c r="D1902" s="193"/>
      <c r="E1902" s="331"/>
      <c r="F1902" s="332"/>
      <c r="G1902" s="361"/>
      <c r="H1902" s="51"/>
      <c r="I1902" s="274"/>
      <c r="J1902" s="274"/>
      <c r="K1902" s="51">
        <f t="shared" si="908"/>
        <v>0</v>
      </c>
      <c r="L1902" s="51">
        <f t="shared" si="908"/>
        <v>0</v>
      </c>
      <c r="M1902" s="51">
        <f t="shared" si="908"/>
        <v>0</v>
      </c>
    </row>
    <row r="1903" spans="1:13" s="182" customFormat="1" ht="45" x14ac:dyDescent="0.25">
      <c r="A1903" s="183">
        <f>A1901+0.0001</f>
        <v>3.7167000000001957</v>
      </c>
      <c r="B1903" s="202" t="s">
        <v>1663</v>
      </c>
      <c r="C1903" s="352" t="s">
        <v>2143</v>
      </c>
      <c r="D1903" s="193" t="s">
        <v>2001</v>
      </c>
      <c r="E1903" s="331" t="s">
        <v>1910</v>
      </c>
      <c r="F1903" s="332" t="s">
        <v>44</v>
      </c>
      <c r="G1903" s="361"/>
      <c r="H1903" s="51">
        <f t="shared" ref="H1903:I1903" si="937">H1742*1.3</f>
        <v>43095</v>
      </c>
      <c r="I1903" s="274">
        <f t="shared" si="937"/>
        <v>43095</v>
      </c>
      <c r="J1903" s="274">
        <f t="shared" ref="J1903" si="938">J1742*1.3</f>
        <v>43095</v>
      </c>
      <c r="K1903" s="51">
        <f t="shared" si="908"/>
        <v>0</v>
      </c>
      <c r="L1903" s="51">
        <f t="shared" si="908"/>
        <v>0</v>
      </c>
      <c r="M1903" s="51">
        <f t="shared" si="908"/>
        <v>0</v>
      </c>
    </row>
    <row r="1904" spans="1:13" s="182" customFormat="1" x14ac:dyDescent="0.25">
      <c r="A1904" s="183"/>
      <c r="B1904" s="202"/>
      <c r="C1904" s="352"/>
      <c r="D1904" s="193"/>
      <c r="E1904" s="331"/>
      <c r="F1904" s="332"/>
      <c r="G1904" s="361"/>
      <c r="H1904" s="51"/>
      <c r="I1904" s="274"/>
      <c r="J1904" s="274"/>
      <c r="K1904" s="51">
        <f t="shared" si="908"/>
        <v>0</v>
      </c>
      <c r="L1904" s="51">
        <f t="shared" si="908"/>
        <v>0</v>
      </c>
      <c r="M1904" s="51">
        <f t="shared" si="908"/>
        <v>0</v>
      </c>
    </row>
    <row r="1905" spans="1:13" s="182" customFormat="1" ht="60" x14ac:dyDescent="0.25">
      <c r="A1905" s="183">
        <f>A1903+0.0001</f>
        <v>3.7168000000001959</v>
      </c>
      <c r="B1905" s="202" t="s">
        <v>1663</v>
      </c>
      <c r="C1905" s="352" t="s">
        <v>2143</v>
      </c>
      <c r="D1905" s="193" t="s">
        <v>2002</v>
      </c>
      <c r="E1905" s="331" t="s">
        <v>1911</v>
      </c>
      <c r="F1905" s="332" t="s">
        <v>44</v>
      </c>
      <c r="G1905" s="361"/>
      <c r="H1905" s="51">
        <f t="shared" ref="H1905:I1905" si="939">H1744*1.3</f>
        <v>45097</v>
      </c>
      <c r="I1905" s="274">
        <f t="shared" si="939"/>
        <v>45097</v>
      </c>
      <c r="J1905" s="274">
        <f t="shared" ref="J1905" si="940">J1744*1.3</f>
        <v>45097</v>
      </c>
      <c r="K1905" s="51">
        <f t="shared" si="908"/>
        <v>0</v>
      </c>
      <c r="L1905" s="51">
        <f t="shared" si="908"/>
        <v>0</v>
      </c>
      <c r="M1905" s="51">
        <f t="shared" si="908"/>
        <v>0</v>
      </c>
    </row>
    <row r="1906" spans="1:13" s="182" customFormat="1" x14ac:dyDescent="0.25">
      <c r="A1906" s="183"/>
      <c r="B1906" s="202"/>
      <c r="C1906" s="352"/>
      <c r="D1906" s="193"/>
      <c r="E1906" s="331"/>
      <c r="F1906" s="332"/>
      <c r="G1906" s="361"/>
      <c r="H1906" s="51"/>
      <c r="I1906" s="274"/>
      <c r="J1906" s="274"/>
      <c r="K1906" s="51">
        <f t="shared" si="908"/>
        <v>0</v>
      </c>
      <c r="L1906" s="51">
        <f t="shared" si="908"/>
        <v>0</v>
      </c>
      <c r="M1906" s="51">
        <f t="shared" si="908"/>
        <v>0</v>
      </c>
    </row>
    <row r="1907" spans="1:13" s="182" customFormat="1" ht="45" x14ac:dyDescent="0.25">
      <c r="A1907" s="183">
        <f>A1905+0.0001</f>
        <v>3.7169000000001962</v>
      </c>
      <c r="B1907" s="202" t="s">
        <v>1663</v>
      </c>
      <c r="C1907" s="352" t="s">
        <v>2143</v>
      </c>
      <c r="D1907" s="193" t="s">
        <v>2003</v>
      </c>
      <c r="E1907" s="331" t="s">
        <v>1912</v>
      </c>
      <c r="F1907" s="332" t="s">
        <v>44</v>
      </c>
      <c r="G1907" s="361"/>
      <c r="H1907" s="51">
        <f t="shared" ref="H1907:I1907" si="941">H1746*1.3</f>
        <v>53846</v>
      </c>
      <c r="I1907" s="274">
        <f t="shared" si="941"/>
        <v>53846</v>
      </c>
      <c r="J1907" s="274">
        <f t="shared" ref="J1907" si="942">J1746*1.3</f>
        <v>53846</v>
      </c>
      <c r="K1907" s="51">
        <f t="shared" si="908"/>
        <v>0</v>
      </c>
      <c r="L1907" s="51">
        <f t="shared" si="908"/>
        <v>0</v>
      </c>
      <c r="M1907" s="51">
        <f t="shared" si="908"/>
        <v>0</v>
      </c>
    </row>
    <row r="1908" spans="1:13" s="182" customFormat="1" x14ac:dyDescent="0.25">
      <c r="A1908" s="183"/>
      <c r="B1908" s="202"/>
      <c r="C1908" s="352"/>
      <c r="D1908" s="193"/>
      <c r="E1908" s="331"/>
      <c r="F1908" s="332"/>
      <c r="G1908" s="361"/>
      <c r="H1908" s="51"/>
      <c r="I1908" s="274"/>
      <c r="J1908" s="274"/>
      <c r="K1908" s="51">
        <f t="shared" si="908"/>
        <v>0</v>
      </c>
      <c r="L1908" s="51">
        <f t="shared" si="908"/>
        <v>0</v>
      </c>
      <c r="M1908" s="51">
        <f t="shared" si="908"/>
        <v>0</v>
      </c>
    </row>
    <row r="1909" spans="1:13" s="182" customFormat="1" ht="45" x14ac:dyDescent="0.25">
      <c r="A1909" s="183">
        <f>A1907+0.0001</f>
        <v>3.7170000000001964</v>
      </c>
      <c r="B1909" s="202" t="s">
        <v>1663</v>
      </c>
      <c r="C1909" s="352" t="s">
        <v>2145</v>
      </c>
      <c r="D1909" s="193" t="s">
        <v>2001</v>
      </c>
      <c r="E1909" s="331" t="s">
        <v>1914</v>
      </c>
      <c r="F1909" s="332" t="s">
        <v>44</v>
      </c>
      <c r="G1909" s="361"/>
      <c r="H1909" s="51">
        <f t="shared" ref="H1909:I1909" si="943">H1748*1.3</f>
        <v>66001</v>
      </c>
      <c r="I1909" s="274">
        <f t="shared" si="943"/>
        <v>66001</v>
      </c>
      <c r="J1909" s="274">
        <f t="shared" ref="J1909" si="944">J1748*1.3</f>
        <v>66001</v>
      </c>
      <c r="K1909" s="51">
        <f t="shared" si="908"/>
        <v>0</v>
      </c>
      <c r="L1909" s="51">
        <f t="shared" si="908"/>
        <v>0</v>
      </c>
      <c r="M1909" s="51">
        <f t="shared" si="908"/>
        <v>0</v>
      </c>
    </row>
    <row r="1910" spans="1:13" s="182" customFormat="1" x14ac:dyDescent="0.25">
      <c r="A1910" s="183"/>
      <c r="B1910" s="202"/>
      <c r="C1910" s="352"/>
      <c r="D1910" s="193"/>
      <c r="E1910" s="331"/>
      <c r="F1910" s="332"/>
      <c r="G1910" s="361"/>
      <c r="H1910" s="51"/>
      <c r="I1910" s="274"/>
      <c r="J1910" s="274"/>
      <c r="K1910" s="51">
        <f t="shared" si="908"/>
        <v>0</v>
      </c>
      <c r="L1910" s="51">
        <f t="shared" si="908"/>
        <v>0</v>
      </c>
      <c r="M1910" s="51">
        <f t="shared" si="908"/>
        <v>0</v>
      </c>
    </row>
    <row r="1911" spans="1:13" s="182" customFormat="1" ht="60" x14ac:dyDescent="0.25">
      <c r="A1911" s="183">
        <f>A1909+0.0001</f>
        <v>3.7171000000001966</v>
      </c>
      <c r="B1911" s="202" t="s">
        <v>1663</v>
      </c>
      <c r="C1911" s="352" t="s">
        <v>2145</v>
      </c>
      <c r="D1911" s="193" t="s">
        <v>2002</v>
      </c>
      <c r="E1911" s="331" t="s">
        <v>1915</v>
      </c>
      <c r="F1911" s="332" t="s">
        <v>44</v>
      </c>
      <c r="G1911" s="361"/>
      <c r="H1911" s="51">
        <f t="shared" ref="H1911:I1911" si="945">H1750*1.3</f>
        <v>69862</v>
      </c>
      <c r="I1911" s="274">
        <f t="shared" si="945"/>
        <v>69862</v>
      </c>
      <c r="J1911" s="274">
        <f t="shared" ref="J1911" si="946">J1750*1.3</f>
        <v>69862</v>
      </c>
      <c r="K1911" s="51">
        <f t="shared" si="908"/>
        <v>0</v>
      </c>
      <c r="L1911" s="51">
        <f t="shared" si="908"/>
        <v>0</v>
      </c>
      <c r="M1911" s="51">
        <f t="shared" si="908"/>
        <v>0</v>
      </c>
    </row>
    <row r="1912" spans="1:13" s="182" customFormat="1" x14ac:dyDescent="0.25">
      <c r="A1912" s="183"/>
      <c r="B1912" s="202"/>
      <c r="C1912" s="352"/>
      <c r="D1912" s="193"/>
      <c r="E1912" s="331"/>
      <c r="F1912" s="332"/>
      <c r="G1912" s="361"/>
      <c r="H1912" s="51"/>
      <c r="I1912" s="274"/>
      <c r="J1912" s="274"/>
      <c r="K1912" s="51">
        <f t="shared" si="908"/>
        <v>0</v>
      </c>
      <c r="L1912" s="51">
        <f t="shared" si="908"/>
        <v>0</v>
      </c>
      <c r="M1912" s="51">
        <f t="shared" si="908"/>
        <v>0</v>
      </c>
    </row>
    <row r="1913" spans="1:13" s="182" customFormat="1" ht="45" x14ac:dyDescent="0.25">
      <c r="A1913" s="183">
        <f>A1911+0.0001</f>
        <v>3.7172000000001968</v>
      </c>
      <c r="B1913" s="202" t="s">
        <v>1663</v>
      </c>
      <c r="C1913" s="352" t="s">
        <v>2145</v>
      </c>
      <c r="D1913" s="193" t="s">
        <v>2003</v>
      </c>
      <c r="E1913" s="331" t="s">
        <v>2107</v>
      </c>
      <c r="F1913" s="332" t="s">
        <v>44</v>
      </c>
      <c r="G1913" s="361"/>
      <c r="H1913" s="51">
        <f t="shared" ref="H1913:I1913" si="947">H1752*1.3</f>
        <v>79248</v>
      </c>
      <c r="I1913" s="274">
        <f t="shared" si="947"/>
        <v>79248</v>
      </c>
      <c r="J1913" s="274">
        <f t="shared" ref="J1913" si="948">J1752*1.3</f>
        <v>79248</v>
      </c>
      <c r="K1913" s="51">
        <f t="shared" si="908"/>
        <v>0</v>
      </c>
      <c r="L1913" s="51">
        <f t="shared" si="908"/>
        <v>0</v>
      </c>
      <c r="M1913" s="51">
        <f t="shared" si="908"/>
        <v>0</v>
      </c>
    </row>
    <row r="1914" spans="1:13" s="182" customFormat="1" x14ac:dyDescent="0.25">
      <c r="A1914" s="183"/>
      <c r="B1914" s="202"/>
      <c r="C1914" s="352"/>
      <c r="D1914" s="193"/>
      <c r="E1914" s="331"/>
      <c r="F1914" s="332"/>
      <c r="G1914" s="361"/>
      <c r="H1914" s="51"/>
      <c r="I1914" s="274"/>
      <c r="J1914" s="274"/>
      <c r="K1914" s="51">
        <f t="shared" si="908"/>
        <v>0</v>
      </c>
      <c r="L1914" s="51">
        <f t="shared" si="908"/>
        <v>0</v>
      </c>
      <c r="M1914" s="51">
        <f t="shared" si="908"/>
        <v>0</v>
      </c>
    </row>
    <row r="1915" spans="1:13" s="182" customFormat="1" ht="45" x14ac:dyDescent="0.25">
      <c r="A1915" s="183">
        <f>A1913+0.0001</f>
        <v>3.717300000000197</v>
      </c>
      <c r="B1915" s="202" t="s">
        <v>1663</v>
      </c>
      <c r="C1915" s="352" t="s">
        <v>2147</v>
      </c>
      <c r="D1915" s="193" t="s">
        <v>2001</v>
      </c>
      <c r="E1915" s="331" t="s">
        <v>1918</v>
      </c>
      <c r="F1915" s="332" t="s">
        <v>44</v>
      </c>
      <c r="G1915" s="361"/>
      <c r="H1915" s="51">
        <f t="shared" ref="H1915:I1915" si="949">H1754*1.3</f>
        <v>85865</v>
      </c>
      <c r="I1915" s="274">
        <f t="shared" si="949"/>
        <v>85865</v>
      </c>
      <c r="J1915" s="274">
        <f t="shared" ref="J1915" si="950">J1754*1.3</f>
        <v>85865</v>
      </c>
      <c r="K1915" s="51">
        <f t="shared" si="908"/>
        <v>0</v>
      </c>
      <c r="L1915" s="51">
        <f t="shared" si="908"/>
        <v>0</v>
      </c>
      <c r="M1915" s="51">
        <f t="shared" si="908"/>
        <v>0</v>
      </c>
    </row>
    <row r="1916" spans="1:13" s="182" customFormat="1" x14ac:dyDescent="0.25">
      <c r="A1916" s="183"/>
      <c r="B1916" s="202"/>
      <c r="C1916" s="352"/>
      <c r="D1916" s="193"/>
      <c r="E1916" s="331"/>
      <c r="F1916" s="332"/>
      <c r="G1916" s="361"/>
      <c r="H1916" s="51"/>
      <c r="I1916" s="274"/>
      <c r="J1916" s="274"/>
      <c r="K1916" s="51">
        <f t="shared" si="908"/>
        <v>0</v>
      </c>
      <c r="L1916" s="51">
        <f t="shared" si="908"/>
        <v>0</v>
      </c>
      <c r="M1916" s="51">
        <f t="shared" si="908"/>
        <v>0</v>
      </c>
    </row>
    <row r="1917" spans="1:13" s="182" customFormat="1" ht="60" x14ac:dyDescent="0.25">
      <c r="A1917" s="183">
        <f>A1915+0.0001</f>
        <v>3.7174000000001972</v>
      </c>
      <c r="B1917" s="202" t="s">
        <v>1663</v>
      </c>
      <c r="C1917" s="352" t="s">
        <v>2147</v>
      </c>
      <c r="D1917" s="193" t="s">
        <v>2002</v>
      </c>
      <c r="E1917" s="331" t="s">
        <v>1919</v>
      </c>
      <c r="F1917" s="332" t="s">
        <v>44</v>
      </c>
      <c r="G1917" s="361"/>
      <c r="H1917" s="51">
        <f t="shared" ref="H1917:I1917" si="951">H1756*1.3</f>
        <v>90883</v>
      </c>
      <c r="I1917" s="274">
        <f t="shared" si="951"/>
        <v>90883</v>
      </c>
      <c r="J1917" s="274">
        <f t="shared" ref="J1917" si="952">J1756*1.3</f>
        <v>90883</v>
      </c>
      <c r="K1917" s="51">
        <f t="shared" si="908"/>
        <v>0</v>
      </c>
      <c r="L1917" s="51">
        <f t="shared" si="908"/>
        <v>0</v>
      </c>
      <c r="M1917" s="51">
        <f t="shared" si="908"/>
        <v>0</v>
      </c>
    </row>
    <row r="1918" spans="1:13" s="182" customFormat="1" x14ac:dyDescent="0.25">
      <c r="A1918" s="183"/>
      <c r="B1918" s="202"/>
      <c r="C1918" s="352"/>
      <c r="D1918" s="193"/>
      <c r="E1918" s="331"/>
      <c r="F1918" s="332"/>
      <c r="G1918" s="361"/>
      <c r="H1918" s="51"/>
      <c r="I1918" s="274"/>
      <c r="J1918" s="274"/>
      <c r="K1918" s="51">
        <f t="shared" si="908"/>
        <v>0</v>
      </c>
      <c r="L1918" s="51">
        <f t="shared" si="908"/>
        <v>0</v>
      </c>
      <c r="M1918" s="51">
        <f t="shared" si="908"/>
        <v>0</v>
      </c>
    </row>
    <row r="1919" spans="1:13" s="182" customFormat="1" ht="45" x14ac:dyDescent="0.25">
      <c r="A1919" s="183">
        <f>A1917+0.0001</f>
        <v>3.7175000000001974</v>
      </c>
      <c r="B1919" s="202" t="s">
        <v>1663</v>
      </c>
      <c r="C1919" s="352" t="s">
        <v>2147</v>
      </c>
      <c r="D1919" s="193" t="s">
        <v>2003</v>
      </c>
      <c r="E1919" s="331" t="s">
        <v>2094</v>
      </c>
      <c r="F1919" s="332" t="s">
        <v>44</v>
      </c>
      <c r="G1919" s="361"/>
      <c r="H1919" s="51">
        <f t="shared" ref="H1919:I1919" si="953">H1758*1.3</f>
        <v>100776</v>
      </c>
      <c r="I1919" s="274">
        <f t="shared" si="953"/>
        <v>100776</v>
      </c>
      <c r="J1919" s="274">
        <f t="shared" ref="J1919" si="954">J1758*1.3</f>
        <v>100776</v>
      </c>
      <c r="K1919" s="51">
        <f t="shared" si="908"/>
        <v>0</v>
      </c>
      <c r="L1919" s="51">
        <f t="shared" si="908"/>
        <v>0</v>
      </c>
      <c r="M1919" s="51">
        <f t="shared" si="908"/>
        <v>0</v>
      </c>
    </row>
    <row r="1920" spans="1:13" s="182" customFormat="1" x14ac:dyDescent="0.25">
      <c r="A1920" s="183"/>
      <c r="B1920" s="202"/>
      <c r="C1920" s="352"/>
      <c r="D1920" s="193"/>
      <c r="E1920" s="331"/>
      <c r="F1920" s="332"/>
      <c r="G1920" s="361"/>
      <c r="H1920" s="51"/>
      <c r="I1920" s="274"/>
      <c r="J1920" s="274"/>
      <c r="K1920" s="51">
        <f t="shared" si="908"/>
        <v>0</v>
      </c>
      <c r="L1920" s="51">
        <f t="shared" si="908"/>
        <v>0</v>
      </c>
      <c r="M1920" s="51">
        <f t="shared" si="908"/>
        <v>0</v>
      </c>
    </row>
    <row r="1921" spans="1:13" s="182" customFormat="1" ht="45" x14ac:dyDescent="0.25">
      <c r="A1921" s="183">
        <f>A1919+0.0001</f>
        <v>3.7176000000001976</v>
      </c>
      <c r="B1921" s="202" t="s">
        <v>1663</v>
      </c>
      <c r="C1921" s="352" t="s">
        <v>2149</v>
      </c>
      <c r="D1921" s="193" t="s">
        <v>2001</v>
      </c>
      <c r="E1921" s="331" t="s">
        <v>1922</v>
      </c>
      <c r="F1921" s="332" t="s">
        <v>44</v>
      </c>
      <c r="G1921" s="361"/>
      <c r="H1921" s="51">
        <f t="shared" ref="H1921:I1921" si="955">H1760*1.3</f>
        <v>114543</v>
      </c>
      <c r="I1921" s="274">
        <f t="shared" si="955"/>
        <v>114543</v>
      </c>
      <c r="J1921" s="274">
        <f t="shared" ref="J1921" si="956">J1760*1.3</f>
        <v>114543</v>
      </c>
      <c r="K1921" s="51">
        <f t="shared" si="908"/>
        <v>0</v>
      </c>
      <c r="L1921" s="51">
        <f t="shared" si="908"/>
        <v>0</v>
      </c>
      <c r="M1921" s="51">
        <f t="shared" si="908"/>
        <v>0</v>
      </c>
    </row>
    <row r="1922" spans="1:13" s="182" customFormat="1" x14ac:dyDescent="0.25">
      <c r="A1922" s="183"/>
      <c r="B1922" s="202"/>
      <c r="C1922" s="352"/>
      <c r="D1922" s="193"/>
      <c r="E1922" s="331"/>
      <c r="F1922" s="332"/>
      <c r="G1922" s="361"/>
      <c r="H1922" s="51"/>
      <c r="I1922" s="274"/>
      <c r="J1922" s="274"/>
      <c r="K1922" s="51">
        <f t="shared" si="908"/>
        <v>0</v>
      </c>
      <c r="L1922" s="51">
        <f t="shared" si="908"/>
        <v>0</v>
      </c>
      <c r="M1922" s="51">
        <f t="shared" si="908"/>
        <v>0</v>
      </c>
    </row>
    <row r="1923" spans="1:13" s="182" customFormat="1" ht="60" x14ac:dyDescent="0.25">
      <c r="A1923" s="183">
        <f>A1921+0.0001</f>
        <v>3.7177000000001978</v>
      </c>
      <c r="B1923" s="202" t="s">
        <v>1663</v>
      </c>
      <c r="C1923" s="352" t="s">
        <v>2149</v>
      </c>
      <c r="D1923" s="193" t="s">
        <v>2002</v>
      </c>
      <c r="E1923" s="331" t="s">
        <v>1923</v>
      </c>
      <c r="F1923" s="332" t="s">
        <v>44</v>
      </c>
      <c r="G1923" s="361"/>
      <c r="H1923" s="51">
        <f t="shared" ref="H1923:I1923" si="957">H1762*1.3</f>
        <v>125905</v>
      </c>
      <c r="I1923" s="274">
        <f t="shared" si="957"/>
        <v>125905</v>
      </c>
      <c r="J1923" s="274">
        <f t="shared" ref="J1923" si="958">J1762*1.3</f>
        <v>125905</v>
      </c>
      <c r="K1923" s="51">
        <f t="shared" si="908"/>
        <v>0</v>
      </c>
      <c r="L1923" s="51">
        <f t="shared" si="908"/>
        <v>0</v>
      </c>
      <c r="M1923" s="51">
        <f t="shared" si="908"/>
        <v>0</v>
      </c>
    </row>
    <row r="1924" spans="1:13" s="182" customFormat="1" x14ac:dyDescent="0.25">
      <c r="A1924" s="183"/>
      <c r="B1924" s="202"/>
      <c r="C1924" s="352"/>
      <c r="D1924" s="193"/>
      <c r="E1924" s="331"/>
      <c r="F1924" s="332"/>
      <c r="G1924" s="361"/>
      <c r="H1924" s="51"/>
      <c r="I1924" s="274"/>
      <c r="J1924" s="274"/>
      <c r="K1924" s="51">
        <f t="shared" si="908"/>
        <v>0</v>
      </c>
      <c r="L1924" s="51">
        <f t="shared" si="908"/>
        <v>0</v>
      </c>
      <c r="M1924" s="51">
        <f t="shared" si="908"/>
        <v>0</v>
      </c>
    </row>
    <row r="1925" spans="1:13" s="182" customFormat="1" ht="45" x14ac:dyDescent="0.25">
      <c r="A1925" s="183">
        <f>A1923+0.0001</f>
        <v>3.7178000000001981</v>
      </c>
      <c r="B1925" s="202" t="s">
        <v>1663</v>
      </c>
      <c r="C1925" s="352" t="s">
        <v>2149</v>
      </c>
      <c r="D1925" s="193" t="s">
        <v>2003</v>
      </c>
      <c r="E1925" s="331" t="s">
        <v>1962</v>
      </c>
      <c r="F1925" s="332" t="s">
        <v>44</v>
      </c>
      <c r="G1925" s="361"/>
      <c r="H1925" s="51">
        <f t="shared" ref="H1925:I1925" si="959">H1764*1.3</f>
        <v>136266</v>
      </c>
      <c r="I1925" s="274">
        <f t="shared" si="959"/>
        <v>136266</v>
      </c>
      <c r="J1925" s="274">
        <f t="shared" ref="J1925" si="960">J1764*1.3</f>
        <v>136266</v>
      </c>
      <c r="K1925" s="51">
        <f t="shared" si="908"/>
        <v>0</v>
      </c>
      <c r="L1925" s="51">
        <f t="shared" si="908"/>
        <v>0</v>
      </c>
      <c r="M1925" s="51">
        <f t="shared" si="908"/>
        <v>0</v>
      </c>
    </row>
    <row r="1926" spans="1:13" x14ac:dyDescent="0.2">
      <c r="A1926" s="183"/>
      <c r="B1926" s="81"/>
      <c r="C1926" s="352"/>
      <c r="D1926" s="167"/>
      <c r="E1926" s="189"/>
      <c r="F1926" s="187"/>
      <c r="G1926" s="362"/>
      <c r="H1926" s="51"/>
      <c r="I1926" s="274"/>
      <c r="J1926" s="274"/>
      <c r="K1926" s="51">
        <f t="shared" si="908"/>
        <v>0</v>
      </c>
      <c r="L1926" s="51">
        <f t="shared" si="908"/>
        <v>0</v>
      </c>
      <c r="M1926" s="51">
        <f t="shared" si="908"/>
        <v>0</v>
      </c>
    </row>
    <row r="1927" spans="1:13" s="182" customFormat="1" ht="45" x14ac:dyDescent="0.25">
      <c r="A1927" s="183">
        <f>A1925+0.0001</f>
        <v>3.7179000000001983</v>
      </c>
      <c r="B1927" s="202" t="s">
        <v>1663</v>
      </c>
      <c r="C1927" s="352" t="s">
        <v>2151</v>
      </c>
      <c r="D1927" s="193" t="s">
        <v>2001</v>
      </c>
      <c r="E1927" s="331" t="s">
        <v>1926</v>
      </c>
      <c r="F1927" s="332" t="s">
        <v>44</v>
      </c>
      <c r="G1927" s="361"/>
      <c r="H1927" s="51">
        <f t="shared" ref="H1927:I1927" si="961">H1766*1.3</f>
        <v>73580</v>
      </c>
      <c r="I1927" s="274">
        <f t="shared" si="961"/>
        <v>73580</v>
      </c>
      <c r="J1927" s="274">
        <f t="shared" ref="J1927" si="962">J1766*1.3</f>
        <v>73580</v>
      </c>
      <c r="K1927" s="51">
        <f t="shared" si="908"/>
        <v>0</v>
      </c>
      <c r="L1927" s="51">
        <f t="shared" si="908"/>
        <v>0</v>
      </c>
      <c r="M1927" s="51">
        <f t="shared" si="908"/>
        <v>0</v>
      </c>
    </row>
    <row r="1928" spans="1:13" s="182" customFormat="1" x14ac:dyDescent="0.25">
      <c r="A1928" s="183"/>
      <c r="B1928" s="202"/>
      <c r="C1928" s="352"/>
      <c r="D1928" s="193"/>
      <c r="E1928" s="331"/>
      <c r="F1928" s="332"/>
      <c r="G1928" s="361"/>
      <c r="H1928" s="51"/>
      <c r="I1928" s="274"/>
      <c r="J1928" s="274"/>
      <c r="K1928" s="51">
        <f t="shared" si="908"/>
        <v>0</v>
      </c>
      <c r="L1928" s="51">
        <f t="shared" si="908"/>
        <v>0</v>
      </c>
      <c r="M1928" s="51">
        <f t="shared" si="908"/>
        <v>0</v>
      </c>
    </row>
    <row r="1929" spans="1:13" s="182" customFormat="1" ht="60" x14ac:dyDescent="0.25">
      <c r="A1929" s="183">
        <f>A1927+0.0001</f>
        <v>3.7180000000001985</v>
      </c>
      <c r="B1929" s="202" t="s">
        <v>1663</v>
      </c>
      <c r="C1929" s="352" t="s">
        <v>2151</v>
      </c>
      <c r="D1929" s="193" t="s">
        <v>2002</v>
      </c>
      <c r="E1929" s="331" t="s">
        <v>1963</v>
      </c>
      <c r="F1929" s="332" t="s">
        <v>44</v>
      </c>
      <c r="G1929" s="361"/>
      <c r="H1929" s="51">
        <f t="shared" ref="H1929:I1929" si="963">H1768*1.3</f>
        <v>77974</v>
      </c>
      <c r="I1929" s="274">
        <f t="shared" si="963"/>
        <v>77974</v>
      </c>
      <c r="J1929" s="274">
        <f t="shared" ref="J1929" si="964">J1768*1.3</f>
        <v>77974</v>
      </c>
      <c r="K1929" s="51">
        <f t="shared" si="908"/>
        <v>0</v>
      </c>
      <c r="L1929" s="51">
        <f t="shared" si="908"/>
        <v>0</v>
      </c>
      <c r="M1929" s="51">
        <f t="shared" si="908"/>
        <v>0</v>
      </c>
    </row>
    <row r="1930" spans="1:13" s="182" customFormat="1" x14ac:dyDescent="0.25">
      <c r="A1930" s="183"/>
      <c r="B1930" s="202"/>
      <c r="C1930" s="352"/>
      <c r="D1930" s="193"/>
      <c r="E1930" s="331"/>
      <c r="F1930" s="332"/>
      <c r="G1930" s="361"/>
      <c r="H1930" s="51"/>
      <c r="I1930" s="274"/>
      <c r="J1930" s="274"/>
      <c r="K1930" s="51">
        <f t="shared" si="908"/>
        <v>0</v>
      </c>
      <c r="L1930" s="51">
        <f t="shared" si="908"/>
        <v>0</v>
      </c>
      <c r="M1930" s="51">
        <f t="shared" si="908"/>
        <v>0</v>
      </c>
    </row>
    <row r="1931" spans="1:13" s="182" customFormat="1" ht="45" x14ac:dyDescent="0.25">
      <c r="A1931" s="183">
        <f>A1929+0.0001</f>
        <v>3.7181000000001987</v>
      </c>
      <c r="B1931" s="202" t="s">
        <v>1663</v>
      </c>
      <c r="C1931" s="352" t="s">
        <v>2151</v>
      </c>
      <c r="D1931" s="193" t="s">
        <v>2003</v>
      </c>
      <c r="E1931" s="331" t="s">
        <v>2095</v>
      </c>
      <c r="F1931" s="332" t="s">
        <v>44</v>
      </c>
      <c r="G1931" s="361"/>
      <c r="H1931" s="51">
        <f t="shared" ref="H1931:I1931" si="965">H1770*1.3</f>
        <v>84084</v>
      </c>
      <c r="I1931" s="274">
        <f t="shared" si="965"/>
        <v>84084</v>
      </c>
      <c r="J1931" s="274">
        <f t="shared" ref="J1931" si="966">J1770*1.3</f>
        <v>84084</v>
      </c>
      <c r="K1931" s="51">
        <f t="shared" si="908"/>
        <v>0</v>
      </c>
      <c r="L1931" s="51">
        <f t="shared" si="908"/>
        <v>0</v>
      </c>
      <c r="M1931" s="51">
        <f t="shared" si="908"/>
        <v>0</v>
      </c>
    </row>
    <row r="1932" spans="1:13" s="182" customFormat="1" x14ac:dyDescent="0.25">
      <c r="A1932" s="183"/>
      <c r="B1932" s="202"/>
      <c r="C1932" s="352"/>
      <c r="D1932" s="193"/>
      <c r="E1932" s="331"/>
      <c r="F1932" s="332"/>
      <c r="G1932" s="361"/>
      <c r="H1932" s="51"/>
      <c r="I1932" s="274"/>
      <c r="J1932" s="274"/>
      <c r="K1932" s="51">
        <f t="shared" si="908"/>
        <v>0</v>
      </c>
      <c r="L1932" s="51">
        <f t="shared" si="908"/>
        <v>0</v>
      </c>
      <c r="M1932" s="51">
        <f t="shared" si="908"/>
        <v>0</v>
      </c>
    </row>
    <row r="1933" spans="1:13" s="182" customFormat="1" ht="45" x14ac:dyDescent="0.25">
      <c r="A1933" s="183">
        <f>A1931+0.0001</f>
        <v>3.7182000000001989</v>
      </c>
      <c r="B1933" s="202" t="s">
        <v>1663</v>
      </c>
      <c r="C1933" s="352" t="s">
        <v>2153</v>
      </c>
      <c r="D1933" s="193" t="s">
        <v>2001</v>
      </c>
      <c r="E1933" s="331" t="s">
        <v>1929</v>
      </c>
      <c r="F1933" s="332" t="s">
        <v>44</v>
      </c>
      <c r="G1933" s="361"/>
      <c r="H1933" s="51">
        <f t="shared" ref="H1933:I1933" si="967">H1772*1.3</f>
        <v>101114</v>
      </c>
      <c r="I1933" s="274">
        <f t="shared" si="967"/>
        <v>101114</v>
      </c>
      <c r="J1933" s="274">
        <f t="shared" ref="J1933" si="968">J1772*1.3</f>
        <v>101114</v>
      </c>
      <c r="K1933" s="51">
        <f t="shared" si="908"/>
        <v>0</v>
      </c>
      <c r="L1933" s="51">
        <f t="shared" si="908"/>
        <v>0</v>
      </c>
      <c r="M1933" s="51">
        <f t="shared" si="908"/>
        <v>0</v>
      </c>
    </row>
    <row r="1934" spans="1:13" s="182" customFormat="1" x14ac:dyDescent="0.25">
      <c r="A1934" s="183"/>
      <c r="B1934" s="202"/>
      <c r="C1934" s="352"/>
      <c r="D1934" s="193"/>
      <c r="E1934" s="331"/>
      <c r="F1934" s="332"/>
      <c r="G1934" s="361"/>
      <c r="H1934" s="51"/>
      <c r="I1934" s="274"/>
      <c r="J1934" s="274"/>
      <c r="K1934" s="51">
        <f t="shared" si="908"/>
        <v>0</v>
      </c>
      <c r="L1934" s="51">
        <f t="shared" si="908"/>
        <v>0</v>
      </c>
      <c r="M1934" s="51">
        <f t="shared" si="908"/>
        <v>0</v>
      </c>
    </row>
    <row r="1935" spans="1:13" s="182" customFormat="1" ht="60" x14ac:dyDescent="0.25">
      <c r="A1935" s="183">
        <f>A1933+0.0001</f>
        <v>3.7183000000001991</v>
      </c>
      <c r="B1935" s="202" t="s">
        <v>1663</v>
      </c>
      <c r="C1935" s="352" t="s">
        <v>2153</v>
      </c>
      <c r="D1935" s="193" t="s">
        <v>2002</v>
      </c>
      <c r="E1935" s="331" t="s">
        <v>1930</v>
      </c>
      <c r="F1935" s="332" t="s">
        <v>44</v>
      </c>
      <c r="G1935" s="361"/>
      <c r="H1935" s="51">
        <f t="shared" ref="H1935:I1935" si="969">H1774*1.3</f>
        <v>106964</v>
      </c>
      <c r="I1935" s="274">
        <f t="shared" si="969"/>
        <v>106964</v>
      </c>
      <c r="J1935" s="274">
        <f t="shared" ref="J1935" si="970">J1774*1.3</f>
        <v>106964</v>
      </c>
      <c r="K1935" s="51">
        <f t="shared" si="908"/>
        <v>0</v>
      </c>
      <c r="L1935" s="51">
        <f t="shared" si="908"/>
        <v>0</v>
      </c>
      <c r="M1935" s="51">
        <f t="shared" si="908"/>
        <v>0</v>
      </c>
    </row>
    <row r="1936" spans="1:13" s="182" customFormat="1" x14ac:dyDescent="0.25">
      <c r="A1936" s="183"/>
      <c r="B1936" s="202"/>
      <c r="C1936" s="352"/>
      <c r="D1936" s="193"/>
      <c r="E1936" s="331"/>
      <c r="F1936" s="332"/>
      <c r="G1936" s="361"/>
      <c r="H1936" s="51"/>
      <c r="I1936" s="274"/>
      <c r="J1936" s="274"/>
      <c r="K1936" s="51">
        <f t="shared" si="908"/>
        <v>0</v>
      </c>
      <c r="L1936" s="51">
        <f t="shared" si="908"/>
        <v>0</v>
      </c>
      <c r="M1936" s="51">
        <f t="shared" si="908"/>
        <v>0</v>
      </c>
    </row>
    <row r="1937" spans="1:13" s="182" customFormat="1" ht="45" x14ac:dyDescent="0.25">
      <c r="A1937" s="183">
        <f>A1935+0.0001</f>
        <v>3.7184000000001993</v>
      </c>
      <c r="B1937" s="202" t="s">
        <v>1663</v>
      </c>
      <c r="C1937" s="352" t="s">
        <v>2153</v>
      </c>
      <c r="D1937" s="193" t="s">
        <v>2003</v>
      </c>
      <c r="E1937" s="331" t="s">
        <v>2033</v>
      </c>
      <c r="F1937" s="332" t="s">
        <v>44</v>
      </c>
      <c r="G1937" s="361"/>
      <c r="H1937" s="51">
        <f t="shared" ref="H1937:I1937" si="971">H1776*1.3</f>
        <v>116961</v>
      </c>
      <c r="I1937" s="274">
        <f t="shared" si="971"/>
        <v>116961</v>
      </c>
      <c r="J1937" s="274">
        <f t="shared" ref="J1937" si="972">J1776*1.3</f>
        <v>116961</v>
      </c>
      <c r="K1937" s="51">
        <f t="shared" ref="K1937:M2000" si="973">$G1937*H1937</f>
        <v>0</v>
      </c>
      <c r="L1937" s="51">
        <f t="shared" si="973"/>
        <v>0</v>
      </c>
      <c r="M1937" s="51">
        <f t="shared" si="973"/>
        <v>0</v>
      </c>
    </row>
    <row r="1938" spans="1:13" s="182" customFormat="1" x14ac:dyDescent="0.25">
      <c r="A1938" s="183"/>
      <c r="B1938" s="202"/>
      <c r="C1938" s="352"/>
      <c r="D1938" s="193"/>
      <c r="E1938" s="331"/>
      <c r="F1938" s="332"/>
      <c r="G1938" s="361"/>
      <c r="H1938" s="51"/>
      <c r="I1938" s="274"/>
      <c r="J1938" s="274"/>
      <c r="K1938" s="51">
        <f t="shared" si="973"/>
        <v>0</v>
      </c>
      <c r="L1938" s="51">
        <f t="shared" si="973"/>
        <v>0</v>
      </c>
      <c r="M1938" s="51">
        <f t="shared" si="973"/>
        <v>0</v>
      </c>
    </row>
    <row r="1939" spans="1:13" s="182" customFormat="1" ht="45" x14ac:dyDescent="0.25">
      <c r="A1939" s="183">
        <f>A1937+0.0001</f>
        <v>3.7185000000001995</v>
      </c>
      <c r="B1939" s="202" t="s">
        <v>1663</v>
      </c>
      <c r="C1939" s="352" t="s">
        <v>2155</v>
      </c>
      <c r="D1939" s="193" t="s">
        <v>2001</v>
      </c>
      <c r="E1939" s="331" t="s">
        <v>1933</v>
      </c>
      <c r="F1939" s="332" t="s">
        <v>44</v>
      </c>
      <c r="G1939" s="361"/>
      <c r="H1939" s="51">
        <f t="shared" ref="H1939:I1939" si="974">H1778*1.3</f>
        <v>133458</v>
      </c>
      <c r="I1939" s="274">
        <f t="shared" si="974"/>
        <v>133458</v>
      </c>
      <c r="J1939" s="274">
        <f t="shared" ref="J1939" si="975">J1778*1.3</f>
        <v>133458</v>
      </c>
      <c r="K1939" s="51">
        <f t="shared" si="973"/>
        <v>0</v>
      </c>
      <c r="L1939" s="51">
        <f t="shared" si="973"/>
        <v>0</v>
      </c>
      <c r="M1939" s="51">
        <f t="shared" si="973"/>
        <v>0</v>
      </c>
    </row>
    <row r="1940" spans="1:13" s="182" customFormat="1" x14ac:dyDescent="0.25">
      <c r="A1940" s="183"/>
      <c r="B1940" s="202"/>
      <c r="C1940" s="352"/>
      <c r="D1940" s="193"/>
      <c r="E1940" s="331"/>
      <c r="F1940" s="332"/>
      <c r="G1940" s="361"/>
      <c r="H1940" s="51"/>
      <c r="I1940" s="274"/>
      <c r="J1940" s="274"/>
      <c r="K1940" s="51">
        <f t="shared" si="973"/>
        <v>0</v>
      </c>
      <c r="L1940" s="51">
        <f t="shared" si="973"/>
        <v>0</v>
      </c>
      <c r="M1940" s="51">
        <f t="shared" si="973"/>
        <v>0</v>
      </c>
    </row>
    <row r="1941" spans="1:13" s="182" customFormat="1" ht="60" x14ac:dyDescent="0.25">
      <c r="A1941" s="183">
        <f>A1939+0.0001</f>
        <v>3.7186000000001997</v>
      </c>
      <c r="B1941" s="202" t="s">
        <v>1663</v>
      </c>
      <c r="C1941" s="352" t="s">
        <v>2155</v>
      </c>
      <c r="D1941" s="193" t="s">
        <v>2002</v>
      </c>
      <c r="E1941" s="331" t="s">
        <v>1934</v>
      </c>
      <c r="F1941" s="332" t="s">
        <v>44</v>
      </c>
      <c r="G1941" s="361"/>
      <c r="H1941" s="51">
        <f t="shared" ref="H1941:I1941" si="976">H1780*1.3</f>
        <v>146965</v>
      </c>
      <c r="I1941" s="274">
        <f t="shared" si="976"/>
        <v>146965</v>
      </c>
      <c r="J1941" s="274">
        <f t="shared" ref="J1941" si="977">J1780*1.3</f>
        <v>146965</v>
      </c>
      <c r="K1941" s="51">
        <f t="shared" si="973"/>
        <v>0</v>
      </c>
      <c r="L1941" s="51">
        <f t="shared" si="973"/>
        <v>0</v>
      </c>
      <c r="M1941" s="51">
        <f t="shared" si="973"/>
        <v>0</v>
      </c>
    </row>
    <row r="1942" spans="1:13" s="182" customFormat="1" x14ac:dyDescent="0.25">
      <c r="A1942" s="183"/>
      <c r="B1942" s="202"/>
      <c r="C1942" s="352"/>
      <c r="D1942" s="193"/>
      <c r="E1942" s="331"/>
      <c r="F1942" s="332"/>
      <c r="G1942" s="361"/>
      <c r="H1942" s="51"/>
      <c r="I1942" s="274"/>
      <c r="J1942" s="274"/>
      <c r="K1942" s="51">
        <f t="shared" si="973"/>
        <v>0</v>
      </c>
      <c r="L1942" s="51">
        <f t="shared" si="973"/>
        <v>0</v>
      </c>
      <c r="M1942" s="51">
        <f t="shared" si="973"/>
        <v>0</v>
      </c>
    </row>
    <row r="1943" spans="1:13" s="182" customFormat="1" ht="45" x14ac:dyDescent="0.25">
      <c r="A1943" s="183">
        <f>A1941+0.0001</f>
        <v>3.7187000000002</v>
      </c>
      <c r="B1943" s="202" t="s">
        <v>1663</v>
      </c>
      <c r="C1943" s="352" t="s">
        <v>2155</v>
      </c>
      <c r="D1943" s="193" t="s">
        <v>2003</v>
      </c>
      <c r="E1943" s="331" t="s">
        <v>2103</v>
      </c>
      <c r="F1943" s="332" t="s">
        <v>44</v>
      </c>
      <c r="G1943" s="361"/>
      <c r="H1943" s="51">
        <f t="shared" ref="H1943:I1943" si="978">H1782*1.3</f>
        <v>157469</v>
      </c>
      <c r="I1943" s="274">
        <f t="shared" si="978"/>
        <v>157469</v>
      </c>
      <c r="J1943" s="274">
        <f t="shared" ref="J1943" si="979">J1782*1.3</f>
        <v>157469</v>
      </c>
      <c r="K1943" s="51">
        <f t="shared" si="973"/>
        <v>0</v>
      </c>
      <c r="L1943" s="51">
        <f t="shared" si="973"/>
        <v>0</v>
      </c>
      <c r="M1943" s="51">
        <f t="shared" si="973"/>
        <v>0</v>
      </c>
    </row>
    <row r="1944" spans="1:13" s="182" customFormat="1" x14ac:dyDescent="0.25">
      <c r="A1944" s="183"/>
      <c r="B1944" s="202"/>
      <c r="C1944" s="352"/>
      <c r="D1944" s="193"/>
      <c r="E1944" s="331"/>
      <c r="F1944" s="332"/>
      <c r="G1944" s="361"/>
      <c r="H1944" s="51"/>
      <c r="I1944" s="51"/>
      <c r="J1944" s="274"/>
      <c r="K1944" s="51">
        <f t="shared" si="973"/>
        <v>0</v>
      </c>
      <c r="L1944" s="51">
        <f t="shared" si="973"/>
        <v>0</v>
      </c>
      <c r="M1944" s="51">
        <f t="shared" si="973"/>
        <v>0</v>
      </c>
    </row>
    <row r="1945" spans="1:13" s="60" customFormat="1" ht="28.5" x14ac:dyDescent="0.2">
      <c r="A1945" s="170"/>
      <c r="B1945" s="171"/>
      <c r="C1945" s="306">
        <v>2.6</v>
      </c>
      <c r="D1945" s="307"/>
      <c r="E1945" s="199" t="s">
        <v>2114</v>
      </c>
      <c r="F1945" s="173"/>
      <c r="G1945" s="360"/>
      <c r="H1945" s="51"/>
      <c r="I1945" s="51"/>
      <c r="J1945" s="274"/>
      <c r="K1945" s="51">
        <f t="shared" si="973"/>
        <v>0</v>
      </c>
      <c r="L1945" s="51">
        <f t="shared" si="973"/>
        <v>0</v>
      </c>
      <c r="M1945" s="51">
        <f t="shared" si="973"/>
        <v>0</v>
      </c>
    </row>
    <row r="1946" spans="1:13" s="66" customFormat="1" x14ac:dyDescent="0.2">
      <c r="A1946" s="183"/>
      <c r="B1946" s="127"/>
      <c r="C1946" s="298" t="s">
        <v>63</v>
      </c>
      <c r="D1946" s="299"/>
      <c r="E1946" s="353" t="s">
        <v>2005</v>
      </c>
      <c r="F1946" s="164"/>
      <c r="G1946" s="359"/>
      <c r="H1946" s="51"/>
      <c r="I1946" s="51"/>
      <c r="J1946" s="274"/>
      <c r="K1946" s="51">
        <f t="shared" si="973"/>
        <v>0</v>
      </c>
      <c r="L1946" s="51">
        <f t="shared" si="973"/>
        <v>0</v>
      </c>
      <c r="M1946" s="51">
        <f t="shared" si="973"/>
        <v>0</v>
      </c>
    </row>
    <row r="1947" spans="1:13" x14ac:dyDescent="0.2">
      <c r="A1947" s="183"/>
      <c r="B1947" s="81"/>
      <c r="C1947" s="82"/>
      <c r="D1947" s="167"/>
      <c r="E1947" s="189"/>
      <c r="F1947" s="187"/>
      <c r="G1947" s="362"/>
      <c r="H1947" s="51"/>
      <c r="I1947" s="50"/>
      <c r="J1947" s="274"/>
      <c r="K1947" s="51">
        <f t="shared" si="973"/>
        <v>0</v>
      </c>
      <c r="L1947" s="51">
        <f t="shared" si="973"/>
        <v>0</v>
      </c>
      <c r="M1947" s="51">
        <f t="shared" si="973"/>
        <v>0</v>
      </c>
    </row>
    <row r="1948" spans="1:13" s="182" customFormat="1" ht="46.5" x14ac:dyDescent="0.25">
      <c r="A1948" s="183">
        <f>A1943+0.0001</f>
        <v>3.7188000000002002</v>
      </c>
      <c r="B1948" s="202" t="s">
        <v>1609</v>
      </c>
      <c r="C1948" s="352" t="s">
        <v>2115</v>
      </c>
      <c r="D1948" s="193" t="s">
        <v>2006</v>
      </c>
      <c r="E1948" s="331" t="s">
        <v>1826</v>
      </c>
      <c r="F1948" s="332" t="s">
        <v>44</v>
      </c>
      <c r="G1948" s="361"/>
      <c r="H1948" s="51">
        <v>12440</v>
      </c>
      <c r="I1948" s="51">
        <v>5540</v>
      </c>
      <c r="J1948" s="274">
        <v>5540</v>
      </c>
      <c r="K1948" s="51">
        <f t="shared" si="973"/>
        <v>0</v>
      </c>
      <c r="L1948" s="51">
        <f t="shared" si="973"/>
        <v>0</v>
      </c>
      <c r="M1948" s="51">
        <f t="shared" si="973"/>
        <v>0</v>
      </c>
    </row>
    <row r="1949" spans="1:13" s="182" customFormat="1" x14ac:dyDescent="0.25">
      <c r="A1949" s="183"/>
      <c r="B1949" s="202"/>
      <c r="C1949" s="352"/>
      <c r="D1949" s="193"/>
      <c r="E1949" s="331"/>
      <c r="F1949" s="332"/>
      <c r="G1949" s="361"/>
      <c r="H1949" s="51"/>
      <c r="I1949" s="51"/>
      <c r="J1949" s="274"/>
      <c r="K1949" s="51">
        <f t="shared" si="973"/>
        <v>0</v>
      </c>
      <c r="L1949" s="51">
        <f t="shared" si="973"/>
        <v>0</v>
      </c>
      <c r="M1949" s="51">
        <f t="shared" si="973"/>
        <v>0</v>
      </c>
    </row>
    <row r="1950" spans="1:13" s="182" customFormat="1" ht="45" x14ac:dyDescent="0.25">
      <c r="A1950" s="183">
        <f>A1948+0.0001</f>
        <v>3.7189000000002004</v>
      </c>
      <c r="B1950" s="202" t="s">
        <v>1609</v>
      </c>
      <c r="C1950" s="352" t="s">
        <v>2116</v>
      </c>
      <c r="D1950" s="193" t="s">
        <v>2006</v>
      </c>
      <c r="E1950" s="331" t="s">
        <v>1828</v>
      </c>
      <c r="F1950" s="332" t="s">
        <v>44</v>
      </c>
      <c r="G1950" s="361"/>
      <c r="H1950" s="51">
        <v>13060</v>
      </c>
      <c r="I1950" s="51">
        <v>6890</v>
      </c>
      <c r="J1950" s="274">
        <v>6890</v>
      </c>
      <c r="K1950" s="51">
        <f t="shared" si="973"/>
        <v>0</v>
      </c>
      <c r="L1950" s="51">
        <f t="shared" si="973"/>
        <v>0</v>
      </c>
      <c r="M1950" s="51">
        <f t="shared" si="973"/>
        <v>0</v>
      </c>
    </row>
    <row r="1951" spans="1:13" s="182" customFormat="1" x14ac:dyDescent="0.25">
      <c r="A1951" s="183"/>
      <c r="B1951" s="202"/>
      <c r="C1951" s="352"/>
      <c r="D1951" s="193"/>
      <c r="E1951" s="331"/>
      <c r="F1951" s="332"/>
      <c r="G1951" s="361"/>
      <c r="H1951" s="51"/>
      <c r="I1951" s="51"/>
      <c r="J1951" s="274"/>
      <c r="K1951" s="51">
        <f t="shared" si="973"/>
        <v>0</v>
      </c>
      <c r="L1951" s="51">
        <f t="shared" si="973"/>
        <v>0</v>
      </c>
      <c r="M1951" s="51">
        <f t="shared" si="973"/>
        <v>0</v>
      </c>
    </row>
    <row r="1952" spans="1:13" s="182" customFormat="1" ht="45" x14ac:dyDescent="0.25">
      <c r="A1952" s="183">
        <f>A1950+0.0001</f>
        <v>3.7190000000002006</v>
      </c>
      <c r="B1952" s="202" t="s">
        <v>1609</v>
      </c>
      <c r="C1952" s="352" t="s">
        <v>2117</v>
      </c>
      <c r="D1952" s="193" t="s">
        <v>2006</v>
      </c>
      <c r="E1952" s="331" t="s">
        <v>1830</v>
      </c>
      <c r="F1952" s="332" t="s">
        <v>44</v>
      </c>
      <c r="G1952" s="361"/>
      <c r="H1952" s="51">
        <v>14440</v>
      </c>
      <c r="I1952" s="51">
        <v>8050</v>
      </c>
      <c r="J1952" s="274">
        <v>8050</v>
      </c>
      <c r="K1952" s="51">
        <f t="shared" si="973"/>
        <v>0</v>
      </c>
      <c r="L1952" s="51">
        <f t="shared" si="973"/>
        <v>0</v>
      </c>
      <c r="M1952" s="51">
        <f t="shared" si="973"/>
        <v>0</v>
      </c>
    </row>
    <row r="1953" spans="1:13" s="182" customFormat="1" x14ac:dyDescent="0.25">
      <c r="A1953" s="183"/>
      <c r="B1953" s="202"/>
      <c r="C1953" s="352"/>
      <c r="D1953" s="193"/>
      <c r="E1953" s="331"/>
      <c r="F1953" s="332"/>
      <c r="G1953" s="361"/>
      <c r="H1953" s="51"/>
      <c r="I1953" s="51"/>
      <c r="J1953" s="274"/>
      <c r="K1953" s="51">
        <f t="shared" si="973"/>
        <v>0</v>
      </c>
      <c r="L1953" s="51">
        <f t="shared" si="973"/>
        <v>0</v>
      </c>
      <c r="M1953" s="51">
        <f t="shared" si="973"/>
        <v>0</v>
      </c>
    </row>
    <row r="1954" spans="1:13" s="182" customFormat="1" ht="45" x14ac:dyDescent="0.25">
      <c r="A1954" s="183">
        <f>A1952+0.0001</f>
        <v>3.7191000000002008</v>
      </c>
      <c r="B1954" s="202" t="s">
        <v>1609</v>
      </c>
      <c r="C1954" s="352" t="s">
        <v>2117</v>
      </c>
      <c r="D1954" s="193" t="s">
        <v>2007</v>
      </c>
      <c r="E1954" s="331" t="s">
        <v>1831</v>
      </c>
      <c r="F1954" s="332" t="s">
        <v>44</v>
      </c>
      <c r="G1954" s="361"/>
      <c r="H1954" s="51">
        <v>16430</v>
      </c>
      <c r="I1954" s="51">
        <v>9240</v>
      </c>
      <c r="J1954" s="274">
        <v>9240</v>
      </c>
      <c r="K1954" s="51">
        <f t="shared" si="973"/>
        <v>0</v>
      </c>
      <c r="L1954" s="51">
        <f t="shared" si="973"/>
        <v>0</v>
      </c>
      <c r="M1954" s="51">
        <f t="shared" si="973"/>
        <v>0</v>
      </c>
    </row>
    <row r="1955" spans="1:13" s="182" customFormat="1" x14ac:dyDescent="0.25">
      <c r="A1955" s="183"/>
      <c r="B1955" s="202"/>
      <c r="C1955" s="352"/>
      <c r="D1955" s="193"/>
      <c r="E1955" s="331"/>
      <c r="F1955" s="332"/>
      <c r="G1955" s="361"/>
      <c r="H1955" s="51"/>
      <c r="I1955" s="51"/>
      <c r="J1955" s="274"/>
      <c r="K1955" s="51">
        <f t="shared" si="973"/>
        <v>0</v>
      </c>
      <c r="L1955" s="51">
        <f t="shared" si="973"/>
        <v>0</v>
      </c>
      <c r="M1955" s="51">
        <f t="shared" si="973"/>
        <v>0</v>
      </c>
    </row>
    <row r="1956" spans="1:13" s="182" customFormat="1" ht="60" x14ac:dyDescent="0.25">
      <c r="A1956" s="183">
        <f>A1954+0.0001</f>
        <v>3.719200000000201</v>
      </c>
      <c r="B1956" s="202" t="s">
        <v>1609</v>
      </c>
      <c r="C1956" s="352" t="s">
        <v>2118</v>
      </c>
      <c r="D1956" s="193" t="s">
        <v>2006</v>
      </c>
      <c r="E1956" s="331" t="s">
        <v>2037</v>
      </c>
      <c r="F1956" s="332" t="s">
        <v>44</v>
      </c>
      <c r="G1956" s="361"/>
      <c r="H1956" s="51">
        <v>15370</v>
      </c>
      <c r="I1956" s="51">
        <v>9010</v>
      </c>
      <c r="J1956" s="274">
        <v>9010</v>
      </c>
      <c r="K1956" s="51">
        <f t="shared" si="973"/>
        <v>0</v>
      </c>
      <c r="L1956" s="51">
        <f t="shared" si="973"/>
        <v>0</v>
      </c>
      <c r="M1956" s="51">
        <f t="shared" si="973"/>
        <v>0</v>
      </c>
    </row>
    <row r="1957" spans="1:13" s="182" customFormat="1" x14ac:dyDescent="0.25">
      <c r="A1957" s="183"/>
      <c r="B1957" s="202"/>
      <c r="C1957" s="352"/>
      <c r="D1957" s="193"/>
      <c r="E1957" s="331"/>
      <c r="F1957" s="332"/>
      <c r="G1957" s="361"/>
      <c r="H1957" s="51"/>
      <c r="I1957" s="51"/>
      <c r="J1957" s="274"/>
      <c r="K1957" s="51">
        <f t="shared" si="973"/>
        <v>0</v>
      </c>
      <c r="L1957" s="51">
        <f t="shared" si="973"/>
        <v>0</v>
      </c>
      <c r="M1957" s="51">
        <f t="shared" si="973"/>
        <v>0</v>
      </c>
    </row>
    <row r="1958" spans="1:13" s="182" customFormat="1" ht="60" x14ac:dyDescent="0.25">
      <c r="A1958" s="183">
        <f>A1956+0.0001</f>
        <v>3.7193000000002012</v>
      </c>
      <c r="B1958" s="202" t="s">
        <v>1609</v>
      </c>
      <c r="C1958" s="352" t="s">
        <v>2118</v>
      </c>
      <c r="D1958" s="193" t="s">
        <v>2007</v>
      </c>
      <c r="E1958" s="331" t="s">
        <v>1834</v>
      </c>
      <c r="F1958" s="332" t="s">
        <v>44</v>
      </c>
      <c r="G1958" s="361"/>
      <c r="H1958" s="51">
        <v>17710</v>
      </c>
      <c r="I1958" s="51">
        <v>10380</v>
      </c>
      <c r="J1958" s="274">
        <v>10380</v>
      </c>
      <c r="K1958" s="51">
        <f t="shared" si="973"/>
        <v>0</v>
      </c>
      <c r="L1958" s="51">
        <f t="shared" si="973"/>
        <v>0</v>
      </c>
      <c r="M1958" s="51">
        <f t="shared" si="973"/>
        <v>0</v>
      </c>
    </row>
    <row r="1959" spans="1:13" s="182" customFormat="1" x14ac:dyDescent="0.25">
      <c r="A1959" s="183"/>
      <c r="B1959" s="202"/>
      <c r="C1959" s="352"/>
      <c r="D1959" s="193"/>
      <c r="E1959" s="331"/>
      <c r="F1959" s="332"/>
      <c r="G1959" s="361"/>
      <c r="H1959" s="51"/>
      <c r="I1959" s="51"/>
      <c r="J1959" s="274"/>
      <c r="K1959" s="51">
        <f t="shared" si="973"/>
        <v>0</v>
      </c>
      <c r="L1959" s="51">
        <f t="shared" si="973"/>
        <v>0</v>
      </c>
      <c r="M1959" s="51">
        <f t="shared" si="973"/>
        <v>0</v>
      </c>
    </row>
    <row r="1960" spans="1:13" s="182" customFormat="1" ht="45" x14ac:dyDescent="0.25">
      <c r="A1960" s="183">
        <f>A1958+0.0001</f>
        <v>3.7194000000002014</v>
      </c>
      <c r="B1960" s="202" t="s">
        <v>1621</v>
      </c>
      <c r="C1960" s="352" t="s">
        <v>2119</v>
      </c>
      <c r="D1960" s="193" t="s">
        <v>2006</v>
      </c>
      <c r="E1960" s="331" t="s">
        <v>1836</v>
      </c>
      <c r="F1960" s="332" t="s">
        <v>44</v>
      </c>
      <c r="G1960" s="361"/>
      <c r="H1960" s="51">
        <v>12480</v>
      </c>
      <c r="I1960" s="51">
        <v>6810</v>
      </c>
      <c r="J1960" s="274">
        <v>6810</v>
      </c>
      <c r="K1960" s="51">
        <f t="shared" si="973"/>
        <v>0</v>
      </c>
      <c r="L1960" s="51">
        <f t="shared" si="973"/>
        <v>0</v>
      </c>
      <c r="M1960" s="51">
        <f t="shared" si="973"/>
        <v>0</v>
      </c>
    </row>
    <row r="1961" spans="1:13" s="182" customFormat="1" x14ac:dyDescent="0.25">
      <c r="A1961" s="183"/>
      <c r="B1961" s="202"/>
      <c r="C1961" s="352"/>
      <c r="D1961" s="193"/>
      <c r="E1961" s="331"/>
      <c r="F1961" s="332"/>
      <c r="G1961" s="361"/>
      <c r="H1961" s="51"/>
      <c r="I1961" s="51"/>
      <c r="J1961" s="274"/>
      <c r="K1961" s="51">
        <f t="shared" si="973"/>
        <v>0</v>
      </c>
      <c r="L1961" s="51">
        <f t="shared" si="973"/>
        <v>0</v>
      </c>
      <c r="M1961" s="51">
        <f t="shared" si="973"/>
        <v>0</v>
      </c>
    </row>
    <row r="1962" spans="1:13" s="182" customFormat="1" ht="45" x14ac:dyDescent="0.25">
      <c r="A1962" s="183">
        <f>A1960+0.0001</f>
        <v>3.7195000000002016</v>
      </c>
      <c r="B1962" s="202" t="s">
        <v>1621</v>
      </c>
      <c r="C1962" s="352" t="s">
        <v>2120</v>
      </c>
      <c r="D1962" s="193" t="s">
        <v>2006</v>
      </c>
      <c r="E1962" s="331" t="s">
        <v>1838</v>
      </c>
      <c r="F1962" s="332" t="s">
        <v>44</v>
      </c>
      <c r="G1962" s="361"/>
      <c r="H1962" s="51">
        <v>13210</v>
      </c>
      <c r="I1962" s="51">
        <v>7880</v>
      </c>
      <c r="J1962" s="274">
        <v>7880</v>
      </c>
      <c r="K1962" s="51">
        <f t="shared" si="973"/>
        <v>0</v>
      </c>
      <c r="L1962" s="51">
        <f t="shared" si="973"/>
        <v>0</v>
      </c>
      <c r="M1962" s="51">
        <f t="shared" si="973"/>
        <v>0</v>
      </c>
    </row>
    <row r="1963" spans="1:13" s="182" customFormat="1" x14ac:dyDescent="0.25">
      <c r="A1963" s="183"/>
      <c r="B1963" s="202"/>
      <c r="C1963" s="352"/>
      <c r="D1963" s="193"/>
      <c r="E1963" s="331"/>
      <c r="F1963" s="332"/>
      <c r="G1963" s="361"/>
      <c r="H1963" s="51"/>
      <c r="I1963" s="51"/>
      <c r="J1963" s="274"/>
      <c r="K1963" s="51">
        <f t="shared" si="973"/>
        <v>0</v>
      </c>
      <c r="L1963" s="51">
        <f t="shared" si="973"/>
        <v>0</v>
      </c>
      <c r="M1963" s="51">
        <f t="shared" si="973"/>
        <v>0</v>
      </c>
    </row>
    <row r="1964" spans="1:13" s="182" customFormat="1" ht="45" x14ac:dyDescent="0.25">
      <c r="A1964" s="183">
        <f>A1962+0.0001</f>
        <v>3.7196000000002019</v>
      </c>
      <c r="B1964" s="202" t="s">
        <v>1621</v>
      </c>
      <c r="C1964" s="352" t="s">
        <v>2121</v>
      </c>
      <c r="D1964" s="193" t="s">
        <v>2006</v>
      </c>
      <c r="E1964" s="331" t="s">
        <v>1840</v>
      </c>
      <c r="F1964" s="332" t="s">
        <v>44</v>
      </c>
      <c r="G1964" s="361"/>
      <c r="H1964" s="51">
        <v>13900</v>
      </c>
      <c r="I1964" s="51">
        <v>9230</v>
      </c>
      <c r="J1964" s="274">
        <v>9230</v>
      </c>
      <c r="K1964" s="51">
        <f t="shared" si="973"/>
        <v>0</v>
      </c>
      <c r="L1964" s="51">
        <f t="shared" si="973"/>
        <v>0</v>
      </c>
      <c r="M1964" s="51">
        <f t="shared" si="973"/>
        <v>0</v>
      </c>
    </row>
    <row r="1965" spans="1:13" s="182" customFormat="1" x14ac:dyDescent="0.25">
      <c r="A1965" s="183"/>
      <c r="B1965" s="202"/>
      <c r="C1965" s="352"/>
      <c r="D1965" s="193"/>
      <c r="E1965" s="331"/>
      <c r="F1965" s="332"/>
      <c r="G1965" s="361"/>
      <c r="H1965" s="51"/>
      <c r="I1965" s="51"/>
      <c r="J1965" s="274"/>
      <c r="K1965" s="51">
        <f t="shared" si="973"/>
        <v>0</v>
      </c>
      <c r="L1965" s="51">
        <f t="shared" si="973"/>
        <v>0</v>
      </c>
      <c r="M1965" s="51">
        <f t="shared" si="973"/>
        <v>0</v>
      </c>
    </row>
    <row r="1966" spans="1:13" s="182" customFormat="1" ht="45" x14ac:dyDescent="0.25">
      <c r="A1966" s="183">
        <f>A1964+0.0001</f>
        <v>3.7197000000002021</v>
      </c>
      <c r="B1966" s="202" t="s">
        <v>1621</v>
      </c>
      <c r="C1966" s="352" t="s">
        <v>2121</v>
      </c>
      <c r="D1966" s="193" t="s">
        <v>2007</v>
      </c>
      <c r="E1966" s="331" t="s">
        <v>1841</v>
      </c>
      <c r="F1966" s="332" t="s">
        <v>44</v>
      </c>
      <c r="G1966" s="361"/>
      <c r="H1966" s="51">
        <v>15300</v>
      </c>
      <c r="I1966" s="51">
        <v>10180</v>
      </c>
      <c r="J1966" s="274">
        <v>10180</v>
      </c>
      <c r="K1966" s="51">
        <f t="shared" si="973"/>
        <v>0</v>
      </c>
      <c r="L1966" s="51">
        <f t="shared" si="973"/>
        <v>0</v>
      </c>
      <c r="M1966" s="51">
        <f t="shared" si="973"/>
        <v>0</v>
      </c>
    </row>
    <row r="1967" spans="1:13" s="182" customFormat="1" x14ac:dyDescent="0.25">
      <c r="A1967" s="183"/>
      <c r="B1967" s="202"/>
      <c r="C1967" s="352"/>
      <c r="D1967" s="193"/>
      <c r="E1967" s="331"/>
      <c r="F1967" s="332"/>
      <c r="G1967" s="361"/>
      <c r="H1967" s="51"/>
      <c r="I1967" s="51"/>
      <c r="J1967" s="274"/>
      <c r="K1967" s="51">
        <f t="shared" si="973"/>
        <v>0</v>
      </c>
      <c r="L1967" s="51">
        <f t="shared" si="973"/>
        <v>0</v>
      </c>
      <c r="M1967" s="51">
        <f t="shared" si="973"/>
        <v>0</v>
      </c>
    </row>
    <row r="1968" spans="1:13" s="182" customFormat="1" ht="45" x14ac:dyDescent="0.25">
      <c r="A1968" s="183">
        <f>A1966+0.0001</f>
        <v>3.7198000000002023</v>
      </c>
      <c r="B1968" s="202" t="s">
        <v>1630</v>
      </c>
      <c r="C1968" s="352" t="s">
        <v>2122</v>
      </c>
      <c r="D1968" s="193" t="s">
        <v>2006</v>
      </c>
      <c r="E1968" s="331" t="s">
        <v>1843</v>
      </c>
      <c r="F1968" s="332" t="s">
        <v>44</v>
      </c>
      <c r="G1968" s="361"/>
      <c r="H1968" s="51">
        <v>15240</v>
      </c>
      <c r="I1968" s="51">
        <v>10430</v>
      </c>
      <c r="J1968" s="274">
        <v>10430</v>
      </c>
      <c r="K1968" s="51">
        <f t="shared" si="973"/>
        <v>0</v>
      </c>
      <c r="L1968" s="51">
        <f t="shared" si="973"/>
        <v>0</v>
      </c>
      <c r="M1968" s="51">
        <f t="shared" si="973"/>
        <v>0</v>
      </c>
    </row>
    <row r="1969" spans="1:13" s="182" customFormat="1" x14ac:dyDescent="0.25">
      <c r="A1969" s="183"/>
      <c r="B1969" s="202"/>
      <c r="C1969" s="352"/>
      <c r="D1969" s="193"/>
      <c r="E1969" s="331"/>
      <c r="F1969" s="332"/>
      <c r="G1969" s="361"/>
      <c r="H1969" s="51"/>
      <c r="I1969" s="50"/>
      <c r="J1969" s="274"/>
      <c r="K1969" s="51">
        <f t="shared" si="973"/>
        <v>0</v>
      </c>
      <c r="L1969" s="51">
        <f t="shared" si="973"/>
        <v>0</v>
      </c>
      <c r="M1969" s="51">
        <f t="shared" si="973"/>
        <v>0</v>
      </c>
    </row>
    <row r="1970" spans="1:13" s="182" customFormat="1" ht="60" x14ac:dyDescent="0.25">
      <c r="A1970" s="183">
        <f>A1968+0.0001</f>
        <v>3.7199000000002025</v>
      </c>
      <c r="B1970" s="202" t="s">
        <v>1630</v>
      </c>
      <c r="C1970" s="352" t="s">
        <v>2122</v>
      </c>
      <c r="D1970" s="193" t="s">
        <v>2007</v>
      </c>
      <c r="E1970" s="331" t="s">
        <v>1844</v>
      </c>
      <c r="F1970" s="332" t="s">
        <v>44</v>
      </c>
      <c r="G1970" s="361"/>
      <c r="H1970" s="51">
        <v>16670</v>
      </c>
      <c r="I1970" s="51">
        <v>11420</v>
      </c>
      <c r="J1970" s="274">
        <v>11420</v>
      </c>
      <c r="K1970" s="51">
        <f t="shared" si="973"/>
        <v>0</v>
      </c>
      <c r="L1970" s="51">
        <f t="shared" si="973"/>
        <v>0</v>
      </c>
      <c r="M1970" s="51">
        <f t="shared" si="973"/>
        <v>0</v>
      </c>
    </row>
    <row r="1971" spans="1:13" s="182" customFormat="1" x14ac:dyDescent="0.25">
      <c r="A1971" s="183"/>
      <c r="B1971" s="202"/>
      <c r="C1971" s="352"/>
      <c r="D1971" s="193"/>
      <c r="E1971" s="331"/>
      <c r="F1971" s="332"/>
      <c r="G1971" s="361"/>
      <c r="H1971" s="51"/>
      <c r="I1971" s="51"/>
      <c r="J1971" s="274"/>
      <c r="K1971" s="51">
        <f t="shared" si="973"/>
        <v>0</v>
      </c>
      <c r="L1971" s="51">
        <f t="shared" si="973"/>
        <v>0</v>
      </c>
      <c r="M1971" s="51">
        <f t="shared" si="973"/>
        <v>0</v>
      </c>
    </row>
    <row r="1972" spans="1:13" s="182" customFormat="1" ht="45" x14ac:dyDescent="0.25">
      <c r="A1972" s="183">
        <f>A1970+0.0001</f>
        <v>3.7200000000002027</v>
      </c>
      <c r="B1972" s="202" t="s">
        <v>1630</v>
      </c>
      <c r="C1972" s="352" t="s">
        <v>2123</v>
      </c>
      <c r="D1972" s="193" t="s">
        <v>2006</v>
      </c>
      <c r="E1972" s="331" t="s">
        <v>1846</v>
      </c>
      <c r="F1972" s="332" t="s">
        <v>44</v>
      </c>
      <c r="G1972" s="361"/>
      <c r="H1972" s="51">
        <v>16100</v>
      </c>
      <c r="I1972" s="51">
        <v>11700</v>
      </c>
      <c r="J1972" s="274">
        <v>11700</v>
      </c>
      <c r="K1972" s="51">
        <f t="shared" si="973"/>
        <v>0</v>
      </c>
      <c r="L1972" s="51">
        <f t="shared" si="973"/>
        <v>0</v>
      </c>
      <c r="M1972" s="51">
        <f t="shared" si="973"/>
        <v>0</v>
      </c>
    </row>
    <row r="1973" spans="1:13" s="182" customFormat="1" x14ac:dyDescent="0.25">
      <c r="A1973" s="183"/>
      <c r="B1973" s="202"/>
      <c r="C1973" s="352"/>
      <c r="D1973" s="193"/>
      <c r="E1973" s="331"/>
      <c r="F1973" s="332"/>
      <c r="G1973" s="361"/>
      <c r="H1973" s="51"/>
      <c r="I1973" s="51"/>
      <c r="J1973" s="274"/>
      <c r="K1973" s="51">
        <f t="shared" si="973"/>
        <v>0</v>
      </c>
      <c r="L1973" s="51">
        <f t="shared" si="973"/>
        <v>0</v>
      </c>
      <c r="M1973" s="51">
        <f t="shared" si="973"/>
        <v>0</v>
      </c>
    </row>
    <row r="1974" spans="1:13" s="182" customFormat="1" ht="60" x14ac:dyDescent="0.25">
      <c r="A1974" s="183">
        <f>A1972+0.0001</f>
        <v>3.7201000000002029</v>
      </c>
      <c r="B1974" s="202" t="s">
        <v>1630</v>
      </c>
      <c r="C1974" s="352" t="s">
        <v>2123</v>
      </c>
      <c r="D1974" s="193" t="s">
        <v>2007</v>
      </c>
      <c r="E1974" s="331" t="s">
        <v>1847</v>
      </c>
      <c r="F1974" s="332" t="s">
        <v>44</v>
      </c>
      <c r="G1974" s="361"/>
      <c r="H1974" s="51">
        <v>17620</v>
      </c>
      <c r="I1974" s="51">
        <v>12820</v>
      </c>
      <c r="J1974" s="274">
        <v>12820</v>
      </c>
      <c r="K1974" s="51">
        <f t="shared" si="973"/>
        <v>0</v>
      </c>
      <c r="L1974" s="51">
        <f t="shared" si="973"/>
        <v>0</v>
      </c>
      <c r="M1974" s="51">
        <f t="shared" si="973"/>
        <v>0</v>
      </c>
    </row>
    <row r="1975" spans="1:13" s="182" customFormat="1" x14ac:dyDescent="0.25">
      <c r="A1975" s="183"/>
      <c r="B1975" s="202"/>
      <c r="C1975" s="352"/>
      <c r="D1975" s="193"/>
      <c r="E1975" s="331"/>
      <c r="F1975" s="332"/>
      <c r="G1975" s="361"/>
      <c r="H1975" s="51"/>
      <c r="I1975" s="50"/>
      <c r="J1975" s="274"/>
      <c r="K1975" s="51">
        <f t="shared" si="973"/>
        <v>0</v>
      </c>
      <c r="L1975" s="51">
        <f t="shared" si="973"/>
        <v>0</v>
      </c>
      <c r="M1975" s="51">
        <f t="shared" si="973"/>
        <v>0</v>
      </c>
    </row>
    <row r="1976" spans="1:13" s="182" customFormat="1" ht="45" x14ac:dyDescent="0.25">
      <c r="A1976" s="183">
        <f>A1974+0.0001</f>
        <v>3.7202000000002031</v>
      </c>
      <c r="B1976" s="202" t="s">
        <v>1635</v>
      </c>
      <c r="C1976" s="352" t="s">
        <v>2124</v>
      </c>
      <c r="D1976" s="193" t="s">
        <v>2006</v>
      </c>
      <c r="E1976" s="331" t="s">
        <v>1849</v>
      </c>
      <c r="F1976" s="332" t="s">
        <v>44</v>
      </c>
      <c r="G1976" s="361"/>
      <c r="H1976" s="51">
        <v>17320</v>
      </c>
      <c r="I1976" s="51">
        <v>12610</v>
      </c>
      <c r="J1976" s="274">
        <v>12610</v>
      </c>
      <c r="K1976" s="51">
        <f t="shared" si="973"/>
        <v>0</v>
      </c>
      <c r="L1976" s="51">
        <f t="shared" si="973"/>
        <v>0</v>
      </c>
      <c r="M1976" s="51">
        <f t="shared" si="973"/>
        <v>0</v>
      </c>
    </row>
    <row r="1977" spans="1:13" s="182" customFormat="1" x14ac:dyDescent="0.25">
      <c r="A1977" s="183"/>
      <c r="B1977" s="202"/>
      <c r="C1977" s="352"/>
      <c r="D1977" s="193"/>
      <c r="E1977" s="331"/>
      <c r="F1977" s="332"/>
      <c r="G1977" s="361"/>
      <c r="H1977" s="51"/>
      <c r="I1977" s="51"/>
      <c r="J1977" s="274"/>
      <c r="K1977" s="51">
        <f t="shared" si="973"/>
        <v>0</v>
      </c>
      <c r="L1977" s="51">
        <f t="shared" si="973"/>
        <v>0</v>
      </c>
      <c r="M1977" s="51">
        <f t="shared" si="973"/>
        <v>0</v>
      </c>
    </row>
    <row r="1978" spans="1:13" s="182" customFormat="1" ht="60" x14ac:dyDescent="0.25">
      <c r="A1978" s="183">
        <f>A1976+0.0001</f>
        <v>3.7203000000002033</v>
      </c>
      <c r="B1978" s="202" t="s">
        <v>1635</v>
      </c>
      <c r="C1978" s="352" t="s">
        <v>2124</v>
      </c>
      <c r="D1978" s="193" t="s">
        <v>2007</v>
      </c>
      <c r="E1978" s="331" t="s">
        <v>1850</v>
      </c>
      <c r="F1978" s="332" t="s">
        <v>44</v>
      </c>
      <c r="G1978" s="361"/>
      <c r="H1978" s="51">
        <v>19030</v>
      </c>
      <c r="I1978" s="51">
        <v>14150</v>
      </c>
      <c r="J1978" s="274">
        <v>14150</v>
      </c>
      <c r="K1978" s="51">
        <f t="shared" si="973"/>
        <v>0</v>
      </c>
      <c r="L1978" s="51">
        <f t="shared" si="973"/>
        <v>0</v>
      </c>
      <c r="M1978" s="51">
        <f t="shared" si="973"/>
        <v>0</v>
      </c>
    </row>
    <row r="1979" spans="1:13" s="182" customFormat="1" x14ac:dyDescent="0.25">
      <c r="A1979" s="183"/>
      <c r="B1979" s="202"/>
      <c r="C1979" s="352"/>
      <c r="D1979" s="193"/>
      <c r="E1979" s="331"/>
      <c r="F1979" s="332"/>
      <c r="G1979" s="361"/>
      <c r="H1979" s="51"/>
      <c r="I1979" s="51"/>
      <c r="J1979" s="274"/>
      <c r="K1979" s="51">
        <f t="shared" si="973"/>
        <v>0</v>
      </c>
      <c r="L1979" s="51">
        <f t="shared" si="973"/>
        <v>0</v>
      </c>
      <c r="M1979" s="51">
        <f t="shared" si="973"/>
        <v>0</v>
      </c>
    </row>
    <row r="1980" spans="1:13" s="182" customFormat="1" ht="45" x14ac:dyDescent="0.25">
      <c r="A1980" s="183">
        <f>A1978+0.0001</f>
        <v>3.7204000000002035</v>
      </c>
      <c r="B1980" s="202" t="s">
        <v>1635</v>
      </c>
      <c r="C1980" s="352" t="s">
        <v>2124</v>
      </c>
      <c r="D1980" s="193" t="s">
        <v>2009</v>
      </c>
      <c r="E1980" s="331" t="s">
        <v>1975</v>
      </c>
      <c r="F1980" s="332" t="s">
        <v>44</v>
      </c>
      <c r="G1980" s="361"/>
      <c r="H1980" s="51">
        <v>24160</v>
      </c>
      <c r="I1980" s="51">
        <v>15190</v>
      </c>
      <c r="J1980" s="274">
        <v>15190</v>
      </c>
      <c r="K1980" s="51">
        <f t="shared" si="973"/>
        <v>0</v>
      </c>
      <c r="L1980" s="51">
        <f t="shared" si="973"/>
        <v>0</v>
      </c>
      <c r="M1980" s="51">
        <f t="shared" si="973"/>
        <v>0</v>
      </c>
    </row>
    <row r="1981" spans="1:13" s="182" customFormat="1" x14ac:dyDescent="0.25">
      <c r="A1981" s="183"/>
      <c r="B1981" s="202"/>
      <c r="C1981" s="352"/>
      <c r="D1981" s="193"/>
      <c r="E1981" s="331"/>
      <c r="F1981" s="332"/>
      <c r="G1981" s="361"/>
      <c r="H1981" s="51"/>
      <c r="I1981" s="51"/>
      <c r="J1981" s="274"/>
      <c r="K1981" s="51">
        <f t="shared" si="973"/>
        <v>0</v>
      </c>
      <c r="L1981" s="51">
        <f t="shared" si="973"/>
        <v>0</v>
      </c>
      <c r="M1981" s="51">
        <f t="shared" si="973"/>
        <v>0</v>
      </c>
    </row>
    <row r="1982" spans="1:13" s="182" customFormat="1" ht="45" x14ac:dyDescent="0.25">
      <c r="A1982" s="183">
        <f>A1980+0.0001</f>
        <v>3.7205000000002038</v>
      </c>
      <c r="B1982" s="202" t="s">
        <v>1635</v>
      </c>
      <c r="C1982" s="352" t="s">
        <v>2125</v>
      </c>
      <c r="D1982" s="193" t="s">
        <v>2006</v>
      </c>
      <c r="E1982" s="331" t="s">
        <v>1854</v>
      </c>
      <c r="F1982" s="332" t="s">
        <v>44</v>
      </c>
      <c r="G1982" s="361"/>
      <c r="H1982" s="51">
        <v>18530</v>
      </c>
      <c r="I1982" s="51">
        <v>14190</v>
      </c>
      <c r="J1982" s="274">
        <v>14190</v>
      </c>
      <c r="K1982" s="51">
        <f t="shared" si="973"/>
        <v>0</v>
      </c>
      <c r="L1982" s="51">
        <f t="shared" si="973"/>
        <v>0</v>
      </c>
      <c r="M1982" s="51">
        <f t="shared" si="973"/>
        <v>0</v>
      </c>
    </row>
    <row r="1983" spans="1:13" s="182" customFormat="1" x14ac:dyDescent="0.25">
      <c r="A1983" s="183"/>
      <c r="B1983" s="202"/>
      <c r="C1983" s="352"/>
      <c r="D1983" s="193"/>
      <c r="E1983" s="331"/>
      <c r="F1983" s="332"/>
      <c r="G1983" s="361"/>
      <c r="H1983" s="51"/>
      <c r="I1983" s="51"/>
      <c r="J1983" s="274"/>
      <c r="K1983" s="51">
        <f t="shared" si="973"/>
        <v>0</v>
      </c>
      <c r="L1983" s="51">
        <f t="shared" si="973"/>
        <v>0</v>
      </c>
      <c r="M1983" s="51">
        <f t="shared" si="973"/>
        <v>0</v>
      </c>
    </row>
    <row r="1984" spans="1:13" s="182" customFormat="1" ht="60" x14ac:dyDescent="0.25">
      <c r="A1984" s="183">
        <f>A1982+0.0001</f>
        <v>3.720600000000204</v>
      </c>
      <c r="B1984" s="202" t="s">
        <v>1635</v>
      </c>
      <c r="C1984" s="352" t="s">
        <v>2125</v>
      </c>
      <c r="D1984" s="193" t="s">
        <v>2007</v>
      </c>
      <c r="E1984" s="331" t="s">
        <v>1855</v>
      </c>
      <c r="F1984" s="332" t="s">
        <v>44</v>
      </c>
      <c r="G1984" s="361"/>
      <c r="H1984" s="51">
        <v>20320</v>
      </c>
      <c r="I1984" s="51">
        <v>15480</v>
      </c>
      <c r="J1984" s="274">
        <v>15480</v>
      </c>
      <c r="K1984" s="51">
        <f t="shared" si="973"/>
        <v>0</v>
      </c>
      <c r="L1984" s="51">
        <f t="shared" si="973"/>
        <v>0</v>
      </c>
      <c r="M1984" s="51">
        <f t="shared" si="973"/>
        <v>0</v>
      </c>
    </row>
    <row r="1985" spans="1:13" s="182" customFormat="1" x14ac:dyDescent="0.25">
      <c r="A1985" s="183"/>
      <c r="B1985" s="202"/>
      <c r="C1985" s="352"/>
      <c r="D1985" s="193"/>
      <c r="E1985" s="331"/>
      <c r="F1985" s="332"/>
      <c r="G1985" s="361"/>
      <c r="H1985" s="51"/>
      <c r="I1985" s="51"/>
      <c r="J1985" s="274"/>
      <c r="K1985" s="51">
        <f t="shared" si="973"/>
        <v>0</v>
      </c>
      <c r="L1985" s="51">
        <f t="shared" si="973"/>
        <v>0</v>
      </c>
      <c r="M1985" s="51">
        <f t="shared" si="973"/>
        <v>0</v>
      </c>
    </row>
    <row r="1986" spans="1:13" s="182" customFormat="1" ht="60" x14ac:dyDescent="0.25">
      <c r="A1986" s="183">
        <f>A1984+0.0001</f>
        <v>3.7207000000002042</v>
      </c>
      <c r="B1986" s="202" t="s">
        <v>1635</v>
      </c>
      <c r="C1986" s="352" t="s">
        <v>2125</v>
      </c>
      <c r="D1986" s="193" t="s">
        <v>2009</v>
      </c>
      <c r="E1986" s="331" t="s">
        <v>1856</v>
      </c>
      <c r="F1986" s="332" t="s">
        <v>44</v>
      </c>
      <c r="G1986" s="361"/>
      <c r="H1986" s="51">
        <v>26260</v>
      </c>
      <c r="I1986" s="51">
        <v>16440</v>
      </c>
      <c r="J1986" s="274">
        <v>16440</v>
      </c>
      <c r="K1986" s="51">
        <f t="shared" si="973"/>
        <v>0</v>
      </c>
      <c r="L1986" s="51">
        <f t="shared" si="973"/>
        <v>0</v>
      </c>
      <c r="M1986" s="51">
        <f t="shared" si="973"/>
        <v>0</v>
      </c>
    </row>
    <row r="1987" spans="1:13" s="182" customFormat="1" x14ac:dyDescent="0.25">
      <c r="A1987" s="183"/>
      <c r="B1987" s="202"/>
      <c r="C1987" s="352"/>
      <c r="D1987" s="193"/>
      <c r="E1987" s="331"/>
      <c r="F1987" s="332"/>
      <c r="G1987" s="361"/>
      <c r="H1987" s="51"/>
      <c r="I1987" s="50"/>
      <c r="J1987" s="274"/>
      <c r="K1987" s="51">
        <f t="shared" si="973"/>
        <v>0</v>
      </c>
      <c r="L1987" s="51">
        <f t="shared" si="973"/>
        <v>0</v>
      </c>
      <c r="M1987" s="51">
        <f t="shared" si="973"/>
        <v>0</v>
      </c>
    </row>
    <row r="1988" spans="1:13" s="182" customFormat="1" ht="45" x14ac:dyDescent="0.25">
      <c r="A1988" s="183">
        <f>A1986+0.0001</f>
        <v>3.7208000000002044</v>
      </c>
      <c r="B1988" s="202" t="s">
        <v>1635</v>
      </c>
      <c r="C1988" s="352" t="s">
        <v>2126</v>
      </c>
      <c r="D1988" s="193" t="s">
        <v>2006</v>
      </c>
      <c r="E1988" s="331" t="s">
        <v>1858</v>
      </c>
      <c r="F1988" s="332" t="s">
        <v>44</v>
      </c>
      <c r="G1988" s="361"/>
      <c r="H1988" s="51">
        <v>19900</v>
      </c>
      <c r="I1988" s="274">
        <v>19900</v>
      </c>
      <c r="J1988" s="274">
        <v>19900</v>
      </c>
      <c r="K1988" s="51">
        <f t="shared" si="973"/>
        <v>0</v>
      </c>
      <c r="L1988" s="51">
        <f t="shared" si="973"/>
        <v>0</v>
      </c>
      <c r="M1988" s="51">
        <f t="shared" si="973"/>
        <v>0</v>
      </c>
    </row>
    <row r="1989" spans="1:13" s="182" customFormat="1" x14ac:dyDescent="0.25">
      <c r="A1989" s="183"/>
      <c r="B1989" s="202"/>
      <c r="C1989" s="352"/>
      <c r="D1989" s="193"/>
      <c r="E1989" s="331"/>
      <c r="F1989" s="332"/>
      <c r="G1989" s="361"/>
      <c r="H1989" s="51"/>
      <c r="I1989" s="274"/>
      <c r="J1989" s="274"/>
      <c r="K1989" s="51">
        <f t="shared" si="973"/>
        <v>0</v>
      </c>
      <c r="L1989" s="51">
        <f t="shared" si="973"/>
        <v>0</v>
      </c>
      <c r="M1989" s="51">
        <f t="shared" si="973"/>
        <v>0</v>
      </c>
    </row>
    <row r="1990" spans="1:13" s="182" customFormat="1" ht="60" x14ac:dyDescent="0.25">
      <c r="A1990" s="183">
        <f>A1988+0.0001</f>
        <v>3.7209000000002046</v>
      </c>
      <c r="B1990" s="202" t="s">
        <v>1635</v>
      </c>
      <c r="C1990" s="352" t="s">
        <v>2126</v>
      </c>
      <c r="D1990" s="193" t="s">
        <v>2007</v>
      </c>
      <c r="E1990" s="331" t="s">
        <v>1859</v>
      </c>
      <c r="F1990" s="332" t="s">
        <v>44</v>
      </c>
      <c r="G1990" s="361"/>
      <c r="H1990" s="51">
        <v>22360</v>
      </c>
      <c r="I1990" s="274">
        <v>22360</v>
      </c>
      <c r="J1990" s="274">
        <v>22360</v>
      </c>
      <c r="K1990" s="51">
        <f t="shared" si="973"/>
        <v>0</v>
      </c>
      <c r="L1990" s="51">
        <f t="shared" si="973"/>
        <v>0</v>
      </c>
      <c r="M1990" s="51">
        <f t="shared" si="973"/>
        <v>0</v>
      </c>
    </row>
    <row r="1991" spans="1:13" s="182" customFormat="1" x14ac:dyDescent="0.25">
      <c r="A1991" s="183"/>
      <c r="B1991" s="202"/>
      <c r="C1991" s="352"/>
      <c r="D1991" s="193"/>
      <c r="E1991" s="331"/>
      <c r="F1991" s="332"/>
      <c r="G1991" s="361"/>
      <c r="H1991" s="51"/>
      <c r="I1991" s="274"/>
      <c r="J1991" s="274"/>
      <c r="K1991" s="51">
        <f t="shared" si="973"/>
        <v>0</v>
      </c>
      <c r="L1991" s="51">
        <f t="shared" si="973"/>
        <v>0</v>
      </c>
      <c r="M1991" s="51">
        <f t="shared" si="973"/>
        <v>0</v>
      </c>
    </row>
    <row r="1992" spans="1:13" s="182" customFormat="1" ht="60" x14ac:dyDescent="0.25">
      <c r="A1992" s="183">
        <f>A1990+0.0001</f>
        <v>3.7210000000002048</v>
      </c>
      <c r="B1992" s="202" t="s">
        <v>1635</v>
      </c>
      <c r="C1992" s="352" t="s">
        <v>2126</v>
      </c>
      <c r="D1992" s="193" t="s">
        <v>2009</v>
      </c>
      <c r="E1992" s="331" t="s">
        <v>1860</v>
      </c>
      <c r="F1992" s="332" t="s">
        <v>44</v>
      </c>
      <c r="G1992" s="361"/>
      <c r="H1992" s="51">
        <v>28960</v>
      </c>
      <c r="I1992" s="274">
        <v>28960</v>
      </c>
      <c r="J1992" s="274">
        <v>28960</v>
      </c>
      <c r="K1992" s="51">
        <f t="shared" si="973"/>
        <v>0</v>
      </c>
      <c r="L1992" s="51">
        <f t="shared" si="973"/>
        <v>0</v>
      </c>
      <c r="M1992" s="51">
        <f t="shared" si="973"/>
        <v>0</v>
      </c>
    </row>
    <row r="1993" spans="1:13" s="182" customFormat="1" x14ac:dyDescent="0.25">
      <c r="A1993" s="183"/>
      <c r="B1993" s="202"/>
      <c r="C1993" s="352"/>
      <c r="D1993" s="193"/>
      <c r="E1993" s="331"/>
      <c r="F1993" s="332"/>
      <c r="G1993" s="361"/>
      <c r="H1993" s="51"/>
      <c r="I1993" s="274"/>
      <c r="J1993" s="274"/>
      <c r="K1993" s="51">
        <f t="shared" si="973"/>
        <v>0</v>
      </c>
      <c r="L1993" s="51">
        <f t="shared" si="973"/>
        <v>0</v>
      </c>
      <c r="M1993" s="51">
        <f t="shared" si="973"/>
        <v>0</v>
      </c>
    </row>
    <row r="1994" spans="1:13" s="182" customFormat="1" ht="45" x14ac:dyDescent="0.25">
      <c r="A1994" s="183">
        <f>A1992+0.0001</f>
        <v>3.721100000000205</v>
      </c>
      <c r="B1994" s="202" t="s">
        <v>1635</v>
      </c>
      <c r="C1994" s="352" t="s">
        <v>2127</v>
      </c>
      <c r="D1994" s="193" t="s">
        <v>2006</v>
      </c>
      <c r="E1994" s="331" t="s">
        <v>1862</v>
      </c>
      <c r="F1994" s="332" t="s">
        <v>44</v>
      </c>
      <c r="G1994" s="361"/>
      <c r="H1994" s="51">
        <v>21350</v>
      </c>
      <c r="I1994" s="274">
        <v>21350</v>
      </c>
      <c r="J1994" s="274">
        <v>21350</v>
      </c>
      <c r="K1994" s="51">
        <f t="shared" si="973"/>
        <v>0</v>
      </c>
      <c r="L1994" s="51">
        <f t="shared" si="973"/>
        <v>0</v>
      </c>
      <c r="M1994" s="51">
        <f t="shared" si="973"/>
        <v>0</v>
      </c>
    </row>
    <row r="1995" spans="1:13" s="182" customFormat="1" x14ac:dyDescent="0.25">
      <c r="A1995" s="183"/>
      <c r="B1995" s="202"/>
      <c r="C1995" s="352"/>
      <c r="D1995" s="193"/>
      <c r="E1995" s="331"/>
      <c r="F1995" s="332"/>
      <c r="G1995" s="361"/>
      <c r="H1995" s="51"/>
      <c r="I1995" s="274"/>
      <c r="J1995" s="274"/>
      <c r="K1995" s="51">
        <f t="shared" si="973"/>
        <v>0</v>
      </c>
      <c r="L1995" s="51">
        <f t="shared" si="973"/>
        <v>0</v>
      </c>
      <c r="M1995" s="51">
        <f t="shared" si="973"/>
        <v>0</v>
      </c>
    </row>
    <row r="1996" spans="1:13" s="182" customFormat="1" ht="60" x14ac:dyDescent="0.25">
      <c r="A1996" s="183">
        <f>A1994+0.0001</f>
        <v>3.7212000000002052</v>
      </c>
      <c r="B1996" s="202" t="s">
        <v>1635</v>
      </c>
      <c r="C1996" s="352" t="s">
        <v>2127</v>
      </c>
      <c r="D1996" s="193" t="s">
        <v>2007</v>
      </c>
      <c r="E1996" s="331" t="s">
        <v>1863</v>
      </c>
      <c r="F1996" s="332" t="s">
        <v>44</v>
      </c>
      <c r="G1996" s="361"/>
      <c r="H1996" s="51">
        <v>23920</v>
      </c>
      <c r="I1996" s="274">
        <v>23920</v>
      </c>
      <c r="J1996" s="274">
        <v>23920</v>
      </c>
      <c r="K1996" s="51">
        <f t="shared" si="973"/>
        <v>0</v>
      </c>
      <c r="L1996" s="51">
        <f t="shared" si="973"/>
        <v>0</v>
      </c>
      <c r="M1996" s="51">
        <f t="shared" si="973"/>
        <v>0</v>
      </c>
    </row>
    <row r="1997" spans="1:13" s="182" customFormat="1" x14ac:dyDescent="0.25">
      <c r="A1997" s="183"/>
      <c r="B1997" s="202"/>
      <c r="C1997" s="352"/>
      <c r="D1997" s="193"/>
      <c r="E1997" s="331"/>
      <c r="F1997" s="332"/>
      <c r="G1997" s="361"/>
      <c r="H1997" s="51"/>
      <c r="I1997" s="274"/>
      <c r="J1997" s="274"/>
      <c r="K1997" s="51">
        <f t="shared" si="973"/>
        <v>0</v>
      </c>
      <c r="L1997" s="51">
        <f t="shared" si="973"/>
        <v>0</v>
      </c>
      <c r="M1997" s="51">
        <f t="shared" si="973"/>
        <v>0</v>
      </c>
    </row>
    <row r="1998" spans="1:13" s="182" customFormat="1" ht="60" x14ac:dyDescent="0.25">
      <c r="A1998" s="183">
        <f>A1996+0.0001</f>
        <v>3.7213000000002054</v>
      </c>
      <c r="B1998" s="202" t="s">
        <v>1635</v>
      </c>
      <c r="C1998" s="352" t="s">
        <v>2127</v>
      </c>
      <c r="D1998" s="193" t="s">
        <v>2009</v>
      </c>
      <c r="E1998" s="331" t="s">
        <v>2109</v>
      </c>
      <c r="F1998" s="332" t="s">
        <v>44</v>
      </c>
      <c r="G1998" s="361"/>
      <c r="H1998" s="51">
        <v>30860</v>
      </c>
      <c r="I1998" s="274">
        <v>30860</v>
      </c>
      <c r="J1998" s="274">
        <v>30860</v>
      </c>
      <c r="K1998" s="51">
        <f t="shared" si="973"/>
        <v>0</v>
      </c>
      <c r="L1998" s="51">
        <f t="shared" si="973"/>
        <v>0</v>
      </c>
      <c r="M1998" s="51">
        <f t="shared" si="973"/>
        <v>0</v>
      </c>
    </row>
    <row r="1999" spans="1:13" s="182" customFormat="1" x14ac:dyDescent="0.25">
      <c r="A1999" s="183"/>
      <c r="B1999" s="202"/>
      <c r="C1999" s="352"/>
      <c r="D1999" s="193"/>
      <c r="E1999" s="331"/>
      <c r="F1999" s="332"/>
      <c r="G1999" s="361"/>
      <c r="H1999" s="51"/>
      <c r="I1999" s="274"/>
      <c r="J1999" s="274"/>
      <c r="K1999" s="51">
        <f t="shared" si="973"/>
        <v>0</v>
      </c>
      <c r="L1999" s="51">
        <f t="shared" si="973"/>
        <v>0</v>
      </c>
      <c r="M1999" s="51">
        <f t="shared" si="973"/>
        <v>0</v>
      </c>
    </row>
    <row r="2000" spans="1:13" s="182" customFormat="1" ht="45" x14ac:dyDescent="0.25">
      <c r="A2000" s="183">
        <f>A1998+0.0001</f>
        <v>3.7214000000002057</v>
      </c>
      <c r="B2000" s="202" t="s">
        <v>1635</v>
      </c>
      <c r="C2000" s="352" t="s">
        <v>2128</v>
      </c>
      <c r="D2000" s="193" t="s">
        <v>2006</v>
      </c>
      <c r="E2000" s="331" t="s">
        <v>1866</v>
      </c>
      <c r="F2000" s="332" t="s">
        <v>44</v>
      </c>
      <c r="G2000" s="361"/>
      <c r="H2000" s="51">
        <v>23420</v>
      </c>
      <c r="I2000" s="274">
        <v>23420</v>
      </c>
      <c r="J2000" s="274">
        <v>23420</v>
      </c>
      <c r="K2000" s="51">
        <f t="shared" si="973"/>
        <v>0</v>
      </c>
      <c r="L2000" s="51">
        <f t="shared" si="973"/>
        <v>0</v>
      </c>
      <c r="M2000" s="51">
        <f t="shared" si="973"/>
        <v>0</v>
      </c>
    </row>
    <row r="2001" spans="1:13" s="182" customFormat="1" x14ac:dyDescent="0.25">
      <c r="A2001" s="183"/>
      <c r="B2001" s="202"/>
      <c r="C2001" s="352"/>
      <c r="D2001" s="193"/>
      <c r="E2001" s="331"/>
      <c r="F2001" s="332"/>
      <c r="G2001" s="361"/>
      <c r="H2001" s="51"/>
      <c r="I2001" s="274"/>
      <c r="J2001" s="274"/>
      <c r="K2001" s="51">
        <f t="shared" ref="K2001:M2064" si="980">$G2001*H2001</f>
        <v>0</v>
      </c>
      <c r="L2001" s="51">
        <f t="shared" si="980"/>
        <v>0</v>
      </c>
      <c r="M2001" s="51">
        <f t="shared" si="980"/>
        <v>0</v>
      </c>
    </row>
    <row r="2002" spans="1:13" s="182" customFormat="1" ht="60" x14ac:dyDescent="0.25">
      <c r="A2002" s="183">
        <f>A2000+0.0001</f>
        <v>3.7215000000002059</v>
      </c>
      <c r="B2002" s="202" t="s">
        <v>1635</v>
      </c>
      <c r="C2002" s="352" t="s">
        <v>2128</v>
      </c>
      <c r="D2002" s="193" t="s">
        <v>2007</v>
      </c>
      <c r="E2002" s="331" t="s">
        <v>1867</v>
      </c>
      <c r="F2002" s="332" t="s">
        <v>44</v>
      </c>
      <c r="G2002" s="361"/>
      <c r="H2002" s="51">
        <v>26150</v>
      </c>
      <c r="I2002" s="274">
        <v>26150</v>
      </c>
      <c r="J2002" s="274">
        <v>26150</v>
      </c>
      <c r="K2002" s="51">
        <f t="shared" si="980"/>
        <v>0</v>
      </c>
      <c r="L2002" s="51">
        <f t="shared" si="980"/>
        <v>0</v>
      </c>
      <c r="M2002" s="51">
        <f t="shared" si="980"/>
        <v>0</v>
      </c>
    </row>
    <row r="2003" spans="1:13" s="182" customFormat="1" x14ac:dyDescent="0.25">
      <c r="A2003" s="183"/>
      <c r="B2003" s="202"/>
      <c r="C2003" s="352"/>
      <c r="D2003" s="193"/>
      <c r="E2003" s="331"/>
      <c r="F2003" s="332"/>
      <c r="G2003" s="361"/>
      <c r="H2003" s="51"/>
      <c r="I2003" s="274"/>
      <c r="J2003" s="274"/>
      <c r="K2003" s="51">
        <f t="shared" si="980"/>
        <v>0</v>
      </c>
      <c r="L2003" s="51">
        <f t="shared" si="980"/>
        <v>0</v>
      </c>
      <c r="M2003" s="51">
        <f t="shared" si="980"/>
        <v>0</v>
      </c>
    </row>
    <row r="2004" spans="1:13" s="182" customFormat="1" ht="60" x14ac:dyDescent="0.25">
      <c r="A2004" s="183">
        <f>A2002+0.0001</f>
        <v>3.7216000000002061</v>
      </c>
      <c r="B2004" s="202" t="s">
        <v>1635</v>
      </c>
      <c r="C2004" s="352" t="s">
        <v>2128</v>
      </c>
      <c r="D2004" s="193" t="s">
        <v>2009</v>
      </c>
      <c r="E2004" s="331" t="s">
        <v>2129</v>
      </c>
      <c r="F2004" s="332" t="s">
        <v>44</v>
      </c>
      <c r="G2004" s="361"/>
      <c r="H2004" s="51">
        <v>33330</v>
      </c>
      <c r="I2004" s="274">
        <v>33330</v>
      </c>
      <c r="J2004" s="274">
        <v>33330</v>
      </c>
      <c r="K2004" s="51">
        <f t="shared" si="980"/>
        <v>0</v>
      </c>
      <c r="L2004" s="51">
        <f t="shared" si="980"/>
        <v>0</v>
      </c>
      <c r="M2004" s="51">
        <f t="shared" si="980"/>
        <v>0</v>
      </c>
    </row>
    <row r="2005" spans="1:13" s="182" customFormat="1" x14ac:dyDescent="0.25">
      <c r="A2005" s="183"/>
      <c r="B2005" s="202"/>
      <c r="C2005" s="352"/>
      <c r="D2005" s="193"/>
      <c r="E2005" s="331"/>
      <c r="F2005" s="332"/>
      <c r="G2005" s="361"/>
      <c r="H2005" s="51"/>
      <c r="I2005" s="51"/>
      <c r="J2005" s="274"/>
      <c r="K2005" s="51">
        <f t="shared" si="980"/>
        <v>0</v>
      </c>
      <c r="L2005" s="51">
        <f t="shared" si="980"/>
        <v>0</v>
      </c>
      <c r="M2005" s="51">
        <f t="shared" si="980"/>
        <v>0</v>
      </c>
    </row>
    <row r="2006" spans="1:13" s="182" customFormat="1" ht="45" x14ac:dyDescent="0.25">
      <c r="A2006" s="183">
        <f>A2004+0.0001</f>
        <v>3.7217000000002063</v>
      </c>
      <c r="B2006" s="202" t="s">
        <v>1630</v>
      </c>
      <c r="C2006" s="352" t="s">
        <v>2130</v>
      </c>
      <c r="D2006" s="193" t="s">
        <v>2006</v>
      </c>
      <c r="E2006" s="331" t="s">
        <v>1870</v>
      </c>
      <c r="F2006" s="332" t="s">
        <v>44</v>
      </c>
      <c r="G2006" s="361"/>
      <c r="H2006" s="51">
        <v>16290</v>
      </c>
      <c r="I2006" s="51">
        <v>12130</v>
      </c>
      <c r="J2006" s="274">
        <v>12130</v>
      </c>
      <c r="K2006" s="51">
        <f t="shared" si="980"/>
        <v>0</v>
      </c>
      <c r="L2006" s="51">
        <f t="shared" si="980"/>
        <v>0</v>
      </c>
      <c r="M2006" s="51">
        <f t="shared" si="980"/>
        <v>0</v>
      </c>
    </row>
    <row r="2007" spans="1:13" s="182" customFormat="1" x14ac:dyDescent="0.25">
      <c r="A2007" s="183"/>
      <c r="B2007" s="202"/>
      <c r="C2007" s="352"/>
      <c r="D2007" s="193"/>
      <c r="E2007" s="331"/>
      <c r="F2007" s="332"/>
      <c r="G2007" s="361"/>
      <c r="H2007" s="51"/>
      <c r="I2007" s="51"/>
      <c r="J2007" s="274"/>
      <c r="K2007" s="51">
        <f t="shared" si="980"/>
        <v>0</v>
      </c>
      <c r="L2007" s="51">
        <f t="shared" si="980"/>
        <v>0</v>
      </c>
      <c r="M2007" s="51">
        <f t="shared" si="980"/>
        <v>0</v>
      </c>
    </row>
    <row r="2008" spans="1:13" s="182" customFormat="1" ht="60" x14ac:dyDescent="0.25">
      <c r="A2008" s="183">
        <f>A2006+0.0001</f>
        <v>3.7218000000002065</v>
      </c>
      <c r="B2008" s="202" t="s">
        <v>1630</v>
      </c>
      <c r="C2008" s="352" t="s">
        <v>2130</v>
      </c>
      <c r="D2008" s="193" t="s">
        <v>2007</v>
      </c>
      <c r="E2008" s="331" t="s">
        <v>1871</v>
      </c>
      <c r="F2008" s="332" t="s">
        <v>44</v>
      </c>
      <c r="G2008" s="361"/>
      <c r="H2008" s="51">
        <v>18390</v>
      </c>
      <c r="I2008" s="51">
        <v>13180</v>
      </c>
      <c r="J2008" s="274">
        <v>13180</v>
      </c>
      <c r="K2008" s="51">
        <f t="shared" si="980"/>
        <v>0</v>
      </c>
      <c r="L2008" s="51">
        <f t="shared" si="980"/>
        <v>0</v>
      </c>
      <c r="M2008" s="51">
        <f t="shared" si="980"/>
        <v>0</v>
      </c>
    </row>
    <row r="2009" spans="1:13" s="182" customFormat="1" x14ac:dyDescent="0.25">
      <c r="A2009" s="183"/>
      <c r="B2009" s="202"/>
      <c r="C2009" s="352"/>
      <c r="D2009" s="193"/>
      <c r="E2009" s="331"/>
      <c r="F2009" s="332"/>
      <c r="G2009" s="361"/>
      <c r="H2009" s="51"/>
      <c r="I2009" s="51"/>
      <c r="J2009" s="274"/>
      <c r="K2009" s="51">
        <f t="shared" si="980"/>
        <v>0</v>
      </c>
      <c r="L2009" s="51">
        <f t="shared" si="980"/>
        <v>0</v>
      </c>
      <c r="M2009" s="51">
        <f t="shared" si="980"/>
        <v>0</v>
      </c>
    </row>
    <row r="2010" spans="1:13" s="182" customFormat="1" ht="45" x14ac:dyDescent="0.25">
      <c r="A2010" s="183">
        <f>A2008+0.0001</f>
        <v>3.7219000000002067</v>
      </c>
      <c r="B2010" s="202" t="s">
        <v>1635</v>
      </c>
      <c r="C2010" s="352" t="s">
        <v>2131</v>
      </c>
      <c r="D2010" s="193" t="s">
        <v>2006</v>
      </c>
      <c r="E2010" s="331" t="s">
        <v>1873</v>
      </c>
      <c r="F2010" s="332" t="s">
        <v>44</v>
      </c>
      <c r="G2010" s="361"/>
      <c r="H2010" s="51">
        <v>17500</v>
      </c>
      <c r="I2010" s="51">
        <v>13250</v>
      </c>
      <c r="J2010" s="274">
        <v>13250</v>
      </c>
      <c r="K2010" s="51">
        <f t="shared" si="980"/>
        <v>0</v>
      </c>
      <c r="L2010" s="51">
        <f t="shared" si="980"/>
        <v>0</v>
      </c>
      <c r="M2010" s="51">
        <f t="shared" si="980"/>
        <v>0</v>
      </c>
    </row>
    <row r="2011" spans="1:13" s="182" customFormat="1" x14ac:dyDescent="0.25">
      <c r="A2011" s="183"/>
      <c r="B2011" s="202"/>
      <c r="C2011" s="352"/>
      <c r="D2011" s="193"/>
      <c r="E2011" s="331"/>
      <c r="F2011" s="332"/>
      <c r="G2011" s="361"/>
      <c r="H2011" s="51"/>
      <c r="I2011" s="51"/>
      <c r="J2011" s="274"/>
      <c r="K2011" s="51">
        <f t="shared" si="980"/>
        <v>0</v>
      </c>
      <c r="L2011" s="51">
        <f t="shared" si="980"/>
        <v>0</v>
      </c>
      <c r="M2011" s="51">
        <f t="shared" si="980"/>
        <v>0</v>
      </c>
    </row>
    <row r="2012" spans="1:13" s="182" customFormat="1" ht="60" x14ac:dyDescent="0.25">
      <c r="A2012" s="183">
        <f>A2010+0.0001</f>
        <v>3.7220000000002069</v>
      </c>
      <c r="B2012" s="202" t="s">
        <v>1635</v>
      </c>
      <c r="C2012" s="352" t="s">
        <v>2131</v>
      </c>
      <c r="D2012" s="193" t="s">
        <v>2007</v>
      </c>
      <c r="E2012" s="331" t="s">
        <v>1874</v>
      </c>
      <c r="F2012" s="332" t="s">
        <v>44</v>
      </c>
      <c r="G2012" s="361"/>
      <c r="H2012" s="51">
        <v>19830</v>
      </c>
      <c r="I2012" s="51">
        <v>14510</v>
      </c>
      <c r="J2012" s="274">
        <v>14510</v>
      </c>
      <c r="K2012" s="51">
        <f t="shared" si="980"/>
        <v>0</v>
      </c>
      <c r="L2012" s="51">
        <f t="shared" si="980"/>
        <v>0</v>
      </c>
      <c r="M2012" s="51">
        <f t="shared" si="980"/>
        <v>0</v>
      </c>
    </row>
    <row r="2013" spans="1:13" s="182" customFormat="1" x14ac:dyDescent="0.25">
      <c r="A2013" s="183"/>
      <c r="B2013" s="202"/>
      <c r="C2013" s="352"/>
      <c r="D2013" s="193"/>
      <c r="E2013" s="331"/>
      <c r="F2013" s="332"/>
      <c r="G2013" s="361"/>
      <c r="H2013" s="51"/>
      <c r="I2013" s="51"/>
      <c r="J2013" s="274"/>
      <c r="K2013" s="51">
        <f t="shared" si="980"/>
        <v>0</v>
      </c>
      <c r="L2013" s="51">
        <f t="shared" si="980"/>
        <v>0</v>
      </c>
      <c r="M2013" s="51">
        <f t="shared" si="980"/>
        <v>0</v>
      </c>
    </row>
    <row r="2014" spans="1:13" s="182" customFormat="1" ht="45" x14ac:dyDescent="0.25">
      <c r="A2014" s="183">
        <f>A2012+0.0001</f>
        <v>3.7221000000002071</v>
      </c>
      <c r="B2014" s="202" t="s">
        <v>1635</v>
      </c>
      <c r="C2014" s="352" t="s">
        <v>2132</v>
      </c>
      <c r="D2014" s="193" t="s">
        <v>2006</v>
      </c>
      <c r="E2014" s="331" t="s">
        <v>1876</v>
      </c>
      <c r="F2014" s="332" t="s">
        <v>44</v>
      </c>
      <c r="G2014" s="361"/>
      <c r="H2014" s="51">
        <v>18740</v>
      </c>
      <c r="I2014" s="51">
        <v>14670</v>
      </c>
      <c r="J2014" s="274">
        <v>14670</v>
      </c>
      <c r="K2014" s="51">
        <f t="shared" si="980"/>
        <v>0</v>
      </c>
      <c r="L2014" s="51">
        <f t="shared" si="980"/>
        <v>0</v>
      </c>
      <c r="M2014" s="51">
        <f t="shared" si="980"/>
        <v>0</v>
      </c>
    </row>
    <row r="2015" spans="1:13" s="182" customFormat="1" x14ac:dyDescent="0.25">
      <c r="A2015" s="183"/>
      <c r="B2015" s="202"/>
      <c r="C2015" s="352"/>
      <c r="D2015" s="193"/>
      <c r="E2015" s="331"/>
      <c r="F2015" s="332"/>
      <c r="G2015" s="361"/>
      <c r="H2015" s="51"/>
      <c r="I2015" s="50"/>
      <c r="J2015" s="274"/>
      <c r="K2015" s="51">
        <f t="shared" si="980"/>
        <v>0</v>
      </c>
      <c r="L2015" s="51">
        <f t="shared" si="980"/>
        <v>0</v>
      </c>
      <c r="M2015" s="51">
        <f t="shared" si="980"/>
        <v>0</v>
      </c>
    </row>
    <row r="2016" spans="1:13" s="182" customFormat="1" ht="60" x14ac:dyDescent="0.25">
      <c r="A2016" s="183">
        <f>A2014+0.0001</f>
        <v>3.7222000000002073</v>
      </c>
      <c r="B2016" s="202" t="s">
        <v>1635</v>
      </c>
      <c r="C2016" s="352" t="s">
        <v>2132</v>
      </c>
      <c r="D2016" s="193" t="s">
        <v>2007</v>
      </c>
      <c r="E2016" s="331" t="s">
        <v>1877</v>
      </c>
      <c r="F2016" s="332" t="s">
        <v>44</v>
      </c>
      <c r="G2016" s="361"/>
      <c r="H2016" s="51">
        <v>21110</v>
      </c>
      <c r="I2016" s="51">
        <v>16230</v>
      </c>
      <c r="J2016" s="274">
        <v>16230</v>
      </c>
      <c r="K2016" s="51">
        <f t="shared" si="980"/>
        <v>0</v>
      </c>
      <c r="L2016" s="51">
        <f t="shared" si="980"/>
        <v>0</v>
      </c>
      <c r="M2016" s="51">
        <f t="shared" si="980"/>
        <v>0</v>
      </c>
    </row>
    <row r="2017" spans="1:13" s="182" customFormat="1" x14ac:dyDescent="0.25">
      <c r="A2017" s="183"/>
      <c r="B2017" s="202"/>
      <c r="C2017" s="352"/>
      <c r="D2017" s="193"/>
      <c r="E2017" s="331"/>
      <c r="F2017" s="332"/>
      <c r="G2017" s="361"/>
      <c r="H2017" s="51"/>
      <c r="I2017" s="51"/>
      <c r="J2017" s="274"/>
      <c r="K2017" s="51">
        <f t="shared" si="980"/>
        <v>0</v>
      </c>
      <c r="L2017" s="51">
        <f t="shared" si="980"/>
        <v>0</v>
      </c>
      <c r="M2017" s="51">
        <f t="shared" si="980"/>
        <v>0</v>
      </c>
    </row>
    <row r="2018" spans="1:13" s="182" customFormat="1" ht="60" x14ac:dyDescent="0.25">
      <c r="A2018" s="183">
        <f>A2016+0.0001</f>
        <v>3.7223000000002076</v>
      </c>
      <c r="B2018" s="202" t="s">
        <v>1635</v>
      </c>
      <c r="C2018" s="352" t="s">
        <v>2132</v>
      </c>
      <c r="D2018" s="193" t="s">
        <v>2009</v>
      </c>
      <c r="E2018" s="331" t="s">
        <v>1878</v>
      </c>
      <c r="F2018" s="332" t="s">
        <v>44</v>
      </c>
      <c r="G2018" s="361"/>
      <c r="H2018" s="51">
        <v>26300</v>
      </c>
      <c r="I2018" s="51">
        <v>16720</v>
      </c>
      <c r="J2018" s="274">
        <v>16720</v>
      </c>
      <c r="K2018" s="51">
        <f t="shared" si="980"/>
        <v>0</v>
      </c>
      <c r="L2018" s="51">
        <f t="shared" si="980"/>
        <v>0</v>
      </c>
      <c r="M2018" s="51">
        <f t="shared" si="980"/>
        <v>0</v>
      </c>
    </row>
    <row r="2019" spans="1:13" s="182" customFormat="1" x14ac:dyDescent="0.25">
      <c r="A2019" s="183"/>
      <c r="B2019" s="202"/>
      <c r="C2019" s="352"/>
      <c r="D2019" s="193"/>
      <c r="E2019" s="331"/>
      <c r="F2019" s="332"/>
      <c r="G2019" s="361"/>
      <c r="H2019" s="51"/>
      <c r="I2019" s="51"/>
      <c r="J2019" s="274"/>
      <c r="K2019" s="51">
        <f t="shared" si="980"/>
        <v>0</v>
      </c>
      <c r="L2019" s="51">
        <f t="shared" si="980"/>
        <v>0</v>
      </c>
      <c r="M2019" s="51">
        <f t="shared" si="980"/>
        <v>0</v>
      </c>
    </row>
    <row r="2020" spans="1:13" s="182" customFormat="1" ht="45" x14ac:dyDescent="0.25">
      <c r="A2020" s="183">
        <f>A2018+0.0001</f>
        <v>3.7224000000002078</v>
      </c>
      <c r="B2020" s="202" t="s">
        <v>1635</v>
      </c>
      <c r="C2020" s="352" t="s">
        <v>2133</v>
      </c>
      <c r="D2020" s="193" t="s">
        <v>2006</v>
      </c>
      <c r="E2020" s="331" t="s">
        <v>1880</v>
      </c>
      <c r="F2020" s="332" t="s">
        <v>44</v>
      </c>
      <c r="G2020" s="361"/>
      <c r="H2020" s="51">
        <v>19930</v>
      </c>
      <c r="I2020" s="274">
        <v>19930</v>
      </c>
      <c r="J2020" s="274">
        <v>19930</v>
      </c>
      <c r="K2020" s="51">
        <f t="shared" si="980"/>
        <v>0</v>
      </c>
      <c r="L2020" s="51">
        <f t="shared" si="980"/>
        <v>0</v>
      </c>
      <c r="M2020" s="51">
        <f t="shared" si="980"/>
        <v>0</v>
      </c>
    </row>
    <row r="2021" spans="1:13" s="182" customFormat="1" x14ac:dyDescent="0.25">
      <c r="A2021" s="183"/>
      <c r="B2021" s="202"/>
      <c r="C2021" s="352"/>
      <c r="D2021" s="193"/>
      <c r="E2021" s="331"/>
      <c r="F2021" s="332"/>
      <c r="G2021" s="361"/>
      <c r="H2021" s="51"/>
      <c r="I2021" s="274"/>
      <c r="J2021" s="274"/>
      <c r="K2021" s="51">
        <f t="shared" si="980"/>
        <v>0</v>
      </c>
      <c r="L2021" s="51">
        <f t="shared" si="980"/>
        <v>0</v>
      </c>
      <c r="M2021" s="51">
        <f t="shared" si="980"/>
        <v>0</v>
      </c>
    </row>
    <row r="2022" spans="1:13" s="182" customFormat="1" ht="60" x14ac:dyDescent="0.25">
      <c r="A2022" s="183">
        <f>A2020+0.0001</f>
        <v>3.722500000000208</v>
      </c>
      <c r="B2022" s="202" t="s">
        <v>1635</v>
      </c>
      <c r="C2022" s="352" t="s">
        <v>2133</v>
      </c>
      <c r="D2022" s="193" t="s">
        <v>2007</v>
      </c>
      <c r="E2022" s="331" t="s">
        <v>1881</v>
      </c>
      <c r="F2022" s="332" t="s">
        <v>44</v>
      </c>
      <c r="G2022" s="361"/>
      <c r="H2022" s="51">
        <v>22350</v>
      </c>
      <c r="I2022" s="274">
        <v>22350</v>
      </c>
      <c r="J2022" s="274">
        <v>22350</v>
      </c>
      <c r="K2022" s="51">
        <f t="shared" si="980"/>
        <v>0</v>
      </c>
      <c r="L2022" s="51">
        <f t="shared" si="980"/>
        <v>0</v>
      </c>
      <c r="M2022" s="51">
        <f t="shared" si="980"/>
        <v>0</v>
      </c>
    </row>
    <row r="2023" spans="1:13" s="182" customFormat="1" x14ac:dyDescent="0.25">
      <c r="A2023" s="183"/>
      <c r="B2023" s="202"/>
      <c r="C2023" s="352"/>
      <c r="D2023" s="193"/>
      <c r="E2023" s="331"/>
      <c r="F2023" s="332"/>
      <c r="G2023" s="361"/>
      <c r="H2023" s="51"/>
      <c r="I2023" s="274"/>
      <c r="J2023" s="274"/>
      <c r="K2023" s="51">
        <f t="shared" si="980"/>
        <v>0</v>
      </c>
      <c r="L2023" s="51">
        <f t="shared" si="980"/>
        <v>0</v>
      </c>
      <c r="M2023" s="51">
        <f t="shared" si="980"/>
        <v>0</v>
      </c>
    </row>
    <row r="2024" spans="1:13" s="182" customFormat="1" ht="60" x14ac:dyDescent="0.25">
      <c r="A2024" s="183">
        <f>A2022+0.0001</f>
        <v>3.7226000000002082</v>
      </c>
      <c r="B2024" s="202" t="s">
        <v>1635</v>
      </c>
      <c r="C2024" s="352" t="s">
        <v>2133</v>
      </c>
      <c r="D2024" s="193" t="s">
        <v>2009</v>
      </c>
      <c r="E2024" s="331" t="s">
        <v>1882</v>
      </c>
      <c r="F2024" s="332" t="s">
        <v>44</v>
      </c>
      <c r="G2024" s="361"/>
      <c r="H2024" s="51">
        <v>28800</v>
      </c>
      <c r="I2024" s="274">
        <v>28800</v>
      </c>
      <c r="J2024" s="274">
        <v>28800</v>
      </c>
      <c r="K2024" s="51">
        <f t="shared" si="980"/>
        <v>0</v>
      </c>
      <c r="L2024" s="51">
        <f t="shared" si="980"/>
        <v>0</v>
      </c>
      <c r="M2024" s="51">
        <f t="shared" si="980"/>
        <v>0</v>
      </c>
    </row>
    <row r="2025" spans="1:13" s="182" customFormat="1" x14ac:dyDescent="0.25">
      <c r="A2025" s="183"/>
      <c r="B2025" s="202"/>
      <c r="C2025" s="352"/>
      <c r="D2025" s="193"/>
      <c r="E2025" s="331"/>
      <c r="F2025" s="332"/>
      <c r="G2025" s="361"/>
      <c r="H2025" s="51"/>
      <c r="I2025" s="274"/>
      <c r="J2025" s="274"/>
      <c r="K2025" s="51">
        <f t="shared" si="980"/>
        <v>0</v>
      </c>
      <c r="L2025" s="51">
        <f t="shared" si="980"/>
        <v>0</v>
      </c>
      <c r="M2025" s="51">
        <f t="shared" si="980"/>
        <v>0</v>
      </c>
    </row>
    <row r="2026" spans="1:13" s="182" customFormat="1" ht="45" x14ac:dyDescent="0.25">
      <c r="A2026" s="183">
        <f>A2024+0.0001</f>
        <v>3.7227000000002084</v>
      </c>
      <c r="B2026" s="202" t="s">
        <v>1635</v>
      </c>
      <c r="C2026" s="352" t="s">
        <v>2134</v>
      </c>
      <c r="D2026" s="193" t="s">
        <v>2006</v>
      </c>
      <c r="E2026" s="331" t="s">
        <v>1884</v>
      </c>
      <c r="F2026" s="332" t="s">
        <v>44</v>
      </c>
      <c r="G2026" s="361"/>
      <c r="H2026" s="51">
        <v>21390</v>
      </c>
      <c r="I2026" s="274">
        <v>21390</v>
      </c>
      <c r="J2026" s="274">
        <v>21390</v>
      </c>
      <c r="K2026" s="51">
        <f t="shared" si="980"/>
        <v>0</v>
      </c>
      <c r="L2026" s="51">
        <f t="shared" si="980"/>
        <v>0</v>
      </c>
      <c r="M2026" s="51">
        <f t="shared" si="980"/>
        <v>0</v>
      </c>
    </row>
    <row r="2027" spans="1:13" s="182" customFormat="1" x14ac:dyDescent="0.25">
      <c r="A2027" s="183"/>
      <c r="B2027" s="202"/>
      <c r="C2027" s="352"/>
      <c r="D2027" s="193"/>
      <c r="E2027" s="331"/>
      <c r="F2027" s="332"/>
      <c r="G2027" s="361"/>
      <c r="H2027" s="51"/>
      <c r="I2027" s="274"/>
      <c r="J2027" s="274"/>
      <c r="K2027" s="51">
        <f t="shared" si="980"/>
        <v>0</v>
      </c>
      <c r="L2027" s="51">
        <f t="shared" si="980"/>
        <v>0</v>
      </c>
      <c r="M2027" s="51">
        <f t="shared" si="980"/>
        <v>0</v>
      </c>
    </row>
    <row r="2028" spans="1:13" s="182" customFormat="1" ht="60" x14ac:dyDescent="0.25">
      <c r="A2028" s="183">
        <f>A2026+0.0001</f>
        <v>3.7228000000002086</v>
      </c>
      <c r="B2028" s="202" t="s">
        <v>1635</v>
      </c>
      <c r="C2028" s="352" t="s">
        <v>2134</v>
      </c>
      <c r="D2028" s="193" t="s">
        <v>2007</v>
      </c>
      <c r="E2028" s="331" t="s">
        <v>1885</v>
      </c>
      <c r="F2028" s="332" t="s">
        <v>44</v>
      </c>
      <c r="G2028" s="361"/>
      <c r="H2028" s="51">
        <v>23910</v>
      </c>
      <c r="I2028" s="274">
        <v>23910</v>
      </c>
      <c r="J2028" s="274">
        <v>23910</v>
      </c>
      <c r="K2028" s="51">
        <f t="shared" si="980"/>
        <v>0</v>
      </c>
      <c r="L2028" s="51">
        <f t="shared" si="980"/>
        <v>0</v>
      </c>
      <c r="M2028" s="51">
        <f t="shared" si="980"/>
        <v>0</v>
      </c>
    </row>
    <row r="2029" spans="1:13" s="182" customFormat="1" x14ac:dyDescent="0.25">
      <c r="A2029" s="183"/>
      <c r="B2029" s="202"/>
      <c r="C2029" s="352"/>
      <c r="D2029" s="193"/>
      <c r="E2029" s="331"/>
      <c r="F2029" s="332"/>
      <c r="G2029" s="361"/>
      <c r="H2029" s="51"/>
      <c r="I2029" s="274"/>
      <c r="J2029" s="274"/>
      <c r="K2029" s="51">
        <f t="shared" si="980"/>
        <v>0</v>
      </c>
      <c r="L2029" s="51">
        <f t="shared" si="980"/>
        <v>0</v>
      </c>
      <c r="M2029" s="51">
        <f t="shared" si="980"/>
        <v>0</v>
      </c>
    </row>
    <row r="2030" spans="1:13" s="182" customFormat="1" ht="60" x14ac:dyDescent="0.25">
      <c r="A2030" s="183">
        <f>A2028+0.0001</f>
        <v>3.7229000000002088</v>
      </c>
      <c r="B2030" s="202" t="s">
        <v>1635</v>
      </c>
      <c r="C2030" s="352" t="s">
        <v>2134</v>
      </c>
      <c r="D2030" s="193" t="s">
        <v>2009</v>
      </c>
      <c r="E2030" s="331" t="s">
        <v>2135</v>
      </c>
      <c r="F2030" s="332" t="s">
        <v>44</v>
      </c>
      <c r="G2030" s="361"/>
      <c r="H2030" s="51">
        <v>30700</v>
      </c>
      <c r="I2030" s="274">
        <v>30700</v>
      </c>
      <c r="J2030" s="274">
        <v>30700</v>
      </c>
      <c r="K2030" s="51">
        <f t="shared" si="980"/>
        <v>0</v>
      </c>
      <c r="L2030" s="51">
        <f t="shared" si="980"/>
        <v>0</v>
      </c>
      <c r="M2030" s="51">
        <f t="shared" si="980"/>
        <v>0</v>
      </c>
    </row>
    <row r="2031" spans="1:13" s="182" customFormat="1" x14ac:dyDescent="0.25">
      <c r="A2031" s="183"/>
      <c r="B2031" s="202"/>
      <c r="C2031" s="352"/>
      <c r="D2031" s="193"/>
      <c r="E2031" s="331"/>
      <c r="F2031" s="332"/>
      <c r="G2031" s="361"/>
      <c r="H2031" s="51"/>
      <c r="I2031" s="274"/>
      <c r="J2031" s="274"/>
      <c r="K2031" s="51">
        <f t="shared" si="980"/>
        <v>0</v>
      </c>
      <c r="L2031" s="51">
        <f t="shared" si="980"/>
        <v>0</v>
      </c>
      <c r="M2031" s="51">
        <f t="shared" si="980"/>
        <v>0</v>
      </c>
    </row>
    <row r="2032" spans="1:13" s="182" customFormat="1" ht="45" x14ac:dyDescent="0.25">
      <c r="A2032" s="183">
        <f>A2030+0.0001</f>
        <v>3.723000000000209</v>
      </c>
      <c r="B2032" s="202" t="s">
        <v>1635</v>
      </c>
      <c r="C2032" s="352" t="s">
        <v>2136</v>
      </c>
      <c r="D2032" s="193" t="s">
        <v>2006</v>
      </c>
      <c r="E2032" s="331" t="s">
        <v>1888</v>
      </c>
      <c r="F2032" s="332" t="s">
        <v>44</v>
      </c>
      <c r="G2032" s="361"/>
      <c r="H2032" s="51">
        <v>23530</v>
      </c>
      <c r="I2032" s="274">
        <v>23530</v>
      </c>
      <c r="J2032" s="274">
        <v>23530</v>
      </c>
      <c r="K2032" s="51">
        <f t="shared" si="980"/>
        <v>0</v>
      </c>
      <c r="L2032" s="51">
        <f t="shared" si="980"/>
        <v>0</v>
      </c>
      <c r="M2032" s="51">
        <f t="shared" si="980"/>
        <v>0</v>
      </c>
    </row>
    <row r="2033" spans="1:13" s="182" customFormat="1" x14ac:dyDescent="0.25">
      <c r="A2033" s="183"/>
      <c r="B2033" s="202"/>
      <c r="C2033" s="352"/>
      <c r="D2033" s="193"/>
      <c r="E2033" s="331"/>
      <c r="F2033" s="332"/>
      <c r="G2033" s="361"/>
      <c r="H2033" s="51"/>
      <c r="I2033" s="274"/>
      <c r="J2033" s="274"/>
      <c r="K2033" s="51">
        <f t="shared" si="980"/>
        <v>0</v>
      </c>
      <c r="L2033" s="51">
        <f t="shared" si="980"/>
        <v>0</v>
      </c>
      <c r="M2033" s="51">
        <f t="shared" si="980"/>
        <v>0</v>
      </c>
    </row>
    <row r="2034" spans="1:13" s="182" customFormat="1" ht="60" x14ac:dyDescent="0.25">
      <c r="A2034" s="183">
        <f>A2032+0.0001</f>
        <v>3.7231000000002092</v>
      </c>
      <c r="B2034" s="202" t="s">
        <v>1635</v>
      </c>
      <c r="C2034" s="352" t="s">
        <v>2136</v>
      </c>
      <c r="D2034" s="193" t="s">
        <v>2007</v>
      </c>
      <c r="E2034" s="331" t="s">
        <v>1889</v>
      </c>
      <c r="F2034" s="332" t="s">
        <v>44</v>
      </c>
      <c r="G2034" s="361"/>
      <c r="H2034" s="51">
        <v>26230</v>
      </c>
      <c r="I2034" s="274">
        <v>26230</v>
      </c>
      <c r="J2034" s="274">
        <v>26230</v>
      </c>
      <c r="K2034" s="51">
        <f t="shared" si="980"/>
        <v>0</v>
      </c>
      <c r="L2034" s="51">
        <f t="shared" si="980"/>
        <v>0</v>
      </c>
      <c r="M2034" s="51">
        <f t="shared" si="980"/>
        <v>0</v>
      </c>
    </row>
    <row r="2035" spans="1:13" s="182" customFormat="1" x14ac:dyDescent="0.25">
      <c r="A2035" s="183"/>
      <c r="B2035" s="202"/>
      <c r="C2035" s="352"/>
      <c r="D2035" s="193"/>
      <c r="E2035" s="331"/>
      <c r="F2035" s="332"/>
      <c r="G2035" s="361"/>
      <c r="H2035" s="51"/>
      <c r="I2035" s="274"/>
      <c r="J2035" s="274"/>
      <c r="K2035" s="51">
        <f t="shared" si="980"/>
        <v>0</v>
      </c>
      <c r="L2035" s="51">
        <f t="shared" si="980"/>
        <v>0</v>
      </c>
      <c r="M2035" s="51">
        <f t="shared" si="980"/>
        <v>0</v>
      </c>
    </row>
    <row r="2036" spans="1:13" s="182" customFormat="1" ht="60" x14ac:dyDescent="0.25">
      <c r="A2036" s="183">
        <f>A2034+0.0001</f>
        <v>3.7232000000002095</v>
      </c>
      <c r="B2036" s="202" t="s">
        <v>1635</v>
      </c>
      <c r="C2036" s="352" t="s">
        <v>2136</v>
      </c>
      <c r="D2036" s="193" t="s">
        <v>2009</v>
      </c>
      <c r="E2036" s="331" t="s">
        <v>2137</v>
      </c>
      <c r="F2036" s="332" t="s">
        <v>44</v>
      </c>
      <c r="G2036" s="361"/>
      <c r="H2036" s="51">
        <v>33300</v>
      </c>
      <c r="I2036" s="274">
        <v>33300</v>
      </c>
      <c r="J2036" s="274">
        <v>33300</v>
      </c>
      <c r="K2036" s="51">
        <f t="shared" si="980"/>
        <v>0</v>
      </c>
      <c r="L2036" s="51">
        <f t="shared" si="980"/>
        <v>0</v>
      </c>
      <c r="M2036" s="51">
        <f t="shared" si="980"/>
        <v>0</v>
      </c>
    </row>
    <row r="2037" spans="1:13" s="182" customFormat="1" x14ac:dyDescent="0.25">
      <c r="A2037" s="183"/>
      <c r="B2037" s="202"/>
      <c r="C2037" s="352"/>
      <c r="D2037" s="193"/>
      <c r="E2037" s="331"/>
      <c r="F2037" s="332"/>
      <c r="G2037" s="361"/>
      <c r="H2037" s="51"/>
      <c r="I2037" s="51"/>
      <c r="J2037" s="274"/>
      <c r="K2037" s="51">
        <f t="shared" si="980"/>
        <v>0</v>
      </c>
      <c r="L2037" s="51">
        <f t="shared" si="980"/>
        <v>0</v>
      </c>
      <c r="M2037" s="51">
        <f t="shared" si="980"/>
        <v>0</v>
      </c>
    </row>
    <row r="2038" spans="1:13" s="182" customFormat="1" ht="45" x14ac:dyDescent="0.25">
      <c r="A2038" s="183">
        <f>A2036+0.0001</f>
        <v>3.7233000000002097</v>
      </c>
      <c r="B2038" s="202" t="s">
        <v>1658</v>
      </c>
      <c r="C2038" s="352" t="s">
        <v>2138</v>
      </c>
      <c r="D2038" s="193" t="s">
        <v>2006</v>
      </c>
      <c r="E2038" s="331" t="s">
        <v>1892</v>
      </c>
      <c r="F2038" s="332" t="s">
        <v>44</v>
      </c>
      <c r="G2038" s="361"/>
      <c r="H2038" s="51">
        <v>17300</v>
      </c>
      <c r="I2038" s="51">
        <v>13520</v>
      </c>
      <c r="J2038" s="274">
        <v>13520</v>
      </c>
      <c r="K2038" s="51">
        <f t="shared" si="980"/>
        <v>0</v>
      </c>
      <c r="L2038" s="51">
        <f t="shared" si="980"/>
        <v>0</v>
      </c>
      <c r="M2038" s="51">
        <f t="shared" si="980"/>
        <v>0</v>
      </c>
    </row>
    <row r="2039" spans="1:13" s="182" customFormat="1" x14ac:dyDescent="0.25">
      <c r="A2039" s="183"/>
      <c r="B2039" s="202"/>
      <c r="C2039" s="352"/>
      <c r="D2039" s="193"/>
      <c r="E2039" s="331"/>
      <c r="F2039" s="332"/>
      <c r="G2039" s="361"/>
      <c r="H2039" s="51"/>
      <c r="I2039" s="51"/>
      <c r="J2039" s="274"/>
      <c r="K2039" s="51">
        <f t="shared" si="980"/>
        <v>0</v>
      </c>
      <c r="L2039" s="51">
        <f t="shared" si="980"/>
        <v>0</v>
      </c>
      <c r="M2039" s="51">
        <f t="shared" si="980"/>
        <v>0</v>
      </c>
    </row>
    <row r="2040" spans="1:13" s="182" customFormat="1" ht="45" x14ac:dyDescent="0.25">
      <c r="A2040" s="183">
        <f>A2038+0.0001</f>
        <v>3.7234000000002099</v>
      </c>
      <c r="B2040" s="202" t="s">
        <v>1658</v>
      </c>
      <c r="C2040" s="352" t="s">
        <v>2138</v>
      </c>
      <c r="D2040" s="193" t="s">
        <v>2007</v>
      </c>
      <c r="E2040" s="331" t="s">
        <v>1893</v>
      </c>
      <c r="F2040" s="332" t="s">
        <v>44</v>
      </c>
      <c r="G2040" s="361"/>
      <c r="H2040" s="51">
        <v>20020</v>
      </c>
      <c r="I2040" s="51">
        <v>15640</v>
      </c>
      <c r="J2040" s="274">
        <v>15640</v>
      </c>
      <c r="K2040" s="51">
        <f t="shared" si="980"/>
        <v>0</v>
      </c>
      <c r="L2040" s="51">
        <f t="shared" si="980"/>
        <v>0</v>
      </c>
      <c r="M2040" s="51">
        <f t="shared" si="980"/>
        <v>0</v>
      </c>
    </row>
    <row r="2041" spans="1:13" s="182" customFormat="1" x14ac:dyDescent="0.25">
      <c r="A2041" s="183"/>
      <c r="B2041" s="202"/>
      <c r="C2041" s="352"/>
      <c r="D2041" s="193"/>
      <c r="E2041" s="331"/>
      <c r="F2041" s="332"/>
      <c r="G2041" s="361"/>
      <c r="H2041" s="51"/>
      <c r="I2041" s="51"/>
      <c r="J2041" s="274"/>
      <c r="K2041" s="51">
        <f t="shared" si="980"/>
        <v>0</v>
      </c>
      <c r="L2041" s="51">
        <f t="shared" si="980"/>
        <v>0</v>
      </c>
      <c r="M2041" s="51">
        <f t="shared" si="980"/>
        <v>0</v>
      </c>
    </row>
    <row r="2042" spans="1:13" s="182" customFormat="1" ht="45" x14ac:dyDescent="0.25">
      <c r="A2042" s="183">
        <f>A2040+0.0001</f>
        <v>3.7235000000002101</v>
      </c>
      <c r="B2042" s="202" t="s">
        <v>1658</v>
      </c>
      <c r="C2042" s="352" t="s">
        <v>2139</v>
      </c>
      <c r="D2042" s="193" t="s">
        <v>2006</v>
      </c>
      <c r="E2042" s="331" t="s">
        <v>1895</v>
      </c>
      <c r="F2042" s="332" t="s">
        <v>44</v>
      </c>
      <c r="G2042" s="361"/>
      <c r="H2042" s="51">
        <v>19780</v>
      </c>
      <c r="I2042" s="51">
        <v>14250</v>
      </c>
      <c r="J2042" s="274">
        <v>14250</v>
      </c>
      <c r="K2042" s="51">
        <f t="shared" si="980"/>
        <v>0</v>
      </c>
      <c r="L2042" s="51">
        <f t="shared" si="980"/>
        <v>0</v>
      </c>
      <c r="M2042" s="51">
        <f t="shared" si="980"/>
        <v>0</v>
      </c>
    </row>
    <row r="2043" spans="1:13" s="182" customFormat="1" x14ac:dyDescent="0.25">
      <c r="A2043" s="183"/>
      <c r="B2043" s="202"/>
      <c r="C2043" s="352"/>
      <c r="D2043" s="193"/>
      <c r="E2043" s="331"/>
      <c r="F2043" s="332"/>
      <c r="G2043" s="361"/>
      <c r="H2043" s="51"/>
      <c r="I2043" s="50"/>
      <c r="J2043" s="274"/>
      <c r="K2043" s="51">
        <f t="shared" si="980"/>
        <v>0</v>
      </c>
      <c r="L2043" s="51">
        <f t="shared" si="980"/>
        <v>0</v>
      </c>
      <c r="M2043" s="51">
        <f t="shared" si="980"/>
        <v>0</v>
      </c>
    </row>
    <row r="2044" spans="1:13" s="182" customFormat="1" ht="60" x14ac:dyDescent="0.25">
      <c r="A2044" s="183">
        <f>A2042+0.0001</f>
        <v>3.7236000000002103</v>
      </c>
      <c r="B2044" s="202" t="s">
        <v>1658</v>
      </c>
      <c r="C2044" s="352" t="s">
        <v>2139</v>
      </c>
      <c r="D2044" s="193" t="s">
        <v>2007</v>
      </c>
      <c r="E2044" s="331" t="s">
        <v>1896</v>
      </c>
      <c r="F2044" s="332" t="s">
        <v>44</v>
      </c>
      <c r="G2044" s="361"/>
      <c r="H2044" s="51">
        <v>21120</v>
      </c>
      <c r="I2044" s="51">
        <v>16700</v>
      </c>
      <c r="J2044" s="274">
        <v>16700</v>
      </c>
      <c r="K2044" s="51">
        <f t="shared" si="980"/>
        <v>0</v>
      </c>
      <c r="L2044" s="51">
        <f t="shared" si="980"/>
        <v>0</v>
      </c>
      <c r="M2044" s="51">
        <f t="shared" si="980"/>
        <v>0</v>
      </c>
    </row>
    <row r="2045" spans="1:13" s="182" customFormat="1" x14ac:dyDescent="0.25">
      <c r="A2045" s="183"/>
      <c r="B2045" s="202"/>
      <c r="C2045" s="352"/>
      <c r="D2045" s="193"/>
      <c r="E2045" s="331"/>
      <c r="F2045" s="332"/>
      <c r="G2045" s="361"/>
      <c r="H2045" s="51"/>
      <c r="I2045" s="51"/>
      <c r="J2045" s="274"/>
      <c r="K2045" s="51">
        <f t="shared" si="980"/>
        <v>0</v>
      </c>
      <c r="L2045" s="51">
        <f t="shared" si="980"/>
        <v>0</v>
      </c>
      <c r="M2045" s="51">
        <f t="shared" si="980"/>
        <v>0</v>
      </c>
    </row>
    <row r="2046" spans="1:13" s="182" customFormat="1" ht="45" x14ac:dyDescent="0.25">
      <c r="A2046" s="183">
        <f>A2044+0.0001</f>
        <v>3.7237000000002105</v>
      </c>
      <c r="B2046" s="202" t="s">
        <v>1663</v>
      </c>
      <c r="C2046" s="352" t="s">
        <v>2140</v>
      </c>
      <c r="D2046" s="193" t="s">
        <v>2006</v>
      </c>
      <c r="E2046" s="331" t="s">
        <v>1898</v>
      </c>
      <c r="F2046" s="332" t="s">
        <v>44</v>
      </c>
      <c r="G2046" s="361"/>
      <c r="H2046" s="51">
        <v>22280</v>
      </c>
      <c r="I2046" s="51">
        <v>15950</v>
      </c>
      <c r="J2046" s="274">
        <v>15950</v>
      </c>
      <c r="K2046" s="51">
        <f t="shared" si="980"/>
        <v>0</v>
      </c>
      <c r="L2046" s="51">
        <f t="shared" si="980"/>
        <v>0</v>
      </c>
      <c r="M2046" s="51">
        <f t="shared" si="980"/>
        <v>0</v>
      </c>
    </row>
    <row r="2047" spans="1:13" s="182" customFormat="1" x14ac:dyDescent="0.25">
      <c r="A2047" s="183"/>
      <c r="B2047" s="202"/>
      <c r="C2047" s="352"/>
      <c r="D2047" s="193"/>
      <c r="E2047" s="331"/>
      <c r="F2047" s="332"/>
      <c r="G2047" s="361"/>
      <c r="H2047" s="51"/>
      <c r="I2047" s="50"/>
      <c r="J2047" s="274"/>
      <c r="K2047" s="51">
        <f t="shared" si="980"/>
        <v>0</v>
      </c>
      <c r="L2047" s="51">
        <f t="shared" si="980"/>
        <v>0</v>
      </c>
      <c r="M2047" s="51">
        <f t="shared" si="980"/>
        <v>0</v>
      </c>
    </row>
    <row r="2048" spans="1:13" s="182" customFormat="1" ht="60" x14ac:dyDescent="0.25">
      <c r="A2048" s="183">
        <f>A2046+0.0001</f>
        <v>3.7238000000002107</v>
      </c>
      <c r="B2048" s="202" t="s">
        <v>1663</v>
      </c>
      <c r="C2048" s="352" t="s">
        <v>2140</v>
      </c>
      <c r="D2048" s="193" t="s">
        <v>2007</v>
      </c>
      <c r="E2048" s="331" t="s">
        <v>1899</v>
      </c>
      <c r="F2048" s="332" t="s">
        <v>44</v>
      </c>
      <c r="G2048" s="361"/>
      <c r="H2048" s="51">
        <v>23650</v>
      </c>
      <c r="I2048" s="51">
        <v>18220</v>
      </c>
      <c r="J2048" s="274">
        <v>18220</v>
      </c>
      <c r="K2048" s="51">
        <f t="shared" si="980"/>
        <v>0</v>
      </c>
      <c r="L2048" s="51">
        <f t="shared" si="980"/>
        <v>0</v>
      </c>
      <c r="M2048" s="51">
        <f t="shared" si="980"/>
        <v>0</v>
      </c>
    </row>
    <row r="2049" spans="1:13" s="182" customFormat="1" x14ac:dyDescent="0.25">
      <c r="A2049" s="183"/>
      <c r="B2049" s="202"/>
      <c r="C2049" s="352"/>
      <c r="D2049" s="193"/>
      <c r="E2049" s="331"/>
      <c r="F2049" s="332"/>
      <c r="G2049" s="361"/>
      <c r="H2049" s="51"/>
      <c r="I2049" s="51"/>
      <c r="J2049" s="274"/>
      <c r="K2049" s="51">
        <f t="shared" si="980"/>
        <v>0</v>
      </c>
      <c r="L2049" s="51">
        <f t="shared" si="980"/>
        <v>0</v>
      </c>
      <c r="M2049" s="51">
        <f t="shared" si="980"/>
        <v>0</v>
      </c>
    </row>
    <row r="2050" spans="1:13" s="182" customFormat="1" ht="45" x14ac:dyDescent="0.25">
      <c r="A2050" s="183">
        <f>A2048+0.0001</f>
        <v>3.7239000000002109</v>
      </c>
      <c r="B2050" s="202" t="s">
        <v>1663</v>
      </c>
      <c r="C2050" s="352" t="s">
        <v>2140</v>
      </c>
      <c r="D2050" s="193" t="s">
        <v>2009</v>
      </c>
      <c r="E2050" s="331" t="s">
        <v>1955</v>
      </c>
      <c r="F2050" s="332" t="s">
        <v>44</v>
      </c>
      <c r="G2050" s="361"/>
      <c r="H2050" s="51">
        <v>29960</v>
      </c>
      <c r="I2050" s="51">
        <v>19980</v>
      </c>
      <c r="J2050" s="274">
        <v>19980</v>
      </c>
      <c r="K2050" s="51">
        <f t="shared" si="980"/>
        <v>0</v>
      </c>
      <c r="L2050" s="51">
        <f t="shared" si="980"/>
        <v>0</v>
      </c>
      <c r="M2050" s="51">
        <f t="shared" si="980"/>
        <v>0</v>
      </c>
    </row>
    <row r="2051" spans="1:13" s="182" customFormat="1" x14ac:dyDescent="0.25">
      <c r="A2051" s="183"/>
      <c r="B2051" s="202"/>
      <c r="C2051" s="352"/>
      <c r="D2051" s="193"/>
      <c r="E2051" s="331"/>
      <c r="F2051" s="332"/>
      <c r="G2051" s="361"/>
      <c r="H2051" s="51"/>
      <c r="I2051" s="51"/>
      <c r="J2051" s="274"/>
      <c r="K2051" s="51">
        <f t="shared" si="980"/>
        <v>0</v>
      </c>
      <c r="L2051" s="51">
        <f t="shared" si="980"/>
        <v>0</v>
      </c>
      <c r="M2051" s="51">
        <f t="shared" si="980"/>
        <v>0</v>
      </c>
    </row>
    <row r="2052" spans="1:13" s="182" customFormat="1" ht="45" x14ac:dyDescent="0.25">
      <c r="A2052" s="183">
        <f>A2050+0.0001</f>
        <v>3.7240000000002111</v>
      </c>
      <c r="B2052" s="202" t="s">
        <v>1663</v>
      </c>
      <c r="C2052" s="352" t="s">
        <v>2141</v>
      </c>
      <c r="D2052" s="193" t="s">
        <v>2006</v>
      </c>
      <c r="E2052" s="331" t="s">
        <v>1902</v>
      </c>
      <c r="F2052" s="332" t="s">
        <v>44</v>
      </c>
      <c r="G2052" s="361"/>
      <c r="H2052" s="51">
        <v>24060</v>
      </c>
      <c r="I2052" s="274">
        <v>24060</v>
      </c>
      <c r="J2052" s="274">
        <v>24060</v>
      </c>
      <c r="K2052" s="51">
        <f t="shared" si="980"/>
        <v>0</v>
      </c>
      <c r="L2052" s="51">
        <f t="shared" si="980"/>
        <v>0</v>
      </c>
      <c r="M2052" s="51">
        <f t="shared" si="980"/>
        <v>0</v>
      </c>
    </row>
    <row r="2053" spans="1:13" s="182" customFormat="1" x14ac:dyDescent="0.25">
      <c r="A2053" s="183"/>
      <c r="B2053" s="202"/>
      <c r="C2053" s="352"/>
      <c r="D2053" s="193"/>
      <c r="E2053" s="331"/>
      <c r="F2053" s="332"/>
      <c r="G2053" s="361"/>
      <c r="H2053" s="181"/>
      <c r="I2053" s="339"/>
      <c r="J2053" s="339"/>
      <c r="K2053" s="51">
        <f t="shared" si="980"/>
        <v>0</v>
      </c>
      <c r="L2053" s="51">
        <f t="shared" si="980"/>
        <v>0</v>
      </c>
      <c r="M2053" s="51">
        <f t="shared" si="980"/>
        <v>0</v>
      </c>
    </row>
    <row r="2054" spans="1:13" s="182" customFormat="1" ht="60" x14ac:dyDescent="0.25">
      <c r="A2054" s="183">
        <f>A2052+0.0001</f>
        <v>3.7241000000002114</v>
      </c>
      <c r="B2054" s="202" t="s">
        <v>1663</v>
      </c>
      <c r="C2054" s="352" t="s">
        <v>2141</v>
      </c>
      <c r="D2054" s="193" t="s">
        <v>2007</v>
      </c>
      <c r="E2054" s="331" t="s">
        <v>1903</v>
      </c>
      <c r="F2054" s="332" t="s">
        <v>44</v>
      </c>
      <c r="G2054" s="361"/>
      <c r="H2054" s="51">
        <v>25460</v>
      </c>
      <c r="I2054" s="274">
        <v>25460</v>
      </c>
      <c r="J2054" s="274">
        <v>25460</v>
      </c>
      <c r="K2054" s="51">
        <f t="shared" si="980"/>
        <v>0</v>
      </c>
      <c r="L2054" s="51">
        <f t="shared" si="980"/>
        <v>0</v>
      </c>
      <c r="M2054" s="51">
        <f t="shared" si="980"/>
        <v>0</v>
      </c>
    </row>
    <row r="2055" spans="1:13" s="182" customFormat="1" x14ac:dyDescent="0.25">
      <c r="A2055" s="183"/>
      <c r="B2055" s="202"/>
      <c r="C2055" s="352"/>
      <c r="D2055" s="193"/>
      <c r="E2055" s="331"/>
      <c r="F2055" s="332"/>
      <c r="G2055" s="361"/>
      <c r="H2055" s="181"/>
      <c r="I2055" s="339"/>
      <c r="J2055" s="339"/>
      <c r="K2055" s="51">
        <f t="shared" si="980"/>
        <v>0</v>
      </c>
      <c r="L2055" s="51">
        <f t="shared" si="980"/>
        <v>0</v>
      </c>
      <c r="M2055" s="51">
        <f t="shared" si="980"/>
        <v>0</v>
      </c>
    </row>
    <row r="2056" spans="1:13" s="182" customFormat="1" ht="45" x14ac:dyDescent="0.25">
      <c r="A2056" s="183">
        <f>A2054+0.0001</f>
        <v>3.7242000000002116</v>
      </c>
      <c r="B2056" s="202" t="s">
        <v>1663</v>
      </c>
      <c r="C2056" s="352" t="s">
        <v>2141</v>
      </c>
      <c r="D2056" s="193" t="s">
        <v>2009</v>
      </c>
      <c r="E2056" s="331" t="s">
        <v>1904</v>
      </c>
      <c r="F2056" s="332" t="s">
        <v>44</v>
      </c>
      <c r="G2056" s="361"/>
      <c r="H2056" s="51">
        <v>31850</v>
      </c>
      <c r="I2056" s="274">
        <v>31850</v>
      </c>
      <c r="J2056" s="274">
        <v>31850</v>
      </c>
      <c r="K2056" s="51">
        <f t="shared" si="980"/>
        <v>0</v>
      </c>
      <c r="L2056" s="51">
        <f t="shared" si="980"/>
        <v>0</v>
      </c>
      <c r="M2056" s="51">
        <f t="shared" si="980"/>
        <v>0</v>
      </c>
    </row>
    <row r="2057" spans="1:13" s="182" customFormat="1" x14ac:dyDescent="0.25">
      <c r="A2057" s="183"/>
      <c r="B2057" s="202"/>
      <c r="C2057" s="352"/>
      <c r="D2057" s="193"/>
      <c r="E2057" s="331"/>
      <c r="F2057" s="332"/>
      <c r="G2057" s="361"/>
      <c r="H2057" s="181"/>
      <c r="I2057" s="339"/>
      <c r="J2057" s="339"/>
      <c r="K2057" s="51">
        <f t="shared" si="980"/>
        <v>0</v>
      </c>
      <c r="L2057" s="51">
        <f t="shared" si="980"/>
        <v>0</v>
      </c>
      <c r="M2057" s="51">
        <f t="shared" si="980"/>
        <v>0</v>
      </c>
    </row>
    <row r="2058" spans="1:13" s="182" customFormat="1" ht="45" x14ac:dyDescent="0.25">
      <c r="A2058" s="183">
        <f>A2056+0.0001</f>
        <v>3.7243000000002118</v>
      </c>
      <c r="B2058" s="202" t="s">
        <v>1663</v>
      </c>
      <c r="C2058" s="352" t="s">
        <v>2142</v>
      </c>
      <c r="D2058" s="193" t="s">
        <v>2006</v>
      </c>
      <c r="E2058" s="331" t="s">
        <v>1906</v>
      </c>
      <c r="F2058" s="332" t="s">
        <v>44</v>
      </c>
      <c r="G2058" s="361"/>
      <c r="H2058" s="51">
        <v>26930</v>
      </c>
      <c r="I2058" s="274">
        <v>26930</v>
      </c>
      <c r="J2058" s="274">
        <v>26930</v>
      </c>
      <c r="K2058" s="51">
        <f t="shared" si="980"/>
        <v>0</v>
      </c>
      <c r="L2058" s="51">
        <f t="shared" si="980"/>
        <v>0</v>
      </c>
      <c r="M2058" s="51">
        <f t="shared" si="980"/>
        <v>0</v>
      </c>
    </row>
    <row r="2059" spans="1:13" s="182" customFormat="1" x14ac:dyDescent="0.25">
      <c r="A2059" s="183"/>
      <c r="B2059" s="202"/>
      <c r="C2059" s="352"/>
      <c r="D2059" s="193"/>
      <c r="E2059" s="331"/>
      <c r="F2059" s="332"/>
      <c r="G2059" s="361"/>
      <c r="H2059" s="181"/>
      <c r="I2059" s="339"/>
      <c r="J2059" s="339"/>
      <c r="K2059" s="51">
        <f t="shared" si="980"/>
        <v>0</v>
      </c>
      <c r="L2059" s="51">
        <f t="shared" si="980"/>
        <v>0</v>
      </c>
      <c r="M2059" s="51">
        <f t="shared" si="980"/>
        <v>0</v>
      </c>
    </row>
    <row r="2060" spans="1:13" s="182" customFormat="1" ht="60" x14ac:dyDescent="0.25">
      <c r="A2060" s="183">
        <f>A2058+0.0001</f>
        <v>3.724400000000212</v>
      </c>
      <c r="B2060" s="202" t="s">
        <v>1663</v>
      </c>
      <c r="C2060" s="352" t="s">
        <v>2142</v>
      </c>
      <c r="D2060" s="193" t="s">
        <v>2007</v>
      </c>
      <c r="E2060" s="331" t="s">
        <v>1907</v>
      </c>
      <c r="F2060" s="332" t="s">
        <v>44</v>
      </c>
      <c r="G2060" s="361"/>
      <c r="H2060" s="51">
        <v>28370</v>
      </c>
      <c r="I2060" s="274">
        <v>28370</v>
      </c>
      <c r="J2060" s="274">
        <v>28370</v>
      </c>
      <c r="K2060" s="51">
        <f t="shared" si="980"/>
        <v>0</v>
      </c>
      <c r="L2060" s="51">
        <f t="shared" si="980"/>
        <v>0</v>
      </c>
      <c r="M2060" s="51">
        <f t="shared" si="980"/>
        <v>0</v>
      </c>
    </row>
    <row r="2061" spans="1:13" s="182" customFormat="1" x14ac:dyDescent="0.25">
      <c r="A2061" s="183"/>
      <c r="B2061" s="202"/>
      <c r="C2061" s="352"/>
      <c r="D2061" s="193"/>
      <c r="E2061" s="331"/>
      <c r="F2061" s="332"/>
      <c r="G2061" s="361"/>
      <c r="H2061" s="51"/>
      <c r="I2061" s="274"/>
      <c r="J2061" s="274"/>
      <c r="K2061" s="51">
        <f t="shared" si="980"/>
        <v>0</v>
      </c>
      <c r="L2061" s="51">
        <f t="shared" si="980"/>
        <v>0</v>
      </c>
      <c r="M2061" s="51">
        <f t="shared" si="980"/>
        <v>0</v>
      </c>
    </row>
    <row r="2062" spans="1:13" s="182" customFormat="1" ht="45" x14ac:dyDescent="0.25">
      <c r="A2062" s="183">
        <f>A2060+0.0001</f>
        <v>3.7245000000002122</v>
      </c>
      <c r="B2062" s="202" t="s">
        <v>1663</v>
      </c>
      <c r="C2062" s="352" t="s">
        <v>2142</v>
      </c>
      <c r="D2062" s="193" t="s">
        <v>2009</v>
      </c>
      <c r="E2062" s="331" t="s">
        <v>1908</v>
      </c>
      <c r="F2062" s="332" t="s">
        <v>44</v>
      </c>
      <c r="G2062" s="361"/>
      <c r="H2062" s="51">
        <v>34900</v>
      </c>
      <c r="I2062" s="274">
        <v>34900</v>
      </c>
      <c r="J2062" s="274">
        <v>34900</v>
      </c>
      <c r="K2062" s="51">
        <f t="shared" si="980"/>
        <v>0</v>
      </c>
      <c r="L2062" s="51">
        <f t="shared" si="980"/>
        <v>0</v>
      </c>
      <c r="M2062" s="51">
        <f t="shared" si="980"/>
        <v>0</v>
      </c>
    </row>
    <row r="2063" spans="1:13" s="182" customFormat="1" x14ac:dyDescent="0.25">
      <c r="A2063" s="183"/>
      <c r="B2063" s="202"/>
      <c r="C2063" s="352"/>
      <c r="D2063" s="193"/>
      <c r="E2063" s="331"/>
      <c r="F2063" s="332"/>
      <c r="G2063" s="361"/>
      <c r="H2063" s="51"/>
      <c r="I2063" s="274"/>
      <c r="J2063" s="274"/>
      <c r="K2063" s="51">
        <f t="shared" si="980"/>
        <v>0</v>
      </c>
      <c r="L2063" s="51">
        <f t="shared" si="980"/>
        <v>0</v>
      </c>
      <c r="M2063" s="51">
        <f t="shared" si="980"/>
        <v>0</v>
      </c>
    </row>
    <row r="2064" spans="1:13" s="182" customFormat="1" ht="45" x14ac:dyDescent="0.25">
      <c r="A2064" s="183">
        <f>A2062+0.0001</f>
        <v>3.7246000000002124</v>
      </c>
      <c r="B2064" s="202" t="s">
        <v>1663</v>
      </c>
      <c r="C2064" s="352" t="s">
        <v>2143</v>
      </c>
      <c r="D2064" s="193" t="s">
        <v>2006</v>
      </c>
      <c r="E2064" s="331" t="s">
        <v>1910</v>
      </c>
      <c r="F2064" s="332" t="s">
        <v>44</v>
      </c>
      <c r="G2064" s="361"/>
      <c r="H2064" s="51">
        <v>32070</v>
      </c>
      <c r="I2064" s="274">
        <v>32070</v>
      </c>
      <c r="J2064" s="274">
        <v>32070</v>
      </c>
      <c r="K2064" s="51">
        <f t="shared" si="980"/>
        <v>0</v>
      </c>
      <c r="L2064" s="51">
        <f t="shared" si="980"/>
        <v>0</v>
      </c>
      <c r="M2064" s="51">
        <f t="shared" si="980"/>
        <v>0</v>
      </c>
    </row>
    <row r="2065" spans="1:13" s="182" customFormat="1" x14ac:dyDescent="0.25">
      <c r="A2065" s="183"/>
      <c r="B2065" s="202"/>
      <c r="C2065" s="352"/>
      <c r="D2065" s="193"/>
      <c r="E2065" s="331"/>
      <c r="F2065" s="332"/>
      <c r="G2065" s="361"/>
      <c r="H2065" s="51"/>
      <c r="I2065" s="274"/>
      <c r="J2065" s="274"/>
      <c r="K2065" s="51">
        <f t="shared" ref="K2065:M2128" si="981">$G2065*H2065</f>
        <v>0</v>
      </c>
      <c r="L2065" s="51">
        <f t="shared" si="981"/>
        <v>0</v>
      </c>
      <c r="M2065" s="51">
        <f t="shared" si="981"/>
        <v>0</v>
      </c>
    </row>
    <row r="2066" spans="1:13" s="182" customFormat="1" ht="60" x14ac:dyDescent="0.25">
      <c r="A2066" s="183">
        <f>A2064+0.0001</f>
        <v>3.7247000000002126</v>
      </c>
      <c r="B2066" s="202" t="s">
        <v>1663</v>
      </c>
      <c r="C2066" s="352" t="s">
        <v>2143</v>
      </c>
      <c r="D2066" s="193" t="s">
        <v>2007</v>
      </c>
      <c r="E2066" s="331" t="s">
        <v>1911</v>
      </c>
      <c r="F2066" s="332" t="s">
        <v>44</v>
      </c>
      <c r="G2066" s="361"/>
      <c r="H2066" s="51">
        <v>33550</v>
      </c>
      <c r="I2066" s="274">
        <v>33550</v>
      </c>
      <c r="J2066" s="274">
        <v>33550</v>
      </c>
      <c r="K2066" s="51">
        <f t="shared" si="981"/>
        <v>0</v>
      </c>
      <c r="L2066" s="51">
        <f t="shared" si="981"/>
        <v>0</v>
      </c>
      <c r="M2066" s="51">
        <f t="shared" si="981"/>
        <v>0</v>
      </c>
    </row>
    <row r="2067" spans="1:13" s="182" customFormat="1" x14ac:dyDescent="0.25">
      <c r="A2067" s="183"/>
      <c r="B2067" s="202"/>
      <c r="C2067" s="352"/>
      <c r="D2067" s="193"/>
      <c r="E2067" s="331"/>
      <c r="F2067" s="332"/>
      <c r="G2067" s="361"/>
      <c r="H2067" s="51"/>
      <c r="I2067" s="274"/>
      <c r="J2067" s="274"/>
      <c r="K2067" s="51">
        <f t="shared" si="981"/>
        <v>0</v>
      </c>
      <c r="L2067" s="51">
        <f t="shared" si="981"/>
        <v>0</v>
      </c>
      <c r="M2067" s="51">
        <f t="shared" si="981"/>
        <v>0</v>
      </c>
    </row>
    <row r="2068" spans="1:13" s="182" customFormat="1" ht="45" x14ac:dyDescent="0.25">
      <c r="A2068" s="183">
        <f>A2066+0.0001</f>
        <v>3.7248000000002128</v>
      </c>
      <c r="B2068" s="202" t="s">
        <v>1663</v>
      </c>
      <c r="C2068" s="352" t="s">
        <v>2143</v>
      </c>
      <c r="D2068" s="193" t="s">
        <v>2009</v>
      </c>
      <c r="E2068" s="331" t="s">
        <v>2157</v>
      </c>
      <c r="F2068" s="332" t="s">
        <v>44</v>
      </c>
      <c r="G2068" s="361"/>
      <c r="H2068" s="51">
        <v>40220</v>
      </c>
      <c r="I2068" s="274">
        <v>40220</v>
      </c>
      <c r="J2068" s="274">
        <v>40220</v>
      </c>
      <c r="K2068" s="51">
        <f t="shared" si="981"/>
        <v>0</v>
      </c>
      <c r="L2068" s="51">
        <f t="shared" si="981"/>
        <v>0</v>
      </c>
      <c r="M2068" s="51">
        <f t="shared" si="981"/>
        <v>0</v>
      </c>
    </row>
    <row r="2069" spans="1:13" s="182" customFormat="1" x14ac:dyDescent="0.25">
      <c r="A2069" s="183"/>
      <c r="B2069" s="202"/>
      <c r="C2069" s="352"/>
      <c r="D2069" s="193"/>
      <c r="E2069" s="331"/>
      <c r="F2069" s="332"/>
      <c r="G2069" s="361"/>
      <c r="H2069" s="51"/>
      <c r="I2069" s="274"/>
      <c r="J2069" s="274"/>
      <c r="K2069" s="51">
        <f t="shared" si="981"/>
        <v>0</v>
      </c>
      <c r="L2069" s="51">
        <f t="shared" si="981"/>
        <v>0</v>
      </c>
      <c r="M2069" s="51">
        <f t="shared" si="981"/>
        <v>0</v>
      </c>
    </row>
    <row r="2070" spans="1:13" s="182" customFormat="1" ht="45" x14ac:dyDescent="0.25">
      <c r="A2070" s="183">
        <f>A2068+0.0001</f>
        <v>3.724900000000213</v>
      </c>
      <c r="B2070" s="202" t="s">
        <v>1663</v>
      </c>
      <c r="C2070" s="352" t="s">
        <v>2145</v>
      </c>
      <c r="D2070" s="193" t="s">
        <v>2006</v>
      </c>
      <c r="E2070" s="331" t="s">
        <v>1914</v>
      </c>
      <c r="F2070" s="332" t="s">
        <v>44</v>
      </c>
      <c r="G2070" s="361"/>
      <c r="H2070" s="51">
        <v>48960</v>
      </c>
      <c r="I2070" s="274">
        <v>48960</v>
      </c>
      <c r="J2070" s="274">
        <v>48960</v>
      </c>
      <c r="K2070" s="51">
        <f t="shared" si="981"/>
        <v>0</v>
      </c>
      <c r="L2070" s="51">
        <f t="shared" si="981"/>
        <v>0</v>
      </c>
      <c r="M2070" s="51">
        <f t="shared" si="981"/>
        <v>0</v>
      </c>
    </row>
    <row r="2071" spans="1:13" s="182" customFormat="1" x14ac:dyDescent="0.25">
      <c r="A2071" s="183"/>
      <c r="B2071" s="202"/>
      <c r="C2071" s="352"/>
      <c r="D2071" s="193"/>
      <c r="E2071" s="331"/>
      <c r="F2071" s="332"/>
      <c r="G2071" s="361"/>
      <c r="H2071" s="51"/>
      <c r="I2071" s="274"/>
      <c r="J2071" s="274"/>
      <c r="K2071" s="51">
        <f t="shared" si="981"/>
        <v>0</v>
      </c>
      <c r="L2071" s="51">
        <f t="shared" si="981"/>
        <v>0</v>
      </c>
      <c r="M2071" s="51">
        <f t="shared" si="981"/>
        <v>0</v>
      </c>
    </row>
    <row r="2072" spans="1:13" s="182" customFormat="1" ht="60" x14ac:dyDescent="0.25">
      <c r="A2072" s="183">
        <f>A2070+0.0001</f>
        <v>3.7250000000002133</v>
      </c>
      <c r="B2072" s="202" t="s">
        <v>1663</v>
      </c>
      <c r="C2072" s="352" t="s">
        <v>2145</v>
      </c>
      <c r="D2072" s="193" t="s">
        <v>2007</v>
      </c>
      <c r="E2072" s="331" t="s">
        <v>1915</v>
      </c>
      <c r="F2072" s="332" t="s">
        <v>44</v>
      </c>
      <c r="G2072" s="361"/>
      <c r="H2072" s="51">
        <v>46800</v>
      </c>
      <c r="I2072" s="274">
        <v>46800</v>
      </c>
      <c r="J2072" s="274">
        <v>46800</v>
      </c>
      <c r="K2072" s="51">
        <f t="shared" si="981"/>
        <v>0</v>
      </c>
      <c r="L2072" s="51">
        <f t="shared" si="981"/>
        <v>0</v>
      </c>
      <c r="M2072" s="51">
        <f t="shared" si="981"/>
        <v>0</v>
      </c>
    </row>
    <row r="2073" spans="1:13" s="182" customFormat="1" x14ac:dyDescent="0.25">
      <c r="A2073" s="183"/>
      <c r="B2073" s="202"/>
      <c r="C2073" s="352"/>
      <c r="D2073" s="193"/>
      <c r="E2073" s="331"/>
      <c r="F2073" s="332"/>
      <c r="G2073" s="361"/>
      <c r="H2073" s="51"/>
      <c r="I2073" s="274"/>
      <c r="J2073" s="274"/>
      <c r="K2073" s="51">
        <f t="shared" si="981"/>
        <v>0</v>
      </c>
      <c r="L2073" s="51">
        <f t="shared" si="981"/>
        <v>0</v>
      </c>
      <c r="M2073" s="51">
        <f t="shared" si="981"/>
        <v>0</v>
      </c>
    </row>
    <row r="2074" spans="1:13" s="182" customFormat="1" ht="45" x14ac:dyDescent="0.25">
      <c r="A2074" s="183">
        <f>A2072+0.0001</f>
        <v>3.7251000000002135</v>
      </c>
      <c r="B2074" s="202" t="s">
        <v>1663</v>
      </c>
      <c r="C2074" s="352" t="s">
        <v>2145</v>
      </c>
      <c r="D2074" s="193" t="s">
        <v>2009</v>
      </c>
      <c r="E2074" s="331" t="s">
        <v>2146</v>
      </c>
      <c r="F2074" s="332" t="s">
        <v>44</v>
      </c>
      <c r="G2074" s="361"/>
      <c r="H2074" s="51">
        <v>59210</v>
      </c>
      <c r="I2074" s="274">
        <v>59210</v>
      </c>
      <c r="J2074" s="274">
        <v>59210</v>
      </c>
      <c r="K2074" s="51">
        <f t="shared" si="981"/>
        <v>0</v>
      </c>
      <c r="L2074" s="51">
        <f t="shared" si="981"/>
        <v>0</v>
      </c>
      <c r="M2074" s="51">
        <f t="shared" si="981"/>
        <v>0</v>
      </c>
    </row>
    <row r="2075" spans="1:13" s="182" customFormat="1" x14ac:dyDescent="0.25">
      <c r="A2075" s="183"/>
      <c r="B2075" s="202"/>
      <c r="C2075" s="352"/>
      <c r="D2075" s="193"/>
      <c r="E2075" s="331"/>
      <c r="F2075" s="332"/>
      <c r="G2075" s="361"/>
      <c r="H2075" s="51"/>
      <c r="I2075" s="274"/>
      <c r="J2075" s="274"/>
      <c r="K2075" s="51">
        <f t="shared" si="981"/>
        <v>0</v>
      </c>
      <c r="L2075" s="51">
        <f t="shared" si="981"/>
        <v>0</v>
      </c>
      <c r="M2075" s="51">
        <f t="shared" si="981"/>
        <v>0</v>
      </c>
    </row>
    <row r="2076" spans="1:13" s="182" customFormat="1" ht="45" x14ac:dyDescent="0.25">
      <c r="A2076" s="183">
        <f>A2074+0.0001</f>
        <v>3.7252000000002137</v>
      </c>
      <c r="B2076" s="202" t="s">
        <v>1663</v>
      </c>
      <c r="C2076" s="352" t="s">
        <v>2147</v>
      </c>
      <c r="D2076" s="193" t="s">
        <v>2006</v>
      </c>
      <c r="E2076" s="331" t="s">
        <v>1918</v>
      </c>
      <c r="F2076" s="332" t="s">
        <v>44</v>
      </c>
      <c r="G2076" s="361"/>
      <c r="H2076" s="51">
        <v>63480</v>
      </c>
      <c r="I2076" s="274">
        <v>63480</v>
      </c>
      <c r="J2076" s="274">
        <v>63480</v>
      </c>
      <c r="K2076" s="51">
        <f t="shared" si="981"/>
        <v>0</v>
      </c>
      <c r="L2076" s="51">
        <f t="shared" si="981"/>
        <v>0</v>
      </c>
      <c r="M2076" s="51">
        <f t="shared" si="981"/>
        <v>0</v>
      </c>
    </row>
    <row r="2077" spans="1:13" s="182" customFormat="1" x14ac:dyDescent="0.25">
      <c r="A2077" s="183"/>
      <c r="B2077" s="202"/>
      <c r="C2077" s="352"/>
      <c r="D2077" s="193"/>
      <c r="E2077" s="331"/>
      <c r="F2077" s="332"/>
      <c r="G2077" s="361"/>
      <c r="H2077" s="51"/>
      <c r="I2077" s="274"/>
      <c r="J2077" s="274"/>
      <c r="K2077" s="51">
        <f t="shared" si="981"/>
        <v>0</v>
      </c>
      <c r="L2077" s="51">
        <f t="shared" si="981"/>
        <v>0</v>
      </c>
      <c r="M2077" s="51">
        <f t="shared" si="981"/>
        <v>0</v>
      </c>
    </row>
    <row r="2078" spans="1:13" s="182" customFormat="1" ht="60" x14ac:dyDescent="0.25">
      <c r="A2078" s="183">
        <f>A2076+0.0001</f>
        <v>3.7253000000002139</v>
      </c>
      <c r="B2078" s="202" t="s">
        <v>1663</v>
      </c>
      <c r="C2078" s="352" t="s">
        <v>2147</v>
      </c>
      <c r="D2078" s="193" t="s">
        <v>2007</v>
      </c>
      <c r="E2078" s="331" t="s">
        <v>1919</v>
      </c>
      <c r="F2078" s="332" t="s">
        <v>44</v>
      </c>
      <c r="G2078" s="361"/>
      <c r="H2078" s="51">
        <v>60580</v>
      </c>
      <c r="I2078" s="274">
        <v>60580</v>
      </c>
      <c r="J2078" s="274">
        <v>60580</v>
      </c>
      <c r="K2078" s="51">
        <f t="shared" si="981"/>
        <v>0</v>
      </c>
      <c r="L2078" s="51">
        <f t="shared" si="981"/>
        <v>0</v>
      </c>
      <c r="M2078" s="51">
        <f t="shared" si="981"/>
        <v>0</v>
      </c>
    </row>
    <row r="2079" spans="1:13" s="182" customFormat="1" x14ac:dyDescent="0.25">
      <c r="A2079" s="183"/>
      <c r="B2079" s="202"/>
      <c r="C2079" s="352"/>
      <c r="D2079" s="193"/>
      <c r="E2079" s="331"/>
      <c r="F2079" s="332"/>
      <c r="G2079" s="361"/>
      <c r="H2079" s="51"/>
      <c r="I2079" s="274"/>
      <c r="J2079" s="274"/>
      <c r="K2079" s="51">
        <f t="shared" si="981"/>
        <v>0</v>
      </c>
      <c r="L2079" s="51">
        <f t="shared" si="981"/>
        <v>0</v>
      </c>
      <c r="M2079" s="51">
        <f t="shared" si="981"/>
        <v>0</v>
      </c>
    </row>
    <row r="2080" spans="1:13" s="182" customFormat="1" ht="45" x14ac:dyDescent="0.25">
      <c r="A2080" s="183">
        <f>A2078+0.0001</f>
        <v>3.7254000000002141</v>
      </c>
      <c r="B2080" s="202" t="s">
        <v>1663</v>
      </c>
      <c r="C2080" s="352" t="s">
        <v>2147</v>
      </c>
      <c r="D2080" s="193" t="s">
        <v>2009</v>
      </c>
      <c r="E2080" s="331" t="s">
        <v>2148</v>
      </c>
      <c r="F2080" s="332" t="s">
        <v>44</v>
      </c>
      <c r="G2080" s="361"/>
      <c r="H2080" s="51">
        <v>74970</v>
      </c>
      <c r="I2080" s="274">
        <v>74970</v>
      </c>
      <c r="J2080" s="274">
        <v>74970</v>
      </c>
      <c r="K2080" s="51">
        <f t="shared" si="981"/>
        <v>0</v>
      </c>
      <c r="L2080" s="51">
        <f t="shared" si="981"/>
        <v>0</v>
      </c>
      <c r="M2080" s="51">
        <f t="shared" si="981"/>
        <v>0</v>
      </c>
    </row>
    <row r="2081" spans="1:13" s="182" customFormat="1" x14ac:dyDescent="0.25">
      <c r="A2081" s="183"/>
      <c r="B2081" s="202"/>
      <c r="C2081" s="352"/>
      <c r="D2081" s="193"/>
      <c r="E2081" s="331"/>
      <c r="F2081" s="332"/>
      <c r="G2081" s="361"/>
      <c r="H2081" s="51"/>
      <c r="I2081" s="274"/>
      <c r="J2081" s="274"/>
      <c r="K2081" s="51">
        <f t="shared" si="981"/>
        <v>0</v>
      </c>
      <c r="L2081" s="51">
        <f t="shared" si="981"/>
        <v>0</v>
      </c>
      <c r="M2081" s="51">
        <f t="shared" si="981"/>
        <v>0</v>
      </c>
    </row>
    <row r="2082" spans="1:13" s="182" customFormat="1" ht="45" x14ac:dyDescent="0.25">
      <c r="A2082" s="183">
        <f>A2080+0.0001</f>
        <v>3.7255000000002143</v>
      </c>
      <c r="B2082" s="202" t="s">
        <v>1663</v>
      </c>
      <c r="C2082" s="352" t="s">
        <v>2149</v>
      </c>
      <c r="D2082" s="193" t="s">
        <v>2006</v>
      </c>
      <c r="E2082" s="331" t="s">
        <v>1922</v>
      </c>
      <c r="F2082" s="332" t="s">
        <v>44</v>
      </c>
      <c r="G2082" s="361"/>
      <c r="H2082" s="51">
        <v>84370</v>
      </c>
      <c r="I2082" s="274">
        <v>84370</v>
      </c>
      <c r="J2082" s="274">
        <v>84370</v>
      </c>
      <c r="K2082" s="51">
        <f t="shared" si="981"/>
        <v>0</v>
      </c>
      <c r="L2082" s="51">
        <f t="shared" si="981"/>
        <v>0</v>
      </c>
      <c r="M2082" s="51">
        <f t="shared" si="981"/>
        <v>0</v>
      </c>
    </row>
    <row r="2083" spans="1:13" s="182" customFormat="1" x14ac:dyDescent="0.25">
      <c r="A2083" s="183"/>
      <c r="B2083" s="202"/>
      <c r="C2083" s="352"/>
      <c r="D2083" s="193"/>
      <c r="E2083" s="331"/>
      <c r="F2083" s="332"/>
      <c r="G2083" s="361"/>
      <c r="H2083" s="51"/>
      <c r="I2083" s="274"/>
      <c r="J2083" s="274"/>
      <c r="K2083" s="51">
        <f t="shared" si="981"/>
        <v>0</v>
      </c>
      <c r="L2083" s="51">
        <f t="shared" si="981"/>
        <v>0</v>
      </c>
      <c r="M2083" s="51">
        <f t="shared" si="981"/>
        <v>0</v>
      </c>
    </row>
    <row r="2084" spans="1:13" s="182" customFormat="1" ht="60" x14ac:dyDescent="0.25">
      <c r="A2084" s="183">
        <f>A2082+0.0001</f>
        <v>3.7256000000002145</v>
      </c>
      <c r="B2084" s="202" t="s">
        <v>1663</v>
      </c>
      <c r="C2084" s="352" t="s">
        <v>2149</v>
      </c>
      <c r="D2084" s="193" t="s">
        <v>2007</v>
      </c>
      <c r="E2084" s="331" t="s">
        <v>1923</v>
      </c>
      <c r="F2084" s="332" t="s">
        <v>44</v>
      </c>
      <c r="G2084" s="361"/>
      <c r="H2084" s="51">
        <v>81890</v>
      </c>
      <c r="I2084" s="274">
        <v>81890</v>
      </c>
      <c r="J2084" s="274">
        <v>81890</v>
      </c>
      <c r="K2084" s="51">
        <f t="shared" si="981"/>
        <v>0</v>
      </c>
      <c r="L2084" s="51">
        <f t="shared" si="981"/>
        <v>0</v>
      </c>
      <c r="M2084" s="51">
        <f t="shared" si="981"/>
        <v>0</v>
      </c>
    </row>
    <row r="2085" spans="1:13" s="182" customFormat="1" x14ac:dyDescent="0.25">
      <c r="A2085" s="183"/>
      <c r="B2085" s="202"/>
      <c r="C2085" s="352"/>
      <c r="D2085" s="193"/>
      <c r="E2085" s="331"/>
      <c r="F2085" s="332"/>
      <c r="G2085" s="361"/>
      <c r="H2085" s="51"/>
      <c r="I2085" s="274"/>
      <c r="J2085" s="274"/>
      <c r="K2085" s="51">
        <f t="shared" si="981"/>
        <v>0</v>
      </c>
      <c r="L2085" s="51">
        <f t="shared" si="981"/>
        <v>0</v>
      </c>
      <c r="M2085" s="51">
        <f t="shared" si="981"/>
        <v>0</v>
      </c>
    </row>
    <row r="2086" spans="1:13" s="182" customFormat="1" ht="45" x14ac:dyDescent="0.25">
      <c r="A2086" s="183">
        <f>A2084+0.0001</f>
        <v>3.7257000000002147</v>
      </c>
      <c r="B2086" s="202" t="s">
        <v>1663</v>
      </c>
      <c r="C2086" s="352" t="s">
        <v>2149</v>
      </c>
      <c r="D2086" s="193" t="s">
        <v>2009</v>
      </c>
      <c r="E2086" s="331" t="s">
        <v>2150</v>
      </c>
      <c r="F2086" s="332" t="s">
        <v>44</v>
      </c>
      <c r="G2086" s="361"/>
      <c r="H2086" s="51">
        <v>101030</v>
      </c>
      <c r="I2086" s="274">
        <v>101030</v>
      </c>
      <c r="J2086" s="274">
        <v>101030</v>
      </c>
      <c r="K2086" s="51">
        <f t="shared" si="981"/>
        <v>0</v>
      </c>
      <c r="L2086" s="51">
        <f t="shared" si="981"/>
        <v>0</v>
      </c>
      <c r="M2086" s="51">
        <f t="shared" si="981"/>
        <v>0</v>
      </c>
    </row>
    <row r="2087" spans="1:13" x14ac:dyDescent="0.2">
      <c r="A2087" s="183"/>
      <c r="B2087" s="81"/>
      <c r="C2087" s="352"/>
      <c r="D2087" s="167"/>
      <c r="E2087" s="189"/>
      <c r="F2087" s="187"/>
      <c r="G2087" s="362"/>
      <c r="H2087" s="51"/>
      <c r="I2087" s="274"/>
      <c r="J2087" s="274"/>
      <c r="K2087" s="51">
        <f t="shared" si="981"/>
        <v>0</v>
      </c>
      <c r="L2087" s="51">
        <f t="shared" si="981"/>
        <v>0</v>
      </c>
      <c r="M2087" s="51">
        <f t="shared" si="981"/>
        <v>0</v>
      </c>
    </row>
    <row r="2088" spans="1:13" s="182" customFormat="1" ht="45" x14ac:dyDescent="0.25">
      <c r="A2088" s="183">
        <f>A2086+0.0001</f>
        <v>3.7258000000002149</v>
      </c>
      <c r="B2088" s="202" t="s">
        <v>1663</v>
      </c>
      <c r="C2088" s="352" t="s">
        <v>2151</v>
      </c>
      <c r="D2088" s="193" t="s">
        <v>2006</v>
      </c>
      <c r="E2088" s="331" t="s">
        <v>1926</v>
      </c>
      <c r="F2088" s="332" t="s">
        <v>44</v>
      </c>
      <c r="G2088" s="361"/>
      <c r="H2088" s="51">
        <v>54680</v>
      </c>
      <c r="I2088" s="274">
        <v>54680</v>
      </c>
      <c r="J2088" s="274">
        <v>54680</v>
      </c>
      <c r="K2088" s="51">
        <f t="shared" si="981"/>
        <v>0</v>
      </c>
      <c r="L2088" s="51">
        <f t="shared" si="981"/>
        <v>0</v>
      </c>
      <c r="M2088" s="51">
        <f t="shared" si="981"/>
        <v>0</v>
      </c>
    </row>
    <row r="2089" spans="1:13" s="182" customFormat="1" x14ac:dyDescent="0.25">
      <c r="A2089" s="183"/>
      <c r="B2089" s="202"/>
      <c r="C2089" s="352"/>
      <c r="D2089" s="193"/>
      <c r="E2089" s="331"/>
      <c r="F2089" s="332"/>
      <c r="G2089" s="361"/>
      <c r="H2089" s="51"/>
      <c r="I2089" s="274"/>
      <c r="J2089" s="274"/>
      <c r="K2089" s="51">
        <f t="shared" si="981"/>
        <v>0</v>
      </c>
      <c r="L2089" s="51">
        <f t="shared" si="981"/>
        <v>0</v>
      </c>
      <c r="M2089" s="51">
        <f t="shared" si="981"/>
        <v>0</v>
      </c>
    </row>
    <row r="2090" spans="1:13" s="182" customFormat="1" ht="60" x14ac:dyDescent="0.25">
      <c r="A2090" s="183">
        <f>A2088+0.0001</f>
        <v>3.7259000000002152</v>
      </c>
      <c r="B2090" s="202" t="s">
        <v>1663</v>
      </c>
      <c r="C2090" s="352" t="s">
        <v>2151</v>
      </c>
      <c r="D2090" s="193" t="s">
        <v>2007</v>
      </c>
      <c r="E2090" s="331" t="s">
        <v>1963</v>
      </c>
      <c r="F2090" s="332" t="s">
        <v>44</v>
      </c>
      <c r="G2090" s="361"/>
      <c r="H2090" s="51">
        <v>56530</v>
      </c>
      <c r="I2090" s="274">
        <v>56530</v>
      </c>
      <c r="J2090" s="274">
        <v>56530</v>
      </c>
      <c r="K2090" s="51">
        <f t="shared" si="981"/>
        <v>0</v>
      </c>
      <c r="L2090" s="51">
        <f t="shared" si="981"/>
        <v>0</v>
      </c>
      <c r="M2090" s="51">
        <f t="shared" si="981"/>
        <v>0</v>
      </c>
    </row>
    <row r="2091" spans="1:13" s="182" customFormat="1" x14ac:dyDescent="0.25">
      <c r="A2091" s="183"/>
      <c r="B2091" s="202"/>
      <c r="C2091" s="352"/>
      <c r="D2091" s="193"/>
      <c r="E2091" s="331"/>
      <c r="F2091" s="332"/>
      <c r="G2091" s="361"/>
      <c r="H2091" s="51"/>
      <c r="I2091" s="274"/>
      <c r="J2091" s="274"/>
      <c r="K2091" s="51">
        <f t="shared" si="981"/>
        <v>0</v>
      </c>
      <c r="L2091" s="51">
        <f t="shared" si="981"/>
        <v>0</v>
      </c>
      <c r="M2091" s="51">
        <f t="shared" si="981"/>
        <v>0</v>
      </c>
    </row>
    <row r="2092" spans="1:13" s="182" customFormat="1" ht="45" x14ac:dyDescent="0.25">
      <c r="A2092" s="183">
        <f>A2090+0.0001</f>
        <v>3.7260000000002154</v>
      </c>
      <c r="B2092" s="202" t="s">
        <v>1663</v>
      </c>
      <c r="C2092" s="352" t="s">
        <v>2151</v>
      </c>
      <c r="D2092" s="193" t="s">
        <v>2009</v>
      </c>
      <c r="E2092" s="331" t="s">
        <v>2152</v>
      </c>
      <c r="F2092" s="332" t="s">
        <v>44</v>
      </c>
      <c r="G2092" s="361"/>
      <c r="H2092" s="51">
        <v>62840</v>
      </c>
      <c r="I2092" s="274">
        <v>62840</v>
      </c>
      <c r="J2092" s="274">
        <v>62840</v>
      </c>
      <c r="K2092" s="51">
        <f t="shared" si="981"/>
        <v>0</v>
      </c>
      <c r="L2092" s="51">
        <f t="shared" si="981"/>
        <v>0</v>
      </c>
      <c r="M2092" s="51">
        <f t="shared" si="981"/>
        <v>0</v>
      </c>
    </row>
    <row r="2093" spans="1:13" s="182" customFormat="1" x14ac:dyDescent="0.25">
      <c r="A2093" s="183"/>
      <c r="B2093" s="202"/>
      <c r="C2093" s="352"/>
      <c r="D2093" s="193"/>
      <c r="E2093" s="331"/>
      <c r="F2093" s="332"/>
      <c r="G2093" s="361"/>
      <c r="H2093" s="51"/>
      <c r="I2093" s="274"/>
      <c r="J2093" s="274"/>
      <c r="K2093" s="51">
        <f t="shared" si="981"/>
        <v>0</v>
      </c>
      <c r="L2093" s="51">
        <f t="shared" si="981"/>
        <v>0</v>
      </c>
      <c r="M2093" s="51">
        <f t="shared" si="981"/>
        <v>0</v>
      </c>
    </row>
    <row r="2094" spans="1:13" s="182" customFormat="1" ht="45" x14ac:dyDescent="0.25">
      <c r="A2094" s="183">
        <f>A2092+0.0001</f>
        <v>3.7261000000002156</v>
      </c>
      <c r="B2094" s="202" t="s">
        <v>1663</v>
      </c>
      <c r="C2094" s="352" t="s">
        <v>2153</v>
      </c>
      <c r="D2094" s="193" t="s">
        <v>2006</v>
      </c>
      <c r="E2094" s="331" t="s">
        <v>1929</v>
      </c>
      <c r="F2094" s="332" t="s">
        <v>44</v>
      </c>
      <c r="G2094" s="361"/>
      <c r="H2094" s="51">
        <v>75100</v>
      </c>
      <c r="I2094" s="274">
        <v>75100</v>
      </c>
      <c r="J2094" s="274">
        <v>75100</v>
      </c>
      <c r="K2094" s="51">
        <f t="shared" si="981"/>
        <v>0</v>
      </c>
      <c r="L2094" s="51">
        <f t="shared" si="981"/>
        <v>0</v>
      </c>
      <c r="M2094" s="51">
        <f t="shared" si="981"/>
        <v>0</v>
      </c>
    </row>
    <row r="2095" spans="1:13" s="182" customFormat="1" x14ac:dyDescent="0.25">
      <c r="A2095" s="183"/>
      <c r="B2095" s="202"/>
      <c r="C2095" s="352"/>
      <c r="D2095" s="193"/>
      <c r="E2095" s="331"/>
      <c r="F2095" s="332"/>
      <c r="G2095" s="361"/>
      <c r="H2095" s="51"/>
      <c r="I2095" s="274"/>
      <c r="J2095" s="274"/>
      <c r="K2095" s="51">
        <f t="shared" si="981"/>
        <v>0</v>
      </c>
      <c r="L2095" s="51">
        <f t="shared" si="981"/>
        <v>0</v>
      </c>
      <c r="M2095" s="51">
        <f t="shared" si="981"/>
        <v>0</v>
      </c>
    </row>
    <row r="2096" spans="1:13" s="182" customFormat="1" ht="60" x14ac:dyDescent="0.25">
      <c r="A2096" s="183">
        <f>A2094+0.0001</f>
        <v>3.7262000000002158</v>
      </c>
      <c r="B2096" s="202" t="s">
        <v>1663</v>
      </c>
      <c r="C2096" s="352" t="s">
        <v>2153</v>
      </c>
      <c r="D2096" s="193" t="s">
        <v>2007</v>
      </c>
      <c r="E2096" s="331" t="s">
        <v>1930</v>
      </c>
      <c r="F2096" s="332" t="s">
        <v>44</v>
      </c>
      <c r="G2096" s="361"/>
      <c r="H2096" s="51">
        <v>77660</v>
      </c>
      <c r="I2096" s="274">
        <v>77660</v>
      </c>
      <c r="J2096" s="274">
        <v>77660</v>
      </c>
      <c r="K2096" s="51">
        <f t="shared" si="981"/>
        <v>0</v>
      </c>
      <c r="L2096" s="51">
        <f t="shared" si="981"/>
        <v>0</v>
      </c>
      <c r="M2096" s="51">
        <f t="shared" si="981"/>
        <v>0</v>
      </c>
    </row>
    <row r="2097" spans="1:13" s="182" customFormat="1" x14ac:dyDescent="0.25">
      <c r="A2097" s="183"/>
      <c r="B2097" s="202"/>
      <c r="C2097" s="352"/>
      <c r="D2097" s="193"/>
      <c r="E2097" s="331"/>
      <c r="F2097" s="332"/>
      <c r="G2097" s="361"/>
      <c r="H2097" s="51"/>
      <c r="I2097" s="274"/>
      <c r="J2097" s="274"/>
      <c r="K2097" s="51">
        <f t="shared" si="981"/>
        <v>0</v>
      </c>
      <c r="L2097" s="51">
        <f t="shared" si="981"/>
        <v>0</v>
      </c>
      <c r="M2097" s="51">
        <f t="shared" si="981"/>
        <v>0</v>
      </c>
    </row>
    <row r="2098" spans="1:13" s="182" customFormat="1" ht="45" x14ac:dyDescent="0.25">
      <c r="A2098" s="183">
        <f>A2096+0.0001</f>
        <v>3.726300000000216</v>
      </c>
      <c r="B2098" s="202" t="s">
        <v>1663</v>
      </c>
      <c r="C2098" s="352" t="s">
        <v>2153</v>
      </c>
      <c r="D2098" s="193" t="s">
        <v>2009</v>
      </c>
      <c r="E2098" s="331" t="s">
        <v>2154</v>
      </c>
      <c r="F2098" s="332" t="s">
        <v>44</v>
      </c>
      <c r="G2098" s="361"/>
      <c r="H2098" s="51">
        <v>87340</v>
      </c>
      <c r="I2098" s="274">
        <v>87340</v>
      </c>
      <c r="J2098" s="274">
        <v>87340</v>
      </c>
      <c r="K2098" s="51">
        <f t="shared" si="981"/>
        <v>0</v>
      </c>
      <c r="L2098" s="51">
        <f t="shared" si="981"/>
        <v>0</v>
      </c>
      <c r="M2098" s="51">
        <f t="shared" si="981"/>
        <v>0</v>
      </c>
    </row>
    <row r="2099" spans="1:13" s="182" customFormat="1" x14ac:dyDescent="0.25">
      <c r="A2099" s="183"/>
      <c r="B2099" s="202"/>
      <c r="C2099" s="352"/>
      <c r="D2099" s="193"/>
      <c r="E2099" s="331"/>
      <c r="F2099" s="332"/>
      <c r="G2099" s="361"/>
      <c r="H2099" s="51"/>
      <c r="I2099" s="274"/>
      <c r="J2099" s="274"/>
      <c r="K2099" s="51">
        <f t="shared" si="981"/>
        <v>0</v>
      </c>
      <c r="L2099" s="51">
        <f t="shared" si="981"/>
        <v>0</v>
      </c>
      <c r="M2099" s="51">
        <f t="shared" si="981"/>
        <v>0</v>
      </c>
    </row>
    <row r="2100" spans="1:13" s="182" customFormat="1" ht="45" x14ac:dyDescent="0.25">
      <c r="A2100" s="183">
        <f>A2098+0.0001</f>
        <v>3.7264000000002162</v>
      </c>
      <c r="B2100" s="202" t="s">
        <v>1663</v>
      </c>
      <c r="C2100" s="352" t="s">
        <v>2155</v>
      </c>
      <c r="D2100" s="193" t="s">
        <v>2006</v>
      </c>
      <c r="E2100" s="331" t="s">
        <v>1933</v>
      </c>
      <c r="F2100" s="332" t="s">
        <v>44</v>
      </c>
      <c r="G2100" s="361"/>
      <c r="H2100" s="51">
        <v>98750</v>
      </c>
      <c r="I2100" s="274">
        <v>98750</v>
      </c>
      <c r="J2100" s="274">
        <v>98750</v>
      </c>
      <c r="K2100" s="51">
        <f t="shared" si="981"/>
        <v>0</v>
      </c>
      <c r="L2100" s="51">
        <f t="shared" si="981"/>
        <v>0</v>
      </c>
      <c r="M2100" s="51">
        <f t="shared" si="981"/>
        <v>0</v>
      </c>
    </row>
    <row r="2101" spans="1:13" s="182" customFormat="1" x14ac:dyDescent="0.25">
      <c r="A2101" s="183"/>
      <c r="B2101" s="202"/>
      <c r="C2101" s="352"/>
      <c r="D2101" s="193"/>
      <c r="E2101" s="331"/>
      <c r="F2101" s="332"/>
      <c r="G2101" s="361"/>
      <c r="H2101" s="51"/>
      <c r="I2101" s="274"/>
      <c r="J2101" s="274"/>
      <c r="K2101" s="51">
        <f t="shared" si="981"/>
        <v>0</v>
      </c>
      <c r="L2101" s="51">
        <f t="shared" si="981"/>
        <v>0</v>
      </c>
      <c r="M2101" s="51">
        <f t="shared" si="981"/>
        <v>0</v>
      </c>
    </row>
    <row r="2102" spans="1:13" s="182" customFormat="1" ht="60" x14ac:dyDescent="0.25">
      <c r="A2102" s="183">
        <f>A2100+0.0001</f>
        <v>3.7265000000002164</v>
      </c>
      <c r="B2102" s="202" t="s">
        <v>1663</v>
      </c>
      <c r="C2102" s="352" t="s">
        <v>2155</v>
      </c>
      <c r="D2102" s="193" t="s">
        <v>2007</v>
      </c>
      <c r="E2102" s="331" t="s">
        <v>1934</v>
      </c>
      <c r="F2102" s="332" t="s">
        <v>44</v>
      </c>
      <c r="G2102" s="361"/>
      <c r="H2102" s="51">
        <v>106110</v>
      </c>
      <c r="I2102" s="274">
        <v>106110</v>
      </c>
      <c r="J2102" s="274">
        <v>106110</v>
      </c>
      <c r="K2102" s="51">
        <f t="shared" si="981"/>
        <v>0</v>
      </c>
      <c r="L2102" s="51">
        <f t="shared" si="981"/>
        <v>0</v>
      </c>
      <c r="M2102" s="51">
        <f t="shared" si="981"/>
        <v>0</v>
      </c>
    </row>
    <row r="2103" spans="1:13" s="182" customFormat="1" x14ac:dyDescent="0.25">
      <c r="A2103" s="183"/>
      <c r="B2103" s="202"/>
      <c r="C2103" s="352"/>
      <c r="D2103" s="193"/>
      <c r="E2103" s="331"/>
      <c r="F2103" s="332"/>
      <c r="G2103" s="361"/>
      <c r="H2103" s="51"/>
      <c r="I2103" s="274"/>
      <c r="J2103" s="274"/>
      <c r="K2103" s="51">
        <f t="shared" si="981"/>
        <v>0</v>
      </c>
      <c r="L2103" s="51">
        <f t="shared" si="981"/>
        <v>0</v>
      </c>
      <c r="M2103" s="51">
        <f t="shared" si="981"/>
        <v>0</v>
      </c>
    </row>
    <row r="2104" spans="1:13" s="182" customFormat="1" ht="45" x14ac:dyDescent="0.25">
      <c r="A2104" s="183">
        <f>A2102+0.0001</f>
        <v>3.7266000000002166</v>
      </c>
      <c r="B2104" s="202" t="s">
        <v>1663</v>
      </c>
      <c r="C2104" s="352" t="s">
        <v>2155</v>
      </c>
      <c r="D2104" s="193" t="s">
        <v>2009</v>
      </c>
      <c r="E2104" s="331" t="s">
        <v>2156</v>
      </c>
      <c r="F2104" s="332" t="s">
        <v>44</v>
      </c>
      <c r="G2104" s="361"/>
      <c r="H2104" s="51">
        <v>117200</v>
      </c>
      <c r="I2104" s="274">
        <v>117200</v>
      </c>
      <c r="J2104" s="274">
        <v>117200</v>
      </c>
      <c r="K2104" s="51">
        <f t="shared" si="981"/>
        <v>0</v>
      </c>
      <c r="L2104" s="51">
        <f t="shared" si="981"/>
        <v>0</v>
      </c>
      <c r="M2104" s="51">
        <f t="shared" si="981"/>
        <v>0</v>
      </c>
    </row>
    <row r="2105" spans="1:13" x14ac:dyDescent="0.2">
      <c r="A2105" s="183"/>
      <c r="B2105" s="81"/>
      <c r="C2105" s="82"/>
      <c r="D2105" s="167"/>
      <c r="E2105" s="189"/>
      <c r="F2105" s="187"/>
      <c r="G2105" s="362"/>
      <c r="H2105" s="51"/>
      <c r="I2105" s="51"/>
      <c r="J2105" s="274"/>
      <c r="K2105" s="51">
        <f t="shared" si="981"/>
        <v>0</v>
      </c>
      <c r="L2105" s="51">
        <f t="shared" si="981"/>
        <v>0</v>
      </c>
      <c r="M2105" s="51">
        <f t="shared" si="981"/>
        <v>0</v>
      </c>
    </row>
    <row r="2106" spans="1:13" s="60" customFormat="1" ht="28.5" x14ac:dyDescent="0.2">
      <c r="A2106" s="170"/>
      <c r="B2106" s="171"/>
      <c r="C2106" s="306">
        <v>2.6</v>
      </c>
      <c r="D2106" s="307"/>
      <c r="E2106" s="199" t="s">
        <v>2114</v>
      </c>
      <c r="F2106" s="173"/>
      <c r="G2106" s="360"/>
      <c r="H2106" s="51"/>
      <c r="I2106" s="51"/>
      <c r="J2106" s="274"/>
      <c r="K2106" s="51">
        <f t="shared" si="981"/>
        <v>0</v>
      </c>
      <c r="L2106" s="51">
        <f t="shared" si="981"/>
        <v>0</v>
      </c>
      <c r="M2106" s="51">
        <f t="shared" si="981"/>
        <v>0</v>
      </c>
    </row>
    <row r="2107" spans="1:13" s="66" customFormat="1" ht="30" x14ac:dyDescent="0.2">
      <c r="A2107" s="183"/>
      <c r="B2107" s="127"/>
      <c r="C2107" s="298" t="s">
        <v>1990</v>
      </c>
      <c r="D2107" s="299"/>
      <c r="E2107" s="353" t="s">
        <v>2010</v>
      </c>
      <c r="F2107" s="164"/>
      <c r="G2107" s="359"/>
      <c r="H2107" s="51"/>
      <c r="I2107" s="50"/>
      <c r="J2107" s="274"/>
      <c r="K2107" s="51">
        <f t="shared" si="981"/>
        <v>0</v>
      </c>
      <c r="L2107" s="51">
        <f t="shared" si="981"/>
        <v>0</v>
      </c>
      <c r="M2107" s="51">
        <f t="shared" si="981"/>
        <v>0</v>
      </c>
    </row>
    <row r="2108" spans="1:13" x14ac:dyDescent="0.2">
      <c r="A2108" s="183"/>
      <c r="B2108" s="81"/>
      <c r="C2108" s="82"/>
      <c r="D2108" s="167"/>
      <c r="E2108" s="189"/>
      <c r="F2108" s="187"/>
      <c r="G2108" s="362"/>
      <c r="H2108" s="51"/>
      <c r="I2108" s="50"/>
      <c r="J2108" s="274"/>
      <c r="K2108" s="51">
        <f t="shared" si="981"/>
        <v>0</v>
      </c>
      <c r="L2108" s="51">
        <f t="shared" si="981"/>
        <v>0</v>
      </c>
      <c r="M2108" s="51">
        <f t="shared" si="981"/>
        <v>0</v>
      </c>
    </row>
    <row r="2109" spans="1:13" s="182" customFormat="1" ht="46.5" x14ac:dyDescent="0.25">
      <c r="A2109" s="183">
        <f>A2104+0.0001</f>
        <v>3.7267000000002168</v>
      </c>
      <c r="B2109" s="202" t="s">
        <v>1609</v>
      </c>
      <c r="C2109" s="352" t="s">
        <v>2115</v>
      </c>
      <c r="D2109" s="193" t="s">
        <v>2011</v>
      </c>
      <c r="E2109" s="331" t="s">
        <v>1826</v>
      </c>
      <c r="F2109" s="332" t="s">
        <v>44</v>
      </c>
      <c r="G2109" s="361"/>
      <c r="H2109" s="51">
        <f>H1948*1.3</f>
        <v>16172</v>
      </c>
      <c r="I2109" s="51">
        <f>I1948*1.3</f>
        <v>7202</v>
      </c>
      <c r="J2109" s="274">
        <f>J1948*1.3</f>
        <v>7202</v>
      </c>
      <c r="K2109" s="51">
        <f t="shared" si="981"/>
        <v>0</v>
      </c>
      <c r="L2109" s="51">
        <f t="shared" si="981"/>
        <v>0</v>
      </c>
      <c r="M2109" s="51">
        <f t="shared" si="981"/>
        <v>0</v>
      </c>
    </row>
    <row r="2110" spans="1:13" s="182" customFormat="1" x14ac:dyDescent="0.25">
      <c r="A2110" s="183"/>
      <c r="B2110" s="202"/>
      <c r="C2110" s="352"/>
      <c r="D2110" s="193"/>
      <c r="E2110" s="331"/>
      <c r="F2110" s="332"/>
      <c r="G2110" s="361"/>
      <c r="H2110" s="51"/>
      <c r="I2110" s="51"/>
      <c r="J2110" s="274"/>
      <c r="K2110" s="51">
        <f t="shared" si="981"/>
        <v>0</v>
      </c>
      <c r="L2110" s="51">
        <f t="shared" si="981"/>
        <v>0</v>
      </c>
      <c r="M2110" s="51">
        <f t="shared" si="981"/>
        <v>0</v>
      </c>
    </row>
    <row r="2111" spans="1:13" s="182" customFormat="1" ht="45" x14ac:dyDescent="0.25">
      <c r="A2111" s="183">
        <f>A2109+0.0001</f>
        <v>3.7268000000002171</v>
      </c>
      <c r="B2111" s="202" t="s">
        <v>1609</v>
      </c>
      <c r="C2111" s="352" t="s">
        <v>2116</v>
      </c>
      <c r="D2111" s="193" t="s">
        <v>2011</v>
      </c>
      <c r="E2111" s="331" t="s">
        <v>1828</v>
      </c>
      <c r="F2111" s="332" t="s">
        <v>44</v>
      </c>
      <c r="G2111" s="361"/>
      <c r="H2111" s="51">
        <f t="shared" ref="H2111:I2111" si="982">H1950*1.3</f>
        <v>16978</v>
      </c>
      <c r="I2111" s="51">
        <f t="shared" si="982"/>
        <v>8957</v>
      </c>
      <c r="J2111" s="274">
        <f t="shared" ref="J2111" si="983">J1950*1.3</f>
        <v>8957</v>
      </c>
      <c r="K2111" s="51">
        <f t="shared" si="981"/>
        <v>0</v>
      </c>
      <c r="L2111" s="51">
        <f t="shared" si="981"/>
        <v>0</v>
      </c>
      <c r="M2111" s="51">
        <f t="shared" si="981"/>
        <v>0</v>
      </c>
    </row>
    <row r="2112" spans="1:13" s="182" customFormat="1" x14ac:dyDescent="0.25">
      <c r="A2112" s="183"/>
      <c r="B2112" s="202"/>
      <c r="C2112" s="352"/>
      <c r="D2112" s="193"/>
      <c r="E2112" s="331"/>
      <c r="F2112" s="332"/>
      <c r="G2112" s="361"/>
      <c r="H2112" s="51"/>
      <c r="I2112" s="51"/>
      <c r="J2112" s="274"/>
      <c r="K2112" s="51">
        <f t="shared" si="981"/>
        <v>0</v>
      </c>
      <c r="L2112" s="51">
        <f t="shared" si="981"/>
        <v>0</v>
      </c>
      <c r="M2112" s="51">
        <f t="shared" si="981"/>
        <v>0</v>
      </c>
    </row>
    <row r="2113" spans="1:13" s="182" customFormat="1" ht="45" x14ac:dyDescent="0.25">
      <c r="A2113" s="183">
        <f>A2111+0.0001</f>
        <v>3.7269000000002173</v>
      </c>
      <c r="B2113" s="202" t="s">
        <v>1609</v>
      </c>
      <c r="C2113" s="352" t="s">
        <v>2117</v>
      </c>
      <c r="D2113" s="193" t="s">
        <v>2011</v>
      </c>
      <c r="E2113" s="331" t="s">
        <v>1830</v>
      </c>
      <c r="F2113" s="332" t="s">
        <v>44</v>
      </c>
      <c r="G2113" s="361"/>
      <c r="H2113" s="51">
        <f t="shared" ref="H2113:I2113" si="984">H1952*1.3</f>
        <v>18772</v>
      </c>
      <c r="I2113" s="51">
        <f t="shared" si="984"/>
        <v>10465</v>
      </c>
      <c r="J2113" s="274">
        <f t="shared" ref="J2113" si="985">J1952*1.3</f>
        <v>10465</v>
      </c>
      <c r="K2113" s="51">
        <f t="shared" si="981"/>
        <v>0</v>
      </c>
      <c r="L2113" s="51">
        <f t="shared" si="981"/>
        <v>0</v>
      </c>
      <c r="M2113" s="51">
        <f t="shared" si="981"/>
        <v>0</v>
      </c>
    </row>
    <row r="2114" spans="1:13" s="182" customFormat="1" x14ac:dyDescent="0.25">
      <c r="A2114" s="183"/>
      <c r="B2114" s="202"/>
      <c r="C2114" s="352"/>
      <c r="D2114" s="193"/>
      <c r="E2114" s="331"/>
      <c r="F2114" s="332"/>
      <c r="G2114" s="361"/>
      <c r="H2114" s="51"/>
      <c r="I2114" s="51"/>
      <c r="J2114" s="274"/>
      <c r="K2114" s="51">
        <f t="shared" si="981"/>
        <v>0</v>
      </c>
      <c r="L2114" s="51">
        <f t="shared" si="981"/>
        <v>0</v>
      </c>
      <c r="M2114" s="51">
        <f t="shared" si="981"/>
        <v>0</v>
      </c>
    </row>
    <row r="2115" spans="1:13" s="182" customFormat="1" ht="45" x14ac:dyDescent="0.25">
      <c r="A2115" s="183">
        <f>A2113+0.0001</f>
        <v>3.7270000000002175</v>
      </c>
      <c r="B2115" s="202" t="s">
        <v>1609</v>
      </c>
      <c r="C2115" s="352" t="s">
        <v>2117</v>
      </c>
      <c r="D2115" s="193" t="s">
        <v>2012</v>
      </c>
      <c r="E2115" s="331" t="s">
        <v>1831</v>
      </c>
      <c r="F2115" s="332" t="s">
        <v>44</v>
      </c>
      <c r="G2115" s="361"/>
      <c r="H2115" s="51">
        <f t="shared" ref="H2115:I2115" si="986">H1954*1.3</f>
        <v>21359</v>
      </c>
      <c r="I2115" s="51">
        <f t="shared" si="986"/>
        <v>12012</v>
      </c>
      <c r="J2115" s="274">
        <f t="shared" ref="J2115" si="987">J1954*1.3</f>
        <v>12012</v>
      </c>
      <c r="K2115" s="51">
        <f t="shared" si="981"/>
        <v>0</v>
      </c>
      <c r="L2115" s="51">
        <f t="shared" si="981"/>
        <v>0</v>
      </c>
      <c r="M2115" s="51">
        <f t="shared" si="981"/>
        <v>0</v>
      </c>
    </row>
    <row r="2116" spans="1:13" s="182" customFormat="1" x14ac:dyDescent="0.25">
      <c r="A2116" s="183"/>
      <c r="B2116" s="202"/>
      <c r="C2116" s="352"/>
      <c r="D2116" s="193"/>
      <c r="E2116" s="331"/>
      <c r="F2116" s="332"/>
      <c r="G2116" s="361"/>
      <c r="H2116" s="51"/>
      <c r="I2116" s="51"/>
      <c r="J2116" s="274"/>
      <c r="K2116" s="51">
        <f t="shared" si="981"/>
        <v>0</v>
      </c>
      <c r="L2116" s="51">
        <f t="shared" si="981"/>
        <v>0</v>
      </c>
      <c r="M2116" s="51">
        <f t="shared" si="981"/>
        <v>0</v>
      </c>
    </row>
    <row r="2117" spans="1:13" s="182" customFormat="1" ht="60" x14ac:dyDescent="0.25">
      <c r="A2117" s="183">
        <f>A2115+0.0001</f>
        <v>3.7271000000002177</v>
      </c>
      <c r="B2117" s="202" t="s">
        <v>1609</v>
      </c>
      <c r="C2117" s="352" t="s">
        <v>2118</v>
      </c>
      <c r="D2117" s="193" t="s">
        <v>2011</v>
      </c>
      <c r="E2117" s="331" t="s">
        <v>2037</v>
      </c>
      <c r="F2117" s="332" t="s">
        <v>44</v>
      </c>
      <c r="G2117" s="361"/>
      <c r="H2117" s="51">
        <f t="shared" ref="H2117:I2117" si="988">H1956*1.3</f>
        <v>19981</v>
      </c>
      <c r="I2117" s="51">
        <f t="shared" si="988"/>
        <v>11713</v>
      </c>
      <c r="J2117" s="274">
        <f t="shared" ref="J2117" si="989">J1956*1.3</f>
        <v>11713</v>
      </c>
      <c r="K2117" s="51">
        <f t="shared" si="981"/>
        <v>0</v>
      </c>
      <c r="L2117" s="51">
        <f t="shared" si="981"/>
        <v>0</v>
      </c>
      <c r="M2117" s="51">
        <f t="shared" si="981"/>
        <v>0</v>
      </c>
    </row>
    <row r="2118" spans="1:13" s="182" customFormat="1" x14ac:dyDescent="0.25">
      <c r="A2118" s="183"/>
      <c r="B2118" s="202"/>
      <c r="C2118" s="352"/>
      <c r="D2118" s="193"/>
      <c r="E2118" s="331"/>
      <c r="F2118" s="332"/>
      <c r="G2118" s="361"/>
      <c r="H2118" s="51"/>
      <c r="I2118" s="51"/>
      <c r="J2118" s="274"/>
      <c r="K2118" s="51">
        <f t="shared" si="981"/>
        <v>0</v>
      </c>
      <c r="L2118" s="51">
        <f t="shared" si="981"/>
        <v>0</v>
      </c>
      <c r="M2118" s="51">
        <f t="shared" si="981"/>
        <v>0</v>
      </c>
    </row>
    <row r="2119" spans="1:13" s="182" customFormat="1" ht="60" x14ac:dyDescent="0.25">
      <c r="A2119" s="183">
        <f>A2117+0.0001</f>
        <v>3.7272000000002179</v>
      </c>
      <c r="B2119" s="202" t="s">
        <v>1609</v>
      </c>
      <c r="C2119" s="352" t="s">
        <v>2118</v>
      </c>
      <c r="D2119" s="193" t="s">
        <v>2012</v>
      </c>
      <c r="E2119" s="331" t="s">
        <v>1834</v>
      </c>
      <c r="F2119" s="332" t="s">
        <v>44</v>
      </c>
      <c r="G2119" s="361"/>
      <c r="H2119" s="51">
        <f t="shared" ref="H2119:I2119" si="990">H1958*1.3</f>
        <v>23023</v>
      </c>
      <c r="I2119" s="51">
        <f t="shared" si="990"/>
        <v>13494</v>
      </c>
      <c r="J2119" s="274">
        <f t="shared" ref="J2119" si="991">J1958*1.3</f>
        <v>13494</v>
      </c>
      <c r="K2119" s="51">
        <f t="shared" si="981"/>
        <v>0</v>
      </c>
      <c r="L2119" s="51">
        <f t="shared" si="981"/>
        <v>0</v>
      </c>
      <c r="M2119" s="51">
        <f t="shared" si="981"/>
        <v>0</v>
      </c>
    </row>
    <row r="2120" spans="1:13" s="182" customFormat="1" x14ac:dyDescent="0.25">
      <c r="A2120" s="183"/>
      <c r="B2120" s="202"/>
      <c r="C2120" s="352"/>
      <c r="D2120" s="193"/>
      <c r="E2120" s="331"/>
      <c r="F2120" s="332"/>
      <c r="G2120" s="361"/>
      <c r="H2120" s="51"/>
      <c r="I2120" s="51"/>
      <c r="J2120" s="274"/>
      <c r="K2120" s="51">
        <f t="shared" si="981"/>
        <v>0</v>
      </c>
      <c r="L2120" s="51">
        <f t="shared" si="981"/>
        <v>0</v>
      </c>
      <c r="M2120" s="51">
        <f t="shared" si="981"/>
        <v>0</v>
      </c>
    </row>
    <row r="2121" spans="1:13" s="182" customFormat="1" ht="45" x14ac:dyDescent="0.25">
      <c r="A2121" s="183">
        <f>A2119+0.0001</f>
        <v>3.7273000000002181</v>
      </c>
      <c r="B2121" s="202" t="s">
        <v>1621</v>
      </c>
      <c r="C2121" s="352" t="s">
        <v>2119</v>
      </c>
      <c r="D2121" s="193" t="s">
        <v>2011</v>
      </c>
      <c r="E2121" s="331" t="s">
        <v>1836</v>
      </c>
      <c r="F2121" s="332" t="s">
        <v>44</v>
      </c>
      <c r="G2121" s="361"/>
      <c r="H2121" s="51">
        <f t="shared" ref="H2121:I2121" si="992">H1960*1.3</f>
        <v>16224</v>
      </c>
      <c r="I2121" s="51">
        <f t="shared" si="992"/>
        <v>8853</v>
      </c>
      <c r="J2121" s="274">
        <f t="shared" ref="J2121" si="993">J1960*1.3</f>
        <v>8853</v>
      </c>
      <c r="K2121" s="51">
        <f t="shared" si="981"/>
        <v>0</v>
      </c>
      <c r="L2121" s="51">
        <f t="shared" si="981"/>
        <v>0</v>
      </c>
      <c r="M2121" s="51">
        <f t="shared" si="981"/>
        <v>0</v>
      </c>
    </row>
    <row r="2122" spans="1:13" s="182" customFormat="1" x14ac:dyDescent="0.25">
      <c r="A2122" s="183"/>
      <c r="B2122" s="202"/>
      <c r="C2122" s="352"/>
      <c r="D2122" s="193"/>
      <c r="E2122" s="331"/>
      <c r="F2122" s="332"/>
      <c r="G2122" s="361"/>
      <c r="H2122" s="51"/>
      <c r="I2122" s="51"/>
      <c r="J2122" s="274"/>
      <c r="K2122" s="51">
        <f t="shared" si="981"/>
        <v>0</v>
      </c>
      <c r="L2122" s="51">
        <f t="shared" si="981"/>
        <v>0</v>
      </c>
      <c r="M2122" s="51">
        <f t="shared" si="981"/>
        <v>0</v>
      </c>
    </row>
    <row r="2123" spans="1:13" s="182" customFormat="1" ht="45" x14ac:dyDescent="0.25">
      <c r="A2123" s="183">
        <f>A2121+0.0001</f>
        <v>3.7274000000002183</v>
      </c>
      <c r="B2123" s="202" t="s">
        <v>1621</v>
      </c>
      <c r="C2123" s="352" t="s">
        <v>2120</v>
      </c>
      <c r="D2123" s="193" t="s">
        <v>2011</v>
      </c>
      <c r="E2123" s="331" t="s">
        <v>1838</v>
      </c>
      <c r="F2123" s="332" t="s">
        <v>44</v>
      </c>
      <c r="G2123" s="361"/>
      <c r="H2123" s="51">
        <f t="shared" ref="H2123:I2123" si="994">H1962*1.3</f>
        <v>17173</v>
      </c>
      <c r="I2123" s="51">
        <f t="shared" si="994"/>
        <v>10244</v>
      </c>
      <c r="J2123" s="274">
        <f t="shared" ref="J2123" si="995">J1962*1.3</f>
        <v>10244</v>
      </c>
      <c r="K2123" s="51">
        <f t="shared" si="981"/>
        <v>0</v>
      </c>
      <c r="L2123" s="51">
        <f t="shared" si="981"/>
        <v>0</v>
      </c>
      <c r="M2123" s="51">
        <f t="shared" si="981"/>
        <v>0</v>
      </c>
    </row>
    <row r="2124" spans="1:13" s="182" customFormat="1" x14ac:dyDescent="0.25">
      <c r="A2124" s="183"/>
      <c r="B2124" s="202"/>
      <c r="C2124" s="352"/>
      <c r="D2124" s="193"/>
      <c r="E2124" s="331"/>
      <c r="F2124" s="332"/>
      <c r="G2124" s="361"/>
      <c r="H2124" s="51"/>
      <c r="I2124" s="51"/>
      <c r="J2124" s="274"/>
      <c r="K2124" s="51">
        <f t="shared" si="981"/>
        <v>0</v>
      </c>
      <c r="L2124" s="51">
        <f t="shared" si="981"/>
        <v>0</v>
      </c>
      <c r="M2124" s="51">
        <f t="shared" si="981"/>
        <v>0</v>
      </c>
    </row>
    <row r="2125" spans="1:13" s="182" customFormat="1" ht="45" x14ac:dyDescent="0.25">
      <c r="A2125" s="183">
        <f>A2123+0.0001</f>
        <v>3.7275000000002185</v>
      </c>
      <c r="B2125" s="202" t="s">
        <v>1621</v>
      </c>
      <c r="C2125" s="352" t="s">
        <v>2121</v>
      </c>
      <c r="D2125" s="193" t="s">
        <v>2011</v>
      </c>
      <c r="E2125" s="331" t="s">
        <v>1840</v>
      </c>
      <c r="F2125" s="332" t="s">
        <v>44</v>
      </c>
      <c r="G2125" s="361"/>
      <c r="H2125" s="51">
        <f t="shared" ref="H2125:I2125" si="996">H1964*1.3</f>
        <v>18070</v>
      </c>
      <c r="I2125" s="51">
        <f t="shared" si="996"/>
        <v>11999</v>
      </c>
      <c r="J2125" s="274">
        <f t="shared" ref="J2125" si="997">J1964*1.3</f>
        <v>11999</v>
      </c>
      <c r="K2125" s="51">
        <f t="shared" si="981"/>
        <v>0</v>
      </c>
      <c r="L2125" s="51">
        <f t="shared" si="981"/>
        <v>0</v>
      </c>
      <c r="M2125" s="51">
        <f t="shared" si="981"/>
        <v>0</v>
      </c>
    </row>
    <row r="2126" spans="1:13" s="182" customFormat="1" x14ac:dyDescent="0.25">
      <c r="A2126" s="183"/>
      <c r="B2126" s="202"/>
      <c r="C2126" s="352"/>
      <c r="D2126" s="193"/>
      <c r="E2126" s="331"/>
      <c r="F2126" s="332"/>
      <c r="G2126" s="361"/>
      <c r="H2126" s="51"/>
      <c r="I2126" s="51"/>
      <c r="J2126" s="274"/>
      <c r="K2126" s="51">
        <f t="shared" si="981"/>
        <v>0</v>
      </c>
      <c r="L2126" s="51">
        <f t="shared" si="981"/>
        <v>0</v>
      </c>
      <c r="M2126" s="51">
        <f t="shared" si="981"/>
        <v>0</v>
      </c>
    </row>
    <row r="2127" spans="1:13" s="182" customFormat="1" ht="45" x14ac:dyDescent="0.25">
      <c r="A2127" s="183">
        <f>A2125+0.0001</f>
        <v>3.7276000000002187</v>
      </c>
      <c r="B2127" s="202" t="s">
        <v>1621</v>
      </c>
      <c r="C2127" s="352" t="s">
        <v>2121</v>
      </c>
      <c r="D2127" s="193" t="s">
        <v>2012</v>
      </c>
      <c r="E2127" s="331" t="s">
        <v>1841</v>
      </c>
      <c r="F2127" s="332" t="s">
        <v>44</v>
      </c>
      <c r="G2127" s="361"/>
      <c r="H2127" s="51">
        <f t="shared" ref="H2127:I2127" si="998">H1966*1.3</f>
        <v>19890</v>
      </c>
      <c r="I2127" s="51">
        <f t="shared" si="998"/>
        <v>13234</v>
      </c>
      <c r="J2127" s="274">
        <f t="shared" ref="J2127" si="999">J1966*1.3</f>
        <v>13234</v>
      </c>
      <c r="K2127" s="51">
        <f t="shared" si="981"/>
        <v>0</v>
      </c>
      <c r="L2127" s="51">
        <f t="shared" si="981"/>
        <v>0</v>
      </c>
      <c r="M2127" s="51">
        <f t="shared" si="981"/>
        <v>0</v>
      </c>
    </row>
    <row r="2128" spans="1:13" s="182" customFormat="1" x14ac:dyDescent="0.25">
      <c r="A2128" s="183"/>
      <c r="B2128" s="202"/>
      <c r="C2128" s="352"/>
      <c r="D2128" s="193"/>
      <c r="E2128" s="331"/>
      <c r="F2128" s="332"/>
      <c r="G2128" s="361"/>
      <c r="H2128" s="51"/>
      <c r="I2128" s="51"/>
      <c r="J2128" s="274"/>
      <c r="K2128" s="51">
        <f t="shared" si="981"/>
        <v>0</v>
      </c>
      <c r="L2128" s="51">
        <f t="shared" si="981"/>
        <v>0</v>
      </c>
      <c r="M2128" s="51">
        <f t="shared" si="981"/>
        <v>0</v>
      </c>
    </row>
    <row r="2129" spans="1:13" s="182" customFormat="1" ht="45" x14ac:dyDescent="0.25">
      <c r="A2129" s="183">
        <f>A2127+0.0001</f>
        <v>3.7277000000002189</v>
      </c>
      <c r="B2129" s="202" t="s">
        <v>1630</v>
      </c>
      <c r="C2129" s="352" t="s">
        <v>2122</v>
      </c>
      <c r="D2129" s="193" t="s">
        <v>2011</v>
      </c>
      <c r="E2129" s="331" t="s">
        <v>1843</v>
      </c>
      <c r="F2129" s="332" t="s">
        <v>44</v>
      </c>
      <c r="G2129" s="361"/>
      <c r="H2129" s="51">
        <f t="shared" ref="H2129:I2129" si="1000">H1968*1.3</f>
        <v>19812</v>
      </c>
      <c r="I2129" s="51">
        <f t="shared" si="1000"/>
        <v>13559</v>
      </c>
      <c r="J2129" s="274">
        <f t="shared" ref="J2129" si="1001">J1968*1.3</f>
        <v>13559</v>
      </c>
      <c r="K2129" s="51">
        <f t="shared" ref="K2129:M2192" si="1002">$G2129*H2129</f>
        <v>0</v>
      </c>
      <c r="L2129" s="51">
        <f t="shared" si="1002"/>
        <v>0</v>
      </c>
      <c r="M2129" s="51">
        <f t="shared" si="1002"/>
        <v>0</v>
      </c>
    </row>
    <row r="2130" spans="1:13" s="182" customFormat="1" x14ac:dyDescent="0.25">
      <c r="A2130" s="183"/>
      <c r="B2130" s="202"/>
      <c r="C2130" s="352"/>
      <c r="D2130" s="193"/>
      <c r="E2130" s="331"/>
      <c r="F2130" s="332"/>
      <c r="G2130" s="361"/>
      <c r="H2130" s="51"/>
      <c r="I2130" s="50"/>
      <c r="J2130" s="274"/>
      <c r="K2130" s="51">
        <f t="shared" si="1002"/>
        <v>0</v>
      </c>
      <c r="L2130" s="51">
        <f t="shared" si="1002"/>
        <v>0</v>
      </c>
      <c r="M2130" s="51">
        <f t="shared" si="1002"/>
        <v>0</v>
      </c>
    </row>
    <row r="2131" spans="1:13" s="182" customFormat="1" ht="60" x14ac:dyDescent="0.25">
      <c r="A2131" s="183">
        <f>A2129+0.0001</f>
        <v>3.7278000000002192</v>
      </c>
      <c r="B2131" s="202" t="s">
        <v>1630</v>
      </c>
      <c r="C2131" s="352" t="s">
        <v>2122</v>
      </c>
      <c r="D2131" s="193" t="s">
        <v>2012</v>
      </c>
      <c r="E2131" s="331" t="s">
        <v>1844</v>
      </c>
      <c r="F2131" s="332" t="s">
        <v>44</v>
      </c>
      <c r="G2131" s="361"/>
      <c r="H2131" s="51">
        <f t="shared" ref="H2131:I2131" si="1003">H1970*1.3</f>
        <v>21671</v>
      </c>
      <c r="I2131" s="51">
        <f t="shared" si="1003"/>
        <v>14846</v>
      </c>
      <c r="J2131" s="274">
        <f t="shared" ref="J2131" si="1004">J1970*1.3</f>
        <v>14846</v>
      </c>
      <c r="K2131" s="51">
        <f t="shared" si="1002"/>
        <v>0</v>
      </c>
      <c r="L2131" s="51">
        <f t="shared" si="1002"/>
        <v>0</v>
      </c>
      <c r="M2131" s="51">
        <f t="shared" si="1002"/>
        <v>0</v>
      </c>
    </row>
    <row r="2132" spans="1:13" s="182" customFormat="1" x14ac:dyDescent="0.25">
      <c r="A2132" s="183"/>
      <c r="B2132" s="202"/>
      <c r="C2132" s="352"/>
      <c r="D2132" s="193"/>
      <c r="E2132" s="331"/>
      <c r="F2132" s="332"/>
      <c r="G2132" s="361"/>
      <c r="H2132" s="51"/>
      <c r="I2132" s="51"/>
      <c r="J2132" s="274"/>
      <c r="K2132" s="51">
        <f t="shared" si="1002"/>
        <v>0</v>
      </c>
      <c r="L2132" s="51">
        <f t="shared" si="1002"/>
        <v>0</v>
      </c>
      <c r="M2132" s="51">
        <f t="shared" si="1002"/>
        <v>0</v>
      </c>
    </row>
    <row r="2133" spans="1:13" s="182" customFormat="1" ht="45" x14ac:dyDescent="0.25">
      <c r="A2133" s="183">
        <f>A2131+0.0001</f>
        <v>3.7279000000002194</v>
      </c>
      <c r="B2133" s="202" t="s">
        <v>1630</v>
      </c>
      <c r="C2133" s="352" t="s">
        <v>2123</v>
      </c>
      <c r="D2133" s="193" t="s">
        <v>2011</v>
      </c>
      <c r="E2133" s="331" t="s">
        <v>1846</v>
      </c>
      <c r="F2133" s="332" t="s">
        <v>44</v>
      </c>
      <c r="G2133" s="361"/>
      <c r="H2133" s="51">
        <f t="shared" ref="H2133:I2133" si="1005">H1972*1.3</f>
        <v>20930</v>
      </c>
      <c r="I2133" s="51">
        <f t="shared" si="1005"/>
        <v>15210</v>
      </c>
      <c r="J2133" s="274">
        <f t="shared" ref="J2133" si="1006">J1972*1.3</f>
        <v>15210</v>
      </c>
      <c r="K2133" s="51">
        <f t="shared" si="1002"/>
        <v>0</v>
      </c>
      <c r="L2133" s="51">
        <f t="shared" si="1002"/>
        <v>0</v>
      </c>
      <c r="M2133" s="51">
        <f t="shared" si="1002"/>
        <v>0</v>
      </c>
    </row>
    <row r="2134" spans="1:13" s="182" customFormat="1" x14ac:dyDescent="0.25">
      <c r="A2134" s="183"/>
      <c r="B2134" s="202"/>
      <c r="C2134" s="352"/>
      <c r="D2134" s="193"/>
      <c r="E2134" s="331"/>
      <c r="F2134" s="332"/>
      <c r="G2134" s="361"/>
      <c r="H2134" s="51"/>
      <c r="I2134" s="51"/>
      <c r="J2134" s="274"/>
      <c r="K2134" s="51">
        <f t="shared" si="1002"/>
        <v>0</v>
      </c>
      <c r="L2134" s="51">
        <f t="shared" si="1002"/>
        <v>0</v>
      </c>
      <c r="M2134" s="51">
        <f t="shared" si="1002"/>
        <v>0</v>
      </c>
    </row>
    <row r="2135" spans="1:13" s="182" customFormat="1" ht="60" x14ac:dyDescent="0.25">
      <c r="A2135" s="183">
        <f>A2133+0.0001</f>
        <v>3.7280000000002196</v>
      </c>
      <c r="B2135" s="202" t="s">
        <v>1630</v>
      </c>
      <c r="C2135" s="352" t="s">
        <v>2123</v>
      </c>
      <c r="D2135" s="193" t="s">
        <v>2012</v>
      </c>
      <c r="E2135" s="331" t="s">
        <v>1847</v>
      </c>
      <c r="F2135" s="332" t="s">
        <v>44</v>
      </c>
      <c r="G2135" s="361"/>
      <c r="H2135" s="51">
        <f t="shared" ref="H2135:I2135" si="1007">H1974*1.3</f>
        <v>22906</v>
      </c>
      <c r="I2135" s="51">
        <f t="shared" si="1007"/>
        <v>16666</v>
      </c>
      <c r="J2135" s="274">
        <f t="shared" ref="J2135" si="1008">J1974*1.3</f>
        <v>16666</v>
      </c>
      <c r="K2135" s="51">
        <f t="shared" si="1002"/>
        <v>0</v>
      </c>
      <c r="L2135" s="51">
        <f t="shared" si="1002"/>
        <v>0</v>
      </c>
      <c r="M2135" s="51">
        <f t="shared" si="1002"/>
        <v>0</v>
      </c>
    </row>
    <row r="2136" spans="1:13" s="182" customFormat="1" x14ac:dyDescent="0.25">
      <c r="A2136" s="183"/>
      <c r="B2136" s="202"/>
      <c r="C2136" s="352"/>
      <c r="D2136" s="193"/>
      <c r="E2136" s="331"/>
      <c r="F2136" s="332"/>
      <c r="G2136" s="361"/>
      <c r="H2136" s="51"/>
      <c r="I2136" s="50"/>
      <c r="J2136" s="274"/>
      <c r="K2136" s="51">
        <f t="shared" si="1002"/>
        <v>0</v>
      </c>
      <c r="L2136" s="51">
        <f t="shared" si="1002"/>
        <v>0</v>
      </c>
      <c r="M2136" s="51">
        <f t="shared" si="1002"/>
        <v>0</v>
      </c>
    </row>
    <row r="2137" spans="1:13" s="182" customFormat="1" ht="45" x14ac:dyDescent="0.25">
      <c r="A2137" s="183">
        <f>A2135+0.0001</f>
        <v>3.7281000000002198</v>
      </c>
      <c r="B2137" s="202" t="s">
        <v>1635</v>
      </c>
      <c r="C2137" s="352" t="s">
        <v>2124</v>
      </c>
      <c r="D2137" s="193" t="s">
        <v>2011</v>
      </c>
      <c r="E2137" s="331" t="s">
        <v>1849</v>
      </c>
      <c r="F2137" s="332" t="s">
        <v>44</v>
      </c>
      <c r="G2137" s="361"/>
      <c r="H2137" s="51">
        <f t="shared" ref="H2137:I2137" si="1009">H1976*1.3</f>
        <v>22516</v>
      </c>
      <c r="I2137" s="51">
        <f t="shared" si="1009"/>
        <v>16393</v>
      </c>
      <c r="J2137" s="274">
        <f t="shared" ref="J2137" si="1010">J1976*1.3</f>
        <v>16393</v>
      </c>
      <c r="K2137" s="51">
        <f t="shared" si="1002"/>
        <v>0</v>
      </c>
      <c r="L2137" s="51">
        <f t="shared" si="1002"/>
        <v>0</v>
      </c>
      <c r="M2137" s="51">
        <f t="shared" si="1002"/>
        <v>0</v>
      </c>
    </row>
    <row r="2138" spans="1:13" s="182" customFormat="1" x14ac:dyDescent="0.25">
      <c r="A2138" s="183"/>
      <c r="B2138" s="202"/>
      <c r="C2138" s="352"/>
      <c r="D2138" s="193"/>
      <c r="E2138" s="331"/>
      <c r="F2138" s="332"/>
      <c r="G2138" s="361"/>
      <c r="H2138" s="51"/>
      <c r="I2138" s="51"/>
      <c r="J2138" s="274"/>
      <c r="K2138" s="51">
        <f t="shared" si="1002"/>
        <v>0</v>
      </c>
      <c r="L2138" s="51">
        <f t="shared" si="1002"/>
        <v>0</v>
      </c>
      <c r="M2138" s="51">
        <f t="shared" si="1002"/>
        <v>0</v>
      </c>
    </row>
    <row r="2139" spans="1:13" s="182" customFormat="1" ht="60" x14ac:dyDescent="0.25">
      <c r="A2139" s="183">
        <f>A2137+0.0001</f>
        <v>3.72820000000022</v>
      </c>
      <c r="B2139" s="202" t="s">
        <v>1635</v>
      </c>
      <c r="C2139" s="352" t="s">
        <v>2124</v>
      </c>
      <c r="D2139" s="193" t="s">
        <v>2012</v>
      </c>
      <c r="E2139" s="331" t="s">
        <v>1850</v>
      </c>
      <c r="F2139" s="332" t="s">
        <v>44</v>
      </c>
      <c r="G2139" s="361"/>
      <c r="H2139" s="51">
        <f t="shared" ref="H2139:I2139" si="1011">H1978*1.3</f>
        <v>24739</v>
      </c>
      <c r="I2139" s="51">
        <f t="shared" si="1011"/>
        <v>18395</v>
      </c>
      <c r="J2139" s="274">
        <f t="shared" ref="J2139" si="1012">J1978*1.3</f>
        <v>18395</v>
      </c>
      <c r="K2139" s="51">
        <f t="shared" si="1002"/>
        <v>0</v>
      </c>
      <c r="L2139" s="51">
        <f t="shared" si="1002"/>
        <v>0</v>
      </c>
      <c r="M2139" s="51">
        <f t="shared" si="1002"/>
        <v>0</v>
      </c>
    </row>
    <row r="2140" spans="1:13" s="182" customFormat="1" x14ac:dyDescent="0.25">
      <c r="A2140" s="183"/>
      <c r="B2140" s="202"/>
      <c r="C2140" s="352"/>
      <c r="D2140" s="193"/>
      <c r="E2140" s="331"/>
      <c r="F2140" s="332"/>
      <c r="G2140" s="361"/>
      <c r="H2140" s="51"/>
      <c r="I2140" s="51"/>
      <c r="J2140" s="274"/>
      <c r="K2140" s="51">
        <f t="shared" si="1002"/>
        <v>0</v>
      </c>
      <c r="L2140" s="51">
        <f t="shared" si="1002"/>
        <v>0</v>
      </c>
      <c r="M2140" s="51">
        <f t="shared" si="1002"/>
        <v>0</v>
      </c>
    </row>
    <row r="2141" spans="1:13" s="182" customFormat="1" ht="45" x14ac:dyDescent="0.25">
      <c r="A2141" s="183">
        <f>A2139+0.0001</f>
        <v>3.7283000000002202</v>
      </c>
      <c r="B2141" s="202" t="s">
        <v>1635</v>
      </c>
      <c r="C2141" s="352" t="s">
        <v>2124</v>
      </c>
      <c r="D2141" s="193" t="s">
        <v>2013</v>
      </c>
      <c r="E2141" s="331" t="s">
        <v>1975</v>
      </c>
      <c r="F2141" s="332" t="s">
        <v>44</v>
      </c>
      <c r="G2141" s="361"/>
      <c r="H2141" s="51">
        <f t="shared" ref="H2141:I2141" si="1013">H1980*1.3</f>
        <v>31408</v>
      </c>
      <c r="I2141" s="51">
        <f t="shared" si="1013"/>
        <v>19747</v>
      </c>
      <c r="J2141" s="274">
        <f t="shared" ref="J2141" si="1014">J1980*1.3</f>
        <v>19747</v>
      </c>
      <c r="K2141" s="51">
        <f t="shared" si="1002"/>
        <v>0</v>
      </c>
      <c r="L2141" s="51">
        <f t="shared" si="1002"/>
        <v>0</v>
      </c>
      <c r="M2141" s="51">
        <f t="shared" si="1002"/>
        <v>0</v>
      </c>
    </row>
    <row r="2142" spans="1:13" s="182" customFormat="1" x14ac:dyDescent="0.25">
      <c r="A2142" s="183"/>
      <c r="B2142" s="202"/>
      <c r="C2142" s="352"/>
      <c r="D2142" s="193"/>
      <c r="E2142" s="331"/>
      <c r="F2142" s="332"/>
      <c r="G2142" s="361"/>
      <c r="H2142" s="51"/>
      <c r="I2142" s="51"/>
      <c r="J2142" s="274"/>
      <c r="K2142" s="51">
        <f t="shared" si="1002"/>
        <v>0</v>
      </c>
      <c r="L2142" s="51">
        <f t="shared" si="1002"/>
        <v>0</v>
      </c>
      <c r="M2142" s="51">
        <f t="shared" si="1002"/>
        <v>0</v>
      </c>
    </row>
    <row r="2143" spans="1:13" s="182" customFormat="1" ht="45" x14ac:dyDescent="0.25">
      <c r="A2143" s="183">
        <f>A2141+0.0001</f>
        <v>3.7284000000002204</v>
      </c>
      <c r="B2143" s="202" t="s">
        <v>1635</v>
      </c>
      <c r="C2143" s="352" t="s">
        <v>2125</v>
      </c>
      <c r="D2143" s="193" t="s">
        <v>2011</v>
      </c>
      <c r="E2143" s="331" t="s">
        <v>1854</v>
      </c>
      <c r="F2143" s="332" t="s">
        <v>44</v>
      </c>
      <c r="G2143" s="361"/>
      <c r="H2143" s="51">
        <f t="shared" ref="H2143:I2143" si="1015">H1982*1.3</f>
        <v>24089</v>
      </c>
      <c r="I2143" s="51">
        <f t="shared" si="1015"/>
        <v>18447</v>
      </c>
      <c r="J2143" s="274">
        <f t="shared" ref="J2143" si="1016">J1982*1.3</f>
        <v>18447</v>
      </c>
      <c r="K2143" s="51">
        <f t="shared" si="1002"/>
        <v>0</v>
      </c>
      <c r="L2143" s="51">
        <f t="shared" si="1002"/>
        <v>0</v>
      </c>
      <c r="M2143" s="51">
        <f t="shared" si="1002"/>
        <v>0</v>
      </c>
    </row>
    <row r="2144" spans="1:13" s="182" customFormat="1" x14ac:dyDescent="0.25">
      <c r="A2144" s="183"/>
      <c r="B2144" s="202"/>
      <c r="C2144" s="352"/>
      <c r="D2144" s="193"/>
      <c r="E2144" s="331"/>
      <c r="F2144" s="332"/>
      <c r="G2144" s="361"/>
      <c r="H2144" s="51"/>
      <c r="I2144" s="51"/>
      <c r="J2144" s="274"/>
      <c r="K2144" s="51">
        <f t="shared" si="1002"/>
        <v>0</v>
      </c>
      <c r="L2144" s="51">
        <f t="shared" si="1002"/>
        <v>0</v>
      </c>
      <c r="M2144" s="51">
        <f t="shared" si="1002"/>
        <v>0</v>
      </c>
    </row>
    <row r="2145" spans="1:13" s="182" customFormat="1" ht="60" x14ac:dyDescent="0.25">
      <c r="A2145" s="183">
        <f>A2143+0.0001</f>
        <v>3.7285000000002206</v>
      </c>
      <c r="B2145" s="202" t="s">
        <v>1635</v>
      </c>
      <c r="C2145" s="352" t="s">
        <v>2125</v>
      </c>
      <c r="D2145" s="193" t="s">
        <v>2012</v>
      </c>
      <c r="E2145" s="331" t="s">
        <v>1855</v>
      </c>
      <c r="F2145" s="332" t="s">
        <v>44</v>
      </c>
      <c r="G2145" s="361"/>
      <c r="H2145" s="51">
        <f t="shared" ref="H2145:I2145" si="1017">H1984*1.3</f>
        <v>26416</v>
      </c>
      <c r="I2145" s="51">
        <f t="shared" si="1017"/>
        <v>20124</v>
      </c>
      <c r="J2145" s="274">
        <f t="shared" ref="J2145" si="1018">J1984*1.3</f>
        <v>20124</v>
      </c>
      <c r="K2145" s="51">
        <f t="shared" si="1002"/>
        <v>0</v>
      </c>
      <c r="L2145" s="51">
        <f t="shared" si="1002"/>
        <v>0</v>
      </c>
      <c r="M2145" s="51">
        <f t="shared" si="1002"/>
        <v>0</v>
      </c>
    </row>
    <row r="2146" spans="1:13" s="182" customFormat="1" x14ac:dyDescent="0.25">
      <c r="A2146" s="183"/>
      <c r="B2146" s="202"/>
      <c r="C2146" s="352"/>
      <c r="D2146" s="193"/>
      <c r="E2146" s="331"/>
      <c r="F2146" s="332"/>
      <c r="G2146" s="361"/>
      <c r="H2146" s="51"/>
      <c r="I2146" s="51"/>
      <c r="J2146" s="274"/>
      <c r="K2146" s="51">
        <f t="shared" si="1002"/>
        <v>0</v>
      </c>
      <c r="L2146" s="51">
        <f t="shared" si="1002"/>
        <v>0</v>
      </c>
      <c r="M2146" s="51">
        <f t="shared" si="1002"/>
        <v>0</v>
      </c>
    </row>
    <row r="2147" spans="1:13" s="182" customFormat="1" ht="60" x14ac:dyDescent="0.25">
      <c r="A2147" s="183">
        <f>A2145+0.0001</f>
        <v>3.7286000000002208</v>
      </c>
      <c r="B2147" s="202" t="s">
        <v>1635</v>
      </c>
      <c r="C2147" s="352" t="s">
        <v>2125</v>
      </c>
      <c r="D2147" s="193" t="s">
        <v>2013</v>
      </c>
      <c r="E2147" s="331" t="s">
        <v>1856</v>
      </c>
      <c r="F2147" s="332" t="s">
        <v>44</v>
      </c>
      <c r="G2147" s="361"/>
      <c r="H2147" s="51">
        <f t="shared" ref="H2147:I2147" si="1019">H1986*1.3</f>
        <v>34138</v>
      </c>
      <c r="I2147" s="51">
        <f t="shared" si="1019"/>
        <v>21372</v>
      </c>
      <c r="J2147" s="274">
        <f t="shared" ref="J2147" si="1020">J1986*1.3</f>
        <v>21372</v>
      </c>
      <c r="K2147" s="51">
        <f t="shared" si="1002"/>
        <v>0</v>
      </c>
      <c r="L2147" s="51">
        <f t="shared" si="1002"/>
        <v>0</v>
      </c>
      <c r="M2147" s="51">
        <f t="shared" si="1002"/>
        <v>0</v>
      </c>
    </row>
    <row r="2148" spans="1:13" s="182" customFormat="1" x14ac:dyDescent="0.25">
      <c r="A2148" s="183"/>
      <c r="B2148" s="202"/>
      <c r="C2148" s="352"/>
      <c r="D2148" s="193"/>
      <c r="E2148" s="331"/>
      <c r="F2148" s="332"/>
      <c r="G2148" s="361"/>
      <c r="H2148" s="51"/>
      <c r="I2148" s="50"/>
      <c r="J2148" s="274"/>
      <c r="K2148" s="51">
        <f t="shared" si="1002"/>
        <v>0</v>
      </c>
      <c r="L2148" s="51">
        <f t="shared" si="1002"/>
        <v>0</v>
      </c>
      <c r="M2148" s="51">
        <f t="shared" si="1002"/>
        <v>0</v>
      </c>
    </row>
    <row r="2149" spans="1:13" s="182" customFormat="1" ht="45" x14ac:dyDescent="0.25">
      <c r="A2149" s="183">
        <f>A2147+0.0001</f>
        <v>3.7287000000002211</v>
      </c>
      <c r="B2149" s="202" t="s">
        <v>1635</v>
      </c>
      <c r="C2149" s="352" t="s">
        <v>2126</v>
      </c>
      <c r="D2149" s="193" t="s">
        <v>2011</v>
      </c>
      <c r="E2149" s="331" t="s">
        <v>1858</v>
      </c>
      <c r="F2149" s="332" t="s">
        <v>44</v>
      </c>
      <c r="G2149" s="361"/>
      <c r="H2149" s="51">
        <f t="shared" ref="H2149:I2149" si="1021">H1988*1.3</f>
        <v>25870</v>
      </c>
      <c r="I2149" s="274">
        <f t="shared" si="1021"/>
        <v>25870</v>
      </c>
      <c r="J2149" s="274">
        <f t="shared" ref="J2149" si="1022">J1988*1.3</f>
        <v>25870</v>
      </c>
      <c r="K2149" s="51">
        <f t="shared" si="1002"/>
        <v>0</v>
      </c>
      <c r="L2149" s="51">
        <f t="shared" si="1002"/>
        <v>0</v>
      </c>
      <c r="M2149" s="51">
        <f t="shared" si="1002"/>
        <v>0</v>
      </c>
    </row>
    <row r="2150" spans="1:13" s="182" customFormat="1" x14ac:dyDescent="0.25">
      <c r="A2150" s="183"/>
      <c r="B2150" s="202"/>
      <c r="C2150" s="352"/>
      <c r="D2150" s="193"/>
      <c r="E2150" s="331"/>
      <c r="F2150" s="332"/>
      <c r="G2150" s="361"/>
      <c r="H2150" s="51"/>
      <c r="I2150" s="274"/>
      <c r="J2150" s="274"/>
      <c r="K2150" s="51">
        <f t="shared" si="1002"/>
        <v>0</v>
      </c>
      <c r="L2150" s="51">
        <f t="shared" si="1002"/>
        <v>0</v>
      </c>
      <c r="M2150" s="51">
        <f t="shared" si="1002"/>
        <v>0</v>
      </c>
    </row>
    <row r="2151" spans="1:13" s="182" customFormat="1" ht="60" x14ac:dyDescent="0.25">
      <c r="A2151" s="183">
        <f>A2149+0.0001</f>
        <v>3.7288000000002213</v>
      </c>
      <c r="B2151" s="202" t="s">
        <v>1635</v>
      </c>
      <c r="C2151" s="352" t="s">
        <v>2126</v>
      </c>
      <c r="D2151" s="193" t="s">
        <v>2012</v>
      </c>
      <c r="E2151" s="331" t="s">
        <v>1859</v>
      </c>
      <c r="F2151" s="332" t="s">
        <v>44</v>
      </c>
      <c r="G2151" s="361"/>
      <c r="H2151" s="51">
        <f t="shared" ref="H2151:I2151" si="1023">H1990*1.3</f>
        <v>29068</v>
      </c>
      <c r="I2151" s="274">
        <f t="shared" si="1023"/>
        <v>29068</v>
      </c>
      <c r="J2151" s="274">
        <f t="shared" ref="J2151" si="1024">J1990*1.3</f>
        <v>29068</v>
      </c>
      <c r="K2151" s="51">
        <f t="shared" si="1002"/>
        <v>0</v>
      </c>
      <c r="L2151" s="51">
        <f t="shared" si="1002"/>
        <v>0</v>
      </c>
      <c r="M2151" s="51">
        <f t="shared" si="1002"/>
        <v>0</v>
      </c>
    </row>
    <row r="2152" spans="1:13" s="182" customFormat="1" x14ac:dyDescent="0.25">
      <c r="A2152" s="183"/>
      <c r="B2152" s="202"/>
      <c r="C2152" s="352"/>
      <c r="D2152" s="193"/>
      <c r="E2152" s="331"/>
      <c r="F2152" s="332"/>
      <c r="G2152" s="361"/>
      <c r="H2152" s="51"/>
      <c r="I2152" s="274"/>
      <c r="J2152" s="274"/>
      <c r="K2152" s="51">
        <f t="shared" si="1002"/>
        <v>0</v>
      </c>
      <c r="L2152" s="51">
        <f t="shared" si="1002"/>
        <v>0</v>
      </c>
      <c r="M2152" s="51">
        <f t="shared" si="1002"/>
        <v>0</v>
      </c>
    </row>
    <row r="2153" spans="1:13" s="182" customFormat="1" ht="60" x14ac:dyDescent="0.25">
      <c r="A2153" s="183">
        <f>A2151+0.0001</f>
        <v>3.7289000000002215</v>
      </c>
      <c r="B2153" s="202" t="s">
        <v>1635</v>
      </c>
      <c r="C2153" s="352" t="s">
        <v>2126</v>
      </c>
      <c r="D2153" s="193" t="s">
        <v>2013</v>
      </c>
      <c r="E2153" s="331" t="s">
        <v>1860</v>
      </c>
      <c r="F2153" s="332" t="s">
        <v>44</v>
      </c>
      <c r="G2153" s="361"/>
      <c r="H2153" s="51">
        <f t="shared" ref="H2153:I2153" si="1025">H1992*1.3</f>
        <v>37648</v>
      </c>
      <c r="I2153" s="274">
        <f t="shared" si="1025"/>
        <v>37648</v>
      </c>
      <c r="J2153" s="274">
        <f t="shared" ref="J2153" si="1026">J1992*1.3</f>
        <v>37648</v>
      </c>
      <c r="K2153" s="51">
        <f t="shared" si="1002"/>
        <v>0</v>
      </c>
      <c r="L2153" s="51">
        <f t="shared" si="1002"/>
        <v>0</v>
      </c>
      <c r="M2153" s="51">
        <f t="shared" si="1002"/>
        <v>0</v>
      </c>
    </row>
    <row r="2154" spans="1:13" s="182" customFormat="1" x14ac:dyDescent="0.25">
      <c r="A2154" s="183"/>
      <c r="B2154" s="202"/>
      <c r="C2154" s="352"/>
      <c r="D2154" s="193"/>
      <c r="E2154" s="331"/>
      <c r="F2154" s="332"/>
      <c r="G2154" s="361"/>
      <c r="H2154" s="51"/>
      <c r="I2154" s="274"/>
      <c r="J2154" s="274"/>
      <c r="K2154" s="51">
        <f t="shared" si="1002"/>
        <v>0</v>
      </c>
      <c r="L2154" s="51">
        <f t="shared" si="1002"/>
        <v>0</v>
      </c>
      <c r="M2154" s="51">
        <f t="shared" si="1002"/>
        <v>0</v>
      </c>
    </row>
    <row r="2155" spans="1:13" s="182" customFormat="1" ht="45" x14ac:dyDescent="0.25">
      <c r="A2155" s="183">
        <f>A2153+0.0001</f>
        <v>3.7290000000002217</v>
      </c>
      <c r="B2155" s="202" t="s">
        <v>1635</v>
      </c>
      <c r="C2155" s="352" t="s">
        <v>2127</v>
      </c>
      <c r="D2155" s="193" t="s">
        <v>2011</v>
      </c>
      <c r="E2155" s="331" t="s">
        <v>1862</v>
      </c>
      <c r="F2155" s="332" t="s">
        <v>44</v>
      </c>
      <c r="G2155" s="361"/>
      <c r="H2155" s="51">
        <f t="shared" ref="H2155:I2155" si="1027">H1994*1.3</f>
        <v>27755</v>
      </c>
      <c r="I2155" s="274">
        <f t="shared" si="1027"/>
        <v>27755</v>
      </c>
      <c r="J2155" s="274">
        <f t="shared" ref="J2155" si="1028">J1994*1.3</f>
        <v>27755</v>
      </c>
      <c r="K2155" s="51">
        <f t="shared" si="1002"/>
        <v>0</v>
      </c>
      <c r="L2155" s="51">
        <f t="shared" si="1002"/>
        <v>0</v>
      </c>
      <c r="M2155" s="51">
        <f t="shared" si="1002"/>
        <v>0</v>
      </c>
    </row>
    <row r="2156" spans="1:13" s="182" customFormat="1" x14ac:dyDescent="0.25">
      <c r="A2156" s="183"/>
      <c r="B2156" s="202"/>
      <c r="C2156" s="352"/>
      <c r="D2156" s="193"/>
      <c r="E2156" s="331"/>
      <c r="F2156" s="332"/>
      <c r="G2156" s="361"/>
      <c r="H2156" s="51"/>
      <c r="I2156" s="274"/>
      <c r="J2156" s="274"/>
      <c r="K2156" s="51">
        <f t="shared" si="1002"/>
        <v>0</v>
      </c>
      <c r="L2156" s="51">
        <f t="shared" si="1002"/>
        <v>0</v>
      </c>
      <c r="M2156" s="51">
        <f t="shared" si="1002"/>
        <v>0</v>
      </c>
    </row>
    <row r="2157" spans="1:13" s="182" customFormat="1" ht="60" x14ac:dyDescent="0.25">
      <c r="A2157" s="183">
        <f>A2155+0.0001</f>
        <v>3.7291000000002219</v>
      </c>
      <c r="B2157" s="202" t="s">
        <v>1635</v>
      </c>
      <c r="C2157" s="352" t="s">
        <v>2127</v>
      </c>
      <c r="D2157" s="193" t="s">
        <v>2012</v>
      </c>
      <c r="E2157" s="331" t="s">
        <v>1863</v>
      </c>
      <c r="F2157" s="332" t="s">
        <v>44</v>
      </c>
      <c r="G2157" s="361"/>
      <c r="H2157" s="51">
        <f t="shared" ref="H2157:I2157" si="1029">H1996*1.3</f>
        <v>31096</v>
      </c>
      <c r="I2157" s="274">
        <f t="shared" si="1029"/>
        <v>31096</v>
      </c>
      <c r="J2157" s="274">
        <f t="shared" ref="J2157" si="1030">J1996*1.3</f>
        <v>31096</v>
      </c>
      <c r="K2157" s="51">
        <f t="shared" si="1002"/>
        <v>0</v>
      </c>
      <c r="L2157" s="51">
        <f t="shared" si="1002"/>
        <v>0</v>
      </c>
      <c r="M2157" s="51">
        <f t="shared" si="1002"/>
        <v>0</v>
      </c>
    </row>
    <row r="2158" spans="1:13" s="182" customFormat="1" x14ac:dyDescent="0.25">
      <c r="A2158" s="183"/>
      <c r="B2158" s="202"/>
      <c r="C2158" s="352"/>
      <c r="D2158" s="193"/>
      <c r="E2158" s="331"/>
      <c r="F2158" s="332"/>
      <c r="G2158" s="361"/>
      <c r="H2158" s="51"/>
      <c r="I2158" s="274"/>
      <c r="J2158" s="274"/>
      <c r="K2158" s="51">
        <f t="shared" si="1002"/>
        <v>0</v>
      </c>
      <c r="L2158" s="51">
        <f t="shared" si="1002"/>
        <v>0</v>
      </c>
      <c r="M2158" s="51">
        <f t="shared" si="1002"/>
        <v>0</v>
      </c>
    </row>
    <row r="2159" spans="1:13" s="182" customFormat="1" ht="60" x14ac:dyDescent="0.25">
      <c r="A2159" s="183">
        <f>A2157+0.0001</f>
        <v>3.7292000000002221</v>
      </c>
      <c r="B2159" s="202" t="s">
        <v>1635</v>
      </c>
      <c r="C2159" s="352" t="s">
        <v>2127</v>
      </c>
      <c r="D2159" s="193" t="s">
        <v>2013</v>
      </c>
      <c r="E2159" s="331" t="s">
        <v>1864</v>
      </c>
      <c r="F2159" s="332" t="s">
        <v>44</v>
      </c>
      <c r="G2159" s="361"/>
      <c r="H2159" s="51">
        <f t="shared" ref="H2159:I2159" si="1031">H1998*1.3</f>
        <v>40118</v>
      </c>
      <c r="I2159" s="274">
        <f t="shared" si="1031"/>
        <v>40118</v>
      </c>
      <c r="J2159" s="274">
        <f t="shared" ref="J2159" si="1032">J1998*1.3</f>
        <v>40118</v>
      </c>
      <c r="K2159" s="51">
        <f t="shared" si="1002"/>
        <v>0</v>
      </c>
      <c r="L2159" s="51">
        <f t="shared" si="1002"/>
        <v>0</v>
      </c>
      <c r="M2159" s="51">
        <f t="shared" si="1002"/>
        <v>0</v>
      </c>
    </row>
    <row r="2160" spans="1:13" s="182" customFormat="1" x14ac:dyDescent="0.25">
      <c r="A2160" s="183"/>
      <c r="B2160" s="202"/>
      <c r="C2160" s="352"/>
      <c r="D2160" s="193"/>
      <c r="E2160" s="331"/>
      <c r="F2160" s="332"/>
      <c r="G2160" s="361"/>
      <c r="H2160" s="51"/>
      <c r="I2160" s="274"/>
      <c r="J2160" s="274"/>
      <c r="K2160" s="51">
        <f t="shared" si="1002"/>
        <v>0</v>
      </c>
      <c r="L2160" s="51">
        <f t="shared" si="1002"/>
        <v>0</v>
      </c>
      <c r="M2160" s="51">
        <f t="shared" si="1002"/>
        <v>0</v>
      </c>
    </row>
    <row r="2161" spans="1:13" s="182" customFormat="1" ht="45" x14ac:dyDescent="0.25">
      <c r="A2161" s="183">
        <f>A2159+0.0001</f>
        <v>3.7293000000002223</v>
      </c>
      <c r="B2161" s="202" t="s">
        <v>1635</v>
      </c>
      <c r="C2161" s="352" t="s">
        <v>2128</v>
      </c>
      <c r="D2161" s="193" t="s">
        <v>2011</v>
      </c>
      <c r="E2161" s="331" t="s">
        <v>1866</v>
      </c>
      <c r="F2161" s="332" t="s">
        <v>44</v>
      </c>
      <c r="G2161" s="361"/>
      <c r="H2161" s="51">
        <f t="shared" ref="H2161:I2161" si="1033">H2000*1.3</f>
        <v>30446</v>
      </c>
      <c r="I2161" s="274">
        <f t="shared" si="1033"/>
        <v>30446</v>
      </c>
      <c r="J2161" s="274">
        <f t="shared" ref="J2161" si="1034">J2000*1.3</f>
        <v>30446</v>
      </c>
      <c r="K2161" s="51">
        <f t="shared" si="1002"/>
        <v>0</v>
      </c>
      <c r="L2161" s="51">
        <f t="shared" si="1002"/>
        <v>0</v>
      </c>
      <c r="M2161" s="51">
        <f t="shared" si="1002"/>
        <v>0</v>
      </c>
    </row>
    <row r="2162" spans="1:13" s="182" customFormat="1" x14ac:dyDescent="0.25">
      <c r="A2162" s="183"/>
      <c r="B2162" s="202"/>
      <c r="C2162" s="352"/>
      <c r="D2162" s="193"/>
      <c r="E2162" s="331"/>
      <c r="F2162" s="332"/>
      <c r="G2162" s="361"/>
      <c r="H2162" s="51"/>
      <c r="I2162" s="274"/>
      <c r="J2162" s="274"/>
      <c r="K2162" s="51">
        <f t="shared" si="1002"/>
        <v>0</v>
      </c>
      <c r="L2162" s="51">
        <f t="shared" si="1002"/>
        <v>0</v>
      </c>
      <c r="M2162" s="51">
        <f t="shared" si="1002"/>
        <v>0</v>
      </c>
    </row>
    <row r="2163" spans="1:13" s="182" customFormat="1" ht="60" x14ac:dyDescent="0.25">
      <c r="A2163" s="183">
        <f>A2161+0.0001</f>
        <v>3.7294000000002225</v>
      </c>
      <c r="B2163" s="202" t="s">
        <v>1635</v>
      </c>
      <c r="C2163" s="352" t="s">
        <v>2128</v>
      </c>
      <c r="D2163" s="193" t="s">
        <v>2012</v>
      </c>
      <c r="E2163" s="331" t="s">
        <v>1867</v>
      </c>
      <c r="F2163" s="332" t="s">
        <v>44</v>
      </c>
      <c r="G2163" s="361"/>
      <c r="H2163" s="51">
        <f t="shared" ref="H2163:I2163" si="1035">H2002*1.3</f>
        <v>33995</v>
      </c>
      <c r="I2163" s="274">
        <f t="shared" si="1035"/>
        <v>33995</v>
      </c>
      <c r="J2163" s="274">
        <f t="shared" ref="J2163" si="1036">J2002*1.3</f>
        <v>33995</v>
      </c>
      <c r="K2163" s="51">
        <f t="shared" si="1002"/>
        <v>0</v>
      </c>
      <c r="L2163" s="51">
        <f t="shared" si="1002"/>
        <v>0</v>
      </c>
      <c r="M2163" s="51">
        <f t="shared" si="1002"/>
        <v>0</v>
      </c>
    </row>
    <row r="2164" spans="1:13" s="182" customFormat="1" x14ac:dyDescent="0.25">
      <c r="A2164" s="183"/>
      <c r="B2164" s="202"/>
      <c r="C2164" s="352"/>
      <c r="D2164" s="193"/>
      <c r="E2164" s="331"/>
      <c r="F2164" s="332"/>
      <c r="G2164" s="361"/>
      <c r="H2164" s="51"/>
      <c r="I2164" s="274"/>
      <c r="J2164" s="274"/>
      <c r="K2164" s="51">
        <f t="shared" si="1002"/>
        <v>0</v>
      </c>
      <c r="L2164" s="51">
        <f t="shared" si="1002"/>
        <v>0</v>
      </c>
      <c r="M2164" s="51">
        <f t="shared" si="1002"/>
        <v>0</v>
      </c>
    </row>
    <row r="2165" spans="1:13" s="182" customFormat="1" ht="60" x14ac:dyDescent="0.25">
      <c r="A2165" s="183">
        <f>A2163+0.0001</f>
        <v>3.7295000000002227</v>
      </c>
      <c r="B2165" s="202" t="s">
        <v>1635</v>
      </c>
      <c r="C2165" s="352" t="s">
        <v>2128</v>
      </c>
      <c r="D2165" s="193" t="s">
        <v>2013</v>
      </c>
      <c r="E2165" s="331" t="s">
        <v>1868</v>
      </c>
      <c r="F2165" s="332" t="s">
        <v>44</v>
      </c>
      <c r="G2165" s="361"/>
      <c r="H2165" s="51">
        <f t="shared" ref="H2165:I2165" si="1037">H2004*1.3</f>
        <v>43329</v>
      </c>
      <c r="I2165" s="274">
        <f t="shared" si="1037"/>
        <v>43329</v>
      </c>
      <c r="J2165" s="274">
        <f t="shared" ref="J2165" si="1038">J2004*1.3</f>
        <v>43329</v>
      </c>
      <c r="K2165" s="51">
        <f t="shared" si="1002"/>
        <v>0</v>
      </c>
      <c r="L2165" s="51">
        <f t="shared" si="1002"/>
        <v>0</v>
      </c>
      <c r="M2165" s="51">
        <f t="shared" si="1002"/>
        <v>0</v>
      </c>
    </row>
    <row r="2166" spans="1:13" s="182" customFormat="1" x14ac:dyDescent="0.25">
      <c r="A2166" s="183"/>
      <c r="B2166" s="202"/>
      <c r="C2166" s="352"/>
      <c r="D2166" s="193"/>
      <c r="E2166" s="331"/>
      <c r="F2166" s="332"/>
      <c r="G2166" s="361"/>
      <c r="H2166" s="51"/>
      <c r="I2166" s="51"/>
      <c r="J2166" s="274"/>
      <c r="K2166" s="51">
        <f t="shared" si="1002"/>
        <v>0</v>
      </c>
      <c r="L2166" s="51">
        <f t="shared" si="1002"/>
        <v>0</v>
      </c>
      <c r="M2166" s="51">
        <f t="shared" si="1002"/>
        <v>0</v>
      </c>
    </row>
    <row r="2167" spans="1:13" s="182" customFormat="1" ht="45" x14ac:dyDescent="0.25">
      <c r="A2167" s="183">
        <f>A2165+0.0001</f>
        <v>3.729600000000223</v>
      </c>
      <c r="B2167" s="202" t="s">
        <v>1630</v>
      </c>
      <c r="C2167" s="352" t="s">
        <v>2130</v>
      </c>
      <c r="D2167" s="193" t="s">
        <v>2011</v>
      </c>
      <c r="E2167" s="331" t="s">
        <v>1870</v>
      </c>
      <c r="F2167" s="332" t="s">
        <v>44</v>
      </c>
      <c r="G2167" s="361"/>
      <c r="H2167" s="51">
        <f t="shared" ref="H2167:I2167" si="1039">H2006*1.3</f>
        <v>21177</v>
      </c>
      <c r="I2167" s="50">
        <f t="shared" si="1039"/>
        <v>15769</v>
      </c>
      <c r="J2167" s="274">
        <f t="shared" ref="J2167" si="1040">J2006*1.3</f>
        <v>15769</v>
      </c>
      <c r="K2167" s="51">
        <f t="shared" si="1002"/>
        <v>0</v>
      </c>
      <c r="L2167" s="51">
        <f t="shared" si="1002"/>
        <v>0</v>
      </c>
      <c r="M2167" s="51">
        <f t="shared" si="1002"/>
        <v>0</v>
      </c>
    </row>
    <row r="2168" spans="1:13" s="182" customFormat="1" x14ac:dyDescent="0.25">
      <c r="A2168" s="183"/>
      <c r="B2168" s="202"/>
      <c r="C2168" s="352"/>
      <c r="D2168" s="193"/>
      <c r="E2168" s="331"/>
      <c r="F2168" s="332"/>
      <c r="G2168" s="361"/>
      <c r="H2168" s="51"/>
      <c r="I2168" s="51"/>
      <c r="J2168" s="274"/>
      <c r="K2168" s="51">
        <f t="shared" si="1002"/>
        <v>0</v>
      </c>
      <c r="L2168" s="51">
        <f t="shared" si="1002"/>
        <v>0</v>
      </c>
      <c r="M2168" s="51">
        <f t="shared" si="1002"/>
        <v>0</v>
      </c>
    </row>
    <row r="2169" spans="1:13" s="182" customFormat="1" ht="60" x14ac:dyDescent="0.25">
      <c r="A2169" s="183">
        <f>A2167+0.0001</f>
        <v>3.7297000000002232</v>
      </c>
      <c r="B2169" s="202" t="s">
        <v>1630</v>
      </c>
      <c r="C2169" s="352" t="s">
        <v>2130</v>
      </c>
      <c r="D2169" s="193" t="s">
        <v>2012</v>
      </c>
      <c r="E2169" s="331" t="s">
        <v>1871</v>
      </c>
      <c r="F2169" s="332" t="s">
        <v>44</v>
      </c>
      <c r="G2169" s="361"/>
      <c r="H2169" s="51">
        <f t="shared" ref="H2169:I2169" si="1041">H2008*1.3</f>
        <v>23907</v>
      </c>
      <c r="I2169" s="51">
        <f t="shared" si="1041"/>
        <v>17134</v>
      </c>
      <c r="J2169" s="274">
        <f t="shared" ref="J2169" si="1042">J2008*1.3</f>
        <v>17134</v>
      </c>
      <c r="K2169" s="51">
        <f t="shared" si="1002"/>
        <v>0</v>
      </c>
      <c r="L2169" s="51">
        <f t="shared" si="1002"/>
        <v>0</v>
      </c>
      <c r="M2169" s="51">
        <f t="shared" si="1002"/>
        <v>0</v>
      </c>
    </row>
    <row r="2170" spans="1:13" s="182" customFormat="1" x14ac:dyDescent="0.25">
      <c r="A2170" s="183"/>
      <c r="B2170" s="202"/>
      <c r="C2170" s="352"/>
      <c r="D2170" s="193"/>
      <c r="E2170" s="331"/>
      <c r="F2170" s="332"/>
      <c r="G2170" s="361"/>
      <c r="H2170" s="51"/>
      <c r="I2170" s="51"/>
      <c r="J2170" s="274"/>
      <c r="K2170" s="51">
        <f t="shared" si="1002"/>
        <v>0</v>
      </c>
      <c r="L2170" s="51">
        <f t="shared" si="1002"/>
        <v>0</v>
      </c>
      <c r="M2170" s="51">
        <f t="shared" si="1002"/>
        <v>0</v>
      </c>
    </row>
    <row r="2171" spans="1:13" s="182" customFormat="1" ht="45" x14ac:dyDescent="0.25">
      <c r="A2171" s="183">
        <f>A2169+0.0001</f>
        <v>3.7298000000002234</v>
      </c>
      <c r="B2171" s="202" t="s">
        <v>1635</v>
      </c>
      <c r="C2171" s="352" t="s">
        <v>2131</v>
      </c>
      <c r="D2171" s="193" t="s">
        <v>2011</v>
      </c>
      <c r="E2171" s="331" t="s">
        <v>1873</v>
      </c>
      <c r="F2171" s="332" t="s">
        <v>44</v>
      </c>
      <c r="G2171" s="361"/>
      <c r="H2171" s="51">
        <f t="shared" ref="H2171:I2171" si="1043">H2010*1.3</f>
        <v>22750</v>
      </c>
      <c r="I2171" s="51">
        <f t="shared" si="1043"/>
        <v>17225</v>
      </c>
      <c r="J2171" s="274">
        <f t="shared" ref="J2171" si="1044">J2010*1.3</f>
        <v>17225</v>
      </c>
      <c r="K2171" s="51">
        <f t="shared" si="1002"/>
        <v>0</v>
      </c>
      <c r="L2171" s="51">
        <f t="shared" si="1002"/>
        <v>0</v>
      </c>
      <c r="M2171" s="51">
        <f t="shared" si="1002"/>
        <v>0</v>
      </c>
    </row>
    <row r="2172" spans="1:13" s="182" customFormat="1" x14ac:dyDescent="0.25">
      <c r="A2172" s="183"/>
      <c r="B2172" s="202"/>
      <c r="C2172" s="352"/>
      <c r="D2172" s="193"/>
      <c r="E2172" s="331"/>
      <c r="F2172" s="332"/>
      <c r="G2172" s="361"/>
      <c r="H2172" s="51"/>
      <c r="I2172" s="51"/>
      <c r="J2172" s="274"/>
      <c r="K2172" s="51">
        <f t="shared" si="1002"/>
        <v>0</v>
      </c>
      <c r="L2172" s="51">
        <f t="shared" si="1002"/>
        <v>0</v>
      </c>
      <c r="M2172" s="51">
        <f t="shared" si="1002"/>
        <v>0</v>
      </c>
    </row>
    <row r="2173" spans="1:13" s="182" customFormat="1" ht="60" x14ac:dyDescent="0.25">
      <c r="A2173" s="183">
        <f>A2171+0.0001</f>
        <v>3.7299000000002236</v>
      </c>
      <c r="B2173" s="202" t="s">
        <v>1635</v>
      </c>
      <c r="C2173" s="352" t="s">
        <v>2131</v>
      </c>
      <c r="D2173" s="193" t="s">
        <v>2012</v>
      </c>
      <c r="E2173" s="331" t="s">
        <v>1874</v>
      </c>
      <c r="F2173" s="332" t="s">
        <v>44</v>
      </c>
      <c r="G2173" s="361"/>
      <c r="H2173" s="51">
        <f t="shared" ref="H2173:I2173" si="1045">H2012*1.3</f>
        <v>25779</v>
      </c>
      <c r="I2173" s="51">
        <f t="shared" si="1045"/>
        <v>18863</v>
      </c>
      <c r="J2173" s="274">
        <f t="shared" ref="J2173" si="1046">J2012*1.3</f>
        <v>18863</v>
      </c>
      <c r="K2173" s="51">
        <f t="shared" si="1002"/>
        <v>0</v>
      </c>
      <c r="L2173" s="51">
        <f t="shared" si="1002"/>
        <v>0</v>
      </c>
      <c r="M2173" s="51">
        <f t="shared" si="1002"/>
        <v>0</v>
      </c>
    </row>
    <row r="2174" spans="1:13" s="182" customFormat="1" x14ac:dyDescent="0.25">
      <c r="A2174" s="183"/>
      <c r="B2174" s="202"/>
      <c r="C2174" s="352"/>
      <c r="D2174" s="193"/>
      <c r="E2174" s="331"/>
      <c r="F2174" s="332"/>
      <c r="G2174" s="361"/>
      <c r="H2174" s="51"/>
      <c r="I2174" s="51"/>
      <c r="J2174" s="274"/>
      <c r="K2174" s="51">
        <f t="shared" si="1002"/>
        <v>0</v>
      </c>
      <c r="L2174" s="51">
        <f t="shared" si="1002"/>
        <v>0</v>
      </c>
      <c r="M2174" s="51">
        <f t="shared" si="1002"/>
        <v>0</v>
      </c>
    </row>
    <row r="2175" spans="1:13" s="182" customFormat="1" ht="45" x14ac:dyDescent="0.25">
      <c r="A2175" s="183">
        <f>A2173+0.0001</f>
        <v>3.7300000000002238</v>
      </c>
      <c r="B2175" s="202" t="s">
        <v>1635</v>
      </c>
      <c r="C2175" s="352" t="s">
        <v>2132</v>
      </c>
      <c r="D2175" s="193" t="s">
        <v>2011</v>
      </c>
      <c r="E2175" s="331" t="s">
        <v>1876</v>
      </c>
      <c r="F2175" s="332" t="s">
        <v>44</v>
      </c>
      <c r="G2175" s="361"/>
      <c r="H2175" s="51">
        <f t="shared" ref="H2175:I2175" si="1047">H2014*1.3</f>
        <v>24362</v>
      </c>
      <c r="I2175" s="51">
        <f t="shared" si="1047"/>
        <v>19071</v>
      </c>
      <c r="J2175" s="274">
        <f t="shared" ref="J2175" si="1048">J2014*1.3</f>
        <v>19071</v>
      </c>
      <c r="K2175" s="51">
        <f t="shared" si="1002"/>
        <v>0</v>
      </c>
      <c r="L2175" s="51">
        <f t="shared" si="1002"/>
        <v>0</v>
      </c>
      <c r="M2175" s="51">
        <f t="shared" si="1002"/>
        <v>0</v>
      </c>
    </row>
    <row r="2176" spans="1:13" s="182" customFormat="1" x14ac:dyDescent="0.25">
      <c r="A2176" s="183"/>
      <c r="B2176" s="202"/>
      <c r="C2176" s="352"/>
      <c r="D2176" s="193"/>
      <c r="E2176" s="331"/>
      <c r="F2176" s="332"/>
      <c r="G2176" s="361"/>
      <c r="H2176" s="51"/>
      <c r="I2176" s="50"/>
      <c r="J2176" s="274"/>
      <c r="K2176" s="51">
        <f t="shared" si="1002"/>
        <v>0</v>
      </c>
      <c r="L2176" s="51">
        <f t="shared" si="1002"/>
        <v>0</v>
      </c>
      <c r="M2176" s="51">
        <f t="shared" si="1002"/>
        <v>0</v>
      </c>
    </row>
    <row r="2177" spans="1:13" s="182" customFormat="1" ht="60" x14ac:dyDescent="0.25">
      <c r="A2177" s="183">
        <f>A2175+0.0001</f>
        <v>3.730100000000224</v>
      </c>
      <c r="B2177" s="202" t="s">
        <v>1635</v>
      </c>
      <c r="C2177" s="352" t="s">
        <v>2132</v>
      </c>
      <c r="D2177" s="193" t="s">
        <v>2012</v>
      </c>
      <c r="E2177" s="331" t="s">
        <v>1877</v>
      </c>
      <c r="F2177" s="332" t="s">
        <v>44</v>
      </c>
      <c r="G2177" s="361"/>
      <c r="H2177" s="51">
        <f t="shared" ref="H2177:I2177" si="1049">H2016*1.3</f>
        <v>27443</v>
      </c>
      <c r="I2177" s="51">
        <f t="shared" si="1049"/>
        <v>21099</v>
      </c>
      <c r="J2177" s="274">
        <f t="shared" ref="J2177" si="1050">J2016*1.3</f>
        <v>21099</v>
      </c>
      <c r="K2177" s="51">
        <f t="shared" si="1002"/>
        <v>0</v>
      </c>
      <c r="L2177" s="51">
        <f t="shared" si="1002"/>
        <v>0</v>
      </c>
      <c r="M2177" s="51">
        <f t="shared" si="1002"/>
        <v>0</v>
      </c>
    </row>
    <row r="2178" spans="1:13" s="182" customFormat="1" x14ac:dyDescent="0.25">
      <c r="A2178" s="183"/>
      <c r="B2178" s="202"/>
      <c r="C2178" s="352"/>
      <c r="D2178" s="193"/>
      <c r="E2178" s="331"/>
      <c r="F2178" s="332"/>
      <c r="G2178" s="361"/>
      <c r="H2178" s="51"/>
      <c r="I2178" s="51"/>
      <c r="J2178" s="274"/>
      <c r="K2178" s="51">
        <f t="shared" si="1002"/>
        <v>0</v>
      </c>
      <c r="L2178" s="51">
        <f t="shared" si="1002"/>
        <v>0</v>
      </c>
      <c r="M2178" s="51">
        <f t="shared" si="1002"/>
        <v>0</v>
      </c>
    </row>
    <row r="2179" spans="1:13" s="182" customFormat="1" ht="60" x14ac:dyDescent="0.25">
      <c r="A2179" s="183">
        <f>A2177+0.0001</f>
        <v>3.7302000000002242</v>
      </c>
      <c r="B2179" s="202" t="s">
        <v>1635</v>
      </c>
      <c r="C2179" s="352" t="s">
        <v>2132</v>
      </c>
      <c r="D2179" s="193" t="s">
        <v>2013</v>
      </c>
      <c r="E2179" s="331" t="s">
        <v>1878</v>
      </c>
      <c r="F2179" s="332" t="s">
        <v>44</v>
      </c>
      <c r="G2179" s="361"/>
      <c r="H2179" s="51">
        <f t="shared" ref="H2179:I2179" si="1051">H2018*1.3</f>
        <v>34190</v>
      </c>
      <c r="I2179" s="51">
        <f t="shared" si="1051"/>
        <v>21736</v>
      </c>
      <c r="J2179" s="274">
        <f t="shared" ref="J2179" si="1052">J2018*1.3</f>
        <v>21736</v>
      </c>
      <c r="K2179" s="51">
        <f t="shared" si="1002"/>
        <v>0</v>
      </c>
      <c r="L2179" s="51">
        <f t="shared" si="1002"/>
        <v>0</v>
      </c>
      <c r="M2179" s="51">
        <f t="shared" si="1002"/>
        <v>0</v>
      </c>
    </row>
    <row r="2180" spans="1:13" s="182" customFormat="1" x14ac:dyDescent="0.25">
      <c r="A2180" s="183"/>
      <c r="B2180" s="202"/>
      <c r="C2180" s="352"/>
      <c r="D2180" s="193"/>
      <c r="E2180" s="331"/>
      <c r="F2180" s="332"/>
      <c r="G2180" s="361"/>
      <c r="H2180" s="51"/>
      <c r="I2180" s="51"/>
      <c r="J2180" s="274"/>
      <c r="K2180" s="51">
        <f t="shared" si="1002"/>
        <v>0</v>
      </c>
      <c r="L2180" s="51">
        <f t="shared" si="1002"/>
        <v>0</v>
      </c>
      <c r="M2180" s="51">
        <f t="shared" si="1002"/>
        <v>0</v>
      </c>
    </row>
    <row r="2181" spans="1:13" s="182" customFormat="1" ht="45" x14ac:dyDescent="0.25">
      <c r="A2181" s="183">
        <f>A2179+0.0001</f>
        <v>3.7303000000002244</v>
      </c>
      <c r="B2181" s="202" t="s">
        <v>1635</v>
      </c>
      <c r="C2181" s="352" t="s">
        <v>2133</v>
      </c>
      <c r="D2181" s="193" t="s">
        <v>2011</v>
      </c>
      <c r="E2181" s="331" t="s">
        <v>1880</v>
      </c>
      <c r="F2181" s="332" t="s">
        <v>44</v>
      </c>
      <c r="G2181" s="361"/>
      <c r="H2181" s="51">
        <f t="shared" ref="H2181:I2181" si="1053">H2020*1.3</f>
        <v>25909</v>
      </c>
      <c r="I2181" s="274">
        <f t="shared" si="1053"/>
        <v>25909</v>
      </c>
      <c r="J2181" s="274">
        <f t="shared" ref="J2181" si="1054">J2020*1.3</f>
        <v>25909</v>
      </c>
      <c r="K2181" s="51">
        <f t="shared" si="1002"/>
        <v>0</v>
      </c>
      <c r="L2181" s="51">
        <f t="shared" si="1002"/>
        <v>0</v>
      </c>
      <c r="M2181" s="51">
        <f t="shared" si="1002"/>
        <v>0</v>
      </c>
    </row>
    <row r="2182" spans="1:13" s="182" customFormat="1" x14ac:dyDescent="0.25">
      <c r="A2182" s="183"/>
      <c r="B2182" s="202"/>
      <c r="C2182" s="352"/>
      <c r="D2182" s="193"/>
      <c r="E2182" s="331"/>
      <c r="F2182" s="332"/>
      <c r="G2182" s="361"/>
      <c r="H2182" s="51"/>
      <c r="I2182" s="274"/>
      <c r="J2182" s="274"/>
      <c r="K2182" s="51">
        <f t="shared" si="1002"/>
        <v>0</v>
      </c>
      <c r="L2182" s="51">
        <f t="shared" si="1002"/>
        <v>0</v>
      </c>
      <c r="M2182" s="51">
        <f t="shared" si="1002"/>
        <v>0</v>
      </c>
    </row>
    <row r="2183" spans="1:13" s="182" customFormat="1" ht="60" x14ac:dyDescent="0.25">
      <c r="A2183" s="183">
        <f>A2181+0.0001</f>
        <v>3.7304000000002246</v>
      </c>
      <c r="B2183" s="202" t="s">
        <v>1635</v>
      </c>
      <c r="C2183" s="352" t="s">
        <v>2133</v>
      </c>
      <c r="D2183" s="193" t="s">
        <v>2012</v>
      </c>
      <c r="E2183" s="331" t="s">
        <v>1881</v>
      </c>
      <c r="F2183" s="332" t="s">
        <v>44</v>
      </c>
      <c r="G2183" s="361"/>
      <c r="H2183" s="51">
        <f t="shared" ref="H2183:I2183" si="1055">H2022*1.3</f>
        <v>29055</v>
      </c>
      <c r="I2183" s="274">
        <f t="shared" si="1055"/>
        <v>29055</v>
      </c>
      <c r="J2183" s="274">
        <f t="shared" ref="J2183" si="1056">J2022*1.3</f>
        <v>29055</v>
      </c>
      <c r="K2183" s="51">
        <f t="shared" si="1002"/>
        <v>0</v>
      </c>
      <c r="L2183" s="51">
        <f t="shared" si="1002"/>
        <v>0</v>
      </c>
      <c r="M2183" s="51">
        <f t="shared" si="1002"/>
        <v>0</v>
      </c>
    </row>
    <row r="2184" spans="1:13" s="182" customFormat="1" x14ac:dyDescent="0.25">
      <c r="A2184" s="183"/>
      <c r="B2184" s="202"/>
      <c r="C2184" s="352"/>
      <c r="D2184" s="193"/>
      <c r="E2184" s="331"/>
      <c r="F2184" s="332"/>
      <c r="G2184" s="361"/>
      <c r="H2184" s="51"/>
      <c r="I2184" s="274"/>
      <c r="J2184" s="274"/>
      <c r="K2184" s="51">
        <f t="shared" si="1002"/>
        <v>0</v>
      </c>
      <c r="L2184" s="51">
        <f t="shared" si="1002"/>
        <v>0</v>
      </c>
      <c r="M2184" s="51">
        <f t="shared" si="1002"/>
        <v>0</v>
      </c>
    </row>
    <row r="2185" spans="1:13" s="182" customFormat="1" ht="60" x14ac:dyDescent="0.25">
      <c r="A2185" s="183">
        <f>A2183+0.0001</f>
        <v>3.7305000000002249</v>
      </c>
      <c r="B2185" s="202" t="s">
        <v>1635</v>
      </c>
      <c r="C2185" s="352" t="s">
        <v>2133</v>
      </c>
      <c r="D2185" s="193" t="s">
        <v>2013</v>
      </c>
      <c r="E2185" s="331" t="s">
        <v>1882</v>
      </c>
      <c r="F2185" s="332" t="s">
        <v>44</v>
      </c>
      <c r="G2185" s="361"/>
      <c r="H2185" s="51">
        <f t="shared" ref="H2185:I2185" si="1057">H2024*1.3</f>
        <v>37440</v>
      </c>
      <c r="I2185" s="274">
        <f t="shared" si="1057"/>
        <v>37440</v>
      </c>
      <c r="J2185" s="274">
        <f t="shared" ref="J2185" si="1058">J2024*1.3</f>
        <v>37440</v>
      </c>
      <c r="K2185" s="51">
        <f t="shared" si="1002"/>
        <v>0</v>
      </c>
      <c r="L2185" s="51">
        <f t="shared" si="1002"/>
        <v>0</v>
      </c>
      <c r="M2185" s="51">
        <f t="shared" si="1002"/>
        <v>0</v>
      </c>
    </row>
    <row r="2186" spans="1:13" s="182" customFormat="1" x14ac:dyDescent="0.25">
      <c r="A2186" s="183"/>
      <c r="B2186" s="202"/>
      <c r="C2186" s="352"/>
      <c r="D2186" s="193"/>
      <c r="E2186" s="331"/>
      <c r="F2186" s="332"/>
      <c r="G2186" s="361"/>
      <c r="H2186" s="51"/>
      <c r="I2186" s="274"/>
      <c r="J2186" s="274"/>
      <c r="K2186" s="51">
        <f t="shared" si="1002"/>
        <v>0</v>
      </c>
      <c r="L2186" s="51">
        <f t="shared" si="1002"/>
        <v>0</v>
      </c>
      <c r="M2186" s="51">
        <f t="shared" si="1002"/>
        <v>0</v>
      </c>
    </row>
    <row r="2187" spans="1:13" s="182" customFormat="1" ht="45" x14ac:dyDescent="0.25">
      <c r="A2187" s="183">
        <f>A2185+0.0001</f>
        <v>3.7306000000002251</v>
      </c>
      <c r="B2187" s="202" t="s">
        <v>1635</v>
      </c>
      <c r="C2187" s="352" t="s">
        <v>2134</v>
      </c>
      <c r="D2187" s="193" t="s">
        <v>2011</v>
      </c>
      <c r="E2187" s="331" t="s">
        <v>1884</v>
      </c>
      <c r="F2187" s="332" t="s">
        <v>44</v>
      </c>
      <c r="G2187" s="361"/>
      <c r="H2187" s="51">
        <f t="shared" ref="H2187:I2187" si="1059">H2026*1.3</f>
        <v>27807</v>
      </c>
      <c r="I2187" s="274">
        <f t="shared" si="1059"/>
        <v>27807</v>
      </c>
      <c r="J2187" s="274">
        <f t="shared" ref="J2187" si="1060">J2026*1.3</f>
        <v>27807</v>
      </c>
      <c r="K2187" s="51">
        <f t="shared" si="1002"/>
        <v>0</v>
      </c>
      <c r="L2187" s="51">
        <f t="shared" si="1002"/>
        <v>0</v>
      </c>
      <c r="M2187" s="51">
        <f t="shared" si="1002"/>
        <v>0</v>
      </c>
    </row>
    <row r="2188" spans="1:13" s="182" customFormat="1" x14ac:dyDescent="0.25">
      <c r="A2188" s="183"/>
      <c r="B2188" s="202"/>
      <c r="C2188" s="352"/>
      <c r="D2188" s="193"/>
      <c r="E2188" s="331"/>
      <c r="F2188" s="332"/>
      <c r="G2188" s="361"/>
      <c r="H2188" s="51"/>
      <c r="I2188" s="274"/>
      <c r="J2188" s="274"/>
      <c r="K2188" s="51">
        <f t="shared" si="1002"/>
        <v>0</v>
      </c>
      <c r="L2188" s="51">
        <f t="shared" si="1002"/>
        <v>0</v>
      </c>
      <c r="M2188" s="51">
        <f t="shared" si="1002"/>
        <v>0</v>
      </c>
    </row>
    <row r="2189" spans="1:13" s="182" customFormat="1" ht="60" x14ac:dyDescent="0.25">
      <c r="A2189" s="183">
        <f>A2187+0.0001</f>
        <v>3.7307000000002253</v>
      </c>
      <c r="B2189" s="202" t="s">
        <v>1635</v>
      </c>
      <c r="C2189" s="352" t="s">
        <v>2134</v>
      </c>
      <c r="D2189" s="193" t="s">
        <v>2012</v>
      </c>
      <c r="E2189" s="331" t="s">
        <v>1885</v>
      </c>
      <c r="F2189" s="332" t="s">
        <v>44</v>
      </c>
      <c r="G2189" s="361"/>
      <c r="H2189" s="51">
        <f t="shared" ref="H2189:I2189" si="1061">H2028*1.3</f>
        <v>31083</v>
      </c>
      <c r="I2189" s="274">
        <f t="shared" si="1061"/>
        <v>31083</v>
      </c>
      <c r="J2189" s="274">
        <f t="shared" ref="J2189" si="1062">J2028*1.3</f>
        <v>31083</v>
      </c>
      <c r="K2189" s="51">
        <f t="shared" si="1002"/>
        <v>0</v>
      </c>
      <c r="L2189" s="51">
        <f t="shared" si="1002"/>
        <v>0</v>
      </c>
      <c r="M2189" s="51">
        <f t="shared" si="1002"/>
        <v>0</v>
      </c>
    </row>
    <row r="2190" spans="1:13" s="182" customFormat="1" x14ac:dyDescent="0.25">
      <c r="A2190" s="183"/>
      <c r="B2190" s="202"/>
      <c r="C2190" s="352"/>
      <c r="D2190" s="193"/>
      <c r="E2190" s="331"/>
      <c r="F2190" s="332"/>
      <c r="G2190" s="361"/>
      <c r="H2190" s="51"/>
      <c r="I2190" s="274"/>
      <c r="J2190" s="274"/>
      <c r="K2190" s="51">
        <f t="shared" si="1002"/>
        <v>0</v>
      </c>
      <c r="L2190" s="51">
        <f t="shared" si="1002"/>
        <v>0</v>
      </c>
      <c r="M2190" s="51">
        <f t="shared" si="1002"/>
        <v>0</v>
      </c>
    </row>
    <row r="2191" spans="1:13" s="182" customFormat="1" ht="60" x14ac:dyDescent="0.25">
      <c r="A2191" s="183">
        <f>A2189+0.0001</f>
        <v>3.7308000000002255</v>
      </c>
      <c r="B2191" s="202" t="s">
        <v>1635</v>
      </c>
      <c r="C2191" s="352" t="s">
        <v>2134</v>
      </c>
      <c r="D2191" s="193" t="s">
        <v>2013</v>
      </c>
      <c r="E2191" s="331" t="s">
        <v>1886</v>
      </c>
      <c r="F2191" s="332" t="s">
        <v>44</v>
      </c>
      <c r="G2191" s="361"/>
      <c r="H2191" s="51">
        <f t="shared" ref="H2191:I2191" si="1063">H2030*1.3</f>
        <v>39910</v>
      </c>
      <c r="I2191" s="274">
        <f t="shared" si="1063"/>
        <v>39910</v>
      </c>
      <c r="J2191" s="274">
        <f t="shared" ref="J2191" si="1064">J2030*1.3</f>
        <v>39910</v>
      </c>
      <c r="K2191" s="51">
        <f t="shared" si="1002"/>
        <v>0</v>
      </c>
      <c r="L2191" s="51">
        <f t="shared" si="1002"/>
        <v>0</v>
      </c>
      <c r="M2191" s="51">
        <f t="shared" si="1002"/>
        <v>0</v>
      </c>
    </row>
    <row r="2192" spans="1:13" s="182" customFormat="1" x14ac:dyDescent="0.25">
      <c r="A2192" s="183"/>
      <c r="B2192" s="202"/>
      <c r="C2192" s="352"/>
      <c r="D2192" s="193"/>
      <c r="E2192" s="331"/>
      <c r="F2192" s="332"/>
      <c r="G2192" s="361"/>
      <c r="H2192" s="51"/>
      <c r="I2192" s="274"/>
      <c r="J2192" s="274"/>
      <c r="K2192" s="51">
        <f t="shared" si="1002"/>
        <v>0</v>
      </c>
      <c r="L2192" s="51">
        <f t="shared" si="1002"/>
        <v>0</v>
      </c>
      <c r="M2192" s="51">
        <f t="shared" si="1002"/>
        <v>0</v>
      </c>
    </row>
    <row r="2193" spans="1:13" s="182" customFormat="1" ht="45" x14ac:dyDescent="0.25">
      <c r="A2193" s="183">
        <f>A2191+0.0001</f>
        <v>3.7309000000002257</v>
      </c>
      <c r="B2193" s="202" t="s">
        <v>1635</v>
      </c>
      <c r="C2193" s="352" t="s">
        <v>2136</v>
      </c>
      <c r="D2193" s="193" t="s">
        <v>2011</v>
      </c>
      <c r="E2193" s="331" t="s">
        <v>1888</v>
      </c>
      <c r="F2193" s="332" t="s">
        <v>44</v>
      </c>
      <c r="G2193" s="361"/>
      <c r="H2193" s="51">
        <f t="shared" ref="H2193:I2193" si="1065">H2032*1.3</f>
        <v>30589</v>
      </c>
      <c r="I2193" s="274">
        <f t="shared" si="1065"/>
        <v>30589</v>
      </c>
      <c r="J2193" s="274">
        <f t="shared" ref="J2193" si="1066">J2032*1.3</f>
        <v>30589</v>
      </c>
      <c r="K2193" s="51">
        <f t="shared" ref="K2193:M2256" si="1067">$G2193*H2193</f>
        <v>0</v>
      </c>
      <c r="L2193" s="51">
        <f t="shared" si="1067"/>
        <v>0</v>
      </c>
      <c r="M2193" s="51">
        <f t="shared" si="1067"/>
        <v>0</v>
      </c>
    </row>
    <row r="2194" spans="1:13" s="182" customFormat="1" x14ac:dyDescent="0.25">
      <c r="A2194" s="183"/>
      <c r="B2194" s="202"/>
      <c r="C2194" s="352"/>
      <c r="D2194" s="193"/>
      <c r="E2194" s="331"/>
      <c r="F2194" s="332"/>
      <c r="G2194" s="361"/>
      <c r="H2194" s="51"/>
      <c r="I2194" s="274"/>
      <c r="J2194" s="274"/>
      <c r="K2194" s="51">
        <f t="shared" si="1067"/>
        <v>0</v>
      </c>
      <c r="L2194" s="51">
        <f t="shared" si="1067"/>
        <v>0</v>
      </c>
      <c r="M2194" s="51">
        <f t="shared" si="1067"/>
        <v>0</v>
      </c>
    </row>
    <row r="2195" spans="1:13" s="182" customFormat="1" ht="60" x14ac:dyDescent="0.25">
      <c r="A2195" s="183">
        <f>A2193+0.0001</f>
        <v>3.7310000000002259</v>
      </c>
      <c r="B2195" s="202" t="s">
        <v>1635</v>
      </c>
      <c r="C2195" s="352" t="s">
        <v>2136</v>
      </c>
      <c r="D2195" s="193" t="s">
        <v>2012</v>
      </c>
      <c r="E2195" s="331" t="s">
        <v>1889</v>
      </c>
      <c r="F2195" s="332" t="s">
        <v>44</v>
      </c>
      <c r="G2195" s="361"/>
      <c r="H2195" s="51">
        <f t="shared" ref="H2195:I2195" si="1068">H2034*1.3</f>
        <v>34099</v>
      </c>
      <c r="I2195" s="274">
        <f t="shared" si="1068"/>
        <v>34099</v>
      </c>
      <c r="J2195" s="274">
        <f t="shared" ref="J2195" si="1069">J2034*1.3</f>
        <v>34099</v>
      </c>
      <c r="K2195" s="51">
        <f t="shared" si="1067"/>
        <v>0</v>
      </c>
      <c r="L2195" s="51">
        <f t="shared" si="1067"/>
        <v>0</v>
      </c>
      <c r="M2195" s="51">
        <f t="shared" si="1067"/>
        <v>0</v>
      </c>
    </row>
    <row r="2196" spans="1:13" s="182" customFormat="1" x14ac:dyDescent="0.25">
      <c r="A2196" s="183"/>
      <c r="B2196" s="202"/>
      <c r="C2196" s="352"/>
      <c r="D2196" s="193"/>
      <c r="E2196" s="331"/>
      <c r="F2196" s="332"/>
      <c r="G2196" s="361"/>
      <c r="H2196" s="51"/>
      <c r="I2196" s="274"/>
      <c r="J2196" s="274"/>
      <c r="K2196" s="51">
        <f t="shared" si="1067"/>
        <v>0</v>
      </c>
      <c r="L2196" s="51">
        <f t="shared" si="1067"/>
        <v>0</v>
      </c>
      <c r="M2196" s="51">
        <f t="shared" si="1067"/>
        <v>0</v>
      </c>
    </row>
    <row r="2197" spans="1:13" s="182" customFormat="1" ht="60" x14ac:dyDescent="0.25">
      <c r="A2197" s="183">
        <f>A2195+0.0001</f>
        <v>3.7311000000002261</v>
      </c>
      <c r="B2197" s="202" t="s">
        <v>1635</v>
      </c>
      <c r="C2197" s="352" t="s">
        <v>2136</v>
      </c>
      <c r="D2197" s="193" t="s">
        <v>2013</v>
      </c>
      <c r="E2197" s="331" t="s">
        <v>1890</v>
      </c>
      <c r="F2197" s="332" t="s">
        <v>44</v>
      </c>
      <c r="G2197" s="361"/>
      <c r="H2197" s="51">
        <f t="shared" ref="H2197:I2197" si="1070">H2036*1.3</f>
        <v>43290</v>
      </c>
      <c r="I2197" s="274">
        <f t="shared" si="1070"/>
        <v>43290</v>
      </c>
      <c r="J2197" s="274">
        <f t="shared" ref="J2197" si="1071">J2036*1.3</f>
        <v>43290</v>
      </c>
      <c r="K2197" s="51">
        <f t="shared" si="1067"/>
        <v>0</v>
      </c>
      <c r="L2197" s="51">
        <f t="shared" si="1067"/>
        <v>0</v>
      </c>
      <c r="M2197" s="51">
        <f t="shared" si="1067"/>
        <v>0</v>
      </c>
    </row>
    <row r="2198" spans="1:13" s="182" customFormat="1" x14ac:dyDescent="0.25">
      <c r="A2198" s="183"/>
      <c r="B2198" s="202"/>
      <c r="C2198" s="352"/>
      <c r="D2198" s="193"/>
      <c r="E2198" s="331"/>
      <c r="F2198" s="332"/>
      <c r="G2198" s="361"/>
      <c r="H2198" s="51"/>
      <c r="I2198" s="51"/>
      <c r="J2198" s="274"/>
      <c r="K2198" s="51">
        <f t="shared" si="1067"/>
        <v>0</v>
      </c>
      <c r="L2198" s="51">
        <f t="shared" si="1067"/>
        <v>0</v>
      </c>
      <c r="M2198" s="51">
        <f t="shared" si="1067"/>
        <v>0</v>
      </c>
    </row>
    <row r="2199" spans="1:13" s="182" customFormat="1" ht="45" x14ac:dyDescent="0.25">
      <c r="A2199" s="183">
        <f>A2197+0.0001</f>
        <v>3.7312000000002263</v>
      </c>
      <c r="B2199" s="202" t="s">
        <v>1658</v>
      </c>
      <c r="C2199" s="352" t="s">
        <v>2138</v>
      </c>
      <c r="D2199" s="193" t="s">
        <v>2011</v>
      </c>
      <c r="E2199" s="331" t="s">
        <v>1892</v>
      </c>
      <c r="F2199" s="332" t="s">
        <v>44</v>
      </c>
      <c r="G2199" s="361"/>
      <c r="H2199" s="51">
        <f t="shared" ref="H2199:I2199" si="1072">H2038*1.3</f>
        <v>22490</v>
      </c>
      <c r="I2199" s="51">
        <f t="shared" si="1072"/>
        <v>17576</v>
      </c>
      <c r="J2199" s="274">
        <f t="shared" ref="J2199" si="1073">J2038*1.3</f>
        <v>17576</v>
      </c>
      <c r="K2199" s="51">
        <f t="shared" si="1067"/>
        <v>0</v>
      </c>
      <c r="L2199" s="51">
        <f t="shared" si="1067"/>
        <v>0</v>
      </c>
      <c r="M2199" s="51">
        <f t="shared" si="1067"/>
        <v>0</v>
      </c>
    </row>
    <row r="2200" spans="1:13" s="182" customFormat="1" x14ac:dyDescent="0.25">
      <c r="A2200" s="183"/>
      <c r="B2200" s="202"/>
      <c r="C2200" s="352"/>
      <c r="D2200" s="193"/>
      <c r="E2200" s="331"/>
      <c r="F2200" s="332"/>
      <c r="G2200" s="361"/>
      <c r="H2200" s="51"/>
      <c r="I2200" s="51"/>
      <c r="J2200" s="274"/>
      <c r="K2200" s="51">
        <f t="shared" si="1067"/>
        <v>0</v>
      </c>
      <c r="L2200" s="51">
        <f t="shared" si="1067"/>
        <v>0</v>
      </c>
      <c r="M2200" s="51">
        <f t="shared" si="1067"/>
        <v>0</v>
      </c>
    </row>
    <row r="2201" spans="1:13" s="182" customFormat="1" ht="45" x14ac:dyDescent="0.25">
      <c r="A2201" s="183">
        <f>A2199+0.0001</f>
        <v>3.7313000000002265</v>
      </c>
      <c r="B2201" s="202" t="s">
        <v>1658</v>
      </c>
      <c r="C2201" s="352" t="s">
        <v>2138</v>
      </c>
      <c r="D2201" s="193" t="s">
        <v>2012</v>
      </c>
      <c r="E2201" s="331" t="s">
        <v>1893</v>
      </c>
      <c r="F2201" s="332" t="s">
        <v>44</v>
      </c>
      <c r="G2201" s="361"/>
      <c r="H2201" s="51">
        <f t="shared" ref="H2201:I2201" si="1074">H2040*1.3</f>
        <v>26026</v>
      </c>
      <c r="I2201" s="51">
        <f t="shared" si="1074"/>
        <v>20332</v>
      </c>
      <c r="J2201" s="274">
        <f t="shared" ref="J2201" si="1075">J2040*1.3</f>
        <v>20332</v>
      </c>
      <c r="K2201" s="51">
        <f t="shared" si="1067"/>
        <v>0</v>
      </c>
      <c r="L2201" s="51">
        <f t="shared" si="1067"/>
        <v>0</v>
      </c>
      <c r="M2201" s="51">
        <f t="shared" si="1067"/>
        <v>0</v>
      </c>
    </row>
    <row r="2202" spans="1:13" s="182" customFormat="1" x14ac:dyDescent="0.25">
      <c r="A2202" s="183"/>
      <c r="B2202" s="202"/>
      <c r="C2202" s="352"/>
      <c r="D2202" s="193"/>
      <c r="E2202" s="331"/>
      <c r="F2202" s="332"/>
      <c r="G2202" s="361"/>
      <c r="H2202" s="51"/>
      <c r="I2202" s="51"/>
      <c r="J2202" s="274"/>
      <c r="K2202" s="51">
        <f t="shared" si="1067"/>
        <v>0</v>
      </c>
      <c r="L2202" s="51">
        <f t="shared" si="1067"/>
        <v>0</v>
      </c>
      <c r="M2202" s="51">
        <f t="shared" si="1067"/>
        <v>0</v>
      </c>
    </row>
    <row r="2203" spans="1:13" s="182" customFormat="1" ht="45" x14ac:dyDescent="0.25">
      <c r="A2203" s="183">
        <f>A2201+0.0001</f>
        <v>3.7314000000002268</v>
      </c>
      <c r="B2203" s="202" t="s">
        <v>1658</v>
      </c>
      <c r="C2203" s="352" t="s">
        <v>2139</v>
      </c>
      <c r="D2203" s="193" t="s">
        <v>2011</v>
      </c>
      <c r="E2203" s="331" t="s">
        <v>1895</v>
      </c>
      <c r="F2203" s="332" t="s">
        <v>44</v>
      </c>
      <c r="G2203" s="361"/>
      <c r="H2203" s="51">
        <f t="shared" ref="H2203:I2203" si="1076">H2042*1.3</f>
        <v>25714</v>
      </c>
      <c r="I2203" s="51">
        <f t="shared" si="1076"/>
        <v>18525</v>
      </c>
      <c r="J2203" s="274">
        <f t="shared" ref="J2203" si="1077">J2042*1.3</f>
        <v>18525</v>
      </c>
      <c r="K2203" s="51">
        <f t="shared" si="1067"/>
        <v>0</v>
      </c>
      <c r="L2203" s="51">
        <f t="shared" si="1067"/>
        <v>0</v>
      </c>
      <c r="M2203" s="51">
        <f t="shared" si="1067"/>
        <v>0</v>
      </c>
    </row>
    <row r="2204" spans="1:13" s="182" customFormat="1" x14ac:dyDescent="0.25">
      <c r="A2204" s="183"/>
      <c r="B2204" s="202"/>
      <c r="C2204" s="352"/>
      <c r="D2204" s="193"/>
      <c r="E2204" s="331"/>
      <c r="F2204" s="332"/>
      <c r="G2204" s="361"/>
      <c r="H2204" s="51"/>
      <c r="I2204" s="50"/>
      <c r="J2204" s="274"/>
      <c r="K2204" s="51">
        <f t="shared" si="1067"/>
        <v>0</v>
      </c>
      <c r="L2204" s="51">
        <f t="shared" si="1067"/>
        <v>0</v>
      </c>
      <c r="M2204" s="51">
        <f t="shared" si="1067"/>
        <v>0</v>
      </c>
    </row>
    <row r="2205" spans="1:13" s="182" customFormat="1" ht="60" x14ac:dyDescent="0.25">
      <c r="A2205" s="183">
        <f>A2203+0.0001</f>
        <v>3.731500000000227</v>
      </c>
      <c r="B2205" s="202" t="s">
        <v>1658</v>
      </c>
      <c r="C2205" s="352" t="s">
        <v>2139</v>
      </c>
      <c r="D2205" s="193" t="s">
        <v>2012</v>
      </c>
      <c r="E2205" s="331" t="s">
        <v>1896</v>
      </c>
      <c r="F2205" s="332" t="s">
        <v>44</v>
      </c>
      <c r="G2205" s="361"/>
      <c r="H2205" s="51">
        <f t="shared" ref="H2205:I2205" si="1078">H2044*1.3</f>
        <v>27456</v>
      </c>
      <c r="I2205" s="51">
        <f t="shared" si="1078"/>
        <v>21710</v>
      </c>
      <c r="J2205" s="274">
        <f t="shared" ref="J2205" si="1079">J2044*1.3</f>
        <v>21710</v>
      </c>
      <c r="K2205" s="51">
        <f t="shared" si="1067"/>
        <v>0</v>
      </c>
      <c r="L2205" s="51">
        <f t="shared" si="1067"/>
        <v>0</v>
      </c>
      <c r="M2205" s="51">
        <f t="shared" si="1067"/>
        <v>0</v>
      </c>
    </row>
    <row r="2206" spans="1:13" s="182" customFormat="1" x14ac:dyDescent="0.25">
      <c r="A2206" s="183"/>
      <c r="B2206" s="202"/>
      <c r="C2206" s="352"/>
      <c r="D2206" s="193"/>
      <c r="E2206" s="331"/>
      <c r="F2206" s="332"/>
      <c r="G2206" s="361"/>
      <c r="H2206" s="51"/>
      <c r="I2206" s="51"/>
      <c r="J2206" s="274"/>
      <c r="K2206" s="51">
        <f t="shared" si="1067"/>
        <v>0</v>
      </c>
      <c r="L2206" s="51">
        <f t="shared" si="1067"/>
        <v>0</v>
      </c>
      <c r="M2206" s="51">
        <f t="shared" si="1067"/>
        <v>0</v>
      </c>
    </row>
    <row r="2207" spans="1:13" s="182" customFormat="1" ht="45" x14ac:dyDescent="0.25">
      <c r="A2207" s="183">
        <f>A2205+0.0001</f>
        <v>3.7316000000002272</v>
      </c>
      <c r="B2207" s="202" t="s">
        <v>1663</v>
      </c>
      <c r="C2207" s="352" t="s">
        <v>2140</v>
      </c>
      <c r="D2207" s="193" t="s">
        <v>2011</v>
      </c>
      <c r="E2207" s="331" t="s">
        <v>1898</v>
      </c>
      <c r="F2207" s="332" t="s">
        <v>44</v>
      </c>
      <c r="G2207" s="361"/>
      <c r="H2207" s="51">
        <f t="shared" ref="H2207:I2207" si="1080">H2046*1.3</f>
        <v>28964</v>
      </c>
      <c r="I2207" s="51">
        <f t="shared" si="1080"/>
        <v>20735</v>
      </c>
      <c r="J2207" s="274">
        <f t="shared" ref="J2207" si="1081">J2046*1.3</f>
        <v>20735</v>
      </c>
      <c r="K2207" s="51">
        <f t="shared" si="1067"/>
        <v>0</v>
      </c>
      <c r="L2207" s="51">
        <f t="shared" si="1067"/>
        <v>0</v>
      </c>
      <c r="M2207" s="51">
        <f t="shared" si="1067"/>
        <v>0</v>
      </c>
    </row>
    <row r="2208" spans="1:13" s="182" customFormat="1" x14ac:dyDescent="0.25">
      <c r="A2208" s="183"/>
      <c r="B2208" s="202"/>
      <c r="C2208" s="352"/>
      <c r="D2208" s="193"/>
      <c r="E2208" s="331"/>
      <c r="F2208" s="332"/>
      <c r="G2208" s="361"/>
      <c r="H2208" s="51"/>
      <c r="I2208" s="50"/>
      <c r="J2208" s="274"/>
      <c r="K2208" s="51">
        <f t="shared" si="1067"/>
        <v>0</v>
      </c>
      <c r="L2208" s="51">
        <f t="shared" si="1067"/>
        <v>0</v>
      </c>
      <c r="M2208" s="51">
        <f t="shared" si="1067"/>
        <v>0</v>
      </c>
    </row>
    <row r="2209" spans="1:13" s="182" customFormat="1" ht="60" x14ac:dyDescent="0.25">
      <c r="A2209" s="183">
        <f>A2207+0.0001</f>
        <v>3.7317000000002274</v>
      </c>
      <c r="B2209" s="202" t="s">
        <v>1663</v>
      </c>
      <c r="C2209" s="352" t="s">
        <v>2140</v>
      </c>
      <c r="D2209" s="193" t="s">
        <v>2012</v>
      </c>
      <c r="E2209" s="331" t="s">
        <v>1899</v>
      </c>
      <c r="F2209" s="332" t="s">
        <v>44</v>
      </c>
      <c r="G2209" s="361"/>
      <c r="H2209" s="51">
        <f t="shared" ref="H2209:I2209" si="1082">H2048*1.3</f>
        <v>30745</v>
      </c>
      <c r="I2209" s="51">
        <f t="shared" si="1082"/>
        <v>23686</v>
      </c>
      <c r="J2209" s="274">
        <f t="shared" ref="J2209" si="1083">J2048*1.3</f>
        <v>23686</v>
      </c>
      <c r="K2209" s="51">
        <f t="shared" si="1067"/>
        <v>0</v>
      </c>
      <c r="L2209" s="51">
        <f t="shared" si="1067"/>
        <v>0</v>
      </c>
      <c r="M2209" s="51">
        <f t="shared" si="1067"/>
        <v>0</v>
      </c>
    </row>
    <row r="2210" spans="1:13" s="182" customFormat="1" x14ac:dyDescent="0.25">
      <c r="A2210" s="183"/>
      <c r="B2210" s="202"/>
      <c r="C2210" s="352"/>
      <c r="D2210" s="193"/>
      <c r="E2210" s="331"/>
      <c r="F2210" s="332"/>
      <c r="G2210" s="361"/>
      <c r="H2210" s="51"/>
      <c r="I2210" s="51"/>
      <c r="J2210" s="274"/>
      <c r="K2210" s="51">
        <f t="shared" si="1067"/>
        <v>0</v>
      </c>
      <c r="L2210" s="51">
        <f t="shared" si="1067"/>
        <v>0</v>
      </c>
      <c r="M2210" s="51">
        <f t="shared" si="1067"/>
        <v>0</v>
      </c>
    </row>
    <row r="2211" spans="1:13" s="182" customFormat="1" ht="45" x14ac:dyDescent="0.25">
      <c r="A2211" s="183">
        <f>A2209+0.0001</f>
        <v>3.7318000000002276</v>
      </c>
      <c r="B2211" s="202" t="s">
        <v>1663</v>
      </c>
      <c r="C2211" s="352" t="s">
        <v>2140</v>
      </c>
      <c r="D2211" s="193" t="s">
        <v>2013</v>
      </c>
      <c r="E2211" s="331" t="s">
        <v>1955</v>
      </c>
      <c r="F2211" s="332" t="s">
        <v>44</v>
      </c>
      <c r="G2211" s="361"/>
      <c r="H2211" s="51">
        <f t="shared" ref="H2211:I2211" si="1084">H2050*1.3</f>
        <v>38948</v>
      </c>
      <c r="I2211" s="51">
        <f t="shared" si="1084"/>
        <v>25974</v>
      </c>
      <c r="J2211" s="274">
        <f t="shared" ref="J2211" si="1085">J2050*1.3</f>
        <v>25974</v>
      </c>
      <c r="K2211" s="51">
        <f t="shared" si="1067"/>
        <v>0</v>
      </c>
      <c r="L2211" s="51">
        <f t="shared" si="1067"/>
        <v>0</v>
      </c>
      <c r="M2211" s="51">
        <f t="shared" si="1067"/>
        <v>0</v>
      </c>
    </row>
    <row r="2212" spans="1:13" s="182" customFormat="1" x14ac:dyDescent="0.25">
      <c r="A2212" s="183"/>
      <c r="B2212" s="202"/>
      <c r="C2212" s="352"/>
      <c r="D2212" s="193"/>
      <c r="E2212" s="331"/>
      <c r="F2212" s="332"/>
      <c r="G2212" s="361"/>
      <c r="H2212" s="51"/>
      <c r="I2212" s="51"/>
      <c r="J2212" s="274"/>
      <c r="K2212" s="51">
        <f t="shared" si="1067"/>
        <v>0</v>
      </c>
      <c r="L2212" s="51">
        <f t="shared" si="1067"/>
        <v>0</v>
      </c>
      <c r="M2212" s="51">
        <f t="shared" si="1067"/>
        <v>0</v>
      </c>
    </row>
    <row r="2213" spans="1:13" s="182" customFormat="1" ht="45" x14ac:dyDescent="0.25">
      <c r="A2213" s="183">
        <f>A2211+0.0001</f>
        <v>3.7319000000002278</v>
      </c>
      <c r="B2213" s="202" t="s">
        <v>1663</v>
      </c>
      <c r="C2213" s="352" t="s">
        <v>2141</v>
      </c>
      <c r="D2213" s="193" t="s">
        <v>2011</v>
      </c>
      <c r="E2213" s="331" t="s">
        <v>1902</v>
      </c>
      <c r="F2213" s="332" t="s">
        <v>44</v>
      </c>
      <c r="G2213" s="361"/>
      <c r="H2213" s="51">
        <f t="shared" ref="H2213:I2213" si="1086">H2052*1.3</f>
        <v>31278</v>
      </c>
      <c r="I2213" s="274">
        <f t="shared" si="1086"/>
        <v>31278</v>
      </c>
      <c r="J2213" s="274">
        <f t="shared" ref="J2213" si="1087">J2052*1.3</f>
        <v>31278</v>
      </c>
      <c r="K2213" s="51">
        <f t="shared" si="1067"/>
        <v>0</v>
      </c>
      <c r="L2213" s="51">
        <f t="shared" si="1067"/>
        <v>0</v>
      </c>
      <c r="M2213" s="51">
        <f t="shared" si="1067"/>
        <v>0</v>
      </c>
    </row>
    <row r="2214" spans="1:13" s="182" customFormat="1" x14ac:dyDescent="0.25">
      <c r="A2214" s="183"/>
      <c r="B2214" s="202"/>
      <c r="C2214" s="352"/>
      <c r="D2214" s="193"/>
      <c r="E2214" s="331"/>
      <c r="F2214" s="332"/>
      <c r="G2214" s="361"/>
      <c r="H2214" s="181"/>
      <c r="I2214" s="339"/>
      <c r="J2214" s="339"/>
      <c r="K2214" s="51">
        <f t="shared" si="1067"/>
        <v>0</v>
      </c>
      <c r="L2214" s="51">
        <f t="shared" si="1067"/>
        <v>0</v>
      </c>
      <c r="M2214" s="51">
        <f t="shared" si="1067"/>
        <v>0</v>
      </c>
    </row>
    <row r="2215" spans="1:13" s="182" customFormat="1" ht="60" x14ac:dyDescent="0.25">
      <c r="A2215" s="183">
        <f>A2213+0.0001</f>
        <v>3.732000000000228</v>
      </c>
      <c r="B2215" s="202" t="s">
        <v>1663</v>
      </c>
      <c r="C2215" s="352" t="s">
        <v>2141</v>
      </c>
      <c r="D2215" s="193" t="s">
        <v>2012</v>
      </c>
      <c r="E2215" s="331" t="s">
        <v>1903</v>
      </c>
      <c r="F2215" s="332" t="s">
        <v>44</v>
      </c>
      <c r="G2215" s="361"/>
      <c r="H2215" s="51">
        <f t="shared" ref="H2215:I2215" si="1088">H2054*1.3</f>
        <v>33098</v>
      </c>
      <c r="I2215" s="274">
        <f t="shared" si="1088"/>
        <v>33098</v>
      </c>
      <c r="J2215" s="274">
        <f t="shared" ref="J2215" si="1089">J2054*1.3</f>
        <v>33098</v>
      </c>
      <c r="K2215" s="51">
        <f t="shared" si="1067"/>
        <v>0</v>
      </c>
      <c r="L2215" s="51">
        <f t="shared" si="1067"/>
        <v>0</v>
      </c>
      <c r="M2215" s="51">
        <f t="shared" si="1067"/>
        <v>0</v>
      </c>
    </row>
    <row r="2216" spans="1:13" s="182" customFormat="1" x14ac:dyDescent="0.25">
      <c r="A2216" s="183"/>
      <c r="B2216" s="202"/>
      <c r="C2216" s="352"/>
      <c r="D2216" s="193"/>
      <c r="E2216" s="331"/>
      <c r="F2216" s="332"/>
      <c r="G2216" s="361"/>
      <c r="H2216" s="181"/>
      <c r="I2216" s="339"/>
      <c r="J2216" s="339"/>
      <c r="K2216" s="51">
        <f t="shared" si="1067"/>
        <v>0</v>
      </c>
      <c r="L2216" s="51">
        <f t="shared" si="1067"/>
        <v>0</v>
      </c>
      <c r="M2216" s="51">
        <f t="shared" si="1067"/>
        <v>0</v>
      </c>
    </row>
    <row r="2217" spans="1:13" s="182" customFormat="1" ht="45" x14ac:dyDescent="0.25">
      <c r="A2217" s="183">
        <f>A2215+0.0001</f>
        <v>3.7321000000002282</v>
      </c>
      <c r="B2217" s="202" t="s">
        <v>1663</v>
      </c>
      <c r="C2217" s="352" t="s">
        <v>2141</v>
      </c>
      <c r="D2217" s="193" t="s">
        <v>2013</v>
      </c>
      <c r="E2217" s="331" t="s">
        <v>1904</v>
      </c>
      <c r="F2217" s="332" t="s">
        <v>44</v>
      </c>
      <c r="G2217" s="361"/>
      <c r="H2217" s="51">
        <f t="shared" ref="H2217:I2217" si="1090">H2056*1.3</f>
        <v>41405</v>
      </c>
      <c r="I2217" s="274">
        <f t="shared" si="1090"/>
        <v>41405</v>
      </c>
      <c r="J2217" s="274">
        <f t="shared" ref="J2217" si="1091">J2056*1.3</f>
        <v>41405</v>
      </c>
      <c r="K2217" s="51">
        <f t="shared" si="1067"/>
        <v>0</v>
      </c>
      <c r="L2217" s="51">
        <f t="shared" si="1067"/>
        <v>0</v>
      </c>
      <c r="M2217" s="51">
        <f t="shared" si="1067"/>
        <v>0</v>
      </c>
    </row>
    <row r="2218" spans="1:13" s="182" customFormat="1" x14ac:dyDescent="0.25">
      <c r="A2218" s="183"/>
      <c r="B2218" s="202"/>
      <c r="C2218" s="352"/>
      <c r="D2218" s="193"/>
      <c r="E2218" s="331"/>
      <c r="F2218" s="332"/>
      <c r="G2218" s="361"/>
      <c r="H2218" s="181"/>
      <c r="I2218" s="339"/>
      <c r="J2218" s="339"/>
      <c r="K2218" s="51">
        <f t="shared" si="1067"/>
        <v>0</v>
      </c>
      <c r="L2218" s="51">
        <f t="shared" si="1067"/>
        <v>0</v>
      </c>
      <c r="M2218" s="51">
        <f t="shared" si="1067"/>
        <v>0</v>
      </c>
    </row>
    <row r="2219" spans="1:13" s="182" customFormat="1" ht="45" x14ac:dyDescent="0.25">
      <c r="A2219" s="183">
        <f>A2217+0.0001</f>
        <v>3.7322000000002284</v>
      </c>
      <c r="B2219" s="202" t="s">
        <v>1663</v>
      </c>
      <c r="C2219" s="352" t="s">
        <v>2142</v>
      </c>
      <c r="D2219" s="193" t="s">
        <v>2011</v>
      </c>
      <c r="E2219" s="331" t="s">
        <v>1906</v>
      </c>
      <c r="F2219" s="332" t="s">
        <v>44</v>
      </c>
      <c r="G2219" s="361"/>
      <c r="H2219" s="51">
        <f t="shared" ref="H2219:I2219" si="1092">H2058*1.3</f>
        <v>35009</v>
      </c>
      <c r="I2219" s="274">
        <f t="shared" si="1092"/>
        <v>35009</v>
      </c>
      <c r="J2219" s="274">
        <f t="shared" ref="J2219" si="1093">J2058*1.3</f>
        <v>35009</v>
      </c>
      <c r="K2219" s="51">
        <f t="shared" si="1067"/>
        <v>0</v>
      </c>
      <c r="L2219" s="51">
        <f t="shared" si="1067"/>
        <v>0</v>
      </c>
      <c r="M2219" s="51">
        <f t="shared" si="1067"/>
        <v>0</v>
      </c>
    </row>
    <row r="2220" spans="1:13" s="182" customFormat="1" x14ac:dyDescent="0.25">
      <c r="A2220" s="183"/>
      <c r="B2220" s="202"/>
      <c r="C2220" s="352"/>
      <c r="D2220" s="193"/>
      <c r="E2220" s="331"/>
      <c r="F2220" s="332"/>
      <c r="G2220" s="361"/>
      <c r="H2220" s="181"/>
      <c r="I2220" s="339"/>
      <c r="J2220" s="339"/>
      <c r="K2220" s="51">
        <f t="shared" si="1067"/>
        <v>0</v>
      </c>
      <c r="L2220" s="51">
        <f t="shared" si="1067"/>
        <v>0</v>
      </c>
      <c r="M2220" s="51">
        <f t="shared" si="1067"/>
        <v>0</v>
      </c>
    </row>
    <row r="2221" spans="1:13" s="182" customFormat="1" ht="60" x14ac:dyDescent="0.25">
      <c r="A2221" s="183">
        <f>A2219+0.0001</f>
        <v>3.7323000000002287</v>
      </c>
      <c r="B2221" s="202" t="s">
        <v>1663</v>
      </c>
      <c r="C2221" s="352" t="s">
        <v>2142</v>
      </c>
      <c r="D2221" s="193" t="s">
        <v>2012</v>
      </c>
      <c r="E2221" s="331" t="s">
        <v>1907</v>
      </c>
      <c r="F2221" s="332" t="s">
        <v>44</v>
      </c>
      <c r="G2221" s="361"/>
      <c r="H2221" s="51">
        <f t="shared" ref="H2221:I2221" si="1094">H2060*1.3</f>
        <v>36881</v>
      </c>
      <c r="I2221" s="274">
        <f t="shared" si="1094"/>
        <v>36881</v>
      </c>
      <c r="J2221" s="274">
        <f t="shared" ref="J2221" si="1095">J2060*1.3</f>
        <v>36881</v>
      </c>
      <c r="K2221" s="51">
        <f t="shared" si="1067"/>
        <v>0</v>
      </c>
      <c r="L2221" s="51">
        <f t="shared" si="1067"/>
        <v>0</v>
      </c>
      <c r="M2221" s="51">
        <f t="shared" si="1067"/>
        <v>0</v>
      </c>
    </row>
    <row r="2222" spans="1:13" s="182" customFormat="1" x14ac:dyDescent="0.25">
      <c r="A2222" s="183"/>
      <c r="B2222" s="202"/>
      <c r="C2222" s="352"/>
      <c r="D2222" s="193"/>
      <c r="E2222" s="331"/>
      <c r="F2222" s="332"/>
      <c r="G2222" s="361"/>
      <c r="H2222" s="51"/>
      <c r="I2222" s="274"/>
      <c r="J2222" s="274"/>
      <c r="K2222" s="51">
        <f t="shared" si="1067"/>
        <v>0</v>
      </c>
      <c r="L2222" s="51">
        <f t="shared" si="1067"/>
        <v>0</v>
      </c>
      <c r="M2222" s="51">
        <f t="shared" si="1067"/>
        <v>0</v>
      </c>
    </row>
    <row r="2223" spans="1:13" s="182" customFormat="1" ht="45" x14ac:dyDescent="0.25">
      <c r="A2223" s="183">
        <f>A2221+0.0001</f>
        <v>3.7324000000002289</v>
      </c>
      <c r="B2223" s="202" t="s">
        <v>1663</v>
      </c>
      <c r="C2223" s="352" t="s">
        <v>2142</v>
      </c>
      <c r="D2223" s="193" t="s">
        <v>2013</v>
      </c>
      <c r="E2223" s="331" t="s">
        <v>1908</v>
      </c>
      <c r="F2223" s="332" t="s">
        <v>44</v>
      </c>
      <c r="G2223" s="361"/>
      <c r="H2223" s="51">
        <f t="shared" ref="H2223:I2223" si="1096">H2062*1.3</f>
        <v>45370</v>
      </c>
      <c r="I2223" s="274">
        <f t="shared" si="1096"/>
        <v>45370</v>
      </c>
      <c r="J2223" s="274">
        <f t="shared" ref="J2223" si="1097">J2062*1.3</f>
        <v>45370</v>
      </c>
      <c r="K2223" s="51">
        <f t="shared" si="1067"/>
        <v>0</v>
      </c>
      <c r="L2223" s="51">
        <f t="shared" si="1067"/>
        <v>0</v>
      </c>
      <c r="M2223" s="51">
        <f t="shared" si="1067"/>
        <v>0</v>
      </c>
    </row>
    <row r="2224" spans="1:13" s="182" customFormat="1" x14ac:dyDescent="0.25">
      <c r="A2224" s="183"/>
      <c r="B2224" s="202"/>
      <c r="C2224" s="352"/>
      <c r="D2224" s="193"/>
      <c r="E2224" s="331"/>
      <c r="F2224" s="332"/>
      <c r="G2224" s="361"/>
      <c r="H2224" s="51"/>
      <c r="I2224" s="274"/>
      <c r="J2224" s="274"/>
      <c r="K2224" s="51">
        <f t="shared" si="1067"/>
        <v>0</v>
      </c>
      <c r="L2224" s="51">
        <f t="shared" si="1067"/>
        <v>0</v>
      </c>
      <c r="M2224" s="51">
        <f t="shared" si="1067"/>
        <v>0</v>
      </c>
    </row>
    <row r="2225" spans="1:13" s="182" customFormat="1" ht="45" x14ac:dyDescent="0.25">
      <c r="A2225" s="183">
        <f>A2223+0.0001</f>
        <v>3.7325000000002291</v>
      </c>
      <c r="B2225" s="202" t="s">
        <v>1663</v>
      </c>
      <c r="C2225" s="352" t="s">
        <v>2143</v>
      </c>
      <c r="D2225" s="193" t="s">
        <v>2011</v>
      </c>
      <c r="E2225" s="331" t="s">
        <v>1910</v>
      </c>
      <c r="F2225" s="332" t="s">
        <v>44</v>
      </c>
      <c r="G2225" s="361"/>
      <c r="H2225" s="51">
        <f t="shared" ref="H2225:I2225" si="1098">H2064*1.3</f>
        <v>41691</v>
      </c>
      <c r="I2225" s="274">
        <f t="shared" si="1098"/>
        <v>41691</v>
      </c>
      <c r="J2225" s="274">
        <f t="shared" ref="J2225" si="1099">J2064*1.3</f>
        <v>41691</v>
      </c>
      <c r="K2225" s="51">
        <f t="shared" si="1067"/>
        <v>0</v>
      </c>
      <c r="L2225" s="51">
        <f t="shared" si="1067"/>
        <v>0</v>
      </c>
      <c r="M2225" s="51">
        <f t="shared" si="1067"/>
        <v>0</v>
      </c>
    </row>
    <row r="2226" spans="1:13" s="182" customFormat="1" x14ac:dyDescent="0.25">
      <c r="A2226" s="183"/>
      <c r="B2226" s="202"/>
      <c r="C2226" s="352"/>
      <c r="D2226" s="193"/>
      <c r="E2226" s="331"/>
      <c r="F2226" s="332"/>
      <c r="G2226" s="361"/>
      <c r="H2226" s="51"/>
      <c r="I2226" s="274"/>
      <c r="J2226" s="274"/>
      <c r="K2226" s="51">
        <f t="shared" si="1067"/>
        <v>0</v>
      </c>
      <c r="L2226" s="51">
        <f t="shared" si="1067"/>
        <v>0</v>
      </c>
      <c r="M2226" s="51">
        <f t="shared" si="1067"/>
        <v>0</v>
      </c>
    </row>
    <row r="2227" spans="1:13" s="182" customFormat="1" ht="60" x14ac:dyDescent="0.25">
      <c r="A2227" s="183">
        <f>A2225+0.0001</f>
        <v>3.7326000000002293</v>
      </c>
      <c r="B2227" s="202" t="s">
        <v>1663</v>
      </c>
      <c r="C2227" s="352" t="s">
        <v>2143</v>
      </c>
      <c r="D2227" s="193" t="s">
        <v>2012</v>
      </c>
      <c r="E2227" s="331" t="s">
        <v>1911</v>
      </c>
      <c r="F2227" s="332" t="s">
        <v>44</v>
      </c>
      <c r="G2227" s="361"/>
      <c r="H2227" s="51">
        <f t="shared" ref="H2227:I2227" si="1100">H2066*1.3</f>
        <v>43615</v>
      </c>
      <c r="I2227" s="274">
        <f t="shared" si="1100"/>
        <v>43615</v>
      </c>
      <c r="J2227" s="274">
        <f t="shared" ref="J2227" si="1101">J2066*1.3</f>
        <v>43615</v>
      </c>
      <c r="K2227" s="51">
        <f t="shared" si="1067"/>
        <v>0</v>
      </c>
      <c r="L2227" s="51">
        <f t="shared" si="1067"/>
        <v>0</v>
      </c>
      <c r="M2227" s="51">
        <f t="shared" si="1067"/>
        <v>0</v>
      </c>
    </row>
    <row r="2228" spans="1:13" s="182" customFormat="1" x14ac:dyDescent="0.25">
      <c r="A2228" s="183"/>
      <c r="B2228" s="202"/>
      <c r="C2228" s="352"/>
      <c r="D2228" s="193"/>
      <c r="E2228" s="331"/>
      <c r="F2228" s="332"/>
      <c r="G2228" s="361"/>
      <c r="H2228" s="51"/>
      <c r="I2228" s="274"/>
      <c r="J2228" s="274"/>
      <c r="K2228" s="51">
        <f t="shared" si="1067"/>
        <v>0</v>
      </c>
      <c r="L2228" s="51">
        <f t="shared" si="1067"/>
        <v>0</v>
      </c>
      <c r="M2228" s="51">
        <f t="shared" si="1067"/>
        <v>0</v>
      </c>
    </row>
    <row r="2229" spans="1:13" s="182" customFormat="1" ht="45" x14ac:dyDescent="0.25">
      <c r="A2229" s="183">
        <f>A2227+0.0001</f>
        <v>3.7327000000002295</v>
      </c>
      <c r="B2229" s="202" t="s">
        <v>1663</v>
      </c>
      <c r="C2229" s="352" t="s">
        <v>2143</v>
      </c>
      <c r="D2229" s="193" t="s">
        <v>2013</v>
      </c>
      <c r="E2229" s="331" t="s">
        <v>1912</v>
      </c>
      <c r="F2229" s="332" t="s">
        <v>44</v>
      </c>
      <c r="G2229" s="361"/>
      <c r="H2229" s="51">
        <f t="shared" ref="H2229:I2229" si="1102">H2068*1.3</f>
        <v>52286</v>
      </c>
      <c r="I2229" s="274">
        <f t="shared" si="1102"/>
        <v>52286</v>
      </c>
      <c r="J2229" s="274">
        <f t="shared" ref="J2229" si="1103">J2068*1.3</f>
        <v>52286</v>
      </c>
      <c r="K2229" s="51">
        <f t="shared" si="1067"/>
        <v>0</v>
      </c>
      <c r="L2229" s="51">
        <f t="shared" si="1067"/>
        <v>0</v>
      </c>
      <c r="M2229" s="51">
        <f t="shared" si="1067"/>
        <v>0</v>
      </c>
    </row>
    <row r="2230" spans="1:13" s="182" customFormat="1" x14ac:dyDescent="0.25">
      <c r="A2230" s="183"/>
      <c r="B2230" s="202"/>
      <c r="C2230" s="352"/>
      <c r="D2230" s="193"/>
      <c r="E2230" s="331"/>
      <c r="F2230" s="332"/>
      <c r="G2230" s="361"/>
      <c r="H2230" s="51"/>
      <c r="I2230" s="274"/>
      <c r="J2230" s="274"/>
      <c r="K2230" s="51">
        <f t="shared" si="1067"/>
        <v>0</v>
      </c>
      <c r="L2230" s="51">
        <f t="shared" si="1067"/>
        <v>0</v>
      </c>
      <c r="M2230" s="51">
        <f t="shared" si="1067"/>
        <v>0</v>
      </c>
    </row>
    <row r="2231" spans="1:13" s="182" customFormat="1" ht="45" x14ac:dyDescent="0.25">
      <c r="A2231" s="183">
        <f>A2229+0.0001</f>
        <v>3.7328000000002297</v>
      </c>
      <c r="B2231" s="202" t="s">
        <v>1663</v>
      </c>
      <c r="C2231" s="352" t="s">
        <v>2145</v>
      </c>
      <c r="D2231" s="193" t="s">
        <v>2011</v>
      </c>
      <c r="E2231" s="331" t="s">
        <v>1914</v>
      </c>
      <c r="F2231" s="332" t="s">
        <v>44</v>
      </c>
      <c r="G2231" s="361"/>
      <c r="H2231" s="51">
        <f t="shared" ref="H2231:I2231" si="1104">H2070*1.3</f>
        <v>63648</v>
      </c>
      <c r="I2231" s="274">
        <f t="shared" si="1104"/>
        <v>63648</v>
      </c>
      <c r="J2231" s="274">
        <f t="shared" ref="J2231" si="1105">J2070*1.3</f>
        <v>63648</v>
      </c>
      <c r="K2231" s="51">
        <f t="shared" si="1067"/>
        <v>0</v>
      </c>
      <c r="L2231" s="51">
        <f t="shared" si="1067"/>
        <v>0</v>
      </c>
      <c r="M2231" s="51">
        <f t="shared" si="1067"/>
        <v>0</v>
      </c>
    </row>
    <row r="2232" spans="1:13" s="182" customFormat="1" x14ac:dyDescent="0.25">
      <c r="A2232" s="183"/>
      <c r="B2232" s="202"/>
      <c r="C2232" s="352"/>
      <c r="D2232" s="193"/>
      <c r="E2232" s="331"/>
      <c r="F2232" s="332"/>
      <c r="G2232" s="361"/>
      <c r="H2232" s="51"/>
      <c r="I2232" s="274"/>
      <c r="J2232" s="274"/>
      <c r="K2232" s="51">
        <f t="shared" si="1067"/>
        <v>0</v>
      </c>
      <c r="L2232" s="51">
        <f t="shared" si="1067"/>
        <v>0</v>
      </c>
      <c r="M2232" s="51">
        <f t="shared" si="1067"/>
        <v>0</v>
      </c>
    </row>
    <row r="2233" spans="1:13" s="182" customFormat="1" ht="60" x14ac:dyDescent="0.25">
      <c r="A2233" s="183">
        <f>A2231+0.0001</f>
        <v>3.7329000000002299</v>
      </c>
      <c r="B2233" s="202" t="s">
        <v>1663</v>
      </c>
      <c r="C2233" s="352" t="s">
        <v>2145</v>
      </c>
      <c r="D2233" s="193" t="s">
        <v>2012</v>
      </c>
      <c r="E2233" s="331" t="s">
        <v>1915</v>
      </c>
      <c r="F2233" s="332" t="s">
        <v>44</v>
      </c>
      <c r="G2233" s="361"/>
      <c r="H2233" s="51">
        <f t="shared" ref="H2233:I2233" si="1106">H2072*1.3</f>
        <v>60840</v>
      </c>
      <c r="I2233" s="274">
        <f t="shared" si="1106"/>
        <v>60840</v>
      </c>
      <c r="J2233" s="274">
        <f t="shared" ref="J2233" si="1107">J2072*1.3</f>
        <v>60840</v>
      </c>
      <c r="K2233" s="51">
        <f t="shared" si="1067"/>
        <v>0</v>
      </c>
      <c r="L2233" s="51">
        <f t="shared" si="1067"/>
        <v>0</v>
      </c>
      <c r="M2233" s="51">
        <f t="shared" si="1067"/>
        <v>0</v>
      </c>
    </row>
    <row r="2234" spans="1:13" s="182" customFormat="1" x14ac:dyDescent="0.25">
      <c r="A2234" s="183"/>
      <c r="B2234" s="202"/>
      <c r="C2234" s="352"/>
      <c r="D2234" s="193"/>
      <c r="E2234" s="331"/>
      <c r="F2234" s="332"/>
      <c r="G2234" s="361"/>
      <c r="H2234" s="51"/>
      <c r="I2234" s="274"/>
      <c r="J2234" s="274"/>
      <c r="K2234" s="51">
        <f t="shared" si="1067"/>
        <v>0</v>
      </c>
      <c r="L2234" s="51">
        <f t="shared" si="1067"/>
        <v>0</v>
      </c>
      <c r="M2234" s="51">
        <f t="shared" si="1067"/>
        <v>0</v>
      </c>
    </row>
    <row r="2235" spans="1:13" s="182" customFormat="1" ht="45" x14ac:dyDescent="0.25">
      <c r="A2235" s="183">
        <f>A2233+0.0001</f>
        <v>3.7330000000002301</v>
      </c>
      <c r="B2235" s="202" t="s">
        <v>1663</v>
      </c>
      <c r="C2235" s="352" t="s">
        <v>2145</v>
      </c>
      <c r="D2235" s="193" t="s">
        <v>2013</v>
      </c>
      <c r="E2235" s="331" t="s">
        <v>2107</v>
      </c>
      <c r="F2235" s="332" t="s">
        <v>44</v>
      </c>
      <c r="G2235" s="361"/>
      <c r="H2235" s="51">
        <f t="shared" ref="H2235:I2235" si="1108">H2074*1.3</f>
        <v>76973</v>
      </c>
      <c r="I2235" s="274">
        <f t="shared" si="1108"/>
        <v>76973</v>
      </c>
      <c r="J2235" s="274">
        <f t="shared" ref="J2235" si="1109">J2074*1.3</f>
        <v>76973</v>
      </c>
      <c r="K2235" s="51">
        <f t="shared" si="1067"/>
        <v>0</v>
      </c>
      <c r="L2235" s="51">
        <f t="shared" si="1067"/>
        <v>0</v>
      </c>
      <c r="M2235" s="51">
        <f t="shared" si="1067"/>
        <v>0</v>
      </c>
    </row>
    <row r="2236" spans="1:13" s="182" customFormat="1" x14ac:dyDescent="0.25">
      <c r="A2236" s="183"/>
      <c r="B2236" s="202"/>
      <c r="C2236" s="352"/>
      <c r="D2236" s="193"/>
      <c r="E2236" s="331"/>
      <c r="F2236" s="332"/>
      <c r="G2236" s="361"/>
      <c r="H2236" s="51"/>
      <c r="I2236" s="274"/>
      <c r="J2236" s="274"/>
      <c r="K2236" s="51">
        <f t="shared" si="1067"/>
        <v>0</v>
      </c>
      <c r="L2236" s="51">
        <f t="shared" si="1067"/>
        <v>0</v>
      </c>
      <c r="M2236" s="51">
        <f t="shared" si="1067"/>
        <v>0</v>
      </c>
    </row>
    <row r="2237" spans="1:13" s="182" customFormat="1" ht="45" x14ac:dyDescent="0.25">
      <c r="A2237" s="183">
        <f>A2235+0.0001</f>
        <v>3.7331000000002303</v>
      </c>
      <c r="B2237" s="202" t="s">
        <v>1663</v>
      </c>
      <c r="C2237" s="352" t="s">
        <v>2147</v>
      </c>
      <c r="D2237" s="193" t="s">
        <v>2011</v>
      </c>
      <c r="E2237" s="331" t="s">
        <v>1918</v>
      </c>
      <c r="F2237" s="332" t="s">
        <v>44</v>
      </c>
      <c r="G2237" s="361"/>
      <c r="H2237" s="51">
        <f t="shared" ref="H2237:I2237" si="1110">H2076*1.3</f>
        <v>82524</v>
      </c>
      <c r="I2237" s="274">
        <f t="shared" si="1110"/>
        <v>82524</v>
      </c>
      <c r="J2237" s="274">
        <f t="shared" ref="J2237" si="1111">J2076*1.3</f>
        <v>82524</v>
      </c>
      <c r="K2237" s="51">
        <f t="shared" si="1067"/>
        <v>0</v>
      </c>
      <c r="L2237" s="51">
        <f t="shared" si="1067"/>
        <v>0</v>
      </c>
      <c r="M2237" s="51">
        <f t="shared" si="1067"/>
        <v>0</v>
      </c>
    </row>
    <row r="2238" spans="1:13" s="182" customFormat="1" x14ac:dyDescent="0.25">
      <c r="A2238" s="183"/>
      <c r="B2238" s="202"/>
      <c r="C2238" s="352"/>
      <c r="D2238" s="193"/>
      <c r="E2238" s="331"/>
      <c r="F2238" s="332"/>
      <c r="G2238" s="361"/>
      <c r="H2238" s="51"/>
      <c r="I2238" s="274"/>
      <c r="J2238" s="274"/>
      <c r="K2238" s="51">
        <f t="shared" si="1067"/>
        <v>0</v>
      </c>
      <c r="L2238" s="51">
        <f t="shared" si="1067"/>
        <v>0</v>
      </c>
      <c r="M2238" s="51">
        <f t="shared" si="1067"/>
        <v>0</v>
      </c>
    </row>
    <row r="2239" spans="1:13" s="182" customFormat="1" ht="60" x14ac:dyDescent="0.25">
      <c r="A2239" s="183">
        <f>A2237+0.0001</f>
        <v>3.7332000000002306</v>
      </c>
      <c r="B2239" s="202" t="s">
        <v>1663</v>
      </c>
      <c r="C2239" s="352" t="s">
        <v>2147</v>
      </c>
      <c r="D2239" s="193" t="s">
        <v>2012</v>
      </c>
      <c r="E2239" s="331" t="s">
        <v>1919</v>
      </c>
      <c r="F2239" s="332" t="s">
        <v>44</v>
      </c>
      <c r="G2239" s="361"/>
      <c r="H2239" s="51">
        <f t="shared" ref="H2239:I2239" si="1112">H2078*1.3</f>
        <v>78754</v>
      </c>
      <c r="I2239" s="274">
        <f t="shared" si="1112"/>
        <v>78754</v>
      </c>
      <c r="J2239" s="274">
        <f t="shared" ref="J2239" si="1113">J2078*1.3</f>
        <v>78754</v>
      </c>
      <c r="K2239" s="51">
        <f t="shared" si="1067"/>
        <v>0</v>
      </c>
      <c r="L2239" s="51">
        <f t="shared" si="1067"/>
        <v>0</v>
      </c>
      <c r="M2239" s="51">
        <f t="shared" si="1067"/>
        <v>0</v>
      </c>
    </row>
    <row r="2240" spans="1:13" s="182" customFormat="1" x14ac:dyDescent="0.25">
      <c r="A2240" s="183"/>
      <c r="B2240" s="202"/>
      <c r="C2240" s="352"/>
      <c r="D2240" s="193"/>
      <c r="E2240" s="331"/>
      <c r="F2240" s="332"/>
      <c r="G2240" s="361"/>
      <c r="H2240" s="51"/>
      <c r="I2240" s="274"/>
      <c r="J2240" s="274"/>
      <c r="K2240" s="51">
        <f t="shared" si="1067"/>
        <v>0</v>
      </c>
      <c r="L2240" s="51">
        <f t="shared" si="1067"/>
        <v>0</v>
      </c>
      <c r="M2240" s="51">
        <f t="shared" si="1067"/>
        <v>0</v>
      </c>
    </row>
    <row r="2241" spans="1:13" s="182" customFormat="1" ht="45" x14ac:dyDescent="0.25">
      <c r="A2241" s="183">
        <f>A2239+0.0001</f>
        <v>3.7333000000002308</v>
      </c>
      <c r="B2241" s="202" t="s">
        <v>1663</v>
      </c>
      <c r="C2241" s="352" t="s">
        <v>2147</v>
      </c>
      <c r="D2241" s="193" t="s">
        <v>2013</v>
      </c>
      <c r="E2241" s="331" t="s">
        <v>2094</v>
      </c>
      <c r="F2241" s="332" t="s">
        <v>44</v>
      </c>
      <c r="G2241" s="361"/>
      <c r="H2241" s="51">
        <f t="shared" ref="H2241:I2241" si="1114">H2080*1.3</f>
        <v>97461</v>
      </c>
      <c r="I2241" s="274">
        <f t="shared" si="1114"/>
        <v>97461</v>
      </c>
      <c r="J2241" s="274">
        <f t="shared" ref="J2241" si="1115">J2080*1.3</f>
        <v>97461</v>
      </c>
      <c r="K2241" s="51">
        <f t="shared" si="1067"/>
        <v>0</v>
      </c>
      <c r="L2241" s="51">
        <f t="shared" si="1067"/>
        <v>0</v>
      </c>
      <c r="M2241" s="51">
        <f t="shared" si="1067"/>
        <v>0</v>
      </c>
    </row>
    <row r="2242" spans="1:13" s="182" customFormat="1" x14ac:dyDescent="0.25">
      <c r="A2242" s="183"/>
      <c r="B2242" s="202"/>
      <c r="C2242" s="352"/>
      <c r="D2242" s="193"/>
      <c r="E2242" s="331"/>
      <c r="F2242" s="332"/>
      <c r="G2242" s="361"/>
      <c r="H2242" s="51"/>
      <c r="I2242" s="274"/>
      <c r="J2242" s="274"/>
      <c r="K2242" s="51">
        <f t="shared" si="1067"/>
        <v>0</v>
      </c>
      <c r="L2242" s="51">
        <f t="shared" si="1067"/>
        <v>0</v>
      </c>
      <c r="M2242" s="51">
        <f t="shared" si="1067"/>
        <v>0</v>
      </c>
    </row>
    <row r="2243" spans="1:13" s="182" customFormat="1" ht="45" x14ac:dyDescent="0.25">
      <c r="A2243" s="183">
        <f>A2241+0.0001</f>
        <v>3.733400000000231</v>
      </c>
      <c r="B2243" s="202" t="s">
        <v>1663</v>
      </c>
      <c r="C2243" s="352" t="s">
        <v>2149</v>
      </c>
      <c r="D2243" s="193" t="s">
        <v>2011</v>
      </c>
      <c r="E2243" s="331" t="s">
        <v>1922</v>
      </c>
      <c r="F2243" s="332" t="s">
        <v>44</v>
      </c>
      <c r="G2243" s="361"/>
      <c r="H2243" s="51">
        <f t="shared" ref="H2243:I2243" si="1116">H2082*1.3</f>
        <v>109681</v>
      </c>
      <c r="I2243" s="274">
        <f t="shared" si="1116"/>
        <v>109681</v>
      </c>
      <c r="J2243" s="274">
        <f t="shared" ref="J2243" si="1117">J2082*1.3</f>
        <v>109681</v>
      </c>
      <c r="K2243" s="51">
        <f t="shared" si="1067"/>
        <v>0</v>
      </c>
      <c r="L2243" s="51">
        <f t="shared" si="1067"/>
        <v>0</v>
      </c>
      <c r="M2243" s="51">
        <f t="shared" si="1067"/>
        <v>0</v>
      </c>
    </row>
    <row r="2244" spans="1:13" s="182" customFormat="1" x14ac:dyDescent="0.25">
      <c r="A2244" s="183"/>
      <c r="B2244" s="202"/>
      <c r="C2244" s="352"/>
      <c r="D2244" s="193"/>
      <c r="E2244" s="331"/>
      <c r="F2244" s="332"/>
      <c r="G2244" s="361"/>
      <c r="H2244" s="51"/>
      <c r="I2244" s="274"/>
      <c r="J2244" s="274"/>
      <c r="K2244" s="51">
        <f t="shared" si="1067"/>
        <v>0</v>
      </c>
      <c r="L2244" s="51">
        <f t="shared" si="1067"/>
        <v>0</v>
      </c>
      <c r="M2244" s="51">
        <f t="shared" si="1067"/>
        <v>0</v>
      </c>
    </row>
    <row r="2245" spans="1:13" s="182" customFormat="1" ht="60" x14ac:dyDescent="0.25">
      <c r="A2245" s="183">
        <f>A2243+0.0001</f>
        <v>3.7335000000002312</v>
      </c>
      <c r="B2245" s="202" t="s">
        <v>1663</v>
      </c>
      <c r="C2245" s="352" t="s">
        <v>2149</v>
      </c>
      <c r="D2245" s="193" t="s">
        <v>2012</v>
      </c>
      <c r="E2245" s="331" t="s">
        <v>1923</v>
      </c>
      <c r="F2245" s="332" t="s">
        <v>44</v>
      </c>
      <c r="G2245" s="361"/>
      <c r="H2245" s="51">
        <f t="shared" ref="H2245:I2245" si="1118">H2084*1.3</f>
        <v>106457</v>
      </c>
      <c r="I2245" s="274">
        <f t="shared" si="1118"/>
        <v>106457</v>
      </c>
      <c r="J2245" s="274">
        <f t="shared" ref="J2245" si="1119">J2084*1.3</f>
        <v>106457</v>
      </c>
      <c r="K2245" s="51">
        <f t="shared" si="1067"/>
        <v>0</v>
      </c>
      <c r="L2245" s="51">
        <f t="shared" si="1067"/>
        <v>0</v>
      </c>
      <c r="M2245" s="51">
        <f t="shared" si="1067"/>
        <v>0</v>
      </c>
    </row>
    <row r="2246" spans="1:13" s="182" customFormat="1" x14ac:dyDescent="0.25">
      <c r="A2246" s="183"/>
      <c r="B2246" s="202"/>
      <c r="C2246" s="352"/>
      <c r="D2246" s="193"/>
      <c r="E2246" s="331"/>
      <c r="F2246" s="332"/>
      <c r="G2246" s="361"/>
      <c r="H2246" s="51"/>
      <c r="I2246" s="274"/>
      <c r="J2246" s="274"/>
      <c r="K2246" s="51">
        <f t="shared" si="1067"/>
        <v>0</v>
      </c>
      <c r="L2246" s="51">
        <f t="shared" si="1067"/>
        <v>0</v>
      </c>
      <c r="M2246" s="51">
        <f t="shared" si="1067"/>
        <v>0</v>
      </c>
    </row>
    <row r="2247" spans="1:13" s="182" customFormat="1" ht="45" x14ac:dyDescent="0.25">
      <c r="A2247" s="183">
        <f>A2245+0.0001</f>
        <v>3.7336000000002314</v>
      </c>
      <c r="B2247" s="202" t="s">
        <v>1663</v>
      </c>
      <c r="C2247" s="352" t="s">
        <v>2149</v>
      </c>
      <c r="D2247" s="193" t="s">
        <v>2013</v>
      </c>
      <c r="E2247" s="331" t="s">
        <v>1962</v>
      </c>
      <c r="F2247" s="332" t="s">
        <v>44</v>
      </c>
      <c r="G2247" s="361"/>
      <c r="H2247" s="51">
        <f t="shared" ref="H2247:I2247" si="1120">H2086*1.3</f>
        <v>131339</v>
      </c>
      <c r="I2247" s="274">
        <f t="shared" si="1120"/>
        <v>131339</v>
      </c>
      <c r="J2247" s="274">
        <f t="shared" ref="J2247" si="1121">J2086*1.3</f>
        <v>131339</v>
      </c>
      <c r="K2247" s="51">
        <f t="shared" si="1067"/>
        <v>0</v>
      </c>
      <c r="L2247" s="51">
        <f t="shared" si="1067"/>
        <v>0</v>
      </c>
      <c r="M2247" s="51">
        <f t="shared" si="1067"/>
        <v>0</v>
      </c>
    </row>
    <row r="2248" spans="1:13" x14ac:dyDescent="0.2">
      <c r="A2248" s="183"/>
      <c r="B2248" s="81"/>
      <c r="C2248" s="352"/>
      <c r="D2248" s="167"/>
      <c r="E2248" s="189"/>
      <c r="F2248" s="187"/>
      <c r="G2248" s="362"/>
      <c r="H2248" s="51"/>
      <c r="I2248" s="274"/>
      <c r="J2248" s="274"/>
      <c r="K2248" s="51">
        <f t="shared" si="1067"/>
        <v>0</v>
      </c>
      <c r="L2248" s="51">
        <f t="shared" si="1067"/>
        <v>0</v>
      </c>
      <c r="M2248" s="51">
        <f t="shared" si="1067"/>
        <v>0</v>
      </c>
    </row>
    <row r="2249" spans="1:13" s="182" customFormat="1" ht="45" x14ac:dyDescent="0.25">
      <c r="A2249" s="183">
        <f>A2247+0.0001</f>
        <v>3.7337000000002316</v>
      </c>
      <c r="B2249" s="202" t="s">
        <v>1663</v>
      </c>
      <c r="C2249" s="352" t="s">
        <v>2151</v>
      </c>
      <c r="D2249" s="193" t="s">
        <v>2011</v>
      </c>
      <c r="E2249" s="331" t="s">
        <v>1926</v>
      </c>
      <c r="F2249" s="332" t="s">
        <v>44</v>
      </c>
      <c r="G2249" s="361"/>
      <c r="H2249" s="51">
        <f t="shared" ref="H2249:I2249" si="1122">H2088*1.3</f>
        <v>71084</v>
      </c>
      <c r="I2249" s="274">
        <f t="shared" si="1122"/>
        <v>71084</v>
      </c>
      <c r="J2249" s="274">
        <f t="shared" ref="J2249" si="1123">J2088*1.3</f>
        <v>71084</v>
      </c>
      <c r="K2249" s="51">
        <f t="shared" si="1067"/>
        <v>0</v>
      </c>
      <c r="L2249" s="51">
        <f t="shared" si="1067"/>
        <v>0</v>
      </c>
      <c r="M2249" s="51">
        <f t="shared" si="1067"/>
        <v>0</v>
      </c>
    </row>
    <row r="2250" spans="1:13" s="182" customFormat="1" x14ac:dyDescent="0.25">
      <c r="A2250" s="183"/>
      <c r="B2250" s="202"/>
      <c r="C2250" s="352"/>
      <c r="D2250" s="193"/>
      <c r="E2250" s="331"/>
      <c r="F2250" s="332"/>
      <c r="G2250" s="361"/>
      <c r="H2250" s="51"/>
      <c r="I2250" s="274"/>
      <c r="J2250" s="274"/>
      <c r="K2250" s="51">
        <f t="shared" si="1067"/>
        <v>0</v>
      </c>
      <c r="L2250" s="51">
        <f t="shared" si="1067"/>
        <v>0</v>
      </c>
      <c r="M2250" s="51">
        <f t="shared" si="1067"/>
        <v>0</v>
      </c>
    </row>
    <row r="2251" spans="1:13" s="182" customFormat="1" ht="60" x14ac:dyDescent="0.25">
      <c r="A2251" s="183">
        <f>A2249+0.0001</f>
        <v>3.7338000000002318</v>
      </c>
      <c r="B2251" s="202" t="s">
        <v>1663</v>
      </c>
      <c r="C2251" s="352" t="s">
        <v>2151</v>
      </c>
      <c r="D2251" s="193" t="s">
        <v>2012</v>
      </c>
      <c r="E2251" s="331" t="s">
        <v>1963</v>
      </c>
      <c r="F2251" s="332" t="s">
        <v>44</v>
      </c>
      <c r="G2251" s="361"/>
      <c r="H2251" s="51">
        <f t="shared" ref="H2251:I2251" si="1124">H2090*1.3</f>
        <v>73489</v>
      </c>
      <c r="I2251" s="274">
        <f t="shared" si="1124"/>
        <v>73489</v>
      </c>
      <c r="J2251" s="274">
        <f t="shared" ref="J2251" si="1125">J2090*1.3</f>
        <v>73489</v>
      </c>
      <c r="K2251" s="51">
        <f t="shared" si="1067"/>
        <v>0</v>
      </c>
      <c r="L2251" s="51">
        <f t="shared" si="1067"/>
        <v>0</v>
      </c>
      <c r="M2251" s="51">
        <f t="shared" si="1067"/>
        <v>0</v>
      </c>
    </row>
    <row r="2252" spans="1:13" s="182" customFormat="1" x14ac:dyDescent="0.25">
      <c r="A2252" s="183"/>
      <c r="B2252" s="202"/>
      <c r="C2252" s="352"/>
      <c r="D2252" s="193"/>
      <c r="E2252" s="331"/>
      <c r="F2252" s="332"/>
      <c r="G2252" s="361"/>
      <c r="H2252" s="51"/>
      <c r="I2252" s="274"/>
      <c r="J2252" s="274"/>
      <c r="K2252" s="51">
        <f t="shared" si="1067"/>
        <v>0</v>
      </c>
      <c r="L2252" s="51">
        <f t="shared" si="1067"/>
        <v>0</v>
      </c>
      <c r="M2252" s="51">
        <f t="shared" si="1067"/>
        <v>0</v>
      </c>
    </row>
    <row r="2253" spans="1:13" s="182" customFormat="1" ht="45" x14ac:dyDescent="0.25">
      <c r="A2253" s="183">
        <f>A2251+0.0001</f>
        <v>3.733900000000232</v>
      </c>
      <c r="B2253" s="202" t="s">
        <v>1663</v>
      </c>
      <c r="C2253" s="352" t="s">
        <v>2151</v>
      </c>
      <c r="D2253" s="193" t="s">
        <v>2013</v>
      </c>
      <c r="E2253" s="331" t="s">
        <v>2095</v>
      </c>
      <c r="F2253" s="332" t="s">
        <v>44</v>
      </c>
      <c r="G2253" s="361"/>
      <c r="H2253" s="51">
        <f t="shared" ref="H2253:I2253" si="1126">H2092*1.3</f>
        <v>81692</v>
      </c>
      <c r="I2253" s="274">
        <f t="shared" si="1126"/>
        <v>81692</v>
      </c>
      <c r="J2253" s="274">
        <f t="shared" ref="J2253" si="1127">J2092*1.3</f>
        <v>81692</v>
      </c>
      <c r="K2253" s="51">
        <f t="shared" si="1067"/>
        <v>0</v>
      </c>
      <c r="L2253" s="51">
        <f t="shared" si="1067"/>
        <v>0</v>
      </c>
      <c r="M2253" s="51">
        <f t="shared" si="1067"/>
        <v>0</v>
      </c>
    </row>
    <row r="2254" spans="1:13" s="182" customFormat="1" x14ac:dyDescent="0.25">
      <c r="A2254" s="183"/>
      <c r="B2254" s="202"/>
      <c r="C2254" s="352"/>
      <c r="D2254" s="193"/>
      <c r="E2254" s="331"/>
      <c r="F2254" s="332"/>
      <c r="G2254" s="361"/>
      <c r="H2254" s="51"/>
      <c r="I2254" s="274"/>
      <c r="J2254" s="274"/>
      <c r="K2254" s="51">
        <f t="shared" si="1067"/>
        <v>0</v>
      </c>
      <c r="L2254" s="51">
        <f t="shared" si="1067"/>
        <v>0</v>
      </c>
      <c r="M2254" s="51">
        <f t="shared" si="1067"/>
        <v>0</v>
      </c>
    </row>
    <row r="2255" spans="1:13" s="182" customFormat="1" ht="45" x14ac:dyDescent="0.25">
      <c r="A2255" s="183">
        <f>A2253+0.0001</f>
        <v>3.7340000000002322</v>
      </c>
      <c r="B2255" s="202" t="s">
        <v>1663</v>
      </c>
      <c r="C2255" s="352" t="s">
        <v>2153</v>
      </c>
      <c r="D2255" s="193" t="s">
        <v>2011</v>
      </c>
      <c r="E2255" s="331" t="s">
        <v>1929</v>
      </c>
      <c r="F2255" s="332" t="s">
        <v>44</v>
      </c>
      <c r="G2255" s="361"/>
      <c r="H2255" s="51">
        <f t="shared" ref="H2255:I2255" si="1128">H2094*1.3</f>
        <v>97630</v>
      </c>
      <c r="I2255" s="274">
        <f t="shared" si="1128"/>
        <v>97630</v>
      </c>
      <c r="J2255" s="274">
        <f t="shared" ref="J2255" si="1129">J2094*1.3</f>
        <v>97630</v>
      </c>
      <c r="K2255" s="51">
        <f t="shared" si="1067"/>
        <v>0</v>
      </c>
      <c r="L2255" s="51">
        <f t="shared" si="1067"/>
        <v>0</v>
      </c>
      <c r="M2255" s="51">
        <f t="shared" si="1067"/>
        <v>0</v>
      </c>
    </row>
    <row r="2256" spans="1:13" s="182" customFormat="1" x14ac:dyDescent="0.25">
      <c r="A2256" s="183"/>
      <c r="B2256" s="202"/>
      <c r="C2256" s="352"/>
      <c r="D2256" s="193"/>
      <c r="E2256" s="331"/>
      <c r="F2256" s="332"/>
      <c r="G2256" s="361"/>
      <c r="H2256" s="51"/>
      <c r="I2256" s="274"/>
      <c r="J2256" s="274"/>
      <c r="K2256" s="51">
        <f t="shared" si="1067"/>
        <v>0</v>
      </c>
      <c r="L2256" s="51">
        <f t="shared" si="1067"/>
        <v>0</v>
      </c>
      <c r="M2256" s="51">
        <f t="shared" si="1067"/>
        <v>0</v>
      </c>
    </row>
    <row r="2257" spans="1:13" s="182" customFormat="1" ht="60" x14ac:dyDescent="0.25">
      <c r="A2257" s="183">
        <f>A2255+0.0001</f>
        <v>3.7341000000002325</v>
      </c>
      <c r="B2257" s="202" t="s">
        <v>1663</v>
      </c>
      <c r="C2257" s="352" t="s">
        <v>2153</v>
      </c>
      <c r="D2257" s="193" t="s">
        <v>2012</v>
      </c>
      <c r="E2257" s="331" t="s">
        <v>1930</v>
      </c>
      <c r="F2257" s="332" t="s">
        <v>44</v>
      </c>
      <c r="G2257" s="361"/>
      <c r="H2257" s="51">
        <f t="shared" ref="H2257:I2257" si="1130">H2096*1.3</f>
        <v>100958</v>
      </c>
      <c r="I2257" s="274">
        <f t="shared" si="1130"/>
        <v>100958</v>
      </c>
      <c r="J2257" s="274">
        <f t="shared" ref="J2257" si="1131">J2096*1.3</f>
        <v>100958</v>
      </c>
      <c r="K2257" s="51">
        <f t="shared" ref="K2257:M2320" si="1132">$G2257*H2257</f>
        <v>0</v>
      </c>
      <c r="L2257" s="51">
        <f t="shared" si="1132"/>
        <v>0</v>
      </c>
      <c r="M2257" s="51">
        <f t="shared" si="1132"/>
        <v>0</v>
      </c>
    </row>
    <row r="2258" spans="1:13" s="182" customFormat="1" x14ac:dyDescent="0.25">
      <c r="A2258" s="183"/>
      <c r="B2258" s="202"/>
      <c r="C2258" s="352"/>
      <c r="D2258" s="193"/>
      <c r="E2258" s="331"/>
      <c r="F2258" s="332"/>
      <c r="G2258" s="361"/>
      <c r="H2258" s="51"/>
      <c r="I2258" s="274"/>
      <c r="J2258" s="274"/>
      <c r="K2258" s="51">
        <f t="shared" si="1132"/>
        <v>0</v>
      </c>
      <c r="L2258" s="51">
        <f t="shared" si="1132"/>
        <v>0</v>
      </c>
      <c r="M2258" s="51">
        <f t="shared" si="1132"/>
        <v>0</v>
      </c>
    </row>
    <row r="2259" spans="1:13" s="182" customFormat="1" ht="45" x14ac:dyDescent="0.25">
      <c r="A2259" s="183">
        <f>A2257+0.0001</f>
        <v>3.7342000000002327</v>
      </c>
      <c r="B2259" s="202" t="s">
        <v>1663</v>
      </c>
      <c r="C2259" s="352" t="s">
        <v>2153</v>
      </c>
      <c r="D2259" s="193" t="s">
        <v>2013</v>
      </c>
      <c r="E2259" s="331" t="s">
        <v>2033</v>
      </c>
      <c r="F2259" s="332" t="s">
        <v>44</v>
      </c>
      <c r="G2259" s="361"/>
      <c r="H2259" s="51">
        <f t="shared" ref="H2259:I2259" si="1133">H2098*1.3</f>
        <v>113542</v>
      </c>
      <c r="I2259" s="274">
        <f t="shared" si="1133"/>
        <v>113542</v>
      </c>
      <c r="J2259" s="274">
        <f t="shared" ref="J2259" si="1134">J2098*1.3</f>
        <v>113542</v>
      </c>
      <c r="K2259" s="51">
        <f t="shared" si="1132"/>
        <v>0</v>
      </c>
      <c r="L2259" s="51">
        <f t="shared" si="1132"/>
        <v>0</v>
      </c>
      <c r="M2259" s="51">
        <f t="shared" si="1132"/>
        <v>0</v>
      </c>
    </row>
    <row r="2260" spans="1:13" s="182" customFormat="1" x14ac:dyDescent="0.25">
      <c r="A2260" s="183"/>
      <c r="B2260" s="202"/>
      <c r="C2260" s="352"/>
      <c r="D2260" s="193"/>
      <c r="E2260" s="331"/>
      <c r="F2260" s="332"/>
      <c r="G2260" s="361"/>
      <c r="H2260" s="51"/>
      <c r="I2260" s="274"/>
      <c r="J2260" s="274"/>
      <c r="K2260" s="51">
        <f t="shared" si="1132"/>
        <v>0</v>
      </c>
      <c r="L2260" s="51">
        <f t="shared" si="1132"/>
        <v>0</v>
      </c>
      <c r="M2260" s="51">
        <f t="shared" si="1132"/>
        <v>0</v>
      </c>
    </row>
    <row r="2261" spans="1:13" s="182" customFormat="1" ht="45" x14ac:dyDescent="0.25">
      <c r="A2261" s="183">
        <f>A2259+0.0001</f>
        <v>3.7343000000002329</v>
      </c>
      <c r="B2261" s="202" t="s">
        <v>1663</v>
      </c>
      <c r="C2261" s="352" t="s">
        <v>2155</v>
      </c>
      <c r="D2261" s="193" t="s">
        <v>2011</v>
      </c>
      <c r="E2261" s="331" t="s">
        <v>1933</v>
      </c>
      <c r="F2261" s="332" t="s">
        <v>44</v>
      </c>
      <c r="G2261" s="361"/>
      <c r="H2261" s="51">
        <f t="shared" ref="H2261:I2261" si="1135">H2100*1.3</f>
        <v>128375</v>
      </c>
      <c r="I2261" s="274">
        <f t="shared" si="1135"/>
        <v>128375</v>
      </c>
      <c r="J2261" s="274">
        <f t="shared" ref="J2261" si="1136">J2100*1.3</f>
        <v>128375</v>
      </c>
      <c r="K2261" s="51">
        <f t="shared" si="1132"/>
        <v>0</v>
      </c>
      <c r="L2261" s="51">
        <f t="shared" si="1132"/>
        <v>0</v>
      </c>
      <c r="M2261" s="51">
        <f t="shared" si="1132"/>
        <v>0</v>
      </c>
    </row>
    <row r="2262" spans="1:13" s="182" customFormat="1" x14ac:dyDescent="0.25">
      <c r="A2262" s="183"/>
      <c r="B2262" s="202"/>
      <c r="C2262" s="352"/>
      <c r="D2262" s="193"/>
      <c r="E2262" s="331"/>
      <c r="F2262" s="332"/>
      <c r="G2262" s="361"/>
      <c r="H2262" s="51"/>
      <c r="I2262" s="274"/>
      <c r="J2262" s="274"/>
      <c r="K2262" s="51">
        <f t="shared" si="1132"/>
        <v>0</v>
      </c>
      <c r="L2262" s="51">
        <f t="shared" si="1132"/>
        <v>0</v>
      </c>
      <c r="M2262" s="51">
        <f t="shared" si="1132"/>
        <v>0</v>
      </c>
    </row>
    <row r="2263" spans="1:13" s="182" customFormat="1" ht="60" x14ac:dyDescent="0.25">
      <c r="A2263" s="183">
        <f>A2261+0.0001</f>
        <v>3.7344000000002331</v>
      </c>
      <c r="B2263" s="202" t="s">
        <v>1663</v>
      </c>
      <c r="C2263" s="352" t="s">
        <v>2155</v>
      </c>
      <c r="D2263" s="193" t="s">
        <v>2012</v>
      </c>
      <c r="E2263" s="331" t="s">
        <v>1934</v>
      </c>
      <c r="F2263" s="332" t="s">
        <v>44</v>
      </c>
      <c r="G2263" s="361"/>
      <c r="H2263" s="51">
        <f t="shared" ref="H2263:I2263" si="1137">H2102*1.3</f>
        <v>137943</v>
      </c>
      <c r="I2263" s="274">
        <f t="shared" si="1137"/>
        <v>137943</v>
      </c>
      <c r="J2263" s="274">
        <f t="shared" ref="J2263" si="1138">J2102*1.3</f>
        <v>137943</v>
      </c>
      <c r="K2263" s="51">
        <f t="shared" si="1132"/>
        <v>0</v>
      </c>
      <c r="L2263" s="51">
        <f t="shared" si="1132"/>
        <v>0</v>
      </c>
      <c r="M2263" s="51">
        <f t="shared" si="1132"/>
        <v>0</v>
      </c>
    </row>
    <row r="2264" spans="1:13" s="182" customFormat="1" x14ac:dyDescent="0.25">
      <c r="A2264" s="183"/>
      <c r="B2264" s="202"/>
      <c r="C2264" s="352"/>
      <c r="D2264" s="193"/>
      <c r="E2264" s="331"/>
      <c r="F2264" s="332"/>
      <c r="G2264" s="361"/>
      <c r="H2264" s="51"/>
      <c r="I2264" s="274"/>
      <c r="J2264" s="274"/>
      <c r="K2264" s="51">
        <f t="shared" si="1132"/>
        <v>0</v>
      </c>
      <c r="L2264" s="51">
        <f t="shared" si="1132"/>
        <v>0</v>
      </c>
      <c r="M2264" s="51">
        <f t="shared" si="1132"/>
        <v>0</v>
      </c>
    </row>
    <row r="2265" spans="1:13" s="182" customFormat="1" ht="45" x14ac:dyDescent="0.25">
      <c r="A2265" s="183">
        <f>A2263+0.0001</f>
        <v>3.7345000000002333</v>
      </c>
      <c r="B2265" s="202" t="s">
        <v>1663</v>
      </c>
      <c r="C2265" s="352" t="s">
        <v>2155</v>
      </c>
      <c r="D2265" s="193" t="s">
        <v>2013</v>
      </c>
      <c r="E2265" s="331" t="s">
        <v>2103</v>
      </c>
      <c r="F2265" s="332" t="s">
        <v>44</v>
      </c>
      <c r="G2265" s="361"/>
      <c r="H2265" s="51">
        <f t="shared" ref="H2265:I2265" si="1139">H2104*1.3</f>
        <v>152360</v>
      </c>
      <c r="I2265" s="274">
        <f t="shared" si="1139"/>
        <v>152360</v>
      </c>
      <c r="J2265" s="274">
        <f t="shared" ref="J2265" si="1140">J2104*1.3</f>
        <v>152360</v>
      </c>
      <c r="K2265" s="51">
        <f t="shared" si="1132"/>
        <v>0</v>
      </c>
      <c r="L2265" s="51">
        <f t="shared" si="1132"/>
        <v>0</v>
      </c>
      <c r="M2265" s="51">
        <f t="shared" si="1132"/>
        <v>0</v>
      </c>
    </row>
    <row r="2266" spans="1:13" s="182" customFormat="1" x14ac:dyDescent="0.25">
      <c r="A2266" s="183"/>
      <c r="B2266" s="202"/>
      <c r="C2266" s="352"/>
      <c r="D2266" s="193"/>
      <c r="E2266" s="331"/>
      <c r="F2266" s="332"/>
      <c r="G2266" s="361"/>
      <c r="H2266" s="51"/>
      <c r="I2266" s="51"/>
      <c r="J2266" s="274"/>
      <c r="K2266" s="51">
        <f t="shared" si="1132"/>
        <v>0</v>
      </c>
      <c r="L2266" s="51">
        <f t="shared" si="1132"/>
        <v>0</v>
      </c>
      <c r="M2266" s="51">
        <f t="shared" si="1132"/>
        <v>0</v>
      </c>
    </row>
    <row r="2267" spans="1:13" s="60" customFormat="1" ht="28.5" x14ac:dyDescent="0.2">
      <c r="A2267" s="170"/>
      <c r="B2267" s="171"/>
      <c r="C2267" s="306">
        <v>2.6</v>
      </c>
      <c r="D2267" s="307"/>
      <c r="E2267" s="199" t="s">
        <v>2114</v>
      </c>
      <c r="F2267" s="173"/>
      <c r="G2267" s="360"/>
      <c r="H2267" s="51"/>
      <c r="I2267" s="51"/>
      <c r="J2267" s="274"/>
      <c r="K2267" s="51">
        <f t="shared" si="1132"/>
        <v>0</v>
      </c>
      <c r="L2267" s="51">
        <f t="shared" si="1132"/>
        <v>0</v>
      </c>
      <c r="M2267" s="51">
        <f t="shared" si="1132"/>
        <v>0</v>
      </c>
    </row>
    <row r="2268" spans="1:13" s="66" customFormat="1" x14ac:dyDescent="0.2">
      <c r="A2268" s="183"/>
      <c r="B2268" s="127"/>
      <c r="C2268" s="298" t="s">
        <v>63</v>
      </c>
      <c r="D2268" s="299"/>
      <c r="E2268" s="353" t="s">
        <v>2014</v>
      </c>
      <c r="F2268" s="164"/>
      <c r="G2268" s="359"/>
      <c r="H2268" s="51"/>
      <c r="I2268" s="51"/>
      <c r="J2268" s="274"/>
      <c r="K2268" s="51">
        <f t="shared" si="1132"/>
        <v>0</v>
      </c>
      <c r="L2268" s="51">
        <f t="shared" si="1132"/>
        <v>0</v>
      </c>
      <c r="M2268" s="51">
        <f t="shared" si="1132"/>
        <v>0</v>
      </c>
    </row>
    <row r="2269" spans="1:13" x14ac:dyDescent="0.2">
      <c r="A2269" s="183"/>
      <c r="B2269" s="81"/>
      <c r="C2269" s="82"/>
      <c r="D2269" s="167"/>
      <c r="E2269" s="189"/>
      <c r="F2269" s="187"/>
      <c r="G2269" s="362"/>
      <c r="H2269" s="51"/>
      <c r="I2269" s="51"/>
      <c r="J2269" s="274"/>
      <c r="K2269" s="51">
        <f t="shared" si="1132"/>
        <v>0</v>
      </c>
      <c r="L2269" s="51">
        <f t="shared" si="1132"/>
        <v>0</v>
      </c>
      <c r="M2269" s="51">
        <f t="shared" si="1132"/>
        <v>0</v>
      </c>
    </row>
    <row r="2270" spans="1:13" s="182" customFormat="1" ht="46.5" x14ac:dyDescent="0.25">
      <c r="A2270" s="183">
        <f>A2265+0.0001</f>
        <v>3.7346000000002335</v>
      </c>
      <c r="B2270" s="202" t="s">
        <v>1609</v>
      </c>
      <c r="C2270" s="352" t="s">
        <v>2115</v>
      </c>
      <c r="D2270" s="193" t="s">
        <v>2015</v>
      </c>
      <c r="E2270" s="331" t="s">
        <v>1826</v>
      </c>
      <c r="F2270" s="332" t="s">
        <v>44</v>
      </c>
      <c r="G2270" s="361"/>
      <c r="H2270" s="51">
        <v>11950</v>
      </c>
      <c r="I2270" s="51">
        <v>5400</v>
      </c>
      <c r="J2270" s="274">
        <v>5400</v>
      </c>
      <c r="K2270" s="51">
        <f t="shared" si="1132"/>
        <v>0</v>
      </c>
      <c r="L2270" s="51">
        <f t="shared" si="1132"/>
        <v>0</v>
      </c>
      <c r="M2270" s="51">
        <f t="shared" si="1132"/>
        <v>0</v>
      </c>
    </row>
    <row r="2271" spans="1:13" s="182" customFormat="1" x14ac:dyDescent="0.25">
      <c r="A2271" s="183"/>
      <c r="B2271" s="202"/>
      <c r="C2271" s="352"/>
      <c r="D2271" s="193"/>
      <c r="E2271" s="331"/>
      <c r="F2271" s="332"/>
      <c r="G2271" s="361"/>
      <c r="H2271" s="181"/>
      <c r="I2271" s="181"/>
      <c r="J2271" s="339"/>
      <c r="K2271" s="51">
        <f t="shared" si="1132"/>
        <v>0</v>
      </c>
      <c r="L2271" s="51">
        <f t="shared" si="1132"/>
        <v>0</v>
      </c>
      <c r="M2271" s="51">
        <f t="shared" si="1132"/>
        <v>0</v>
      </c>
    </row>
    <row r="2272" spans="1:13" s="182" customFormat="1" ht="45" x14ac:dyDescent="0.25">
      <c r="A2272" s="183">
        <f>A2270+0.0001</f>
        <v>3.7347000000002337</v>
      </c>
      <c r="B2272" s="202" t="s">
        <v>1609</v>
      </c>
      <c r="C2272" s="352" t="s">
        <v>2116</v>
      </c>
      <c r="D2272" s="193" t="s">
        <v>2015</v>
      </c>
      <c r="E2272" s="331" t="s">
        <v>1828</v>
      </c>
      <c r="F2272" s="332" t="s">
        <v>44</v>
      </c>
      <c r="G2272" s="361"/>
      <c r="H2272" s="51">
        <v>12550</v>
      </c>
      <c r="I2272" s="51">
        <v>6420</v>
      </c>
      <c r="J2272" s="274">
        <v>6420</v>
      </c>
      <c r="K2272" s="51">
        <f t="shared" si="1132"/>
        <v>0</v>
      </c>
      <c r="L2272" s="51">
        <f t="shared" si="1132"/>
        <v>0</v>
      </c>
      <c r="M2272" s="51">
        <f t="shared" si="1132"/>
        <v>0</v>
      </c>
    </row>
    <row r="2273" spans="1:13" s="182" customFormat="1" x14ac:dyDescent="0.25">
      <c r="A2273" s="183"/>
      <c r="B2273" s="202"/>
      <c r="C2273" s="352"/>
      <c r="D2273" s="193"/>
      <c r="E2273" s="331"/>
      <c r="F2273" s="332"/>
      <c r="G2273" s="361"/>
      <c r="H2273" s="51"/>
      <c r="I2273" s="51"/>
      <c r="J2273" s="274"/>
      <c r="K2273" s="51">
        <f t="shared" si="1132"/>
        <v>0</v>
      </c>
      <c r="L2273" s="51">
        <f t="shared" si="1132"/>
        <v>0</v>
      </c>
      <c r="M2273" s="51">
        <f t="shared" si="1132"/>
        <v>0</v>
      </c>
    </row>
    <row r="2274" spans="1:13" s="182" customFormat="1" ht="45" x14ac:dyDescent="0.25">
      <c r="A2274" s="183">
        <f>A2272+0.0001</f>
        <v>3.7348000000002339</v>
      </c>
      <c r="B2274" s="202" t="s">
        <v>1609</v>
      </c>
      <c r="C2274" s="352" t="s">
        <v>2117</v>
      </c>
      <c r="D2274" s="193" t="s">
        <v>2015</v>
      </c>
      <c r="E2274" s="331" t="s">
        <v>1830</v>
      </c>
      <c r="F2274" s="332" t="s">
        <v>44</v>
      </c>
      <c r="G2274" s="361"/>
      <c r="H2274" s="51">
        <v>13880</v>
      </c>
      <c r="I2274" s="51">
        <v>7450</v>
      </c>
      <c r="J2274" s="274">
        <v>7450</v>
      </c>
      <c r="K2274" s="51">
        <f t="shared" si="1132"/>
        <v>0</v>
      </c>
      <c r="L2274" s="51">
        <f t="shared" si="1132"/>
        <v>0</v>
      </c>
      <c r="M2274" s="51">
        <f t="shared" si="1132"/>
        <v>0</v>
      </c>
    </row>
    <row r="2275" spans="1:13" s="182" customFormat="1" x14ac:dyDescent="0.25">
      <c r="A2275" s="183"/>
      <c r="B2275" s="202"/>
      <c r="C2275" s="352"/>
      <c r="D2275" s="193"/>
      <c r="E2275" s="331"/>
      <c r="F2275" s="332"/>
      <c r="G2275" s="361"/>
      <c r="H2275" s="181"/>
      <c r="I2275" s="181"/>
      <c r="J2275" s="339"/>
      <c r="K2275" s="51">
        <f t="shared" si="1132"/>
        <v>0</v>
      </c>
      <c r="L2275" s="51">
        <f t="shared" si="1132"/>
        <v>0</v>
      </c>
      <c r="M2275" s="51">
        <f t="shared" si="1132"/>
        <v>0</v>
      </c>
    </row>
    <row r="2276" spans="1:13" s="182" customFormat="1" ht="45" x14ac:dyDescent="0.25">
      <c r="A2276" s="183">
        <f>A2274+0.0001</f>
        <v>3.7349000000002341</v>
      </c>
      <c r="B2276" s="202" t="s">
        <v>1609</v>
      </c>
      <c r="C2276" s="352" t="s">
        <v>2117</v>
      </c>
      <c r="D2276" s="193" t="s">
        <v>2016</v>
      </c>
      <c r="E2276" s="331" t="s">
        <v>1831</v>
      </c>
      <c r="F2276" s="332" t="s">
        <v>44</v>
      </c>
      <c r="G2276" s="361"/>
      <c r="H2276" s="51">
        <v>15800</v>
      </c>
      <c r="I2276" s="51">
        <v>8580</v>
      </c>
      <c r="J2276" s="274">
        <v>8580</v>
      </c>
      <c r="K2276" s="51">
        <f t="shared" si="1132"/>
        <v>0</v>
      </c>
      <c r="L2276" s="51">
        <f t="shared" si="1132"/>
        <v>0</v>
      </c>
      <c r="M2276" s="51">
        <f t="shared" si="1132"/>
        <v>0</v>
      </c>
    </row>
    <row r="2277" spans="1:13" s="182" customFormat="1" x14ac:dyDescent="0.25">
      <c r="A2277" s="183"/>
      <c r="B2277" s="202"/>
      <c r="C2277" s="352"/>
      <c r="D2277" s="193"/>
      <c r="E2277" s="331"/>
      <c r="F2277" s="332"/>
      <c r="G2277" s="361"/>
      <c r="H2277" s="51"/>
      <c r="I2277" s="51"/>
      <c r="J2277" s="274"/>
      <c r="K2277" s="51">
        <f t="shared" si="1132"/>
        <v>0</v>
      </c>
      <c r="L2277" s="51">
        <f t="shared" si="1132"/>
        <v>0</v>
      </c>
      <c r="M2277" s="51">
        <f t="shared" si="1132"/>
        <v>0</v>
      </c>
    </row>
    <row r="2278" spans="1:13" s="182" customFormat="1" ht="45" x14ac:dyDescent="0.25">
      <c r="A2278" s="183">
        <f>A2276+0.0001</f>
        <v>3.7350000000002344</v>
      </c>
      <c r="B2278" s="202" t="s">
        <v>1609</v>
      </c>
      <c r="C2278" s="352" t="s">
        <v>2118</v>
      </c>
      <c r="D2278" s="193" t="s">
        <v>2015</v>
      </c>
      <c r="E2278" s="331" t="s">
        <v>2096</v>
      </c>
      <c r="F2278" s="332" t="s">
        <v>44</v>
      </c>
      <c r="G2278" s="361"/>
      <c r="H2278" s="51">
        <v>14760</v>
      </c>
      <c r="I2278" s="51">
        <v>8220</v>
      </c>
      <c r="J2278" s="274">
        <v>8220</v>
      </c>
      <c r="K2278" s="51">
        <f t="shared" si="1132"/>
        <v>0</v>
      </c>
      <c r="L2278" s="51">
        <f t="shared" si="1132"/>
        <v>0</v>
      </c>
      <c r="M2278" s="51">
        <f t="shared" si="1132"/>
        <v>0</v>
      </c>
    </row>
    <row r="2279" spans="1:13" s="182" customFormat="1" x14ac:dyDescent="0.25">
      <c r="A2279" s="183"/>
      <c r="B2279" s="202"/>
      <c r="C2279" s="352"/>
      <c r="D2279" s="193"/>
      <c r="E2279" s="331"/>
      <c r="F2279" s="332"/>
      <c r="G2279" s="361"/>
      <c r="H2279" s="51"/>
      <c r="I2279" s="51"/>
      <c r="J2279" s="274"/>
      <c r="K2279" s="51">
        <f t="shared" si="1132"/>
        <v>0</v>
      </c>
      <c r="L2279" s="51">
        <f t="shared" si="1132"/>
        <v>0</v>
      </c>
      <c r="M2279" s="51">
        <f t="shared" si="1132"/>
        <v>0</v>
      </c>
    </row>
    <row r="2280" spans="1:13" s="182" customFormat="1" ht="60" x14ac:dyDescent="0.25">
      <c r="A2280" s="183">
        <f>A2278+0.0001</f>
        <v>3.7351000000002346</v>
      </c>
      <c r="B2280" s="202" t="s">
        <v>1609</v>
      </c>
      <c r="C2280" s="352" t="s">
        <v>2118</v>
      </c>
      <c r="D2280" s="193" t="s">
        <v>2016</v>
      </c>
      <c r="E2280" s="331" t="s">
        <v>1834</v>
      </c>
      <c r="F2280" s="332" t="s">
        <v>44</v>
      </c>
      <c r="G2280" s="361"/>
      <c r="H2280" s="51">
        <v>17030</v>
      </c>
      <c r="I2280" s="51">
        <v>9530</v>
      </c>
      <c r="J2280" s="274">
        <v>9530</v>
      </c>
      <c r="K2280" s="51">
        <f t="shared" si="1132"/>
        <v>0</v>
      </c>
      <c r="L2280" s="51">
        <f t="shared" si="1132"/>
        <v>0</v>
      </c>
      <c r="M2280" s="51">
        <f t="shared" si="1132"/>
        <v>0</v>
      </c>
    </row>
    <row r="2281" spans="1:13" s="182" customFormat="1" x14ac:dyDescent="0.25">
      <c r="A2281" s="183"/>
      <c r="B2281" s="202"/>
      <c r="C2281" s="352"/>
      <c r="D2281" s="193"/>
      <c r="E2281" s="331"/>
      <c r="F2281" s="332"/>
      <c r="G2281" s="361"/>
      <c r="H2281" s="51"/>
      <c r="I2281" s="51"/>
      <c r="J2281" s="274"/>
      <c r="K2281" s="51">
        <f t="shared" si="1132"/>
        <v>0</v>
      </c>
      <c r="L2281" s="51">
        <f t="shared" si="1132"/>
        <v>0</v>
      </c>
      <c r="M2281" s="51">
        <f t="shared" si="1132"/>
        <v>0</v>
      </c>
    </row>
    <row r="2282" spans="1:13" s="182" customFormat="1" ht="45" x14ac:dyDescent="0.25">
      <c r="A2282" s="183">
        <f>A2280+0.0001</f>
        <v>3.7352000000002348</v>
      </c>
      <c r="B2282" s="202" t="s">
        <v>1621</v>
      </c>
      <c r="C2282" s="352" t="s">
        <v>2119</v>
      </c>
      <c r="D2282" s="193" t="s">
        <v>2015</v>
      </c>
      <c r="E2282" s="331" t="s">
        <v>1836</v>
      </c>
      <c r="F2282" s="332" t="s">
        <v>44</v>
      </c>
      <c r="G2282" s="361"/>
      <c r="H2282" s="51">
        <v>11990</v>
      </c>
      <c r="I2282" s="51">
        <v>6240</v>
      </c>
      <c r="J2282" s="274">
        <v>6240</v>
      </c>
      <c r="K2282" s="51">
        <f t="shared" si="1132"/>
        <v>0</v>
      </c>
      <c r="L2282" s="51">
        <f t="shared" si="1132"/>
        <v>0</v>
      </c>
      <c r="M2282" s="51">
        <f t="shared" si="1132"/>
        <v>0</v>
      </c>
    </row>
    <row r="2283" spans="1:13" s="182" customFormat="1" x14ac:dyDescent="0.25">
      <c r="A2283" s="183"/>
      <c r="B2283" s="202"/>
      <c r="C2283" s="352"/>
      <c r="D2283" s="193"/>
      <c r="E2283" s="331"/>
      <c r="F2283" s="332"/>
      <c r="G2283" s="361"/>
      <c r="H2283" s="181"/>
      <c r="I2283" s="181"/>
      <c r="J2283" s="339"/>
      <c r="K2283" s="51">
        <f t="shared" si="1132"/>
        <v>0</v>
      </c>
      <c r="L2283" s="51">
        <f t="shared" si="1132"/>
        <v>0</v>
      </c>
      <c r="M2283" s="51">
        <f t="shared" si="1132"/>
        <v>0</v>
      </c>
    </row>
    <row r="2284" spans="1:13" s="182" customFormat="1" ht="45" x14ac:dyDescent="0.25">
      <c r="A2284" s="183">
        <f>A2282+0.0001</f>
        <v>3.735300000000235</v>
      </c>
      <c r="B2284" s="202" t="s">
        <v>1621</v>
      </c>
      <c r="C2284" s="352" t="s">
        <v>2120</v>
      </c>
      <c r="D2284" s="193" t="s">
        <v>2015</v>
      </c>
      <c r="E2284" s="331" t="s">
        <v>1838</v>
      </c>
      <c r="F2284" s="332" t="s">
        <v>44</v>
      </c>
      <c r="G2284" s="361"/>
      <c r="H2284" s="51">
        <v>12690</v>
      </c>
      <c r="I2284" s="50">
        <v>7230</v>
      </c>
      <c r="J2284" s="274">
        <v>7230</v>
      </c>
      <c r="K2284" s="51">
        <f t="shared" si="1132"/>
        <v>0</v>
      </c>
      <c r="L2284" s="51">
        <f t="shared" si="1132"/>
        <v>0</v>
      </c>
      <c r="M2284" s="51">
        <f t="shared" si="1132"/>
        <v>0</v>
      </c>
    </row>
    <row r="2285" spans="1:13" s="182" customFormat="1" x14ac:dyDescent="0.25">
      <c r="A2285" s="183"/>
      <c r="B2285" s="202"/>
      <c r="C2285" s="352"/>
      <c r="D2285" s="193"/>
      <c r="E2285" s="331"/>
      <c r="F2285" s="332"/>
      <c r="G2285" s="361"/>
      <c r="H2285" s="51"/>
      <c r="I2285" s="51"/>
      <c r="J2285" s="274"/>
      <c r="K2285" s="51">
        <f t="shared" si="1132"/>
        <v>0</v>
      </c>
      <c r="L2285" s="51">
        <f t="shared" si="1132"/>
        <v>0</v>
      </c>
      <c r="M2285" s="51">
        <f t="shared" si="1132"/>
        <v>0</v>
      </c>
    </row>
    <row r="2286" spans="1:13" s="182" customFormat="1" ht="45" x14ac:dyDescent="0.25">
      <c r="A2286" s="183">
        <f>A2284+0.0001</f>
        <v>3.7354000000002352</v>
      </c>
      <c r="B2286" s="202" t="s">
        <v>1621</v>
      </c>
      <c r="C2286" s="352" t="s">
        <v>2121</v>
      </c>
      <c r="D2286" s="193" t="s">
        <v>2015</v>
      </c>
      <c r="E2286" s="331" t="s">
        <v>1840</v>
      </c>
      <c r="F2286" s="332" t="s">
        <v>44</v>
      </c>
      <c r="G2286" s="361"/>
      <c r="H2286" s="51">
        <v>13360</v>
      </c>
      <c r="I2286" s="51">
        <v>8380</v>
      </c>
      <c r="J2286" s="274">
        <v>8380</v>
      </c>
      <c r="K2286" s="51">
        <f t="shared" si="1132"/>
        <v>0</v>
      </c>
      <c r="L2286" s="51">
        <f t="shared" si="1132"/>
        <v>0</v>
      </c>
      <c r="M2286" s="51">
        <f t="shared" si="1132"/>
        <v>0</v>
      </c>
    </row>
    <row r="2287" spans="1:13" s="182" customFormat="1" x14ac:dyDescent="0.25">
      <c r="A2287" s="183"/>
      <c r="B2287" s="202"/>
      <c r="C2287" s="352"/>
      <c r="D2287" s="193"/>
      <c r="E2287" s="331"/>
      <c r="F2287" s="332"/>
      <c r="G2287" s="361"/>
      <c r="H2287" s="181"/>
      <c r="I2287" s="181"/>
      <c r="J2287" s="339"/>
      <c r="K2287" s="51">
        <f t="shared" si="1132"/>
        <v>0</v>
      </c>
      <c r="L2287" s="51">
        <f t="shared" si="1132"/>
        <v>0</v>
      </c>
      <c r="M2287" s="51">
        <f t="shared" si="1132"/>
        <v>0</v>
      </c>
    </row>
    <row r="2288" spans="1:13" s="182" customFormat="1" ht="45" x14ac:dyDescent="0.25">
      <c r="A2288" s="183">
        <f>A2286+0.0001</f>
        <v>3.7355000000002354</v>
      </c>
      <c r="B2288" s="202" t="s">
        <v>1621</v>
      </c>
      <c r="C2288" s="352" t="s">
        <v>2121</v>
      </c>
      <c r="D2288" s="193" t="s">
        <v>2016</v>
      </c>
      <c r="E2288" s="331" t="s">
        <v>1841</v>
      </c>
      <c r="F2288" s="332" t="s">
        <v>44</v>
      </c>
      <c r="G2288" s="361"/>
      <c r="H2288" s="51">
        <v>14890</v>
      </c>
      <c r="I2288" s="51">
        <v>9310</v>
      </c>
      <c r="J2288" s="274">
        <v>9310</v>
      </c>
      <c r="K2288" s="51">
        <f t="shared" si="1132"/>
        <v>0</v>
      </c>
      <c r="L2288" s="51">
        <f t="shared" si="1132"/>
        <v>0</v>
      </c>
      <c r="M2288" s="51">
        <f t="shared" si="1132"/>
        <v>0</v>
      </c>
    </row>
    <row r="2289" spans="1:13" s="182" customFormat="1" x14ac:dyDescent="0.25">
      <c r="A2289" s="183"/>
      <c r="B2289" s="202"/>
      <c r="C2289" s="352"/>
      <c r="D2289" s="193"/>
      <c r="E2289" s="331"/>
      <c r="F2289" s="332"/>
      <c r="G2289" s="361"/>
      <c r="H2289" s="51"/>
      <c r="I2289" s="51"/>
      <c r="J2289" s="274"/>
      <c r="K2289" s="51">
        <f t="shared" si="1132"/>
        <v>0</v>
      </c>
      <c r="L2289" s="51">
        <f t="shared" si="1132"/>
        <v>0</v>
      </c>
      <c r="M2289" s="51">
        <f t="shared" si="1132"/>
        <v>0</v>
      </c>
    </row>
    <row r="2290" spans="1:13" s="182" customFormat="1" ht="45" x14ac:dyDescent="0.25">
      <c r="A2290" s="183">
        <f>A2288+0.0001</f>
        <v>3.7356000000002356</v>
      </c>
      <c r="B2290" s="202" t="s">
        <v>1630</v>
      </c>
      <c r="C2290" s="352" t="s">
        <v>2122</v>
      </c>
      <c r="D2290" s="193" t="s">
        <v>2015</v>
      </c>
      <c r="E2290" s="331" t="s">
        <v>1843</v>
      </c>
      <c r="F2290" s="332" t="s">
        <v>44</v>
      </c>
      <c r="G2290" s="361"/>
      <c r="H2290" s="51">
        <v>14660</v>
      </c>
      <c r="I2290" s="51">
        <v>9480</v>
      </c>
      <c r="J2290" s="274">
        <v>9480</v>
      </c>
      <c r="K2290" s="51">
        <f t="shared" si="1132"/>
        <v>0</v>
      </c>
      <c r="L2290" s="51">
        <f t="shared" si="1132"/>
        <v>0</v>
      </c>
      <c r="M2290" s="51">
        <f t="shared" si="1132"/>
        <v>0</v>
      </c>
    </row>
    <row r="2291" spans="1:13" s="182" customFormat="1" x14ac:dyDescent="0.25">
      <c r="A2291" s="183"/>
      <c r="B2291" s="202"/>
      <c r="C2291" s="352"/>
      <c r="D2291" s="193"/>
      <c r="E2291" s="331"/>
      <c r="F2291" s="332"/>
      <c r="G2291" s="361"/>
      <c r="H2291" s="51"/>
      <c r="I2291" s="51"/>
      <c r="J2291" s="274"/>
      <c r="K2291" s="51">
        <f t="shared" si="1132"/>
        <v>0</v>
      </c>
      <c r="L2291" s="51">
        <f t="shared" si="1132"/>
        <v>0</v>
      </c>
      <c r="M2291" s="51">
        <f t="shared" si="1132"/>
        <v>0</v>
      </c>
    </row>
    <row r="2292" spans="1:13" s="182" customFormat="1" ht="60" x14ac:dyDescent="0.25">
      <c r="A2292" s="183">
        <f>A2290+0.0001</f>
        <v>3.7357000000002358</v>
      </c>
      <c r="B2292" s="202" t="s">
        <v>1630</v>
      </c>
      <c r="C2292" s="352" t="s">
        <v>2122</v>
      </c>
      <c r="D2292" s="193" t="s">
        <v>2016</v>
      </c>
      <c r="E2292" s="331" t="s">
        <v>1844</v>
      </c>
      <c r="F2292" s="332" t="s">
        <v>44</v>
      </c>
      <c r="G2292" s="361"/>
      <c r="H2292" s="51">
        <v>16230</v>
      </c>
      <c r="I2292" s="51">
        <v>10440</v>
      </c>
      <c r="J2292" s="274">
        <v>10440</v>
      </c>
      <c r="K2292" s="51">
        <f t="shared" si="1132"/>
        <v>0</v>
      </c>
      <c r="L2292" s="51">
        <f t="shared" si="1132"/>
        <v>0</v>
      </c>
      <c r="M2292" s="51">
        <f t="shared" si="1132"/>
        <v>0</v>
      </c>
    </row>
    <row r="2293" spans="1:13" s="182" customFormat="1" x14ac:dyDescent="0.25">
      <c r="A2293" s="183"/>
      <c r="B2293" s="202"/>
      <c r="C2293" s="352"/>
      <c r="D2293" s="193"/>
      <c r="E2293" s="331"/>
      <c r="F2293" s="332"/>
      <c r="G2293" s="361"/>
      <c r="H2293" s="51"/>
      <c r="I2293" s="51"/>
      <c r="J2293" s="274"/>
      <c r="K2293" s="51">
        <f t="shared" si="1132"/>
        <v>0</v>
      </c>
      <c r="L2293" s="51">
        <f t="shared" si="1132"/>
        <v>0</v>
      </c>
      <c r="M2293" s="51">
        <f t="shared" si="1132"/>
        <v>0</v>
      </c>
    </row>
    <row r="2294" spans="1:13" s="182" customFormat="1" ht="45" x14ac:dyDescent="0.25">
      <c r="A2294" s="183">
        <f>A2292+0.0001</f>
        <v>3.735800000000236</v>
      </c>
      <c r="B2294" s="202" t="s">
        <v>1630</v>
      </c>
      <c r="C2294" s="352" t="s">
        <v>2123</v>
      </c>
      <c r="D2294" s="193" t="s">
        <v>2015</v>
      </c>
      <c r="E2294" s="331" t="s">
        <v>1846</v>
      </c>
      <c r="F2294" s="332" t="s">
        <v>44</v>
      </c>
      <c r="G2294" s="361"/>
      <c r="H2294" s="51">
        <v>15490</v>
      </c>
      <c r="I2294" s="51">
        <v>10650</v>
      </c>
      <c r="J2294" s="274">
        <v>10650</v>
      </c>
      <c r="K2294" s="51">
        <f t="shared" si="1132"/>
        <v>0</v>
      </c>
      <c r="L2294" s="51">
        <f t="shared" si="1132"/>
        <v>0</v>
      </c>
      <c r="M2294" s="51">
        <f t="shared" si="1132"/>
        <v>0</v>
      </c>
    </row>
    <row r="2295" spans="1:13" s="182" customFormat="1" x14ac:dyDescent="0.25">
      <c r="A2295" s="183"/>
      <c r="B2295" s="202"/>
      <c r="C2295" s="352"/>
      <c r="D2295" s="193"/>
      <c r="E2295" s="331"/>
      <c r="F2295" s="332"/>
      <c r="G2295" s="361"/>
      <c r="H2295" s="51"/>
      <c r="I2295" s="51"/>
      <c r="J2295" s="274"/>
      <c r="K2295" s="51">
        <f t="shared" si="1132"/>
        <v>0</v>
      </c>
      <c r="L2295" s="51">
        <f t="shared" si="1132"/>
        <v>0</v>
      </c>
      <c r="M2295" s="51">
        <f t="shared" si="1132"/>
        <v>0</v>
      </c>
    </row>
    <row r="2296" spans="1:13" s="182" customFormat="1" ht="60" x14ac:dyDescent="0.25">
      <c r="A2296" s="183">
        <f>A2294+0.0001</f>
        <v>3.7359000000002363</v>
      </c>
      <c r="B2296" s="202" t="s">
        <v>1630</v>
      </c>
      <c r="C2296" s="352" t="s">
        <v>2123</v>
      </c>
      <c r="D2296" s="193" t="s">
        <v>2016</v>
      </c>
      <c r="E2296" s="331" t="s">
        <v>1847</v>
      </c>
      <c r="F2296" s="332" t="s">
        <v>44</v>
      </c>
      <c r="G2296" s="361"/>
      <c r="H2296" s="51">
        <v>17500</v>
      </c>
      <c r="I2296" s="51">
        <v>11640</v>
      </c>
      <c r="J2296" s="274">
        <v>11640</v>
      </c>
      <c r="K2296" s="51">
        <f t="shared" si="1132"/>
        <v>0</v>
      </c>
      <c r="L2296" s="51">
        <f t="shared" si="1132"/>
        <v>0</v>
      </c>
      <c r="M2296" s="51">
        <f t="shared" si="1132"/>
        <v>0</v>
      </c>
    </row>
    <row r="2297" spans="1:13" s="182" customFormat="1" x14ac:dyDescent="0.25">
      <c r="A2297" s="183"/>
      <c r="B2297" s="202"/>
      <c r="C2297" s="352"/>
      <c r="D2297" s="193"/>
      <c r="E2297" s="331"/>
      <c r="F2297" s="332"/>
      <c r="G2297" s="361"/>
      <c r="H2297" s="51"/>
      <c r="I2297" s="51"/>
      <c r="J2297" s="274"/>
      <c r="K2297" s="51">
        <f t="shared" si="1132"/>
        <v>0</v>
      </c>
      <c r="L2297" s="51">
        <f t="shared" si="1132"/>
        <v>0</v>
      </c>
      <c r="M2297" s="51">
        <f t="shared" si="1132"/>
        <v>0</v>
      </c>
    </row>
    <row r="2298" spans="1:13" s="182" customFormat="1" ht="45" x14ac:dyDescent="0.25">
      <c r="A2298" s="183">
        <f>A2296+0.0001</f>
        <v>3.7360000000002365</v>
      </c>
      <c r="B2298" s="202" t="s">
        <v>1635</v>
      </c>
      <c r="C2298" s="352" t="s">
        <v>2124</v>
      </c>
      <c r="D2298" s="193" t="s">
        <v>2015</v>
      </c>
      <c r="E2298" s="331" t="s">
        <v>1849</v>
      </c>
      <c r="F2298" s="332" t="s">
        <v>44</v>
      </c>
      <c r="G2298" s="361"/>
      <c r="H2298" s="51">
        <v>16680</v>
      </c>
      <c r="I2298" s="51">
        <v>11470</v>
      </c>
      <c r="J2298" s="274">
        <v>11470</v>
      </c>
      <c r="K2298" s="51">
        <f t="shared" si="1132"/>
        <v>0</v>
      </c>
      <c r="L2298" s="51">
        <f t="shared" si="1132"/>
        <v>0</v>
      </c>
      <c r="M2298" s="51">
        <f t="shared" si="1132"/>
        <v>0</v>
      </c>
    </row>
    <row r="2299" spans="1:13" s="182" customFormat="1" x14ac:dyDescent="0.25">
      <c r="A2299" s="183"/>
      <c r="B2299" s="202"/>
      <c r="C2299" s="352"/>
      <c r="D2299" s="193"/>
      <c r="E2299" s="331"/>
      <c r="F2299" s="332"/>
      <c r="G2299" s="361"/>
      <c r="H2299" s="181"/>
      <c r="I2299" s="181"/>
      <c r="J2299" s="339"/>
      <c r="K2299" s="51">
        <f t="shared" si="1132"/>
        <v>0</v>
      </c>
      <c r="L2299" s="51">
        <f t="shared" si="1132"/>
        <v>0</v>
      </c>
      <c r="M2299" s="51">
        <f t="shared" si="1132"/>
        <v>0</v>
      </c>
    </row>
    <row r="2300" spans="1:13" s="182" customFormat="1" ht="60" x14ac:dyDescent="0.25">
      <c r="A2300" s="183">
        <f>A2298+0.0001</f>
        <v>3.7361000000002367</v>
      </c>
      <c r="B2300" s="202" t="s">
        <v>1635</v>
      </c>
      <c r="C2300" s="352" t="s">
        <v>2124</v>
      </c>
      <c r="D2300" s="193" t="s">
        <v>2016</v>
      </c>
      <c r="E2300" s="331" t="s">
        <v>1850</v>
      </c>
      <c r="F2300" s="332" t="s">
        <v>44</v>
      </c>
      <c r="G2300" s="361"/>
      <c r="H2300" s="51">
        <v>18900</v>
      </c>
      <c r="I2300" s="51">
        <v>12750</v>
      </c>
      <c r="J2300" s="274">
        <v>12750</v>
      </c>
      <c r="K2300" s="51">
        <f t="shared" si="1132"/>
        <v>0</v>
      </c>
      <c r="L2300" s="51">
        <f t="shared" si="1132"/>
        <v>0</v>
      </c>
      <c r="M2300" s="51">
        <f t="shared" si="1132"/>
        <v>0</v>
      </c>
    </row>
    <row r="2301" spans="1:13" s="182" customFormat="1" x14ac:dyDescent="0.25">
      <c r="A2301" s="183"/>
      <c r="B2301" s="202"/>
      <c r="C2301" s="352"/>
      <c r="D2301" s="193"/>
      <c r="E2301" s="331"/>
      <c r="F2301" s="332"/>
      <c r="G2301" s="361"/>
      <c r="H2301" s="51"/>
      <c r="I2301" s="50"/>
      <c r="J2301" s="274"/>
      <c r="K2301" s="51">
        <f t="shared" si="1132"/>
        <v>0</v>
      </c>
      <c r="L2301" s="51">
        <f t="shared" si="1132"/>
        <v>0</v>
      </c>
      <c r="M2301" s="51">
        <f t="shared" si="1132"/>
        <v>0</v>
      </c>
    </row>
    <row r="2302" spans="1:13" s="182" customFormat="1" ht="45" x14ac:dyDescent="0.25">
      <c r="A2302" s="183">
        <f>A2300+0.0001</f>
        <v>3.7362000000002369</v>
      </c>
      <c r="B2302" s="202" t="s">
        <v>1635</v>
      </c>
      <c r="C2302" s="352" t="s">
        <v>2124</v>
      </c>
      <c r="D2302" s="193" t="s">
        <v>2017</v>
      </c>
      <c r="E2302" s="331" t="s">
        <v>1975</v>
      </c>
      <c r="F2302" s="332" t="s">
        <v>44</v>
      </c>
      <c r="G2302" s="361"/>
      <c r="H2302" s="51">
        <v>23270</v>
      </c>
      <c r="I2302" s="51">
        <v>14280</v>
      </c>
      <c r="J2302" s="274">
        <v>14280</v>
      </c>
      <c r="K2302" s="51">
        <f t="shared" si="1132"/>
        <v>0</v>
      </c>
      <c r="L2302" s="51">
        <f t="shared" si="1132"/>
        <v>0</v>
      </c>
      <c r="M2302" s="51">
        <f t="shared" si="1132"/>
        <v>0</v>
      </c>
    </row>
    <row r="2303" spans="1:13" s="182" customFormat="1" x14ac:dyDescent="0.25">
      <c r="A2303" s="183"/>
      <c r="B2303" s="202"/>
      <c r="C2303" s="352"/>
      <c r="D2303" s="193"/>
      <c r="E2303" s="331"/>
      <c r="F2303" s="332"/>
      <c r="G2303" s="361"/>
      <c r="H2303" s="51"/>
      <c r="I2303" s="51"/>
      <c r="J2303" s="274"/>
      <c r="K2303" s="51">
        <f t="shared" si="1132"/>
        <v>0</v>
      </c>
      <c r="L2303" s="51">
        <f t="shared" si="1132"/>
        <v>0</v>
      </c>
      <c r="M2303" s="51">
        <f t="shared" si="1132"/>
        <v>0</v>
      </c>
    </row>
    <row r="2304" spans="1:13" s="182" customFormat="1" ht="45" x14ac:dyDescent="0.25">
      <c r="A2304" s="183">
        <f>A2302+0.0001</f>
        <v>3.7363000000002371</v>
      </c>
      <c r="B2304" s="202" t="s">
        <v>1635</v>
      </c>
      <c r="C2304" s="352" t="s">
        <v>2125</v>
      </c>
      <c r="D2304" s="193" t="s">
        <v>2015</v>
      </c>
      <c r="E2304" s="331" t="s">
        <v>1854</v>
      </c>
      <c r="F2304" s="332" t="s">
        <v>44</v>
      </c>
      <c r="G2304" s="361"/>
      <c r="H2304" s="51">
        <v>17810</v>
      </c>
      <c r="I2304" s="51">
        <v>12750</v>
      </c>
      <c r="J2304" s="274">
        <v>12750</v>
      </c>
      <c r="K2304" s="51">
        <f t="shared" si="1132"/>
        <v>0</v>
      </c>
      <c r="L2304" s="51">
        <f t="shared" si="1132"/>
        <v>0</v>
      </c>
      <c r="M2304" s="51">
        <f t="shared" si="1132"/>
        <v>0</v>
      </c>
    </row>
    <row r="2305" spans="1:13" s="182" customFormat="1" x14ac:dyDescent="0.25">
      <c r="A2305" s="183"/>
      <c r="B2305" s="202"/>
      <c r="C2305" s="352"/>
      <c r="D2305" s="193"/>
      <c r="E2305" s="331"/>
      <c r="F2305" s="332"/>
      <c r="G2305" s="361"/>
      <c r="H2305" s="51"/>
      <c r="I2305" s="51"/>
      <c r="J2305" s="274"/>
      <c r="K2305" s="51">
        <f t="shared" si="1132"/>
        <v>0</v>
      </c>
      <c r="L2305" s="51">
        <f t="shared" si="1132"/>
        <v>0</v>
      </c>
      <c r="M2305" s="51">
        <f t="shared" si="1132"/>
        <v>0</v>
      </c>
    </row>
    <row r="2306" spans="1:13" s="182" customFormat="1" ht="60" x14ac:dyDescent="0.25">
      <c r="A2306" s="183">
        <f>A2304+0.0001</f>
        <v>3.7364000000002373</v>
      </c>
      <c r="B2306" s="202" t="s">
        <v>1635</v>
      </c>
      <c r="C2306" s="352" t="s">
        <v>2125</v>
      </c>
      <c r="D2306" s="193" t="s">
        <v>2016</v>
      </c>
      <c r="E2306" s="331" t="s">
        <v>1855</v>
      </c>
      <c r="F2306" s="332" t="s">
        <v>44</v>
      </c>
      <c r="G2306" s="361"/>
      <c r="H2306" s="51">
        <v>20090</v>
      </c>
      <c r="I2306" s="51">
        <v>14120</v>
      </c>
      <c r="J2306" s="274">
        <v>14120</v>
      </c>
      <c r="K2306" s="51">
        <f t="shared" si="1132"/>
        <v>0</v>
      </c>
      <c r="L2306" s="51">
        <f t="shared" si="1132"/>
        <v>0</v>
      </c>
      <c r="M2306" s="51">
        <f t="shared" si="1132"/>
        <v>0</v>
      </c>
    </row>
    <row r="2307" spans="1:13" s="182" customFormat="1" x14ac:dyDescent="0.25">
      <c r="A2307" s="183"/>
      <c r="B2307" s="202"/>
      <c r="C2307" s="352"/>
      <c r="D2307" s="193"/>
      <c r="E2307" s="331"/>
      <c r="F2307" s="332"/>
      <c r="G2307" s="361"/>
      <c r="H2307" s="51"/>
      <c r="I2307" s="51"/>
      <c r="J2307" s="274"/>
      <c r="K2307" s="51">
        <f t="shared" si="1132"/>
        <v>0</v>
      </c>
      <c r="L2307" s="51">
        <f t="shared" si="1132"/>
        <v>0</v>
      </c>
      <c r="M2307" s="51">
        <f t="shared" si="1132"/>
        <v>0</v>
      </c>
    </row>
    <row r="2308" spans="1:13" s="182" customFormat="1" ht="60" x14ac:dyDescent="0.25">
      <c r="A2308" s="183">
        <f>A2306+0.0001</f>
        <v>3.7365000000002375</v>
      </c>
      <c r="B2308" s="202" t="s">
        <v>1635</v>
      </c>
      <c r="C2308" s="352" t="s">
        <v>2125</v>
      </c>
      <c r="D2308" s="193" t="s">
        <v>2017</v>
      </c>
      <c r="E2308" s="331" t="s">
        <v>1856</v>
      </c>
      <c r="F2308" s="332" t="s">
        <v>44</v>
      </c>
      <c r="G2308" s="361"/>
      <c r="H2308" s="51">
        <v>25280</v>
      </c>
      <c r="I2308" s="51">
        <v>14750</v>
      </c>
      <c r="J2308" s="274">
        <v>14750</v>
      </c>
      <c r="K2308" s="51">
        <f t="shared" si="1132"/>
        <v>0</v>
      </c>
      <c r="L2308" s="51">
        <f t="shared" si="1132"/>
        <v>0</v>
      </c>
      <c r="M2308" s="51">
        <f t="shared" si="1132"/>
        <v>0</v>
      </c>
    </row>
    <row r="2309" spans="1:13" s="182" customFormat="1" x14ac:dyDescent="0.25">
      <c r="A2309" s="183"/>
      <c r="B2309" s="202"/>
      <c r="C2309" s="352"/>
      <c r="D2309" s="193"/>
      <c r="E2309" s="331"/>
      <c r="F2309" s="332"/>
      <c r="G2309" s="361"/>
      <c r="H2309" s="51"/>
      <c r="I2309" s="51"/>
      <c r="J2309" s="274"/>
      <c r="K2309" s="51">
        <f t="shared" si="1132"/>
        <v>0</v>
      </c>
      <c r="L2309" s="51">
        <f t="shared" si="1132"/>
        <v>0</v>
      </c>
      <c r="M2309" s="51">
        <f t="shared" si="1132"/>
        <v>0</v>
      </c>
    </row>
    <row r="2310" spans="1:13" s="182" customFormat="1" ht="45" x14ac:dyDescent="0.25">
      <c r="A2310" s="183">
        <f>A2308+0.0001</f>
        <v>3.7366000000002377</v>
      </c>
      <c r="B2310" s="202" t="s">
        <v>1635</v>
      </c>
      <c r="C2310" s="352" t="s">
        <v>2126</v>
      </c>
      <c r="D2310" s="193" t="s">
        <v>2015</v>
      </c>
      <c r="E2310" s="331" t="s">
        <v>1858</v>
      </c>
      <c r="F2310" s="332" t="s">
        <v>44</v>
      </c>
      <c r="G2310" s="361"/>
      <c r="H2310" s="51">
        <v>19120</v>
      </c>
      <c r="I2310" s="274">
        <v>19120</v>
      </c>
      <c r="J2310" s="274">
        <v>19120</v>
      </c>
      <c r="K2310" s="51">
        <f t="shared" si="1132"/>
        <v>0</v>
      </c>
      <c r="L2310" s="51">
        <f t="shared" si="1132"/>
        <v>0</v>
      </c>
      <c r="M2310" s="51">
        <f t="shared" si="1132"/>
        <v>0</v>
      </c>
    </row>
    <row r="2311" spans="1:13" s="182" customFormat="1" x14ac:dyDescent="0.25">
      <c r="A2311" s="183"/>
      <c r="B2311" s="202"/>
      <c r="C2311" s="352"/>
      <c r="D2311" s="193"/>
      <c r="E2311" s="331"/>
      <c r="F2311" s="332"/>
      <c r="G2311" s="361"/>
      <c r="H2311" s="181"/>
      <c r="I2311" s="339"/>
      <c r="J2311" s="339"/>
      <c r="K2311" s="51">
        <f t="shared" si="1132"/>
        <v>0</v>
      </c>
      <c r="L2311" s="51">
        <f t="shared" si="1132"/>
        <v>0</v>
      </c>
      <c r="M2311" s="51">
        <f t="shared" si="1132"/>
        <v>0</v>
      </c>
    </row>
    <row r="2312" spans="1:13" s="182" customFormat="1" ht="60" x14ac:dyDescent="0.25">
      <c r="A2312" s="183">
        <f>A2310+0.0001</f>
        <v>3.7367000000002379</v>
      </c>
      <c r="B2312" s="202" t="s">
        <v>1635</v>
      </c>
      <c r="C2312" s="352" t="s">
        <v>2126</v>
      </c>
      <c r="D2312" s="193" t="s">
        <v>2016</v>
      </c>
      <c r="E2312" s="331" t="s">
        <v>1859</v>
      </c>
      <c r="F2312" s="332" t="s">
        <v>44</v>
      </c>
      <c r="G2312" s="361"/>
      <c r="H2312" s="51">
        <v>21500</v>
      </c>
      <c r="I2312" s="274">
        <v>21500</v>
      </c>
      <c r="J2312" s="274">
        <v>21500</v>
      </c>
      <c r="K2312" s="51">
        <f t="shared" si="1132"/>
        <v>0</v>
      </c>
      <c r="L2312" s="51">
        <f t="shared" si="1132"/>
        <v>0</v>
      </c>
      <c r="M2312" s="51">
        <f t="shared" si="1132"/>
        <v>0</v>
      </c>
    </row>
    <row r="2313" spans="1:13" s="182" customFormat="1" x14ac:dyDescent="0.25">
      <c r="A2313" s="183"/>
      <c r="B2313" s="202"/>
      <c r="C2313" s="352"/>
      <c r="D2313" s="193"/>
      <c r="E2313" s="331"/>
      <c r="F2313" s="332"/>
      <c r="G2313" s="361"/>
      <c r="H2313" s="51"/>
      <c r="I2313" s="274"/>
      <c r="J2313" s="274"/>
      <c r="K2313" s="51">
        <f t="shared" si="1132"/>
        <v>0</v>
      </c>
      <c r="L2313" s="51">
        <f t="shared" si="1132"/>
        <v>0</v>
      </c>
      <c r="M2313" s="51">
        <f t="shared" si="1132"/>
        <v>0</v>
      </c>
    </row>
    <row r="2314" spans="1:13" s="182" customFormat="1" ht="60" x14ac:dyDescent="0.25">
      <c r="A2314" s="183">
        <f>A2312+0.0001</f>
        <v>3.7368000000002382</v>
      </c>
      <c r="B2314" s="202" t="s">
        <v>1635</v>
      </c>
      <c r="C2314" s="352" t="s">
        <v>2126</v>
      </c>
      <c r="D2314" s="193" t="s">
        <v>2017</v>
      </c>
      <c r="E2314" s="331" t="s">
        <v>1860</v>
      </c>
      <c r="F2314" s="332" t="s">
        <v>44</v>
      </c>
      <c r="G2314" s="361"/>
      <c r="H2314" s="51">
        <v>27920</v>
      </c>
      <c r="I2314" s="274">
        <v>27920</v>
      </c>
      <c r="J2314" s="274">
        <v>27920</v>
      </c>
      <c r="K2314" s="51">
        <f t="shared" si="1132"/>
        <v>0</v>
      </c>
      <c r="L2314" s="51">
        <f t="shared" si="1132"/>
        <v>0</v>
      </c>
      <c r="M2314" s="51">
        <f t="shared" si="1132"/>
        <v>0</v>
      </c>
    </row>
    <row r="2315" spans="1:13" s="182" customFormat="1" x14ac:dyDescent="0.25">
      <c r="A2315" s="183"/>
      <c r="B2315" s="202"/>
      <c r="C2315" s="352"/>
      <c r="D2315" s="193"/>
      <c r="E2315" s="331"/>
      <c r="F2315" s="332"/>
      <c r="G2315" s="361"/>
      <c r="H2315" s="51"/>
      <c r="I2315" s="274"/>
      <c r="J2315" s="274"/>
      <c r="K2315" s="51">
        <f t="shared" si="1132"/>
        <v>0</v>
      </c>
      <c r="L2315" s="51">
        <f t="shared" si="1132"/>
        <v>0</v>
      </c>
      <c r="M2315" s="51">
        <f t="shared" si="1132"/>
        <v>0</v>
      </c>
    </row>
    <row r="2316" spans="1:13" s="182" customFormat="1" ht="45" x14ac:dyDescent="0.25">
      <c r="A2316" s="183">
        <f>A2314+0.0001</f>
        <v>3.7369000000002384</v>
      </c>
      <c r="B2316" s="202" t="s">
        <v>1635</v>
      </c>
      <c r="C2316" s="352" t="s">
        <v>2127</v>
      </c>
      <c r="D2316" s="193" t="s">
        <v>2015</v>
      </c>
      <c r="E2316" s="331" t="s">
        <v>1862</v>
      </c>
      <c r="F2316" s="332" t="s">
        <v>44</v>
      </c>
      <c r="G2316" s="361"/>
      <c r="H2316" s="51">
        <v>20540</v>
      </c>
      <c r="I2316" s="274">
        <v>20540</v>
      </c>
      <c r="J2316" s="274">
        <v>20540</v>
      </c>
      <c r="K2316" s="51">
        <f t="shared" si="1132"/>
        <v>0</v>
      </c>
      <c r="L2316" s="51">
        <f t="shared" si="1132"/>
        <v>0</v>
      </c>
      <c r="M2316" s="51">
        <f t="shared" si="1132"/>
        <v>0</v>
      </c>
    </row>
    <row r="2317" spans="1:13" s="182" customFormat="1" x14ac:dyDescent="0.25">
      <c r="A2317" s="183"/>
      <c r="B2317" s="202"/>
      <c r="C2317" s="352"/>
      <c r="D2317" s="193"/>
      <c r="E2317" s="331"/>
      <c r="F2317" s="332"/>
      <c r="G2317" s="361"/>
      <c r="H2317" s="51"/>
      <c r="I2317" s="274"/>
      <c r="J2317" s="274"/>
      <c r="K2317" s="51">
        <f t="shared" si="1132"/>
        <v>0</v>
      </c>
      <c r="L2317" s="51">
        <f t="shared" si="1132"/>
        <v>0</v>
      </c>
      <c r="M2317" s="51">
        <f t="shared" si="1132"/>
        <v>0</v>
      </c>
    </row>
    <row r="2318" spans="1:13" s="182" customFormat="1" ht="60" x14ac:dyDescent="0.25">
      <c r="A2318" s="183">
        <f>A2316+0.0001</f>
        <v>3.7370000000002386</v>
      </c>
      <c r="B2318" s="202" t="s">
        <v>1635</v>
      </c>
      <c r="C2318" s="352" t="s">
        <v>2127</v>
      </c>
      <c r="D2318" s="193" t="s">
        <v>2016</v>
      </c>
      <c r="E2318" s="331" t="s">
        <v>1863</v>
      </c>
      <c r="F2318" s="332" t="s">
        <v>44</v>
      </c>
      <c r="G2318" s="361"/>
      <c r="H2318" s="51">
        <v>23020</v>
      </c>
      <c r="I2318" s="274">
        <v>23020</v>
      </c>
      <c r="J2318" s="274">
        <v>23020</v>
      </c>
      <c r="K2318" s="51">
        <f t="shared" si="1132"/>
        <v>0</v>
      </c>
      <c r="L2318" s="51">
        <f t="shared" si="1132"/>
        <v>0</v>
      </c>
      <c r="M2318" s="51">
        <f t="shared" si="1132"/>
        <v>0</v>
      </c>
    </row>
    <row r="2319" spans="1:13" s="182" customFormat="1" x14ac:dyDescent="0.25">
      <c r="A2319" s="183"/>
      <c r="B2319" s="202"/>
      <c r="C2319" s="352"/>
      <c r="D2319" s="193"/>
      <c r="E2319" s="331"/>
      <c r="F2319" s="332"/>
      <c r="G2319" s="361"/>
      <c r="H2319" s="51"/>
      <c r="I2319" s="274"/>
      <c r="J2319" s="274"/>
      <c r="K2319" s="51">
        <f t="shared" si="1132"/>
        <v>0</v>
      </c>
      <c r="L2319" s="51">
        <f t="shared" si="1132"/>
        <v>0</v>
      </c>
      <c r="M2319" s="51">
        <f t="shared" si="1132"/>
        <v>0</v>
      </c>
    </row>
    <row r="2320" spans="1:13" s="182" customFormat="1" ht="60" x14ac:dyDescent="0.25">
      <c r="A2320" s="183">
        <f>A2318+0.0001</f>
        <v>3.7371000000002388</v>
      </c>
      <c r="B2320" s="202" t="s">
        <v>1635</v>
      </c>
      <c r="C2320" s="352" t="s">
        <v>2127</v>
      </c>
      <c r="D2320" s="193" t="s">
        <v>2017</v>
      </c>
      <c r="E2320" s="331" t="s">
        <v>1864</v>
      </c>
      <c r="F2320" s="332" t="s">
        <v>44</v>
      </c>
      <c r="G2320" s="361"/>
      <c r="H2320" s="51">
        <v>29760</v>
      </c>
      <c r="I2320" s="274">
        <v>29760</v>
      </c>
      <c r="J2320" s="274">
        <v>29760</v>
      </c>
      <c r="K2320" s="51">
        <f t="shared" si="1132"/>
        <v>0</v>
      </c>
      <c r="L2320" s="51">
        <f t="shared" si="1132"/>
        <v>0</v>
      </c>
      <c r="M2320" s="51">
        <f t="shared" si="1132"/>
        <v>0</v>
      </c>
    </row>
    <row r="2321" spans="1:13" s="182" customFormat="1" x14ac:dyDescent="0.25">
      <c r="A2321" s="183"/>
      <c r="B2321" s="202"/>
      <c r="C2321" s="352"/>
      <c r="D2321" s="193"/>
      <c r="E2321" s="331"/>
      <c r="F2321" s="332"/>
      <c r="G2321" s="361"/>
      <c r="H2321" s="51"/>
      <c r="I2321" s="274"/>
      <c r="J2321" s="274"/>
      <c r="K2321" s="51">
        <f t="shared" ref="K2321:M2384" si="1141">$G2321*H2321</f>
        <v>0</v>
      </c>
      <c r="L2321" s="51">
        <f t="shared" si="1141"/>
        <v>0</v>
      </c>
      <c r="M2321" s="51">
        <f t="shared" si="1141"/>
        <v>0</v>
      </c>
    </row>
    <row r="2322" spans="1:13" s="182" customFormat="1" ht="45" x14ac:dyDescent="0.25">
      <c r="A2322" s="183">
        <f>A2320+0.0001</f>
        <v>3.737200000000239</v>
      </c>
      <c r="B2322" s="202" t="s">
        <v>1635</v>
      </c>
      <c r="C2322" s="352" t="s">
        <v>2128</v>
      </c>
      <c r="D2322" s="193" t="s">
        <v>2015</v>
      </c>
      <c r="E2322" s="331" t="s">
        <v>1866</v>
      </c>
      <c r="F2322" s="332" t="s">
        <v>44</v>
      </c>
      <c r="G2322" s="361"/>
      <c r="H2322" s="51">
        <v>22560</v>
      </c>
      <c r="I2322" s="274">
        <v>22560</v>
      </c>
      <c r="J2322" s="274">
        <v>22560</v>
      </c>
      <c r="K2322" s="51">
        <f t="shared" si="1141"/>
        <v>0</v>
      </c>
      <c r="L2322" s="51">
        <f t="shared" si="1141"/>
        <v>0</v>
      </c>
      <c r="M2322" s="51">
        <f t="shared" si="1141"/>
        <v>0</v>
      </c>
    </row>
    <row r="2323" spans="1:13" s="182" customFormat="1" x14ac:dyDescent="0.25">
      <c r="A2323" s="183"/>
      <c r="B2323" s="202"/>
      <c r="C2323" s="352"/>
      <c r="D2323" s="193"/>
      <c r="E2323" s="331"/>
      <c r="F2323" s="332"/>
      <c r="G2323" s="361"/>
      <c r="H2323" s="51"/>
      <c r="I2323" s="274"/>
      <c r="J2323" s="274"/>
      <c r="K2323" s="51">
        <f t="shared" si="1141"/>
        <v>0</v>
      </c>
      <c r="L2323" s="51">
        <f t="shared" si="1141"/>
        <v>0</v>
      </c>
      <c r="M2323" s="51">
        <f t="shared" si="1141"/>
        <v>0</v>
      </c>
    </row>
    <row r="2324" spans="1:13" s="182" customFormat="1" ht="60" x14ac:dyDescent="0.25">
      <c r="A2324" s="183">
        <f>A2322+0.0001</f>
        <v>3.7373000000002392</v>
      </c>
      <c r="B2324" s="202" t="s">
        <v>1635</v>
      </c>
      <c r="C2324" s="352" t="s">
        <v>2128</v>
      </c>
      <c r="D2324" s="193" t="s">
        <v>2016</v>
      </c>
      <c r="E2324" s="331" t="s">
        <v>1867</v>
      </c>
      <c r="F2324" s="332" t="s">
        <v>44</v>
      </c>
      <c r="G2324" s="361"/>
      <c r="H2324" s="51">
        <v>25200</v>
      </c>
      <c r="I2324" s="274">
        <v>25200</v>
      </c>
      <c r="J2324" s="274">
        <v>25200</v>
      </c>
      <c r="K2324" s="51">
        <f t="shared" si="1141"/>
        <v>0</v>
      </c>
      <c r="L2324" s="51">
        <f t="shared" si="1141"/>
        <v>0</v>
      </c>
      <c r="M2324" s="51">
        <f t="shared" si="1141"/>
        <v>0</v>
      </c>
    </row>
    <row r="2325" spans="1:13" s="182" customFormat="1" x14ac:dyDescent="0.25">
      <c r="A2325" s="183"/>
      <c r="B2325" s="202"/>
      <c r="C2325" s="352"/>
      <c r="D2325" s="193"/>
      <c r="E2325" s="331"/>
      <c r="F2325" s="332"/>
      <c r="G2325" s="361"/>
      <c r="H2325" s="51"/>
      <c r="I2325" s="274"/>
      <c r="J2325" s="274"/>
      <c r="K2325" s="51">
        <f t="shared" si="1141"/>
        <v>0</v>
      </c>
      <c r="L2325" s="51">
        <f t="shared" si="1141"/>
        <v>0</v>
      </c>
      <c r="M2325" s="51">
        <f t="shared" si="1141"/>
        <v>0</v>
      </c>
    </row>
    <row r="2326" spans="1:13" s="182" customFormat="1" ht="60" x14ac:dyDescent="0.25">
      <c r="A2326" s="183">
        <f>A2324+0.0001</f>
        <v>3.7374000000002394</v>
      </c>
      <c r="B2326" s="202" t="s">
        <v>1635</v>
      </c>
      <c r="C2326" s="352" t="s">
        <v>2128</v>
      </c>
      <c r="D2326" s="193" t="s">
        <v>2017</v>
      </c>
      <c r="E2326" s="331" t="s">
        <v>1954</v>
      </c>
      <c r="F2326" s="332" t="s">
        <v>44</v>
      </c>
      <c r="G2326" s="361"/>
      <c r="H2326" s="51">
        <v>32190</v>
      </c>
      <c r="I2326" s="274">
        <v>32190</v>
      </c>
      <c r="J2326" s="274">
        <v>32190</v>
      </c>
      <c r="K2326" s="51">
        <f t="shared" si="1141"/>
        <v>0</v>
      </c>
      <c r="L2326" s="51">
        <f t="shared" si="1141"/>
        <v>0</v>
      </c>
      <c r="M2326" s="51">
        <f t="shared" si="1141"/>
        <v>0</v>
      </c>
    </row>
    <row r="2327" spans="1:13" s="182" customFormat="1" x14ac:dyDescent="0.25">
      <c r="A2327" s="183"/>
      <c r="B2327" s="202"/>
      <c r="C2327" s="352"/>
      <c r="D2327" s="193"/>
      <c r="E2327" s="331"/>
      <c r="F2327" s="332"/>
      <c r="G2327" s="361"/>
      <c r="H2327" s="51"/>
      <c r="I2327" s="51"/>
      <c r="J2327" s="274"/>
      <c r="K2327" s="51">
        <f t="shared" si="1141"/>
        <v>0</v>
      </c>
      <c r="L2327" s="51">
        <f t="shared" si="1141"/>
        <v>0</v>
      </c>
      <c r="M2327" s="51">
        <f t="shared" si="1141"/>
        <v>0</v>
      </c>
    </row>
    <row r="2328" spans="1:13" s="182" customFormat="1" ht="45" x14ac:dyDescent="0.25">
      <c r="A2328" s="183">
        <f>A2326+0.0001</f>
        <v>3.7375000000002396</v>
      </c>
      <c r="B2328" s="202" t="s">
        <v>1630</v>
      </c>
      <c r="C2328" s="352" t="s">
        <v>2130</v>
      </c>
      <c r="D2328" s="193" t="s">
        <v>2015</v>
      </c>
      <c r="E2328" s="331" t="s">
        <v>1870</v>
      </c>
      <c r="F2328" s="332" t="s">
        <v>44</v>
      </c>
      <c r="G2328" s="361"/>
      <c r="H2328" s="51">
        <v>15670</v>
      </c>
      <c r="I2328" s="51">
        <v>11030</v>
      </c>
      <c r="J2328" s="274">
        <v>11030</v>
      </c>
      <c r="K2328" s="51">
        <f t="shared" si="1141"/>
        <v>0</v>
      </c>
      <c r="L2328" s="51">
        <f t="shared" si="1141"/>
        <v>0</v>
      </c>
      <c r="M2328" s="51">
        <f t="shared" si="1141"/>
        <v>0</v>
      </c>
    </row>
    <row r="2329" spans="1:13" s="182" customFormat="1" x14ac:dyDescent="0.25">
      <c r="A2329" s="183"/>
      <c r="B2329" s="202"/>
      <c r="C2329" s="352"/>
      <c r="D2329" s="193"/>
      <c r="E2329" s="331"/>
      <c r="F2329" s="332"/>
      <c r="G2329" s="361"/>
      <c r="H2329" s="181"/>
      <c r="I2329" s="181"/>
      <c r="J2329" s="339"/>
      <c r="K2329" s="51">
        <f t="shared" si="1141"/>
        <v>0</v>
      </c>
      <c r="L2329" s="51">
        <f t="shared" si="1141"/>
        <v>0</v>
      </c>
      <c r="M2329" s="51">
        <f t="shared" si="1141"/>
        <v>0</v>
      </c>
    </row>
    <row r="2330" spans="1:13" s="182" customFormat="1" ht="60" x14ac:dyDescent="0.25">
      <c r="A2330" s="183">
        <f>A2328+0.0001</f>
        <v>3.7376000000002398</v>
      </c>
      <c r="B2330" s="202" t="s">
        <v>1630</v>
      </c>
      <c r="C2330" s="352" t="s">
        <v>2130</v>
      </c>
      <c r="D2330" s="193" t="s">
        <v>2016</v>
      </c>
      <c r="E2330" s="331" t="s">
        <v>1871</v>
      </c>
      <c r="F2330" s="332" t="s">
        <v>44</v>
      </c>
      <c r="G2330" s="361"/>
      <c r="H2330" s="51">
        <v>17700</v>
      </c>
      <c r="I2330" s="51">
        <v>12010</v>
      </c>
      <c r="J2330" s="274">
        <v>12010</v>
      </c>
      <c r="K2330" s="51">
        <f t="shared" si="1141"/>
        <v>0</v>
      </c>
      <c r="L2330" s="51">
        <f t="shared" si="1141"/>
        <v>0</v>
      </c>
      <c r="M2330" s="51">
        <f t="shared" si="1141"/>
        <v>0</v>
      </c>
    </row>
    <row r="2331" spans="1:13" s="182" customFormat="1" x14ac:dyDescent="0.25">
      <c r="A2331" s="183"/>
      <c r="B2331" s="202"/>
      <c r="C2331" s="352"/>
      <c r="D2331" s="193"/>
      <c r="E2331" s="331"/>
      <c r="F2331" s="332"/>
      <c r="G2331" s="361"/>
      <c r="H2331" s="51"/>
      <c r="I2331" s="51"/>
      <c r="J2331" s="274"/>
      <c r="K2331" s="51">
        <f t="shared" si="1141"/>
        <v>0</v>
      </c>
      <c r="L2331" s="51">
        <f t="shared" si="1141"/>
        <v>0</v>
      </c>
      <c r="M2331" s="51">
        <f t="shared" si="1141"/>
        <v>0</v>
      </c>
    </row>
    <row r="2332" spans="1:13" s="182" customFormat="1" ht="45" x14ac:dyDescent="0.25">
      <c r="A2332" s="183">
        <f>A2330+0.0001</f>
        <v>3.7377000000002401</v>
      </c>
      <c r="B2332" s="202" t="s">
        <v>1635</v>
      </c>
      <c r="C2332" s="352" t="s">
        <v>2131</v>
      </c>
      <c r="D2332" s="193" t="s">
        <v>2015</v>
      </c>
      <c r="E2332" s="331" t="s">
        <v>1873</v>
      </c>
      <c r="F2332" s="332" t="s">
        <v>44</v>
      </c>
      <c r="G2332" s="361"/>
      <c r="H2332" s="51">
        <v>16850</v>
      </c>
      <c r="I2332" s="51">
        <v>12000</v>
      </c>
      <c r="J2332" s="274">
        <v>12000</v>
      </c>
      <c r="K2332" s="51">
        <f t="shared" si="1141"/>
        <v>0</v>
      </c>
      <c r="L2332" s="51">
        <f t="shared" si="1141"/>
        <v>0</v>
      </c>
      <c r="M2332" s="51">
        <f t="shared" si="1141"/>
        <v>0</v>
      </c>
    </row>
    <row r="2333" spans="1:13" s="182" customFormat="1" x14ac:dyDescent="0.25">
      <c r="A2333" s="183"/>
      <c r="B2333" s="202"/>
      <c r="C2333" s="352"/>
      <c r="D2333" s="193"/>
      <c r="E2333" s="331"/>
      <c r="F2333" s="332"/>
      <c r="G2333" s="361"/>
      <c r="H2333" s="51"/>
      <c r="I2333" s="51"/>
      <c r="J2333" s="274"/>
      <c r="K2333" s="51">
        <f t="shared" si="1141"/>
        <v>0</v>
      </c>
      <c r="L2333" s="51">
        <f t="shared" si="1141"/>
        <v>0</v>
      </c>
      <c r="M2333" s="51">
        <f t="shared" si="1141"/>
        <v>0</v>
      </c>
    </row>
    <row r="2334" spans="1:13" s="182" customFormat="1" ht="60" x14ac:dyDescent="0.25">
      <c r="A2334" s="183">
        <f>A2332+0.0001</f>
        <v>3.7378000000002403</v>
      </c>
      <c r="B2334" s="202" t="s">
        <v>1635</v>
      </c>
      <c r="C2334" s="352" t="s">
        <v>2131</v>
      </c>
      <c r="D2334" s="193" t="s">
        <v>2016</v>
      </c>
      <c r="E2334" s="331" t="s">
        <v>1874</v>
      </c>
      <c r="F2334" s="332" t="s">
        <v>44</v>
      </c>
      <c r="G2334" s="361"/>
      <c r="H2334" s="51">
        <v>19090</v>
      </c>
      <c r="I2334" s="51">
        <v>13120</v>
      </c>
      <c r="J2334" s="274">
        <v>13120</v>
      </c>
      <c r="K2334" s="51">
        <f t="shared" si="1141"/>
        <v>0</v>
      </c>
      <c r="L2334" s="51">
        <f t="shared" si="1141"/>
        <v>0</v>
      </c>
      <c r="M2334" s="51">
        <f t="shared" si="1141"/>
        <v>0</v>
      </c>
    </row>
    <row r="2335" spans="1:13" s="182" customFormat="1" x14ac:dyDescent="0.25">
      <c r="A2335" s="183"/>
      <c r="B2335" s="202"/>
      <c r="C2335" s="352"/>
      <c r="D2335" s="193"/>
      <c r="E2335" s="331"/>
      <c r="F2335" s="332"/>
      <c r="G2335" s="361"/>
      <c r="H2335" s="51"/>
      <c r="I2335" s="51"/>
      <c r="J2335" s="274"/>
      <c r="K2335" s="51">
        <f t="shared" si="1141"/>
        <v>0</v>
      </c>
      <c r="L2335" s="51">
        <f t="shared" si="1141"/>
        <v>0</v>
      </c>
      <c r="M2335" s="51">
        <f t="shared" si="1141"/>
        <v>0</v>
      </c>
    </row>
    <row r="2336" spans="1:13" s="182" customFormat="1" ht="45" x14ac:dyDescent="0.25">
      <c r="A2336" s="183">
        <f>A2334+0.0001</f>
        <v>3.7379000000002405</v>
      </c>
      <c r="B2336" s="202" t="s">
        <v>1635</v>
      </c>
      <c r="C2336" s="352" t="s">
        <v>2132</v>
      </c>
      <c r="D2336" s="193" t="s">
        <v>2015</v>
      </c>
      <c r="E2336" s="331" t="s">
        <v>1876</v>
      </c>
      <c r="F2336" s="332" t="s">
        <v>44</v>
      </c>
      <c r="G2336" s="361"/>
      <c r="H2336" s="51">
        <v>18010</v>
      </c>
      <c r="I2336" s="51">
        <v>13230</v>
      </c>
      <c r="J2336" s="274">
        <v>13230</v>
      </c>
      <c r="K2336" s="51">
        <f t="shared" si="1141"/>
        <v>0</v>
      </c>
      <c r="L2336" s="51">
        <f t="shared" si="1141"/>
        <v>0</v>
      </c>
      <c r="M2336" s="51">
        <f t="shared" si="1141"/>
        <v>0</v>
      </c>
    </row>
    <row r="2337" spans="1:13" s="182" customFormat="1" x14ac:dyDescent="0.25">
      <c r="A2337" s="183"/>
      <c r="B2337" s="202"/>
      <c r="C2337" s="352"/>
      <c r="D2337" s="193"/>
      <c r="E2337" s="331"/>
      <c r="F2337" s="332"/>
      <c r="G2337" s="361"/>
      <c r="H2337" s="51"/>
      <c r="I2337" s="51"/>
      <c r="J2337" s="274"/>
      <c r="K2337" s="51">
        <f t="shared" si="1141"/>
        <v>0</v>
      </c>
      <c r="L2337" s="51">
        <f t="shared" si="1141"/>
        <v>0</v>
      </c>
      <c r="M2337" s="51">
        <f t="shared" si="1141"/>
        <v>0</v>
      </c>
    </row>
    <row r="2338" spans="1:13" s="182" customFormat="1" ht="60" x14ac:dyDescent="0.25">
      <c r="A2338" s="183">
        <f>A2336+0.0001</f>
        <v>3.7380000000002407</v>
      </c>
      <c r="B2338" s="202" t="s">
        <v>1635</v>
      </c>
      <c r="C2338" s="352" t="s">
        <v>2132</v>
      </c>
      <c r="D2338" s="193" t="s">
        <v>2016</v>
      </c>
      <c r="E2338" s="331" t="s">
        <v>1877</v>
      </c>
      <c r="F2338" s="332" t="s">
        <v>44</v>
      </c>
      <c r="G2338" s="361"/>
      <c r="H2338" s="51">
        <v>20290</v>
      </c>
      <c r="I2338" s="51">
        <v>14690</v>
      </c>
      <c r="J2338" s="274">
        <v>14690</v>
      </c>
      <c r="K2338" s="51">
        <f t="shared" si="1141"/>
        <v>0</v>
      </c>
      <c r="L2338" s="51">
        <f t="shared" si="1141"/>
        <v>0</v>
      </c>
      <c r="M2338" s="51">
        <f t="shared" si="1141"/>
        <v>0</v>
      </c>
    </row>
    <row r="2339" spans="1:13" s="182" customFormat="1" x14ac:dyDescent="0.25">
      <c r="A2339" s="183"/>
      <c r="B2339" s="202"/>
      <c r="C2339" s="352"/>
      <c r="D2339" s="193"/>
      <c r="E2339" s="331"/>
      <c r="F2339" s="332"/>
      <c r="G2339" s="361"/>
      <c r="H2339" s="51"/>
      <c r="I2339" s="51"/>
      <c r="J2339" s="274"/>
      <c r="K2339" s="51">
        <f t="shared" si="1141"/>
        <v>0</v>
      </c>
      <c r="L2339" s="51">
        <f t="shared" si="1141"/>
        <v>0</v>
      </c>
      <c r="M2339" s="51">
        <f t="shared" si="1141"/>
        <v>0</v>
      </c>
    </row>
    <row r="2340" spans="1:13" s="182" customFormat="1" ht="60" x14ac:dyDescent="0.25">
      <c r="A2340" s="183">
        <f>A2338+0.0001</f>
        <v>3.7381000000002409</v>
      </c>
      <c r="B2340" s="202" t="s">
        <v>1635</v>
      </c>
      <c r="C2340" s="352" t="s">
        <v>2132</v>
      </c>
      <c r="D2340" s="193" t="s">
        <v>2017</v>
      </c>
      <c r="E2340" s="331" t="s">
        <v>1878</v>
      </c>
      <c r="F2340" s="332" t="s">
        <v>44</v>
      </c>
      <c r="G2340" s="361"/>
      <c r="H2340" s="51">
        <v>25320</v>
      </c>
      <c r="I2340" s="51">
        <v>14950</v>
      </c>
      <c r="J2340" s="274">
        <v>14950</v>
      </c>
      <c r="K2340" s="51">
        <f t="shared" si="1141"/>
        <v>0</v>
      </c>
      <c r="L2340" s="51">
        <f t="shared" si="1141"/>
        <v>0</v>
      </c>
      <c r="M2340" s="51">
        <f t="shared" si="1141"/>
        <v>0</v>
      </c>
    </row>
    <row r="2341" spans="1:13" s="182" customFormat="1" x14ac:dyDescent="0.25">
      <c r="A2341" s="183"/>
      <c r="B2341" s="202"/>
      <c r="C2341" s="352"/>
      <c r="D2341" s="193"/>
      <c r="E2341" s="331"/>
      <c r="F2341" s="332"/>
      <c r="G2341" s="361"/>
      <c r="H2341" s="51"/>
      <c r="I2341" s="51"/>
      <c r="J2341" s="274"/>
      <c r="K2341" s="51">
        <f t="shared" si="1141"/>
        <v>0</v>
      </c>
      <c r="L2341" s="51">
        <f t="shared" si="1141"/>
        <v>0</v>
      </c>
      <c r="M2341" s="51">
        <f t="shared" si="1141"/>
        <v>0</v>
      </c>
    </row>
    <row r="2342" spans="1:13" s="182" customFormat="1" ht="45" x14ac:dyDescent="0.25">
      <c r="A2342" s="183">
        <f>A2340+0.0001</f>
        <v>3.7382000000002411</v>
      </c>
      <c r="B2342" s="202" t="s">
        <v>1635</v>
      </c>
      <c r="C2342" s="352" t="s">
        <v>2133</v>
      </c>
      <c r="D2342" s="193" t="s">
        <v>2015</v>
      </c>
      <c r="E2342" s="331" t="s">
        <v>1880</v>
      </c>
      <c r="F2342" s="332" t="s">
        <v>44</v>
      </c>
      <c r="G2342" s="361"/>
      <c r="H2342" s="51">
        <v>19150</v>
      </c>
      <c r="I2342" s="274">
        <v>19150</v>
      </c>
      <c r="J2342" s="274">
        <v>19150</v>
      </c>
      <c r="K2342" s="51">
        <f t="shared" si="1141"/>
        <v>0</v>
      </c>
      <c r="L2342" s="51">
        <f t="shared" si="1141"/>
        <v>0</v>
      </c>
      <c r="M2342" s="51">
        <f t="shared" si="1141"/>
        <v>0</v>
      </c>
    </row>
    <row r="2343" spans="1:13" s="182" customFormat="1" x14ac:dyDescent="0.25">
      <c r="A2343" s="183"/>
      <c r="B2343" s="202"/>
      <c r="C2343" s="352"/>
      <c r="D2343" s="193"/>
      <c r="E2343" s="331"/>
      <c r="F2343" s="332"/>
      <c r="G2343" s="361"/>
      <c r="H2343" s="181"/>
      <c r="I2343" s="339"/>
      <c r="J2343" s="339"/>
      <c r="K2343" s="51">
        <f t="shared" si="1141"/>
        <v>0</v>
      </c>
      <c r="L2343" s="51">
        <f t="shared" si="1141"/>
        <v>0</v>
      </c>
      <c r="M2343" s="51">
        <f t="shared" si="1141"/>
        <v>0</v>
      </c>
    </row>
    <row r="2344" spans="1:13" s="182" customFormat="1" ht="60" x14ac:dyDescent="0.25">
      <c r="A2344" s="183">
        <f>A2342+0.0001</f>
        <v>3.7383000000002413</v>
      </c>
      <c r="B2344" s="202" t="s">
        <v>1635</v>
      </c>
      <c r="C2344" s="352" t="s">
        <v>2133</v>
      </c>
      <c r="D2344" s="193" t="s">
        <v>2016</v>
      </c>
      <c r="E2344" s="331" t="s">
        <v>1881</v>
      </c>
      <c r="F2344" s="332" t="s">
        <v>44</v>
      </c>
      <c r="G2344" s="361"/>
      <c r="H2344" s="51">
        <v>21480</v>
      </c>
      <c r="I2344" s="274">
        <v>21480</v>
      </c>
      <c r="J2344" s="274">
        <v>21480</v>
      </c>
      <c r="K2344" s="51">
        <f t="shared" si="1141"/>
        <v>0</v>
      </c>
      <c r="L2344" s="51">
        <f t="shared" si="1141"/>
        <v>0</v>
      </c>
      <c r="M2344" s="51">
        <f t="shared" si="1141"/>
        <v>0</v>
      </c>
    </row>
    <row r="2345" spans="1:13" s="182" customFormat="1" x14ac:dyDescent="0.25">
      <c r="A2345" s="183"/>
      <c r="B2345" s="202"/>
      <c r="C2345" s="352"/>
      <c r="D2345" s="193"/>
      <c r="E2345" s="331"/>
      <c r="F2345" s="332"/>
      <c r="G2345" s="361"/>
      <c r="H2345" s="51"/>
      <c r="I2345" s="274"/>
      <c r="J2345" s="274"/>
      <c r="K2345" s="51">
        <f t="shared" si="1141"/>
        <v>0</v>
      </c>
      <c r="L2345" s="51">
        <f t="shared" si="1141"/>
        <v>0</v>
      </c>
      <c r="M2345" s="51">
        <f t="shared" si="1141"/>
        <v>0</v>
      </c>
    </row>
    <row r="2346" spans="1:13" s="182" customFormat="1" ht="60" x14ac:dyDescent="0.25">
      <c r="A2346" s="183">
        <f>A2344+0.0001</f>
        <v>3.7384000000002415</v>
      </c>
      <c r="B2346" s="202" t="s">
        <v>1635</v>
      </c>
      <c r="C2346" s="352" t="s">
        <v>2133</v>
      </c>
      <c r="D2346" s="193" t="s">
        <v>2017</v>
      </c>
      <c r="E2346" s="331" t="s">
        <v>1882</v>
      </c>
      <c r="F2346" s="332" t="s">
        <v>44</v>
      </c>
      <c r="G2346" s="361"/>
      <c r="H2346" s="51">
        <v>27760</v>
      </c>
      <c r="I2346" s="274">
        <v>27760</v>
      </c>
      <c r="J2346" s="274">
        <v>27760</v>
      </c>
      <c r="K2346" s="51">
        <f t="shared" si="1141"/>
        <v>0</v>
      </c>
      <c r="L2346" s="51">
        <f t="shared" si="1141"/>
        <v>0</v>
      </c>
      <c r="M2346" s="51">
        <f t="shared" si="1141"/>
        <v>0</v>
      </c>
    </row>
    <row r="2347" spans="1:13" s="182" customFormat="1" x14ac:dyDescent="0.25">
      <c r="A2347" s="183"/>
      <c r="B2347" s="202"/>
      <c r="C2347" s="352"/>
      <c r="D2347" s="193"/>
      <c r="E2347" s="331"/>
      <c r="F2347" s="332"/>
      <c r="G2347" s="361"/>
      <c r="H2347" s="51"/>
      <c r="I2347" s="274"/>
      <c r="J2347" s="274"/>
      <c r="K2347" s="51">
        <f t="shared" si="1141"/>
        <v>0</v>
      </c>
      <c r="L2347" s="51">
        <f t="shared" si="1141"/>
        <v>0</v>
      </c>
      <c r="M2347" s="51">
        <f t="shared" si="1141"/>
        <v>0</v>
      </c>
    </row>
    <row r="2348" spans="1:13" s="182" customFormat="1" ht="45" x14ac:dyDescent="0.25">
      <c r="A2348" s="183">
        <f>A2346+0.0001</f>
        <v>3.7385000000002417</v>
      </c>
      <c r="B2348" s="202" t="s">
        <v>1635</v>
      </c>
      <c r="C2348" s="352" t="s">
        <v>2134</v>
      </c>
      <c r="D2348" s="193" t="s">
        <v>2015</v>
      </c>
      <c r="E2348" s="331" t="s">
        <v>1884</v>
      </c>
      <c r="F2348" s="332" t="s">
        <v>44</v>
      </c>
      <c r="G2348" s="361"/>
      <c r="H2348" s="51">
        <v>20570</v>
      </c>
      <c r="I2348" s="274">
        <v>20570</v>
      </c>
      <c r="J2348" s="274">
        <v>20570</v>
      </c>
      <c r="K2348" s="51">
        <f t="shared" si="1141"/>
        <v>0</v>
      </c>
      <c r="L2348" s="51">
        <f t="shared" si="1141"/>
        <v>0</v>
      </c>
      <c r="M2348" s="51">
        <f t="shared" si="1141"/>
        <v>0</v>
      </c>
    </row>
    <row r="2349" spans="1:13" s="182" customFormat="1" x14ac:dyDescent="0.25">
      <c r="A2349" s="183"/>
      <c r="B2349" s="202"/>
      <c r="C2349" s="352"/>
      <c r="D2349" s="193"/>
      <c r="E2349" s="331"/>
      <c r="F2349" s="332"/>
      <c r="G2349" s="361"/>
      <c r="H2349" s="51"/>
      <c r="I2349" s="274"/>
      <c r="J2349" s="274"/>
      <c r="K2349" s="51">
        <f t="shared" si="1141"/>
        <v>0</v>
      </c>
      <c r="L2349" s="51">
        <f t="shared" si="1141"/>
        <v>0</v>
      </c>
      <c r="M2349" s="51">
        <f t="shared" si="1141"/>
        <v>0</v>
      </c>
    </row>
    <row r="2350" spans="1:13" s="182" customFormat="1" ht="60" x14ac:dyDescent="0.25">
      <c r="A2350" s="183">
        <f>A2348+0.0001</f>
        <v>3.738600000000242</v>
      </c>
      <c r="B2350" s="202" t="s">
        <v>1635</v>
      </c>
      <c r="C2350" s="352" t="s">
        <v>2134</v>
      </c>
      <c r="D2350" s="193" t="s">
        <v>2016</v>
      </c>
      <c r="E2350" s="331" t="s">
        <v>1885</v>
      </c>
      <c r="F2350" s="332" t="s">
        <v>44</v>
      </c>
      <c r="G2350" s="361"/>
      <c r="H2350" s="51">
        <v>23000</v>
      </c>
      <c r="I2350" s="274">
        <v>23000</v>
      </c>
      <c r="J2350" s="274">
        <v>23000</v>
      </c>
      <c r="K2350" s="51">
        <f t="shared" si="1141"/>
        <v>0</v>
      </c>
      <c r="L2350" s="51">
        <f t="shared" si="1141"/>
        <v>0</v>
      </c>
      <c r="M2350" s="51">
        <f t="shared" si="1141"/>
        <v>0</v>
      </c>
    </row>
    <row r="2351" spans="1:13" s="182" customFormat="1" x14ac:dyDescent="0.25">
      <c r="A2351" s="183"/>
      <c r="B2351" s="202"/>
      <c r="C2351" s="352"/>
      <c r="D2351" s="193"/>
      <c r="E2351" s="331"/>
      <c r="F2351" s="332"/>
      <c r="G2351" s="361"/>
      <c r="H2351" s="51"/>
      <c r="I2351" s="274"/>
      <c r="J2351" s="274"/>
      <c r="K2351" s="51">
        <f t="shared" si="1141"/>
        <v>0</v>
      </c>
      <c r="L2351" s="51">
        <f t="shared" si="1141"/>
        <v>0</v>
      </c>
      <c r="M2351" s="51">
        <f t="shared" si="1141"/>
        <v>0</v>
      </c>
    </row>
    <row r="2352" spans="1:13" s="182" customFormat="1" ht="60" x14ac:dyDescent="0.25">
      <c r="A2352" s="183">
        <f>A2350+0.0001</f>
        <v>3.7387000000002422</v>
      </c>
      <c r="B2352" s="202" t="s">
        <v>1635</v>
      </c>
      <c r="C2352" s="352" t="s">
        <v>2134</v>
      </c>
      <c r="D2352" s="193" t="s">
        <v>2017</v>
      </c>
      <c r="E2352" s="331" t="s">
        <v>2102</v>
      </c>
      <c r="F2352" s="332" t="s">
        <v>44</v>
      </c>
      <c r="G2352" s="361"/>
      <c r="H2352" s="51">
        <v>29600</v>
      </c>
      <c r="I2352" s="274">
        <v>29600</v>
      </c>
      <c r="J2352" s="274">
        <v>29600</v>
      </c>
      <c r="K2352" s="51">
        <f t="shared" si="1141"/>
        <v>0</v>
      </c>
      <c r="L2352" s="51">
        <f t="shared" si="1141"/>
        <v>0</v>
      </c>
      <c r="M2352" s="51">
        <f t="shared" si="1141"/>
        <v>0</v>
      </c>
    </row>
    <row r="2353" spans="1:13" s="182" customFormat="1" x14ac:dyDescent="0.25">
      <c r="A2353" s="183"/>
      <c r="B2353" s="202"/>
      <c r="C2353" s="352"/>
      <c r="D2353" s="193"/>
      <c r="E2353" s="331"/>
      <c r="F2353" s="332"/>
      <c r="G2353" s="361"/>
      <c r="H2353" s="51"/>
      <c r="I2353" s="274"/>
      <c r="J2353" s="274"/>
      <c r="K2353" s="51">
        <f t="shared" si="1141"/>
        <v>0</v>
      </c>
      <c r="L2353" s="51">
        <f t="shared" si="1141"/>
        <v>0</v>
      </c>
      <c r="M2353" s="51">
        <f t="shared" si="1141"/>
        <v>0</v>
      </c>
    </row>
    <row r="2354" spans="1:13" s="182" customFormat="1" ht="45" x14ac:dyDescent="0.25">
      <c r="A2354" s="183">
        <f>A2352+0.0001</f>
        <v>3.7388000000002424</v>
      </c>
      <c r="B2354" s="202" t="s">
        <v>1635</v>
      </c>
      <c r="C2354" s="352" t="s">
        <v>2136</v>
      </c>
      <c r="D2354" s="193" t="s">
        <v>2015</v>
      </c>
      <c r="E2354" s="331" t="s">
        <v>1888</v>
      </c>
      <c r="F2354" s="332" t="s">
        <v>44</v>
      </c>
      <c r="G2354" s="361"/>
      <c r="H2354" s="51">
        <v>22660</v>
      </c>
      <c r="I2354" s="274">
        <v>22660</v>
      </c>
      <c r="J2354" s="274">
        <v>22660</v>
      </c>
      <c r="K2354" s="51">
        <f t="shared" si="1141"/>
        <v>0</v>
      </c>
      <c r="L2354" s="51">
        <f t="shared" si="1141"/>
        <v>0</v>
      </c>
      <c r="M2354" s="51">
        <f t="shared" si="1141"/>
        <v>0</v>
      </c>
    </row>
    <row r="2355" spans="1:13" s="182" customFormat="1" x14ac:dyDescent="0.25">
      <c r="A2355" s="183"/>
      <c r="B2355" s="202"/>
      <c r="C2355" s="352"/>
      <c r="D2355" s="193"/>
      <c r="E2355" s="331"/>
      <c r="F2355" s="332"/>
      <c r="G2355" s="361"/>
      <c r="H2355" s="51"/>
      <c r="I2355" s="274"/>
      <c r="J2355" s="274"/>
      <c r="K2355" s="51">
        <f t="shared" si="1141"/>
        <v>0</v>
      </c>
      <c r="L2355" s="51">
        <f t="shared" si="1141"/>
        <v>0</v>
      </c>
      <c r="M2355" s="51">
        <f t="shared" si="1141"/>
        <v>0</v>
      </c>
    </row>
    <row r="2356" spans="1:13" s="182" customFormat="1" ht="60" x14ac:dyDescent="0.25">
      <c r="A2356" s="183">
        <f>A2354+0.0001</f>
        <v>3.7389000000002426</v>
      </c>
      <c r="B2356" s="202" t="s">
        <v>1635</v>
      </c>
      <c r="C2356" s="352" t="s">
        <v>2136</v>
      </c>
      <c r="D2356" s="193" t="s">
        <v>2016</v>
      </c>
      <c r="E2356" s="331" t="s">
        <v>1889</v>
      </c>
      <c r="F2356" s="332" t="s">
        <v>44</v>
      </c>
      <c r="G2356" s="361"/>
      <c r="H2356" s="51">
        <v>25280</v>
      </c>
      <c r="I2356" s="274">
        <v>25280</v>
      </c>
      <c r="J2356" s="274">
        <v>25280</v>
      </c>
      <c r="K2356" s="51">
        <f t="shared" si="1141"/>
        <v>0</v>
      </c>
      <c r="L2356" s="51">
        <f t="shared" si="1141"/>
        <v>0</v>
      </c>
      <c r="M2356" s="51">
        <f t="shared" si="1141"/>
        <v>0</v>
      </c>
    </row>
    <row r="2357" spans="1:13" s="182" customFormat="1" x14ac:dyDescent="0.25">
      <c r="A2357" s="183"/>
      <c r="B2357" s="202"/>
      <c r="C2357" s="352"/>
      <c r="D2357" s="193"/>
      <c r="E2357" s="331"/>
      <c r="F2357" s="332"/>
      <c r="G2357" s="361"/>
      <c r="H2357" s="51"/>
      <c r="I2357" s="274"/>
      <c r="J2357" s="274"/>
      <c r="K2357" s="51">
        <f t="shared" si="1141"/>
        <v>0</v>
      </c>
      <c r="L2357" s="51">
        <f t="shared" si="1141"/>
        <v>0</v>
      </c>
      <c r="M2357" s="51">
        <f t="shared" si="1141"/>
        <v>0</v>
      </c>
    </row>
    <row r="2358" spans="1:13" s="182" customFormat="1" ht="60" x14ac:dyDescent="0.25">
      <c r="A2358" s="183">
        <f>A2356+0.0001</f>
        <v>3.7390000000002428</v>
      </c>
      <c r="B2358" s="202" t="s">
        <v>1635</v>
      </c>
      <c r="C2358" s="352" t="s">
        <v>2136</v>
      </c>
      <c r="D2358" s="193" t="s">
        <v>2017</v>
      </c>
      <c r="E2358" s="331" t="s">
        <v>2158</v>
      </c>
      <c r="F2358" s="332" t="s">
        <v>44</v>
      </c>
      <c r="G2358" s="361"/>
      <c r="H2358" s="51">
        <v>32150</v>
      </c>
      <c r="I2358" s="274">
        <v>32150</v>
      </c>
      <c r="J2358" s="274">
        <v>32150</v>
      </c>
      <c r="K2358" s="51">
        <f t="shared" si="1141"/>
        <v>0</v>
      </c>
      <c r="L2358" s="51">
        <f t="shared" si="1141"/>
        <v>0</v>
      </c>
      <c r="M2358" s="51">
        <f t="shared" si="1141"/>
        <v>0</v>
      </c>
    </row>
    <row r="2359" spans="1:13" s="182" customFormat="1" x14ac:dyDescent="0.25">
      <c r="A2359" s="183"/>
      <c r="B2359" s="202"/>
      <c r="C2359" s="352"/>
      <c r="D2359" s="193"/>
      <c r="E2359" s="331"/>
      <c r="F2359" s="332"/>
      <c r="G2359" s="361"/>
      <c r="H2359" s="51"/>
      <c r="I2359" s="50"/>
      <c r="J2359" s="274"/>
      <c r="K2359" s="51">
        <f t="shared" si="1141"/>
        <v>0</v>
      </c>
      <c r="L2359" s="51">
        <f t="shared" si="1141"/>
        <v>0</v>
      </c>
      <c r="M2359" s="51">
        <f t="shared" si="1141"/>
        <v>0</v>
      </c>
    </row>
    <row r="2360" spans="1:13" s="182" customFormat="1" ht="45" x14ac:dyDescent="0.25">
      <c r="A2360" s="183">
        <f>A2358+0.0001</f>
        <v>3.739100000000243</v>
      </c>
      <c r="B2360" s="202" t="s">
        <v>1658</v>
      </c>
      <c r="C2360" s="352" t="s">
        <v>2138</v>
      </c>
      <c r="D2360" s="193" t="s">
        <v>2015</v>
      </c>
      <c r="E2360" s="331" t="s">
        <v>1892</v>
      </c>
      <c r="F2360" s="332" t="s">
        <v>44</v>
      </c>
      <c r="G2360" s="361"/>
      <c r="H2360" s="51">
        <v>16640</v>
      </c>
      <c r="I2360" s="51">
        <v>12480</v>
      </c>
      <c r="J2360" s="274">
        <v>12480</v>
      </c>
      <c r="K2360" s="51">
        <f t="shared" si="1141"/>
        <v>0</v>
      </c>
      <c r="L2360" s="51">
        <f t="shared" si="1141"/>
        <v>0</v>
      </c>
      <c r="M2360" s="51">
        <f t="shared" si="1141"/>
        <v>0</v>
      </c>
    </row>
    <row r="2361" spans="1:13" s="182" customFormat="1" x14ac:dyDescent="0.25">
      <c r="A2361" s="183"/>
      <c r="B2361" s="202"/>
      <c r="C2361" s="352"/>
      <c r="D2361" s="193"/>
      <c r="E2361" s="331"/>
      <c r="F2361" s="332"/>
      <c r="G2361" s="361"/>
      <c r="H2361" s="181"/>
      <c r="I2361" s="181"/>
      <c r="J2361" s="339"/>
      <c r="K2361" s="51">
        <f t="shared" si="1141"/>
        <v>0</v>
      </c>
      <c r="L2361" s="51">
        <f t="shared" si="1141"/>
        <v>0</v>
      </c>
      <c r="M2361" s="51">
        <f t="shared" si="1141"/>
        <v>0</v>
      </c>
    </row>
    <row r="2362" spans="1:13" s="182" customFormat="1" ht="45" x14ac:dyDescent="0.25">
      <c r="A2362" s="183">
        <f>A2360+0.0001</f>
        <v>3.7392000000002432</v>
      </c>
      <c r="B2362" s="202" t="s">
        <v>1658</v>
      </c>
      <c r="C2362" s="352" t="s">
        <v>2138</v>
      </c>
      <c r="D2362" s="193" t="s">
        <v>2016</v>
      </c>
      <c r="E2362" s="331" t="s">
        <v>1893</v>
      </c>
      <c r="F2362" s="332" t="s">
        <v>44</v>
      </c>
      <c r="G2362" s="361"/>
      <c r="H2362" s="51">
        <v>19250</v>
      </c>
      <c r="I2362" s="51">
        <v>14640</v>
      </c>
      <c r="J2362" s="274">
        <v>14640</v>
      </c>
      <c r="K2362" s="51">
        <f t="shared" si="1141"/>
        <v>0</v>
      </c>
      <c r="L2362" s="51">
        <f t="shared" si="1141"/>
        <v>0</v>
      </c>
      <c r="M2362" s="51">
        <f t="shared" si="1141"/>
        <v>0</v>
      </c>
    </row>
    <row r="2363" spans="1:13" s="182" customFormat="1" x14ac:dyDescent="0.25">
      <c r="A2363" s="183"/>
      <c r="B2363" s="202"/>
      <c r="C2363" s="352"/>
      <c r="D2363" s="193"/>
      <c r="E2363" s="331"/>
      <c r="F2363" s="332"/>
      <c r="G2363" s="361"/>
      <c r="H2363" s="51"/>
      <c r="I2363" s="51"/>
      <c r="J2363" s="274"/>
      <c r="K2363" s="51">
        <f t="shared" si="1141"/>
        <v>0</v>
      </c>
      <c r="L2363" s="51">
        <f t="shared" si="1141"/>
        <v>0</v>
      </c>
      <c r="M2363" s="51">
        <f t="shared" si="1141"/>
        <v>0</v>
      </c>
    </row>
    <row r="2364" spans="1:13" s="182" customFormat="1" ht="45" x14ac:dyDescent="0.25">
      <c r="A2364" s="183">
        <f>A2362+0.0001</f>
        <v>3.7393000000002434</v>
      </c>
      <c r="B2364" s="202" t="s">
        <v>1658</v>
      </c>
      <c r="C2364" s="352" t="s">
        <v>2139</v>
      </c>
      <c r="D2364" s="193" t="s">
        <v>2015</v>
      </c>
      <c r="E2364" s="331" t="s">
        <v>1895</v>
      </c>
      <c r="F2364" s="332" t="s">
        <v>44</v>
      </c>
      <c r="G2364" s="361"/>
      <c r="H2364" s="51">
        <v>19040</v>
      </c>
      <c r="I2364" s="51">
        <v>13160</v>
      </c>
      <c r="J2364" s="274">
        <v>13160</v>
      </c>
      <c r="K2364" s="51">
        <f t="shared" si="1141"/>
        <v>0</v>
      </c>
      <c r="L2364" s="51">
        <f t="shared" si="1141"/>
        <v>0</v>
      </c>
      <c r="M2364" s="51">
        <f t="shared" si="1141"/>
        <v>0</v>
      </c>
    </row>
    <row r="2365" spans="1:13" s="182" customFormat="1" x14ac:dyDescent="0.25">
      <c r="A2365" s="183"/>
      <c r="B2365" s="202"/>
      <c r="C2365" s="352"/>
      <c r="D2365" s="193"/>
      <c r="E2365" s="331"/>
      <c r="F2365" s="332"/>
      <c r="G2365" s="361"/>
      <c r="H2365" s="51"/>
      <c r="I2365" s="51"/>
      <c r="J2365" s="274"/>
      <c r="K2365" s="51">
        <f t="shared" si="1141"/>
        <v>0</v>
      </c>
      <c r="L2365" s="51">
        <f t="shared" si="1141"/>
        <v>0</v>
      </c>
      <c r="M2365" s="51">
        <f t="shared" si="1141"/>
        <v>0</v>
      </c>
    </row>
    <row r="2366" spans="1:13" s="182" customFormat="1" ht="60" x14ac:dyDescent="0.25">
      <c r="A2366" s="183">
        <f>A2364+0.0001</f>
        <v>3.7394000000002436</v>
      </c>
      <c r="B2366" s="202" t="s">
        <v>1658</v>
      </c>
      <c r="C2366" s="352" t="s">
        <v>2139</v>
      </c>
      <c r="D2366" s="193" t="s">
        <v>2016</v>
      </c>
      <c r="E2366" s="331" t="s">
        <v>1896</v>
      </c>
      <c r="F2366" s="332" t="s">
        <v>44</v>
      </c>
      <c r="G2366" s="361"/>
      <c r="H2366" s="51">
        <v>20480</v>
      </c>
      <c r="I2366" s="51">
        <v>15570</v>
      </c>
      <c r="J2366" s="274">
        <v>15570</v>
      </c>
      <c r="K2366" s="51">
        <f t="shared" si="1141"/>
        <v>0</v>
      </c>
      <c r="L2366" s="51">
        <f t="shared" si="1141"/>
        <v>0</v>
      </c>
      <c r="M2366" s="51">
        <f t="shared" si="1141"/>
        <v>0</v>
      </c>
    </row>
    <row r="2367" spans="1:13" s="182" customFormat="1" x14ac:dyDescent="0.25">
      <c r="A2367" s="183"/>
      <c r="B2367" s="202"/>
      <c r="C2367" s="352"/>
      <c r="D2367" s="193"/>
      <c r="E2367" s="331"/>
      <c r="F2367" s="332"/>
      <c r="G2367" s="361"/>
      <c r="H2367" s="51"/>
      <c r="I2367" s="51"/>
      <c r="J2367" s="274"/>
      <c r="K2367" s="51">
        <f t="shared" si="1141"/>
        <v>0</v>
      </c>
      <c r="L2367" s="51">
        <f t="shared" si="1141"/>
        <v>0</v>
      </c>
      <c r="M2367" s="51">
        <f t="shared" si="1141"/>
        <v>0</v>
      </c>
    </row>
    <row r="2368" spans="1:13" s="182" customFormat="1" ht="45" x14ac:dyDescent="0.25">
      <c r="A2368" s="183">
        <f>A2366+0.0001</f>
        <v>3.7395000000002439</v>
      </c>
      <c r="B2368" s="202" t="s">
        <v>1663</v>
      </c>
      <c r="C2368" s="352" t="s">
        <v>2140</v>
      </c>
      <c r="D2368" s="193" t="s">
        <v>2015</v>
      </c>
      <c r="E2368" s="331" t="s">
        <v>1898</v>
      </c>
      <c r="F2368" s="332" t="s">
        <v>44</v>
      </c>
      <c r="G2368" s="361"/>
      <c r="H2368" s="51">
        <v>21570</v>
      </c>
      <c r="I2368" s="51">
        <v>14720</v>
      </c>
      <c r="J2368" s="274">
        <v>14720</v>
      </c>
      <c r="K2368" s="51">
        <f t="shared" si="1141"/>
        <v>0</v>
      </c>
      <c r="L2368" s="51">
        <f t="shared" si="1141"/>
        <v>0</v>
      </c>
      <c r="M2368" s="51">
        <f t="shared" si="1141"/>
        <v>0</v>
      </c>
    </row>
    <row r="2369" spans="1:13" s="182" customFormat="1" x14ac:dyDescent="0.25">
      <c r="A2369" s="183"/>
      <c r="B2369" s="202"/>
      <c r="C2369" s="352"/>
      <c r="D2369" s="193"/>
      <c r="E2369" s="331"/>
      <c r="F2369" s="332"/>
      <c r="G2369" s="361"/>
      <c r="H2369" s="51"/>
      <c r="I2369" s="51"/>
      <c r="J2369" s="274"/>
      <c r="K2369" s="51">
        <f t="shared" si="1141"/>
        <v>0</v>
      </c>
      <c r="L2369" s="51">
        <f t="shared" si="1141"/>
        <v>0</v>
      </c>
      <c r="M2369" s="51">
        <f t="shared" si="1141"/>
        <v>0</v>
      </c>
    </row>
    <row r="2370" spans="1:13" s="182" customFormat="1" ht="60" x14ac:dyDescent="0.25">
      <c r="A2370" s="183">
        <f>A2368+0.0001</f>
        <v>3.7396000000002441</v>
      </c>
      <c r="B2370" s="202" t="s">
        <v>1663</v>
      </c>
      <c r="C2370" s="352" t="s">
        <v>2140</v>
      </c>
      <c r="D2370" s="193" t="s">
        <v>2016</v>
      </c>
      <c r="E2370" s="331" t="s">
        <v>1899</v>
      </c>
      <c r="F2370" s="332" t="s">
        <v>44</v>
      </c>
      <c r="G2370" s="361"/>
      <c r="H2370" s="51">
        <v>22940</v>
      </c>
      <c r="I2370" s="51">
        <v>17010</v>
      </c>
      <c r="J2370" s="274">
        <v>17010</v>
      </c>
      <c r="K2370" s="51">
        <f t="shared" si="1141"/>
        <v>0</v>
      </c>
      <c r="L2370" s="51">
        <f t="shared" si="1141"/>
        <v>0</v>
      </c>
      <c r="M2370" s="51">
        <f t="shared" si="1141"/>
        <v>0</v>
      </c>
    </row>
    <row r="2371" spans="1:13" s="182" customFormat="1" x14ac:dyDescent="0.25">
      <c r="A2371" s="183"/>
      <c r="B2371" s="202"/>
      <c r="C2371" s="352"/>
      <c r="D2371" s="193"/>
      <c r="E2371" s="331"/>
      <c r="F2371" s="332"/>
      <c r="G2371" s="361"/>
      <c r="H2371" s="51"/>
      <c r="I2371" s="51"/>
      <c r="J2371" s="274"/>
      <c r="K2371" s="51">
        <f t="shared" si="1141"/>
        <v>0</v>
      </c>
      <c r="L2371" s="51">
        <f t="shared" si="1141"/>
        <v>0</v>
      </c>
      <c r="M2371" s="51">
        <f t="shared" si="1141"/>
        <v>0</v>
      </c>
    </row>
    <row r="2372" spans="1:13" s="182" customFormat="1" ht="45" x14ac:dyDescent="0.25">
      <c r="A2372" s="183">
        <f>A2370+0.0001</f>
        <v>3.7397000000002443</v>
      </c>
      <c r="B2372" s="202" t="s">
        <v>1663</v>
      </c>
      <c r="C2372" s="352" t="s">
        <v>2140</v>
      </c>
      <c r="D2372" s="193" t="s">
        <v>2017</v>
      </c>
      <c r="E2372" s="331" t="s">
        <v>1955</v>
      </c>
      <c r="F2372" s="332" t="s">
        <v>44</v>
      </c>
      <c r="G2372" s="361"/>
      <c r="H2372" s="51">
        <v>29200</v>
      </c>
      <c r="I2372" s="51">
        <v>18330</v>
      </c>
      <c r="J2372" s="274">
        <v>18330</v>
      </c>
      <c r="K2372" s="51">
        <f t="shared" si="1141"/>
        <v>0</v>
      </c>
      <c r="L2372" s="51">
        <f t="shared" si="1141"/>
        <v>0</v>
      </c>
      <c r="M2372" s="51">
        <f t="shared" si="1141"/>
        <v>0</v>
      </c>
    </row>
    <row r="2373" spans="1:13" s="182" customFormat="1" x14ac:dyDescent="0.25">
      <c r="A2373" s="183"/>
      <c r="B2373" s="202"/>
      <c r="C2373" s="352"/>
      <c r="D2373" s="193"/>
      <c r="E2373" s="331"/>
      <c r="F2373" s="332"/>
      <c r="G2373" s="361"/>
      <c r="H2373" s="51"/>
      <c r="I2373" s="51"/>
      <c r="J2373" s="274"/>
      <c r="K2373" s="51">
        <f t="shared" si="1141"/>
        <v>0</v>
      </c>
      <c r="L2373" s="51">
        <f t="shared" si="1141"/>
        <v>0</v>
      </c>
      <c r="M2373" s="51">
        <f t="shared" si="1141"/>
        <v>0</v>
      </c>
    </row>
    <row r="2374" spans="1:13" s="182" customFormat="1" ht="45" x14ac:dyDescent="0.25">
      <c r="A2374" s="183">
        <f>A2372+0.0001</f>
        <v>3.7398000000002445</v>
      </c>
      <c r="B2374" s="202" t="s">
        <v>1663</v>
      </c>
      <c r="C2374" s="352" t="s">
        <v>2141</v>
      </c>
      <c r="D2374" s="193" t="s">
        <v>2015</v>
      </c>
      <c r="E2374" s="331" t="s">
        <v>1902</v>
      </c>
      <c r="F2374" s="332" t="s">
        <v>44</v>
      </c>
      <c r="G2374" s="361"/>
      <c r="H2374" s="51">
        <v>23340</v>
      </c>
      <c r="I2374" s="274">
        <v>23340</v>
      </c>
      <c r="J2374" s="274">
        <v>23340</v>
      </c>
      <c r="K2374" s="51">
        <f t="shared" si="1141"/>
        <v>0</v>
      </c>
      <c r="L2374" s="51">
        <f t="shared" si="1141"/>
        <v>0</v>
      </c>
      <c r="M2374" s="51">
        <f t="shared" si="1141"/>
        <v>0</v>
      </c>
    </row>
    <row r="2375" spans="1:13" s="182" customFormat="1" x14ac:dyDescent="0.25">
      <c r="A2375" s="183"/>
      <c r="B2375" s="202"/>
      <c r="C2375" s="352"/>
      <c r="D2375" s="193"/>
      <c r="E2375" s="331"/>
      <c r="F2375" s="332"/>
      <c r="G2375" s="361"/>
      <c r="H2375" s="181"/>
      <c r="I2375" s="339"/>
      <c r="J2375" s="339"/>
      <c r="K2375" s="51">
        <f t="shared" si="1141"/>
        <v>0</v>
      </c>
      <c r="L2375" s="51">
        <f t="shared" si="1141"/>
        <v>0</v>
      </c>
      <c r="M2375" s="51">
        <f t="shared" si="1141"/>
        <v>0</v>
      </c>
    </row>
    <row r="2376" spans="1:13" s="182" customFormat="1" ht="60" x14ac:dyDescent="0.25">
      <c r="A2376" s="183">
        <f>A2374+0.0001</f>
        <v>3.7399000000002447</v>
      </c>
      <c r="B2376" s="202" t="s">
        <v>1663</v>
      </c>
      <c r="C2376" s="352" t="s">
        <v>2141</v>
      </c>
      <c r="D2376" s="193" t="s">
        <v>2016</v>
      </c>
      <c r="E2376" s="331" t="s">
        <v>1903</v>
      </c>
      <c r="F2376" s="332" t="s">
        <v>44</v>
      </c>
      <c r="G2376" s="361"/>
      <c r="H2376" s="51">
        <v>24730</v>
      </c>
      <c r="I2376" s="274">
        <v>24730</v>
      </c>
      <c r="J2376" s="274">
        <v>24730</v>
      </c>
      <c r="K2376" s="51">
        <f t="shared" si="1141"/>
        <v>0</v>
      </c>
      <c r="L2376" s="51">
        <f t="shared" si="1141"/>
        <v>0</v>
      </c>
      <c r="M2376" s="51">
        <f t="shared" si="1141"/>
        <v>0</v>
      </c>
    </row>
    <row r="2377" spans="1:13" s="182" customFormat="1" x14ac:dyDescent="0.25">
      <c r="A2377" s="183"/>
      <c r="B2377" s="202"/>
      <c r="C2377" s="352"/>
      <c r="D2377" s="193"/>
      <c r="E2377" s="331"/>
      <c r="F2377" s="332"/>
      <c r="G2377" s="361"/>
      <c r="H2377" s="181"/>
      <c r="I2377" s="339"/>
      <c r="J2377" s="339"/>
      <c r="K2377" s="51">
        <f t="shared" si="1141"/>
        <v>0</v>
      </c>
      <c r="L2377" s="51">
        <f t="shared" si="1141"/>
        <v>0</v>
      </c>
      <c r="M2377" s="51">
        <f t="shared" si="1141"/>
        <v>0</v>
      </c>
    </row>
    <row r="2378" spans="1:13" s="182" customFormat="1" ht="45" x14ac:dyDescent="0.25">
      <c r="A2378" s="183">
        <f>A2376+0.0001</f>
        <v>3.7400000000002449</v>
      </c>
      <c r="B2378" s="202" t="s">
        <v>1663</v>
      </c>
      <c r="C2378" s="352" t="s">
        <v>2141</v>
      </c>
      <c r="D2378" s="193" t="s">
        <v>2017</v>
      </c>
      <c r="E2378" s="331" t="s">
        <v>1904</v>
      </c>
      <c r="F2378" s="332" t="s">
        <v>44</v>
      </c>
      <c r="G2378" s="361"/>
      <c r="H2378" s="51">
        <v>31080</v>
      </c>
      <c r="I2378" s="274">
        <v>31080</v>
      </c>
      <c r="J2378" s="274">
        <v>31080</v>
      </c>
      <c r="K2378" s="51">
        <f t="shared" si="1141"/>
        <v>0</v>
      </c>
      <c r="L2378" s="51">
        <f t="shared" si="1141"/>
        <v>0</v>
      </c>
      <c r="M2378" s="51">
        <f t="shared" si="1141"/>
        <v>0</v>
      </c>
    </row>
    <row r="2379" spans="1:13" s="182" customFormat="1" x14ac:dyDescent="0.25">
      <c r="A2379" s="183"/>
      <c r="B2379" s="202"/>
      <c r="C2379" s="352"/>
      <c r="D2379" s="193"/>
      <c r="E2379" s="331"/>
      <c r="F2379" s="332"/>
      <c r="G2379" s="361"/>
      <c r="H2379" s="181"/>
      <c r="I2379" s="339"/>
      <c r="J2379" s="339"/>
      <c r="K2379" s="51">
        <f t="shared" si="1141"/>
        <v>0</v>
      </c>
      <c r="L2379" s="51">
        <f t="shared" si="1141"/>
        <v>0</v>
      </c>
      <c r="M2379" s="51">
        <f t="shared" si="1141"/>
        <v>0</v>
      </c>
    </row>
    <row r="2380" spans="1:13" s="182" customFormat="1" ht="45" x14ac:dyDescent="0.25">
      <c r="A2380" s="183">
        <f>A2378+0.0001</f>
        <v>3.7401000000002451</v>
      </c>
      <c r="B2380" s="202" t="s">
        <v>1663</v>
      </c>
      <c r="C2380" s="352" t="s">
        <v>2142</v>
      </c>
      <c r="D2380" s="193" t="s">
        <v>2015</v>
      </c>
      <c r="E2380" s="331" t="s">
        <v>1906</v>
      </c>
      <c r="F2380" s="332" t="s">
        <v>44</v>
      </c>
      <c r="G2380" s="361"/>
      <c r="H2380" s="51">
        <v>26130</v>
      </c>
      <c r="I2380" s="274">
        <v>26130</v>
      </c>
      <c r="J2380" s="274">
        <v>26130</v>
      </c>
      <c r="K2380" s="51">
        <f t="shared" si="1141"/>
        <v>0</v>
      </c>
      <c r="L2380" s="51">
        <f t="shared" si="1141"/>
        <v>0</v>
      </c>
      <c r="M2380" s="51">
        <f t="shared" si="1141"/>
        <v>0</v>
      </c>
    </row>
    <row r="2381" spans="1:13" s="182" customFormat="1" x14ac:dyDescent="0.25">
      <c r="A2381" s="183"/>
      <c r="B2381" s="202"/>
      <c r="C2381" s="352"/>
      <c r="D2381" s="193"/>
      <c r="E2381" s="331"/>
      <c r="F2381" s="332"/>
      <c r="G2381" s="361"/>
      <c r="H2381" s="181"/>
      <c r="I2381" s="339"/>
      <c r="J2381" s="339"/>
      <c r="K2381" s="51">
        <f t="shared" si="1141"/>
        <v>0</v>
      </c>
      <c r="L2381" s="51">
        <f t="shared" si="1141"/>
        <v>0</v>
      </c>
      <c r="M2381" s="51">
        <f t="shared" si="1141"/>
        <v>0</v>
      </c>
    </row>
    <row r="2382" spans="1:13" s="182" customFormat="1" ht="60" x14ac:dyDescent="0.25">
      <c r="A2382" s="183">
        <f>A2380+0.0001</f>
        <v>3.7402000000002453</v>
      </c>
      <c r="B2382" s="202" t="s">
        <v>1663</v>
      </c>
      <c r="C2382" s="352" t="s">
        <v>2142</v>
      </c>
      <c r="D2382" s="193" t="s">
        <v>2016</v>
      </c>
      <c r="E2382" s="331" t="s">
        <v>1907</v>
      </c>
      <c r="F2382" s="332" t="s">
        <v>44</v>
      </c>
      <c r="G2382" s="361"/>
      <c r="H2382" s="51">
        <v>27560</v>
      </c>
      <c r="I2382" s="274">
        <v>27560</v>
      </c>
      <c r="J2382" s="274">
        <v>27560</v>
      </c>
      <c r="K2382" s="51">
        <f t="shared" si="1141"/>
        <v>0</v>
      </c>
      <c r="L2382" s="51">
        <f t="shared" si="1141"/>
        <v>0</v>
      </c>
      <c r="M2382" s="51">
        <f t="shared" si="1141"/>
        <v>0</v>
      </c>
    </row>
    <row r="2383" spans="1:13" s="182" customFormat="1" x14ac:dyDescent="0.25">
      <c r="A2383" s="183"/>
      <c r="B2383" s="202"/>
      <c r="C2383" s="352"/>
      <c r="D2383" s="193"/>
      <c r="E2383" s="331"/>
      <c r="F2383" s="332"/>
      <c r="G2383" s="361"/>
      <c r="H2383" s="51"/>
      <c r="I2383" s="274"/>
      <c r="J2383" s="274"/>
      <c r="K2383" s="51">
        <f t="shared" si="1141"/>
        <v>0</v>
      </c>
      <c r="L2383" s="51">
        <f t="shared" si="1141"/>
        <v>0</v>
      </c>
      <c r="M2383" s="51">
        <f t="shared" si="1141"/>
        <v>0</v>
      </c>
    </row>
    <row r="2384" spans="1:13" s="182" customFormat="1" ht="45" x14ac:dyDescent="0.25">
      <c r="A2384" s="183">
        <f>A2382+0.0001</f>
        <v>3.7403000000002455</v>
      </c>
      <c r="B2384" s="202" t="s">
        <v>1663</v>
      </c>
      <c r="C2384" s="352" t="s">
        <v>2142</v>
      </c>
      <c r="D2384" s="193" t="s">
        <v>2017</v>
      </c>
      <c r="E2384" s="331" t="s">
        <v>1908</v>
      </c>
      <c r="F2384" s="332" t="s">
        <v>44</v>
      </c>
      <c r="G2384" s="361"/>
      <c r="H2384" s="51">
        <v>34030</v>
      </c>
      <c r="I2384" s="274">
        <v>34030</v>
      </c>
      <c r="J2384" s="274">
        <v>34030</v>
      </c>
      <c r="K2384" s="51">
        <f t="shared" si="1141"/>
        <v>0</v>
      </c>
      <c r="L2384" s="51">
        <f t="shared" si="1141"/>
        <v>0</v>
      </c>
      <c r="M2384" s="51">
        <f t="shared" si="1141"/>
        <v>0</v>
      </c>
    </row>
    <row r="2385" spans="1:13" s="182" customFormat="1" x14ac:dyDescent="0.25">
      <c r="A2385" s="183"/>
      <c r="B2385" s="202"/>
      <c r="C2385" s="352"/>
      <c r="D2385" s="193"/>
      <c r="E2385" s="331"/>
      <c r="F2385" s="332"/>
      <c r="G2385" s="361"/>
      <c r="H2385" s="51"/>
      <c r="I2385" s="274"/>
      <c r="J2385" s="274"/>
      <c r="K2385" s="51">
        <f t="shared" ref="K2385:M2448" si="1142">$G2385*H2385</f>
        <v>0</v>
      </c>
      <c r="L2385" s="51">
        <f t="shared" si="1142"/>
        <v>0</v>
      </c>
      <c r="M2385" s="51">
        <f t="shared" si="1142"/>
        <v>0</v>
      </c>
    </row>
    <row r="2386" spans="1:13" s="182" customFormat="1" ht="45" x14ac:dyDescent="0.25">
      <c r="A2386" s="183">
        <f>A2384+0.0001</f>
        <v>3.7404000000002458</v>
      </c>
      <c r="B2386" s="202" t="s">
        <v>1663</v>
      </c>
      <c r="C2386" s="352" t="s">
        <v>2143</v>
      </c>
      <c r="D2386" s="193" t="s">
        <v>2015</v>
      </c>
      <c r="E2386" s="331" t="s">
        <v>1910</v>
      </c>
      <c r="F2386" s="332" t="s">
        <v>44</v>
      </c>
      <c r="G2386" s="361"/>
      <c r="H2386" s="51">
        <v>31220</v>
      </c>
      <c r="I2386" s="274">
        <v>31220</v>
      </c>
      <c r="J2386" s="274">
        <v>31220</v>
      </c>
      <c r="K2386" s="51">
        <f t="shared" si="1142"/>
        <v>0</v>
      </c>
      <c r="L2386" s="51">
        <f t="shared" si="1142"/>
        <v>0</v>
      </c>
      <c r="M2386" s="51">
        <f t="shared" si="1142"/>
        <v>0</v>
      </c>
    </row>
    <row r="2387" spans="1:13" s="182" customFormat="1" x14ac:dyDescent="0.25">
      <c r="A2387" s="183"/>
      <c r="B2387" s="202"/>
      <c r="C2387" s="352"/>
      <c r="D2387" s="193"/>
      <c r="E2387" s="331"/>
      <c r="F2387" s="332"/>
      <c r="G2387" s="361"/>
      <c r="H2387" s="51"/>
      <c r="I2387" s="274"/>
      <c r="J2387" s="274"/>
      <c r="K2387" s="51">
        <f t="shared" si="1142"/>
        <v>0</v>
      </c>
      <c r="L2387" s="51">
        <f t="shared" si="1142"/>
        <v>0</v>
      </c>
      <c r="M2387" s="51">
        <f t="shared" si="1142"/>
        <v>0</v>
      </c>
    </row>
    <row r="2388" spans="1:13" s="182" customFormat="1" ht="60" x14ac:dyDescent="0.25">
      <c r="A2388" s="183">
        <f>A2386+0.0001</f>
        <v>3.740500000000246</v>
      </c>
      <c r="B2388" s="202" t="s">
        <v>1663</v>
      </c>
      <c r="C2388" s="352" t="s">
        <v>2143</v>
      </c>
      <c r="D2388" s="193" t="s">
        <v>2016</v>
      </c>
      <c r="E2388" s="331" t="s">
        <v>1911</v>
      </c>
      <c r="F2388" s="332" t="s">
        <v>44</v>
      </c>
      <c r="G2388" s="361"/>
      <c r="H2388" s="51">
        <v>32690</v>
      </c>
      <c r="I2388" s="274">
        <v>32690</v>
      </c>
      <c r="J2388" s="274">
        <v>32690</v>
      </c>
      <c r="K2388" s="51">
        <f t="shared" si="1142"/>
        <v>0</v>
      </c>
      <c r="L2388" s="51">
        <f t="shared" si="1142"/>
        <v>0</v>
      </c>
      <c r="M2388" s="51">
        <f t="shared" si="1142"/>
        <v>0</v>
      </c>
    </row>
    <row r="2389" spans="1:13" s="182" customFormat="1" x14ac:dyDescent="0.25">
      <c r="A2389" s="183"/>
      <c r="B2389" s="202"/>
      <c r="C2389" s="352"/>
      <c r="D2389" s="193"/>
      <c r="E2389" s="331"/>
      <c r="F2389" s="332"/>
      <c r="G2389" s="361"/>
      <c r="H2389" s="51"/>
      <c r="I2389" s="274"/>
      <c r="J2389" s="274"/>
      <c r="K2389" s="51">
        <f t="shared" si="1142"/>
        <v>0</v>
      </c>
      <c r="L2389" s="51">
        <f t="shared" si="1142"/>
        <v>0</v>
      </c>
      <c r="M2389" s="51">
        <f t="shared" si="1142"/>
        <v>0</v>
      </c>
    </row>
    <row r="2390" spans="1:13" s="182" customFormat="1" ht="45" x14ac:dyDescent="0.25">
      <c r="A2390" s="183">
        <f>A2388+0.0001</f>
        <v>3.7406000000002462</v>
      </c>
      <c r="B2390" s="202" t="s">
        <v>1663</v>
      </c>
      <c r="C2390" s="352" t="s">
        <v>2143</v>
      </c>
      <c r="D2390" s="193" t="s">
        <v>2017</v>
      </c>
      <c r="E2390" s="331" t="s">
        <v>1912</v>
      </c>
      <c r="F2390" s="332" t="s">
        <v>44</v>
      </c>
      <c r="G2390" s="361"/>
      <c r="H2390" s="51">
        <v>39300</v>
      </c>
      <c r="I2390" s="274">
        <v>39300</v>
      </c>
      <c r="J2390" s="274">
        <v>39300</v>
      </c>
      <c r="K2390" s="51">
        <f t="shared" si="1142"/>
        <v>0</v>
      </c>
      <c r="L2390" s="51">
        <f t="shared" si="1142"/>
        <v>0</v>
      </c>
      <c r="M2390" s="51">
        <f t="shared" si="1142"/>
        <v>0</v>
      </c>
    </row>
    <row r="2391" spans="1:13" s="182" customFormat="1" x14ac:dyDescent="0.25">
      <c r="A2391" s="183"/>
      <c r="B2391" s="202"/>
      <c r="C2391" s="352"/>
      <c r="D2391" s="193"/>
      <c r="E2391" s="331"/>
      <c r="F2391" s="332"/>
      <c r="G2391" s="361"/>
      <c r="H2391" s="51"/>
      <c r="I2391" s="274"/>
      <c r="J2391" s="274"/>
      <c r="K2391" s="51">
        <f t="shared" si="1142"/>
        <v>0</v>
      </c>
      <c r="L2391" s="51">
        <f t="shared" si="1142"/>
        <v>0</v>
      </c>
      <c r="M2391" s="51">
        <f t="shared" si="1142"/>
        <v>0</v>
      </c>
    </row>
    <row r="2392" spans="1:13" s="182" customFormat="1" ht="45" x14ac:dyDescent="0.25">
      <c r="A2392" s="183">
        <f>A2390+0.0001</f>
        <v>3.7407000000002464</v>
      </c>
      <c r="B2392" s="202" t="s">
        <v>1663</v>
      </c>
      <c r="C2392" s="352" t="s">
        <v>2145</v>
      </c>
      <c r="D2392" s="193" t="s">
        <v>2015</v>
      </c>
      <c r="E2392" s="331" t="s">
        <v>1914</v>
      </c>
      <c r="F2392" s="332" t="s">
        <v>44</v>
      </c>
      <c r="G2392" s="361"/>
      <c r="H2392" s="51">
        <v>49650</v>
      </c>
      <c r="I2392" s="274">
        <v>49650</v>
      </c>
      <c r="J2392" s="274">
        <v>49650</v>
      </c>
      <c r="K2392" s="51">
        <f t="shared" si="1142"/>
        <v>0</v>
      </c>
      <c r="L2392" s="51">
        <f t="shared" si="1142"/>
        <v>0</v>
      </c>
      <c r="M2392" s="51">
        <f t="shared" si="1142"/>
        <v>0</v>
      </c>
    </row>
    <row r="2393" spans="1:13" s="182" customFormat="1" x14ac:dyDescent="0.25">
      <c r="A2393" s="183"/>
      <c r="B2393" s="202"/>
      <c r="C2393" s="352"/>
      <c r="D2393" s="193"/>
      <c r="E2393" s="331"/>
      <c r="F2393" s="332"/>
      <c r="G2393" s="361"/>
      <c r="H2393" s="51"/>
      <c r="I2393" s="274"/>
      <c r="J2393" s="274"/>
      <c r="K2393" s="51">
        <f t="shared" si="1142"/>
        <v>0</v>
      </c>
      <c r="L2393" s="51">
        <f t="shared" si="1142"/>
        <v>0</v>
      </c>
      <c r="M2393" s="51">
        <f t="shared" si="1142"/>
        <v>0</v>
      </c>
    </row>
    <row r="2394" spans="1:13" s="182" customFormat="1" ht="60" x14ac:dyDescent="0.25">
      <c r="A2394" s="183">
        <f>A2392+0.0001</f>
        <v>3.7408000000002466</v>
      </c>
      <c r="B2394" s="202" t="s">
        <v>1663</v>
      </c>
      <c r="C2394" s="352" t="s">
        <v>2145</v>
      </c>
      <c r="D2394" s="193" t="s">
        <v>2016</v>
      </c>
      <c r="E2394" s="331" t="s">
        <v>1915</v>
      </c>
      <c r="F2394" s="332" t="s">
        <v>44</v>
      </c>
      <c r="G2394" s="361"/>
      <c r="H2394" s="51">
        <v>46820</v>
      </c>
      <c r="I2394" s="274">
        <v>46820</v>
      </c>
      <c r="J2394" s="274">
        <v>46820</v>
      </c>
      <c r="K2394" s="51">
        <f t="shared" si="1142"/>
        <v>0</v>
      </c>
      <c r="L2394" s="51">
        <f t="shared" si="1142"/>
        <v>0</v>
      </c>
      <c r="M2394" s="51">
        <f t="shared" si="1142"/>
        <v>0</v>
      </c>
    </row>
    <row r="2395" spans="1:13" s="182" customFormat="1" x14ac:dyDescent="0.25">
      <c r="A2395" s="183"/>
      <c r="B2395" s="202"/>
      <c r="C2395" s="352"/>
      <c r="D2395" s="193"/>
      <c r="E2395" s="331"/>
      <c r="F2395" s="332"/>
      <c r="G2395" s="361"/>
      <c r="H2395" s="51"/>
      <c r="I2395" s="274"/>
      <c r="J2395" s="274"/>
      <c r="K2395" s="51">
        <f t="shared" si="1142"/>
        <v>0</v>
      </c>
      <c r="L2395" s="51">
        <f t="shared" si="1142"/>
        <v>0</v>
      </c>
      <c r="M2395" s="51">
        <f t="shared" si="1142"/>
        <v>0</v>
      </c>
    </row>
    <row r="2396" spans="1:13" s="182" customFormat="1" ht="45" x14ac:dyDescent="0.25">
      <c r="A2396" s="183">
        <f>A2394+0.0001</f>
        <v>3.7409000000002468</v>
      </c>
      <c r="B2396" s="202" t="s">
        <v>1663</v>
      </c>
      <c r="C2396" s="352" t="s">
        <v>2145</v>
      </c>
      <c r="D2396" s="193" t="s">
        <v>2017</v>
      </c>
      <c r="E2396" s="331" t="s">
        <v>2146</v>
      </c>
      <c r="F2396" s="332" t="s">
        <v>44</v>
      </c>
      <c r="G2396" s="361"/>
      <c r="H2396" s="51">
        <v>58060</v>
      </c>
      <c r="I2396" s="274">
        <v>58060</v>
      </c>
      <c r="J2396" s="274">
        <v>58060</v>
      </c>
      <c r="K2396" s="51">
        <f t="shared" si="1142"/>
        <v>0</v>
      </c>
      <c r="L2396" s="51">
        <f t="shared" si="1142"/>
        <v>0</v>
      </c>
      <c r="M2396" s="51">
        <f t="shared" si="1142"/>
        <v>0</v>
      </c>
    </row>
    <row r="2397" spans="1:13" s="182" customFormat="1" x14ac:dyDescent="0.25">
      <c r="A2397" s="183"/>
      <c r="B2397" s="202"/>
      <c r="C2397" s="352"/>
      <c r="D2397" s="193"/>
      <c r="E2397" s="331"/>
      <c r="F2397" s="332"/>
      <c r="G2397" s="361"/>
      <c r="H2397" s="51"/>
      <c r="I2397" s="274"/>
      <c r="J2397" s="274"/>
      <c r="K2397" s="51">
        <f t="shared" si="1142"/>
        <v>0</v>
      </c>
      <c r="L2397" s="51">
        <f t="shared" si="1142"/>
        <v>0</v>
      </c>
      <c r="M2397" s="51">
        <f t="shared" si="1142"/>
        <v>0</v>
      </c>
    </row>
    <row r="2398" spans="1:13" s="182" customFormat="1" ht="45" x14ac:dyDescent="0.25">
      <c r="A2398" s="183">
        <f>A2396+0.0001</f>
        <v>3.741000000000247</v>
      </c>
      <c r="B2398" s="202" t="s">
        <v>1663</v>
      </c>
      <c r="C2398" s="352" t="s">
        <v>2147</v>
      </c>
      <c r="D2398" s="193" t="s">
        <v>2015</v>
      </c>
      <c r="E2398" s="331" t="s">
        <v>1918</v>
      </c>
      <c r="F2398" s="332" t="s">
        <v>44</v>
      </c>
      <c r="G2398" s="361"/>
      <c r="H2398" s="51">
        <v>63860</v>
      </c>
      <c r="I2398" s="274">
        <v>63860</v>
      </c>
      <c r="J2398" s="274">
        <v>63860</v>
      </c>
      <c r="K2398" s="51">
        <f t="shared" si="1142"/>
        <v>0</v>
      </c>
      <c r="L2398" s="51">
        <f t="shared" si="1142"/>
        <v>0</v>
      </c>
      <c r="M2398" s="51">
        <f t="shared" si="1142"/>
        <v>0</v>
      </c>
    </row>
    <row r="2399" spans="1:13" s="182" customFormat="1" x14ac:dyDescent="0.25">
      <c r="A2399" s="183"/>
      <c r="B2399" s="202"/>
      <c r="C2399" s="352"/>
      <c r="D2399" s="193"/>
      <c r="E2399" s="331"/>
      <c r="F2399" s="332"/>
      <c r="G2399" s="361"/>
      <c r="H2399" s="51"/>
      <c r="I2399" s="274"/>
      <c r="J2399" s="274"/>
      <c r="K2399" s="51">
        <f t="shared" si="1142"/>
        <v>0</v>
      </c>
      <c r="L2399" s="51">
        <f t="shared" si="1142"/>
        <v>0</v>
      </c>
      <c r="M2399" s="51">
        <f t="shared" si="1142"/>
        <v>0</v>
      </c>
    </row>
    <row r="2400" spans="1:13" s="182" customFormat="1" ht="60" x14ac:dyDescent="0.25">
      <c r="A2400" s="183">
        <f>A2398+0.0001</f>
        <v>3.7411000000002472</v>
      </c>
      <c r="B2400" s="202" t="s">
        <v>1663</v>
      </c>
      <c r="C2400" s="352" t="s">
        <v>2147</v>
      </c>
      <c r="D2400" s="193" t="s">
        <v>2016</v>
      </c>
      <c r="E2400" s="331" t="s">
        <v>1919</v>
      </c>
      <c r="F2400" s="332" t="s">
        <v>44</v>
      </c>
      <c r="G2400" s="361"/>
      <c r="H2400" s="51">
        <v>64270</v>
      </c>
      <c r="I2400" s="274">
        <v>64270</v>
      </c>
      <c r="J2400" s="274">
        <v>64270</v>
      </c>
      <c r="K2400" s="51">
        <f t="shared" si="1142"/>
        <v>0</v>
      </c>
      <c r="L2400" s="51">
        <f t="shared" si="1142"/>
        <v>0</v>
      </c>
      <c r="M2400" s="51">
        <f t="shared" si="1142"/>
        <v>0</v>
      </c>
    </row>
    <row r="2401" spans="1:13" s="182" customFormat="1" x14ac:dyDescent="0.25">
      <c r="A2401" s="183"/>
      <c r="B2401" s="202"/>
      <c r="C2401" s="352"/>
      <c r="D2401" s="193"/>
      <c r="E2401" s="331"/>
      <c r="F2401" s="332"/>
      <c r="G2401" s="361"/>
      <c r="H2401" s="51"/>
      <c r="I2401" s="274"/>
      <c r="J2401" s="274"/>
      <c r="K2401" s="51">
        <f t="shared" si="1142"/>
        <v>0</v>
      </c>
      <c r="L2401" s="51">
        <f t="shared" si="1142"/>
        <v>0</v>
      </c>
      <c r="M2401" s="51">
        <f t="shared" si="1142"/>
        <v>0</v>
      </c>
    </row>
    <row r="2402" spans="1:13" s="182" customFormat="1" ht="45" x14ac:dyDescent="0.25">
      <c r="A2402" s="183">
        <f>A2400+0.0001</f>
        <v>3.7412000000002474</v>
      </c>
      <c r="B2402" s="202" t="s">
        <v>1663</v>
      </c>
      <c r="C2402" s="352" t="s">
        <v>2147</v>
      </c>
      <c r="D2402" s="193" t="s">
        <v>2017</v>
      </c>
      <c r="E2402" s="331" t="s">
        <v>2148</v>
      </c>
      <c r="F2402" s="332" t="s">
        <v>44</v>
      </c>
      <c r="G2402" s="361"/>
      <c r="H2402" s="51">
        <v>73540</v>
      </c>
      <c r="I2402" s="274">
        <v>73540</v>
      </c>
      <c r="J2402" s="274">
        <v>73540</v>
      </c>
      <c r="K2402" s="51">
        <f t="shared" si="1142"/>
        <v>0</v>
      </c>
      <c r="L2402" s="51">
        <f t="shared" si="1142"/>
        <v>0</v>
      </c>
      <c r="M2402" s="51">
        <f t="shared" si="1142"/>
        <v>0</v>
      </c>
    </row>
    <row r="2403" spans="1:13" s="182" customFormat="1" x14ac:dyDescent="0.25">
      <c r="A2403" s="183"/>
      <c r="B2403" s="202"/>
      <c r="C2403" s="352"/>
      <c r="D2403" s="193"/>
      <c r="E2403" s="331"/>
      <c r="F2403" s="332"/>
      <c r="G2403" s="361"/>
      <c r="H2403" s="51"/>
      <c r="I2403" s="274"/>
      <c r="J2403" s="274"/>
      <c r="K2403" s="51">
        <f t="shared" si="1142"/>
        <v>0</v>
      </c>
      <c r="L2403" s="51">
        <f t="shared" si="1142"/>
        <v>0</v>
      </c>
      <c r="M2403" s="51">
        <f t="shared" si="1142"/>
        <v>0</v>
      </c>
    </row>
    <row r="2404" spans="1:13" s="182" customFormat="1" ht="45" x14ac:dyDescent="0.25">
      <c r="A2404" s="183">
        <f>A2402+0.0001</f>
        <v>3.7413000000002476</v>
      </c>
      <c r="B2404" s="202" t="s">
        <v>1663</v>
      </c>
      <c r="C2404" s="352" t="s">
        <v>2149</v>
      </c>
      <c r="D2404" s="193" t="s">
        <v>2015</v>
      </c>
      <c r="E2404" s="331" t="s">
        <v>1922</v>
      </c>
      <c r="F2404" s="332" t="s">
        <v>44</v>
      </c>
      <c r="G2404" s="361"/>
      <c r="H2404" s="51">
        <v>84300</v>
      </c>
      <c r="I2404" s="274">
        <v>84300</v>
      </c>
      <c r="J2404" s="274">
        <v>84300</v>
      </c>
      <c r="K2404" s="51">
        <f t="shared" si="1142"/>
        <v>0</v>
      </c>
      <c r="L2404" s="51">
        <f t="shared" si="1142"/>
        <v>0</v>
      </c>
      <c r="M2404" s="51">
        <f t="shared" si="1142"/>
        <v>0</v>
      </c>
    </row>
    <row r="2405" spans="1:13" s="182" customFormat="1" x14ac:dyDescent="0.25">
      <c r="A2405" s="183"/>
      <c r="B2405" s="202"/>
      <c r="C2405" s="352"/>
      <c r="D2405" s="193"/>
      <c r="E2405" s="331"/>
      <c r="F2405" s="332"/>
      <c r="G2405" s="361"/>
      <c r="H2405" s="51"/>
      <c r="I2405" s="274"/>
      <c r="J2405" s="274"/>
      <c r="K2405" s="51">
        <f t="shared" si="1142"/>
        <v>0</v>
      </c>
      <c r="L2405" s="51">
        <f t="shared" si="1142"/>
        <v>0</v>
      </c>
      <c r="M2405" s="51">
        <f t="shared" si="1142"/>
        <v>0</v>
      </c>
    </row>
    <row r="2406" spans="1:13" s="182" customFormat="1" ht="60" x14ac:dyDescent="0.25">
      <c r="A2406" s="183">
        <f>A2404+0.0001</f>
        <v>3.7414000000002479</v>
      </c>
      <c r="B2406" s="202" t="s">
        <v>1663</v>
      </c>
      <c r="C2406" s="352" t="s">
        <v>2149</v>
      </c>
      <c r="D2406" s="193" t="s">
        <v>2016</v>
      </c>
      <c r="E2406" s="331" t="s">
        <v>1923</v>
      </c>
      <c r="F2406" s="332" t="s">
        <v>44</v>
      </c>
      <c r="G2406" s="361"/>
      <c r="H2406" s="51">
        <v>86300</v>
      </c>
      <c r="I2406" s="274">
        <v>86300</v>
      </c>
      <c r="J2406" s="274">
        <v>86300</v>
      </c>
      <c r="K2406" s="51">
        <f t="shared" si="1142"/>
        <v>0</v>
      </c>
      <c r="L2406" s="51">
        <f t="shared" si="1142"/>
        <v>0</v>
      </c>
      <c r="M2406" s="51">
        <f t="shared" si="1142"/>
        <v>0</v>
      </c>
    </row>
    <row r="2407" spans="1:13" s="182" customFormat="1" x14ac:dyDescent="0.25">
      <c r="A2407" s="183"/>
      <c r="B2407" s="202"/>
      <c r="C2407" s="352"/>
      <c r="D2407" s="193"/>
      <c r="E2407" s="331"/>
      <c r="F2407" s="332"/>
      <c r="G2407" s="361"/>
      <c r="H2407" s="51"/>
      <c r="I2407" s="274"/>
      <c r="J2407" s="274"/>
      <c r="K2407" s="51">
        <f t="shared" si="1142"/>
        <v>0</v>
      </c>
      <c r="L2407" s="51">
        <f t="shared" si="1142"/>
        <v>0</v>
      </c>
      <c r="M2407" s="51">
        <f t="shared" si="1142"/>
        <v>0</v>
      </c>
    </row>
    <row r="2408" spans="1:13" s="182" customFormat="1" ht="45" x14ac:dyDescent="0.25">
      <c r="A2408" s="183">
        <f>A2406+0.0001</f>
        <v>3.7415000000002481</v>
      </c>
      <c r="B2408" s="202" t="s">
        <v>1663</v>
      </c>
      <c r="C2408" s="352" t="s">
        <v>2149</v>
      </c>
      <c r="D2408" s="193" t="s">
        <v>2017</v>
      </c>
      <c r="E2408" s="331" t="s">
        <v>2150</v>
      </c>
      <c r="F2408" s="332" t="s">
        <v>44</v>
      </c>
      <c r="G2408" s="361"/>
      <c r="H2408" s="51">
        <v>99190</v>
      </c>
      <c r="I2408" s="274">
        <v>99190</v>
      </c>
      <c r="J2408" s="274">
        <v>99190</v>
      </c>
      <c r="K2408" s="51">
        <f t="shared" si="1142"/>
        <v>0</v>
      </c>
      <c r="L2408" s="51">
        <f t="shared" si="1142"/>
        <v>0</v>
      </c>
      <c r="M2408" s="51">
        <f t="shared" si="1142"/>
        <v>0</v>
      </c>
    </row>
    <row r="2409" spans="1:13" x14ac:dyDescent="0.2">
      <c r="A2409" s="183"/>
      <c r="B2409" s="81"/>
      <c r="C2409" s="352"/>
      <c r="D2409" s="167"/>
      <c r="E2409" s="189"/>
      <c r="F2409" s="187"/>
      <c r="G2409" s="362"/>
      <c r="H2409" s="51"/>
      <c r="I2409" s="274"/>
      <c r="J2409" s="274"/>
      <c r="K2409" s="51">
        <f t="shared" si="1142"/>
        <v>0</v>
      </c>
      <c r="L2409" s="51">
        <f t="shared" si="1142"/>
        <v>0</v>
      </c>
      <c r="M2409" s="51">
        <f t="shared" si="1142"/>
        <v>0</v>
      </c>
    </row>
    <row r="2410" spans="1:13" s="182" customFormat="1" ht="45" x14ac:dyDescent="0.25">
      <c r="A2410" s="183">
        <f>A2408+0.0001</f>
        <v>3.7416000000002483</v>
      </c>
      <c r="B2410" s="202" t="s">
        <v>1663</v>
      </c>
      <c r="C2410" s="352" t="s">
        <v>2151</v>
      </c>
      <c r="D2410" s="193" t="s">
        <v>2015</v>
      </c>
      <c r="E2410" s="331" t="s">
        <v>1926</v>
      </c>
      <c r="F2410" s="332" t="s">
        <v>44</v>
      </c>
      <c r="G2410" s="361"/>
      <c r="H2410" s="51">
        <v>55060</v>
      </c>
      <c r="I2410" s="274">
        <v>55060</v>
      </c>
      <c r="J2410" s="274">
        <v>55060</v>
      </c>
      <c r="K2410" s="51">
        <f t="shared" si="1142"/>
        <v>0</v>
      </c>
      <c r="L2410" s="51">
        <f t="shared" si="1142"/>
        <v>0</v>
      </c>
      <c r="M2410" s="51">
        <f t="shared" si="1142"/>
        <v>0</v>
      </c>
    </row>
    <row r="2411" spans="1:13" s="182" customFormat="1" x14ac:dyDescent="0.25">
      <c r="A2411" s="183"/>
      <c r="B2411" s="202"/>
      <c r="C2411" s="352"/>
      <c r="D2411" s="193"/>
      <c r="E2411" s="331"/>
      <c r="F2411" s="332"/>
      <c r="G2411" s="361"/>
      <c r="H2411" s="51"/>
      <c r="I2411" s="274"/>
      <c r="J2411" s="274"/>
      <c r="K2411" s="51">
        <f t="shared" si="1142"/>
        <v>0</v>
      </c>
      <c r="L2411" s="51">
        <f t="shared" si="1142"/>
        <v>0</v>
      </c>
      <c r="M2411" s="51">
        <f t="shared" si="1142"/>
        <v>0</v>
      </c>
    </row>
    <row r="2412" spans="1:13" s="182" customFormat="1" ht="60" x14ac:dyDescent="0.25">
      <c r="A2412" s="183">
        <f>A2410+0.0001</f>
        <v>3.7417000000002485</v>
      </c>
      <c r="B2412" s="202" t="s">
        <v>1663</v>
      </c>
      <c r="C2412" s="352" t="s">
        <v>2151</v>
      </c>
      <c r="D2412" s="193" t="s">
        <v>2016</v>
      </c>
      <c r="E2412" s="331" t="s">
        <v>1963</v>
      </c>
      <c r="F2412" s="332" t="s">
        <v>44</v>
      </c>
      <c r="G2412" s="361"/>
      <c r="H2412" s="51">
        <v>62050</v>
      </c>
      <c r="I2412" s="274">
        <v>62050</v>
      </c>
      <c r="J2412" s="274">
        <v>62050</v>
      </c>
      <c r="K2412" s="51">
        <f t="shared" si="1142"/>
        <v>0</v>
      </c>
      <c r="L2412" s="51">
        <f t="shared" si="1142"/>
        <v>0</v>
      </c>
      <c r="M2412" s="51">
        <f t="shared" si="1142"/>
        <v>0</v>
      </c>
    </row>
    <row r="2413" spans="1:13" s="182" customFormat="1" x14ac:dyDescent="0.25">
      <c r="A2413" s="183"/>
      <c r="B2413" s="202"/>
      <c r="C2413" s="352"/>
      <c r="D2413" s="193"/>
      <c r="E2413" s="331"/>
      <c r="F2413" s="332"/>
      <c r="G2413" s="361"/>
      <c r="H2413" s="51"/>
      <c r="I2413" s="274"/>
      <c r="J2413" s="274"/>
      <c r="K2413" s="51">
        <f t="shared" si="1142"/>
        <v>0</v>
      </c>
      <c r="L2413" s="51">
        <f t="shared" si="1142"/>
        <v>0</v>
      </c>
      <c r="M2413" s="51">
        <f t="shared" si="1142"/>
        <v>0</v>
      </c>
    </row>
    <row r="2414" spans="1:13" s="182" customFormat="1" ht="45" x14ac:dyDescent="0.25">
      <c r="A2414" s="183">
        <f>A2412+0.0001</f>
        <v>3.7418000000002487</v>
      </c>
      <c r="B2414" s="202" t="s">
        <v>1663</v>
      </c>
      <c r="C2414" s="352" t="s">
        <v>2151</v>
      </c>
      <c r="D2414" s="193" t="s">
        <v>2017</v>
      </c>
      <c r="E2414" s="331" t="s">
        <v>2152</v>
      </c>
      <c r="F2414" s="332" t="s">
        <v>44</v>
      </c>
      <c r="G2414" s="361"/>
      <c r="H2414" s="51">
        <v>59350</v>
      </c>
      <c r="I2414" s="274">
        <v>59350</v>
      </c>
      <c r="J2414" s="274">
        <v>59350</v>
      </c>
      <c r="K2414" s="51">
        <f t="shared" si="1142"/>
        <v>0</v>
      </c>
      <c r="L2414" s="51">
        <f t="shared" si="1142"/>
        <v>0</v>
      </c>
      <c r="M2414" s="51">
        <f t="shared" si="1142"/>
        <v>0</v>
      </c>
    </row>
    <row r="2415" spans="1:13" s="182" customFormat="1" x14ac:dyDescent="0.25">
      <c r="A2415" s="183"/>
      <c r="B2415" s="202"/>
      <c r="C2415" s="352"/>
      <c r="D2415" s="193"/>
      <c r="E2415" s="331"/>
      <c r="F2415" s="332"/>
      <c r="G2415" s="361"/>
      <c r="H2415" s="51"/>
      <c r="I2415" s="274"/>
      <c r="J2415" s="274"/>
      <c r="K2415" s="51">
        <f t="shared" si="1142"/>
        <v>0</v>
      </c>
      <c r="L2415" s="51">
        <f t="shared" si="1142"/>
        <v>0</v>
      </c>
      <c r="M2415" s="51">
        <f t="shared" si="1142"/>
        <v>0</v>
      </c>
    </row>
    <row r="2416" spans="1:13" s="182" customFormat="1" ht="45" x14ac:dyDescent="0.25">
      <c r="A2416" s="183">
        <f>A2414+0.0001</f>
        <v>3.7419000000002489</v>
      </c>
      <c r="B2416" s="202" t="s">
        <v>1663</v>
      </c>
      <c r="C2416" s="352" t="s">
        <v>2153</v>
      </c>
      <c r="D2416" s="193" t="s">
        <v>2015</v>
      </c>
      <c r="E2416" s="331" t="s">
        <v>1929</v>
      </c>
      <c r="F2416" s="332" t="s">
        <v>44</v>
      </c>
      <c r="G2416" s="361"/>
      <c r="H2416" s="51">
        <v>75350</v>
      </c>
      <c r="I2416" s="274">
        <v>75350</v>
      </c>
      <c r="J2416" s="274">
        <v>75350</v>
      </c>
      <c r="K2416" s="51">
        <f t="shared" si="1142"/>
        <v>0</v>
      </c>
      <c r="L2416" s="51">
        <f t="shared" si="1142"/>
        <v>0</v>
      </c>
      <c r="M2416" s="51">
        <f t="shared" si="1142"/>
        <v>0</v>
      </c>
    </row>
    <row r="2417" spans="1:13" s="182" customFormat="1" x14ac:dyDescent="0.25">
      <c r="A2417" s="183"/>
      <c r="B2417" s="202"/>
      <c r="C2417" s="352"/>
      <c r="D2417" s="193"/>
      <c r="E2417" s="331"/>
      <c r="F2417" s="332"/>
      <c r="G2417" s="361"/>
      <c r="H2417" s="51"/>
      <c r="I2417" s="274"/>
      <c r="J2417" s="274"/>
      <c r="K2417" s="51">
        <f t="shared" si="1142"/>
        <v>0</v>
      </c>
      <c r="L2417" s="51">
        <f t="shared" si="1142"/>
        <v>0</v>
      </c>
      <c r="M2417" s="51">
        <f t="shared" si="1142"/>
        <v>0</v>
      </c>
    </row>
    <row r="2418" spans="1:13" s="182" customFormat="1" ht="60" x14ac:dyDescent="0.25">
      <c r="A2418" s="183">
        <f>A2416+0.0001</f>
        <v>3.7420000000002491</v>
      </c>
      <c r="B2418" s="202" t="s">
        <v>1663</v>
      </c>
      <c r="C2418" s="352" t="s">
        <v>2153</v>
      </c>
      <c r="D2418" s="193" t="s">
        <v>2016</v>
      </c>
      <c r="E2418" s="331" t="s">
        <v>1930</v>
      </c>
      <c r="F2418" s="332" t="s">
        <v>44</v>
      </c>
      <c r="G2418" s="361"/>
      <c r="H2418" s="51">
        <v>75400</v>
      </c>
      <c r="I2418" s="274">
        <v>75400</v>
      </c>
      <c r="J2418" s="274">
        <v>75400</v>
      </c>
      <c r="K2418" s="51">
        <f t="shared" si="1142"/>
        <v>0</v>
      </c>
      <c r="L2418" s="51">
        <f t="shared" si="1142"/>
        <v>0</v>
      </c>
      <c r="M2418" s="51">
        <f t="shared" si="1142"/>
        <v>0</v>
      </c>
    </row>
    <row r="2419" spans="1:13" s="182" customFormat="1" x14ac:dyDescent="0.25">
      <c r="A2419" s="183"/>
      <c r="B2419" s="202"/>
      <c r="C2419" s="352"/>
      <c r="D2419" s="193"/>
      <c r="E2419" s="331"/>
      <c r="F2419" s="332"/>
      <c r="G2419" s="361"/>
      <c r="H2419" s="51"/>
      <c r="I2419" s="274"/>
      <c r="J2419" s="274"/>
      <c r="K2419" s="51">
        <f t="shared" si="1142"/>
        <v>0</v>
      </c>
      <c r="L2419" s="51">
        <f t="shared" si="1142"/>
        <v>0</v>
      </c>
      <c r="M2419" s="51">
        <f t="shared" si="1142"/>
        <v>0</v>
      </c>
    </row>
    <row r="2420" spans="1:13" s="182" customFormat="1" ht="45" x14ac:dyDescent="0.25">
      <c r="A2420" s="183">
        <f>A2418+0.0001</f>
        <v>3.7421000000002493</v>
      </c>
      <c r="B2420" s="202" t="s">
        <v>1663</v>
      </c>
      <c r="C2420" s="352" t="s">
        <v>2153</v>
      </c>
      <c r="D2420" s="193" t="s">
        <v>2017</v>
      </c>
      <c r="E2420" s="331" t="s">
        <v>2154</v>
      </c>
      <c r="F2420" s="332" t="s">
        <v>44</v>
      </c>
      <c r="G2420" s="361"/>
      <c r="H2420" s="51">
        <v>85190</v>
      </c>
      <c r="I2420" s="274">
        <v>85190</v>
      </c>
      <c r="J2420" s="274">
        <v>85190</v>
      </c>
      <c r="K2420" s="51">
        <f t="shared" si="1142"/>
        <v>0</v>
      </c>
      <c r="L2420" s="51">
        <f t="shared" si="1142"/>
        <v>0</v>
      </c>
      <c r="M2420" s="51">
        <f t="shared" si="1142"/>
        <v>0</v>
      </c>
    </row>
    <row r="2421" spans="1:13" s="182" customFormat="1" x14ac:dyDescent="0.25">
      <c r="A2421" s="183"/>
      <c r="B2421" s="202"/>
      <c r="C2421" s="352"/>
      <c r="D2421" s="193"/>
      <c r="E2421" s="331"/>
      <c r="F2421" s="332"/>
      <c r="G2421" s="361"/>
      <c r="H2421" s="51"/>
      <c r="I2421" s="274"/>
      <c r="J2421" s="274"/>
      <c r="K2421" s="51">
        <f t="shared" si="1142"/>
        <v>0</v>
      </c>
      <c r="L2421" s="51">
        <f t="shared" si="1142"/>
        <v>0</v>
      </c>
      <c r="M2421" s="51">
        <f t="shared" si="1142"/>
        <v>0</v>
      </c>
    </row>
    <row r="2422" spans="1:13" s="182" customFormat="1" ht="45" x14ac:dyDescent="0.25">
      <c r="A2422" s="183">
        <f>A2420+0.0001</f>
        <v>3.7422000000002495</v>
      </c>
      <c r="B2422" s="202" t="s">
        <v>1663</v>
      </c>
      <c r="C2422" s="352" t="s">
        <v>2155</v>
      </c>
      <c r="D2422" s="193" t="s">
        <v>2015</v>
      </c>
      <c r="E2422" s="331" t="s">
        <v>1933</v>
      </c>
      <c r="F2422" s="332" t="s">
        <v>44</v>
      </c>
      <c r="G2422" s="361"/>
      <c r="H2422" s="51">
        <v>98510</v>
      </c>
      <c r="I2422" s="274">
        <v>98510</v>
      </c>
      <c r="J2422" s="274">
        <v>98510</v>
      </c>
      <c r="K2422" s="51">
        <f t="shared" si="1142"/>
        <v>0</v>
      </c>
      <c r="L2422" s="51">
        <f t="shared" si="1142"/>
        <v>0</v>
      </c>
      <c r="M2422" s="51">
        <f t="shared" si="1142"/>
        <v>0</v>
      </c>
    </row>
    <row r="2423" spans="1:13" s="182" customFormat="1" x14ac:dyDescent="0.25">
      <c r="A2423" s="183"/>
      <c r="B2423" s="202"/>
      <c r="C2423" s="352"/>
      <c r="D2423" s="193"/>
      <c r="E2423" s="331"/>
      <c r="F2423" s="332"/>
      <c r="G2423" s="361"/>
      <c r="H2423" s="51"/>
      <c r="I2423" s="274"/>
      <c r="J2423" s="274"/>
      <c r="K2423" s="51">
        <f t="shared" si="1142"/>
        <v>0</v>
      </c>
      <c r="L2423" s="51">
        <f t="shared" si="1142"/>
        <v>0</v>
      </c>
      <c r="M2423" s="51">
        <f t="shared" si="1142"/>
        <v>0</v>
      </c>
    </row>
    <row r="2424" spans="1:13" s="182" customFormat="1" ht="60" x14ac:dyDescent="0.25">
      <c r="A2424" s="183">
        <f>A2422+0.0001</f>
        <v>3.7423000000002498</v>
      </c>
      <c r="B2424" s="202" t="s">
        <v>1663</v>
      </c>
      <c r="C2424" s="352" t="s">
        <v>2155</v>
      </c>
      <c r="D2424" s="193" t="s">
        <v>2016</v>
      </c>
      <c r="E2424" s="331" t="s">
        <v>1934</v>
      </c>
      <c r="F2424" s="332" t="s">
        <v>44</v>
      </c>
      <c r="G2424" s="361"/>
      <c r="H2424" s="51">
        <v>100100</v>
      </c>
      <c r="I2424" s="274">
        <v>100100</v>
      </c>
      <c r="J2424" s="274">
        <v>100100</v>
      </c>
      <c r="K2424" s="51">
        <f t="shared" si="1142"/>
        <v>0</v>
      </c>
      <c r="L2424" s="51">
        <f t="shared" si="1142"/>
        <v>0</v>
      </c>
      <c r="M2424" s="51">
        <f t="shared" si="1142"/>
        <v>0</v>
      </c>
    </row>
    <row r="2425" spans="1:13" s="182" customFormat="1" x14ac:dyDescent="0.25">
      <c r="A2425" s="183"/>
      <c r="B2425" s="202"/>
      <c r="C2425" s="352"/>
      <c r="D2425" s="193"/>
      <c r="E2425" s="331"/>
      <c r="F2425" s="332"/>
      <c r="G2425" s="361"/>
      <c r="H2425" s="51"/>
      <c r="I2425" s="274"/>
      <c r="J2425" s="274"/>
      <c r="K2425" s="51">
        <f t="shared" si="1142"/>
        <v>0</v>
      </c>
      <c r="L2425" s="51">
        <f t="shared" si="1142"/>
        <v>0</v>
      </c>
      <c r="M2425" s="51">
        <f t="shared" si="1142"/>
        <v>0</v>
      </c>
    </row>
    <row r="2426" spans="1:13" s="182" customFormat="1" ht="45" x14ac:dyDescent="0.25">
      <c r="A2426" s="183">
        <f>A2424+0.0001</f>
        <v>3.74240000000025</v>
      </c>
      <c r="B2426" s="202" t="s">
        <v>1663</v>
      </c>
      <c r="C2426" s="352" t="s">
        <v>2155</v>
      </c>
      <c r="D2426" s="193" t="s">
        <v>2017</v>
      </c>
      <c r="E2426" s="331" t="s">
        <v>2156</v>
      </c>
      <c r="F2426" s="332" t="s">
        <v>44</v>
      </c>
      <c r="G2426" s="361"/>
      <c r="H2426" s="51">
        <v>113540</v>
      </c>
      <c r="I2426" s="274">
        <v>113540</v>
      </c>
      <c r="J2426" s="274">
        <v>113540</v>
      </c>
      <c r="K2426" s="51">
        <f t="shared" si="1142"/>
        <v>0</v>
      </c>
      <c r="L2426" s="51">
        <f t="shared" si="1142"/>
        <v>0</v>
      </c>
      <c r="M2426" s="51">
        <f t="shared" si="1142"/>
        <v>0</v>
      </c>
    </row>
    <row r="2427" spans="1:13" x14ac:dyDescent="0.2">
      <c r="A2427" s="183"/>
      <c r="B2427" s="81"/>
      <c r="C2427" s="82"/>
      <c r="D2427" s="167"/>
      <c r="E2427" s="189"/>
      <c r="F2427" s="187"/>
      <c r="G2427" s="362"/>
      <c r="H2427" s="51"/>
      <c r="I2427" s="50"/>
      <c r="J2427" s="274"/>
      <c r="K2427" s="51">
        <f t="shared" si="1142"/>
        <v>0</v>
      </c>
      <c r="L2427" s="51">
        <f t="shared" si="1142"/>
        <v>0</v>
      </c>
      <c r="M2427" s="51">
        <f t="shared" si="1142"/>
        <v>0</v>
      </c>
    </row>
    <row r="2428" spans="1:13" s="60" customFormat="1" ht="28.5" x14ac:dyDescent="0.2">
      <c r="A2428" s="170"/>
      <c r="B2428" s="171"/>
      <c r="C2428" s="306">
        <v>2.5</v>
      </c>
      <c r="D2428" s="307"/>
      <c r="E2428" s="199" t="s">
        <v>2053</v>
      </c>
      <c r="F2428" s="173"/>
      <c r="G2428" s="360"/>
      <c r="H2428" s="51"/>
      <c r="I2428" s="51"/>
      <c r="J2428" s="274"/>
      <c r="K2428" s="51">
        <f t="shared" si="1142"/>
        <v>0</v>
      </c>
      <c r="L2428" s="51">
        <f t="shared" si="1142"/>
        <v>0</v>
      </c>
      <c r="M2428" s="51">
        <f t="shared" si="1142"/>
        <v>0</v>
      </c>
    </row>
    <row r="2429" spans="1:13" s="66" customFormat="1" ht="30" x14ac:dyDescent="0.2">
      <c r="A2429" s="183"/>
      <c r="B2429" s="127"/>
      <c r="C2429" s="298" t="s">
        <v>1990</v>
      </c>
      <c r="D2429" s="299"/>
      <c r="E2429" s="353" t="s">
        <v>2018</v>
      </c>
      <c r="F2429" s="164"/>
      <c r="G2429" s="359"/>
      <c r="H2429" s="51"/>
      <c r="I2429" s="51"/>
      <c r="J2429" s="274"/>
      <c r="K2429" s="51">
        <f t="shared" si="1142"/>
        <v>0</v>
      </c>
      <c r="L2429" s="51">
        <f t="shared" si="1142"/>
        <v>0</v>
      </c>
      <c r="M2429" s="51">
        <f t="shared" si="1142"/>
        <v>0</v>
      </c>
    </row>
    <row r="2430" spans="1:13" x14ac:dyDescent="0.2">
      <c r="A2430" s="183"/>
      <c r="B2430" s="81"/>
      <c r="C2430" s="82"/>
      <c r="D2430" s="167"/>
      <c r="E2430" s="189"/>
      <c r="F2430" s="187"/>
      <c r="G2430" s="362"/>
      <c r="H2430" s="51"/>
      <c r="I2430" s="51"/>
      <c r="J2430" s="274"/>
      <c r="K2430" s="51">
        <f t="shared" si="1142"/>
        <v>0</v>
      </c>
      <c r="L2430" s="51">
        <f t="shared" si="1142"/>
        <v>0</v>
      </c>
      <c r="M2430" s="51">
        <f t="shared" si="1142"/>
        <v>0</v>
      </c>
    </row>
    <row r="2431" spans="1:13" s="182" customFormat="1" ht="46.5" x14ac:dyDescent="0.25">
      <c r="A2431" s="183">
        <f>A2426+0.0001</f>
        <v>3.7425000000002502</v>
      </c>
      <c r="B2431" s="202" t="s">
        <v>1609</v>
      </c>
      <c r="C2431" s="352" t="s">
        <v>2115</v>
      </c>
      <c r="D2431" s="193" t="s">
        <v>2019</v>
      </c>
      <c r="E2431" s="331" t="s">
        <v>1826</v>
      </c>
      <c r="F2431" s="332" t="s">
        <v>44</v>
      </c>
      <c r="G2431" s="361"/>
      <c r="H2431" s="51">
        <f>H2270*1.3</f>
        <v>15535</v>
      </c>
      <c r="I2431" s="51">
        <f t="shared" ref="I2431" si="1143">I2270*1.3</f>
        <v>7020</v>
      </c>
      <c r="J2431" s="274">
        <f t="shared" ref="J2431" si="1144">J2270*1.3</f>
        <v>7020</v>
      </c>
      <c r="K2431" s="51">
        <f t="shared" si="1142"/>
        <v>0</v>
      </c>
      <c r="L2431" s="51">
        <f t="shared" si="1142"/>
        <v>0</v>
      </c>
      <c r="M2431" s="51">
        <f t="shared" si="1142"/>
        <v>0</v>
      </c>
    </row>
    <row r="2432" spans="1:13" s="182" customFormat="1" x14ac:dyDescent="0.25">
      <c r="A2432" s="183"/>
      <c r="B2432" s="202"/>
      <c r="C2432" s="352"/>
      <c r="D2432" s="193"/>
      <c r="E2432" s="331"/>
      <c r="F2432" s="332"/>
      <c r="G2432" s="361"/>
      <c r="H2432" s="181"/>
      <c r="I2432" s="181"/>
      <c r="J2432" s="339"/>
      <c r="K2432" s="51">
        <f t="shared" si="1142"/>
        <v>0</v>
      </c>
      <c r="L2432" s="51">
        <f t="shared" si="1142"/>
        <v>0</v>
      </c>
      <c r="M2432" s="51">
        <f t="shared" si="1142"/>
        <v>0</v>
      </c>
    </row>
    <row r="2433" spans="1:13" s="182" customFormat="1" ht="45" x14ac:dyDescent="0.25">
      <c r="A2433" s="183">
        <f>A2431+0.0001</f>
        <v>3.7426000000002504</v>
      </c>
      <c r="B2433" s="202" t="s">
        <v>1609</v>
      </c>
      <c r="C2433" s="352" t="s">
        <v>2116</v>
      </c>
      <c r="D2433" s="193" t="s">
        <v>2019</v>
      </c>
      <c r="E2433" s="331" t="s">
        <v>1828</v>
      </c>
      <c r="F2433" s="332" t="s">
        <v>44</v>
      </c>
      <c r="G2433" s="361"/>
      <c r="H2433" s="51">
        <f t="shared" ref="H2433:I2433" si="1145">H2272*1.3</f>
        <v>16315</v>
      </c>
      <c r="I2433" s="51">
        <f t="shared" si="1145"/>
        <v>8346</v>
      </c>
      <c r="J2433" s="274">
        <f t="shared" ref="J2433" si="1146">J2272*1.3</f>
        <v>8346</v>
      </c>
      <c r="K2433" s="51">
        <f t="shared" si="1142"/>
        <v>0</v>
      </c>
      <c r="L2433" s="51">
        <f t="shared" si="1142"/>
        <v>0</v>
      </c>
      <c r="M2433" s="51">
        <f t="shared" si="1142"/>
        <v>0</v>
      </c>
    </row>
    <row r="2434" spans="1:13" s="182" customFormat="1" x14ac:dyDescent="0.25">
      <c r="A2434" s="183"/>
      <c r="B2434" s="202"/>
      <c r="C2434" s="352"/>
      <c r="D2434" s="193"/>
      <c r="E2434" s="331"/>
      <c r="F2434" s="332"/>
      <c r="G2434" s="361"/>
      <c r="H2434" s="51"/>
      <c r="I2434" s="51"/>
      <c r="J2434" s="274"/>
      <c r="K2434" s="51">
        <f t="shared" si="1142"/>
        <v>0</v>
      </c>
      <c r="L2434" s="51">
        <f t="shared" si="1142"/>
        <v>0</v>
      </c>
      <c r="M2434" s="51">
        <f t="shared" si="1142"/>
        <v>0</v>
      </c>
    </row>
    <row r="2435" spans="1:13" s="182" customFormat="1" ht="45" x14ac:dyDescent="0.25">
      <c r="A2435" s="183">
        <f>A2433+0.0001</f>
        <v>3.7427000000002506</v>
      </c>
      <c r="B2435" s="202" t="s">
        <v>1609</v>
      </c>
      <c r="C2435" s="352" t="s">
        <v>2117</v>
      </c>
      <c r="D2435" s="193" t="s">
        <v>2019</v>
      </c>
      <c r="E2435" s="331" t="s">
        <v>1830</v>
      </c>
      <c r="F2435" s="332" t="s">
        <v>44</v>
      </c>
      <c r="G2435" s="361"/>
      <c r="H2435" s="51">
        <f t="shared" ref="H2435:I2435" si="1147">H2274*1.3</f>
        <v>18044</v>
      </c>
      <c r="I2435" s="51">
        <f t="shared" si="1147"/>
        <v>9685</v>
      </c>
      <c r="J2435" s="274">
        <f t="shared" ref="J2435" si="1148">J2274*1.3</f>
        <v>9685</v>
      </c>
      <c r="K2435" s="51">
        <f t="shared" si="1142"/>
        <v>0</v>
      </c>
      <c r="L2435" s="51">
        <f t="shared" si="1142"/>
        <v>0</v>
      </c>
      <c r="M2435" s="51">
        <f t="shared" si="1142"/>
        <v>0</v>
      </c>
    </row>
    <row r="2436" spans="1:13" s="182" customFormat="1" x14ac:dyDescent="0.25">
      <c r="A2436" s="183"/>
      <c r="B2436" s="202"/>
      <c r="C2436" s="352"/>
      <c r="D2436" s="193"/>
      <c r="E2436" s="331"/>
      <c r="F2436" s="332"/>
      <c r="G2436" s="361"/>
      <c r="H2436" s="181"/>
      <c r="I2436" s="181"/>
      <c r="J2436" s="339"/>
      <c r="K2436" s="51">
        <f t="shared" si="1142"/>
        <v>0</v>
      </c>
      <c r="L2436" s="51">
        <f t="shared" si="1142"/>
        <v>0</v>
      </c>
      <c r="M2436" s="51">
        <f t="shared" si="1142"/>
        <v>0</v>
      </c>
    </row>
    <row r="2437" spans="1:13" s="182" customFormat="1" ht="45" x14ac:dyDescent="0.25">
      <c r="A2437" s="183">
        <f>A2435+0.0001</f>
        <v>3.7428000000002508</v>
      </c>
      <c r="B2437" s="202" t="s">
        <v>1609</v>
      </c>
      <c r="C2437" s="352" t="s">
        <v>2117</v>
      </c>
      <c r="D2437" s="193" t="s">
        <v>2020</v>
      </c>
      <c r="E2437" s="331" t="s">
        <v>1831</v>
      </c>
      <c r="F2437" s="332" t="s">
        <v>44</v>
      </c>
      <c r="G2437" s="361"/>
      <c r="H2437" s="51">
        <f t="shared" ref="H2437:I2437" si="1149">H2276*1.3</f>
        <v>20540</v>
      </c>
      <c r="I2437" s="51">
        <f t="shared" si="1149"/>
        <v>11154</v>
      </c>
      <c r="J2437" s="274">
        <f t="shared" ref="J2437" si="1150">J2276*1.3</f>
        <v>11154</v>
      </c>
      <c r="K2437" s="51">
        <f t="shared" si="1142"/>
        <v>0</v>
      </c>
      <c r="L2437" s="51">
        <f t="shared" si="1142"/>
        <v>0</v>
      </c>
      <c r="M2437" s="51">
        <f t="shared" si="1142"/>
        <v>0</v>
      </c>
    </row>
    <row r="2438" spans="1:13" s="182" customFormat="1" x14ac:dyDescent="0.25">
      <c r="A2438" s="183"/>
      <c r="B2438" s="202"/>
      <c r="C2438" s="352"/>
      <c r="D2438" s="193"/>
      <c r="E2438" s="331"/>
      <c r="F2438" s="332"/>
      <c r="G2438" s="361"/>
      <c r="H2438" s="51"/>
      <c r="I2438" s="51"/>
      <c r="J2438" s="274"/>
      <c r="K2438" s="51">
        <f t="shared" si="1142"/>
        <v>0</v>
      </c>
      <c r="L2438" s="51">
        <f t="shared" si="1142"/>
        <v>0</v>
      </c>
      <c r="M2438" s="51">
        <f t="shared" si="1142"/>
        <v>0</v>
      </c>
    </row>
    <row r="2439" spans="1:13" s="182" customFormat="1" ht="60" x14ac:dyDescent="0.25">
      <c r="A2439" s="183">
        <f>A2437+0.0001</f>
        <v>3.742900000000251</v>
      </c>
      <c r="B2439" s="202" t="s">
        <v>1609</v>
      </c>
      <c r="C2439" s="352" t="s">
        <v>2118</v>
      </c>
      <c r="D2439" s="193" t="s">
        <v>2019</v>
      </c>
      <c r="E2439" s="331" t="s">
        <v>2037</v>
      </c>
      <c r="F2439" s="332" t="s">
        <v>44</v>
      </c>
      <c r="G2439" s="361"/>
      <c r="H2439" s="51">
        <f t="shared" ref="H2439:I2439" si="1151">H2278*1.3</f>
        <v>19188</v>
      </c>
      <c r="I2439" s="51">
        <f t="shared" si="1151"/>
        <v>10686</v>
      </c>
      <c r="J2439" s="274">
        <f t="shared" ref="J2439" si="1152">J2278*1.3</f>
        <v>10686</v>
      </c>
      <c r="K2439" s="51">
        <f t="shared" si="1142"/>
        <v>0</v>
      </c>
      <c r="L2439" s="51">
        <f t="shared" si="1142"/>
        <v>0</v>
      </c>
      <c r="M2439" s="51">
        <f t="shared" si="1142"/>
        <v>0</v>
      </c>
    </row>
    <row r="2440" spans="1:13" s="182" customFormat="1" x14ac:dyDescent="0.25">
      <c r="A2440" s="183"/>
      <c r="B2440" s="202"/>
      <c r="C2440" s="352"/>
      <c r="D2440" s="193"/>
      <c r="E2440" s="331"/>
      <c r="F2440" s="332"/>
      <c r="G2440" s="361"/>
      <c r="H2440" s="51"/>
      <c r="I2440" s="51"/>
      <c r="J2440" s="274"/>
      <c r="K2440" s="51">
        <f t="shared" si="1142"/>
        <v>0</v>
      </c>
      <c r="L2440" s="51">
        <f t="shared" si="1142"/>
        <v>0</v>
      </c>
      <c r="M2440" s="51">
        <f t="shared" si="1142"/>
        <v>0</v>
      </c>
    </row>
    <row r="2441" spans="1:13" s="182" customFormat="1" ht="60" x14ac:dyDescent="0.25">
      <c r="A2441" s="183">
        <f>A2439+0.0001</f>
        <v>3.7430000000002512</v>
      </c>
      <c r="B2441" s="202" t="s">
        <v>1609</v>
      </c>
      <c r="C2441" s="352" t="s">
        <v>2118</v>
      </c>
      <c r="D2441" s="193" t="s">
        <v>2020</v>
      </c>
      <c r="E2441" s="331" t="s">
        <v>1834</v>
      </c>
      <c r="F2441" s="332" t="s">
        <v>44</v>
      </c>
      <c r="G2441" s="361"/>
      <c r="H2441" s="51">
        <f t="shared" ref="H2441:I2441" si="1153">H2280*1.3</f>
        <v>22139</v>
      </c>
      <c r="I2441" s="51">
        <f t="shared" si="1153"/>
        <v>12389</v>
      </c>
      <c r="J2441" s="274">
        <f t="shared" ref="J2441" si="1154">J2280*1.3</f>
        <v>12389</v>
      </c>
      <c r="K2441" s="51">
        <f t="shared" si="1142"/>
        <v>0</v>
      </c>
      <c r="L2441" s="51">
        <f t="shared" si="1142"/>
        <v>0</v>
      </c>
      <c r="M2441" s="51">
        <f t="shared" si="1142"/>
        <v>0</v>
      </c>
    </row>
    <row r="2442" spans="1:13" s="182" customFormat="1" x14ac:dyDescent="0.25">
      <c r="A2442" s="183"/>
      <c r="B2442" s="202"/>
      <c r="C2442" s="352"/>
      <c r="D2442" s="193"/>
      <c r="E2442" s="331"/>
      <c r="F2442" s="332"/>
      <c r="G2442" s="361"/>
      <c r="H2442" s="51"/>
      <c r="I2442" s="51"/>
      <c r="J2442" s="274"/>
      <c r="K2442" s="51">
        <f t="shared" si="1142"/>
        <v>0</v>
      </c>
      <c r="L2442" s="51">
        <f t="shared" si="1142"/>
        <v>0</v>
      </c>
      <c r="M2442" s="51">
        <f t="shared" si="1142"/>
        <v>0</v>
      </c>
    </row>
    <row r="2443" spans="1:13" s="182" customFormat="1" ht="45" x14ac:dyDescent="0.25">
      <c r="A2443" s="183">
        <f>A2441+0.0001</f>
        <v>3.7431000000002514</v>
      </c>
      <c r="B2443" s="202" t="s">
        <v>1621</v>
      </c>
      <c r="C2443" s="352" t="s">
        <v>2119</v>
      </c>
      <c r="D2443" s="193" t="s">
        <v>2019</v>
      </c>
      <c r="E2443" s="331" t="s">
        <v>1836</v>
      </c>
      <c r="F2443" s="332" t="s">
        <v>44</v>
      </c>
      <c r="G2443" s="361"/>
      <c r="H2443" s="51">
        <f t="shared" ref="H2443:I2443" si="1155">H2282*1.3</f>
        <v>15587</v>
      </c>
      <c r="I2443" s="51">
        <f t="shared" si="1155"/>
        <v>8112</v>
      </c>
      <c r="J2443" s="274">
        <f t="shared" ref="J2443" si="1156">J2282*1.3</f>
        <v>8112</v>
      </c>
      <c r="K2443" s="51">
        <f t="shared" si="1142"/>
        <v>0</v>
      </c>
      <c r="L2443" s="51">
        <f t="shared" si="1142"/>
        <v>0</v>
      </c>
      <c r="M2443" s="51">
        <f t="shared" si="1142"/>
        <v>0</v>
      </c>
    </row>
    <row r="2444" spans="1:13" s="182" customFormat="1" x14ac:dyDescent="0.25">
      <c r="A2444" s="183"/>
      <c r="B2444" s="202"/>
      <c r="C2444" s="352"/>
      <c r="D2444" s="193"/>
      <c r="E2444" s="331"/>
      <c r="F2444" s="332"/>
      <c r="G2444" s="361"/>
      <c r="H2444" s="181"/>
      <c r="I2444" s="51"/>
      <c r="J2444" s="339"/>
      <c r="K2444" s="51">
        <f t="shared" si="1142"/>
        <v>0</v>
      </c>
      <c r="L2444" s="51">
        <f t="shared" si="1142"/>
        <v>0</v>
      </c>
      <c r="M2444" s="51">
        <f t="shared" si="1142"/>
        <v>0</v>
      </c>
    </row>
    <row r="2445" spans="1:13" s="182" customFormat="1" ht="45" x14ac:dyDescent="0.25">
      <c r="A2445" s="183">
        <f>A2443+0.0001</f>
        <v>3.7432000000002517</v>
      </c>
      <c r="B2445" s="202" t="s">
        <v>1621</v>
      </c>
      <c r="C2445" s="352" t="s">
        <v>2120</v>
      </c>
      <c r="D2445" s="193" t="s">
        <v>2019</v>
      </c>
      <c r="E2445" s="331" t="s">
        <v>1838</v>
      </c>
      <c r="F2445" s="332" t="s">
        <v>44</v>
      </c>
      <c r="G2445" s="361"/>
      <c r="H2445" s="51">
        <f t="shared" ref="H2445:I2445" si="1157">H2284*1.3</f>
        <v>16497</v>
      </c>
      <c r="I2445" s="51">
        <f t="shared" si="1157"/>
        <v>9399</v>
      </c>
      <c r="J2445" s="274">
        <f t="shared" ref="J2445" si="1158">J2284*1.3</f>
        <v>9399</v>
      </c>
      <c r="K2445" s="51">
        <f t="shared" si="1142"/>
        <v>0</v>
      </c>
      <c r="L2445" s="51">
        <f t="shared" si="1142"/>
        <v>0</v>
      </c>
      <c r="M2445" s="51">
        <f t="shared" si="1142"/>
        <v>0</v>
      </c>
    </row>
    <row r="2446" spans="1:13" s="182" customFormat="1" x14ac:dyDescent="0.25">
      <c r="A2446" s="183"/>
      <c r="B2446" s="202"/>
      <c r="C2446" s="352"/>
      <c r="D2446" s="193"/>
      <c r="E2446" s="331"/>
      <c r="F2446" s="332"/>
      <c r="G2446" s="361"/>
      <c r="H2446" s="51"/>
      <c r="I2446" s="51"/>
      <c r="J2446" s="274"/>
      <c r="K2446" s="51">
        <f t="shared" si="1142"/>
        <v>0</v>
      </c>
      <c r="L2446" s="51">
        <f t="shared" si="1142"/>
        <v>0</v>
      </c>
      <c r="M2446" s="51">
        <f t="shared" si="1142"/>
        <v>0</v>
      </c>
    </row>
    <row r="2447" spans="1:13" s="182" customFormat="1" ht="45" x14ac:dyDescent="0.25">
      <c r="A2447" s="183">
        <f>A2445+0.0001</f>
        <v>3.7433000000002519</v>
      </c>
      <c r="B2447" s="202" t="s">
        <v>1621</v>
      </c>
      <c r="C2447" s="352" t="s">
        <v>2121</v>
      </c>
      <c r="D2447" s="193" t="s">
        <v>2019</v>
      </c>
      <c r="E2447" s="331" t="s">
        <v>1840</v>
      </c>
      <c r="F2447" s="332" t="s">
        <v>44</v>
      </c>
      <c r="G2447" s="361"/>
      <c r="H2447" s="51">
        <f t="shared" ref="H2447:I2447" si="1159">H2286*1.3</f>
        <v>17368</v>
      </c>
      <c r="I2447" s="51">
        <f t="shared" si="1159"/>
        <v>10894</v>
      </c>
      <c r="J2447" s="274">
        <f t="shared" ref="J2447" si="1160">J2286*1.3</f>
        <v>10894</v>
      </c>
      <c r="K2447" s="51">
        <f t="shared" si="1142"/>
        <v>0</v>
      </c>
      <c r="L2447" s="51">
        <f t="shared" si="1142"/>
        <v>0</v>
      </c>
      <c r="M2447" s="51">
        <f t="shared" si="1142"/>
        <v>0</v>
      </c>
    </row>
    <row r="2448" spans="1:13" s="182" customFormat="1" x14ac:dyDescent="0.25">
      <c r="A2448" s="183"/>
      <c r="B2448" s="202"/>
      <c r="C2448" s="352"/>
      <c r="D2448" s="193"/>
      <c r="E2448" s="331"/>
      <c r="F2448" s="332"/>
      <c r="G2448" s="361"/>
      <c r="H2448" s="181"/>
      <c r="I2448" s="181"/>
      <c r="J2448" s="339"/>
      <c r="K2448" s="51">
        <f t="shared" si="1142"/>
        <v>0</v>
      </c>
      <c r="L2448" s="51">
        <f t="shared" si="1142"/>
        <v>0</v>
      </c>
      <c r="M2448" s="51">
        <f t="shared" si="1142"/>
        <v>0</v>
      </c>
    </row>
    <row r="2449" spans="1:13" s="182" customFormat="1" ht="45" x14ac:dyDescent="0.25">
      <c r="A2449" s="183">
        <f>A2447+0.0001</f>
        <v>3.7434000000002521</v>
      </c>
      <c r="B2449" s="202" t="s">
        <v>1621</v>
      </c>
      <c r="C2449" s="352" t="s">
        <v>2121</v>
      </c>
      <c r="D2449" s="193" t="s">
        <v>2020</v>
      </c>
      <c r="E2449" s="331" t="s">
        <v>1841</v>
      </c>
      <c r="F2449" s="332" t="s">
        <v>44</v>
      </c>
      <c r="G2449" s="361"/>
      <c r="H2449" s="51">
        <f t="shared" ref="H2449:I2449" si="1161">H2288*1.3</f>
        <v>19357</v>
      </c>
      <c r="I2449" s="51">
        <f t="shared" si="1161"/>
        <v>12103</v>
      </c>
      <c r="J2449" s="274">
        <f t="shared" ref="J2449" si="1162">J2288*1.3</f>
        <v>12103</v>
      </c>
      <c r="K2449" s="51">
        <f t="shared" ref="K2449:M2512" si="1163">$G2449*H2449</f>
        <v>0</v>
      </c>
      <c r="L2449" s="51">
        <f t="shared" si="1163"/>
        <v>0</v>
      </c>
      <c r="M2449" s="51">
        <f t="shared" si="1163"/>
        <v>0</v>
      </c>
    </row>
    <row r="2450" spans="1:13" s="182" customFormat="1" x14ac:dyDescent="0.25">
      <c r="A2450" s="183"/>
      <c r="B2450" s="202"/>
      <c r="C2450" s="352"/>
      <c r="D2450" s="193"/>
      <c r="E2450" s="331"/>
      <c r="F2450" s="332"/>
      <c r="G2450" s="361"/>
      <c r="H2450" s="51"/>
      <c r="I2450" s="51"/>
      <c r="J2450" s="274"/>
      <c r="K2450" s="51">
        <f t="shared" si="1163"/>
        <v>0</v>
      </c>
      <c r="L2450" s="51">
        <f t="shared" si="1163"/>
        <v>0</v>
      </c>
      <c r="M2450" s="51">
        <f t="shared" si="1163"/>
        <v>0</v>
      </c>
    </row>
    <row r="2451" spans="1:13" s="182" customFormat="1" ht="45" x14ac:dyDescent="0.25">
      <c r="A2451" s="183">
        <f>A2449+0.0001</f>
        <v>3.7435000000002523</v>
      </c>
      <c r="B2451" s="202" t="s">
        <v>1630</v>
      </c>
      <c r="C2451" s="352" t="s">
        <v>2122</v>
      </c>
      <c r="D2451" s="193" t="s">
        <v>2019</v>
      </c>
      <c r="E2451" s="331" t="s">
        <v>1843</v>
      </c>
      <c r="F2451" s="332" t="s">
        <v>44</v>
      </c>
      <c r="G2451" s="361"/>
      <c r="H2451" s="51">
        <f t="shared" ref="H2451:I2451" si="1164">H2290*1.3</f>
        <v>19058</v>
      </c>
      <c r="I2451" s="51">
        <f t="shared" si="1164"/>
        <v>12324</v>
      </c>
      <c r="J2451" s="274">
        <f t="shared" ref="J2451" si="1165">J2290*1.3</f>
        <v>12324</v>
      </c>
      <c r="K2451" s="51">
        <f t="shared" si="1163"/>
        <v>0</v>
      </c>
      <c r="L2451" s="51">
        <f t="shared" si="1163"/>
        <v>0</v>
      </c>
      <c r="M2451" s="51">
        <f t="shared" si="1163"/>
        <v>0</v>
      </c>
    </row>
    <row r="2452" spans="1:13" s="182" customFormat="1" x14ac:dyDescent="0.25">
      <c r="A2452" s="183"/>
      <c r="B2452" s="202"/>
      <c r="C2452" s="352"/>
      <c r="D2452" s="193"/>
      <c r="E2452" s="331"/>
      <c r="F2452" s="332"/>
      <c r="G2452" s="361"/>
      <c r="H2452" s="51"/>
      <c r="I2452" s="51"/>
      <c r="J2452" s="274"/>
      <c r="K2452" s="51">
        <f t="shared" si="1163"/>
        <v>0</v>
      </c>
      <c r="L2452" s="51">
        <f t="shared" si="1163"/>
        <v>0</v>
      </c>
      <c r="M2452" s="51">
        <f t="shared" si="1163"/>
        <v>0</v>
      </c>
    </row>
    <row r="2453" spans="1:13" s="182" customFormat="1" ht="60" x14ac:dyDescent="0.25">
      <c r="A2453" s="183">
        <f>A2451+0.0001</f>
        <v>3.7436000000002525</v>
      </c>
      <c r="B2453" s="202" t="s">
        <v>1630</v>
      </c>
      <c r="C2453" s="352" t="s">
        <v>2122</v>
      </c>
      <c r="D2453" s="193" t="s">
        <v>2020</v>
      </c>
      <c r="E2453" s="331" t="s">
        <v>1844</v>
      </c>
      <c r="F2453" s="332" t="s">
        <v>44</v>
      </c>
      <c r="G2453" s="361"/>
      <c r="H2453" s="51">
        <f t="shared" ref="H2453:I2453" si="1166">H2292*1.3</f>
        <v>21099</v>
      </c>
      <c r="I2453" s="51">
        <f t="shared" si="1166"/>
        <v>13572</v>
      </c>
      <c r="J2453" s="274">
        <f t="shared" ref="J2453" si="1167">J2292*1.3</f>
        <v>13572</v>
      </c>
      <c r="K2453" s="51">
        <f t="shared" si="1163"/>
        <v>0</v>
      </c>
      <c r="L2453" s="51">
        <f t="shared" si="1163"/>
        <v>0</v>
      </c>
      <c r="M2453" s="51">
        <f t="shared" si="1163"/>
        <v>0</v>
      </c>
    </row>
    <row r="2454" spans="1:13" s="182" customFormat="1" x14ac:dyDescent="0.25">
      <c r="A2454" s="183"/>
      <c r="B2454" s="202"/>
      <c r="C2454" s="352"/>
      <c r="D2454" s="193"/>
      <c r="E2454" s="331"/>
      <c r="F2454" s="332"/>
      <c r="G2454" s="361"/>
      <c r="H2454" s="51"/>
      <c r="I2454" s="51"/>
      <c r="J2454" s="274"/>
      <c r="K2454" s="51">
        <f t="shared" si="1163"/>
        <v>0</v>
      </c>
      <c r="L2454" s="51">
        <f t="shared" si="1163"/>
        <v>0</v>
      </c>
      <c r="M2454" s="51">
        <f t="shared" si="1163"/>
        <v>0</v>
      </c>
    </row>
    <row r="2455" spans="1:13" s="182" customFormat="1" ht="45" x14ac:dyDescent="0.25">
      <c r="A2455" s="183">
        <f>A2453+0.0001</f>
        <v>3.7437000000002527</v>
      </c>
      <c r="B2455" s="202" t="s">
        <v>1630</v>
      </c>
      <c r="C2455" s="352" t="s">
        <v>2123</v>
      </c>
      <c r="D2455" s="193" t="s">
        <v>2019</v>
      </c>
      <c r="E2455" s="331" t="s">
        <v>1846</v>
      </c>
      <c r="F2455" s="332" t="s">
        <v>44</v>
      </c>
      <c r="G2455" s="361"/>
      <c r="H2455" s="51">
        <f t="shared" ref="H2455:I2455" si="1168">H2294*1.3</f>
        <v>20137</v>
      </c>
      <c r="I2455" s="51">
        <f t="shared" si="1168"/>
        <v>13845</v>
      </c>
      <c r="J2455" s="274">
        <f t="shared" ref="J2455" si="1169">J2294*1.3</f>
        <v>13845</v>
      </c>
      <c r="K2455" s="51">
        <f t="shared" si="1163"/>
        <v>0</v>
      </c>
      <c r="L2455" s="51">
        <f t="shared" si="1163"/>
        <v>0</v>
      </c>
      <c r="M2455" s="51">
        <f t="shared" si="1163"/>
        <v>0</v>
      </c>
    </row>
    <row r="2456" spans="1:13" s="182" customFormat="1" x14ac:dyDescent="0.25">
      <c r="A2456" s="183"/>
      <c r="B2456" s="202"/>
      <c r="C2456" s="352"/>
      <c r="D2456" s="193"/>
      <c r="E2456" s="331"/>
      <c r="F2456" s="332"/>
      <c r="G2456" s="361"/>
      <c r="H2456" s="51"/>
      <c r="I2456" s="51"/>
      <c r="J2456" s="274"/>
      <c r="K2456" s="51">
        <f t="shared" si="1163"/>
        <v>0</v>
      </c>
      <c r="L2456" s="51">
        <f t="shared" si="1163"/>
        <v>0</v>
      </c>
      <c r="M2456" s="51">
        <f t="shared" si="1163"/>
        <v>0</v>
      </c>
    </row>
    <row r="2457" spans="1:13" s="182" customFormat="1" ht="60" x14ac:dyDescent="0.25">
      <c r="A2457" s="183">
        <f>A2455+0.0001</f>
        <v>3.7438000000002529</v>
      </c>
      <c r="B2457" s="202" t="s">
        <v>1630</v>
      </c>
      <c r="C2457" s="352" t="s">
        <v>2123</v>
      </c>
      <c r="D2457" s="193" t="s">
        <v>2020</v>
      </c>
      <c r="E2457" s="331" t="s">
        <v>1847</v>
      </c>
      <c r="F2457" s="332" t="s">
        <v>44</v>
      </c>
      <c r="G2457" s="361"/>
      <c r="H2457" s="51">
        <f t="shared" ref="H2457:I2457" si="1170">H2296*1.3</f>
        <v>22750</v>
      </c>
      <c r="I2457" s="51">
        <f t="shared" si="1170"/>
        <v>15132</v>
      </c>
      <c r="J2457" s="274">
        <f t="shared" ref="J2457" si="1171">J2296*1.3</f>
        <v>15132</v>
      </c>
      <c r="K2457" s="51">
        <f t="shared" si="1163"/>
        <v>0</v>
      </c>
      <c r="L2457" s="51">
        <f t="shared" si="1163"/>
        <v>0</v>
      </c>
      <c r="M2457" s="51">
        <f t="shared" si="1163"/>
        <v>0</v>
      </c>
    </row>
    <row r="2458" spans="1:13" s="182" customFormat="1" x14ac:dyDescent="0.25">
      <c r="A2458" s="183"/>
      <c r="B2458" s="202"/>
      <c r="C2458" s="352"/>
      <c r="D2458" s="193"/>
      <c r="E2458" s="331"/>
      <c r="F2458" s="332"/>
      <c r="G2458" s="361"/>
      <c r="H2458" s="51"/>
      <c r="I2458" s="51"/>
      <c r="J2458" s="274"/>
      <c r="K2458" s="51">
        <f t="shared" si="1163"/>
        <v>0</v>
      </c>
      <c r="L2458" s="51">
        <f t="shared" si="1163"/>
        <v>0</v>
      </c>
      <c r="M2458" s="51">
        <f t="shared" si="1163"/>
        <v>0</v>
      </c>
    </row>
    <row r="2459" spans="1:13" s="182" customFormat="1" ht="45" x14ac:dyDescent="0.25">
      <c r="A2459" s="183">
        <f>A2457+0.0001</f>
        <v>3.7439000000002531</v>
      </c>
      <c r="B2459" s="202" t="s">
        <v>1635</v>
      </c>
      <c r="C2459" s="352" t="s">
        <v>2124</v>
      </c>
      <c r="D2459" s="193" t="s">
        <v>2019</v>
      </c>
      <c r="E2459" s="331" t="s">
        <v>1849</v>
      </c>
      <c r="F2459" s="332" t="s">
        <v>44</v>
      </c>
      <c r="G2459" s="361"/>
      <c r="H2459" s="51">
        <f t="shared" ref="H2459:I2459" si="1172">H2298*1.3</f>
        <v>21684</v>
      </c>
      <c r="I2459" s="51">
        <f t="shared" si="1172"/>
        <v>14911</v>
      </c>
      <c r="J2459" s="274">
        <f t="shared" ref="J2459" si="1173">J2298*1.3</f>
        <v>14911</v>
      </c>
      <c r="K2459" s="51">
        <f t="shared" si="1163"/>
        <v>0</v>
      </c>
      <c r="L2459" s="51">
        <f t="shared" si="1163"/>
        <v>0</v>
      </c>
      <c r="M2459" s="51">
        <f t="shared" si="1163"/>
        <v>0</v>
      </c>
    </row>
    <row r="2460" spans="1:13" s="182" customFormat="1" x14ac:dyDescent="0.25">
      <c r="A2460" s="183"/>
      <c r="B2460" s="202"/>
      <c r="C2460" s="352"/>
      <c r="D2460" s="193"/>
      <c r="E2460" s="331"/>
      <c r="F2460" s="332"/>
      <c r="G2460" s="361"/>
      <c r="H2460" s="181"/>
      <c r="I2460" s="181"/>
      <c r="J2460" s="339"/>
      <c r="K2460" s="51">
        <f t="shared" si="1163"/>
        <v>0</v>
      </c>
      <c r="L2460" s="51">
        <f t="shared" si="1163"/>
        <v>0</v>
      </c>
      <c r="M2460" s="51">
        <f t="shared" si="1163"/>
        <v>0</v>
      </c>
    </row>
    <row r="2461" spans="1:13" s="182" customFormat="1" ht="60" x14ac:dyDescent="0.25">
      <c r="A2461" s="183">
        <f>A2459+0.0001</f>
        <v>3.7440000000002533</v>
      </c>
      <c r="B2461" s="202" t="s">
        <v>1635</v>
      </c>
      <c r="C2461" s="352" t="s">
        <v>2124</v>
      </c>
      <c r="D2461" s="193" t="s">
        <v>2020</v>
      </c>
      <c r="E2461" s="331" t="s">
        <v>1850</v>
      </c>
      <c r="F2461" s="332" t="s">
        <v>44</v>
      </c>
      <c r="G2461" s="361"/>
      <c r="H2461" s="51">
        <f t="shared" ref="H2461:I2461" si="1174">H2300*1.3</f>
        <v>24570</v>
      </c>
      <c r="I2461" s="51">
        <f t="shared" si="1174"/>
        <v>16575</v>
      </c>
      <c r="J2461" s="274">
        <f t="shared" ref="J2461" si="1175">J2300*1.3</f>
        <v>16575</v>
      </c>
      <c r="K2461" s="51">
        <f t="shared" si="1163"/>
        <v>0</v>
      </c>
      <c r="L2461" s="51">
        <f t="shared" si="1163"/>
        <v>0</v>
      </c>
      <c r="M2461" s="51">
        <f t="shared" si="1163"/>
        <v>0</v>
      </c>
    </row>
    <row r="2462" spans="1:13" s="182" customFormat="1" x14ac:dyDescent="0.25">
      <c r="A2462" s="183"/>
      <c r="B2462" s="202"/>
      <c r="C2462" s="352"/>
      <c r="D2462" s="193"/>
      <c r="E2462" s="331"/>
      <c r="F2462" s="332"/>
      <c r="G2462" s="361"/>
      <c r="H2462" s="51"/>
      <c r="I2462" s="50"/>
      <c r="J2462" s="274"/>
      <c r="K2462" s="51">
        <f t="shared" si="1163"/>
        <v>0</v>
      </c>
      <c r="L2462" s="51">
        <f t="shared" si="1163"/>
        <v>0</v>
      </c>
      <c r="M2462" s="51">
        <f t="shared" si="1163"/>
        <v>0</v>
      </c>
    </row>
    <row r="2463" spans="1:13" s="182" customFormat="1" ht="45" x14ac:dyDescent="0.25">
      <c r="A2463" s="183">
        <f>A2461+0.0001</f>
        <v>3.7441000000002536</v>
      </c>
      <c r="B2463" s="202" t="s">
        <v>1635</v>
      </c>
      <c r="C2463" s="352" t="s">
        <v>2124</v>
      </c>
      <c r="D2463" s="193" t="s">
        <v>2021</v>
      </c>
      <c r="E2463" s="331" t="s">
        <v>1975</v>
      </c>
      <c r="F2463" s="332" t="s">
        <v>44</v>
      </c>
      <c r="G2463" s="361"/>
      <c r="H2463" s="51">
        <f t="shared" ref="H2463:I2463" si="1176">H2302*1.3</f>
        <v>30251</v>
      </c>
      <c r="I2463" s="51">
        <f t="shared" si="1176"/>
        <v>18564</v>
      </c>
      <c r="J2463" s="274">
        <f t="shared" ref="J2463" si="1177">J2302*1.3</f>
        <v>18564</v>
      </c>
      <c r="K2463" s="51">
        <f t="shared" si="1163"/>
        <v>0</v>
      </c>
      <c r="L2463" s="51">
        <f t="shared" si="1163"/>
        <v>0</v>
      </c>
      <c r="M2463" s="51">
        <f t="shared" si="1163"/>
        <v>0</v>
      </c>
    </row>
    <row r="2464" spans="1:13" s="182" customFormat="1" x14ac:dyDescent="0.25">
      <c r="A2464" s="183"/>
      <c r="B2464" s="202"/>
      <c r="C2464" s="352"/>
      <c r="D2464" s="193"/>
      <c r="E2464" s="331"/>
      <c r="F2464" s="332"/>
      <c r="G2464" s="361"/>
      <c r="H2464" s="51"/>
      <c r="I2464" s="51"/>
      <c r="J2464" s="274"/>
      <c r="K2464" s="51">
        <f t="shared" si="1163"/>
        <v>0</v>
      </c>
      <c r="L2464" s="51">
        <f t="shared" si="1163"/>
        <v>0</v>
      </c>
      <c r="M2464" s="51">
        <f t="shared" si="1163"/>
        <v>0</v>
      </c>
    </row>
    <row r="2465" spans="1:13" s="182" customFormat="1" ht="45" x14ac:dyDescent="0.25">
      <c r="A2465" s="183">
        <f>A2463+0.0001</f>
        <v>3.7442000000002538</v>
      </c>
      <c r="B2465" s="202" t="s">
        <v>1635</v>
      </c>
      <c r="C2465" s="352" t="s">
        <v>2125</v>
      </c>
      <c r="D2465" s="193" t="s">
        <v>2019</v>
      </c>
      <c r="E2465" s="331" t="s">
        <v>1854</v>
      </c>
      <c r="F2465" s="332" t="s">
        <v>44</v>
      </c>
      <c r="G2465" s="361"/>
      <c r="H2465" s="51">
        <f t="shared" ref="H2465:I2465" si="1178">H2304*1.3</f>
        <v>23153</v>
      </c>
      <c r="I2465" s="51">
        <f t="shared" si="1178"/>
        <v>16575</v>
      </c>
      <c r="J2465" s="274">
        <f t="shared" ref="J2465" si="1179">J2304*1.3</f>
        <v>16575</v>
      </c>
      <c r="K2465" s="51">
        <f t="shared" si="1163"/>
        <v>0</v>
      </c>
      <c r="L2465" s="51">
        <f t="shared" si="1163"/>
        <v>0</v>
      </c>
      <c r="M2465" s="51">
        <f t="shared" si="1163"/>
        <v>0</v>
      </c>
    </row>
    <row r="2466" spans="1:13" s="182" customFormat="1" x14ac:dyDescent="0.25">
      <c r="A2466" s="183"/>
      <c r="B2466" s="202"/>
      <c r="C2466" s="352"/>
      <c r="D2466" s="193"/>
      <c r="E2466" s="331"/>
      <c r="F2466" s="332"/>
      <c r="G2466" s="361"/>
      <c r="H2466" s="51"/>
      <c r="I2466" s="51"/>
      <c r="J2466" s="274"/>
      <c r="K2466" s="51">
        <f t="shared" si="1163"/>
        <v>0</v>
      </c>
      <c r="L2466" s="51">
        <f t="shared" si="1163"/>
        <v>0</v>
      </c>
      <c r="M2466" s="51">
        <f t="shared" si="1163"/>
        <v>0</v>
      </c>
    </row>
    <row r="2467" spans="1:13" s="182" customFormat="1" ht="60" x14ac:dyDescent="0.25">
      <c r="A2467" s="183">
        <f>A2465+0.0001</f>
        <v>3.744300000000254</v>
      </c>
      <c r="B2467" s="202" t="s">
        <v>1635</v>
      </c>
      <c r="C2467" s="352" t="s">
        <v>2125</v>
      </c>
      <c r="D2467" s="193" t="s">
        <v>2020</v>
      </c>
      <c r="E2467" s="331" t="s">
        <v>1855</v>
      </c>
      <c r="F2467" s="332" t="s">
        <v>44</v>
      </c>
      <c r="G2467" s="361"/>
      <c r="H2467" s="51">
        <f t="shared" ref="H2467:I2467" si="1180">H2306*1.3</f>
        <v>26117</v>
      </c>
      <c r="I2467" s="51">
        <f t="shared" si="1180"/>
        <v>18356</v>
      </c>
      <c r="J2467" s="274">
        <f t="shared" ref="J2467" si="1181">J2306*1.3</f>
        <v>18356</v>
      </c>
      <c r="K2467" s="51">
        <f t="shared" si="1163"/>
        <v>0</v>
      </c>
      <c r="L2467" s="51">
        <f t="shared" si="1163"/>
        <v>0</v>
      </c>
      <c r="M2467" s="51">
        <f t="shared" si="1163"/>
        <v>0</v>
      </c>
    </row>
    <row r="2468" spans="1:13" s="182" customFormat="1" x14ac:dyDescent="0.25">
      <c r="A2468" s="183"/>
      <c r="B2468" s="202"/>
      <c r="C2468" s="352"/>
      <c r="D2468" s="193"/>
      <c r="E2468" s="331"/>
      <c r="F2468" s="332"/>
      <c r="G2468" s="361"/>
      <c r="H2468" s="51"/>
      <c r="I2468" s="51"/>
      <c r="J2468" s="274"/>
      <c r="K2468" s="51">
        <f t="shared" si="1163"/>
        <v>0</v>
      </c>
      <c r="L2468" s="51">
        <f t="shared" si="1163"/>
        <v>0</v>
      </c>
      <c r="M2468" s="51">
        <f t="shared" si="1163"/>
        <v>0</v>
      </c>
    </row>
    <row r="2469" spans="1:13" s="182" customFormat="1" ht="60" x14ac:dyDescent="0.25">
      <c r="A2469" s="183">
        <f>A2467+0.0001</f>
        <v>3.7444000000002542</v>
      </c>
      <c r="B2469" s="202" t="s">
        <v>1635</v>
      </c>
      <c r="C2469" s="352" t="s">
        <v>2125</v>
      </c>
      <c r="D2469" s="193" t="s">
        <v>2021</v>
      </c>
      <c r="E2469" s="331" t="s">
        <v>1856</v>
      </c>
      <c r="F2469" s="332" t="s">
        <v>44</v>
      </c>
      <c r="G2469" s="361"/>
      <c r="H2469" s="51">
        <f t="shared" ref="H2469:I2469" si="1182">H2308*1.3</f>
        <v>32864</v>
      </c>
      <c r="I2469" s="51">
        <f t="shared" si="1182"/>
        <v>19175</v>
      </c>
      <c r="J2469" s="274">
        <f t="shared" ref="J2469" si="1183">J2308*1.3</f>
        <v>19175</v>
      </c>
      <c r="K2469" s="51">
        <f t="shared" si="1163"/>
        <v>0</v>
      </c>
      <c r="L2469" s="51">
        <f t="shared" si="1163"/>
        <v>0</v>
      </c>
      <c r="M2469" s="51">
        <f t="shared" si="1163"/>
        <v>0</v>
      </c>
    </row>
    <row r="2470" spans="1:13" s="182" customFormat="1" x14ac:dyDescent="0.25">
      <c r="A2470" s="183"/>
      <c r="B2470" s="202"/>
      <c r="C2470" s="352"/>
      <c r="D2470" s="193"/>
      <c r="E2470" s="331"/>
      <c r="F2470" s="332"/>
      <c r="G2470" s="361"/>
      <c r="H2470" s="51"/>
      <c r="I2470" s="51"/>
      <c r="J2470" s="274"/>
      <c r="K2470" s="51">
        <f t="shared" si="1163"/>
        <v>0</v>
      </c>
      <c r="L2470" s="51">
        <f t="shared" si="1163"/>
        <v>0</v>
      </c>
      <c r="M2470" s="51">
        <f t="shared" si="1163"/>
        <v>0</v>
      </c>
    </row>
    <row r="2471" spans="1:13" s="182" customFormat="1" ht="45" x14ac:dyDescent="0.25">
      <c r="A2471" s="183">
        <f>A2469+0.0001</f>
        <v>3.7445000000002544</v>
      </c>
      <c r="B2471" s="202" t="s">
        <v>1635</v>
      </c>
      <c r="C2471" s="352" t="s">
        <v>2126</v>
      </c>
      <c r="D2471" s="193" t="s">
        <v>2019</v>
      </c>
      <c r="E2471" s="331" t="s">
        <v>1858</v>
      </c>
      <c r="F2471" s="332" t="s">
        <v>44</v>
      </c>
      <c r="G2471" s="361"/>
      <c r="H2471" s="51">
        <f t="shared" ref="H2471:I2471" si="1184">H2310*1.3</f>
        <v>24856</v>
      </c>
      <c r="I2471" s="274">
        <f t="shared" si="1184"/>
        <v>24856</v>
      </c>
      <c r="J2471" s="274">
        <f t="shared" ref="J2471" si="1185">J2310*1.3</f>
        <v>24856</v>
      </c>
      <c r="K2471" s="51">
        <f t="shared" si="1163"/>
        <v>0</v>
      </c>
      <c r="L2471" s="51">
        <f t="shared" si="1163"/>
        <v>0</v>
      </c>
      <c r="M2471" s="51">
        <f t="shared" si="1163"/>
        <v>0</v>
      </c>
    </row>
    <row r="2472" spans="1:13" s="182" customFormat="1" x14ac:dyDescent="0.25">
      <c r="A2472" s="183"/>
      <c r="B2472" s="202"/>
      <c r="C2472" s="352"/>
      <c r="D2472" s="193"/>
      <c r="E2472" s="331"/>
      <c r="F2472" s="332"/>
      <c r="G2472" s="361"/>
      <c r="H2472" s="181"/>
      <c r="I2472" s="339"/>
      <c r="J2472" s="339"/>
      <c r="K2472" s="51">
        <f t="shared" si="1163"/>
        <v>0</v>
      </c>
      <c r="L2472" s="51">
        <f t="shared" si="1163"/>
        <v>0</v>
      </c>
      <c r="M2472" s="51">
        <f t="shared" si="1163"/>
        <v>0</v>
      </c>
    </row>
    <row r="2473" spans="1:13" s="182" customFormat="1" ht="60" x14ac:dyDescent="0.25">
      <c r="A2473" s="183">
        <f>A2471+0.0001</f>
        <v>3.7446000000002546</v>
      </c>
      <c r="B2473" s="202" t="s">
        <v>1635</v>
      </c>
      <c r="C2473" s="352" t="s">
        <v>2126</v>
      </c>
      <c r="D2473" s="193" t="s">
        <v>2020</v>
      </c>
      <c r="E2473" s="331" t="s">
        <v>1859</v>
      </c>
      <c r="F2473" s="332" t="s">
        <v>44</v>
      </c>
      <c r="G2473" s="361"/>
      <c r="H2473" s="51">
        <f t="shared" ref="H2473:I2473" si="1186">H2312*1.3</f>
        <v>27950</v>
      </c>
      <c r="I2473" s="274">
        <f t="shared" si="1186"/>
        <v>27950</v>
      </c>
      <c r="J2473" s="274">
        <f t="shared" ref="J2473" si="1187">J2312*1.3</f>
        <v>27950</v>
      </c>
      <c r="K2473" s="51">
        <f t="shared" si="1163"/>
        <v>0</v>
      </c>
      <c r="L2473" s="51">
        <f t="shared" si="1163"/>
        <v>0</v>
      </c>
      <c r="M2473" s="51">
        <f t="shared" si="1163"/>
        <v>0</v>
      </c>
    </row>
    <row r="2474" spans="1:13" s="182" customFormat="1" x14ac:dyDescent="0.25">
      <c r="A2474" s="183"/>
      <c r="B2474" s="202"/>
      <c r="C2474" s="352"/>
      <c r="D2474" s="193"/>
      <c r="E2474" s="331"/>
      <c r="F2474" s="332"/>
      <c r="G2474" s="361"/>
      <c r="H2474" s="51"/>
      <c r="I2474" s="274"/>
      <c r="J2474" s="274"/>
      <c r="K2474" s="51">
        <f t="shared" si="1163"/>
        <v>0</v>
      </c>
      <c r="L2474" s="51">
        <f t="shared" si="1163"/>
        <v>0</v>
      </c>
      <c r="M2474" s="51">
        <f t="shared" si="1163"/>
        <v>0</v>
      </c>
    </row>
    <row r="2475" spans="1:13" s="182" customFormat="1" ht="60" x14ac:dyDescent="0.25">
      <c r="A2475" s="183">
        <f>A2473+0.0001</f>
        <v>3.7447000000002548</v>
      </c>
      <c r="B2475" s="202" t="s">
        <v>1635</v>
      </c>
      <c r="C2475" s="352" t="s">
        <v>2126</v>
      </c>
      <c r="D2475" s="193" t="s">
        <v>2021</v>
      </c>
      <c r="E2475" s="331" t="s">
        <v>1860</v>
      </c>
      <c r="F2475" s="332" t="s">
        <v>44</v>
      </c>
      <c r="G2475" s="361"/>
      <c r="H2475" s="51">
        <f t="shared" ref="H2475:I2475" si="1188">H2314*1.3</f>
        <v>36296</v>
      </c>
      <c r="I2475" s="274">
        <f t="shared" si="1188"/>
        <v>36296</v>
      </c>
      <c r="J2475" s="274">
        <f t="shared" ref="J2475" si="1189">J2314*1.3</f>
        <v>36296</v>
      </c>
      <c r="K2475" s="51">
        <f t="shared" si="1163"/>
        <v>0</v>
      </c>
      <c r="L2475" s="51">
        <f t="shared" si="1163"/>
        <v>0</v>
      </c>
      <c r="M2475" s="51">
        <f t="shared" si="1163"/>
        <v>0</v>
      </c>
    </row>
    <row r="2476" spans="1:13" s="182" customFormat="1" x14ac:dyDescent="0.25">
      <c r="A2476" s="183"/>
      <c r="B2476" s="202"/>
      <c r="C2476" s="352"/>
      <c r="D2476" s="193"/>
      <c r="E2476" s="331"/>
      <c r="F2476" s="332"/>
      <c r="G2476" s="361"/>
      <c r="H2476" s="51"/>
      <c r="I2476" s="274"/>
      <c r="J2476" s="274"/>
      <c r="K2476" s="51">
        <f t="shared" si="1163"/>
        <v>0</v>
      </c>
      <c r="L2476" s="51">
        <f t="shared" si="1163"/>
        <v>0</v>
      </c>
      <c r="M2476" s="51">
        <f t="shared" si="1163"/>
        <v>0</v>
      </c>
    </row>
    <row r="2477" spans="1:13" s="182" customFormat="1" ht="45" x14ac:dyDescent="0.25">
      <c r="A2477" s="183">
        <f>A2475+0.0001</f>
        <v>3.744800000000255</v>
      </c>
      <c r="B2477" s="202" t="s">
        <v>1635</v>
      </c>
      <c r="C2477" s="352" t="s">
        <v>2127</v>
      </c>
      <c r="D2477" s="193" t="s">
        <v>2019</v>
      </c>
      <c r="E2477" s="331" t="s">
        <v>1862</v>
      </c>
      <c r="F2477" s="332" t="s">
        <v>44</v>
      </c>
      <c r="G2477" s="361"/>
      <c r="H2477" s="51">
        <f t="shared" ref="H2477:I2477" si="1190">H2316*1.3</f>
        <v>26702</v>
      </c>
      <c r="I2477" s="274">
        <f t="shared" si="1190"/>
        <v>26702</v>
      </c>
      <c r="J2477" s="274">
        <f t="shared" ref="J2477" si="1191">J2316*1.3</f>
        <v>26702</v>
      </c>
      <c r="K2477" s="51">
        <f t="shared" si="1163"/>
        <v>0</v>
      </c>
      <c r="L2477" s="51">
        <f t="shared" si="1163"/>
        <v>0</v>
      </c>
      <c r="M2477" s="51">
        <f t="shared" si="1163"/>
        <v>0</v>
      </c>
    </row>
    <row r="2478" spans="1:13" s="182" customFormat="1" x14ac:dyDescent="0.25">
      <c r="A2478" s="183"/>
      <c r="B2478" s="202"/>
      <c r="C2478" s="352"/>
      <c r="D2478" s="193"/>
      <c r="E2478" s="331"/>
      <c r="F2478" s="332"/>
      <c r="G2478" s="361"/>
      <c r="H2478" s="51"/>
      <c r="I2478" s="274"/>
      <c r="J2478" s="274"/>
      <c r="K2478" s="51">
        <f t="shared" si="1163"/>
        <v>0</v>
      </c>
      <c r="L2478" s="51">
        <f t="shared" si="1163"/>
        <v>0</v>
      </c>
      <c r="M2478" s="51">
        <f t="shared" si="1163"/>
        <v>0</v>
      </c>
    </row>
    <row r="2479" spans="1:13" s="182" customFormat="1" ht="60" x14ac:dyDescent="0.25">
      <c r="A2479" s="183">
        <f>A2477+0.0001</f>
        <v>3.7449000000002552</v>
      </c>
      <c r="B2479" s="202" t="s">
        <v>1635</v>
      </c>
      <c r="C2479" s="352" t="s">
        <v>2127</v>
      </c>
      <c r="D2479" s="193" t="s">
        <v>2020</v>
      </c>
      <c r="E2479" s="331" t="s">
        <v>1863</v>
      </c>
      <c r="F2479" s="332" t="s">
        <v>44</v>
      </c>
      <c r="G2479" s="361"/>
      <c r="H2479" s="51">
        <f t="shared" ref="H2479:I2479" si="1192">H2318*1.3</f>
        <v>29926</v>
      </c>
      <c r="I2479" s="274">
        <f t="shared" si="1192"/>
        <v>29926</v>
      </c>
      <c r="J2479" s="274">
        <f t="shared" ref="J2479" si="1193">J2318*1.3</f>
        <v>29926</v>
      </c>
      <c r="K2479" s="51">
        <f t="shared" si="1163"/>
        <v>0</v>
      </c>
      <c r="L2479" s="51">
        <f t="shared" si="1163"/>
        <v>0</v>
      </c>
      <c r="M2479" s="51">
        <f t="shared" si="1163"/>
        <v>0</v>
      </c>
    </row>
    <row r="2480" spans="1:13" s="182" customFormat="1" x14ac:dyDescent="0.25">
      <c r="A2480" s="183"/>
      <c r="B2480" s="202"/>
      <c r="C2480" s="352"/>
      <c r="D2480" s="193"/>
      <c r="E2480" s="331"/>
      <c r="F2480" s="332"/>
      <c r="G2480" s="361"/>
      <c r="H2480" s="51"/>
      <c r="I2480" s="274"/>
      <c r="J2480" s="274"/>
      <c r="K2480" s="51">
        <f t="shared" si="1163"/>
        <v>0</v>
      </c>
      <c r="L2480" s="51">
        <f t="shared" si="1163"/>
        <v>0</v>
      </c>
      <c r="M2480" s="51">
        <f t="shared" si="1163"/>
        <v>0</v>
      </c>
    </row>
    <row r="2481" spans="1:13" s="182" customFormat="1" ht="60" x14ac:dyDescent="0.25">
      <c r="A2481" s="183">
        <f>A2479+0.0001</f>
        <v>3.7450000000002555</v>
      </c>
      <c r="B2481" s="202" t="s">
        <v>1635</v>
      </c>
      <c r="C2481" s="352" t="s">
        <v>2127</v>
      </c>
      <c r="D2481" s="193" t="s">
        <v>2021</v>
      </c>
      <c r="E2481" s="331" t="s">
        <v>1864</v>
      </c>
      <c r="F2481" s="332" t="s">
        <v>44</v>
      </c>
      <c r="G2481" s="361"/>
      <c r="H2481" s="51">
        <f t="shared" ref="H2481:I2481" si="1194">H2320*1.3</f>
        <v>38688</v>
      </c>
      <c r="I2481" s="274">
        <f t="shared" si="1194"/>
        <v>38688</v>
      </c>
      <c r="J2481" s="274">
        <f t="shared" ref="J2481" si="1195">J2320*1.3</f>
        <v>38688</v>
      </c>
      <c r="K2481" s="51">
        <f t="shared" si="1163"/>
        <v>0</v>
      </c>
      <c r="L2481" s="51">
        <f t="shared" si="1163"/>
        <v>0</v>
      </c>
      <c r="M2481" s="51">
        <f t="shared" si="1163"/>
        <v>0</v>
      </c>
    </row>
    <row r="2482" spans="1:13" s="182" customFormat="1" x14ac:dyDescent="0.25">
      <c r="A2482" s="183"/>
      <c r="B2482" s="202"/>
      <c r="C2482" s="352"/>
      <c r="D2482" s="193"/>
      <c r="E2482" s="331"/>
      <c r="F2482" s="332"/>
      <c r="G2482" s="361"/>
      <c r="H2482" s="51"/>
      <c r="I2482" s="274"/>
      <c r="J2482" s="274"/>
      <c r="K2482" s="51">
        <f t="shared" si="1163"/>
        <v>0</v>
      </c>
      <c r="L2482" s="51">
        <f t="shared" si="1163"/>
        <v>0</v>
      </c>
      <c r="M2482" s="51">
        <f t="shared" si="1163"/>
        <v>0</v>
      </c>
    </row>
    <row r="2483" spans="1:13" s="182" customFormat="1" ht="45" x14ac:dyDescent="0.25">
      <c r="A2483" s="183">
        <f>A2481+0.0001</f>
        <v>3.7451000000002557</v>
      </c>
      <c r="B2483" s="202" t="s">
        <v>1635</v>
      </c>
      <c r="C2483" s="352" t="s">
        <v>2128</v>
      </c>
      <c r="D2483" s="193" t="s">
        <v>2019</v>
      </c>
      <c r="E2483" s="331" t="s">
        <v>1866</v>
      </c>
      <c r="F2483" s="332" t="s">
        <v>44</v>
      </c>
      <c r="G2483" s="361"/>
      <c r="H2483" s="51">
        <f t="shared" ref="H2483:I2483" si="1196">H2322*1.3</f>
        <v>29328</v>
      </c>
      <c r="I2483" s="274">
        <f t="shared" si="1196"/>
        <v>29328</v>
      </c>
      <c r="J2483" s="274">
        <f t="shared" ref="J2483" si="1197">J2322*1.3</f>
        <v>29328</v>
      </c>
      <c r="K2483" s="51">
        <f t="shared" si="1163"/>
        <v>0</v>
      </c>
      <c r="L2483" s="51">
        <f t="shared" si="1163"/>
        <v>0</v>
      </c>
      <c r="M2483" s="51">
        <f t="shared" si="1163"/>
        <v>0</v>
      </c>
    </row>
    <row r="2484" spans="1:13" s="182" customFormat="1" x14ac:dyDescent="0.25">
      <c r="A2484" s="183"/>
      <c r="B2484" s="202"/>
      <c r="C2484" s="352"/>
      <c r="D2484" s="193"/>
      <c r="E2484" s="331"/>
      <c r="F2484" s="332"/>
      <c r="G2484" s="361"/>
      <c r="H2484" s="51"/>
      <c r="I2484" s="274"/>
      <c r="J2484" s="274"/>
      <c r="K2484" s="51">
        <f t="shared" si="1163"/>
        <v>0</v>
      </c>
      <c r="L2484" s="51">
        <f t="shared" si="1163"/>
        <v>0</v>
      </c>
      <c r="M2484" s="51">
        <f t="shared" si="1163"/>
        <v>0</v>
      </c>
    </row>
    <row r="2485" spans="1:13" s="182" customFormat="1" ht="60" x14ac:dyDescent="0.25">
      <c r="A2485" s="183">
        <f>A2483+0.0001</f>
        <v>3.7452000000002559</v>
      </c>
      <c r="B2485" s="202" t="s">
        <v>1635</v>
      </c>
      <c r="C2485" s="352" t="s">
        <v>2128</v>
      </c>
      <c r="D2485" s="193" t="s">
        <v>2020</v>
      </c>
      <c r="E2485" s="331" t="s">
        <v>1867</v>
      </c>
      <c r="F2485" s="332" t="s">
        <v>44</v>
      </c>
      <c r="G2485" s="361"/>
      <c r="H2485" s="51">
        <f t="shared" ref="H2485:I2485" si="1198">H2324*1.3</f>
        <v>32760</v>
      </c>
      <c r="I2485" s="274">
        <f t="shared" si="1198"/>
        <v>32760</v>
      </c>
      <c r="J2485" s="274">
        <f t="shared" ref="J2485" si="1199">J2324*1.3</f>
        <v>32760</v>
      </c>
      <c r="K2485" s="51">
        <f t="shared" si="1163"/>
        <v>0</v>
      </c>
      <c r="L2485" s="51">
        <f t="shared" si="1163"/>
        <v>0</v>
      </c>
      <c r="M2485" s="51">
        <f t="shared" si="1163"/>
        <v>0</v>
      </c>
    </row>
    <row r="2486" spans="1:13" s="182" customFormat="1" x14ac:dyDescent="0.25">
      <c r="A2486" s="183"/>
      <c r="B2486" s="202"/>
      <c r="C2486" s="352"/>
      <c r="D2486" s="193"/>
      <c r="E2486" s="331"/>
      <c r="F2486" s="332"/>
      <c r="G2486" s="361"/>
      <c r="H2486" s="51"/>
      <c r="I2486" s="274"/>
      <c r="J2486" s="274"/>
      <c r="K2486" s="51">
        <f t="shared" si="1163"/>
        <v>0</v>
      </c>
      <c r="L2486" s="51">
        <f t="shared" si="1163"/>
        <v>0</v>
      </c>
      <c r="M2486" s="51">
        <f t="shared" si="1163"/>
        <v>0</v>
      </c>
    </row>
    <row r="2487" spans="1:13" s="182" customFormat="1" ht="60" x14ac:dyDescent="0.25">
      <c r="A2487" s="183">
        <f>A2485+0.0001</f>
        <v>3.7453000000002561</v>
      </c>
      <c r="B2487" s="202" t="s">
        <v>1635</v>
      </c>
      <c r="C2487" s="352" t="s">
        <v>2128</v>
      </c>
      <c r="D2487" s="193" t="s">
        <v>2021</v>
      </c>
      <c r="E2487" s="331" t="s">
        <v>1868</v>
      </c>
      <c r="F2487" s="332" t="s">
        <v>44</v>
      </c>
      <c r="G2487" s="361"/>
      <c r="H2487" s="51">
        <f t="shared" ref="H2487:I2487" si="1200">H2326*1.3</f>
        <v>41847</v>
      </c>
      <c r="I2487" s="274">
        <f t="shared" si="1200"/>
        <v>41847</v>
      </c>
      <c r="J2487" s="274">
        <f t="shared" ref="J2487" si="1201">J2326*1.3</f>
        <v>41847</v>
      </c>
      <c r="K2487" s="51">
        <f t="shared" si="1163"/>
        <v>0</v>
      </c>
      <c r="L2487" s="51">
        <f t="shared" si="1163"/>
        <v>0</v>
      </c>
      <c r="M2487" s="51">
        <f t="shared" si="1163"/>
        <v>0</v>
      </c>
    </row>
    <row r="2488" spans="1:13" s="182" customFormat="1" x14ac:dyDescent="0.25">
      <c r="A2488" s="183"/>
      <c r="B2488" s="202"/>
      <c r="C2488" s="352"/>
      <c r="D2488" s="193"/>
      <c r="E2488" s="331"/>
      <c r="F2488" s="332"/>
      <c r="G2488" s="361"/>
      <c r="H2488" s="51"/>
      <c r="I2488" s="51"/>
      <c r="J2488" s="274"/>
      <c r="K2488" s="51">
        <f t="shared" si="1163"/>
        <v>0</v>
      </c>
      <c r="L2488" s="51">
        <f t="shared" si="1163"/>
        <v>0</v>
      </c>
      <c r="M2488" s="51">
        <f t="shared" si="1163"/>
        <v>0</v>
      </c>
    </row>
    <row r="2489" spans="1:13" s="182" customFormat="1" ht="45" x14ac:dyDescent="0.25">
      <c r="A2489" s="183">
        <f>A2487+0.0001</f>
        <v>3.7454000000002563</v>
      </c>
      <c r="B2489" s="202" t="s">
        <v>1630</v>
      </c>
      <c r="C2489" s="352" t="s">
        <v>2130</v>
      </c>
      <c r="D2489" s="193" t="s">
        <v>2019</v>
      </c>
      <c r="E2489" s="331" t="s">
        <v>1870</v>
      </c>
      <c r="F2489" s="332" t="s">
        <v>44</v>
      </c>
      <c r="G2489" s="361"/>
      <c r="H2489" s="51">
        <f t="shared" ref="H2489:I2489" si="1202">H2328*1.3</f>
        <v>20371</v>
      </c>
      <c r="I2489" s="51">
        <f t="shared" si="1202"/>
        <v>14339</v>
      </c>
      <c r="J2489" s="274">
        <f t="shared" ref="J2489" si="1203">J2328*1.3</f>
        <v>14339</v>
      </c>
      <c r="K2489" s="51">
        <f t="shared" si="1163"/>
        <v>0</v>
      </c>
      <c r="L2489" s="51">
        <f t="shared" si="1163"/>
        <v>0</v>
      </c>
      <c r="M2489" s="51">
        <f t="shared" si="1163"/>
        <v>0</v>
      </c>
    </row>
    <row r="2490" spans="1:13" s="182" customFormat="1" x14ac:dyDescent="0.25">
      <c r="A2490" s="183"/>
      <c r="B2490" s="202"/>
      <c r="C2490" s="352"/>
      <c r="D2490" s="193"/>
      <c r="E2490" s="331"/>
      <c r="F2490" s="332"/>
      <c r="G2490" s="361"/>
      <c r="H2490" s="181"/>
      <c r="I2490" s="181"/>
      <c r="J2490" s="339"/>
      <c r="K2490" s="51">
        <f t="shared" si="1163"/>
        <v>0</v>
      </c>
      <c r="L2490" s="51">
        <f t="shared" si="1163"/>
        <v>0</v>
      </c>
      <c r="M2490" s="51">
        <f t="shared" si="1163"/>
        <v>0</v>
      </c>
    </row>
    <row r="2491" spans="1:13" s="182" customFormat="1" ht="60" x14ac:dyDescent="0.25">
      <c r="A2491" s="183">
        <f>A2489+0.0001</f>
        <v>3.7455000000002565</v>
      </c>
      <c r="B2491" s="202" t="s">
        <v>1630</v>
      </c>
      <c r="C2491" s="352" t="s">
        <v>2130</v>
      </c>
      <c r="D2491" s="193" t="s">
        <v>2020</v>
      </c>
      <c r="E2491" s="331" t="s">
        <v>1871</v>
      </c>
      <c r="F2491" s="332" t="s">
        <v>44</v>
      </c>
      <c r="G2491" s="361"/>
      <c r="H2491" s="51">
        <f t="shared" ref="H2491:I2491" si="1204">H2330*1.3</f>
        <v>23010</v>
      </c>
      <c r="I2491" s="51">
        <f t="shared" si="1204"/>
        <v>15613</v>
      </c>
      <c r="J2491" s="274">
        <f t="shared" ref="J2491" si="1205">J2330*1.3</f>
        <v>15613</v>
      </c>
      <c r="K2491" s="51">
        <f t="shared" si="1163"/>
        <v>0</v>
      </c>
      <c r="L2491" s="51">
        <f t="shared" si="1163"/>
        <v>0</v>
      </c>
      <c r="M2491" s="51">
        <f t="shared" si="1163"/>
        <v>0</v>
      </c>
    </row>
    <row r="2492" spans="1:13" s="182" customFormat="1" x14ac:dyDescent="0.25">
      <c r="A2492" s="183"/>
      <c r="B2492" s="202"/>
      <c r="C2492" s="352"/>
      <c r="D2492" s="193"/>
      <c r="E2492" s="331"/>
      <c r="F2492" s="332"/>
      <c r="G2492" s="361"/>
      <c r="H2492" s="51"/>
      <c r="I2492" s="51"/>
      <c r="J2492" s="274"/>
      <c r="K2492" s="51">
        <f t="shared" si="1163"/>
        <v>0</v>
      </c>
      <c r="L2492" s="51">
        <f t="shared" si="1163"/>
        <v>0</v>
      </c>
      <c r="M2492" s="51">
        <f t="shared" si="1163"/>
        <v>0</v>
      </c>
    </row>
    <row r="2493" spans="1:13" s="182" customFormat="1" ht="45" x14ac:dyDescent="0.25">
      <c r="A2493" s="183">
        <f>A2491+0.0001</f>
        <v>3.7456000000002567</v>
      </c>
      <c r="B2493" s="202" t="s">
        <v>1635</v>
      </c>
      <c r="C2493" s="352" t="s">
        <v>2131</v>
      </c>
      <c r="D2493" s="193" t="s">
        <v>2019</v>
      </c>
      <c r="E2493" s="331" t="s">
        <v>1873</v>
      </c>
      <c r="F2493" s="332" t="s">
        <v>44</v>
      </c>
      <c r="G2493" s="361"/>
      <c r="H2493" s="51">
        <f t="shared" ref="H2493:I2493" si="1206">H2332*1.3</f>
        <v>21905</v>
      </c>
      <c r="I2493" s="51">
        <f t="shared" si="1206"/>
        <v>15600</v>
      </c>
      <c r="J2493" s="274">
        <f t="shared" ref="J2493" si="1207">J2332*1.3</f>
        <v>15600</v>
      </c>
      <c r="K2493" s="51">
        <f t="shared" si="1163"/>
        <v>0</v>
      </c>
      <c r="L2493" s="51">
        <f t="shared" si="1163"/>
        <v>0</v>
      </c>
      <c r="M2493" s="51">
        <f t="shared" si="1163"/>
        <v>0</v>
      </c>
    </row>
    <row r="2494" spans="1:13" s="182" customFormat="1" x14ac:dyDescent="0.25">
      <c r="A2494" s="183"/>
      <c r="B2494" s="202"/>
      <c r="C2494" s="352"/>
      <c r="D2494" s="193"/>
      <c r="E2494" s="331"/>
      <c r="F2494" s="332"/>
      <c r="G2494" s="361"/>
      <c r="H2494" s="51"/>
      <c r="I2494" s="51"/>
      <c r="J2494" s="274"/>
      <c r="K2494" s="51">
        <f t="shared" si="1163"/>
        <v>0</v>
      </c>
      <c r="L2494" s="51">
        <f t="shared" si="1163"/>
        <v>0</v>
      </c>
      <c r="M2494" s="51">
        <f t="shared" si="1163"/>
        <v>0</v>
      </c>
    </row>
    <row r="2495" spans="1:13" s="182" customFormat="1" ht="60" x14ac:dyDescent="0.25">
      <c r="A2495" s="183">
        <f>A2493+0.0001</f>
        <v>3.7457000000002569</v>
      </c>
      <c r="B2495" s="202" t="s">
        <v>1635</v>
      </c>
      <c r="C2495" s="352" t="s">
        <v>2131</v>
      </c>
      <c r="D2495" s="193" t="s">
        <v>2020</v>
      </c>
      <c r="E2495" s="331" t="s">
        <v>1874</v>
      </c>
      <c r="F2495" s="332" t="s">
        <v>44</v>
      </c>
      <c r="G2495" s="361"/>
      <c r="H2495" s="51">
        <f t="shared" ref="H2495:I2495" si="1208">H2334*1.3</f>
        <v>24817</v>
      </c>
      <c r="I2495" s="51">
        <f t="shared" si="1208"/>
        <v>17056</v>
      </c>
      <c r="J2495" s="274">
        <f t="shared" ref="J2495" si="1209">J2334*1.3</f>
        <v>17056</v>
      </c>
      <c r="K2495" s="51">
        <f t="shared" si="1163"/>
        <v>0</v>
      </c>
      <c r="L2495" s="51">
        <f t="shared" si="1163"/>
        <v>0</v>
      </c>
      <c r="M2495" s="51">
        <f t="shared" si="1163"/>
        <v>0</v>
      </c>
    </row>
    <row r="2496" spans="1:13" s="182" customFormat="1" x14ac:dyDescent="0.25">
      <c r="A2496" s="183"/>
      <c r="B2496" s="202"/>
      <c r="C2496" s="352"/>
      <c r="D2496" s="193"/>
      <c r="E2496" s="331"/>
      <c r="F2496" s="332"/>
      <c r="G2496" s="361"/>
      <c r="H2496" s="51"/>
      <c r="I2496" s="51"/>
      <c r="J2496" s="274"/>
      <c r="K2496" s="51">
        <f t="shared" si="1163"/>
        <v>0</v>
      </c>
      <c r="L2496" s="51">
        <f t="shared" si="1163"/>
        <v>0</v>
      </c>
      <c r="M2496" s="51">
        <f t="shared" si="1163"/>
        <v>0</v>
      </c>
    </row>
    <row r="2497" spans="1:13" s="182" customFormat="1" ht="45" x14ac:dyDescent="0.25">
      <c r="A2497" s="183">
        <f>A2495+0.0001</f>
        <v>3.7458000000002571</v>
      </c>
      <c r="B2497" s="202" t="s">
        <v>1635</v>
      </c>
      <c r="C2497" s="352" t="s">
        <v>2132</v>
      </c>
      <c r="D2497" s="193" t="s">
        <v>2019</v>
      </c>
      <c r="E2497" s="331" t="s">
        <v>1876</v>
      </c>
      <c r="F2497" s="332" t="s">
        <v>44</v>
      </c>
      <c r="G2497" s="361"/>
      <c r="H2497" s="51">
        <f t="shared" ref="H2497:I2497" si="1210">H2336*1.3</f>
        <v>23413</v>
      </c>
      <c r="I2497" s="51">
        <f t="shared" si="1210"/>
        <v>17199</v>
      </c>
      <c r="J2497" s="274">
        <f t="shared" ref="J2497" si="1211">J2336*1.3</f>
        <v>17199</v>
      </c>
      <c r="K2497" s="51">
        <f t="shared" si="1163"/>
        <v>0</v>
      </c>
      <c r="L2497" s="51">
        <f t="shared" si="1163"/>
        <v>0</v>
      </c>
      <c r="M2497" s="51">
        <f t="shared" si="1163"/>
        <v>0</v>
      </c>
    </row>
    <row r="2498" spans="1:13" s="182" customFormat="1" x14ac:dyDescent="0.25">
      <c r="A2498" s="183"/>
      <c r="B2498" s="202"/>
      <c r="C2498" s="352"/>
      <c r="D2498" s="193"/>
      <c r="E2498" s="331"/>
      <c r="F2498" s="332"/>
      <c r="G2498" s="361"/>
      <c r="H2498" s="51"/>
      <c r="I2498" s="51"/>
      <c r="J2498" s="274"/>
      <c r="K2498" s="51">
        <f t="shared" si="1163"/>
        <v>0</v>
      </c>
      <c r="L2498" s="51">
        <f t="shared" si="1163"/>
        <v>0</v>
      </c>
      <c r="M2498" s="51">
        <f t="shared" si="1163"/>
        <v>0</v>
      </c>
    </row>
    <row r="2499" spans="1:13" s="182" customFormat="1" ht="60" x14ac:dyDescent="0.25">
      <c r="A2499" s="183">
        <f>A2497+0.0001</f>
        <v>3.7459000000002574</v>
      </c>
      <c r="B2499" s="202" t="s">
        <v>1635</v>
      </c>
      <c r="C2499" s="352" t="s">
        <v>2132</v>
      </c>
      <c r="D2499" s="193" t="s">
        <v>2020</v>
      </c>
      <c r="E2499" s="331" t="s">
        <v>1877</v>
      </c>
      <c r="F2499" s="332" t="s">
        <v>44</v>
      </c>
      <c r="G2499" s="361"/>
      <c r="H2499" s="51">
        <f t="shared" ref="H2499:I2499" si="1212">H2338*1.3</f>
        <v>26377</v>
      </c>
      <c r="I2499" s="51">
        <f t="shared" si="1212"/>
        <v>19097</v>
      </c>
      <c r="J2499" s="274">
        <f t="shared" ref="J2499" si="1213">J2338*1.3</f>
        <v>19097</v>
      </c>
      <c r="K2499" s="51">
        <f t="shared" si="1163"/>
        <v>0</v>
      </c>
      <c r="L2499" s="51">
        <f t="shared" si="1163"/>
        <v>0</v>
      </c>
      <c r="M2499" s="51">
        <f t="shared" si="1163"/>
        <v>0</v>
      </c>
    </row>
    <row r="2500" spans="1:13" s="182" customFormat="1" x14ac:dyDescent="0.25">
      <c r="A2500" s="183"/>
      <c r="B2500" s="202"/>
      <c r="C2500" s="352"/>
      <c r="D2500" s="193"/>
      <c r="E2500" s="331"/>
      <c r="F2500" s="332"/>
      <c r="G2500" s="361"/>
      <c r="H2500" s="51"/>
      <c r="I2500" s="51"/>
      <c r="J2500" s="274"/>
      <c r="K2500" s="51">
        <f t="shared" si="1163"/>
        <v>0</v>
      </c>
      <c r="L2500" s="51">
        <f t="shared" si="1163"/>
        <v>0</v>
      </c>
      <c r="M2500" s="51">
        <f t="shared" si="1163"/>
        <v>0</v>
      </c>
    </row>
    <row r="2501" spans="1:13" s="182" customFormat="1" ht="60" x14ac:dyDescent="0.25">
      <c r="A2501" s="183">
        <f>A2499+0.0001</f>
        <v>3.7460000000002576</v>
      </c>
      <c r="B2501" s="202" t="s">
        <v>1635</v>
      </c>
      <c r="C2501" s="352" t="s">
        <v>2132</v>
      </c>
      <c r="D2501" s="193" t="s">
        <v>2021</v>
      </c>
      <c r="E2501" s="331" t="s">
        <v>1878</v>
      </c>
      <c r="F2501" s="332" t="s">
        <v>44</v>
      </c>
      <c r="G2501" s="361"/>
      <c r="H2501" s="51">
        <f t="shared" ref="H2501:I2501" si="1214">H2340*1.3</f>
        <v>32916</v>
      </c>
      <c r="I2501" s="51">
        <f t="shared" si="1214"/>
        <v>19435</v>
      </c>
      <c r="J2501" s="274">
        <f t="shared" ref="J2501" si="1215">J2340*1.3</f>
        <v>19435</v>
      </c>
      <c r="K2501" s="51">
        <f t="shared" si="1163"/>
        <v>0</v>
      </c>
      <c r="L2501" s="51">
        <f t="shared" si="1163"/>
        <v>0</v>
      </c>
      <c r="M2501" s="51">
        <f t="shared" si="1163"/>
        <v>0</v>
      </c>
    </row>
    <row r="2502" spans="1:13" s="182" customFormat="1" x14ac:dyDescent="0.25">
      <c r="A2502" s="183"/>
      <c r="B2502" s="202"/>
      <c r="C2502" s="352"/>
      <c r="D2502" s="193"/>
      <c r="E2502" s="331"/>
      <c r="F2502" s="332"/>
      <c r="G2502" s="361"/>
      <c r="H2502" s="51"/>
      <c r="I2502" s="51"/>
      <c r="J2502" s="274"/>
      <c r="K2502" s="51">
        <f t="shared" si="1163"/>
        <v>0</v>
      </c>
      <c r="L2502" s="51">
        <f t="shared" si="1163"/>
        <v>0</v>
      </c>
      <c r="M2502" s="51">
        <f t="shared" si="1163"/>
        <v>0</v>
      </c>
    </row>
    <row r="2503" spans="1:13" s="182" customFormat="1" ht="45" x14ac:dyDescent="0.25">
      <c r="A2503" s="183">
        <f>A2501+0.0001</f>
        <v>3.7461000000002578</v>
      </c>
      <c r="B2503" s="202" t="s">
        <v>1635</v>
      </c>
      <c r="C2503" s="352" t="s">
        <v>2133</v>
      </c>
      <c r="D2503" s="193" t="s">
        <v>2019</v>
      </c>
      <c r="E2503" s="331" t="s">
        <v>1880</v>
      </c>
      <c r="F2503" s="332" t="s">
        <v>44</v>
      </c>
      <c r="G2503" s="361"/>
      <c r="H2503" s="51">
        <f t="shared" ref="H2503:I2503" si="1216">H2342*1.3</f>
        <v>24895</v>
      </c>
      <c r="I2503" s="274">
        <f t="shared" si="1216"/>
        <v>24895</v>
      </c>
      <c r="J2503" s="274">
        <f t="shared" ref="J2503" si="1217">J2342*1.3</f>
        <v>24895</v>
      </c>
      <c r="K2503" s="51">
        <f t="shared" si="1163"/>
        <v>0</v>
      </c>
      <c r="L2503" s="51">
        <f t="shared" si="1163"/>
        <v>0</v>
      </c>
      <c r="M2503" s="51">
        <f t="shared" si="1163"/>
        <v>0</v>
      </c>
    </row>
    <row r="2504" spans="1:13" s="182" customFormat="1" x14ac:dyDescent="0.25">
      <c r="A2504" s="183"/>
      <c r="B2504" s="202"/>
      <c r="C2504" s="352"/>
      <c r="D2504" s="193"/>
      <c r="E2504" s="331"/>
      <c r="F2504" s="332"/>
      <c r="G2504" s="361"/>
      <c r="H2504" s="181"/>
      <c r="I2504" s="339"/>
      <c r="J2504" s="339"/>
      <c r="K2504" s="51">
        <f t="shared" si="1163"/>
        <v>0</v>
      </c>
      <c r="L2504" s="51">
        <f t="shared" si="1163"/>
        <v>0</v>
      </c>
      <c r="M2504" s="51">
        <f t="shared" si="1163"/>
        <v>0</v>
      </c>
    </row>
    <row r="2505" spans="1:13" s="182" customFormat="1" ht="60" x14ac:dyDescent="0.25">
      <c r="A2505" s="183">
        <f>A2503+0.0001</f>
        <v>3.746200000000258</v>
      </c>
      <c r="B2505" s="202" t="s">
        <v>1635</v>
      </c>
      <c r="C2505" s="352" t="s">
        <v>2133</v>
      </c>
      <c r="D2505" s="193" t="s">
        <v>2020</v>
      </c>
      <c r="E2505" s="331" t="s">
        <v>1881</v>
      </c>
      <c r="F2505" s="332" t="s">
        <v>44</v>
      </c>
      <c r="G2505" s="361"/>
      <c r="H2505" s="51">
        <f t="shared" ref="H2505:I2505" si="1218">H2344*1.3</f>
        <v>27924</v>
      </c>
      <c r="I2505" s="274">
        <f t="shared" si="1218"/>
        <v>27924</v>
      </c>
      <c r="J2505" s="274">
        <f t="shared" ref="J2505" si="1219">J2344*1.3</f>
        <v>27924</v>
      </c>
      <c r="K2505" s="51">
        <f t="shared" si="1163"/>
        <v>0</v>
      </c>
      <c r="L2505" s="51">
        <f t="shared" si="1163"/>
        <v>0</v>
      </c>
      <c r="M2505" s="51">
        <f t="shared" si="1163"/>
        <v>0</v>
      </c>
    </row>
    <row r="2506" spans="1:13" s="182" customFormat="1" x14ac:dyDescent="0.25">
      <c r="A2506" s="183"/>
      <c r="B2506" s="202"/>
      <c r="C2506" s="352"/>
      <c r="D2506" s="193"/>
      <c r="E2506" s="331"/>
      <c r="F2506" s="332"/>
      <c r="G2506" s="361"/>
      <c r="H2506" s="51"/>
      <c r="I2506" s="274"/>
      <c r="J2506" s="274"/>
      <c r="K2506" s="51">
        <f t="shared" si="1163"/>
        <v>0</v>
      </c>
      <c r="L2506" s="51">
        <f t="shared" si="1163"/>
        <v>0</v>
      </c>
      <c r="M2506" s="51">
        <f t="shared" si="1163"/>
        <v>0</v>
      </c>
    </row>
    <row r="2507" spans="1:13" s="182" customFormat="1" ht="60" x14ac:dyDescent="0.25">
      <c r="A2507" s="183">
        <f>A2505+0.0001</f>
        <v>3.7463000000002582</v>
      </c>
      <c r="B2507" s="202" t="s">
        <v>1635</v>
      </c>
      <c r="C2507" s="352" t="s">
        <v>2133</v>
      </c>
      <c r="D2507" s="193" t="s">
        <v>2021</v>
      </c>
      <c r="E2507" s="331" t="s">
        <v>1882</v>
      </c>
      <c r="F2507" s="332" t="s">
        <v>44</v>
      </c>
      <c r="G2507" s="361"/>
      <c r="H2507" s="51">
        <f t="shared" ref="H2507:I2507" si="1220">H2346*1.3</f>
        <v>36088</v>
      </c>
      <c r="I2507" s="274">
        <f t="shared" si="1220"/>
        <v>36088</v>
      </c>
      <c r="J2507" s="274">
        <f t="shared" ref="J2507" si="1221">J2346*1.3</f>
        <v>36088</v>
      </c>
      <c r="K2507" s="51">
        <f t="shared" si="1163"/>
        <v>0</v>
      </c>
      <c r="L2507" s="51">
        <f t="shared" si="1163"/>
        <v>0</v>
      </c>
      <c r="M2507" s="51">
        <f t="shared" si="1163"/>
        <v>0</v>
      </c>
    </row>
    <row r="2508" spans="1:13" s="182" customFormat="1" x14ac:dyDescent="0.25">
      <c r="A2508" s="183"/>
      <c r="B2508" s="202"/>
      <c r="C2508" s="352"/>
      <c r="D2508" s="193"/>
      <c r="E2508" s="331"/>
      <c r="F2508" s="332"/>
      <c r="G2508" s="361"/>
      <c r="H2508" s="51"/>
      <c r="I2508" s="274"/>
      <c r="J2508" s="274"/>
      <c r="K2508" s="51">
        <f t="shared" si="1163"/>
        <v>0</v>
      </c>
      <c r="L2508" s="51">
        <f t="shared" si="1163"/>
        <v>0</v>
      </c>
      <c r="M2508" s="51">
        <f t="shared" si="1163"/>
        <v>0</v>
      </c>
    </row>
    <row r="2509" spans="1:13" s="182" customFormat="1" ht="45" x14ac:dyDescent="0.25">
      <c r="A2509" s="183">
        <f>A2507+0.0001</f>
        <v>3.7464000000002584</v>
      </c>
      <c r="B2509" s="202" t="s">
        <v>1635</v>
      </c>
      <c r="C2509" s="352" t="s">
        <v>2134</v>
      </c>
      <c r="D2509" s="193" t="s">
        <v>2019</v>
      </c>
      <c r="E2509" s="331" t="s">
        <v>1884</v>
      </c>
      <c r="F2509" s="332" t="s">
        <v>44</v>
      </c>
      <c r="G2509" s="361"/>
      <c r="H2509" s="51">
        <f t="shared" ref="H2509:I2509" si="1222">H2348*1.3</f>
        <v>26741</v>
      </c>
      <c r="I2509" s="274">
        <f t="shared" si="1222"/>
        <v>26741</v>
      </c>
      <c r="J2509" s="274">
        <f t="shared" ref="J2509" si="1223">J2348*1.3</f>
        <v>26741</v>
      </c>
      <c r="K2509" s="51">
        <f t="shared" si="1163"/>
        <v>0</v>
      </c>
      <c r="L2509" s="51">
        <f t="shared" si="1163"/>
        <v>0</v>
      </c>
      <c r="M2509" s="51">
        <f t="shared" si="1163"/>
        <v>0</v>
      </c>
    </row>
    <row r="2510" spans="1:13" s="182" customFormat="1" x14ac:dyDescent="0.25">
      <c r="A2510" s="183"/>
      <c r="B2510" s="202"/>
      <c r="C2510" s="352"/>
      <c r="D2510" s="193"/>
      <c r="E2510" s="331"/>
      <c r="F2510" s="332"/>
      <c r="G2510" s="361"/>
      <c r="H2510" s="51"/>
      <c r="I2510" s="274"/>
      <c r="J2510" s="274"/>
      <c r="K2510" s="51">
        <f t="shared" si="1163"/>
        <v>0</v>
      </c>
      <c r="L2510" s="51">
        <f t="shared" si="1163"/>
        <v>0</v>
      </c>
      <c r="M2510" s="51">
        <f t="shared" si="1163"/>
        <v>0</v>
      </c>
    </row>
    <row r="2511" spans="1:13" s="182" customFormat="1" ht="60" x14ac:dyDescent="0.25">
      <c r="A2511" s="183">
        <f>A2509+0.0001</f>
        <v>3.7465000000002586</v>
      </c>
      <c r="B2511" s="202" t="s">
        <v>1635</v>
      </c>
      <c r="C2511" s="352" t="s">
        <v>2134</v>
      </c>
      <c r="D2511" s="193" t="s">
        <v>2020</v>
      </c>
      <c r="E2511" s="331" t="s">
        <v>1885</v>
      </c>
      <c r="F2511" s="332" t="s">
        <v>44</v>
      </c>
      <c r="G2511" s="361"/>
      <c r="H2511" s="51">
        <f t="shared" ref="H2511:I2511" si="1224">H2350*1.3</f>
        <v>29900</v>
      </c>
      <c r="I2511" s="274">
        <f t="shared" si="1224"/>
        <v>29900</v>
      </c>
      <c r="J2511" s="274">
        <f t="shared" ref="J2511" si="1225">J2350*1.3</f>
        <v>29900</v>
      </c>
      <c r="K2511" s="51">
        <f t="shared" si="1163"/>
        <v>0</v>
      </c>
      <c r="L2511" s="51">
        <f t="shared" si="1163"/>
        <v>0</v>
      </c>
      <c r="M2511" s="51">
        <f t="shared" si="1163"/>
        <v>0</v>
      </c>
    </row>
    <row r="2512" spans="1:13" s="182" customFormat="1" x14ac:dyDescent="0.25">
      <c r="A2512" s="183"/>
      <c r="B2512" s="202"/>
      <c r="C2512" s="352"/>
      <c r="D2512" s="193"/>
      <c r="E2512" s="331"/>
      <c r="F2512" s="332"/>
      <c r="G2512" s="361"/>
      <c r="H2512" s="51"/>
      <c r="I2512" s="274"/>
      <c r="J2512" s="274"/>
      <c r="K2512" s="51">
        <f t="shared" si="1163"/>
        <v>0</v>
      </c>
      <c r="L2512" s="51">
        <f t="shared" si="1163"/>
        <v>0</v>
      </c>
      <c r="M2512" s="51">
        <f t="shared" si="1163"/>
        <v>0</v>
      </c>
    </row>
    <row r="2513" spans="1:13" s="182" customFormat="1" ht="60" x14ac:dyDescent="0.25">
      <c r="A2513" s="183">
        <f>A2511+0.0001</f>
        <v>3.7466000000002588</v>
      </c>
      <c r="B2513" s="202" t="s">
        <v>1635</v>
      </c>
      <c r="C2513" s="352" t="s">
        <v>2134</v>
      </c>
      <c r="D2513" s="193" t="s">
        <v>2021</v>
      </c>
      <c r="E2513" s="331" t="s">
        <v>1886</v>
      </c>
      <c r="F2513" s="332" t="s">
        <v>44</v>
      </c>
      <c r="G2513" s="361"/>
      <c r="H2513" s="51">
        <f t="shared" ref="H2513:I2513" si="1226">H2352*1.3</f>
        <v>38480</v>
      </c>
      <c r="I2513" s="274">
        <f t="shared" si="1226"/>
        <v>38480</v>
      </c>
      <c r="J2513" s="274">
        <f t="shared" ref="J2513" si="1227">J2352*1.3</f>
        <v>38480</v>
      </c>
      <c r="K2513" s="51">
        <f t="shared" ref="K2513:M2576" si="1228">$G2513*H2513</f>
        <v>0</v>
      </c>
      <c r="L2513" s="51">
        <f t="shared" si="1228"/>
        <v>0</v>
      </c>
      <c r="M2513" s="51">
        <f t="shared" si="1228"/>
        <v>0</v>
      </c>
    </row>
    <row r="2514" spans="1:13" s="182" customFormat="1" x14ac:dyDescent="0.25">
      <c r="A2514" s="183"/>
      <c r="B2514" s="202"/>
      <c r="C2514" s="352"/>
      <c r="D2514" s="193"/>
      <c r="E2514" s="331"/>
      <c r="F2514" s="332"/>
      <c r="G2514" s="361"/>
      <c r="H2514" s="51"/>
      <c r="I2514" s="274"/>
      <c r="J2514" s="274"/>
      <c r="K2514" s="51">
        <f t="shared" si="1228"/>
        <v>0</v>
      </c>
      <c r="L2514" s="51">
        <f t="shared" si="1228"/>
        <v>0</v>
      </c>
      <c r="M2514" s="51">
        <f t="shared" si="1228"/>
        <v>0</v>
      </c>
    </row>
    <row r="2515" spans="1:13" s="182" customFormat="1" ht="45" x14ac:dyDescent="0.25">
      <c r="A2515" s="183">
        <f>A2513+0.0001</f>
        <v>3.746700000000259</v>
      </c>
      <c r="B2515" s="202" t="s">
        <v>1635</v>
      </c>
      <c r="C2515" s="352" t="s">
        <v>2136</v>
      </c>
      <c r="D2515" s="193" t="s">
        <v>2019</v>
      </c>
      <c r="E2515" s="331" t="s">
        <v>1888</v>
      </c>
      <c r="F2515" s="332" t="s">
        <v>44</v>
      </c>
      <c r="G2515" s="361"/>
      <c r="H2515" s="51">
        <f t="shared" ref="H2515:I2515" si="1229">H2354*1.3</f>
        <v>29458</v>
      </c>
      <c r="I2515" s="274">
        <f t="shared" si="1229"/>
        <v>29458</v>
      </c>
      <c r="J2515" s="274">
        <f t="shared" ref="J2515" si="1230">J2354*1.3</f>
        <v>29458</v>
      </c>
      <c r="K2515" s="51">
        <f t="shared" si="1228"/>
        <v>0</v>
      </c>
      <c r="L2515" s="51">
        <f t="shared" si="1228"/>
        <v>0</v>
      </c>
      <c r="M2515" s="51">
        <f t="shared" si="1228"/>
        <v>0</v>
      </c>
    </row>
    <row r="2516" spans="1:13" s="182" customFormat="1" x14ac:dyDescent="0.25">
      <c r="A2516" s="183"/>
      <c r="B2516" s="202"/>
      <c r="C2516" s="352"/>
      <c r="D2516" s="193"/>
      <c r="E2516" s="331"/>
      <c r="F2516" s="332"/>
      <c r="G2516" s="361"/>
      <c r="H2516" s="51"/>
      <c r="I2516" s="274"/>
      <c r="J2516" s="274"/>
      <c r="K2516" s="51">
        <f t="shared" si="1228"/>
        <v>0</v>
      </c>
      <c r="L2516" s="51">
        <f t="shared" si="1228"/>
        <v>0</v>
      </c>
      <c r="M2516" s="51">
        <f t="shared" si="1228"/>
        <v>0</v>
      </c>
    </row>
    <row r="2517" spans="1:13" s="182" customFormat="1" ht="60" x14ac:dyDescent="0.25">
      <c r="A2517" s="183">
        <f>A2515+0.0001</f>
        <v>3.7468000000002593</v>
      </c>
      <c r="B2517" s="202" t="s">
        <v>1635</v>
      </c>
      <c r="C2517" s="352" t="s">
        <v>2136</v>
      </c>
      <c r="D2517" s="193" t="s">
        <v>2020</v>
      </c>
      <c r="E2517" s="331" t="s">
        <v>1889</v>
      </c>
      <c r="F2517" s="332" t="s">
        <v>44</v>
      </c>
      <c r="G2517" s="361"/>
      <c r="H2517" s="51">
        <f t="shared" ref="H2517:I2517" si="1231">H2356*1.3</f>
        <v>32864</v>
      </c>
      <c r="I2517" s="274">
        <f t="shared" si="1231"/>
        <v>32864</v>
      </c>
      <c r="J2517" s="274">
        <f t="shared" ref="J2517" si="1232">J2356*1.3</f>
        <v>32864</v>
      </c>
      <c r="K2517" s="51">
        <f t="shared" si="1228"/>
        <v>0</v>
      </c>
      <c r="L2517" s="51">
        <f t="shared" si="1228"/>
        <v>0</v>
      </c>
      <c r="M2517" s="51">
        <f t="shared" si="1228"/>
        <v>0</v>
      </c>
    </row>
    <row r="2518" spans="1:13" s="182" customFormat="1" x14ac:dyDescent="0.25">
      <c r="A2518" s="183"/>
      <c r="B2518" s="202"/>
      <c r="C2518" s="352"/>
      <c r="D2518" s="193"/>
      <c r="E2518" s="331"/>
      <c r="F2518" s="332"/>
      <c r="G2518" s="361"/>
      <c r="H2518" s="51"/>
      <c r="I2518" s="274"/>
      <c r="J2518" s="274"/>
      <c r="K2518" s="51">
        <f t="shared" si="1228"/>
        <v>0</v>
      </c>
      <c r="L2518" s="51">
        <f t="shared" si="1228"/>
        <v>0</v>
      </c>
      <c r="M2518" s="51">
        <f t="shared" si="1228"/>
        <v>0</v>
      </c>
    </row>
    <row r="2519" spans="1:13" s="182" customFormat="1" ht="60" x14ac:dyDescent="0.25">
      <c r="A2519" s="183">
        <f>A2517+0.0001</f>
        <v>3.7469000000002595</v>
      </c>
      <c r="B2519" s="202" t="s">
        <v>1635</v>
      </c>
      <c r="C2519" s="352" t="s">
        <v>2136</v>
      </c>
      <c r="D2519" s="193" t="s">
        <v>2021</v>
      </c>
      <c r="E2519" s="331" t="s">
        <v>1890</v>
      </c>
      <c r="F2519" s="332" t="s">
        <v>44</v>
      </c>
      <c r="G2519" s="361"/>
      <c r="H2519" s="51">
        <f t="shared" ref="H2519:I2519" si="1233">H2358*1.3</f>
        <v>41795</v>
      </c>
      <c r="I2519" s="274">
        <f t="shared" si="1233"/>
        <v>41795</v>
      </c>
      <c r="J2519" s="274">
        <f t="shared" ref="J2519" si="1234">J2358*1.3</f>
        <v>41795</v>
      </c>
      <c r="K2519" s="51">
        <f t="shared" si="1228"/>
        <v>0</v>
      </c>
      <c r="L2519" s="51">
        <f t="shared" si="1228"/>
        <v>0</v>
      </c>
      <c r="M2519" s="51">
        <f t="shared" si="1228"/>
        <v>0</v>
      </c>
    </row>
    <row r="2520" spans="1:13" s="182" customFormat="1" x14ac:dyDescent="0.25">
      <c r="A2520" s="183"/>
      <c r="B2520" s="202"/>
      <c r="C2520" s="352"/>
      <c r="D2520" s="193"/>
      <c r="E2520" s="331"/>
      <c r="F2520" s="332"/>
      <c r="G2520" s="361"/>
      <c r="H2520" s="51"/>
      <c r="I2520" s="50"/>
      <c r="J2520" s="274"/>
      <c r="K2520" s="51">
        <f t="shared" si="1228"/>
        <v>0</v>
      </c>
      <c r="L2520" s="51">
        <f t="shared" si="1228"/>
        <v>0</v>
      </c>
      <c r="M2520" s="51">
        <f t="shared" si="1228"/>
        <v>0</v>
      </c>
    </row>
    <row r="2521" spans="1:13" s="182" customFormat="1" ht="45" x14ac:dyDescent="0.25">
      <c r="A2521" s="183">
        <f>A2519+0.0001</f>
        <v>3.7470000000002597</v>
      </c>
      <c r="B2521" s="202" t="s">
        <v>1658</v>
      </c>
      <c r="C2521" s="352" t="s">
        <v>2138</v>
      </c>
      <c r="D2521" s="193" t="s">
        <v>2019</v>
      </c>
      <c r="E2521" s="331" t="s">
        <v>1892</v>
      </c>
      <c r="F2521" s="332" t="s">
        <v>44</v>
      </c>
      <c r="G2521" s="361"/>
      <c r="H2521" s="51">
        <f t="shared" ref="H2521:I2521" si="1235">H2360*1.3</f>
        <v>21632</v>
      </c>
      <c r="I2521" s="51">
        <f t="shared" si="1235"/>
        <v>16224</v>
      </c>
      <c r="J2521" s="274">
        <f t="shared" ref="J2521" si="1236">J2360*1.3</f>
        <v>16224</v>
      </c>
      <c r="K2521" s="51">
        <f t="shared" si="1228"/>
        <v>0</v>
      </c>
      <c r="L2521" s="51">
        <f t="shared" si="1228"/>
        <v>0</v>
      </c>
      <c r="M2521" s="51">
        <f t="shared" si="1228"/>
        <v>0</v>
      </c>
    </row>
    <row r="2522" spans="1:13" s="182" customFormat="1" x14ac:dyDescent="0.25">
      <c r="A2522" s="183"/>
      <c r="B2522" s="202"/>
      <c r="C2522" s="352"/>
      <c r="D2522" s="193"/>
      <c r="E2522" s="331"/>
      <c r="F2522" s="332"/>
      <c r="G2522" s="361"/>
      <c r="H2522" s="181"/>
      <c r="I2522" s="181"/>
      <c r="J2522" s="339"/>
      <c r="K2522" s="51">
        <f t="shared" si="1228"/>
        <v>0</v>
      </c>
      <c r="L2522" s="51">
        <f t="shared" si="1228"/>
        <v>0</v>
      </c>
      <c r="M2522" s="51">
        <f t="shared" si="1228"/>
        <v>0</v>
      </c>
    </row>
    <row r="2523" spans="1:13" s="182" customFormat="1" ht="45" x14ac:dyDescent="0.25">
      <c r="A2523" s="183">
        <f>A2521+0.0001</f>
        <v>3.7471000000002599</v>
      </c>
      <c r="B2523" s="202" t="s">
        <v>1658</v>
      </c>
      <c r="C2523" s="352" t="s">
        <v>2138</v>
      </c>
      <c r="D2523" s="193" t="s">
        <v>2020</v>
      </c>
      <c r="E2523" s="331" t="s">
        <v>1893</v>
      </c>
      <c r="F2523" s="332" t="s">
        <v>44</v>
      </c>
      <c r="G2523" s="361"/>
      <c r="H2523" s="51">
        <f t="shared" ref="H2523:I2523" si="1237">H2362*1.3</f>
        <v>25025</v>
      </c>
      <c r="I2523" s="51">
        <f t="shared" si="1237"/>
        <v>19032</v>
      </c>
      <c r="J2523" s="274">
        <f t="shared" ref="J2523" si="1238">J2362*1.3</f>
        <v>19032</v>
      </c>
      <c r="K2523" s="51">
        <f t="shared" si="1228"/>
        <v>0</v>
      </c>
      <c r="L2523" s="51">
        <f t="shared" si="1228"/>
        <v>0</v>
      </c>
      <c r="M2523" s="51">
        <f t="shared" si="1228"/>
        <v>0</v>
      </c>
    </row>
    <row r="2524" spans="1:13" s="182" customFormat="1" x14ac:dyDescent="0.25">
      <c r="A2524" s="183"/>
      <c r="B2524" s="202"/>
      <c r="C2524" s="352"/>
      <c r="D2524" s="193"/>
      <c r="E2524" s="331"/>
      <c r="F2524" s="332"/>
      <c r="G2524" s="361"/>
      <c r="H2524" s="51"/>
      <c r="I2524" s="51"/>
      <c r="J2524" s="274"/>
      <c r="K2524" s="51">
        <f t="shared" si="1228"/>
        <v>0</v>
      </c>
      <c r="L2524" s="51">
        <f t="shared" si="1228"/>
        <v>0</v>
      </c>
      <c r="M2524" s="51">
        <f t="shared" si="1228"/>
        <v>0</v>
      </c>
    </row>
    <row r="2525" spans="1:13" s="182" customFormat="1" ht="45" x14ac:dyDescent="0.25">
      <c r="A2525" s="183">
        <f>A2523+0.0001</f>
        <v>3.7472000000002601</v>
      </c>
      <c r="B2525" s="202" t="s">
        <v>1658</v>
      </c>
      <c r="C2525" s="352" t="s">
        <v>2139</v>
      </c>
      <c r="D2525" s="193" t="s">
        <v>2019</v>
      </c>
      <c r="E2525" s="331" t="s">
        <v>1895</v>
      </c>
      <c r="F2525" s="332" t="s">
        <v>44</v>
      </c>
      <c r="G2525" s="361"/>
      <c r="H2525" s="51">
        <f t="shared" ref="H2525:I2525" si="1239">H2364*1.3</f>
        <v>24752</v>
      </c>
      <c r="I2525" s="50">
        <f t="shared" si="1239"/>
        <v>17108</v>
      </c>
      <c r="J2525" s="274">
        <f t="shared" ref="J2525" si="1240">J2364*1.3</f>
        <v>17108</v>
      </c>
      <c r="K2525" s="51">
        <f t="shared" si="1228"/>
        <v>0</v>
      </c>
      <c r="L2525" s="51">
        <f t="shared" si="1228"/>
        <v>0</v>
      </c>
      <c r="M2525" s="51">
        <f t="shared" si="1228"/>
        <v>0</v>
      </c>
    </row>
    <row r="2526" spans="1:13" s="182" customFormat="1" x14ac:dyDescent="0.25">
      <c r="A2526" s="183"/>
      <c r="B2526" s="202"/>
      <c r="C2526" s="352"/>
      <c r="D2526" s="193"/>
      <c r="E2526" s="331"/>
      <c r="F2526" s="332"/>
      <c r="G2526" s="361"/>
      <c r="H2526" s="51"/>
      <c r="I2526" s="51"/>
      <c r="J2526" s="274"/>
      <c r="K2526" s="51">
        <f t="shared" si="1228"/>
        <v>0</v>
      </c>
      <c r="L2526" s="51">
        <f t="shared" si="1228"/>
        <v>0</v>
      </c>
      <c r="M2526" s="51">
        <f t="shared" si="1228"/>
        <v>0</v>
      </c>
    </row>
    <row r="2527" spans="1:13" s="182" customFormat="1" ht="60" x14ac:dyDescent="0.25">
      <c r="A2527" s="183">
        <f>A2525+0.0001</f>
        <v>3.7473000000002603</v>
      </c>
      <c r="B2527" s="202" t="s">
        <v>1658</v>
      </c>
      <c r="C2527" s="352" t="s">
        <v>2139</v>
      </c>
      <c r="D2527" s="193" t="s">
        <v>2020</v>
      </c>
      <c r="E2527" s="331" t="s">
        <v>1896</v>
      </c>
      <c r="F2527" s="332" t="s">
        <v>44</v>
      </c>
      <c r="G2527" s="361"/>
      <c r="H2527" s="51">
        <f t="shared" ref="H2527:I2527" si="1241">H2366*1.3</f>
        <v>26624</v>
      </c>
      <c r="I2527" s="51">
        <f t="shared" si="1241"/>
        <v>20241</v>
      </c>
      <c r="J2527" s="274">
        <f t="shared" ref="J2527" si="1242">J2366*1.3</f>
        <v>20241</v>
      </c>
      <c r="K2527" s="51">
        <f t="shared" si="1228"/>
        <v>0</v>
      </c>
      <c r="L2527" s="51">
        <f t="shared" si="1228"/>
        <v>0</v>
      </c>
      <c r="M2527" s="51">
        <f t="shared" si="1228"/>
        <v>0</v>
      </c>
    </row>
    <row r="2528" spans="1:13" s="182" customFormat="1" x14ac:dyDescent="0.25">
      <c r="A2528" s="183"/>
      <c r="B2528" s="202"/>
      <c r="C2528" s="352"/>
      <c r="D2528" s="193"/>
      <c r="E2528" s="331"/>
      <c r="F2528" s="332"/>
      <c r="G2528" s="361"/>
      <c r="H2528" s="51"/>
      <c r="I2528" s="51"/>
      <c r="J2528" s="274"/>
      <c r="K2528" s="51">
        <f t="shared" si="1228"/>
        <v>0</v>
      </c>
      <c r="L2528" s="51">
        <f t="shared" si="1228"/>
        <v>0</v>
      </c>
      <c r="M2528" s="51">
        <f t="shared" si="1228"/>
        <v>0</v>
      </c>
    </row>
    <row r="2529" spans="1:13" s="182" customFormat="1" ht="45" x14ac:dyDescent="0.25">
      <c r="A2529" s="183">
        <f>A2527+0.0001</f>
        <v>3.7474000000002605</v>
      </c>
      <c r="B2529" s="202" t="s">
        <v>1663</v>
      </c>
      <c r="C2529" s="352" t="s">
        <v>2140</v>
      </c>
      <c r="D2529" s="193" t="s">
        <v>2019</v>
      </c>
      <c r="E2529" s="331" t="s">
        <v>1898</v>
      </c>
      <c r="F2529" s="332" t="s">
        <v>44</v>
      </c>
      <c r="G2529" s="361"/>
      <c r="H2529" s="51">
        <f t="shared" ref="H2529:I2529" si="1243">H2368*1.3</f>
        <v>28041</v>
      </c>
      <c r="I2529" s="51">
        <f t="shared" si="1243"/>
        <v>19136</v>
      </c>
      <c r="J2529" s="274">
        <f t="shared" ref="J2529" si="1244">J2368*1.3</f>
        <v>19136</v>
      </c>
      <c r="K2529" s="51">
        <f t="shared" si="1228"/>
        <v>0</v>
      </c>
      <c r="L2529" s="51">
        <f t="shared" si="1228"/>
        <v>0</v>
      </c>
      <c r="M2529" s="51">
        <f t="shared" si="1228"/>
        <v>0</v>
      </c>
    </row>
    <row r="2530" spans="1:13" s="182" customFormat="1" x14ac:dyDescent="0.25">
      <c r="A2530" s="183"/>
      <c r="B2530" s="202"/>
      <c r="C2530" s="352"/>
      <c r="D2530" s="193"/>
      <c r="E2530" s="331"/>
      <c r="F2530" s="332"/>
      <c r="G2530" s="361"/>
      <c r="H2530" s="51"/>
      <c r="I2530" s="51"/>
      <c r="J2530" s="274"/>
      <c r="K2530" s="51">
        <f t="shared" si="1228"/>
        <v>0</v>
      </c>
      <c r="L2530" s="51">
        <f t="shared" si="1228"/>
        <v>0</v>
      </c>
      <c r="M2530" s="51">
        <f t="shared" si="1228"/>
        <v>0</v>
      </c>
    </row>
    <row r="2531" spans="1:13" s="182" customFormat="1" ht="60" x14ac:dyDescent="0.25">
      <c r="A2531" s="183">
        <f>A2529+0.0001</f>
        <v>3.7475000000002607</v>
      </c>
      <c r="B2531" s="202" t="s">
        <v>1663</v>
      </c>
      <c r="C2531" s="352" t="s">
        <v>2140</v>
      </c>
      <c r="D2531" s="193" t="s">
        <v>2020</v>
      </c>
      <c r="E2531" s="331" t="s">
        <v>1899</v>
      </c>
      <c r="F2531" s="332" t="s">
        <v>44</v>
      </c>
      <c r="G2531" s="361"/>
      <c r="H2531" s="51">
        <f t="shared" ref="H2531:I2531" si="1245">H2370*1.3</f>
        <v>29822</v>
      </c>
      <c r="I2531" s="51">
        <f t="shared" si="1245"/>
        <v>22113</v>
      </c>
      <c r="J2531" s="274">
        <f t="shared" ref="J2531" si="1246">J2370*1.3</f>
        <v>22113</v>
      </c>
      <c r="K2531" s="51">
        <f t="shared" si="1228"/>
        <v>0</v>
      </c>
      <c r="L2531" s="51">
        <f t="shared" si="1228"/>
        <v>0</v>
      </c>
      <c r="M2531" s="51">
        <f t="shared" si="1228"/>
        <v>0</v>
      </c>
    </row>
    <row r="2532" spans="1:13" s="182" customFormat="1" x14ac:dyDescent="0.25">
      <c r="A2532" s="183"/>
      <c r="B2532" s="202"/>
      <c r="C2532" s="352"/>
      <c r="D2532" s="193"/>
      <c r="E2532" s="331"/>
      <c r="F2532" s="332"/>
      <c r="G2532" s="361"/>
      <c r="H2532" s="51"/>
      <c r="I2532" s="51"/>
      <c r="J2532" s="274"/>
      <c r="K2532" s="51">
        <f t="shared" si="1228"/>
        <v>0</v>
      </c>
      <c r="L2532" s="51">
        <f t="shared" si="1228"/>
        <v>0</v>
      </c>
      <c r="M2532" s="51">
        <f t="shared" si="1228"/>
        <v>0</v>
      </c>
    </row>
    <row r="2533" spans="1:13" s="182" customFormat="1" ht="45" x14ac:dyDescent="0.25">
      <c r="A2533" s="183">
        <f>A2531+0.0001</f>
        <v>3.7476000000002609</v>
      </c>
      <c r="B2533" s="202" t="s">
        <v>1663</v>
      </c>
      <c r="C2533" s="352" t="s">
        <v>2140</v>
      </c>
      <c r="D2533" s="193" t="s">
        <v>2021</v>
      </c>
      <c r="E2533" s="331" t="s">
        <v>1955</v>
      </c>
      <c r="F2533" s="332" t="s">
        <v>44</v>
      </c>
      <c r="G2533" s="361"/>
      <c r="H2533" s="51">
        <f t="shared" ref="H2533:I2533" si="1247">H2372*1.3</f>
        <v>37960</v>
      </c>
      <c r="I2533" s="51">
        <f t="shared" si="1247"/>
        <v>23829</v>
      </c>
      <c r="J2533" s="274">
        <f t="shared" ref="J2533" si="1248">J2372*1.3</f>
        <v>23829</v>
      </c>
      <c r="K2533" s="51">
        <f t="shared" si="1228"/>
        <v>0</v>
      </c>
      <c r="L2533" s="51">
        <f t="shared" si="1228"/>
        <v>0</v>
      </c>
      <c r="M2533" s="51">
        <f t="shared" si="1228"/>
        <v>0</v>
      </c>
    </row>
    <row r="2534" spans="1:13" s="182" customFormat="1" x14ac:dyDescent="0.25">
      <c r="A2534" s="183"/>
      <c r="B2534" s="202"/>
      <c r="C2534" s="352"/>
      <c r="D2534" s="193"/>
      <c r="E2534" s="331"/>
      <c r="F2534" s="332"/>
      <c r="G2534" s="361"/>
      <c r="H2534" s="51"/>
      <c r="I2534" s="51"/>
      <c r="J2534" s="274"/>
      <c r="K2534" s="51">
        <f t="shared" si="1228"/>
        <v>0</v>
      </c>
      <c r="L2534" s="51">
        <f t="shared" si="1228"/>
        <v>0</v>
      </c>
      <c r="M2534" s="51">
        <f t="shared" si="1228"/>
        <v>0</v>
      </c>
    </row>
    <row r="2535" spans="1:13" s="182" customFormat="1" ht="45" x14ac:dyDescent="0.25">
      <c r="A2535" s="183">
        <f>A2533+0.0001</f>
        <v>3.7477000000002612</v>
      </c>
      <c r="B2535" s="202" t="s">
        <v>1663</v>
      </c>
      <c r="C2535" s="352" t="s">
        <v>2141</v>
      </c>
      <c r="D2535" s="193" t="s">
        <v>2019</v>
      </c>
      <c r="E2535" s="331" t="s">
        <v>1902</v>
      </c>
      <c r="F2535" s="332" t="s">
        <v>44</v>
      </c>
      <c r="G2535" s="361"/>
      <c r="H2535" s="51">
        <f t="shared" ref="H2535:I2535" si="1249">H2374*1.3</f>
        <v>30342</v>
      </c>
      <c r="I2535" s="274">
        <f t="shared" si="1249"/>
        <v>30342</v>
      </c>
      <c r="J2535" s="274">
        <f t="shared" ref="J2535" si="1250">J2374*1.3</f>
        <v>30342</v>
      </c>
      <c r="K2535" s="51">
        <f t="shared" si="1228"/>
        <v>0</v>
      </c>
      <c r="L2535" s="51">
        <f t="shared" si="1228"/>
        <v>0</v>
      </c>
      <c r="M2535" s="51">
        <f t="shared" si="1228"/>
        <v>0</v>
      </c>
    </row>
    <row r="2536" spans="1:13" s="182" customFormat="1" x14ac:dyDescent="0.25">
      <c r="A2536" s="183"/>
      <c r="B2536" s="202"/>
      <c r="C2536" s="352"/>
      <c r="D2536" s="193"/>
      <c r="E2536" s="331"/>
      <c r="F2536" s="332"/>
      <c r="G2536" s="361"/>
      <c r="H2536" s="181"/>
      <c r="I2536" s="339"/>
      <c r="J2536" s="339"/>
      <c r="K2536" s="51">
        <f t="shared" si="1228"/>
        <v>0</v>
      </c>
      <c r="L2536" s="51">
        <f t="shared" si="1228"/>
        <v>0</v>
      </c>
      <c r="M2536" s="51">
        <f t="shared" si="1228"/>
        <v>0</v>
      </c>
    </row>
    <row r="2537" spans="1:13" s="182" customFormat="1" ht="60" x14ac:dyDescent="0.25">
      <c r="A2537" s="183">
        <f>A2535+0.0001</f>
        <v>3.7478000000002614</v>
      </c>
      <c r="B2537" s="202" t="s">
        <v>1663</v>
      </c>
      <c r="C2537" s="352" t="s">
        <v>2141</v>
      </c>
      <c r="D2537" s="193" t="s">
        <v>2020</v>
      </c>
      <c r="E2537" s="331" t="s">
        <v>1903</v>
      </c>
      <c r="F2537" s="332" t="s">
        <v>44</v>
      </c>
      <c r="G2537" s="361"/>
      <c r="H2537" s="51">
        <f t="shared" ref="H2537:I2537" si="1251">H2376*1.3</f>
        <v>32149</v>
      </c>
      <c r="I2537" s="274">
        <f t="shared" si="1251"/>
        <v>32149</v>
      </c>
      <c r="J2537" s="274">
        <f t="shared" ref="J2537" si="1252">J2376*1.3</f>
        <v>32149</v>
      </c>
      <c r="K2537" s="51">
        <f t="shared" si="1228"/>
        <v>0</v>
      </c>
      <c r="L2537" s="51">
        <f t="shared" si="1228"/>
        <v>0</v>
      </c>
      <c r="M2537" s="51">
        <f t="shared" si="1228"/>
        <v>0</v>
      </c>
    </row>
    <row r="2538" spans="1:13" s="182" customFormat="1" x14ac:dyDescent="0.25">
      <c r="A2538" s="183"/>
      <c r="B2538" s="202"/>
      <c r="C2538" s="352"/>
      <c r="D2538" s="193"/>
      <c r="E2538" s="331"/>
      <c r="F2538" s="332"/>
      <c r="G2538" s="361"/>
      <c r="H2538" s="181"/>
      <c r="I2538" s="339"/>
      <c r="J2538" s="339"/>
      <c r="K2538" s="51">
        <f t="shared" si="1228"/>
        <v>0</v>
      </c>
      <c r="L2538" s="51">
        <f t="shared" si="1228"/>
        <v>0</v>
      </c>
      <c r="M2538" s="51">
        <f t="shared" si="1228"/>
        <v>0</v>
      </c>
    </row>
    <row r="2539" spans="1:13" s="182" customFormat="1" ht="45" x14ac:dyDescent="0.25">
      <c r="A2539" s="183">
        <f>A2537+0.0001</f>
        <v>3.7479000000002616</v>
      </c>
      <c r="B2539" s="202" t="s">
        <v>1663</v>
      </c>
      <c r="C2539" s="352" t="s">
        <v>2141</v>
      </c>
      <c r="D2539" s="193" t="s">
        <v>2021</v>
      </c>
      <c r="E2539" s="331" t="s">
        <v>1904</v>
      </c>
      <c r="F2539" s="332" t="s">
        <v>44</v>
      </c>
      <c r="G2539" s="361"/>
      <c r="H2539" s="51">
        <f t="shared" ref="H2539:I2539" si="1253">H2378*1.3</f>
        <v>40404</v>
      </c>
      <c r="I2539" s="274">
        <f t="shared" si="1253"/>
        <v>40404</v>
      </c>
      <c r="J2539" s="274">
        <f t="shared" ref="J2539" si="1254">J2378*1.3</f>
        <v>40404</v>
      </c>
      <c r="K2539" s="51">
        <f t="shared" si="1228"/>
        <v>0</v>
      </c>
      <c r="L2539" s="51">
        <f t="shared" si="1228"/>
        <v>0</v>
      </c>
      <c r="M2539" s="51">
        <f t="shared" si="1228"/>
        <v>0</v>
      </c>
    </row>
    <row r="2540" spans="1:13" s="182" customFormat="1" x14ac:dyDescent="0.25">
      <c r="A2540" s="183"/>
      <c r="B2540" s="202"/>
      <c r="C2540" s="352"/>
      <c r="D2540" s="193"/>
      <c r="E2540" s="331"/>
      <c r="F2540" s="332"/>
      <c r="G2540" s="361"/>
      <c r="H2540" s="181"/>
      <c r="I2540" s="339"/>
      <c r="J2540" s="339"/>
      <c r="K2540" s="51">
        <f t="shared" si="1228"/>
        <v>0</v>
      </c>
      <c r="L2540" s="51">
        <f t="shared" si="1228"/>
        <v>0</v>
      </c>
      <c r="M2540" s="51">
        <f t="shared" si="1228"/>
        <v>0</v>
      </c>
    </row>
    <row r="2541" spans="1:13" s="182" customFormat="1" ht="45" x14ac:dyDescent="0.25">
      <c r="A2541" s="183">
        <f>A2539+0.0001</f>
        <v>3.7480000000002618</v>
      </c>
      <c r="B2541" s="202" t="s">
        <v>1663</v>
      </c>
      <c r="C2541" s="352" t="s">
        <v>2142</v>
      </c>
      <c r="D2541" s="193" t="s">
        <v>2019</v>
      </c>
      <c r="E2541" s="331" t="s">
        <v>1906</v>
      </c>
      <c r="F2541" s="332" t="s">
        <v>44</v>
      </c>
      <c r="G2541" s="361"/>
      <c r="H2541" s="51">
        <f t="shared" ref="H2541:I2541" si="1255">H2380*1.3</f>
        <v>33969</v>
      </c>
      <c r="I2541" s="274">
        <f t="shared" si="1255"/>
        <v>33969</v>
      </c>
      <c r="J2541" s="274">
        <f t="shared" ref="J2541" si="1256">J2380*1.3</f>
        <v>33969</v>
      </c>
      <c r="K2541" s="51">
        <f t="shared" si="1228"/>
        <v>0</v>
      </c>
      <c r="L2541" s="51">
        <f t="shared" si="1228"/>
        <v>0</v>
      </c>
      <c r="M2541" s="51">
        <f t="shared" si="1228"/>
        <v>0</v>
      </c>
    </row>
    <row r="2542" spans="1:13" s="182" customFormat="1" x14ac:dyDescent="0.25">
      <c r="A2542" s="183"/>
      <c r="B2542" s="202"/>
      <c r="C2542" s="352"/>
      <c r="D2542" s="193"/>
      <c r="E2542" s="331"/>
      <c r="F2542" s="332"/>
      <c r="G2542" s="361"/>
      <c r="H2542" s="181"/>
      <c r="I2542" s="339"/>
      <c r="J2542" s="339"/>
      <c r="K2542" s="51">
        <f t="shared" si="1228"/>
        <v>0</v>
      </c>
      <c r="L2542" s="51">
        <f t="shared" si="1228"/>
        <v>0</v>
      </c>
      <c r="M2542" s="51">
        <f t="shared" si="1228"/>
        <v>0</v>
      </c>
    </row>
    <row r="2543" spans="1:13" s="182" customFormat="1" ht="60" x14ac:dyDescent="0.25">
      <c r="A2543" s="183">
        <f>A2541+0.0001</f>
        <v>3.748100000000262</v>
      </c>
      <c r="B2543" s="202" t="s">
        <v>1663</v>
      </c>
      <c r="C2543" s="352" t="s">
        <v>2142</v>
      </c>
      <c r="D2543" s="193" t="s">
        <v>2020</v>
      </c>
      <c r="E2543" s="331" t="s">
        <v>1907</v>
      </c>
      <c r="F2543" s="332" t="s">
        <v>44</v>
      </c>
      <c r="G2543" s="361"/>
      <c r="H2543" s="51">
        <f t="shared" ref="H2543:I2543" si="1257">H2382*1.3</f>
        <v>35828</v>
      </c>
      <c r="I2543" s="274">
        <f t="shared" si="1257"/>
        <v>35828</v>
      </c>
      <c r="J2543" s="274">
        <f t="shared" ref="J2543" si="1258">J2382*1.3</f>
        <v>35828</v>
      </c>
      <c r="K2543" s="51">
        <f t="shared" si="1228"/>
        <v>0</v>
      </c>
      <c r="L2543" s="51">
        <f t="shared" si="1228"/>
        <v>0</v>
      </c>
      <c r="M2543" s="51">
        <f t="shared" si="1228"/>
        <v>0</v>
      </c>
    </row>
    <row r="2544" spans="1:13" s="182" customFormat="1" x14ac:dyDescent="0.25">
      <c r="A2544" s="183"/>
      <c r="B2544" s="202"/>
      <c r="C2544" s="352"/>
      <c r="D2544" s="193"/>
      <c r="E2544" s="331"/>
      <c r="F2544" s="332"/>
      <c r="G2544" s="361"/>
      <c r="H2544" s="51"/>
      <c r="I2544" s="274"/>
      <c r="J2544" s="274"/>
      <c r="K2544" s="51">
        <f t="shared" si="1228"/>
        <v>0</v>
      </c>
      <c r="L2544" s="51">
        <f t="shared" si="1228"/>
        <v>0</v>
      </c>
      <c r="M2544" s="51">
        <f t="shared" si="1228"/>
        <v>0</v>
      </c>
    </row>
    <row r="2545" spans="1:13" s="182" customFormat="1" ht="45" x14ac:dyDescent="0.25">
      <c r="A2545" s="183">
        <f>A2543+0.0001</f>
        <v>3.7482000000002622</v>
      </c>
      <c r="B2545" s="202" t="s">
        <v>1663</v>
      </c>
      <c r="C2545" s="352" t="s">
        <v>2142</v>
      </c>
      <c r="D2545" s="193" t="s">
        <v>2021</v>
      </c>
      <c r="E2545" s="331" t="s">
        <v>1908</v>
      </c>
      <c r="F2545" s="332" t="s">
        <v>44</v>
      </c>
      <c r="G2545" s="361"/>
      <c r="H2545" s="51">
        <f t="shared" ref="H2545:I2545" si="1259">H2384*1.3</f>
        <v>44239</v>
      </c>
      <c r="I2545" s="274">
        <f t="shared" si="1259"/>
        <v>44239</v>
      </c>
      <c r="J2545" s="274">
        <f t="shared" ref="J2545" si="1260">J2384*1.3</f>
        <v>44239</v>
      </c>
      <c r="K2545" s="51">
        <f t="shared" si="1228"/>
        <v>0</v>
      </c>
      <c r="L2545" s="51">
        <f t="shared" si="1228"/>
        <v>0</v>
      </c>
      <c r="M2545" s="51">
        <f t="shared" si="1228"/>
        <v>0</v>
      </c>
    </row>
    <row r="2546" spans="1:13" s="182" customFormat="1" x14ac:dyDescent="0.25">
      <c r="A2546" s="183"/>
      <c r="B2546" s="202"/>
      <c r="C2546" s="352"/>
      <c r="D2546" s="193"/>
      <c r="E2546" s="331"/>
      <c r="F2546" s="332"/>
      <c r="G2546" s="361"/>
      <c r="H2546" s="51"/>
      <c r="I2546" s="274"/>
      <c r="J2546" s="274"/>
      <c r="K2546" s="51">
        <f t="shared" si="1228"/>
        <v>0</v>
      </c>
      <c r="L2546" s="51">
        <f t="shared" si="1228"/>
        <v>0</v>
      </c>
      <c r="M2546" s="51">
        <f t="shared" si="1228"/>
        <v>0</v>
      </c>
    </row>
    <row r="2547" spans="1:13" s="182" customFormat="1" ht="45" x14ac:dyDescent="0.25">
      <c r="A2547" s="183">
        <f>A2545+0.0001</f>
        <v>3.7483000000002624</v>
      </c>
      <c r="B2547" s="202" t="s">
        <v>1663</v>
      </c>
      <c r="C2547" s="352" t="s">
        <v>2143</v>
      </c>
      <c r="D2547" s="193" t="s">
        <v>2019</v>
      </c>
      <c r="E2547" s="331" t="s">
        <v>1910</v>
      </c>
      <c r="F2547" s="332" t="s">
        <v>44</v>
      </c>
      <c r="G2547" s="361"/>
      <c r="H2547" s="51">
        <f t="shared" ref="H2547:I2547" si="1261">H2386*1.3</f>
        <v>40586</v>
      </c>
      <c r="I2547" s="274">
        <f t="shared" si="1261"/>
        <v>40586</v>
      </c>
      <c r="J2547" s="274">
        <f t="shared" ref="J2547" si="1262">J2386*1.3</f>
        <v>40586</v>
      </c>
      <c r="K2547" s="51">
        <f t="shared" si="1228"/>
        <v>0</v>
      </c>
      <c r="L2547" s="51">
        <f t="shared" si="1228"/>
        <v>0</v>
      </c>
      <c r="M2547" s="51">
        <f t="shared" si="1228"/>
        <v>0</v>
      </c>
    </row>
    <row r="2548" spans="1:13" s="182" customFormat="1" x14ac:dyDescent="0.25">
      <c r="A2548" s="183"/>
      <c r="B2548" s="202"/>
      <c r="C2548" s="352"/>
      <c r="D2548" s="193"/>
      <c r="E2548" s="331"/>
      <c r="F2548" s="332"/>
      <c r="G2548" s="361"/>
      <c r="H2548" s="51"/>
      <c r="I2548" s="274"/>
      <c r="J2548" s="274"/>
      <c r="K2548" s="51">
        <f t="shared" si="1228"/>
        <v>0</v>
      </c>
      <c r="L2548" s="51">
        <f t="shared" si="1228"/>
        <v>0</v>
      </c>
      <c r="M2548" s="51">
        <f t="shared" si="1228"/>
        <v>0</v>
      </c>
    </row>
    <row r="2549" spans="1:13" s="182" customFormat="1" ht="60" x14ac:dyDescent="0.25">
      <c r="A2549" s="183">
        <f>A2547+0.0001</f>
        <v>3.7484000000002626</v>
      </c>
      <c r="B2549" s="202" t="s">
        <v>1663</v>
      </c>
      <c r="C2549" s="352" t="s">
        <v>2143</v>
      </c>
      <c r="D2549" s="193" t="s">
        <v>2020</v>
      </c>
      <c r="E2549" s="331" t="s">
        <v>1911</v>
      </c>
      <c r="F2549" s="332" t="s">
        <v>44</v>
      </c>
      <c r="G2549" s="361"/>
      <c r="H2549" s="51">
        <f t="shared" ref="H2549:I2549" si="1263">H2388*1.3</f>
        <v>42497</v>
      </c>
      <c r="I2549" s="274">
        <f t="shared" si="1263"/>
        <v>42497</v>
      </c>
      <c r="J2549" s="274">
        <f t="shared" ref="J2549" si="1264">J2388*1.3</f>
        <v>42497</v>
      </c>
      <c r="K2549" s="51">
        <f t="shared" si="1228"/>
        <v>0</v>
      </c>
      <c r="L2549" s="51">
        <f t="shared" si="1228"/>
        <v>0</v>
      </c>
      <c r="M2549" s="51">
        <f t="shared" si="1228"/>
        <v>0</v>
      </c>
    </row>
    <row r="2550" spans="1:13" s="182" customFormat="1" x14ac:dyDescent="0.25">
      <c r="A2550" s="183"/>
      <c r="B2550" s="202"/>
      <c r="C2550" s="352"/>
      <c r="D2550" s="193"/>
      <c r="E2550" s="331"/>
      <c r="F2550" s="332"/>
      <c r="G2550" s="361"/>
      <c r="H2550" s="51"/>
      <c r="I2550" s="274"/>
      <c r="J2550" s="274"/>
      <c r="K2550" s="51">
        <f t="shared" si="1228"/>
        <v>0</v>
      </c>
      <c r="L2550" s="51">
        <f t="shared" si="1228"/>
        <v>0</v>
      </c>
      <c r="M2550" s="51">
        <f t="shared" si="1228"/>
        <v>0</v>
      </c>
    </row>
    <row r="2551" spans="1:13" s="182" customFormat="1" ht="45" x14ac:dyDescent="0.25">
      <c r="A2551" s="183">
        <f>A2549+0.0001</f>
        <v>3.7485000000002628</v>
      </c>
      <c r="B2551" s="202" t="s">
        <v>1663</v>
      </c>
      <c r="C2551" s="352" t="s">
        <v>2143</v>
      </c>
      <c r="D2551" s="193" t="s">
        <v>2021</v>
      </c>
      <c r="E2551" s="331" t="s">
        <v>1912</v>
      </c>
      <c r="F2551" s="332" t="s">
        <v>44</v>
      </c>
      <c r="G2551" s="361"/>
      <c r="H2551" s="51">
        <f t="shared" ref="H2551:I2551" si="1265">H2390*1.3</f>
        <v>51090</v>
      </c>
      <c r="I2551" s="274">
        <f t="shared" si="1265"/>
        <v>51090</v>
      </c>
      <c r="J2551" s="274">
        <f t="shared" ref="J2551" si="1266">J2390*1.3</f>
        <v>51090</v>
      </c>
      <c r="K2551" s="51">
        <f t="shared" si="1228"/>
        <v>0</v>
      </c>
      <c r="L2551" s="51">
        <f t="shared" si="1228"/>
        <v>0</v>
      </c>
      <c r="M2551" s="51">
        <f t="shared" si="1228"/>
        <v>0</v>
      </c>
    </row>
    <row r="2552" spans="1:13" s="182" customFormat="1" x14ac:dyDescent="0.25">
      <c r="A2552" s="183"/>
      <c r="B2552" s="202"/>
      <c r="C2552" s="352"/>
      <c r="D2552" s="193"/>
      <c r="E2552" s="331"/>
      <c r="F2552" s="332"/>
      <c r="G2552" s="361"/>
      <c r="H2552" s="51"/>
      <c r="I2552" s="274"/>
      <c r="J2552" s="274"/>
      <c r="K2552" s="51">
        <f t="shared" si="1228"/>
        <v>0</v>
      </c>
      <c r="L2552" s="51">
        <f t="shared" si="1228"/>
        <v>0</v>
      </c>
      <c r="M2552" s="51">
        <f t="shared" si="1228"/>
        <v>0</v>
      </c>
    </row>
    <row r="2553" spans="1:13" s="182" customFormat="1" ht="45" x14ac:dyDescent="0.25">
      <c r="A2553" s="183">
        <f>A2551+0.0001</f>
        <v>3.7486000000002631</v>
      </c>
      <c r="B2553" s="202" t="s">
        <v>1663</v>
      </c>
      <c r="C2553" s="352" t="s">
        <v>2145</v>
      </c>
      <c r="D2553" s="193" t="s">
        <v>2019</v>
      </c>
      <c r="E2553" s="331" t="s">
        <v>1914</v>
      </c>
      <c r="F2553" s="332" t="s">
        <v>44</v>
      </c>
      <c r="G2553" s="361"/>
      <c r="H2553" s="51">
        <f t="shared" ref="H2553:I2553" si="1267">H2392*1.3</f>
        <v>64545</v>
      </c>
      <c r="I2553" s="274">
        <f t="shared" si="1267"/>
        <v>64545</v>
      </c>
      <c r="J2553" s="274">
        <f t="shared" ref="J2553" si="1268">J2392*1.3</f>
        <v>64545</v>
      </c>
      <c r="K2553" s="51">
        <f t="shared" si="1228"/>
        <v>0</v>
      </c>
      <c r="L2553" s="51">
        <f t="shared" si="1228"/>
        <v>0</v>
      </c>
      <c r="M2553" s="51">
        <f t="shared" si="1228"/>
        <v>0</v>
      </c>
    </row>
    <row r="2554" spans="1:13" s="182" customFormat="1" x14ac:dyDescent="0.25">
      <c r="A2554" s="183"/>
      <c r="B2554" s="202"/>
      <c r="C2554" s="352"/>
      <c r="D2554" s="193"/>
      <c r="E2554" s="331"/>
      <c r="F2554" s="332"/>
      <c r="G2554" s="361"/>
      <c r="H2554" s="51"/>
      <c r="I2554" s="274"/>
      <c r="J2554" s="274"/>
      <c r="K2554" s="51">
        <f t="shared" si="1228"/>
        <v>0</v>
      </c>
      <c r="L2554" s="51">
        <f t="shared" si="1228"/>
        <v>0</v>
      </c>
      <c r="M2554" s="51">
        <f t="shared" si="1228"/>
        <v>0</v>
      </c>
    </row>
    <row r="2555" spans="1:13" s="182" customFormat="1" ht="60" x14ac:dyDescent="0.25">
      <c r="A2555" s="183">
        <f>A2553+0.0001</f>
        <v>3.7487000000002633</v>
      </c>
      <c r="B2555" s="202" t="s">
        <v>1663</v>
      </c>
      <c r="C2555" s="352" t="s">
        <v>2145</v>
      </c>
      <c r="D2555" s="193" t="s">
        <v>2020</v>
      </c>
      <c r="E2555" s="331" t="s">
        <v>1915</v>
      </c>
      <c r="F2555" s="332" t="s">
        <v>44</v>
      </c>
      <c r="G2555" s="361"/>
      <c r="H2555" s="51">
        <f t="shared" ref="H2555:I2555" si="1269">H2394*1.3</f>
        <v>60866</v>
      </c>
      <c r="I2555" s="274">
        <f t="shared" si="1269"/>
        <v>60866</v>
      </c>
      <c r="J2555" s="274">
        <f t="shared" ref="J2555" si="1270">J2394*1.3</f>
        <v>60866</v>
      </c>
      <c r="K2555" s="51">
        <f t="shared" si="1228"/>
        <v>0</v>
      </c>
      <c r="L2555" s="51">
        <f t="shared" si="1228"/>
        <v>0</v>
      </c>
      <c r="M2555" s="51">
        <f t="shared" si="1228"/>
        <v>0</v>
      </c>
    </row>
    <row r="2556" spans="1:13" s="182" customFormat="1" x14ac:dyDescent="0.25">
      <c r="A2556" s="183"/>
      <c r="B2556" s="202"/>
      <c r="C2556" s="352"/>
      <c r="D2556" s="193"/>
      <c r="E2556" s="331"/>
      <c r="F2556" s="332"/>
      <c r="G2556" s="361"/>
      <c r="H2556" s="51"/>
      <c r="I2556" s="274"/>
      <c r="J2556" s="274"/>
      <c r="K2556" s="51">
        <f t="shared" si="1228"/>
        <v>0</v>
      </c>
      <c r="L2556" s="51">
        <f t="shared" si="1228"/>
        <v>0</v>
      </c>
      <c r="M2556" s="51">
        <f t="shared" si="1228"/>
        <v>0</v>
      </c>
    </row>
    <row r="2557" spans="1:13" s="182" customFormat="1" ht="45" x14ac:dyDescent="0.25">
      <c r="A2557" s="183">
        <f>A2555+0.0001</f>
        <v>3.7488000000002635</v>
      </c>
      <c r="B2557" s="202" t="s">
        <v>1663</v>
      </c>
      <c r="C2557" s="352" t="s">
        <v>2145</v>
      </c>
      <c r="D2557" s="193" t="s">
        <v>2021</v>
      </c>
      <c r="E2557" s="331" t="s">
        <v>2107</v>
      </c>
      <c r="F2557" s="332" t="s">
        <v>44</v>
      </c>
      <c r="G2557" s="361"/>
      <c r="H2557" s="51">
        <f t="shared" ref="H2557:I2557" si="1271">H2396*1.3</f>
        <v>75478</v>
      </c>
      <c r="I2557" s="274">
        <f t="shared" si="1271"/>
        <v>75478</v>
      </c>
      <c r="J2557" s="274">
        <f t="shared" ref="J2557" si="1272">J2396*1.3</f>
        <v>75478</v>
      </c>
      <c r="K2557" s="51">
        <f t="shared" si="1228"/>
        <v>0</v>
      </c>
      <c r="L2557" s="51">
        <f t="shared" si="1228"/>
        <v>0</v>
      </c>
      <c r="M2557" s="51">
        <f t="shared" si="1228"/>
        <v>0</v>
      </c>
    </row>
    <row r="2558" spans="1:13" s="182" customFormat="1" x14ac:dyDescent="0.25">
      <c r="A2558" s="183"/>
      <c r="B2558" s="202"/>
      <c r="C2558" s="352"/>
      <c r="D2558" s="193"/>
      <c r="E2558" s="331"/>
      <c r="F2558" s="332"/>
      <c r="G2558" s="361"/>
      <c r="H2558" s="51"/>
      <c r="I2558" s="274"/>
      <c r="J2558" s="274"/>
      <c r="K2558" s="51">
        <f t="shared" si="1228"/>
        <v>0</v>
      </c>
      <c r="L2558" s="51">
        <f t="shared" si="1228"/>
        <v>0</v>
      </c>
      <c r="M2558" s="51">
        <f t="shared" si="1228"/>
        <v>0</v>
      </c>
    </row>
    <row r="2559" spans="1:13" s="182" customFormat="1" ht="45" x14ac:dyDescent="0.25">
      <c r="A2559" s="183">
        <f>A2557+0.0001</f>
        <v>3.7489000000002637</v>
      </c>
      <c r="B2559" s="202" t="s">
        <v>1663</v>
      </c>
      <c r="C2559" s="352" t="s">
        <v>2147</v>
      </c>
      <c r="D2559" s="193" t="s">
        <v>2019</v>
      </c>
      <c r="E2559" s="331" t="s">
        <v>1918</v>
      </c>
      <c r="F2559" s="332" t="s">
        <v>44</v>
      </c>
      <c r="G2559" s="361"/>
      <c r="H2559" s="51">
        <f t="shared" ref="H2559:I2559" si="1273">H2398*1.3</f>
        <v>83018</v>
      </c>
      <c r="I2559" s="274">
        <f t="shared" si="1273"/>
        <v>83018</v>
      </c>
      <c r="J2559" s="274">
        <f t="shared" ref="J2559" si="1274">J2398*1.3</f>
        <v>83018</v>
      </c>
      <c r="K2559" s="51">
        <f t="shared" si="1228"/>
        <v>0</v>
      </c>
      <c r="L2559" s="51">
        <f t="shared" si="1228"/>
        <v>0</v>
      </c>
      <c r="M2559" s="51">
        <f t="shared" si="1228"/>
        <v>0</v>
      </c>
    </row>
    <row r="2560" spans="1:13" s="182" customFormat="1" x14ac:dyDescent="0.25">
      <c r="A2560" s="183"/>
      <c r="B2560" s="202"/>
      <c r="C2560" s="352"/>
      <c r="D2560" s="193"/>
      <c r="E2560" s="331"/>
      <c r="F2560" s="332"/>
      <c r="G2560" s="361"/>
      <c r="H2560" s="51"/>
      <c r="I2560" s="274"/>
      <c r="J2560" s="274"/>
      <c r="K2560" s="51">
        <f t="shared" si="1228"/>
        <v>0</v>
      </c>
      <c r="L2560" s="51">
        <f t="shared" si="1228"/>
        <v>0</v>
      </c>
      <c r="M2560" s="51">
        <f t="shared" si="1228"/>
        <v>0</v>
      </c>
    </row>
    <row r="2561" spans="1:13" s="182" customFormat="1" ht="60" x14ac:dyDescent="0.25">
      <c r="A2561" s="183">
        <f>A2559+0.0001</f>
        <v>3.7490000000002639</v>
      </c>
      <c r="B2561" s="202" t="s">
        <v>1663</v>
      </c>
      <c r="C2561" s="352" t="s">
        <v>2147</v>
      </c>
      <c r="D2561" s="193" t="s">
        <v>2020</v>
      </c>
      <c r="E2561" s="331" t="s">
        <v>1919</v>
      </c>
      <c r="F2561" s="332" t="s">
        <v>44</v>
      </c>
      <c r="G2561" s="361"/>
      <c r="H2561" s="51">
        <f t="shared" ref="H2561:I2561" si="1275">H2400*1.3</f>
        <v>83551</v>
      </c>
      <c r="I2561" s="274">
        <f t="shared" si="1275"/>
        <v>83551</v>
      </c>
      <c r="J2561" s="274">
        <f t="shared" ref="J2561" si="1276">J2400*1.3</f>
        <v>83551</v>
      </c>
      <c r="K2561" s="51">
        <f t="shared" si="1228"/>
        <v>0</v>
      </c>
      <c r="L2561" s="51">
        <f t="shared" si="1228"/>
        <v>0</v>
      </c>
      <c r="M2561" s="51">
        <f t="shared" si="1228"/>
        <v>0</v>
      </c>
    </row>
    <row r="2562" spans="1:13" s="182" customFormat="1" x14ac:dyDescent="0.25">
      <c r="A2562" s="183"/>
      <c r="B2562" s="202"/>
      <c r="C2562" s="352"/>
      <c r="D2562" s="193"/>
      <c r="E2562" s="331"/>
      <c r="F2562" s="332"/>
      <c r="G2562" s="361"/>
      <c r="H2562" s="51"/>
      <c r="I2562" s="274"/>
      <c r="J2562" s="274"/>
      <c r="K2562" s="51">
        <f t="shared" si="1228"/>
        <v>0</v>
      </c>
      <c r="L2562" s="51">
        <f t="shared" si="1228"/>
        <v>0</v>
      </c>
      <c r="M2562" s="51">
        <f t="shared" si="1228"/>
        <v>0</v>
      </c>
    </row>
    <row r="2563" spans="1:13" s="182" customFormat="1" ht="45" x14ac:dyDescent="0.25">
      <c r="A2563" s="183">
        <f>A2561+0.0001</f>
        <v>3.7491000000002641</v>
      </c>
      <c r="B2563" s="202" t="s">
        <v>1663</v>
      </c>
      <c r="C2563" s="352" t="s">
        <v>2147</v>
      </c>
      <c r="D2563" s="193" t="s">
        <v>2021</v>
      </c>
      <c r="E2563" s="331" t="s">
        <v>2094</v>
      </c>
      <c r="F2563" s="332" t="s">
        <v>44</v>
      </c>
      <c r="G2563" s="361"/>
      <c r="H2563" s="51">
        <f t="shared" ref="H2563:I2563" si="1277">H2402*1.3</f>
        <v>95602</v>
      </c>
      <c r="I2563" s="274">
        <f t="shared" si="1277"/>
        <v>95602</v>
      </c>
      <c r="J2563" s="274">
        <f t="shared" ref="J2563" si="1278">J2402*1.3</f>
        <v>95602</v>
      </c>
      <c r="K2563" s="51">
        <f t="shared" si="1228"/>
        <v>0</v>
      </c>
      <c r="L2563" s="51">
        <f t="shared" si="1228"/>
        <v>0</v>
      </c>
      <c r="M2563" s="51">
        <f t="shared" si="1228"/>
        <v>0</v>
      </c>
    </row>
    <row r="2564" spans="1:13" s="182" customFormat="1" x14ac:dyDescent="0.25">
      <c r="A2564" s="183"/>
      <c r="B2564" s="202"/>
      <c r="C2564" s="352"/>
      <c r="D2564" s="193"/>
      <c r="E2564" s="331"/>
      <c r="F2564" s="332"/>
      <c r="G2564" s="361"/>
      <c r="H2564" s="51"/>
      <c r="I2564" s="274"/>
      <c r="J2564" s="274"/>
      <c r="K2564" s="51">
        <f t="shared" si="1228"/>
        <v>0</v>
      </c>
      <c r="L2564" s="51">
        <f t="shared" si="1228"/>
        <v>0</v>
      </c>
      <c r="M2564" s="51">
        <f t="shared" si="1228"/>
        <v>0</v>
      </c>
    </row>
    <row r="2565" spans="1:13" s="182" customFormat="1" ht="45" x14ac:dyDescent="0.25">
      <c r="A2565" s="183">
        <f>A2563+0.0001</f>
        <v>3.7492000000002643</v>
      </c>
      <c r="B2565" s="202" t="s">
        <v>1663</v>
      </c>
      <c r="C2565" s="352" t="s">
        <v>2149</v>
      </c>
      <c r="D2565" s="193" t="s">
        <v>2019</v>
      </c>
      <c r="E2565" s="331" t="s">
        <v>1922</v>
      </c>
      <c r="F2565" s="332" t="s">
        <v>44</v>
      </c>
      <c r="G2565" s="361"/>
      <c r="H2565" s="51">
        <f t="shared" ref="H2565:I2565" si="1279">H2404*1.3</f>
        <v>109590</v>
      </c>
      <c r="I2565" s="274">
        <f t="shared" si="1279"/>
        <v>109590</v>
      </c>
      <c r="J2565" s="274">
        <f t="shared" ref="J2565" si="1280">J2404*1.3</f>
        <v>109590</v>
      </c>
      <c r="K2565" s="51">
        <f t="shared" si="1228"/>
        <v>0</v>
      </c>
      <c r="L2565" s="51">
        <f t="shared" si="1228"/>
        <v>0</v>
      </c>
      <c r="M2565" s="51">
        <f t="shared" si="1228"/>
        <v>0</v>
      </c>
    </row>
    <row r="2566" spans="1:13" s="182" customFormat="1" x14ac:dyDescent="0.25">
      <c r="A2566" s="183"/>
      <c r="B2566" s="202"/>
      <c r="C2566" s="352"/>
      <c r="D2566" s="193"/>
      <c r="E2566" s="331"/>
      <c r="F2566" s="332"/>
      <c r="G2566" s="361"/>
      <c r="H2566" s="51"/>
      <c r="I2566" s="274"/>
      <c r="J2566" s="274"/>
      <c r="K2566" s="51">
        <f t="shared" si="1228"/>
        <v>0</v>
      </c>
      <c r="L2566" s="51">
        <f t="shared" si="1228"/>
        <v>0</v>
      </c>
      <c r="M2566" s="51">
        <f t="shared" si="1228"/>
        <v>0</v>
      </c>
    </row>
    <row r="2567" spans="1:13" s="182" customFormat="1" ht="60" x14ac:dyDescent="0.25">
      <c r="A2567" s="183">
        <f>A2565+0.0001</f>
        <v>3.7493000000002645</v>
      </c>
      <c r="B2567" s="202" t="s">
        <v>1663</v>
      </c>
      <c r="C2567" s="352" t="s">
        <v>2149</v>
      </c>
      <c r="D2567" s="193" t="s">
        <v>2020</v>
      </c>
      <c r="E2567" s="331" t="s">
        <v>1923</v>
      </c>
      <c r="F2567" s="332" t="s">
        <v>44</v>
      </c>
      <c r="G2567" s="361"/>
      <c r="H2567" s="51">
        <f t="shared" ref="H2567:I2567" si="1281">H2406*1.3</f>
        <v>112190</v>
      </c>
      <c r="I2567" s="274">
        <f t="shared" si="1281"/>
        <v>112190</v>
      </c>
      <c r="J2567" s="274">
        <f t="shared" ref="J2567" si="1282">J2406*1.3</f>
        <v>112190</v>
      </c>
      <c r="K2567" s="51">
        <f t="shared" si="1228"/>
        <v>0</v>
      </c>
      <c r="L2567" s="51">
        <f t="shared" si="1228"/>
        <v>0</v>
      </c>
      <c r="M2567" s="51">
        <f t="shared" si="1228"/>
        <v>0</v>
      </c>
    </row>
    <row r="2568" spans="1:13" s="182" customFormat="1" x14ac:dyDescent="0.25">
      <c r="A2568" s="183"/>
      <c r="B2568" s="202"/>
      <c r="C2568" s="352"/>
      <c r="D2568" s="193"/>
      <c r="E2568" s="331"/>
      <c r="F2568" s="332"/>
      <c r="G2568" s="361"/>
      <c r="H2568" s="51"/>
      <c r="I2568" s="274"/>
      <c r="J2568" s="274"/>
      <c r="K2568" s="51">
        <f t="shared" si="1228"/>
        <v>0</v>
      </c>
      <c r="L2568" s="51">
        <f t="shared" si="1228"/>
        <v>0</v>
      </c>
      <c r="M2568" s="51">
        <f t="shared" si="1228"/>
        <v>0</v>
      </c>
    </row>
    <row r="2569" spans="1:13" s="182" customFormat="1" ht="45" x14ac:dyDescent="0.25">
      <c r="A2569" s="183">
        <f>A2567+0.0001</f>
        <v>3.7494000000002647</v>
      </c>
      <c r="B2569" s="202" t="s">
        <v>1663</v>
      </c>
      <c r="C2569" s="352" t="s">
        <v>2149</v>
      </c>
      <c r="D2569" s="193" t="s">
        <v>2021</v>
      </c>
      <c r="E2569" s="331" t="s">
        <v>1962</v>
      </c>
      <c r="F2569" s="332" t="s">
        <v>44</v>
      </c>
      <c r="G2569" s="361"/>
      <c r="H2569" s="51">
        <f t="shared" ref="H2569:I2569" si="1283">H2408*1.3</f>
        <v>128947</v>
      </c>
      <c r="I2569" s="274">
        <f t="shared" si="1283"/>
        <v>128947</v>
      </c>
      <c r="J2569" s="274">
        <f t="shared" ref="J2569" si="1284">J2408*1.3</f>
        <v>128947</v>
      </c>
      <c r="K2569" s="51">
        <f t="shared" si="1228"/>
        <v>0</v>
      </c>
      <c r="L2569" s="51">
        <f t="shared" si="1228"/>
        <v>0</v>
      </c>
      <c r="M2569" s="51">
        <f t="shared" si="1228"/>
        <v>0</v>
      </c>
    </row>
    <row r="2570" spans="1:13" x14ac:dyDescent="0.2">
      <c r="A2570" s="183"/>
      <c r="B2570" s="81"/>
      <c r="C2570" s="352"/>
      <c r="D2570" s="167"/>
      <c r="E2570" s="189"/>
      <c r="F2570" s="187"/>
      <c r="G2570" s="362"/>
      <c r="H2570" s="51"/>
      <c r="I2570" s="274"/>
      <c r="J2570" s="274"/>
      <c r="K2570" s="51">
        <f t="shared" si="1228"/>
        <v>0</v>
      </c>
      <c r="L2570" s="51">
        <f t="shared" si="1228"/>
        <v>0</v>
      </c>
      <c r="M2570" s="51">
        <f t="shared" si="1228"/>
        <v>0</v>
      </c>
    </row>
    <row r="2571" spans="1:13" s="182" customFormat="1" ht="45" x14ac:dyDescent="0.25">
      <c r="A2571" s="183">
        <f>A2569+0.0001</f>
        <v>3.749500000000265</v>
      </c>
      <c r="B2571" s="202" t="s">
        <v>1663</v>
      </c>
      <c r="C2571" s="352" t="s">
        <v>2151</v>
      </c>
      <c r="D2571" s="193" t="s">
        <v>2019</v>
      </c>
      <c r="E2571" s="331" t="s">
        <v>1926</v>
      </c>
      <c r="F2571" s="332" t="s">
        <v>44</v>
      </c>
      <c r="G2571" s="361"/>
      <c r="H2571" s="51">
        <f t="shared" ref="H2571:I2571" si="1285">H2410*1.3</f>
        <v>71578</v>
      </c>
      <c r="I2571" s="274">
        <f t="shared" si="1285"/>
        <v>71578</v>
      </c>
      <c r="J2571" s="274">
        <f t="shared" ref="J2571" si="1286">J2410*1.3</f>
        <v>71578</v>
      </c>
      <c r="K2571" s="51">
        <f t="shared" si="1228"/>
        <v>0</v>
      </c>
      <c r="L2571" s="51">
        <f t="shared" si="1228"/>
        <v>0</v>
      </c>
      <c r="M2571" s="51">
        <f t="shared" si="1228"/>
        <v>0</v>
      </c>
    </row>
    <row r="2572" spans="1:13" s="182" customFormat="1" x14ac:dyDescent="0.25">
      <c r="A2572" s="183"/>
      <c r="B2572" s="202"/>
      <c r="C2572" s="352"/>
      <c r="D2572" s="193"/>
      <c r="E2572" s="331"/>
      <c r="F2572" s="332"/>
      <c r="G2572" s="361"/>
      <c r="H2572" s="51"/>
      <c r="I2572" s="274"/>
      <c r="J2572" s="274"/>
      <c r="K2572" s="51">
        <f t="shared" si="1228"/>
        <v>0</v>
      </c>
      <c r="L2572" s="51">
        <f t="shared" si="1228"/>
        <v>0</v>
      </c>
      <c r="M2572" s="51">
        <f t="shared" si="1228"/>
        <v>0</v>
      </c>
    </row>
    <row r="2573" spans="1:13" s="182" customFormat="1" ht="60" x14ac:dyDescent="0.25">
      <c r="A2573" s="183">
        <f>A2571+0.0001</f>
        <v>3.7496000000002652</v>
      </c>
      <c r="B2573" s="202" t="s">
        <v>1663</v>
      </c>
      <c r="C2573" s="352" t="s">
        <v>2151</v>
      </c>
      <c r="D2573" s="193" t="s">
        <v>2020</v>
      </c>
      <c r="E2573" s="331" t="s">
        <v>1963</v>
      </c>
      <c r="F2573" s="332" t="s">
        <v>44</v>
      </c>
      <c r="G2573" s="361"/>
      <c r="H2573" s="51">
        <f t="shared" ref="H2573:I2573" si="1287">H2412*1.3</f>
        <v>80665</v>
      </c>
      <c r="I2573" s="274">
        <f t="shared" si="1287"/>
        <v>80665</v>
      </c>
      <c r="J2573" s="274">
        <f t="shared" ref="J2573" si="1288">J2412*1.3</f>
        <v>80665</v>
      </c>
      <c r="K2573" s="51">
        <f t="shared" si="1228"/>
        <v>0</v>
      </c>
      <c r="L2573" s="51">
        <f t="shared" si="1228"/>
        <v>0</v>
      </c>
      <c r="M2573" s="51">
        <f t="shared" si="1228"/>
        <v>0</v>
      </c>
    </row>
    <row r="2574" spans="1:13" s="182" customFormat="1" x14ac:dyDescent="0.25">
      <c r="A2574" s="183"/>
      <c r="B2574" s="202"/>
      <c r="C2574" s="352"/>
      <c r="D2574" s="193"/>
      <c r="E2574" s="331"/>
      <c r="F2574" s="332"/>
      <c r="G2574" s="361"/>
      <c r="H2574" s="51"/>
      <c r="I2574" s="274"/>
      <c r="J2574" s="274"/>
      <c r="K2574" s="51">
        <f t="shared" si="1228"/>
        <v>0</v>
      </c>
      <c r="L2574" s="51">
        <f t="shared" si="1228"/>
        <v>0</v>
      </c>
      <c r="M2574" s="51">
        <f t="shared" si="1228"/>
        <v>0</v>
      </c>
    </row>
    <row r="2575" spans="1:13" s="182" customFormat="1" ht="45" x14ac:dyDescent="0.25">
      <c r="A2575" s="183">
        <f>A2573+0.0001</f>
        <v>3.7497000000002654</v>
      </c>
      <c r="B2575" s="202" t="s">
        <v>1663</v>
      </c>
      <c r="C2575" s="352" t="s">
        <v>2151</v>
      </c>
      <c r="D2575" s="193" t="s">
        <v>2021</v>
      </c>
      <c r="E2575" s="331" t="s">
        <v>2095</v>
      </c>
      <c r="F2575" s="332" t="s">
        <v>44</v>
      </c>
      <c r="G2575" s="361"/>
      <c r="H2575" s="51">
        <f t="shared" ref="H2575:I2575" si="1289">H2414*1.3</f>
        <v>77155</v>
      </c>
      <c r="I2575" s="274">
        <f t="shared" si="1289"/>
        <v>77155</v>
      </c>
      <c r="J2575" s="274">
        <f t="shared" ref="J2575" si="1290">J2414*1.3</f>
        <v>77155</v>
      </c>
      <c r="K2575" s="51">
        <f t="shared" si="1228"/>
        <v>0</v>
      </c>
      <c r="L2575" s="51">
        <f t="shared" si="1228"/>
        <v>0</v>
      </c>
      <c r="M2575" s="51">
        <f t="shared" si="1228"/>
        <v>0</v>
      </c>
    </row>
    <row r="2576" spans="1:13" s="182" customFormat="1" x14ac:dyDescent="0.25">
      <c r="A2576" s="183"/>
      <c r="B2576" s="202"/>
      <c r="C2576" s="352"/>
      <c r="D2576" s="193"/>
      <c r="E2576" s="331"/>
      <c r="F2576" s="332"/>
      <c r="G2576" s="361"/>
      <c r="H2576" s="51"/>
      <c r="I2576" s="274"/>
      <c r="J2576" s="274"/>
      <c r="K2576" s="51">
        <f t="shared" si="1228"/>
        <v>0</v>
      </c>
      <c r="L2576" s="51">
        <f t="shared" si="1228"/>
        <v>0</v>
      </c>
      <c r="M2576" s="51">
        <f t="shared" si="1228"/>
        <v>0</v>
      </c>
    </row>
    <row r="2577" spans="1:13" s="182" customFormat="1" ht="45" x14ac:dyDescent="0.25">
      <c r="A2577" s="183">
        <f>A2575+0.0001</f>
        <v>3.7498000000002656</v>
      </c>
      <c r="B2577" s="202" t="s">
        <v>1663</v>
      </c>
      <c r="C2577" s="352" t="s">
        <v>2153</v>
      </c>
      <c r="D2577" s="193" t="s">
        <v>2019</v>
      </c>
      <c r="E2577" s="331" t="s">
        <v>1929</v>
      </c>
      <c r="F2577" s="332" t="s">
        <v>44</v>
      </c>
      <c r="G2577" s="361"/>
      <c r="H2577" s="51">
        <f t="shared" ref="H2577:I2577" si="1291">H2416*1.3</f>
        <v>97955</v>
      </c>
      <c r="I2577" s="274">
        <f t="shared" si="1291"/>
        <v>97955</v>
      </c>
      <c r="J2577" s="274">
        <f t="shared" ref="J2577" si="1292">J2416*1.3</f>
        <v>97955</v>
      </c>
      <c r="K2577" s="51">
        <f t="shared" ref="K2577:M2640" si="1293">$G2577*H2577</f>
        <v>0</v>
      </c>
      <c r="L2577" s="51">
        <f t="shared" si="1293"/>
        <v>0</v>
      </c>
      <c r="M2577" s="51">
        <f t="shared" si="1293"/>
        <v>0</v>
      </c>
    </row>
    <row r="2578" spans="1:13" s="182" customFormat="1" x14ac:dyDescent="0.25">
      <c r="A2578" s="183"/>
      <c r="B2578" s="202"/>
      <c r="C2578" s="352"/>
      <c r="D2578" s="193"/>
      <c r="E2578" s="331"/>
      <c r="F2578" s="332"/>
      <c r="G2578" s="361"/>
      <c r="H2578" s="51"/>
      <c r="I2578" s="274"/>
      <c r="J2578" s="274"/>
      <c r="K2578" s="51">
        <f t="shared" si="1293"/>
        <v>0</v>
      </c>
      <c r="L2578" s="51">
        <f t="shared" si="1293"/>
        <v>0</v>
      </c>
      <c r="M2578" s="51">
        <f t="shared" si="1293"/>
        <v>0</v>
      </c>
    </row>
    <row r="2579" spans="1:13" s="182" customFormat="1" ht="60" x14ac:dyDescent="0.25">
      <c r="A2579" s="183">
        <f>A2577+0.0001</f>
        <v>3.7499000000002658</v>
      </c>
      <c r="B2579" s="202" t="s">
        <v>1663</v>
      </c>
      <c r="C2579" s="352" t="s">
        <v>2153</v>
      </c>
      <c r="D2579" s="193" t="s">
        <v>2020</v>
      </c>
      <c r="E2579" s="331" t="s">
        <v>1930</v>
      </c>
      <c r="F2579" s="332" t="s">
        <v>44</v>
      </c>
      <c r="G2579" s="361"/>
      <c r="H2579" s="51">
        <f t="shared" ref="H2579:I2579" si="1294">H2418*1.3</f>
        <v>98020</v>
      </c>
      <c r="I2579" s="274">
        <f t="shared" si="1294"/>
        <v>98020</v>
      </c>
      <c r="J2579" s="274">
        <f t="shared" ref="J2579" si="1295">J2418*1.3</f>
        <v>98020</v>
      </c>
      <c r="K2579" s="51">
        <f t="shared" si="1293"/>
        <v>0</v>
      </c>
      <c r="L2579" s="51">
        <f t="shared" si="1293"/>
        <v>0</v>
      </c>
      <c r="M2579" s="51">
        <f t="shared" si="1293"/>
        <v>0</v>
      </c>
    </row>
    <row r="2580" spans="1:13" s="182" customFormat="1" x14ac:dyDescent="0.25">
      <c r="A2580" s="183"/>
      <c r="B2580" s="202"/>
      <c r="C2580" s="352"/>
      <c r="D2580" s="193"/>
      <c r="E2580" s="331"/>
      <c r="F2580" s="332"/>
      <c r="G2580" s="361"/>
      <c r="H2580" s="51"/>
      <c r="I2580" s="274"/>
      <c r="J2580" s="274"/>
      <c r="K2580" s="51">
        <f t="shared" si="1293"/>
        <v>0</v>
      </c>
      <c r="L2580" s="51">
        <f t="shared" si="1293"/>
        <v>0</v>
      </c>
      <c r="M2580" s="51">
        <f t="shared" si="1293"/>
        <v>0</v>
      </c>
    </row>
    <row r="2581" spans="1:13" s="182" customFormat="1" ht="45" x14ac:dyDescent="0.25">
      <c r="A2581" s="183">
        <f>A2579+0.0001</f>
        <v>3.750000000000266</v>
      </c>
      <c r="B2581" s="202" t="s">
        <v>1663</v>
      </c>
      <c r="C2581" s="352" t="s">
        <v>2153</v>
      </c>
      <c r="D2581" s="193" t="s">
        <v>2021</v>
      </c>
      <c r="E2581" s="331" t="s">
        <v>2033</v>
      </c>
      <c r="F2581" s="332" t="s">
        <v>44</v>
      </c>
      <c r="G2581" s="361"/>
      <c r="H2581" s="51">
        <f t="shared" ref="H2581:I2581" si="1296">H2420*1.3</f>
        <v>110747</v>
      </c>
      <c r="I2581" s="274">
        <f t="shared" si="1296"/>
        <v>110747</v>
      </c>
      <c r="J2581" s="274">
        <f t="shared" ref="J2581" si="1297">J2420*1.3</f>
        <v>110747</v>
      </c>
      <c r="K2581" s="51">
        <f t="shared" si="1293"/>
        <v>0</v>
      </c>
      <c r="L2581" s="51">
        <f t="shared" si="1293"/>
        <v>0</v>
      </c>
      <c r="M2581" s="51">
        <f t="shared" si="1293"/>
        <v>0</v>
      </c>
    </row>
    <row r="2582" spans="1:13" s="182" customFormat="1" x14ac:dyDescent="0.25">
      <c r="A2582" s="183"/>
      <c r="B2582" s="202"/>
      <c r="C2582" s="352"/>
      <c r="D2582" s="193"/>
      <c r="E2582" s="331"/>
      <c r="F2582" s="332"/>
      <c r="G2582" s="361"/>
      <c r="H2582" s="51"/>
      <c r="I2582" s="274"/>
      <c r="J2582" s="274"/>
      <c r="K2582" s="51">
        <f t="shared" si="1293"/>
        <v>0</v>
      </c>
      <c r="L2582" s="51">
        <f t="shared" si="1293"/>
        <v>0</v>
      </c>
      <c r="M2582" s="51">
        <f t="shared" si="1293"/>
        <v>0</v>
      </c>
    </row>
    <row r="2583" spans="1:13" s="182" customFormat="1" ht="45" x14ac:dyDescent="0.25">
      <c r="A2583" s="183">
        <f>A2581+0.0001</f>
        <v>3.7501000000002662</v>
      </c>
      <c r="B2583" s="202" t="s">
        <v>1663</v>
      </c>
      <c r="C2583" s="352" t="s">
        <v>2155</v>
      </c>
      <c r="D2583" s="193" t="s">
        <v>2019</v>
      </c>
      <c r="E2583" s="331" t="s">
        <v>1933</v>
      </c>
      <c r="F2583" s="332" t="s">
        <v>44</v>
      </c>
      <c r="G2583" s="361"/>
      <c r="H2583" s="51">
        <f t="shared" ref="H2583:I2583" si="1298">H2422*1.3</f>
        <v>128063</v>
      </c>
      <c r="I2583" s="274">
        <f t="shared" si="1298"/>
        <v>128063</v>
      </c>
      <c r="J2583" s="274">
        <f t="shared" ref="J2583" si="1299">J2422*1.3</f>
        <v>128063</v>
      </c>
      <c r="K2583" s="51">
        <f t="shared" si="1293"/>
        <v>0</v>
      </c>
      <c r="L2583" s="51">
        <f t="shared" si="1293"/>
        <v>0</v>
      </c>
      <c r="M2583" s="51">
        <f t="shared" si="1293"/>
        <v>0</v>
      </c>
    </row>
    <row r="2584" spans="1:13" s="182" customFormat="1" x14ac:dyDescent="0.25">
      <c r="A2584" s="183"/>
      <c r="B2584" s="202"/>
      <c r="C2584" s="352"/>
      <c r="D2584" s="193"/>
      <c r="E2584" s="331"/>
      <c r="F2584" s="332"/>
      <c r="G2584" s="361"/>
      <c r="H2584" s="51"/>
      <c r="I2584" s="274"/>
      <c r="J2584" s="274"/>
      <c r="K2584" s="51">
        <f t="shared" si="1293"/>
        <v>0</v>
      </c>
      <c r="L2584" s="51">
        <f t="shared" si="1293"/>
        <v>0</v>
      </c>
      <c r="M2584" s="51">
        <f t="shared" si="1293"/>
        <v>0</v>
      </c>
    </row>
    <row r="2585" spans="1:13" s="182" customFormat="1" ht="60" x14ac:dyDescent="0.25">
      <c r="A2585" s="183">
        <f>A2583+0.0001</f>
        <v>3.7502000000002664</v>
      </c>
      <c r="B2585" s="202" t="s">
        <v>1663</v>
      </c>
      <c r="C2585" s="352" t="s">
        <v>2155</v>
      </c>
      <c r="D2585" s="193" t="s">
        <v>2020</v>
      </c>
      <c r="E2585" s="331" t="s">
        <v>1934</v>
      </c>
      <c r="F2585" s="332" t="s">
        <v>44</v>
      </c>
      <c r="G2585" s="361"/>
      <c r="H2585" s="51">
        <f t="shared" ref="H2585:I2585" si="1300">H2424*1.3</f>
        <v>130130</v>
      </c>
      <c r="I2585" s="274">
        <f t="shared" si="1300"/>
        <v>130130</v>
      </c>
      <c r="J2585" s="274">
        <f t="shared" ref="J2585" si="1301">J2424*1.3</f>
        <v>130130</v>
      </c>
      <c r="K2585" s="51">
        <f t="shared" si="1293"/>
        <v>0</v>
      </c>
      <c r="L2585" s="51">
        <f t="shared" si="1293"/>
        <v>0</v>
      </c>
      <c r="M2585" s="51">
        <f t="shared" si="1293"/>
        <v>0</v>
      </c>
    </row>
    <row r="2586" spans="1:13" s="182" customFormat="1" x14ac:dyDescent="0.25">
      <c r="A2586" s="183"/>
      <c r="B2586" s="202"/>
      <c r="C2586" s="352"/>
      <c r="D2586" s="193"/>
      <c r="E2586" s="331"/>
      <c r="F2586" s="332"/>
      <c r="G2586" s="361"/>
      <c r="H2586" s="51"/>
      <c r="I2586" s="274"/>
      <c r="J2586" s="274"/>
      <c r="K2586" s="51">
        <f t="shared" si="1293"/>
        <v>0</v>
      </c>
      <c r="L2586" s="51">
        <f t="shared" si="1293"/>
        <v>0</v>
      </c>
      <c r="M2586" s="51">
        <f t="shared" si="1293"/>
        <v>0</v>
      </c>
    </row>
    <row r="2587" spans="1:13" s="182" customFormat="1" ht="45" x14ac:dyDescent="0.25">
      <c r="A2587" s="183">
        <f>A2585+0.0001</f>
        <v>3.7503000000002666</v>
      </c>
      <c r="B2587" s="202" t="s">
        <v>1663</v>
      </c>
      <c r="C2587" s="352" t="s">
        <v>2155</v>
      </c>
      <c r="D2587" s="193" t="s">
        <v>2021</v>
      </c>
      <c r="E2587" s="331" t="s">
        <v>2103</v>
      </c>
      <c r="F2587" s="332" t="s">
        <v>44</v>
      </c>
      <c r="G2587" s="361"/>
      <c r="H2587" s="51">
        <f t="shared" ref="H2587:I2587" si="1302">H2426*1.3</f>
        <v>147602</v>
      </c>
      <c r="I2587" s="274">
        <f t="shared" si="1302"/>
        <v>147602</v>
      </c>
      <c r="J2587" s="274">
        <f t="shared" ref="J2587" si="1303">J2426*1.3</f>
        <v>147602</v>
      </c>
      <c r="K2587" s="51">
        <f t="shared" si="1293"/>
        <v>0</v>
      </c>
      <c r="L2587" s="51">
        <f t="shared" si="1293"/>
        <v>0</v>
      </c>
      <c r="M2587" s="51">
        <f t="shared" si="1293"/>
        <v>0</v>
      </c>
    </row>
    <row r="2588" spans="1:13" s="182" customFormat="1" x14ac:dyDescent="0.25">
      <c r="A2588" s="183"/>
      <c r="B2588" s="202"/>
      <c r="C2588" s="352"/>
      <c r="D2588" s="193"/>
      <c r="E2588" s="331"/>
      <c r="F2588" s="332"/>
      <c r="G2588" s="361"/>
      <c r="H2588" s="51"/>
      <c r="I2588" s="51"/>
      <c r="J2588" s="51"/>
      <c r="K2588" s="51">
        <f t="shared" si="1293"/>
        <v>0</v>
      </c>
      <c r="L2588" s="51">
        <f t="shared" si="1293"/>
        <v>0</v>
      </c>
      <c r="M2588" s="51">
        <f t="shared" si="1293"/>
        <v>0</v>
      </c>
    </row>
    <row r="2589" spans="1:13" s="60" customFormat="1" ht="28.5" x14ac:dyDescent="0.2">
      <c r="A2589" s="170"/>
      <c r="B2589" s="171"/>
      <c r="C2589" s="306">
        <v>2.6</v>
      </c>
      <c r="D2589" s="307"/>
      <c r="E2589" s="199" t="s">
        <v>2114</v>
      </c>
      <c r="F2589" s="173"/>
      <c r="G2589" s="360"/>
      <c r="H2589" s="51"/>
      <c r="I2589" s="51"/>
      <c r="J2589" s="51"/>
      <c r="K2589" s="51">
        <f t="shared" si="1293"/>
        <v>0</v>
      </c>
      <c r="L2589" s="51">
        <f t="shared" si="1293"/>
        <v>0</v>
      </c>
      <c r="M2589" s="51">
        <f t="shared" si="1293"/>
        <v>0</v>
      </c>
    </row>
    <row r="2590" spans="1:13" s="66" customFormat="1" ht="30" x14ac:dyDescent="0.2">
      <c r="A2590" s="183"/>
      <c r="B2590" s="127"/>
      <c r="C2590" s="298" t="s">
        <v>64</v>
      </c>
      <c r="D2590" s="299"/>
      <c r="E2590" s="353" t="s">
        <v>2022</v>
      </c>
      <c r="F2590" s="164"/>
      <c r="G2590" s="359"/>
      <c r="H2590" s="51"/>
      <c r="I2590" s="51"/>
      <c r="J2590" s="51"/>
      <c r="K2590" s="51">
        <f t="shared" si="1293"/>
        <v>0</v>
      </c>
      <c r="L2590" s="51">
        <f t="shared" si="1293"/>
        <v>0</v>
      </c>
      <c r="M2590" s="51">
        <f t="shared" si="1293"/>
        <v>0</v>
      </c>
    </row>
    <row r="2591" spans="1:13" x14ac:dyDescent="0.2">
      <c r="A2591" s="183"/>
      <c r="B2591" s="81"/>
      <c r="C2591" s="82"/>
      <c r="D2591" s="167"/>
      <c r="E2591" s="189"/>
      <c r="F2591" s="187"/>
      <c r="G2591" s="362"/>
      <c r="H2591" s="51"/>
      <c r="I2591" s="51"/>
      <c r="J2591" s="51"/>
      <c r="K2591" s="51">
        <f t="shared" si="1293"/>
        <v>0</v>
      </c>
      <c r="L2591" s="51">
        <f t="shared" si="1293"/>
        <v>0</v>
      </c>
      <c r="M2591" s="51">
        <f t="shared" si="1293"/>
        <v>0</v>
      </c>
    </row>
    <row r="2592" spans="1:13" s="182" customFormat="1" ht="46.5" x14ac:dyDescent="0.25">
      <c r="A2592" s="183">
        <f>A2587+0.0001</f>
        <v>3.7504000000002669</v>
      </c>
      <c r="B2592" s="202" t="s">
        <v>1609</v>
      </c>
      <c r="C2592" s="352" t="s">
        <v>2115</v>
      </c>
      <c r="D2592" s="193" t="s">
        <v>65</v>
      </c>
      <c r="E2592" s="331" t="s">
        <v>1826</v>
      </c>
      <c r="F2592" s="332" t="s">
        <v>44</v>
      </c>
      <c r="G2592" s="361"/>
      <c r="H2592" s="51">
        <v>13210</v>
      </c>
      <c r="I2592" s="51">
        <v>5590</v>
      </c>
      <c r="J2592" s="51">
        <v>10040</v>
      </c>
      <c r="K2592" s="51">
        <f t="shared" si="1293"/>
        <v>0</v>
      </c>
      <c r="L2592" s="51">
        <f t="shared" si="1293"/>
        <v>0</v>
      </c>
      <c r="M2592" s="51">
        <f t="shared" si="1293"/>
        <v>0</v>
      </c>
    </row>
    <row r="2593" spans="1:13" s="182" customFormat="1" x14ac:dyDescent="0.25">
      <c r="A2593" s="183"/>
      <c r="B2593" s="202"/>
      <c r="C2593" s="352"/>
      <c r="D2593" s="193"/>
      <c r="E2593" s="331"/>
      <c r="F2593" s="332"/>
      <c r="G2593" s="361"/>
      <c r="H2593" s="51"/>
      <c r="I2593" s="51"/>
      <c r="J2593" s="51"/>
      <c r="K2593" s="51">
        <f t="shared" si="1293"/>
        <v>0</v>
      </c>
      <c r="L2593" s="51">
        <f t="shared" si="1293"/>
        <v>0</v>
      </c>
      <c r="M2593" s="51">
        <f t="shared" si="1293"/>
        <v>0</v>
      </c>
    </row>
    <row r="2594" spans="1:13" s="182" customFormat="1" ht="45" x14ac:dyDescent="0.25">
      <c r="A2594" s="183">
        <f>A2592+0.0001</f>
        <v>3.7505000000002671</v>
      </c>
      <c r="B2594" s="202" t="s">
        <v>1609</v>
      </c>
      <c r="C2594" s="352" t="s">
        <v>2116</v>
      </c>
      <c r="D2594" s="193" t="s">
        <v>65</v>
      </c>
      <c r="E2594" s="331" t="s">
        <v>1828</v>
      </c>
      <c r="F2594" s="332" t="s">
        <v>44</v>
      </c>
      <c r="G2594" s="361"/>
      <c r="H2594" s="51">
        <v>13870</v>
      </c>
      <c r="I2594" s="51">
        <v>6260</v>
      </c>
      <c r="J2594" s="51">
        <v>11260</v>
      </c>
      <c r="K2594" s="51">
        <f t="shared" si="1293"/>
        <v>0</v>
      </c>
      <c r="L2594" s="51">
        <f t="shared" si="1293"/>
        <v>0</v>
      </c>
      <c r="M2594" s="51">
        <f t="shared" si="1293"/>
        <v>0</v>
      </c>
    </row>
    <row r="2595" spans="1:13" s="182" customFormat="1" x14ac:dyDescent="0.25">
      <c r="A2595" s="183"/>
      <c r="B2595" s="202"/>
      <c r="C2595" s="352"/>
      <c r="D2595" s="193"/>
      <c r="E2595" s="331"/>
      <c r="F2595" s="332"/>
      <c r="G2595" s="361"/>
      <c r="H2595" s="51"/>
      <c r="I2595" s="51"/>
      <c r="J2595" s="51"/>
      <c r="K2595" s="51">
        <f t="shared" si="1293"/>
        <v>0</v>
      </c>
      <c r="L2595" s="51">
        <f t="shared" si="1293"/>
        <v>0</v>
      </c>
      <c r="M2595" s="51">
        <f t="shared" si="1293"/>
        <v>0</v>
      </c>
    </row>
    <row r="2596" spans="1:13" s="182" customFormat="1" ht="45" x14ac:dyDescent="0.25">
      <c r="A2596" s="183">
        <f>A2594+0.0001</f>
        <v>3.7506000000002673</v>
      </c>
      <c r="B2596" s="202" t="s">
        <v>1609</v>
      </c>
      <c r="C2596" s="352" t="s">
        <v>2117</v>
      </c>
      <c r="D2596" s="193" t="s">
        <v>65</v>
      </c>
      <c r="E2596" s="331" t="s">
        <v>1830</v>
      </c>
      <c r="F2596" s="332" t="s">
        <v>44</v>
      </c>
      <c r="G2596" s="361"/>
      <c r="H2596" s="51">
        <v>15380</v>
      </c>
      <c r="I2596" s="51">
        <v>7260</v>
      </c>
      <c r="J2596" s="274">
        <v>7260</v>
      </c>
      <c r="K2596" s="51">
        <f t="shared" si="1293"/>
        <v>0</v>
      </c>
      <c r="L2596" s="51">
        <f t="shared" si="1293"/>
        <v>0</v>
      </c>
      <c r="M2596" s="51">
        <f t="shared" si="1293"/>
        <v>0</v>
      </c>
    </row>
    <row r="2597" spans="1:13" s="182" customFormat="1" x14ac:dyDescent="0.25">
      <c r="A2597" s="183"/>
      <c r="B2597" s="202"/>
      <c r="C2597" s="352"/>
      <c r="D2597" s="193"/>
      <c r="E2597" s="331"/>
      <c r="F2597" s="332"/>
      <c r="G2597" s="361"/>
      <c r="H2597" s="51"/>
      <c r="I2597" s="51"/>
      <c r="J2597" s="274"/>
      <c r="K2597" s="51">
        <f t="shared" si="1293"/>
        <v>0</v>
      </c>
      <c r="L2597" s="51">
        <f t="shared" si="1293"/>
        <v>0</v>
      </c>
      <c r="M2597" s="51">
        <f t="shared" si="1293"/>
        <v>0</v>
      </c>
    </row>
    <row r="2598" spans="1:13" s="182" customFormat="1" ht="45" x14ac:dyDescent="0.25">
      <c r="A2598" s="183">
        <f>A2596+0.0001</f>
        <v>3.7507000000002675</v>
      </c>
      <c r="B2598" s="202" t="s">
        <v>1609</v>
      </c>
      <c r="C2598" s="352" t="s">
        <v>2117</v>
      </c>
      <c r="D2598" s="193" t="s">
        <v>66</v>
      </c>
      <c r="E2598" s="331" t="s">
        <v>1831</v>
      </c>
      <c r="F2598" s="332" t="s">
        <v>44</v>
      </c>
      <c r="G2598" s="361"/>
      <c r="H2598" s="51">
        <v>17500</v>
      </c>
      <c r="I2598" s="51">
        <v>9050</v>
      </c>
      <c r="J2598" s="274">
        <v>9050</v>
      </c>
      <c r="K2598" s="51">
        <f t="shared" si="1293"/>
        <v>0</v>
      </c>
      <c r="L2598" s="51">
        <f t="shared" si="1293"/>
        <v>0</v>
      </c>
      <c r="M2598" s="51">
        <f t="shared" si="1293"/>
        <v>0</v>
      </c>
    </row>
    <row r="2599" spans="1:13" s="182" customFormat="1" x14ac:dyDescent="0.25">
      <c r="A2599" s="183"/>
      <c r="B2599" s="202"/>
      <c r="C2599" s="352"/>
      <c r="D2599" s="193"/>
      <c r="E2599" s="331"/>
      <c r="F2599" s="332"/>
      <c r="G2599" s="361"/>
      <c r="H2599" s="51"/>
      <c r="I2599" s="51"/>
      <c r="J2599" s="274"/>
      <c r="K2599" s="51">
        <f t="shared" si="1293"/>
        <v>0</v>
      </c>
      <c r="L2599" s="51">
        <f t="shared" si="1293"/>
        <v>0</v>
      </c>
      <c r="M2599" s="51">
        <f t="shared" si="1293"/>
        <v>0</v>
      </c>
    </row>
    <row r="2600" spans="1:13" s="182" customFormat="1" ht="45" x14ac:dyDescent="0.25">
      <c r="A2600" s="183">
        <f>A2598+0.0001</f>
        <v>3.7508000000002677</v>
      </c>
      <c r="B2600" s="202" t="s">
        <v>1609</v>
      </c>
      <c r="C2600" s="352" t="s">
        <v>2118</v>
      </c>
      <c r="D2600" s="193" t="s">
        <v>65</v>
      </c>
      <c r="E2600" s="331" t="s">
        <v>2159</v>
      </c>
      <c r="F2600" s="332" t="s">
        <v>44</v>
      </c>
      <c r="G2600" s="361"/>
      <c r="H2600" s="51">
        <v>16560</v>
      </c>
      <c r="I2600" s="51">
        <v>8300</v>
      </c>
      <c r="J2600" s="274">
        <v>8300</v>
      </c>
      <c r="K2600" s="51">
        <f t="shared" si="1293"/>
        <v>0</v>
      </c>
      <c r="L2600" s="51">
        <f t="shared" si="1293"/>
        <v>0</v>
      </c>
      <c r="M2600" s="51">
        <f t="shared" si="1293"/>
        <v>0</v>
      </c>
    </row>
    <row r="2601" spans="1:13" s="182" customFormat="1" x14ac:dyDescent="0.25">
      <c r="A2601" s="183"/>
      <c r="B2601" s="202"/>
      <c r="C2601" s="352"/>
      <c r="D2601" s="193"/>
      <c r="E2601" s="331"/>
      <c r="F2601" s="332"/>
      <c r="G2601" s="361"/>
      <c r="H2601" s="51"/>
      <c r="I2601" s="51"/>
      <c r="J2601" s="274"/>
      <c r="K2601" s="51">
        <f t="shared" si="1293"/>
        <v>0</v>
      </c>
      <c r="L2601" s="51">
        <f t="shared" si="1293"/>
        <v>0</v>
      </c>
      <c r="M2601" s="51">
        <f t="shared" si="1293"/>
        <v>0</v>
      </c>
    </row>
    <row r="2602" spans="1:13" s="182" customFormat="1" ht="60" x14ac:dyDescent="0.25">
      <c r="A2602" s="183">
        <f>A2600+0.0001</f>
        <v>3.7509000000002679</v>
      </c>
      <c r="B2602" s="202" t="s">
        <v>1609</v>
      </c>
      <c r="C2602" s="352" t="s">
        <v>2118</v>
      </c>
      <c r="D2602" s="193" t="s">
        <v>66</v>
      </c>
      <c r="E2602" s="331" t="s">
        <v>1834</v>
      </c>
      <c r="F2602" s="332" t="s">
        <v>44</v>
      </c>
      <c r="G2602" s="361"/>
      <c r="H2602" s="51">
        <v>19390</v>
      </c>
      <c r="I2602" s="51">
        <v>10440</v>
      </c>
      <c r="J2602" s="274">
        <v>10440</v>
      </c>
      <c r="K2602" s="51">
        <f t="shared" si="1293"/>
        <v>0</v>
      </c>
      <c r="L2602" s="51">
        <f t="shared" si="1293"/>
        <v>0</v>
      </c>
      <c r="M2602" s="51">
        <f t="shared" si="1293"/>
        <v>0</v>
      </c>
    </row>
    <row r="2603" spans="1:13" s="182" customFormat="1" x14ac:dyDescent="0.25">
      <c r="A2603" s="183"/>
      <c r="B2603" s="202"/>
      <c r="C2603" s="352"/>
      <c r="D2603" s="193"/>
      <c r="E2603" s="331"/>
      <c r="F2603" s="332"/>
      <c r="G2603" s="361"/>
      <c r="H2603" s="51"/>
      <c r="I2603" s="51"/>
      <c r="J2603" s="51"/>
      <c r="K2603" s="51">
        <f t="shared" si="1293"/>
        <v>0</v>
      </c>
      <c r="L2603" s="51">
        <f t="shared" si="1293"/>
        <v>0</v>
      </c>
      <c r="M2603" s="51">
        <f t="shared" si="1293"/>
        <v>0</v>
      </c>
    </row>
    <row r="2604" spans="1:13" s="182" customFormat="1" ht="45" x14ac:dyDescent="0.25">
      <c r="A2604" s="183">
        <f>A2602+0.0001</f>
        <v>3.7510000000002681</v>
      </c>
      <c r="B2604" s="202" t="s">
        <v>1621</v>
      </c>
      <c r="C2604" s="352" t="s">
        <v>2119</v>
      </c>
      <c r="D2604" s="193" t="s">
        <v>65</v>
      </c>
      <c r="E2604" s="331" t="s">
        <v>1836</v>
      </c>
      <c r="F2604" s="332" t="s">
        <v>44</v>
      </c>
      <c r="G2604" s="361"/>
      <c r="H2604" s="51">
        <v>13270</v>
      </c>
      <c r="I2604" s="51">
        <v>6330</v>
      </c>
      <c r="J2604" s="51">
        <v>8030</v>
      </c>
      <c r="K2604" s="51">
        <f t="shared" si="1293"/>
        <v>0</v>
      </c>
      <c r="L2604" s="51">
        <f t="shared" si="1293"/>
        <v>0</v>
      </c>
      <c r="M2604" s="51">
        <f t="shared" si="1293"/>
        <v>0</v>
      </c>
    </row>
    <row r="2605" spans="1:13" s="182" customFormat="1" x14ac:dyDescent="0.25">
      <c r="A2605" s="183"/>
      <c r="B2605" s="202"/>
      <c r="C2605" s="352"/>
      <c r="D2605" s="193"/>
      <c r="E2605" s="331"/>
      <c r="F2605" s="332"/>
      <c r="G2605" s="361"/>
      <c r="H2605" s="51"/>
      <c r="I2605" s="51"/>
      <c r="J2605" s="51"/>
      <c r="K2605" s="51">
        <f t="shared" si="1293"/>
        <v>0</v>
      </c>
      <c r="L2605" s="51">
        <f t="shared" si="1293"/>
        <v>0</v>
      </c>
      <c r="M2605" s="51">
        <f t="shared" si="1293"/>
        <v>0</v>
      </c>
    </row>
    <row r="2606" spans="1:13" s="182" customFormat="1" ht="45" x14ac:dyDescent="0.25">
      <c r="A2606" s="183">
        <f>A2604+0.0001</f>
        <v>3.7511000000002683</v>
      </c>
      <c r="B2606" s="202" t="s">
        <v>1621</v>
      </c>
      <c r="C2606" s="352" t="s">
        <v>2120</v>
      </c>
      <c r="D2606" s="193" t="s">
        <v>65</v>
      </c>
      <c r="E2606" s="331" t="s">
        <v>1838</v>
      </c>
      <c r="F2606" s="332" t="s">
        <v>44</v>
      </c>
      <c r="G2606" s="361"/>
      <c r="H2606" s="51">
        <v>14090</v>
      </c>
      <c r="I2606" s="51">
        <v>6890</v>
      </c>
      <c r="J2606" s="51">
        <v>11890</v>
      </c>
      <c r="K2606" s="51">
        <f t="shared" si="1293"/>
        <v>0</v>
      </c>
      <c r="L2606" s="51">
        <f t="shared" si="1293"/>
        <v>0</v>
      </c>
      <c r="M2606" s="51">
        <f t="shared" si="1293"/>
        <v>0</v>
      </c>
    </row>
    <row r="2607" spans="1:13" s="182" customFormat="1" x14ac:dyDescent="0.25">
      <c r="A2607" s="183"/>
      <c r="B2607" s="202"/>
      <c r="C2607" s="352"/>
      <c r="D2607" s="193"/>
      <c r="E2607" s="331"/>
      <c r="F2607" s="332"/>
      <c r="G2607" s="361"/>
      <c r="H2607" s="51"/>
      <c r="I2607" s="51"/>
      <c r="J2607" s="51"/>
      <c r="K2607" s="51">
        <f t="shared" si="1293"/>
        <v>0</v>
      </c>
      <c r="L2607" s="51">
        <f t="shared" si="1293"/>
        <v>0</v>
      </c>
      <c r="M2607" s="51">
        <f t="shared" si="1293"/>
        <v>0</v>
      </c>
    </row>
    <row r="2608" spans="1:13" s="182" customFormat="1" ht="45" x14ac:dyDescent="0.25">
      <c r="A2608" s="183">
        <f>A2606+0.0001</f>
        <v>3.7512000000002685</v>
      </c>
      <c r="B2608" s="202" t="s">
        <v>1621</v>
      </c>
      <c r="C2608" s="352" t="s">
        <v>2121</v>
      </c>
      <c r="D2608" s="193" t="s">
        <v>65</v>
      </c>
      <c r="E2608" s="331" t="s">
        <v>1840</v>
      </c>
      <c r="F2608" s="332" t="s">
        <v>44</v>
      </c>
      <c r="G2608" s="361"/>
      <c r="H2608" s="51">
        <v>14830</v>
      </c>
      <c r="I2608" s="51">
        <v>8020</v>
      </c>
      <c r="J2608" s="274">
        <v>8020</v>
      </c>
      <c r="K2608" s="51">
        <f t="shared" si="1293"/>
        <v>0</v>
      </c>
      <c r="L2608" s="51">
        <f t="shared" si="1293"/>
        <v>0</v>
      </c>
      <c r="M2608" s="51">
        <f t="shared" si="1293"/>
        <v>0</v>
      </c>
    </row>
    <row r="2609" spans="1:13" s="182" customFormat="1" x14ac:dyDescent="0.25">
      <c r="A2609" s="183"/>
      <c r="B2609" s="202"/>
      <c r="C2609" s="352"/>
      <c r="D2609" s="193"/>
      <c r="E2609" s="331"/>
      <c r="F2609" s="332"/>
      <c r="G2609" s="361"/>
      <c r="H2609" s="51"/>
      <c r="I2609" s="51"/>
      <c r="J2609" s="274"/>
      <c r="K2609" s="51">
        <f t="shared" si="1293"/>
        <v>0</v>
      </c>
      <c r="L2609" s="51">
        <f t="shared" si="1293"/>
        <v>0</v>
      </c>
      <c r="M2609" s="51">
        <f t="shared" si="1293"/>
        <v>0</v>
      </c>
    </row>
    <row r="2610" spans="1:13" s="182" customFormat="1" ht="45" x14ac:dyDescent="0.25">
      <c r="A2610" s="183">
        <f>A2608+0.0001</f>
        <v>3.7513000000002688</v>
      </c>
      <c r="B2610" s="202" t="s">
        <v>1621</v>
      </c>
      <c r="C2610" s="352" t="s">
        <v>2121</v>
      </c>
      <c r="D2610" s="193" t="s">
        <v>66</v>
      </c>
      <c r="E2610" s="331" t="s">
        <v>1841</v>
      </c>
      <c r="F2610" s="332" t="s">
        <v>44</v>
      </c>
      <c r="G2610" s="361"/>
      <c r="H2610" s="51">
        <v>16520</v>
      </c>
      <c r="I2610" s="51">
        <v>9560</v>
      </c>
      <c r="J2610" s="274">
        <v>9560</v>
      </c>
      <c r="K2610" s="51">
        <f t="shared" si="1293"/>
        <v>0</v>
      </c>
      <c r="L2610" s="51">
        <f t="shared" si="1293"/>
        <v>0</v>
      </c>
      <c r="M2610" s="51">
        <f t="shared" si="1293"/>
        <v>0</v>
      </c>
    </row>
    <row r="2611" spans="1:13" s="182" customFormat="1" x14ac:dyDescent="0.25">
      <c r="A2611" s="183"/>
      <c r="B2611" s="202"/>
      <c r="C2611" s="352"/>
      <c r="D2611" s="193"/>
      <c r="E2611" s="331"/>
      <c r="F2611" s="332"/>
      <c r="G2611" s="361"/>
      <c r="H2611" s="51"/>
      <c r="I2611" s="51"/>
      <c r="J2611" s="274"/>
      <c r="K2611" s="51">
        <f t="shared" si="1293"/>
        <v>0</v>
      </c>
      <c r="L2611" s="51">
        <f t="shared" si="1293"/>
        <v>0</v>
      </c>
      <c r="M2611" s="51">
        <f t="shared" si="1293"/>
        <v>0</v>
      </c>
    </row>
    <row r="2612" spans="1:13" s="182" customFormat="1" ht="45" x14ac:dyDescent="0.25">
      <c r="A2612" s="183">
        <f>A2610+0.0001</f>
        <v>3.751400000000269</v>
      </c>
      <c r="B2612" s="202" t="s">
        <v>1630</v>
      </c>
      <c r="C2612" s="352" t="s">
        <v>2122</v>
      </c>
      <c r="D2612" s="193" t="s">
        <v>65</v>
      </c>
      <c r="E2612" s="331" t="s">
        <v>1843</v>
      </c>
      <c r="F2612" s="332" t="s">
        <v>44</v>
      </c>
      <c r="G2612" s="361"/>
      <c r="H2612" s="51">
        <v>16200</v>
      </c>
      <c r="I2612" s="51">
        <v>9070</v>
      </c>
      <c r="J2612" s="274">
        <v>9070</v>
      </c>
      <c r="K2612" s="51">
        <f t="shared" si="1293"/>
        <v>0</v>
      </c>
      <c r="L2612" s="51">
        <f t="shared" si="1293"/>
        <v>0</v>
      </c>
      <c r="M2612" s="51">
        <f t="shared" si="1293"/>
        <v>0</v>
      </c>
    </row>
    <row r="2613" spans="1:13" s="182" customFormat="1" x14ac:dyDescent="0.25">
      <c r="A2613" s="183"/>
      <c r="B2613" s="202"/>
      <c r="C2613" s="352"/>
      <c r="D2613" s="193"/>
      <c r="E2613" s="331"/>
      <c r="F2613" s="332"/>
      <c r="G2613" s="361"/>
      <c r="H2613" s="51"/>
      <c r="I2613" s="51"/>
      <c r="J2613" s="274"/>
      <c r="K2613" s="51">
        <f t="shared" si="1293"/>
        <v>0</v>
      </c>
      <c r="L2613" s="51">
        <f t="shared" si="1293"/>
        <v>0</v>
      </c>
      <c r="M2613" s="51">
        <f t="shared" si="1293"/>
        <v>0</v>
      </c>
    </row>
    <row r="2614" spans="1:13" s="182" customFormat="1" ht="60" x14ac:dyDescent="0.25">
      <c r="A2614" s="183">
        <f>A2612+0.0001</f>
        <v>3.7515000000002692</v>
      </c>
      <c r="B2614" s="202" t="s">
        <v>1630</v>
      </c>
      <c r="C2614" s="352" t="s">
        <v>2122</v>
      </c>
      <c r="D2614" s="193" t="s">
        <v>66</v>
      </c>
      <c r="E2614" s="331" t="s">
        <v>1844</v>
      </c>
      <c r="F2614" s="332" t="s">
        <v>44</v>
      </c>
      <c r="G2614" s="361"/>
      <c r="H2614" s="51">
        <v>17940</v>
      </c>
      <c r="I2614" s="51">
        <v>10750</v>
      </c>
      <c r="J2614" s="274">
        <v>10750</v>
      </c>
      <c r="K2614" s="51">
        <f t="shared" si="1293"/>
        <v>0</v>
      </c>
      <c r="L2614" s="51">
        <f t="shared" si="1293"/>
        <v>0</v>
      </c>
      <c r="M2614" s="51">
        <f t="shared" si="1293"/>
        <v>0</v>
      </c>
    </row>
    <row r="2615" spans="1:13" s="182" customFormat="1" x14ac:dyDescent="0.25">
      <c r="A2615" s="183"/>
      <c r="B2615" s="202"/>
      <c r="C2615" s="352"/>
      <c r="D2615" s="193"/>
      <c r="E2615" s="331"/>
      <c r="F2615" s="332"/>
      <c r="G2615" s="361"/>
      <c r="H2615" s="51"/>
      <c r="I2615" s="51"/>
      <c r="J2615" s="274"/>
      <c r="K2615" s="51">
        <f t="shared" si="1293"/>
        <v>0</v>
      </c>
      <c r="L2615" s="51">
        <f t="shared" si="1293"/>
        <v>0</v>
      </c>
      <c r="M2615" s="51">
        <f t="shared" si="1293"/>
        <v>0</v>
      </c>
    </row>
    <row r="2616" spans="1:13" s="182" customFormat="1" ht="45" x14ac:dyDescent="0.25">
      <c r="A2616" s="183">
        <f>A2614+0.0001</f>
        <v>3.7516000000002694</v>
      </c>
      <c r="B2616" s="202" t="s">
        <v>1630</v>
      </c>
      <c r="C2616" s="352" t="s">
        <v>2123</v>
      </c>
      <c r="D2616" s="193" t="s">
        <v>65</v>
      </c>
      <c r="E2616" s="331" t="s">
        <v>1846</v>
      </c>
      <c r="F2616" s="332" t="s">
        <v>44</v>
      </c>
      <c r="G2616" s="361"/>
      <c r="H2616" s="51">
        <v>17110</v>
      </c>
      <c r="I2616" s="51">
        <v>10180</v>
      </c>
      <c r="J2616" s="274">
        <v>10180</v>
      </c>
      <c r="K2616" s="51">
        <f t="shared" si="1293"/>
        <v>0</v>
      </c>
      <c r="L2616" s="51">
        <f t="shared" si="1293"/>
        <v>0</v>
      </c>
      <c r="M2616" s="51">
        <f t="shared" si="1293"/>
        <v>0</v>
      </c>
    </row>
    <row r="2617" spans="1:13" s="182" customFormat="1" x14ac:dyDescent="0.25">
      <c r="A2617" s="183"/>
      <c r="B2617" s="202"/>
      <c r="C2617" s="352"/>
      <c r="D2617" s="193"/>
      <c r="E2617" s="331"/>
      <c r="F2617" s="332"/>
      <c r="G2617" s="361"/>
      <c r="H2617" s="51"/>
      <c r="I2617" s="51"/>
      <c r="J2617" s="274"/>
      <c r="K2617" s="51">
        <f t="shared" si="1293"/>
        <v>0</v>
      </c>
      <c r="L2617" s="51">
        <f t="shared" si="1293"/>
        <v>0</v>
      </c>
      <c r="M2617" s="51">
        <f t="shared" si="1293"/>
        <v>0</v>
      </c>
    </row>
    <row r="2618" spans="1:13" s="182" customFormat="1" ht="60" x14ac:dyDescent="0.25">
      <c r="A2618" s="183">
        <f>A2616+0.0001</f>
        <v>3.7517000000002696</v>
      </c>
      <c r="B2618" s="202" t="s">
        <v>1630</v>
      </c>
      <c r="C2618" s="352" t="s">
        <v>2123</v>
      </c>
      <c r="D2618" s="193" t="s">
        <v>66</v>
      </c>
      <c r="E2618" s="331" t="s">
        <v>1847</v>
      </c>
      <c r="F2618" s="332" t="s">
        <v>44</v>
      </c>
      <c r="G2618" s="361"/>
      <c r="H2618" s="51">
        <v>19320</v>
      </c>
      <c r="I2618" s="51">
        <v>12010</v>
      </c>
      <c r="J2618" s="274">
        <v>12010</v>
      </c>
      <c r="K2618" s="51">
        <f t="shared" si="1293"/>
        <v>0</v>
      </c>
      <c r="L2618" s="51">
        <f t="shared" si="1293"/>
        <v>0</v>
      </c>
      <c r="M2618" s="51">
        <f t="shared" si="1293"/>
        <v>0</v>
      </c>
    </row>
    <row r="2619" spans="1:13" s="182" customFormat="1" x14ac:dyDescent="0.25">
      <c r="A2619" s="183"/>
      <c r="B2619" s="202"/>
      <c r="C2619" s="352"/>
      <c r="D2619" s="193"/>
      <c r="E2619" s="331"/>
      <c r="F2619" s="332"/>
      <c r="G2619" s="361"/>
      <c r="H2619" s="51"/>
      <c r="I2619" s="51"/>
      <c r="J2619" s="274"/>
      <c r="K2619" s="51">
        <f t="shared" si="1293"/>
        <v>0</v>
      </c>
      <c r="L2619" s="51">
        <f t="shared" si="1293"/>
        <v>0</v>
      </c>
      <c r="M2619" s="51">
        <f t="shared" si="1293"/>
        <v>0</v>
      </c>
    </row>
    <row r="2620" spans="1:13" s="182" customFormat="1" ht="45" x14ac:dyDescent="0.25">
      <c r="A2620" s="183">
        <f>A2618+0.0001</f>
        <v>3.7518000000002698</v>
      </c>
      <c r="B2620" s="202" t="s">
        <v>1635</v>
      </c>
      <c r="C2620" s="352" t="s">
        <v>2124</v>
      </c>
      <c r="D2620" s="193" t="s">
        <v>65</v>
      </c>
      <c r="E2620" s="331" t="s">
        <v>1849</v>
      </c>
      <c r="F2620" s="332" t="s">
        <v>44</v>
      </c>
      <c r="G2620" s="361"/>
      <c r="H2620" s="51">
        <v>18450</v>
      </c>
      <c r="I2620" s="51">
        <v>11020</v>
      </c>
      <c r="J2620" s="274">
        <v>11020</v>
      </c>
      <c r="K2620" s="51">
        <f t="shared" si="1293"/>
        <v>0</v>
      </c>
      <c r="L2620" s="51">
        <f t="shared" si="1293"/>
        <v>0</v>
      </c>
      <c r="M2620" s="51">
        <f t="shared" si="1293"/>
        <v>0</v>
      </c>
    </row>
    <row r="2621" spans="1:13" s="182" customFormat="1" x14ac:dyDescent="0.25">
      <c r="A2621" s="183"/>
      <c r="B2621" s="202"/>
      <c r="C2621" s="352"/>
      <c r="D2621" s="193"/>
      <c r="E2621" s="331"/>
      <c r="F2621" s="332"/>
      <c r="G2621" s="361"/>
      <c r="H2621" s="51"/>
      <c r="I2621" s="51"/>
      <c r="J2621" s="274"/>
      <c r="K2621" s="51">
        <f t="shared" si="1293"/>
        <v>0</v>
      </c>
      <c r="L2621" s="51">
        <f t="shared" si="1293"/>
        <v>0</v>
      </c>
      <c r="M2621" s="51">
        <f t="shared" si="1293"/>
        <v>0</v>
      </c>
    </row>
    <row r="2622" spans="1:13" s="182" customFormat="1" ht="60" x14ac:dyDescent="0.25">
      <c r="A2622" s="183">
        <f>A2620+0.0001</f>
        <v>3.75190000000027</v>
      </c>
      <c r="B2622" s="202" t="s">
        <v>1635</v>
      </c>
      <c r="C2622" s="352" t="s">
        <v>2124</v>
      </c>
      <c r="D2622" s="193" t="s">
        <v>66</v>
      </c>
      <c r="E2622" s="331" t="s">
        <v>1850</v>
      </c>
      <c r="F2622" s="332" t="s">
        <v>44</v>
      </c>
      <c r="G2622" s="361"/>
      <c r="H2622" s="51">
        <v>20910</v>
      </c>
      <c r="I2622" s="51">
        <v>13110</v>
      </c>
      <c r="J2622" s="274">
        <v>13110</v>
      </c>
      <c r="K2622" s="51">
        <f t="shared" si="1293"/>
        <v>0</v>
      </c>
      <c r="L2622" s="51">
        <f t="shared" si="1293"/>
        <v>0</v>
      </c>
      <c r="M2622" s="51">
        <f t="shared" si="1293"/>
        <v>0</v>
      </c>
    </row>
    <row r="2623" spans="1:13" s="182" customFormat="1" x14ac:dyDescent="0.25">
      <c r="A2623" s="183"/>
      <c r="B2623" s="202"/>
      <c r="C2623" s="352"/>
      <c r="D2623" s="193"/>
      <c r="E2623" s="331"/>
      <c r="F2623" s="332"/>
      <c r="G2623" s="361"/>
      <c r="H2623" s="51"/>
      <c r="I2623" s="51"/>
      <c r="J2623" s="274"/>
      <c r="K2623" s="51">
        <f t="shared" si="1293"/>
        <v>0</v>
      </c>
      <c r="L2623" s="51">
        <f t="shared" si="1293"/>
        <v>0</v>
      </c>
      <c r="M2623" s="51">
        <f t="shared" si="1293"/>
        <v>0</v>
      </c>
    </row>
    <row r="2624" spans="1:13" s="182" customFormat="1" ht="45" x14ac:dyDescent="0.25">
      <c r="A2624" s="183">
        <f>A2622+0.0001</f>
        <v>3.7520000000002702</v>
      </c>
      <c r="B2624" s="202" t="s">
        <v>1635</v>
      </c>
      <c r="C2624" s="352" t="s">
        <v>2124</v>
      </c>
      <c r="D2624" s="193" t="s">
        <v>2023</v>
      </c>
      <c r="E2624" s="331" t="s">
        <v>1999</v>
      </c>
      <c r="F2624" s="332" t="s">
        <v>44</v>
      </c>
      <c r="G2624" s="361"/>
      <c r="H2624" s="51">
        <v>25610</v>
      </c>
      <c r="I2624" s="51">
        <v>15230</v>
      </c>
      <c r="J2624" s="274">
        <v>15230</v>
      </c>
      <c r="K2624" s="51">
        <f t="shared" si="1293"/>
        <v>0</v>
      </c>
      <c r="L2624" s="51">
        <f t="shared" si="1293"/>
        <v>0</v>
      </c>
      <c r="M2624" s="51">
        <f t="shared" si="1293"/>
        <v>0</v>
      </c>
    </row>
    <row r="2625" spans="1:13" s="182" customFormat="1" x14ac:dyDescent="0.25">
      <c r="A2625" s="183"/>
      <c r="B2625" s="202"/>
      <c r="C2625" s="352"/>
      <c r="D2625" s="193"/>
      <c r="E2625" s="331"/>
      <c r="F2625" s="332"/>
      <c r="G2625" s="361"/>
      <c r="H2625" s="51"/>
      <c r="I2625" s="51"/>
      <c r="J2625" s="274"/>
      <c r="K2625" s="51">
        <f t="shared" si="1293"/>
        <v>0</v>
      </c>
      <c r="L2625" s="51">
        <f t="shared" si="1293"/>
        <v>0</v>
      </c>
      <c r="M2625" s="51">
        <f t="shared" si="1293"/>
        <v>0</v>
      </c>
    </row>
    <row r="2626" spans="1:13" s="182" customFormat="1" ht="45" x14ac:dyDescent="0.25">
      <c r="A2626" s="183">
        <f>A2624+0.0001</f>
        <v>3.7521000000002704</v>
      </c>
      <c r="B2626" s="202" t="s">
        <v>1635</v>
      </c>
      <c r="C2626" s="352" t="s">
        <v>2125</v>
      </c>
      <c r="D2626" s="193" t="s">
        <v>65</v>
      </c>
      <c r="E2626" s="331" t="s">
        <v>1854</v>
      </c>
      <c r="F2626" s="332" t="s">
        <v>44</v>
      </c>
      <c r="G2626" s="361"/>
      <c r="H2626" s="51">
        <v>19750</v>
      </c>
      <c r="I2626" s="51">
        <v>12360</v>
      </c>
      <c r="J2626" s="274">
        <v>12360</v>
      </c>
      <c r="K2626" s="51">
        <f t="shared" si="1293"/>
        <v>0</v>
      </c>
      <c r="L2626" s="51">
        <f t="shared" si="1293"/>
        <v>0</v>
      </c>
      <c r="M2626" s="51">
        <f t="shared" si="1293"/>
        <v>0</v>
      </c>
    </row>
    <row r="2627" spans="1:13" s="182" customFormat="1" x14ac:dyDescent="0.25">
      <c r="A2627" s="183"/>
      <c r="B2627" s="202"/>
      <c r="C2627" s="352"/>
      <c r="D2627" s="193"/>
      <c r="E2627" s="331"/>
      <c r="F2627" s="332"/>
      <c r="G2627" s="361"/>
      <c r="H2627" s="51"/>
      <c r="I2627" s="51"/>
      <c r="J2627" s="274"/>
      <c r="K2627" s="51">
        <f t="shared" si="1293"/>
        <v>0</v>
      </c>
      <c r="L2627" s="51">
        <f t="shared" si="1293"/>
        <v>0</v>
      </c>
      <c r="M2627" s="51">
        <f t="shared" si="1293"/>
        <v>0</v>
      </c>
    </row>
    <row r="2628" spans="1:13" s="182" customFormat="1" ht="60" x14ac:dyDescent="0.25">
      <c r="A2628" s="183">
        <f>A2626+0.0001</f>
        <v>3.7522000000002707</v>
      </c>
      <c r="B2628" s="202" t="s">
        <v>1635</v>
      </c>
      <c r="C2628" s="352" t="s">
        <v>2125</v>
      </c>
      <c r="D2628" s="193" t="s">
        <v>66</v>
      </c>
      <c r="E2628" s="331" t="s">
        <v>1855</v>
      </c>
      <c r="F2628" s="332" t="s">
        <v>44</v>
      </c>
      <c r="G2628" s="361"/>
      <c r="H2628" s="51">
        <v>22280</v>
      </c>
      <c r="I2628" s="51">
        <v>14810</v>
      </c>
      <c r="J2628" s="274">
        <v>14810</v>
      </c>
      <c r="K2628" s="51">
        <f t="shared" si="1293"/>
        <v>0</v>
      </c>
      <c r="L2628" s="51">
        <f t="shared" si="1293"/>
        <v>0</v>
      </c>
      <c r="M2628" s="51">
        <f t="shared" si="1293"/>
        <v>0</v>
      </c>
    </row>
    <row r="2629" spans="1:13" s="182" customFormat="1" x14ac:dyDescent="0.25">
      <c r="A2629" s="183"/>
      <c r="B2629" s="202"/>
      <c r="C2629" s="352"/>
      <c r="D2629" s="193"/>
      <c r="E2629" s="331"/>
      <c r="F2629" s="332"/>
      <c r="G2629" s="361"/>
      <c r="H2629" s="51"/>
      <c r="I2629" s="51"/>
      <c r="J2629" s="274"/>
      <c r="K2629" s="51">
        <f t="shared" si="1293"/>
        <v>0</v>
      </c>
      <c r="L2629" s="51">
        <f t="shared" si="1293"/>
        <v>0</v>
      </c>
      <c r="M2629" s="51">
        <f t="shared" si="1293"/>
        <v>0</v>
      </c>
    </row>
    <row r="2630" spans="1:13" s="182" customFormat="1" ht="60" x14ac:dyDescent="0.25">
      <c r="A2630" s="183">
        <f>A2628+0.0001</f>
        <v>3.7523000000002709</v>
      </c>
      <c r="B2630" s="202" t="s">
        <v>1635</v>
      </c>
      <c r="C2630" s="352" t="s">
        <v>2125</v>
      </c>
      <c r="D2630" s="193" t="s">
        <v>2023</v>
      </c>
      <c r="E2630" s="331" t="s">
        <v>1856</v>
      </c>
      <c r="F2630" s="332" t="s">
        <v>44</v>
      </c>
      <c r="G2630" s="361"/>
      <c r="H2630" s="51">
        <v>27760</v>
      </c>
      <c r="I2630" s="51">
        <v>17250</v>
      </c>
      <c r="J2630" s="274">
        <v>17250</v>
      </c>
      <c r="K2630" s="51">
        <f t="shared" si="1293"/>
        <v>0</v>
      </c>
      <c r="L2630" s="51">
        <f t="shared" si="1293"/>
        <v>0</v>
      </c>
      <c r="M2630" s="51">
        <f t="shared" si="1293"/>
        <v>0</v>
      </c>
    </row>
    <row r="2631" spans="1:13" s="182" customFormat="1" x14ac:dyDescent="0.25">
      <c r="A2631" s="183"/>
      <c r="B2631" s="202"/>
      <c r="C2631" s="352"/>
      <c r="D2631" s="193"/>
      <c r="E2631" s="331"/>
      <c r="F2631" s="332"/>
      <c r="G2631" s="361"/>
      <c r="H2631" s="51"/>
      <c r="I2631" s="51"/>
      <c r="J2631" s="274"/>
      <c r="K2631" s="51">
        <f t="shared" si="1293"/>
        <v>0</v>
      </c>
      <c r="L2631" s="51">
        <f t="shared" si="1293"/>
        <v>0</v>
      </c>
      <c r="M2631" s="51">
        <f t="shared" si="1293"/>
        <v>0</v>
      </c>
    </row>
    <row r="2632" spans="1:13" s="182" customFormat="1" ht="45" x14ac:dyDescent="0.25">
      <c r="A2632" s="183">
        <f>A2630+0.0001</f>
        <v>3.7524000000002711</v>
      </c>
      <c r="B2632" s="202" t="s">
        <v>1635</v>
      </c>
      <c r="C2632" s="352" t="s">
        <v>2126</v>
      </c>
      <c r="D2632" s="193" t="s">
        <v>65</v>
      </c>
      <c r="E2632" s="331" t="s">
        <v>1858</v>
      </c>
      <c r="F2632" s="332" t="s">
        <v>44</v>
      </c>
      <c r="G2632" s="361"/>
      <c r="H2632" s="51">
        <v>20910</v>
      </c>
      <c r="I2632" s="274">
        <v>20910</v>
      </c>
      <c r="J2632" s="274">
        <v>20910</v>
      </c>
      <c r="K2632" s="51">
        <f t="shared" si="1293"/>
        <v>0</v>
      </c>
      <c r="L2632" s="51">
        <f t="shared" si="1293"/>
        <v>0</v>
      </c>
      <c r="M2632" s="51">
        <f t="shared" si="1293"/>
        <v>0</v>
      </c>
    </row>
    <row r="2633" spans="1:13" s="182" customFormat="1" x14ac:dyDescent="0.25">
      <c r="A2633" s="183"/>
      <c r="B2633" s="202"/>
      <c r="C2633" s="352"/>
      <c r="D2633" s="193"/>
      <c r="E2633" s="331"/>
      <c r="F2633" s="332"/>
      <c r="G2633" s="361"/>
      <c r="H2633" s="51"/>
      <c r="I2633" s="274"/>
      <c r="J2633" s="274"/>
      <c r="K2633" s="51">
        <f t="shared" si="1293"/>
        <v>0</v>
      </c>
      <c r="L2633" s="51">
        <f t="shared" si="1293"/>
        <v>0</v>
      </c>
      <c r="M2633" s="51">
        <f t="shared" si="1293"/>
        <v>0</v>
      </c>
    </row>
    <row r="2634" spans="1:13" s="182" customFormat="1" ht="60" x14ac:dyDescent="0.25">
      <c r="A2634" s="183">
        <f>A2632+0.0001</f>
        <v>3.7525000000002713</v>
      </c>
      <c r="B2634" s="202" t="s">
        <v>1635</v>
      </c>
      <c r="C2634" s="352" t="s">
        <v>2126</v>
      </c>
      <c r="D2634" s="193" t="s">
        <v>66</v>
      </c>
      <c r="E2634" s="331" t="s">
        <v>1859</v>
      </c>
      <c r="F2634" s="332" t="s">
        <v>44</v>
      </c>
      <c r="G2634" s="361"/>
      <c r="H2634" s="51">
        <v>23520</v>
      </c>
      <c r="I2634" s="274">
        <v>23520</v>
      </c>
      <c r="J2634" s="274">
        <v>23520</v>
      </c>
      <c r="K2634" s="51">
        <f t="shared" si="1293"/>
        <v>0</v>
      </c>
      <c r="L2634" s="51">
        <f t="shared" si="1293"/>
        <v>0</v>
      </c>
      <c r="M2634" s="51">
        <f t="shared" si="1293"/>
        <v>0</v>
      </c>
    </row>
    <row r="2635" spans="1:13" s="182" customFormat="1" x14ac:dyDescent="0.25">
      <c r="A2635" s="183"/>
      <c r="B2635" s="202"/>
      <c r="C2635" s="352"/>
      <c r="D2635" s="193"/>
      <c r="E2635" s="331"/>
      <c r="F2635" s="332"/>
      <c r="G2635" s="361"/>
      <c r="H2635" s="51"/>
      <c r="I2635" s="274"/>
      <c r="J2635" s="274"/>
      <c r="K2635" s="51">
        <f t="shared" si="1293"/>
        <v>0</v>
      </c>
      <c r="L2635" s="51">
        <f t="shared" si="1293"/>
        <v>0</v>
      </c>
      <c r="M2635" s="51">
        <f t="shared" si="1293"/>
        <v>0</v>
      </c>
    </row>
    <row r="2636" spans="1:13" s="182" customFormat="1" ht="60" x14ac:dyDescent="0.25">
      <c r="A2636" s="183">
        <f>A2634+0.0001</f>
        <v>3.7526000000002715</v>
      </c>
      <c r="B2636" s="202" t="s">
        <v>1635</v>
      </c>
      <c r="C2636" s="352" t="s">
        <v>2126</v>
      </c>
      <c r="D2636" s="193" t="s">
        <v>2023</v>
      </c>
      <c r="E2636" s="331" t="s">
        <v>1860</v>
      </c>
      <c r="F2636" s="332" t="s">
        <v>44</v>
      </c>
      <c r="G2636" s="361"/>
      <c r="H2636" s="51">
        <v>30330</v>
      </c>
      <c r="I2636" s="274">
        <v>30330</v>
      </c>
      <c r="J2636" s="274">
        <v>30330</v>
      </c>
      <c r="K2636" s="51">
        <f t="shared" si="1293"/>
        <v>0</v>
      </c>
      <c r="L2636" s="51">
        <f t="shared" si="1293"/>
        <v>0</v>
      </c>
      <c r="M2636" s="51">
        <f t="shared" si="1293"/>
        <v>0</v>
      </c>
    </row>
    <row r="2637" spans="1:13" s="182" customFormat="1" x14ac:dyDescent="0.25">
      <c r="A2637" s="183"/>
      <c r="B2637" s="202"/>
      <c r="C2637" s="352"/>
      <c r="D2637" s="193"/>
      <c r="E2637" s="331"/>
      <c r="F2637" s="332"/>
      <c r="G2637" s="361"/>
      <c r="H2637" s="51"/>
      <c r="I2637" s="274"/>
      <c r="J2637" s="274"/>
      <c r="K2637" s="51">
        <f t="shared" si="1293"/>
        <v>0</v>
      </c>
      <c r="L2637" s="51">
        <f t="shared" si="1293"/>
        <v>0</v>
      </c>
      <c r="M2637" s="51">
        <f t="shared" si="1293"/>
        <v>0</v>
      </c>
    </row>
    <row r="2638" spans="1:13" s="182" customFormat="1" ht="45" x14ac:dyDescent="0.25">
      <c r="A2638" s="183">
        <f>A2636+0.0001</f>
        <v>3.7527000000002717</v>
      </c>
      <c r="B2638" s="202" t="s">
        <v>1635</v>
      </c>
      <c r="C2638" s="352" t="s">
        <v>2127</v>
      </c>
      <c r="D2638" s="193" t="s">
        <v>65</v>
      </c>
      <c r="E2638" s="331" t="s">
        <v>1862</v>
      </c>
      <c r="F2638" s="332" t="s">
        <v>44</v>
      </c>
      <c r="G2638" s="361"/>
      <c r="H2638" s="51">
        <v>22440</v>
      </c>
      <c r="I2638" s="274">
        <v>22440</v>
      </c>
      <c r="J2638" s="274">
        <v>22440</v>
      </c>
      <c r="K2638" s="51">
        <f t="shared" si="1293"/>
        <v>0</v>
      </c>
      <c r="L2638" s="51">
        <f t="shared" si="1293"/>
        <v>0</v>
      </c>
      <c r="M2638" s="51">
        <f t="shared" si="1293"/>
        <v>0</v>
      </c>
    </row>
    <row r="2639" spans="1:13" s="182" customFormat="1" x14ac:dyDescent="0.25">
      <c r="A2639" s="183"/>
      <c r="B2639" s="202"/>
      <c r="C2639" s="352"/>
      <c r="D2639" s="193"/>
      <c r="E2639" s="331"/>
      <c r="F2639" s="332"/>
      <c r="G2639" s="361"/>
      <c r="H2639" s="51"/>
      <c r="I2639" s="274"/>
      <c r="J2639" s="274"/>
      <c r="K2639" s="51">
        <f t="shared" si="1293"/>
        <v>0</v>
      </c>
      <c r="L2639" s="51">
        <f t="shared" si="1293"/>
        <v>0</v>
      </c>
      <c r="M2639" s="51">
        <f t="shared" si="1293"/>
        <v>0</v>
      </c>
    </row>
    <row r="2640" spans="1:13" s="182" customFormat="1" ht="60" x14ac:dyDescent="0.25">
      <c r="A2640" s="183">
        <f>A2638+0.0001</f>
        <v>3.7528000000002719</v>
      </c>
      <c r="B2640" s="202" t="s">
        <v>1635</v>
      </c>
      <c r="C2640" s="352" t="s">
        <v>2127</v>
      </c>
      <c r="D2640" s="193" t="s">
        <v>66</v>
      </c>
      <c r="E2640" s="331" t="s">
        <v>1863</v>
      </c>
      <c r="F2640" s="332" t="s">
        <v>44</v>
      </c>
      <c r="G2640" s="361"/>
      <c r="H2640" s="51">
        <v>25170</v>
      </c>
      <c r="I2640" s="274">
        <v>25170</v>
      </c>
      <c r="J2640" s="274">
        <v>25170</v>
      </c>
      <c r="K2640" s="51">
        <f t="shared" si="1293"/>
        <v>0</v>
      </c>
      <c r="L2640" s="51">
        <f t="shared" si="1293"/>
        <v>0</v>
      </c>
      <c r="M2640" s="51">
        <f t="shared" si="1293"/>
        <v>0</v>
      </c>
    </row>
    <row r="2641" spans="1:13" s="182" customFormat="1" x14ac:dyDescent="0.25">
      <c r="A2641" s="183"/>
      <c r="B2641" s="202"/>
      <c r="C2641" s="352"/>
      <c r="D2641" s="193"/>
      <c r="E2641" s="331"/>
      <c r="F2641" s="332"/>
      <c r="G2641" s="361"/>
      <c r="H2641" s="51"/>
      <c r="I2641" s="274"/>
      <c r="J2641" s="274"/>
      <c r="K2641" s="51">
        <f t="shared" ref="K2641:M2704" si="1304">$G2641*H2641</f>
        <v>0</v>
      </c>
      <c r="L2641" s="51">
        <f t="shared" si="1304"/>
        <v>0</v>
      </c>
      <c r="M2641" s="51">
        <f t="shared" si="1304"/>
        <v>0</v>
      </c>
    </row>
    <row r="2642" spans="1:13" s="182" customFormat="1" ht="60" x14ac:dyDescent="0.25">
      <c r="A2642" s="183">
        <f>A2640+0.0001</f>
        <v>3.7529000000002721</v>
      </c>
      <c r="B2642" s="202" t="s">
        <v>1635</v>
      </c>
      <c r="C2642" s="352" t="s">
        <v>2127</v>
      </c>
      <c r="D2642" s="193" t="s">
        <v>2023</v>
      </c>
      <c r="E2642" s="331" t="s">
        <v>2109</v>
      </c>
      <c r="F2642" s="332" t="s">
        <v>44</v>
      </c>
      <c r="G2642" s="361"/>
      <c r="H2642" s="51">
        <v>32340</v>
      </c>
      <c r="I2642" s="274">
        <v>32340</v>
      </c>
      <c r="J2642" s="274">
        <v>32340</v>
      </c>
      <c r="K2642" s="51">
        <f t="shared" si="1304"/>
        <v>0</v>
      </c>
      <c r="L2642" s="51">
        <f t="shared" si="1304"/>
        <v>0</v>
      </c>
      <c r="M2642" s="51">
        <f t="shared" si="1304"/>
        <v>0</v>
      </c>
    </row>
    <row r="2643" spans="1:13" s="182" customFormat="1" x14ac:dyDescent="0.25">
      <c r="A2643" s="183"/>
      <c r="B2643" s="202"/>
      <c r="C2643" s="352"/>
      <c r="D2643" s="193"/>
      <c r="E2643" s="331"/>
      <c r="F2643" s="332"/>
      <c r="G2643" s="361"/>
      <c r="H2643" s="51"/>
      <c r="I2643" s="274"/>
      <c r="J2643" s="274"/>
      <c r="K2643" s="51">
        <f t="shared" si="1304"/>
        <v>0</v>
      </c>
      <c r="L2643" s="51">
        <f t="shared" si="1304"/>
        <v>0</v>
      </c>
      <c r="M2643" s="51">
        <f t="shared" si="1304"/>
        <v>0</v>
      </c>
    </row>
    <row r="2644" spans="1:13" s="182" customFormat="1" ht="45" x14ac:dyDescent="0.25">
      <c r="A2644" s="183">
        <f>A2642+0.0001</f>
        <v>3.7530000000002723</v>
      </c>
      <c r="B2644" s="202" t="s">
        <v>1635</v>
      </c>
      <c r="C2644" s="352" t="s">
        <v>2128</v>
      </c>
      <c r="D2644" s="193" t="s">
        <v>65</v>
      </c>
      <c r="E2644" s="331" t="s">
        <v>1866</v>
      </c>
      <c r="F2644" s="332" t="s">
        <v>44</v>
      </c>
      <c r="G2644" s="361"/>
      <c r="H2644" s="51">
        <v>24580</v>
      </c>
      <c r="I2644" s="274">
        <v>24580</v>
      </c>
      <c r="J2644" s="274">
        <v>24580</v>
      </c>
      <c r="K2644" s="51">
        <f t="shared" si="1304"/>
        <v>0</v>
      </c>
      <c r="L2644" s="51">
        <f t="shared" si="1304"/>
        <v>0</v>
      </c>
      <c r="M2644" s="51">
        <f t="shared" si="1304"/>
        <v>0</v>
      </c>
    </row>
    <row r="2645" spans="1:13" s="182" customFormat="1" x14ac:dyDescent="0.25">
      <c r="A2645" s="183"/>
      <c r="B2645" s="202"/>
      <c r="C2645" s="352"/>
      <c r="D2645" s="193"/>
      <c r="E2645" s="331"/>
      <c r="F2645" s="332"/>
      <c r="G2645" s="361"/>
      <c r="H2645" s="51"/>
      <c r="I2645" s="274"/>
      <c r="J2645" s="274"/>
      <c r="K2645" s="51">
        <f t="shared" si="1304"/>
        <v>0</v>
      </c>
      <c r="L2645" s="51">
        <f t="shared" si="1304"/>
        <v>0</v>
      </c>
      <c r="M2645" s="51">
        <f t="shared" si="1304"/>
        <v>0</v>
      </c>
    </row>
    <row r="2646" spans="1:13" s="182" customFormat="1" ht="60" x14ac:dyDescent="0.25">
      <c r="A2646" s="183">
        <f>A2644+0.0001</f>
        <v>3.7531000000002726</v>
      </c>
      <c r="B2646" s="202" t="s">
        <v>1635</v>
      </c>
      <c r="C2646" s="352" t="s">
        <v>2128</v>
      </c>
      <c r="D2646" s="193" t="s">
        <v>66</v>
      </c>
      <c r="E2646" s="331" t="s">
        <v>1867</v>
      </c>
      <c r="F2646" s="332" t="s">
        <v>44</v>
      </c>
      <c r="G2646" s="361"/>
      <c r="H2646" s="51">
        <v>27510</v>
      </c>
      <c r="I2646" s="274">
        <v>27510</v>
      </c>
      <c r="J2646" s="274">
        <v>27510</v>
      </c>
      <c r="K2646" s="51">
        <f t="shared" si="1304"/>
        <v>0</v>
      </c>
      <c r="L2646" s="51">
        <f t="shared" si="1304"/>
        <v>0</v>
      </c>
      <c r="M2646" s="51">
        <f t="shared" si="1304"/>
        <v>0</v>
      </c>
    </row>
    <row r="2647" spans="1:13" s="182" customFormat="1" x14ac:dyDescent="0.25">
      <c r="A2647" s="183"/>
      <c r="B2647" s="202"/>
      <c r="C2647" s="352"/>
      <c r="D2647" s="193"/>
      <c r="E2647" s="331"/>
      <c r="F2647" s="332"/>
      <c r="G2647" s="361"/>
      <c r="H2647" s="51"/>
      <c r="I2647" s="274"/>
      <c r="J2647" s="274"/>
      <c r="K2647" s="51">
        <f t="shared" si="1304"/>
        <v>0</v>
      </c>
      <c r="L2647" s="51">
        <f t="shared" si="1304"/>
        <v>0</v>
      </c>
      <c r="M2647" s="51">
        <f t="shared" si="1304"/>
        <v>0</v>
      </c>
    </row>
    <row r="2648" spans="1:13" s="182" customFormat="1" ht="60" x14ac:dyDescent="0.25">
      <c r="A2648" s="183">
        <f>A2646+0.0001</f>
        <v>3.7532000000002728</v>
      </c>
      <c r="B2648" s="202" t="s">
        <v>1635</v>
      </c>
      <c r="C2648" s="352" t="s">
        <v>2128</v>
      </c>
      <c r="D2648" s="193" t="s">
        <v>2023</v>
      </c>
      <c r="E2648" s="331" t="s">
        <v>1868</v>
      </c>
      <c r="F2648" s="332" t="s">
        <v>44</v>
      </c>
      <c r="G2648" s="361"/>
      <c r="H2648" s="51">
        <v>35040</v>
      </c>
      <c r="I2648" s="274">
        <v>35040</v>
      </c>
      <c r="J2648" s="274">
        <v>35040</v>
      </c>
      <c r="K2648" s="51">
        <f t="shared" si="1304"/>
        <v>0</v>
      </c>
      <c r="L2648" s="51">
        <f t="shared" si="1304"/>
        <v>0</v>
      </c>
      <c r="M2648" s="51">
        <f t="shared" si="1304"/>
        <v>0</v>
      </c>
    </row>
    <row r="2649" spans="1:13" s="182" customFormat="1" x14ac:dyDescent="0.25">
      <c r="A2649" s="183"/>
      <c r="B2649" s="202"/>
      <c r="C2649" s="352"/>
      <c r="D2649" s="193"/>
      <c r="E2649" s="331"/>
      <c r="F2649" s="332"/>
      <c r="G2649" s="361"/>
      <c r="H2649" s="51"/>
      <c r="I2649" s="51"/>
      <c r="J2649" s="274"/>
      <c r="K2649" s="51">
        <f t="shared" si="1304"/>
        <v>0</v>
      </c>
      <c r="L2649" s="51">
        <f t="shared" si="1304"/>
        <v>0</v>
      </c>
      <c r="M2649" s="51">
        <f t="shared" si="1304"/>
        <v>0</v>
      </c>
    </row>
    <row r="2650" spans="1:13" s="182" customFormat="1" ht="45" x14ac:dyDescent="0.25">
      <c r="A2650" s="183">
        <f>A2648+0.0001</f>
        <v>3.753300000000273</v>
      </c>
      <c r="B2650" s="202" t="s">
        <v>1630</v>
      </c>
      <c r="C2650" s="352" t="s">
        <v>2130</v>
      </c>
      <c r="D2650" s="193" t="s">
        <v>65</v>
      </c>
      <c r="E2650" s="331" t="s">
        <v>1870</v>
      </c>
      <c r="F2650" s="332" t="s">
        <v>44</v>
      </c>
      <c r="G2650" s="361"/>
      <c r="H2650" s="51">
        <v>17330</v>
      </c>
      <c r="I2650" s="51">
        <v>10480</v>
      </c>
      <c r="J2650" s="274">
        <v>10480</v>
      </c>
      <c r="K2650" s="51">
        <f t="shared" si="1304"/>
        <v>0</v>
      </c>
      <c r="L2650" s="51">
        <f t="shared" si="1304"/>
        <v>0</v>
      </c>
      <c r="M2650" s="51">
        <f t="shared" si="1304"/>
        <v>0</v>
      </c>
    </row>
    <row r="2651" spans="1:13" s="182" customFormat="1" x14ac:dyDescent="0.25">
      <c r="A2651" s="183"/>
      <c r="B2651" s="202"/>
      <c r="C2651" s="352"/>
      <c r="D2651" s="193"/>
      <c r="E2651" s="331"/>
      <c r="F2651" s="332"/>
      <c r="G2651" s="361"/>
      <c r="H2651" s="51"/>
      <c r="I2651" s="51"/>
      <c r="J2651" s="274"/>
      <c r="K2651" s="51">
        <f t="shared" si="1304"/>
        <v>0</v>
      </c>
      <c r="L2651" s="51">
        <f t="shared" si="1304"/>
        <v>0</v>
      </c>
      <c r="M2651" s="51">
        <f t="shared" si="1304"/>
        <v>0</v>
      </c>
    </row>
    <row r="2652" spans="1:13" s="182" customFormat="1" ht="60" x14ac:dyDescent="0.25">
      <c r="A2652" s="183">
        <f>A2650+0.0001</f>
        <v>3.7534000000002732</v>
      </c>
      <c r="B2652" s="202" t="s">
        <v>1630</v>
      </c>
      <c r="C2652" s="352" t="s">
        <v>2130</v>
      </c>
      <c r="D2652" s="193" t="s">
        <v>66</v>
      </c>
      <c r="E2652" s="331" t="s">
        <v>1871</v>
      </c>
      <c r="F2652" s="332" t="s">
        <v>44</v>
      </c>
      <c r="G2652" s="361"/>
      <c r="H2652" s="51">
        <v>19560</v>
      </c>
      <c r="I2652" s="51">
        <v>12320</v>
      </c>
      <c r="J2652" s="274">
        <v>12320</v>
      </c>
      <c r="K2652" s="51">
        <f t="shared" si="1304"/>
        <v>0</v>
      </c>
      <c r="L2652" s="51">
        <f t="shared" si="1304"/>
        <v>0</v>
      </c>
      <c r="M2652" s="51">
        <f t="shared" si="1304"/>
        <v>0</v>
      </c>
    </row>
    <row r="2653" spans="1:13" s="182" customFormat="1" x14ac:dyDescent="0.25">
      <c r="A2653" s="183"/>
      <c r="B2653" s="202"/>
      <c r="C2653" s="352"/>
      <c r="D2653" s="193"/>
      <c r="E2653" s="331"/>
      <c r="F2653" s="332"/>
      <c r="G2653" s="361"/>
      <c r="H2653" s="51"/>
      <c r="I2653" s="51"/>
      <c r="J2653" s="274"/>
      <c r="K2653" s="51">
        <f t="shared" si="1304"/>
        <v>0</v>
      </c>
      <c r="L2653" s="51">
        <f t="shared" si="1304"/>
        <v>0</v>
      </c>
      <c r="M2653" s="51">
        <f t="shared" si="1304"/>
        <v>0</v>
      </c>
    </row>
    <row r="2654" spans="1:13" s="182" customFormat="1" ht="45" x14ac:dyDescent="0.25">
      <c r="A2654" s="183">
        <f>A2652+0.0001</f>
        <v>3.7535000000002734</v>
      </c>
      <c r="B2654" s="202" t="s">
        <v>1635</v>
      </c>
      <c r="C2654" s="352" t="s">
        <v>2131</v>
      </c>
      <c r="D2654" s="193" t="s">
        <v>65</v>
      </c>
      <c r="E2654" s="331" t="s">
        <v>1873</v>
      </c>
      <c r="F2654" s="332" t="s">
        <v>44</v>
      </c>
      <c r="G2654" s="361"/>
      <c r="H2654" s="51">
        <v>18670</v>
      </c>
      <c r="I2654" s="51">
        <v>11410</v>
      </c>
      <c r="J2654" s="274">
        <v>11410</v>
      </c>
      <c r="K2654" s="51">
        <f t="shared" si="1304"/>
        <v>0</v>
      </c>
      <c r="L2654" s="51">
        <f t="shared" si="1304"/>
        <v>0</v>
      </c>
      <c r="M2654" s="51">
        <f t="shared" si="1304"/>
        <v>0</v>
      </c>
    </row>
    <row r="2655" spans="1:13" s="182" customFormat="1" x14ac:dyDescent="0.25">
      <c r="A2655" s="183"/>
      <c r="B2655" s="202"/>
      <c r="C2655" s="352"/>
      <c r="D2655" s="193"/>
      <c r="E2655" s="331"/>
      <c r="F2655" s="332"/>
      <c r="G2655" s="361"/>
      <c r="H2655" s="51"/>
      <c r="I2655" s="51"/>
      <c r="J2655" s="274"/>
      <c r="K2655" s="51">
        <f t="shared" si="1304"/>
        <v>0</v>
      </c>
      <c r="L2655" s="51">
        <f t="shared" si="1304"/>
        <v>0</v>
      </c>
      <c r="M2655" s="51">
        <f t="shared" si="1304"/>
        <v>0</v>
      </c>
    </row>
    <row r="2656" spans="1:13" s="182" customFormat="1" ht="60" x14ac:dyDescent="0.25">
      <c r="A2656" s="183">
        <f>A2654+0.0001</f>
        <v>3.7536000000002736</v>
      </c>
      <c r="B2656" s="202" t="s">
        <v>1635</v>
      </c>
      <c r="C2656" s="352" t="s">
        <v>2131</v>
      </c>
      <c r="D2656" s="193" t="s">
        <v>66</v>
      </c>
      <c r="E2656" s="331" t="s">
        <v>1874</v>
      </c>
      <c r="F2656" s="332" t="s">
        <v>44</v>
      </c>
      <c r="G2656" s="361"/>
      <c r="H2656" s="51">
        <v>21140</v>
      </c>
      <c r="I2656" s="51">
        <v>13420</v>
      </c>
      <c r="J2656" s="274">
        <v>13420</v>
      </c>
      <c r="K2656" s="51">
        <f t="shared" si="1304"/>
        <v>0</v>
      </c>
      <c r="L2656" s="51">
        <f t="shared" si="1304"/>
        <v>0</v>
      </c>
      <c r="M2656" s="51">
        <f t="shared" si="1304"/>
        <v>0</v>
      </c>
    </row>
    <row r="2657" spans="1:13" s="182" customFormat="1" x14ac:dyDescent="0.25">
      <c r="A2657" s="183"/>
      <c r="B2657" s="202"/>
      <c r="C2657" s="352"/>
      <c r="D2657" s="193"/>
      <c r="E2657" s="331"/>
      <c r="F2657" s="332"/>
      <c r="G2657" s="361"/>
      <c r="H2657" s="51"/>
      <c r="I2657" s="51"/>
      <c r="J2657" s="274"/>
      <c r="K2657" s="51">
        <f t="shared" si="1304"/>
        <v>0</v>
      </c>
      <c r="L2657" s="51">
        <f t="shared" si="1304"/>
        <v>0</v>
      </c>
      <c r="M2657" s="51">
        <f t="shared" si="1304"/>
        <v>0</v>
      </c>
    </row>
    <row r="2658" spans="1:13" s="182" customFormat="1" ht="45" x14ac:dyDescent="0.25">
      <c r="A2658" s="183">
        <f>A2656+0.0001</f>
        <v>3.7537000000002738</v>
      </c>
      <c r="B2658" s="202" t="s">
        <v>1635</v>
      </c>
      <c r="C2658" s="352" t="s">
        <v>2132</v>
      </c>
      <c r="D2658" s="193" t="s">
        <v>65</v>
      </c>
      <c r="E2658" s="331" t="s">
        <v>1876</v>
      </c>
      <c r="F2658" s="332" t="s">
        <v>44</v>
      </c>
      <c r="G2658" s="361"/>
      <c r="H2658" s="51">
        <v>19990</v>
      </c>
      <c r="I2658" s="51">
        <v>12780</v>
      </c>
      <c r="J2658" s="274">
        <v>12780</v>
      </c>
      <c r="K2658" s="51">
        <f t="shared" si="1304"/>
        <v>0</v>
      </c>
      <c r="L2658" s="51">
        <f t="shared" si="1304"/>
        <v>0</v>
      </c>
      <c r="M2658" s="51">
        <f t="shared" si="1304"/>
        <v>0</v>
      </c>
    </row>
    <row r="2659" spans="1:13" s="182" customFormat="1" x14ac:dyDescent="0.25">
      <c r="A2659" s="183"/>
      <c r="B2659" s="202"/>
      <c r="C2659" s="352"/>
      <c r="D2659" s="193"/>
      <c r="E2659" s="331"/>
      <c r="F2659" s="332"/>
      <c r="G2659" s="361"/>
      <c r="H2659" s="51"/>
      <c r="I2659" s="51"/>
      <c r="J2659" s="274"/>
      <c r="K2659" s="51">
        <f t="shared" si="1304"/>
        <v>0</v>
      </c>
      <c r="L2659" s="51">
        <f t="shared" si="1304"/>
        <v>0</v>
      </c>
      <c r="M2659" s="51">
        <f t="shared" si="1304"/>
        <v>0</v>
      </c>
    </row>
    <row r="2660" spans="1:13" s="182" customFormat="1" ht="60" x14ac:dyDescent="0.25">
      <c r="A2660" s="183">
        <f>A2658+0.0001</f>
        <v>3.753800000000274</v>
      </c>
      <c r="B2660" s="202" t="s">
        <v>1635</v>
      </c>
      <c r="C2660" s="352" t="s">
        <v>2132</v>
      </c>
      <c r="D2660" s="193" t="s">
        <v>66</v>
      </c>
      <c r="E2660" s="331" t="s">
        <v>1877</v>
      </c>
      <c r="F2660" s="332" t="s">
        <v>44</v>
      </c>
      <c r="G2660" s="361"/>
      <c r="H2660" s="51">
        <v>22520</v>
      </c>
      <c r="I2660" s="51">
        <v>15430</v>
      </c>
      <c r="J2660" s="274">
        <v>15430</v>
      </c>
      <c r="K2660" s="51">
        <f t="shared" si="1304"/>
        <v>0</v>
      </c>
      <c r="L2660" s="51">
        <f t="shared" si="1304"/>
        <v>0</v>
      </c>
      <c r="M2660" s="51">
        <f t="shared" si="1304"/>
        <v>0</v>
      </c>
    </row>
    <row r="2661" spans="1:13" s="182" customFormat="1" x14ac:dyDescent="0.25">
      <c r="A2661" s="183"/>
      <c r="B2661" s="202"/>
      <c r="C2661" s="352"/>
      <c r="D2661" s="193"/>
      <c r="E2661" s="331"/>
      <c r="F2661" s="332"/>
      <c r="G2661" s="361"/>
      <c r="H2661" s="51"/>
      <c r="I2661" s="51"/>
      <c r="J2661" s="274"/>
      <c r="K2661" s="51">
        <f t="shared" si="1304"/>
        <v>0</v>
      </c>
      <c r="L2661" s="51">
        <f t="shared" si="1304"/>
        <v>0</v>
      </c>
      <c r="M2661" s="51">
        <f t="shared" si="1304"/>
        <v>0</v>
      </c>
    </row>
    <row r="2662" spans="1:13" s="182" customFormat="1" ht="60" x14ac:dyDescent="0.25">
      <c r="A2662" s="183">
        <f>A2660+0.0001</f>
        <v>3.7539000000002742</v>
      </c>
      <c r="B2662" s="202" t="s">
        <v>1635</v>
      </c>
      <c r="C2662" s="352" t="s">
        <v>2132</v>
      </c>
      <c r="D2662" s="193" t="s">
        <v>2023</v>
      </c>
      <c r="E2662" s="331" t="s">
        <v>1878</v>
      </c>
      <c r="F2662" s="332" t="s">
        <v>44</v>
      </c>
      <c r="G2662" s="361"/>
      <c r="H2662" s="51">
        <v>27940</v>
      </c>
      <c r="I2662" s="51">
        <v>17400</v>
      </c>
      <c r="J2662" s="274">
        <v>17400</v>
      </c>
      <c r="K2662" s="51">
        <f t="shared" si="1304"/>
        <v>0</v>
      </c>
      <c r="L2662" s="51">
        <f t="shared" si="1304"/>
        <v>0</v>
      </c>
      <c r="M2662" s="51">
        <f t="shared" si="1304"/>
        <v>0</v>
      </c>
    </row>
    <row r="2663" spans="1:13" s="182" customFormat="1" x14ac:dyDescent="0.25">
      <c r="A2663" s="183"/>
      <c r="B2663" s="202"/>
      <c r="C2663" s="352"/>
      <c r="D2663" s="193"/>
      <c r="E2663" s="331"/>
      <c r="F2663" s="332"/>
      <c r="G2663" s="361"/>
      <c r="H2663" s="51"/>
      <c r="I2663" s="51"/>
      <c r="J2663" s="274"/>
      <c r="K2663" s="51">
        <f t="shared" si="1304"/>
        <v>0</v>
      </c>
      <c r="L2663" s="51">
        <f t="shared" si="1304"/>
        <v>0</v>
      </c>
      <c r="M2663" s="51">
        <f t="shared" si="1304"/>
        <v>0</v>
      </c>
    </row>
    <row r="2664" spans="1:13" s="182" customFormat="1" ht="45" x14ac:dyDescent="0.25">
      <c r="A2664" s="183">
        <f>A2662+0.0001</f>
        <v>3.7540000000002745</v>
      </c>
      <c r="B2664" s="202" t="s">
        <v>1635</v>
      </c>
      <c r="C2664" s="352" t="s">
        <v>2133</v>
      </c>
      <c r="D2664" s="193" t="s">
        <v>65</v>
      </c>
      <c r="E2664" s="331" t="s">
        <v>1880</v>
      </c>
      <c r="F2664" s="332" t="s">
        <v>44</v>
      </c>
      <c r="G2664" s="361"/>
      <c r="H2664" s="51">
        <v>21070</v>
      </c>
      <c r="I2664" s="274">
        <v>21070</v>
      </c>
      <c r="J2664" s="274">
        <v>21070</v>
      </c>
      <c r="K2664" s="51">
        <f t="shared" si="1304"/>
        <v>0</v>
      </c>
      <c r="L2664" s="51">
        <f t="shared" si="1304"/>
        <v>0</v>
      </c>
      <c r="M2664" s="51">
        <f t="shared" si="1304"/>
        <v>0</v>
      </c>
    </row>
    <row r="2665" spans="1:13" s="182" customFormat="1" x14ac:dyDescent="0.25">
      <c r="A2665" s="183"/>
      <c r="B2665" s="202"/>
      <c r="C2665" s="352"/>
      <c r="D2665" s="193"/>
      <c r="E2665" s="331"/>
      <c r="F2665" s="332"/>
      <c r="G2665" s="361"/>
      <c r="H2665" s="51"/>
      <c r="I2665" s="274"/>
      <c r="J2665" s="274"/>
      <c r="K2665" s="51">
        <f t="shared" si="1304"/>
        <v>0</v>
      </c>
      <c r="L2665" s="51">
        <f t="shared" si="1304"/>
        <v>0</v>
      </c>
      <c r="M2665" s="51">
        <f t="shared" si="1304"/>
        <v>0</v>
      </c>
    </row>
    <row r="2666" spans="1:13" s="182" customFormat="1" ht="60" x14ac:dyDescent="0.25">
      <c r="A2666" s="183">
        <f>A2664+0.0001</f>
        <v>3.7541000000002747</v>
      </c>
      <c r="B2666" s="202" t="s">
        <v>1635</v>
      </c>
      <c r="C2666" s="352" t="s">
        <v>2133</v>
      </c>
      <c r="D2666" s="193" t="s">
        <v>66</v>
      </c>
      <c r="E2666" s="331" t="s">
        <v>1881</v>
      </c>
      <c r="F2666" s="332" t="s">
        <v>44</v>
      </c>
      <c r="G2666" s="361"/>
      <c r="H2666" s="51">
        <v>23630</v>
      </c>
      <c r="I2666" s="274">
        <v>23630</v>
      </c>
      <c r="J2666" s="274">
        <v>23630</v>
      </c>
      <c r="K2666" s="51">
        <f t="shared" si="1304"/>
        <v>0</v>
      </c>
      <c r="L2666" s="51">
        <f t="shared" si="1304"/>
        <v>0</v>
      </c>
      <c r="M2666" s="51">
        <f t="shared" si="1304"/>
        <v>0</v>
      </c>
    </row>
    <row r="2667" spans="1:13" s="182" customFormat="1" x14ac:dyDescent="0.25">
      <c r="A2667" s="183"/>
      <c r="B2667" s="202"/>
      <c r="C2667" s="352"/>
      <c r="D2667" s="193"/>
      <c r="E2667" s="331"/>
      <c r="F2667" s="332"/>
      <c r="G2667" s="361"/>
      <c r="H2667" s="51"/>
      <c r="I2667" s="274"/>
      <c r="J2667" s="274"/>
      <c r="K2667" s="51">
        <f t="shared" si="1304"/>
        <v>0</v>
      </c>
      <c r="L2667" s="51">
        <f t="shared" si="1304"/>
        <v>0</v>
      </c>
      <c r="M2667" s="51">
        <f t="shared" si="1304"/>
        <v>0</v>
      </c>
    </row>
    <row r="2668" spans="1:13" s="182" customFormat="1" ht="60" x14ac:dyDescent="0.25">
      <c r="A2668" s="183">
        <f>A2666+0.0001</f>
        <v>3.7542000000002749</v>
      </c>
      <c r="B2668" s="202" t="s">
        <v>1635</v>
      </c>
      <c r="C2668" s="352" t="s">
        <v>2133</v>
      </c>
      <c r="D2668" s="193" t="s">
        <v>2023</v>
      </c>
      <c r="E2668" s="331" t="s">
        <v>1882</v>
      </c>
      <c r="F2668" s="332" t="s">
        <v>44</v>
      </c>
      <c r="G2668" s="361"/>
      <c r="H2668" s="51">
        <v>30330</v>
      </c>
      <c r="I2668" s="274">
        <v>30330</v>
      </c>
      <c r="J2668" s="274">
        <v>30330</v>
      </c>
      <c r="K2668" s="51">
        <f t="shared" si="1304"/>
        <v>0</v>
      </c>
      <c r="L2668" s="51">
        <f t="shared" si="1304"/>
        <v>0</v>
      </c>
      <c r="M2668" s="51">
        <f t="shared" si="1304"/>
        <v>0</v>
      </c>
    </row>
    <row r="2669" spans="1:13" s="182" customFormat="1" x14ac:dyDescent="0.25">
      <c r="A2669" s="183"/>
      <c r="B2669" s="202"/>
      <c r="C2669" s="352"/>
      <c r="D2669" s="193"/>
      <c r="E2669" s="331"/>
      <c r="F2669" s="332"/>
      <c r="G2669" s="361"/>
      <c r="H2669" s="51"/>
      <c r="I2669" s="274"/>
      <c r="J2669" s="274"/>
      <c r="K2669" s="51">
        <f t="shared" si="1304"/>
        <v>0</v>
      </c>
      <c r="L2669" s="51">
        <f t="shared" si="1304"/>
        <v>0</v>
      </c>
      <c r="M2669" s="51">
        <f t="shared" si="1304"/>
        <v>0</v>
      </c>
    </row>
    <row r="2670" spans="1:13" s="182" customFormat="1" ht="45" x14ac:dyDescent="0.25">
      <c r="A2670" s="183">
        <f>A2668+0.0001</f>
        <v>3.7543000000002751</v>
      </c>
      <c r="B2670" s="202" t="s">
        <v>1635</v>
      </c>
      <c r="C2670" s="352" t="s">
        <v>2134</v>
      </c>
      <c r="D2670" s="193" t="s">
        <v>65</v>
      </c>
      <c r="E2670" s="331" t="s">
        <v>1884</v>
      </c>
      <c r="F2670" s="332" t="s">
        <v>44</v>
      </c>
      <c r="G2670" s="361"/>
      <c r="H2670" s="51">
        <v>22620</v>
      </c>
      <c r="I2670" s="274">
        <v>22620</v>
      </c>
      <c r="J2670" s="274">
        <v>22620</v>
      </c>
      <c r="K2670" s="51">
        <f t="shared" si="1304"/>
        <v>0</v>
      </c>
      <c r="L2670" s="51">
        <f t="shared" si="1304"/>
        <v>0</v>
      </c>
      <c r="M2670" s="51">
        <f t="shared" si="1304"/>
        <v>0</v>
      </c>
    </row>
    <row r="2671" spans="1:13" s="182" customFormat="1" x14ac:dyDescent="0.25">
      <c r="A2671" s="183"/>
      <c r="B2671" s="202"/>
      <c r="C2671" s="352"/>
      <c r="D2671" s="193"/>
      <c r="E2671" s="331"/>
      <c r="F2671" s="332"/>
      <c r="G2671" s="361"/>
      <c r="H2671" s="51"/>
      <c r="I2671" s="274"/>
      <c r="J2671" s="274"/>
      <c r="K2671" s="51">
        <f t="shared" si="1304"/>
        <v>0</v>
      </c>
      <c r="L2671" s="51">
        <f t="shared" si="1304"/>
        <v>0</v>
      </c>
      <c r="M2671" s="51">
        <f t="shared" si="1304"/>
        <v>0</v>
      </c>
    </row>
    <row r="2672" spans="1:13" s="182" customFormat="1" ht="60" x14ac:dyDescent="0.25">
      <c r="A2672" s="183">
        <f>A2670+0.0001</f>
        <v>3.7544000000002753</v>
      </c>
      <c r="B2672" s="202" t="s">
        <v>1635</v>
      </c>
      <c r="C2672" s="352" t="s">
        <v>2134</v>
      </c>
      <c r="D2672" s="193" t="s">
        <v>66</v>
      </c>
      <c r="E2672" s="331" t="s">
        <v>1885</v>
      </c>
      <c r="F2672" s="332" t="s">
        <v>44</v>
      </c>
      <c r="G2672" s="361"/>
      <c r="H2672" s="51">
        <v>25300</v>
      </c>
      <c r="I2672" s="274">
        <v>25300</v>
      </c>
      <c r="J2672" s="274">
        <v>25300</v>
      </c>
      <c r="K2672" s="51">
        <f t="shared" si="1304"/>
        <v>0</v>
      </c>
      <c r="L2672" s="51">
        <f t="shared" si="1304"/>
        <v>0</v>
      </c>
      <c r="M2672" s="51">
        <f t="shared" si="1304"/>
        <v>0</v>
      </c>
    </row>
    <row r="2673" spans="1:13" s="182" customFormat="1" x14ac:dyDescent="0.25">
      <c r="A2673" s="183"/>
      <c r="B2673" s="202"/>
      <c r="C2673" s="352"/>
      <c r="D2673" s="193"/>
      <c r="E2673" s="331"/>
      <c r="F2673" s="332"/>
      <c r="G2673" s="361"/>
      <c r="H2673" s="51"/>
      <c r="I2673" s="274"/>
      <c r="J2673" s="274"/>
      <c r="K2673" s="51">
        <f t="shared" si="1304"/>
        <v>0</v>
      </c>
      <c r="L2673" s="51">
        <f t="shared" si="1304"/>
        <v>0</v>
      </c>
      <c r="M2673" s="51">
        <f t="shared" si="1304"/>
        <v>0</v>
      </c>
    </row>
    <row r="2674" spans="1:13" s="182" customFormat="1" ht="60" x14ac:dyDescent="0.25">
      <c r="A2674" s="183">
        <f>A2672+0.0001</f>
        <v>3.7545000000002755</v>
      </c>
      <c r="B2674" s="202" t="s">
        <v>1635</v>
      </c>
      <c r="C2674" s="352" t="s">
        <v>2134</v>
      </c>
      <c r="D2674" s="193" t="s">
        <v>2023</v>
      </c>
      <c r="E2674" s="331" t="s">
        <v>2102</v>
      </c>
      <c r="F2674" s="332" t="s">
        <v>44</v>
      </c>
      <c r="G2674" s="361"/>
      <c r="H2674" s="51">
        <v>32350</v>
      </c>
      <c r="I2674" s="274">
        <v>32350</v>
      </c>
      <c r="J2674" s="274">
        <v>32350</v>
      </c>
      <c r="K2674" s="51">
        <f t="shared" si="1304"/>
        <v>0</v>
      </c>
      <c r="L2674" s="51">
        <f t="shared" si="1304"/>
        <v>0</v>
      </c>
      <c r="M2674" s="51">
        <f t="shared" si="1304"/>
        <v>0</v>
      </c>
    </row>
    <row r="2675" spans="1:13" s="182" customFormat="1" x14ac:dyDescent="0.25">
      <c r="A2675" s="183"/>
      <c r="B2675" s="202"/>
      <c r="C2675" s="352"/>
      <c r="D2675" s="193"/>
      <c r="E2675" s="331"/>
      <c r="F2675" s="332"/>
      <c r="G2675" s="361"/>
      <c r="H2675" s="51"/>
      <c r="I2675" s="274"/>
      <c r="J2675" s="274"/>
      <c r="K2675" s="51">
        <f t="shared" si="1304"/>
        <v>0</v>
      </c>
      <c r="L2675" s="51">
        <f t="shared" si="1304"/>
        <v>0</v>
      </c>
      <c r="M2675" s="51">
        <f t="shared" si="1304"/>
        <v>0</v>
      </c>
    </row>
    <row r="2676" spans="1:13" s="182" customFormat="1" ht="45" x14ac:dyDescent="0.25">
      <c r="A2676" s="183">
        <f>A2674+0.0001</f>
        <v>3.7546000000002757</v>
      </c>
      <c r="B2676" s="202" t="s">
        <v>1635</v>
      </c>
      <c r="C2676" s="352" t="s">
        <v>2136</v>
      </c>
      <c r="D2676" s="193" t="s">
        <v>65</v>
      </c>
      <c r="E2676" s="331" t="s">
        <v>1888</v>
      </c>
      <c r="F2676" s="332" t="s">
        <v>44</v>
      </c>
      <c r="G2676" s="361"/>
      <c r="H2676" s="51">
        <v>25000</v>
      </c>
      <c r="I2676" s="274">
        <v>25000</v>
      </c>
      <c r="J2676" s="274">
        <v>25000</v>
      </c>
      <c r="K2676" s="51">
        <f t="shared" si="1304"/>
        <v>0</v>
      </c>
      <c r="L2676" s="51">
        <f t="shared" si="1304"/>
        <v>0</v>
      </c>
      <c r="M2676" s="51">
        <f t="shared" si="1304"/>
        <v>0</v>
      </c>
    </row>
    <row r="2677" spans="1:13" s="182" customFormat="1" x14ac:dyDescent="0.25">
      <c r="A2677" s="183"/>
      <c r="B2677" s="202"/>
      <c r="C2677" s="352"/>
      <c r="D2677" s="193"/>
      <c r="E2677" s="331"/>
      <c r="F2677" s="332"/>
      <c r="G2677" s="361"/>
      <c r="H2677" s="51"/>
      <c r="I2677" s="274"/>
      <c r="J2677" s="274"/>
      <c r="K2677" s="51">
        <f t="shared" si="1304"/>
        <v>0</v>
      </c>
      <c r="L2677" s="51">
        <f t="shared" si="1304"/>
        <v>0</v>
      </c>
      <c r="M2677" s="51">
        <f t="shared" si="1304"/>
        <v>0</v>
      </c>
    </row>
    <row r="2678" spans="1:13" s="182" customFormat="1" ht="60" x14ac:dyDescent="0.25">
      <c r="A2678" s="183">
        <f>A2676+0.0001</f>
        <v>3.7547000000002759</v>
      </c>
      <c r="B2678" s="202" t="s">
        <v>1635</v>
      </c>
      <c r="C2678" s="352" t="s">
        <v>2136</v>
      </c>
      <c r="D2678" s="193" t="s">
        <v>66</v>
      </c>
      <c r="E2678" s="331" t="s">
        <v>1889</v>
      </c>
      <c r="F2678" s="332" t="s">
        <v>44</v>
      </c>
      <c r="G2678" s="361"/>
      <c r="H2678" s="51">
        <v>27920</v>
      </c>
      <c r="I2678" s="274">
        <v>27920</v>
      </c>
      <c r="J2678" s="274">
        <v>27920</v>
      </c>
      <c r="K2678" s="51">
        <f t="shared" si="1304"/>
        <v>0</v>
      </c>
      <c r="L2678" s="51">
        <f t="shared" si="1304"/>
        <v>0</v>
      </c>
      <c r="M2678" s="51">
        <f t="shared" si="1304"/>
        <v>0</v>
      </c>
    </row>
    <row r="2679" spans="1:13" s="182" customFormat="1" x14ac:dyDescent="0.25">
      <c r="A2679" s="183"/>
      <c r="B2679" s="202"/>
      <c r="C2679" s="352"/>
      <c r="D2679" s="193"/>
      <c r="E2679" s="331"/>
      <c r="F2679" s="332"/>
      <c r="G2679" s="361"/>
      <c r="H2679" s="51"/>
      <c r="I2679" s="274"/>
      <c r="J2679" s="274"/>
      <c r="K2679" s="51">
        <f t="shared" si="1304"/>
        <v>0</v>
      </c>
      <c r="L2679" s="51">
        <f t="shared" si="1304"/>
        <v>0</v>
      </c>
      <c r="M2679" s="51">
        <f t="shared" si="1304"/>
        <v>0</v>
      </c>
    </row>
    <row r="2680" spans="1:13" s="182" customFormat="1" ht="60" x14ac:dyDescent="0.25">
      <c r="A2680" s="183">
        <f>A2678+0.0001</f>
        <v>3.7548000000002761</v>
      </c>
      <c r="B2680" s="202" t="s">
        <v>1635</v>
      </c>
      <c r="C2680" s="352" t="s">
        <v>2136</v>
      </c>
      <c r="D2680" s="193" t="s">
        <v>2023</v>
      </c>
      <c r="E2680" s="331" t="s">
        <v>2158</v>
      </c>
      <c r="F2680" s="332" t="s">
        <v>44</v>
      </c>
      <c r="G2680" s="361"/>
      <c r="H2680" s="51">
        <v>35430</v>
      </c>
      <c r="I2680" s="274">
        <v>35430</v>
      </c>
      <c r="J2680" s="274">
        <v>35430</v>
      </c>
      <c r="K2680" s="51">
        <f t="shared" si="1304"/>
        <v>0</v>
      </c>
      <c r="L2680" s="51">
        <f t="shared" si="1304"/>
        <v>0</v>
      </c>
      <c r="M2680" s="51">
        <f t="shared" si="1304"/>
        <v>0</v>
      </c>
    </row>
    <row r="2681" spans="1:13" s="182" customFormat="1" x14ac:dyDescent="0.25">
      <c r="A2681" s="183"/>
      <c r="B2681" s="202"/>
      <c r="C2681" s="352"/>
      <c r="D2681" s="193"/>
      <c r="E2681" s="331"/>
      <c r="F2681" s="332"/>
      <c r="G2681" s="361"/>
      <c r="H2681" s="51"/>
      <c r="I2681" s="51"/>
      <c r="J2681" s="274"/>
      <c r="K2681" s="51">
        <f t="shared" si="1304"/>
        <v>0</v>
      </c>
      <c r="L2681" s="51">
        <f t="shared" si="1304"/>
        <v>0</v>
      </c>
      <c r="M2681" s="51">
        <f t="shared" si="1304"/>
        <v>0</v>
      </c>
    </row>
    <row r="2682" spans="1:13" s="182" customFormat="1" ht="45" x14ac:dyDescent="0.25">
      <c r="A2682" s="183">
        <f>A2680+0.0001</f>
        <v>3.7549000000002763</v>
      </c>
      <c r="B2682" s="202" t="s">
        <v>1658</v>
      </c>
      <c r="C2682" s="352" t="s">
        <v>2138</v>
      </c>
      <c r="D2682" s="193" t="s">
        <v>65</v>
      </c>
      <c r="E2682" s="331" t="s">
        <v>1892</v>
      </c>
      <c r="F2682" s="332" t="s">
        <v>44</v>
      </c>
      <c r="G2682" s="361"/>
      <c r="H2682" s="51">
        <v>18300</v>
      </c>
      <c r="I2682" s="51">
        <v>12560</v>
      </c>
      <c r="J2682" s="274">
        <v>12560</v>
      </c>
      <c r="K2682" s="51">
        <f t="shared" si="1304"/>
        <v>0</v>
      </c>
      <c r="L2682" s="51">
        <f t="shared" si="1304"/>
        <v>0</v>
      </c>
      <c r="M2682" s="51">
        <f t="shared" si="1304"/>
        <v>0</v>
      </c>
    </row>
    <row r="2683" spans="1:13" s="182" customFormat="1" x14ac:dyDescent="0.25">
      <c r="A2683" s="183"/>
      <c r="B2683" s="202"/>
      <c r="C2683" s="352"/>
      <c r="D2683" s="193"/>
      <c r="E2683" s="331"/>
      <c r="F2683" s="332"/>
      <c r="G2683" s="361"/>
      <c r="H2683" s="51"/>
      <c r="I2683" s="51"/>
      <c r="J2683" s="274"/>
      <c r="K2683" s="51">
        <f t="shared" si="1304"/>
        <v>0</v>
      </c>
      <c r="L2683" s="51">
        <f t="shared" si="1304"/>
        <v>0</v>
      </c>
      <c r="M2683" s="51">
        <f t="shared" si="1304"/>
        <v>0</v>
      </c>
    </row>
    <row r="2684" spans="1:13" s="182" customFormat="1" ht="45" x14ac:dyDescent="0.25">
      <c r="A2684" s="183">
        <f>A2682+0.0001</f>
        <v>3.7550000000002766</v>
      </c>
      <c r="B2684" s="202" t="s">
        <v>1658</v>
      </c>
      <c r="C2684" s="352" t="s">
        <v>2138</v>
      </c>
      <c r="D2684" s="193" t="s">
        <v>66</v>
      </c>
      <c r="E2684" s="331" t="s">
        <v>1893</v>
      </c>
      <c r="F2684" s="332" t="s">
        <v>44</v>
      </c>
      <c r="G2684" s="361"/>
      <c r="H2684" s="51">
        <v>21020</v>
      </c>
      <c r="I2684" s="51">
        <v>15160</v>
      </c>
      <c r="J2684" s="274">
        <v>15160</v>
      </c>
      <c r="K2684" s="51">
        <f t="shared" si="1304"/>
        <v>0</v>
      </c>
      <c r="L2684" s="51">
        <f t="shared" si="1304"/>
        <v>0</v>
      </c>
      <c r="M2684" s="51">
        <f t="shared" si="1304"/>
        <v>0</v>
      </c>
    </row>
    <row r="2685" spans="1:13" s="182" customFormat="1" x14ac:dyDescent="0.25">
      <c r="A2685" s="183"/>
      <c r="B2685" s="202"/>
      <c r="C2685" s="352"/>
      <c r="D2685" s="193"/>
      <c r="E2685" s="331"/>
      <c r="F2685" s="332"/>
      <c r="G2685" s="361"/>
      <c r="H2685" s="51"/>
      <c r="I2685" s="51"/>
      <c r="J2685" s="274"/>
      <c r="K2685" s="51">
        <f t="shared" si="1304"/>
        <v>0</v>
      </c>
      <c r="L2685" s="51">
        <f t="shared" si="1304"/>
        <v>0</v>
      </c>
      <c r="M2685" s="51">
        <f t="shared" si="1304"/>
        <v>0</v>
      </c>
    </row>
    <row r="2686" spans="1:13" s="182" customFormat="1" ht="45" x14ac:dyDescent="0.25">
      <c r="A2686" s="183">
        <f>A2684+0.0001</f>
        <v>3.7551000000002768</v>
      </c>
      <c r="B2686" s="202" t="s">
        <v>1658</v>
      </c>
      <c r="C2686" s="352" t="s">
        <v>2139</v>
      </c>
      <c r="D2686" s="193" t="s">
        <v>65</v>
      </c>
      <c r="E2686" s="331" t="s">
        <v>1895</v>
      </c>
      <c r="F2686" s="332" t="s">
        <v>44</v>
      </c>
      <c r="G2686" s="361"/>
      <c r="H2686" s="51">
        <v>20490</v>
      </c>
      <c r="I2686" s="51">
        <v>13050</v>
      </c>
      <c r="J2686" s="274">
        <v>13050</v>
      </c>
      <c r="K2686" s="51">
        <f t="shared" si="1304"/>
        <v>0</v>
      </c>
      <c r="L2686" s="51">
        <f t="shared" si="1304"/>
        <v>0</v>
      </c>
      <c r="M2686" s="51">
        <f t="shared" si="1304"/>
        <v>0</v>
      </c>
    </row>
    <row r="2687" spans="1:13" s="182" customFormat="1" x14ac:dyDescent="0.25">
      <c r="A2687" s="183"/>
      <c r="B2687" s="202"/>
      <c r="C2687" s="352"/>
      <c r="D2687" s="193"/>
      <c r="E2687" s="331"/>
      <c r="F2687" s="332"/>
      <c r="G2687" s="361"/>
      <c r="H2687" s="51"/>
      <c r="I2687" s="51"/>
      <c r="J2687" s="274"/>
      <c r="K2687" s="51">
        <f t="shared" si="1304"/>
        <v>0</v>
      </c>
      <c r="L2687" s="51">
        <f t="shared" si="1304"/>
        <v>0</v>
      </c>
      <c r="M2687" s="51">
        <f t="shared" si="1304"/>
        <v>0</v>
      </c>
    </row>
    <row r="2688" spans="1:13" s="182" customFormat="1" ht="60" x14ac:dyDescent="0.25">
      <c r="A2688" s="183">
        <f>A2686+0.0001</f>
        <v>3.755200000000277</v>
      </c>
      <c r="B2688" s="202" t="s">
        <v>1658</v>
      </c>
      <c r="C2688" s="352" t="s">
        <v>2139</v>
      </c>
      <c r="D2688" s="193" t="s">
        <v>66</v>
      </c>
      <c r="E2688" s="331" t="s">
        <v>1896</v>
      </c>
      <c r="F2688" s="332" t="s">
        <v>44</v>
      </c>
      <c r="G2688" s="361"/>
      <c r="H2688" s="51">
        <v>21860</v>
      </c>
      <c r="I2688" s="51">
        <v>16170</v>
      </c>
      <c r="J2688" s="274">
        <v>16170</v>
      </c>
      <c r="K2688" s="51">
        <f t="shared" si="1304"/>
        <v>0</v>
      </c>
      <c r="L2688" s="51">
        <f t="shared" si="1304"/>
        <v>0</v>
      </c>
      <c r="M2688" s="51">
        <f t="shared" si="1304"/>
        <v>0</v>
      </c>
    </row>
    <row r="2689" spans="1:13" s="182" customFormat="1" x14ac:dyDescent="0.25">
      <c r="A2689" s="183"/>
      <c r="B2689" s="202"/>
      <c r="C2689" s="352"/>
      <c r="D2689" s="193"/>
      <c r="E2689" s="331"/>
      <c r="F2689" s="332"/>
      <c r="G2689" s="361"/>
      <c r="H2689" s="51"/>
      <c r="I2689" s="51"/>
      <c r="J2689" s="274"/>
      <c r="K2689" s="51">
        <f t="shared" si="1304"/>
        <v>0</v>
      </c>
      <c r="L2689" s="51">
        <f t="shared" si="1304"/>
        <v>0</v>
      </c>
      <c r="M2689" s="51">
        <f t="shared" si="1304"/>
        <v>0</v>
      </c>
    </row>
    <row r="2690" spans="1:13" s="182" customFormat="1" ht="45" x14ac:dyDescent="0.25">
      <c r="A2690" s="183">
        <f>A2688+0.0001</f>
        <v>3.7553000000002772</v>
      </c>
      <c r="B2690" s="202" t="s">
        <v>1663</v>
      </c>
      <c r="C2690" s="352" t="s">
        <v>2140</v>
      </c>
      <c r="D2690" s="193" t="s">
        <v>65</v>
      </c>
      <c r="E2690" s="331" t="s">
        <v>1898</v>
      </c>
      <c r="F2690" s="332" t="s">
        <v>44</v>
      </c>
      <c r="G2690" s="361"/>
      <c r="H2690" s="51">
        <v>23110</v>
      </c>
      <c r="I2690" s="51">
        <v>14300</v>
      </c>
      <c r="J2690" s="274">
        <v>14300</v>
      </c>
      <c r="K2690" s="51">
        <f t="shared" si="1304"/>
        <v>0</v>
      </c>
      <c r="L2690" s="51">
        <f t="shared" si="1304"/>
        <v>0</v>
      </c>
      <c r="M2690" s="51">
        <f t="shared" si="1304"/>
        <v>0</v>
      </c>
    </row>
    <row r="2691" spans="1:13" s="182" customFormat="1" x14ac:dyDescent="0.25">
      <c r="A2691" s="183"/>
      <c r="B2691" s="202"/>
      <c r="C2691" s="352"/>
      <c r="D2691" s="193"/>
      <c r="E2691" s="331"/>
      <c r="F2691" s="332"/>
      <c r="G2691" s="361"/>
      <c r="H2691" s="51"/>
      <c r="I2691" s="51"/>
      <c r="J2691" s="274"/>
      <c r="K2691" s="51">
        <f t="shared" si="1304"/>
        <v>0</v>
      </c>
      <c r="L2691" s="51">
        <f t="shared" si="1304"/>
        <v>0</v>
      </c>
      <c r="M2691" s="51">
        <f t="shared" si="1304"/>
        <v>0</v>
      </c>
    </row>
    <row r="2692" spans="1:13" s="182" customFormat="1" ht="60" x14ac:dyDescent="0.25">
      <c r="A2692" s="183">
        <f>A2690+0.0001</f>
        <v>3.7554000000002774</v>
      </c>
      <c r="B2692" s="202" t="s">
        <v>1663</v>
      </c>
      <c r="C2692" s="352" t="s">
        <v>2140</v>
      </c>
      <c r="D2692" s="193" t="s">
        <v>66</v>
      </c>
      <c r="E2692" s="331" t="s">
        <v>1899</v>
      </c>
      <c r="F2692" s="332" t="s">
        <v>44</v>
      </c>
      <c r="G2692" s="361"/>
      <c r="H2692" s="51">
        <v>24520</v>
      </c>
      <c r="I2692" s="51">
        <v>17680</v>
      </c>
      <c r="J2692" s="274">
        <v>17680</v>
      </c>
      <c r="K2692" s="51">
        <f t="shared" si="1304"/>
        <v>0</v>
      </c>
      <c r="L2692" s="51">
        <f t="shared" si="1304"/>
        <v>0</v>
      </c>
      <c r="M2692" s="51">
        <f t="shared" si="1304"/>
        <v>0</v>
      </c>
    </row>
    <row r="2693" spans="1:13" s="182" customFormat="1" x14ac:dyDescent="0.25">
      <c r="A2693" s="183"/>
      <c r="B2693" s="202"/>
      <c r="C2693" s="352"/>
      <c r="D2693" s="193"/>
      <c r="E2693" s="331"/>
      <c r="F2693" s="332"/>
      <c r="G2693" s="361"/>
      <c r="H2693" s="51"/>
      <c r="I2693" s="51"/>
      <c r="J2693" s="274"/>
      <c r="K2693" s="51">
        <f t="shared" si="1304"/>
        <v>0</v>
      </c>
      <c r="L2693" s="51">
        <f t="shared" si="1304"/>
        <v>0</v>
      </c>
      <c r="M2693" s="51">
        <f t="shared" si="1304"/>
        <v>0</v>
      </c>
    </row>
    <row r="2694" spans="1:13" s="182" customFormat="1" ht="45" x14ac:dyDescent="0.25">
      <c r="A2694" s="183">
        <f>A2692+0.0001</f>
        <v>3.7555000000002776</v>
      </c>
      <c r="B2694" s="202" t="s">
        <v>1663</v>
      </c>
      <c r="C2694" s="352" t="s">
        <v>2140</v>
      </c>
      <c r="D2694" s="193" t="s">
        <v>2023</v>
      </c>
      <c r="E2694" s="331" t="s">
        <v>1955</v>
      </c>
      <c r="F2694" s="332" t="s">
        <v>44</v>
      </c>
      <c r="G2694" s="361"/>
      <c r="H2694" s="51">
        <v>30800</v>
      </c>
      <c r="I2694" s="51">
        <v>20830</v>
      </c>
      <c r="J2694" s="274">
        <v>20830</v>
      </c>
      <c r="K2694" s="51">
        <f t="shared" si="1304"/>
        <v>0</v>
      </c>
      <c r="L2694" s="51">
        <f t="shared" si="1304"/>
        <v>0</v>
      </c>
      <c r="M2694" s="51">
        <f t="shared" si="1304"/>
        <v>0</v>
      </c>
    </row>
    <row r="2695" spans="1:13" s="182" customFormat="1" x14ac:dyDescent="0.25">
      <c r="A2695" s="183"/>
      <c r="B2695" s="202"/>
      <c r="C2695" s="352"/>
      <c r="D2695" s="193"/>
      <c r="E2695" s="331"/>
      <c r="F2695" s="332"/>
      <c r="G2695" s="361"/>
      <c r="H2695" s="51"/>
      <c r="I2695" s="51"/>
      <c r="J2695" s="51"/>
      <c r="K2695" s="51">
        <f t="shared" si="1304"/>
        <v>0</v>
      </c>
      <c r="L2695" s="51">
        <f t="shared" si="1304"/>
        <v>0</v>
      </c>
      <c r="M2695" s="51">
        <f t="shared" si="1304"/>
        <v>0</v>
      </c>
    </row>
    <row r="2696" spans="1:13" s="182" customFormat="1" ht="45" x14ac:dyDescent="0.25">
      <c r="A2696" s="183">
        <f>A2694+0.0001</f>
        <v>3.7556000000002778</v>
      </c>
      <c r="B2696" s="202" t="s">
        <v>1663</v>
      </c>
      <c r="C2696" s="352" t="s">
        <v>2141</v>
      </c>
      <c r="D2696" s="193" t="s">
        <v>65</v>
      </c>
      <c r="E2696" s="331" t="s">
        <v>1902</v>
      </c>
      <c r="F2696" s="332" t="s">
        <v>44</v>
      </c>
      <c r="G2696" s="361"/>
      <c r="H2696" s="51">
        <v>24980</v>
      </c>
      <c r="I2696" s="274">
        <v>24980</v>
      </c>
      <c r="J2696" s="274">
        <v>24980</v>
      </c>
      <c r="K2696" s="51">
        <f t="shared" si="1304"/>
        <v>0</v>
      </c>
      <c r="L2696" s="51">
        <f t="shared" si="1304"/>
        <v>0</v>
      </c>
      <c r="M2696" s="51">
        <f t="shared" si="1304"/>
        <v>0</v>
      </c>
    </row>
    <row r="2697" spans="1:13" s="182" customFormat="1" x14ac:dyDescent="0.25">
      <c r="A2697" s="183"/>
      <c r="B2697" s="202"/>
      <c r="C2697" s="352"/>
      <c r="D2697" s="193"/>
      <c r="E2697" s="331"/>
      <c r="F2697" s="332"/>
      <c r="G2697" s="361"/>
      <c r="H2697" s="51"/>
      <c r="I2697" s="274"/>
      <c r="J2697" s="274"/>
      <c r="K2697" s="51">
        <f t="shared" si="1304"/>
        <v>0</v>
      </c>
      <c r="L2697" s="51">
        <f t="shared" si="1304"/>
        <v>0</v>
      </c>
      <c r="M2697" s="51">
        <f t="shared" si="1304"/>
        <v>0</v>
      </c>
    </row>
    <row r="2698" spans="1:13" s="182" customFormat="1" ht="60" x14ac:dyDescent="0.25">
      <c r="A2698" s="183">
        <f>A2696+0.0001</f>
        <v>3.755700000000278</v>
      </c>
      <c r="B2698" s="202" t="s">
        <v>1663</v>
      </c>
      <c r="C2698" s="352" t="s">
        <v>2141</v>
      </c>
      <c r="D2698" s="193" t="s">
        <v>66</v>
      </c>
      <c r="E2698" s="331" t="s">
        <v>1903</v>
      </c>
      <c r="F2698" s="332" t="s">
        <v>44</v>
      </c>
      <c r="G2698" s="361"/>
      <c r="H2698" s="51">
        <v>26420</v>
      </c>
      <c r="I2698" s="274">
        <v>26420</v>
      </c>
      <c r="J2698" s="274">
        <v>26420</v>
      </c>
      <c r="K2698" s="51">
        <f t="shared" si="1304"/>
        <v>0</v>
      </c>
      <c r="L2698" s="51">
        <f t="shared" si="1304"/>
        <v>0</v>
      </c>
      <c r="M2698" s="51">
        <f t="shared" si="1304"/>
        <v>0</v>
      </c>
    </row>
    <row r="2699" spans="1:13" s="182" customFormat="1" x14ac:dyDescent="0.25">
      <c r="A2699" s="183"/>
      <c r="B2699" s="202"/>
      <c r="C2699" s="352"/>
      <c r="D2699" s="193"/>
      <c r="E2699" s="331"/>
      <c r="F2699" s="332"/>
      <c r="G2699" s="361"/>
      <c r="H2699" s="51"/>
      <c r="I2699" s="274"/>
      <c r="J2699" s="274"/>
      <c r="K2699" s="51">
        <f t="shared" si="1304"/>
        <v>0</v>
      </c>
      <c r="L2699" s="51">
        <f t="shared" si="1304"/>
        <v>0</v>
      </c>
      <c r="M2699" s="51">
        <f t="shared" si="1304"/>
        <v>0</v>
      </c>
    </row>
    <row r="2700" spans="1:13" s="182" customFormat="1" ht="45" x14ac:dyDescent="0.25">
      <c r="A2700" s="183">
        <f>A2698+0.0001</f>
        <v>3.7558000000002782</v>
      </c>
      <c r="B2700" s="202" t="s">
        <v>1663</v>
      </c>
      <c r="C2700" s="352" t="s">
        <v>2141</v>
      </c>
      <c r="D2700" s="193" t="s">
        <v>2023</v>
      </c>
      <c r="E2700" s="331" t="s">
        <v>1904</v>
      </c>
      <c r="F2700" s="332" t="s">
        <v>44</v>
      </c>
      <c r="G2700" s="361"/>
      <c r="H2700" s="51">
        <v>32730</v>
      </c>
      <c r="I2700" s="274">
        <v>32730</v>
      </c>
      <c r="J2700" s="274">
        <v>32730</v>
      </c>
      <c r="K2700" s="51">
        <f t="shared" si="1304"/>
        <v>0</v>
      </c>
      <c r="L2700" s="51">
        <f t="shared" si="1304"/>
        <v>0</v>
      </c>
      <c r="M2700" s="51">
        <f t="shared" si="1304"/>
        <v>0</v>
      </c>
    </row>
    <row r="2701" spans="1:13" s="182" customFormat="1" x14ac:dyDescent="0.25">
      <c r="A2701" s="183"/>
      <c r="B2701" s="202"/>
      <c r="C2701" s="352"/>
      <c r="D2701" s="193"/>
      <c r="E2701" s="331"/>
      <c r="F2701" s="332"/>
      <c r="G2701" s="361"/>
      <c r="H2701" s="51"/>
      <c r="I2701" s="274"/>
      <c r="J2701" s="274"/>
      <c r="K2701" s="51">
        <f t="shared" si="1304"/>
        <v>0</v>
      </c>
      <c r="L2701" s="51">
        <f t="shared" si="1304"/>
        <v>0</v>
      </c>
      <c r="M2701" s="51">
        <f t="shared" si="1304"/>
        <v>0</v>
      </c>
    </row>
    <row r="2702" spans="1:13" s="182" customFormat="1" ht="45" x14ac:dyDescent="0.25">
      <c r="A2702" s="183">
        <f>A2700+0.0001</f>
        <v>3.7559000000002785</v>
      </c>
      <c r="B2702" s="202" t="s">
        <v>1663</v>
      </c>
      <c r="C2702" s="352" t="s">
        <v>2142</v>
      </c>
      <c r="D2702" s="193" t="s">
        <v>65</v>
      </c>
      <c r="E2702" s="331" t="s">
        <v>1906</v>
      </c>
      <c r="F2702" s="332" t="s">
        <v>44</v>
      </c>
      <c r="G2702" s="361"/>
      <c r="H2702" s="51">
        <v>28010</v>
      </c>
      <c r="I2702" s="274">
        <v>28010</v>
      </c>
      <c r="J2702" s="274">
        <v>28010</v>
      </c>
      <c r="K2702" s="51">
        <f t="shared" si="1304"/>
        <v>0</v>
      </c>
      <c r="L2702" s="51">
        <f t="shared" si="1304"/>
        <v>0</v>
      </c>
      <c r="M2702" s="51">
        <f t="shared" si="1304"/>
        <v>0</v>
      </c>
    </row>
    <row r="2703" spans="1:13" s="182" customFormat="1" x14ac:dyDescent="0.25">
      <c r="A2703" s="183"/>
      <c r="B2703" s="202"/>
      <c r="C2703" s="352"/>
      <c r="D2703" s="193"/>
      <c r="E2703" s="331"/>
      <c r="F2703" s="332"/>
      <c r="G2703" s="361"/>
      <c r="H2703" s="51"/>
      <c r="I2703" s="274"/>
      <c r="J2703" s="274"/>
      <c r="K2703" s="51">
        <f t="shared" si="1304"/>
        <v>0</v>
      </c>
      <c r="L2703" s="51">
        <f t="shared" si="1304"/>
        <v>0</v>
      </c>
      <c r="M2703" s="51">
        <f t="shared" si="1304"/>
        <v>0</v>
      </c>
    </row>
    <row r="2704" spans="1:13" s="182" customFormat="1" ht="60" x14ac:dyDescent="0.25">
      <c r="A2704" s="183">
        <f>A2702+0.0001</f>
        <v>3.7560000000002787</v>
      </c>
      <c r="B2704" s="202" t="s">
        <v>1663</v>
      </c>
      <c r="C2704" s="352" t="s">
        <v>2142</v>
      </c>
      <c r="D2704" s="193" t="s">
        <v>66</v>
      </c>
      <c r="E2704" s="331" t="s">
        <v>1907</v>
      </c>
      <c r="F2704" s="332" t="s">
        <v>44</v>
      </c>
      <c r="G2704" s="361"/>
      <c r="H2704" s="51">
        <v>29500</v>
      </c>
      <c r="I2704" s="274">
        <v>29500</v>
      </c>
      <c r="J2704" s="274">
        <v>29500</v>
      </c>
      <c r="K2704" s="51">
        <f t="shared" si="1304"/>
        <v>0</v>
      </c>
      <c r="L2704" s="51">
        <f t="shared" si="1304"/>
        <v>0</v>
      </c>
      <c r="M2704" s="51">
        <f t="shared" si="1304"/>
        <v>0</v>
      </c>
    </row>
    <row r="2705" spans="1:13" s="182" customFormat="1" x14ac:dyDescent="0.25">
      <c r="A2705" s="183"/>
      <c r="B2705" s="202"/>
      <c r="C2705" s="352"/>
      <c r="D2705" s="193"/>
      <c r="E2705" s="331"/>
      <c r="F2705" s="332"/>
      <c r="G2705" s="361"/>
      <c r="H2705" s="51"/>
      <c r="I2705" s="274"/>
      <c r="J2705" s="274"/>
      <c r="K2705" s="51">
        <f t="shared" ref="K2705:M2768" si="1305">$G2705*H2705</f>
        <v>0</v>
      </c>
      <c r="L2705" s="51">
        <f t="shared" si="1305"/>
        <v>0</v>
      </c>
      <c r="M2705" s="51">
        <f t="shared" si="1305"/>
        <v>0</v>
      </c>
    </row>
    <row r="2706" spans="1:13" s="182" customFormat="1" ht="45" x14ac:dyDescent="0.25">
      <c r="A2706" s="183">
        <f>A2704+0.0001</f>
        <v>3.7561000000002789</v>
      </c>
      <c r="B2706" s="202" t="s">
        <v>1663</v>
      </c>
      <c r="C2706" s="352" t="s">
        <v>2142</v>
      </c>
      <c r="D2706" s="193" t="s">
        <v>2023</v>
      </c>
      <c r="E2706" s="331" t="s">
        <v>1908</v>
      </c>
      <c r="F2706" s="332" t="s">
        <v>44</v>
      </c>
      <c r="G2706" s="361"/>
      <c r="H2706" s="51">
        <v>36010</v>
      </c>
      <c r="I2706" s="274">
        <v>36010</v>
      </c>
      <c r="J2706" s="274">
        <v>36010</v>
      </c>
      <c r="K2706" s="51">
        <f t="shared" si="1305"/>
        <v>0</v>
      </c>
      <c r="L2706" s="51">
        <f t="shared" si="1305"/>
        <v>0</v>
      </c>
      <c r="M2706" s="51">
        <f t="shared" si="1305"/>
        <v>0</v>
      </c>
    </row>
    <row r="2707" spans="1:13" s="182" customFormat="1" x14ac:dyDescent="0.25">
      <c r="A2707" s="183"/>
      <c r="B2707" s="202"/>
      <c r="C2707" s="352"/>
      <c r="D2707" s="193"/>
      <c r="E2707" s="331"/>
      <c r="F2707" s="332"/>
      <c r="G2707" s="361"/>
      <c r="H2707" s="51"/>
      <c r="I2707" s="274"/>
      <c r="J2707" s="274"/>
      <c r="K2707" s="51">
        <f t="shared" si="1305"/>
        <v>0</v>
      </c>
      <c r="L2707" s="51">
        <f t="shared" si="1305"/>
        <v>0</v>
      </c>
      <c r="M2707" s="51">
        <f t="shared" si="1305"/>
        <v>0</v>
      </c>
    </row>
    <row r="2708" spans="1:13" s="182" customFormat="1" ht="45" x14ac:dyDescent="0.25">
      <c r="A2708" s="183">
        <f>A2706+0.0001</f>
        <v>3.7562000000002791</v>
      </c>
      <c r="B2708" s="202" t="s">
        <v>1663</v>
      </c>
      <c r="C2708" s="352" t="s">
        <v>2143</v>
      </c>
      <c r="D2708" s="193" t="s">
        <v>65</v>
      </c>
      <c r="E2708" s="331" t="s">
        <v>1910</v>
      </c>
      <c r="F2708" s="332" t="s">
        <v>44</v>
      </c>
      <c r="G2708" s="361"/>
      <c r="H2708" s="51">
        <v>33230</v>
      </c>
      <c r="I2708" s="274">
        <v>33230</v>
      </c>
      <c r="J2708" s="274">
        <v>33230</v>
      </c>
      <c r="K2708" s="51">
        <f t="shared" si="1305"/>
        <v>0</v>
      </c>
      <c r="L2708" s="51">
        <f t="shared" si="1305"/>
        <v>0</v>
      </c>
      <c r="M2708" s="51">
        <f t="shared" si="1305"/>
        <v>0</v>
      </c>
    </row>
    <row r="2709" spans="1:13" s="182" customFormat="1" x14ac:dyDescent="0.25">
      <c r="A2709" s="183"/>
      <c r="B2709" s="202"/>
      <c r="C2709" s="352"/>
      <c r="D2709" s="193"/>
      <c r="E2709" s="331"/>
      <c r="F2709" s="332"/>
      <c r="G2709" s="361"/>
      <c r="H2709" s="51"/>
      <c r="I2709" s="274"/>
      <c r="J2709" s="274"/>
      <c r="K2709" s="51">
        <f t="shared" si="1305"/>
        <v>0</v>
      </c>
      <c r="L2709" s="51">
        <f t="shared" si="1305"/>
        <v>0</v>
      </c>
      <c r="M2709" s="51">
        <f t="shared" si="1305"/>
        <v>0</v>
      </c>
    </row>
    <row r="2710" spans="1:13" s="182" customFormat="1" ht="60" x14ac:dyDescent="0.25">
      <c r="A2710" s="183">
        <f>A2708+0.0001</f>
        <v>3.7563000000002793</v>
      </c>
      <c r="B2710" s="202" t="s">
        <v>1663</v>
      </c>
      <c r="C2710" s="352" t="s">
        <v>2143</v>
      </c>
      <c r="D2710" s="193" t="s">
        <v>66</v>
      </c>
      <c r="E2710" s="331" t="s">
        <v>1911</v>
      </c>
      <c r="F2710" s="332" t="s">
        <v>44</v>
      </c>
      <c r="G2710" s="361"/>
      <c r="H2710" s="51">
        <v>34770</v>
      </c>
      <c r="I2710" s="274">
        <v>34770</v>
      </c>
      <c r="J2710" s="274">
        <v>34770</v>
      </c>
      <c r="K2710" s="51">
        <f t="shared" si="1305"/>
        <v>0</v>
      </c>
      <c r="L2710" s="51">
        <f t="shared" si="1305"/>
        <v>0</v>
      </c>
      <c r="M2710" s="51">
        <f t="shared" si="1305"/>
        <v>0</v>
      </c>
    </row>
    <row r="2711" spans="1:13" s="182" customFormat="1" x14ac:dyDescent="0.25">
      <c r="A2711" s="183"/>
      <c r="B2711" s="202"/>
      <c r="C2711" s="352"/>
      <c r="D2711" s="193"/>
      <c r="E2711" s="331"/>
      <c r="F2711" s="332"/>
      <c r="G2711" s="361"/>
      <c r="H2711" s="51"/>
      <c r="I2711" s="274"/>
      <c r="J2711" s="274"/>
      <c r="K2711" s="51">
        <f t="shared" si="1305"/>
        <v>0</v>
      </c>
      <c r="L2711" s="51">
        <f t="shared" si="1305"/>
        <v>0</v>
      </c>
      <c r="M2711" s="51">
        <f t="shared" si="1305"/>
        <v>0</v>
      </c>
    </row>
    <row r="2712" spans="1:13" s="182" customFormat="1" ht="45" x14ac:dyDescent="0.25">
      <c r="A2712" s="183">
        <f>A2710+0.0001</f>
        <v>3.7564000000002795</v>
      </c>
      <c r="B2712" s="202" t="s">
        <v>1663</v>
      </c>
      <c r="C2712" s="352" t="s">
        <v>2143</v>
      </c>
      <c r="D2712" s="193" t="s">
        <v>2023</v>
      </c>
      <c r="E2712" s="331" t="s">
        <v>2157</v>
      </c>
      <c r="F2712" s="332" t="s">
        <v>44</v>
      </c>
      <c r="G2712" s="361"/>
      <c r="H2712" s="51">
        <v>41430</v>
      </c>
      <c r="I2712" s="274">
        <v>41430</v>
      </c>
      <c r="J2712" s="274">
        <v>41430</v>
      </c>
      <c r="K2712" s="51">
        <f t="shared" si="1305"/>
        <v>0</v>
      </c>
      <c r="L2712" s="51">
        <f t="shared" si="1305"/>
        <v>0</v>
      </c>
      <c r="M2712" s="51">
        <f t="shared" si="1305"/>
        <v>0</v>
      </c>
    </row>
    <row r="2713" spans="1:13" s="182" customFormat="1" x14ac:dyDescent="0.25">
      <c r="A2713" s="183"/>
      <c r="B2713" s="202"/>
      <c r="C2713" s="352"/>
      <c r="D2713" s="193"/>
      <c r="E2713" s="331"/>
      <c r="F2713" s="332"/>
      <c r="G2713" s="361"/>
      <c r="H2713" s="51"/>
      <c r="I2713" s="274"/>
      <c r="J2713" s="274"/>
      <c r="K2713" s="51">
        <f t="shared" si="1305"/>
        <v>0</v>
      </c>
      <c r="L2713" s="51">
        <f t="shared" si="1305"/>
        <v>0</v>
      </c>
      <c r="M2713" s="51">
        <f t="shared" si="1305"/>
        <v>0</v>
      </c>
    </row>
    <row r="2714" spans="1:13" s="182" customFormat="1" ht="45" x14ac:dyDescent="0.25">
      <c r="A2714" s="183">
        <f>A2712+0.0001</f>
        <v>3.7565000000002797</v>
      </c>
      <c r="B2714" s="202" t="s">
        <v>1663</v>
      </c>
      <c r="C2714" s="352" t="s">
        <v>2145</v>
      </c>
      <c r="D2714" s="193" t="s">
        <v>65</v>
      </c>
      <c r="E2714" s="331" t="s">
        <v>1914</v>
      </c>
      <c r="F2714" s="332" t="s">
        <v>44</v>
      </c>
      <c r="G2714" s="361"/>
      <c r="H2714" s="51">
        <v>49890</v>
      </c>
      <c r="I2714" s="274">
        <v>49890</v>
      </c>
      <c r="J2714" s="274">
        <v>49890</v>
      </c>
      <c r="K2714" s="51">
        <f t="shared" si="1305"/>
        <v>0</v>
      </c>
      <c r="L2714" s="51">
        <f t="shared" si="1305"/>
        <v>0</v>
      </c>
      <c r="M2714" s="51">
        <f t="shared" si="1305"/>
        <v>0</v>
      </c>
    </row>
    <row r="2715" spans="1:13" s="182" customFormat="1" x14ac:dyDescent="0.25">
      <c r="A2715" s="183"/>
      <c r="B2715" s="202"/>
      <c r="C2715" s="352"/>
      <c r="D2715" s="193"/>
      <c r="E2715" s="331"/>
      <c r="F2715" s="332"/>
      <c r="G2715" s="361"/>
      <c r="H2715" s="51"/>
      <c r="I2715" s="274"/>
      <c r="J2715" s="274"/>
      <c r="K2715" s="51">
        <f t="shared" si="1305"/>
        <v>0</v>
      </c>
      <c r="L2715" s="51">
        <f t="shared" si="1305"/>
        <v>0</v>
      </c>
      <c r="M2715" s="51">
        <f t="shared" si="1305"/>
        <v>0</v>
      </c>
    </row>
    <row r="2716" spans="1:13" s="182" customFormat="1" ht="60" x14ac:dyDescent="0.25">
      <c r="A2716" s="183">
        <f>A2714+0.0001</f>
        <v>3.7566000000002799</v>
      </c>
      <c r="B2716" s="202" t="s">
        <v>1663</v>
      </c>
      <c r="C2716" s="352" t="s">
        <v>2145</v>
      </c>
      <c r="D2716" s="193" t="s">
        <v>66</v>
      </c>
      <c r="E2716" s="331" t="s">
        <v>1915</v>
      </c>
      <c r="F2716" s="332" t="s">
        <v>44</v>
      </c>
      <c r="G2716" s="361"/>
      <c r="H2716" s="51">
        <v>53240</v>
      </c>
      <c r="I2716" s="274">
        <v>53240</v>
      </c>
      <c r="J2716" s="274">
        <v>53240</v>
      </c>
      <c r="K2716" s="51">
        <f t="shared" si="1305"/>
        <v>0</v>
      </c>
      <c r="L2716" s="51">
        <f t="shared" si="1305"/>
        <v>0</v>
      </c>
      <c r="M2716" s="51">
        <f t="shared" si="1305"/>
        <v>0</v>
      </c>
    </row>
    <row r="2717" spans="1:13" s="182" customFormat="1" x14ac:dyDescent="0.25">
      <c r="A2717" s="183"/>
      <c r="B2717" s="202"/>
      <c r="C2717" s="352"/>
      <c r="D2717" s="193"/>
      <c r="E2717" s="331"/>
      <c r="F2717" s="332"/>
      <c r="G2717" s="361"/>
      <c r="H2717" s="51"/>
      <c r="I2717" s="274"/>
      <c r="J2717" s="274"/>
      <c r="K2717" s="51">
        <f t="shared" si="1305"/>
        <v>0</v>
      </c>
      <c r="L2717" s="51">
        <f t="shared" si="1305"/>
        <v>0</v>
      </c>
      <c r="M2717" s="51">
        <f t="shared" si="1305"/>
        <v>0</v>
      </c>
    </row>
    <row r="2718" spans="1:13" s="182" customFormat="1" ht="45" x14ac:dyDescent="0.25">
      <c r="A2718" s="183">
        <f>A2716+0.0001</f>
        <v>3.7567000000002801</v>
      </c>
      <c r="B2718" s="202" t="s">
        <v>1663</v>
      </c>
      <c r="C2718" s="352" t="s">
        <v>2145</v>
      </c>
      <c r="D2718" s="193" t="s">
        <v>2023</v>
      </c>
      <c r="E2718" s="331" t="s">
        <v>2146</v>
      </c>
      <c r="F2718" s="332" t="s">
        <v>44</v>
      </c>
      <c r="G2718" s="361"/>
      <c r="H2718" s="51">
        <v>60320</v>
      </c>
      <c r="I2718" s="274">
        <v>60320</v>
      </c>
      <c r="J2718" s="274">
        <v>60320</v>
      </c>
      <c r="K2718" s="51">
        <f t="shared" si="1305"/>
        <v>0</v>
      </c>
      <c r="L2718" s="51">
        <f t="shared" si="1305"/>
        <v>0</v>
      </c>
      <c r="M2718" s="51">
        <f t="shared" si="1305"/>
        <v>0</v>
      </c>
    </row>
    <row r="2719" spans="1:13" s="182" customFormat="1" x14ac:dyDescent="0.25">
      <c r="A2719" s="183"/>
      <c r="B2719" s="202"/>
      <c r="C2719" s="352"/>
      <c r="D2719" s="193"/>
      <c r="E2719" s="331"/>
      <c r="F2719" s="332"/>
      <c r="G2719" s="361"/>
      <c r="H2719" s="51"/>
      <c r="I2719" s="274"/>
      <c r="J2719" s="274"/>
      <c r="K2719" s="51">
        <f t="shared" si="1305"/>
        <v>0</v>
      </c>
      <c r="L2719" s="51">
        <f t="shared" si="1305"/>
        <v>0</v>
      </c>
      <c r="M2719" s="51">
        <f t="shared" si="1305"/>
        <v>0</v>
      </c>
    </row>
    <row r="2720" spans="1:13" s="182" customFormat="1" ht="45" x14ac:dyDescent="0.25">
      <c r="A2720" s="183">
        <f>A2718+0.0001</f>
        <v>3.7568000000002804</v>
      </c>
      <c r="B2720" s="202" t="s">
        <v>1663</v>
      </c>
      <c r="C2720" s="352" t="s">
        <v>2147</v>
      </c>
      <c r="D2720" s="193" t="s">
        <v>65</v>
      </c>
      <c r="E2720" s="331" t="s">
        <v>1918</v>
      </c>
      <c r="F2720" s="332" t="s">
        <v>44</v>
      </c>
      <c r="G2720" s="361"/>
      <c r="H2720" s="51">
        <v>63740</v>
      </c>
      <c r="I2720" s="274">
        <v>63740</v>
      </c>
      <c r="J2720" s="274">
        <v>63740</v>
      </c>
      <c r="K2720" s="51">
        <f t="shared" si="1305"/>
        <v>0</v>
      </c>
      <c r="L2720" s="51">
        <f t="shared" si="1305"/>
        <v>0</v>
      </c>
      <c r="M2720" s="51">
        <f t="shared" si="1305"/>
        <v>0</v>
      </c>
    </row>
    <row r="2721" spans="1:13" s="182" customFormat="1" x14ac:dyDescent="0.25">
      <c r="A2721" s="183"/>
      <c r="B2721" s="202"/>
      <c r="C2721" s="352"/>
      <c r="D2721" s="193"/>
      <c r="E2721" s="331"/>
      <c r="F2721" s="332"/>
      <c r="G2721" s="361"/>
      <c r="H2721" s="51"/>
      <c r="I2721" s="274"/>
      <c r="J2721" s="274"/>
      <c r="K2721" s="51">
        <f t="shared" si="1305"/>
        <v>0</v>
      </c>
      <c r="L2721" s="51">
        <f t="shared" si="1305"/>
        <v>0</v>
      </c>
      <c r="M2721" s="51">
        <f t="shared" si="1305"/>
        <v>0</v>
      </c>
    </row>
    <row r="2722" spans="1:13" s="182" customFormat="1" ht="60" x14ac:dyDescent="0.25">
      <c r="A2722" s="183">
        <f>A2720+0.0001</f>
        <v>3.7569000000002806</v>
      </c>
      <c r="B2722" s="202" t="s">
        <v>1663</v>
      </c>
      <c r="C2722" s="352" t="s">
        <v>2147</v>
      </c>
      <c r="D2722" s="193" t="s">
        <v>66</v>
      </c>
      <c r="E2722" s="331" t="s">
        <v>1919</v>
      </c>
      <c r="F2722" s="332" t="s">
        <v>44</v>
      </c>
      <c r="G2722" s="361"/>
      <c r="H2722" s="51">
        <v>69360</v>
      </c>
      <c r="I2722" s="274">
        <v>69360</v>
      </c>
      <c r="J2722" s="274">
        <v>69360</v>
      </c>
      <c r="K2722" s="51">
        <f t="shared" si="1305"/>
        <v>0</v>
      </c>
      <c r="L2722" s="51">
        <f t="shared" si="1305"/>
        <v>0</v>
      </c>
      <c r="M2722" s="51">
        <f t="shared" si="1305"/>
        <v>0</v>
      </c>
    </row>
    <row r="2723" spans="1:13" s="182" customFormat="1" x14ac:dyDescent="0.25">
      <c r="A2723" s="183"/>
      <c r="B2723" s="202"/>
      <c r="C2723" s="352"/>
      <c r="D2723" s="193"/>
      <c r="E2723" s="331"/>
      <c r="F2723" s="332"/>
      <c r="G2723" s="361"/>
      <c r="H2723" s="51"/>
      <c r="I2723" s="274"/>
      <c r="J2723" s="274"/>
      <c r="K2723" s="51">
        <f t="shared" si="1305"/>
        <v>0</v>
      </c>
      <c r="L2723" s="51">
        <f t="shared" si="1305"/>
        <v>0</v>
      </c>
      <c r="M2723" s="51">
        <f t="shared" si="1305"/>
        <v>0</v>
      </c>
    </row>
    <row r="2724" spans="1:13" s="182" customFormat="1" ht="45" x14ac:dyDescent="0.25">
      <c r="A2724" s="183">
        <f>A2722+0.0001</f>
        <v>3.7570000000002808</v>
      </c>
      <c r="B2724" s="202" t="s">
        <v>1663</v>
      </c>
      <c r="C2724" s="352" t="s">
        <v>2147</v>
      </c>
      <c r="D2724" s="193" t="s">
        <v>2023</v>
      </c>
      <c r="E2724" s="331" t="s">
        <v>2148</v>
      </c>
      <c r="F2724" s="332" t="s">
        <v>44</v>
      </c>
      <c r="G2724" s="361"/>
      <c r="H2724" s="51">
        <v>76820</v>
      </c>
      <c r="I2724" s="274">
        <v>76820</v>
      </c>
      <c r="J2724" s="274">
        <v>76820</v>
      </c>
      <c r="K2724" s="51">
        <f t="shared" si="1305"/>
        <v>0</v>
      </c>
      <c r="L2724" s="51">
        <f t="shared" si="1305"/>
        <v>0</v>
      </c>
      <c r="M2724" s="51">
        <f t="shared" si="1305"/>
        <v>0</v>
      </c>
    </row>
    <row r="2725" spans="1:13" s="182" customFormat="1" x14ac:dyDescent="0.25">
      <c r="A2725" s="183"/>
      <c r="B2725" s="202"/>
      <c r="C2725" s="352"/>
      <c r="D2725" s="193"/>
      <c r="E2725" s="331"/>
      <c r="F2725" s="332"/>
      <c r="G2725" s="361"/>
      <c r="H2725" s="51"/>
      <c r="I2725" s="274"/>
      <c r="J2725" s="274"/>
      <c r="K2725" s="51">
        <f t="shared" si="1305"/>
        <v>0</v>
      </c>
      <c r="L2725" s="51">
        <f t="shared" si="1305"/>
        <v>0</v>
      </c>
      <c r="M2725" s="51">
        <f t="shared" si="1305"/>
        <v>0</v>
      </c>
    </row>
    <row r="2726" spans="1:13" s="182" customFormat="1" ht="45" x14ac:dyDescent="0.25">
      <c r="A2726" s="183">
        <f>A2724+0.0001</f>
        <v>3.757100000000281</v>
      </c>
      <c r="B2726" s="202" t="s">
        <v>1663</v>
      </c>
      <c r="C2726" s="352" t="s">
        <v>2149</v>
      </c>
      <c r="D2726" s="193" t="s">
        <v>65</v>
      </c>
      <c r="E2726" s="331" t="s">
        <v>1922</v>
      </c>
      <c r="F2726" s="332" t="s">
        <v>44</v>
      </c>
      <c r="G2726" s="361"/>
      <c r="H2726" s="51">
        <v>83610</v>
      </c>
      <c r="I2726" s="274">
        <v>83610</v>
      </c>
      <c r="J2726" s="274">
        <v>83610</v>
      </c>
      <c r="K2726" s="51">
        <f t="shared" si="1305"/>
        <v>0</v>
      </c>
      <c r="L2726" s="51">
        <f t="shared" si="1305"/>
        <v>0</v>
      </c>
      <c r="M2726" s="51">
        <f t="shared" si="1305"/>
        <v>0</v>
      </c>
    </row>
    <row r="2727" spans="1:13" s="182" customFormat="1" x14ac:dyDescent="0.25">
      <c r="A2727" s="183"/>
      <c r="B2727" s="202"/>
      <c r="C2727" s="352"/>
      <c r="D2727" s="193"/>
      <c r="E2727" s="331"/>
      <c r="F2727" s="332"/>
      <c r="G2727" s="361"/>
      <c r="H2727" s="51"/>
      <c r="I2727" s="274"/>
      <c r="J2727" s="274"/>
      <c r="K2727" s="51">
        <f t="shared" si="1305"/>
        <v>0</v>
      </c>
      <c r="L2727" s="51">
        <f t="shared" si="1305"/>
        <v>0</v>
      </c>
      <c r="M2727" s="51">
        <f t="shared" si="1305"/>
        <v>0</v>
      </c>
    </row>
    <row r="2728" spans="1:13" s="182" customFormat="1" ht="60" x14ac:dyDescent="0.25">
      <c r="A2728" s="183">
        <f>A2726+0.0001</f>
        <v>3.7572000000002812</v>
      </c>
      <c r="B2728" s="202" t="s">
        <v>1663</v>
      </c>
      <c r="C2728" s="352" t="s">
        <v>2149</v>
      </c>
      <c r="D2728" s="193" t="s">
        <v>66</v>
      </c>
      <c r="E2728" s="331" t="s">
        <v>1923</v>
      </c>
      <c r="F2728" s="332" t="s">
        <v>44</v>
      </c>
      <c r="G2728" s="361"/>
      <c r="H2728" s="51">
        <v>91860</v>
      </c>
      <c r="I2728" s="274">
        <v>91860</v>
      </c>
      <c r="J2728" s="274">
        <v>91860</v>
      </c>
      <c r="K2728" s="51">
        <f t="shared" si="1305"/>
        <v>0</v>
      </c>
      <c r="L2728" s="51">
        <f t="shared" si="1305"/>
        <v>0</v>
      </c>
      <c r="M2728" s="51">
        <f t="shared" si="1305"/>
        <v>0</v>
      </c>
    </row>
    <row r="2729" spans="1:13" s="182" customFormat="1" x14ac:dyDescent="0.25">
      <c r="A2729" s="183"/>
      <c r="B2729" s="202"/>
      <c r="C2729" s="352"/>
      <c r="D2729" s="193"/>
      <c r="E2729" s="331"/>
      <c r="F2729" s="332"/>
      <c r="G2729" s="361"/>
      <c r="H2729" s="51"/>
      <c r="I2729" s="274"/>
      <c r="J2729" s="274"/>
      <c r="K2729" s="51">
        <f t="shared" si="1305"/>
        <v>0</v>
      </c>
      <c r="L2729" s="51">
        <f t="shared" si="1305"/>
        <v>0</v>
      </c>
      <c r="M2729" s="51">
        <f t="shared" si="1305"/>
        <v>0</v>
      </c>
    </row>
    <row r="2730" spans="1:13" s="182" customFormat="1" ht="45" x14ac:dyDescent="0.25">
      <c r="A2730" s="183">
        <f>A2728+0.0001</f>
        <v>3.7573000000002814</v>
      </c>
      <c r="B2730" s="202" t="s">
        <v>1663</v>
      </c>
      <c r="C2730" s="352" t="s">
        <v>2149</v>
      </c>
      <c r="D2730" s="193" t="s">
        <v>2023</v>
      </c>
      <c r="E2730" s="331" t="s">
        <v>2150</v>
      </c>
      <c r="F2730" s="332" t="s">
        <v>44</v>
      </c>
      <c r="G2730" s="361"/>
      <c r="H2730" s="51">
        <v>101050</v>
      </c>
      <c r="I2730" s="274">
        <v>101050</v>
      </c>
      <c r="J2730" s="274">
        <v>101050</v>
      </c>
      <c r="K2730" s="51">
        <f t="shared" si="1305"/>
        <v>0</v>
      </c>
      <c r="L2730" s="51">
        <f t="shared" si="1305"/>
        <v>0</v>
      </c>
      <c r="M2730" s="51">
        <f t="shared" si="1305"/>
        <v>0</v>
      </c>
    </row>
    <row r="2731" spans="1:13" x14ac:dyDescent="0.2">
      <c r="A2731" s="183"/>
      <c r="B2731" s="81"/>
      <c r="C2731" s="352"/>
      <c r="D2731" s="167"/>
      <c r="E2731" s="189"/>
      <c r="F2731" s="187"/>
      <c r="G2731" s="362"/>
      <c r="H2731" s="51"/>
      <c r="I2731" s="274"/>
      <c r="J2731" s="274"/>
      <c r="K2731" s="51">
        <f t="shared" si="1305"/>
        <v>0</v>
      </c>
      <c r="L2731" s="51">
        <f t="shared" si="1305"/>
        <v>0</v>
      </c>
      <c r="M2731" s="51">
        <f t="shared" si="1305"/>
        <v>0</v>
      </c>
    </row>
    <row r="2732" spans="1:13" s="182" customFormat="1" ht="45" x14ac:dyDescent="0.25">
      <c r="A2732" s="183">
        <f>A2730+0.0001</f>
        <v>3.7574000000002816</v>
      </c>
      <c r="B2732" s="202" t="s">
        <v>1663</v>
      </c>
      <c r="C2732" s="352" t="s">
        <v>2151</v>
      </c>
      <c r="D2732" s="193" t="s">
        <v>65</v>
      </c>
      <c r="E2732" s="331" t="s">
        <v>1926</v>
      </c>
      <c r="F2732" s="332" t="s">
        <v>44</v>
      </c>
      <c r="G2732" s="361"/>
      <c r="H2732" s="51">
        <v>54900</v>
      </c>
      <c r="I2732" s="274">
        <v>54900</v>
      </c>
      <c r="J2732" s="274">
        <v>54900</v>
      </c>
      <c r="K2732" s="51">
        <f t="shared" si="1305"/>
        <v>0</v>
      </c>
      <c r="L2732" s="51">
        <f t="shared" si="1305"/>
        <v>0</v>
      </c>
      <c r="M2732" s="51">
        <f t="shared" si="1305"/>
        <v>0</v>
      </c>
    </row>
    <row r="2733" spans="1:13" s="182" customFormat="1" x14ac:dyDescent="0.25">
      <c r="A2733" s="183"/>
      <c r="B2733" s="202"/>
      <c r="C2733" s="352"/>
      <c r="D2733" s="193"/>
      <c r="E2733" s="331"/>
      <c r="F2733" s="332"/>
      <c r="G2733" s="361"/>
      <c r="H2733" s="51"/>
      <c r="I2733" s="274"/>
      <c r="J2733" s="274"/>
      <c r="K2733" s="51">
        <f t="shared" si="1305"/>
        <v>0</v>
      </c>
      <c r="L2733" s="51">
        <f t="shared" si="1305"/>
        <v>0</v>
      </c>
      <c r="M2733" s="51">
        <f t="shared" si="1305"/>
        <v>0</v>
      </c>
    </row>
    <row r="2734" spans="1:13" s="182" customFormat="1" ht="60" x14ac:dyDescent="0.25">
      <c r="A2734" s="183">
        <f>A2732+0.0001</f>
        <v>3.7575000000002818</v>
      </c>
      <c r="B2734" s="202" t="s">
        <v>1663</v>
      </c>
      <c r="C2734" s="352" t="s">
        <v>2151</v>
      </c>
      <c r="D2734" s="193" t="s">
        <v>66</v>
      </c>
      <c r="E2734" s="331" t="s">
        <v>1963</v>
      </c>
      <c r="F2734" s="332" t="s">
        <v>44</v>
      </c>
      <c r="G2734" s="361"/>
      <c r="H2734" s="51">
        <v>58850</v>
      </c>
      <c r="I2734" s="274">
        <v>58850</v>
      </c>
      <c r="J2734" s="274">
        <v>58850</v>
      </c>
      <c r="K2734" s="51">
        <f t="shared" si="1305"/>
        <v>0</v>
      </c>
      <c r="L2734" s="51">
        <f t="shared" si="1305"/>
        <v>0</v>
      </c>
      <c r="M2734" s="51">
        <f t="shared" si="1305"/>
        <v>0</v>
      </c>
    </row>
    <row r="2735" spans="1:13" s="182" customFormat="1" x14ac:dyDescent="0.25">
      <c r="A2735" s="183"/>
      <c r="B2735" s="202"/>
      <c r="C2735" s="352"/>
      <c r="D2735" s="193"/>
      <c r="E2735" s="331"/>
      <c r="F2735" s="332"/>
      <c r="G2735" s="361"/>
      <c r="H2735" s="51"/>
      <c r="I2735" s="274"/>
      <c r="J2735" s="274"/>
      <c r="K2735" s="51">
        <f t="shared" si="1305"/>
        <v>0</v>
      </c>
      <c r="L2735" s="51">
        <f t="shared" si="1305"/>
        <v>0</v>
      </c>
      <c r="M2735" s="51">
        <f t="shared" si="1305"/>
        <v>0</v>
      </c>
    </row>
    <row r="2736" spans="1:13" s="182" customFormat="1" ht="45" x14ac:dyDescent="0.25">
      <c r="A2736" s="183">
        <f>A2734+0.0001</f>
        <v>3.757600000000282</v>
      </c>
      <c r="B2736" s="202" t="s">
        <v>1663</v>
      </c>
      <c r="C2736" s="352" t="s">
        <v>2151</v>
      </c>
      <c r="D2736" s="193" t="s">
        <v>2023</v>
      </c>
      <c r="E2736" s="331" t="s">
        <v>2152</v>
      </c>
      <c r="F2736" s="332" t="s">
        <v>44</v>
      </c>
      <c r="G2736" s="361"/>
      <c r="H2736" s="51">
        <v>64250</v>
      </c>
      <c r="I2736" s="274">
        <v>64250</v>
      </c>
      <c r="J2736" s="274">
        <v>64250</v>
      </c>
      <c r="K2736" s="51">
        <f t="shared" si="1305"/>
        <v>0</v>
      </c>
      <c r="L2736" s="51">
        <f t="shared" si="1305"/>
        <v>0</v>
      </c>
      <c r="M2736" s="51">
        <f t="shared" si="1305"/>
        <v>0</v>
      </c>
    </row>
    <row r="2737" spans="1:13" s="182" customFormat="1" x14ac:dyDescent="0.25">
      <c r="A2737" s="183"/>
      <c r="B2737" s="202"/>
      <c r="C2737" s="352"/>
      <c r="D2737" s="193"/>
      <c r="E2737" s="331"/>
      <c r="F2737" s="332"/>
      <c r="G2737" s="361"/>
      <c r="H2737" s="51"/>
      <c r="I2737" s="274"/>
      <c r="J2737" s="274"/>
      <c r="K2737" s="51">
        <f t="shared" si="1305"/>
        <v>0</v>
      </c>
      <c r="L2737" s="51">
        <f t="shared" si="1305"/>
        <v>0</v>
      </c>
      <c r="M2737" s="51">
        <f t="shared" si="1305"/>
        <v>0</v>
      </c>
    </row>
    <row r="2738" spans="1:13" s="182" customFormat="1" ht="45" x14ac:dyDescent="0.25">
      <c r="A2738" s="183">
        <f>A2736+0.0001</f>
        <v>3.7577000000002823</v>
      </c>
      <c r="B2738" s="202" t="s">
        <v>1663</v>
      </c>
      <c r="C2738" s="352" t="s">
        <v>2153</v>
      </c>
      <c r="D2738" s="193" t="s">
        <v>65</v>
      </c>
      <c r="E2738" s="331" t="s">
        <v>1929</v>
      </c>
      <c r="F2738" s="332" t="s">
        <v>44</v>
      </c>
      <c r="G2738" s="361"/>
      <c r="H2738" s="51">
        <v>74450</v>
      </c>
      <c r="I2738" s="274">
        <v>74450</v>
      </c>
      <c r="J2738" s="274">
        <v>74450</v>
      </c>
      <c r="K2738" s="51">
        <f t="shared" si="1305"/>
        <v>0</v>
      </c>
      <c r="L2738" s="51">
        <f t="shared" si="1305"/>
        <v>0</v>
      </c>
      <c r="M2738" s="51">
        <f t="shared" si="1305"/>
        <v>0</v>
      </c>
    </row>
    <row r="2739" spans="1:13" s="182" customFormat="1" x14ac:dyDescent="0.25">
      <c r="A2739" s="183"/>
      <c r="B2739" s="202"/>
      <c r="C2739" s="352"/>
      <c r="D2739" s="193"/>
      <c r="E2739" s="331"/>
      <c r="F2739" s="332"/>
      <c r="G2739" s="361"/>
      <c r="H2739" s="51"/>
      <c r="I2739" s="274"/>
      <c r="J2739" s="274"/>
      <c r="K2739" s="51">
        <f t="shared" si="1305"/>
        <v>0</v>
      </c>
      <c r="L2739" s="51">
        <f t="shared" si="1305"/>
        <v>0</v>
      </c>
      <c r="M2739" s="51">
        <f t="shared" si="1305"/>
        <v>0</v>
      </c>
    </row>
    <row r="2740" spans="1:13" s="182" customFormat="1" ht="60" x14ac:dyDescent="0.25">
      <c r="A2740" s="183">
        <f>A2738+0.0001</f>
        <v>3.7578000000002825</v>
      </c>
      <c r="B2740" s="202" t="s">
        <v>1663</v>
      </c>
      <c r="C2740" s="352" t="s">
        <v>2153</v>
      </c>
      <c r="D2740" s="193" t="s">
        <v>66</v>
      </c>
      <c r="E2740" s="331" t="s">
        <v>1930</v>
      </c>
      <c r="F2740" s="332" t="s">
        <v>44</v>
      </c>
      <c r="G2740" s="361"/>
      <c r="H2740" s="51">
        <v>80990</v>
      </c>
      <c r="I2740" s="274">
        <v>80990</v>
      </c>
      <c r="J2740" s="274">
        <v>80990</v>
      </c>
      <c r="K2740" s="51">
        <f t="shared" si="1305"/>
        <v>0</v>
      </c>
      <c r="L2740" s="51">
        <f t="shared" si="1305"/>
        <v>0</v>
      </c>
      <c r="M2740" s="51">
        <f t="shared" si="1305"/>
        <v>0</v>
      </c>
    </row>
    <row r="2741" spans="1:13" s="182" customFormat="1" x14ac:dyDescent="0.25">
      <c r="A2741" s="183"/>
      <c r="B2741" s="202"/>
      <c r="C2741" s="352"/>
      <c r="D2741" s="193"/>
      <c r="E2741" s="331"/>
      <c r="F2741" s="332"/>
      <c r="G2741" s="361"/>
      <c r="H2741" s="51"/>
      <c r="I2741" s="274"/>
      <c r="J2741" s="274"/>
      <c r="K2741" s="51">
        <f t="shared" si="1305"/>
        <v>0</v>
      </c>
      <c r="L2741" s="51">
        <f t="shared" si="1305"/>
        <v>0</v>
      </c>
      <c r="M2741" s="51">
        <f t="shared" si="1305"/>
        <v>0</v>
      </c>
    </row>
    <row r="2742" spans="1:13" s="182" customFormat="1" ht="45" x14ac:dyDescent="0.25">
      <c r="A2742" s="183">
        <f>A2740+0.0001</f>
        <v>3.7579000000002827</v>
      </c>
      <c r="B2742" s="202" t="s">
        <v>1663</v>
      </c>
      <c r="C2742" s="352" t="s">
        <v>2153</v>
      </c>
      <c r="D2742" s="193" t="s">
        <v>2023</v>
      </c>
      <c r="E2742" s="331" t="s">
        <v>2154</v>
      </c>
      <c r="F2742" s="332" t="s">
        <v>44</v>
      </c>
      <c r="G2742" s="361"/>
      <c r="H2742" s="51">
        <v>88540</v>
      </c>
      <c r="I2742" s="274">
        <v>88540</v>
      </c>
      <c r="J2742" s="274">
        <v>88540</v>
      </c>
      <c r="K2742" s="51">
        <f t="shared" si="1305"/>
        <v>0</v>
      </c>
      <c r="L2742" s="51">
        <f t="shared" si="1305"/>
        <v>0</v>
      </c>
      <c r="M2742" s="51">
        <f t="shared" si="1305"/>
        <v>0</v>
      </c>
    </row>
    <row r="2743" spans="1:13" s="182" customFormat="1" x14ac:dyDescent="0.25">
      <c r="A2743" s="183"/>
      <c r="B2743" s="202"/>
      <c r="C2743" s="352"/>
      <c r="D2743" s="193"/>
      <c r="E2743" s="331"/>
      <c r="F2743" s="332"/>
      <c r="G2743" s="361"/>
      <c r="H2743" s="51"/>
      <c r="I2743" s="274"/>
      <c r="J2743" s="274"/>
      <c r="K2743" s="51">
        <f t="shared" si="1305"/>
        <v>0</v>
      </c>
      <c r="L2743" s="51">
        <f t="shared" si="1305"/>
        <v>0</v>
      </c>
      <c r="M2743" s="51">
        <f t="shared" si="1305"/>
        <v>0</v>
      </c>
    </row>
    <row r="2744" spans="1:13" s="182" customFormat="1" ht="45" x14ac:dyDescent="0.25">
      <c r="A2744" s="183">
        <f>A2742+0.0001</f>
        <v>3.7580000000002829</v>
      </c>
      <c r="B2744" s="202" t="s">
        <v>1663</v>
      </c>
      <c r="C2744" s="352" t="s">
        <v>2155</v>
      </c>
      <c r="D2744" s="193" t="s">
        <v>65</v>
      </c>
      <c r="E2744" s="331" t="s">
        <v>1933</v>
      </c>
      <c r="F2744" s="332" t="s">
        <v>44</v>
      </c>
      <c r="G2744" s="361"/>
      <c r="H2744" s="51">
        <v>97330</v>
      </c>
      <c r="I2744" s="274">
        <v>97330</v>
      </c>
      <c r="J2744" s="274">
        <v>97330</v>
      </c>
      <c r="K2744" s="51">
        <f t="shared" si="1305"/>
        <v>0</v>
      </c>
      <c r="L2744" s="51">
        <f t="shared" si="1305"/>
        <v>0</v>
      </c>
      <c r="M2744" s="51">
        <f t="shared" si="1305"/>
        <v>0</v>
      </c>
    </row>
    <row r="2745" spans="1:13" s="182" customFormat="1" x14ac:dyDescent="0.25">
      <c r="A2745" s="183"/>
      <c r="B2745" s="202"/>
      <c r="C2745" s="352"/>
      <c r="D2745" s="193"/>
      <c r="E2745" s="331"/>
      <c r="F2745" s="332"/>
      <c r="G2745" s="361"/>
      <c r="H2745" s="51"/>
      <c r="I2745" s="274"/>
      <c r="J2745" s="274"/>
      <c r="K2745" s="51">
        <f t="shared" si="1305"/>
        <v>0</v>
      </c>
      <c r="L2745" s="51">
        <f t="shared" si="1305"/>
        <v>0</v>
      </c>
      <c r="M2745" s="51">
        <f t="shared" si="1305"/>
        <v>0</v>
      </c>
    </row>
    <row r="2746" spans="1:13" s="182" customFormat="1" ht="60" x14ac:dyDescent="0.25">
      <c r="A2746" s="183">
        <f>A2744+0.0001</f>
        <v>3.7581000000002831</v>
      </c>
      <c r="B2746" s="202" t="s">
        <v>1663</v>
      </c>
      <c r="C2746" s="352" t="s">
        <v>2155</v>
      </c>
      <c r="D2746" s="193" t="s">
        <v>66</v>
      </c>
      <c r="E2746" s="331" t="s">
        <v>1934</v>
      </c>
      <c r="F2746" s="332" t="s">
        <v>44</v>
      </c>
      <c r="G2746" s="361"/>
      <c r="H2746" s="51">
        <v>106980</v>
      </c>
      <c r="I2746" s="274">
        <v>106980</v>
      </c>
      <c r="J2746" s="274">
        <v>106980</v>
      </c>
      <c r="K2746" s="51">
        <f t="shared" si="1305"/>
        <v>0</v>
      </c>
      <c r="L2746" s="51">
        <f t="shared" si="1305"/>
        <v>0</v>
      </c>
      <c r="M2746" s="51">
        <f t="shared" si="1305"/>
        <v>0</v>
      </c>
    </row>
    <row r="2747" spans="1:13" s="182" customFormat="1" x14ac:dyDescent="0.25">
      <c r="A2747" s="183"/>
      <c r="B2747" s="202"/>
      <c r="C2747" s="352"/>
      <c r="D2747" s="193"/>
      <c r="E2747" s="331"/>
      <c r="F2747" s="332"/>
      <c r="G2747" s="361"/>
      <c r="H2747" s="51"/>
      <c r="I2747" s="274"/>
      <c r="J2747" s="274"/>
      <c r="K2747" s="51">
        <f t="shared" si="1305"/>
        <v>0</v>
      </c>
      <c r="L2747" s="51">
        <f t="shared" si="1305"/>
        <v>0</v>
      </c>
      <c r="M2747" s="51">
        <f t="shared" si="1305"/>
        <v>0</v>
      </c>
    </row>
    <row r="2748" spans="1:13" s="182" customFormat="1" ht="45" x14ac:dyDescent="0.25">
      <c r="A2748" s="183">
        <f>A2746+0.0001</f>
        <v>3.7582000000002833</v>
      </c>
      <c r="B2748" s="202" t="s">
        <v>1663</v>
      </c>
      <c r="C2748" s="352" t="s">
        <v>2155</v>
      </c>
      <c r="D2748" s="193" t="s">
        <v>2023</v>
      </c>
      <c r="E2748" s="331" t="s">
        <v>2156</v>
      </c>
      <c r="F2748" s="332" t="s">
        <v>44</v>
      </c>
      <c r="G2748" s="361"/>
      <c r="H2748" s="51">
        <v>115320</v>
      </c>
      <c r="I2748" s="274">
        <v>115320</v>
      </c>
      <c r="J2748" s="274">
        <v>115320</v>
      </c>
      <c r="K2748" s="51">
        <f t="shared" si="1305"/>
        <v>0</v>
      </c>
      <c r="L2748" s="51">
        <f t="shared" si="1305"/>
        <v>0</v>
      </c>
      <c r="M2748" s="51">
        <f t="shared" si="1305"/>
        <v>0</v>
      </c>
    </row>
    <row r="2749" spans="1:13" s="182" customFormat="1" x14ac:dyDescent="0.25">
      <c r="A2749" s="183"/>
      <c r="B2749" s="202"/>
      <c r="C2749" s="352"/>
      <c r="D2749" s="193"/>
      <c r="E2749" s="331"/>
      <c r="F2749" s="332"/>
      <c r="G2749" s="361"/>
      <c r="H2749" s="51"/>
      <c r="I2749" s="51"/>
      <c r="J2749" s="51"/>
      <c r="K2749" s="51">
        <f t="shared" si="1305"/>
        <v>0</v>
      </c>
      <c r="L2749" s="51">
        <f t="shared" si="1305"/>
        <v>0</v>
      </c>
      <c r="M2749" s="51">
        <f t="shared" si="1305"/>
        <v>0</v>
      </c>
    </row>
    <row r="2750" spans="1:13" s="60" customFormat="1" ht="28.5" x14ac:dyDescent="0.2">
      <c r="A2750" s="170"/>
      <c r="B2750" s="171"/>
      <c r="C2750" s="306">
        <v>2.6</v>
      </c>
      <c r="D2750" s="307"/>
      <c r="E2750" s="199" t="s">
        <v>2114</v>
      </c>
      <c r="F2750" s="173"/>
      <c r="G2750" s="360"/>
      <c r="H2750" s="51"/>
      <c r="I2750" s="51"/>
      <c r="J2750" s="51"/>
      <c r="K2750" s="51">
        <f t="shared" si="1305"/>
        <v>0</v>
      </c>
      <c r="L2750" s="51">
        <f t="shared" si="1305"/>
        <v>0</v>
      </c>
      <c r="M2750" s="51">
        <f t="shared" si="1305"/>
        <v>0</v>
      </c>
    </row>
    <row r="2751" spans="1:13" s="66" customFormat="1" x14ac:dyDescent="0.2">
      <c r="A2751" s="183"/>
      <c r="B2751" s="127"/>
      <c r="C2751" s="298" t="s">
        <v>64</v>
      </c>
      <c r="D2751" s="299"/>
      <c r="E2751" s="353" t="s">
        <v>2025</v>
      </c>
      <c r="F2751" s="164"/>
      <c r="G2751" s="359"/>
      <c r="H2751" s="51"/>
      <c r="I2751" s="51"/>
      <c r="J2751" s="51"/>
      <c r="K2751" s="51">
        <f t="shared" si="1305"/>
        <v>0</v>
      </c>
      <c r="L2751" s="51">
        <f t="shared" si="1305"/>
        <v>0</v>
      </c>
      <c r="M2751" s="51">
        <f t="shared" si="1305"/>
        <v>0</v>
      </c>
    </row>
    <row r="2752" spans="1:13" x14ac:dyDescent="0.2">
      <c r="A2752" s="183"/>
      <c r="B2752" s="81"/>
      <c r="C2752" s="82"/>
      <c r="D2752" s="167"/>
      <c r="E2752" s="189"/>
      <c r="F2752" s="187"/>
      <c r="G2752" s="362"/>
      <c r="H2752" s="51"/>
      <c r="I2752" s="51"/>
      <c r="J2752" s="51"/>
      <c r="K2752" s="51">
        <f t="shared" si="1305"/>
        <v>0</v>
      </c>
      <c r="L2752" s="51">
        <f t="shared" si="1305"/>
        <v>0</v>
      </c>
      <c r="M2752" s="51">
        <f t="shared" si="1305"/>
        <v>0</v>
      </c>
    </row>
    <row r="2753" spans="1:13" s="182" customFormat="1" ht="46.5" x14ac:dyDescent="0.25">
      <c r="A2753" s="183">
        <f>A2748+0.0001</f>
        <v>3.7583000000002835</v>
      </c>
      <c r="B2753" s="202" t="s">
        <v>1609</v>
      </c>
      <c r="C2753" s="352" t="s">
        <v>2115</v>
      </c>
      <c r="D2753" s="193" t="s">
        <v>2026</v>
      </c>
      <c r="E2753" s="331" t="s">
        <v>1826</v>
      </c>
      <c r="F2753" s="332" t="s">
        <v>44</v>
      </c>
      <c r="G2753" s="361"/>
      <c r="H2753" s="51">
        <v>12940</v>
      </c>
      <c r="I2753" s="51">
        <v>5980</v>
      </c>
      <c r="J2753" s="51">
        <v>10860</v>
      </c>
      <c r="K2753" s="51">
        <f t="shared" si="1305"/>
        <v>0</v>
      </c>
      <c r="L2753" s="51">
        <f t="shared" si="1305"/>
        <v>0</v>
      </c>
      <c r="M2753" s="51">
        <f t="shared" si="1305"/>
        <v>0</v>
      </c>
    </row>
    <row r="2754" spans="1:13" s="182" customFormat="1" x14ac:dyDescent="0.25">
      <c r="A2754" s="183"/>
      <c r="B2754" s="202"/>
      <c r="C2754" s="352"/>
      <c r="D2754" s="193"/>
      <c r="E2754" s="331"/>
      <c r="F2754" s="332"/>
      <c r="G2754" s="361"/>
      <c r="H2754" s="51"/>
      <c r="I2754" s="51"/>
      <c r="J2754" s="51"/>
      <c r="K2754" s="51">
        <f t="shared" si="1305"/>
        <v>0</v>
      </c>
      <c r="L2754" s="51">
        <f t="shared" si="1305"/>
        <v>0</v>
      </c>
      <c r="M2754" s="51">
        <f t="shared" si="1305"/>
        <v>0</v>
      </c>
    </row>
    <row r="2755" spans="1:13" s="182" customFormat="1" ht="45" x14ac:dyDescent="0.25">
      <c r="A2755" s="183">
        <f>A2753+0.0001</f>
        <v>3.7584000000002837</v>
      </c>
      <c r="B2755" s="202" t="s">
        <v>1609</v>
      </c>
      <c r="C2755" s="352" t="s">
        <v>2116</v>
      </c>
      <c r="D2755" s="193" t="s">
        <v>2026</v>
      </c>
      <c r="E2755" s="331" t="s">
        <v>1828</v>
      </c>
      <c r="F2755" s="332" t="s">
        <v>44</v>
      </c>
      <c r="G2755" s="361"/>
      <c r="H2755" s="51">
        <v>13590</v>
      </c>
      <c r="I2755" s="51">
        <v>6640</v>
      </c>
      <c r="J2755" s="51">
        <v>12170</v>
      </c>
      <c r="K2755" s="51">
        <f t="shared" si="1305"/>
        <v>0</v>
      </c>
      <c r="L2755" s="51">
        <f t="shared" si="1305"/>
        <v>0</v>
      </c>
      <c r="M2755" s="51">
        <f t="shared" si="1305"/>
        <v>0</v>
      </c>
    </row>
    <row r="2756" spans="1:13" s="182" customFormat="1" x14ac:dyDescent="0.25">
      <c r="A2756" s="183"/>
      <c r="B2756" s="202"/>
      <c r="C2756" s="352"/>
      <c r="D2756" s="193"/>
      <c r="E2756" s="331"/>
      <c r="F2756" s="332"/>
      <c r="G2756" s="361"/>
      <c r="H2756" s="51"/>
      <c r="I2756" s="51"/>
      <c r="J2756" s="51"/>
      <c r="K2756" s="51">
        <f t="shared" si="1305"/>
        <v>0</v>
      </c>
      <c r="L2756" s="51">
        <f t="shared" si="1305"/>
        <v>0</v>
      </c>
      <c r="M2756" s="51">
        <f t="shared" si="1305"/>
        <v>0</v>
      </c>
    </row>
    <row r="2757" spans="1:13" s="182" customFormat="1" ht="45" x14ac:dyDescent="0.25">
      <c r="A2757" s="183">
        <f>A2755+0.0001</f>
        <v>3.7585000000002839</v>
      </c>
      <c r="B2757" s="202" t="s">
        <v>1609</v>
      </c>
      <c r="C2757" s="352" t="s">
        <v>2117</v>
      </c>
      <c r="D2757" s="193" t="s">
        <v>2026</v>
      </c>
      <c r="E2757" s="331" t="s">
        <v>1830</v>
      </c>
      <c r="F2757" s="332" t="s">
        <v>44</v>
      </c>
      <c r="G2757" s="361"/>
      <c r="H2757" s="51">
        <v>15060</v>
      </c>
      <c r="I2757" s="51">
        <v>7760</v>
      </c>
      <c r="J2757" s="274">
        <v>7760</v>
      </c>
      <c r="K2757" s="51">
        <f t="shared" si="1305"/>
        <v>0</v>
      </c>
      <c r="L2757" s="51">
        <f t="shared" si="1305"/>
        <v>0</v>
      </c>
      <c r="M2757" s="51">
        <f t="shared" si="1305"/>
        <v>0</v>
      </c>
    </row>
    <row r="2758" spans="1:13" s="182" customFormat="1" x14ac:dyDescent="0.25">
      <c r="A2758" s="183"/>
      <c r="B2758" s="202"/>
      <c r="C2758" s="352"/>
      <c r="D2758" s="193"/>
      <c r="E2758" s="331"/>
      <c r="F2758" s="332"/>
      <c r="G2758" s="361"/>
      <c r="H2758" s="51"/>
      <c r="I2758" s="51"/>
      <c r="J2758" s="274"/>
      <c r="K2758" s="51">
        <f t="shared" si="1305"/>
        <v>0</v>
      </c>
      <c r="L2758" s="51">
        <f t="shared" si="1305"/>
        <v>0</v>
      </c>
      <c r="M2758" s="51">
        <f t="shared" si="1305"/>
        <v>0</v>
      </c>
    </row>
    <row r="2759" spans="1:13" s="182" customFormat="1" ht="45" x14ac:dyDescent="0.25">
      <c r="A2759" s="183">
        <f>A2757+0.0001</f>
        <v>3.7586000000002842</v>
      </c>
      <c r="B2759" s="202" t="s">
        <v>1609</v>
      </c>
      <c r="C2759" s="352" t="s">
        <v>2117</v>
      </c>
      <c r="D2759" s="193" t="s">
        <v>2027</v>
      </c>
      <c r="E2759" s="331" t="s">
        <v>1831</v>
      </c>
      <c r="F2759" s="332" t="s">
        <v>44</v>
      </c>
      <c r="G2759" s="361"/>
      <c r="H2759" s="51">
        <v>17130</v>
      </c>
      <c r="I2759" s="51">
        <v>8540</v>
      </c>
      <c r="J2759" s="274">
        <v>8540</v>
      </c>
      <c r="K2759" s="51">
        <f t="shared" si="1305"/>
        <v>0</v>
      </c>
      <c r="L2759" s="51">
        <f t="shared" si="1305"/>
        <v>0</v>
      </c>
      <c r="M2759" s="51">
        <f t="shared" si="1305"/>
        <v>0</v>
      </c>
    </row>
    <row r="2760" spans="1:13" s="182" customFormat="1" x14ac:dyDescent="0.25">
      <c r="A2760" s="183"/>
      <c r="B2760" s="202"/>
      <c r="C2760" s="352"/>
      <c r="D2760" s="193"/>
      <c r="E2760" s="331"/>
      <c r="F2760" s="332"/>
      <c r="G2760" s="361"/>
      <c r="H2760" s="51"/>
      <c r="I2760" s="51"/>
      <c r="J2760" s="274"/>
      <c r="K2760" s="51">
        <f t="shared" si="1305"/>
        <v>0</v>
      </c>
      <c r="L2760" s="51">
        <f t="shared" si="1305"/>
        <v>0</v>
      </c>
      <c r="M2760" s="51">
        <f t="shared" si="1305"/>
        <v>0</v>
      </c>
    </row>
    <row r="2761" spans="1:13" s="182" customFormat="1" ht="45" x14ac:dyDescent="0.25">
      <c r="A2761" s="183">
        <f>A2759+0.0001</f>
        <v>3.7587000000002844</v>
      </c>
      <c r="B2761" s="202" t="s">
        <v>1609</v>
      </c>
      <c r="C2761" s="352" t="s">
        <v>2118</v>
      </c>
      <c r="D2761" s="193" t="s">
        <v>2026</v>
      </c>
      <c r="E2761" s="331" t="s">
        <v>2108</v>
      </c>
      <c r="F2761" s="332" t="s">
        <v>44</v>
      </c>
      <c r="G2761" s="361"/>
      <c r="H2761" s="51">
        <v>16230</v>
      </c>
      <c r="I2761" s="51">
        <v>8660</v>
      </c>
      <c r="J2761" s="274">
        <v>8660</v>
      </c>
      <c r="K2761" s="51">
        <f t="shared" si="1305"/>
        <v>0</v>
      </c>
      <c r="L2761" s="51">
        <f t="shared" si="1305"/>
        <v>0</v>
      </c>
      <c r="M2761" s="51">
        <f t="shared" si="1305"/>
        <v>0</v>
      </c>
    </row>
    <row r="2762" spans="1:13" s="182" customFormat="1" x14ac:dyDescent="0.25">
      <c r="A2762" s="183"/>
      <c r="B2762" s="202"/>
      <c r="C2762" s="352"/>
      <c r="D2762" s="193"/>
      <c r="E2762" s="331"/>
      <c r="F2762" s="332"/>
      <c r="G2762" s="361"/>
      <c r="H2762" s="51"/>
      <c r="I2762" s="51"/>
      <c r="J2762" s="274"/>
      <c r="K2762" s="51">
        <f t="shared" si="1305"/>
        <v>0</v>
      </c>
      <c r="L2762" s="51">
        <f t="shared" si="1305"/>
        <v>0</v>
      </c>
      <c r="M2762" s="51">
        <f t="shared" si="1305"/>
        <v>0</v>
      </c>
    </row>
    <row r="2763" spans="1:13" s="182" customFormat="1" ht="60" x14ac:dyDescent="0.25">
      <c r="A2763" s="183">
        <f>A2761+0.0001</f>
        <v>3.7588000000002846</v>
      </c>
      <c r="B2763" s="202" t="s">
        <v>1609</v>
      </c>
      <c r="C2763" s="352" t="s">
        <v>2118</v>
      </c>
      <c r="D2763" s="193" t="s">
        <v>2027</v>
      </c>
      <c r="E2763" s="331" t="s">
        <v>1834</v>
      </c>
      <c r="F2763" s="332" t="s">
        <v>44</v>
      </c>
      <c r="G2763" s="361"/>
      <c r="H2763" s="51">
        <v>19000</v>
      </c>
      <c r="I2763" s="51">
        <v>9640</v>
      </c>
      <c r="J2763" s="274">
        <v>9640</v>
      </c>
      <c r="K2763" s="51">
        <f t="shared" si="1305"/>
        <v>0</v>
      </c>
      <c r="L2763" s="51">
        <f t="shared" si="1305"/>
        <v>0</v>
      </c>
      <c r="M2763" s="51">
        <f t="shared" si="1305"/>
        <v>0</v>
      </c>
    </row>
    <row r="2764" spans="1:13" s="182" customFormat="1" x14ac:dyDescent="0.25">
      <c r="A2764" s="183"/>
      <c r="B2764" s="202"/>
      <c r="C2764" s="352"/>
      <c r="D2764" s="193"/>
      <c r="E2764" s="331"/>
      <c r="F2764" s="332"/>
      <c r="G2764" s="361"/>
      <c r="H2764" s="51"/>
      <c r="I2764" s="51"/>
      <c r="J2764" s="51"/>
      <c r="K2764" s="51">
        <f t="shared" si="1305"/>
        <v>0</v>
      </c>
      <c r="L2764" s="51">
        <f t="shared" si="1305"/>
        <v>0</v>
      </c>
      <c r="M2764" s="51">
        <f t="shared" si="1305"/>
        <v>0</v>
      </c>
    </row>
    <row r="2765" spans="1:13" s="182" customFormat="1" ht="45" x14ac:dyDescent="0.25">
      <c r="A2765" s="183">
        <f>A2763+0.0001</f>
        <v>3.7589000000002848</v>
      </c>
      <c r="B2765" s="202" t="s">
        <v>1621</v>
      </c>
      <c r="C2765" s="352" t="s">
        <v>2119</v>
      </c>
      <c r="D2765" s="193" t="s">
        <v>2026</v>
      </c>
      <c r="E2765" s="331" t="s">
        <v>1836</v>
      </c>
      <c r="F2765" s="332" t="s">
        <v>44</v>
      </c>
      <c r="G2765" s="361"/>
      <c r="H2765" s="51">
        <v>12990</v>
      </c>
      <c r="I2765" s="51">
        <v>6960</v>
      </c>
      <c r="J2765" s="51">
        <v>11680</v>
      </c>
      <c r="K2765" s="51">
        <f t="shared" si="1305"/>
        <v>0</v>
      </c>
      <c r="L2765" s="51">
        <f t="shared" si="1305"/>
        <v>0</v>
      </c>
      <c r="M2765" s="51">
        <f t="shared" si="1305"/>
        <v>0</v>
      </c>
    </row>
    <row r="2766" spans="1:13" s="182" customFormat="1" x14ac:dyDescent="0.25">
      <c r="A2766" s="183"/>
      <c r="B2766" s="202"/>
      <c r="C2766" s="352"/>
      <c r="D2766" s="193"/>
      <c r="E2766" s="331"/>
      <c r="F2766" s="332"/>
      <c r="G2766" s="361"/>
      <c r="H2766" s="51"/>
      <c r="I2766" s="51"/>
      <c r="J2766" s="51"/>
      <c r="K2766" s="51">
        <f t="shared" si="1305"/>
        <v>0</v>
      </c>
      <c r="L2766" s="51">
        <f t="shared" si="1305"/>
        <v>0</v>
      </c>
      <c r="M2766" s="51">
        <f t="shared" si="1305"/>
        <v>0</v>
      </c>
    </row>
    <row r="2767" spans="1:13" s="182" customFormat="1" ht="45" x14ac:dyDescent="0.25">
      <c r="A2767" s="183">
        <f>A2765+0.0001</f>
        <v>3.759000000000285</v>
      </c>
      <c r="B2767" s="202" t="s">
        <v>1621</v>
      </c>
      <c r="C2767" s="352" t="s">
        <v>2120</v>
      </c>
      <c r="D2767" s="193" t="s">
        <v>2026</v>
      </c>
      <c r="E2767" s="331" t="s">
        <v>1838</v>
      </c>
      <c r="F2767" s="332" t="s">
        <v>44</v>
      </c>
      <c r="G2767" s="361"/>
      <c r="H2767" s="51">
        <v>13790</v>
      </c>
      <c r="I2767" s="51">
        <v>7700</v>
      </c>
      <c r="J2767" s="51">
        <v>13060</v>
      </c>
      <c r="K2767" s="51">
        <f t="shared" si="1305"/>
        <v>0</v>
      </c>
      <c r="L2767" s="51">
        <f t="shared" si="1305"/>
        <v>0</v>
      </c>
      <c r="M2767" s="51">
        <f t="shared" si="1305"/>
        <v>0</v>
      </c>
    </row>
    <row r="2768" spans="1:13" s="182" customFormat="1" x14ac:dyDescent="0.25">
      <c r="A2768" s="183"/>
      <c r="B2768" s="202"/>
      <c r="C2768" s="352"/>
      <c r="D2768" s="193"/>
      <c r="E2768" s="331"/>
      <c r="F2768" s="332"/>
      <c r="G2768" s="361"/>
      <c r="H2768" s="51"/>
      <c r="I2768" s="51"/>
      <c r="J2768" s="51"/>
      <c r="K2768" s="51">
        <f t="shared" si="1305"/>
        <v>0</v>
      </c>
      <c r="L2768" s="51">
        <f t="shared" si="1305"/>
        <v>0</v>
      </c>
      <c r="M2768" s="51">
        <f t="shared" si="1305"/>
        <v>0</v>
      </c>
    </row>
    <row r="2769" spans="1:13" s="182" customFormat="1" ht="45" x14ac:dyDescent="0.25">
      <c r="A2769" s="183">
        <f>A2767+0.0001</f>
        <v>3.7591000000002852</v>
      </c>
      <c r="B2769" s="202" t="s">
        <v>1621</v>
      </c>
      <c r="C2769" s="352" t="s">
        <v>2121</v>
      </c>
      <c r="D2769" s="193" t="s">
        <v>2026</v>
      </c>
      <c r="E2769" s="331" t="s">
        <v>1840</v>
      </c>
      <c r="F2769" s="332" t="s">
        <v>44</v>
      </c>
      <c r="G2769" s="361"/>
      <c r="H2769" s="51">
        <v>14510</v>
      </c>
      <c r="I2769" s="51">
        <v>9060</v>
      </c>
      <c r="J2769" s="274">
        <v>9060</v>
      </c>
      <c r="K2769" s="51">
        <f t="shared" ref="K2769:M2832" si="1306">$G2769*H2769</f>
        <v>0</v>
      </c>
      <c r="L2769" s="51">
        <f t="shared" si="1306"/>
        <v>0</v>
      </c>
      <c r="M2769" s="51">
        <f t="shared" si="1306"/>
        <v>0</v>
      </c>
    </row>
    <row r="2770" spans="1:13" s="182" customFormat="1" x14ac:dyDescent="0.25">
      <c r="A2770" s="183"/>
      <c r="B2770" s="202"/>
      <c r="C2770" s="352"/>
      <c r="D2770" s="193"/>
      <c r="E2770" s="331"/>
      <c r="F2770" s="332"/>
      <c r="G2770" s="361"/>
      <c r="H2770" s="51"/>
      <c r="I2770" s="51"/>
      <c r="J2770" s="274"/>
      <c r="K2770" s="51">
        <f t="shared" si="1306"/>
        <v>0</v>
      </c>
      <c r="L2770" s="51">
        <f t="shared" si="1306"/>
        <v>0</v>
      </c>
      <c r="M2770" s="51">
        <f t="shared" si="1306"/>
        <v>0</v>
      </c>
    </row>
    <row r="2771" spans="1:13" s="182" customFormat="1" ht="45" x14ac:dyDescent="0.25">
      <c r="A2771" s="183">
        <f>A2769+0.0001</f>
        <v>3.7592000000002854</v>
      </c>
      <c r="B2771" s="202" t="s">
        <v>1621</v>
      </c>
      <c r="C2771" s="352" t="s">
        <v>2121</v>
      </c>
      <c r="D2771" s="193" t="s">
        <v>2027</v>
      </c>
      <c r="E2771" s="331" t="s">
        <v>1841</v>
      </c>
      <c r="F2771" s="332" t="s">
        <v>44</v>
      </c>
      <c r="G2771" s="361"/>
      <c r="H2771" s="51">
        <v>16140</v>
      </c>
      <c r="I2771" s="51">
        <v>9460</v>
      </c>
      <c r="J2771" s="274">
        <v>9460</v>
      </c>
      <c r="K2771" s="51">
        <f t="shared" si="1306"/>
        <v>0</v>
      </c>
      <c r="L2771" s="51">
        <f t="shared" si="1306"/>
        <v>0</v>
      </c>
      <c r="M2771" s="51">
        <f t="shared" si="1306"/>
        <v>0</v>
      </c>
    </row>
    <row r="2772" spans="1:13" s="182" customFormat="1" x14ac:dyDescent="0.25">
      <c r="A2772" s="183"/>
      <c r="B2772" s="202"/>
      <c r="C2772" s="352"/>
      <c r="D2772" s="193"/>
      <c r="E2772" s="331"/>
      <c r="F2772" s="332"/>
      <c r="G2772" s="361"/>
      <c r="H2772" s="51"/>
      <c r="I2772" s="51"/>
      <c r="J2772" s="274"/>
      <c r="K2772" s="51">
        <f t="shared" si="1306"/>
        <v>0</v>
      </c>
      <c r="L2772" s="51">
        <f t="shared" si="1306"/>
        <v>0</v>
      </c>
      <c r="M2772" s="51">
        <f t="shared" si="1306"/>
        <v>0</v>
      </c>
    </row>
    <row r="2773" spans="1:13" s="182" customFormat="1" ht="45" x14ac:dyDescent="0.25">
      <c r="A2773" s="183">
        <f>A2771+0.0001</f>
        <v>3.7593000000002856</v>
      </c>
      <c r="B2773" s="202" t="s">
        <v>1630</v>
      </c>
      <c r="C2773" s="352" t="s">
        <v>2122</v>
      </c>
      <c r="D2773" s="193" t="s">
        <v>2026</v>
      </c>
      <c r="E2773" s="331" t="s">
        <v>1843</v>
      </c>
      <c r="F2773" s="332" t="s">
        <v>44</v>
      </c>
      <c r="G2773" s="361"/>
      <c r="H2773" s="51">
        <v>15860</v>
      </c>
      <c r="I2773" s="51">
        <v>10180</v>
      </c>
      <c r="J2773" s="274">
        <v>10180</v>
      </c>
      <c r="K2773" s="51">
        <f t="shared" si="1306"/>
        <v>0</v>
      </c>
      <c r="L2773" s="51">
        <f t="shared" si="1306"/>
        <v>0</v>
      </c>
      <c r="M2773" s="51">
        <f t="shared" si="1306"/>
        <v>0</v>
      </c>
    </row>
    <row r="2774" spans="1:13" s="182" customFormat="1" x14ac:dyDescent="0.25">
      <c r="A2774" s="183"/>
      <c r="B2774" s="202"/>
      <c r="C2774" s="352"/>
      <c r="D2774" s="193"/>
      <c r="E2774" s="331"/>
      <c r="F2774" s="332"/>
      <c r="G2774" s="361"/>
      <c r="H2774" s="51"/>
      <c r="I2774" s="51"/>
      <c r="J2774" s="274"/>
      <c r="K2774" s="51">
        <f t="shared" si="1306"/>
        <v>0</v>
      </c>
      <c r="L2774" s="51">
        <f t="shared" si="1306"/>
        <v>0</v>
      </c>
      <c r="M2774" s="51">
        <f t="shared" si="1306"/>
        <v>0</v>
      </c>
    </row>
    <row r="2775" spans="1:13" s="182" customFormat="1" ht="60" x14ac:dyDescent="0.25">
      <c r="A2775" s="183">
        <f>A2773+0.0001</f>
        <v>3.7594000000002858</v>
      </c>
      <c r="B2775" s="202" t="s">
        <v>1630</v>
      </c>
      <c r="C2775" s="352" t="s">
        <v>2122</v>
      </c>
      <c r="D2775" s="193" t="s">
        <v>2027</v>
      </c>
      <c r="E2775" s="331" t="s">
        <v>1844</v>
      </c>
      <c r="F2775" s="332" t="s">
        <v>44</v>
      </c>
      <c r="G2775" s="361"/>
      <c r="H2775" s="51">
        <v>17530</v>
      </c>
      <c r="I2775" s="51">
        <v>9530</v>
      </c>
      <c r="J2775" s="274">
        <v>9530</v>
      </c>
      <c r="K2775" s="51">
        <f t="shared" si="1306"/>
        <v>0</v>
      </c>
      <c r="L2775" s="51">
        <f t="shared" si="1306"/>
        <v>0</v>
      </c>
      <c r="M2775" s="51">
        <f t="shared" si="1306"/>
        <v>0</v>
      </c>
    </row>
    <row r="2776" spans="1:13" s="182" customFormat="1" x14ac:dyDescent="0.25">
      <c r="A2776" s="183"/>
      <c r="B2776" s="202"/>
      <c r="C2776" s="352"/>
      <c r="D2776" s="193"/>
      <c r="E2776" s="331"/>
      <c r="F2776" s="332"/>
      <c r="G2776" s="361"/>
      <c r="H2776" s="51"/>
      <c r="I2776" s="51"/>
      <c r="J2776" s="274"/>
      <c r="K2776" s="51">
        <f t="shared" si="1306"/>
        <v>0</v>
      </c>
      <c r="L2776" s="51">
        <f t="shared" si="1306"/>
        <v>0</v>
      </c>
      <c r="M2776" s="51">
        <f t="shared" si="1306"/>
        <v>0</v>
      </c>
    </row>
    <row r="2777" spans="1:13" s="182" customFormat="1" ht="45" x14ac:dyDescent="0.25">
      <c r="A2777" s="183">
        <f>A2775+0.0001</f>
        <v>3.7595000000002861</v>
      </c>
      <c r="B2777" s="202" t="s">
        <v>1630</v>
      </c>
      <c r="C2777" s="352" t="s">
        <v>2123</v>
      </c>
      <c r="D2777" s="193" t="s">
        <v>2026</v>
      </c>
      <c r="E2777" s="331" t="s">
        <v>1846</v>
      </c>
      <c r="F2777" s="332" t="s">
        <v>44</v>
      </c>
      <c r="G2777" s="361"/>
      <c r="H2777" s="51">
        <v>16760</v>
      </c>
      <c r="I2777" s="51">
        <v>11330</v>
      </c>
      <c r="J2777" s="274">
        <v>11330</v>
      </c>
      <c r="K2777" s="51">
        <f t="shared" si="1306"/>
        <v>0</v>
      </c>
      <c r="L2777" s="51">
        <f t="shared" si="1306"/>
        <v>0</v>
      </c>
      <c r="M2777" s="51">
        <f t="shared" si="1306"/>
        <v>0</v>
      </c>
    </row>
    <row r="2778" spans="1:13" s="182" customFormat="1" x14ac:dyDescent="0.25">
      <c r="A2778" s="183"/>
      <c r="B2778" s="202"/>
      <c r="C2778" s="352"/>
      <c r="D2778" s="193"/>
      <c r="E2778" s="331"/>
      <c r="F2778" s="332"/>
      <c r="G2778" s="361"/>
      <c r="H2778" s="51"/>
      <c r="I2778" s="51"/>
      <c r="J2778" s="274"/>
      <c r="K2778" s="51">
        <f t="shared" si="1306"/>
        <v>0</v>
      </c>
      <c r="L2778" s="51">
        <f t="shared" si="1306"/>
        <v>0</v>
      </c>
      <c r="M2778" s="51">
        <f t="shared" si="1306"/>
        <v>0</v>
      </c>
    </row>
    <row r="2779" spans="1:13" s="182" customFormat="1" ht="60" x14ac:dyDescent="0.25">
      <c r="A2779" s="183">
        <f>A2777+0.0001</f>
        <v>3.7596000000002863</v>
      </c>
      <c r="B2779" s="202" t="s">
        <v>1630</v>
      </c>
      <c r="C2779" s="352" t="s">
        <v>2123</v>
      </c>
      <c r="D2779" s="193" t="s">
        <v>2027</v>
      </c>
      <c r="E2779" s="331" t="s">
        <v>1847</v>
      </c>
      <c r="F2779" s="332" t="s">
        <v>44</v>
      </c>
      <c r="G2779" s="361"/>
      <c r="H2779" s="51">
        <v>18900</v>
      </c>
      <c r="I2779" s="51">
        <v>10650</v>
      </c>
      <c r="J2779" s="274">
        <v>10650</v>
      </c>
      <c r="K2779" s="51">
        <f t="shared" si="1306"/>
        <v>0</v>
      </c>
      <c r="L2779" s="51">
        <f t="shared" si="1306"/>
        <v>0</v>
      </c>
      <c r="M2779" s="51">
        <f t="shared" si="1306"/>
        <v>0</v>
      </c>
    </row>
    <row r="2780" spans="1:13" s="182" customFormat="1" x14ac:dyDescent="0.25">
      <c r="A2780" s="183"/>
      <c r="B2780" s="202"/>
      <c r="C2780" s="352"/>
      <c r="D2780" s="193"/>
      <c r="E2780" s="331"/>
      <c r="F2780" s="332"/>
      <c r="G2780" s="361"/>
      <c r="H2780" s="51"/>
      <c r="I2780" s="51"/>
      <c r="J2780" s="274"/>
      <c r="K2780" s="51">
        <f t="shared" si="1306"/>
        <v>0</v>
      </c>
      <c r="L2780" s="51">
        <f t="shared" si="1306"/>
        <v>0</v>
      </c>
      <c r="M2780" s="51">
        <f t="shared" si="1306"/>
        <v>0</v>
      </c>
    </row>
    <row r="2781" spans="1:13" s="182" customFormat="1" ht="45" x14ac:dyDescent="0.25">
      <c r="A2781" s="183">
        <f>A2779+0.0001</f>
        <v>3.7597000000002865</v>
      </c>
      <c r="B2781" s="202" t="s">
        <v>1635</v>
      </c>
      <c r="C2781" s="352" t="s">
        <v>2124</v>
      </c>
      <c r="D2781" s="193" t="s">
        <v>2026</v>
      </c>
      <c r="E2781" s="331" t="s">
        <v>1849</v>
      </c>
      <c r="F2781" s="332" t="s">
        <v>44</v>
      </c>
      <c r="G2781" s="361"/>
      <c r="H2781" s="51">
        <v>18060</v>
      </c>
      <c r="I2781" s="51">
        <v>11960</v>
      </c>
      <c r="J2781" s="274">
        <v>11960</v>
      </c>
      <c r="K2781" s="51">
        <f t="shared" si="1306"/>
        <v>0</v>
      </c>
      <c r="L2781" s="51">
        <f t="shared" si="1306"/>
        <v>0</v>
      </c>
      <c r="M2781" s="51">
        <f t="shared" si="1306"/>
        <v>0</v>
      </c>
    </row>
    <row r="2782" spans="1:13" s="182" customFormat="1" x14ac:dyDescent="0.25">
      <c r="A2782" s="183"/>
      <c r="B2782" s="202"/>
      <c r="C2782" s="352"/>
      <c r="D2782" s="193"/>
      <c r="E2782" s="331"/>
      <c r="F2782" s="332"/>
      <c r="G2782" s="361"/>
      <c r="H2782" s="51"/>
      <c r="I2782" s="51"/>
      <c r="J2782" s="274"/>
      <c r="K2782" s="51">
        <f t="shared" si="1306"/>
        <v>0</v>
      </c>
      <c r="L2782" s="51">
        <f t="shared" si="1306"/>
        <v>0</v>
      </c>
      <c r="M2782" s="51">
        <f t="shared" si="1306"/>
        <v>0</v>
      </c>
    </row>
    <row r="2783" spans="1:13" s="182" customFormat="1" ht="60" x14ac:dyDescent="0.25">
      <c r="A2783" s="183">
        <f>A2781+0.0001</f>
        <v>3.7598000000002867</v>
      </c>
      <c r="B2783" s="202" t="s">
        <v>1635</v>
      </c>
      <c r="C2783" s="352" t="s">
        <v>2124</v>
      </c>
      <c r="D2783" s="193" t="s">
        <v>2027</v>
      </c>
      <c r="E2783" s="331" t="s">
        <v>1850</v>
      </c>
      <c r="F2783" s="332" t="s">
        <v>44</v>
      </c>
      <c r="G2783" s="361"/>
      <c r="H2783" s="51">
        <v>20450</v>
      </c>
      <c r="I2783" s="51">
        <v>12940</v>
      </c>
      <c r="J2783" s="274">
        <v>12940</v>
      </c>
      <c r="K2783" s="51">
        <f t="shared" si="1306"/>
        <v>0</v>
      </c>
      <c r="L2783" s="51">
        <f t="shared" si="1306"/>
        <v>0</v>
      </c>
      <c r="M2783" s="51">
        <f t="shared" si="1306"/>
        <v>0</v>
      </c>
    </row>
    <row r="2784" spans="1:13" s="182" customFormat="1" x14ac:dyDescent="0.25">
      <c r="A2784" s="183"/>
      <c r="B2784" s="202"/>
      <c r="C2784" s="352"/>
      <c r="D2784" s="193"/>
      <c r="E2784" s="331"/>
      <c r="F2784" s="332"/>
      <c r="G2784" s="361"/>
      <c r="H2784" s="51"/>
      <c r="I2784" s="51"/>
      <c r="J2784" s="274"/>
      <c r="K2784" s="51">
        <f t="shared" si="1306"/>
        <v>0</v>
      </c>
      <c r="L2784" s="51">
        <f t="shared" si="1306"/>
        <v>0</v>
      </c>
      <c r="M2784" s="51">
        <f t="shared" si="1306"/>
        <v>0</v>
      </c>
    </row>
    <row r="2785" spans="1:13" s="182" customFormat="1" ht="45" x14ac:dyDescent="0.25">
      <c r="A2785" s="183">
        <f>A2783+0.0001</f>
        <v>3.7599000000002869</v>
      </c>
      <c r="B2785" s="202" t="s">
        <v>1635</v>
      </c>
      <c r="C2785" s="352" t="s">
        <v>2124</v>
      </c>
      <c r="D2785" s="193" t="s">
        <v>2028</v>
      </c>
      <c r="E2785" s="331" t="s">
        <v>1975</v>
      </c>
      <c r="F2785" s="332" t="s">
        <v>44</v>
      </c>
      <c r="G2785" s="361"/>
      <c r="H2785" s="51">
        <v>24990</v>
      </c>
      <c r="I2785" s="51">
        <v>15010</v>
      </c>
      <c r="J2785" s="274">
        <v>15010</v>
      </c>
      <c r="K2785" s="51">
        <f t="shared" si="1306"/>
        <v>0</v>
      </c>
      <c r="L2785" s="51">
        <f t="shared" si="1306"/>
        <v>0</v>
      </c>
      <c r="M2785" s="51">
        <f t="shared" si="1306"/>
        <v>0</v>
      </c>
    </row>
    <row r="2786" spans="1:13" s="182" customFormat="1" x14ac:dyDescent="0.25">
      <c r="A2786" s="183"/>
      <c r="B2786" s="202"/>
      <c r="C2786" s="352"/>
      <c r="D2786" s="193"/>
      <c r="E2786" s="331"/>
      <c r="F2786" s="332"/>
      <c r="G2786" s="361"/>
      <c r="H2786" s="51"/>
      <c r="I2786" s="51"/>
      <c r="J2786" s="274"/>
      <c r="K2786" s="51">
        <f t="shared" si="1306"/>
        <v>0</v>
      </c>
      <c r="L2786" s="51">
        <f t="shared" si="1306"/>
        <v>0</v>
      </c>
      <c r="M2786" s="51">
        <f t="shared" si="1306"/>
        <v>0</v>
      </c>
    </row>
    <row r="2787" spans="1:13" s="182" customFormat="1" ht="45" x14ac:dyDescent="0.25">
      <c r="A2787" s="183">
        <f>A2785+0.0001</f>
        <v>3.7600000000002871</v>
      </c>
      <c r="B2787" s="202" t="s">
        <v>1635</v>
      </c>
      <c r="C2787" s="352" t="s">
        <v>2125</v>
      </c>
      <c r="D2787" s="193" t="s">
        <v>2026</v>
      </c>
      <c r="E2787" s="331" t="s">
        <v>1854</v>
      </c>
      <c r="F2787" s="332" t="s">
        <v>44</v>
      </c>
      <c r="G2787" s="361"/>
      <c r="H2787" s="51">
        <v>19340</v>
      </c>
      <c r="I2787" s="51">
        <v>13720</v>
      </c>
      <c r="J2787" s="274">
        <v>13720</v>
      </c>
      <c r="K2787" s="51">
        <f t="shared" si="1306"/>
        <v>0</v>
      </c>
      <c r="L2787" s="51">
        <f t="shared" si="1306"/>
        <v>0</v>
      </c>
      <c r="M2787" s="51">
        <f t="shared" si="1306"/>
        <v>0</v>
      </c>
    </row>
    <row r="2788" spans="1:13" s="182" customFormat="1" x14ac:dyDescent="0.25">
      <c r="A2788" s="183"/>
      <c r="B2788" s="202"/>
      <c r="C2788" s="352"/>
      <c r="D2788" s="193"/>
      <c r="E2788" s="331"/>
      <c r="F2788" s="332"/>
      <c r="G2788" s="361"/>
      <c r="H2788" s="51"/>
      <c r="I2788" s="51"/>
      <c r="J2788" s="274"/>
      <c r="K2788" s="51">
        <f t="shared" si="1306"/>
        <v>0</v>
      </c>
      <c r="L2788" s="51">
        <f t="shared" si="1306"/>
        <v>0</v>
      </c>
      <c r="M2788" s="51">
        <f t="shared" si="1306"/>
        <v>0</v>
      </c>
    </row>
    <row r="2789" spans="1:13" s="182" customFormat="1" ht="60" x14ac:dyDescent="0.25">
      <c r="A2789" s="183">
        <f>A2787+0.0001</f>
        <v>3.7601000000002873</v>
      </c>
      <c r="B2789" s="202" t="s">
        <v>1635</v>
      </c>
      <c r="C2789" s="352" t="s">
        <v>2125</v>
      </c>
      <c r="D2789" s="193" t="s">
        <v>2027</v>
      </c>
      <c r="E2789" s="331" t="s">
        <v>1855</v>
      </c>
      <c r="F2789" s="332" t="s">
        <v>44</v>
      </c>
      <c r="G2789" s="361"/>
      <c r="H2789" s="51">
        <v>21780</v>
      </c>
      <c r="I2789" s="51">
        <v>14390</v>
      </c>
      <c r="J2789" s="274">
        <v>14390</v>
      </c>
      <c r="K2789" s="51">
        <f t="shared" si="1306"/>
        <v>0</v>
      </c>
      <c r="L2789" s="51">
        <f t="shared" si="1306"/>
        <v>0</v>
      </c>
      <c r="M2789" s="51">
        <f t="shared" si="1306"/>
        <v>0</v>
      </c>
    </row>
    <row r="2790" spans="1:13" s="182" customFormat="1" x14ac:dyDescent="0.25">
      <c r="A2790" s="183"/>
      <c r="B2790" s="202"/>
      <c r="C2790" s="352"/>
      <c r="D2790" s="193"/>
      <c r="E2790" s="331"/>
      <c r="F2790" s="332"/>
      <c r="G2790" s="361"/>
      <c r="H2790" s="51"/>
      <c r="I2790" s="51"/>
      <c r="J2790" s="274"/>
      <c r="K2790" s="51">
        <f t="shared" si="1306"/>
        <v>0</v>
      </c>
      <c r="L2790" s="51">
        <f t="shared" si="1306"/>
        <v>0</v>
      </c>
      <c r="M2790" s="51">
        <f t="shared" si="1306"/>
        <v>0</v>
      </c>
    </row>
    <row r="2791" spans="1:13" s="182" customFormat="1" ht="60" x14ac:dyDescent="0.25">
      <c r="A2791" s="183">
        <f>A2789+0.0001</f>
        <v>3.7602000000002875</v>
      </c>
      <c r="B2791" s="202" t="s">
        <v>1635</v>
      </c>
      <c r="C2791" s="352" t="s">
        <v>2125</v>
      </c>
      <c r="D2791" s="193" t="s">
        <v>2028</v>
      </c>
      <c r="E2791" s="331" t="s">
        <v>1856</v>
      </c>
      <c r="F2791" s="332" t="s">
        <v>44</v>
      </c>
      <c r="G2791" s="361"/>
      <c r="H2791" s="51">
        <v>27100</v>
      </c>
      <c r="I2791" s="51">
        <v>16580</v>
      </c>
      <c r="J2791" s="274">
        <v>16580</v>
      </c>
      <c r="K2791" s="51">
        <f t="shared" si="1306"/>
        <v>0</v>
      </c>
      <c r="L2791" s="51">
        <f t="shared" si="1306"/>
        <v>0</v>
      </c>
      <c r="M2791" s="51">
        <f t="shared" si="1306"/>
        <v>0</v>
      </c>
    </row>
    <row r="2792" spans="1:13" s="182" customFormat="1" x14ac:dyDescent="0.25">
      <c r="A2792" s="183"/>
      <c r="B2792" s="202"/>
      <c r="C2792" s="352"/>
      <c r="D2792" s="193"/>
      <c r="E2792" s="331"/>
      <c r="F2792" s="332"/>
      <c r="G2792" s="361"/>
      <c r="H2792" s="51"/>
      <c r="I2792" s="51"/>
      <c r="J2792" s="274"/>
      <c r="K2792" s="51">
        <f t="shared" si="1306"/>
        <v>0</v>
      </c>
      <c r="L2792" s="51">
        <f t="shared" si="1306"/>
        <v>0</v>
      </c>
      <c r="M2792" s="51">
        <f t="shared" si="1306"/>
        <v>0</v>
      </c>
    </row>
    <row r="2793" spans="1:13" s="182" customFormat="1" ht="45" x14ac:dyDescent="0.25">
      <c r="A2793" s="183">
        <f>A2791+0.0001</f>
        <v>3.7603000000002877</v>
      </c>
      <c r="B2793" s="202" t="s">
        <v>1635</v>
      </c>
      <c r="C2793" s="352" t="s">
        <v>2126</v>
      </c>
      <c r="D2793" s="193" t="s">
        <v>2026</v>
      </c>
      <c r="E2793" s="331" t="s">
        <v>1858</v>
      </c>
      <c r="F2793" s="332" t="s">
        <v>44</v>
      </c>
      <c r="G2793" s="361"/>
      <c r="H2793" s="51">
        <v>20480</v>
      </c>
      <c r="I2793" s="274">
        <v>20480</v>
      </c>
      <c r="J2793" s="274">
        <v>20480</v>
      </c>
      <c r="K2793" s="51">
        <f t="shared" si="1306"/>
        <v>0</v>
      </c>
      <c r="L2793" s="51">
        <f t="shared" si="1306"/>
        <v>0</v>
      </c>
      <c r="M2793" s="51">
        <f t="shared" si="1306"/>
        <v>0</v>
      </c>
    </row>
    <row r="2794" spans="1:13" s="182" customFormat="1" x14ac:dyDescent="0.25">
      <c r="A2794" s="183"/>
      <c r="B2794" s="202"/>
      <c r="C2794" s="352"/>
      <c r="D2794" s="193"/>
      <c r="E2794" s="331"/>
      <c r="F2794" s="332"/>
      <c r="G2794" s="361"/>
      <c r="H2794" s="51"/>
      <c r="I2794" s="274"/>
      <c r="J2794" s="274"/>
      <c r="K2794" s="51">
        <f t="shared" si="1306"/>
        <v>0</v>
      </c>
      <c r="L2794" s="51">
        <f t="shared" si="1306"/>
        <v>0</v>
      </c>
      <c r="M2794" s="51">
        <f t="shared" si="1306"/>
        <v>0</v>
      </c>
    </row>
    <row r="2795" spans="1:13" s="182" customFormat="1" ht="60" x14ac:dyDescent="0.25">
      <c r="A2795" s="183">
        <f>A2793+0.0001</f>
        <v>3.760400000000288</v>
      </c>
      <c r="B2795" s="202" t="s">
        <v>1635</v>
      </c>
      <c r="C2795" s="352" t="s">
        <v>2126</v>
      </c>
      <c r="D2795" s="193" t="s">
        <v>2027</v>
      </c>
      <c r="E2795" s="331" t="s">
        <v>1859</v>
      </c>
      <c r="F2795" s="332" t="s">
        <v>44</v>
      </c>
      <c r="G2795" s="361"/>
      <c r="H2795" s="51">
        <v>23000</v>
      </c>
      <c r="I2795" s="274">
        <v>23000</v>
      </c>
      <c r="J2795" s="274">
        <v>23000</v>
      </c>
      <c r="K2795" s="51">
        <f t="shared" si="1306"/>
        <v>0</v>
      </c>
      <c r="L2795" s="51">
        <f t="shared" si="1306"/>
        <v>0</v>
      </c>
      <c r="M2795" s="51">
        <f t="shared" si="1306"/>
        <v>0</v>
      </c>
    </row>
    <row r="2796" spans="1:13" s="182" customFormat="1" x14ac:dyDescent="0.25">
      <c r="A2796" s="183"/>
      <c r="B2796" s="202"/>
      <c r="C2796" s="352"/>
      <c r="D2796" s="193"/>
      <c r="E2796" s="331"/>
      <c r="F2796" s="332"/>
      <c r="G2796" s="361"/>
      <c r="H2796" s="51"/>
      <c r="I2796" s="274"/>
      <c r="J2796" s="274"/>
      <c r="K2796" s="51">
        <f t="shared" si="1306"/>
        <v>0</v>
      </c>
      <c r="L2796" s="51">
        <f t="shared" si="1306"/>
        <v>0</v>
      </c>
      <c r="M2796" s="51">
        <f t="shared" si="1306"/>
        <v>0</v>
      </c>
    </row>
    <row r="2797" spans="1:13" s="182" customFormat="1" ht="60" x14ac:dyDescent="0.25">
      <c r="A2797" s="183">
        <f>A2795+0.0001</f>
        <v>3.7605000000002882</v>
      </c>
      <c r="B2797" s="202" t="s">
        <v>1635</v>
      </c>
      <c r="C2797" s="352" t="s">
        <v>2126</v>
      </c>
      <c r="D2797" s="193" t="s">
        <v>2028</v>
      </c>
      <c r="E2797" s="331" t="s">
        <v>1860</v>
      </c>
      <c r="F2797" s="332" t="s">
        <v>44</v>
      </c>
      <c r="G2797" s="361"/>
      <c r="H2797" s="51">
        <v>29650</v>
      </c>
      <c r="I2797" s="274">
        <v>29650</v>
      </c>
      <c r="J2797" s="274">
        <v>29650</v>
      </c>
      <c r="K2797" s="51">
        <f t="shared" si="1306"/>
        <v>0</v>
      </c>
      <c r="L2797" s="51">
        <f t="shared" si="1306"/>
        <v>0</v>
      </c>
      <c r="M2797" s="51">
        <f t="shared" si="1306"/>
        <v>0</v>
      </c>
    </row>
    <row r="2798" spans="1:13" s="182" customFormat="1" x14ac:dyDescent="0.25">
      <c r="A2798" s="183"/>
      <c r="B2798" s="202"/>
      <c r="C2798" s="352"/>
      <c r="D2798" s="193"/>
      <c r="E2798" s="331"/>
      <c r="F2798" s="332"/>
      <c r="G2798" s="361"/>
      <c r="H2798" s="51"/>
      <c r="I2798" s="274"/>
      <c r="J2798" s="274"/>
      <c r="K2798" s="51">
        <f t="shared" si="1306"/>
        <v>0</v>
      </c>
      <c r="L2798" s="51">
        <f t="shared" si="1306"/>
        <v>0</v>
      </c>
      <c r="M2798" s="51">
        <f t="shared" si="1306"/>
        <v>0</v>
      </c>
    </row>
    <row r="2799" spans="1:13" s="182" customFormat="1" ht="45" x14ac:dyDescent="0.25">
      <c r="A2799" s="183">
        <f>A2797+0.0001</f>
        <v>3.7606000000002884</v>
      </c>
      <c r="B2799" s="202" t="s">
        <v>1635</v>
      </c>
      <c r="C2799" s="352" t="s">
        <v>2127</v>
      </c>
      <c r="D2799" s="193" t="s">
        <v>2026</v>
      </c>
      <c r="E2799" s="331" t="s">
        <v>1862</v>
      </c>
      <c r="F2799" s="332" t="s">
        <v>44</v>
      </c>
      <c r="G2799" s="361"/>
      <c r="H2799" s="51">
        <v>21980</v>
      </c>
      <c r="I2799" s="274">
        <v>21980</v>
      </c>
      <c r="J2799" s="274">
        <v>21980</v>
      </c>
      <c r="K2799" s="51">
        <f t="shared" si="1306"/>
        <v>0</v>
      </c>
      <c r="L2799" s="51">
        <f t="shared" si="1306"/>
        <v>0</v>
      </c>
      <c r="M2799" s="51">
        <f t="shared" si="1306"/>
        <v>0</v>
      </c>
    </row>
    <row r="2800" spans="1:13" s="182" customFormat="1" x14ac:dyDescent="0.25">
      <c r="A2800" s="183"/>
      <c r="B2800" s="202"/>
      <c r="C2800" s="352"/>
      <c r="D2800" s="193"/>
      <c r="E2800" s="331"/>
      <c r="F2800" s="332"/>
      <c r="G2800" s="361"/>
      <c r="H2800" s="51"/>
      <c r="I2800" s="274"/>
      <c r="J2800" s="274"/>
      <c r="K2800" s="51">
        <f t="shared" si="1306"/>
        <v>0</v>
      </c>
      <c r="L2800" s="51">
        <f t="shared" si="1306"/>
        <v>0</v>
      </c>
      <c r="M2800" s="51">
        <f t="shared" si="1306"/>
        <v>0</v>
      </c>
    </row>
    <row r="2801" spans="1:13" s="182" customFormat="1" ht="60" x14ac:dyDescent="0.25">
      <c r="A2801" s="183">
        <f>A2799+0.0001</f>
        <v>3.7607000000002886</v>
      </c>
      <c r="B2801" s="202" t="s">
        <v>1635</v>
      </c>
      <c r="C2801" s="352" t="s">
        <v>2127</v>
      </c>
      <c r="D2801" s="193" t="s">
        <v>2027</v>
      </c>
      <c r="E2801" s="331" t="s">
        <v>1863</v>
      </c>
      <c r="F2801" s="332" t="s">
        <v>44</v>
      </c>
      <c r="G2801" s="361"/>
      <c r="H2801" s="51">
        <v>24610</v>
      </c>
      <c r="I2801" s="274">
        <v>24610</v>
      </c>
      <c r="J2801" s="274">
        <v>24610</v>
      </c>
      <c r="K2801" s="51">
        <f t="shared" si="1306"/>
        <v>0</v>
      </c>
      <c r="L2801" s="51">
        <f t="shared" si="1306"/>
        <v>0</v>
      </c>
      <c r="M2801" s="51">
        <f t="shared" si="1306"/>
        <v>0</v>
      </c>
    </row>
    <row r="2802" spans="1:13" s="182" customFormat="1" x14ac:dyDescent="0.25">
      <c r="A2802" s="183"/>
      <c r="B2802" s="202"/>
      <c r="C2802" s="352"/>
      <c r="D2802" s="193"/>
      <c r="E2802" s="331"/>
      <c r="F2802" s="332"/>
      <c r="G2802" s="361"/>
      <c r="H2802" s="51"/>
      <c r="I2802" s="274"/>
      <c r="J2802" s="274"/>
      <c r="K2802" s="51">
        <f t="shared" si="1306"/>
        <v>0</v>
      </c>
      <c r="L2802" s="51">
        <f t="shared" si="1306"/>
        <v>0</v>
      </c>
      <c r="M2802" s="51">
        <f t="shared" si="1306"/>
        <v>0</v>
      </c>
    </row>
    <row r="2803" spans="1:13" s="182" customFormat="1" ht="60" x14ac:dyDescent="0.25">
      <c r="A2803" s="183">
        <f>A2801+0.0001</f>
        <v>3.7608000000002888</v>
      </c>
      <c r="B2803" s="202" t="s">
        <v>1635</v>
      </c>
      <c r="C2803" s="352" t="s">
        <v>2127</v>
      </c>
      <c r="D2803" s="193" t="s">
        <v>2028</v>
      </c>
      <c r="E2803" s="331" t="s">
        <v>2109</v>
      </c>
      <c r="F2803" s="332" t="s">
        <v>44</v>
      </c>
      <c r="G2803" s="361"/>
      <c r="H2803" s="51">
        <v>31610</v>
      </c>
      <c r="I2803" s="274">
        <v>31610</v>
      </c>
      <c r="J2803" s="274">
        <v>31610</v>
      </c>
      <c r="K2803" s="51">
        <f t="shared" si="1306"/>
        <v>0</v>
      </c>
      <c r="L2803" s="51">
        <f t="shared" si="1306"/>
        <v>0</v>
      </c>
      <c r="M2803" s="51">
        <f t="shared" si="1306"/>
        <v>0</v>
      </c>
    </row>
    <row r="2804" spans="1:13" s="182" customFormat="1" x14ac:dyDescent="0.25">
      <c r="A2804" s="183"/>
      <c r="B2804" s="202"/>
      <c r="C2804" s="352"/>
      <c r="D2804" s="193"/>
      <c r="E2804" s="331"/>
      <c r="F2804" s="332"/>
      <c r="G2804" s="361"/>
      <c r="H2804" s="51"/>
      <c r="I2804" s="274"/>
      <c r="J2804" s="274"/>
      <c r="K2804" s="51">
        <f t="shared" si="1306"/>
        <v>0</v>
      </c>
      <c r="L2804" s="51">
        <f t="shared" si="1306"/>
        <v>0</v>
      </c>
      <c r="M2804" s="51">
        <f t="shared" si="1306"/>
        <v>0</v>
      </c>
    </row>
    <row r="2805" spans="1:13" s="182" customFormat="1" ht="45" x14ac:dyDescent="0.25">
      <c r="A2805" s="183">
        <f>A2803+0.0001</f>
        <v>3.760900000000289</v>
      </c>
      <c r="B2805" s="202" t="s">
        <v>1635</v>
      </c>
      <c r="C2805" s="352" t="s">
        <v>2128</v>
      </c>
      <c r="D2805" s="193" t="s">
        <v>2026</v>
      </c>
      <c r="E2805" s="331" t="s">
        <v>1866</v>
      </c>
      <c r="F2805" s="332" t="s">
        <v>44</v>
      </c>
      <c r="G2805" s="361"/>
      <c r="H2805" s="51">
        <v>23050</v>
      </c>
      <c r="I2805" s="274">
        <v>23050</v>
      </c>
      <c r="J2805" s="274">
        <v>23050</v>
      </c>
      <c r="K2805" s="51">
        <f t="shared" si="1306"/>
        <v>0</v>
      </c>
      <c r="L2805" s="51">
        <f t="shared" si="1306"/>
        <v>0</v>
      </c>
      <c r="M2805" s="51">
        <f t="shared" si="1306"/>
        <v>0</v>
      </c>
    </row>
    <row r="2806" spans="1:13" s="182" customFormat="1" x14ac:dyDescent="0.25">
      <c r="A2806" s="183"/>
      <c r="B2806" s="202"/>
      <c r="C2806" s="352"/>
      <c r="D2806" s="193"/>
      <c r="E2806" s="331"/>
      <c r="F2806" s="332"/>
      <c r="G2806" s="361"/>
      <c r="H2806" s="51"/>
      <c r="I2806" s="274"/>
      <c r="J2806" s="274"/>
      <c r="K2806" s="51">
        <f t="shared" si="1306"/>
        <v>0</v>
      </c>
      <c r="L2806" s="51">
        <f t="shared" si="1306"/>
        <v>0</v>
      </c>
      <c r="M2806" s="51">
        <f t="shared" si="1306"/>
        <v>0</v>
      </c>
    </row>
    <row r="2807" spans="1:13" s="182" customFormat="1" ht="60" x14ac:dyDescent="0.25">
      <c r="A2807" s="183">
        <f>A2805+0.0001</f>
        <v>3.7610000000002892</v>
      </c>
      <c r="B2807" s="202" t="s">
        <v>1635</v>
      </c>
      <c r="C2807" s="352" t="s">
        <v>2128</v>
      </c>
      <c r="D2807" s="193" t="s">
        <v>2027</v>
      </c>
      <c r="E2807" s="331" t="s">
        <v>1867</v>
      </c>
      <c r="F2807" s="332" t="s">
        <v>44</v>
      </c>
      <c r="G2807" s="361"/>
      <c r="H2807" s="51">
        <v>25820</v>
      </c>
      <c r="I2807" s="274">
        <v>25820</v>
      </c>
      <c r="J2807" s="274">
        <v>25820</v>
      </c>
      <c r="K2807" s="51">
        <f t="shared" si="1306"/>
        <v>0</v>
      </c>
      <c r="L2807" s="51">
        <f t="shared" si="1306"/>
        <v>0</v>
      </c>
      <c r="M2807" s="51">
        <f t="shared" si="1306"/>
        <v>0</v>
      </c>
    </row>
    <row r="2808" spans="1:13" s="182" customFormat="1" x14ac:dyDescent="0.25">
      <c r="A2808" s="183"/>
      <c r="B2808" s="202"/>
      <c r="C2808" s="352"/>
      <c r="D2808" s="193"/>
      <c r="E2808" s="331"/>
      <c r="F2808" s="332"/>
      <c r="G2808" s="361"/>
      <c r="H2808" s="51"/>
      <c r="I2808" s="274"/>
      <c r="J2808" s="274"/>
      <c r="K2808" s="51">
        <f t="shared" si="1306"/>
        <v>0</v>
      </c>
      <c r="L2808" s="51">
        <f t="shared" si="1306"/>
        <v>0</v>
      </c>
      <c r="M2808" s="51">
        <f t="shared" si="1306"/>
        <v>0</v>
      </c>
    </row>
    <row r="2809" spans="1:13" s="182" customFormat="1" ht="60" x14ac:dyDescent="0.25">
      <c r="A2809" s="183">
        <f>A2807+0.0001</f>
        <v>3.7611000000002894</v>
      </c>
      <c r="B2809" s="202" t="s">
        <v>1635</v>
      </c>
      <c r="C2809" s="352" t="s">
        <v>2128</v>
      </c>
      <c r="D2809" s="193" t="s">
        <v>2028</v>
      </c>
      <c r="E2809" s="331" t="s">
        <v>2129</v>
      </c>
      <c r="F2809" s="332" t="s">
        <v>44</v>
      </c>
      <c r="G2809" s="361"/>
      <c r="H2809" s="51">
        <v>33090</v>
      </c>
      <c r="I2809" s="274">
        <v>33090</v>
      </c>
      <c r="J2809" s="274">
        <v>33090</v>
      </c>
      <c r="K2809" s="51">
        <f t="shared" si="1306"/>
        <v>0</v>
      </c>
      <c r="L2809" s="51">
        <f t="shared" si="1306"/>
        <v>0</v>
      </c>
      <c r="M2809" s="51">
        <f t="shared" si="1306"/>
        <v>0</v>
      </c>
    </row>
    <row r="2810" spans="1:13" s="182" customFormat="1" x14ac:dyDescent="0.25">
      <c r="A2810" s="183"/>
      <c r="B2810" s="202"/>
      <c r="C2810" s="352"/>
      <c r="D2810" s="193"/>
      <c r="E2810" s="331"/>
      <c r="F2810" s="332"/>
      <c r="G2810" s="361"/>
      <c r="H2810" s="51"/>
      <c r="I2810" s="51"/>
      <c r="J2810" s="274"/>
      <c r="K2810" s="51">
        <f t="shared" si="1306"/>
        <v>0</v>
      </c>
      <c r="L2810" s="51">
        <f t="shared" si="1306"/>
        <v>0</v>
      </c>
      <c r="M2810" s="51">
        <f t="shared" si="1306"/>
        <v>0</v>
      </c>
    </row>
    <row r="2811" spans="1:13" s="182" customFormat="1" ht="45" x14ac:dyDescent="0.25">
      <c r="A2811" s="183">
        <f>A2809+0.0001</f>
        <v>3.7612000000002896</v>
      </c>
      <c r="B2811" s="202" t="s">
        <v>1630</v>
      </c>
      <c r="C2811" s="352" t="s">
        <v>2130</v>
      </c>
      <c r="D2811" s="193" t="s">
        <v>2026</v>
      </c>
      <c r="E2811" s="331" t="s">
        <v>1870</v>
      </c>
      <c r="F2811" s="332" t="s">
        <v>44</v>
      </c>
      <c r="G2811" s="361"/>
      <c r="H2811" s="51">
        <v>16970</v>
      </c>
      <c r="I2811" s="51">
        <v>11770</v>
      </c>
      <c r="J2811" s="274">
        <v>11770</v>
      </c>
      <c r="K2811" s="51">
        <f t="shared" si="1306"/>
        <v>0</v>
      </c>
      <c r="L2811" s="51">
        <f t="shared" si="1306"/>
        <v>0</v>
      </c>
      <c r="M2811" s="51">
        <f t="shared" si="1306"/>
        <v>0</v>
      </c>
    </row>
    <row r="2812" spans="1:13" s="182" customFormat="1" x14ac:dyDescent="0.25">
      <c r="A2812" s="183"/>
      <c r="B2812" s="202"/>
      <c r="C2812" s="352"/>
      <c r="D2812" s="193"/>
      <c r="E2812" s="331"/>
      <c r="F2812" s="332"/>
      <c r="G2812" s="361"/>
      <c r="H2812" s="51"/>
      <c r="I2812" s="51"/>
      <c r="J2812" s="274"/>
      <c r="K2812" s="51">
        <f t="shared" si="1306"/>
        <v>0</v>
      </c>
      <c r="L2812" s="51">
        <f t="shared" si="1306"/>
        <v>0</v>
      </c>
      <c r="M2812" s="51">
        <f t="shared" si="1306"/>
        <v>0</v>
      </c>
    </row>
    <row r="2813" spans="1:13" s="182" customFormat="1" ht="60" x14ac:dyDescent="0.25">
      <c r="A2813" s="183">
        <f>A2811+0.0001</f>
        <v>3.7613000000002899</v>
      </c>
      <c r="B2813" s="202" t="s">
        <v>1630</v>
      </c>
      <c r="C2813" s="352" t="s">
        <v>2130</v>
      </c>
      <c r="D2813" s="193" t="s">
        <v>2027</v>
      </c>
      <c r="E2813" s="331" t="s">
        <v>1871</v>
      </c>
      <c r="F2813" s="332" t="s">
        <v>44</v>
      </c>
      <c r="G2813" s="361"/>
      <c r="H2813" s="51">
        <v>19130</v>
      </c>
      <c r="I2813" s="51">
        <v>12140</v>
      </c>
      <c r="J2813" s="274">
        <v>12140</v>
      </c>
      <c r="K2813" s="51">
        <f t="shared" si="1306"/>
        <v>0</v>
      </c>
      <c r="L2813" s="51">
        <f t="shared" si="1306"/>
        <v>0</v>
      </c>
      <c r="M2813" s="51">
        <f t="shared" si="1306"/>
        <v>0</v>
      </c>
    </row>
    <row r="2814" spans="1:13" s="182" customFormat="1" x14ac:dyDescent="0.25">
      <c r="A2814" s="183"/>
      <c r="B2814" s="202"/>
      <c r="C2814" s="352"/>
      <c r="D2814" s="193"/>
      <c r="E2814" s="331"/>
      <c r="F2814" s="332"/>
      <c r="G2814" s="361"/>
      <c r="H2814" s="51"/>
      <c r="I2814" s="51"/>
      <c r="J2814" s="274"/>
      <c r="K2814" s="51">
        <f t="shared" si="1306"/>
        <v>0</v>
      </c>
      <c r="L2814" s="51">
        <f t="shared" si="1306"/>
        <v>0</v>
      </c>
      <c r="M2814" s="51">
        <f t="shared" si="1306"/>
        <v>0</v>
      </c>
    </row>
    <row r="2815" spans="1:13" s="182" customFormat="1" ht="45" x14ac:dyDescent="0.25">
      <c r="A2815" s="183">
        <f>A2813+0.0001</f>
        <v>3.7614000000002901</v>
      </c>
      <c r="B2815" s="202" t="s">
        <v>1635</v>
      </c>
      <c r="C2815" s="352" t="s">
        <v>2131</v>
      </c>
      <c r="D2815" s="193" t="s">
        <v>2026</v>
      </c>
      <c r="E2815" s="331" t="s">
        <v>1873</v>
      </c>
      <c r="F2815" s="332" t="s">
        <v>44</v>
      </c>
      <c r="G2815" s="361"/>
      <c r="H2815" s="51">
        <v>18270</v>
      </c>
      <c r="I2815" s="51">
        <v>12620</v>
      </c>
      <c r="J2815" s="274">
        <v>12620</v>
      </c>
      <c r="K2815" s="51">
        <f t="shared" si="1306"/>
        <v>0</v>
      </c>
      <c r="L2815" s="51">
        <f t="shared" si="1306"/>
        <v>0</v>
      </c>
      <c r="M2815" s="51">
        <f t="shared" si="1306"/>
        <v>0</v>
      </c>
    </row>
    <row r="2816" spans="1:13" s="182" customFormat="1" x14ac:dyDescent="0.25">
      <c r="A2816" s="183"/>
      <c r="B2816" s="202"/>
      <c r="C2816" s="352"/>
      <c r="D2816" s="193"/>
      <c r="E2816" s="331"/>
      <c r="F2816" s="332"/>
      <c r="G2816" s="361"/>
      <c r="H2816" s="51"/>
      <c r="I2816" s="51"/>
      <c r="J2816" s="274"/>
      <c r="K2816" s="51">
        <f t="shared" si="1306"/>
        <v>0</v>
      </c>
      <c r="L2816" s="51">
        <f t="shared" si="1306"/>
        <v>0</v>
      </c>
      <c r="M2816" s="51">
        <f t="shared" si="1306"/>
        <v>0</v>
      </c>
    </row>
    <row r="2817" spans="1:13" s="182" customFormat="1" ht="60" x14ac:dyDescent="0.25">
      <c r="A2817" s="183">
        <f>A2815+0.0001</f>
        <v>3.7615000000002903</v>
      </c>
      <c r="B2817" s="202" t="s">
        <v>1635</v>
      </c>
      <c r="C2817" s="352" t="s">
        <v>2131</v>
      </c>
      <c r="D2817" s="193" t="s">
        <v>2027</v>
      </c>
      <c r="E2817" s="331" t="s">
        <v>1874</v>
      </c>
      <c r="F2817" s="332" t="s">
        <v>44</v>
      </c>
      <c r="G2817" s="361"/>
      <c r="H2817" s="51">
        <v>20670</v>
      </c>
      <c r="I2817" s="51">
        <v>13250</v>
      </c>
      <c r="J2817" s="274">
        <v>13250</v>
      </c>
      <c r="K2817" s="51">
        <f t="shared" si="1306"/>
        <v>0</v>
      </c>
      <c r="L2817" s="51">
        <f t="shared" si="1306"/>
        <v>0</v>
      </c>
      <c r="M2817" s="51">
        <f t="shared" si="1306"/>
        <v>0</v>
      </c>
    </row>
    <row r="2818" spans="1:13" s="182" customFormat="1" x14ac:dyDescent="0.25">
      <c r="A2818" s="183"/>
      <c r="B2818" s="202"/>
      <c r="C2818" s="352"/>
      <c r="D2818" s="193"/>
      <c r="E2818" s="331"/>
      <c r="F2818" s="332"/>
      <c r="G2818" s="361"/>
      <c r="H2818" s="51"/>
      <c r="I2818" s="51"/>
      <c r="J2818" s="274"/>
      <c r="K2818" s="51">
        <f t="shared" si="1306"/>
        <v>0</v>
      </c>
      <c r="L2818" s="51">
        <f t="shared" si="1306"/>
        <v>0</v>
      </c>
      <c r="M2818" s="51">
        <f t="shared" si="1306"/>
        <v>0</v>
      </c>
    </row>
    <row r="2819" spans="1:13" s="182" customFormat="1" ht="45" x14ac:dyDescent="0.25">
      <c r="A2819" s="183">
        <f>A2817+0.0001</f>
        <v>3.7616000000002905</v>
      </c>
      <c r="B2819" s="202" t="s">
        <v>1635</v>
      </c>
      <c r="C2819" s="352" t="s">
        <v>2132</v>
      </c>
      <c r="D2819" s="193" t="s">
        <v>2026</v>
      </c>
      <c r="E2819" s="331" t="s">
        <v>1876</v>
      </c>
      <c r="F2819" s="332" t="s">
        <v>44</v>
      </c>
      <c r="G2819" s="361"/>
      <c r="H2819" s="51">
        <v>19570</v>
      </c>
      <c r="I2819" s="51">
        <v>14140</v>
      </c>
      <c r="J2819" s="274">
        <v>14140</v>
      </c>
      <c r="K2819" s="51">
        <f t="shared" si="1306"/>
        <v>0</v>
      </c>
      <c r="L2819" s="51">
        <f t="shared" si="1306"/>
        <v>0</v>
      </c>
      <c r="M2819" s="51">
        <f t="shared" si="1306"/>
        <v>0</v>
      </c>
    </row>
    <row r="2820" spans="1:13" s="182" customFormat="1" x14ac:dyDescent="0.25">
      <c r="A2820" s="183"/>
      <c r="B2820" s="202"/>
      <c r="C2820" s="352"/>
      <c r="D2820" s="193"/>
      <c r="E2820" s="331"/>
      <c r="F2820" s="332"/>
      <c r="G2820" s="361"/>
      <c r="H2820" s="51"/>
      <c r="I2820" s="51"/>
      <c r="J2820" s="274"/>
      <c r="K2820" s="51">
        <f t="shared" si="1306"/>
        <v>0</v>
      </c>
      <c r="L2820" s="51">
        <f t="shared" si="1306"/>
        <v>0</v>
      </c>
      <c r="M2820" s="51">
        <f t="shared" si="1306"/>
        <v>0</v>
      </c>
    </row>
    <row r="2821" spans="1:13" s="182" customFormat="1" ht="60" x14ac:dyDescent="0.25">
      <c r="A2821" s="183">
        <f>A2819+0.0001</f>
        <v>3.7617000000002907</v>
      </c>
      <c r="B2821" s="202" t="s">
        <v>1635</v>
      </c>
      <c r="C2821" s="352" t="s">
        <v>2132</v>
      </c>
      <c r="D2821" s="193" t="s">
        <v>2027</v>
      </c>
      <c r="E2821" s="331" t="s">
        <v>1877</v>
      </c>
      <c r="F2821" s="332" t="s">
        <v>44</v>
      </c>
      <c r="G2821" s="361"/>
      <c r="H2821" s="51">
        <v>22020</v>
      </c>
      <c r="I2821" s="51">
        <v>14980</v>
      </c>
      <c r="J2821" s="274">
        <v>14980</v>
      </c>
      <c r="K2821" s="51">
        <f t="shared" si="1306"/>
        <v>0</v>
      </c>
      <c r="L2821" s="51">
        <f t="shared" si="1306"/>
        <v>0</v>
      </c>
      <c r="M2821" s="51">
        <f t="shared" si="1306"/>
        <v>0</v>
      </c>
    </row>
    <row r="2822" spans="1:13" s="182" customFormat="1" x14ac:dyDescent="0.25">
      <c r="A2822" s="183"/>
      <c r="B2822" s="202"/>
      <c r="C2822" s="352"/>
      <c r="D2822" s="193"/>
      <c r="E2822" s="331"/>
      <c r="F2822" s="332"/>
      <c r="G2822" s="361"/>
      <c r="H2822" s="51"/>
      <c r="I2822" s="51"/>
      <c r="J2822" s="274"/>
      <c r="K2822" s="51">
        <f t="shared" si="1306"/>
        <v>0</v>
      </c>
      <c r="L2822" s="51">
        <f t="shared" si="1306"/>
        <v>0</v>
      </c>
      <c r="M2822" s="51">
        <f t="shared" si="1306"/>
        <v>0</v>
      </c>
    </row>
    <row r="2823" spans="1:13" s="182" customFormat="1" ht="60" x14ac:dyDescent="0.25">
      <c r="A2823" s="183">
        <f>A2821+0.0001</f>
        <v>3.7618000000002909</v>
      </c>
      <c r="B2823" s="202" t="s">
        <v>1635</v>
      </c>
      <c r="C2823" s="352" t="s">
        <v>2132</v>
      </c>
      <c r="D2823" s="193" t="s">
        <v>2028</v>
      </c>
      <c r="E2823" s="331" t="s">
        <v>1878</v>
      </c>
      <c r="F2823" s="332" t="s">
        <v>44</v>
      </c>
      <c r="G2823" s="361"/>
      <c r="H2823" s="51">
        <v>27280</v>
      </c>
      <c r="I2823" s="51">
        <v>15320</v>
      </c>
      <c r="J2823" s="274">
        <v>15320</v>
      </c>
      <c r="K2823" s="51">
        <f t="shared" si="1306"/>
        <v>0</v>
      </c>
      <c r="L2823" s="51">
        <f t="shared" si="1306"/>
        <v>0</v>
      </c>
      <c r="M2823" s="51">
        <f t="shared" si="1306"/>
        <v>0</v>
      </c>
    </row>
    <row r="2824" spans="1:13" s="182" customFormat="1" x14ac:dyDescent="0.25">
      <c r="A2824" s="183"/>
      <c r="B2824" s="202"/>
      <c r="C2824" s="352"/>
      <c r="D2824" s="193"/>
      <c r="E2824" s="331"/>
      <c r="F2824" s="332"/>
      <c r="G2824" s="361"/>
      <c r="H2824" s="51"/>
      <c r="I2824" s="51"/>
      <c r="J2824" s="274"/>
      <c r="K2824" s="51">
        <f t="shared" si="1306"/>
        <v>0</v>
      </c>
      <c r="L2824" s="51">
        <f t="shared" si="1306"/>
        <v>0</v>
      </c>
      <c r="M2824" s="51">
        <f t="shared" si="1306"/>
        <v>0</v>
      </c>
    </row>
    <row r="2825" spans="1:13" s="182" customFormat="1" ht="45" x14ac:dyDescent="0.25">
      <c r="A2825" s="183">
        <f>A2823+0.0001</f>
        <v>3.7619000000002911</v>
      </c>
      <c r="B2825" s="202" t="s">
        <v>1635</v>
      </c>
      <c r="C2825" s="352" t="s">
        <v>2133</v>
      </c>
      <c r="D2825" s="193" t="s">
        <v>2026</v>
      </c>
      <c r="E2825" s="331" t="s">
        <v>1880</v>
      </c>
      <c r="F2825" s="332" t="s">
        <v>44</v>
      </c>
      <c r="G2825" s="361"/>
      <c r="H2825" s="51">
        <v>20630</v>
      </c>
      <c r="I2825" s="274">
        <v>20630</v>
      </c>
      <c r="J2825" s="274">
        <v>20630</v>
      </c>
      <c r="K2825" s="51">
        <f t="shared" si="1306"/>
        <v>0</v>
      </c>
      <c r="L2825" s="51">
        <f t="shared" si="1306"/>
        <v>0</v>
      </c>
      <c r="M2825" s="51">
        <f t="shared" si="1306"/>
        <v>0</v>
      </c>
    </row>
    <row r="2826" spans="1:13" s="182" customFormat="1" x14ac:dyDescent="0.25">
      <c r="A2826" s="183"/>
      <c r="B2826" s="202"/>
      <c r="C2826" s="352"/>
      <c r="D2826" s="193"/>
      <c r="E2826" s="331"/>
      <c r="F2826" s="332"/>
      <c r="G2826" s="361"/>
      <c r="H2826" s="51"/>
      <c r="I2826" s="274"/>
      <c r="J2826" s="274"/>
      <c r="K2826" s="51">
        <f t="shared" si="1306"/>
        <v>0</v>
      </c>
      <c r="L2826" s="51">
        <f t="shared" si="1306"/>
        <v>0</v>
      </c>
      <c r="M2826" s="51">
        <f t="shared" si="1306"/>
        <v>0</v>
      </c>
    </row>
    <row r="2827" spans="1:13" s="182" customFormat="1" ht="60" x14ac:dyDescent="0.25">
      <c r="A2827" s="183">
        <f>A2825+0.0001</f>
        <v>3.7620000000002913</v>
      </c>
      <c r="B2827" s="202" t="s">
        <v>1635</v>
      </c>
      <c r="C2827" s="352" t="s">
        <v>2133</v>
      </c>
      <c r="D2827" s="193" t="s">
        <v>2027</v>
      </c>
      <c r="E2827" s="331" t="s">
        <v>1881</v>
      </c>
      <c r="F2827" s="332" t="s">
        <v>44</v>
      </c>
      <c r="G2827" s="361"/>
      <c r="H2827" s="51">
        <v>23110</v>
      </c>
      <c r="I2827" s="274">
        <v>23110</v>
      </c>
      <c r="J2827" s="274">
        <v>23110</v>
      </c>
      <c r="K2827" s="51">
        <f t="shared" si="1306"/>
        <v>0</v>
      </c>
      <c r="L2827" s="51">
        <f t="shared" si="1306"/>
        <v>0</v>
      </c>
      <c r="M2827" s="51">
        <f t="shared" si="1306"/>
        <v>0</v>
      </c>
    </row>
    <row r="2828" spans="1:13" s="182" customFormat="1" x14ac:dyDescent="0.25">
      <c r="A2828" s="183"/>
      <c r="B2828" s="202"/>
      <c r="C2828" s="352"/>
      <c r="D2828" s="193"/>
      <c r="E2828" s="331"/>
      <c r="F2828" s="332"/>
      <c r="G2828" s="361"/>
      <c r="H2828" s="51"/>
      <c r="I2828" s="274"/>
      <c r="J2828" s="274"/>
      <c r="K2828" s="51">
        <f t="shared" si="1306"/>
        <v>0</v>
      </c>
      <c r="L2828" s="51">
        <f t="shared" si="1306"/>
        <v>0</v>
      </c>
      <c r="M2828" s="51">
        <f t="shared" si="1306"/>
        <v>0</v>
      </c>
    </row>
    <row r="2829" spans="1:13" s="182" customFormat="1" ht="60" x14ac:dyDescent="0.25">
      <c r="A2829" s="183">
        <f>A2827+0.0001</f>
        <v>3.7621000000002915</v>
      </c>
      <c r="B2829" s="202" t="s">
        <v>1635</v>
      </c>
      <c r="C2829" s="352" t="s">
        <v>2133</v>
      </c>
      <c r="D2829" s="193" t="s">
        <v>2028</v>
      </c>
      <c r="E2829" s="331" t="s">
        <v>1882</v>
      </c>
      <c r="F2829" s="332" t="s">
        <v>44</v>
      </c>
      <c r="G2829" s="361"/>
      <c r="H2829" s="51">
        <v>29640</v>
      </c>
      <c r="I2829" s="274">
        <v>29640</v>
      </c>
      <c r="J2829" s="274">
        <v>29640</v>
      </c>
      <c r="K2829" s="51">
        <f t="shared" si="1306"/>
        <v>0</v>
      </c>
      <c r="L2829" s="51">
        <f t="shared" si="1306"/>
        <v>0</v>
      </c>
      <c r="M2829" s="51">
        <f t="shared" si="1306"/>
        <v>0</v>
      </c>
    </row>
    <row r="2830" spans="1:13" s="182" customFormat="1" x14ac:dyDescent="0.25">
      <c r="A2830" s="183"/>
      <c r="B2830" s="202"/>
      <c r="C2830" s="352"/>
      <c r="D2830" s="193"/>
      <c r="E2830" s="331"/>
      <c r="F2830" s="332"/>
      <c r="G2830" s="361"/>
      <c r="H2830" s="51"/>
      <c r="I2830" s="274"/>
      <c r="J2830" s="274"/>
      <c r="K2830" s="51">
        <f t="shared" si="1306"/>
        <v>0</v>
      </c>
      <c r="L2830" s="51">
        <f t="shared" si="1306"/>
        <v>0</v>
      </c>
      <c r="M2830" s="51">
        <f t="shared" si="1306"/>
        <v>0</v>
      </c>
    </row>
    <row r="2831" spans="1:13" s="182" customFormat="1" ht="45" x14ac:dyDescent="0.25">
      <c r="A2831" s="183">
        <f>A2829+0.0001</f>
        <v>3.7622000000002918</v>
      </c>
      <c r="B2831" s="202" t="s">
        <v>1635</v>
      </c>
      <c r="C2831" s="352" t="s">
        <v>2134</v>
      </c>
      <c r="D2831" s="193" t="s">
        <v>2026</v>
      </c>
      <c r="E2831" s="331" t="s">
        <v>1884</v>
      </c>
      <c r="F2831" s="332" t="s">
        <v>44</v>
      </c>
      <c r="G2831" s="361"/>
      <c r="H2831" s="51">
        <v>22150</v>
      </c>
      <c r="I2831" s="274">
        <v>22150</v>
      </c>
      <c r="J2831" s="274">
        <v>22150</v>
      </c>
      <c r="K2831" s="51">
        <f t="shared" si="1306"/>
        <v>0</v>
      </c>
      <c r="L2831" s="51">
        <f t="shared" si="1306"/>
        <v>0</v>
      </c>
      <c r="M2831" s="51">
        <f t="shared" si="1306"/>
        <v>0</v>
      </c>
    </row>
    <row r="2832" spans="1:13" s="182" customFormat="1" x14ac:dyDescent="0.25">
      <c r="A2832" s="183"/>
      <c r="B2832" s="202"/>
      <c r="C2832" s="352"/>
      <c r="D2832" s="193"/>
      <c r="E2832" s="331"/>
      <c r="F2832" s="332"/>
      <c r="G2832" s="361"/>
      <c r="H2832" s="51"/>
      <c r="I2832" s="274"/>
      <c r="J2832" s="274"/>
      <c r="K2832" s="51">
        <f t="shared" si="1306"/>
        <v>0</v>
      </c>
      <c r="L2832" s="51">
        <f t="shared" si="1306"/>
        <v>0</v>
      </c>
      <c r="M2832" s="51">
        <f t="shared" si="1306"/>
        <v>0</v>
      </c>
    </row>
    <row r="2833" spans="1:13" s="182" customFormat="1" ht="60" x14ac:dyDescent="0.25">
      <c r="A2833" s="183">
        <f>A2831+0.0001</f>
        <v>3.762300000000292</v>
      </c>
      <c r="B2833" s="202" t="s">
        <v>1635</v>
      </c>
      <c r="C2833" s="352" t="s">
        <v>2134</v>
      </c>
      <c r="D2833" s="193" t="s">
        <v>2027</v>
      </c>
      <c r="E2833" s="331" t="s">
        <v>1885</v>
      </c>
      <c r="F2833" s="332" t="s">
        <v>44</v>
      </c>
      <c r="G2833" s="361"/>
      <c r="H2833" s="51">
        <v>24740</v>
      </c>
      <c r="I2833" s="274">
        <v>24740</v>
      </c>
      <c r="J2833" s="274">
        <v>24740</v>
      </c>
      <c r="K2833" s="51">
        <f t="shared" ref="K2833:M2896" si="1307">$G2833*H2833</f>
        <v>0</v>
      </c>
      <c r="L2833" s="51">
        <f t="shared" si="1307"/>
        <v>0</v>
      </c>
      <c r="M2833" s="51">
        <f t="shared" si="1307"/>
        <v>0</v>
      </c>
    </row>
    <row r="2834" spans="1:13" s="182" customFormat="1" x14ac:dyDescent="0.25">
      <c r="A2834" s="183"/>
      <c r="B2834" s="202"/>
      <c r="C2834" s="352"/>
      <c r="D2834" s="193"/>
      <c r="E2834" s="331"/>
      <c r="F2834" s="332"/>
      <c r="G2834" s="361"/>
      <c r="H2834" s="51"/>
      <c r="I2834" s="274"/>
      <c r="J2834" s="274"/>
      <c r="K2834" s="51">
        <f t="shared" si="1307"/>
        <v>0</v>
      </c>
      <c r="L2834" s="51">
        <f t="shared" si="1307"/>
        <v>0</v>
      </c>
      <c r="M2834" s="51">
        <f t="shared" si="1307"/>
        <v>0</v>
      </c>
    </row>
    <row r="2835" spans="1:13" s="182" customFormat="1" ht="60" x14ac:dyDescent="0.25">
      <c r="A2835" s="183">
        <f>A2833+0.0001</f>
        <v>3.7624000000002922</v>
      </c>
      <c r="B2835" s="202" t="s">
        <v>1635</v>
      </c>
      <c r="C2835" s="352" t="s">
        <v>2134</v>
      </c>
      <c r="D2835" s="193" t="s">
        <v>2028</v>
      </c>
      <c r="E2835" s="331" t="s">
        <v>2135</v>
      </c>
      <c r="F2835" s="332" t="s">
        <v>44</v>
      </c>
      <c r="G2835" s="361"/>
      <c r="H2835" s="51">
        <v>31620</v>
      </c>
      <c r="I2835" s="274">
        <v>31620</v>
      </c>
      <c r="J2835" s="274">
        <v>31620</v>
      </c>
      <c r="K2835" s="51">
        <f t="shared" si="1307"/>
        <v>0</v>
      </c>
      <c r="L2835" s="51">
        <f t="shared" si="1307"/>
        <v>0</v>
      </c>
      <c r="M2835" s="51">
        <f t="shared" si="1307"/>
        <v>0</v>
      </c>
    </row>
    <row r="2836" spans="1:13" s="182" customFormat="1" x14ac:dyDescent="0.25">
      <c r="A2836" s="183"/>
      <c r="B2836" s="202"/>
      <c r="C2836" s="352"/>
      <c r="D2836" s="193"/>
      <c r="E2836" s="331"/>
      <c r="F2836" s="332"/>
      <c r="G2836" s="361"/>
      <c r="H2836" s="51"/>
      <c r="I2836" s="274"/>
      <c r="J2836" s="274"/>
      <c r="K2836" s="51">
        <f t="shared" si="1307"/>
        <v>0</v>
      </c>
      <c r="L2836" s="51">
        <f t="shared" si="1307"/>
        <v>0</v>
      </c>
      <c r="M2836" s="51">
        <f t="shared" si="1307"/>
        <v>0</v>
      </c>
    </row>
    <row r="2837" spans="1:13" s="182" customFormat="1" ht="45" x14ac:dyDescent="0.25">
      <c r="A2837" s="183">
        <f>A2835+0.0001</f>
        <v>3.7625000000002924</v>
      </c>
      <c r="B2837" s="202" t="s">
        <v>1635</v>
      </c>
      <c r="C2837" s="352" t="s">
        <v>2136</v>
      </c>
      <c r="D2837" s="193" t="s">
        <v>2026</v>
      </c>
      <c r="E2837" s="331" t="s">
        <v>1888</v>
      </c>
      <c r="F2837" s="332" t="s">
        <v>44</v>
      </c>
      <c r="G2837" s="361"/>
      <c r="H2837" s="51">
        <v>23400</v>
      </c>
      <c r="I2837" s="274">
        <v>23400</v>
      </c>
      <c r="J2837" s="274">
        <v>23400</v>
      </c>
      <c r="K2837" s="51">
        <f t="shared" si="1307"/>
        <v>0</v>
      </c>
      <c r="L2837" s="51">
        <f t="shared" si="1307"/>
        <v>0</v>
      </c>
      <c r="M2837" s="51">
        <f t="shared" si="1307"/>
        <v>0</v>
      </c>
    </row>
    <row r="2838" spans="1:13" s="182" customFormat="1" x14ac:dyDescent="0.25">
      <c r="A2838" s="183"/>
      <c r="B2838" s="202"/>
      <c r="C2838" s="352"/>
      <c r="D2838" s="193"/>
      <c r="E2838" s="331"/>
      <c r="F2838" s="332"/>
      <c r="G2838" s="361"/>
      <c r="H2838" s="51"/>
      <c r="I2838" s="274"/>
      <c r="J2838" s="274"/>
      <c r="K2838" s="51">
        <f t="shared" si="1307"/>
        <v>0</v>
      </c>
      <c r="L2838" s="51">
        <f t="shared" si="1307"/>
        <v>0</v>
      </c>
      <c r="M2838" s="51">
        <f t="shared" si="1307"/>
        <v>0</v>
      </c>
    </row>
    <row r="2839" spans="1:13" s="182" customFormat="1" ht="60" x14ac:dyDescent="0.25">
      <c r="A2839" s="183">
        <f>A2837+0.0001</f>
        <v>3.7626000000002926</v>
      </c>
      <c r="B2839" s="202" t="s">
        <v>1635</v>
      </c>
      <c r="C2839" s="352" t="s">
        <v>2136</v>
      </c>
      <c r="D2839" s="193" t="s">
        <v>2027</v>
      </c>
      <c r="E2839" s="331" t="s">
        <v>1889</v>
      </c>
      <c r="F2839" s="332" t="s">
        <v>44</v>
      </c>
      <c r="G2839" s="361"/>
      <c r="H2839" s="51">
        <v>26160</v>
      </c>
      <c r="I2839" s="274">
        <v>26160</v>
      </c>
      <c r="J2839" s="274">
        <v>26160</v>
      </c>
      <c r="K2839" s="51">
        <f t="shared" si="1307"/>
        <v>0</v>
      </c>
      <c r="L2839" s="51">
        <f t="shared" si="1307"/>
        <v>0</v>
      </c>
      <c r="M2839" s="51">
        <f t="shared" si="1307"/>
        <v>0</v>
      </c>
    </row>
    <row r="2840" spans="1:13" s="182" customFormat="1" x14ac:dyDescent="0.25">
      <c r="A2840" s="183"/>
      <c r="B2840" s="202"/>
      <c r="C2840" s="352"/>
      <c r="D2840" s="193"/>
      <c r="E2840" s="331"/>
      <c r="F2840" s="332"/>
      <c r="G2840" s="361"/>
      <c r="H2840" s="51"/>
      <c r="I2840" s="274"/>
      <c r="J2840" s="274"/>
      <c r="K2840" s="51">
        <f t="shared" si="1307"/>
        <v>0</v>
      </c>
      <c r="L2840" s="51">
        <f t="shared" si="1307"/>
        <v>0</v>
      </c>
      <c r="M2840" s="51">
        <f t="shared" si="1307"/>
        <v>0</v>
      </c>
    </row>
    <row r="2841" spans="1:13" s="182" customFormat="1" ht="60" x14ac:dyDescent="0.25">
      <c r="A2841" s="183">
        <f>A2839+0.0001</f>
        <v>3.7627000000002928</v>
      </c>
      <c r="B2841" s="202" t="s">
        <v>1635</v>
      </c>
      <c r="C2841" s="352" t="s">
        <v>2136</v>
      </c>
      <c r="D2841" s="193" t="s">
        <v>2028</v>
      </c>
      <c r="E2841" s="331" t="s">
        <v>2137</v>
      </c>
      <c r="F2841" s="332" t="s">
        <v>44</v>
      </c>
      <c r="G2841" s="361"/>
      <c r="H2841" s="51">
        <v>33410</v>
      </c>
      <c r="I2841" s="274">
        <v>33410</v>
      </c>
      <c r="J2841" s="274">
        <v>33410</v>
      </c>
      <c r="K2841" s="51">
        <f t="shared" si="1307"/>
        <v>0</v>
      </c>
      <c r="L2841" s="51">
        <f t="shared" si="1307"/>
        <v>0</v>
      </c>
      <c r="M2841" s="51">
        <f t="shared" si="1307"/>
        <v>0</v>
      </c>
    </row>
    <row r="2842" spans="1:13" s="182" customFormat="1" x14ac:dyDescent="0.25">
      <c r="A2842" s="183"/>
      <c r="B2842" s="202"/>
      <c r="C2842" s="352"/>
      <c r="D2842" s="193"/>
      <c r="E2842" s="331"/>
      <c r="F2842" s="332"/>
      <c r="G2842" s="361"/>
      <c r="H2842" s="51"/>
      <c r="I2842" s="51"/>
      <c r="J2842" s="274"/>
      <c r="K2842" s="51">
        <f t="shared" si="1307"/>
        <v>0</v>
      </c>
      <c r="L2842" s="51">
        <f t="shared" si="1307"/>
        <v>0</v>
      </c>
      <c r="M2842" s="51">
        <f t="shared" si="1307"/>
        <v>0</v>
      </c>
    </row>
    <row r="2843" spans="1:13" s="182" customFormat="1" ht="45" x14ac:dyDescent="0.25">
      <c r="A2843" s="183">
        <f>A2841+0.0001</f>
        <v>3.762800000000293</v>
      </c>
      <c r="B2843" s="202" t="s">
        <v>1658</v>
      </c>
      <c r="C2843" s="352" t="s">
        <v>2138</v>
      </c>
      <c r="D2843" s="193" t="s">
        <v>2026</v>
      </c>
      <c r="E2843" s="331" t="s">
        <v>1892</v>
      </c>
      <c r="F2843" s="332" t="s">
        <v>44</v>
      </c>
      <c r="G2843" s="361"/>
      <c r="H2843" s="51">
        <v>17880</v>
      </c>
      <c r="I2843" s="51">
        <v>14160</v>
      </c>
      <c r="J2843" s="274">
        <v>14160</v>
      </c>
      <c r="K2843" s="51">
        <f t="shared" si="1307"/>
        <v>0</v>
      </c>
      <c r="L2843" s="51">
        <f t="shared" si="1307"/>
        <v>0</v>
      </c>
      <c r="M2843" s="51">
        <f t="shared" si="1307"/>
        <v>0</v>
      </c>
    </row>
    <row r="2844" spans="1:13" s="182" customFormat="1" x14ac:dyDescent="0.25">
      <c r="A2844" s="183"/>
      <c r="B2844" s="202"/>
      <c r="C2844" s="352"/>
      <c r="D2844" s="193"/>
      <c r="E2844" s="331"/>
      <c r="F2844" s="332"/>
      <c r="G2844" s="361"/>
      <c r="H2844" s="51"/>
      <c r="I2844" s="51"/>
      <c r="J2844" s="274"/>
      <c r="K2844" s="51">
        <f t="shared" si="1307"/>
        <v>0</v>
      </c>
      <c r="L2844" s="51">
        <f t="shared" si="1307"/>
        <v>0</v>
      </c>
      <c r="M2844" s="51">
        <f t="shared" si="1307"/>
        <v>0</v>
      </c>
    </row>
    <row r="2845" spans="1:13" s="182" customFormat="1" ht="45" x14ac:dyDescent="0.25">
      <c r="A2845" s="183">
        <f>A2843+0.0001</f>
        <v>3.7629000000002932</v>
      </c>
      <c r="B2845" s="202" t="s">
        <v>1658</v>
      </c>
      <c r="C2845" s="352" t="s">
        <v>2138</v>
      </c>
      <c r="D2845" s="193" t="s">
        <v>2027</v>
      </c>
      <c r="E2845" s="331" t="s">
        <v>1893</v>
      </c>
      <c r="F2845" s="332" t="s">
        <v>44</v>
      </c>
      <c r="G2845" s="361"/>
      <c r="H2845" s="51">
        <v>20660</v>
      </c>
      <c r="I2845" s="51">
        <v>14610</v>
      </c>
      <c r="J2845" s="274">
        <v>14610</v>
      </c>
      <c r="K2845" s="51">
        <f t="shared" si="1307"/>
        <v>0</v>
      </c>
      <c r="L2845" s="51">
        <f t="shared" si="1307"/>
        <v>0</v>
      </c>
      <c r="M2845" s="51">
        <f t="shared" si="1307"/>
        <v>0</v>
      </c>
    </row>
    <row r="2846" spans="1:13" s="182" customFormat="1" x14ac:dyDescent="0.25">
      <c r="A2846" s="183"/>
      <c r="B2846" s="202"/>
      <c r="C2846" s="352"/>
      <c r="D2846" s="193"/>
      <c r="E2846" s="331"/>
      <c r="F2846" s="332"/>
      <c r="G2846" s="361"/>
      <c r="H2846" s="51"/>
      <c r="I2846" s="51"/>
      <c r="J2846" s="274"/>
      <c r="K2846" s="51">
        <f t="shared" si="1307"/>
        <v>0</v>
      </c>
      <c r="L2846" s="51">
        <f t="shared" si="1307"/>
        <v>0</v>
      </c>
      <c r="M2846" s="51">
        <f t="shared" si="1307"/>
        <v>0</v>
      </c>
    </row>
    <row r="2847" spans="1:13" s="182" customFormat="1" ht="45" x14ac:dyDescent="0.25">
      <c r="A2847" s="183">
        <f>A2845+0.0001</f>
        <v>3.7630000000002934</v>
      </c>
      <c r="B2847" s="202" t="s">
        <v>1658</v>
      </c>
      <c r="C2847" s="352" t="s">
        <v>2139</v>
      </c>
      <c r="D2847" s="193" t="s">
        <v>2026</v>
      </c>
      <c r="E2847" s="331" t="s">
        <v>1895</v>
      </c>
      <c r="F2847" s="332" t="s">
        <v>44</v>
      </c>
      <c r="G2847" s="361"/>
      <c r="H2847" s="51">
        <v>20220</v>
      </c>
      <c r="I2847" s="51">
        <v>14720</v>
      </c>
      <c r="J2847" s="274">
        <v>14720</v>
      </c>
      <c r="K2847" s="51">
        <f t="shared" si="1307"/>
        <v>0</v>
      </c>
      <c r="L2847" s="51">
        <f t="shared" si="1307"/>
        <v>0</v>
      </c>
      <c r="M2847" s="51">
        <f t="shared" si="1307"/>
        <v>0</v>
      </c>
    </row>
    <row r="2848" spans="1:13" s="182" customFormat="1" x14ac:dyDescent="0.25">
      <c r="A2848" s="183"/>
      <c r="B2848" s="202"/>
      <c r="C2848" s="352"/>
      <c r="D2848" s="193"/>
      <c r="E2848" s="331"/>
      <c r="F2848" s="332"/>
      <c r="G2848" s="361"/>
      <c r="H2848" s="51"/>
      <c r="I2848" s="51"/>
      <c r="J2848" s="274"/>
      <c r="K2848" s="51">
        <f t="shared" si="1307"/>
        <v>0</v>
      </c>
      <c r="L2848" s="51">
        <f t="shared" si="1307"/>
        <v>0</v>
      </c>
      <c r="M2848" s="51">
        <f t="shared" si="1307"/>
        <v>0</v>
      </c>
    </row>
    <row r="2849" spans="1:13" s="182" customFormat="1" ht="60" x14ac:dyDescent="0.25">
      <c r="A2849" s="183">
        <f>A2847+0.0001</f>
        <v>3.7631000000002937</v>
      </c>
      <c r="B2849" s="202" t="s">
        <v>1658</v>
      </c>
      <c r="C2849" s="352" t="s">
        <v>2139</v>
      </c>
      <c r="D2849" s="193" t="s">
        <v>2027</v>
      </c>
      <c r="E2849" s="331" t="s">
        <v>1896</v>
      </c>
      <c r="F2849" s="332" t="s">
        <v>44</v>
      </c>
      <c r="G2849" s="361"/>
      <c r="H2849" s="51">
        <v>21590</v>
      </c>
      <c r="I2849" s="51">
        <v>15590</v>
      </c>
      <c r="J2849" s="274">
        <v>15590</v>
      </c>
      <c r="K2849" s="51">
        <f t="shared" si="1307"/>
        <v>0</v>
      </c>
      <c r="L2849" s="51">
        <f t="shared" si="1307"/>
        <v>0</v>
      </c>
      <c r="M2849" s="51">
        <f t="shared" si="1307"/>
        <v>0</v>
      </c>
    </row>
    <row r="2850" spans="1:13" s="182" customFormat="1" x14ac:dyDescent="0.25">
      <c r="A2850" s="183"/>
      <c r="B2850" s="202"/>
      <c r="C2850" s="352"/>
      <c r="D2850" s="193"/>
      <c r="E2850" s="331"/>
      <c r="F2850" s="332"/>
      <c r="G2850" s="361"/>
      <c r="H2850" s="51"/>
      <c r="I2850" s="51"/>
      <c r="J2850" s="274"/>
      <c r="K2850" s="51">
        <f t="shared" si="1307"/>
        <v>0</v>
      </c>
      <c r="L2850" s="51">
        <f t="shared" si="1307"/>
        <v>0</v>
      </c>
      <c r="M2850" s="51">
        <f t="shared" si="1307"/>
        <v>0</v>
      </c>
    </row>
    <row r="2851" spans="1:13" s="182" customFormat="1" ht="45" x14ac:dyDescent="0.25">
      <c r="A2851" s="183">
        <f>A2849+0.0001</f>
        <v>3.7632000000002939</v>
      </c>
      <c r="B2851" s="202" t="s">
        <v>1663</v>
      </c>
      <c r="C2851" s="352" t="s">
        <v>2140</v>
      </c>
      <c r="D2851" s="193" t="s">
        <v>2026</v>
      </c>
      <c r="E2851" s="331" t="s">
        <v>1898</v>
      </c>
      <c r="F2851" s="332" t="s">
        <v>44</v>
      </c>
      <c r="G2851" s="361"/>
      <c r="H2851" s="51">
        <v>22810</v>
      </c>
      <c r="I2851" s="51">
        <v>16160</v>
      </c>
      <c r="J2851" s="274">
        <v>16160</v>
      </c>
      <c r="K2851" s="51">
        <f t="shared" si="1307"/>
        <v>0</v>
      </c>
      <c r="L2851" s="51">
        <f t="shared" si="1307"/>
        <v>0</v>
      </c>
      <c r="M2851" s="51">
        <f t="shared" si="1307"/>
        <v>0</v>
      </c>
    </row>
    <row r="2852" spans="1:13" s="182" customFormat="1" x14ac:dyDescent="0.25">
      <c r="A2852" s="183"/>
      <c r="B2852" s="202"/>
      <c r="C2852" s="352"/>
      <c r="D2852" s="193"/>
      <c r="E2852" s="331"/>
      <c r="F2852" s="332"/>
      <c r="G2852" s="361"/>
      <c r="H2852" s="51"/>
      <c r="I2852" s="51"/>
      <c r="J2852" s="274"/>
      <c r="K2852" s="51">
        <f t="shared" si="1307"/>
        <v>0</v>
      </c>
      <c r="L2852" s="51">
        <f t="shared" si="1307"/>
        <v>0</v>
      </c>
      <c r="M2852" s="51">
        <f t="shared" si="1307"/>
        <v>0</v>
      </c>
    </row>
    <row r="2853" spans="1:13" s="182" customFormat="1" ht="60" x14ac:dyDescent="0.25">
      <c r="A2853" s="183">
        <f>A2851+0.0001</f>
        <v>3.7633000000002941</v>
      </c>
      <c r="B2853" s="202" t="s">
        <v>1663</v>
      </c>
      <c r="C2853" s="352" t="s">
        <v>2140</v>
      </c>
      <c r="D2853" s="193" t="s">
        <v>2027</v>
      </c>
      <c r="E2853" s="331" t="s">
        <v>1899</v>
      </c>
      <c r="F2853" s="332" t="s">
        <v>44</v>
      </c>
      <c r="G2853" s="361"/>
      <c r="H2853" s="51">
        <v>24210</v>
      </c>
      <c r="I2853" s="51">
        <v>17240</v>
      </c>
      <c r="J2853" s="274">
        <v>17240</v>
      </c>
      <c r="K2853" s="51">
        <f t="shared" si="1307"/>
        <v>0</v>
      </c>
      <c r="L2853" s="51">
        <f t="shared" si="1307"/>
        <v>0</v>
      </c>
      <c r="M2853" s="51">
        <f t="shared" si="1307"/>
        <v>0</v>
      </c>
    </row>
    <row r="2854" spans="1:13" s="182" customFormat="1" x14ac:dyDescent="0.25">
      <c r="A2854" s="183"/>
      <c r="B2854" s="202"/>
      <c r="C2854" s="352"/>
      <c r="D2854" s="193"/>
      <c r="E2854" s="331"/>
      <c r="F2854" s="332"/>
      <c r="G2854" s="361"/>
      <c r="H2854" s="51"/>
      <c r="I2854" s="51"/>
      <c r="J2854" s="274"/>
      <c r="K2854" s="51">
        <f t="shared" si="1307"/>
        <v>0</v>
      </c>
      <c r="L2854" s="51">
        <f t="shared" si="1307"/>
        <v>0</v>
      </c>
      <c r="M2854" s="51">
        <f t="shared" si="1307"/>
        <v>0</v>
      </c>
    </row>
    <row r="2855" spans="1:13" s="182" customFormat="1" ht="45" x14ac:dyDescent="0.25">
      <c r="A2855" s="183">
        <f>A2853+0.0001</f>
        <v>3.7634000000002943</v>
      </c>
      <c r="B2855" s="202" t="s">
        <v>1663</v>
      </c>
      <c r="C2855" s="352" t="s">
        <v>2140</v>
      </c>
      <c r="D2855" s="193" t="s">
        <v>2028</v>
      </c>
      <c r="E2855" s="331" t="s">
        <v>1955</v>
      </c>
      <c r="F2855" s="332" t="s">
        <v>44</v>
      </c>
      <c r="G2855" s="361"/>
      <c r="H2855" s="51">
        <v>30470</v>
      </c>
      <c r="I2855" s="51">
        <v>20460</v>
      </c>
      <c r="J2855" s="274">
        <v>20460</v>
      </c>
      <c r="K2855" s="51">
        <f t="shared" si="1307"/>
        <v>0</v>
      </c>
      <c r="L2855" s="51">
        <f t="shared" si="1307"/>
        <v>0</v>
      </c>
      <c r="M2855" s="51">
        <f t="shared" si="1307"/>
        <v>0</v>
      </c>
    </row>
    <row r="2856" spans="1:13" s="182" customFormat="1" x14ac:dyDescent="0.25">
      <c r="A2856" s="183"/>
      <c r="B2856" s="202"/>
      <c r="C2856" s="352"/>
      <c r="D2856" s="193"/>
      <c r="E2856" s="331"/>
      <c r="F2856" s="332"/>
      <c r="G2856" s="361"/>
      <c r="H2856" s="51"/>
      <c r="I2856" s="51"/>
      <c r="J2856" s="51"/>
      <c r="K2856" s="51">
        <f t="shared" si="1307"/>
        <v>0</v>
      </c>
      <c r="L2856" s="51">
        <f t="shared" si="1307"/>
        <v>0</v>
      </c>
      <c r="M2856" s="51">
        <f t="shared" si="1307"/>
        <v>0</v>
      </c>
    </row>
    <row r="2857" spans="1:13" s="182" customFormat="1" ht="45" x14ac:dyDescent="0.25">
      <c r="A2857" s="183">
        <f>A2855+0.0001</f>
        <v>3.7635000000002945</v>
      </c>
      <c r="B2857" s="202" t="s">
        <v>1663</v>
      </c>
      <c r="C2857" s="352" t="s">
        <v>2141</v>
      </c>
      <c r="D2857" s="193" t="s">
        <v>2026</v>
      </c>
      <c r="E2857" s="331" t="s">
        <v>1902</v>
      </c>
      <c r="F2857" s="332" t="s">
        <v>44</v>
      </c>
      <c r="G2857" s="361"/>
      <c r="H2857" s="51">
        <v>24670</v>
      </c>
      <c r="I2857" s="274">
        <v>24670</v>
      </c>
      <c r="J2857" s="274">
        <v>24670</v>
      </c>
      <c r="K2857" s="51">
        <f t="shared" si="1307"/>
        <v>0</v>
      </c>
      <c r="L2857" s="51">
        <f t="shared" si="1307"/>
        <v>0</v>
      </c>
      <c r="M2857" s="51">
        <f t="shared" si="1307"/>
        <v>0</v>
      </c>
    </row>
    <row r="2858" spans="1:13" s="182" customFormat="1" x14ac:dyDescent="0.25">
      <c r="A2858" s="183"/>
      <c r="B2858" s="202"/>
      <c r="C2858" s="352"/>
      <c r="D2858" s="193"/>
      <c r="E2858" s="331"/>
      <c r="F2858" s="332"/>
      <c r="G2858" s="361"/>
      <c r="H2858" s="51"/>
      <c r="I2858" s="274"/>
      <c r="J2858" s="274"/>
      <c r="K2858" s="51">
        <f t="shared" si="1307"/>
        <v>0</v>
      </c>
      <c r="L2858" s="51">
        <f t="shared" si="1307"/>
        <v>0</v>
      </c>
      <c r="M2858" s="51">
        <f t="shared" si="1307"/>
        <v>0</v>
      </c>
    </row>
    <row r="2859" spans="1:13" s="182" customFormat="1" ht="60" x14ac:dyDescent="0.25">
      <c r="A2859" s="183">
        <f>A2857+0.0001</f>
        <v>3.7636000000002947</v>
      </c>
      <c r="B2859" s="202" t="s">
        <v>1663</v>
      </c>
      <c r="C2859" s="352" t="s">
        <v>2141</v>
      </c>
      <c r="D2859" s="193" t="s">
        <v>2027</v>
      </c>
      <c r="E2859" s="331" t="s">
        <v>1903</v>
      </c>
      <c r="F2859" s="332" t="s">
        <v>44</v>
      </c>
      <c r="G2859" s="361"/>
      <c r="H2859" s="51">
        <v>26090</v>
      </c>
      <c r="I2859" s="274">
        <v>26090</v>
      </c>
      <c r="J2859" s="274">
        <v>26090</v>
      </c>
      <c r="K2859" s="51">
        <f t="shared" si="1307"/>
        <v>0</v>
      </c>
      <c r="L2859" s="51">
        <f t="shared" si="1307"/>
        <v>0</v>
      </c>
      <c r="M2859" s="51">
        <f t="shared" si="1307"/>
        <v>0</v>
      </c>
    </row>
    <row r="2860" spans="1:13" s="182" customFormat="1" x14ac:dyDescent="0.25">
      <c r="A2860" s="183"/>
      <c r="B2860" s="202"/>
      <c r="C2860" s="352"/>
      <c r="D2860" s="193"/>
      <c r="E2860" s="331"/>
      <c r="F2860" s="332"/>
      <c r="G2860" s="361"/>
      <c r="H2860" s="51"/>
      <c r="I2860" s="274"/>
      <c r="J2860" s="274"/>
      <c r="K2860" s="51">
        <f t="shared" si="1307"/>
        <v>0</v>
      </c>
      <c r="L2860" s="51">
        <f t="shared" si="1307"/>
        <v>0</v>
      </c>
      <c r="M2860" s="51">
        <f t="shared" si="1307"/>
        <v>0</v>
      </c>
    </row>
    <row r="2861" spans="1:13" s="182" customFormat="1" ht="45" x14ac:dyDescent="0.25">
      <c r="A2861" s="183">
        <f>A2859+0.0001</f>
        <v>3.7637000000002949</v>
      </c>
      <c r="B2861" s="202" t="s">
        <v>1663</v>
      </c>
      <c r="C2861" s="352" t="s">
        <v>2141</v>
      </c>
      <c r="D2861" s="193" t="s">
        <v>2028</v>
      </c>
      <c r="E2861" s="331" t="s">
        <v>1904</v>
      </c>
      <c r="F2861" s="332" t="s">
        <v>44</v>
      </c>
      <c r="G2861" s="361"/>
      <c r="H2861" s="51">
        <v>32380</v>
      </c>
      <c r="I2861" s="274">
        <v>32380</v>
      </c>
      <c r="J2861" s="274">
        <v>32380</v>
      </c>
      <c r="K2861" s="51">
        <f t="shared" si="1307"/>
        <v>0</v>
      </c>
      <c r="L2861" s="51">
        <f t="shared" si="1307"/>
        <v>0</v>
      </c>
      <c r="M2861" s="51">
        <f t="shared" si="1307"/>
        <v>0</v>
      </c>
    </row>
    <row r="2862" spans="1:13" s="182" customFormat="1" x14ac:dyDescent="0.25">
      <c r="A2862" s="183"/>
      <c r="B2862" s="202"/>
      <c r="C2862" s="352"/>
      <c r="D2862" s="193"/>
      <c r="E2862" s="331"/>
      <c r="F2862" s="332"/>
      <c r="G2862" s="361"/>
      <c r="H2862" s="51"/>
      <c r="I2862" s="274"/>
      <c r="J2862" s="274"/>
      <c r="K2862" s="51">
        <f t="shared" si="1307"/>
        <v>0</v>
      </c>
      <c r="L2862" s="51">
        <f t="shared" si="1307"/>
        <v>0</v>
      </c>
      <c r="M2862" s="51">
        <f t="shared" si="1307"/>
        <v>0</v>
      </c>
    </row>
    <row r="2863" spans="1:13" s="182" customFormat="1" ht="45" x14ac:dyDescent="0.25">
      <c r="A2863" s="183">
        <f>A2861+0.0001</f>
        <v>3.7638000000002951</v>
      </c>
      <c r="B2863" s="202" t="s">
        <v>1663</v>
      </c>
      <c r="C2863" s="352" t="s">
        <v>2142</v>
      </c>
      <c r="D2863" s="193" t="s">
        <v>2026</v>
      </c>
      <c r="E2863" s="331" t="s">
        <v>1906</v>
      </c>
      <c r="F2863" s="332" t="s">
        <v>44</v>
      </c>
      <c r="G2863" s="361"/>
      <c r="H2863" s="51">
        <v>27630</v>
      </c>
      <c r="I2863" s="274">
        <v>27630</v>
      </c>
      <c r="J2863" s="274">
        <v>27630</v>
      </c>
      <c r="K2863" s="51">
        <f t="shared" si="1307"/>
        <v>0</v>
      </c>
      <c r="L2863" s="51">
        <f t="shared" si="1307"/>
        <v>0</v>
      </c>
      <c r="M2863" s="51">
        <f t="shared" si="1307"/>
        <v>0</v>
      </c>
    </row>
    <row r="2864" spans="1:13" s="182" customFormat="1" x14ac:dyDescent="0.25">
      <c r="A2864" s="183"/>
      <c r="B2864" s="202"/>
      <c r="C2864" s="352"/>
      <c r="D2864" s="193"/>
      <c r="E2864" s="331"/>
      <c r="F2864" s="332"/>
      <c r="G2864" s="361"/>
      <c r="H2864" s="51"/>
      <c r="I2864" s="274"/>
      <c r="J2864" s="274"/>
      <c r="K2864" s="51">
        <f t="shared" si="1307"/>
        <v>0</v>
      </c>
      <c r="L2864" s="51">
        <f t="shared" si="1307"/>
        <v>0</v>
      </c>
      <c r="M2864" s="51">
        <f t="shared" si="1307"/>
        <v>0</v>
      </c>
    </row>
    <row r="2865" spans="1:13" s="182" customFormat="1" ht="60" x14ac:dyDescent="0.25">
      <c r="A2865" s="183">
        <f>A2863+0.0001</f>
        <v>3.7639000000002953</v>
      </c>
      <c r="B2865" s="202" t="s">
        <v>1663</v>
      </c>
      <c r="C2865" s="352" t="s">
        <v>2142</v>
      </c>
      <c r="D2865" s="193" t="s">
        <v>2027</v>
      </c>
      <c r="E2865" s="331" t="s">
        <v>1907</v>
      </c>
      <c r="F2865" s="332" t="s">
        <v>44</v>
      </c>
      <c r="G2865" s="361"/>
      <c r="H2865" s="51">
        <v>29110</v>
      </c>
      <c r="I2865" s="274">
        <v>29110</v>
      </c>
      <c r="J2865" s="274">
        <v>29110</v>
      </c>
      <c r="K2865" s="51">
        <f t="shared" si="1307"/>
        <v>0</v>
      </c>
      <c r="L2865" s="51">
        <f t="shared" si="1307"/>
        <v>0</v>
      </c>
      <c r="M2865" s="51">
        <f t="shared" si="1307"/>
        <v>0</v>
      </c>
    </row>
    <row r="2866" spans="1:13" s="182" customFormat="1" x14ac:dyDescent="0.25">
      <c r="A2866" s="183"/>
      <c r="B2866" s="202"/>
      <c r="C2866" s="352"/>
      <c r="D2866" s="193"/>
      <c r="E2866" s="331"/>
      <c r="F2866" s="332"/>
      <c r="G2866" s="361"/>
      <c r="H2866" s="51"/>
      <c r="I2866" s="274"/>
      <c r="J2866" s="274"/>
      <c r="K2866" s="51">
        <f t="shared" si="1307"/>
        <v>0</v>
      </c>
      <c r="L2866" s="51">
        <f t="shared" si="1307"/>
        <v>0</v>
      </c>
      <c r="M2866" s="51">
        <f t="shared" si="1307"/>
        <v>0</v>
      </c>
    </row>
    <row r="2867" spans="1:13" s="182" customFormat="1" ht="45" x14ac:dyDescent="0.25">
      <c r="A2867" s="183">
        <f>A2865+0.0001</f>
        <v>3.7640000000002956</v>
      </c>
      <c r="B2867" s="202" t="s">
        <v>1663</v>
      </c>
      <c r="C2867" s="352" t="s">
        <v>2142</v>
      </c>
      <c r="D2867" s="193" t="s">
        <v>2028</v>
      </c>
      <c r="E2867" s="331" t="s">
        <v>1908</v>
      </c>
      <c r="F2867" s="332" t="s">
        <v>44</v>
      </c>
      <c r="G2867" s="361"/>
      <c r="H2867" s="51">
        <v>35610</v>
      </c>
      <c r="I2867" s="274">
        <v>35610</v>
      </c>
      <c r="J2867" s="274">
        <v>35610</v>
      </c>
      <c r="K2867" s="51">
        <f t="shared" si="1307"/>
        <v>0</v>
      </c>
      <c r="L2867" s="51">
        <f t="shared" si="1307"/>
        <v>0</v>
      </c>
      <c r="M2867" s="51">
        <f t="shared" si="1307"/>
        <v>0</v>
      </c>
    </row>
    <row r="2868" spans="1:13" s="182" customFormat="1" x14ac:dyDescent="0.25">
      <c r="A2868" s="183"/>
      <c r="B2868" s="202"/>
      <c r="C2868" s="352"/>
      <c r="D2868" s="193"/>
      <c r="E2868" s="331"/>
      <c r="F2868" s="332"/>
      <c r="G2868" s="361"/>
      <c r="H2868" s="51"/>
      <c r="I2868" s="274"/>
      <c r="J2868" s="274"/>
      <c r="K2868" s="51">
        <f t="shared" si="1307"/>
        <v>0</v>
      </c>
      <c r="L2868" s="51">
        <f t="shared" si="1307"/>
        <v>0</v>
      </c>
      <c r="M2868" s="51">
        <f t="shared" si="1307"/>
        <v>0</v>
      </c>
    </row>
    <row r="2869" spans="1:13" s="182" customFormat="1" ht="45" x14ac:dyDescent="0.25">
      <c r="A2869" s="183">
        <f>A2867+0.0001</f>
        <v>3.7641000000002958</v>
      </c>
      <c r="B2869" s="202" t="s">
        <v>1663</v>
      </c>
      <c r="C2869" s="352" t="s">
        <v>2143</v>
      </c>
      <c r="D2869" s="193" t="s">
        <v>2026</v>
      </c>
      <c r="E2869" s="331" t="s">
        <v>1910</v>
      </c>
      <c r="F2869" s="332" t="s">
        <v>44</v>
      </c>
      <c r="G2869" s="361"/>
      <c r="H2869" s="51">
        <v>32810</v>
      </c>
      <c r="I2869" s="274">
        <v>32810</v>
      </c>
      <c r="J2869" s="274">
        <v>32810</v>
      </c>
      <c r="K2869" s="51">
        <f t="shared" si="1307"/>
        <v>0</v>
      </c>
      <c r="L2869" s="51">
        <f t="shared" si="1307"/>
        <v>0</v>
      </c>
      <c r="M2869" s="51">
        <f t="shared" si="1307"/>
        <v>0</v>
      </c>
    </row>
    <row r="2870" spans="1:13" s="182" customFormat="1" x14ac:dyDescent="0.25">
      <c r="A2870" s="183"/>
      <c r="B2870" s="202"/>
      <c r="C2870" s="352"/>
      <c r="D2870" s="193"/>
      <c r="E2870" s="331"/>
      <c r="F2870" s="332"/>
      <c r="G2870" s="361"/>
      <c r="H2870" s="51"/>
      <c r="I2870" s="274"/>
      <c r="J2870" s="274"/>
      <c r="K2870" s="51">
        <f t="shared" si="1307"/>
        <v>0</v>
      </c>
      <c r="L2870" s="51">
        <f t="shared" si="1307"/>
        <v>0</v>
      </c>
      <c r="M2870" s="51">
        <f t="shared" si="1307"/>
        <v>0</v>
      </c>
    </row>
    <row r="2871" spans="1:13" s="182" customFormat="1" ht="60" x14ac:dyDescent="0.25">
      <c r="A2871" s="183">
        <f>A2869+0.0001</f>
        <v>3.764200000000296</v>
      </c>
      <c r="B2871" s="202" t="s">
        <v>1663</v>
      </c>
      <c r="C2871" s="352" t="s">
        <v>2143</v>
      </c>
      <c r="D2871" s="193" t="s">
        <v>2027</v>
      </c>
      <c r="E2871" s="331" t="s">
        <v>1911</v>
      </c>
      <c r="F2871" s="332" t="s">
        <v>44</v>
      </c>
      <c r="G2871" s="361"/>
      <c r="H2871" s="51">
        <v>34330</v>
      </c>
      <c r="I2871" s="274">
        <v>34330</v>
      </c>
      <c r="J2871" s="274">
        <v>34330</v>
      </c>
      <c r="K2871" s="51">
        <f t="shared" si="1307"/>
        <v>0</v>
      </c>
      <c r="L2871" s="51">
        <f t="shared" si="1307"/>
        <v>0</v>
      </c>
      <c r="M2871" s="51">
        <f t="shared" si="1307"/>
        <v>0</v>
      </c>
    </row>
    <row r="2872" spans="1:13" s="182" customFormat="1" x14ac:dyDescent="0.25">
      <c r="A2872" s="183"/>
      <c r="B2872" s="202"/>
      <c r="C2872" s="352"/>
      <c r="D2872" s="193"/>
      <c r="E2872" s="331"/>
      <c r="F2872" s="332"/>
      <c r="G2872" s="361"/>
      <c r="H2872" s="51"/>
      <c r="I2872" s="274"/>
      <c r="J2872" s="274"/>
      <c r="K2872" s="51">
        <f t="shared" si="1307"/>
        <v>0</v>
      </c>
      <c r="L2872" s="51">
        <f t="shared" si="1307"/>
        <v>0</v>
      </c>
      <c r="M2872" s="51">
        <f t="shared" si="1307"/>
        <v>0</v>
      </c>
    </row>
    <row r="2873" spans="1:13" s="182" customFormat="1" ht="45" x14ac:dyDescent="0.25">
      <c r="A2873" s="183">
        <f>A2871+0.0001</f>
        <v>3.7643000000002962</v>
      </c>
      <c r="B2873" s="202" t="s">
        <v>1663</v>
      </c>
      <c r="C2873" s="352" t="s">
        <v>2143</v>
      </c>
      <c r="D2873" s="193" t="s">
        <v>2028</v>
      </c>
      <c r="E2873" s="331" t="s">
        <v>2157</v>
      </c>
      <c r="F2873" s="332" t="s">
        <v>44</v>
      </c>
      <c r="G2873" s="361"/>
      <c r="H2873" s="51">
        <v>40980</v>
      </c>
      <c r="I2873" s="274">
        <v>40980</v>
      </c>
      <c r="J2873" s="274">
        <v>40980</v>
      </c>
      <c r="K2873" s="51">
        <f t="shared" si="1307"/>
        <v>0</v>
      </c>
      <c r="L2873" s="51">
        <f t="shared" si="1307"/>
        <v>0</v>
      </c>
      <c r="M2873" s="51">
        <f t="shared" si="1307"/>
        <v>0</v>
      </c>
    </row>
    <row r="2874" spans="1:13" s="182" customFormat="1" x14ac:dyDescent="0.25">
      <c r="A2874" s="183"/>
      <c r="B2874" s="202"/>
      <c r="C2874" s="352"/>
      <c r="D2874" s="193"/>
      <c r="E2874" s="331"/>
      <c r="F2874" s="332"/>
      <c r="G2874" s="361"/>
      <c r="H2874" s="51"/>
      <c r="I2874" s="274"/>
      <c r="J2874" s="274"/>
      <c r="K2874" s="51">
        <f t="shared" si="1307"/>
        <v>0</v>
      </c>
      <c r="L2874" s="51">
        <f t="shared" si="1307"/>
        <v>0</v>
      </c>
      <c r="M2874" s="51">
        <f t="shared" si="1307"/>
        <v>0</v>
      </c>
    </row>
    <row r="2875" spans="1:13" s="182" customFormat="1" ht="45" x14ac:dyDescent="0.25">
      <c r="A2875" s="183">
        <f>A2873+0.0001</f>
        <v>3.7644000000002964</v>
      </c>
      <c r="B2875" s="202" t="s">
        <v>1663</v>
      </c>
      <c r="C2875" s="352" t="s">
        <v>2145</v>
      </c>
      <c r="D2875" s="193" t="s">
        <v>2026</v>
      </c>
      <c r="E2875" s="331" t="s">
        <v>1914</v>
      </c>
      <c r="F2875" s="332" t="s">
        <v>44</v>
      </c>
      <c r="G2875" s="361"/>
      <c r="H2875" s="51">
        <v>48790</v>
      </c>
      <c r="I2875" s="274">
        <v>48790</v>
      </c>
      <c r="J2875" s="274">
        <v>48790</v>
      </c>
      <c r="K2875" s="51">
        <f t="shared" si="1307"/>
        <v>0</v>
      </c>
      <c r="L2875" s="51">
        <f t="shared" si="1307"/>
        <v>0</v>
      </c>
      <c r="M2875" s="51">
        <f t="shared" si="1307"/>
        <v>0</v>
      </c>
    </row>
    <row r="2876" spans="1:13" s="182" customFormat="1" x14ac:dyDescent="0.25">
      <c r="A2876" s="183"/>
      <c r="B2876" s="202"/>
      <c r="C2876" s="352"/>
      <c r="D2876" s="193"/>
      <c r="E2876" s="331"/>
      <c r="F2876" s="332"/>
      <c r="G2876" s="361"/>
      <c r="H2876" s="51"/>
      <c r="I2876" s="274"/>
      <c r="J2876" s="274"/>
      <c r="K2876" s="51">
        <f t="shared" si="1307"/>
        <v>0</v>
      </c>
      <c r="L2876" s="51">
        <f t="shared" si="1307"/>
        <v>0</v>
      </c>
      <c r="M2876" s="51">
        <f t="shared" si="1307"/>
        <v>0</v>
      </c>
    </row>
    <row r="2877" spans="1:13" s="182" customFormat="1" ht="60" x14ac:dyDescent="0.25">
      <c r="A2877" s="183">
        <f>A2875+0.0001</f>
        <v>3.7645000000002966</v>
      </c>
      <c r="B2877" s="202" t="s">
        <v>1663</v>
      </c>
      <c r="C2877" s="352" t="s">
        <v>2145</v>
      </c>
      <c r="D2877" s="193" t="s">
        <v>2027</v>
      </c>
      <c r="E2877" s="331" t="s">
        <v>1915</v>
      </c>
      <c r="F2877" s="332" t="s">
        <v>44</v>
      </c>
      <c r="G2877" s="361"/>
      <c r="H2877" s="51">
        <v>52670</v>
      </c>
      <c r="I2877" s="274">
        <v>52670</v>
      </c>
      <c r="J2877" s="274">
        <v>52670</v>
      </c>
      <c r="K2877" s="51">
        <f t="shared" si="1307"/>
        <v>0</v>
      </c>
      <c r="L2877" s="51">
        <f t="shared" si="1307"/>
        <v>0</v>
      </c>
      <c r="M2877" s="51">
        <f t="shared" si="1307"/>
        <v>0</v>
      </c>
    </row>
    <row r="2878" spans="1:13" s="182" customFormat="1" x14ac:dyDescent="0.25">
      <c r="A2878" s="183"/>
      <c r="B2878" s="202"/>
      <c r="C2878" s="352"/>
      <c r="D2878" s="193"/>
      <c r="E2878" s="331"/>
      <c r="F2878" s="332"/>
      <c r="G2878" s="361"/>
      <c r="H2878" s="51"/>
      <c r="I2878" s="274"/>
      <c r="J2878" s="274"/>
      <c r="K2878" s="51">
        <f t="shared" si="1307"/>
        <v>0</v>
      </c>
      <c r="L2878" s="51">
        <f t="shared" si="1307"/>
        <v>0</v>
      </c>
      <c r="M2878" s="51">
        <f t="shared" si="1307"/>
        <v>0</v>
      </c>
    </row>
    <row r="2879" spans="1:13" s="182" customFormat="1" ht="45" x14ac:dyDescent="0.25">
      <c r="A2879" s="183">
        <f>A2877+0.0001</f>
        <v>3.7646000000002968</v>
      </c>
      <c r="B2879" s="202" t="s">
        <v>1663</v>
      </c>
      <c r="C2879" s="352" t="s">
        <v>2145</v>
      </c>
      <c r="D2879" s="193" t="s">
        <v>2028</v>
      </c>
      <c r="E2879" s="331" t="s">
        <v>2146</v>
      </c>
      <c r="F2879" s="332" t="s">
        <v>44</v>
      </c>
      <c r="G2879" s="361"/>
      <c r="H2879" s="51">
        <v>59710</v>
      </c>
      <c r="I2879" s="274">
        <v>59710</v>
      </c>
      <c r="J2879" s="274">
        <v>59710</v>
      </c>
      <c r="K2879" s="51">
        <f t="shared" si="1307"/>
        <v>0</v>
      </c>
      <c r="L2879" s="51">
        <f t="shared" si="1307"/>
        <v>0</v>
      </c>
      <c r="M2879" s="51">
        <f t="shared" si="1307"/>
        <v>0</v>
      </c>
    </row>
    <row r="2880" spans="1:13" s="182" customFormat="1" x14ac:dyDescent="0.25">
      <c r="A2880" s="183"/>
      <c r="B2880" s="202"/>
      <c r="C2880" s="352"/>
      <c r="D2880" s="193"/>
      <c r="E2880" s="331"/>
      <c r="F2880" s="332"/>
      <c r="G2880" s="361"/>
      <c r="H2880" s="51"/>
      <c r="I2880" s="274"/>
      <c r="J2880" s="274"/>
      <c r="K2880" s="51">
        <f t="shared" si="1307"/>
        <v>0</v>
      </c>
      <c r="L2880" s="51">
        <f t="shared" si="1307"/>
        <v>0</v>
      </c>
      <c r="M2880" s="51">
        <f t="shared" si="1307"/>
        <v>0</v>
      </c>
    </row>
    <row r="2881" spans="1:13" s="182" customFormat="1" ht="45" x14ac:dyDescent="0.25">
      <c r="A2881" s="183">
        <f>A2879+0.0001</f>
        <v>3.764700000000297</v>
      </c>
      <c r="B2881" s="202" t="s">
        <v>1663</v>
      </c>
      <c r="C2881" s="352" t="s">
        <v>2147</v>
      </c>
      <c r="D2881" s="193" t="s">
        <v>2026</v>
      </c>
      <c r="E2881" s="331" t="s">
        <v>1918</v>
      </c>
      <c r="F2881" s="332" t="s">
        <v>44</v>
      </c>
      <c r="G2881" s="361"/>
      <c r="H2881" s="51">
        <v>62400</v>
      </c>
      <c r="I2881" s="274">
        <v>62400</v>
      </c>
      <c r="J2881" s="274">
        <v>62400</v>
      </c>
      <c r="K2881" s="51">
        <f t="shared" si="1307"/>
        <v>0</v>
      </c>
      <c r="L2881" s="51">
        <f t="shared" si="1307"/>
        <v>0</v>
      </c>
      <c r="M2881" s="51">
        <f t="shared" si="1307"/>
        <v>0</v>
      </c>
    </row>
    <row r="2882" spans="1:13" s="182" customFormat="1" x14ac:dyDescent="0.25">
      <c r="A2882" s="183"/>
      <c r="B2882" s="202"/>
      <c r="C2882" s="352"/>
      <c r="D2882" s="193"/>
      <c r="E2882" s="331"/>
      <c r="F2882" s="332"/>
      <c r="G2882" s="361"/>
      <c r="H2882" s="51"/>
      <c r="I2882" s="274"/>
      <c r="J2882" s="274"/>
      <c r="K2882" s="51">
        <f t="shared" si="1307"/>
        <v>0</v>
      </c>
      <c r="L2882" s="51">
        <f t="shared" si="1307"/>
        <v>0</v>
      </c>
      <c r="M2882" s="51">
        <f t="shared" si="1307"/>
        <v>0</v>
      </c>
    </row>
    <row r="2883" spans="1:13" s="182" customFormat="1" ht="60" x14ac:dyDescent="0.25">
      <c r="A2883" s="183">
        <f>A2881+0.0001</f>
        <v>3.7648000000002972</v>
      </c>
      <c r="B2883" s="202" t="s">
        <v>1663</v>
      </c>
      <c r="C2883" s="352" t="s">
        <v>2147</v>
      </c>
      <c r="D2883" s="193" t="s">
        <v>2027</v>
      </c>
      <c r="E2883" s="331" t="s">
        <v>1919</v>
      </c>
      <c r="F2883" s="332" t="s">
        <v>44</v>
      </c>
      <c r="G2883" s="361"/>
      <c r="H2883" s="51">
        <v>68530</v>
      </c>
      <c r="I2883" s="274">
        <v>68530</v>
      </c>
      <c r="J2883" s="274">
        <v>68530</v>
      </c>
      <c r="K2883" s="51">
        <f t="shared" si="1307"/>
        <v>0</v>
      </c>
      <c r="L2883" s="51">
        <f t="shared" si="1307"/>
        <v>0</v>
      </c>
      <c r="M2883" s="51">
        <f t="shared" si="1307"/>
        <v>0</v>
      </c>
    </row>
    <row r="2884" spans="1:13" s="182" customFormat="1" x14ac:dyDescent="0.25">
      <c r="A2884" s="183"/>
      <c r="B2884" s="202"/>
      <c r="C2884" s="352"/>
      <c r="D2884" s="193"/>
      <c r="E2884" s="331"/>
      <c r="F2884" s="332"/>
      <c r="G2884" s="361"/>
      <c r="H2884" s="51"/>
      <c r="I2884" s="274"/>
      <c r="J2884" s="274"/>
      <c r="K2884" s="51">
        <f t="shared" si="1307"/>
        <v>0</v>
      </c>
      <c r="L2884" s="51">
        <f t="shared" si="1307"/>
        <v>0</v>
      </c>
      <c r="M2884" s="51">
        <f t="shared" si="1307"/>
        <v>0</v>
      </c>
    </row>
    <row r="2885" spans="1:13" s="182" customFormat="1" ht="45" x14ac:dyDescent="0.25">
      <c r="A2885" s="183">
        <f>A2883+0.0001</f>
        <v>3.7649000000002975</v>
      </c>
      <c r="B2885" s="202" t="s">
        <v>1663</v>
      </c>
      <c r="C2885" s="352" t="s">
        <v>2147</v>
      </c>
      <c r="D2885" s="193" t="s">
        <v>2028</v>
      </c>
      <c r="E2885" s="331" t="s">
        <v>2148</v>
      </c>
      <c r="F2885" s="332" t="s">
        <v>44</v>
      </c>
      <c r="G2885" s="361"/>
      <c r="H2885" s="51">
        <v>75960</v>
      </c>
      <c r="I2885" s="274">
        <v>75960</v>
      </c>
      <c r="J2885" s="274">
        <v>75960</v>
      </c>
      <c r="K2885" s="51">
        <f t="shared" si="1307"/>
        <v>0</v>
      </c>
      <c r="L2885" s="51">
        <f t="shared" si="1307"/>
        <v>0</v>
      </c>
      <c r="M2885" s="51">
        <f t="shared" si="1307"/>
        <v>0</v>
      </c>
    </row>
    <row r="2886" spans="1:13" s="182" customFormat="1" x14ac:dyDescent="0.25">
      <c r="A2886" s="183"/>
      <c r="B2886" s="202"/>
      <c r="C2886" s="352"/>
      <c r="D2886" s="193"/>
      <c r="E2886" s="331"/>
      <c r="F2886" s="332"/>
      <c r="G2886" s="361"/>
      <c r="H2886" s="51"/>
      <c r="I2886" s="274"/>
      <c r="J2886" s="274"/>
      <c r="K2886" s="51">
        <f t="shared" si="1307"/>
        <v>0</v>
      </c>
      <c r="L2886" s="51">
        <f t="shared" si="1307"/>
        <v>0</v>
      </c>
      <c r="M2886" s="51">
        <f t="shared" si="1307"/>
        <v>0</v>
      </c>
    </row>
    <row r="2887" spans="1:13" s="182" customFormat="1" ht="45" x14ac:dyDescent="0.25">
      <c r="A2887" s="183">
        <f>A2885+0.0001</f>
        <v>3.7650000000002977</v>
      </c>
      <c r="B2887" s="202" t="s">
        <v>1663</v>
      </c>
      <c r="C2887" s="352" t="s">
        <v>2149</v>
      </c>
      <c r="D2887" s="193" t="s">
        <v>2026</v>
      </c>
      <c r="E2887" s="331" t="s">
        <v>1922</v>
      </c>
      <c r="F2887" s="332" t="s">
        <v>44</v>
      </c>
      <c r="G2887" s="361"/>
      <c r="H2887" s="51">
        <v>82390</v>
      </c>
      <c r="I2887" s="274">
        <v>82390</v>
      </c>
      <c r="J2887" s="274">
        <v>82390</v>
      </c>
      <c r="K2887" s="51">
        <f t="shared" si="1307"/>
        <v>0</v>
      </c>
      <c r="L2887" s="51">
        <f t="shared" si="1307"/>
        <v>0</v>
      </c>
      <c r="M2887" s="51">
        <f t="shared" si="1307"/>
        <v>0</v>
      </c>
    </row>
    <row r="2888" spans="1:13" s="182" customFormat="1" x14ac:dyDescent="0.25">
      <c r="A2888" s="183"/>
      <c r="B2888" s="202"/>
      <c r="C2888" s="352"/>
      <c r="D2888" s="193"/>
      <c r="E2888" s="331"/>
      <c r="F2888" s="332"/>
      <c r="G2888" s="361"/>
      <c r="H2888" s="51"/>
      <c r="I2888" s="274"/>
      <c r="J2888" s="274"/>
      <c r="K2888" s="51">
        <f t="shared" si="1307"/>
        <v>0</v>
      </c>
      <c r="L2888" s="51">
        <f t="shared" si="1307"/>
        <v>0</v>
      </c>
      <c r="M2888" s="51">
        <f t="shared" si="1307"/>
        <v>0</v>
      </c>
    </row>
    <row r="2889" spans="1:13" s="182" customFormat="1" ht="60" x14ac:dyDescent="0.25">
      <c r="A2889" s="183">
        <f>A2887+0.0001</f>
        <v>3.7651000000002979</v>
      </c>
      <c r="B2889" s="202" t="s">
        <v>1663</v>
      </c>
      <c r="C2889" s="352" t="s">
        <v>2149</v>
      </c>
      <c r="D2889" s="193" t="s">
        <v>2027</v>
      </c>
      <c r="E2889" s="331" t="s">
        <v>1923</v>
      </c>
      <c r="F2889" s="332" t="s">
        <v>44</v>
      </c>
      <c r="G2889" s="361"/>
      <c r="H2889" s="51">
        <v>90860</v>
      </c>
      <c r="I2889" s="274">
        <v>90860</v>
      </c>
      <c r="J2889" s="274">
        <v>90860</v>
      </c>
      <c r="K2889" s="51">
        <f t="shared" si="1307"/>
        <v>0</v>
      </c>
      <c r="L2889" s="51">
        <f t="shared" si="1307"/>
        <v>0</v>
      </c>
      <c r="M2889" s="51">
        <f t="shared" si="1307"/>
        <v>0</v>
      </c>
    </row>
    <row r="2890" spans="1:13" s="182" customFormat="1" x14ac:dyDescent="0.25">
      <c r="A2890" s="183"/>
      <c r="B2890" s="202"/>
      <c r="C2890" s="352"/>
      <c r="D2890" s="193"/>
      <c r="E2890" s="331"/>
      <c r="F2890" s="332"/>
      <c r="G2890" s="361"/>
      <c r="H2890" s="51"/>
      <c r="I2890" s="274"/>
      <c r="J2890" s="274"/>
      <c r="K2890" s="51">
        <f t="shared" si="1307"/>
        <v>0</v>
      </c>
      <c r="L2890" s="51">
        <f t="shared" si="1307"/>
        <v>0</v>
      </c>
      <c r="M2890" s="51">
        <f t="shared" si="1307"/>
        <v>0</v>
      </c>
    </row>
    <row r="2891" spans="1:13" s="182" customFormat="1" ht="45" x14ac:dyDescent="0.25">
      <c r="A2891" s="183">
        <f>A2889+0.0001</f>
        <v>3.7652000000002981</v>
      </c>
      <c r="B2891" s="202" t="s">
        <v>1663</v>
      </c>
      <c r="C2891" s="352" t="s">
        <v>2149</v>
      </c>
      <c r="D2891" s="193" t="s">
        <v>2028</v>
      </c>
      <c r="E2891" s="331" t="s">
        <v>2150</v>
      </c>
      <c r="F2891" s="332" t="s">
        <v>44</v>
      </c>
      <c r="G2891" s="361"/>
      <c r="H2891" s="51">
        <v>98730</v>
      </c>
      <c r="I2891" s="274">
        <v>98730</v>
      </c>
      <c r="J2891" s="274">
        <v>98730</v>
      </c>
      <c r="K2891" s="51">
        <f t="shared" si="1307"/>
        <v>0</v>
      </c>
      <c r="L2891" s="51">
        <f t="shared" si="1307"/>
        <v>0</v>
      </c>
      <c r="M2891" s="51">
        <f t="shared" si="1307"/>
        <v>0</v>
      </c>
    </row>
    <row r="2892" spans="1:13" x14ac:dyDescent="0.2">
      <c r="A2892" s="183"/>
      <c r="B2892" s="81"/>
      <c r="C2892" s="352"/>
      <c r="D2892" s="167"/>
      <c r="E2892" s="189"/>
      <c r="F2892" s="187"/>
      <c r="G2892" s="362"/>
      <c r="H2892" s="51"/>
      <c r="I2892" s="274"/>
      <c r="J2892" s="274"/>
      <c r="K2892" s="51">
        <f t="shared" si="1307"/>
        <v>0</v>
      </c>
      <c r="L2892" s="51">
        <f t="shared" si="1307"/>
        <v>0</v>
      </c>
      <c r="M2892" s="51">
        <f t="shared" si="1307"/>
        <v>0</v>
      </c>
    </row>
    <row r="2893" spans="1:13" s="182" customFormat="1" ht="45" x14ac:dyDescent="0.25">
      <c r="A2893" s="183">
        <f>A2891+0.0001</f>
        <v>3.7653000000002983</v>
      </c>
      <c r="B2893" s="202" t="s">
        <v>1663</v>
      </c>
      <c r="C2893" s="352" t="s">
        <v>2151</v>
      </c>
      <c r="D2893" s="193" t="s">
        <v>2026</v>
      </c>
      <c r="E2893" s="331" t="s">
        <v>1926</v>
      </c>
      <c r="F2893" s="332" t="s">
        <v>44</v>
      </c>
      <c r="G2893" s="361"/>
      <c r="H2893" s="51">
        <v>53730</v>
      </c>
      <c r="I2893" s="274">
        <v>53730</v>
      </c>
      <c r="J2893" s="274">
        <v>53730</v>
      </c>
      <c r="K2893" s="51">
        <f t="shared" si="1307"/>
        <v>0</v>
      </c>
      <c r="L2893" s="51">
        <f t="shared" si="1307"/>
        <v>0</v>
      </c>
      <c r="M2893" s="51">
        <f t="shared" si="1307"/>
        <v>0</v>
      </c>
    </row>
    <row r="2894" spans="1:13" s="182" customFormat="1" x14ac:dyDescent="0.25">
      <c r="A2894" s="183"/>
      <c r="B2894" s="202"/>
      <c r="C2894" s="352"/>
      <c r="D2894" s="193"/>
      <c r="E2894" s="331"/>
      <c r="F2894" s="332"/>
      <c r="G2894" s="361"/>
      <c r="H2894" s="51"/>
      <c r="I2894" s="274"/>
      <c r="J2894" s="274"/>
      <c r="K2894" s="51">
        <f t="shared" si="1307"/>
        <v>0</v>
      </c>
      <c r="L2894" s="51">
        <f t="shared" si="1307"/>
        <v>0</v>
      </c>
      <c r="M2894" s="51">
        <f t="shared" si="1307"/>
        <v>0</v>
      </c>
    </row>
    <row r="2895" spans="1:13" s="182" customFormat="1" ht="60" x14ac:dyDescent="0.25">
      <c r="A2895" s="183">
        <f>A2893+0.0001</f>
        <v>3.7654000000002985</v>
      </c>
      <c r="B2895" s="202" t="s">
        <v>1663</v>
      </c>
      <c r="C2895" s="352" t="s">
        <v>2151</v>
      </c>
      <c r="D2895" s="193" t="s">
        <v>2027</v>
      </c>
      <c r="E2895" s="331" t="s">
        <v>1963</v>
      </c>
      <c r="F2895" s="332" t="s">
        <v>44</v>
      </c>
      <c r="G2895" s="361"/>
      <c r="H2895" s="51">
        <v>58750</v>
      </c>
      <c r="I2895" s="274">
        <v>58750</v>
      </c>
      <c r="J2895" s="274">
        <v>58750</v>
      </c>
      <c r="K2895" s="51">
        <f t="shared" si="1307"/>
        <v>0</v>
      </c>
      <c r="L2895" s="51">
        <f t="shared" si="1307"/>
        <v>0</v>
      </c>
      <c r="M2895" s="51">
        <f t="shared" si="1307"/>
        <v>0</v>
      </c>
    </row>
    <row r="2896" spans="1:13" s="182" customFormat="1" x14ac:dyDescent="0.25">
      <c r="A2896" s="183"/>
      <c r="B2896" s="202"/>
      <c r="C2896" s="352"/>
      <c r="D2896" s="193"/>
      <c r="E2896" s="331"/>
      <c r="F2896" s="332"/>
      <c r="G2896" s="361"/>
      <c r="H2896" s="51"/>
      <c r="I2896" s="274"/>
      <c r="J2896" s="274"/>
      <c r="K2896" s="51">
        <f t="shared" si="1307"/>
        <v>0</v>
      </c>
      <c r="L2896" s="51">
        <f t="shared" si="1307"/>
        <v>0</v>
      </c>
      <c r="M2896" s="51">
        <f t="shared" si="1307"/>
        <v>0</v>
      </c>
    </row>
    <row r="2897" spans="1:13" s="182" customFormat="1" ht="45" x14ac:dyDescent="0.25">
      <c r="A2897" s="183">
        <f>A2895+0.0001</f>
        <v>3.7655000000002987</v>
      </c>
      <c r="B2897" s="202" t="s">
        <v>1663</v>
      </c>
      <c r="C2897" s="352" t="s">
        <v>2151</v>
      </c>
      <c r="D2897" s="193" t="s">
        <v>2028</v>
      </c>
      <c r="E2897" s="331" t="s">
        <v>2152</v>
      </c>
      <c r="F2897" s="332" t="s">
        <v>44</v>
      </c>
      <c r="G2897" s="361"/>
      <c r="H2897" s="51">
        <v>63620</v>
      </c>
      <c r="I2897" s="274">
        <v>63620</v>
      </c>
      <c r="J2897" s="274">
        <v>63620</v>
      </c>
      <c r="K2897" s="51">
        <f t="shared" ref="K2897:M2960" si="1308">$G2897*H2897</f>
        <v>0</v>
      </c>
      <c r="L2897" s="51">
        <f t="shared" si="1308"/>
        <v>0</v>
      </c>
      <c r="M2897" s="51">
        <f t="shared" si="1308"/>
        <v>0</v>
      </c>
    </row>
    <row r="2898" spans="1:13" s="182" customFormat="1" x14ac:dyDescent="0.25">
      <c r="A2898" s="183"/>
      <c r="B2898" s="202"/>
      <c r="C2898" s="352"/>
      <c r="D2898" s="193"/>
      <c r="E2898" s="331"/>
      <c r="F2898" s="332"/>
      <c r="G2898" s="361"/>
      <c r="H2898" s="51"/>
      <c r="I2898" s="274"/>
      <c r="J2898" s="274"/>
      <c r="K2898" s="51">
        <f t="shared" si="1308"/>
        <v>0</v>
      </c>
      <c r="L2898" s="51">
        <f t="shared" si="1308"/>
        <v>0</v>
      </c>
      <c r="M2898" s="51">
        <f t="shared" si="1308"/>
        <v>0</v>
      </c>
    </row>
    <row r="2899" spans="1:13" s="182" customFormat="1" ht="45" x14ac:dyDescent="0.25">
      <c r="A2899" s="183">
        <f>A2897+0.0001</f>
        <v>3.7656000000002989</v>
      </c>
      <c r="B2899" s="202" t="s">
        <v>1663</v>
      </c>
      <c r="C2899" s="352" t="s">
        <v>2153</v>
      </c>
      <c r="D2899" s="193" t="s">
        <v>2026</v>
      </c>
      <c r="E2899" s="331" t="s">
        <v>1929</v>
      </c>
      <c r="F2899" s="332" t="s">
        <v>44</v>
      </c>
      <c r="G2899" s="361"/>
      <c r="H2899" s="51">
        <v>72980</v>
      </c>
      <c r="I2899" s="274">
        <v>72980</v>
      </c>
      <c r="J2899" s="274">
        <v>72980</v>
      </c>
      <c r="K2899" s="51">
        <f t="shared" si="1308"/>
        <v>0</v>
      </c>
      <c r="L2899" s="51">
        <f t="shared" si="1308"/>
        <v>0</v>
      </c>
      <c r="M2899" s="51">
        <f t="shared" si="1308"/>
        <v>0</v>
      </c>
    </row>
    <row r="2900" spans="1:13" s="182" customFormat="1" x14ac:dyDescent="0.25">
      <c r="A2900" s="183"/>
      <c r="B2900" s="202"/>
      <c r="C2900" s="352"/>
      <c r="D2900" s="193"/>
      <c r="E2900" s="331"/>
      <c r="F2900" s="332"/>
      <c r="G2900" s="361"/>
      <c r="H2900" s="51"/>
      <c r="I2900" s="274"/>
      <c r="J2900" s="274"/>
      <c r="K2900" s="51">
        <f t="shared" si="1308"/>
        <v>0</v>
      </c>
      <c r="L2900" s="51">
        <f t="shared" si="1308"/>
        <v>0</v>
      </c>
      <c r="M2900" s="51">
        <f t="shared" si="1308"/>
        <v>0</v>
      </c>
    </row>
    <row r="2901" spans="1:13" s="182" customFormat="1" ht="60" x14ac:dyDescent="0.25">
      <c r="A2901" s="183">
        <f>A2899+0.0001</f>
        <v>3.7657000000002991</v>
      </c>
      <c r="B2901" s="202" t="s">
        <v>1663</v>
      </c>
      <c r="C2901" s="352" t="s">
        <v>2153</v>
      </c>
      <c r="D2901" s="193" t="s">
        <v>2027</v>
      </c>
      <c r="E2901" s="331" t="s">
        <v>1930</v>
      </c>
      <c r="F2901" s="332" t="s">
        <v>44</v>
      </c>
      <c r="G2901" s="361"/>
      <c r="H2901" s="51">
        <v>80700</v>
      </c>
      <c r="I2901" s="274">
        <v>80700</v>
      </c>
      <c r="J2901" s="274">
        <v>80700</v>
      </c>
      <c r="K2901" s="51">
        <f t="shared" si="1308"/>
        <v>0</v>
      </c>
      <c r="L2901" s="51">
        <f t="shared" si="1308"/>
        <v>0</v>
      </c>
      <c r="M2901" s="51">
        <f t="shared" si="1308"/>
        <v>0</v>
      </c>
    </row>
    <row r="2902" spans="1:13" s="182" customFormat="1" x14ac:dyDescent="0.25">
      <c r="A2902" s="183"/>
      <c r="B2902" s="202"/>
      <c r="C2902" s="352"/>
      <c r="D2902" s="193"/>
      <c r="E2902" s="331"/>
      <c r="F2902" s="332"/>
      <c r="G2902" s="361"/>
      <c r="H2902" s="51"/>
      <c r="I2902" s="274"/>
      <c r="J2902" s="274"/>
      <c r="K2902" s="51">
        <f t="shared" si="1308"/>
        <v>0</v>
      </c>
      <c r="L2902" s="51">
        <f t="shared" si="1308"/>
        <v>0</v>
      </c>
      <c r="M2902" s="51">
        <f t="shared" si="1308"/>
        <v>0</v>
      </c>
    </row>
    <row r="2903" spans="1:13" s="182" customFormat="1" ht="45" x14ac:dyDescent="0.25">
      <c r="A2903" s="183">
        <f>A2901+0.0001</f>
        <v>3.7658000000002994</v>
      </c>
      <c r="B2903" s="202" t="s">
        <v>1663</v>
      </c>
      <c r="C2903" s="352" t="s">
        <v>2153</v>
      </c>
      <c r="D2903" s="193" t="s">
        <v>2028</v>
      </c>
      <c r="E2903" s="331" t="s">
        <v>2154</v>
      </c>
      <c r="F2903" s="332" t="s">
        <v>44</v>
      </c>
      <c r="G2903" s="361"/>
      <c r="H2903" s="51">
        <v>88210</v>
      </c>
      <c r="I2903" s="274">
        <v>88210</v>
      </c>
      <c r="J2903" s="274">
        <v>88210</v>
      </c>
      <c r="K2903" s="51">
        <f t="shared" si="1308"/>
        <v>0</v>
      </c>
      <c r="L2903" s="51">
        <f t="shared" si="1308"/>
        <v>0</v>
      </c>
      <c r="M2903" s="51">
        <f t="shared" si="1308"/>
        <v>0</v>
      </c>
    </row>
    <row r="2904" spans="1:13" s="182" customFormat="1" x14ac:dyDescent="0.25">
      <c r="A2904" s="183"/>
      <c r="B2904" s="202"/>
      <c r="C2904" s="352"/>
      <c r="D2904" s="193"/>
      <c r="E2904" s="331"/>
      <c r="F2904" s="332"/>
      <c r="G2904" s="361"/>
      <c r="H2904" s="51"/>
      <c r="I2904" s="274"/>
      <c r="J2904" s="274"/>
      <c r="K2904" s="51">
        <f t="shared" si="1308"/>
        <v>0</v>
      </c>
      <c r="L2904" s="51">
        <f t="shared" si="1308"/>
        <v>0</v>
      </c>
      <c r="M2904" s="51">
        <f t="shared" si="1308"/>
        <v>0</v>
      </c>
    </row>
    <row r="2905" spans="1:13" s="182" customFormat="1" ht="45" x14ac:dyDescent="0.25">
      <c r="A2905" s="183">
        <f>A2903+0.0001</f>
        <v>3.7659000000002996</v>
      </c>
      <c r="B2905" s="202" t="s">
        <v>1663</v>
      </c>
      <c r="C2905" s="352" t="s">
        <v>2155</v>
      </c>
      <c r="D2905" s="193" t="s">
        <v>2026</v>
      </c>
      <c r="E2905" s="331" t="s">
        <v>1933</v>
      </c>
      <c r="F2905" s="332" t="s">
        <v>44</v>
      </c>
      <c r="G2905" s="361"/>
      <c r="H2905" s="51">
        <v>95450</v>
      </c>
      <c r="I2905" s="274">
        <v>95450</v>
      </c>
      <c r="J2905" s="274">
        <v>95450</v>
      </c>
      <c r="K2905" s="51">
        <f t="shared" si="1308"/>
        <v>0</v>
      </c>
      <c r="L2905" s="51">
        <f t="shared" si="1308"/>
        <v>0</v>
      </c>
      <c r="M2905" s="51">
        <f t="shared" si="1308"/>
        <v>0</v>
      </c>
    </row>
    <row r="2906" spans="1:13" s="182" customFormat="1" x14ac:dyDescent="0.25">
      <c r="A2906" s="183"/>
      <c r="B2906" s="202"/>
      <c r="C2906" s="352"/>
      <c r="D2906" s="193"/>
      <c r="E2906" s="331"/>
      <c r="F2906" s="332"/>
      <c r="G2906" s="361"/>
      <c r="H2906" s="51"/>
      <c r="I2906" s="274"/>
      <c r="J2906" s="274"/>
      <c r="K2906" s="51">
        <f t="shared" si="1308"/>
        <v>0</v>
      </c>
      <c r="L2906" s="51">
        <f t="shared" si="1308"/>
        <v>0</v>
      </c>
      <c r="M2906" s="51">
        <f t="shared" si="1308"/>
        <v>0</v>
      </c>
    </row>
    <row r="2907" spans="1:13" s="182" customFormat="1" ht="60" x14ac:dyDescent="0.25">
      <c r="A2907" s="183">
        <f>A2905+0.0001</f>
        <v>3.7660000000002998</v>
      </c>
      <c r="B2907" s="202" t="s">
        <v>1663</v>
      </c>
      <c r="C2907" s="352" t="s">
        <v>2155</v>
      </c>
      <c r="D2907" s="193" t="s">
        <v>2027</v>
      </c>
      <c r="E2907" s="331" t="s">
        <v>1934</v>
      </c>
      <c r="F2907" s="332" t="s">
        <v>44</v>
      </c>
      <c r="G2907" s="361"/>
      <c r="H2907" s="51">
        <v>104670</v>
      </c>
      <c r="I2907" s="274">
        <v>104670</v>
      </c>
      <c r="J2907" s="274">
        <v>104670</v>
      </c>
      <c r="K2907" s="51">
        <f t="shared" si="1308"/>
        <v>0</v>
      </c>
      <c r="L2907" s="51">
        <f t="shared" si="1308"/>
        <v>0</v>
      </c>
      <c r="M2907" s="51">
        <f t="shared" si="1308"/>
        <v>0</v>
      </c>
    </row>
    <row r="2908" spans="1:13" s="182" customFormat="1" x14ac:dyDescent="0.25">
      <c r="A2908" s="183"/>
      <c r="B2908" s="202"/>
      <c r="C2908" s="352"/>
      <c r="D2908" s="193"/>
      <c r="E2908" s="331"/>
      <c r="F2908" s="332"/>
      <c r="G2908" s="361"/>
      <c r="H2908" s="51"/>
      <c r="I2908" s="274"/>
      <c r="J2908" s="274"/>
      <c r="K2908" s="51">
        <f t="shared" si="1308"/>
        <v>0</v>
      </c>
      <c r="L2908" s="51">
        <f t="shared" si="1308"/>
        <v>0</v>
      </c>
      <c r="M2908" s="51">
        <f t="shared" si="1308"/>
        <v>0</v>
      </c>
    </row>
    <row r="2909" spans="1:13" s="182" customFormat="1" ht="45" x14ac:dyDescent="0.25">
      <c r="A2909" s="183">
        <f>A2907+0.0001</f>
        <v>3.7661000000003</v>
      </c>
      <c r="B2909" s="202" t="s">
        <v>1663</v>
      </c>
      <c r="C2909" s="352" t="s">
        <v>2155</v>
      </c>
      <c r="D2909" s="193" t="s">
        <v>2028</v>
      </c>
      <c r="E2909" s="331" t="s">
        <v>2156</v>
      </c>
      <c r="F2909" s="332" t="s">
        <v>44</v>
      </c>
      <c r="G2909" s="361"/>
      <c r="H2909" s="51">
        <v>112800</v>
      </c>
      <c r="I2909" s="274">
        <v>112800</v>
      </c>
      <c r="J2909" s="274">
        <v>112800</v>
      </c>
      <c r="K2909" s="51">
        <f t="shared" si="1308"/>
        <v>0</v>
      </c>
      <c r="L2909" s="51">
        <f t="shared" si="1308"/>
        <v>0</v>
      </c>
      <c r="M2909" s="51">
        <f t="shared" si="1308"/>
        <v>0</v>
      </c>
    </row>
    <row r="2910" spans="1:13" s="182" customFormat="1" x14ac:dyDescent="0.25">
      <c r="A2910" s="183"/>
      <c r="B2910" s="202"/>
      <c r="C2910" s="352"/>
      <c r="D2910" s="193"/>
      <c r="E2910" s="331"/>
      <c r="F2910" s="332"/>
      <c r="G2910" s="361"/>
      <c r="H2910" s="51"/>
      <c r="I2910" s="51"/>
      <c r="J2910" s="51"/>
      <c r="K2910" s="51">
        <f t="shared" si="1308"/>
        <v>0</v>
      </c>
      <c r="L2910" s="51">
        <f t="shared" si="1308"/>
        <v>0</v>
      </c>
      <c r="M2910" s="51">
        <f t="shared" si="1308"/>
        <v>0</v>
      </c>
    </row>
    <row r="2911" spans="1:13" s="60" customFormat="1" ht="28.5" x14ac:dyDescent="0.2">
      <c r="A2911" s="170"/>
      <c r="B2911" s="171"/>
      <c r="C2911" s="306">
        <v>2.6</v>
      </c>
      <c r="D2911" s="307"/>
      <c r="E2911" s="199" t="s">
        <v>2114</v>
      </c>
      <c r="F2911" s="173"/>
      <c r="G2911" s="360"/>
      <c r="H2911" s="51"/>
      <c r="I2911" s="51"/>
      <c r="J2911" s="51"/>
      <c r="K2911" s="51">
        <f t="shared" si="1308"/>
        <v>0</v>
      </c>
      <c r="L2911" s="51">
        <f t="shared" si="1308"/>
        <v>0</v>
      </c>
      <c r="M2911" s="51">
        <f t="shared" si="1308"/>
        <v>0</v>
      </c>
    </row>
    <row r="2912" spans="1:13" s="66" customFormat="1" x14ac:dyDescent="0.2">
      <c r="A2912" s="183"/>
      <c r="B2912" s="127"/>
      <c r="C2912" s="298" t="s">
        <v>64</v>
      </c>
      <c r="D2912" s="299"/>
      <c r="E2912" s="353" t="s">
        <v>2029</v>
      </c>
      <c r="F2912" s="164"/>
      <c r="G2912" s="359"/>
      <c r="H2912" s="51"/>
      <c r="I2912" s="51"/>
      <c r="J2912" s="51"/>
      <c r="K2912" s="51">
        <f t="shared" si="1308"/>
        <v>0</v>
      </c>
      <c r="L2912" s="51">
        <f t="shared" si="1308"/>
        <v>0</v>
      </c>
      <c r="M2912" s="51">
        <f t="shared" si="1308"/>
        <v>0</v>
      </c>
    </row>
    <row r="2913" spans="1:13" x14ac:dyDescent="0.2">
      <c r="A2913" s="183"/>
      <c r="B2913" s="81"/>
      <c r="C2913" s="82"/>
      <c r="D2913" s="167"/>
      <c r="E2913" s="189"/>
      <c r="F2913" s="187"/>
      <c r="G2913" s="362"/>
      <c r="H2913" s="51"/>
      <c r="I2913" s="51"/>
      <c r="J2913" s="51"/>
      <c r="K2913" s="51">
        <f t="shared" si="1308"/>
        <v>0</v>
      </c>
      <c r="L2913" s="51">
        <f t="shared" si="1308"/>
        <v>0</v>
      </c>
      <c r="M2913" s="51">
        <f t="shared" si="1308"/>
        <v>0</v>
      </c>
    </row>
    <row r="2914" spans="1:13" s="182" customFormat="1" ht="46.5" x14ac:dyDescent="0.25">
      <c r="A2914" s="183">
        <f>A2909+0.0001</f>
        <v>3.7662000000003002</v>
      </c>
      <c r="B2914" s="202" t="s">
        <v>1609</v>
      </c>
      <c r="C2914" s="352" t="s">
        <v>2115</v>
      </c>
      <c r="D2914" s="193" t="s">
        <v>2030</v>
      </c>
      <c r="E2914" s="331" t="s">
        <v>1826</v>
      </c>
      <c r="F2914" s="332" t="s">
        <v>44</v>
      </c>
      <c r="G2914" s="361"/>
      <c r="H2914" s="51">
        <v>13160</v>
      </c>
      <c r="I2914" s="51">
        <v>5840</v>
      </c>
      <c r="J2914" s="51">
        <v>10680</v>
      </c>
      <c r="K2914" s="51">
        <f t="shared" si="1308"/>
        <v>0</v>
      </c>
      <c r="L2914" s="51">
        <f t="shared" si="1308"/>
        <v>0</v>
      </c>
      <c r="M2914" s="51">
        <f t="shared" si="1308"/>
        <v>0</v>
      </c>
    </row>
    <row r="2915" spans="1:13" s="182" customFormat="1" x14ac:dyDescent="0.25">
      <c r="A2915" s="183"/>
      <c r="B2915" s="202"/>
      <c r="C2915" s="352"/>
      <c r="D2915" s="193"/>
      <c r="E2915" s="331"/>
      <c r="F2915" s="332"/>
      <c r="G2915" s="361"/>
      <c r="H2915" s="181"/>
      <c r="I2915" s="181"/>
      <c r="J2915" s="181"/>
      <c r="K2915" s="51">
        <f t="shared" si="1308"/>
        <v>0</v>
      </c>
      <c r="L2915" s="51">
        <f t="shared" si="1308"/>
        <v>0</v>
      </c>
      <c r="M2915" s="51">
        <f t="shared" si="1308"/>
        <v>0</v>
      </c>
    </row>
    <row r="2916" spans="1:13" s="182" customFormat="1" ht="45" x14ac:dyDescent="0.25">
      <c r="A2916" s="183">
        <f>A2914+0.0001</f>
        <v>3.7663000000003004</v>
      </c>
      <c r="B2916" s="202" t="s">
        <v>1609</v>
      </c>
      <c r="C2916" s="352" t="s">
        <v>2116</v>
      </c>
      <c r="D2916" s="193" t="s">
        <v>2030</v>
      </c>
      <c r="E2916" s="331" t="s">
        <v>1828</v>
      </c>
      <c r="F2916" s="332" t="s">
        <v>44</v>
      </c>
      <c r="G2916" s="361"/>
      <c r="H2916" s="51">
        <v>13820</v>
      </c>
      <c r="I2916" s="51">
        <v>6540</v>
      </c>
      <c r="J2916" s="51">
        <v>11970</v>
      </c>
      <c r="K2916" s="51">
        <f t="shared" si="1308"/>
        <v>0</v>
      </c>
      <c r="L2916" s="51">
        <f t="shared" si="1308"/>
        <v>0</v>
      </c>
      <c r="M2916" s="51">
        <f t="shared" si="1308"/>
        <v>0</v>
      </c>
    </row>
    <row r="2917" spans="1:13" s="182" customFormat="1" x14ac:dyDescent="0.25">
      <c r="A2917" s="183"/>
      <c r="B2917" s="202"/>
      <c r="C2917" s="352"/>
      <c r="D2917" s="193"/>
      <c r="E2917" s="331"/>
      <c r="F2917" s="332"/>
      <c r="G2917" s="361"/>
      <c r="H2917" s="51"/>
      <c r="I2917" s="51"/>
      <c r="J2917" s="51"/>
      <c r="K2917" s="51">
        <f t="shared" si="1308"/>
        <v>0</v>
      </c>
      <c r="L2917" s="51">
        <f t="shared" si="1308"/>
        <v>0</v>
      </c>
      <c r="M2917" s="51">
        <f t="shared" si="1308"/>
        <v>0</v>
      </c>
    </row>
    <row r="2918" spans="1:13" s="182" customFormat="1" ht="45" x14ac:dyDescent="0.25">
      <c r="A2918" s="183">
        <f>A2916+0.0001</f>
        <v>3.7664000000003006</v>
      </c>
      <c r="B2918" s="202" t="s">
        <v>1609</v>
      </c>
      <c r="C2918" s="352" t="s">
        <v>2117</v>
      </c>
      <c r="D2918" s="193" t="s">
        <v>2030</v>
      </c>
      <c r="E2918" s="331" t="s">
        <v>1830</v>
      </c>
      <c r="F2918" s="332" t="s">
        <v>44</v>
      </c>
      <c r="G2918" s="361"/>
      <c r="H2918" s="51">
        <v>15350</v>
      </c>
      <c r="I2918" s="51">
        <v>7500</v>
      </c>
      <c r="J2918" s="274">
        <v>7500</v>
      </c>
      <c r="K2918" s="51">
        <f t="shared" si="1308"/>
        <v>0</v>
      </c>
      <c r="L2918" s="51">
        <f t="shared" si="1308"/>
        <v>0</v>
      </c>
      <c r="M2918" s="51">
        <f t="shared" si="1308"/>
        <v>0</v>
      </c>
    </row>
    <row r="2919" spans="1:13" s="182" customFormat="1" x14ac:dyDescent="0.25">
      <c r="A2919" s="183"/>
      <c r="B2919" s="202"/>
      <c r="C2919" s="352"/>
      <c r="D2919" s="193"/>
      <c r="E2919" s="331"/>
      <c r="F2919" s="332"/>
      <c r="G2919" s="361"/>
      <c r="H2919" s="181"/>
      <c r="I2919" s="181"/>
      <c r="J2919" s="339"/>
      <c r="K2919" s="51">
        <f t="shared" si="1308"/>
        <v>0</v>
      </c>
      <c r="L2919" s="51">
        <f t="shared" si="1308"/>
        <v>0</v>
      </c>
      <c r="M2919" s="51">
        <f t="shared" si="1308"/>
        <v>0</v>
      </c>
    </row>
    <row r="2920" spans="1:13" s="182" customFormat="1" ht="45" x14ac:dyDescent="0.25">
      <c r="A2920" s="183">
        <f>A2918+0.0001</f>
        <v>3.7665000000003008</v>
      </c>
      <c r="B2920" s="202" t="s">
        <v>1609</v>
      </c>
      <c r="C2920" s="352" t="s">
        <v>2117</v>
      </c>
      <c r="D2920" s="193" t="s">
        <v>2031</v>
      </c>
      <c r="E2920" s="331" t="s">
        <v>1831</v>
      </c>
      <c r="F2920" s="332" t="s">
        <v>44</v>
      </c>
      <c r="G2920" s="361"/>
      <c r="H2920" s="51">
        <v>17530</v>
      </c>
      <c r="I2920" s="51">
        <v>8310</v>
      </c>
      <c r="J2920" s="274">
        <v>8310</v>
      </c>
      <c r="K2920" s="51">
        <f t="shared" si="1308"/>
        <v>0</v>
      </c>
      <c r="L2920" s="51">
        <f t="shared" si="1308"/>
        <v>0</v>
      </c>
      <c r="M2920" s="51">
        <f t="shared" si="1308"/>
        <v>0</v>
      </c>
    </row>
    <row r="2921" spans="1:13" s="182" customFormat="1" x14ac:dyDescent="0.25">
      <c r="A2921" s="183"/>
      <c r="B2921" s="202"/>
      <c r="C2921" s="352"/>
      <c r="D2921" s="193"/>
      <c r="E2921" s="331"/>
      <c r="F2921" s="332"/>
      <c r="G2921" s="361"/>
      <c r="H2921" s="51"/>
      <c r="I2921" s="51"/>
      <c r="J2921" s="274"/>
      <c r="K2921" s="51">
        <f t="shared" si="1308"/>
        <v>0</v>
      </c>
      <c r="L2921" s="51">
        <f t="shared" si="1308"/>
        <v>0</v>
      </c>
      <c r="M2921" s="51">
        <f t="shared" si="1308"/>
        <v>0</v>
      </c>
    </row>
    <row r="2922" spans="1:13" s="182" customFormat="1" ht="60" x14ac:dyDescent="0.25">
      <c r="A2922" s="183">
        <f>A2920+0.0001</f>
        <v>3.766600000000301</v>
      </c>
      <c r="B2922" s="202" t="s">
        <v>1609</v>
      </c>
      <c r="C2922" s="352" t="s">
        <v>2118</v>
      </c>
      <c r="D2922" s="193" t="s">
        <v>2030</v>
      </c>
      <c r="E2922" s="331" t="s">
        <v>2037</v>
      </c>
      <c r="F2922" s="332" t="s">
        <v>44</v>
      </c>
      <c r="G2922" s="361"/>
      <c r="H2922" s="51">
        <v>16570</v>
      </c>
      <c r="I2922" s="51">
        <v>8140</v>
      </c>
      <c r="J2922" s="274">
        <v>8140</v>
      </c>
      <c r="K2922" s="51">
        <f t="shared" si="1308"/>
        <v>0</v>
      </c>
      <c r="L2922" s="51">
        <f t="shared" si="1308"/>
        <v>0</v>
      </c>
      <c r="M2922" s="51">
        <f t="shared" si="1308"/>
        <v>0</v>
      </c>
    </row>
    <row r="2923" spans="1:13" s="182" customFormat="1" x14ac:dyDescent="0.25">
      <c r="A2923" s="183"/>
      <c r="B2923" s="202"/>
      <c r="C2923" s="352"/>
      <c r="D2923" s="193"/>
      <c r="E2923" s="331"/>
      <c r="F2923" s="332"/>
      <c r="G2923" s="361"/>
      <c r="H2923" s="51"/>
      <c r="I2923" s="51"/>
      <c r="J2923" s="274"/>
      <c r="K2923" s="51">
        <f t="shared" si="1308"/>
        <v>0</v>
      </c>
      <c r="L2923" s="51">
        <f t="shared" si="1308"/>
        <v>0</v>
      </c>
      <c r="M2923" s="51">
        <f t="shared" si="1308"/>
        <v>0</v>
      </c>
    </row>
    <row r="2924" spans="1:13" s="182" customFormat="1" ht="60" x14ac:dyDescent="0.25">
      <c r="A2924" s="183">
        <f>A2922+0.0001</f>
        <v>3.7667000000003013</v>
      </c>
      <c r="B2924" s="202" t="s">
        <v>1609</v>
      </c>
      <c r="C2924" s="352" t="s">
        <v>2118</v>
      </c>
      <c r="D2924" s="193" t="s">
        <v>2031</v>
      </c>
      <c r="E2924" s="331" t="s">
        <v>1834</v>
      </c>
      <c r="F2924" s="332" t="s">
        <v>44</v>
      </c>
      <c r="G2924" s="361"/>
      <c r="H2924" s="51">
        <v>19590</v>
      </c>
      <c r="I2924" s="51">
        <v>9140</v>
      </c>
      <c r="J2924" s="274">
        <v>9140</v>
      </c>
      <c r="K2924" s="51">
        <f t="shared" si="1308"/>
        <v>0</v>
      </c>
      <c r="L2924" s="51">
        <f t="shared" si="1308"/>
        <v>0</v>
      </c>
      <c r="M2924" s="51">
        <f t="shared" si="1308"/>
        <v>0</v>
      </c>
    </row>
    <row r="2925" spans="1:13" s="182" customFormat="1" x14ac:dyDescent="0.25">
      <c r="A2925" s="183"/>
      <c r="B2925" s="202"/>
      <c r="C2925" s="352"/>
      <c r="D2925" s="193"/>
      <c r="E2925" s="331"/>
      <c r="F2925" s="332"/>
      <c r="G2925" s="361"/>
      <c r="H2925" s="51"/>
      <c r="I2925" s="51"/>
      <c r="J2925" s="51"/>
      <c r="K2925" s="51">
        <f t="shared" si="1308"/>
        <v>0</v>
      </c>
      <c r="L2925" s="51">
        <f t="shared" si="1308"/>
        <v>0</v>
      </c>
      <c r="M2925" s="51">
        <f t="shared" si="1308"/>
        <v>0</v>
      </c>
    </row>
    <row r="2926" spans="1:13" s="182" customFormat="1" ht="45" x14ac:dyDescent="0.25">
      <c r="A2926" s="183">
        <f>A2924+0.0001</f>
        <v>3.7668000000003015</v>
      </c>
      <c r="B2926" s="202" t="s">
        <v>1621</v>
      </c>
      <c r="C2926" s="352" t="s">
        <v>2119</v>
      </c>
      <c r="D2926" s="193" t="s">
        <v>2030</v>
      </c>
      <c r="E2926" s="331" t="s">
        <v>1836</v>
      </c>
      <c r="F2926" s="332" t="s">
        <v>44</v>
      </c>
      <c r="G2926" s="361"/>
      <c r="H2926" s="51">
        <v>13240</v>
      </c>
      <c r="I2926" s="51">
        <v>6760</v>
      </c>
      <c r="J2926" s="51">
        <v>11430</v>
      </c>
      <c r="K2926" s="51">
        <f t="shared" si="1308"/>
        <v>0</v>
      </c>
      <c r="L2926" s="51">
        <f t="shared" si="1308"/>
        <v>0</v>
      </c>
      <c r="M2926" s="51">
        <f t="shared" si="1308"/>
        <v>0</v>
      </c>
    </row>
    <row r="2927" spans="1:13" s="182" customFormat="1" x14ac:dyDescent="0.25">
      <c r="A2927" s="183"/>
      <c r="B2927" s="202"/>
      <c r="C2927" s="352"/>
      <c r="D2927" s="193"/>
      <c r="E2927" s="331"/>
      <c r="F2927" s="332"/>
      <c r="G2927" s="361"/>
      <c r="H2927" s="181"/>
      <c r="I2927" s="181"/>
      <c r="J2927" s="181"/>
      <c r="K2927" s="51">
        <f t="shared" si="1308"/>
        <v>0</v>
      </c>
      <c r="L2927" s="51">
        <f t="shared" si="1308"/>
        <v>0</v>
      </c>
      <c r="M2927" s="51">
        <f t="shared" si="1308"/>
        <v>0</v>
      </c>
    </row>
    <row r="2928" spans="1:13" s="182" customFormat="1" ht="45" x14ac:dyDescent="0.25">
      <c r="A2928" s="183">
        <f>A2926+0.0001</f>
        <v>3.7669000000003017</v>
      </c>
      <c r="B2928" s="202" t="s">
        <v>1621</v>
      </c>
      <c r="C2928" s="352" t="s">
        <v>2120</v>
      </c>
      <c r="D2928" s="193" t="s">
        <v>2030</v>
      </c>
      <c r="E2928" s="331" t="s">
        <v>1838</v>
      </c>
      <c r="F2928" s="332" t="s">
        <v>44</v>
      </c>
      <c r="G2928" s="361"/>
      <c r="H2928" s="51">
        <v>14070</v>
      </c>
      <c r="I2928" s="51">
        <v>7370</v>
      </c>
      <c r="J2928" s="51">
        <v>12750</v>
      </c>
      <c r="K2928" s="51">
        <f t="shared" si="1308"/>
        <v>0</v>
      </c>
      <c r="L2928" s="51">
        <f t="shared" si="1308"/>
        <v>0</v>
      </c>
      <c r="M2928" s="51">
        <f t="shared" si="1308"/>
        <v>0</v>
      </c>
    </row>
    <row r="2929" spans="1:13" s="182" customFormat="1" x14ac:dyDescent="0.25">
      <c r="A2929" s="183"/>
      <c r="B2929" s="202"/>
      <c r="C2929" s="352"/>
      <c r="D2929" s="193"/>
      <c r="E2929" s="331"/>
      <c r="F2929" s="332"/>
      <c r="G2929" s="361"/>
      <c r="H2929" s="51"/>
      <c r="I2929" s="51"/>
      <c r="J2929" s="51"/>
      <c r="K2929" s="51">
        <f t="shared" si="1308"/>
        <v>0</v>
      </c>
      <c r="L2929" s="51">
        <f t="shared" si="1308"/>
        <v>0</v>
      </c>
      <c r="M2929" s="51">
        <f t="shared" si="1308"/>
        <v>0</v>
      </c>
    </row>
    <row r="2930" spans="1:13" s="182" customFormat="1" ht="45" x14ac:dyDescent="0.25">
      <c r="A2930" s="183">
        <f>A2928+0.0001</f>
        <v>3.7670000000003019</v>
      </c>
      <c r="B2930" s="202" t="s">
        <v>1621</v>
      </c>
      <c r="C2930" s="352" t="s">
        <v>2121</v>
      </c>
      <c r="D2930" s="193" t="s">
        <v>2030</v>
      </c>
      <c r="E2930" s="331" t="s">
        <v>1840</v>
      </c>
      <c r="F2930" s="332" t="s">
        <v>44</v>
      </c>
      <c r="G2930" s="361"/>
      <c r="H2930" s="51">
        <v>14840</v>
      </c>
      <c r="I2930" s="51">
        <v>8570</v>
      </c>
      <c r="J2930" s="274">
        <v>8570</v>
      </c>
      <c r="K2930" s="51">
        <f t="shared" si="1308"/>
        <v>0</v>
      </c>
      <c r="L2930" s="51">
        <f t="shared" si="1308"/>
        <v>0</v>
      </c>
      <c r="M2930" s="51">
        <f t="shared" si="1308"/>
        <v>0</v>
      </c>
    </row>
    <row r="2931" spans="1:13" s="182" customFormat="1" x14ac:dyDescent="0.25">
      <c r="A2931" s="183"/>
      <c r="B2931" s="202"/>
      <c r="C2931" s="352"/>
      <c r="D2931" s="193"/>
      <c r="E2931" s="331"/>
      <c r="F2931" s="332"/>
      <c r="G2931" s="361"/>
      <c r="H2931" s="181"/>
      <c r="I2931" s="181"/>
      <c r="J2931" s="339"/>
      <c r="K2931" s="51">
        <f t="shared" si="1308"/>
        <v>0</v>
      </c>
      <c r="L2931" s="51">
        <f t="shared" si="1308"/>
        <v>0</v>
      </c>
      <c r="M2931" s="51">
        <f t="shared" si="1308"/>
        <v>0</v>
      </c>
    </row>
    <row r="2932" spans="1:13" s="182" customFormat="1" ht="45" x14ac:dyDescent="0.25">
      <c r="A2932" s="183">
        <f>A2930+0.0001</f>
        <v>3.7671000000003021</v>
      </c>
      <c r="B2932" s="202" t="s">
        <v>1621</v>
      </c>
      <c r="C2932" s="352" t="s">
        <v>2121</v>
      </c>
      <c r="D2932" s="193" t="s">
        <v>2031</v>
      </c>
      <c r="E2932" s="331" t="s">
        <v>1841</v>
      </c>
      <c r="F2932" s="332" t="s">
        <v>44</v>
      </c>
      <c r="G2932" s="361"/>
      <c r="H2932" s="51">
        <v>16620</v>
      </c>
      <c r="I2932" s="51">
        <v>9110</v>
      </c>
      <c r="J2932" s="274">
        <v>9110</v>
      </c>
      <c r="K2932" s="51">
        <f t="shared" si="1308"/>
        <v>0</v>
      </c>
      <c r="L2932" s="51">
        <f t="shared" si="1308"/>
        <v>0</v>
      </c>
      <c r="M2932" s="51">
        <f t="shared" si="1308"/>
        <v>0</v>
      </c>
    </row>
    <row r="2933" spans="1:13" s="182" customFormat="1" x14ac:dyDescent="0.25">
      <c r="A2933" s="183"/>
      <c r="B2933" s="202"/>
      <c r="C2933" s="352"/>
      <c r="D2933" s="193"/>
      <c r="E2933" s="331"/>
      <c r="F2933" s="332"/>
      <c r="G2933" s="361"/>
      <c r="H2933" s="51"/>
      <c r="I2933" s="51"/>
      <c r="J2933" s="274"/>
      <c r="K2933" s="51">
        <f t="shared" si="1308"/>
        <v>0</v>
      </c>
      <c r="L2933" s="51">
        <f t="shared" si="1308"/>
        <v>0</v>
      </c>
      <c r="M2933" s="51">
        <f t="shared" si="1308"/>
        <v>0</v>
      </c>
    </row>
    <row r="2934" spans="1:13" s="182" customFormat="1" ht="45" x14ac:dyDescent="0.25">
      <c r="A2934" s="183">
        <f>A2932+0.0001</f>
        <v>3.7672000000003023</v>
      </c>
      <c r="B2934" s="202" t="s">
        <v>1630</v>
      </c>
      <c r="C2934" s="352" t="s">
        <v>2122</v>
      </c>
      <c r="D2934" s="193" t="s">
        <v>2030</v>
      </c>
      <c r="E2934" s="331" t="s">
        <v>1843</v>
      </c>
      <c r="F2934" s="332" t="s">
        <v>44</v>
      </c>
      <c r="G2934" s="361"/>
      <c r="H2934" s="51">
        <v>16250</v>
      </c>
      <c r="I2934" s="51">
        <v>9650</v>
      </c>
      <c r="J2934" s="274">
        <v>9650</v>
      </c>
      <c r="K2934" s="51">
        <f t="shared" si="1308"/>
        <v>0</v>
      </c>
      <c r="L2934" s="51">
        <f t="shared" si="1308"/>
        <v>0</v>
      </c>
      <c r="M2934" s="51">
        <f t="shared" si="1308"/>
        <v>0</v>
      </c>
    </row>
    <row r="2935" spans="1:13" s="182" customFormat="1" x14ac:dyDescent="0.25">
      <c r="A2935" s="183"/>
      <c r="B2935" s="202"/>
      <c r="C2935" s="352"/>
      <c r="D2935" s="193"/>
      <c r="E2935" s="331"/>
      <c r="F2935" s="332"/>
      <c r="G2935" s="361"/>
      <c r="H2935" s="51"/>
      <c r="I2935" s="51"/>
      <c r="J2935" s="274"/>
      <c r="K2935" s="51">
        <f t="shared" si="1308"/>
        <v>0</v>
      </c>
      <c r="L2935" s="51">
        <f t="shared" si="1308"/>
        <v>0</v>
      </c>
      <c r="M2935" s="51">
        <f t="shared" si="1308"/>
        <v>0</v>
      </c>
    </row>
    <row r="2936" spans="1:13" s="182" customFormat="1" ht="60" x14ac:dyDescent="0.25">
      <c r="A2936" s="183">
        <f>A2934+0.0001</f>
        <v>3.7673000000003025</v>
      </c>
      <c r="B2936" s="202" t="s">
        <v>1630</v>
      </c>
      <c r="C2936" s="352" t="s">
        <v>2122</v>
      </c>
      <c r="D2936" s="193" t="s">
        <v>2031</v>
      </c>
      <c r="E2936" s="331" t="s">
        <v>1844</v>
      </c>
      <c r="F2936" s="332" t="s">
        <v>44</v>
      </c>
      <c r="G2936" s="361"/>
      <c r="H2936" s="51">
        <v>18080</v>
      </c>
      <c r="I2936" s="51">
        <v>10200</v>
      </c>
      <c r="J2936" s="274">
        <v>10200</v>
      </c>
      <c r="K2936" s="51">
        <f t="shared" si="1308"/>
        <v>0</v>
      </c>
      <c r="L2936" s="51">
        <f t="shared" si="1308"/>
        <v>0</v>
      </c>
      <c r="M2936" s="51">
        <f t="shared" si="1308"/>
        <v>0</v>
      </c>
    </row>
    <row r="2937" spans="1:13" s="182" customFormat="1" x14ac:dyDescent="0.25">
      <c r="A2937" s="183"/>
      <c r="B2937" s="202"/>
      <c r="C2937" s="352"/>
      <c r="D2937" s="193"/>
      <c r="E2937" s="331"/>
      <c r="F2937" s="332"/>
      <c r="G2937" s="361"/>
      <c r="H2937" s="51"/>
      <c r="I2937" s="51"/>
      <c r="J2937" s="274"/>
      <c r="K2937" s="51">
        <f t="shared" si="1308"/>
        <v>0</v>
      </c>
      <c r="L2937" s="51">
        <f t="shared" si="1308"/>
        <v>0</v>
      </c>
      <c r="M2937" s="51">
        <f t="shared" si="1308"/>
        <v>0</v>
      </c>
    </row>
    <row r="2938" spans="1:13" s="182" customFormat="1" ht="45" x14ac:dyDescent="0.25">
      <c r="A2938" s="183">
        <f>A2936+0.0001</f>
        <v>3.7674000000003027</v>
      </c>
      <c r="B2938" s="202" t="s">
        <v>1630</v>
      </c>
      <c r="C2938" s="352" t="s">
        <v>2123</v>
      </c>
      <c r="D2938" s="193" t="s">
        <v>2030</v>
      </c>
      <c r="E2938" s="331" t="s">
        <v>1846</v>
      </c>
      <c r="F2938" s="332" t="s">
        <v>44</v>
      </c>
      <c r="G2938" s="361"/>
      <c r="H2938" s="51">
        <v>17190</v>
      </c>
      <c r="I2938" s="51">
        <v>10810</v>
      </c>
      <c r="J2938" s="274">
        <v>10810</v>
      </c>
      <c r="K2938" s="51">
        <f t="shared" si="1308"/>
        <v>0</v>
      </c>
      <c r="L2938" s="51">
        <f t="shared" si="1308"/>
        <v>0</v>
      </c>
      <c r="M2938" s="51">
        <f t="shared" si="1308"/>
        <v>0</v>
      </c>
    </row>
    <row r="2939" spans="1:13" s="182" customFormat="1" x14ac:dyDescent="0.25">
      <c r="A2939" s="183"/>
      <c r="B2939" s="202"/>
      <c r="C2939" s="352"/>
      <c r="D2939" s="193"/>
      <c r="E2939" s="331"/>
      <c r="F2939" s="332"/>
      <c r="G2939" s="361"/>
      <c r="H2939" s="51"/>
      <c r="I2939" s="51"/>
      <c r="J2939" s="274"/>
      <c r="K2939" s="51">
        <f t="shared" si="1308"/>
        <v>0</v>
      </c>
      <c r="L2939" s="51">
        <f t="shared" si="1308"/>
        <v>0</v>
      </c>
      <c r="M2939" s="51">
        <f t="shared" si="1308"/>
        <v>0</v>
      </c>
    </row>
    <row r="2940" spans="1:13" s="182" customFormat="1" ht="60" x14ac:dyDescent="0.25">
      <c r="A2940" s="183">
        <f>A2938+0.0001</f>
        <v>3.7675000000003029</v>
      </c>
      <c r="B2940" s="202" t="s">
        <v>1630</v>
      </c>
      <c r="C2940" s="352" t="s">
        <v>2123</v>
      </c>
      <c r="D2940" s="193" t="s">
        <v>2031</v>
      </c>
      <c r="E2940" s="331" t="s">
        <v>1847</v>
      </c>
      <c r="F2940" s="332" t="s">
        <v>44</v>
      </c>
      <c r="G2940" s="361"/>
      <c r="H2940" s="51">
        <v>19560</v>
      </c>
      <c r="I2940" s="51">
        <v>11370</v>
      </c>
      <c r="J2940" s="274">
        <v>11370</v>
      </c>
      <c r="K2940" s="51">
        <f t="shared" si="1308"/>
        <v>0</v>
      </c>
      <c r="L2940" s="51">
        <f t="shared" si="1308"/>
        <v>0</v>
      </c>
      <c r="M2940" s="51">
        <f t="shared" si="1308"/>
        <v>0</v>
      </c>
    </row>
    <row r="2941" spans="1:13" s="182" customFormat="1" x14ac:dyDescent="0.25">
      <c r="A2941" s="183"/>
      <c r="B2941" s="202"/>
      <c r="C2941" s="352"/>
      <c r="D2941" s="193"/>
      <c r="E2941" s="331"/>
      <c r="F2941" s="332"/>
      <c r="G2941" s="361"/>
      <c r="H2941" s="51"/>
      <c r="I2941" s="51"/>
      <c r="J2941" s="274"/>
      <c r="K2941" s="51">
        <f t="shared" si="1308"/>
        <v>0</v>
      </c>
      <c r="L2941" s="51">
        <f t="shared" si="1308"/>
        <v>0</v>
      </c>
      <c r="M2941" s="51">
        <f t="shared" si="1308"/>
        <v>0</v>
      </c>
    </row>
    <row r="2942" spans="1:13" s="182" customFormat="1" ht="45" x14ac:dyDescent="0.25">
      <c r="A2942" s="183">
        <f>A2940+0.0001</f>
        <v>3.7676000000003032</v>
      </c>
      <c r="B2942" s="202" t="s">
        <v>1635</v>
      </c>
      <c r="C2942" s="352" t="s">
        <v>2124</v>
      </c>
      <c r="D2942" s="193" t="s">
        <v>2030</v>
      </c>
      <c r="E2942" s="331" t="s">
        <v>1849</v>
      </c>
      <c r="F2942" s="332" t="s">
        <v>44</v>
      </c>
      <c r="G2942" s="361"/>
      <c r="H2942" s="51">
        <v>18610</v>
      </c>
      <c r="I2942" s="51">
        <v>11480</v>
      </c>
      <c r="J2942" s="274">
        <v>11480</v>
      </c>
      <c r="K2942" s="51">
        <f t="shared" si="1308"/>
        <v>0</v>
      </c>
      <c r="L2942" s="51">
        <f t="shared" si="1308"/>
        <v>0</v>
      </c>
      <c r="M2942" s="51">
        <f t="shared" si="1308"/>
        <v>0</v>
      </c>
    </row>
    <row r="2943" spans="1:13" s="182" customFormat="1" x14ac:dyDescent="0.25">
      <c r="A2943" s="183"/>
      <c r="B2943" s="202"/>
      <c r="C2943" s="352"/>
      <c r="D2943" s="193"/>
      <c r="E2943" s="331"/>
      <c r="F2943" s="332"/>
      <c r="G2943" s="361"/>
      <c r="H2943" s="181"/>
      <c r="I2943" s="181"/>
      <c r="J2943" s="339"/>
      <c r="K2943" s="51">
        <f t="shared" si="1308"/>
        <v>0</v>
      </c>
      <c r="L2943" s="51">
        <f t="shared" si="1308"/>
        <v>0</v>
      </c>
      <c r="M2943" s="51">
        <f t="shared" si="1308"/>
        <v>0</v>
      </c>
    </row>
    <row r="2944" spans="1:13" s="182" customFormat="1" ht="60" x14ac:dyDescent="0.25">
      <c r="A2944" s="183">
        <f>A2942+0.0001</f>
        <v>3.7677000000003034</v>
      </c>
      <c r="B2944" s="202" t="s">
        <v>1635</v>
      </c>
      <c r="C2944" s="352" t="s">
        <v>2124</v>
      </c>
      <c r="D2944" s="193" t="s">
        <v>2031</v>
      </c>
      <c r="E2944" s="331" t="s">
        <v>1850</v>
      </c>
      <c r="F2944" s="332" t="s">
        <v>44</v>
      </c>
      <c r="G2944" s="361"/>
      <c r="H2944" s="51">
        <v>21200</v>
      </c>
      <c r="I2944" s="51">
        <v>12390</v>
      </c>
      <c r="J2944" s="274">
        <v>12390</v>
      </c>
      <c r="K2944" s="51">
        <f t="shared" si="1308"/>
        <v>0</v>
      </c>
      <c r="L2944" s="51">
        <f t="shared" si="1308"/>
        <v>0</v>
      </c>
      <c r="M2944" s="51">
        <f t="shared" si="1308"/>
        <v>0</v>
      </c>
    </row>
    <row r="2945" spans="1:13" s="182" customFormat="1" x14ac:dyDescent="0.25">
      <c r="A2945" s="183"/>
      <c r="B2945" s="202"/>
      <c r="C2945" s="352"/>
      <c r="D2945" s="193"/>
      <c r="E2945" s="331"/>
      <c r="F2945" s="332"/>
      <c r="G2945" s="361"/>
      <c r="H2945" s="51"/>
      <c r="I2945" s="51"/>
      <c r="J2945" s="274"/>
      <c r="K2945" s="51">
        <f t="shared" si="1308"/>
        <v>0</v>
      </c>
      <c r="L2945" s="51">
        <f t="shared" si="1308"/>
        <v>0</v>
      </c>
      <c r="M2945" s="51">
        <f t="shared" si="1308"/>
        <v>0</v>
      </c>
    </row>
    <row r="2946" spans="1:13" s="182" customFormat="1" ht="45" x14ac:dyDescent="0.25">
      <c r="A2946" s="183">
        <f>A2944+0.0001</f>
        <v>3.7678000000003036</v>
      </c>
      <c r="B2946" s="202" t="s">
        <v>1635</v>
      </c>
      <c r="C2946" s="352" t="s">
        <v>2124</v>
      </c>
      <c r="D2946" s="193" t="s">
        <v>2032</v>
      </c>
      <c r="E2946" s="331" t="s">
        <v>2160</v>
      </c>
      <c r="F2946" s="332" t="s">
        <v>44</v>
      </c>
      <c r="G2946" s="361"/>
      <c r="H2946" s="51">
        <v>26140</v>
      </c>
      <c r="I2946" s="51">
        <v>14070</v>
      </c>
      <c r="J2946" s="274">
        <v>14070</v>
      </c>
      <c r="K2946" s="51">
        <f t="shared" si="1308"/>
        <v>0</v>
      </c>
      <c r="L2946" s="51">
        <f t="shared" si="1308"/>
        <v>0</v>
      </c>
      <c r="M2946" s="51">
        <f t="shared" si="1308"/>
        <v>0</v>
      </c>
    </row>
    <row r="2947" spans="1:13" s="182" customFormat="1" x14ac:dyDescent="0.25">
      <c r="A2947" s="183"/>
      <c r="B2947" s="202"/>
      <c r="C2947" s="352"/>
      <c r="D2947" s="193"/>
      <c r="E2947" s="331"/>
      <c r="F2947" s="332"/>
      <c r="G2947" s="361"/>
      <c r="H2947" s="51"/>
      <c r="I2947" s="51"/>
      <c r="J2947" s="274"/>
      <c r="K2947" s="51">
        <f t="shared" si="1308"/>
        <v>0</v>
      </c>
      <c r="L2947" s="51">
        <f t="shared" si="1308"/>
        <v>0</v>
      </c>
      <c r="M2947" s="51">
        <f t="shared" si="1308"/>
        <v>0</v>
      </c>
    </row>
    <row r="2948" spans="1:13" s="182" customFormat="1" ht="45" x14ac:dyDescent="0.25">
      <c r="A2948" s="183">
        <f>A2946+0.0001</f>
        <v>3.7679000000003038</v>
      </c>
      <c r="B2948" s="202" t="s">
        <v>1635</v>
      </c>
      <c r="C2948" s="352" t="s">
        <v>2125</v>
      </c>
      <c r="D2948" s="193" t="s">
        <v>2030</v>
      </c>
      <c r="E2948" s="331" t="s">
        <v>1854</v>
      </c>
      <c r="F2948" s="332" t="s">
        <v>44</v>
      </c>
      <c r="G2948" s="361"/>
      <c r="H2948" s="51">
        <v>19920</v>
      </c>
      <c r="I2948" s="51">
        <v>13130</v>
      </c>
      <c r="J2948" s="274">
        <v>13130</v>
      </c>
      <c r="K2948" s="51">
        <f t="shared" si="1308"/>
        <v>0</v>
      </c>
      <c r="L2948" s="51">
        <f t="shared" si="1308"/>
        <v>0</v>
      </c>
      <c r="M2948" s="51">
        <f t="shared" si="1308"/>
        <v>0</v>
      </c>
    </row>
    <row r="2949" spans="1:13" s="182" customFormat="1" x14ac:dyDescent="0.25">
      <c r="A2949" s="183"/>
      <c r="B2949" s="202"/>
      <c r="C2949" s="352"/>
      <c r="D2949" s="193"/>
      <c r="E2949" s="331"/>
      <c r="F2949" s="332"/>
      <c r="G2949" s="361"/>
      <c r="H2949" s="51"/>
      <c r="I2949" s="51"/>
      <c r="J2949" s="274"/>
      <c r="K2949" s="51">
        <f t="shared" si="1308"/>
        <v>0</v>
      </c>
      <c r="L2949" s="51">
        <f t="shared" si="1308"/>
        <v>0</v>
      </c>
      <c r="M2949" s="51">
        <f t="shared" si="1308"/>
        <v>0</v>
      </c>
    </row>
    <row r="2950" spans="1:13" s="182" customFormat="1" ht="60" x14ac:dyDescent="0.25">
      <c r="A2950" s="183">
        <f>A2948+0.0001</f>
        <v>3.768000000000304</v>
      </c>
      <c r="B2950" s="202" t="s">
        <v>1635</v>
      </c>
      <c r="C2950" s="352" t="s">
        <v>2125</v>
      </c>
      <c r="D2950" s="193" t="s">
        <v>2031</v>
      </c>
      <c r="E2950" s="331" t="s">
        <v>1855</v>
      </c>
      <c r="F2950" s="332" t="s">
        <v>44</v>
      </c>
      <c r="G2950" s="361"/>
      <c r="H2950" s="51">
        <v>22580</v>
      </c>
      <c r="I2950" s="51">
        <v>13950</v>
      </c>
      <c r="J2950" s="274">
        <v>13950</v>
      </c>
      <c r="K2950" s="51">
        <f t="shared" si="1308"/>
        <v>0</v>
      </c>
      <c r="L2950" s="51">
        <f t="shared" si="1308"/>
        <v>0</v>
      </c>
      <c r="M2950" s="51">
        <f t="shared" si="1308"/>
        <v>0</v>
      </c>
    </row>
    <row r="2951" spans="1:13" s="182" customFormat="1" x14ac:dyDescent="0.25">
      <c r="A2951" s="183"/>
      <c r="B2951" s="202"/>
      <c r="C2951" s="352"/>
      <c r="D2951" s="193"/>
      <c r="E2951" s="331"/>
      <c r="F2951" s="332"/>
      <c r="G2951" s="361"/>
      <c r="H2951" s="51"/>
      <c r="I2951" s="51"/>
      <c r="J2951" s="274"/>
      <c r="K2951" s="51">
        <f t="shared" si="1308"/>
        <v>0</v>
      </c>
      <c r="L2951" s="51">
        <f t="shared" si="1308"/>
        <v>0</v>
      </c>
      <c r="M2951" s="51">
        <f t="shared" si="1308"/>
        <v>0</v>
      </c>
    </row>
    <row r="2952" spans="1:13" s="182" customFormat="1" ht="60" x14ac:dyDescent="0.25">
      <c r="A2952" s="183">
        <f>A2950+0.0001</f>
        <v>3.7681000000003042</v>
      </c>
      <c r="B2952" s="202" t="s">
        <v>1635</v>
      </c>
      <c r="C2952" s="352" t="s">
        <v>2125</v>
      </c>
      <c r="D2952" s="193" t="s">
        <v>2032</v>
      </c>
      <c r="E2952" s="331" t="s">
        <v>1856</v>
      </c>
      <c r="F2952" s="332" t="s">
        <v>44</v>
      </c>
      <c r="G2952" s="361"/>
      <c r="H2952" s="51">
        <v>28280</v>
      </c>
      <c r="I2952" s="51">
        <v>15760</v>
      </c>
      <c r="J2952" s="274">
        <v>15760</v>
      </c>
      <c r="K2952" s="51">
        <f t="shared" si="1308"/>
        <v>0</v>
      </c>
      <c r="L2952" s="51">
        <f t="shared" si="1308"/>
        <v>0</v>
      </c>
      <c r="M2952" s="51">
        <f t="shared" si="1308"/>
        <v>0</v>
      </c>
    </row>
    <row r="2953" spans="1:13" s="182" customFormat="1" x14ac:dyDescent="0.25">
      <c r="A2953" s="183"/>
      <c r="B2953" s="202"/>
      <c r="C2953" s="352"/>
      <c r="D2953" s="193"/>
      <c r="E2953" s="331"/>
      <c r="F2953" s="332"/>
      <c r="G2953" s="361"/>
      <c r="H2953" s="51"/>
      <c r="I2953" s="51"/>
      <c r="J2953" s="274"/>
      <c r="K2953" s="51">
        <f t="shared" si="1308"/>
        <v>0</v>
      </c>
      <c r="L2953" s="51">
        <f t="shared" si="1308"/>
        <v>0</v>
      </c>
      <c r="M2953" s="51">
        <f t="shared" si="1308"/>
        <v>0</v>
      </c>
    </row>
    <row r="2954" spans="1:13" s="182" customFormat="1" ht="45" x14ac:dyDescent="0.25">
      <c r="A2954" s="183">
        <f>A2952+0.0001</f>
        <v>3.7682000000003044</v>
      </c>
      <c r="B2954" s="202" t="s">
        <v>1635</v>
      </c>
      <c r="C2954" s="352" t="s">
        <v>2126</v>
      </c>
      <c r="D2954" s="193" t="s">
        <v>2030</v>
      </c>
      <c r="E2954" s="331" t="s">
        <v>1858</v>
      </c>
      <c r="F2954" s="332" t="s">
        <v>44</v>
      </c>
      <c r="G2954" s="361"/>
      <c r="H2954" s="51">
        <v>21230</v>
      </c>
      <c r="I2954" s="274">
        <v>21230</v>
      </c>
      <c r="J2954" s="274">
        <v>21230</v>
      </c>
      <c r="K2954" s="51">
        <f t="shared" si="1308"/>
        <v>0</v>
      </c>
      <c r="L2954" s="51">
        <f t="shared" si="1308"/>
        <v>0</v>
      </c>
      <c r="M2954" s="51">
        <f t="shared" si="1308"/>
        <v>0</v>
      </c>
    </row>
    <row r="2955" spans="1:13" s="182" customFormat="1" x14ac:dyDescent="0.25">
      <c r="A2955" s="183"/>
      <c r="B2955" s="202"/>
      <c r="C2955" s="352"/>
      <c r="D2955" s="193"/>
      <c r="E2955" s="331"/>
      <c r="F2955" s="332"/>
      <c r="G2955" s="361"/>
      <c r="H2955" s="181"/>
      <c r="I2955" s="339"/>
      <c r="J2955" s="339"/>
      <c r="K2955" s="51">
        <f t="shared" si="1308"/>
        <v>0</v>
      </c>
      <c r="L2955" s="51">
        <f t="shared" si="1308"/>
        <v>0</v>
      </c>
      <c r="M2955" s="51">
        <f t="shared" si="1308"/>
        <v>0</v>
      </c>
    </row>
    <row r="2956" spans="1:13" s="182" customFormat="1" ht="60" x14ac:dyDescent="0.25">
      <c r="A2956" s="183">
        <f>A2954+0.0001</f>
        <v>3.7683000000003046</v>
      </c>
      <c r="B2956" s="202" t="s">
        <v>1635</v>
      </c>
      <c r="C2956" s="352" t="s">
        <v>2126</v>
      </c>
      <c r="D2956" s="193" t="s">
        <v>2031</v>
      </c>
      <c r="E2956" s="331" t="s">
        <v>1859</v>
      </c>
      <c r="F2956" s="332" t="s">
        <v>44</v>
      </c>
      <c r="G2956" s="361"/>
      <c r="H2956" s="51">
        <v>23990</v>
      </c>
      <c r="I2956" s="274">
        <v>23990</v>
      </c>
      <c r="J2956" s="274">
        <v>23990</v>
      </c>
      <c r="K2956" s="51">
        <f t="shared" si="1308"/>
        <v>0</v>
      </c>
      <c r="L2956" s="51">
        <f t="shared" si="1308"/>
        <v>0</v>
      </c>
      <c r="M2956" s="51">
        <f t="shared" si="1308"/>
        <v>0</v>
      </c>
    </row>
    <row r="2957" spans="1:13" s="182" customFormat="1" x14ac:dyDescent="0.25">
      <c r="A2957" s="183"/>
      <c r="B2957" s="202"/>
      <c r="C2957" s="352"/>
      <c r="D2957" s="193"/>
      <c r="E2957" s="331"/>
      <c r="F2957" s="332"/>
      <c r="G2957" s="361"/>
      <c r="H2957" s="51"/>
      <c r="I2957" s="274"/>
      <c r="J2957" s="274"/>
      <c r="K2957" s="51">
        <f t="shared" si="1308"/>
        <v>0</v>
      </c>
      <c r="L2957" s="51">
        <f t="shared" si="1308"/>
        <v>0</v>
      </c>
      <c r="M2957" s="51">
        <f t="shared" si="1308"/>
        <v>0</v>
      </c>
    </row>
    <row r="2958" spans="1:13" s="182" customFormat="1" ht="60" x14ac:dyDescent="0.25">
      <c r="A2958" s="183">
        <f>A2956+0.0001</f>
        <v>3.7684000000003048</v>
      </c>
      <c r="B2958" s="202" t="s">
        <v>1635</v>
      </c>
      <c r="C2958" s="352" t="s">
        <v>2126</v>
      </c>
      <c r="D2958" s="193" t="s">
        <v>2032</v>
      </c>
      <c r="E2958" s="331" t="s">
        <v>1860</v>
      </c>
      <c r="F2958" s="332" t="s">
        <v>44</v>
      </c>
      <c r="G2958" s="361"/>
      <c r="H2958" s="51">
        <v>31070</v>
      </c>
      <c r="I2958" s="274">
        <v>31070</v>
      </c>
      <c r="J2958" s="274">
        <v>31070</v>
      </c>
      <c r="K2958" s="51">
        <f t="shared" si="1308"/>
        <v>0</v>
      </c>
      <c r="L2958" s="51">
        <f t="shared" si="1308"/>
        <v>0</v>
      </c>
      <c r="M2958" s="51">
        <f t="shared" si="1308"/>
        <v>0</v>
      </c>
    </row>
    <row r="2959" spans="1:13" s="182" customFormat="1" x14ac:dyDescent="0.25">
      <c r="A2959" s="183"/>
      <c r="B2959" s="202"/>
      <c r="C2959" s="352"/>
      <c r="D2959" s="193"/>
      <c r="E2959" s="331"/>
      <c r="F2959" s="332"/>
      <c r="G2959" s="361"/>
      <c r="H2959" s="51"/>
      <c r="I2959" s="274"/>
      <c r="J2959" s="274"/>
      <c r="K2959" s="51">
        <f t="shared" si="1308"/>
        <v>0</v>
      </c>
      <c r="L2959" s="51">
        <f t="shared" si="1308"/>
        <v>0</v>
      </c>
      <c r="M2959" s="51">
        <f t="shared" si="1308"/>
        <v>0</v>
      </c>
    </row>
    <row r="2960" spans="1:13" s="182" customFormat="1" ht="45" x14ac:dyDescent="0.25">
      <c r="A2960" s="183">
        <f>A2958+0.0001</f>
        <v>3.7685000000003051</v>
      </c>
      <c r="B2960" s="202" t="s">
        <v>1635</v>
      </c>
      <c r="C2960" s="352" t="s">
        <v>2127</v>
      </c>
      <c r="D2960" s="193" t="s">
        <v>2030</v>
      </c>
      <c r="E2960" s="331" t="s">
        <v>1862</v>
      </c>
      <c r="F2960" s="332" t="s">
        <v>44</v>
      </c>
      <c r="G2960" s="361"/>
      <c r="H2960" s="51">
        <v>22770</v>
      </c>
      <c r="I2960" s="274">
        <v>22770</v>
      </c>
      <c r="J2960" s="274">
        <v>22770</v>
      </c>
      <c r="K2960" s="51">
        <f t="shared" si="1308"/>
        <v>0</v>
      </c>
      <c r="L2960" s="51">
        <f t="shared" si="1308"/>
        <v>0</v>
      </c>
      <c r="M2960" s="51">
        <f t="shared" si="1308"/>
        <v>0</v>
      </c>
    </row>
    <row r="2961" spans="1:13" s="182" customFormat="1" x14ac:dyDescent="0.25">
      <c r="A2961" s="183"/>
      <c r="B2961" s="202"/>
      <c r="C2961" s="352"/>
      <c r="D2961" s="193"/>
      <c r="E2961" s="331"/>
      <c r="F2961" s="332"/>
      <c r="G2961" s="361"/>
      <c r="H2961" s="51"/>
      <c r="I2961" s="274"/>
      <c r="J2961" s="274"/>
      <c r="K2961" s="51">
        <f t="shared" ref="K2961:M3024" si="1309">$G2961*H2961</f>
        <v>0</v>
      </c>
      <c r="L2961" s="51">
        <f t="shared" si="1309"/>
        <v>0</v>
      </c>
      <c r="M2961" s="51">
        <f t="shared" si="1309"/>
        <v>0</v>
      </c>
    </row>
    <row r="2962" spans="1:13" s="182" customFormat="1" ht="60" x14ac:dyDescent="0.25">
      <c r="A2962" s="183">
        <f>A2960+0.0001</f>
        <v>3.7686000000003053</v>
      </c>
      <c r="B2962" s="202" t="s">
        <v>1635</v>
      </c>
      <c r="C2962" s="352" t="s">
        <v>2127</v>
      </c>
      <c r="D2962" s="193" t="s">
        <v>2031</v>
      </c>
      <c r="E2962" s="331" t="s">
        <v>1863</v>
      </c>
      <c r="F2962" s="332" t="s">
        <v>44</v>
      </c>
      <c r="G2962" s="361"/>
      <c r="H2962" s="51">
        <v>25660</v>
      </c>
      <c r="I2962" s="274">
        <v>25660</v>
      </c>
      <c r="J2962" s="274">
        <v>25660</v>
      </c>
      <c r="K2962" s="51">
        <f t="shared" si="1309"/>
        <v>0</v>
      </c>
      <c r="L2962" s="51">
        <f t="shared" si="1309"/>
        <v>0</v>
      </c>
      <c r="M2962" s="51">
        <f t="shared" si="1309"/>
        <v>0</v>
      </c>
    </row>
    <row r="2963" spans="1:13" s="182" customFormat="1" x14ac:dyDescent="0.25">
      <c r="A2963" s="183"/>
      <c r="B2963" s="202"/>
      <c r="C2963" s="352"/>
      <c r="D2963" s="193"/>
      <c r="E2963" s="331"/>
      <c r="F2963" s="332"/>
      <c r="G2963" s="361"/>
      <c r="H2963" s="51"/>
      <c r="I2963" s="274"/>
      <c r="J2963" s="274"/>
      <c r="K2963" s="51">
        <f t="shared" si="1309"/>
        <v>0</v>
      </c>
      <c r="L2963" s="51">
        <f t="shared" si="1309"/>
        <v>0</v>
      </c>
      <c r="M2963" s="51">
        <f t="shared" si="1309"/>
        <v>0</v>
      </c>
    </row>
    <row r="2964" spans="1:13" s="182" customFormat="1" ht="60" x14ac:dyDescent="0.25">
      <c r="A2964" s="183">
        <f>A2962+0.0001</f>
        <v>3.7687000000003055</v>
      </c>
      <c r="B2964" s="202" t="s">
        <v>1635</v>
      </c>
      <c r="C2964" s="352" t="s">
        <v>2127</v>
      </c>
      <c r="D2964" s="193" t="s">
        <v>2032</v>
      </c>
      <c r="E2964" s="331" t="s">
        <v>2109</v>
      </c>
      <c r="F2964" s="332" t="s">
        <v>44</v>
      </c>
      <c r="G2964" s="361"/>
      <c r="H2964" s="51">
        <v>33150</v>
      </c>
      <c r="I2964" s="274">
        <v>33150</v>
      </c>
      <c r="J2964" s="274">
        <v>33150</v>
      </c>
      <c r="K2964" s="51">
        <f t="shared" si="1309"/>
        <v>0</v>
      </c>
      <c r="L2964" s="51">
        <f t="shared" si="1309"/>
        <v>0</v>
      </c>
      <c r="M2964" s="51">
        <f t="shared" si="1309"/>
        <v>0</v>
      </c>
    </row>
    <row r="2965" spans="1:13" s="182" customFormat="1" x14ac:dyDescent="0.25">
      <c r="A2965" s="183"/>
      <c r="B2965" s="202"/>
      <c r="C2965" s="352"/>
      <c r="D2965" s="193"/>
      <c r="E2965" s="331"/>
      <c r="F2965" s="332"/>
      <c r="G2965" s="361"/>
      <c r="H2965" s="51"/>
      <c r="I2965" s="274"/>
      <c r="J2965" s="274"/>
      <c r="K2965" s="51">
        <f t="shared" si="1309"/>
        <v>0</v>
      </c>
      <c r="L2965" s="51">
        <f t="shared" si="1309"/>
        <v>0</v>
      </c>
      <c r="M2965" s="51">
        <f t="shared" si="1309"/>
        <v>0</v>
      </c>
    </row>
    <row r="2966" spans="1:13" s="182" customFormat="1" ht="45" x14ac:dyDescent="0.25">
      <c r="A2966" s="183">
        <f>A2964+0.0001</f>
        <v>3.7688000000003057</v>
      </c>
      <c r="B2966" s="202" t="s">
        <v>1635</v>
      </c>
      <c r="C2966" s="352" t="s">
        <v>2128</v>
      </c>
      <c r="D2966" s="193" t="s">
        <v>2030</v>
      </c>
      <c r="E2966" s="331" t="s">
        <v>1866</v>
      </c>
      <c r="F2966" s="332" t="s">
        <v>44</v>
      </c>
      <c r="G2966" s="361"/>
      <c r="H2966" s="51">
        <v>24930</v>
      </c>
      <c r="I2966" s="274">
        <v>24930</v>
      </c>
      <c r="J2966" s="274">
        <v>24930</v>
      </c>
      <c r="K2966" s="51">
        <f t="shared" si="1309"/>
        <v>0</v>
      </c>
      <c r="L2966" s="51">
        <f t="shared" si="1309"/>
        <v>0</v>
      </c>
      <c r="M2966" s="51">
        <f t="shared" si="1309"/>
        <v>0</v>
      </c>
    </row>
    <row r="2967" spans="1:13" s="182" customFormat="1" x14ac:dyDescent="0.25">
      <c r="A2967" s="183"/>
      <c r="B2967" s="202"/>
      <c r="C2967" s="352"/>
      <c r="D2967" s="193"/>
      <c r="E2967" s="331"/>
      <c r="F2967" s="332"/>
      <c r="G2967" s="361"/>
      <c r="H2967" s="51"/>
      <c r="I2967" s="274"/>
      <c r="J2967" s="274"/>
      <c r="K2967" s="51">
        <f t="shared" si="1309"/>
        <v>0</v>
      </c>
      <c r="L2967" s="51">
        <f t="shared" si="1309"/>
        <v>0</v>
      </c>
      <c r="M2967" s="51">
        <f t="shared" si="1309"/>
        <v>0</v>
      </c>
    </row>
    <row r="2968" spans="1:13" s="182" customFormat="1" ht="60" x14ac:dyDescent="0.25">
      <c r="A2968" s="183">
        <f>A2966+0.0001</f>
        <v>3.7689000000003059</v>
      </c>
      <c r="B2968" s="202" t="s">
        <v>1635</v>
      </c>
      <c r="C2968" s="352" t="s">
        <v>2128</v>
      </c>
      <c r="D2968" s="193" t="s">
        <v>2031</v>
      </c>
      <c r="E2968" s="331" t="s">
        <v>1867</v>
      </c>
      <c r="F2968" s="332" t="s">
        <v>44</v>
      </c>
      <c r="G2968" s="361"/>
      <c r="H2968" s="51">
        <v>28030</v>
      </c>
      <c r="I2968" s="274">
        <v>28030</v>
      </c>
      <c r="J2968" s="274">
        <v>28030</v>
      </c>
      <c r="K2968" s="51">
        <f t="shared" si="1309"/>
        <v>0</v>
      </c>
      <c r="L2968" s="51">
        <f t="shared" si="1309"/>
        <v>0</v>
      </c>
      <c r="M2968" s="51">
        <f t="shared" si="1309"/>
        <v>0</v>
      </c>
    </row>
    <row r="2969" spans="1:13" s="182" customFormat="1" x14ac:dyDescent="0.25">
      <c r="A2969" s="183"/>
      <c r="B2969" s="202"/>
      <c r="C2969" s="352"/>
      <c r="D2969" s="193"/>
      <c r="E2969" s="331"/>
      <c r="F2969" s="332"/>
      <c r="G2969" s="361"/>
      <c r="H2969" s="51"/>
      <c r="I2969" s="274"/>
      <c r="J2969" s="274"/>
      <c r="K2969" s="51">
        <f t="shared" si="1309"/>
        <v>0</v>
      </c>
      <c r="L2969" s="51">
        <f t="shared" si="1309"/>
        <v>0</v>
      </c>
      <c r="M2969" s="51">
        <f t="shared" si="1309"/>
        <v>0</v>
      </c>
    </row>
    <row r="2970" spans="1:13" s="182" customFormat="1" ht="60" x14ac:dyDescent="0.25">
      <c r="A2970" s="183">
        <f>A2968+0.0001</f>
        <v>3.7690000000003061</v>
      </c>
      <c r="B2970" s="202" t="s">
        <v>1635</v>
      </c>
      <c r="C2970" s="352" t="s">
        <v>2128</v>
      </c>
      <c r="D2970" s="193" t="s">
        <v>2032</v>
      </c>
      <c r="E2970" s="331" t="s">
        <v>2129</v>
      </c>
      <c r="F2970" s="332" t="s">
        <v>44</v>
      </c>
      <c r="G2970" s="361"/>
      <c r="H2970" s="51">
        <v>35840</v>
      </c>
      <c r="I2970" s="274">
        <v>35840</v>
      </c>
      <c r="J2970" s="274">
        <v>35840</v>
      </c>
      <c r="K2970" s="51">
        <f t="shared" si="1309"/>
        <v>0</v>
      </c>
      <c r="L2970" s="51">
        <f t="shared" si="1309"/>
        <v>0</v>
      </c>
      <c r="M2970" s="51">
        <f t="shared" si="1309"/>
        <v>0</v>
      </c>
    </row>
    <row r="2971" spans="1:13" s="182" customFormat="1" x14ac:dyDescent="0.25">
      <c r="A2971" s="183"/>
      <c r="B2971" s="202"/>
      <c r="C2971" s="352"/>
      <c r="D2971" s="193"/>
      <c r="E2971" s="331"/>
      <c r="F2971" s="332"/>
      <c r="G2971" s="361"/>
      <c r="H2971" s="51"/>
      <c r="I2971" s="51"/>
      <c r="J2971" s="274"/>
      <c r="K2971" s="51">
        <f t="shared" si="1309"/>
        <v>0</v>
      </c>
      <c r="L2971" s="51">
        <f t="shared" si="1309"/>
        <v>0</v>
      </c>
      <c r="M2971" s="51">
        <f t="shared" si="1309"/>
        <v>0</v>
      </c>
    </row>
    <row r="2972" spans="1:13" s="182" customFormat="1" ht="45" x14ac:dyDescent="0.25">
      <c r="A2972" s="183">
        <f>A2970+0.0001</f>
        <v>3.7691000000003063</v>
      </c>
      <c r="B2972" s="202" t="s">
        <v>1630</v>
      </c>
      <c r="C2972" s="352" t="s">
        <v>2130</v>
      </c>
      <c r="D2972" s="193" t="s">
        <v>2030</v>
      </c>
      <c r="E2972" s="331" t="s">
        <v>1870</v>
      </c>
      <c r="F2972" s="332" t="s">
        <v>44</v>
      </c>
      <c r="G2972" s="361"/>
      <c r="H2972" s="51">
        <v>17390</v>
      </c>
      <c r="I2972" s="51">
        <v>11150</v>
      </c>
      <c r="J2972" s="274">
        <v>11150</v>
      </c>
      <c r="K2972" s="51">
        <f t="shared" si="1309"/>
        <v>0</v>
      </c>
      <c r="L2972" s="51">
        <f t="shared" si="1309"/>
        <v>0</v>
      </c>
      <c r="M2972" s="51">
        <f t="shared" si="1309"/>
        <v>0</v>
      </c>
    </row>
    <row r="2973" spans="1:13" s="182" customFormat="1" x14ac:dyDescent="0.25">
      <c r="A2973" s="183"/>
      <c r="B2973" s="202"/>
      <c r="C2973" s="352"/>
      <c r="D2973" s="193"/>
      <c r="E2973" s="331"/>
      <c r="F2973" s="332"/>
      <c r="G2973" s="361"/>
      <c r="H2973" s="181"/>
      <c r="I2973" s="181"/>
      <c r="J2973" s="339"/>
      <c r="K2973" s="51">
        <f t="shared" si="1309"/>
        <v>0</v>
      </c>
      <c r="L2973" s="51">
        <f t="shared" si="1309"/>
        <v>0</v>
      </c>
      <c r="M2973" s="51">
        <f t="shared" si="1309"/>
        <v>0</v>
      </c>
    </row>
    <row r="2974" spans="1:13" s="182" customFormat="1" ht="60" x14ac:dyDescent="0.25">
      <c r="A2974" s="183">
        <f>A2972+0.0001</f>
        <v>3.7692000000003065</v>
      </c>
      <c r="B2974" s="202" t="s">
        <v>1630</v>
      </c>
      <c r="C2974" s="352" t="s">
        <v>2130</v>
      </c>
      <c r="D2974" s="193" t="s">
        <v>2031</v>
      </c>
      <c r="E2974" s="331" t="s">
        <v>1871</v>
      </c>
      <c r="F2974" s="332" t="s">
        <v>44</v>
      </c>
      <c r="G2974" s="361"/>
      <c r="H2974" s="51">
        <v>19780</v>
      </c>
      <c r="I2974" s="51">
        <v>11690</v>
      </c>
      <c r="J2974" s="274">
        <v>11690</v>
      </c>
      <c r="K2974" s="51">
        <f t="shared" si="1309"/>
        <v>0</v>
      </c>
      <c r="L2974" s="51">
        <f t="shared" si="1309"/>
        <v>0</v>
      </c>
      <c r="M2974" s="51">
        <f t="shared" si="1309"/>
        <v>0</v>
      </c>
    </row>
    <row r="2975" spans="1:13" s="182" customFormat="1" x14ac:dyDescent="0.25">
      <c r="A2975" s="183"/>
      <c r="B2975" s="202"/>
      <c r="C2975" s="352"/>
      <c r="D2975" s="193"/>
      <c r="E2975" s="331"/>
      <c r="F2975" s="332"/>
      <c r="G2975" s="361"/>
      <c r="H2975" s="51"/>
      <c r="I2975" s="51"/>
      <c r="J2975" s="274"/>
      <c r="K2975" s="51">
        <f t="shared" si="1309"/>
        <v>0</v>
      </c>
      <c r="L2975" s="51">
        <f t="shared" si="1309"/>
        <v>0</v>
      </c>
      <c r="M2975" s="51">
        <f t="shared" si="1309"/>
        <v>0</v>
      </c>
    </row>
    <row r="2976" spans="1:13" s="182" customFormat="1" ht="45" x14ac:dyDescent="0.25">
      <c r="A2976" s="183">
        <f>A2974+0.0001</f>
        <v>3.7693000000003067</v>
      </c>
      <c r="B2976" s="202" t="s">
        <v>1635</v>
      </c>
      <c r="C2976" s="352" t="s">
        <v>2131</v>
      </c>
      <c r="D2976" s="193" t="s">
        <v>2030</v>
      </c>
      <c r="E2976" s="331" t="s">
        <v>1873</v>
      </c>
      <c r="F2976" s="332" t="s">
        <v>44</v>
      </c>
      <c r="G2976" s="361"/>
      <c r="H2976" s="51">
        <v>18810</v>
      </c>
      <c r="I2976" s="51">
        <v>12110</v>
      </c>
      <c r="J2976" s="274">
        <v>12110</v>
      </c>
      <c r="K2976" s="51">
        <f t="shared" si="1309"/>
        <v>0</v>
      </c>
      <c r="L2976" s="51">
        <f t="shared" si="1309"/>
        <v>0</v>
      </c>
      <c r="M2976" s="51">
        <f t="shared" si="1309"/>
        <v>0</v>
      </c>
    </row>
    <row r="2977" spans="1:13" s="182" customFormat="1" x14ac:dyDescent="0.25">
      <c r="A2977" s="183"/>
      <c r="B2977" s="202"/>
      <c r="C2977" s="352"/>
      <c r="D2977" s="193"/>
      <c r="E2977" s="331"/>
      <c r="F2977" s="332"/>
      <c r="G2977" s="361"/>
      <c r="H2977" s="51"/>
      <c r="I2977" s="51"/>
      <c r="J2977" s="274"/>
      <c r="K2977" s="51">
        <f t="shared" si="1309"/>
        <v>0</v>
      </c>
      <c r="L2977" s="51">
        <f t="shared" si="1309"/>
        <v>0</v>
      </c>
      <c r="M2977" s="51">
        <f t="shared" si="1309"/>
        <v>0</v>
      </c>
    </row>
    <row r="2978" spans="1:13" s="182" customFormat="1" ht="60" x14ac:dyDescent="0.25">
      <c r="A2978" s="183">
        <f>A2976+0.0001</f>
        <v>3.7694000000003069</v>
      </c>
      <c r="B2978" s="202" t="s">
        <v>1635</v>
      </c>
      <c r="C2978" s="352" t="s">
        <v>2131</v>
      </c>
      <c r="D2978" s="193" t="s">
        <v>2031</v>
      </c>
      <c r="E2978" s="331" t="s">
        <v>1874</v>
      </c>
      <c r="F2978" s="332" t="s">
        <v>44</v>
      </c>
      <c r="G2978" s="361"/>
      <c r="H2978" s="51">
        <v>21410</v>
      </c>
      <c r="I2978" s="51">
        <v>12700</v>
      </c>
      <c r="J2978" s="274">
        <v>12700</v>
      </c>
      <c r="K2978" s="51">
        <f t="shared" si="1309"/>
        <v>0</v>
      </c>
      <c r="L2978" s="51">
        <f t="shared" si="1309"/>
        <v>0</v>
      </c>
      <c r="M2978" s="51">
        <f t="shared" si="1309"/>
        <v>0</v>
      </c>
    </row>
    <row r="2979" spans="1:13" s="182" customFormat="1" x14ac:dyDescent="0.25">
      <c r="A2979" s="183"/>
      <c r="B2979" s="202"/>
      <c r="C2979" s="352"/>
      <c r="D2979" s="193"/>
      <c r="E2979" s="331"/>
      <c r="F2979" s="332"/>
      <c r="G2979" s="361"/>
      <c r="H2979" s="51"/>
      <c r="I2979" s="51"/>
      <c r="J2979" s="274"/>
      <c r="K2979" s="51">
        <f t="shared" si="1309"/>
        <v>0</v>
      </c>
      <c r="L2979" s="51">
        <f t="shared" si="1309"/>
        <v>0</v>
      </c>
      <c r="M2979" s="51">
        <f t="shared" si="1309"/>
        <v>0</v>
      </c>
    </row>
    <row r="2980" spans="1:13" s="182" customFormat="1" ht="45" x14ac:dyDescent="0.25">
      <c r="A2980" s="183">
        <f>A2978+0.0001</f>
        <v>3.7695000000003072</v>
      </c>
      <c r="B2980" s="202" t="s">
        <v>1635</v>
      </c>
      <c r="C2980" s="352" t="s">
        <v>2132</v>
      </c>
      <c r="D2980" s="193" t="s">
        <v>2030</v>
      </c>
      <c r="E2980" s="331" t="s">
        <v>1876</v>
      </c>
      <c r="F2980" s="332" t="s">
        <v>44</v>
      </c>
      <c r="G2980" s="361"/>
      <c r="H2980" s="51">
        <v>20140</v>
      </c>
      <c r="I2980" s="51">
        <v>13550</v>
      </c>
      <c r="J2980" s="274">
        <v>13550</v>
      </c>
      <c r="K2980" s="51">
        <f t="shared" si="1309"/>
        <v>0</v>
      </c>
      <c r="L2980" s="51">
        <f t="shared" si="1309"/>
        <v>0</v>
      </c>
      <c r="M2980" s="51">
        <f t="shared" si="1309"/>
        <v>0</v>
      </c>
    </row>
    <row r="2981" spans="1:13" s="182" customFormat="1" x14ac:dyDescent="0.25">
      <c r="A2981" s="183"/>
      <c r="B2981" s="202"/>
      <c r="C2981" s="352"/>
      <c r="D2981" s="193"/>
      <c r="E2981" s="331"/>
      <c r="F2981" s="332"/>
      <c r="G2981" s="361"/>
      <c r="H2981" s="51"/>
      <c r="I2981" s="51"/>
      <c r="J2981" s="274"/>
      <c r="K2981" s="51">
        <f t="shared" si="1309"/>
        <v>0</v>
      </c>
      <c r="L2981" s="51">
        <f t="shared" si="1309"/>
        <v>0</v>
      </c>
      <c r="M2981" s="51">
        <f t="shared" si="1309"/>
        <v>0</v>
      </c>
    </row>
    <row r="2982" spans="1:13" s="182" customFormat="1" ht="60" x14ac:dyDescent="0.25">
      <c r="A2982" s="183">
        <f>A2980+0.0001</f>
        <v>3.7696000000003074</v>
      </c>
      <c r="B2982" s="202" t="s">
        <v>1635</v>
      </c>
      <c r="C2982" s="352" t="s">
        <v>2132</v>
      </c>
      <c r="D2982" s="193" t="s">
        <v>2031</v>
      </c>
      <c r="E2982" s="331" t="s">
        <v>1877</v>
      </c>
      <c r="F2982" s="332" t="s">
        <v>44</v>
      </c>
      <c r="G2982" s="361"/>
      <c r="H2982" s="51">
        <v>22800</v>
      </c>
      <c r="I2982" s="51">
        <v>14530</v>
      </c>
      <c r="J2982" s="274">
        <v>14530</v>
      </c>
      <c r="K2982" s="51">
        <f t="shared" si="1309"/>
        <v>0</v>
      </c>
      <c r="L2982" s="51">
        <f t="shared" si="1309"/>
        <v>0</v>
      </c>
      <c r="M2982" s="51">
        <f t="shared" si="1309"/>
        <v>0</v>
      </c>
    </row>
    <row r="2983" spans="1:13" s="182" customFormat="1" x14ac:dyDescent="0.25">
      <c r="A2983" s="183"/>
      <c r="B2983" s="202"/>
      <c r="C2983" s="352"/>
      <c r="D2983" s="193"/>
      <c r="E2983" s="331"/>
      <c r="F2983" s="332"/>
      <c r="G2983" s="361"/>
      <c r="H2983" s="51"/>
      <c r="I2983" s="51"/>
      <c r="J2983" s="274"/>
      <c r="K2983" s="51">
        <f t="shared" si="1309"/>
        <v>0</v>
      </c>
      <c r="L2983" s="51">
        <f t="shared" si="1309"/>
        <v>0</v>
      </c>
      <c r="M2983" s="51">
        <f t="shared" si="1309"/>
        <v>0</v>
      </c>
    </row>
    <row r="2984" spans="1:13" s="182" customFormat="1" ht="60" x14ac:dyDescent="0.25">
      <c r="A2984" s="183">
        <f>A2982+0.0001</f>
        <v>3.7697000000003076</v>
      </c>
      <c r="B2984" s="202" t="s">
        <v>1635</v>
      </c>
      <c r="C2984" s="352" t="s">
        <v>2132</v>
      </c>
      <c r="D2984" s="193" t="s">
        <v>2032</v>
      </c>
      <c r="E2984" s="331" t="s">
        <v>1878</v>
      </c>
      <c r="F2984" s="332" t="s">
        <v>44</v>
      </c>
      <c r="G2984" s="361"/>
      <c r="H2984" s="51">
        <v>28430</v>
      </c>
      <c r="I2984" s="51">
        <v>14380</v>
      </c>
      <c r="J2984" s="274">
        <v>14380</v>
      </c>
      <c r="K2984" s="51">
        <f t="shared" si="1309"/>
        <v>0</v>
      </c>
      <c r="L2984" s="51">
        <f t="shared" si="1309"/>
        <v>0</v>
      </c>
      <c r="M2984" s="51">
        <f t="shared" si="1309"/>
        <v>0</v>
      </c>
    </row>
    <row r="2985" spans="1:13" s="182" customFormat="1" x14ac:dyDescent="0.25">
      <c r="A2985" s="183"/>
      <c r="B2985" s="202"/>
      <c r="C2985" s="352"/>
      <c r="D2985" s="193"/>
      <c r="E2985" s="331"/>
      <c r="F2985" s="332"/>
      <c r="G2985" s="361"/>
      <c r="H2985" s="51"/>
      <c r="I2985" s="51"/>
      <c r="J2985" s="274"/>
      <c r="K2985" s="51">
        <f t="shared" si="1309"/>
        <v>0</v>
      </c>
      <c r="L2985" s="51">
        <f t="shared" si="1309"/>
        <v>0</v>
      </c>
      <c r="M2985" s="51">
        <f t="shared" si="1309"/>
        <v>0</v>
      </c>
    </row>
    <row r="2986" spans="1:13" s="182" customFormat="1" ht="45" x14ac:dyDescent="0.25">
      <c r="A2986" s="183">
        <f>A2984+0.0001</f>
        <v>3.7698000000003078</v>
      </c>
      <c r="B2986" s="202" t="s">
        <v>1635</v>
      </c>
      <c r="C2986" s="352" t="s">
        <v>2133</v>
      </c>
      <c r="D2986" s="193" t="s">
        <v>2030</v>
      </c>
      <c r="E2986" s="331" t="s">
        <v>1880</v>
      </c>
      <c r="F2986" s="332" t="s">
        <v>44</v>
      </c>
      <c r="G2986" s="361"/>
      <c r="H2986" s="51">
        <v>21370</v>
      </c>
      <c r="I2986" s="274">
        <v>21370</v>
      </c>
      <c r="J2986" s="274">
        <v>21370</v>
      </c>
      <c r="K2986" s="51">
        <f t="shared" si="1309"/>
        <v>0</v>
      </c>
      <c r="L2986" s="51">
        <f t="shared" si="1309"/>
        <v>0</v>
      </c>
      <c r="M2986" s="51">
        <f t="shared" si="1309"/>
        <v>0</v>
      </c>
    </row>
    <row r="2987" spans="1:13" s="182" customFormat="1" x14ac:dyDescent="0.25">
      <c r="A2987" s="183"/>
      <c r="B2987" s="202"/>
      <c r="C2987" s="352"/>
      <c r="D2987" s="193"/>
      <c r="E2987" s="331"/>
      <c r="F2987" s="332"/>
      <c r="G2987" s="361"/>
      <c r="H2987" s="181"/>
      <c r="I2987" s="339"/>
      <c r="J2987" s="339"/>
      <c r="K2987" s="51">
        <f t="shared" si="1309"/>
        <v>0</v>
      </c>
      <c r="L2987" s="51">
        <f t="shared" si="1309"/>
        <v>0</v>
      </c>
      <c r="M2987" s="51">
        <f t="shared" si="1309"/>
        <v>0</v>
      </c>
    </row>
    <row r="2988" spans="1:13" s="182" customFormat="1" ht="60" x14ac:dyDescent="0.25">
      <c r="A2988" s="183">
        <f>A2986+0.0001</f>
        <v>3.769900000000308</v>
      </c>
      <c r="B2988" s="202" t="s">
        <v>1635</v>
      </c>
      <c r="C2988" s="352" t="s">
        <v>2133</v>
      </c>
      <c r="D2988" s="193" t="s">
        <v>2031</v>
      </c>
      <c r="E2988" s="331" t="s">
        <v>1881</v>
      </c>
      <c r="F2988" s="332" t="s">
        <v>44</v>
      </c>
      <c r="G2988" s="361"/>
      <c r="H2988" s="51">
        <v>24080</v>
      </c>
      <c r="I2988" s="274">
        <v>24080</v>
      </c>
      <c r="J2988" s="274">
        <v>24080</v>
      </c>
      <c r="K2988" s="51">
        <f t="shared" si="1309"/>
        <v>0</v>
      </c>
      <c r="L2988" s="51">
        <f t="shared" si="1309"/>
        <v>0</v>
      </c>
      <c r="M2988" s="51">
        <f t="shared" si="1309"/>
        <v>0</v>
      </c>
    </row>
    <row r="2989" spans="1:13" s="182" customFormat="1" x14ac:dyDescent="0.25">
      <c r="A2989" s="183"/>
      <c r="B2989" s="202"/>
      <c r="C2989" s="352"/>
      <c r="D2989" s="193"/>
      <c r="E2989" s="331"/>
      <c r="F2989" s="332"/>
      <c r="G2989" s="361"/>
      <c r="H2989" s="51"/>
      <c r="I2989" s="274"/>
      <c r="J2989" s="274"/>
      <c r="K2989" s="51">
        <f t="shared" si="1309"/>
        <v>0</v>
      </c>
      <c r="L2989" s="51">
        <f t="shared" si="1309"/>
        <v>0</v>
      </c>
      <c r="M2989" s="51">
        <f t="shared" si="1309"/>
        <v>0</v>
      </c>
    </row>
    <row r="2990" spans="1:13" s="182" customFormat="1" ht="60" x14ac:dyDescent="0.25">
      <c r="A2990" s="183">
        <f>A2988+0.0001</f>
        <v>3.7700000000003082</v>
      </c>
      <c r="B2990" s="202" t="s">
        <v>1635</v>
      </c>
      <c r="C2990" s="352" t="s">
        <v>2133</v>
      </c>
      <c r="D2990" s="193" t="s">
        <v>2032</v>
      </c>
      <c r="E2990" s="331" t="s">
        <v>1882</v>
      </c>
      <c r="F2990" s="332" t="s">
        <v>44</v>
      </c>
      <c r="G2990" s="361"/>
      <c r="H2990" s="51">
        <v>31050</v>
      </c>
      <c r="I2990" s="274">
        <v>31050</v>
      </c>
      <c r="J2990" s="274">
        <v>31050</v>
      </c>
      <c r="K2990" s="51">
        <f t="shared" si="1309"/>
        <v>0</v>
      </c>
      <c r="L2990" s="51">
        <f t="shared" si="1309"/>
        <v>0</v>
      </c>
      <c r="M2990" s="51">
        <f t="shared" si="1309"/>
        <v>0</v>
      </c>
    </row>
    <row r="2991" spans="1:13" s="182" customFormat="1" x14ac:dyDescent="0.25">
      <c r="A2991" s="183"/>
      <c r="B2991" s="202"/>
      <c r="C2991" s="352"/>
      <c r="D2991" s="193"/>
      <c r="E2991" s="331"/>
      <c r="F2991" s="332"/>
      <c r="G2991" s="361"/>
      <c r="H2991" s="51"/>
      <c r="I2991" s="274"/>
      <c r="J2991" s="274"/>
      <c r="K2991" s="51">
        <f t="shared" si="1309"/>
        <v>0</v>
      </c>
      <c r="L2991" s="51">
        <f t="shared" si="1309"/>
        <v>0</v>
      </c>
      <c r="M2991" s="51">
        <f t="shared" si="1309"/>
        <v>0</v>
      </c>
    </row>
    <row r="2992" spans="1:13" s="182" customFormat="1" ht="45" x14ac:dyDescent="0.25">
      <c r="A2992" s="183">
        <f>A2990+0.0001</f>
        <v>3.7701000000003084</v>
      </c>
      <c r="B2992" s="202" t="s">
        <v>1635</v>
      </c>
      <c r="C2992" s="352" t="s">
        <v>2134</v>
      </c>
      <c r="D2992" s="193" t="s">
        <v>2030</v>
      </c>
      <c r="E2992" s="331" t="s">
        <v>1884</v>
      </c>
      <c r="F2992" s="332" t="s">
        <v>44</v>
      </c>
      <c r="G2992" s="361"/>
      <c r="H2992" s="51">
        <v>22940</v>
      </c>
      <c r="I2992" s="274">
        <v>22940</v>
      </c>
      <c r="J2992" s="274">
        <v>22940</v>
      </c>
      <c r="K2992" s="51">
        <f t="shared" si="1309"/>
        <v>0</v>
      </c>
      <c r="L2992" s="51">
        <f t="shared" si="1309"/>
        <v>0</v>
      </c>
      <c r="M2992" s="51">
        <f t="shared" si="1309"/>
        <v>0</v>
      </c>
    </row>
    <row r="2993" spans="1:13" s="182" customFormat="1" x14ac:dyDescent="0.25">
      <c r="A2993" s="183"/>
      <c r="B2993" s="202"/>
      <c r="C2993" s="352"/>
      <c r="D2993" s="193"/>
      <c r="E2993" s="331"/>
      <c r="F2993" s="332"/>
      <c r="G2993" s="361"/>
      <c r="H2993" s="51"/>
      <c r="I2993" s="274"/>
      <c r="J2993" s="274"/>
      <c r="K2993" s="51">
        <f t="shared" si="1309"/>
        <v>0</v>
      </c>
      <c r="L2993" s="51">
        <f t="shared" si="1309"/>
        <v>0</v>
      </c>
      <c r="M2993" s="51">
        <f t="shared" si="1309"/>
        <v>0</v>
      </c>
    </row>
    <row r="2994" spans="1:13" s="182" customFormat="1" ht="60" x14ac:dyDescent="0.25">
      <c r="A2994" s="183">
        <f>A2992+0.0001</f>
        <v>3.7702000000003086</v>
      </c>
      <c r="B2994" s="202" t="s">
        <v>1635</v>
      </c>
      <c r="C2994" s="352" t="s">
        <v>2134</v>
      </c>
      <c r="D2994" s="193" t="s">
        <v>2031</v>
      </c>
      <c r="E2994" s="331" t="s">
        <v>1885</v>
      </c>
      <c r="F2994" s="332" t="s">
        <v>44</v>
      </c>
      <c r="G2994" s="361"/>
      <c r="H2994" s="51">
        <v>25770</v>
      </c>
      <c r="I2994" s="274">
        <v>25770</v>
      </c>
      <c r="J2994" s="274">
        <v>25770</v>
      </c>
      <c r="K2994" s="51">
        <f t="shared" si="1309"/>
        <v>0</v>
      </c>
      <c r="L2994" s="51">
        <f t="shared" si="1309"/>
        <v>0</v>
      </c>
      <c r="M2994" s="51">
        <f t="shared" si="1309"/>
        <v>0</v>
      </c>
    </row>
    <row r="2995" spans="1:13" s="182" customFormat="1" x14ac:dyDescent="0.25">
      <c r="A2995" s="183"/>
      <c r="B2995" s="202"/>
      <c r="C2995" s="352"/>
      <c r="D2995" s="193"/>
      <c r="E2995" s="331"/>
      <c r="F2995" s="332"/>
      <c r="G2995" s="361"/>
      <c r="H2995" s="51"/>
      <c r="I2995" s="274"/>
      <c r="J2995" s="274"/>
      <c r="K2995" s="51">
        <f t="shared" si="1309"/>
        <v>0</v>
      </c>
      <c r="L2995" s="51">
        <f t="shared" si="1309"/>
        <v>0</v>
      </c>
      <c r="M2995" s="51">
        <f t="shared" si="1309"/>
        <v>0</v>
      </c>
    </row>
    <row r="2996" spans="1:13" s="182" customFormat="1" ht="60" x14ac:dyDescent="0.25">
      <c r="A2996" s="183">
        <f>A2994+0.0001</f>
        <v>3.7703000000003088</v>
      </c>
      <c r="B2996" s="202" t="s">
        <v>1635</v>
      </c>
      <c r="C2996" s="352" t="s">
        <v>2134</v>
      </c>
      <c r="D2996" s="193" t="s">
        <v>2032</v>
      </c>
      <c r="E2996" s="331" t="s">
        <v>2135</v>
      </c>
      <c r="F2996" s="332" t="s">
        <v>44</v>
      </c>
      <c r="G2996" s="361"/>
      <c r="H2996" s="51">
        <v>33130</v>
      </c>
      <c r="I2996" s="274">
        <v>33130</v>
      </c>
      <c r="J2996" s="274">
        <v>33130</v>
      </c>
      <c r="K2996" s="51">
        <f t="shared" si="1309"/>
        <v>0</v>
      </c>
      <c r="L2996" s="51">
        <f t="shared" si="1309"/>
        <v>0</v>
      </c>
      <c r="M2996" s="51">
        <f t="shared" si="1309"/>
        <v>0</v>
      </c>
    </row>
    <row r="2997" spans="1:13" s="182" customFormat="1" x14ac:dyDescent="0.25">
      <c r="A2997" s="183"/>
      <c r="B2997" s="202"/>
      <c r="C2997" s="352"/>
      <c r="D2997" s="193"/>
      <c r="E2997" s="331"/>
      <c r="F2997" s="332"/>
      <c r="G2997" s="361"/>
      <c r="H2997" s="51"/>
      <c r="I2997" s="274"/>
      <c r="J2997" s="274"/>
      <c r="K2997" s="51">
        <f t="shared" si="1309"/>
        <v>0</v>
      </c>
      <c r="L2997" s="51">
        <f t="shared" si="1309"/>
        <v>0</v>
      </c>
      <c r="M2997" s="51">
        <f t="shared" si="1309"/>
        <v>0</v>
      </c>
    </row>
    <row r="2998" spans="1:13" s="182" customFormat="1" ht="45" x14ac:dyDescent="0.25">
      <c r="A2998" s="183">
        <f>A2996+0.0001</f>
        <v>3.7704000000003091</v>
      </c>
      <c r="B2998" s="202" t="s">
        <v>1635</v>
      </c>
      <c r="C2998" s="352" t="s">
        <v>2136</v>
      </c>
      <c r="D2998" s="193" t="s">
        <v>2030</v>
      </c>
      <c r="E2998" s="331" t="s">
        <v>1888</v>
      </c>
      <c r="F2998" s="332" t="s">
        <v>44</v>
      </c>
      <c r="G2998" s="361"/>
      <c r="H2998" s="51">
        <v>25330</v>
      </c>
      <c r="I2998" s="274">
        <v>25330</v>
      </c>
      <c r="J2998" s="274">
        <v>25330</v>
      </c>
      <c r="K2998" s="51">
        <f t="shared" si="1309"/>
        <v>0</v>
      </c>
      <c r="L2998" s="51">
        <f t="shared" si="1309"/>
        <v>0</v>
      </c>
      <c r="M2998" s="51">
        <f t="shared" si="1309"/>
        <v>0</v>
      </c>
    </row>
    <row r="2999" spans="1:13" s="182" customFormat="1" x14ac:dyDescent="0.25">
      <c r="A2999" s="183"/>
      <c r="B2999" s="202"/>
      <c r="C2999" s="352"/>
      <c r="D2999" s="193"/>
      <c r="E2999" s="331"/>
      <c r="F2999" s="332"/>
      <c r="G2999" s="361"/>
      <c r="H2999" s="51"/>
      <c r="I2999" s="274"/>
      <c r="J2999" s="274"/>
      <c r="K2999" s="51">
        <f t="shared" si="1309"/>
        <v>0</v>
      </c>
      <c r="L2999" s="51">
        <f t="shared" si="1309"/>
        <v>0</v>
      </c>
      <c r="M2999" s="51">
        <f t="shared" si="1309"/>
        <v>0</v>
      </c>
    </row>
    <row r="3000" spans="1:13" s="182" customFormat="1" ht="60" x14ac:dyDescent="0.25">
      <c r="A3000" s="183">
        <f>A2998+0.0001</f>
        <v>3.7705000000003093</v>
      </c>
      <c r="B3000" s="202" t="s">
        <v>1635</v>
      </c>
      <c r="C3000" s="352" t="s">
        <v>2136</v>
      </c>
      <c r="D3000" s="193" t="s">
        <v>2031</v>
      </c>
      <c r="E3000" s="331" t="s">
        <v>1889</v>
      </c>
      <c r="F3000" s="332" t="s">
        <v>44</v>
      </c>
      <c r="G3000" s="361"/>
      <c r="H3000" s="51">
        <v>28420</v>
      </c>
      <c r="I3000" s="274">
        <v>28420</v>
      </c>
      <c r="J3000" s="274">
        <v>28420</v>
      </c>
      <c r="K3000" s="51">
        <f t="shared" si="1309"/>
        <v>0</v>
      </c>
      <c r="L3000" s="51">
        <f t="shared" si="1309"/>
        <v>0</v>
      </c>
      <c r="M3000" s="51">
        <f t="shared" si="1309"/>
        <v>0</v>
      </c>
    </row>
    <row r="3001" spans="1:13" s="182" customFormat="1" x14ac:dyDescent="0.25">
      <c r="A3001" s="183"/>
      <c r="B3001" s="202"/>
      <c r="C3001" s="352"/>
      <c r="D3001" s="193"/>
      <c r="E3001" s="331"/>
      <c r="F3001" s="332"/>
      <c r="G3001" s="361"/>
      <c r="H3001" s="51"/>
      <c r="I3001" s="274"/>
      <c r="J3001" s="274"/>
      <c r="K3001" s="51">
        <f t="shared" si="1309"/>
        <v>0</v>
      </c>
      <c r="L3001" s="51">
        <f t="shared" si="1309"/>
        <v>0</v>
      </c>
      <c r="M3001" s="51">
        <f t="shared" si="1309"/>
        <v>0</v>
      </c>
    </row>
    <row r="3002" spans="1:13" s="182" customFormat="1" ht="60" x14ac:dyDescent="0.25">
      <c r="A3002" s="183">
        <f>A3000+0.0001</f>
        <v>3.7706000000003095</v>
      </c>
      <c r="B3002" s="202" t="s">
        <v>1635</v>
      </c>
      <c r="C3002" s="352" t="s">
        <v>2136</v>
      </c>
      <c r="D3002" s="193" t="s">
        <v>2032</v>
      </c>
      <c r="E3002" s="331" t="s">
        <v>2137</v>
      </c>
      <c r="F3002" s="332" t="s">
        <v>44</v>
      </c>
      <c r="G3002" s="361"/>
      <c r="H3002" s="51">
        <v>36270</v>
      </c>
      <c r="I3002" s="274">
        <v>36270</v>
      </c>
      <c r="J3002" s="274">
        <v>36270</v>
      </c>
      <c r="K3002" s="51">
        <f t="shared" si="1309"/>
        <v>0</v>
      </c>
      <c r="L3002" s="51">
        <f t="shared" si="1309"/>
        <v>0</v>
      </c>
      <c r="M3002" s="51">
        <f t="shared" si="1309"/>
        <v>0</v>
      </c>
    </row>
    <row r="3003" spans="1:13" s="182" customFormat="1" x14ac:dyDescent="0.25">
      <c r="A3003" s="183"/>
      <c r="B3003" s="202"/>
      <c r="C3003" s="352"/>
      <c r="D3003" s="193"/>
      <c r="E3003" s="331"/>
      <c r="F3003" s="332"/>
      <c r="G3003" s="361"/>
      <c r="H3003" s="51"/>
      <c r="I3003" s="51"/>
      <c r="J3003" s="274"/>
      <c r="K3003" s="51">
        <f t="shared" si="1309"/>
        <v>0</v>
      </c>
      <c r="L3003" s="51">
        <f t="shared" si="1309"/>
        <v>0</v>
      </c>
      <c r="M3003" s="51">
        <f t="shared" si="1309"/>
        <v>0</v>
      </c>
    </row>
    <row r="3004" spans="1:13" s="182" customFormat="1" ht="45" x14ac:dyDescent="0.25">
      <c r="A3004" s="183">
        <f>A3002+0.0001</f>
        <v>3.7707000000003097</v>
      </c>
      <c r="B3004" s="202" t="s">
        <v>1658</v>
      </c>
      <c r="C3004" s="352" t="s">
        <v>2138</v>
      </c>
      <c r="D3004" s="193" t="s">
        <v>2030</v>
      </c>
      <c r="E3004" s="331" t="s">
        <v>1892</v>
      </c>
      <c r="F3004" s="332" t="s">
        <v>44</v>
      </c>
      <c r="G3004" s="361"/>
      <c r="H3004" s="51">
        <v>18650</v>
      </c>
      <c r="I3004" s="51">
        <v>13710</v>
      </c>
      <c r="J3004" s="274">
        <v>13710</v>
      </c>
      <c r="K3004" s="51">
        <f t="shared" si="1309"/>
        <v>0</v>
      </c>
      <c r="L3004" s="51">
        <f t="shared" si="1309"/>
        <v>0</v>
      </c>
      <c r="M3004" s="51">
        <f t="shared" si="1309"/>
        <v>0</v>
      </c>
    </row>
    <row r="3005" spans="1:13" s="182" customFormat="1" x14ac:dyDescent="0.25">
      <c r="A3005" s="183"/>
      <c r="B3005" s="202"/>
      <c r="C3005" s="352"/>
      <c r="D3005" s="193"/>
      <c r="E3005" s="331"/>
      <c r="F3005" s="332"/>
      <c r="G3005" s="361"/>
      <c r="H3005" s="181"/>
      <c r="I3005" s="181"/>
      <c r="J3005" s="339"/>
      <c r="K3005" s="51">
        <f t="shared" si="1309"/>
        <v>0</v>
      </c>
      <c r="L3005" s="51">
        <f t="shared" si="1309"/>
        <v>0</v>
      </c>
      <c r="M3005" s="51">
        <f t="shared" si="1309"/>
        <v>0</v>
      </c>
    </row>
    <row r="3006" spans="1:13" s="182" customFormat="1" ht="45" x14ac:dyDescent="0.25">
      <c r="A3006" s="183">
        <f>A3004+0.0001</f>
        <v>3.7708000000003099</v>
      </c>
      <c r="B3006" s="202" t="s">
        <v>1658</v>
      </c>
      <c r="C3006" s="352" t="s">
        <v>2138</v>
      </c>
      <c r="D3006" s="193" t="s">
        <v>2031</v>
      </c>
      <c r="E3006" s="331" t="s">
        <v>1893</v>
      </c>
      <c r="F3006" s="332" t="s">
        <v>44</v>
      </c>
      <c r="G3006" s="361"/>
      <c r="H3006" s="51">
        <v>21120</v>
      </c>
      <c r="I3006" s="51">
        <v>14630</v>
      </c>
      <c r="J3006" s="274">
        <v>14630</v>
      </c>
      <c r="K3006" s="51">
        <f t="shared" si="1309"/>
        <v>0</v>
      </c>
      <c r="L3006" s="51">
        <f t="shared" si="1309"/>
        <v>0</v>
      </c>
      <c r="M3006" s="51">
        <f t="shared" si="1309"/>
        <v>0</v>
      </c>
    </row>
    <row r="3007" spans="1:13" s="182" customFormat="1" x14ac:dyDescent="0.25">
      <c r="A3007" s="183"/>
      <c r="B3007" s="202"/>
      <c r="C3007" s="352"/>
      <c r="D3007" s="193"/>
      <c r="E3007" s="331"/>
      <c r="F3007" s="332"/>
      <c r="G3007" s="361"/>
      <c r="H3007" s="51"/>
      <c r="I3007" s="51"/>
      <c r="J3007" s="274"/>
      <c r="K3007" s="51">
        <f t="shared" si="1309"/>
        <v>0</v>
      </c>
      <c r="L3007" s="51">
        <f t="shared" si="1309"/>
        <v>0</v>
      </c>
      <c r="M3007" s="51">
        <f t="shared" si="1309"/>
        <v>0</v>
      </c>
    </row>
    <row r="3008" spans="1:13" s="182" customFormat="1" ht="45" x14ac:dyDescent="0.25">
      <c r="A3008" s="183">
        <f>A3006+0.0001</f>
        <v>3.7709000000003101</v>
      </c>
      <c r="B3008" s="202" t="s">
        <v>1658</v>
      </c>
      <c r="C3008" s="352" t="s">
        <v>2139</v>
      </c>
      <c r="D3008" s="193" t="s">
        <v>2030</v>
      </c>
      <c r="E3008" s="331" t="s">
        <v>1895</v>
      </c>
      <c r="F3008" s="332" t="s">
        <v>44</v>
      </c>
      <c r="G3008" s="361"/>
      <c r="H3008" s="51">
        <v>20590</v>
      </c>
      <c r="I3008" s="51">
        <v>14270</v>
      </c>
      <c r="J3008" s="274">
        <v>14270</v>
      </c>
      <c r="K3008" s="51">
        <f t="shared" si="1309"/>
        <v>0</v>
      </c>
      <c r="L3008" s="51">
        <f t="shared" si="1309"/>
        <v>0</v>
      </c>
      <c r="M3008" s="51">
        <f t="shared" si="1309"/>
        <v>0</v>
      </c>
    </row>
    <row r="3009" spans="1:13" s="182" customFormat="1" x14ac:dyDescent="0.25">
      <c r="A3009" s="183"/>
      <c r="B3009" s="202"/>
      <c r="C3009" s="352"/>
      <c r="D3009" s="193"/>
      <c r="E3009" s="331"/>
      <c r="F3009" s="332"/>
      <c r="G3009" s="361"/>
      <c r="H3009" s="51"/>
      <c r="I3009" s="51"/>
      <c r="J3009" s="274"/>
      <c r="K3009" s="51">
        <f t="shared" si="1309"/>
        <v>0</v>
      </c>
      <c r="L3009" s="51">
        <f t="shared" si="1309"/>
        <v>0</v>
      </c>
      <c r="M3009" s="51">
        <f t="shared" si="1309"/>
        <v>0</v>
      </c>
    </row>
    <row r="3010" spans="1:13" s="182" customFormat="1" ht="60" x14ac:dyDescent="0.25">
      <c r="A3010" s="183">
        <f>A3008+0.0001</f>
        <v>3.7710000000003103</v>
      </c>
      <c r="B3010" s="202" t="s">
        <v>1658</v>
      </c>
      <c r="C3010" s="352" t="s">
        <v>2139</v>
      </c>
      <c r="D3010" s="193" t="s">
        <v>2031</v>
      </c>
      <c r="E3010" s="331" t="s">
        <v>1896</v>
      </c>
      <c r="F3010" s="332" t="s">
        <v>44</v>
      </c>
      <c r="G3010" s="361"/>
      <c r="H3010" s="51">
        <v>21990</v>
      </c>
      <c r="I3010" s="51">
        <v>15610</v>
      </c>
      <c r="J3010" s="274">
        <v>15610</v>
      </c>
      <c r="K3010" s="51">
        <f t="shared" si="1309"/>
        <v>0</v>
      </c>
      <c r="L3010" s="51">
        <f t="shared" si="1309"/>
        <v>0</v>
      </c>
      <c r="M3010" s="51">
        <f t="shared" si="1309"/>
        <v>0</v>
      </c>
    </row>
    <row r="3011" spans="1:13" s="182" customFormat="1" x14ac:dyDescent="0.25">
      <c r="A3011" s="183"/>
      <c r="B3011" s="202"/>
      <c r="C3011" s="352"/>
      <c r="D3011" s="193"/>
      <c r="E3011" s="331"/>
      <c r="F3011" s="332"/>
      <c r="G3011" s="361"/>
      <c r="H3011" s="51"/>
      <c r="I3011" s="51"/>
      <c r="J3011" s="274"/>
      <c r="K3011" s="51">
        <f t="shared" si="1309"/>
        <v>0</v>
      </c>
      <c r="L3011" s="51">
        <f t="shared" si="1309"/>
        <v>0</v>
      </c>
      <c r="M3011" s="51">
        <f t="shared" si="1309"/>
        <v>0</v>
      </c>
    </row>
    <row r="3012" spans="1:13" s="182" customFormat="1" ht="45" x14ac:dyDescent="0.25">
      <c r="A3012" s="183">
        <f>A3010+0.0001</f>
        <v>3.7711000000003105</v>
      </c>
      <c r="B3012" s="202" t="s">
        <v>1663</v>
      </c>
      <c r="C3012" s="352" t="s">
        <v>2140</v>
      </c>
      <c r="D3012" s="193" t="s">
        <v>2030</v>
      </c>
      <c r="E3012" s="331" t="s">
        <v>1898</v>
      </c>
      <c r="F3012" s="332" t="s">
        <v>44</v>
      </c>
      <c r="G3012" s="361"/>
      <c r="H3012" s="51">
        <v>23200</v>
      </c>
      <c r="I3012" s="51">
        <v>15640</v>
      </c>
      <c r="J3012" s="274">
        <v>15640</v>
      </c>
      <c r="K3012" s="51">
        <f t="shared" si="1309"/>
        <v>0</v>
      </c>
      <c r="L3012" s="51">
        <f t="shared" si="1309"/>
        <v>0</v>
      </c>
      <c r="M3012" s="51">
        <f t="shared" si="1309"/>
        <v>0</v>
      </c>
    </row>
    <row r="3013" spans="1:13" s="182" customFormat="1" x14ac:dyDescent="0.25">
      <c r="A3013" s="183"/>
      <c r="B3013" s="202"/>
      <c r="C3013" s="352"/>
      <c r="D3013" s="193"/>
      <c r="E3013" s="331"/>
      <c r="F3013" s="332"/>
      <c r="G3013" s="361"/>
      <c r="H3013" s="51"/>
      <c r="I3013" s="51"/>
      <c r="J3013" s="274"/>
      <c r="K3013" s="51">
        <f t="shared" si="1309"/>
        <v>0</v>
      </c>
      <c r="L3013" s="51">
        <f t="shared" si="1309"/>
        <v>0</v>
      </c>
      <c r="M3013" s="51">
        <f t="shared" si="1309"/>
        <v>0</v>
      </c>
    </row>
    <row r="3014" spans="1:13" s="182" customFormat="1" ht="60" x14ac:dyDescent="0.25">
      <c r="A3014" s="183">
        <f>A3012+0.0001</f>
        <v>3.7712000000003107</v>
      </c>
      <c r="B3014" s="202" t="s">
        <v>1663</v>
      </c>
      <c r="C3014" s="352" t="s">
        <v>2140</v>
      </c>
      <c r="D3014" s="193" t="s">
        <v>2031</v>
      </c>
      <c r="E3014" s="331" t="s">
        <v>1899</v>
      </c>
      <c r="F3014" s="332" t="s">
        <v>44</v>
      </c>
      <c r="G3014" s="361"/>
      <c r="H3014" s="51">
        <v>24630</v>
      </c>
      <c r="I3014" s="51">
        <v>17040</v>
      </c>
      <c r="J3014" s="274">
        <v>17040</v>
      </c>
      <c r="K3014" s="51">
        <f t="shared" si="1309"/>
        <v>0</v>
      </c>
      <c r="L3014" s="51">
        <f t="shared" si="1309"/>
        <v>0</v>
      </c>
      <c r="M3014" s="51">
        <f t="shared" si="1309"/>
        <v>0</v>
      </c>
    </row>
    <row r="3015" spans="1:13" s="182" customFormat="1" x14ac:dyDescent="0.25">
      <c r="A3015" s="183"/>
      <c r="B3015" s="202"/>
      <c r="C3015" s="352"/>
      <c r="D3015" s="193"/>
      <c r="E3015" s="331"/>
      <c r="F3015" s="332"/>
      <c r="G3015" s="361"/>
      <c r="H3015" s="51"/>
      <c r="I3015" s="51"/>
      <c r="J3015" s="274"/>
      <c r="K3015" s="51">
        <f t="shared" si="1309"/>
        <v>0</v>
      </c>
      <c r="L3015" s="51">
        <f t="shared" si="1309"/>
        <v>0</v>
      </c>
      <c r="M3015" s="51">
        <f t="shared" si="1309"/>
        <v>0</v>
      </c>
    </row>
    <row r="3016" spans="1:13" s="182" customFormat="1" ht="45" x14ac:dyDescent="0.25">
      <c r="A3016" s="183">
        <f>A3014+0.0001</f>
        <v>3.771300000000311</v>
      </c>
      <c r="B3016" s="202" t="s">
        <v>1663</v>
      </c>
      <c r="C3016" s="352" t="s">
        <v>2140</v>
      </c>
      <c r="D3016" s="193" t="s">
        <v>2032</v>
      </c>
      <c r="E3016" s="331" t="s">
        <v>1955</v>
      </c>
      <c r="F3016" s="332" t="s">
        <v>44</v>
      </c>
      <c r="G3016" s="361"/>
      <c r="H3016" s="51">
        <v>30920</v>
      </c>
      <c r="I3016" s="51">
        <v>16460</v>
      </c>
      <c r="J3016" s="274">
        <v>16460</v>
      </c>
      <c r="K3016" s="51">
        <f t="shared" si="1309"/>
        <v>0</v>
      </c>
      <c r="L3016" s="51">
        <f t="shared" si="1309"/>
        <v>0</v>
      </c>
      <c r="M3016" s="51">
        <f t="shared" si="1309"/>
        <v>0</v>
      </c>
    </row>
    <row r="3017" spans="1:13" s="182" customFormat="1" x14ac:dyDescent="0.25">
      <c r="A3017" s="183"/>
      <c r="B3017" s="202"/>
      <c r="C3017" s="352"/>
      <c r="D3017" s="193"/>
      <c r="E3017" s="331"/>
      <c r="F3017" s="332"/>
      <c r="G3017" s="361"/>
      <c r="H3017" s="51"/>
      <c r="I3017" s="51"/>
      <c r="J3017" s="51"/>
      <c r="K3017" s="51">
        <f t="shared" si="1309"/>
        <v>0</v>
      </c>
      <c r="L3017" s="51">
        <f t="shared" si="1309"/>
        <v>0</v>
      </c>
      <c r="M3017" s="51">
        <f t="shared" si="1309"/>
        <v>0</v>
      </c>
    </row>
    <row r="3018" spans="1:13" s="182" customFormat="1" ht="45" x14ac:dyDescent="0.25">
      <c r="A3018" s="183">
        <f>A3016+0.0001</f>
        <v>3.7714000000003112</v>
      </c>
      <c r="B3018" s="202" t="s">
        <v>1663</v>
      </c>
      <c r="C3018" s="352" t="s">
        <v>2141</v>
      </c>
      <c r="D3018" s="193" t="s">
        <v>2030</v>
      </c>
      <c r="E3018" s="331" t="s">
        <v>1902</v>
      </c>
      <c r="F3018" s="332" t="s">
        <v>44</v>
      </c>
      <c r="G3018" s="361"/>
      <c r="H3018" s="51">
        <v>25080</v>
      </c>
      <c r="I3018" s="274">
        <v>25080</v>
      </c>
      <c r="J3018" s="274">
        <v>25080</v>
      </c>
      <c r="K3018" s="51">
        <f t="shared" si="1309"/>
        <v>0</v>
      </c>
      <c r="L3018" s="51">
        <f t="shared" si="1309"/>
        <v>0</v>
      </c>
      <c r="M3018" s="51">
        <f t="shared" si="1309"/>
        <v>0</v>
      </c>
    </row>
    <row r="3019" spans="1:13" s="182" customFormat="1" x14ac:dyDescent="0.25">
      <c r="A3019" s="183"/>
      <c r="B3019" s="202"/>
      <c r="C3019" s="352"/>
      <c r="D3019" s="193"/>
      <c r="E3019" s="331"/>
      <c r="F3019" s="332"/>
      <c r="G3019" s="361"/>
      <c r="H3019" s="181"/>
      <c r="I3019" s="339"/>
      <c r="J3019" s="339"/>
      <c r="K3019" s="51">
        <f t="shared" si="1309"/>
        <v>0</v>
      </c>
      <c r="L3019" s="51">
        <f t="shared" si="1309"/>
        <v>0</v>
      </c>
      <c r="M3019" s="51">
        <f t="shared" si="1309"/>
        <v>0</v>
      </c>
    </row>
    <row r="3020" spans="1:13" s="182" customFormat="1" ht="60" x14ac:dyDescent="0.25">
      <c r="A3020" s="183">
        <f>A3018+0.0001</f>
        <v>3.7715000000003114</v>
      </c>
      <c r="B3020" s="202" t="s">
        <v>1663</v>
      </c>
      <c r="C3020" s="352" t="s">
        <v>2141</v>
      </c>
      <c r="D3020" s="193" t="s">
        <v>2031</v>
      </c>
      <c r="E3020" s="331" t="s">
        <v>1903</v>
      </c>
      <c r="F3020" s="332" t="s">
        <v>44</v>
      </c>
      <c r="G3020" s="361"/>
      <c r="H3020" s="51">
        <v>26530</v>
      </c>
      <c r="I3020" s="274">
        <v>26530</v>
      </c>
      <c r="J3020" s="274">
        <v>26530</v>
      </c>
      <c r="K3020" s="51">
        <f t="shared" si="1309"/>
        <v>0</v>
      </c>
      <c r="L3020" s="51">
        <f t="shared" si="1309"/>
        <v>0</v>
      </c>
      <c r="M3020" s="51">
        <f t="shared" si="1309"/>
        <v>0</v>
      </c>
    </row>
    <row r="3021" spans="1:13" s="182" customFormat="1" x14ac:dyDescent="0.25">
      <c r="A3021" s="183"/>
      <c r="B3021" s="202"/>
      <c r="C3021" s="352"/>
      <c r="D3021" s="193"/>
      <c r="E3021" s="331"/>
      <c r="F3021" s="332"/>
      <c r="G3021" s="361"/>
      <c r="H3021" s="181"/>
      <c r="I3021" s="339"/>
      <c r="J3021" s="339"/>
      <c r="K3021" s="51">
        <f t="shared" si="1309"/>
        <v>0</v>
      </c>
      <c r="L3021" s="51">
        <f t="shared" si="1309"/>
        <v>0</v>
      </c>
      <c r="M3021" s="51">
        <f t="shared" si="1309"/>
        <v>0</v>
      </c>
    </row>
    <row r="3022" spans="1:13" s="182" customFormat="1" ht="45" x14ac:dyDescent="0.25">
      <c r="A3022" s="183">
        <f>A3020+0.0001</f>
        <v>3.7716000000003116</v>
      </c>
      <c r="B3022" s="202" t="s">
        <v>1663</v>
      </c>
      <c r="C3022" s="352" t="s">
        <v>2141</v>
      </c>
      <c r="D3022" s="193" t="s">
        <v>2032</v>
      </c>
      <c r="E3022" s="331" t="s">
        <v>1904</v>
      </c>
      <c r="F3022" s="332" t="s">
        <v>44</v>
      </c>
      <c r="G3022" s="361"/>
      <c r="H3022" s="51">
        <v>32930</v>
      </c>
      <c r="I3022" s="274">
        <v>32930</v>
      </c>
      <c r="J3022" s="274">
        <v>32930</v>
      </c>
      <c r="K3022" s="51">
        <f t="shared" si="1309"/>
        <v>0</v>
      </c>
      <c r="L3022" s="51">
        <f t="shared" si="1309"/>
        <v>0</v>
      </c>
      <c r="M3022" s="51">
        <f t="shared" si="1309"/>
        <v>0</v>
      </c>
    </row>
    <row r="3023" spans="1:13" s="182" customFormat="1" x14ac:dyDescent="0.25">
      <c r="A3023" s="183"/>
      <c r="B3023" s="202"/>
      <c r="C3023" s="352"/>
      <c r="D3023" s="193"/>
      <c r="E3023" s="331"/>
      <c r="F3023" s="332"/>
      <c r="G3023" s="361"/>
      <c r="H3023" s="181"/>
      <c r="I3023" s="339"/>
      <c r="J3023" s="339"/>
      <c r="K3023" s="51">
        <f t="shared" si="1309"/>
        <v>0</v>
      </c>
      <c r="L3023" s="51">
        <f t="shared" si="1309"/>
        <v>0</v>
      </c>
      <c r="M3023" s="51">
        <f t="shared" si="1309"/>
        <v>0</v>
      </c>
    </row>
    <row r="3024" spans="1:13" s="182" customFormat="1" ht="45" x14ac:dyDescent="0.25">
      <c r="A3024" s="183">
        <f>A3022+0.0001</f>
        <v>3.7717000000003118</v>
      </c>
      <c r="B3024" s="202" t="s">
        <v>1663</v>
      </c>
      <c r="C3024" s="352" t="s">
        <v>2142</v>
      </c>
      <c r="D3024" s="193" t="s">
        <v>2030</v>
      </c>
      <c r="E3024" s="331" t="s">
        <v>1906</v>
      </c>
      <c r="F3024" s="332" t="s">
        <v>44</v>
      </c>
      <c r="G3024" s="361"/>
      <c r="H3024" s="51">
        <v>28080</v>
      </c>
      <c r="I3024" s="274">
        <v>28080</v>
      </c>
      <c r="J3024" s="274">
        <v>28080</v>
      </c>
      <c r="K3024" s="51">
        <f t="shared" si="1309"/>
        <v>0</v>
      </c>
      <c r="L3024" s="51">
        <f t="shared" si="1309"/>
        <v>0</v>
      </c>
      <c r="M3024" s="51">
        <f t="shared" si="1309"/>
        <v>0</v>
      </c>
    </row>
    <row r="3025" spans="1:13" s="182" customFormat="1" x14ac:dyDescent="0.25">
      <c r="A3025" s="183"/>
      <c r="B3025" s="202"/>
      <c r="C3025" s="352"/>
      <c r="D3025" s="193"/>
      <c r="E3025" s="331"/>
      <c r="F3025" s="332"/>
      <c r="G3025" s="361"/>
      <c r="H3025" s="181"/>
      <c r="I3025" s="339"/>
      <c r="J3025" s="339"/>
      <c r="K3025" s="51">
        <f t="shared" ref="K3025:M3088" si="1310">$G3025*H3025</f>
        <v>0</v>
      </c>
      <c r="L3025" s="51">
        <f t="shared" si="1310"/>
        <v>0</v>
      </c>
      <c r="M3025" s="51">
        <f t="shared" si="1310"/>
        <v>0</v>
      </c>
    </row>
    <row r="3026" spans="1:13" s="182" customFormat="1" ht="60" x14ac:dyDescent="0.25">
      <c r="A3026" s="183">
        <f>A3024+0.0001</f>
        <v>3.771800000000312</v>
      </c>
      <c r="B3026" s="202" t="s">
        <v>1663</v>
      </c>
      <c r="C3026" s="352" t="s">
        <v>2142</v>
      </c>
      <c r="D3026" s="193" t="s">
        <v>2031</v>
      </c>
      <c r="E3026" s="331" t="s">
        <v>1907</v>
      </c>
      <c r="F3026" s="332" t="s">
        <v>44</v>
      </c>
      <c r="G3026" s="361"/>
      <c r="H3026" s="51">
        <v>29590</v>
      </c>
      <c r="I3026" s="274">
        <v>29590</v>
      </c>
      <c r="J3026" s="274">
        <v>29590</v>
      </c>
      <c r="K3026" s="51">
        <f t="shared" si="1310"/>
        <v>0</v>
      </c>
      <c r="L3026" s="51">
        <f t="shared" si="1310"/>
        <v>0</v>
      </c>
      <c r="M3026" s="51">
        <f t="shared" si="1310"/>
        <v>0</v>
      </c>
    </row>
    <row r="3027" spans="1:13" s="182" customFormat="1" x14ac:dyDescent="0.25">
      <c r="A3027" s="183"/>
      <c r="B3027" s="202"/>
      <c r="C3027" s="352"/>
      <c r="D3027" s="193"/>
      <c r="E3027" s="331"/>
      <c r="F3027" s="332"/>
      <c r="G3027" s="361"/>
      <c r="H3027" s="51"/>
      <c r="I3027" s="274"/>
      <c r="J3027" s="274"/>
      <c r="K3027" s="51">
        <f t="shared" si="1310"/>
        <v>0</v>
      </c>
      <c r="L3027" s="51">
        <f t="shared" si="1310"/>
        <v>0</v>
      </c>
      <c r="M3027" s="51">
        <f t="shared" si="1310"/>
        <v>0</v>
      </c>
    </row>
    <row r="3028" spans="1:13" s="182" customFormat="1" ht="45" x14ac:dyDescent="0.25">
      <c r="A3028" s="183">
        <f>A3026+0.0001</f>
        <v>3.7719000000003122</v>
      </c>
      <c r="B3028" s="202" t="s">
        <v>1663</v>
      </c>
      <c r="C3028" s="352" t="s">
        <v>2142</v>
      </c>
      <c r="D3028" s="193" t="s">
        <v>2032</v>
      </c>
      <c r="E3028" s="331" t="s">
        <v>1908</v>
      </c>
      <c r="F3028" s="332" t="s">
        <v>44</v>
      </c>
      <c r="G3028" s="361"/>
      <c r="H3028" s="51">
        <v>36140</v>
      </c>
      <c r="I3028" s="274">
        <v>36140</v>
      </c>
      <c r="J3028" s="274">
        <v>36140</v>
      </c>
      <c r="K3028" s="51">
        <f t="shared" si="1310"/>
        <v>0</v>
      </c>
      <c r="L3028" s="51">
        <f t="shared" si="1310"/>
        <v>0</v>
      </c>
      <c r="M3028" s="51">
        <f t="shared" si="1310"/>
        <v>0</v>
      </c>
    </row>
    <row r="3029" spans="1:13" s="182" customFormat="1" x14ac:dyDescent="0.25">
      <c r="A3029" s="183"/>
      <c r="B3029" s="202"/>
      <c r="C3029" s="352"/>
      <c r="D3029" s="193"/>
      <c r="E3029" s="331"/>
      <c r="F3029" s="332"/>
      <c r="G3029" s="361"/>
      <c r="H3029" s="51"/>
      <c r="I3029" s="274"/>
      <c r="J3029" s="274"/>
      <c r="K3029" s="51">
        <f t="shared" si="1310"/>
        <v>0</v>
      </c>
      <c r="L3029" s="51">
        <f t="shared" si="1310"/>
        <v>0</v>
      </c>
      <c r="M3029" s="51">
        <f t="shared" si="1310"/>
        <v>0</v>
      </c>
    </row>
    <row r="3030" spans="1:13" s="182" customFormat="1" ht="45" x14ac:dyDescent="0.25">
      <c r="A3030" s="183">
        <f>A3028+0.0001</f>
        <v>3.7720000000003124</v>
      </c>
      <c r="B3030" s="202" t="s">
        <v>1663</v>
      </c>
      <c r="C3030" s="352" t="s">
        <v>2143</v>
      </c>
      <c r="D3030" s="193" t="s">
        <v>2030</v>
      </c>
      <c r="E3030" s="331" t="s">
        <v>1910</v>
      </c>
      <c r="F3030" s="332" t="s">
        <v>44</v>
      </c>
      <c r="G3030" s="361"/>
      <c r="H3030" s="51">
        <v>33290</v>
      </c>
      <c r="I3030" s="274">
        <v>33290</v>
      </c>
      <c r="J3030" s="274">
        <v>33290</v>
      </c>
      <c r="K3030" s="51">
        <f t="shared" si="1310"/>
        <v>0</v>
      </c>
      <c r="L3030" s="51">
        <f t="shared" si="1310"/>
        <v>0</v>
      </c>
      <c r="M3030" s="51">
        <f t="shared" si="1310"/>
        <v>0</v>
      </c>
    </row>
    <row r="3031" spans="1:13" s="182" customFormat="1" x14ac:dyDescent="0.25">
      <c r="A3031" s="183"/>
      <c r="B3031" s="202"/>
      <c r="C3031" s="352"/>
      <c r="D3031" s="193"/>
      <c r="E3031" s="331"/>
      <c r="F3031" s="332"/>
      <c r="G3031" s="361"/>
      <c r="H3031" s="51"/>
      <c r="I3031" s="274"/>
      <c r="J3031" s="274"/>
      <c r="K3031" s="51">
        <f t="shared" si="1310"/>
        <v>0</v>
      </c>
      <c r="L3031" s="51">
        <f t="shared" si="1310"/>
        <v>0</v>
      </c>
      <c r="M3031" s="51">
        <f t="shared" si="1310"/>
        <v>0</v>
      </c>
    </row>
    <row r="3032" spans="1:13" s="182" customFormat="1" ht="60" x14ac:dyDescent="0.25">
      <c r="A3032" s="183">
        <f>A3030+0.0001</f>
        <v>3.7721000000003126</v>
      </c>
      <c r="B3032" s="202" t="s">
        <v>1663</v>
      </c>
      <c r="C3032" s="352" t="s">
        <v>2143</v>
      </c>
      <c r="D3032" s="193" t="s">
        <v>2031</v>
      </c>
      <c r="E3032" s="331" t="s">
        <v>1911</v>
      </c>
      <c r="F3032" s="332" t="s">
        <v>44</v>
      </c>
      <c r="G3032" s="361"/>
      <c r="H3032" s="51">
        <v>34850</v>
      </c>
      <c r="I3032" s="274">
        <v>34850</v>
      </c>
      <c r="J3032" s="274">
        <v>34850</v>
      </c>
      <c r="K3032" s="51">
        <f t="shared" si="1310"/>
        <v>0</v>
      </c>
      <c r="L3032" s="51">
        <f t="shared" si="1310"/>
        <v>0</v>
      </c>
      <c r="M3032" s="51">
        <f t="shared" si="1310"/>
        <v>0</v>
      </c>
    </row>
    <row r="3033" spans="1:13" s="182" customFormat="1" x14ac:dyDescent="0.25">
      <c r="A3033" s="183"/>
      <c r="B3033" s="202"/>
      <c r="C3033" s="352"/>
      <c r="D3033" s="193"/>
      <c r="E3033" s="331"/>
      <c r="F3033" s="332"/>
      <c r="G3033" s="361"/>
      <c r="H3033" s="51"/>
      <c r="I3033" s="274"/>
      <c r="J3033" s="274"/>
      <c r="K3033" s="51">
        <f t="shared" si="1310"/>
        <v>0</v>
      </c>
      <c r="L3033" s="51">
        <f t="shared" si="1310"/>
        <v>0</v>
      </c>
      <c r="M3033" s="51">
        <f t="shared" si="1310"/>
        <v>0</v>
      </c>
    </row>
    <row r="3034" spans="1:13" s="182" customFormat="1" ht="45" x14ac:dyDescent="0.25">
      <c r="A3034" s="183">
        <f>A3032+0.0001</f>
        <v>3.7722000000003129</v>
      </c>
      <c r="B3034" s="202" t="s">
        <v>1663</v>
      </c>
      <c r="C3034" s="352" t="s">
        <v>2143</v>
      </c>
      <c r="D3034" s="193" t="s">
        <v>2032</v>
      </c>
      <c r="E3034" s="331" t="s">
        <v>2157</v>
      </c>
      <c r="F3034" s="332" t="s">
        <v>44</v>
      </c>
      <c r="G3034" s="361"/>
      <c r="H3034" s="51">
        <v>41560</v>
      </c>
      <c r="I3034" s="274">
        <v>41560</v>
      </c>
      <c r="J3034" s="274">
        <v>41560</v>
      </c>
      <c r="K3034" s="51">
        <f t="shared" si="1310"/>
        <v>0</v>
      </c>
      <c r="L3034" s="51">
        <f t="shared" si="1310"/>
        <v>0</v>
      </c>
      <c r="M3034" s="51">
        <f t="shared" si="1310"/>
        <v>0</v>
      </c>
    </row>
    <row r="3035" spans="1:13" s="182" customFormat="1" x14ac:dyDescent="0.25">
      <c r="A3035" s="183"/>
      <c r="B3035" s="202"/>
      <c r="C3035" s="352"/>
      <c r="D3035" s="193"/>
      <c r="E3035" s="331"/>
      <c r="F3035" s="332"/>
      <c r="G3035" s="361"/>
      <c r="H3035" s="51"/>
      <c r="I3035" s="274"/>
      <c r="J3035" s="274"/>
      <c r="K3035" s="51">
        <f t="shared" si="1310"/>
        <v>0</v>
      </c>
      <c r="L3035" s="51">
        <f t="shared" si="1310"/>
        <v>0</v>
      </c>
      <c r="M3035" s="51">
        <f t="shared" si="1310"/>
        <v>0</v>
      </c>
    </row>
    <row r="3036" spans="1:13" s="182" customFormat="1" ht="45" x14ac:dyDescent="0.25">
      <c r="A3036" s="183">
        <f>A3034+0.0001</f>
        <v>3.7723000000003131</v>
      </c>
      <c r="B3036" s="202" t="s">
        <v>1663</v>
      </c>
      <c r="C3036" s="352" t="s">
        <v>2145</v>
      </c>
      <c r="D3036" s="193" t="s">
        <v>2030</v>
      </c>
      <c r="E3036" s="331" t="s">
        <v>1914</v>
      </c>
      <c r="F3036" s="332" t="s">
        <v>44</v>
      </c>
      <c r="G3036" s="361"/>
      <c r="H3036" s="51">
        <v>50790</v>
      </c>
      <c r="I3036" s="274">
        <v>50790</v>
      </c>
      <c r="J3036" s="274">
        <v>50790</v>
      </c>
      <c r="K3036" s="51">
        <f t="shared" si="1310"/>
        <v>0</v>
      </c>
      <c r="L3036" s="51">
        <f t="shared" si="1310"/>
        <v>0</v>
      </c>
      <c r="M3036" s="51">
        <f t="shared" si="1310"/>
        <v>0</v>
      </c>
    </row>
    <row r="3037" spans="1:13" s="182" customFormat="1" x14ac:dyDescent="0.25">
      <c r="A3037" s="183"/>
      <c r="B3037" s="202"/>
      <c r="C3037" s="352"/>
      <c r="D3037" s="193"/>
      <c r="E3037" s="331"/>
      <c r="F3037" s="332"/>
      <c r="G3037" s="361"/>
      <c r="H3037" s="51"/>
      <c r="I3037" s="274"/>
      <c r="J3037" s="274"/>
      <c r="K3037" s="51">
        <f t="shared" si="1310"/>
        <v>0</v>
      </c>
      <c r="L3037" s="51">
        <f t="shared" si="1310"/>
        <v>0</v>
      </c>
      <c r="M3037" s="51">
        <f t="shared" si="1310"/>
        <v>0</v>
      </c>
    </row>
    <row r="3038" spans="1:13" s="182" customFormat="1" ht="60" x14ac:dyDescent="0.25">
      <c r="A3038" s="183">
        <f>A3036+0.0001</f>
        <v>3.7724000000003133</v>
      </c>
      <c r="B3038" s="202" t="s">
        <v>1663</v>
      </c>
      <c r="C3038" s="352" t="s">
        <v>2145</v>
      </c>
      <c r="D3038" s="193" t="s">
        <v>2031</v>
      </c>
      <c r="E3038" s="331" t="s">
        <v>1915</v>
      </c>
      <c r="F3038" s="332" t="s">
        <v>44</v>
      </c>
      <c r="G3038" s="361"/>
      <c r="H3038" s="51">
        <v>53300</v>
      </c>
      <c r="I3038" s="274">
        <v>53300</v>
      </c>
      <c r="J3038" s="274">
        <v>53300</v>
      </c>
      <c r="K3038" s="51">
        <f t="shared" si="1310"/>
        <v>0</v>
      </c>
      <c r="L3038" s="51">
        <f t="shared" si="1310"/>
        <v>0</v>
      </c>
      <c r="M3038" s="51">
        <f t="shared" si="1310"/>
        <v>0</v>
      </c>
    </row>
    <row r="3039" spans="1:13" s="182" customFormat="1" x14ac:dyDescent="0.25">
      <c r="A3039" s="183"/>
      <c r="B3039" s="202"/>
      <c r="C3039" s="352"/>
      <c r="D3039" s="193"/>
      <c r="E3039" s="331"/>
      <c r="F3039" s="332"/>
      <c r="G3039" s="361"/>
      <c r="H3039" s="51"/>
      <c r="I3039" s="274"/>
      <c r="J3039" s="274"/>
      <c r="K3039" s="51">
        <f t="shared" si="1310"/>
        <v>0</v>
      </c>
      <c r="L3039" s="51">
        <f t="shared" si="1310"/>
        <v>0</v>
      </c>
      <c r="M3039" s="51">
        <f t="shared" si="1310"/>
        <v>0</v>
      </c>
    </row>
    <row r="3040" spans="1:13" s="182" customFormat="1" ht="45" x14ac:dyDescent="0.25">
      <c r="A3040" s="183">
        <f>A3038+0.0001</f>
        <v>3.7725000000003135</v>
      </c>
      <c r="B3040" s="202" t="s">
        <v>1663</v>
      </c>
      <c r="C3040" s="352" t="s">
        <v>2145</v>
      </c>
      <c r="D3040" s="193" t="s">
        <v>2032</v>
      </c>
      <c r="E3040" s="331" t="s">
        <v>2146</v>
      </c>
      <c r="F3040" s="332" t="s">
        <v>44</v>
      </c>
      <c r="G3040" s="361"/>
      <c r="H3040" s="51">
        <v>60430</v>
      </c>
      <c r="I3040" s="274">
        <v>60430</v>
      </c>
      <c r="J3040" s="274">
        <v>60430</v>
      </c>
      <c r="K3040" s="51">
        <f t="shared" si="1310"/>
        <v>0</v>
      </c>
      <c r="L3040" s="51">
        <f t="shared" si="1310"/>
        <v>0</v>
      </c>
      <c r="M3040" s="51">
        <f t="shared" si="1310"/>
        <v>0</v>
      </c>
    </row>
    <row r="3041" spans="1:13" s="182" customFormat="1" x14ac:dyDescent="0.25">
      <c r="A3041" s="183"/>
      <c r="B3041" s="202"/>
      <c r="C3041" s="352"/>
      <c r="D3041" s="193"/>
      <c r="E3041" s="331"/>
      <c r="F3041" s="332"/>
      <c r="G3041" s="361"/>
      <c r="H3041" s="51"/>
      <c r="I3041" s="274"/>
      <c r="J3041" s="274"/>
      <c r="K3041" s="51">
        <f t="shared" si="1310"/>
        <v>0</v>
      </c>
      <c r="L3041" s="51">
        <f t="shared" si="1310"/>
        <v>0</v>
      </c>
      <c r="M3041" s="51">
        <f t="shared" si="1310"/>
        <v>0</v>
      </c>
    </row>
    <row r="3042" spans="1:13" s="182" customFormat="1" ht="45" x14ac:dyDescent="0.25">
      <c r="A3042" s="183">
        <f>A3040+0.0001</f>
        <v>3.7726000000003137</v>
      </c>
      <c r="B3042" s="202" t="s">
        <v>1663</v>
      </c>
      <c r="C3042" s="352" t="s">
        <v>2147</v>
      </c>
      <c r="D3042" s="193" t="s">
        <v>2030</v>
      </c>
      <c r="E3042" s="331" t="s">
        <v>1918</v>
      </c>
      <c r="F3042" s="332" t="s">
        <v>44</v>
      </c>
      <c r="G3042" s="361"/>
      <c r="H3042" s="51">
        <v>64480</v>
      </c>
      <c r="I3042" s="274">
        <v>64480</v>
      </c>
      <c r="J3042" s="274">
        <v>64480</v>
      </c>
      <c r="K3042" s="51">
        <f t="shared" si="1310"/>
        <v>0</v>
      </c>
      <c r="L3042" s="51">
        <f t="shared" si="1310"/>
        <v>0</v>
      </c>
      <c r="M3042" s="51">
        <f t="shared" si="1310"/>
        <v>0</v>
      </c>
    </row>
    <row r="3043" spans="1:13" s="182" customFormat="1" x14ac:dyDescent="0.25">
      <c r="A3043" s="183"/>
      <c r="B3043" s="202"/>
      <c r="C3043" s="352"/>
      <c r="D3043" s="193"/>
      <c r="E3043" s="331"/>
      <c r="F3043" s="332"/>
      <c r="G3043" s="361"/>
      <c r="H3043" s="51"/>
      <c r="I3043" s="274"/>
      <c r="J3043" s="274"/>
      <c r="K3043" s="51">
        <f t="shared" si="1310"/>
        <v>0</v>
      </c>
      <c r="L3043" s="51">
        <f t="shared" si="1310"/>
        <v>0</v>
      </c>
      <c r="M3043" s="51">
        <f t="shared" si="1310"/>
        <v>0</v>
      </c>
    </row>
    <row r="3044" spans="1:13" s="182" customFormat="1" ht="60" x14ac:dyDescent="0.25">
      <c r="A3044" s="183">
        <f>A3042+0.0001</f>
        <v>3.7727000000003139</v>
      </c>
      <c r="B3044" s="202" t="s">
        <v>1663</v>
      </c>
      <c r="C3044" s="352" t="s">
        <v>2147</v>
      </c>
      <c r="D3044" s="193" t="s">
        <v>2031</v>
      </c>
      <c r="E3044" s="331" t="s">
        <v>1919</v>
      </c>
      <c r="F3044" s="332" t="s">
        <v>44</v>
      </c>
      <c r="G3044" s="361"/>
      <c r="H3044" s="51">
        <v>69210</v>
      </c>
      <c r="I3044" s="274">
        <v>69210</v>
      </c>
      <c r="J3044" s="274">
        <v>69210</v>
      </c>
      <c r="K3044" s="51">
        <f t="shared" si="1310"/>
        <v>0</v>
      </c>
      <c r="L3044" s="51">
        <f t="shared" si="1310"/>
        <v>0</v>
      </c>
      <c r="M3044" s="51">
        <f t="shared" si="1310"/>
        <v>0</v>
      </c>
    </row>
    <row r="3045" spans="1:13" s="182" customFormat="1" x14ac:dyDescent="0.25">
      <c r="A3045" s="183"/>
      <c r="B3045" s="202"/>
      <c r="C3045" s="352"/>
      <c r="D3045" s="193"/>
      <c r="E3045" s="331"/>
      <c r="F3045" s="332"/>
      <c r="G3045" s="361"/>
      <c r="H3045" s="51"/>
      <c r="I3045" s="274"/>
      <c r="J3045" s="274"/>
      <c r="K3045" s="51">
        <f t="shared" si="1310"/>
        <v>0</v>
      </c>
      <c r="L3045" s="51">
        <f t="shared" si="1310"/>
        <v>0</v>
      </c>
      <c r="M3045" s="51">
        <f t="shared" si="1310"/>
        <v>0</v>
      </c>
    </row>
    <row r="3046" spans="1:13" s="182" customFormat="1" ht="45" x14ac:dyDescent="0.25">
      <c r="A3046" s="183">
        <f>A3044+0.0001</f>
        <v>3.7728000000003141</v>
      </c>
      <c r="B3046" s="202" t="s">
        <v>1663</v>
      </c>
      <c r="C3046" s="352" t="s">
        <v>2147</v>
      </c>
      <c r="D3046" s="193" t="s">
        <v>2032</v>
      </c>
      <c r="E3046" s="331" t="s">
        <v>2148</v>
      </c>
      <c r="F3046" s="332" t="s">
        <v>44</v>
      </c>
      <c r="G3046" s="361"/>
      <c r="H3046" s="51">
        <v>76720</v>
      </c>
      <c r="I3046" s="274">
        <v>76720</v>
      </c>
      <c r="J3046" s="274">
        <v>76720</v>
      </c>
      <c r="K3046" s="51">
        <f t="shared" si="1310"/>
        <v>0</v>
      </c>
      <c r="L3046" s="51">
        <f t="shared" si="1310"/>
        <v>0</v>
      </c>
      <c r="M3046" s="51">
        <f t="shared" si="1310"/>
        <v>0</v>
      </c>
    </row>
    <row r="3047" spans="1:13" s="182" customFormat="1" x14ac:dyDescent="0.25">
      <c r="A3047" s="183"/>
      <c r="B3047" s="202"/>
      <c r="C3047" s="352"/>
      <c r="D3047" s="193"/>
      <c r="E3047" s="331"/>
      <c r="F3047" s="332"/>
      <c r="G3047" s="361"/>
      <c r="H3047" s="51"/>
      <c r="I3047" s="274"/>
      <c r="J3047" s="274"/>
      <c r="K3047" s="51">
        <f t="shared" si="1310"/>
        <v>0</v>
      </c>
      <c r="L3047" s="51">
        <f t="shared" si="1310"/>
        <v>0</v>
      </c>
      <c r="M3047" s="51">
        <f t="shared" si="1310"/>
        <v>0</v>
      </c>
    </row>
    <row r="3048" spans="1:13" s="182" customFormat="1" ht="45" x14ac:dyDescent="0.25">
      <c r="A3048" s="183">
        <f>A3046+0.0001</f>
        <v>3.7729000000003143</v>
      </c>
      <c r="B3048" s="202" t="s">
        <v>1663</v>
      </c>
      <c r="C3048" s="352" t="s">
        <v>2149</v>
      </c>
      <c r="D3048" s="193" t="s">
        <v>2030</v>
      </c>
      <c r="E3048" s="331" t="s">
        <v>1922</v>
      </c>
      <c r="F3048" s="332" t="s">
        <v>44</v>
      </c>
      <c r="G3048" s="361"/>
      <c r="H3048" s="51">
        <v>84590</v>
      </c>
      <c r="I3048" s="274">
        <v>84590</v>
      </c>
      <c r="J3048" s="274">
        <v>84590</v>
      </c>
      <c r="K3048" s="51">
        <f t="shared" si="1310"/>
        <v>0</v>
      </c>
      <c r="L3048" s="51">
        <f t="shared" si="1310"/>
        <v>0</v>
      </c>
      <c r="M3048" s="51">
        <f t="shared" si="1310"/>
        <v>0</v>
      </c>
    </row>
    <row r="3049" spans="1:13" s="182" customFormat="1" x14ac:dyDescent="0.25">
      <c r="A3049" s="183"/>
      <c r="B3049" s="202"/>
      <c r="C3049" s="352"/>
      <c r="D3049" s="193"/>
      <c r="E3049" s="331"/>
      <c r="F3049" s="332"/>
      <c r="G3049" s="361"/>
      <c r="H3049" s="51"/>
      <c r="I3049" s="274"/>
      <c r="J3049" s="274"/>
      <c r="K3049" s="51">
        <f t="shared" si="1310"/>
        <v>0</v>
      </c>
      <c r="L3049" s="51">
        <f t="shared" si="1310"/>
        <v>0</v>
      </c>
      <c r="M3049" s="51">
        <f t="shared" si="1310"/>
        <v>0</v>
      </c>
    </row>
    <row r="3050" spans="1:13" s="182" customFormat="1" ht="60" x14ac:dyDescent="0.25">
      <c r="A3050" s="183">
        <f>A3048+0.0001</f>
        <v>3.7730000000003145</v>
      </c>
      <c r="B3050" s="202" t="s">
        <v>1663</v>
      </c>
      <c r="C3050" s="352" t="s">
        <v>2149</v>
      </c>
      <c r="D3050" s="193" t="s">
        <v>2031</v>
      </c>
      <c r="E3050" s="331" t="s">
        <v>1923</v>
      </c>
      <c r="F3050" s="332" t="s">
        <v>44</v>
      </c>
      <c r="G3050" s="361"/>
      <c r="H3050" s="51">
        <v>93790</v>
      </c>
      <c r="I3050" s="274">
        <v>93790</v>
      </c>
      <c r="J3050" s="274">
        <v>93790</v>
      </c>
      <c r="K3050" s="51">
        <f t="shared" si="1310"/>
        <v>0</v>
      </c>
      <c r="L3050" s="51">
        <f t="shared" si="1310"/>
        <v>0</v>
      </c>
      <c r="M3050" s="51">
        <f t="shared" si="1310"/>
        <v>0</v>
      </c>
    </row>
    <row r="3051" spans="1:13" s="182" customFormat="1" x14ac:dyDescent="0.25">
      <c r="A3051" s="183"/>
      <c r="B3051" s="202"/>
      <c r="C3051" s="352"/>
      <c r="D3051" s="193"/>
      <c r="E3051" s="331"/>
      <c r="F3051" s="332"/>
      <c r="G3051" s="361"/>
      <c r="H3051" s="51"/>
      <c r="I3051" s="274"/>
      <c r="J3051" s="274"/>
      <c r="K3051" s="51">
        <f t="shared" si="1310"/>
        <v>0</v>
      </c>
      <c r="L3051" s="51">
        <f t="shared" si="1310"/>
        <v>0</v>
      </c>
      <c r="M3051" s="51">
        <f t="shared" si="1310"/>
        <v>0</v>
      </c>
    </row>
    <row r="3052" spans="1:13" s="182" customFormat="1" ht="45" x14ac:dyDescent="0.25">
      <c r="A3052" s="183">
        <f>A3050+0.0001</f>
        <v>3.7731000000003148</v>
      </c>
      <c r="B3052" s="202" t="s">
        <v>1663</v>
      </c>
      <c r="C3052" s="352" t="s">
        <v>2149</v>
      </c>
      <c r="D3052" s="193" t="s">
        <v>2032</v>
      </c>
      <c r="E3052" s="331" t="s">
        <v>2150</v>
      </c>
      <c r="F3052" s="332" t="s">
        <v>44</v>
      </c>
      <c r="G3052" s="361"/>
      <c r="H3052" s="51">
        <v>102330</v>
      </c>
      <c r="I3052" s="274">
        <v>102330</v>
      </c>
      <c r="J3052" s="274">
        <v>102330</v>
      </c>
      <c r="K3052" s="51">
        <f t="shared" si="1310"/>
        <v>0</v>
      </c>
      <c r="L3052" s="51">
        <f t="shared" si="1310"/>
        <v>0</v>
      </c>
      <c r="M3052" s="51">
        <f t="shared" si="1310"/>
        <v>0</v>
      </c>
    </row>
    <row r="3053" spans="1:13" x14ac:dyDescent="0.2">
      <c r="A3053" s="183"/>
      <c r="B3053" s="81"/>
      <c r="C3053" s="352"/>
      <c r="D3053" s="167"/>
      <c r="E3053" s="189"/>
      <c r="F3053" s="187"/>
      <c r="G3053" s="362"/>
      <c r="H3053" s="51"/>
      <c r="I3053" s="274"/>
      <c r="J3053" s="274"/>
      <c r="K3053" s="51">
        <f t="shared" si="1310"/>
        <v>0</v>
      </c>
      <c r="L3053" s="51">
        <f t="shared" si="1310"/>
        <v>0</v>
      </c>
      <c r="M3053" s="51">
        <f t="shared" si="1310"/>
        <v>0</v>
      </c>
    </row>
    <row r="3054" spans="1:13" s="182" customFormat="1" ht="45" x14ac:dyDescent="0.25">
      <c r="A3054" s="183">
        <f>A3052+0.0001</f>
        <v>3.773200000000315</v>
      </c>
      <c r="B3054" s="202" t="s">
        <v>1663</v>
      </c>
      <c r="C3054" s="352" t="s">
        <v>2151</v>
      </c>
      <c r="D3054" s="193" t="s">
        <v>2030</v>
      </c>
      <c r="E3054" s="331" t="s">
        <v>1926</v>
      </c>
      <c r="F3054" s="332" t="s">
        <v>44</v>
      </c>
      <c r="G3054" s="361"/>
      <c r="H3054" s="51">
        <v>55860</v>
      </c>
      <c r="I3054" s="274">
        <v>55860</v>
      </c>
      <c r="J3054" s="274">
        <v>55860</v>
      </c>
      <c r="K3054" s="51">
        <f t="shared" si="1310"/>
        <v>0</v>
      </c>
      <c r="L3054" s="51">
        <f t="shared" si="1310"/>
        <v>0</v>
      </c>
      <c r="M3054" s="51">
        <f t="shared" si="1310"/>
        <v>0</v>
      </c>
    </row>
    <row r="3055" spans="1:13" s="182" customFormat="1" x14ac:dyDescent="0.25">
      <c r="A3055" s="183"/>
      <c r="B3055" s="202"/>
      <c r="C3055" s="352"/>
      <c r="D3055" s="193"/>
      <c r="E3055" s="331"/>
      <c r="F3055" s="332"/>
      <c r="G3055" s="361"/>
      <c r="H3055" s="51"/>
      <c r="I3055" s="274"/>
      <c r="J3055" s="274"/>
      <c r="K3055" s="51">
        <f t="shared" si="1310"/>
        <v>0</v>
      </c>
      <c r="L3055" s="51">
        <f t="shared" si="1310"/>
        <v>0</v>
      </c>
      <c r="M3055" s="51">
        <f t="shared" si="1310"/>
        <v>0</v>
      </c>
    </row>
    <row r="3056" spans="1:13" s="182" customFormat="1" ht="60" x14ac:dyDescent="0.25">
      <c r="A3056" s="183">
        <f>A3054+0.0001</f>
        <v>3.7733000000003152</v>
      </c>
      <c r="B3056" s="202" t="s">
        <v>1663</v>
      </c>
      <c r="C3056" s="352" t="s">
        <v>2151</v>
      </c>
      <c r="D3056" s="193" t="s">
        <v>2031</v>
      </c>
      <c r="E3056" s="331" t="s">
        <v>1963</v>
      </c>
      <c r="F3056" s="332" t="s">
        <v>44</v>
      </c>
      <c r="G3056" s="361"/>
      <c r="H3056" s="51">
        <v>59380</v>
      </c>
      <c r="I3056" s="274">
        <v>59380</v>
      </c>
      <c r="J3056" s="274">
        <v>59380</v>
      </c>
      <c r="K3056" s="51">
        <f t="shared" si="1310"/>
        <v>0</v>
      </c>
      <c r="L3056" s="51">
        <f t="shared" si="1310"/>
        <v>0</v>
      </c>
      <c r="M3056" s="51">
        <f t="shared" si="1310"/>
        <v>0</v>
      </c>
    </row>
    <row r="3057" spans="1:13" s="182" customFormat="1" x14ac:dyDescent="0.25">
      <c r="A3057" s="183"/>
      <c r="B3057" s="202"/>
      <c r="C3057" s="352"/>
      <c r="D3057" s="193"/>
      <c r="E3057" s="331"/>
      <c r="F3057" s="332"/>
      <c r="G3057" s="361"/>
      <c r="H3057" s="51"/>
      <c r="I3057" s="274"/>
      <c r="J3057" s="274"/>
      <c r="K3057" s="51">
        <f t="shared" si="1310"/>
        <v>0</v>
      </c>
      <c r="L3057" s="51">
        <f t="shared" si="1310"/>
        <v>0</v>
      </c>
      <c r="M3057" s="51">
        <f t="shared" si="1310"/>
        <v>0</v>
      </c>
    </row>
    <row r="3058" spans="1:13" s="182" customFormat="1" ht="45" x14ac:dyDescent="0.25">
      <c r="A3058" s="183">
        <f>A3056+0.0001</f>
        <v>3.7734000000003154</v>
      </c>
      <c r="B3058" s="202" t="s">
        <v>1663</v>
      </c>
      <c r="C3058" s="352" t="s">
        <v>2151</v>
      </c>
      <c r="D3058" s="193" t="s">
        <v>2032</v>
      </c>
      <c r="E3058" s="331" t="s">
        <v>2152</v>
      </c>
      <c r="F3058" s="332" t="s">
        <v>44</v>
      </c>
      <c r="G3058" s="361"/>
      <c r="H3058" s="51">
        <v>61920</v>
      </c>
      <c r="I3058" s="274">
        <v>61920</v>
      </c>
      <c r="J3058" s="274">
        <v>61920</v>
      </c>
      <c r="K3058" s="51">
        <f t="shared" si="1310"/>
        <v>0</v>
      </c>
      <c r="L3058" s="51">
        <f t="shared" si="1310"/>
        <v>0</v>
      </c>
      <c r="M3058" s="51">
        <f t="shared" si="1310"/>
        <v>0</v>
      </c>
    </row>
    <row r="3059" spans="1:13" s="182" customFormat="1" x14ac:dyDescent="0.25">
      <c r="A3059" s="183"/>
      <c r="B3059" s="202"/>
      <c r="C3059" s="352"/>
      <c r="D3059" s="193"/>
      <c r="E3059" s="331"/>
      <c r="F3059" s="332"/>
      <c r="G3059" s="361"/>
      <c r="H3059" s="51"/>
      <c r="I3059" s="274"/>
      <c r="J3059" s="274"/>
      <c r="K3059" s="51">
        <f t="shared" si="1310"/>
        <v>0</v>
      </c>
      <c r="L3059" s="51">
        <f t="shared" si="1310"/>
        <v>0</v>
      </c>
      <c r="M3059" s="51">
        <f t="shared" si="1310"/>
        <v>0</v>
      </c>
    </row>
    <row r="3060" spans="1:13" s="182" customFormat="1" ht="45" x14ac:dyDescent="0.25">
      <c r="A3060" s="183">
        <f>A3058+0.0001</f>
        <v>3.7735000000003156</v>
      </c>
      <c r="B3060" s="202" t="s">
        <v>1663</v>
      </c>
      <c r="C3060" s="352" t="s">
        <v>2153</v>
      </c>
      <c r="D3060" s="193" t="s">
        <v>2030</v>
      </c>
      <c r="E3060" s="331" t="s">
        <v>1929</v>
      </c>
      <c r="F3060" s="332" t="s">
        <v>44</v>
      </c>
      <c r="G3060" s="361"/>
      <c r="H3060" s="51">
        <v>75240</v>
      </c>
      <c r="I3060" s="274">
        <v>75240</v>
      </c>
      <c r="J3060" s="274">
        <v>75240</v>
      </c>
      <c r="K3060" s="51">
        <f t="shared" si="1310"/>
        <v>0</v>
      </c>
      <c r="L3060" s="51">
        <f t="shared" si="1310"/>
        <v>0</v>
      </c>
      <c r="M3060" s="51">
        <f t="shared" si="1310"/>
        <v>0</v>
      </c>
    </row>
    <row r="3061" spans="1:13" s="182" customFormat="1" x14ac:dyDescent="0.25">
      <c r="A3061" s="183"/>
      <c r="B3061" s="202"/>
      <c r="C3061" s="352"/>
      <c r="D3061" s="193"/>
      <c r="E3061" s="331"/>
      <c r="F3061" s="332"/>
      <c r="G3061" s="361"/>
      <c r="H3061" s="51"/>
      <c r="I3061" s="274"/>
      <c r="J3061" s="274"/>
      <c r="K3061" s="51">
        <f t="shared" si="1310"/>
        <v>0</v>
      </c>
      <c r="L3061" s="51">
        <f t="shared" si="1310"/>
        <v>0</v>
      </c>
      <c r="M3061" s="51">
        <f t="shared" si="1310"/>
        <v>0</v>
      </c>
    </row>
    <row r="3062" spans="1:13" s="182" customFormat="1" ht="60" x14ac:dyDescent="0.25">
      <c r="A3062" s="183">
        <f>A3060+0.0001</f>
        <v>3.7736000000003158</v>
      </c>
      <c r="B3062" s="202" t="s">
        <v>1663</v>
      </c>
      <c r="C3062" s="352" t="s">
        <v>2153</v>
      </c>
      <c r="D3062" s="193" t="s">
        <v>2031</v>
      </c>
      <c r="E3062" s="331" t="s">
        <v>1930</v>
      </c>
      <c r="F3062" s="332" t="s">
        <v>44</v>
      </c>
      <c r="G3062" s="361"/>
      <c r="H3062" s="51">
        <v>81420</v>
      </c>
      <c r="I3062" s="274">
        <v>81420</v>
      </c>
      <c r="J3062" s="274">
        <v>81420</v>
      </c>
      <c r="K3062" s="51">
        <f t="shared" si="1310"/>
        <v>0</v>
      </c>
      <c r="L3062" s="51">
        <f t="shared" si="1310"/>
        <v>0</v>
      </c>
      <c r="M3062" s="51">
        <f t="shared" si="1310"/>
        <v>0</v>
      </c>
    </row>
    <row r="3063" spans="1:13" s="182" customFormat="1" x14ac:dyDescent="0.25">
      <c r="A3063" s="183"/>
      <c r="B3063" s="202"/>
      <c r="C3063" s="352"/>
      <c r="D3063" s="193"/>
      <c r="E3063" s="331"/>
      <c r="F3063" s="332"/>
      <c r="G3063" s="361"/>
      <c r="H3063" s="51"/>
      <c r="I3063" s="274"/>
      <c r="J3063" s="274"/>
      <c r="K3063" s="51">
        <f t="shared" si="1310"/>
        <v>0</v>
      </c>
      <c r="L3063" s="51">
        <f t="shared" si="1310"/>
        <v>0</v>
      </c>
      <c r="M3063" s="51">
        <f t="shared" si="1310"/>
        <v>0</v>
      </c>
    </row>
    <row r="3064" spans="1:13" s="182" customFormat="1" ht="45" x14ac:dyDescent="0.25">
      <c r="A3064" s="183">
        <f>A3062+0.0001</f>
        <v>3.773700000000316</v>
      </c>
      <c r="B3064" s="202" t="s">
        <v>1663</v>
      </c>
      <c r="C3064" s="352" t="s">
        <v>2153</v>
      </c>
      <c r="D3064" s="193" t="s">
        <v>2032</v>
      </c>
      <c r="E3064" s="331" t="s">
        <v>2154</v>
      </c>
      <c r="F3064" s="332" t="s">
        <v>44</v>
      </c>
      <c r="G3064" s="361"/>
      <c r="H3064" s="51">
        <v>89020</v>
      </c>
      <c r="I3064" s="274">
        <v>89020</v>
      </c>
      <c r="J3064" s="274">
        <v>89020</v>
      </c>
      <c r="K3064" s="51">
        <f t="shared" si="1310"/>
        <v>0</v>
      </c>
      <c r="L3064" s="51">
        <f t="shared" si="1310"/>
        <v>0</v>
      </c>
      <c r="M3064" s="51">
        <f t="shared" si="1310"/>
        <v>0</v>
      </c>
    </row>
    <row r="3065" spans="1:13" s="182" customFormat="1" x14ac:dyDescent="0.25">
      <c r="A3065" s="183"/>
      <c r="B3065" s="202"/>
      <c r="C3065" s="352"/>
      <c r="D3065" s="193"/>
      <c r="E3065" s="331"/>
      <c r="F3065" s="332"/>
      <c r="G3065" s="361"/>
      <c r="H3065" s="51"/>
      <c r="I3065" s="274"/>
      <c r="J3065" s="274"/>
      <c r="K3065" s="51">
        <f t="shared" si="1310"/>
        <v>0</v>
      </c>
      <c r="L3065" s="51">
        <f t="shared" si="1310"/>
        <v>0</v>
      </c>
      <c r="M3065" s="51">
        <f t="shared" si="1310"/>
        <v>0</v>
      </c>
    </row>
    <row r="3066" spans="1:13" s="182" customFormat="1" ht="45" x14ac:dyDescent="0.25">
      <c r="A3066" s="183">
        <f>A3064+0.0001</f>
        <v>3.7738000000003162</v>
      </c>
      <c r="B3066" s="202" t="s">
        <v>1663</v>
      </c>
      <c r="C3066" s="352" t="s">
        <v>2155</v>
      </c>
      <c r="D3066" s="193" t="s">
        <v>2030</v>
      </c>
      <c r="E3066" s="331" t="s">
        <v>1933</v>
      </c>
      <c r="F3066" s="332" t="s">
        <v>44</v>
      </c>
      <c r="G3066" s="361"/>
      <c r="H3066" s="51">
        <v>97840</v>
      </c>
      <c r="I3066" s="274">
        <v>97840</v>
      </c>
      <c r="J3066" s="274">
        <v>97840</v>
      </c>
      <c r="K3066" s="51">
        <f t="shared" si="1310"/>
        <v>0</v>
      </c>
      <c r="L3066" s="51">
        <f t="shared" si="1310"/>
        <v>0</v>
      </c>
      <c r="M3066" s="51">
        <f t="shared" si="1310"/>
        <v>0</v>
      </c>
    </row>
    <row r="3067" spans="1:13" s="182" customFormat="1" x14ac:dyDescent="0.25">
      <c r="A3067" s="183"/>
      <c r="B3067" s="202"/>
      <c r="C3067" s="352"/>
      <c r="D3067" s="193"/>
      <c r="E3067" s="331"/>
      <c r="F3067" s="332"/>
      <c r="G3067" s="361"/>
      <c r="H3067" s="51"/>
      <c r="I3067" s="274"/>
      <c r="J3067" s="274"/>
      <c r="K3067" s="51">
        <f t="shared" si="1310"/>
        <v>0</v>
      </c>
      <c r="L3067" s="51">
        <f t="shared" si="1310"/>
        <v>0</v>
      </c>
      <c r="M3067" s="51">
        <f t="shared" si="1310"/>
        <v>0</v>
      </c>
    </row>
    <row r="3068" spans="1:13" s="182" customFormat="1" ht="60" x14ac:dyDescent="0.25">
      <c r="A3068" s="183">
        <f>A3066+0.0001</f>
        <v>3.7739000000003164</v>
      </c>
      <c r="B3068" s="202" t="s">
        <v>1663</v>
      </c>
      <c r="C3068" s="352" t="s">
        <v>2155</v>
      </c>
      <c r="D3068" s="193" t="s">
        <v>2031</v>
      </c>
      <c r="E3068" s="331" t="s">
        <v>1934</v>
      </c>
      <c r="F3068" s="332" t="s">
        <v>44</v>
      </c>
      <c r="G3068" s="361"/>
      <c r="H3068" s="51">
        <v>108090</v>
      </c>
      <c r="I3068" s="274">
        <v>108090</v>
      </c>
      <c r="J3068" s="274">
        <v>108090</v>
      </c>
      <c r="K3068" s="51">
        <f t="shared" si="1310"/>
        <v>0</v>
      </c>
      <c r="L3068" s="51">
        <f t="shared" si="1310"/>
        <v>0</v>
      </c>
      <c r="M3068" s="51">
        <f t="shared" si="1310"/>
        <v>0</v>
      </c>
    </row>
    <row r="3069" spans="1:13" s="182" customFormat="1" x14ac:dyDescent="0.25">
      <c r="A3069" s="183"/>
      <c r="B3069" s="202"/>
      <c r="C3069" s="352"/>
      <c r="D3069" s="193"/>
      <c r="E3069" s="331"/>
      <c r="F3069" s="332"/>
      <c r="G3069" s="361"/>
      <c r="H3069" s="51"/>
      <c r="I3069" s="274"/>
      <c r="J3069" s="274"/>
      <c r="K3069" s="51">
        <f t="shared" si="1310"/>
        <v>0</v>
      </c>
      <c r="L3069" s="51">
        <f t="shared" si="1310"/>
        <v>0</v>
      </c>
      <c r="M3069" s="51">
        <f t="shared" si="1310"/>
        <v>0</v>
      </c>
    </row>
    <row r="3070" spans="1:13" s="182" customFormat="1" ht="45" x14ac:dyDescent="0.25">
      <c r="A3070" s="183">
        <f>A3068+0.0001</f>
        <v>3.7740000000003167</v>
      </c>
      <c r="B3070" s="202" t="s">
        <v>1663</v>
      </c>
      <c r="C3070" s="352" t="s">
        <v>2155</v>
      </c>
      <c r="D3070" s="193" t="s">
        <v>2032</v>
      </c>
      <c r="E3070" s="331" t="s">
        <v>2156</v>
      </c>
      <c r="F3070" s="332" t="s">
        <v>44</v>
      </c>
      <c r="G3070" s="361"/>
      <c r="H3070" s="51">
        <v>116700</v>
      </c>
      <c r="I3070" s="274">
        <v>116700</v>
      </c>
      <c r="J3070" s="274">
        <v>116700</v>
      </c>
      <c r="K3070" s="51">
        <f t="shared" si="1310"/>
        <v>0</v>
      </c>
      <c r="L3070" s="51">
        <f t="shared" si="1310"/>
        <v>0</v>
      </c>
      <c r="M3070" s="51">
        <f t="shared" si="1310"/>
        <v>0</v>
      </c>
    </row>
    <row r="3071" spans="1:13" s="182" customFormat="1" x14ac:dyDescent="0.25">
      <c r="A3071" s="183"/>
      <c r="B3071" s="202"/>
      <c r="C3071" s="352"/>
      <c r="D3071" s="193"/>
      <c r="E3071" s="331"/>
      <c r="F3071" s="332"/>
      <c r="G3071" s="361"/>
      <c r="H3071" s="51"/>
      <c r="I3071" s="51"/>
      <c r="J3071" s="51"/>
      <c r="K3071" s="51">
        <f t="shared" si="1310"/>
        <v>0</v>
      </c>
      <c r="L3071" s="51">
        <f t="shared" si="1310"/>
        <v>0</v>
      </c>
      <c r="M3071" s="51">
        <f t="shared" si="1310"/>
        <v>0</v>
      </c>
    </row>
    <row r="3072" spans="1:13" s="60" customFormat="1" ht="28.5" x14ac:dyDescent="0.2">
      <c r="A3072" s="170"/>
      <c r="B3072" s="171"/>
      <c r="C3072" s="306">
        <v>2.6</v>
      </c>
      <c r="D3072" s="307"/>
      <c r="E3072" s="199" t="s">
        <v>2114</v>
      </c>
      <c r="F3072" s="173"/>
      <c r="G3072" s="360"/>
      <c r="H3072" s="51"/>
      <c r="I3072" s="51"/>
      <c r="J3072" s="51"/>
      <c r="K3072" s="51">
        <f t="shared" si="1310"/>
        <v>0</v>
      </c>
      <c r="L3072" s="51">
        <f t="shared" si="1310"/>
        <v>0</v>
      </c>
      <c r="M3072" s="51">
        <f t="shared" si="1310"/>
        <v>0</v>
      </c>
    </row>
    <row r="3073" spans="1:13" s="66" customFormat="1" x14ac:dyDescent="0.2">
      <c r="A3073" s="183"/>
      <c r="B3073" s="127"/>
      <c r="C3073" s="298" t="s">
        <v>64</v>
      </c>
      <c r="D3073" s="299"/>
      <c r="E3073" s="353" t="s">
        <v>2034</v>
      </c>
      <c r="F3073" s="164"/>
      <c r="G3073" s="359"/>
      <c r="H3073" s="51"/>
      <c r="I3073" s="51"/>
      <c r="J3073" s="51"/>
      <c r="K3073" s="51">
        <f t="shared" si="1310"/>
        <v>0</v>
      </c>
      <c r="L3073" s="51">
        <f t="shared" si="1310"/>
        <v>0</v>
      </c>
      <c r="M3073" s="51">
        <f t="shared" si="1310"/>
        <v>0</v>
      </c>
    </row>
    <row r="3074" spans="1:13" x14ac:dyDescent="0.2">
      <c r="A3074" s="183"/>
      <c r="B3074" s="81"/>
      <c r="C3074" s="82"/>
      <c r="D3074" s="167"/>
      <c r="E3074" s="189"/>
      <c r="F3074" s="187"/>
      <c r="G3074" s="362"/>
      <c r="H3074" s="51"/>
      <c r="I3074" s="51"/>
      <c r="J3074" s="51"/>
      <c r="K3074" s="51">
        <f t="shared" si="1310"/>
        <v>0</v>
      </c>
      <c r="L3074" s="51">
        <f t="shared" si="1310"/>
        <v>0</v>
      </c>
      <c r="M3074" s="51">
        <f t="shared" si="1310"/>
        <v>0</v>
      </c>
    </row>
    <row r="3075" spans="1:13" s="182" customFormat="1" ht="46.5" x14ac:dyDescent="0.25">
      <c r="A3075" s="183">
        <f>A3070+0.0001</f>
        <v>3.7741000000003169</v>
      </c>
      <c r="B3075" s="202" t="s">
        <v>1609</v>
      </c>
      <c r="C3075" s="352" t="s">
        <v>2115</v>
      </c>
      <c r="D3075" s="193" t="s">
        <v>2035</v>
      </c>
      <c r="E3075" s="331" t="s">
        <v>1826</v>
      </c>
      <c r="F3075" s="332" t="s">
        <v>44</v>
      </c>
      <c r="G3075" s="361"/>
      <c r="H3075" s="51">
        <v>12460</v>
      </c>
      <c r="I3075" s="51">
        <v>5750</v>
      </c>
      <c r="J3075" s="51">
        <v>10610</v>
      </c>
      <c r="K3075" s="51">
        <f t="shared" si="1310"/>
        <v>0</v>
      </c>
      <c r="L3075" s="51">
        <f t="shared" si="1310"/>
        <v>0</v>
      </c>
      <c r="M3075" s="51">
        <f t="shared" si="1310"/>
        <v>0</v>
      </c>
    </row>
    <row r="3076" spans="1:13" s="182" customFormat="1" x14ac:dyDescent="0.25">
      <c r="A3076" s="183"/>
      <c r="B3076" s="202"/>
      <c r="C3076" s="352"/>
      <c r="D3076" s="193"/>
      <c r="E3076" s="331"/>
      <c r="F3076" s="332"/>
      <c r="G3076" s="361"/>
      <c r="H3076" s="181"/>
      <c r="I3076" s="181"/>
      <c r="J3076" s="181"/>
      <c r="K3076" s="51">
        <f t="shared" si="1310"/>
        <v>0</v>
      </c>
      <c r="L3076" s="51">
        <f t="shared" si="1310"/>
        <v>0</v>
      </c>
      <c r="M3076" s="51">
        <f t="shared" si="1310"/>
        <v>0</v>
      </c>
    </row>
    <row r="3077" spans="1:13" s="182" customFormat="1" ht="45" x14ac:dyDescent="0.25">
      <c r="A3077" s="183">
        <f>A3075+0.0001</f>
        <v>3.7742000000003171</v>
      </c>
      <c r="B3077" s="202" t="s">
        <v>1609</v>
      </c>
      <c r="C3077" s="352" t="s">
        <v>2116</v>
      </c>
      <c r="D3077" s="193" t="s">
        <v>2035</v>
      </c>
      <c r="E3077" s="331" t="s">
        <v>1828</v>
      </c>
      <c r="F3077" s="332" t="s">
        <v>44</v>
      </c>
      <c r="G3077" s="361"/>
      <c r="H3077" s="51">
        <v>13090</v>
      </c>
      <c r="I3077" s="51">
        <v>6430</v>
      </c>
      <c r="J3077" s="51">
        <v>11920</v>
      </c>
      <c r="K3077" s="51">
        <f t="shared" si="1310"/>
        <v>0</v>
      </c>
      <c r="L3077" s="51">
        <f t="shared" si="1310"/>
        <v>0</v>
      </c>
      <c r="M3077" s="51">
        <f t="shared" si="1310"/>
        <v>0</v>
      </c>
    </row>
    <row r="3078" spans="1:13" s="182" customFormat="1" x14ac:dyDescent="0.25">
      <c r="A3078" s="183"/>
      <c r="B3078" s="202"/>
      <c r="C3078" s="352"/>
      <c r="D3078" s="193"/>
      <c r="E3078" s="331"/>
      <c r="F3078" s="332"/>
      <c r="G3078" s="361"/>
      <c r="H3078" s="51"/>
      <c r="I3078" s="51"/>
      <c r="J3078" s="51"/>
      <c r="K3078" s="51">
        <f t="shared" si="1310"/>
        <v>0</v>
      </c>
      <c r="L3078" s="51">
        <f t="shared" si="1310"/>
        <v>0</v>
      </c>
      <c r="M3078" s="51">
        <f t="shared" si="1310"/>
        <v>0</v>
      </c>
    </row>
    <row r="3079" spans="1:13" s="182" customFormat="1" ht="45" x14ac:dyDescent="0.25">
      <c r="A3079" s="183">
        <f>A3077+0.0001</f>
        <v>3.7743000000003173</v>
      </c>
      <c r="B3079" s="202" t="s">
        <v>1609</v>
      </c>
      <c r="C3079" s="352" t="s">
        <v>2117</v>
      </c>
      <c r="D3079" s="193" t="s">
        <v>2035</v>
      </c>
      <c r="E3079" s="331" t="s">
        <v>1830</v>
      </c>
      <c r="F3079" s="332" t="s">
        <v>44</v>
      </c>
      <c r="G3079" s="361"/>
      <c r="H3079" s="51">
        <v>14530</v>
      </c>
      <c r="I3079" s="51">
        <v>7390</v>
      </c>
      <c r="J3079" s="274">
        <v>7390</v>
      </c>
      <c r="K3079" s="51">
        <f t="shared" si="1310"/>
        <v>0</v>
      </c>
      <c r="L3079" s="51">
        <f t="shared" si="1310"/>
        <v>0</v>
      </c>
      <c r="M3079" s="51">
        <f t="shared" si="1310"/>
        <v>0</v>
      </c>
    </row>
    <row r="3080" spans="1:13" s="182" customFormat="1" x14ac:dyDescent="0.25">
      <c r="A3080" s="183"/>
      <c r="B3080" s="202"/>
      <c r="C3080" s="352"/>
      <c r="D3080" s="193"/>
      <c r="E3080" s="331"/>
      <c r="F3080" s="332"/>
      <c r="G3080" s="361"/>
      <c r="H3080" s="181"/>
      <c r="I3080" s="181"/>
      <c r="J3080" s="339"/>
      <c r="K3080" s="51">
        <f t="shared" si="1310"/>
        <v>0</v>
      </c>
      <c r="L3080" s="51">
        <f t="shared" si="1310"/>
        <v>0</v>
      </c>
      <c r="M3080" s="51">
        <f t="shared" si="1310"/>
        <v>0</v>
      </c>
    </row>
    <row r="3081" spans="1:13" s="182" customFormat="1" ht="45" x14ac:dyDescent="0.25">
      <c r="A3081" s="183">
        <f>A3079+0.0001</f>
        <v>3.7744000000003175</v>
      </c>
      <c r="B3081" s="202" t="s">
        <v>1609</v>
      </c>
      <c r="C3081" s="352" t="s">
        <v>2117</v>
      </c>
      <c r="D3081" s="193" t="s">
        <v>2036</v>
      </c>
      <c r="E3081" s="331" t="s">
        <v>1831</v>
      </c>
      <c r="F3081" s="332" t="s">
        <v>44</v>
      </c>
      <c r="G3081" s="361"/>
      <c r="H3081" s="51">
        <v>16570</v>
      </c>
      <c r="I3081" s="51">
        <v>8060</v>
      </c>
      <c r="J3081" s="274">
        <v>8060</v>
      </c>
      <c r="K3081" s="51">
        <f t="shared" si="1310"/>
        <v>0</v>
      </c>
      <c r="L3081" s="51">
        <f t="shared" si="1310"/>
        <v>0</v>
      </c>
      <c r="M3081" s="51">
        <f t="shared" si="1310"/>
        <v>0</v>
      </c>
    </row>
    <row r="3082" spans="1:13" s="182" customFormat="1" x14ac:dyDescent="0.25">
      <c r="A3082" s="183"/>
      <c r="B3082" s="202"/>
      <c r="C3082" s="352"/>
      <c r="D3082" s="193"/>
      <c r="E3082" s="331"/>
      <c r="F3082" s="332"/>
      <c r="G3082" s="361"/>
      <c r="H3082" s="51"/>
      <c r="I3082" s="51"/>
      <c r="J3082" s="274"/>
      <c r="K3082" s="51">
        <f t="shared" si="1310"/>
        <v>0</v>
      </c>
      <c r="L3082" s="51">
        <f t="shared" si="1310"/>
        <v>0</v>
      </c>
      <c r="M3082" s="51">
        <f t="shared" si="1310"/>
        <v>0</v>
      </c>
    </row>
    <row r="3083" spans="1:13" s="182" customFormat="1" ht="45" x14ac:dyDescent="0.25">
      <c r="A3083" s="183">
        <f>A3081+0.0001</f>
        <v>3.7745000000003177</v>
      </c>
      <c r="B3083" s="202" t="s">
        <v>1609</v>
      </c>
      <c r="C3083" s="352" t="s">
        <v>2118</v>
      </c>
      <c r="D3083" s="193" t="s">
        <v>2035</v>
      </c>
      <c r="E3083" s="331" t="s">
        <v>2161</v>
      </c>
      <c r="F3083" s="332" t="s">
        <v>44</v>
      </c>
      <c r="G3083" s="361"/>
      <c r="H3083" s="51">
        <v>15620</v>
      </c>
      <c r="I3083" s="51">
        <v>8010</v>
      </c>
      <c r="J3083" s="274">
        <v>8010</v>
      </c>
      <c r="K3083" s="51">
        <f t="shared" si="1310"/>
        <v>0</v>
      </c>
      <c r="L3083" s="51">
        <f t="shared" si="1310"/>
        <v>0</v>
      </c>
      <c r="M3083" s="51">
        <f t="shared" si="1310"/>
        <v>0</v>
      </c>
    </row>
    <row r="3084" spans="1:13" s="182" customFormat="1" x14ac:dyDescent="0.25">
      <c r="A3084" s="183"/>
      <c r="B3084" s="202"/>
      <c r="C3084" s="352"/>
      <c r="D3084" s="193"/>
      <c r="E3084" s="331"/>
      <c r="F3084" s="332"/>
      <c r="G3084" s="361"/>
      <c r="H3084" s="51"/>
      <c r="I3084" s="51"/>
      <c r="J3084" s="274"/>
      <c r="K3084" s="51">
        <f t="shared" si="1310"/>
        <v>0</v>
      </c>
      <c r="L3084" s="51">
        <f t="shared" si="1310"/>
        <v>0</v>
      </c>
      <c r="M3084" s="51">
        <f t="shared" si="1310"/>
        <v>0</v>
      </c>
    </row>
    <row r="3085" spans="1:13" s="182" customFormat="1" ht="60" x14ac:dyDescent="0.25">
      <c r="A3085" s="183">
        <f>A3083+0.0001</f>
        <v>3.7746000000003179</v>
      </c>
      <c r="B3085" s="202" t="s">
        <v>1609</v>
      </c>
      <c r="C3085" s="352" t="s">
        <v>2118</v>
      </c>
      <c r="D3085" s="193" t="s">
        <v>2036</v>
      </c>
      <c r="E3085" s="331" t="s">
        <v>1834</v>
      </c>
      <c r="F3085" s="332" t="s">
        <v>44</v>
      </c>
      <c r="G3085" s="361"/>
      <c r="H3085" s="51">
        <v>18420</v>
      </c>
      <c r="I3085" s="51">
        <v>8870</v>
      </c>
      <c r="J3085" s="274">
        <v>8870</v>
      </c>
      <c r="K3085" s="51">
        <f t="shared" si="1310"/>
        <v>0</v>
      </c>
      <c r="L3085" s="51">
        <f t="shared" si="1310"/>
        <v>0</v>
      </c>
      <c r="M3085" s="51">
        <f t="shared" si="1310"/>
        <v>0</v>
      </c>
    </row>
    <row r="3086" spans="1:13" s="182" customFormat="1" x14ac:dyDescent="0.25">
      <c r="A3086" s="183"/>
      <c r="B3086" s="202"/>
      <c r="C3086" s="352"/>
      <c r="D3086" s="193"/>
      <c r="E3086" s="331"/>
      <c r="F3086" s="332"/>
      <c r="G3086" s="361"/>
      <c r="H3086" s="51"/>
      <c r="I3086" s="51"/>
      <c r="J3086" s="51"/>
      <c r="K3086" s="51">
        <f t="shared" si="1310"/>
        <v>0</v>
      </c>
      <c r="L3086" s="51">
        <f t="shared" si="1310"/>
        <v>0</v>
      </c>
      <c r="M3086" s="51">
        <f t="shared" si="1310"/>
        <v>0</v>
      </c>
    </row>
    <row r="3087" spans="1:13" s="182" customFormat="1" ht="45" x14ac:dyDescent="0.25">
      <c r="A3087" s="183">
        <f>A3085+0.0001</f>
        <v>3.7747000000003181</v>
      </c>
      <c r="B3087" s="202" t="s">
        <v>1621</v>
      </c>
      <c r="C3087" s="352" t="s">
        <v>2119</v>
      </c>
      <c r="D3087" s="193" t="s">
        <v>2035</v>
      </c>
      <c r="E3087" s="331" t="s">
        <v>1836</v>
      </c>
      <c r="F3087" s="332" t="s">
        <v>44</v>
      </c>
      <c r="G3087" s="361"/>
      <c r="H3087" s="51">
        <v>12530</v>
      </c>
      <c r="I3087" s="51">
        <v>6650</v>
      </c>
      <c r="J3087" s="51">
        <v>11350</v>
      </c>
      <c r="K3087" s="51">
        <f t="shared" si="1310"/>
        <v>0</v>
      </c>
      <c r="L3087" s="51">
        <f t="shared" si="1310"/>
        <v>0</v>
      </c>
      <c r="M3087" s="51">
        <f t="shared" si="1310"/>
        <v>0</v>
      </c>
    </row>
    <row r="3088" spans="1:13" s="182" customFormat="1" x14ac:dyDescent="0.25">
      <c r="A3088" s="183"/>
      <c r="B3088" s="202"/>
      <c r="C3088" s="352"/>
      <c r="D3088" s="193"/>
      <c r="E3088" s="331"/>
      <c r="F3088" s="332"/>
      <c r="G3088" s="361"/>
      <c r="H3088" s="181"/>
      <c r="I3088" s="181"/>
      <c r="J3088" s="181"/>
      <c r="K3088" s="51">
        <f t="shared" si="1310"/>
        <v>0</v>
      </c>
      <c r="L3088" s="51">
        <f t="shared" si="1310"/>
        <v>0</v>
      </c>
      <c r="M3088" s="51">
        <f t="shared" si="1310"/>
        <v>0</v>
      </c>
    </row>
    <row r="3089" spans="1:13" s="182" customFormat="1" ht="45" x14ac:dyDescent="0.25">
      <c r="A3089" s="183">
        <f>A3087+0.0001</f>
        <v>3.7748000000003183</v>
      </c>
      <c r="B3089" s="202" t="s">
        <v>1621</v>
      </c>
      <c r="C3089" s="352" t="s">
        <v>2120</v>
      </c>
      <c r="D3089" s="193" t="s">
        <v>2035</v>
      </c>
      <c r="E3089" s="331" t="s">
        <v>1838</v>
      </c>
      <c r="F3089" s="332" t="s">
        <v>44</v>
      </c>
      <c r="G3089" s="361"/>
      <c r="H3089" s="51">
        <v>13260</v>
      </c>
      <c r="I3089" s="51">
        <v>7420</v>
      </c>
      <c r="J3089" s="51">
        <v>12700</v>
      </c>
      <c r="K3089" s="51">
        <f t="shared" ref="K3089:M3152" si="1311">$G3089*H3089</f>
        <v>0</v>
      </c>
      <c r="L3089" s="51">
        <f t="shared" si="1311"/>
        <v>0</v>
      </c>
      <c r="M3089" s="51">
        <f t="shared" si="1311"/>
        <v>0</v>
      </c>
    </row>
    <row r="3090" spans="1:13" s="182" customFormat="1" x14ac:dyDescent="0.25">
      <c r="A3090" s="183"/>
      <c r="B3090" s="202"/>
      <c r="C3090" s="352"/>
      <c r="D3090" s="193"/>
      <c r="E3090" s="331"/>
      <c r="F3090" s="332"/>
      <c r="G3090" s="361"/>
      <c r="H3090" s="51"/>
      <c r="I3090" s="51"/>
      <c r="J3090" s="51"/>
      <c r="K3090" s="51">
        <f t="shared" si="1311"/>
        <v>0</v>
      </c>
      <c r="L3090" s="51">
        <f t="shared" si="1311"/>
        <v>0</v>
      </c>
      <c r="M3090" s="51">
        <f t="shared" si="1311"/>
        <v>0</v>
      </c>
    </row>
    <row r="3091" spans="1:13" s="182" customFormat="1" ht="45" x14ac:dyDescent="0.25">
      <c r="A3091" s="183">
        <f>A3089+0.0001</f>
        <v>3.7749000000003186</v>
      </c>
      <c r="B3091" s="202" t="s">
        <v>1621</v>
      </c>
      <c r="C3091" s="352" t="s">
        <v>2121</v>
      </c>
      <c r="D3091" s="193" t="s">
        <v>2035</v>
      </c>
      <c r="E3091" s="331" t="s">
        <v>1840</v>
      </c>
      <c r="F3091" s="332" t="s">
        <v>44</v>
      </c>
      <c r="G3091" s="361"/>
      <c r="H3091" s="51">
        <v>14020</v>
      </c>
      <c r="I3091" s="51">
        <v>8730</v>
      </c>
      <c r="J3091" s="274">
        <v>8730</v>
      </c>
      <c r="K3091" s="51">
        <f t="shared" si="1311"/>
        <v>0</v>
      </c>
      <c r="L3091" s="51">
        <f t="shared" si="1311"/>
        <v>0</v>
      </c>
      <c r="M3091" s="51">
        <f t="shared" si="1311"/>
        <v>0</v>
      </c>
    </row>
    <row r="3092" spans="1:13" s="182" customFormat="1" x14ac:dyDescent="0.25">
      <c r="A3092" s="183"/>
      <c r="B3092" s="202"/>
      <c r="C3092" s="352"/>
      <c r="D3092" s="193"/>
      <c r="E3092" s="331"/>
      <c r="F3092" s="332"/>
      <c r="G3092" s="361"/>
      <c r="H3092" s="181"/>
      <c r="I3092" s="181"/>
      <c r="J3092" s="339"/>
      <c r="K3092" s="51">
        <f t="shared" si="1311"/>
        <v>0</v>
      </c>
      <c r="L3092" s="51">
        <f t="shared" si="1311"/>
        <v>0</v>
      </c>
      <c r="M3092" s="51">
        <f t="shared" si="1311"/>
        <v>0</v>
      </c>
    </row>
    <row r="3093" spans="1:13" s="182" customFormat="1" ht="45" x14ac:dyDescent="0.25">
      <c r="A3093" s="183">
        <f>A3091+0.0001</f>
        <v>3.7750000000003188</v>
      </c>
      <c r="B3093" s="202" t="s">
        <v>1621</v>
      </c>
      <c r="C3093" s="352" t="s">
        <v>2121</v>
      </c>
      <c r="D3093" s="193" t="s">
        <v>2036</v>
      </c>
      <c r="E3093" s="331" t="s">
        <v>1841</v>
      </c>
      <c r="F3093" s="332" t="s">
        <v>44</v>
      </c>
      <c r="G3093" s="361"/>
      <c r="H3093" s="51">
        <v>15660</v>
      </c>
      <c r="I3093" s="51">
        <v>9030</v>
      </c>
      <c r="J3093" s="274">
        <v>9030</v>
      </c>
      <c r="K3093" s="51">
        <f t="shared" si="1311"/>
        <v>0</v>
      </c>
      <c r="L3093" s="51">
        <f t="shared" si="1311"/>
        <v>0</v>
      </c>
      <c r="M3093" s="51">
        <f t="shared" si="1311"/>
        <v>0</v>
      </c>
    </row>
    <row r="3094" spans="1:13" s="182" customFormat="1" x14ac:dyDescent="0.25">
      <c r="A3094" s="183"/>
      <c r="B3094" s="202"/>
      <c r="C3094" s="352"/>
      <c r="D3094" s="193"/>
      <c r="E3094" s="331"/>
      <c r="F3094" s="332"/>
      <c r="G3094" s="361"/>
      <c r="H3094" s="51"/>
      <c r="I3094" s="51"/>
      <c r="J3094" s="274"/>
      <c r="K3094" s="51">
        <f t="shared" si="1311"/>
        <v>0</v>
      </c>
      <c r="L3094" s="51">
        <f t="shared" si="1311"/>
        <v>0</v>
      </c>
      <c r="M3094" s="51">
        <f t="shared" si="1311"/>
        <v>0</v>
      </c>
    </row>
    <row r="3095" spans="1:13" s="182" customFormat="1" ht="45" x14ac:dyDescent="0.25">
      <c r="A3095" s="183">
        <f>A3093+0.0001</f>
        <v>3.775100000000319</v>
      </c>
      <c r="B3095" s="202" t="s">
        <v>1630</v>
      </c>
      <c r="C3095" s="352" t="s">
        <v>2122</v>
      </c>
      <c r="D3095" s="193" t="s">
        <v>2035</v>
      </c>
      <c r="E3095" s="331" t="s">
        <v>1843</v>
      </c>
      <c r="F3095" s="332" t="s">
        <v>44</v>
      </c>
      <c r="G3095" s="361"/>
      <c r="H3095" s="51">
        <v>15370</v>
      </c>
      <c r="I3095" s="51">
        <v>9700</v>
      </c>
      <c r="J3095" s="274">
        <v>9700</v>
      </c>
      <c r="K3095" s="51">
        <f t="shared" si="1311"/>
        <v>0</v>
      </c>
      <c r="L3095" s="51">
        <f t="shared" si="1311"/>
        <v>0</v>
      </c>
      <c r="M3095" s="51">
        <f t="shared" si="1311"/>
        <v>0</v>
      </c>
    </row>
    <row r="3096" spans="1:13" s="182" customFormat="1" x14ac:dyDescent="0.25">
      <c r="A3096" s="183"/>
      <c r="B3096" s="202"/>
      <c r="C3096" s="352"/>
      <c r="D3096" s="193"/>
      <c r="E3096" s="331"/>
      <c r="F3096" s="332"/>
      <c r="G3096" s="361"/>
      <c r="H3096" s="51"/>
      <c r="I3096" s="51"/>
      <c r="J3096" s="274"/>
      <c r="K3096" s="51">
        <f t="shared" si="1311"/>
        <v>0</v>
      </c>
      <c r="L3096" s="51">
        <f t="shared" si="1311"/>
        <v>0</v>
      </c>
      <c r="M3096" s="51">
        <f t="shared" si="1311"/>
        <v>0</v>
      </c>
    </row>
    <row r="3097" spans="1:13" s="182" customFormat="1" ht="60" x14ac:dyDescent="0.25">
      <c r="A3097" s="183">
        <f>A3095+0.0001</f>
        <v>3.7752000000003192</v>
      </c>
      <c r="B3097" s="202" t="s">
        <v>1630</v>
      </c>
      <c r="C3097" s="352" t="s">
        <v>2122</v>
      </c>
      <c r="D3097" s="193" t="s">
        <v>2036</v>
      </c>
      <c r="E3097" s="331" t="s">
        <v>1844</v>
      </c>
      <c r="F3097" s="332" t="s">
        <v>44</v>
      </c>
      <c r="G3097" s="361"/>
      <c r="H3097" s="51">
        <v>17050</v>
      </c>
      <c r="I3097" s="51">
        <v>10060</v>
      </c>
      <c r="J3097" s="274">
        <v>10060</v>
      </c>
      <c r="K3097" s="51">
        <f t="shared" si="1311"/>
        <v>0</v>
      </c>
      <c r="L3097" s="51">
        <f t="shared" si="1311"/>
        <v>0</v>
      </c>
      <c r="M3097" s="51">
        <f t="shared" si="1311"/>
        <v>0</v>
      </c>
    </row>
    <row r="3098" spans="1:13" s="182" customFormat="1" x14ac:dyDescent="0.25">
      <c r="A3098" s="183"/>
      <c r="B3098" s="202"/>
      <c r="C3098" s="352"/>
      <c r="D3098" s="193"/>
      <c r="E3098" s="331"/>
      <c r="F3098" s="332"/>
      <c r="G3098" s="361"/>
      <c r="H3098" s="51"/>
      <c r="I3098" s="51"/>
      <c r="J3098" s="274"/>
      <c r="K3098" s="51">
        <f t="shared" si="1311"/>
        <v>0</v>
      </c>
      <c r="L3098" s="51">
        <f t="shared" si="1311"/>
        <v>0</v>
      </c>
      <c r="M3098" s="51">
        <f t="shared" si="1311"/>
        <v>0</v>
      </c>
    </row>
    <row r="3099" spans="1:13" s="182" customFormat="1" ht="45" x14ac:dyDescent="0.25">
      <c r="A3099" s="183">
        <f>A3097+0.0001</f>
        <v>3.7753000000003194</v>
      </c>
      <c r="B3099" s="202" t="s">
        <v>1630</v>
      </c>
      <c r="C3099" s="352" t="s">
        <v>2123</v>
      </c>
      <c r="D3099" s="193" t="s">
        <v>2035</v>
      </c>
      <c r="E3099" s="331" t="s">
        <v>1846</v>
      </c>
      <c r="F3099" s="332" t="s">
        <v>44</v>
      </c>
      <c r="G3099" s="361"/>
      <c r="H3099" s="51">
        <v>16270</v>
      </c>
      <c r="I3099" s="51">
        <v>10780</v>
      </c>
      <c r="J3099" s="274">
        <v>10780</v>
      </c>
      <c r="K3099" s="51">
        <f t="shared" si="1311"/>
        <v>0</v>
      </c>
      <c r="L3099" s="51">
        <f t="shared" si="1311"/>
        <v>0</v>
      </c>
      <c r="M3099" s="51">
        <f t="shared" si="1311"/>
        <v>0</v>
      </c>
    </row>
    <row r="3100" spans="1:13" s="182" customFormat="1" x14ac:dyDescent="0.25">
      <c r="A3100" s="183"/>
      <c r="B3100" s="202"/>
      <c r="C3100" s="352"/>
      <c r="D3100" s="193"/>
      <c r="E3100" s="331"/>
      <c r="F3100" s="332"/>
      <c r="G3100" s="361"/>
      <c r="H3100" s="51"/>
      <c r="I3100" s="51"/>
      <c r="J3100" s="274"/>
      <c r="K3100" s="51">
        <f t="shared" si="1311"/>
        <v>0</v>
      </c>
      <c r="L3100" s="51">
        <f t="shared" si="1311"/>
        <v>0</v>
      </c>
      <c r="M3100" s="51">
        <f t="shared" si="1311"/>
        <v>0</v>
      </c>
    </row>
    <row r="3101" spans="1:13" s="182" customFormat="1" ht="60" x14ac:dyDescent="0.25">
      <c r="A3101" s="183">
        <f>A3099+0.0001</f>
        <v>3.7754000000003196</v>
      </c>
      <c r="B3101" s="202" t="s">
        <v>1630</v>
      </c>
      <c r="C3101" s="352" t="s">
        <v>2123</v>
      </c>
      <c r="D3101" s="193" t="s">
        <v>2036</v>
      </c>
      <c r="E3101" s="331" t="s">
        <v>1847</v>
      </c>
      <c r="F3101" s="332" t="s">
        <v>44</v>
      </c>
      <c r="G3101" s="361"/>
      <c r="H3101" s="51">
        <v>18440</v>
      </c>
      <c r="I3101" s="51">
        <v>11210</v>
      </c>
      <c r="J3101" s="274">
        <v>11210</v>
      </c>
      <c r="K3101" s="51">
        <f t="shared" si="1311"/>
        <v>0</v>
      </c>
      <c r="L3101" s="51">
        <f t="shared" si="1311"/>
        <v>0</v>
      </c>
      <c r="M3101" s="51">
        <f t="shared" si="1311"/>
        <v>0</v>
      </c>
    </row>
    <row r="3102" spans="1:13" s="182" customFormat="1" x14ac:dyDescent="0.25">
      <c r="A3102" s="183"/>
      <c r="B3102" s="202"/>
      <c r="C3102" s="352"/>
      <c r="D3102" s="193"/>
      <c r="E3102" s="331"/>
      <c r="F3102" s="332"/>
      <c r="G3102" s="361"/>
      <c r="H3102" s="51"/>
      <c r="I3102" s="51"/>
      <c r="J3102" s="274"/>
      <c r="K3102" s="51">
        <f t="shared" si="1311"/>
        <v>0</v>
      </c>
      <c r="L3102" s="51">
        <f t="shared" si="1311"/>
        <v>0</v>
      </c>
      <c r="M3102" s="51">
        <f t="shared" si="1311"/>
        <v>0</v>
      </c>
    </row>
    <row r="3103" spans="1:13" s="182" customFormat="1" ht="45" x14ac:dyDescent="0.25">
      <c r="A3103" s="183">
        <f>A3101+0.0001</f>
        <v>3.7755000000003198</v>
      </c>
      <c r="B3103" s="202" t="s">
        <v>1635</v>
      </c>
      <c r="C3103" s="352" t="s">
        <v>2124</v>
      </c>
      <c r="D3103" s="193" t="s">
        <v>2035</v>
      </c>
      <c r="E3103" s="331" t="s">
        <v>1849</v>
      </c>
      <c r="F3103" s="332" t="s">
        <v>44</v>
      </c>
      <c r="G3103" s="361"/>
      <c r="H3103" s="51">
        <v>17580</v>
      </c>
      <c r="I3103" s="51">
        <v>11300</v>
      </c>
      <c r="J3103" s="274">
        <v>11300</v>
      </c>
      <c r="K3103" s="51">
        <f t="shared" si="1311"/>
        <v>0</v>
      </c>
      <c r="L3103" s="51">
        <f t="shared" si="1311"/>
        <v>0</v>
      </c>
      <c r="M3103" s="51">
        <f t="shared" si="1311"/>
        <v>0</v>
      </c>
    </row>
    <row r="3104" spans="1:13" s="182" customFormat="1" x14ac:dyDescent="0.25">
      <c r="A3104" s="183"/>
      <c r="B3104" s="202"/>
      <c r="C3104" s="352"/>
      <c r="D3104" s="193"/>
      <c r="E3104" s="331"/>
      <c r="F3104" s="332"/>
      <c r="G3104" s="361"/>
      <c r="H3104" s="181"/>
      <c r="I3104" s="181"/>
      <c r="J3104" s="339"/>
      <c r="K3104" s="51">
        <f t="shared" si="1311"/>
        <v>0</v>
      </c>
      <c r="L3104" s="51">
        <f t="shared" si="1311"/>
        <v>0</v>
      </c>
      <c r="M3104" s="51">
        <f t="shared" si="1311"/>
        <v>0</v>
      </c>
    </row>
    <row r="3105" spans="1:13" s="182" customFormat="1" ht="60" x14ac:dyDescent="0.25">
      <c r="A3105" s="183">
        <f>A3103+0.0001</f>
        <v>3.77560000000032</v>
      </c>
      <c r="B3105" s="202" t="s">
        <v>1635</v>
      </c>
      <c r="C3105" s="352" t="s">
        <v>2124</v>
      </c>
      <c r="D3105" s="193" t="s">
        <v>2036</v>
      </c>
      <c r="E3105" s="331" t="s">
        <v>1850</v>
      </c>
      <c r="F3105" s="332" t="s">
        <v>44</v>
      </c>
      <c r="G3105" s="361"/>
      <c r="H3105" s="51">
        <v>19980</v>
      </c>
      <c r="I3105" s="51">
        <v>12160</v>
      </c>
      <c r="J3105" s="274">
        <v>12160</v>
      </c>
      <c r="K3105" s="51">
        <f t="shared" si="1311"/>
        <v>0</v>
      </c>
      <c r="L3105" s="51">
        <f t="shared" si="1311"/>
        <v>0</v>
      </c>
      <c r="M3105" s="51">
        <f t="shared" si="1311"/>
        <v>0</v>
      </c>
    </row>
    <row r="3106" spans="1:13" s="182" customFormat="1" x14ac:dyDescent="0.25">
      <c r="A3106" s="183"/>
      <c r="B3106" s="202"/>
      <c r="C3106" s="352"/>
      <c r="D3106" s="193"/>
      <c r="E3106" s="331"/>
      <c r="F3106" s="332"/>
      <c r="G3106" s="361"/>
      <c r="H3106" s="51"/>
      <c r="I3106" s="51"/>
      <c r="J3106" s="274"/>
      <c r="K3106" s="51">
        <f t="shared" si="1311"/>
        <v>0</v>
      </c>
      <c r="L3106" s="51">
        <f t="shared" si="1311"/>
        <v>0</v>
      </c>
      <c r="M3106" s="51">
        <f t="shared" si="1311"/>
        <v>0</v>
      </c>
    </row>
    <row r="3107" spans="1:13" s="182" customFormat="1" ht="45" x14ac:dyDescent="0.25">
      <c r="A3107" s="183">
        <f>A3105+0.0001</f>
        <v>3.7757000000003202</v>
      </c>
      <c r="B3107" s="202" t="s">
        <v>1635</v>
      </c>
      <c r="C3107" s="352" t="s">
        <v>2124</v>
      </c>
      <c r="D3107" s="193" t="s">
        <v>2038</v>
      </c>
      <c r="E3107" s="331" t="s">
        <v>1967</v>
      </c>
      <c r="F3107" s="332" t="s">
        <v>44</v>
      </c>
      <c r="G3107" s="361"/>
      <c r="H3107" s="51">
        <v>24570</v>
      </c>
      <c r="I3107" s="51">
        <v>13810</v>
      </c>
      <c r="J3107" s="274">
        <v>13810</v>
      </c>
      <c r="K3107" s="51">
        <f t="shared" si="1311"/>
        <v>0</v>
      </c>
      <c r="L3107" s="51">
        <f t="shared" si="1311"/>
        <v>0</v>
      </c>
      <c r="M3107" s="51">
        <f t="shared" si="1311"/>
        <v>0</v>
      </c>
    </row>
    <row r="3108" spans="1:13" s="182" customFormat="1" x14ac:dyDescent="0.25">
      <c r="A3108" s="183"/>
      <c r="B3108" s="202"/>
      <c r="C3108" s="352"/>
      <c r="D3108" s="193"/>
      <c r="E3108" s="331"/>
      <c r="F3108" s="332"/>
      <c r="G3108" s="361"/>
      <c r="H3108" s="51"/>
      <c r="I3108" s="51"/>
      <c r="J3108" s="274"/>
      <c r="K3108" s="51">
        <f t="shared" si="1311"/>
        <v>0</v>
      </c>
      <c r="L3108" s="51">
        <f t="shared" si="1311"/>
        <v>0</v>
      </c>
      <c r="M3108" s="51">
        <f t="shared" si="1311"/>
        <v>0</v>
      </c>
    </row>
    <row r="3109" spans="1:13" s="182" customFormat="1" ht="45" x14ac:dyDescent="0.25">
      <c r="A3109" s="183">
        <f>A3107+0.0001</f>
        <v>3.7758000000003205</v>
      </c>
      <c r="B3109" s="202" t="s">
        <v>1635</v>
      </c>
      <c r="C3109" s="352" t="s">
        <v>2125</v>
      </c>
      <c r="D3109" s="193" t="s">
        <v>2035</v>
      </c>
      <c r="E3109" s="331" t="s">
        <v>1854</v>
      </c>
      <c r="F3109" s="332" t="s">
        <v>44</v>
      </c>
      <c r="G3109" s="361"/>
      <c r="H3109" s="51">
        <v>18790</v>
      </c>
      <c r="I3109" s="51">
        <v>12920</v>
      </c>
      <c r="J3109" s="274">
        <v>12920</v>
      </c>
      <c r="K3109" s="51">
        <f t="shared" si="1311"/>
        <v>0</v>
      </c>
      <c r="L3109" s="51">
        <f t="shared" si="1311"/>
        <v>0</v>
      </c>
      <c r="M3109" s="51">
        <f t="shared" si="1311"/>
        <v>0</v>
      </c>
    </row>
    <row r="3110" spans="1:13" s="182" customFormat="1" x14ac:dyDescent="0.25">
      <c r="A3110" s="183"/>
      <c r="B3110" s="202"/>
      <c r="C3110" s="352"/>
      <c r="D3110" s="193"/>
      <c r="E3110" s="331"/>
      <c r="F3110" s="332"/>
      <c r="G3110" s="361"/>
      <c r="H3110" s="51"/>
      <c r="I3110" s="51"/>
      <c r="J3110" s="274"/>
      <c r="K3110" s="51">
        <f t="shared" si="1311"/>
        <v>0</v>
      </c>
      <c r="L3110" s="51">
        <f t="shared" si="1311"/>
        <v>0</v>
      </c>
      <c r="M3110" s="51">
        <f t="shared" si="1311"/>
        <v>0</v>
      </c>
    </row>
    <row r="3111" spans="1:13" s="182" customFormat="1" ht="60" x14ac:dyDescent="0.25">
      <c r="A3111" s="183">
        <f>A3109+0.0001</f>
        <v>3.7759000000003207</v>
      </c>
      <c r="B3111" s="202" t="s">
        <v>1635</v>
      </c>
      <c r="C3111" s="352" t="s">
        <v>2125</v>
      </c>
      <c r="D3111" s="193" t="s">
        <v>2036</v>
      </c>
      <c r="E3111" s="331" t="s">
        <v>1855</v>
      </c>
      <c r="F3111" s="332" t="s">
        <v>44</v>
      </c>
      <c r="G3111" s="361"/>
      <c r="H3111" s="51">
        <v>21240</v>
      </c>
      <c r="I3111" s="51">
        <v>13410</v>
      </c>
      <c r="J3111" s="274">
        <v>13410</v>
      </c>
      <c r="K3111" s="51">
        <f t="shared" si="1311"/>
        <v>0</v>
      </c>
      <c r="L3111" s="51">
        <f t="shared" si="1311"/>
        <v>0</v>
      </c>
      <c r="M3111" s="51">
        <f t="shared" si="1311"/>
        <v>0</v>
      </c>
    </row>
    <row r="3112" spans="1:13" s="182" customFormat="1" x14ac:dyDescent="0.25">
      <c r="A3112" s="183"/>
      <c r="B3112" s="202"/>
      <c r="C3112" s="352"/>
      <c r="D3112" s="193"/>
      <c r="E3112" s="331"/>
      <c r="F3112" s="332"/>
      <c r="G3112" s="361"/>
      <c r="H3112" s="51"/>
      <c r="I3112" s="51"/>
      <c r="J3112" s="274"/>
      <c r="K3112" s="51">
        <f t="shared" si="1311"/>
        <v>0</v>
      </c>
      <c r="L3112" s="51">
        <f t="shared" si="1311"/>
        <v>0</v>
      </c>
      <c r="M3112" s="51">
        <f t="shared" si="1311"/>
        <v>0</v>
      </c>
    </row>
    <row r="3113" spans="1:13" s="182" customFormat="1" ht="60" x14ac:dyDescent="0.25">
      <c r="A3113" s="183">
        <f>A3111+0.0001</f>
        <v>3.7760000000003209</v>
      </c>
      <c r="B3113" s="202" t="s">
        <v>1635</v>
      </c>
      <c r="C3113" s="352" t="s">
        <v>2125</v>
      </c>
      <c r="D3113" s="193" t="s">
        <v>2038</v>
      </c>
      <c r="E3113" s="331" t="s">
        <v>1856</v>
      </c>
      <c r="F3113" s="332" t="s">
        <v>44</v>
      </c>
      <c r="G3113" s="361"/>
      <c r="H3113" s="51">
        <v>26590</v>
      </c>
      <c r="I3113" s="51">
        <v>15140</v>
      </c>
      <c r="J3113" s="274">
        <v>15140</v>
      </c>
      <c r="K3113" s="51">
        <f t="shared" si="1311"/>
        <v>0</v>
      </c>
      <c r="L3113" s="51">
        <f t="shared" si="1311"/>
        <v>0</v>
      </c>
      <c r="M3113" s="51">
        <f t="shared" si="1311"/>
        <v>0</v>
      </c>
    </row>
    <row r="3114" spans="1:13" s="182" customFormat="1" x14ac:dyDescent="0.25">
      <c r="A3114" s="183"/>
      <c r="B3114" s="202"/>
      <c r="C3114" s="352"/>
      <c r="D3114" s="193"/>
      <c r="E3114" s="331"/>
      <c r="F3114" s="332"/>
      <c r="G3114" s="361"/>
      <c r="H3114" s="51"/>
      <c r="I3114" s="51"/>
      <c r="J3114" s="274"/>
      <c r="K3114" s="51">
        <f t="shared" si="1311"/>
        <v>0</v>
      </c>
      <c r="L3114" s="51">
        <f t="shared" si="1311"/>
        <v>0</v>
      </c>
      <c r="M3114" s="51">
        <f t="shared" si="1311"/>
        <v>0</v>
      </c>
    </row>
    <row r="3115" spans="1:13" s="182" customFormat="1" ht="45" x14ac:dyDescent="0.25">
      <c r="A3115" s="183">
        <f>A3113+0.0001</f>
        <v>3.7761000000003211</v>
      </c>
      <c r="B3115" s="202" t="s">
        <v>1635</v>
      </c>
      <c r="C3115" s="352" t="s">
        <v>2126</v>
      </c>
      <c r="D3115" s="193" t="s">
        <v>2035</v>
      </c>
      <c r="E3115" s="331" t="s">
        <v>1858</v>
      </c>
      <c r="F3115" s="332" t="s">
        <v>44</v>
      </c>
      <c r="G3115" s="361"/>
      <c r="H3115" s="51">
        <v>19980</v>
      </c>
      <c r="I3115" s="274">
        <v>19980</v>
      </c>
      <c r="J3115" s="274">
        <v>19980</v>
      </c>
      <c r="K3115" s="51">
        <f t="shared" si="1311"/>
        <v>0</v>
      </c>
      <c r="L3115" s="51">
        <f t="shared" si="1311"/>
        <v>0</v>
      </c>
      <c r="M3115" s="51">
        <f t="shared" si="1311"/>
        <v>0</v>
      </c>
    </row>
    <row r="3116" spans="1:13" s="182" customFormat="1" x14ac:dyDescent="0.25">
      <c r="A3116" s="183"/>
      <c r="B3116" s="202"/>
      <c r="C3116" s="352"/>
      <c r="D3116" s="193"/>
      <c r="E3116" s="331"/>
      <c r="F3116" s="332"/>
      <c r="G3116" s="361"/>
      <c r="H3116" s="181"/>
      <c r="I3116" s="339"/>
      <c r="J3116" s="339"/>
      <c r="K3116" s="51">
        <f t="shared" si="1311"/>
        <v>0</v>
      </c>
      <c r="L3116" s="51">
        <f t="shared" si="1311"/>
        <v>0</v>
      </c>
      <c r="M3116" s="51">
        <f t="shared" si="1311"/>
        <v>0</v>
      </c>
    </row>
    <row r="3117" spans="1:13" s="182" customFormat="1" ht="60" x14ac:dyDescent="0.25">
      <c r="A3117" s="183">
        <f>A3115+0.0001</f>
        <v>3.7762000000003213</v>
      </c>
      <c r="B3117" s="202" t="s">
        <v>1635</v>
      </c>
      <c r="C3117" s="352" t="s">
        <v>2126</v>
      </c>
      <c r="D3117" s="193" t="s">
        <v>2036</v>
      </c>
      <c r="E3117" s="331" t="s">
        <v>1859</v>
      </c>
      <c r="F3117" s="332" t="s">
        <v>44</v>
      </c>
      <c r="G3117" s="361"/>
      <c r="H3117" s="51">
        <v>22530</v>
      </c>
      <c r="I3117" s="274">
        <v>22530</v>
      </c>
      <c r="J3117" s="274">
        <v>22530</v>
      </c>
      <c r="K3117" s="51">
        <f t="shared" si="1311"/>
        <v>0</v>
      </c>
      <c r="L3117" s="51">
        <f t="shared" si="1311"/>
        <v>0</v>
      </c>
      <c r="M3117" s="51">
        <f t="shared" si="1311"/>
        <v>0</v>
      </c>
    </row>
    <row r="3118" spans="1:13" s="182" customFormat="1" x14ac:dyDescent="0.25">
      <c r="A3118" s="183"/>
      <c r="B3118" s="202"/>
      <c r="C3118" s="352"/>
      <c r="D3118" s="193"/>
      <c r="E3118" s="331"/>
      <c r="F3118" s="332"/>
      <c r="G3118" s="361"/>
      <c r="H3118" s="51"/>
      <c r="I3118" s="274"/>
      <c r="J3118" s="274"/>
      <c r="K3118" s="51">
        <f t="shared" si="1311"/>
        <v>0</v>
      </c>
      <c r="L3118" s="51">
        <f t="shared" si="1311"/>
        <v>0</v>
      </c>
      <c r="M3118" s="51">
        <f t="shared" si="1311"/>
        <v>0</v>
      </c>
    </row>
    <row r="3119" spans="1:13" s="182" customFormat="1" ht="60" x14ac:dyDescent="0.25">
      <c r="A3119" s="183">
        <f>A3117+0.0001</f>
        <v>3.7763000000003215</v>
      </c>
      <c r="B3119" s="202" t="s">
        <v>1635</v>
      </c>
      <c r="C3119" s="352" t="s">
        <v>2126</v>
      </c>
      <c r="D3119" s="193" t="s">
        <v>2038</v>
      </c>
      <c r="E3119" s="331" t="s">
        <v>1860</v>
      </c>
      <c r="F3119" s="332" t="s">
        <v>44</v>
      </c>
      <c r="G3119" s="361"/>
      <c r="H3119" s="51">
        <v>29230</v>
      </c>
      <c r="I3119" s="274">
        <v>29230</v>
      </c>
      <c r="J3119" s="274">
        <v>29230</v>
      </c>
      <c r="K3119" s="51">
        <f t="shared" si="1311"/>
        <v>0</v>
      </c>
      <c r="L3119" s="51">
        <f t="shared" si="1311"/>
        <v>0</v>
      </c>
      <c r="M3119" s="51">
        <f t="shared" si="1311"/>
        <v>0</v>
      </c>
    </row>
    <row r="3120" spans="1:13" s="182" customFormat="1" x14ac:dyDescent="0.25">
      <c r="A3120" s="183"/>
      <c r="B3120" s="202"/>
      <c r="C3120" s="352"/>
      <c r="D3120" s="193"/>
      <c r="E3120" s="331"/>
      <c r="F3120" s="332"/>
      <c r="G3120" s="361"/>
      <c r="H3120" s="51"/>
      <c r="I3120" s="274"/>
      <c r="J3120" s="274"/>
      <c r="K3120" s="51">
        <f t="shared" si="1311"/>
        <v>0</v>
      </c>
      <c r="L3120" s="51">
        <f t="shared" si="1311"/>
        <v>0</v>
      </c>
      <c r="M3120" s="51">
        <f t="shared" si="1311"/>
        <v>0</v>
      </c>
    </row>
    <row r="3121" spans="1:13" s="182" customFormat="1" ht="45" x14ac:dyDescent="0.25">
      <c r="A3121" s="183">
        <f>A3119+0.0001</f>
        <v>3.7764000000003217</v>
      </c>
      <c r="B3121" s="202" t="s">
        <v>1635</v>
      </c>
      <c r="C3121" s="352" t="s">
        <v>2127</v>
      </c>
      <c r="D3121" s="193" t="s">
        <v>2035</v>
      </c>
      <c r="E3121" s="331" t="s">
        <v>1862</v>
      </c>
      <c r="F3121" s="332" t="s">
        <v>44</v>
      </c>
      <c r="G3121" s="361"/>
      <c r="H3121" s="51">
        <v>21450</v>
      </c>
      <c r="I3121" s="274">
        <v>21450</v>
      </c>
      <c r="J3121" s="274">
        <v>21450</v>
      </c>
      <c r="K3121" s="51">
        <f t="shared" si="1311"/>
        <v>0</v>
      </c>
      <c r="L3121" s="51">
        <f t="shared" si="1311"/>
        <v>0</v>
      </c>
      <c r="M3121" s="51">
        <f t="shared" si="1311"/>
        <v>0</v>
      </c>
    </row>
    <row r="3122" spans="1:13" s="182" customFormat="1" x14ac:dyDescent="0.25">
      <c r="A3122" s="183"/>
      <c r="B3122" s="202"/>
      <c r="C3122" s="352"/>
      <c r="D3122" s="193"/>
      <c r="E3122" s="331"/>
      <c r="F3122" s="332"/>
      <c r="G3122" s="361"/>
      <c r="H3122" s="51"/>
      <c r="I3122" s="274"/>
      <c r="J3122" s="274"/>
      <c r="K3122" s="51">
        <f t="shared" si="1311"/>
        <v>0</v>
      </c>
      <c r="L3122" s="51">
        <f t="shared" si="1311"/>
        <v>0</v>
      </c>
      <c r="M3122" s="51">
        <f t="shared" si="1311"/>
        <v>0</v>
      </c>
    </row>
    <row r="3123" spans="1:13" s="182" customFormat="1" ht="60" x14ac:dyDescent="0.25">
      <c r="A3123" s="183">
        <f>A3121+0.0001</f>
        <v>3.7765000000003219</v>
      </c>
      <c r="B3123" s="202" t="s">
        <v>1635</v>
      </c>
      <c r="C3123" s="352" t="s">
        <v>2127</v>
      </c>
      <c r="D3123" s="193" t="s">
        <v>2036</v>
      </c>
      <c r="E3123" s="331" t="s">
        <v>1863</v>
      </c>
      <c r="F3123" s="332" t="s">
        <v>44</v>
      </c>
      <c r="G3123" s="361"/>
      <c r="H3123" s="51">
        <v>24120</v>
      </c>
      <c r="I3123" s="274">
        <v>24120</v>
      </c>
      <c r="J3123" s="274">
        <v>24120</v>
      </c>
      <c r="K3123" s="51">
        <f t="shared" si="1311"/>
        <v>0</v>
      </c>
      <c r="L3123" s="51">
        <f t="shared" si="1311"/>
        <v>0</v>
      </c>
      <c r="M3123" s="51">
        <f t="shared" si="1311"/>
        <v>0</v>
      </c>
    </row>
    <row r="3124" spans="1:13" s="182" customFormat="1" x14ac:dyDescent="0.25">
      <c r="A3124" s="183"/>
      <c r="B3124" s="202"/>
      <c r="C3124" s="352"/>
      <c r="D3124" s="193"/>
      <c r="E3124" s="331"/>
      <c r="F3124" s="332"/>
      <c r="G3124" s="361"/>
      <c r="H3124" s="51"/>
      <c r="I3124" s="274"/>
      <c r="J3124" s="274"/>
      <c r="K3124" s="51">
        <f t="shared" si="1311"/>
        <v>0</v>
      </c>
      <c r="L3124" s="51">
        <f t="shared" si="1311"/>
        <v>0</v>
      </c>
      <c r="M3124" s="51">
        <f t="shared" si="1311"/>
        <v>0</v>
      </c>
    </row>
    <row r="3125" spans="1:13" s="182" customFormat="1" ht="60" x14ac:dyDescent="0.25">
      <c r="A3125" s="183">
        <f>A3123+0.0001</f>
        <v>3.7766000000003221</v>
      </c>
      <c r="B3125" s="202" t="s">
        <v>1635</v>
      </c>
      <c r="C3125" s="352" t="s">
        <v>2127</v>
      </c>
      <c r="D3125" s="193" t="s">
        <v>2038</v>
      </c>
      <c r="E3125" s="331" t="s">
        <v>2105</v>
      </c>
      <c r="F3125" s="332" t="s">
        <v>44</v>
      </c>
      <c r="G3125" s="361"/>
      <c r="H3125" s="51">
        <v>31170</v>
      </c>
      <c r="I3125" s="274">
        <v>31170</v>
      </c>
      <c r="J3125" s="274">
        <v>31170</v>
      </c>
      <c r="K3125" s="51">
        <f t="shared" si="1311"/>
        <v>0</v>
      </c>
      <c r="L3125" s="51">
        <f t="shared" si="1311"/>
        <v>0</v>
      </c>
      <c r="M3125" s="51">
        <f t="shared" si="1311"/>
        <v>0</v>
      </c>
    </row>
    <row r="3126" spans="1:13" s="182" customFormat="1" x14ac:dyDescent="0.25">
      <c r="A3126" s="183"/>
      <c r="B3126" s="202"/>
      <c r="C3126" s="352"/>
      <c r="D3126" s="193"/>
      <c r="E3126" s="331"/>
      <c r="F3126" s="332"/>
      <c r="G3126" s="361"/>
      <c r="H3126" s="51"/>
      <c r="I3126" s="274"/>
      <c r="J3126" s="274"/>
      <c r="K3126" s="51">
        <f t="shared" si="1311"/>
        <v>0</v>
      </c>
      <c r="L3126" s="51">
        <f t="shared" si="1311"/>
        <v>0</v>
      </c>
      <c r="M3126" s="51">
        <f t="shared" si="1311"/>
        <v>0</v>
      </c>
    </row>
    <row r="3127" spans="1:13" s="182" customFormat="1" ht="45" x14ac:dyDescent="0.25">
      <c r="A3127" s="183">
        <f>A3125+0.0001</f>
        <v>3.7767000000003224</v>
      </c>
      <c r="B3127" s="202" t="s">
        <v>1635</v>
      </c>
      <c r="C3127" s="352" t="s">
        <v>2128</v>
      </c>
      <c r="D3127" s="193" t="s">
        <v>2035</v>
      </c>
      <c r="E3127" s="331" t="s">
        <v>1866</v>
      </c>
      <c r="F3127" s="332" t="s">
        <v>44</v>
      </c>
      <c r="G3127" s="361"/>
      <c r="H3127" s="51">
        <v>23520</v>
      </c>
      <c r="I3127" s="274">
        <v>23520</v>
      </c>
      <c r="J3127" s="274">
        <v>23520</v>
      </c>
      <c r="K3127" s="51">
        <f t="shared" si="1311"/>
        <v>0</v>
      </c>
      <c r="L3127" s="51">
        <f t="shared" si="1311"/>
        <v>0</v>
      </c>
      <c r="M3127" s="51">
        <f t="shared" si="1311"/>
        <v>0</v>
      </c>
    </row>
    <row r="3128" spans="1:13" s="182" customFormat="1" x14ac:dyDescent="0.25">
      <c r="A3128" s="183"/>
      <c r="B3128" s="202"/>
      <c r="C3128" s="352"/>
      <c r="D3128" s="193"/>
      <c r="E3128" s="331"/>
      <c r="F3128" s="332"/>
      <c r="G3128" s="361"/>
      <c r="H3128" s="51"/>
      <c r="I3128" s="274"/>
      <c r="J3128" s="274"/>
      <c r="K3128" s="51">
        <f t="shared" si="1311"/>
        <v>0</v>
      </c>
      <c r="L3128" s="51">
        <f t="shared" si="1311"/>
        <v>0</v>
      </c>
      <c r="M3128" s="51">
        <f t="shared" si="1311"/>
        <v>0</v>
      </c>
    </row>
    <row r="3129" spans="1:13" s="182" customFormat="1" ht="60" x14ac:dyDescent="0.25">
      <c r="A3129" s="183">
        <f>A3127+0.0001</f>
        <v>3.7768000000003226</v>
      </c>
      <c r="B3129" s="202" t="s">
        <v>1635</v>
      </c>
      <c r="C3129" s="352" t="s">
        <v>2128</v>
      </c>
      <c r="D3129" s="193" t="s">
        <v>2036</v>
      </c>
      <c r="E3129" s="331" t="s">
        <v>1867</v>
      </c>
      <c r="F3129" s="332" t="s">
        <v>44</v>
      </c>
      <c r="G3129" s="361"/>
      <c r="H3129" s="51">
        <v>26380</v>
      </c>
      <c r="I3129" s="274">
        <v>26380</v>
      </c>
      <c r="J3129" s="274">
        <v>26380</v>
      </c>
      <c r="K3129" s="51">
        <f t="shared" si="1311"/>
        <v>0</v>
      </c>
      <c r="L3129" s="51">
        <f t="shared" si="1311"/>
        <v>0</v>
      </c>
      <c r="M3129" s="51">
        <f t="shared" si="1311"/>
        <v>0</v>
      </c>
    </row>
    <row r="3130" spans="1:13" s="182" customFormat="1" x14ac:dyDescent="0.25">
      <c r="A3130" s="183"/>
      <c r="B3130" s="202"/>
      <c r="C3130" s="352"/>
      <c r="D3130" s="193"/>
      <c r="E3130" s="331"/>
      <c r="F3130" s="332"/>
      <c r="G3130" s="361"/>
      <c r="H3130" s="51"/>
      <c r="I3130" s="274"/>
      <c r="J3130" s="274"/>
      <c r="K3130" s="51">
        <f t="shared" si="1311"/>
        <v>0</v>
      </c>
      <c r="L3130" s="51">
        <f t="shared" si="1311"/>
        <v>0</v>
      </c>
      <c r="M3130" s="51">
        <f t="shared" si="1311"/>
        <v>0</v>
      </c>
    </row>
    <row r="3131" spans="1:13" s="182" customFormat="1" ht="60" x14ac:dyDescent="0.25">
      <c r="A3131" s="183">
        <f>A3129+0.0001</f>
        <v>3.7769000000003228</v>
      </c>
      <c r="B3131" s="202" t="s">
        <v>1635</v>
      </c>
      <c r="C3131" s="352" t="s">
        <v>2128</v>
      </c>
      <c r="D3131" s="193" t="s">
        <v>2038</v>
      </c>
      <c r="E3131" s="331" t="s">
        <v>1954</v>
      </c>
      <c r="F3131" s="332" t="s">
        <v>44</v>
      </c>
      <c r="G3131" s="361"/>
      <c r="H3131" s="51">
        <v>33770</v>
      </c>
      <c r="I3131" s="274">
        <v>33770</v>
      </c>
      <c r="J3131" s="274">
        <v>33770</v>
      </c>
      <c r="K3131" s="51">
        <f t="shared" si="1311"/>
        <v>0</v>
      </c>
      <c r="L3131" s="51">
        <f t="shared" si="1311"/>
        <v>0</v>
      </c>
      <c r="M3131" s="51">
        <f t="shared" si="1311"/>
        <v>0</v>
      </c>
    </row>
    <row r="3132" spans="1:13" s="182" customFormat="1" x14ac:dyDescent="0.25">
      <c r="A3132" s="183"/>
      <c r="B3132" s="202"/>
      <c r="C3132" s="352"/>
      <c r="D3132" s="193"/>
      <c r="E3132" s="331"/>
      <c r="F3132" s="332"/>
      <c r="G3132" s="361"/>
      <c r="H3132" s="51"/>
      <c r="I3132" s="51"/>
      <c r="J3132" s="274"/>
      <c r="K3132" s="51">
        <f t="shared" si="1311"/>
        <v>0</v>
      </c>
      <c r="L3132" s="51">
        <f t="shared" si="1311"/>
        <v>0</v>
      </c>
      <c r="M3132" s="51">
        <f t="shared" si="1311"/>
        <v>0</v>
      </c>
    </row>
    <row r="3133" spans="1:13" s="182" customFormat="1" ht="45" x14ac:dyDescent="0.25">
      <c r="A3133" s="183">
        <f>A3131+0.0001</f>
        <v>3.777000000000323</v>
      </c>
      <c r="B3133" s="202" t="s">
        <v>1630</v>
      </c>
      <c r="C3133" s="352" t="s">
        <v>2130</v>
      </c>
      <c r="D3133" s="193" t="s">
        <v>2035</v>
      </c>
      <c r="E3133" s="331" t="s">
        <v>1870</v>
      </c>
      <c r="F3133" s="332" t="s">
        <v>44</v>
      </c>
      <c r="G3133" s="361"/>
      <c r="H3133" s="51">
        <v>16460</v>
      </c>
      <c r="I3133" s="51">
        <v>11230</v>
      </c>
      <c r="J3133" s="274">
        <v>11230</v>
      </c>
      <c r="K3133" s="51">
        <f t="shared" si="1311"/>
        <v>0</v>
      </c>
      <c r="L3133" s="51">
        <f t="shared" si="1311"/>
        <v>0</v>
      </c>
      <c r="M3133" s="51">
        <f t="shared" si="1311"/>
        <v>0</v>
      </c>
    </row>
    <row r="3134" spans="1:13" s="182" customFormat="1" x14ac:dyDescent="0.25">
      <c r="A3134" s="183"/>
      <c r="B3134" s="202"/>
      <c r="C3134" s="352"/>
      <c r="D3134" s="193"/>
      <c r="E3134" s="331"/>
      <c r="F3134" s="332"/>
      <c r="G3134" s="361"/>
      <c r="H3134" s="181"/>
      <c r="I3134" s="181"/>
      <c r="J3134" s="339"/>
      <c r="K3134" s="51">
        <f t="shared" si="1311"/>
        <v>0</v>
      </c>
      <c r="L3134" s="51">
        <f t="shared" si="1311"/>
        <v>0</v>
      </c>
      <c r="M3134" s="51">
        <f t="shared" si="1311"/>
        <v>0</v>
      </c>
    </row>
    <row r="3135" spans="1:13" s="182" customFormat="1" ht="60" x14ac:dyDescent="0.25">
      <c r="A3135" s="183">
        <f>A3133+0.0001</f>
        <v>3.7771000000003232</v>
      </c>
      <c r="B3135" s="202" t="s">
        <v>1630</v>
      </c>
      <c r="C3135" s="352" t="s">
        <v>2130</v>
      </c>
      <c r="D3135" s="193" t="s">
        <v>2036</v>
      </c>
      <c r="E3135" s="331" t="s">
        <v>1871</v>
      </c>
      <c r="F3135" s="332" t="s">
        <v>44</v>
      </c>
      <c r="G3135" s="361"/>
      <c r="H3135" s="51">
        <v>18650</v>
      </c>
      <c r="I3135" s="51">
        <v>11520</v>
      </c>
      <c r="J3135" s="274">
        <v>11520</v>
      </c>
      <c r="K3135" s="51">
        <f t="shared" si="1311"/>
        <v>0</v>
      </c>
      <c r="L3135" s="51">
        <f t="shared" si="1311"/>
        <v>0</v>
      </c>
      <c r="M3135" s="51">
        <f t="shared" si="1311"/>
        <v>0</v>
      </c>
    </row>
    <row r="3136" spans="1:13" s="182" customFormat="1" x14ac:dyDescent="0.25">
      <c r="A3136" s="183"/>
      <c r="B3136" s="202"/>
      <c r="C3136" s="352"/>
      <c r="D3136" s="193"/>
      <c r="E3136" s="331"/>
      <c r="F3136" s="332"/>
      <c r="G3136" s="361"/>
      <c r="H3136" s="51"/>
      <c r="I3136" s="51"/>
      <c r="J3136" s="274"/>
      <c r="K3136" s="51">
        <f t="shared" si="1311"/>
        <v>0</v>
      </c>
      <c r="L3136" s="51">
        <f t="shared" si="1311"/>
        <v>0</v>
      </c>
      <c r="M3136" s="51">
        <f t="shared" si="1311"/>
        <v>0</v>
      </c>
    </row>
    <row r="3137" spans="1:13" s="182" customFormat="1" ht="45" x14ac:dyDescent="0.25">
      <c r="A3137" s="183">
        <f>A3135+0.0001</f>
        <v>3.7772000000003234</v>
      </c>
      <c r="B3137" s="202" t="s">
        <v>1635</v>
      </c>
      <c r="C3137" s="352" t="s">
        <v>2131</v>
      </c>
      <c r="D3137" s="193" t="s">
        <v>2035</v>
      </c>
      <c r="E3137" s="331" t="s">
        <v>1873</v>
      </c>
      <c r="F3137" s="332" t="s">
        <v>44</v>
      </c>
      <c r="G3137" s="361"/>
      <c r="H3137" s="51">
        <v>17770</v>
      </c>
      <c r="I3137" s="51">
        <v>11960</v>
      </c>
      <c r="J3137" s="274">
        <v>11960</v>
      </c>
      <c r="K3137" s="51">
        <f t="shared" si="1311"/>
        <v>0</v>
      </c>
      <c r="L3137" s="51">
        <f t="shared" si="1311"/>
        <v>0</v>
      </c>
      <c r="M3137" s="51">
        <f t="shared" si="1311"/>
        <v>0</v>
      </c>
    </row>
    <row r="3138" spans="1:13" s="182" customFormat="1" x14ac:dyDescent="0.25">
      <c r="A3138" s="183"/>
      <c r="B3138" s="202"/>
      <c r="C3138" s="352"/>
      <c r="D3138" s="193"/>
      <c r="E3138" s="331"/>
      <c r="F3138" s="332"/>
      <c r="G3138" s="361"/>
      <c r="H3138" s="51"/>
      <c r="I3138" s="51"/>
      <c r="J3138" s="274"/>
      <c r="K3138" s="51">
        <f t="shared" si="1311"/>
        <v>0</v>
      </c>
      <c r="L3138" s="51">
        <f t="shared" si="1311"/>
        <v>0</v>
      </c>
      <c r="M3138" s="51">
        <f t="shared" si="1311"/>
        <v>0</v>
      </c>
    </row>
    <row r="3139" spans="1:13" s="182" customFormat="1" ht="60" x14ac:dyDescent="0.25">
      <c r="A3139" s="183">
        <f>A3137+0.0001</f>
        <v>3.7773000000003236</v>
      </c>
      <c r="B3139" s="202" t="s">
        <v>1635</v>
      </c>
      <c r="C3139" s="352" t="s">
        <v>2131</v>
      </c>
      <c r="D3139" s="193" t="s">
        <v>2036</v>
      </c>
      <c r="E3139" s="331" t="s">
        <v>1874</v>
      </c>
      <c r="F3139" s="332" t="s">
        <v>44</v>
      </c>
      <c r="G3139" s="361"/>
      <c r="H3139" s="51">
        <v>20180</v>
      </c>
      <c r="I3139" s="51">
        <v>12490</v>
      </c>
      <c r="J3139" s="274">
        <v>12490</v>
      </c>
      <c r="K3139" s="51">
        <f t="shared" si="1311"/>
        <v>0</v>
      </c>
      <c r="L3139" s="51">
        <f t="shared" si="1311"/>
        <v>0</v>
      </c>
      <c r="M3139" s="51">
        <f t="shared" si="1311"/>
        <v>0</v>
      </c>
    </row>
    <row r="3140" spans="1:13" s="182" customFormat="1" x14ac:dyDescent="0.25">
      <c r="A3140" s="183"/>
      <c r="B3140" s="202"/>
      <c r="C3140" s="352"/>
      <c r="D3140" s="193"/>
      <c r="E3140" s="331"/>
      <c r="F3140" s="332"/>
      <c r="G3140" s="361"/>
      <c r="H3140" s="51"/>
      <c r="I3140" s="51"/>
      <c r="J3140" s="274"/>
      <c r="K3140" s="51">
        <f t="shared" si="1311"/>
        <v>0</v>
      </c>
      <c r="L3140" s="51">
        <f t="shared" si="1311"/>
        <v>0</v>
      </c>
      <c r="M3140" s="51">
        <f t="shared" si="1311"/>
        <v>0</v>
      </c>
    </row>
    <row r="3141" spans="1:13" s="182" customFormat="1" ht="45" x14ac:dyDescent="0.25">
      <c r="A3141" s="183">
        <f>A3139+0.0001</f>
        <v>3.7774000000003238</v>
      </c>
      <c r="B3141" s="202" t="s">
        <v>1635</v>
      </c>
      <c r="C3141" s="352" t="s">
        <v>2132</v>
      </c>
      <c r="D3141" s="193" t="s">
        <v>2035</v>
      </c>
      <c r="E3141" s="331" t="s">
        <v>1876</v>
      </c>
      <c r="F3141" s="332" t="s">
        <v>44</v>
      </c>
      <c r="G3141" s="361"/>
      <c r="H3141" s="51">
        <v>19000</v>
      </c>
      <c r="I3141" s="51">
        <v>13350</v>
      </c>
      <c r="J3141" s="274">
        <v>13350</v>
      </c>
      <c r="K3141" s="51">
        <f t="shared" si="1311"/>
        <v>0</v>
      </c>
      <c r="L3141" s="51">
        <f t="shared" si="1311"/>
        <v>0</v>
      </c>
      <c r="M3141" s="51">
        <f t="shared" si="1311"/>
        <v>0</v>
      </c>
    </row>
    <row r="3142" spans="1:13" s="182" customFormat="1" x14ac:dyDescent="0.25">
      <c r="A3142" s="183"/>
      <c r="B3142" s="202"/>
      <c r="C3142" s="352"/>
      <c r="D3142" s="193"/>
      <c r="E3142" s="331"/>
      <c r="F3142" s="332"/>
      <c r="G3142" s="361"/>
      <c r="H3142" s="51"/>
      <c r="I3142" s="51"/>
      <c r="J3142" s="274"/>
      <c r="K3142" s="51">
        <f t="shared" si="1311"/>
        <v>0</v>
      </c>
      <c r="L3142" s="51">
        <f t="shared" si="1311"/>
        <v>0</v>
      </c>
      <c r="M3142" s="51">
        <f t="shared" si="1311"/>
        <v>0</v>
      </c>
    </row>
    <row r="3143" spans="1:13" s="182" customFormat="1" ht="60" x14ac:dyDescent="0.25">
      <c r="A3143" s="183">
        <f>A3141+0.0001</f>
        <v>3.777500000000324</v>
      </c>
      <c r="B3143" s="202" t="s">
        <v>1635</v>
      </c>
      <c r="C3143" s="352" t="s">
        <v>2132</v>
      </c>
      <c r="D3143" s="193" t="s">
        <v>2036</v>
      </c>
      <c r="E3143" s="331" t="s">
        <v>1877</v>
      </c>
      <c r="F3143" s="332" t="s">
        <v>44</v>
      </c>
      <c r="G3143" s="361"/>
      <c r="H3143" s="51">
        <v>21460</v>
      </c>
      <c r="I3143" s="51">
        <v>13990</v>
      </c>
      <c r="J3143" s="274">
        <v>13990</v>
      </c>
      <c r="K3143" s="51">
        <f t="shared" si="1311"/>
        <v>0</v>
      </c>
      <c r="L3143" s="51">
        <f t="shared" si="1311"/>
        <v>0</v>
      </c>
      <c r="M3143" s="51">
        <f t="shared" si="1311"/>
        <v>0</v>
      </c>
    </row>
    <row r="3144" spans="1:13" s="182" customFormat="1" x14ac:dyDescent="0.25">
      <c r="A3144" s="183"/>
      <c r="B3144" s="202"/>
      <c r="C3144" s="352"/>
      <c r="D3144" s="193"/>
      <c r="E3144" s="331"/>
      <c r="F3144" s="332"/>
      <c r="G3144" s="361"/>
      <c r="H3144" s="51"/>
      <c r="I3144" s="51"/>
      <c r="J3144" s="274"/>
      <c r="K3144" s="51">
        <f t="shared" si="1311"/>
        <v>0</v>
      </c>
      <c r="L3144" s="51">
        <f t="shared" si="1311"/>
        <v>0</v>
      </c>
      <c r="M3144" s="51">
        <f t="shared" si="1311"/>
        <v>0</v>
      </c>
    </row>
    <row r="3145" spans="1:13" s="182" customFormat="1" ht="60" x14ac:dyDescent="0.25">
      <c r="A3145" s="183">
        <f>A3143+0.0001</f>
        <v>3.7776000000003243</v>
      </c>
      <c r="B3145" s="202" t="s">
        <v>1635</v>
      </c>
      <c r="C3145" s="352" t="s">
        <v>2132</v>
      </c>
      <c r="D3145" s="193" t="s">
        <v>2038</v>
      </c>
      <c r="E3145" s="331" t="s">
        <v>1878</v>
      </c>
      <c r="F3145" s="332" t="s">
        <v>44</v>
      </c>
      <c r="G3145" s="361"/>
      <c r="H3145" s="51">
        <v>26740</v>
      </c>
      <c r="I3145" s="51">
        <v>15410</v>
      </c>
      <c r="J3145" s="274">
        <v>15410</v>
      </c>
      <c r="K3145" s="51">
        <f t="shared" si="1311"/>
        <v>0</v>
      </c>
      <c r="L3145" s="51">
        <f t="shared" si="1311"/>
        <v>0</v>
      </c>
      <c r="M3145" s="51">
        <f t="shared" si="1311"/>
        <v>0</v>
      </c>
    </row>
    <row r="3146" spans="1:13" s="182" customFormat="1" x14ac:dyDescent="0.25">
      <c r="A3146" s="183"/>
      <c r="B3146" s="202"/>
      <c r="C3146" s="352"/>
      <c r="D3146" s="193"/>
      <c r="E3146" s="331"/>
      <c r="F3146" s="332"/>
      <c r="G3146" s="361"/>
      <c r="H3146" s="51"/>
      <c r="I3146" s="51"/>
      <c r="J3146" s="274"/>
      <c r="K3146" s="51">
        <f t="shared" si="1311"/>
        <v>0</v>
      </c>
      <c r="L3146" s="51">
        <f t="shared" si="1311"/>
        <v>0</v>
      </c>
      <c r="M3146" s="51">
        <f t="shared" si="1311"/>
        <v>0</v>
      </c>
    </row>
    <row r="3147" spans="1:13" s="182" customFormat="1" ht="45" x14ac:dyDescent="0.25">
      <c r="A3147" s="183">
        <f>A3145+0.0001</f>
        <v>3.7777000000003245</v>
      </c>
      <c r="B3147" s="202" t="s">
        <v>1635</v>
      </c>
      <c r="C3147" s="352" t="s">
        <v>2133</v>
      </c>
      <c r="D3147" s="193" t="s">
        <v>2035</v>
      </c>
      <c r="E3147" s="331" t="s">
        <v>1880</v>
      </c>
      <c r="F3147" s="332" t="s">
        <v>44</v>
      </c>
      <c r="G3147" s="361"/>
      <c r="H3147" s="51">
        <v>20110</v>
      </c>
      <c r="I3147" s="274">
        <v>20110</v>
      </c>
      <c r="J3147" s="274">
        <v>20110</v>
      </c>
      <c r="K3147" s="51">
        <f t="shared" si="1311"/>
        <v>0</v>
      </c>
      <c r="L3147" s="51">
        <f t="shared" si="1311"/>
        <v>0</v>
      </c>
      <c r="M3147" s="51">
        <f t="shared" si="1311"/>
        <v>0</v>
      </c>
    </row>
    <row r="3148" spans="1:13" s="182" customFormat="1" x14ac:dyDescent="0.25">
      <c r="A3148" s="183"/>
      <c r="B3148" s="202"/>
      <c r="C3148" s="352"/>
      <c r="D3148" s="193"/>
      <c r="E3148" s="331"/>
      <c r="F3148" s="332"/>
      <c r="G3148" s="361"/>
      <c r="H3148" s="181"/>
      <c r="I3148" s="339"/>
      <c r="J3148" s="339"/>
      <c r="K3148" s="51">
        <f t="shared" si="1311"/>
        <v>0</v>
      </c>
      <c r="L3148" s="51">
        <f t="shared" si="1311"/>
        <v>0</v>
      </c>
      <c r="M3148" s="51">
        <f t="shared" si="1311"/>
        <v>0</v>
      </c>
    </row>
    <row r="3149" spans="1:13" s="182" customFormat="1" ht="60" x14ac:dyDescent="0.25">
      <c r="A3149" s="183">
        <f>A3147+0.0001</f>
        <v>3.7778000000003247</v>
      </c>
      <c r="B3149" s="202" t="s">
        <v>1635</v>
      </c>
      <c r="C3149" s="352" t="s">
        <v>2133</v>
      </c>
      <c r="D3149" s="193" t="s">
        <v>2036</v>
      </c>
      <c r="E3149" s="331" t="s">
        <v>1881</v>
      </c>
      <c r="F3149" s="332" t="s">
        <v>44</v>
      </c>
      <c r="G3149" s="361"/>
      <c r="H3149" s="51">
        <v>22620</v>
      </c>
      <c r="I3149" s="274">
        <v>22620</v>
      </c>
      <c r="J3149" s="274">
        <v>22620</v>
      </c>
      <c r="K3149" s="51">
        <f t="shared" si="1311"/>
        <v>0</v>
      </c>
      <c r="L3149" s="51">
        <f t="shared" si="1311"/>
        <v>0</v>
      </c>
      <c r="M3149" s="51">
        <f t="shared" si="1311"/>
        <v>0</v>
      </c>
    </row>
    <row r="3150" spans="1:13" s="182" customFormat="1" x14ac:dyDescent="0.25">
      <c r="A3150" s="183"/>
      <c r="B3150" s="202"/>
      <c r="C3150" s="352"/>
      <c r="D3150" s="193"/>
      <c r="E3150" s="331"/>
      <c r="F3150" s="332"/>
      <c r="G3150" s="361"/>
      <c r="H3150" s="51"/>
      <c r="I3150" s="274"/>
      <c r="J3150" s="274"/>
      <c r="K3150" s="51">
        <f t="shared" si="1311"/>
        <v>0</v>
      </c>
      <c r="L3150" s="51">
        <f t="shared" si="1311"/>
        <v>0</v>
      </c>
      <c r="M3150" s="51">
        <f t="shared" si="1311"/>
        <v>0</v>
      </c>
    </row>
    <row r="3151" spans="1:13" s="182" customFormat="1" ht="60" x14ac:dyDescent="0.25">
      <c r="A3151" s="183">
        <f>A3149+0.0001</f>
        <v>3.7779000000003249</v>
      </c>
      <c r="B3151" s="202" t="s">
        <v>1635</v>
      </c>
      <c r="C3151" s="352" t="s">
        <v>2133</v>
      </c>
      <c r="D3151" s="193" t="s">
        <v>2038</v>
      </c>
      <c r="E3151" s="331" t="s">
        <v>1882</v>
      </c>
      <c r="F3151" s="332" t="s">
        <v>44</v>
      </c>
      <c r="G3151" s="361"/>
      <c r="H3151" s="51">
        <v>29200</v>
      </c>
      <c r="I3151" s="274">
        <v>29200</v>
      </c>
      <c r="J3151" s="274">
        <v>29200</v>
      </c>
      <c r="K3151" s="51">
        <f t="shared" si="1311"/>
        <v>0</v>
      </c>
      <c r="L3151" s="51">
        <f t="shared" si="1311"/>
        <v>0</v>
      </c>
      <c r="M3151" s="51">
        <f t="shared" si="1311"/>
        <v>0</v>
      </c>
    </row>
    <row r="3152" spans="1:13" s="182" customFormat="1" x14ac:dyDescent="0.25">
      <c r="A3152" s="183"/>
      <c r="B3152" s="202"/>
      <c r="C3152" s="352"/>
      <c r="D3152" s="193"/>
      <c r="E3152" s="331"/>
      <c r="F3152" s="332"/>
      <c r="G3152" s="361"/>
      <c r="H3152" s="51"/>
      <c r="I3152" s="274"/>
      <c r="J3152" s="274"/>
      <c r="K3152" s="51">
        <f t="shared" si="1311"/>
        <v>0</v>
      </c>
      <c r="L3152" s="51">
        <f t="shared" si="1311"/>
        <v>0</v>
      </c>
      <c r="M3152" s="51">
        <f t="shared" si="1311"/>
        <v>0</v>
      </c>
    </row>
    <row r="3153" spans="1:13" s="182" customFormat="1" ht="45" x14ac:dyDescent="0.25">
      <c r="A3153" s="183">
        <f>A3151+0.0001</f>
        <v>3.7780000000003251</v>
      </c>
      <c r="B3153" s="202" t="s">
        <v>1635</v>
      </c>
      <c r="C3153" s="352" t="s">
        <v>2134</v>
      </c>
      <c r="D3153" s="193" t="s">
        <v>2035</v>
      </c>
      <c r="E3153" s="331" t="s">
        <v>1884</v>
      </c>
      <c r="F3153" s="332" t="s">
        <v>44</v>
      </c>
      <c r="G3153" s="361"/>
      <c r="H3153" s="51">
        <v>21600</v>
      </c>
      <c r="I3153" s="274">
        <v>21600</v>
      </c>
      <c r="J3153" s="274">
        <v>21600</v>
      </c>
      <c r="K3153" s="51">
        <f t="shared" ref="K3153:M3216" si="1312">$G3153*H3153</f>
        <v>0</v>
      </c>
      <c r="L3153" s="51">
        <f t="shared" si="1312"/>
        <v>0</v>
      </c>
      <c r="M3153" s="51">
        <f t="shared" si="1312"/>
        <v>0</v>
      </c>
    </row>
    <row r="3154" spans="1:13" s="182" customFormat="1" x14ac:dyDescent="0.25">
      <c r="A3154" s="183"/>
      <c r="B3154" s="202"/>
      <c r="C3154" s="352"/>
      <c r="D3154" s="193"/>
      <c r="E3154" s="331"/>
      <c r="F3154" s="332"/>
      <c r="G3154" s="361"/>
      <c r="H3154" s="51"/>
      <c r="I3154" s="274"/>
      <c r="J3154" s="274"/>
      <c r="K3154" s="51">
        <f t="shared" si="1312"/>
        <v>0</v>
      </c>
      <c r="L3154" s="51">
        <f t="shared" si="1312"/>
        <v>0</v>
      </c>
      <c r="M3154" s="51">
        <f t="shared" si="1312"/>
        <v>0</v>
      </c>
    </row>
    <row r="3155" spans="1:13" s="182" customFormat="1" ht="60" x14ac:dyDescent="0.25">
      <c r="A3155" s="183">
        <f>A3153+0.0001</f>
        <v>3.7781000000003253</v>
      </c>
      <c r="B3155" s="202" t="s">
        <v>1635</v>
      </c>
      <c r="C3155" s="352" t="s">
        <v>2134</v>
      </c>
      <c r="D3155" s="193" t="s">
        <v>2036</v>
      </c>
      <c r="E3155" s="331" t="s">
        <v>1885</v>
      </c>
      <c r="F3155" s="332" t="s">
        <v>44</v>
      </c>
      <c r="G3155" s="361"/>
      <c r="H3155" s="51">
        <v>24220</v>
      </c>
      <c r="I3155" s="274">
        <v>24220</v>
      </c>
      <c r="J3155" s="274">
        <v>24220</v>
      </c>
      <c r="K3155" s="51">
        <f t="shared" si="1312"/>
        <v>0</v>
      </c>
      <c r="L3155" s="51">
        <f t="shared" si="1312"/>
        <v>0</v>
      </c>
      <c r="M3155" s="51">
        <f t="shared" si="1312"/>
        <v>0</v>
      </c>
    </row>
    <row r="3156" spans="1:13" s="182" customFormat="1" x14ac:dyDescent="0.25">
      <c r="A3156" s="183"/>
      <c r="B3156" s="202"/>
      <c r="C3156" s="352"/>
      <c r="D3156" s="193"/>
      <c r="E3156" s="331"/>
      <c r="F3156" s="332"/>
      <c r="G3156" s="361"/>
      <c r="H3156" s="51"/>
      <c r="I3156" s="274"/>
      <c r="J3156" s="274"/>
      <c r="K3156" s="51">
        <f t="shared" si="1312"/>
        <v>0</v>
      </c>
      <c r="L3156" s="51">
        <f t="shared" si="1312"/>
        <v>0</v>
      </c>
      <c r="M3156" s="51">
        <f t="shared" si="1312"/>
        <v>0</v>
      </c>
    </row>
    <row r="3157" spans="1:13" s="182" customFormat="1" ht="60" x14ac:dyDescent="0.25">
      <c r="A3157" s="183">
        <f>A3155+0.0001</f>
        <v>3.7782000000003255</v>
      </c>
      <c r="B3157" s="202" t="s">
        <v>1635</v>
      </c>
      <c r="C3157" s="352" t="s">
        <v>2134</v>
      </c>
      <c r="D3157" s="193" t="s">
        <v>2038</v>
      </c>
      <c r="E3157" s="331" t="s">
        <v>2102</v>
      </c>
      <c r="F3157" s="332" t="s">
        <v>44</v>
      </c>
      <c r="G3157" s="361"/>
      <c r="H3157" s="51">
        <v>31150</v>
      </c>
      <c r="I3157" s="274">
        <v>31150</v>
      </c>
      <c r="J3157" s="274">
        <v>31150</v>
      </c>
      <c r="K3157" s="51">
        <f t="shared" si="1312"/>
        <v>0</v>
      </c>
      <c r="L3157" s="51">
        <f t="shared" si="1312"/>
        <v>0</v>
      </c>
      <c r="M3157" s="51">
        <f t="shared" si="1312"/>
        <v>0</v>
      </c>
    </row>
    <row r="3158" spans="1:13" s="182" customFormat="1" x14ac:dyDescent="0.25">
      <c r="A3158" s="183"/>
      <c r="B3158" s="202"/>
      <c r="C3158" s="352"/>
      <c r="D3158" s="193"/>
      <c r="E3158" s="331"/>
      <c r="F3158" s="332"/>
      <c r="G3158" s="361"/>
      <c r="H3158" s="51"/>
      <c r="I3158" s="274"/>
      <c r="J3158" s="274"/>
      <c r="K3158" s="51">
        <f t="shared" si="1312"/>
        <v>0</v>
      </c>
      <c r="L3158" s="51">
        <f t="shared" si="1312"/>
        <v>0</v>
      </c>
      <c r="M3158" s="51">
        <f t="shared" si="1312"/>
        <v>0</v>
      </c>
    </row>
    <row r="3159" spans="1:13" s="182" customFormat="1" ht="45" x14ac:dyDescent="0.25">
      <c r="A3159" s="183">
        <f>A3157+0.0001</f>
        <v>3.7783000000003257</v>
      </c>
      <c r="B3159" s="202" t="s">
        <v>1635</v>
      </c>
      <c r="C3159" s="352" t="s">
        <v>2136</v>
      </c>
      <c r="D3159" s="193" t="s">
        <v>2035</v>
      </c>
      <c r="E3159" s="331" t="s">
        <v>1888</v>
      </c>
      <c r="F3159" s="332" t="s">
        <v>44</v>
      </c>
      <c r="G3159" s="361"/>
      <c r="H3159" s="51">
        <v>23890</v>
      </c>
      <c r="I3159" s="274">
        <v>23890</v>
      </c>
      <c r="J3159" s="274">
        <v>23890</v>
      </c>
      <c r="K3159" s="51">
        <f t="shared" si="1312"/>
        <v>0</v>
      </c>
      <c r="L3159" s="51">
        <f t="shared" si="1312"/>
        <v>0</v>
      </c>
      <c r="M3159" s="51">
        <f t="shared" si="1312"/>
        <v>0</v>
      </c>
    </row>
    <row r="3160" spans="1:13" s="182" customFormat="1" x14ac:dyDescent="0.25">
      <c r="A3160" s="183"/>
      <c r="B3160" s="202"/>
      <c r="C3160" s="352"/>
      <c r="D3160" s="193"/>
      <c r="E3160" s="331"/>
      <c r="F3160" s="332"/>
      <c r="G3160" s="361"/>
      <c r="H3160" s="51"/>
      <c r="I3160" s="274"/>
      <c r="J3160" s="274"/>
      <c r="K3160" s="51">
        <f t="shared" si="1312"/>
        <v>0</v>
      </c>
      <c r="L3160" s="51">
        <f t="shared" si="1312"/>
        <v>0</v>
      </c>
      <c r="M3160" s="51">
        <f t="shared" si="1312"/>
        <v>0</v>
      </c>
    </row>
    <row r="3161" spans="1:13" s="182" customFormat="1" ht="60" x14ac:dyDescent="0.25">
      <c r="A3161" s="183">
        <f>A3159+0.0001</f>
        <v>3.7784000000003259</v>
      </c>
      <c r="B3161" s="202" t="s">
        <v>1635</v>
      </c>
      <c r="C3161" s="352" t="s">
        <v>2136</v>
      </c>
      <c r="D3161" s="193" t="s">
        <v>2036</v>
      </c>
      <c r="E3161" s="331" t="s">
        <v>1889</v>
      </c>
      <c r="F3161" s="332" t="s">
        <v>44</v>
      </c>
      <c r="G3161" s="361"/>
      <c r="H3161" s="51">
        <v>26740</v>
      </c>
      <c r="I3161" s="274">
        <v>26740</v>
      </c>
      <c r="J3161" s="274">
        <v>26740</v>
      </c>
      <c r="K3161" s="51">
        <f t="shared" si="1312"/>
        <v>0</v>
      </c>
      <c r="L3161" s="51">
        <f t="shared" si="1312"/>
        <v>0</v>
      </c>
      <c r="M3161" s="51">
        <f t="shared" si="1312"/>
        <v>0</v>
      </c>
    </row>
    <row r="3162" spans="1:13" s="182" customFormat="1" x14ac:dyDescent="0.25">
      <c r="A3162" s="183"/>
      <c r="B3162" s="202"/>
      <c r="C3162" s="352"/>
      <c r="D3162" s="193"/>
      <c r="E3162" s="331"/>
      <c r="F3162" s="332"/>
      <c r="G3162" s="361"/>
      <c r="H3162" s="51"/>
      <c r="I3162" s="274"/>
      <c r="J3162" s="274"/>
      <c r="K3162" s="51">
        <f t="shared" si="1312"/>
        <v>0</v>
      </c>
      <c r="L3162" s="51">
        <f t="shared" si="1312"/>
        <v>0</v>
      </c>
      <c r="M3162" s="51">
        <f t="shared" si="1312"/>
        <v>0</v>
      </c>
    </row>
    <row r="3163" spans="1:13" s="182" customFormat="1" ht="60" x14ac:dyDescent="0.25">
      <c r="A3163" s="183">
        <f>A3161+0.0001</f>
        <v>3.7785000000003262</v>
      </c>
      <c r="B3163" s="202" t="s">
        <v>1635</v>
      </c>
      <c r="C3163" s="352" t="s">
        <v>2136</v>
      </c>
      <c r="D3163" s="193" t="s">
        <v>2038</v>
      </c>
      <c r="E3163" s="331" t="s">
        <v>2158</v>
      </c>
      <c r="F3163" s="332" t="s">
        <v>44</v>
      </c>
      <c r="G3163" s="361"/>
      <c r="H3163" s="51">
        <v>34120</v>
      </c>
      <c r="I3163" s="274">
        <v>34120</v>
      </c>
      <c r="J3163" s="274">
        <v>34120</v>
      </c>
      <c r="K3163" s="51">
        <f t="shared" si="1312"/>
        <v>0</v>
      </c>
      <c r="L3163" s="51">
        <f t="shared" si="1312"/>
        <v>0</v>
      </c>
      <c r="M3163" s="51">
        <f t="shared" si="1312"/>
        <v>0</v>
      </c>
    </row>
    <row r="3164" spans="1:13" s="182" customFormat="1" x14ac:dyDescent="0.25">
      <c r="A3164" s="183"/>
      <c r="B3164" s="202"/>
      <c r="C3164" s="352"/>
      <c r="D3164" s="193"/>
      <c r="E3164" s="331"/>
      <c r="F3164" s="332"/>
      <c r="G3164" s="361"/>
      <c r="H3164" s="51"/>
      <c r="I3164" s="51"/>
      <c r="J3164" s="274"/>
      <c r="K3164" s="51">
        <f t="shared" si="1312"/>
        <v>0</v>
      </c>
      <c r="L3164" s="51">
        <f t="shared" si="1312"/>
        <v>0</v>
      </c>
      <c r="M3164" s="51">
        <f t="shared" si="1312"/>
        <v>0</v>
      </c>
    </row>
    <row r="3165" spans="1:13" s="182" customFormat="1" ht="45" x14ac:dyDescent="0.25">
      <c r="A3165" s="183">
        <f>A3163+0.0001</f>
        <v>3.7786000000003264</v>
      </c>
      <c r="B3165" s="202" t="s">
        <v>1658</v>
      </c>
      <c r="C3165" s="352" t="s">
        <v>2138</v>
      </c>
      <c r="D3165" s="193" t="s">
        <v>2035</v>
      </c>
      <c r="E3165" s="331" t="s">
        <v>1892</v>
      </c>
      <c r="F3165" s="332" t="s">
        <v>44</v>
      </c>
      <c r="G3165" s="361"/>
      <c r="H3165" s="51">
        <v>17530</v>
      </c>
      <c r="I3165" s="51">
        <v>13610</v>
      </c>
      <c r="J3165" s="274">
        <v>13610</v>
      </c>
      <c r="K3165" s="51">
        <f t="shared" si="1312"/>
        <v>0</v>
      </c>
      <c r="L3165" s="51">
        <f t="shared" si="1312"/>
        <v>0</v>
      </c>
      <c r="M3165" s="51">
        <f t="shared" si="1312"/>
        <v>0</v>
      </c>
    </row>
    <row r="3166" spans="1:13" s="182" customFormat="1" x14ac:dyDescent="0.25">
      <c r="A3166" s="183"/>
      <c r="B3166" s="202"/>
      <c r="C3166" s="352"/>
      <c r="D3166" s="193"/>
      <c r="E3166" s="331"/>
      <c r="F3166" s="332"/>
      <c r="G3166" s="361"/>
      <c r="H3166" s="181"/>
      <c r="I3166" s="181"/>
      <c r="J3166" s="339"/>
      <c r="K3166" s="51">
        <f t="shared" si="1312"/>
        <v>0</v>
      </c>
      <c r="L3166" s="51">
        <f t="shared" si="1312"/>
        <v>0</v>
      </c>
      <c r="M3166" s="51">
        <f t="shared" si="1312"/>
        <v>0</v>
      </c>
    </row>
    <row r="3167" spans="1:13" s="182" customFormat="1" ht="45" x14ac:dyDescent="0.25">
      <c r="A3167" s="183">
        <f>A3165+0.0001</f>
        <v>3.7787000000003266</v>
      </c>
      <c r="B3167" s="202" t="s">
        <v>1658</v>
      </c>
      <c r="C3167" s="352" t="s">
        <v>2138</v>
      </c>
      <c r="D3167" s="193" t="s">
        <v>2036</v>
      </c>
      <c r="E3167" s="331" t="s">
        <v>1893</v>
      </c>
      <c r="F3167" s="332" t="s">
        <v>44</v>
      </c>
      <c r="G3167" s="361"/>
      <c r="H3167" s="51">
        <v>20220</v>
      </c>
      <c r="I3167" s="51">
        <v>14210</v>
      </c>
      <c r="J3167" s="274">
        <v>14210</v>
      </c>
      <c r="K3167" s="51">
        <f t="shared" si="1312"/>
        <v>0</v>
      </c>
      <c r="L3167" s="51">
        <f t="shared" si="1312"/>
        <v>0</v>
      </c>
      <c r="M3167" s="51">
        <f t="shared" si="1312"/>
        <v>0</v>
      </c>
    </row>
    <row r="3168" spans="1:13" s="182" customFormat="1" x14ac:dyDescent="0.25">
      <c r="A3168" s="183"/>
      <c r="B3168" s="202"/>
      <c r="C3168" s="352"/>
      <c r="D3168" s="193"/>
      <c r="E3168" s="331"/>
      <c r="F3168" s="332"/>
      <c r="G3168" s="361"/>
      <c r="H3168" s="51"/>
      <c r="I3168" s="51"/>
      <c r="J3168" s="274"/>
      <c r="K3168" s="51">
        <f t="shared" si="1312"/>
        <v>0</v>
      </c>
      <c r="L3168" s="51">
        <f t="shared" si="1312"/>
        <v>0</v>
      </c>
      <c r="M3168" s="51">
        <f t="shared" si="1312"/>
        <v>0</v>
      </c>
    </row>
    <row r="3169" spans="1:13" s="182" customFormat="1" ht="45" x14ac:dyDescent="0.25">
      <c r="A3169" s="183">
        <f>A3167+0.0001</f>
        <v>3.7788000000003268</v>
      </c>
      <c r="B3169" s="202" t="s">
        <v>1658</v>
      </c>
      <c r="C3169" s="352" t="s">
        <v>2139</v>
      </c>
      <c r="D3169" s="193" t="s">
        <v>2035</v>
      </c>
      <c r="E3169" s="331" t="s">
        <v>1895</v>
      </c>
      <c r="F3169" s="332" t="s">
        <v>44</v>
      </c>
      <c r="G3169" s="361"/>
      <c r="H3169" s="51">
        <v>19680</v>
      </c>
      <c r="I3169" s="51">
        <v>14170</v>
      </c>
      <c r="J3169" s="274">
        <v>14170</v>
      </c>
      <c r="K3169" s="51">
        <f t="shared" si="1312"/>
        <v>0</v>
      </c>
      <c r="L3169" s="51">
        <f t="shared" si="1312"/>
        <v>0</v>
      </c>
      <c r="M3169" s="51">
        <f t="shared" si="1312"/>
        <v>0</v>
      </c>
    </row>
    <row r="3170" spans="1:13" s="182" customFormat="1" x14ac:dyDescent="0.25">
      <c r="A3170" s="183"/>
      <c r="B3170" s="202"/>
      <c r="C3170" s="352"/>
      <c r="D3170" s="193"/>
      <c r="E3170" s="331"/>
      <c r="F3170" s="332"/>
      <c r="G3170" s="361"/>
      <c r="H3170" s="51"/>
      <c r="I3170" s="51"/>
      <c r="J3170" s="274"/>
      <c r="K3170" s="51">
        <f t="shared" si="1312"/>
        <v>0</v>
      </c>
      <c r="L3170" s="51">
        <f t="shared" si="1312"/>
        <v>0</v>
      </c>
      <c r="M3170" s="51">
        <f t="shared" si="1312"/>
        <v>0</v>
      </c>
    </row>
    <row r="3171" spans="1:13" s="182" customFormat="1" ht="60" x14ac:dyDescent="0.25">
      <c r="A3171" s="183">
        <f>A3169+0.0001</f>
        <v>3.778900000000327</v>
      </c>
      <c r="B3171" s="202" t="s">
        <v>1658</v>
      </c>
      <c r="C3171" s="352" t="s">
        <v>2139</v>
      </c>
      <c r="D3171" s="193" t="s">
        <v>2036</v>
      </c>
      <c r="E3171" s="331" t="s">
        <v>1896</v>
      </c>
      <c r="F3171" s="332" t="s">
        <v>44</v>
      </c>
      <c r="G3171" s="361"/>
      <c r="H3171" s="51">
        <v>21060</v>
      </c>
      <c r="I3171" s="51">
        <v>15100</v>
      </c>
      <c r="J3171" s="274">
        <v>15100</v>
      </c>
      <c r="K3171" s="51">
        <f t="shared" si="1312"/>
        <v>0</v>
      </c>
      <c r="L3171" s="51">
        <f t="shared" si="1312"/>
        <v>0</v>
      </c>
      <c r="M3171" s="51">
        <f t="shared" si="1312"/>
        <v>0</v>
      </c>
    </row>
    <row r="3172" spans="1:13" s="182" customFormat="1" x14ac:dyDescent="0.25">
      <c r="A3172" s="183"/>
      <c r="B3172" s="202"/>
      <c r="C3172" s="352"/>
      <c r="D3172" s="193"/>
      <c r="E3172" s="331"/>
      <c r="F3172" s="332"/>
      <c r="G3172" s="361"/>
      <c r="H3172" s="51"/>
      <c r="I3172" s="51"/>
      <c r="J3172" s="274"/>
      <c r="K3172" s="51">
        <f t="shared" si="1312"/>
        <v>0</v>
      </c>
      <c r="L3172" s="51">
        <f t="shared" si="1312"/>
        <v>0</v>
      </c>
      <c r="M3172" s="51">
        <f t="shared" si="1312"/>
        <v>0</v>
      </c>
    </row>
    <row r="3173" spans="1:13" s="182" customFormat="1" ht="45" x14ac:dyDescent="0.25">
      <c r="A3173" s="183">
        <f>A3171+0.0001</f>
        <v>3.7790000000003272</v>
      </c>
      <c r="B3173" s="202" t="s">
        <v>1663</v>
      </c>
      <c r="C3173" s="352" t="s">
        <v>2140</v>
      </c>
      <c r="D3173" s="193" t="s">
        <v>2035</v>
      </c>
      <c r="E3173" s="331" t="s">
        <v>1898</v>
      </c>
      <c r="F3173" s="332" t="s">
        <v>44</v>
      </c>
      <c r="G3173" s="361"/>
      <c r="H3173" s="51">
        <v>22170</v>
      </c>
      <c r="I3173" s="51">
        <v>15500</v>
      </c>
      <c r="J3173" s="274">
        <v>15500</v>
      </c>
      <c r="K3173" s="51">
        <f t="shared" si="1312"/>
        <v>0</v>
      </c>
      <c r="L3173" s="51">
        <f t="shared" si="1312"/>
        <v>0</v>
      </c>
      <c r="M3173" s="51">
        <f t="shared" si="1312"/>
        <v>0</v>
      </c>
    </row>
    <row r="3174" spans="1:13" s="182" customFormat="1" x14ac:dyDescent="0.25">
      <c r="A3174" s="183"/>
      <c r="B3174" s="202"/>
      <c r="C3174" s="352"/>
      <c r="D3174" s="193"/>
      <c r="E3174" s="331"/>
      <c r="F3174" s="332"/>
      <c r="G3174" s="361"/>
      <c r="H3174" s="51"/>
      <c r="I3174" s="51"/>
      <c r="J3174" s="274"/>
      <c r="K3174" s="51">
        <f t="shared" si="1312"/>
        <v>0</v>
      </c>
      <c r="L3174" s="51">
        <f t="shared" si="1312"/>
        <v>0</v>
      </c>
      <c r="M3174" s="51">
        <f t="shared" si="1312"/>
        <v>0</v>
      </c>
    </row>
    <row r="3175" spans="1:13" s="182" customFormat="1" ht="60" x14ac:dyDescent="0.25">
      <c r="A3175" s="183">
        <f>A3173+0.0001</f>
        <v>3.7791000000003274</v>
      </c>
      <c r="B3175" s="202" t="s">
        <v>1663</v>
      </c>
      <c r="C3175" s="352" t="s">
        <v>2140</v>
      </c>
      <c r="D3175" s="193" t="s">
        <v>2036</v>
      </c>
      <c r="E3175" s="331" t="s">
        <v>1899</v>
      </c>
      <c r="F3175" s="332" t="s">
        <v>44</v>
      </c>
      <c r="G3175" s="361"/>
      <c r="H3175" s="51">
        <v>23590</v>
      </c>
      <c r="I3175" s="51">
        <v>16480</v>
      </c>
      <c r="J3175" s="274">
        <v>16480</v>
      </c>
      <c r="K3175" s="51">
        <f t="shared" si="1312"/>
        <v>0</v>
      </c>
      <c r="L3175" s="51">
        <f t="shared" si="1312"/>
        <v>0</v>
      </c>
      <c r="M3175" s="51">
        <f t="shared" si="1312"/>
        <v>0</v>
      </c>
    </row>
    <row r="3176" spans="1:13" s="182" customFormat="1" x14ac:dyDescent="0.25">
      <c r="A3176" s="183"/>
      <c r="B3176" s="202"/>
      <c r="C3176" s="352"/>
      <c r="D3176" s="193"/>
      <c r="E3176" s="331"/>
      <c r="F3176" s="332"/>
      <c r="G3176" s="361"/>
      <c r="H3176" s="51"/>
      <c r="I3176" s="51"/>
      <c r="J3176" s="274"/>
      <c r="K3176" s="51">
        <f t="shared" si="1312"/>
        <v>0</v>
      </c>
      <c r="L3176" s="51">
        <f t="shared" si="1312"/>
        <v>0</v>
      </c>
      <c r="M3176" s="51">
        <f t="shared" si="1312"/>
        <v>0</v>
      </c>
    </row>
    <row r="3177" spans="1:13" s="182" customFormat="1" ht="45" x14ac:dyDescent="0.25">
      <c r="A3177" s="183">
        <f>A3175+0.0001</f>
        <v>3.7792000000003276</v>
      </c>
      <c r="B3177" s="202" t="s">
        <v>1663</v>
      </c>
      <c r="C3177" s="352" t="s">
        <v>2140</v>
      </c>
      <c r="D3177" s="193" t="s">
        <v>2035</v>
      </c>
      <c r="E3177" s="331" t="s">
        <v>1955</v>
      </c>
      <c r="F3177" s="332" t="s">
        <v>44</v>
      </c>
      <c r="G3177" s="361"/>
      <c r="H3177" s="51">
        <v>29830</v>
      </c>
      <c r="I3177" s="51">
        <v>19240</v>
      </c>
      <c r="J3177" s="274">
        <v>19240</v>
      </c>
      <c r="K3177" s="51">
        <f t="shared" si="1312"/>
        <v>0</v>
      </c>
      <c r="L3177" s="51">
        <f t="shared" si="1312"/>
        <v>0</v>
      </c>
      <c r="M3177" s="51">
        <f t="shared" si="1312"/>
        <v>0</v>
      </c>
    </row>
    <row r="3178" spans="1:13" s="182" customFormat="1" x14ac:dyDescent="0.25">
      <c r="A3178" s="183"/>
      <c r="B3178" s="202"/>
      <c r="C3178" s="352"/>
      <c r="D3178" s="193"/>
      <c r="E3178" s="331"/>
      <c r="F3178" s="332"/>
      <c r="G3178" s="361"/>
      <c r="H3178" s="51"/>
      <c r="I3178" s="51"/>
      <c r="J3178" s="51"/>
      <c r="K3178" s="51">
        <f t="shared" si="1312"/>
        <v>0</v>
      </c>
      <c r="L3178" s="51">
        <f t="shared" si="1312"/>
        <v>0</v>
      </c>
      <c r="M3178" s="51">
        <f t="shared" si="1312"/>
        <v>0</v>
      </c>
    </row>
    <row r="3179" spans="1:13" s="182" customFormat="1" ht="45" x14ac:dyDescent="0.25">
      <c r="A3179" s="183">
        <f>A3177+0.0001</f>
        <v>3.7793000000003278</v>
      </c>
      <c r="B3179" s="202" t="s">
        <v>1663</v>
      </c>
      <c r="C3179" s="352" t="s">
        <v>2141</v>
      </c>
      <c r="D3179" s="193" t="s">
        <v>2036</v>
      </c>
      <c r="E3179" s="331" t="s">
        <v>1902</v>
      </c>
      <c r="F3179" s="332" t="s">
        <v>44</v>
      </c>
      <c r="G3179" s="361"/>
      <c r="H3179" s="51">
        <v>24020</v>
      </c>
      <c r="I3179" s="274">
        <v>24020</v>
      </c>
      <c r="J3179" s="274">
        <v>24020</v>
      </c>
      <c r="K3179" s="51">
        <f t="shared" si="1312"/>
        <v>0</v>
      </c>
      <c r="L3179" s="51">
        <f t="shared" si="1312"/>
        <v>0</v>
      </c>
      <c r="M3179" s="51">
        <f t="shared" si="1312"/>
        <v>0</v>
      </c>
    </row>
    <row r="3180" spans="1:13" s="182" customFormat="1" x14ac:dyDescent="0.25">
      <c r="A3180" s="183"/>
      <c r="B3180" s="202"/>
      <c r="C3180" s="352"/>
      <c r="D3180" s="193"/>
      <c r="E3180" s="331"/>
      <c r="F3180" s="332"/>
      <c r="G3180" s="361"/>
      <c r="H3180" s="181"/>
      <c r="I3180" s="339"/>
      <c r="J3180" s="339"/>
      <c r="K3180" s="51">
        <f t="shared" si="1312"/>
        <v>0</v>
      </c>
      <c r="L3180" s="51">
        <f t="shared" si="1312"/>
        <v>0</v>
      </c>
      <c r="M3180" s="51">
        <f t="shared" si="1312"/>
        <v>0</v>
      </c>
    </row>
    <row r="3181" spans="1:13" s="182" customFormat="1" ht="60" x14ac:dyDescent="0.25">
      <c r="A3181" s="183">
        <f>A3179+0.0001</f>
        <v>3.7794000000003281</v>
      </c>
      <c r="B3181" s="202" t="s">
        <v>1663</v>
      </c>
      <c r="C3181" s="352" t="s">
        <v>2141</v>
      </c>
      <c r="D3181" s="193" t="s">
        <v>2035</v>
      </c>
      <c r="E3181" s="331" t="s">
        <v>1903</v>
      </c>
      <c r="F3181" s="332" t="s">
        <v>44</v>
      </c>
      <c r="G3181" s="361"/>
      <c r="H3181" s="51">
        <v>25410</v>
      </c>
      <c r="I3181" s="274">
        <v>25410</v>
      </c>
      <c r="J3181" s="274">
        <v>25410</v>
      </c>
      <c r="K3181" s="51">
        <f t="shared" si="1312"/>
        <v>0</v>
      </c>
      <c r="L3181" s="51">
        <f t="shared" si="1312"/>
        <v>0</v>
      </c>
      <c r="M3181" s="51">
        <f t="shared" si="1312"/>
        <v>0</v>
      </c>
    </row>
    <row r="3182" spans="1:13" s="182" customFormat="1" x14ac:dyDescent="0.25">
      <c r="A3182" s="183"/>
      <c r="B3182" s="202"/>
      <c r="C3182" s="352"/>
      <c r="D3182" s="193"/>
      <c r="E3182" s="331"/>
      <c r="F3182" s="332"/>
      <c r="G3182" s="361"/>
      <c r="H3182" s="181"/>
      <c r="I3182" s="339"/>
      <c r="J3182" s="339"/>
      <c r="K3182" s="51">
        <f t="shared" si="1312"/>
        <v>0</v>
      </c>
      <c r="L3182" s="51">
        <f t="shared" si="1312"/>
        <v>0</v>
      </c>
      <c r="M3182" s="51">
        <f t="shared" si="1312"/>
        <v>0</v>
      </c>
    </row>
    <row r="3183" spans="1:13" s="182" customFormat="1" ht="45" x14ac:dyDescent="0.25">
      <c r="A3183" s="183">
        <f>A3181+0.0001</f>
        <v>3.7795000000003283</v>
      </c>
      <c r="B3183" s="202" t="s">
        <v>1663</v>
      </c>
      <c r="C3183" s="352" t="s">
        <v>2141</v>
      </c>
      <c r="D3183" s="193" t="s">
        <v>2036</v>
      </c>
      <c r="E3183" s="331" t="s">
        <v>1904</v>
      </c>
      <c r="F3183" s="332" t="s">
        <v>44</v>
      </c>
      <c r="G3183" s="361"/>
      <c r="H3183" s="51">
        <v>31780</v>
      </c>
      <c r="I3183" s="274">
        <v>31780</v>
      </c>
      <c r="J3183" s="274">
        <v>31780</v>
      </c>
      <c r="K3183" s="51">
        <f t="shared" si="1312"/>
        <v>0</v>
      </c>
      <c r="L3183" s="51">
        <f t="shared" si="1312"/>
        <v>0</v>
      </c>
      <c r="M3183" s="51">
        <f t="shared" si="1312"/>
        <v>0</v>
      </c>
    </row>
    <row r="3184" spans="1:13" s="182" customFormat="1" x14ac:dyDescent="0.25">
      <c r="A3184" s="183"/>
      <c r="B3184" s="202"/>
      <c r="C3184" s="352"/>
      <c r="D3184" s="193"/>
      <c r="E3184" s="331"/>
      <c r="F3184" s="332"/>
      <c r="G3184" s="361"/>
      <c r="H3184" s="181"/>
      <c r="I3184" s="339"/>
      <c r="J3184" s="339"/>
      <c r="K3184" s="51">
        <f t="shared" si="1312"/>
        <v>0</v>
      </c>
      <c r="L3184" s="51">
        <f t="shared" si="1312"/>
        <v>0</v>
      </c>
      <c r="M3184" s="51">
        <f t="shared" si="1312"/>
        <v>0</v>
      </c>
    </row>
    <row r="3185" spans="1:13" s="182" customFormat="1" ht="45" x14ac:dyDescent="0.25">
      <c r="A3185" s="183">
        <f>A3183+0.0001</f>
        <v>3.7796000000003285</v>
      </c>
      <c r="B3185" s="202" t="s">
        <v>1663</v>
      </c>
      <c r="C3185" s="352" t="s">
        <v>2142</v>
      </c>
      <c r="D3185" s="193" t="s">
        <v>2035</v>
      </c>
      <c r="E3185" s="331" t="s">
        <v>1906</v>
      </c>
      <c r="F3185" s="332" t="s">
        <v>44</v>
      </c>
      <c r="G3185" s="361"/>
      <c r="H3185" s="51">
        <v>26890</v>
      </c>
      <c r="I3185" s="274">
        <v>26890</v>
      </c>
      <c r="J3185" s="274">
        <v>26890</v>
      </c>
      <c r="K3185" s="51">
        <f t="shared" si="1312"/>
        <v>0</v>
      </c>
      <c r="L3185" s="51">
        <f t="shared" si="1312"/>
        <v>0</v>
      </c>
      <c r="M3185" s="51">
        <f t="shared" si="1312"/>
        <v>0</v>
      </c>
    </row>
    <row r="3186" spans="1:13" s="182" customFormat="1" x14ac:dyDescent="0.25">
      <c r="A3186" s="183"/>
      <c r="B3186" s="202"/>
      <c r="C3186" s="352"/>
      <c r="D3186" s="193"/>
      <c r="E3186" s="331"/>
      <c r="F3186" s="332"/>
      <c r="G3186" s="361"/>
      <c r="H3186" s="181"/>
      <c r="I3186" s="339"/>
      <c r="J3186" s="339"/>
      <c r="K3186" s="51">
        <f t="shared" si="1312"/>
        <v>0</v>
      </c>
      <c r="L3186" s="51">
        <f t="shared" si="1312"/>
        <v>0</v>
      </c>
      <c r="M3186" s="51">
        <f t="shared" si="1312"/>
        <v>0</v>
      </c>
    </row>
    <row r="3187" spans="1:13" s="182" customFormat="1" ht="60" x14ac:dyDescent="0.25">
      <c r="A3187" s="183">
        <f>A3185+0.0001</f>
        <v>3.7797000000003287</v>
      </c>
      <c r="B3187" s="202" t="s">
        <v>1663</v>
      </c>
      <c r="C3187" s="352" t="s">
        <v>2142</v>
      </c>
      <c r="D3187" s="193" t="s">
        <v>2036</v>
      </c>
      <c r="E3187" s="331" t="s">
        <v>1907</v>
      </c>
      <c r="F3187" s="332" t="s">
        <v>44</v>
      </c>
      <c r="G3187" s="361"/>
      <c r="H3187" s="51">
        <v>28370</v>
      </c>
      <c r="I3187" s="274">
        <v>28370</v>
      </c>
      <c r="J3187" s="274">
        <v>28370</v>
      </c>
      <c r="K3187" s="51">
        <f t="shared" si="1312"/>
        <v>0</v>
      </c>
      <c r="L3187" s="51">
        <f t="shared" si="1312"/>
        <v>0</v>
      </c>
      <c r="M3187" s="51">
        <f t="shared" si="1312"/>
        <v>0</v>
      </c>
    </row>
    <row r="3188" spans="1:13" s="182" customFormat="1" x14ac:dyDescent="0.25">
      <c r="A3188" s="183"/>
      <c r="B3188" s="202"/>
      <c r="C3188" s="352"/>
      <c r="D3188" s="193"/>
      <c r="E3188" s="331"/>
      <c r="F3188" s="332"/>
      <c r="G3188" s="361"/>
      <c r="H3188" s="51"/>
      <c r="I3188" s="274"/>
      <c r="J3188" s="274"/>
      <c r="K3188" s="51">
        <f t="shared" si="1312"/>
        <v>0</v>
      </c>
      <c r="L3188" s="51">
        <f t="shared" si="1312"/>
        <v>0</v>
      </c>
      <c r="M3188" s="51">
        <f t="shared" si="1312"/>
        <v>0</v>
      </c>
    </row>
    <row r="3189" spans="1:13" s="182" customFormat="1" ht="45" x14ac:dyDescent="0.25">
      <c r="A3189" s="183">
        <f>A3187+0.0001</f>
        <v>3.7798000000003289</v>
      </c>
      <c r="B3189" s="202" t="s">
        <v>1663</v>
      </c>
      <c r="C3189" s="352" t="s">
        <v>2142</v>
      </c>
      <c r="D3189" s="193" t="s">
        <v>2038</v>
      </c>
      <c r="E3189" s="331" t="s">
        <v>1908</v>
      </c>
      <c r="F3189" s="332" t="s">
        <v>44</v>
      </c>
      <c r="G3189" s="361"/>
      <c r="H3189" s="51">
        <v>34840</v>
      </c>
      <c r="I3189" s="274">
        <v>34840</v>
      </c>
      <c r="J3189" s="274">
        <v>34840</v>
      </c>
      <c r="K3189" s="51">
        <f t="shared" si="1312"/>
        <v>0</v>
      </c>
      <c r="L3189" s="51">
        <f t="shared" si="1312"/>
        <v>0</v>
      </c>
      <c r="M3189" s="51">
        <f t="shared" si="1312"/>
        <v>0</v>
      </c>
    </row>
    <row r="3190" spans="1:13" s="182" customFormat="1" x14ac:dyDescent="0.25">
      <c r="A3190" s="183"/>
      <c r="B3190" s="202"/>
      <c r="C3190" s="352"/>
      <c r="D3190" s="193"/>
      <c r="E3190" s="331"/>
      <c r="F3190" s="332"/>
      <c r="G3190" s="361"/>
      <c r="H3190" s="51"/>
      <c r="I3190" s="274"/>
      <c r="J3190" s="274"/>
      <c r="K3190" s="51">
        <f t="shared" si="1312"/>
        <v>0</v>
      </c>
      <c r="L3190" s="51">
        <f t="shared" si="1312"/>
        <v>0</v>
      </c>
      <c r="M3190" s="51">
        <f t="shared" si="1312"/>
        <v>0</v>
      </c>
    </row>
    <row r="3191" spans="1:13" s="182" customFormat="1" ht="45" x14ac:dyDescent="0.25">
      <c r="A3191" s="183">
        <f>A3189+0.0001</f>
        <v>3.7799000000003291</v>
      </c>
      <c r="B3191" s="202" t="s">
        <v>1663</v>
      </c>
      <c r="C3191" s="352" t="s">
        <v>2143</v>
      </c>
      <c r="D3191" s="193" t="s">
        <v>2035</v>
      </c>
      <c r="E3191" s="331" t="s">
        <v>1910</v>
      </c>
      <c r="F3191" s="332" t="s">
        <v>44</v>
      </c>
      <c r="G3191" s="361"/>
      <c r="H3191" s="51">
        <v>32020</v>
      </c>
      <c r="I3191" s="274">
        <v>32020</v>
      </c>
      <c r="J3191" s="274">
        <v>32020</v>
      </c>
      <c r="K3191" s="51">
        <f t="shared" si="1312"/>
        <v>0</v>
      </c>
      <c r="L3191" s="51">
        <f t="shared" si="1312"/>
        <v>0</v>
      </c>
      <c r="M3191" s="51">
        <f t="shared" si="1312"/>
        <v>0</v>
      </c>
    </row>
    <row r="3192" spans="1:13" s="182" customFormat="1" x14ac:dyDescent="0.25">
      <c r="A3192" s="183"/>
      <c r="B3192" s="202"/>
      <c r="C3192" s="352"/>
      <c r="D3192" s="193"/>
      <c r="E3192" s="331"/>
      <c r="F3192" s="332"/>
      <c r="G3192" s="361"/>
      <c r="H3192" s="51"/>
      <c r="I3192" s="274"/>
      <c r="J3192" s="274"/>
      <c r="K3192" s="51">
        <f t="shared" si="1312"/>
        <v>0</v>
      </c>
      <c r="L3192" s="51">
        <f t="shared" si="1312"/>
        <v>0</v>
      </c>
      <c r="M3192" s="51">
        <f t="shared" si="1312"/>
        <v>0</v>
      </c>
    </row>
    <row r="3193" spans="1:13" s="182" customFormat="1" ht="60" x14ac:dyDescent="0.25">
      <c r="A3193" s="183">
        <f>A3191+0.0001</f>
        <v>3.7800000000003293</v>
      </c>
      <c r="B3193" s="202" t="s">
        <v>1663</v>
      </c>
      <c r="C3193" s="352" t="s">
        <v>2143</v>
      </c>
      <c r="D3193" s="193" t="s">
        <v>2036</v>
      </c>
      <c r="E3193" s="331" t="s">
        <v>1911</v>
      </c>
      <c r="F3193" s="332" t="s">
        <v>44</v>
      </c>
      <c r="G3193" s="361"/>
      <c r="H3193" s="51">
        <v>33540</v>
      </c>
      <c r="I3193" s="274">
        <v>33540</v>
      </c>
      <c r="J3193" s="274">
        <v>33540</v>
      </c>
      <c r="K3193" s="51">
        <f t="shared" si="1312"/>
        <v>0</v>
      </c>
      <c r="L3193" s="51">
        <f t="shared" si="1312"/>
        <v>0</v>
      </c>
      <c r="M3193" s="51">
        <f t="shared" si="1312"/>
        <v>0</v>
      </c>
    </row>
    <row r="3194" spans="1:13" s="182" customFormat="1" x14ac:dyDescent="0.25">
      <c r="A3194" s="183"/>
      <c r="B3194" s="202"/>
      <c r="C3194" s="352"/>
      <c r="D3194" s="193"/>
      <c r="E3194" s="331"/>
      <c r="F3194" s="332"/>
      <c r="G3194" s="361"/>
      <c r="H3194" s="51"/>
      <c r="I3194" s="274"/>
      <c r="J3194" s="274"/>
      <c r="K3194" s="51">
        <f t="shared" si="1312"/>
        <v>0</v>
      </c>
      <c r="L3194" s="51">
        <f t="shared" si="1312"/>
        <v>0</v>
      </c>
      <c r="M3194" s="51">
        <f t="shared" si="1312"/>
        <v>0</v>
      </c>
    </row>
    <row r="3195" spans="1:13" s="182" customFormat="1" ht="45" x14ac:dyDescent="0.25">
      <c r="A3195" s="183">
        <f>A3193+0.0001</f>
        <v>3.7801000000003295</v>
      </c>
      <c r="B3195" s="202" t="s">
        <v>1663</v>
      </c>
      <c r="C3195" s="352" t="s">
        <v>2143</v>
      </c>
      <c r="D3195" s="193" t="s">
        <v>2038</v>
      </c>
      <c r="E3195" s="331" t="s">
        <v>2157</v>
      </c>
      <c r="F3195" s="332" t="s">
        <v>44</v>
      </c>
      <c r="G3195" s="361"/>
      <c r="H3195" s="51">
        <v>40160</v>
      </c>
      <c r="I3195" s="274">
        <v>40160</v>
      </c>
      <c r="J3195" s="274">
        <v>40160</v>
      </c>
      <c r="K3195" s="51">
        <f t="shared" si="1312"/>
        <v>0</v>
      </c>
      <c r="L3195" s="51">
        <f t="shared" si="1312"/>
        <v>0</v>
      </c>
      <c r="M3195" s="51">
        <f t="shared" si="1312"/>
        <v>0</v>
      </c>
    </row>
    <row r="3196" spans="1:13" s="182" customFormat="1" x14ac:dyDescent="0.25">
      <c r="A3196" s="183"/>
      <c r="B3196" s="202"/>
      <c r="C3196" s="352"/>
      <c r="D3196" s="193"/>
      <c r="E3196" s="331"/>
      <c r="F3196" s="332"/>
      <c r="G3196" s="361"/>
      <c r="H3196" s="51"/>
      <c r="I3196" s="274"/>
      <c r="J3196" s="274"/>
      <c r="K3196" s="51">
        <f t="shared" si="1312"/>
        <v>0</v>
      </c>
      <c r="L3196" s="51">
        <f t="shared" si="1312"/>
        <v>0</v>
      </c>
      <c r="M3196" s="51">
        <f t="shared" si="1312"/>
        <v>0</v>
      </c>
    </row>
    <row r="3197" spans="1:13" s="182" customFormat="1" ht="45" x14ac:dyDescent="0.25">
      <c r="A3197" s="183">
        <f>A3195+0.0001</f>
        <v>3.7802000000003297</v>
      </c>
      <c r="B3197" s="202" t="s">
        <v>1663</v>
      </c>
      <c r="C3197" s="352" t="s">
        <v>2145</v>
      </c>
      <c r="D3197" s="193" t="s">
        <v>2035</v>
      </c>
      <c r="E3197" s="331" t="s">
        <v>1914</v>
      </c>
      <c r="F3197" s="332" t="s">
        <v>44</v>
      </c>
      <c r="G3197" s="361"/>
      <c r="H3197" s="51">
        <v>47860</v>
      </c>
      <c r="I3197" s="274">
        <v>47860</v>
      </c>
      <c r="J3197" s="274">
        <v>47860</v>
      </c>
      <c r="K3197" s="51">
        <f t="shared" si="1312"/>
        <v>0</v>
      </c>
      <c r="L3197" s="51">
        <f t="shared" si="1312"/>
        <v>0</v>
      </c>
      <c r="M3197" s="51">
        <f t="shared" si="1312"/>
        <v>0</v>
      </c>
    </row>
    <row r="3198" spans="1:13" s="182" customFormat="1" x14ac:dyDescent="0.25">
      <c r="A3198" s="183"/>
      <c r="B3198" s="202"/>
      <c r="C3198" s="352"/>
      <c r="D3198" s="193"/>
      <c r="E3198" s="331"/>
      <c r="F3198" s="332"/>
      <c r="G3198" s="361"/>
      <c r="H3198" s="51"/>
      <c r="I3198" s="274"/>
      <c r="J3198" s="274"/>
      <c r="K3198" s="51">
        <f t="shared" si="1312"/>
        <v>0</v>
      </c>
      <c r="L3198" s="51">
        <f t="shared" si="1312"/>
        <v>0</v>
      </c>
      <c r="M3198" s="51">
        <f t="shared" si="1312"/>
        <v>0</v>
      </c>
    </row>
    <row r="3199" spans="1:13" s="182" customFormat="1" ht="60" x14ac:dyDescent="0.25">
      <c r="A3199" s="183">
        <f>A3197+0.0001</f>
        <v>3.78030000000033</v>
      </c>
      <c r="B3199" s="202" t="s">
        <v>1663</v>
      </c>
      <c r="C3199" s="352" t="s">
        <v>2145</v>
      </c>
      <c r="D3199" s="193" t="s">
        <v>2036</v>
      </c>
      <c r="E3199" s="331" t="s">
        <v>1915</v>
      </c>
      <c r="F3199" s="332" t="s">
        <v>44</v>
      </c>
      <c r="G3199" s="361"/>
      <c r="H3199" s="51">
        <v>51380</v>
      </c>
      <c r="I3199" s="274">
        <v>51380</v>
      </c>
      <c r="J3199" s="274">
        <v>51380</v>
      </c>
      <c r="K3199" s="51">
        <f t="shared" si="1312"/>
        <v>0</v>
      </c>
      <c r="L3199" s="51">
        <f t="shared" si="1312"/>
        <v>0</v>
      </c>
      <c r="M3199" s="51">
        <f t="shared" si="1312"/>
        <v>0</v>
      </c>
    </row>
    <row r="3200" spans="1:13" s="182" customFormat="1" x14ac:dyDescent="0.25">
      <c r="A3200" s="183"/>
      <c r="B3200" s="202"/>
      <c r="C3200" s="352"/>
      <c r="D3200" s="193"/>
      <c r="E3200" s="331"/>
      <c r="F3200" s="332"/>
      <c r="G3200" s="361"/>
      <c r="H3200" s="51"/>
      <c r="I3200" s="274"/>
      <c r="J3200" s="274"/>
      <c r="K3200" s="51">
        <f t="shared" si="1312"/>
        <v>0</v>
      </c>
      <c r="L3200" s="51">
        <f t="shared" si="1312"/>
        <v>0</v>
      </c>
      <c r="M3200" s="51">
        <f t="shared" si="1312"/>
        <v>0</v>
      </c>
    </row>
    <row r="3201" spans="1:13" s="182" customFormat="1" ht="45" x14ac:dyDescent="0.25">
      <c r="A3201" s="183">
        <f>A3199+0.0001</f>
        <v>3.7804000000003302</v>
      </c>
      <c r="B3201" s="202" t="s">
        <v>1663</v>
      </c>
      <c r="C3201" s="352" t="s">
        <v>2145</v>
      </c>
      <c r="D3201" s="193" t="s">
        <v>2038</v>
      </c>
      <c r="E3201" s="331" t="s">
        <v>2146</v>
      </c>
      <c r="F3201" s="332" t="s">
        <v>44</v>
      </c>
      <c r="G3201" s="361"/>
      <c r="H3201" s="51">
        <v>58370</v>
      </c>
      <c r="I3201" s="274">
        <v>58370</v>
      </c>
      <c r="J3201" s="274">
        <v>58370</v>
      </c>
      <c r="K3201" s="51">
        <f t="shared" si="1312"/>
        <v>0</v>
      </c>
      <c r="L3201" s="51">
        <f t="shared" si="1312"/>
        <v>0</v>
      </c>
      <c r="M3201" s="51">
        <f t="shared" si="1312"/>
        <v>0</v>
      </c>
    </row>
    <row r="3202" spans="1:13" s="182" customFormat="1" x14ac:dyDescent="0.25">
      <c r="A3202" s="183"/>
      <c r="B3202" s="202"/>
      <c r="C3202" s="352"/>
      <c r="D3202" s="193"/>
      <c r="E3202" s="331"/>
      <c r="F3202" s="332"/>
      <c r="G3202" s="361"/>
      <c r="H3202" s="51"/>
      <c r="I3202" s="274"/>
      <c r="J3202" s="274"/>
      <c r="K3202" s="51">
        <f t="shared" si="1312"/>
        <v>0</v>
      </c>
      <c r="L3202" s="51">
        <f t="shared" si="1312"/>
        <v>0</v>
      </c>
      <c r="M3202" s="51">
        <f t="shared" si="1312"/>
        <v>0</v>
      </c>
    </row>
    <row r="3203" spans="1:13" s="182" customFormat="1" ht="45" x14ac:dyDescent="0.25">
      <c r="A3203" s="183">
        <f>A3201+0.0001</f>
        <v>3.7805000000003304</v>
      </c>
      <c r="B3203" s="202" t="s">
        <v>1663</v>
      </c>
      <c r="C3203" s="352" t="s">
        <v>2147</v>
      </c>
      <c r="D3203" s="193" t="s">
        <v>2035</v>
      </c>
      <c r="E3203" s="331" t="s">
        <v>1918</v>
      </c>
      <c r="F3203" s="332" t="s">
        <v>44</v>
      </c>
      <c r="G3203" s="361"/>
      <c r="H3203" s="51">
        <v>61210</v>
      </c>
      <c r="I3203" s="274">
        <v>61210</v>
      </c>
      <c r="J3203" s="274">
        <v>61210</v>
      </c>
      <c r="K3203" s="51">
        <f t="shared" si="1312"/>
        <v>0</v>
      </c>
      <c r="L3203" s="51">
        <f t="shared" si="1312"/>
        <v>0</v>
      </c>
      <c r="M3203" s="51">
        <f t="shared" si="1312"/>
        <v>0</v>
      </c>
    </row>
    <row r="3204" spans="1:13" s="182" customFormat="1" x14ac:dyDescent="0.25">
      <c r="A3204" s="183"/>
      <c r="B3204" s="202"/>
      <c r="C3204" s="352"/>
      <c r="D3204" s="193"/>
      <c r="E3204" s="331"/>
      <c r="F3204" s="332"/>
      <c r="G3204" s="361"/>
      <c r="H3204" s="51"/>
      <c r="I3204" s="274"/>
      <c r="J3204" s="274"/>
      <c r="K3204" s="51">
        <f t="shared" si="1312"/>
        <v>0</v>
      </c>
      <c r="L3204" s="51">
        <f t="shared" si="1312"/>
        <v>0</v>
      </c>
      <c r="M3204" s="51">
        <f t="shared" si="1312"/>
        <v>0</v>
      </c>
    </row>
    <row r="3205" spans="1:13" s="182" customFormat="1" ht="60" x14ac:dyDescent="0.25">
      <c r="A3205" s="183">
        <f>A3203+0.0001</f>
        <v>3.7806000000003306</v>
      </c>
      <c r="B3205" s="202" t="s">
        <v>1663</v>
      </c>
      <c r="C3205" s="352" t="s">
        <v>2147</v>
      </c>
      <c r="D3205" s="193" t="s">
        <v>2036</v>
      </c>
      <c r="E3205" s="331" t="s">
        <v>1919</v>
      </c>
      <c r="F3205" s="332" t="s">
        <v>44</v>
      </c>
      <c r="G3205" s="361"/>
      <c r="H3205" s="51">
        <v>66980</v>
      </c>
      <c r="I3205" s="274">
        <v>66980</v>
      </c>
      <c r="J3205" s="274">
        <v>66980</v>
      </c>
      <c r="K3205" s="51">
        <f t="shared" si="1312"/>
        <v>0</v>
      </c>
      <c r="L3205" s="51">
        <f t="shared" si="1312"/>
        <v>0</v>
      </c>
      <c r="M3205" s="51">
        <f t="shared" si="1312"/>
        <v>0</v>
      </c>
    </row>
    <row r="3206" spans="1:13" s="182" customFormat="1" x14ac:dyDescent="0.25">
      <c r="A3206" s="183"/>
      <c r="B3206" s="202"/>
      <c r="C3206" s="352"/>
      <c r="D3206" s="193"/>
      <c r="E3206" s="331"/>
      <c r="F3206" s="332"/>
      <c r="G3206" s="361"/>
      <c r="H3206" s="51"/>
      <c r="I3206" s="274"/>
      <c r="J3206" s="274"/>
      <c r="K3206" s="51">
        <f t="shared" si="1312"/>
        <v>0</v>
      </c>
      <c r="L3206" s="51">
        <f t="shared" si="1312"/>
        <v>0</v>
      </c>
      <c r="M3206" s="51">
        <f t="shared" si="1312"/>
        <v>0</v>
      </c>
    </row>
    <row r="3207" spans="1:13" s="182" customFormat="1" ht="45" x14ac:dyDescent="0.25">
      <c r="A3207" s="183">
        <f>A3205+0.0001</f>
        <v>3.7807000000003308</v>
      </c>
      <c r="B3207" s="202" t="s">
        <v>1663</v>
      </c>
      <c r="C3207" s="352" t="s">
        <v>2147</v>
      </c>
      <c r="D3207" s="193" t="s">
        <v>2038</v>
      </c>
      <c r="E3207" s="331" t="s">
        <v>2148</v>
      </c>
      <c r="F3207" s="332" t="s">
        <v>44</v>
      </c>
      <c r="G3207" s="361"/>
      <c r="H3207" s="51">
        <v>74350</v>
      </c>
      <c r="I3207" s="274">
        <v>74350</v>
      </c>
      <c r="J3207" s="274">
        <v>74350</v>
      </c>
      <c r="K3207" s="51">
        <f t="shared" si="1312"/>
        <v>0</v>
      </c>
      <c r="L3207" s="51">
        <f t="shared" si="1312"/>
        <v>0</v>
      </c>
      <c r="M3207" s="51">
        <f t="shared" si="1312"/>
        <v>0</v>
      </c>
    </row>
    <row r="3208" spans="1:13" s="182" customFormat="1" x14ac:dyDescent="0.25">
      <c r="A3208" s="183"/>
      <c r="B3208" s="202"/>
      <c r="C3208" s="352"/>
      <c r="D3208" s="193"/>
      <c r="E3208" s="331"/>
      <c r="F3208" s="332"/>
      <c r="G3208" s="361"/>
      <c r="H3208" s="51"/>
      <c r="I3208" s="274"/>
      <c r="J3208" s="274"/>
      <c r="K3208" s="51">
        <f t="shared" si="1312"/>
        <v>0</v>
      </c>
      <c r="L3208" s="51">
        <f t="shared" si="1312"/>
        <v>0</v>
      </c>
      <c r="M3208" s="51">
        <f t="shared" si="1312"/>
        <v>0</v>
      </c>
    </row>
    <row r="3209" spans="1:13" s="182" customFormat="1" ht="45" x14ac:dyDescent="0.25">
      <c r="A3209" s="183">
        <f>A3207+0.0001</f>
        <v>3.780800000000331</v>
      </c>
      <c r="B3209" s="202" t="s">
        <v>1663</v>
      </c>
      <c r="C3209" s="352" t="s">
        <v>2149</v>
      </c>
      <c r="D3209" s="193" t="s">
        <v>2035</v>
      </c>
      <c r="E3209" s="331" t="s">
        <v>1922</v>
      </c>
      <c r="F3209" s="332" t="s">
        <v>44</v>
      </c>
      <c r="G3209" s="361"/>
      <c r="H3209" s="51">
        <v>80520</v>
      </c>
      <c r="I3209" s="274">
        <v>80520</v>
      </c>
      <c r="J3209" s="274">
        <v>80520</v>
      </c>
      <c r="K3209" s="51">
        <f t="shared" si="1312"/>
        <v>0</v>
      </c>
      <c r="L3209" s="51">
        <f t="shared" si="1312"/>
        <v>0</v>
      </c>
      <c r="M3209" s="51">
        <f t="shared" si="1312"/>
        <v>0</v>
      </c>
    </row>
    <row r="3210" spans="1:13" s="182" customFormat="1" x14ac:dyDescent="0.25">
      <c r="A3210" s="183"/>
      <c r="B3210" s="202"/>
      <c r="C3210" s="352"/>
      <c r="D3210" s="193"/>
      <c r="E3210" s="331"/>
      <c r="F3210" s="332"/>
      <c r="G3210" s="361"/>
      <c r="H3210" s="51"/>
      <c r="I3210" s="274"/>
      <c r="J3210" s="274"/>
      <c r="K3210" s="51">
        <f t="shared" si="1312"/>
        <v>0</v>
      </c>
      <c r="L3210" s="51">
        <f t="shared" si="1312"/>
        <v>0</v>
      </c>
      <c r="M3210" s="51">
        <f t="shared" si="1312"/>
        <v>0</v>
      </c>
    </row>
    <row r="3211" spans="1:13" s="182" customFormat="1" ht="60" x14ac:dyDescent="0.25">
      <c r="A3211" s="183">
        <f>A3209+0.0001</f>
        <v>3.7809000000003312</v>
      </c>
      <c r="B3211" s="202" t="s">
        <v>1663</v>
      </c>
      <c r="C3211" s="352" t="s">
        <v>2149</v>
      </c>
      <c r="D3211" s="193" t="s">
        <v>2036</v>
      </c>
      <c r="E3211" s="331" t="s">
        <v>1923</v>
      </c>
      <c r="F3211" s="332" t="s">
        <v>44</v>
      </c>
      <c r="G3211" s="361"/>
      <c r="H3211" s="51">
        <v>89150</v>
      </c>
      <c r="I3211" s="274">
        <v>89150</v>
      </c>
      <c r="J3211" s="274">
        <v>89150</v>
      </c>
      <c r="K3211" s="51">
        <f t="shared" si="1312"/>
        <v>0</v>
      </c>
      <c r="L3211" s="51">
        <f t="shared" si="1312"/>
        <v>0</v>
      </c>
      <c r="M3211" s="51">
        <f t="shared" si="1312"/>
        <v>0</v>
      </c>
    </row>
    <row r="3212" spans="1:13" s="182" customFormat="1" x14ac:dyDescent="0.25">
      <c r="A3212" s="183"/>
      <c r="B3212" s="202"/>
      <c r="C3212" s="352"/>
      <c r="D3212" s="193"/>
      <c r="E3212" s="331"/>
      <c r="F3212" s="332"/>
      <c r="G3212" s="361"/>
      <c r="H3212" s="51"/>
      <c r="I3212" s="274"/>
      <c r="J3212" s="274"/>
      <c r="K3212" s="51">
        <f t="shared" si="1312"/>
        <v>0</v>
      </c>
      <c r="L3212" s="51">
        <f t="shared" si="1312"/>
        <v>0</v>
      </c>
      <c r="M3212" s="51">
        <f t="shared" si="1312"/>
        <v>0</v>
      </c>
    </row>
    <row r="3213" spans="1:13" s="182" customFormat="1" ht="45" x14ac:dyDescent="0.25">
      <c r="A3213" s="183">
        <f>A3211+0.0001</f>
        <v>3.7810000000003314</v>
      </c>
      <c r="B3213" s="202" t="s">
        <v>1663</v>
      </c>
      <c r="C3213" s="352" t="s">
        <v>2149</v>
      </c>
      <c r="D3213" s="193" t="s">
        <v>2038</v>
      </c>
      <c r="E3213" s="331" t="s">
        <v>2150</v>
      </c>
      <c r="F3213" s="332" t="s">
        <v>44</v>
      </c>
      <c r="G3213" s="361"/>
      <c r="H3213" s="51">
        <v>96910</v>
      </c>
      <c r="I3213" s="274">
        <v>96910</v>
      </c>
      <c r="J3213" s="274">
        <v>96910</v>
      </c>
      <c r="K3213" s="51">
        <f t="shared" si="1312"/>
        <v>0</v>
      </c>
      <c r="L3213" s="51">
        <f t="shared" si="1312"/>
        <v>0</v>
      </c>
      <c r="M3213" s="51">
        <f t="shared" si="1312"/>
        <v>0</v>
      </c>
    </row>
    <row r="3214" spans="1:13" x14ac:dyDescent="0.2">
      <c r="A3214" s="183"/>
      <c r="B3214" s="81"/>
      <c r="C3214" s="352"/>
      <c r="D3214" s="167"/>
      <c r="E3214" s="189"/>
      <c r="F3214" s="187"/>
      <c r="G3214" s="362"/>
      <c r="H3214" s="51"/>
      <c r="I3214" s="274"/>
      <c r="J3214" s="274"/>
      <c r="K3214" s="51">
        <f t="shared" si="1312"/>
        <v>0</v>
      </c>
      <c r="L3214" s="51">
        <f t="shared" si="1312"/>
        <v>0</v>
      </c>
      <c r="M3214" s="51">
        <f t="shared" si="1312"/>
        <v>0</v>
      </c>
    </row>
    <row r="3215" spans="1:13" s="182" customFormat="1" ht="45" x14ac:dyDescent="0.25">
      <c r="A3215" s="183">
        <f>A3213+0.0001</f>
        <v>3.7811000000003316</v>
      </c>
      <c r="B3215" s="202" t="s">
        <v>1663</v>
      </c>
      <c r="C3215" s="352" t="s">
        <v>2151</v>
      </c>
      <c r="D3215" s="193" t="s">
        <v>2035</v>
      </c>
      <c r="E3215" s="331" t="s">
        <v>1926</v>
      </c>
      <c r="F3215" s="332" t="s">
        <v>44</v>
      </c>
      <c r="G3215" s="361"/>
      <c r="H3215" s="51">
        <v>52750</v>
      </c>
      <c r="I3215" s="274">
        <v>52750</v>
      </c>
      <c r="J3215" s="274">
        <v>52750</v>
      </c>
      <c r="K3215" s="51">
        <f t="shared" si="1312"/>
        <v>0</v>
      </c>
      <c r="L3215" s="51">
        <f t="shared" si="1312"/>
        <v>0</v>
      </c>
      <c r="M3215" s="51">
        <f t="shared" si="1312"/>
        <v>0</v>
      </c>
    </row>
    <row r="3216" spans="1:13" s="182" customFormat="1" x14ac:dyDescent="0.25">
      <c r="A3216" s="183"/>
      <c r="B3216" s="202"/>
      <c r="C3216" s="352"/>
      <c r="D3216" s="193"/>
      <c r="E3216" s="331"/>
      <c r="F3216" s="332"/>
      <c r="G3216" s="361"/>
      <c r="H3216" s="51"/>
      <c r="I3216" s="274"/>
      <c r="J3216" s="274"/>
      <c r="K3216" s="51">
        <f t="shared" si="1312"/>
        <v>0</v>
      </c>
      <c r="L3216" s="51">
        <f t="shared" si="1312"/>
        <v>0</v>
      </c>
      <c r="M3216" s="51">
        <f t="shared" si="1312"/>
        <v>0</v>
      </c>
    </row>
    <row r="3217" spans="1:13" s="182" customFormat="1" ht="60" x14ac:dyDescent="0.25">
      <c r="A3217" s="183">
        <f>A3215+0.0001</f>
        <v>3.7812000000003319</v>
      </c>
      <c r="B3217" s="202" t="s">
        <v>1663</v>
      </c>
      <c r="C3217" s="352" t="s">
        <v>2151</v>
      </c>
      <c r="D3217" s="193" t="s">
        <v>2036</v>
      </c>
      <c r="E3217" s="331" t="s">
        <v>1963</v>
      </c>
      <c r="F3217" s="332" t="s">
        <v>44</v>
      </c>
      <c r="G3217" s="361"/>
      <c r="H3217" s="51">
        <v>56880</v>
      </c>
      <c r="I3217" s="274">
        <v>56880</v>
      </c>
      <c r="J3217" s="274">
        <v>56880</v>
      </c>
      <c r="K3217" s="51">
        <f t="shared" ref="K3217:M3280" si="1313">$G3217*H3217</f>
        <v>0</v>
      </c>
      <c r="L3217" s="51">
        <f t="shared" si="1313"/>
        <v>0</v>
      </c>
      <c r="M3217" s="51">
        <f t="shared" si="1313"/>
        <v>0</v>
      </c>
    </row>
    <row r="3218" spans="1:13" s="182" customFormat="1" x14ac:dyDescent="0.25">
      <c r="A3218" s="183"/>
      <c r="B3218" s="202"/>
      <c r="C3218" s="352"/>
      <c r="D3218" s="193"/>
      <c r="E3218" s="331"/>
      <c r="F3218" s="332"/>
      <c r="G3218" s="361"/>
      <c r="H3218" s="51"/>
      <c r="I3218" s="274"/>
      <c r="J3218" s="274"/>
      <c r="K3218" s="51">
        <f t="shared" si="1313"/>
        <v>0</v>
      </c>
      <c r="L3218" s="51">
        <f t="shared" si="1313"/>
        <v>0</v>
      </c>
      <c r="M3218" s="51">
        <f t="shared" si="1313"/>
        <v>0</v>
      </c>
    </row>
    <row r="3219" spans="1:13" s="182" customFormat="1" ht="45" x14ac:dyDescent="0.25">
      <c r="A3219" s="183">
        <f>A3217+0.0001</f>
        <v>3.7813000000003321</v>
      </c>
      <c r="B3219" s="202" t="s">
        <v>1663</v>
      </c>
      <c r="C3219" s="352" t="s">
        <v>2151</v>
      </c>
      <c r="D3219" s="193" t="s">
        <v>2038</v>
      </c>
      <c r="E3219" s="331" t="s">
        <v>2152</v>
      </c>
      <c r="F3219" s="332" t="s">
        <v>44</v>
      </c>
      <c r="G3219" s="361"/>
      <c r="H3219" s="51">
        <v>61850</v>
      </c>
      <c r="I3219" s="274">
        <v>61850</v>
      </c>
      <c r="J3219" s="274">
        <v>61850</v>
      </c>
      <c r="K3219" s="51">
        <f t="shared" si="1313"/>
        <v>0</v>
      </c>
      <c r="L3219" s="51">
        <f t="shared" si="1313"/>
        <v>0</v>
      </c>
      <c r="M3219" s="51">
        <f t="shared" si="1313"/>
        <v>0</v>
      </c>
    </row>
    <row r="3220" spans="1:13" s="182" customFormat="1" x14ac:dyDescent="0.25">
      <c r="A3220" s="183"/>
      <c r="B3220" s="202"/>
      <c r="C3220" s="352"/>
      <c r="D3220" s="193"/>
      <c r="E3220" s="331"/>
      <c r="F3220" s="332"/>
      <c r="G3220" s="361"/>
      <c r="H3220" s="51"/>
      <c r="I3220" s="274"/>
      <c r="J3220" s="274"/>
      <c r="K3220" s="51">
        <f t="shared" si="1313"/>
        <v>0</v>
      </c>
      <c r="L3220" s="51">
        <f t="shared" si="1313"/>
        <v>0</v>
      </c>
      <c r="M3220" s="51">
        <f t="shared" si="1313"/>
        <v>0</v>
      </c>
    </row>
    <row r="3221" spans="1:13" s="182" customFormat="1" ht="45" x14ac:dyDescent="0.25">
      <c r="A3221" s="183">
        <f>A3219+0.0001</f>
        <v>3.7814000000003323</v>
      </c>
      <c r="B3221" s="202" t="s">
        <v>1663</v>
      </c>
      <c r="C3221" s="352" t="s">
        <v>2153</v>
      </c>
      <c r="D3221" s="193" t="s">
        <v>2035</v>
      </c>
      <c r="E3221" s="331" t="s">
        <v>1929</v>
      </c>
      <c r="F3221" s="332" t="s">
        <v>44</v>
      </c>
      <c r="G3221" s="361"/>
      <c r="H3221" s="51">
        <v>71730</v>
      </c>
      <c r="I3221" s="274">
        <v>71730</v>
      </c>
      <c r="J3221" s="274">
        <v>71730</v>
      </c>
      <c r="K3221" s="51">
        <f t="shared" si="1313"/>
        <v>0</v>
      </c>
      <c r="L3221" s="51">
        <f t="shared" si="1313"/>
        <v>0</v>
      </c>
      <c r="M3221" s="51">
        <f t="shared" si="1313"/>
        <v>0</v>
      </c>
    </row>
    <row r="3222" spans="1:13" s="182" customFormat="1" x14ac:dyDescent="0.25">
      <c r="A3222" s="183"/>
      <c r="B3222" s="202"/>
      <c r="C3222" s="352"/>
      <c r="D3222" s="193"/>
      <c r="E3222" s="331"/>
      <c r="F3222" s="332"/>
      <c r="G3222" s="361"/>
      <c r="H3222" s="51"/>
      <c r="I3222" s="274"/>
      <c r="J3222" s="274"/>
      <c r="K3222" s="51">
        <f t="shared" si="1313"/>
        <v>0</v>
      </c>
      <c r="L3222" s="51">
        <f t="shared" si="1313"/>
        <v>0</v>
      </c>
      <c r="M3222" s="51">
        <f t="shared" si="1313"/>
        <v>0</v>
      </c>
    </row>
    <row r="3223" spans="1:13" s="182" customFormat="1" ht="60" x14ac:dyDescent="0.25">
      <c r="A3223" s="183">
        <f>A3221+0.0001</f>
        <v>3.7815000000003325</v>
      </c>
      <c r="B3223" s="202" t="s">
        <v>1663</v>
      </c>
      <c r="C3223" s="352" t="s">
        <v>2153</v>
      </c>
      <c r="D3223" s="193" t="s">
        <v>2036</v>
      </c>
      <c r="E3223" s="331" t="s">
        <v>1930</v>
      </c>
      <c r="F3223" s="332" t="s">
        <v>44</v>
      </c>
      <c r="G3223" s="361"/>
      <c r="H3223" s="51">
        <v>78440</v>
      </c>
      <c r="I3223" s="274">
        <v>78440</v>
      </c>
      <c r="J3223" s="274">
        <v>78440</v>
      </c>
      <c r="K3223" s="51">
        <f t="shared" si="1313"/>
        <v>0</v>
      </c>
      <c r="L3223" s="51">
        <f t="shared" si="1313"/>
        <v>0</v>
      </c>
      <c r="M3223" s="51">
        <f t="shared" si="1313"/>
        <v>0</v>
      </c>
    </row>
    <row r="3224" spans="1:13" s="182" customFormat="1" x14ac:dyDescent="0.25">
      <c r="A3224" s="183"/>
      <c r="B3224" s="202"/>
      <c r="C3224" s="352"/>
      <c r="D3224" s="193"/>
      <c r="E3224" s="331"/>
      <c r="F3224" s="332"/>
      <c r="G3224" s="361"/>
      <c r="H3224" s="51"/>
      <c r="I3224" s="274"/>
      <c r="J3224" s="274"/>
      <c r="K3224" s="51">
        <f t="shared" si="1313"/>
        <v>0</v>
      </c>
      <c r="L3224" s="51">
        <f t="shared" si="1313"/>
        <v>0</v>
      </c>
      <c r="M3224" s="51">
        <f t="shared" si="1313"/>
        <v>0</v>
      </c>
    </row>
    <row r="3225" spans="1:13" s="182" customFormat="1" ht="45" x14ac:dyDescent="0.25">
      <c r="A3225" s="183">
        <f>A3223+0.0001</f>
        <v>3.7816000000003327</v>
      </c>
      <c r="B3225" s="202" t="s">
        <v>1663</v>
      </c>
      <c r="C3225" s="352" t="s">
        <v>2153</v>
      </c>
      <c r="D3225" s="193" t="s">
        <v>2038</v>
      </c>
      <c r="E3225" s="331" t="s">
        <v>2154</v>
      </c>
      <c r="F3225" s="332" t="s">
        <v>44</v>
      </c>
      <c r="G3225" s="361"/>
      <c r="H3225" s="51">
        <v>85890</v>
      </c>
      <c r="I3225" s="274">
        <v>85890</v>
      </c>
      <c r="J3225" s="274">
        <v>85890</v>
      </c>
      <c r="K3225" s="51">
        <f t="shared" si="1313"/>
        <v>0</v>
      </c>
      <c r="L3225" s="51">
        <f t="shared" si="1313"/>
        <v>0</v>
      </c>
      <c r="M3225" s="51">
        <f t="shared" si="1313"/>
        <v>0</v>
      </c>
    </row>
    <row r="3226" spans="1:13" s="182" customFormat="1" x14ac:dyDescent="0.25">
      <c r="A3226" s="183"/>
      <c r="B3226" s="202"/>
      <c r="C3226" s="352"/>
      <c r="D3226" s="193"/>
      <c r="E3226" s="331"/>
      <c r="F3226" s="332"/>
      <c r="G3226" s="361"/>
      <c r="H3226" s="51"/>
      <c r="I3226" s="274"/>
      <c r="J3226" s="274"/>
      <c r="K3226" s="51">
        <f t="shared" si="1313"/>
        <v>0</v>
      </c>
      <c r="L3226" s="51">
        <f t="shared" si="1313"/>
        <v>0</v>
      </c>
      <c r="M3226" s="51">
        <f t="shared" si="1313"/>
        <v>0</v>
      </c>
    </row>
    <row r="3227" spans="1:13" s="182" customFormat="1" ht="45" x14ac:dyDescent="0.25">
      <c r="A3227" s="183">
        <f>A3225+0.0001</f>
        <v>3.7817000000003329</v>
      </c>
      <c r="B3227" s="202" t="s">
        <v>1663</v>
      </c>
      <c r="C3227" s="352" t="s">
        <v>2155</v>
      </c>
      <c r="D3227" s="193" t="s">
        <v>2035</v>
      </c>
      <c r="E3227" s="331" t="s">
        <v>1933</v>
      </c>
      <c r="F3227" s="332" t="s">
        <v>44</v>
      </c>
      <c r="G3227" s="361"/>
      <c r="H3227" s="51">
        <v>93490</v>
      </c>
      <c r="I3227" s="274">
        <v>93490</v>
      </c>
      <c r="J3227" s="274">
        <v>93490</v>
      </c>
      <c r="K3227" s="51">
        <f t="shared" si="1313"/>
        <v>0</v>
      </c>
      <c r="L3227" s="51">
        <f t="shared" si="1313"/>
        <v>0</v>
      </c>
      <c r="M3227" s="51">
        <f t="shared" si="1313"/>
        <v>0</v>
      </c>
    </row>
    <row r="3228" spans="1:13" s="182" customFormat="1" x14ac:dyDescent="0.25">
      <c r="A3228" s="183"/>
      <c r="B3228" s="202"/>
      <c r="C3228" s="352"/>
      <c r="D3228" s="193"/>
      <c r="E3228" s="331"/>
      <c r="F3228" s="332"/>
      <c r="G3228" s="361"/>
      <c r="H3228" s="51"/>
      <c r="I3228" s="274"/>
      <c r="J3228" s="274"/>
      <c r="K3228" s="51">
        <f t="shared" si="1313"/>
        <v>0</v>
      </c>
      <c r="L3228" s="51">
        <f t="shared" si="1313"/>
        <v>0</v>
      </c>
      <c r="M3228" s="51">
        <f t="shared" si="1313"/>
        <v>0</v>
      </c>
    </row>
    <row r="3229" spans="1:13" s="182" customFormat="1" ht="60" x14ac:dyDescent="0.25">
      <c r="A3229" s="183">
        <f>A3227+0.0001</f>
        <v>3.7818000000003331</v>
      </c>
      <c r="B3229" s="202" t="s">
        <v>1663</v>
      </c>
      <c r="C3229" s="352" t="s">
        <v>2155</v>
      </c>
      <c r="D3229" s="193" t="s">
        <v>2036</v>
      </c>
      <c r="E3229" s="331" t="s">
        <v>1934</v>
      </c>
      <c r="F3229" s="332" t="s">
        <v>44</v>
      </c>
      <c r="G3229" s="361"/>
      <c r="H3229" s="51">
        <v>102790</v>
      </c>
      <c r="I3229" s="274">
        <v>102790</v>
      </c>
      <c r="J3229" s="274">
        <v>102790</v>
      </c>
      <c r="K3229" s="51">
        <f t="shared" si="1313"/>
        <v>0</v>
      </c>
      <c r="L3229" s="51">
        <f t="shared" si="1313"/>
        <v>0</v>
      </c>
      <c r="M3229" s="51">
        <f t="shared" si="1313"/>
        <v>0</v>
      </c>
    </row>
    <row r="3230" spans="1:13" s="182" customFormat="1" x14ac:dyDescent="0.25">
      <c r="A3230" s="183"/>
      <c r="B3230" s="202"/>
      <c r="C3230" s="352"/>
      <c r="D3230" s="193"/>
      <c r="E3230" s="331"/>
      <c r="F3230" s="332"/>
      <c r="G3230" s="361"/>
      <c r="H3230" s="51"/>
      <c r="I3230" s="274"/>
      <c r="J3230" s="274"/>
      <c r="K3230" s="51">
        <f t="shared" si="1313"/>
        <v>0</v>
      </c>
      <c r="L3230" s="51">
        <f t="shared" si="1313"/>
        <v>0</v>
      </c>
      <c r="M3230" s="51">
        <f t="shared" si="1313"/>
        <v>0</v>
      </c>
    </row>
    <row r="3231" spans="1:13" s="182" customFormat="1" ht="45" x14ac:dyDescent="0.25">
      <c r="A3231" s="183">
        <f>A3229+0.0001</f>
        <v>3.7819000000003333</v>
      </c>
      <c r="B3231" s="202" t="s">
        <v>1663</v>
      </c>
      <c r="C3231" s="352" t="s">
        <v>2155</v>
      </c>
      <c r="D3231" s="193" t="s">
        <v>2038</v>
      </c>
      <c r="E3231" s="331" t="s">
        <v>2156</v>
      </c>
      <c r="F3231" s="332" t="s">
        <v>44</v>
      </c>
      <c r="G3231" s="361"/>
      <c r="H3231" s="51">
        <v>110890</v>
      </c>
      <c r="I3231" s="274">
        <v>110890</v>
      </c>
      <c r="J3231" s="274">
        <v>110890</v>
      </c>
      <c r="K3231" s="51">
        <f t="shared" si="1313"/>
        <v>0</v>
      </c>
      <c r="L3231" s="51">
        <f t="shared" si="1313"/>
        <v>0</v>
      </c>
      <c r="M3231" s="51">
        <f t="shared" si="1313"/>
        <v>0</v>
      </c>
    </row>
    <row r="3232" spans="1:13" s="182" customFormat="1" x14ac:dyDescent="0.25">
      <c r="A3232" s="183"/>
      <c r="B3232" s="202"/>
      <c r="C3232" s="352"/>
      <c r="D3232" s="193"/>
      <c r="E3232" s="331"/>
      <c r="F3232" s="332"/>
      <c r="G3232" s="361"/>
      <c r="H3232" s="51"/>
      <c r="I3232" s="51"/>
      <c r="J3232" s="51"/>
      <c r="K3232" s="51">
        <f t="shared" si="1313"/>
        <v>0</v>
      </c>
      <c r="L3232" s="51">
        <f t="shared" si="1313"/>
        <v>0</v>
      </c>
      <c r="M3232" s="51">
        <f t="shared" si="1313"/>
        <v>0</v>
      </c>
    </row>
    <row r="3233" spans="1:13" s="60" customFormat="1" ht="28.5" x14ac:dyDescent="0.2">
      <c r="A3233" s="170"/>
      <c r="B3233" s="171"/>
      <c r="C3233" s="306">
        <v>2.6</v>
      </c>
      <c r="D3233" s="307"/>
      <c r="E3233" s="199" t="s">
        <v>2114</v>
      </c>
      <c r="F3233" s="173"/>
      <c r="G3233" s="360"/>
      <c r="H3233" s="51"/>
      <c r="I3233" s="51"/>
      <c r="J3233" s="51"/>
      <c r="K3233" s="51">
        <f t="shared" si="1313"/>
        <v>0</v>
      </c>
      <c r="L3233" s="51">
        <f t="shared" si="1313"/>
        <v>0</v>
      </c>
      <c r="M3233" s="51">
        <f t="shared" si="1313"/>
        <v>0</v>
      </c>
    </row>
    <row r="3234" spans="1:13" s="66" customFormat="1" x14ac:dyDescent="0.2">
      <c r="A3234" s="183"/>
      <c r="B3234" s="127"/>
      <c r="C3234" s="298" t="s">
        <v>64</v>
      </c>
      <c r="D3234" s="299"/>
      <c r="E3234" s="353" t="s">
        <v>2040</v>
      </c>
      <c r="F3234" s="164"/>
      <c r="G3234" s="359"/>
      <c r="H3234" s="51"/>
      <c r="I3234" s="51"/>
      <c r="J3234" s="51"/>
      <c r="K3234" s="51">
        <f t="shared" si="1313"/>
        <v>0</v>
      </c>
      <c r="L3234" s="51">
        <f t="shared" si="1313"/>
        <v>0</v>
      </c>
      <c r="M3234" s="51">
        <f t="shared" si="1313"/>
        <v>0</v>
      </c>
    </row>
    <row r="3235" spans="1:13" x14ac:dyDescent="0.2">
      <c r="A3235" s="183"/>
      <c r="B3235" s="81"/>
      <c r="C3235" s="82"/>
      <c r="D3235" s="167"/>
      <c r="E3235" s="189"/>
      <c r="F3235" s="187"/>
      <c r="G3235" s="362"/>
      <c r="H3235" s="51"/>
      <c r="I3235" s="51"/>
      <c r="J3235" s="51"/>
      <c r="K3235" s="51">
        <f t="shared" si="1313"/>
        <v>0</v>
      </c>
      <c r="L3235" s="51">
        <f t="shared" si="1313"/>
        <v>0</v>
      </c>
      <c r="M3235" s="51">
        <f t="shared" si="1313"/>
        <v>0</v>
      </c>
    </row>
    <row r="3236" spans="1:13" s="182" customFormat="1" ht="46.5" x14ac:dyDescent="0.25">
      <c r="A3236" s="183">
        <f>A3231+0.0001</f>
        <v>3.7820000000003335</v>
      </c>
      <c r="B3236" s="202" t="s">
        <v>1609</v>
      </c>
      <c r="C3236" s="352" t="s">
        <v>2115</v>
      </c>
      <c r="D3236" s="193" t="s">
        <v>2041</v>
      </c>
      <c r="E3236" s="331" t="s">
        <v>1826</v>
      </c>
      <c r="F3236" s="332" t="s">
        <v>44</v>
      </c>
      <c r="G3236" s="361"/>
      <c r="H3236" s="51">
        <v>10000</v>
      </c>
      <c r="I3236" s="51">
        <v>4690</v>
      </c>
      <c r="J3236" s="51">
        <v>8810</v>
      </c>
      <c r="K3236" s="51">
        <f t="shared" si="1313"/>
        <v>0</v>
      </c>
      <c r="L3236" s="51">
        <f t="shared" si="1313"/>
        <v>0</v>
      </c>
      <c r="M3236" s="51">
        <f t="shared" si="1313"/>
        <v>0</v>
      </c>
    </row>
    <row r="3237" spans="1:13" s="182" customFormat="1" x14ac:dyDescent="0.25">
      <c r="A3237" s="183"/>
      <c r="B3237" s="202"/>
      <c r="C3237" s="352"/>
      <c r="D3237" s="193"/>
      <c r="E3237" s="331"/>
      <c r="F3237" s="332"/>
      <c r="G3237" s="361"/>
      <c r="H3237" s="51"/>
      <c r="I3237" s="51"/>
      <c r="J3237" s="51"/>
      <c r="K3237" s="51">
        <f t="shared" si="1313"/>
        <v>0</v>
      </c>
      <c r="L3237" s="51">
        <f t="shared" si="1313"/>
        <v>0</v>
      </c>
      <c r="M3237" s="51">
        <f t="shared" si="1313"/>
        <v>0</v>
      </c>
    </row>
    <row r="3238" spans="1:13" s="182" customFormat="1" ht="45" x14ac:dyDescent="0.25">
      <c r="A3238" s="183">
        <f>A3236+0.0001</f>
        <v>3.7821000000003338</v>
      </c>
      <c r="B3238" s="202" t="s">
        <v>1609</v>
      </c>
      <c r="C3238" s="352" t="s">
        <v>2116</v>
      </c>
      <c r="D3238" s="193" t="s">
        <v>2041</v>
      </c>
      <c r="E3238" s="331" t="s">
        <v>1828</v>
      </c>
      <c r="F3238" s="332" t="s">
        <v>44</v>
      </c>
      <c r="G3238" s="361"/>
      <c r="H3238" s="51">
        <v>12170</v>
      </c>
      <c r="I3238" s="51">
        <v>5580</v>
      </c>
      <c r="J3238" s="51">
        <v>10220</v>
      </c>
      <c r="K3238" s="51">
        <f t="shared" si="1313"/>
        <v>0</v>
      </c>
      <c r="L3238" s="51">
        <f t="shared" si="1313"/>
        <v>0</v>
      </c>
      <c r="M3238" s="51">
        <f t="shared" si="1313"/>
        <v>0</v>
      </c>
    </row>
    <row r="3239" spans="1:13" s="182" customFormat="1" x14ac:dyDescent="0.25">
      <c r="A3239" s="183"/>
      <c r="B3239" s="202"/>
      <c r="C3239" s="352"/>
      <c r="D3239" s="193"/>
      <c r="E3239" s="331"/>
      <c r="F3239" s="332"/>
      <c r="G3239" s="361"/>
      <c r="H3239" s="51"/>
      <c r="I3239" s="51"/>
      <c r="J3239" s="51"/>
      <c r="K3239" s="51">
        <f t="shared" si="1313"/>
        <v>0</v>
      </c>
      <c r="L3239" s="51">
        <f t="shared" si="1313"/>
        <v>0</v>
      </c>
      <c r="M3239" s="51">
        <f t="shared" si="1313"/>
        <v>0</v>
      </c>
    </row>
    <row r="3240" spans="1:13" s="182" customFormat="1" ht="45" x14ac:dyDescent="0.25">
      <c r="A3240" s="183">
        <f>A3238+0.0001</f>
        <v>3.782200000000334</v>
      </c>
      <c r="B3240" s="202" t="s">
        <v>1609</v>
      </c>
      <c r="C3240" s="352" t="s">
        <v>2117</v>
      </c>
      <c r="D3240" s="193" t="s">
        <v>2041</v>
      </c>
      <c r="E3240" s="331" t="s">
        <v>1830</v>
      </c>
      <c r="F3240" s="332" t="s">
        <v>44</v>
      </c>
      <c r="G3240" s="361"/>
      <c r="H3240" s="51">
        <v>13600</v>
      </c>
      <c r="I3240" s="51">
        <v>6500</v>
      </c>
      <c r="J3240" s="274">
        <v>6500</v>
      </c>
      <c r="K3240" s="51">
        <f t="shared" si="1313"/>
        <v>0</v>
      </c>
      <c r="L3240" s="51">
        <f t="shared" si="1313"/>
        <v>0</v>
      </c>
      <c r="M3240" s="51">
        <f t="shared" si="1313"/>
        <v>0</v>
      </c>
    </row>
    <row r="3241" spans="1:13" s="182" customFormat="1" x14ac:dyDescent="0.25">
      <c r="A3241" s="183"/>
      <c r="B3241" s="202"/>
      <c r="C3241" s="352"/>
      <c r="D3241" s="193"/>
      <c r="E3241" s="331"/>
      <c r="F3241" s="332"/>
      <c r="G3241" s="361"/>
      <c r="H3241" s="51"/>
      <c r="I3241" s="51"/>
      <c r="J3241" s="274"/>
      <c r="K3241" s="51">
        <f t="shared" si="1313"/>
        <v>0</v>
      </c>
      <c r="L3241" s="51">
        <f t="shared" si="1313"/>
        <v>0</v>
      </c>
      <c r="M3241" s="51">
        <f t="shared" si="1313"/>
        <v>0</v>
      </c>
    </row>
    <row r="3242" spans="1:13" s="182" customFormat="1" ht="45" x14ac:dyDescent="0.25">
      <c r="A3242" s="183">
        <f>A3240+0.0001</f>
        <v>3.7823000000003342</v>
      </c>
      <c r="B3242" s="202" t="s">
        <v>1609</v>
      </c>
      <c r="C3242" s="352" t="s">
        <v>2117</v>
      </c>
      <c r="D3242" s="193" t="s">
        <v>2042</v>
      </c>
      <c r="E3242" s="331" t="s">
        <v>1831</v>
      </c>
      <c r="F3242" s="332" t="s">
        <v>44</v>
      </c>
      <c r="G3242" s="361"/>
      <c r="H3242" s="51">
        <v>15060</v>
      </c>
      <c r="I3242" s="51">
        <v>8270</v>
      </c>
      <c r="J3242" s="274">
        <v>8270</v>
      </c>
      <c r="K3242" s="51">
        <f t="shared" si="1313"/>
        <v>0</v>
      </c>
      <c r="L3242" s="51">
        <f t="shared" si="1313"/>
        <v>0</v>
      </c>
      <c r="M3242" s="51">
        <f t="shared" si="1313"/>
        <v>0</v>
      </c>
    </row>
    <row r="3243" spans="1:13" s="182" customFormat="1" x14ac:dyDescent="0.25">
      <c r="A3243" s="183"/>
      <c r="B3243" s="202"/>
      <c r="C3243" s="352"/>
      <c r="D3243" s="193"/>
      <c r="E3243" s="331"/>
      <c r="F3243" s="332"/>
      <c r="G3243" s="361"/>
      <c r="H3243" s="51"/>
      <c r="I3243" s="51"/>
      <c r="J3243" s="274"/>
      <c r="K3243" s="51">
        <f t="shared" si="1313"/>
        <v>0</v>
      </c>
      <c r="L3243" s="51">
        <f t="shared" si="1313"/>
        <v>0</v>
      </c>
      <c r="M3243" s="51">
        <f t="shared" si="1313"/>
        <v>0</v>
      </c>
    </row>
    <row r="3244" spans="1:13" s="182" customFormat="1" ht="45" x14ac:dyDescent="0.25">
      <c r="A3244" s="183">
        <f>A3242+0.0001</f>
        <v>3.7824000000003344</v>
      </c>
      <c r="B3244" s="202" t="s">
        <v>1609</v>
      </c>
      <c r="C3244" s="352" t="s">
        <v>2118</v>
      </c>
      <c r="D3244" s="193" t="s">
        <v>2041</v>
      </c>
      <c r="E3244" s="331" t="s">
        <v>2101</v>
      </c>
      <c r="F3244" s="332" t="s">
        <v>44</v>
      </c>
      <c r="G3244" s="361"/>
      <c r="H3244" s="51">
        <v>14840</v>
      </c>
      <c r="I3244" s="51">
        <v>7340</v>
      </c>
      <c r="J3244" s="274">
        <v>7340</v>
      </c>
      <c r="K3244" s="51">
        <f t="shared" si="1313"/>
        <v>0</v>
      </c>
      <c r="L3244" s="51">
        <f t="shared" si="1313"/>
        <v>0</v>
      </c>
      <c r="M3244" s="51">
        <f t="shared" si="1313"/>
        <v>0</v>
      </c>
    </row>
    <row r="3245" spans="1:13" s="182" customFormat="1" x14ac:dyDescent="0.25">
      <c r="A3245" s="183"/>
      <c r="B3245" s="202"/>
      <c r="C3245" s="352"/>
      <c r="D3245" s="193"/>
      <c r="E3245" s="331"/>
      <c r="F3245" s="332"/>
      <c r="G3245" s="361"/>
      <c r="H3245" s="51"/>
      <c r="I3245" s="51"/>
      <c r="J3245" s="274"/>
      <c r="K3245" s="51">
        <f t="shared" si="1313"/>
        <v>0</v>
      </c>
      <c r="L3245" s="51">
        <f t="shared" si="1313"/>
        <v>0</v>
      </c>
      <c r="M3245" s="51">
        <f t="shared" si="1313"/>
        <v>0</v>
      </c>
    </row>
    <row r="3246" spans="1:13" s="182" customFormat="1" ht="60" x14ac:dyDescent="0.25">
      <c r="A3246" s="183">
        <f>A3244+0.0001</f>
        <v>3.7825000000003346</v>
      </c>
      <c r="B3246" s="202" t="s">
        <v>1609</v>
      </c>
      <c r="C3246" s="352" t="s">
        <v>2118</v>
      </c>
      <c r="D3246" s="193" t="s">
        <v>2042</v>
      </c>
      <c r="E3246" s="331" t="s">
        <v>1834</v>
      </c>
      <c r="F3246" s="332" t="s">
        <v>44</v>
      </c>
      <c r="G3246" s="361"/>
      <c r="H3246" s="51">
        <v>16200</v>
      </c>
      <c r="I3246" s="51">
        <v>9400</v>
      </c>
      <c r="J3246" s="274">
        <v>9400</v>
      </c>
      <c r="K3246" s="51">
        <f t="shared" si="1313"/>
        <v>0</v>
      </c>
      <c r="L3246" s="51">
        <f t="shared" si="1313"/>
        <v>0</v>
      </c>
      <c r="M3246" s="51">
        <f t="shared" si="1313"/>
        <v>0</v>
      </c>
    </row>
    <row r="3247" spans="1:13" s="182" customFormat="1" x14ac:dyDescent="0.25">
      <c r="A3247" s="183"/>
      <c r="B3247" s="202"/>
      <c r="C3247" s="352"/>
      <c r="D3247" s="193"/>
      <c r="E3247" s="331"/>
      <c r="F3247" s="332"/>
      <c r="G3247" s="361"/>
      <c r="H3247" s="51"/>
      <c r="I3247" s="51"/>
      <c r="J3247" s="51"/>
      <c r="K3247" s="51">
        <f t="shared" si="1313"/>
        <v>0</v>
      </c>
      <c r="L3247" s="51">
        <f t="shared" si="1313"/>
        <v>0</v>
      </c>
      <c r="M3247" s="51">
        <f t="shared" si="1313"/>
        <v>0</v>
      </c>
    </row>
    <row r="3248" spans="1:13" s="182" customFormat="1" ht="45" x14ac:dyDescent="0.25">
      <c r="A3248" s="183">
        <f>A3246+0.0001</f>
        <v>3.7826000000003348</v>
      </c>
      <c r="B3248" s="202" t="s">
        <v>1621</v>
      </c>
      <c r="C3248" s="352" t="s">
        <v>2119</v>
      </c>
      <c r="D3248" s="193" t="s">
        <v>2041</v>
      </c>
      <c r="E3248" s="331" t="s">
        <v>1836</v>
      </c>
      <c r="F3248" s="332" t="s">
        <v>44</v>
      </c>
      <c r="G3248" s="361"/>
      <c r="H3248" s="51">
        <v>11640</v>
      </c>
      <c r="I3248" s="51">
        <v>5550</v>
      </c>
      <c r="J3248" s="51">
        <v>9740</v>
      </c>
      <c r="K3248" s="51">
        <f t="shared" si="1313"/>
        <v>0</v>
      </c>
      <c r="L3248" s="51">
        <f t="shared" si="1313"/>
        <v>0</v>
      </c>
      <c r="M3248" s="51">
        <f t="shared" si="1313"/>
        <v>0</v>
      </c>
    </row>
    <row r="3249" spans="1:13" s="182" customFormat="1" x14ac:dyDescent="0.25">
      <c r="A3249" s="183"/>
      <c r="B3249" s="202"/>
      <c r="C3249" s="352"/>
      <c r="D3249" s="193"/>
      <c r="E3249" s="331"/>
      <c r="F3249" s="332"/>
      <c r="G3249" s="361"/>
      <c r="H3249" s="51"/>
      <c r="I3249" s="51"/>
      <c r="J3249" s="51"/>
      <c r="K3249" s="51">
        <f t="shared" si="1313"/>
        <v>0</v>
      </c>
      <c r="L3249" s="51">
        <f t="shared" si="1313"/>
        <v>0</v>
      </c>
      <c r="M3249" s="51">
        <f t="shared" si="1313"/>
        <v>0</v>
      </c>
    </row>
    <row r="3250" spans="1:13" s="182" customFormat="1" ht="45" x14ac:dyDescent="0.25">
      <c r="A3250" s="183">
        <f>A3248+0.0001</f>
        <v>3.782700000000335</v>
      </c>
      <c r="B3250" s="202" t="s">
        <v>1621</v>
      </c>
      <c r="C3250" s="352" t="s">
        <v>2120</v>
      </c>
      <c r="D3250" s="193" t="s">
        <v>2041</v>
      </c>
      <c r="E3250" s="331" t="s">
        <v>1838</v>
      </c>
      <c r="F3250" s="332" t="s">
        <v>44</v>
      </c>
      <c r="G3250" s="361"/>
      <c r="H3250" s="51">
        <v>12500</v>
      </c>
      <c r="I3250" s="51">
        <v>6530</v>
      </c>
      <c r="J3250" s="51">
        <v>11560</v>
      </c>
      <c r="K3250" s="51">
        <f t="shared" si="1313"/>
        <v>0</v>
      </c>
      <c r="L3250" s="51">
        <f t="shared" si="1313"/>
        <v>0</v>
      </c>
      <c r="M3250" s="51">
        <f t="shared" si="1313"/>
        <v>0</v>
      </c>
    </row>
    <row r="3251" spans="1:13" s="182" customFormat="1" x14ac:dyDescent="0.25">
      <c r="A3251" s="183"/>
      <c r="B3251" s="202"/>
      <c r="C3251" s="352"/>
      <c r="D3251" s="193"/>
      <c r="E3251" s="331"/>
      <c r="F3251" s="332"/>
      <c r="G3251" s="361"/>
      <c r="H3251" s="51"/>
      <c r="I3251" s="51"/>
      <c r="J3251" s="51"/>
      <c r="K3251" s="51">
        <f t="shared" si="1313"/>
        <v>0</v>
      </c>
      <c r="L3251" s="51">
        <f t="shared" si="1313"/>
        <v>0</v>
      </c>
      <c r="M3251" s="51">
        <f t="shared" si="1313"/>
        <v>0</v>
      </c>
    </row>
    <row r="3252" spans="1:13" s="182" customFormat="1" ht="45" x14ac:dyDescent="0.25">
      <c r="A3252" s="183">
        <f>A3250+0.0001</f>
        <v>3.7828000000003352</v>
      </c>
      <c r="B3252" s="202" t="s">
        <v>1621</v>
      </c>
      <c r="C3252" s="352" t="s">
        <v>2121</v>
      </c>
      <c r="D3252" s="193" t="s">
        <v>2041</v>
      </c>
      <c r="E3252" s="331" t="s">
        <v>1840</v>
      </c>
      <c r="F3252" s="332" t="s">
        <v>44</v>
      </c>
      <c r="G3252" s="361"/>
      <c r="H3252" s="51">
        <v>13060</v>
      </c>
      <c r="I3252" s="51">
        <v>7600</v>
      </c>
      <c r="J3252" s="274">
        <v>7600</v>
      </c>
      <c r="K3252" s="51">
        <f t="shared" si="1313"/>
        <v>0</v>
      </c>
      <c r="L3252" s="51">
        <f t="shared" si="1313"/>
        <v>0</v>
      </c>
      <c r="M3252" s="51">
        <f t="shared" si="1313"/>
        <v>0</v>
      </c>
    </row>
    <row r="3253" spans="1:13" s="182" customFormat="1" x14ac:dyDescent="0.25">
      <c r="A3253" s="183"/>
      <c r="B3253" s="202"/>
      <c r="C3253" s="352"/>
      <c r="D3253" s="193"/>
      <c r="E3253" s="331"/>
      <c r="F3253" s="332"/>
      <c r="G3253" s="361"/>
      <c r="H3253" s="51"/>
      <c r="I3253" s="51"/>
      <c r="J3253" s="274"/>
      <c r="K3253" s="51">
        <f t="shared" si="1313"/>
        <v>0</v>
      </c>
      <c r="L3253" s="51">
        <f t="shared" si="1313"/>
        <v>0</v>
      </c>
      <c r="M3253" s="51">
        <f t="shared" si="1313"/>
        <v>0</v>
      </c>
    </row>
    <row r="3254" spans="1:13" s="182" customFormat="1" ht="45" x14ac:dyDescent="0.25">
      <c r="A3254" s="183">
        <f>A3252+0.0001</f>
        <v>3.7829000000003354</v>
      </c>
      <c r="B3254" s="202" t="s">
        <v>1621</v>
      </c>
      <c r="C3254" s="352" t="s">
        <v>2121</v>
      </c>
      <c r="D3254" s="193" t="s">
        <v>2042</v>
      </c>
      <c r="E3254" s="331" t="s">
        <v>1841</v>
      </c>
      <c r="F3254" s="332" t="s">
        <v>44</v>
      </c>
      <c r="G3254" s="361"/>
      <c r="H3254" s="51">
        <v>15160</v>
      </c>
      <c r="I3254" s="51">
        <v>9170</v>
      </c>
      <c r="J3254" s="274">
        <v>9170</v>
      </c>
      <c r="K3254" s="51">
        <f t="shared" si="1313"/>
        <v>0</v>
      </c>
      <c r="L3254" s="51">
        <f t="shared" si="1313"/>
        <v>0</v>
      </c>
      <c r="M3254" s="51">
        <f t="shared" si="1313"/>
        <v>0</v>
      </c>
    </row>
    <row r="3255" spans="1:13" s="182" customFormat="1" x14ac:dyDescent="0.25">
      <c r="A3255" s="183"/>
      <c r="B3255" s="202"/>
      <c r="C3255" s="352"/>
      <c r="D3255" s="193"/>
      <c r="E3255" s="331"/>
      <c r="F3255" s="332"/>
      <c r="G3255" s="361"/>
      <c r="H3255" s="51"/>
      <c r="I3255" s="51"/>
      <c r="J3255" s="274"/>
      <c r="K3255" s="51">
        <f t="shared" si="1313"/>
        <v>0</v>
      </c>
      <c r="L3255" s="51">
        <f t="shared" si="1313"/>
        <v>0</v>
      </c>
      <c r="M3255" s="51">
        <f t="shared" si="1313"/>
        <v>0</v>
      </c>
    </row>
    <row r="3256" spans="1:13" s="182" customFormat="1" ht="45" x14ac:dyDescent="0.25">
      <c r="A3256" s="183">
        <f>A3254+0.0001</f>
        <v>3.7830000000003356</v>
      </c>
      <c r="B3256" s="202" t="s">
        <v>1630</v>
      </c>
      <c r="C3256" s="352" t="s">
        <v>2122</v>
      </c>
      <c r="D3256" s="193" t="s">
        <v>2041</v>
      </c>
      <c r="E3256" s="331" t="s">
        <v>1843</v>
      </c>
      <c r="F3256" s="332" t="s">
        <v>44</v>
      </c>
      <c r="G3256" s="361"/>
      <c r="H3256" s="51">
        <v>14320</v>
      </c>
      <c r="I3256" s="51">
        <v>8560</v>
      </c>
      <c r="J3256" s="274">
        <v>8560</v>
      </c>
      <c r="K3256" s="51">
        <f t="shared" si="1313"/>
        <v>0</v>
      </c>
      <c r="L3256" s="51">
        <f t="shared" si="1313"/>
        <v>0</v>
      </c>
      <c r="M3256" s="51">
        <f t="shared" si="1313"/>
        <v>0</v>
      </c>
    </row>
    <row r="3257" spans="1:13" s="182" customFormat="1" x14ac:dyDescent="0.25">
      <c r="A3257" s="183"/>
      <c r="B3257" s="202"/>
      <c r="C3257" s="352"/>
      <c r="D3257" s="193"/>
      <c r="E3257" s="331"/>
      <c r="F3257" s="332"/>
      <c r="G3257" s="361"/>
      <c r="H3257" s="51"/>
      <c r="I3257" s="51"/>
      <c r="J3257" s="274"/>
      <c r="K3257" s="51">
        <f t="shared" si="1313"/>
        <v>0</v>
      </c>
      <c r="L3257" s="51">
        <f t="shared" si="1313"/>
        <v>0</v>
      </c>
      <c r="M3257" s="51">
        <f t="shared" si="1313"/>
        <v>0</v>
      </c>
    </row>
    <row r="3258" spans="1:13" s="182" customFormat="1" ht="60" x14ac:dyDescent="0.25">
      <c r="A3258" s="183">
        <f>A3256+0.0001</f>
        <v>3.7831000000003359</v>
      </c>
      <c r="B3258" s="202" t="s">
        <v>1630</v>
      </c>
      <c r="C3258" s="352" t="s">
        <v>2122</v>
      </c>
      <c r="D3258" s="193" t="s">
        <v>2042</v>
      </c>
      <c r="E3258" s="331" t="s">
        <v>1844</v>
      </c>
      <c r="F3258" s="332" t="s">
        <v>44</v>
      </c>
      <c r="G3258" s="361"/>
      <c r="H3258" s="51">
        <v>16090</v>
      </c>
      <c r="I3258" s="51">
        <v>10340</v>
      </c>
      <c r="J3258" s="274">
        <v>10340</v>
      </c>
      <c r="K3258" s="51">
        <f t="shared" si="1313"/>
        <v>0</v>
      </c>
      <c r="L3258" s="51">
        <f t="shared" si="1313"/>
        <v>0</v>
      </c>
      <c r="M3258" s="51">
        <f t="shared" si="1313"/>
        <v>0</v>
      </c>
    </row>
    <row r="3259" spans="1:13" s="182" customFormat="1" x14ac:dyDescent="0.25">
      <c r="A3259" s="183"/>
      <c r="B3259" s="202"/>
      <c r="C3259" s="352"/>
      <c r="D3259" s="193"/>
      <c r="E3259" s="331"/>
      <c r="F3259" s="332"/>
      <c r="G3259" s="361"/>
      <c r="H3259" s="51"/>
      <c r="I3259" s="51"/>
      <c r="J3259" s="274"/>
      <c r="K3259" s="51">
        <f t="shared" si="1313"/>
        <v>0</v>
      </c>
      <c r="L3259" s="51">
        <f t="shared" si="1313"/>
        <v>0</v>
      </c>
      <c r="M3259" s="51">
        <f t="shared" si="1313"/>
        <v>0</v>
      </c>
    </row>
    <row r="3260" spans="1:13" s="182" customFormat="1" ht="45" x14ac:dyDescent="0.25">
      <c r="A3260" s="183">
        <f>A3258+0.0001</f>
        <v>3.7832000000003361</v>
      </c>
      <c r="B3260" s="202" t="s">
        <v>1630</v>
      </c>
      <c r="C3260" s="352" t="s">
        <v>2123</v>
      </c>
      <c r="D3260" s="193" t="s">
        <v>2041</v>
      </c>
      <c r="E3260" s="331" t="s">
        <v>1846</v>
      </c>
      <c r="F3260" s="332" t="s">
        <v>44</v>
      </c>
      <c r="G3260" s="361"/>
      <c r="H3260" s="51">
        <v>15500</v>
      </c>
      <c r="I3260" s="51">
        <v>9510</v>
      </c>
      <c r="J3260" s="274">
        <v>9510</v>
      </c>
      <c r="K3260" s="51">
        <f t="shared" si="1313"/>
        <v>0</v>
      </c>
      <c r="L3260" s="51">
        <f t="shared" si="1313"/>
        <v>0</v>
      </c>
      <c r="M3260" s="51">
        <f t="shared" si="1313"/>
        <v>0</v>
      </c>
    </row>
    <row r="3261" spans="1:13" s="182" customFormat="1" x14ac:dyDescent="0.25">
      <c r="A3261" s="183"/>
      <c r="B3261" s="202"/>
      <c r="C3261" s="352"/>
      <c r="D3261" s="193"/>
      <c r="E3261" s="331"/>
      <c r="F3261" s="332"/>
      <c r="G3261" s="361"/>
      <c r="H3261" s="51"/>
      <c r="I3261" s="51"/>
      <c r="J3261" s="274"/>
      <c r="K3261" s="51">
        <f t="shared" si="1313"/>
        <v>0</v>
      </c>
      <c r="L3261" s="51">
        <f t="shared" si="1313"/>
        <v>0</v>
      </c>
      <c r="M3261" s="51">
        <f t="shared" si="1313"/>
        <v>0</v>
      </c>
    </row>
    <row r="3262" spans="1:13" s="182" customFormat="1" ht="60" x14ac:dyDescent="0.25">
      <c r="A3262" s="183">
        <f>A3260+0.0001</f>
        <v>3.7833000000003363</v>
      </c>
      <c r="B3262" s="202" t="s">
        <v>1630</v>
      </c>
      <c r="C3262" s="352" t="s">
        <v>2123</v>
      </c>
      <c r="D3262" s="193" t="s">
        <v>2042</v>
      </c>
      <c r="E3262" s="331" t="s">
        <v>1847</v>
      </c>
      <c r="F3262" s="332" t="s">
        <v>44</v>
      </c>
      <c r="G3262" s="361"/>
      <c r="H3262" s="51">
        <v>17350</v>
      </c>
      <c r="I3262" s="51">
        <v>11540</v>
      </c>
      <c r="J3262" s="274">
        <v>11540</v>
      </c>
      <c r="K3262" s="51">
        <f t="shared" si="1313"/>
        <v>0</v>
      </c>
      <c r="L3262" s="51">
        <f t="shared" si="1313"/>
        <v>0</v>
      </c>
      <c r="M3262" s="51">
        <f t="shared" si="1313"/>
        <v>0</v>
      </c>
    </row>
    <row r="3263" spans="1:13" s="182" customFormat="1" x14ac:dyDescent="0.25">
      <c r="A3263" s="183"/>
      <c r="B3263" s="202"/>
      <c r="C3263" s="352"/>
      <c r="D3263" s="193"/>
      <c r="E3263" s="331"/>
      <c r="F3263" s="332"/>
      <c r="G3263" s="361"/>
      <c r="H3263" s="51"/>
      <c r="I3263" s="51"/>
      <c r="J3263" s="274"/>
      <c r="K3263" s="51">
        <f t="shared" si="1313"/>
        <v>0</v>
      </c>
      <c r="L3263" s="51">
        <f t="shared" si="1313"/>
        <v>0</v>
      </c>
      <c r="M3263" s="51">
        <f t="shared" si="1313"/>
        <v>0</v>
      </c>
    </row>
    <row r="3264" spans="1:13" s="182" customFormat="1" ht="45" x14ac:dyDescent="0.25">
      <c r="A3264" s="183">
        <f>A3262+0.0001</f>
        <v>3.7834000000003365</v>
      </c>
      <c r="B3264" s="202" t="s">
        <v>1635</v>
      </c>
      <c r="C3264" s="352" t="s">
        <v>2124</v>
      </c>
      <c r="D3264" s="193" t="s">
        <v>2041</v>
      </c>
      <c r="E3264" s="331" t="s">
        <v>1849</v>
      </c>
      <c r="F3264" s="332" t="s">
        <v>44</v>
      </c>
      <c r="G3264" s="361"/>
      <c r="H3264" s="51">
        <v>16130</v>
      </c>
      <c r="I3264" s="51">
        <v>10270</v>
      </c>
      <c r="J3264" s="274">
        <v>10270</v>
      </c>
      <c r="K3264" s="51">
        <f t="shared" si="1313"/>
        <v>0</v>
      </c>
      <c r="L3264" s="51">
        <f t="shared" si="1313"/>
        <v>0</v>
      </c>
      <c r="M3264" s="51">
        <f t="shared" si="1313"/>
        <v>0</v>
      </c>
    </row>
    <row r="3265" spans="1:13" s="182" customFormat="1" x14ac:dyDescent="0.25">
      <c r="A3265" s="183"/>
      <c r="B3265" s="202"/>
      <c r="C3265" s="352"/>
      <c r="D3265" s="193"/>
      <c r="E3265" s="331"/>
      <c r="F3265" s="332"/>
      <c r="G3265" s="361"/>
      <c r="H3265" s="51"/>
      <c r="I3265" s="51"/>
      <c r="J3265" s="274"/>
      <c r="K3265" s="51">
        <f t="shared" si="1313"/>
        <v>0</v>
      </c>
      <c r="L3265" s="51">
        <f t="shared" si="1313"/>
        <v>0</v>
      </c>
      <c r="M3265" s="51">
        <f t="shared" si="1313"/>
        <v>0</v>
      </c>
    </row>
    <row r="3266" spans="1:13" s="182" customFormat="1" ht="60" x14ac:dyDescent="0.25">
      <c r="A3266" s="183">
        <f>A3264+0.0001</f>
        <v>3.7835000000003367</v>
      </c>
      <c r="B3266" s="202" t="s">
        <v>1635</v>
      </c>
      <c r="C3266" s="352" t="s">
        <v>2124</v>
      </c>
      <c r="D3266" s="193" t="s">
        <v>2042</v>
      </c>
      <c r="E3266" s="331" t="s">
        <v>1850</v>
      </c>
      <c r="F3266" s="332" t="s">
        <v>44</v>
      </c>
      <c r="G3266" s="361"/>
      <c r="H3266" s="51">
        <v>18240</v>
      </c>
      <c r="I3266" s="51">
        <v>12580</v>
      </c>
      <c r="J3266" s="274">
        <v>12580</v>
      </c>
      <c r="K3266" s="51">
        <f t="shared" si="1313"/>
        <v>0</v>
      </c>
      <c r="L3266" s="51">
        <f t="shared" si="1313"/>
        <v>0</v>
      </c>
      <c r="M3266" s="51">
        <f t="shared" si="1313"/>
        <v>0</v>
      </c>
    </row>
    <row r="3267" spans="1:13" s="182" customFormat="1" x14ac:dyDescent="0.25">
      <c r="A3267" s="183"/>
      <c r="B3267" s="202"/>
      <c r="C3267" s="352"/>
      <c r="D3267" s="193"/>
      <c r="E3267" s="331"/>
      <c r="F3267" s="332"/>
      <c r="G3267" s="361"/>
      <c r="H3267" s="51"/>
      <c r="I3267" s="51"/>
      <c r="J3267" s="274"/>
      <c r="K3267" s="51">
        <f t="shared" si="1313"/>
        <v>0</v>
      </c>
      <c r="L3267" s="51">
        <f t="shared" si="1313"/>
        <v>0</v>
      </c>
      <c r="M3267" s="51">
        <f t="shared" si="1313"/>
        <v>0</v>
      </c>
    </row>
    <row r="3268" spans="1:13" s="182" customFormat="1" ht="45" x14ac:dyDescent="0.25">
      <c r="A3268" s="183">
        <f>A3266+0.0001</f>
        <v>3.7836000000003369</v>
      </c>
      <c r="B3268" s="202" t="s">
        <v>1635</v>
      </c>
      <c r="C3268" s="352" t="s">
        <v>2124</v>
      </c>
      <c r="D3268" s="193" t="s">
        <v>2043</v>
      </c>
      <c r="E3268" s="331" t="s">
        <v>1961</v>
      </c>
      <c r="F3268" s="332" t="s">
        <v>44</v>
      </c>
      <c r="G3268" s="361"/>
      <c r="H3268" s="51">
        <v>24360</v>
      </c>
      <c r="I3268" s="51">
        <v>16240</v>
      </c>
      <c r="J3268" s="274">
        <v>16240</v>
      </c>
      <c r="K3268" s="51">
        <f t="shared" si="1313"/>
        <v>0</v>
      </c>
      <c r="L3268" s="51">
        <f t="shared" si="1313"/>
        <v>0</v>
      </c>
      <c r="M3268" s="51">
        <f t="shared" si="1313"/>
        <v>0</v>
      </c>
    </row>
    <row r="3269" spans="1:13" s="182" customFormat="1" x14ac:dyDescent="0.25">
      <c r="A3269" s="183"/>
      <c r="B3269" s="202"/>
      <c r="C3269" s="352"/>
      <c r="D3269" s="193"/>
      <c r="E3269" s="331"/>
      <c r="F3269" s="332"/>
      <c r="G3269" s="361"/>
      <c r="H3269" s="51"/>
      <c r="I3269" s="51"/>
      <c r="J3269" s="274"/>
      <c r="K3269" s="51">
        <f t="shared" si="1313"/>
        <v>0</v>
      </c>
      <c r="L3269" s="51">
        <f t="shared" si="1313"/>
        <v>0</v>
      </c>
      <c r="M3269" s="51">
        <f t="shared" si="1313"/>
        <v>0</v>
      </c>
    </row>
    <row r="3270" spans="1:13" s="182" customFormat="1" ht="45" x14ac:dyDescent="0.25">
      <c r="A3270" s="183">
        <f>A3268+0.0001</f>
        <v>3.7837000000003371</v>
      </c>
      <c r="B3270" s="202" t="s">
        <v>1635</v>
      </c>
      <c r="C3270" s="352" t="s">
        <v>2125</v>
      </c>
      <c r="D3270" s="193" t="s">
        <v>2041</v>
      </c>
      <c r="E3270" s="331" t="s">
        <v>1854</v>
      </c>
      <c r="F3270" s="332" t="s">
        <v>44</v>
      </c>
      <c r="G3270" s="361"/>
      <c r="H3270" s="51">
        <v>17790</v>
      </c>
      <c r="I3270" s="51">
        <v>11420</v>
      </c>
      <c r="J3270" s="274">
        <v>11420</v>
      </c>
      <c r="K3270" s="51">
        <f t="shared" si="1313"/>
        <v>0</v>
      </c>
      <c r="L3270" s="51">
        <f t="shared" si="1313"/>
        <v>0</v>
      </c>
      <c r="M3270" s="51">
        <f t="shared" si="1313"/>
        <v>0</v>
      </c>
    </row>
    <row r="3271" spans="1:13" s="182" customFormat="1" x14ac:dyDescent="0.25">
      <c r="A3271" s="183"/>
      <c r="B3271" s="202"/>
      <c r="C3271" s="352"/>
      <c r="D3271" s="193"/>
      <c r="E3271" s="331"/>
      <c r="F3271" s="332"/>
      <c r="G3271" s="361"/>
      <c r="H3271" s="51"/>
      <c r="I3271" s="51"/>
      <c r="J3271" s="274"/>
      <c r="K3271" s="51">
        <f t="shared" si="1313"/>
        <v>0</v>
      </c>
      <c r="L3271" s="51">
        <f t="shared" si="1313"/>
        <v>0</v>
      </c>
      <c r="M3271" s="51">
        <f t="shared" si="1313"/>
        <v>0</v>
      </c>
    </row>
    <row r="3272" spans="1:13" s="182" customFormat="1" ht="60" x14ac:dyDescent="0.25">
      <c r="A3272" s="183">
        <f>A3270+0.0001</f>
        <v>3.7838000000003373</v>
      </c>
      <c r="B3272" s="202" t="s">
        <v>1635</v>
      </c>
      <c r="C3272" s="352" t="s">
        <v>2125</v>
      </c>
      <c r="D3272" s="193" t="s">
        <v>2042</v>
      </c>
      <c r="E3272" s="331" t="s">
        <v>1855</v>
      </c>
      <c r="F3272" s="332" t="s">
        <v>44</v>
      </c>
      <c r="G3272" s="361"/>
      <c r="H3272" s="51">
        <v>19770</v>
      </c>
      <c r="I3272" s="51">
        <v>13970</v>
      </c>
      <c r="J3272" s="274">
        <v>13970</v>
      </c>
      <c r="K3272" s="51">
        <f t="shared" si="1313"/>
        <v>0</v>
      </c>
      <c r="L3272" s="51">
        <f t="shared" si="1313"/>
        <v>0</v>
      </c>
      <c r="M3272" s="51">
        <f t="shared" si="1313"/>
        <v>0</v>
      </c>
    </row>
    <row r="3273" spans="1:13" s="182" customFormat="1" x14ac:dyDescent="0.25">
      <c r="A3273" s="183"/>
      <c r="B3273" s="202"/>
      <c r="C3273" s="352"/>
      <c r="D3273" s="193"/>
      <c r="E3273" s="331"/>
      <c r="F3273" s="332"/>
      <c r="G3273" s="361"/>
      <c r="H3273" s="51"/>
      <c r="I3273" s="51"/>
      <c r="J3273" s="274"/>
      <c r="K3273" s="51">
        <f t="shared" si="1313"/>
        <v>0</v>
      </c>
      <c r="L3273" s="51">
        <f t="shared" si="1313"/>
        <v>0</v>
      </c>
      <c r="M3273" s="51">
        <f t="shared" si="1313"/>
        <v>0</v>
      </c>
    </row>
    <row r="3274" spans="1:13" s="182" customFormat="1" ht="60" x14ac:dyDescent="0.25">
      <c r="A3274" s="183">
        <f>A3272+0.0001</f>
        <v>3.7839000000003375</v>
      </c>
      <c r="B3274" s="202" t="s">
        <v>1635</v>
      </c>
      <c r="C3274" s="352" t="s">
        <v>2125</v>
      </c>
      <c r="D3274" s="193" t="s">
        <v>2043</v>
      </c>
      <c r="E3274" s="331" t="s">
        <v>1856</v>
      </c>
      <c r="F3274" s="332" t="s">
        <v>44</v>
      </c>
      <c r="G3274" s="361"/>
      <c r="H3274" s="51">
        <v>26240</v>
      </c>
      <c r="I3274" s="51">
        <v>17110</v>
      </c>
      <c r="J3274" s="274">
        <v>17110</v>
      </c>
      <c r="K3274" s="51">
        <f t="shared" si="1313"/>
        <v>0</v>
      </c>
      <c r="L3274" s="51">
        <f t="shared" si="1313"/>
        <v>0</v>
      </c>
      <c r="M3274" s="51">
        <f t="shared" si="1313"/>
        <v>0</v>
      </c>
    </row>
    <row r="3275" spans="1:13" s="182" customFormat="1" x14ac:dyDescent="0.25">
      <c r="A3275" s="183"/>
      <c r="B3275" s="202"/>
      <c r="C3275" s="352"/>
      <c r="D3275" s="193"/>
      <c r="E3275" s="331"/>
      <c r="F3275" s="332"/>
      <c r="G3275" s="361"/>
      <c r="H3275" s="51"/>
      <c r="I3275" s="51"/>
      <c r="J3275" s="274"/>
      <c r="K3275" s="51">
        <f t="shared" si="1313"/>
        <v>0</v>
      </c>
      <c r="L3275" s="51">
        <f t="shared" si="1313"/>
        <v>0</v>
      </c>
      <c r="M3275" s="51">
        <f t="shared" si="1313"/>
        <v>0</v>
      </c>
    </row>
    <row r="3276" spans="1:13" s="182" customFormat="1" ht="45" x14ac:dyDescent="0.25">
      <c r="A3276" s="183">
        <f>A3274+0.0001</f>
        <v>3.7840000000003378</v>
      </c>
      <c r="B3276" s="202" t="s">
        <v>1635</v>
      </c>
      <c r="C3276" s="352" t="s">
        <v>2126</v>
      </c>
      <c r="D3276" s="193" t="s">
        <v>2041</v>
      </c>
      <c r="E3276" s="331" t="s">
        <v>1858</v>
      </c>
      <c r="F3276" s="332" t="s">
        <v>44</v>
      </c>
      <c r="G3276" s="361"/>
      <c r="H3276" s="51">
        <v>18200</v>
      </c>
      <c r="I3276" s="274">
        <v>18200</v>
      </c>
      <c r="J3276" s="274">
        <v>18200</v>
      </c>
      <c r="K3276" s="51">
        <f t="shared" si="1313"/>
        <v>0</v>
      </c>
      <c r="L3276" s="51">
        <f t="shared" si="1313"/>
        <v>0</v>
      </c>
      <c r="M3276" s="51">
        <f t="shared" si="1313"/>
        <v>0</v>
      </c>
    </row>
    <row r="3277" spans="1:13" s="182" customFormat="1" x14ac:dyDescent="0.25">
      <c r="A3277" s="183"/>
      <c r="B3277" s="202"/>
      <c r="C3277" s="352"/>
      <c r="D3277" s="193"/>
      <c r="E3277" s="331"/>
      <c r="F3277" s="332"/>
      <c r="G3277" s="361"/>
      <c r="H3277" s="51"/>
      <c r="I3277" s="274"/>
      <c r="J3277" s="274"/>
      <c r="K3277" s="51">
        <f t="shared" si="1313"/>
        <v>0</v>
      </c>
      <c r="L3277" s="51">
        <f t="shared" si="1313"/>
        <v>0</v>
      </c>
      <c r="M3277" s="51">
        <f t="shared" si="1313"/>
        <v>0</v>
      </c>
    </row>
    <row r="3278" spans="1:13" s="182" customFormat="1" ht="60" x14ac:dyDescent="0.25">
      <c r="A3278" s="183">
        <f>A3276+0.0001</f>
        <v>3.784100000000338</v>
      </c>
      <c r="B3278" s="202" t="s">
        <v>1635</v>
      </c>
      <c r="C3278" s="352" t="s">
        <v>2126</v>
      </c>
      <c r="D3278" s="193" t="s">
        <v>2042</v>
      </c>
      <c r="E3278" s="331" t="s">
        <v>1859</v>
      </c>
      <c r="F3278" s="332" t="s">
        <v>44</v>
      </c>
      <c r="G3278" s="361"/>
      <c r="H3278" s="51">
        <v>20770</v>
      </c>
      <c r="I3278" s="274">
        <v>20770</v>
      </c>
      <c r="J3278" s="274">
        <v>20770</v>
      </c>
      <c r="K3278" s="51">
        <f t="shared" si="1313"/>
        <v>0</v>
      </c>
      <c r="L3278" s="51">
        <f t="shared" si="1313"/>
        <v>0</v>
      </c>
      <c r="M3278" s="51">
        <f t="shared" si="1313"/>
        <v>0</v>
      </c>
    </row>
    <row r="3279" spans="1:13" s="182" customFormat="1" x14ac:dyDescent="0.25">
      <c r="A3279" s="183"/>
      <c r="B3279" s="202"/>
      <c r="C3279" s="352"/>
      <c r="D3279" s="193"/>
      <c r="E3279" s="331"/>
      <c r="F3279" s="332"/>
      <c r="G3279" s="361"/>
      <c r="H3279" s="51"/>
      <c r="I3279" s="274"/>
      <c r="J3279" s="274"/>
      <c r="K3279" s="51">
        <f t="shared" si="1313"/>
        <v>0</v>
      </c>
      <c r="L3279" s="51">
        <f t="shared" si="1313"/>
        <v>0</v>
      </c>
      <c r="M3279" s="51">
        <f t="shared" si="1313"/>
        <v>0</v>
      </c>
    </row>
    <row r="3280" spans="1:13" s="182" customFormat="1" ht="60" x14ac:dyDescent="0.25">
      <c r="A3280" s="183">
        <f>A3278+0.0001</f>
        <v>3.7842000000003382</v>
      </c>
      <c r="B3280" s="202" t="s">
        <v>1635</v>
      </c>
      <c r="C3280" s="352" t="s">
        <v>2126</v>
      </c>
      <c r="D3280" s="193" t="s">
        <v>2043</v>
      </c>
      <c r="E3280" s="331" t="s">
        <v>1860</v>
      </c>
      <c r="F3280" s="332" t="s">
        <v>44</v>
      </c>
      <c r="G3280" s="361"/>
      <c r="H3280" s="51">
        <v>27330</v>
      </c>
      <c r="I3280" s="274">
        <v>27330</v>
      </c>
      <c r="J3280" s="274">
        <v>27330</v>
      </c>
      <c r="K3280" s="51">
        <f t="shared" si="1313"/>
        <v>0</v>
      </c>
      <c r="L3280" s="51">
        <f t="shared" si="1313"/>
        <v>0</v>
      </c>
      <c r="M3280" s="51">
        <f t="shared" si="1313"/>
        <v>0</v>
      </c>
    </row>
    <row r="3281" spans="1:13" s="182" customFormat="1" x14ac:dyDescent="0.25">
      <c r="A3281" s="183"/>
      <c r="B3281" s="202"/>
      <c r="C3281" s="352"/>
      <c r="D3281" s="193"/>
      <c r="E3281" s="331"/>
      <c r="F3281" s="332"/>
      <c r="G3281" s="361"/>
      <c r="H3281" s="51"/>
      <c r="I3281" s="274"/>
      <c r="J3281" s="274"/>
      <c r="K3281" s="51">
        <f t="shared" ref="K3281:M3344" si="1314">$G3281*H3281</f>
        <v>0</v>
      </c>
      <c r="L3281" s="51">
        <f t="shared" si="1314"/>
        <v>0</v>
      </c>
      <c r="M3281" s="51">
        <f t="shared" si="1314"/>
        <v>0</v>
      </c>
    </row>
    <row r="3282" spans="1:13" s="182" customFormat="1" ht="45" x14ac:dyDescent="0.25">
      <c r="A3282" s="183">
        <f>A3280+0.0001</f>
        <v>3.7843000000003384</v>
      </c>
      <c r="B3282" s="202" t="s">
        <v>1635</v>
      </c>
      <c r="C3282" s="352" t="s">
        <v>2127</v>
      </c>
      <c r="D3282" s="193" t="s">
        <v>2041</v>
      </c>
      <c r="E3282" s="331" t="s">
        <v>1862</v>
      </c>
      <c r="F3282" s="332" t="s">
        <v>44</v>
      </c>
      <c r="G3282" s="361"/>
      <c r="H3282" s="51">
        <v>19800</v>
      </c>
      <c r="I3282" s="274">
        <v>19800</v>
      </c>
      <c r="J3282" s="274">
        <v>19800</v>
      </c>
      <c r="K3282" s="51">
        <f t="shared" si="1314"/>
        <v>0</v>
      </c>
      <c r="L3282" s="51">
        <f t="shared" si="1314"/>
        <v>0</v>
      </c>
      <c r="M3282" s="51">
        <f t="shared" si="1314"/>
        <v>0</v>
      </c>
    </row>
    <row r="3283" spans="1:13" s="182" customFormat="1" x14ac:dyDescent="0.25">
      <c r="A3283" s="183"/>
      <c r="B3283" s="202"/>
      <c r="C3283" s="352"/>
      <c r="D3283" s="193"/>
      <c r="E3283" s="331"/>
      <c r="F3283" s="332"/>
      <c r="G3283" s="361"/>
      <c r="H3283" s="51"/>
      <c r="I3283" s="274"/>
      <c r="J3283" s="274"/>
      <c r="K3283" s="51">
        <f t="shared" si="1314"/>
        <v>0</v>
      </c>
      <c r="L3283" s="51">
        <f t="shared" si="1314"/>
        <v>0</v>
      </c>
      <c r="M3283" s="51">
        <f t="shared" si="1314"/>
        <v>0</v>
      </c>
    </row>
    <row r="3284" spans="1:13" s="182" customFormat="1" ht="60" x14ac:dyDescent="0.25">
      <c r="A3284" s="183">
        <f>A3282+0.0001</f>
        <v>3.7844000000003386</v>
      </c>
      <c r="B3284" s="202" t="s">
        <v>1635</v>
      </c>
      <c r="C3284" s="352" t="s">
        <v>2127</v>
      </c>
      <c r="D3284" s="193" t="s">
        <v>2042</v>
      </c>
      <c r="E3284" s="331" t="s">
        <v>1863</v>
      </c>
      <c r="F3284" s="332" t="s">
        <v>44</v>
      </c>
      <c r="G3284" s="361"/>
      <c r="H3284" s="51">
        <v>21950</v>
      </c>
      <c r="I3284" s="274">
        <v>21950</v>
      </c>
      <c r="J3284" s="274">
        <v>21950</v>
      </c>
      <c r="K3284" s="51">
        <f t="shared" si="1314"/>
        <v>0</v>
      </c>
      <c r="L3284" s="51">
        <f t="shared" si="1314"/>
        <v>0</v>
      </c>
      <c r="M3284" s="51">
        <f t="shared" si="1314"/>
        <v>0</v>
      </c>
    </row>
    <row r="3285" spans="1:13" s="182" customFormat="1" x14ac:dyDescent="0.25">
      <c r="A3285" s="183"/>
      <c r="B3285" s="202"/>
      <c r="C3285" s="352"/>
      <c r="D3285" s="193"/>
      <c r="E3285" s="331"/>
      <c r="F3285" s="332"/>
      <c r="G3285" s="361"/>
      <c r="H3285" s="51"/>
      <c r="I3285" s="274"/>
      <c r="J3285" s="274"/>
      <c r="K3285" s="51">
        <f t="shared" si="1314"/>
        <v>0</v>
      </c>
      <c r="L3285" s="51">
        <f t="shared" si="1314"/>
        <v>0</v>
      </c>
      <c r="M3285" s="51">
        <f t="shared" si="1314"/>
        <v>0</v>
      </c>
    </row>
    <row r="3286" spans="1:13" s="182" customFormat="1" ht="60" x14ac:dyDescent="0.25">
      <c r="A3286" s="183">
        <f>A3284+0.0001</f>
        <v>3.7845000000003388</v>
      </c>
      <c r="B3286" s="202" t="s">
        <v>1635</v>
      </c>
      <c r="C3286" s="352" t="s">
        <v>2127</v>
      </c>
      <c r="D3286" s="193" t="s">
        <v>2043</v>
      </c>
      <c r="E3286" s="331" t="s">
        <v>2109</v>
      </c>
      <c r="F3286" s="332" t="s">
        <v>44</v>
      </c>
      <c r="G3286" s="361"/>
      <c r="H3286" s="51">
        <v>29120</v>
      </c>
      <c r="I3286" s="274">
        <v>29120</v>
      </c>
      <c r="J3286" s="274">
        <v>29120</v>
      </c>
      <c r="K3286" s="51">
        <f t="shared" si="1314"/>
        <v>0</v>
      </c>
      <c r="L3286" s="51">
        <f t="shared" si="1314"/>
        <v>0</v>
      </c>
      <c r="M3286" s="51">
        <f t="shared" si="1314"/>
        <v>0</v>
      </c>
    </row>
    <row r="3287" spans="1:13" s="182" customFormat="1" x14ac:dyDescent="0.25">
      <c r="A3287" s="183"/>
      <c r="B3287" s="202"/>
      <c r="C3287" s="352"/>
      <c r="D3287" s="193"/>
      <c r="E3287" s="331"/>
      <c r="F3287" s="332"/>
      <c r="G3287" s="361"/>
      <c r="H3287" s="51"/>
      <c r="I3287" s="274"/>
      <c r="J3287" s="274"/>
      <c r="K3287" s="51">
        <f t="shared" si="1314"/>
        <v>0</v>
      </c>
      <c r="L3287" s="51">
        <f t="shared" si="1314"/>
        <v>0</v>
      </c>
      <c r="M3287" s="51">
        <f t="shared" si="1314"/>
        <v>0</v>
      </c>
    </row>
    <row r="3288" spans="1:13" s="182" customFormat="1" ht="45" x14ac:dyDescent="0.25">
      <c r="A3288" s="183">
        <f>A3286+0.0001</f>
        <v>3.784600000000339</v>
      </c>
      <c r="B3288" s="202" t="s">
        <v>1635</v>
      </c>
      <c r="C3288" s="352" t="s">
        <v>2128</v>
      </c>
      <c r="D3288" s="193" t="s">
        <v>2041</v>
      </c>
      <c r="E3288" s="331" t="s">
        <v>1866</v>
      </c>
      <c r="F3288" s="332" t="s">
        <v>44</v>
      </c>
      <c r="G3288" s="361"/>
      <c r="H3288" s="51">
        <v>21800</v>
      </c>
      <c r="I3288" s="274">
        <v>21800</v>
      </c>
      <c r="J3288" s="274">
        <v>21800</v>
      </c>
      <c r="K3288" s="51">
        <f t="shared" si="1314"/>
        <v>0</v>
      </c>
      <c r="L3288" s="51">
        <f t="shared" si="1314"/>
        <v>0</v>
      </c>
      <c r="M3288" s="51">
        <f t="shared" si="1314"/>
        <v>0</v>
      </c>
    </row>
    <row r="3289" spans="1:13" s="182" customFormat="1" x14ac:dyDescent="0.25">
      <c r="A3289" s="183"/>
      <c r="B3289" s="202"/>
      <c r="C3289" s="352"/>
      <c r="D3289" s="193"/>
      <c r="E3289" s="331"/>
      <c r="F3289" s="332"/>
      <c r="G3289" s="361"/>
      <c r="H3289" s="51"/>
      <c r="I3289" s="274"/>
      <c r="J3289" s="274"/>
      <c r="K3289" s="51">
        <f t="shared" si="1314"/>
        <v>0</v>
      </c>
      <c r="L3289" s="51">
        <f t="shared" si="1314"/>
        <v>0</v>
      </c>
      <c r="M3289" s="51">
        <f t="shared" si="1314"/>
        <v>0</v>
      </c>
    </row>
    <row r="3290" spans="1:13" s="182" customFormat="1" ht="60" x14ac:dyDescent="0.25">
      <c r="A3290" s="183">
        <f>A3288+0.0001</f>
        <v>3.7847000000003392</v>
      </c>
      <c r="B3290" s="202" t="s">
        <v>1635</v>
      </c>
      <c r="C3290" s="352" t="s">
        <v>2128</v>
      </c>
      <c r="D3290" s="193" t="s">
        <v>2042</v>
      </c>
      <c r="E3290" s="331" t="s">
        <v>1867</v>
      </c>
      <c r="F3290" s="332" t="s">
        <v>44</v>
      </c>
      <c r="G3290" s="361"/>
      <c r="H3290" s="51">
        <v>24370</v>
      </c>
      <c r="I3290" s="274">
        <v>24370</v>
      </c>
      <c r="J3290" s="274">
        <v>24370</v>
      </c>
      <c r="K3290" s="51">
        <f t="shared" si="1314"/>
        <v>0</v>
      </c>
      <c r="L3290" s="51">
        <f t="shared" si="1314"/>
        <v>0</v>
      </c>
      <c r="M3290" s="51">
        <f t="shared" si="1314"/>
        <v>0</v>
      </c>
    </row>
    <row r="3291" spans="1:13" s="182" customFormat="1" x14ac:dyDescent="0.25">
      <c r="A3291" s="183"/>
      <c r="B3291" s="202"/>
      <c r="C3291" s="352"/>
      <c r="D3291" s="193"/>
      <c r="E3291" s="331"/>
      <c r="F3291" s="332"/>
      <c r="G3291" s="361"/>
      <c r="H3291" s="51"/>
      <c r="I3291" s="274"/>
      <c r="J3291" s="274"/>
      <c r="K3291" s="51">
        <f t="shared" si="1314"/>
        <v>0</v>
      </c>
      <c r="L3291" s="51">
        <f t="shared" si="1314"/>
        <v>0</v>
      </c>
      <c r="M3291" s="51">
        <f t="shared" si="1314"/>
        <v>0</v>
      </c>
    </row>
    <row r="3292" spans="1:13" s="182" customFormat="1" ht="60" x14ac:dyDescent="0.25">
      <c r="A3292" s="183">
        <f>A3290+0.0001</f>
        <v>3.7848000000003394</v>
      </c>
      <c r="B3292" s="202" t="s">
        <v>1635</v>
      </c>
      <c r="C3292" s="352" t="s">
        <v>2128</v>
      </c>
      <c r="D3292" s="193" t="s">
        <v>2043</v>
      </c>
      <c r="E3292" s="331" t="s">
        <v>2129</v>
      </c>
      <c r="F3292" s="332" t="s">
        <v>44</v>
      </c>
      <c r="G3292" s="361"/>
      <c r="H3292" s="51">
        <v>31100</v>
      </c>
      <c r="I3292" s="274">
        <v>31100</v>
      </c>
      <c r="J3292" s="274">
        <v>31100</v>
      </c>
      <c r="K3292" s="51">
        <f t="shared" si="1314"/>
        <v>0</v>
      </c>
      <c r="L3292" s="51">
        <f t="shared" si="1314"/>
        <v>0</v>
      </c>
      <c r="M3292" s="51">
        <f t="shared" si="1314"/>
        <v>0</v>
      </c>
    </row>
    <row r="3293" spans="1:13" s="182" customFormat="1" x14ac:dyDescent="0.25">
      <c r="A3293" s="183"/>
      <c r="B3293" s="202"/>
      <c r="C3293" s="352"/>
      <c r="D3293" s="193"/>
      <c r="E3293" s="331"/>
      <c r="F3293" s="332"/>
      <c r="G3293" s="361"/>
      <c r="H3293" s="51"/>
      <c r="I3293" s="51"/>
      <c r="J3293" s="274"/>
      <c r="K3293" s="51">
        <f t="shared" si="1314"/>
        <v>0</v>
      </c>
      <c r="L3293" s="51">
        <f t="shared" si="1314"/>
        <v>0</v>
      </c>
      <c r="M3293" s="51">
        <f t="shared" si="1314"/>
        <v>0</v>
      </c>
    </row>
    <row r="3294" spans="1:13" s="182" customFormat="1" ht="45" x14ac:dyDescent="0.25">
      <c r="A3294" s="183">
        <f>A3292+0.0001</f>
        <v>3.7849000000003397</v>
      </c>
      <c r="B3294" s="202" t="s">
        <v>1630</v>
      </c>
      <c r="C3294" s="352" t="s">
        <v>2130</v>
      </c>
      <c r="D3294" s="193" t="s">
        <v>2041</v>
      </c>
      <c r="E3294" s="331" t="s">
        <v>1870</v>
      </c>
      <c r="F3294" s="332" t="s">
        <v>44</v>
      </c>
      <c r="G3294" s="361"/>
      <c r="H3294" s="51">
        <v>15500</v>
      </c>
      <c r="I3294" s="51">
        <v>9970</v>
      </c>
      <c r="J3294" s="274">
        <v>9970</v>
      </c>
      <c r="K3294" s="51">
        <f t="shared" si="1314"/>
        <v>0</v>
      </c>
      <c r="L3294" s="51">
        <f t="shared" si="1314"/>
        <v>0</v>
      </c>
      <c r="M3294" s="51">
        <f t="shared" si="1314"/>
        <v>0</v>
      </c>
    </row>
    <row r="3295" spans="1:13" s="182" customFormat="1" x14ac:dyDescent="0.25">
      <c r="A3295" s="183"/>
      <c r="B3295" s="202"/>
      <c r="C3295" s="352"/>
      <c r="D3295" s="193"/>
      <c r="E3295" s="331"/>
      <c r="F3295" s="332"/>
      <c r="G3295" s="361"/>
      <c r="H3295" s="51"/>
      <c r="I3295" s="51"/>
      <c r="J3295" s="274"/>
      <c r="K3295" s="51">
        <f t="shared" si="1314"/>
        <v>0</v>
      </c>
      <c r="L3295" s="51">
        <f t="shared" si="1314"/>
        <v>0</v>
      </c>
      <c r="M3295" s="51">
        <f t="shared" si="1314"/>
        <v>0</v>
      </c>
    </row>
    <row r="3296" spans="1:13" s="182" customFormat="1" ht="60" x14ac:dyDescent="0.25">
      <c r="A3296" s="183">
        <f>A3294+0.0001</f>
        <v>3.7850000000003399</v>
      </c>
      <c r="B3296" s="202" t="s">
        <v>1630</v>
      </c>
      <c r="C3296" s="352" t="s">
        <v>2130</v>
      </c>
      <c r="D3296" s="193" t="s">
        <v>2042</v>
      </c>
      <c r="E3296" s="331" t="s">
        <v>1871</v>
      </c>
      <c r="F3296" s="332" t="s">
        <v>44</v>
      </c>
      <c r="G3296" s="361"/>
      <c r="H3296" s="51">
        <v>17390</v>
      </c>
      <c r="I3296" s="51">
        <v>11920</v>
      </c>
      <c r="J3296" s="274">
        <v>11920</v>
      </c>
      <c r="K3296" s="51">
        <f t="shared" si="1314"/>
        <v>0</v>
      </c>
      <c r="L3296" s="51">
        <f t="shared" si="1314"/>
        <v>0</v>
      </c>
      <c r="M3296" s="51">
        <f t="shared" si="1314"/>
        <v>0</v>
      </c>
    </row>
    <row r="3297" spans="1:13" s="182" customFormat="1" x14ac:dyDescent="0.25">
      <c r="A3297" s="183"/>
      <c r="B3297" s="202"/>
      <c r="C3297" s="352"/>
      <c r="D3297" s="193"/>
      <c r="E3297" s="331"/>
      <c r="F3297" s="332"/>
      <c r="G3297" s="361"/>
      <c r="H3297" s="51"/>
      <c r="I3297" s="51"/>
      <c r="J3297" s="274"/>
      <c r="K3297" s="51">
        <f t="shared" si="1314"/>
        <v>0</v>
      </c>
      <c r="L3297" s="51">
        <f t="shared" si="1314"/>
        <v>0</v>
      </c>
      <c r="M3297" s="51">
        <f t="shared" si="1314"/>
        <v>0</v>
      </c>
    </row>
    <row r="3298" spans="1:13" s="182" customFormat="1" ht="45" x14ac:dyDescent="0.25">
      <c r="A3298" s="183">
        <f>A3296+0.0001</f>
        <v>3.7851000000003401</v>
      </c>
      <c r="B3298" s="202" t="s">
        <v>1635</v>
      </c>
      <c r="C3298" s="352" t="s">
        <v>2131</v>
      </c>
      <c r="D3298" s="193" t="s">
        <v>2041</v>
      </c>
      <c r="E3298" s="331" t="s">
        <v>1873</v>
      </c>
      <c r="F3298" s="332" t="s">
        <v>44</v>
      </c>
      <c r="G3298" s="361"/>
      <c r="H3298" s="51">
        <v>16310</v>
      </c>
      <c r="I3298" s="51">
        <v>10720</v>
      </c>
      <c r="J3298" s="274">
        <v>10720</v>
      </c>
      <c r="K3298" s="51">
        <f t="shared" si="1314"/>
        <v>0</v>
      </c>
      <c r="L3298" s="51">
        <f t="shared" si="1314"/>
        <v>0</v>
      </c>
      <c r="M3298" s="51">
        <f t="shared" si="1314"/>
        <v>0</v>
      </c>
    </row>
    <row r="3299" spans="1:13" s="182" customFormat="1" x14ac:dyDescent="0.25">
      <c r="A3299" s="183"/>
      <c r="B3299" s="202"/>
      <c r="C3299" s="352"/>
      <c r="D3299" s="193"/>
      <c r="E3299" s="331"/>
      <c r="F3299" s="332"/>
      <c r="G3299" s="361"/>
      <c r="H3299" s="51"/>
      <c r="I3299" s="51"/>
      <c r="J3299" s="274"/>
      <c r="K3299" s="51">
        <f t="shared" si="1314"/>
        <v>0</v>
      </c>
      <c r="L3299" s="51">
        <f t="shared" si="1314"/>
        <v>0</v>
      </c>
      <c r="M3299" s="51">
        <f t="shared" si="1314"/>
        <v>0</v>
      </c>
    </row>
    <row r="3300" spans="1:13" s="182" customFormat="1" ht="60" x14ac:dyDescent="0.25">
      <c r="A3300" s="183">
        <f>A3298+0.0001</f>
        <v>3.7852000000003403</v>
      </c>
      <c r="B3300" s="202" t="s">
        <v>1635</v>
      </c>
      <c r="C3300" s="352" t="s">
        <v>2131</v>
      </c>
      <c r="D3300" s="193" t="s">
        <v>2042</v>
      </c>
      <c r="E3300" s="331" t="s">
        <v>1874</v>
      </c>
      <c r="F3300" s="332" t="s">
        <v>44</v>
      </c>
      <c r="G3300" s="361"/>
      <c r="H3300" s="51">
        <v>18640</v>
      </c>
      <c r="I3300" s="51">
        <v>13030</v>
      </c>
      <c r="J3300" s="274">
        <v>13030</v>
      </c>
      <c r="K3300" s="51">
        <f t="shared" si="1314"/>
        <v>0</v>
      </c>
      <c r="L3300" s="51">
        <f t="shared" si="1314"/>
        <v>0</v>
      </c>
      <c r="M3300" s="51">
        <f t="shared" si="1314"/>
        <v>0</v>
      </c>
    </row>
    <row r="3301" spans="1:13" s="182" customFormat="1" x14ac:dyDescent="0.25">
      <c r="A3301" s="183"/>
      <c r="B3301" s="202"/>
      <c r="C3301" s="352"/>
      <c r="D3301" s="193"/>
      <c r="E3301" s="331"/>
      <c r="F3301" s="332"/>
      <c r="G3301" s="361"/>
      <c r="H3301" s="51"/>
      <c r="I3301" s="51"/>
      <c r="J3301" s="274"/>
      <c r="K3301" s="51">
        <f t="shared" si="1314"/>
        <v>0</v>
      </c>
      <c r="L3301" s="51">
        <f t="shared" si="1314"/>
        <v>0</v>
      </c>
      <c r="M3301" s="51">
        <f t="shared" si="1314"/>
        <v>0</v>
      </c>
    </row>
    <row r="3302" spans="1:13" s="182" customFormat="1" ht="45" x14ac:dyDescent="0.25">
      <c r="A3302" s="183">
        <f>A3300+0.0001</f>
        <v>3.7853000000003405</v>
      </c>
      <c r="B3302" s="202" t="s">
        <v>1635</v>
      </c>
      <c r="C3302" s="352" t="s">
        <v>2132</v>
      </c>
      <c r="D3302" s="193" t="s">
        <v>2041</v>
      </c>
      <c r="E3302" s="331" t="s">
        <v>1876</v>
      </c>
      <c r="F3302" s="332" t="s">
        <v>44</v>
      </c>
      <c r="G3302" s="361"/>
      <c r="H3302" s="51">
        <v>17470</v>
      </c>
      <c r="I3302" s="51">
        <v>11910</v>
      </c>
      <c r="J3302" s="274">
        <v>11910</v>
      </c>
      <c r="K3302" s="51">
        <f t="shared" si="1314"/>
        <v>0</v>
      </c>
      <c r="L3302" s="51">
        <f t="shared" si="1314"/>
        <v>0</v>
      </c>
      <c r="M3302" s="51">
        <f t="shared" si="1314"/>
        <v>0</v>
      </c>
    </row>
    <row r="3303" spans="1:13" s="182" customFormat="1" x14ac:dyDescent="0.25">
      <c r="A3303" s="183"/>
      <c r="B3303" s="202"/>
      <c r="C3303" s="352"/>
      <c r="D3303" s="193"/>
      <c r="E3303" s="331"/>
      <c r="F3303" s="332"/>
      <c r="G3303" s="361"/>
      <c r="H3303" s="51"/>
      <c r="I3303" s="51"/>
      <c r="J3303" s="274"/>
      <c r="K3303" s="51">
        <f t="shared" si="1314"/>
        <v>0</v>
      </c>
      <c r="L3303" s="51">
        <f t="shared" si="1314"/>
        <v>0</v>
      </c>
      <c r="M3303" s="51">
        <f t="shared" si="1314"/>
        <v>0</v>
      </c>
    </row>
    <row r="3304" spans="1:13" s="182" customFormat="1" ht="60" x14ac:dyDescent="0.25">
      <c r="A3304" s="183">
        <f>A3302+0.0001</f>
        <v>3.7854000000003407</v>
      </c>
      <c r="B3304" s="202" t="s">
        <v>1635</v>
      </c>
      <c r="C3304" s="352" t="s">
        <v>2132</v>
      </c>
      <c r="D3304" s="193" t="s">
        <v>2042</v>
      </c>
      <c r="E3304" s="331" t="s">
        <v>1877</v>
      </c>
      <c r="F3304" s="332" t="s">
        <v>44</v>
      </c>
      <c r="G3304" s="361"/>
      <c r="H3304" s="51">
        <v>19990</v>
      </c>
      <c r="I3304" s="51">
        <v>14530</v>
      </c>
      <c r="J3304" s="274">
        <v>14530</v>
      </c>
      <c r="K3304" s="51">
        <f t="shared" si="1314"/>
        <v>0</v>
      </c>
      <c r="L3304" s="51">
        <f t="shared" si="1314"/>
        <v>0</v>
      </c>
      <c r="M3304" s="51">
        <f t="shared" si="1314"/>
        <v>0</v>
      </c>
    </row>
    <row r="3305" spans="1:13" s="182" customFormat="1" x14ac:dyDescent="0.25">
      <c r="A3305" s="183"/>
      <c r="B3305" s="202"/>
      <c r="C3305" s="352"/>
      <c r="D3305" s="193"/>
      <c r="E3305" s="331"/>
      <c r="F3305" s="332"/>
      <c r="G3305" s="361"/>
      <c r="H3305" s="51"/>
      <c r="I3305" s="51"/>
      <c r="J3305" s="274"/>
      <c r="K3305" s="51">
        <f t="shared" si="1314"/>
        <v>0</v>
      </c>
      <c r="L3305" s="51">
        <f t="shared" si="1314"/>
        <v>0</v>
      </c>
      <c r="M3305" s="51">
        <f t="shared" si="1314"/>
        <v>0</v>
      </c>
    </row>
    <row r="3306" spans="1:13" s="182" customFormat="1" ht="60" x14ac:dyDescent="0.25">
      <c r="A3306" s="183">
        <f>A3304+0.0001</f>
        <v>3.7855000000003409</v>
      </c>
      <c r="B3306" s="202" t="s">
        <v>1635</v>
      </c>
      <c r="C3306" s="352" t="s">
        <v>2132</v>
      </c>
      <c r="D3306" s="193" t="s">
        <v>2043</v>
      </c>
      <c r="E3306" s="331" t="s">
        <v>1878</v>
      </c>
      <c r="F3306" s="332" t="s">
        <v>44</v>
      </c>
      <c r="G3306" s="361"/>
      <c r="H3306" s="51">
        <v>25520</v>
      </c>
      <c r="I3306" s="51">
        <v>17370</v>
      </c>
      <c r="J3306" s="274">
        <v>17370</v>
      </c>
      <c r="K3306" s="51">
        <f t="shared" si="1314"/>
        <v>0</v>
      </c>
      <c r="L3306" s="51">
        <f t="shared" si="1314"/>
        <v>0</v>
      </c>
      <c r="M3306" s="51">
        <f t="shared" si="1314"/>
        <v>0</v>
      </c>
    </row>
    <row r="3307" spans="1:13" s="182" customFormat="1" x14ac:dyDescent="0.25">
      <c r="A3307" s="183"/>
      <c r="B3307" s="202"/>
      <c r="C3307" s="352"/>
      <c r="D3307" s="193"/>
      <c r="E3307" s="331"/>
      <c r="F3307" s="332"/>
      <c r="G3307" s="361"/>
      <c r="H3307" s="51"/>
      <c r="I3307" s="51"/>
      <c r="J3307" s="274"/>
      <c r="K3307" s="51">
        <f t="shared" si="1314"/>
        <v>0</v>
      </c>
      <c r="L3307" s="51">
        <f t="shared" si="1314"/>
        <v>0</v>
      </c>
      <c r="M3307" s="51">
        <f t="shared" si="1314"/>
        <v>0</v>
      </c>
    </row>
    <row r="3308" spans="1:13" s="182" customFormat="1" ht="45" x14ac:dyDescent="0.25">
      <c r="A3308" s="183">
        <f>A3306+0.0001</f>
        <v>3.7856000000003411</v>
      </c>
      <c r="B3308" s="202" t="s">
        <v>1635</v>
      </c>
      <c r="C3308" s="352" t="s">
        <v>2133</v>
      </c>
      <c r="D3308" s="193" t="s">
        <v>2041</v>
      </c>
      <c r="E3308" s="331" t="s">
        <v>1880</v>
      </c>
      <c r="F3308" s="332" t="s">
        <v>44</v>
      </c>
      <c r="G3308" s="361"/>
      <c r="H3308" s="51">
        <v>18310</v>
      </c>
      <c r="I3308" s="274">
        <v>18310</v>
      </c>
      <c r="J3308" s="274">
        <v>18310</v>
      </c>
      <c r="K3308" s="51">
        <f t="shared" si="1314"/>
        <v>0</v>
      </c>
      <c r="L3308" s="51">
        <f t="shared" si="1314"/>
        <v>0</v>
      </c>
      <c r="M3308" s="51">
        <f t="shared" si="1314"/>
        <v>0</v>
      </c>
    </row>
    <row r="3309" spans="1:13" s="182" customFormat="1" x14ac:dyDescent="0.25">
      <c r="A3309" s="183"/>
      <c r="B3309" s="202"/>
      <c r="C3309" s="352"/>
      <c r="D3309" s="193"/>
      <c r="E3309" s="331"/>
      <c r="F3309" s="332"/>
      <c r="G3309" s="361"/>
      <c r="H3309" s="51"/>
      <c r="I3309" s="274"/>
      <c r="J3309" s="274"/>
      <c r="K3309" s="51">
        <f t="shared" si="1314"/>
        <v>0</v>
      </c>
      <c r="L3309" s="51">
        <f t="shared" si="1314"/>
        <v>0</v>
      </c>
      <c r="M3309" s="51">
        <f t="shared" si="1314"/>
        <v>0</v>
      </c>
    </row>
    <row r="3310" spans="1:13" s="182" customFormat="1" ht="60" x14ac:dyDescent="0.25">
      <c r="A3310" s="183">
        <f>A3308+0.0001</f>
        <v>3.7857000000003413</v>
      </c>
      <c r="B3310" s="202" t="s">
        <v>1635</v>
      </c>
      <c r="C3310" s="352" t="s">
        <v>2133</v>
      </c>
      <c r="D3310" s="193" t="s">
        <v>2042</v>
      </c>
      <c r="E3310" s="331" t="s">
        <v>1881</v>
      </c>
      <c r="F3310" s="332" t="s">
        <v>44</v>
      </c>
      <c r="G3310" s="361"/>
      <c r="H3310" s="51">
        <v>20550</v>
      </c>
      <c r="I3310" s="274">
        <v>20550</v>
      </c>
      <c r="J3310" s="274">
        <v>20550</v>
      </c>
      <c r="K3310" s="51">
        <f t="shared" si="1314"/>
        <v>0</v>
      </c>
      <c r="L3310" s="51">
        <f t="shared" si="1314"/>
        <v>0</v>
      </c>
      <c r="M3310" s="51">
        <f t="shared" si="1314"/>
        <v>0</v>
      </c>
    </row>
    <row r="3311" spans="1:13" s="182" customFormat="1" x14ac:dyDescent="0.25">
      <c r="A3311" s="183"/>
      <c r="B3311" s="202"/>
      <c r="C3311" s="352"/>
      <c r="D3311" s="193"/>
      <c r="E3311" s="331"/>
      <c r="F3311" s="332"/>
      <c r="G3311" s="361"/>
      <c r="H3311" s="51"/>
      <c r="I3311" s="274"/>
      <c r="J3311" s="274"/>
      <c r="K3311" s="51">
        <f t="shared" si="1314"/>
        <v>0</v>
      </c>
      <c r="L3311" s="51">
        <f t="shared" si="1314"/>
        <v>0</v>
      </c>
      <c r="M3311" s="51">
        <f t="shared" si="1314"/>
        <v>0</v>
      </c>
    </row>
    <row r="3312" spans="1:13" s="182" customFormat="1" ht="60" x14ac:dyDescent="0.25">
      <c r="A3312" s="183">
        <f>A3310+0.0001</f>
        <v>3.7858000000003416</v>
      </c>
      <c r="B3312" s="202" t="s">
        <v>1635</v>
      </c>
      <c r="C3312" s="352" t="s">
        <v>2133</v>
      </c>
      <c r="D3312" s="193" t="s">
        <v>2043</v>
      </c>
      <c r="E3312" s="331" t="s">
        <v>1882</v>
      </c>
      <c r="F3312" s="332" t="s">
        <v>44</v>
      </c>
      <c r="G3312" s="361"/>
      <c r="H3312" s="51">
        <v>26840</v>
      </c>
      <c r="I3312" s="274">
        <v>26840</v>
      </c>
      <c r="J3312" s="274">
        <v>26840</v>
      </c>
      <c r="K3312" s="51">
        <f t="shared" si="1314"/>
        <v>0</v>
      </c>
      <c r="L3312" s="51">
        <f t="shared" si="1314"/>
        <v>0</v>
      </c>
      <c r="M3312" s="51">
        <f t="shared" si="1314"/>
        <v>0</v>
      </c>
    </row>
    <row r="3313" spans="1:13" s="182" customFormat="1" x14ac:dyDescent="0.25">
      <c r="A3313" s="183"/>
      <c r="B3313" s="202"/>
      <c r="C3313" s="352"/>
      <c r="D3313" s="193"/>
      <c r="E3313" s="331"/>
      <c r="F3313" s="332"/>
      <c r="G3313" s="361"/>
      <c r="H3313" s="51"/>
      <c r="I3313" s="274"/>
      <c r="J3313" s="274"/>
      <c r="K3313" s="51">
        <f t="shared" si="1314"/>
        <v>0</v>
      </c>
      <c r="L3313" s="51">
        <f t="shared" si="1314"/>
        <v>0</v>
      </c>
      <c r="M3313" s="51">
        <f t="shared" si="1314"/>
        <v>0</v>
      </c>
    </row>
    <row r="3314" spans="1:13" s="182" customFormat="1" ht="45" x14ac:dyDescent="0.25">
      <c r="A3314" s="183">
        <f>A3312+0.0001</f>
        <v>3.7859000000003418</v>
      </c>
      <c r="B3314" s="202" t="s">
        <v>1635</v>
      </c>
      <c r="C3314" s="352" t="s">
        <v>2134</v>
      </c>
      <c r="D3314" s="193" t="s">
        <v>2041</v>
      </c>
      <c r="E3314" s="331" t="s">
        <v>1884</v>
      </c>
      <c r="F3314" s="332" t="s">
        <v>44</v>
      </c>
      <c r="G3314" s="361"/>
      <c r="H3314" s="51">
        <v>20200</v>
      </c>
      <c r="I3314" s="274">
        <v>20200</v>
      </c>
      <c r="J3314" s="274">
        <v>20200</v>
      </c>
      <c r="K3314" s="51">
        <f t="shared" si="1314"/>
        <v>0</v>
      </c>
      <c r="L3314" s="51">
        <f t="shared" si="1314"/>
        <v>0</v>
      </c>
      <c r="M3314" s="51">
        <f t="shared" si="1314"/>
        <v>0</v>
      </c>
    </row>
    <row r="3315" spans="1:13" s="182" customFormat="1" x14ac:dyDescent="0.25">
      <c r="A3315" s="183"/>
      <c r="B3315" s="202"/>
      <c r="C3315" s="352"/>
      <c r="D3315" s="193"/>
      <c r="E3315" s="331"/>
      <c r="F3315" s="332"/>
      <c r="G3315" s="361"/>
      <c r="H3315" s="51"/>
      <c r="I3315" s="274"/>
      <c r="J3315" s="274"/>
      <c r="K3315" s="51">
        <f t="shared" si="1314"/>
        <v>0</v>
      </c>
      <c r="L3315" s="51">
        <f t="shared" si="1314"/>
        <v>0</v>
      </c>
      <c r="M3315" s="51">
        <f t="shared" si="1314"/>
        <v>0</v>
      </c>
    </row>
    <row r="3316" spans="1:13" s="182" customFormat="1" ht="60" x14ac:dyDescent="0.25">
      <c r="A3316" s="183">
        <f>A3314+0.0001</f>
        <v>3.786000000000342</v>
      </c>
      <c r="B3316" s="202" t="s">
        <v>1635</v>
      </c>
      <c r="C3316" s="352" t="s">
        <v>2134</v>
      </c>
      <c r="D3316" s="193" t="s">
        <v>2042</v>
      </c>
      <c r="E3316" s="331" t="s">
        <v>1885</v>
      </c>
      <c r="F3316" s="332" t="s">
        <v>44</v>
      </c>
      <c r="G3316" s="361"/>
      <c r="H3316" s="51">
        <v>22000</v>
      </c>
      <c r="I3316" s="274">
        <v>22000</v>
      </c>
      <c r="J3316" s="274">
        <v>22000</v>
      </c>
      <c r="K3316" s="51">
        <f t="shared" si="1314"/>
        <v>0</v>
      </c>
      <c r="L3316" s="51">
        <f t="shared" si="1314"/>
        <v>0</v>
      </c>
      <c r="M3316" s="51">
        <f t="shared" si="1314"/>
        <v>0</v>
      </c>
    </row>
    <row r="3317" spans="1:13" s="182" customFormat="1" x14ac:dyDescent="0.25">
      <c r="A3317" s="183"/>
      <c r="B3317" s="202"/>
      <c r="C3317" s="352"/>
      <c r="D3317" s="193"/>
      <c r="E3317" s="331"/>
      <c r="F3317" s="332"/>
      <c r="G3317" s="361"/>
      <c r="H3317" s="51"/>
      <c r="I3317" s="274"/>
      <c r="J3317" s="274"/>
      <c r="K3317" s="51">
        <f t="shared" si="1314"/>
        <v>0</v>
      </c>
      <c r="L3317" s="51">
        <f t="shared" si="1314"/>
        <v>0</v>
      </c>
      <c r="M3317" s="51">
        <f t="shared" si="1314"/>
        <v>0</v>
      </c>
    </row>
    <row r="3318" spans="1:13" s="182" customFormat="1" ht="60" x14ac:dyDescent="0.25">
      <c r="A3318" s="183">
        <f>A3316+0.0001</f>
        <v>3.7861000000003422</v>
      </c>
      <c r="B3318" s="202" t="s">
        <v>1635</v>
      </c>
      <c r="C3318" s="352" t="s">
        <v>2134</v>
      </c>
      <c r="D3318" s="193" t="s">
        <v>2043</v>
      </c>
      <c r="E3318" s="331" t="s">
        <v>2135</v>
      </c>
      <c r="F3318" s="332" t="s">
        <v>44</v>
      </c>
      <c r="G3318" s="361"/>
      <c r="H3318" s="51">
        <v>29490</v>
      </c>
      <c r="I3318" s="274">
        <v>29490</v>
      </c>
      <c r="J3318" s="274">
        <v>29490</v>
      </c>
      <c r="K3318" s="51">
        <f t="shared" si="1314"/>
        <v>0</v>
      </c>
      <c r="L3318" s="51">
        <f t="shared" si="1314"/>
        <v>0</v>
      </c>
      <c r="M3318" s="51">
        <f t="shared" si="1314"/>
        <v>0</v>
      </c>
    </row>
    <row r="3319" spans="1:13" s="182" customFormat="1" x14ac:dyDescent="0.25">
      <c r="A3319" s="183"/>
      <c r="B3319" s="202"/>
      <c r="C3319" s="352"/>
      <c r="D3319" s="193"/>
      <c r="E3319" s="331"/>
      <c r="F3319" s="332"/>
      <c r="G3319" s="361"/>
      <c r="H3319" s="51"/>
      <c r="I3319" s="274"/>
      <c r="J3319" s="274"/>
      <c r="K3319" s="51">
        <f t="shared" si="1314"/>
        <v>0</v>
      </c>
      <c r="L3319" s="51">
        <f t="shared" si="1314"/>
        <v>0</v>
      </c>
      <c r="M3319" s="51">
        <f t="shared" si="1314"/>
        <v>0</v>
      </c>
    </row>
    <row r="3320" spans="1:13" s="182" customFormat="1" ht="45" x14ac:dyDescent="0.25">
      <c r="A3320" s="183">
        <f>A3318+0.0001</f>
        <v>3.7862000000003424</v>
      </c>
      <c r="B3320" s="202" t="s">
        <v>1635</v>
      </c>
      <c r="C3320" s="352" t="s">
        <v>2136</v>
      </c>
      <c r="D3320" s="193" t="s">
        <v>2041</v>
      </c>
      <c r="E3320" s="331" t="s">
        <v>1888</v>
      </c>
      <c r="F3320" s="332" t="s">
        <v>44</v>
      </c>
      <c r="G3320" s="361"/>
      <c r="H3320" s="51">
        <v>21810</v>
      </c>
      <c r="I3320" s="274">
        <v>21810</v>
      </c>
      <c r="J3320" s="274">
        <v>21810</v>
      </c>
      <c r="K3320" s="51">
        <f t="shared" si="1314"/>
        <v>0</v>
      </c>
      <c r="L3320" s="51">
        <f t="shared" si="1314"/>
        <v>0</v>
      </c>
      <c r="M3320" s="51">
        <f t="shared" si="1314"/>
        <v>0</v>
      </c>
    </row>
    <row r="3321" spans="1:13" s="182" customFormat="1" x14ac:dyDescent="0.25">
      <c r="A3321" s="183"/>
      <c r="B3321" s="202"/>
      <c r="C3321" s="352"/>
      <c r="D3321" s="193"/>
      <c r="E3321" s="331"/>
      <c r="F3321" s="332"/>
      <c r="G3321" s="361"/>
      <c r="H3321" s="51"/>
      <c r="I3321" s="274"/>
      <c r="J3321" s="274"/>
      <c r="K3321" s="51">
        <f t="shared" si="1314"/>
        <v>0</v>
      </c>
      <c r="L3321" s="51">
        <f t="shared" si="1314"/>
        <v>0</v>
      </c>
      <c r="M3321" s="51">
        <f t="shared" si="1314"/>
        <v>0</v>
      </c>
    </row>
    <row r="3322" spans="1:13" s="182" customFormat="1" ht="60" x14ac:dyDescent="0.25">
      <c r="A3322" s="183">
        <f>A3320+0.0001</f>
        <v>3.7863000000003426</v>
      </c>
      <c r="B3322" s="202" t="s">
        <v>1635</v>
      </c>
      <c r="C3322" s="352" t="s">
        <v>2136</v>
      </c>
      <c r="D3322" s="193" t="s">
        <v>2042</v>
      </c>
      <c r="E3322" s="331" t="s">
        <v>1889</v>
      </c>
      <c r="F3322" s="332" t="s">
        <v>44</v>
      </c>
      <c r="G3322" s="361"/>
      <c r="H3322" s="51">
        <v>24200</v>
      </c>
      <c r="I3322" s="274">
        <v>24200</v>
      </c>
      <c r="J3322" s="274">
        <v>24200</v>
      </c>
      <c r="K3322" s="51">
        <f t="shared" si="1314"/>
        <v>0</v>
      </c>
      <c r="L3322" s="51">
        <f t="shared" si="1314"/>
        <v>0</v>
      </c>
      <c r="M3322" s="51">
        <f t="shared" si="1314"/>
        <v>0</v>
      </c>
    </row>
    <row r="3323" spans="1:13" s="182" customFormat="1" x14ac:dyDescent="0.25">
      <c r="A3323" s="183"/>
      <c r="B3323" s="202"/>
      <c r="C3323" s="352"/>
      <c r="D3323" s="193"/>
      <c r="E3323" s="331"/>
      <c r="F3323" s="332"/>
      <c r="G3323" s="361"/>
      <c r="H3323" s="51"/>
      <c r="I3323" s="274"/>
      <c r="J3323" s="274"/>
      <c r="K3323" s="51">
        <f t="shared" si="1314"/>
        <v>0</v>
      </c>
      <c r="L3323" s="51">
        <f t="shared" si="1314"/>
        <v>0</v>
      </c>
      <c r="M3323" s="51">
        <f t="shared" si="1314"/>
        <v>0</v>
      </c>
    </row>
    <row r="3324" spans="1:13" s="182" customFormat="1" ht="60" x14ac:dyDescent="0.25">
      <c r="A3324" s="183">
        <f>A3322+0.0001</f>
        <v>3.7864000000003428</v>
      </c>
      <c r="B3324" s="202" t="s">
        <v>1635</v>
      </c>
      <c r="C3324" s="352" t="s">
        <v>2136</v>
      </c>
      <c r="D3324" s="193" t="s">
        <v>2043</v>
      </c>
      <c r="E3324" s="331" t="s">
        <v>2137</v>
      </c>
      <c r="F3324" s="332" t="s">
        <v>44</v>
      </c>
      <c r="G3324" s="361"/>
      <c r="H3324" s="51">
        <v>31250</v>
      </c>
      <c r="I3324" s="274">
        <v>31250</v>
      </c>
      <c r="J3324" s="274">
        <v>31250</v>
      </c>
      <c r="K3324" s="51">
        <f t="shared" si="1314"/>
        <v>0</v>
      </c>
      <c r="L3324" s="51">
        <f t="shared" si="1314"/>
        <v>0</v>
      </c>
      <c r="M3324" s="51">
        <f t="shared" si="1314"/>
        <v>0</v>
      </c>
    </row>
    <row r="3325" spans="1:13" s="182" customFormat="1" x14ac:dyDescent="0.25">
      <c r="A3325" s="183"/>
      <c r="B3325" s="202"/>
      <c r="C3325" s="352"/>
      <c r="D3325" s="193"/>
      <c r="E3325" s="331"/>
      <c r="F3325" s="332"/>
      <c r="G3325" s="361"/>
      <c r="H3325" s="51"/>
      <c r="I3325" s="51"/>
      <c r="J3325" s="274"/>
      <c r="K3325" s="51">
        <f t="shared" si="1314"/>
        <v>0</v>
      </c>
      <c r="L3325" s="51">
        <f t="shared" si="1314"/>
        <v>0</v>
      </c>
      <c r="M3325" s="51">
        <f t="shared" si="1314"/>
        <v>0</v>
      </c>
    </row>
    <row r="3326" spans="1:13" s="182" customFormat="1" ht="45" x14ac:dyDescent="0.25">
      <c r="A3326" s="183">
        <f>A3324+0.0001</f>
        <v>3.786500000000343</v>
      </c>
      <c r="B3326" s="202" t="s">
        <v>1658</v>
      </c>
      <c r="C3326" s="352" t="s">
        <v>2138</v>
      </c>
      <c r="D3326" s="193" t="s">
        <v>2041</v>
      </c>
      <c r="E3326" s="331" t="s">
        <v>1892</v>
      </c>
      <c r="F3326" s="332" t="s">
        <v>44</v>
      </c>
      <c r="G3326" s="361"/>
      <c r="H3326" s="51">
        <v>16320</v>
      </c>
      <c r="I3326" s="51">
        <v>11120</v>
      </c>
      <c r="J3326" s="274">
        <v>11120</v>
      </c>
      <c r="K3326" s="51">
        <f t="shared" si="1314"/>
        <v>0</v>
      </c>
      <c r="L3326" s="51">
        <f t="shared" si="1314"/>
        <v>0</v>
      </c>
      <c r="M3326" s="51">
        <f t="shared" si="1314"/>
        <v>0</v>
      </c>
    </row>
    <row r="3327" spans="1:13" s="182" customFormat="1" x14ac:dyDescent="0.25">
      <c r="A3327" s="183"/>
      <c r="B3327" s="202"/>
      <c r="C3327" s="352"/>
      <c r="D3327" s="193"/>
      <c r="E3327" s="331"/>
      <c r="F3327" s="332"/>
      <c r="G3327" s="361"/>
      <c r="H3327" s="51"/>
      <c r="I3327" s="51"/>
      <c r="J3327" s="274"/>
      <c r="K3327" s="51">
        <f t="shared" si="1314"/>
        <v>0</v>
      </c>
      <c r="L3327" s="51">
        <f t="shared" si="1314"/>
        <v>0</v>
      </c>
      <c r="M3327" s="51">
        <f t="shared" si="1314"/>
        <v>0</v>
      </c>
    </row>
    <row r="3328" spans="1:13" s="182" customFormat="1" ht="45" x14ac:dyDescent="0.25">
      <c r="A3328" s="183">
        <f>A3326+0.0001</f>
        <v>3.7866000000003432</v>
      </c>
      <c r="B3328" s="202" t="s">
        <v>1658</v>
      </c>
      <c r="C3328" s="352" t="s">
        <v>2138</v>
      </c>
      <c r="D3328" s="193" t="s">
        <v>2042</v>
      </c>
      <c r="E3328" s="331" t="s">
        <v>1893</v>
      </c>
      <c r="F3328" s="332" t="s">
        <v>44</v>
      </c>
      <c r="G3328" s="361"/>
      <c r="H3328" s="51">
        <v>18880</v>
      </c>
      <c r="I3328" s="51">
        <v>14370</v>
      </c>
      <c r="J3328" s="274">
        <v>14370</v>
      </c>
      <c r="K3328" s="51">
        <f t="shared" si="1314"/>
        <v>0</v>
      </c>
      <c r="L3328" s="51">
        <f t="shared" si="1314"/>
        <v>0</v>
      </c>
      <c r="M3328" s="51">
        <f t="shared" si="1314"/>
        <v>0</v>
      </c>
    </row>
    <row r="3329" spans="1:13" s="182" customFormat="1" x14ac:dyDescent="0.25">
      <c r="A3329" s="183"/>
      <c r="B3329" s="202"/>
      <c r="C3329" s="352"/>
      <c r="D3329" s="193"/>
      <c r="E3329" s="331"/>
      <c r="F3329" s="332"/>
      <c r="G3329" s="361"/>
      <c r="H3329" s="51"/>
      <c r="I3329" s="51"/>
      <c r="J3329" s="274"/>
      <c r="K3329" s="51">
        <f t="shared" si="1314"/>
        <v>0</v>
      </c>
      <c r="L3329" s="51">
        <f t="shared" si="1314"/>
        <v>0</v>
      </c>
      <c r="M3329" s="51">
        <f t="shared" si="1314"/>
        <v>0</v>
      </c>
    </row>
    <row r="3330" spans="1:13" s="182" customFormat="1" ht="45" x14ac:dyDescent="0.25">
      <c r="A3330" s="183">
        <f>A3328+0.0001</f>
        <v>3.7867000000003435</v>
      </c>
      <c r="B3330" s="202" t="s">
        <v>1658</v>
      </c>
      <c r="C3330" s="352" t="s">
        <v>2139</v>
      </c>
      <c r="D3330" s="193" t="s">
        <v>2041</v>
      </c>
      <c r="E3330" s="331" t="s">
        <v>1895</v>
      </c>
      <c r="F3330" s="332" t="s">
        <v>44</v>
      </c>
      <c r="G3330" s="361"/>
      <c r="H3330" s="51">
        <v>18470</v>
      </c>
      <c r="I3330" s="51">
        <v>11680</v>
      </c>
      <c r="J3330" s="274">
        <v>11680</v>
      </c>
      <c r="K3330" s="51">
        <f t="shared" si="1314"/>
        <v>0</v>
      </c>
      <c r="L3330" s="51">
        <f t="shared" si="1314"/>
        <v>0</v>
      </c>
      <c r="M3330" s="51">
        <f t="shared" si="1314"/>
        <v>0</v>
      </c>
    </row>
    <row r="3331" spans="1:13" s="182" customFormat="1" x14ac:dyDescent="0.25">
      <c r="A3331" s="183"/>
      <c r="B3331" s="202"/>
      <c r="C3331" s="352"/>
      <c r="D3331" s="193"/>
      <c r="E3331" s="331"/>
      <c r="F3331" s="332"/>
      <c r="G3331" s="361"/>
      <c r="H3331" s="51"/>
      <c r="I3331" s="51"/>
      <c r="J3331" s="274"/>
      <c r="K3331" s="51">
        <f t="shared" si="1314"/>
        <v>0</v>
      </c>
      <c r="L3331" s="51">
        <f t="shared" si="1314"/>
        <v>0</v>
      </c>
      <c r="M3331" s="51">
        <f t="shared" si="1314"/>
        <v>0</v>
      </c>
    </row>
    <row r="3332" spans="1:13" s="182" customFormat="1" ht="60" x14ac:dyDescent="0.25">
      <c r="A3332" s="183">
        <f>A3330+0.0001</f>
        <v>3.7868000000003437</v>
      </c>
      <c r="B3332" s="202" t="s">
        <v>1658</v>
      </c>
      <c r="C3332" s="352" t="s">
        <v>2139</v>
      </c>
      <c r="D3332" s="193" t="s">
        <v>2042</v>
      </c>
      <c r="E3332" s="331" t="s">
        <v>1896</v>
      </c>
      <c r="F3332" s="332" t="s">
        <v>44</v>
      </c>
      <c r="G3332" s="361"/>
      <c r="H3332" s="51">
        <v>19190</v>
      </c>
      <c r="I3332" s="51">
        <v>15270</v>
      </c>
      <c r="J3332" s="274">
        <v>15270</v>
      </c>
      <c r="K3332" s="51">
        <f t="shared" si="1314"/>
        <v>0</v>
      </c>
      <c r="L3332" s="51">
        <f t="shared" si="1314"/>
        <v>0</v>
      </c>
      <c r="M3332" s="51">
        <f t="shared" si="1314"/>
        <v>0</v>
      </c>
    </row>
    <row r="3333" spans="1:13" s="182" customFormat="1" x14ac:dyDescent="0.25">
      <c r="A3333" s="183"/>
      <c r="B3333" s="202"/>
      <c r="C3333" s="352"/>
      <c r="D3333" s="193"/>
      <c r="E3333" s="331"/>
      <c r="F3333" s="332"/>
      <c r="G3333" s="361"/>
      <c r="H3333" s="51"/>
      <c r="I3333" s="51"/>
      <c r="J3333" s="274"/>
      <c r="K3333" s="51">
        <f t="shared" si="1314"/>
        <v>0</v>
      </c>
      <c r="L3333" s="51">
        <f t="shared" si="1314"/>
        <v>0</v>
      </c>
      <c r="M3333" s="51">
        <f t="shared" si="1314"/>
        <v>0</v>
      </c>
    </row>
    <row r="3334" spans="1:13" s="182" customFormat="1" ht="45" x14ac:dyDescent="0.25">
      <c r="A3334" s="183">
        <f>A3332+0.0001</f>
        <v>3.7869000000003439</v>
      </c>
      <c r="B3334" s="202" t="s">
        <v>1663</v>
      </c>
      <c r="C3334" s="352" t="s">
        <v>2140</v>
      </c>
      <c r="D3334" s="193" t="s">
        <v>2041</v>
      </c>
      <c r="E3334" s="331" t="s">
        <v>1898</v>
      </c>
      <c r="F3334" s="332" t="s">
        <v>44</v>
      </c>
      <c r="G3334" s="361"/>
      <c r="H3334" s="51">
        <v>20490</v>
      </c>
      <c r="I3334" s="51">
        <v>13030</v>
      </c>
      <c r="J3334" s="274">
        <v>13030</v>
      </c>
      <c r="K3334" s="51">
        <f t="shared" si="1314"/>
        <v>0</v>
      </c>
      <c r="L3334" s="51">
        <f t="shared" si="1314"/>
        <v>0</v>
      </c>
      <c r="M3334" s="51">
        <f t="shared" si="1314"/>
        <v>0</v>
      </c>
    </row>
    <row r="3335" spans="1:13" s="182" customFormat="1" x14ac:dyDescent="0.25">
      <c r="A3335" s="183"/>
      <c r="B3335" s="202"/>
      <c r="C3335" s="352"/>
      <c r="D3335" s="193"/>
      <c r="E3335" s="331"/>
      <c r="F3335" s="332"/>
      <c r="G3335" s="361"/>
      <c r="H3335" s="51"/>
      <c r="I3335" s="51"/>
      <c r="J3335" s="274"/>
      <c r="K3335" s="51">
        <f t="shared" si="1314"/>
        <v>0</v>
      </c>
      <c r="L3335" s="51">
        <f t="shared" si="1314"/>
        <v>0</v>
      </c>
      <c r="M3335" s="51">
        <f t="shared" si="1314"/>
        <v>0</v>
      </c>
    </row>
    <row r="3336" spans="1:13" s="182" customFormat="1" ht="60" x14ac:dyDescent="0.25">
      <c r="A3336" s="183">
        <f>A3334+0.0001</f>
        <v>3.7870000000003441</v>
      </c>
      <c r="B3336" s="202" t="s">
        <v>1663</v>
      </c>
      <c r="C3336" s="352" t="s">
        <v>2140</v>
      </c>
      <c r="D3336" s="193" t="s">
        <v>2042</v>
      </c>
      <c r="E3336" s="331" t="s">
        <v>1899</v>
      </c>
      <c r="F3336" s="332" t="s">
        <v>44</v>
      </c>
      <c r="G3336" s="361"/>
      <c r="H3336" s="51">
        <v>21540</v>
      </c>
      <c r="I3336" s="51">
        <v>16720</v>
      </c>
      <c r="J3336" s="274">
        <v>16720</v>
      </c>
      <c r="K3336" s="51">
        <f t="shared" si="1314"/>
        <v>0</v>
      </c>
      <c r="L3336" s="51">
        <f t="shared" si="1314"/>
        <v>0</v>
      </c>
      <c r="M3336" s="51">
        <f t="shared" si="1314"/>
        <v>0</v>
      </c>
    </row>
    <row r="3337" spans="1:13" s="182" customFormat="1" x14ac:dyDescent="0.25">
      <c r="A3337" s="183"/>
      <c r="B3337" s="202"/>
      <c r="C3337" s="352"/>
      <c r="D3337" s="193"/>
      <c r="E3337" s="331"/>
      <c r="F3337" s="332"/>
      <c r="G3337" s="361"/>
      <c r="H3337" s="51"/>
      <c r="I3337" s="51"/>
      <c r="J3337" s="274"/>
      <c r="K3337" s="51">
        <f t="shared" si="1314"/>
        <v>0</v>
      </c>
      <c r="L3337" s="51">
        <f t="shared" si="1314"/>
        <v>0</v>
      </c>
      <c r="M3337" s="51">
        <f t="shared" si="1314"/>
        <v>0</v>
      </c>
    </row>
    <row r="3338" spans="1:13" s="182" customFormat="1" ht="45" x14ac:dyDescent="0.25">
      <c r="A3338" s="183">
        <f>A3336+0.0001</f>
        <v>3.7871000000003443</v>
      </c>
      <c r="B3338" s="202" t="s">
        <v>1663</v>
      </c>
      <c r="C3338" s="352" t="s">
        <v>2140</v>
      </c>
      <c r="D3338" s="193" t="s">
        <v>2043</v>
      </c>
      <c r="E3338" s="331" t="s">
        <v>1955</v>
      </c>
      <c r="F3338" s="332" t="s">
        <v>44</v>
      </c>
      <c r="G3338" s="361"/>
      <c r="H3338" s="51">
        <v>27520</v>
      </c>
      <c r="I3338" s="51">
        <v>18710</v>
      </c>
      <c r="J3338" s="274">
        <v>18710</v>
      </c>
      <c r="K3338" s="51">
        <f t="shared" si="1314"/>
        <v>0</v>
      </c>
      <c r="L3338" s="51">
        <f t="shared" si="1314"/>
        <v>0</v>
      </c>
      <c r="M3338" s="51">
        <f t="shared" si="1314"/>
        <v>0</v>
      </c>
    </row>
    <row r="3339" spans="1:13" s="182" customFormat="1" x14ac:dyDescent="0.25">
      <c r="A3339" s="183"/>
      <c r="B3339" s="202"/>
      <c r="C3339" s="352"/>
      <c r="D3339" s="193"/>
      <c r="E3339" s="331"/>
      <c r="F3339" s="332"/>
      <c r="G3339" s="361"/>
      <c r="H3339" s="51"/>
      <c r="I3339" s="51"/>
      <c r="J3339" s="51"/>
      <c r="K3339" s="51">
        <f t="shared" si="1314"/>
        <v>0</v>
      </c>
      <c r="L3339" s="51">
        <f t="shared" si="1314"/>
        <v>0</v>
      </c>
      <c r="M3339" s="51">
        <f t="shared" si="1314"/>
        <v>0</v>
      </c>
    </row>
    <row r="3340" spans="1:13" s="182" customFormat="1" ht="45" x14ac:dyDescent="0.25">
      <c r="A3340" s="183">
        <f>A3338+0.0001</f>
        <v>3.7872000000003445</v>
      </c>
      <c r="B3340" s="202" t="s">
        <v>1663</v>
      </c>
      <c r="C3340" s="352" t="s">
        <v>2141</v>
      </c>
      <c r="D3340" s="193" t="s">
        <v>2041</v>
      </c>
      <c r="E3340" s="331" t="s">
        <v>1902</v>
      </c>
      <c r="F3340" s="332" t="s">
        <v>44</v>
      </c>
      <c r="G3340" s="361"/>
      <c r="H3340" s="51">
        <v>22380</v>
      </c>
      <c r="I3340" s="274">
        <v>22380</v>
      </c>
      <c r="J3340" s="274">
        <v>22380</v>
      </c>
      <c r="K3340" s="51">
        <f t="shared" si="1314"/>
        <v>0</v>
      </c>
      <c r="L3340" s="51">
        <f t="shared" si="1314"/>
        <v>0</v>
      </c>
      <c r="M3340" s="51">
        <f t="shared" si="1314"/>
        <v>0</v>
      </c>
    </row>
    <row r="3341" spans="1:13" s="182" customFormat="1" x14ac:dyDescent="0.25">
      <c r="A3341" s="183"/>
      <c r="B3341" s="202"/>
      <c r="C3341" s="352"/>
      <c r="D3341" s="193"/>
      <c r="E3341" s="331"/>
      <c r="F3341" s="332"/>
      <c r="G3341" s="361"/>
      <c r="H3341" s="51"/>
      <c r="I3341" s="274"/>
      <c r="J3341" s="274"/>
      <c r="K3341" s="51">
        <f t="shared" si="1314"/>
        <v>0</v>
      </c>
      <c r="L3341" s="51">
        <f t="shared" si="1314"/>
        <v>0</v>
      </c>
      <c r="M3341" s="51">
        <f t="shared" si="1314"/>
        <v>0</v>
      </c>
    </row>
    <row r="3342" spans="1:13" s="182" customFormat="1" ht="60" x14ac:dyDescent="0.25">
      <c r="A3342" s="183">
        <f>A3340+0.0001</f>
        <v>3.7873000000003447</v>
      </c>
      <c r="B3342" s="202" t="s">
        <v>1663</v>
      </c>
      <c r="C3342" s="352" t="s">
        <v>2141</v>
      </c>
      <c r="D3342" s="193" t="s">
        <v>2042</v>
      </c>
      <c r="E3342" s="331" t="s">
        <v>1903</v>
      </c>
      <c r="F3342" s="332" t="s">
        <v>44</v>
      </c>
      <c r="G3342" s="361"/>
      <c r="H3342" s="51">
        <v>23310</v>
      </c>
      <c r="I3342" s="274">
        <v>23310</v>
      </c>
      <c r="J3342" s="274">
        <v>23310</v>
      </c>
      <c r="K3342" s="51">
        <f t="shared" si="1314"/>
        <v>0</v>
      </c>
      <c r="L3342" s="51">
        <f t="shared" si="1314"/>
        <v>0</v>
      </c>
      <c r="M3342" s="51">
        <f t="shared" si="1314"/>
        <v>0</v>
      </c>
    </row>
    <row r="3343" spans="1:13" s="182" customFormat="1" x14ac:dyDescent="0.25">
      <c r="A3343" s="183"/>
      <c r="B3343" s="202"/>
      <c r="C3343" s="352"/>
      <c r="D3343" s="193"/>
      <c r="E3343" s="331"/>
      <c r="F3343" s="332"/>
      <c r="G3343" s="361"/>
      <c r="H3343" s="51"/>
      <c r="I3343" s="274"/>
      <c r="J3343" s="274"/>
      <c r="K3343" s="51">
        <f t="shared" si="1314"/>
        <v>0</v>
      </c>
      <c r="L3343" s="51">
        <f t="shared" si="1314"/>
        <v>0</v>
      </c>
      <c r="M3343" s="51">
        <f t="shared" si="1314"/>
        <v>0</v>
      </c>
    </row>
    <row r="3344" spans="1:13" s="182" customFormat="1" ht="45" x14ac:dyDescent="0.25">
      <c r="A3344" s="183">
        <f>A3342+0.0001</f>
        <v>3.7874000000003449</v>
      </c>
      <c r="B3344" s="202" t="s">
        <v>1663</v>
      </c>
      <c r="C3344" s="352" t="s">
        <v>2141</v>
      </c>
      <c r="D3344" s="193" t="s">
        <v>2043</v>
      </c>
      <c r="E3344" s="331" t="s">
        <v>1904</v>
      </c>
      <c r="F3344" s="332" t="s">
        <v>44</v>
      </c>
      <c r="G3344" s="361"/>
      <c r="H3344" s="51">
        <v>29360</v>
      </c>
      <c r="I3344" s="274">
        <v>29360</v>
      </c>
      <c r="J3344" s="274">
        <v>29360</v>
      </c>
      <c r="K3344" s="51">
        <f t="shared" si="1314"/>
        <v>0</v>
      </c>
      <c r="L3344" s="51">
        <f t="shared" si="1314"/>
        <v>0</v>
      </c>
      <c r="M3344" s="51">
        <f t="shared" si="1314"/>
        <v>0</v>
      </c>
    </row>
    <row r="3345" spans="1:13" s="182" customFormat="1" x14ac:dyDescent="0.25">
      <c r="A3345" s="183"/>
      <c r="B3345" s="202"/>
      <c r="C3345" s="352"/>
      <c r="D3345" s="193"/>
      <c r="E3345" s="331"/>
      <c r="F3345" s="332"/>
      <c r="G3345" s="361"/>
      <c r="H3345" s="51"/>
      <c r="I3345" s="274"/>
      <c r="J3345" s="274"/>
      <c r="K3345" s="51">
        <f t="shared" ref="K3345:M3408" si="1315">$G3345*H3345</f>
        <v>0</v>
      </c>
      <c r="L3345" s="51">
        <f t="shared" si="1315"/>
        <v>0</v>
      </c>
      <c r="M3345" s="51">
        <f t="shared" si="1315"/>
        <v>0</v>
      </c>
    </row>
    <row r="3346" spans="1:13" s="182" customFormat="1" ht="45" x14ac:dyDescent="0.25">
      <c r="A3346" s="183">
        <f>A3344+0.0001</f>
        <v>3.7875000000003451</v>
      </c>
      <c r="B3346" s="202" t="s">
        <v>1663</v>
      </c>
      <c r="C3346" s="352" t="s">
        <v>2142</v>
      </c>
      <c r="D3346" s="193" t="s">
        <v>2041</v>
      </c>
      <c r="E3346" s="331" t="s">
        <v>1906</v>
      </c>
      <c r="F3346" s="332" t="s">
        <v>44</v>
      </c>
      <c r="G3346" s="361"/>
      <c r="H3346" s="51">
        <v>24530</v>
      </c>
      <c r="I3346" s="274">
        <v>24530</v>
      </c>
      <c r="J3346" s="274">
        <v>24530</v>
      </c>
      <c r="K3346" s="51">
        <f t="shared" si="1315"/>
        <v>0</v>
      </c>
      <c r="L3346" s="51">
        <f t="shared" si="1315"/>
        <v>0</v>
      </c>
      <c r="M3346" s="51">
        <f t="shared" si="1315"/>
        <v>0</v>
      </c>
    </row>
    <row r="3347" spans="1:13" s="182" customFormat="1" x14ac:dyDescent="0.25">
      <c r="A3347" s="183"/>
      <c r="B3347" s="202"/>
      <c r="C3347" s="352"/>
      <c r="D3347" s="193"/>
      <c r="E3347" s="331"/>
      <c r="F3347" s="332"/>
      <c r="G3347" s="361"/>
      <c r="H3347" s="51"/>
      <c r="I3347" s="274"/>
      <c r="J3347" s="274"/>
      <c r="K3347" s="51">
        <f t="shared" si="1315"/>
        <v>0</v>
      </c>
      <c r="L3347" s="51">
        <f t="shared" si="1315"/>
        <v>0</v>
      </c>
      <c r="M3347" s="51">
        <f t="shared" si="1315"/>
        <v>0</v>
      </c>
    </row>
    <row r="3348" spans="1:13" s="182" customFormat="1" ht="60" x14ac:dyDescent="0.25">
      <c r="A3348" s="183">
        <f>A3346+0.0001</f>
        <v>3.7876000000003454</v>
      </c>
      <c r="B3348" s="202" t="s">
        <v>1663</v>
      </c>
      <c r="C3348" s="352" t="s">
        <v>2142</v>
      </c>
      <c r="D3348" s="193" t="s">
        <v>2042</v>
      </c>
      <c r="E3348" s="331" t="s">
        <v>1907</v>
      </c>
      <c r="F3348" s="332" t="s">
        <v>44</v>
      </c>
      <c r="G3348" s="361"/>
      <c r="H3348" s="51">
        <v>26030</v>
      </c>
      <c r="I3348" s="274">
        <v>26030</v>
      </c>
      <c r="J3348" s="274">
        <v>26030</v>
      </c>
      <c r="K3348" s="51">
        <f t="shared" si="1315"/>
        <v>0</v>
      </c>
      <c r="L3348" s="51">
        <f t="shared" si="1315"/>
        <v>0</v>
      </c>
      <c r="M3348" s="51">
        <f t="shared" si="1315"/>
        <v>0</v>
      </c>
    </row>
    <row r="3349" spans="1:13" s="182" customFormat="1" x14ac:dyDescent="0.25">
      <c r="A3349" s="183"/>
      <c r="B3349" s="202"/>
      <c r="C3349" s="352"/>
      <c r="D3349" s="193"/>
      <c r="E3349" s="331"/>
      <c r="F3349" s="332"/>
      <c r="G3349" s="361"/>
      <c r="H3349" s="51"/>
      <c r="I3349" s="274"/>
      <c r="J3349" s="274"/>
      <c r="K3349" s="51">
        <f t="shared" si="1315"/>
        <v>0</v>
      </c>
      <c r="L3349" s="51">
        <f t="shared" si="1315"/>
        <v>0</v>
      </c>
      <c r="M3349" s="51">
        <f t="shared" si="1315"/>
        <v>0</v>
      </c>
    </row>
    <row r="3350" spans="1:13" s="182" customFormat="1" ht="45" x14ac:dyDescent="0.25">
      <c r="A3350" s="183">
        <f>A3348+0.0001</f>
        <v>3.7877000000003456</v>
      </c>
      <c r="B3350" s="202" t="s">
        <v>1663</v>
      </c>
      <c r="C3350" s="352" t="s">
        <v>2142</v>
      </c>
      <c r="D3350" s="193" t="s">
        <v>2043</v>
      </c>
      <c r="E3350" s="331" t="s">
        <v>1908</v>
      </c>
      <c r="F3350" s="332" t="s">
        <v>44</v>
      </c>
      <c r="G3350" s="361"/>
      <c r="H3350" s="51">
        <v>32340</v>
      </c>
      <c r="I3350" s="274">
        <v>32340</v>
      </c>
      <c r="J3350" s="274">
        <v>32340</v>
      </c>
      <c r="K3350" s="51">
        <f t="shared" si="1315"/>
        <v>0</v>
      </c>
      <c r="L3350" s="51">
        <f t="shared" si="1315"/>
        <v>0</v>
      </c>
      <c r="M3350" s="51">
        <f t="shared" si="1315"/>
        <v>0</v>
      </c>
    </row>
    <row r="3351" spans="1:13" s="182" customFormat="1" x14ac:dyDescent="0.25">
      <c r="A3351" s="183"/>
      <c r="B3351" s="202"/>
      <c r="C3351" s="352"/>
      <c r="D3351" s="193"/>
      <c r="E3351" s="331"/>
      <c r="F3351" s="332"/>
      <c r="G3351" s="361"/>
      <c r="H3351" s="51"/>
      <c r="I3351" s="274"/>
      <c r="J3351" s="274"/>
      <c r="K3351" s="51">
        <f t="shared" si="1315"/>
        <v>0</v>
      </c>
      <c r="L3351" s="51">
        <f t="shared" si="1315"/>
        <v>0</v>
      </c>
      <c r="M3351" s="51">
        <f t="shared" si="1315"/>
        <v>0</v>
      </c>
    </row>
    <row r="3352" spans="1:13" s="182" customFormat="1" ht="45" x14ac:dyDescent="0.25">
      <c r="A3352" s="183">
        <f>A3350+0.0001</f>
        <v>3.7878000000003458</v>
      </c>
      <c r="B3352" s="202" t="s">
        <v>1663</v>
      </c>
      <c r="C3352" s="352" t="s">
        <v>2143</v>
      </c>
      <c r="D3352" s="193" t="s">
        <v>2041</v>
      </c>
      <c r="E3352" s="331" t="s">
        <v>1910</v>
      </c>
      <c r="F3352" s="332" t="s">
        <v>44</v>
      </c>
      <c r="G3352" s="361"/>
      <c r="H3352" s="51">
        <v>30080</v>
      </c>
      <c r="I3352" s="274">
        <v>30080</v>
      </c>
      <c r="J3352" s="274">
        <v>30080</v>
      </c>
      <c r="K3352" s="51">
        <f t="shared" si="1315"/>
        <v>0</v>
      </c>
      <c r="L3352" s="51">
        <f t="shared" si="1315"/>
        <v>0</v>
      </c>
      <c r="M3352" s="51">
        <f t="shared" si="1315"/>
        <v>0</v>
      </c>
    </row>
    <row r="3353" spans="1:13" s="182" customFormat="1" x14ac:dyDescent="0.25">
      <c r="A3353" s="183"/>
      <c r="B3353" s="202"/>
      <c r="C3353" s="352"/>
      <c r="D3353" s="193"/>
      <c r="E3353" s="331"/>
      <c r="F3353" s="332"/>
      <c r="G3353" s="361"/>
      <c r="H3353" s="51"/>
      <c r="I3353" s="274"/>
      <c r="J3353" s="274"/>
      <c r="K3353" s="51">
        <f t="shared" si="1315"/>
        <v>0</v>
      </c>
      <c r="L3353" s="51">
        <f t="shared" si="1315"/>
        <v>0</v>
      </c>
      <c r="M3353" s="51">
        <f t="shared" si="1315"/>
        <v>0</v>
      </c>
    </row>
    <row r="3354" spans="1:13" s="182" customFormat="1" ht="60" x14ac:dyDescent="0.25">
      <c r="A3354" s="183">
        <f>A3352+0.0001</f>
        <v>3.787900000000346</v>
      </c>
      <c r="B3354" s="202" t="s">
        <v>1663</v>
      </c>
      <c r="C3354" s="352" t="s">
        <v>2143</v>
      </c>
      <c r="D3354" s="193" t="s">
        <v>2042</v>
      </c>
      <c r="E3354" s="331" t="s">
        <v>1911</v>
      </c>
      <c r="F3354" s="332" t="s">
        <v>44</v>
      </c>
      <c r="G3354" s="361"/>
      <c r="H3354" s="51">
        <v>31200</v>
      </c>
      <c r="I3354" s="274">
        <v>31200</v>
      </c>
      <c r="J3354" s="274">
        <v>31200</v>
      </c>
      <c r="K3354" s="51">
        <f t="shared" si="1315"/>
        <v>0</v>
      </c>
      <c r="L3354" s="51">
        <f t="shared" si="1315"/>
        <v>0</v>
      </c>
      <c r="M3354" s="51">
        <f t="shared" si="1315"/>
        <v>0</v>
      </c>
    </row>
    <row r="3355" spans="1:13" s="182" customFormat="1" x14ac:dyDescent="0.25">
      <c r="A3355" s="183"/>
      <c r="B3355" s="202"/>
      <c r="C3355" s="352"/>
      <c r="D3355" s="193"/>
      <c r="E3355" s="331"/>
      <c r="F3355" s="332"/>
      <c r="G3355" s="361"/>
      <c r="H3355" s="51"/>
      <c r="I3355" s="274"/>
      <c r="J3355" s="274"/>
      <c r="K3355" s="51">
        <f t="shared" si="1315"/>
        <v>0</v>
      </c>
      <c r="L3355" s="51">
        <f t="shared" si="1315"/>
        <v>0</v>
      </c>
      <c r="M3355" s="51">
        <f t="shared" si="1315"/>
        <v>0</v>
      </c>
    </row>
    <row r="3356" spans="1:13" s="182" customFormat="1" ht="45" x14ac:dyDescent="0.25">
      <c r="A3356" s="183">
        <f>A3354+0.0001</f>
        <v>3.7880000000003462</v>
      </c>
      <c r="B3356" s="202" t="s">
        <v>1663</v>
      </c>
      <c r="C3356" s="352" t="s">
        <v>2143</v>
      </c>
      <c r="D3356" s="193" t="s">
        <v>2043</v>
      </c>
      <c r="E3356" s="331" t="s">
        <v>2157</v>
      </c>
      <c r="F3356" s="332" t="s">
        <v>44</v>
      </c>
      <c r="G3356" s="361"/>
      <c r="H3356" s="51">
        <v>37390</v>
      </c>
      <c r="I3356" s="274">
        <v>37390</v>
      </c>
      <c r="J3356" s="274">
        <v>37390</v>
      </c>
      <c r="K3356" s="51">
        <f t="shared" si="1315"/>
        <v>0</v>
      </c>
      <c r="L3356" s="51">
        <f t="shared" si="1315"/>
        <v>0</v>
      </c>
      <c r="M3356" s="51">
        <f t="shared" si="1315"/>
        <v>0</v>
      </c>
    </row>
    <row r="3357" spans="1:13" s="182" customFormat="1" x14ac:dyDescent="0.25">
      <c r="A3357" s="183"/>
      <c r="B3357" s="202"/>
      <c r="C3357" s="352"/>
      <c r="D3357" s="193"/>
      <c r="E3357" s="331"/>
      <c r="F3357" s="332"/>
      <c r="G3357" s="361"/>
      <c r="H3357" s="51"/>
      <c r="I3357" s="274"/>
      <c r="J3357" s="274"/>
      <c r="K3357" s="51">
        <f t="shared" si="1315"/>
        <v>0</v>
      </c>
      <c r="L3357" s="51">
        <f t="shared" si="1315"/>
        <v>0</v>
      </c>
      <c r="M3357" s="51">
        <f t="shared" si="1315"/>
        <v>0</v>
      </c>
    </row>
    <row r="3358" spans="1:13" s="182" customFormat="1" ht="45" x14ac:dyDescent="0.25">
      <c r="A3358" s="183">
        <f>A3356+0.0001</f>
        <v>3.7881000000003464</v>
      </c>
      <c r="B3358" s="202" t="s">
        <v>1663</v>
      </c>
      <c r="C3358" s="352" t="s">
        <v>2145</v>
      </c>
      <c r="D3358" s="193" t="s">
        <v>2041</v>
      </c>
      <c r="E3358" s="331" t="s">
        <v>1914</v>
      </c>
      <c r="F3358" s="332" t="s">
        <v>44</v>
      </c>
      <c r="G3358" s="361"/>
      <c r="H3358" s="51">
        <v>43860</v>
      </c>
      <c r="I3358" s="274">
        <v>43860</v>
      </c>
      <c r="J3358" s="274">
        <v>43860</v>
      </c>
      <c r="K3358" s="51">
        <f t="shared" si="1315"/>
        <v>0</v>
      </c>
      <c r="L3358" s="51">
        <f t="shared" si="1315"/>
        <v>0</v>
      </c>
      <c r="M3358" s="51">
        <f t="shared" si="1315"/>
        <v>0</v>
      </c>
    </row>
    <row r="3359" spans="1:13" s="182" customFormat="1" x14ac:dyDescent="0.25">
      <c r="A3359" s="183"/>
      <c r="B3359" s="202"/>
      <c r="C3359" s="352"/>
      <c r="D3359" s="193"/>
      <c r="E3359" s="331"/>
      <c r="F3359" s="332"/>
      <c r="G3359" s="361"/>
      <c r="H3359" s="51"/>
      <c r="I3359" s="274"/>
      <c r="J3359" s="274"/>
      <c r="K3359" s="51">
        <f t="shared" si="1315"/>
        <v>0</v>
      </c>
      <c r="L3359" s="51">
        <f t="shared" si="1315"/>
        <v>0</v>
      </c>
      <c r="M3359" s="51">
        <f t="shared" si="1315"/>
        <v>0</v>
      </c>
    </row>
    <row r="3360" spans="1:13" s="182" customFormat="1" ht="60" x14ac:dyDescent="0.25">
      <c r="A3360" s="183">
        <f>A3358+0.0001</f>
        <v>3.7882000000003466</v>
      </c>
      <c r="B3360" s="202" t="s">
        <v>1663</v>
      </c>
      <c r="C3360" s="352" t="s">
        <v>2145</v>
      </c>
      <c r="D3360" s="193" t="s">
        <v>2042</v>
      </c>
      <c r="E3360" s="331" t="s">
        <v>1915</v>
      </c>
      <c r="F3360" s="332" t="s">
        <v>44</v>
      </c>
      <c r="G3360" s="361"/>
      <c r="H3360" s="51">
        <v>48000</v>
      </c>
      <c r="I3360" s="274">
        <v>48000</v>
      </c>
      <c r="J3360" s="274">
        <v>48000</v>
      </c>
      <c r="K3360" s="51">
        <f t="shared" si="1315"/>
        <v>0</v>
      </c>
      <c r="L3360" s="51">
        <f t="shared" si="1315"/>
        <v>0</v>
      </c>
      <c r="M3360" s="51">
        <f t="shared" si="1315"/>
        <v>0</v>
      </c>
    </row>
    <row r="3361" spans="1:13" s="182" customFormat="1" x14ac:dyDescent="0.25">
      <c r="A3361" s="183"/>
      <c r="B3361" s="202"/>
      <c r="C3361" s="352"/>
      <c r="D3361" s="193"/>
      <c r="E3361" s="331"/>
      <c r="F3361" s="332"/>
      <c r="G3361" s="361"/>
      <c r="H3361" s="51"/>
      <c r="I3361" s="274"/>
      <c r="J3361" s="274"/>
      <c r="K3361" s="51">
        <f t="shared" si="1315"/>
        <v>0</v>
      </c>
      <c r="L3361" s="51">
        <f t="shared" si="1315"/>
        <v>0</v>
      </c>
      <c r="M3361" s="51">
        <f t="shared" si="1315"/>
        <v>0</v>
      </c>
    </row>
    <row r="3362" spans="1:13" s="182" customFormat="1" ht="45" x14ac:dyDescent="0.25">
      <c r="A3362" s="183">
        <f>A3360+0.0001</f>
        <v>3.7883000000003468</v>
      </c>
      <c r="B3362" s="202" t="s">
        <v>1663</v>
      </c>
      <c r="C3362" s="352" t="s">
        <v>2145</v>
      </c>
      <c r="D3362" s="193" t="s">
        <v>2043</v>
      </c>
      <c r="E3362" s="331" t="s">
        <v>2146</v>
      </c>
      <c r="F3362" s="332" t="s">
        <v>44</v>
      </c>
      <c r="G3362" s="361"/>
      <c r="H3362" s="51">
        <v>53950</v>
      </c>
      <c r="I3362" s="274">
        <v>53950</v>
      </c>
      <c r="J3362" s="274">
        <v>53950</v>
      </c>
      <c r="K3362" s="51">
        <f t="shared" si="1315"/>
        <v>0</v>
      </c>
      <c r="L3362" s="51">
        <f t="shared" si="1315"/>
        <v>0</v>
      </c>
      <c r="M3362" s="51">
        <f t="shared" si="1315"/>
        <v>0</v>
      </c>
    </row>
    <row r="3363" spans="1:13" s="182" customFormat="1" x14ac:dyDescent="0.25">
      <c r="A3363" s="183"/>
      <c r="B3363" s="202"/>
      <c r="C3363" s="352"/>
      <c r="D3363" s="193"/>
      <c r="E3363" s="331"/>
      <c r="F3363" s="332"/>
      <c r="G3363" s="361"/>
      <c r="H3363" s="51"/>
      <c r="I3363" s="274"/>
      <c r="J3363" s="274"/>
      <c r="K3363" s="51">
        <f t="shared" si="1315"/>
        <v>0</v>
      </c>
      <c r="L3363" s="51">
        <f t="shared" si="1315"/>
        <v>0</v>
      </c>
      <c r="M3363" s="51">
        <f t="shared" si="1315"/>
        <v>0</v>
      </c>
    </row>
    <row r="3364" spans="1:13" s="182" customFormat="1" ht="45" x14ac:dyDescent="0.25">
      <c r="A3364" s="183">
        <f>A3362+0.0001</f>
        <v>3.788400000000347</v>
      </c>
      <c r="B3364" s="202" t="s">
        <v>1663</v>
      </c>
      <c r="C3364" s="352" t="s">
        <v>2147</v>
      </c>
      <c r="D3364" s="193" t="s">
        <v>2041</v>
      </c>
      <c r="E3364" s="331" t="s">
        <v>1918</v>
      </c>
      <c r="F3364" s="332" t="s">
        <v>44</v>
      </c>
      <c r="G3364" s="361"/>
      <c r="H3364" s="51">
        <v>55610</v>
      </c>
      <c r="I3364" s="274">
        <v>55610</v>
      </c>
      <c r="J3364" s="274">
        <v>55610</v>
      </c>
      <c r="K3364" s="51">
        <f t="shared" si="1315"/>
        <v>0</v>
      </c>
      <c r="L3364" s="51">
        <f t="shared" si="1315"/>
        <v>0</v>
      </c>
      <c r="M3364" s="51">
        <f t="shared" si="1315"/>
        <v>0</v>
      </c>
    </row>
    <row r="3365" spans="1:13" s="182" customFormat="1" x14ac:dyDescent="0.25">
      <c r="A3365" s="183"/>
      <c r="B3365" s="202"/>
      <c r="C3365" s="352"/>
      <c r="D3365" s="193"/>
      <c r="E3365" s="331"/>
      <c r="F3365" s="332"/>
      <c r="G3365" s="361"/>
      <c r="H3365" s="51"/>
      <c r="I3365" s="274"/>
      <c r="J3365" s="274"/>
      <c r="K3365" s="51">
        <f t="shared" si="1315"/>
        <v>0</v>
      </c>
      <c r="L3365" s="51">
        <f t="shared" si="1315"/>
        <v>0</v>
      </c>
      <c r="M3365" s="51">
        <f t="shared" si="1315"/>
        <v>0</v>
      </c>
    </row>
    <row r="3366" spans="1:13" s="182" customFormat="1" ht="60" x14ac:dyDescent="0.25">
      <c r="A3366" s="183">
        <f>A3364+0.0001</f>
        <v>3.7885000000003473</v>
      </c>
      <c r="B3366" s="202" t="s">
        <v>1663</v>
      </c>
      <c r="C3366" s="352" t="s">
        <v>2147</v>
      </c>
      <c r="D3366" s="193" t="s">
        <v>2042</v>
      </c>
      <c r="E3366" s="331" t="s">
        <v>1919</v>
      </c>
      <c r="F3366" s="332" t="s">
        <v>44</v>
      </c>
      <c r="G3366" s="361"/>
      <c r="H3366" s="51">
        <v>61560</v>
      </c>
      <c r="I3366" s="274">
        <v>61560</v>
      </c>
      <c r="J3366" s="274">
        <v>61560</v>
      </c>
      <c r="K3366" s="51">
        <f t="shared" si="1315"/>
        <v>0</v>
      </c>
      <c r="L3366" s="51">
        <f t="shared" si="1315"/>
        <v>0</v>
      </c>
      <c r="M3366" s="51">
        <f t="shared" si="1315"/>
        <v>0</v>
      </c>
    </row>
    <row r="3367" spans="1:13" s="182" customFormat="1" x14ac:dyDescent="0.25">
      <c r="A3367" s="183"/>
      <c r="B3367" s="202"/>
      <c r="C3367" s="352"/>
      <c r="D3367" s="193"/>
      <c r="E3367" s="331"/>
      <c r="F3367" s="332"/>
      <c r="G3367" s="361"/>
      <c r="H3367" s="51"/>
      <c r="I3367" s="274"/>
      <c r="J3367" s="274"/>
      <c r="K3367" s="51">
        <f t="shared" si="1315"/>
        <v>0</v>
      </c>
      <c r="L3367" s="51">
        <f t="shared" si="1315"/>
        <v>0</v>
      </c>
      <c r="M3367" s="51">
        <f t="shared" si="1315"/>
        <v>0</v>
      </c>
    </row>
    <row r="3368" spans="1:13" s="182" customFormat="1" ht="45" x14ac:dyDescent="0.25">
      <c r="A3368" s="183">
        <f>A3366+0.0001</f>
        <v>3.7886000000003475</v>
      </c>
      <c r="B3368" s="202" t="s">
        <v>1663</v>
      </c>
      <c r="C3368" s="352" t="s">
        <v>2147</v>
      </c>
      <c r="D3368" s="193" t="s">
        <v>2043</v>
      </c>
      <c r="E3368" s="331" t="s">
        <v>2148</v>
      </c>
      <c r="F3368" s="332" t="s">
        <v>44</v>
      </c>
      <c r="G3368" s="361"/>
      <c r="H3368" s="51">
        <v>68450</v>
      </c>
      <c r="I3368" s="274">
        <v>68450</v>
      </c>
      <c r="J3368" s="274">
        <v>68450</v>
      </c>
      <c r="K3368" s="51">
        <f t="shared" si="1315"/>
        <v>0</v>
      </c>
      <c r="L3368" s="51">
        <f t="shared" si="1315"/>
        <v>0</v>
      </c>
      <c r="M3368" s="51">
        <f t="shared" si="1315"/>
        <v>0</v>
      </c>
    </row>
    <row r="3369" spans="1:13" s="182" customFormat="1" x14ac:dyDescent="0.25">
      <c r="A3369" s="183"/>
      <c r="B3369" s="202"/>
      <c r="C3369" s="352"/>
      <c r="D3369" s="193"/>
      <c r="E3369" s="331"/>
      <c r="F3369" s="332"/>
      <c r="G3369" s="361"/>
      <c r="H3369" s="51"/>
      <c r="I3369" s="274"/>
      <c r="J3369" s="274"/>
      <c r="K3369" s="51">
        <f t="shared" si="1315"/>
        <v>0</v>
      </c>
      <c r="L3369" s="51">
        <f t="shared" si="1315"/>
        <v>0</v>
      </c>
      <c r="M3369" s="51">
        <f t="shared" si="1315"/>
        <v>0</v>
      </c>
    </row>
    <row r="3370" spans="1:13" s="182" customFormat="1" ht="45" x14ac:dyDescent="0.25">
      <c r="A3370" s="183">
        <f>A3368+0.0001</f>
        <v>3.7887000000003477</v>
      </c>
      <c r="B3370" s="202" t="s">
        <v>1663</v>
      </c>
      <c r="C3370" s="352" t="s">
        <v>2149</v>
      </c>
      <c r="D3370" s="193" t="s">
        <v>2041</v>
      </c>
      <c r="E3370" s="331" t="s">
        <v>1922</v>
      </c>
      <c r="F3370" s="332" t="s">
        <v>44</v>
      </c>
      <c r="G3370" s="361"/>
      <c r="H3370" s="51">
        <v>73160</v>
      </c>
      <c r="I3370" s="274">
        <v>73160</v>
      </c>
      <c r="J3370" s="274">
        <v>73160</v>
      </c>
      <c r="K3370" s="51">
        <f t="shared" si="1315"/>
        <v>0</v>
      </c>
      <c r="L3370" s="51">
        <f t="shared" si="1315"/>
        <v>0</v>
      </c>
      <c r="M3370" s="51">
        <f t="shared" si="1315"/>
        <v>0</v>
      </c>
    </row>
    <row r="3371" spans="1:13" s="182" customFormat="1" x14ac:dyDescent="0.25">
      <c r="A3371" s="183"/>
      <c r="B3371" s="202"/>
      <c r="C3371" s="352"/>
      <c r="D3371" s="193"/>
      <c r="E3371" s="331"/>
      <c r="F3371" s="332"/>
      <c r="G3371" s="361"/>
      <c r="H3371" s="51"/>
      <c r="I3371" s="274"/>
      <c r="J3371" s="274"/>
      <c r="K3371" s="51">
        <f t="shared" si="1315"/>
        <v>0</v>
      </c>
      <c r="L3371" s="51">
        <f t="shared" si="1315"/>
        <v>0</v>
      </c>
      <c r="M3371" s="51">
        <f t="shared" si="1315"/>
        <v>0</v>
      </c>
    </row>
    <row r="3372" spans="1:13" s="182" customFormat="1" ht="60" x14ac:dyDescent="0.25">
      <c r="A3372" s="183">
        <f>A3370+0.0001</f>
        <v>3.7888000000003479</v>
      </c>
      <c r="B3372" s="202" t="s">
        <v>1663</v>
      </c>
      <c r="C3372" s="352" t="s">
        <v>2149</v>
      </c>
      <c r="D3372" s="193" t="s">
        <v>2042</v>
      </c>
      <c r="E3372" s="331" t="s">
        <v>1923</v>
      </c>
      <c r="F3372" s="332" t="s">
        <v>44</v>
      </c>
      <c r="G3372" s="361"/>
      <c r="H3372" s="51">
        <v>79690</v>
      </c>
      <c r="I3372" s="274">
        <v>79690</v>
      </c>
      <c r="J3372" s="274">
        <v>79690</v>
      </c>
      <c r="K3372" s="51">
        <f t="shared" si="1315"/>
        <v>0</v>
      </c>
      <c r="L3372" s="51">
        <f t="shared" si="1315"/>
        <v>0</v>
      </c>
      <c r="M3372" s="51">
        <f t="shared" si="1315"/>
        <v>0</v>
      </c>
    </row>
    <row r="3373" spans="1:13" s="182" customFormat="1" x14ac:dyDescent="0.25">
      <c r="A3373" s="183"/>
      <c r="B3373" s="202"/>
      <c r="C3373" s="352"/>
      <c r="D3373" s="193"/>
      <c r="E3373" s="331"/>
      <c r="F3373" s="332"/>
      <c r="G3373" s="361"/>
      <c r="H3373" s="51"/>
      <c r="I3373" s="274"/>
      <c r="J3373" s="274"/>
      <c r="K3373" s="51">
        <f t="shared" si="1315"/>
        <v>0</v>
      </c>
      <c r="L3373" s="51">
        <f t="shared" si="1315"/>
        <v>0</v>
      </c>
      <c r="M3373" s="51">
        <f t="shared" si="1315"/>
        <v>0</v>
      </c>
    </row>
    <row r="3374" spans="1:13" s="182" customFormat="1" ht="45" x14ac:dyDescent="0.25">
      <c r="A3374" s="183">
        <f>A3372+0.0001</f>
        <v>3.7889000000003481</v>
      </c>
      <c r="B3374" s="202" t="s">
        <v>1663</v>
      </c>
      <c r="C3374" s="352" t="s">
        <v>2149</v>
      </c>
      <c r="D3374" s="193" t="s">
        <v>2043</v>
      </c>
      <c r="E3374" s="331" t="s">
        <v>2150</v>
      </c>
      <c r="F3374" s="332" t="s">
        <v>44</v>
      </c>
      <c r="G3374" s="361"/>
      <c r="H3374" s="51">
        <v>89150</v>
      </c>
      <c r="I3374" s="274">
        <v>89150</v>
      </c>
      <c r="J3374" s="274">
        <v>89150</v>
      </c>
      <c r="K3374" s="51">
        <f t="shared" si="1315"/>
        <v>0</v>
      </c>
      <c r="L3374" s="51">
        <f t="shared" si="1315"/>
        <v>0</v>
      </c>
      <c r="M3374" s="51">
        <f t="shared" si="1315"/>
        <v>0</v>
      </c>
    </row>
    <row r="3375" spans="1:13" x14ac:dyDescent="0.2">
      <c r="A3375" s="183"/>
      <c r="B3375" s="81"/>
      <c r="C3375" s="352"/>
      <c r="D3375" s="167"/>
      <c r="E3375" s="189"/>
      <c r="F3375" s="187"/>
      <c r="G3375" s="362"/>
      <c r="H3375" s="51"/>
      <c r="I3375" s="274"/>
      <c r="J3375" s="274"/>
      <c r="K3375" s="51">
        <f t="shared" si="1315"/>
        <v>0</v>
      </c>
      <c r="L3375" s="51">
        <f t="shared" si="1315"/>
        <v>0</v>
      </c>
      <c r="M3375" s="51">
        <f t="shared" si="1315"/>
        <v>0</v>
      </c>
    </row>
    <row r="3376" spans="1:13" s="182" customFormat="1" ht="45" x14ac:dyDescent="0.25">
      <c r="A3376" s="183">
        <f>A3374+0.0001</f>
        <v>3.7890000000003483</v>
      </c>
      <c r="B3376" s="202" t="s">
        <v>1663</v>
      </c>
      <c r="C3376" s="352" t="s">
        <v>2151</v>
      </c>
      <c r="D3376" s="193" t="s">
        <v>2041</v>
      </c>
      <c r="E3376" s="331" t="s">
        <v>1926</v>
      </c>
      <c r="F3376" s="332" t="s">
        <v>44</v>
      </c>
      <c r="G3376" s="361"/>
      <c r="H3376" s="51">
        <v>49020</v>
      </c>
      <c r="I3376" s="274">
        <v>49020</v>
      </c>
      <c r="J3376" s="274">
        <v>49020</v>
      </c>
      <c r="K3376" s="51">
        <f t="shared" si="1315"/>
        <v>0</v>
      </c>
      <c r="L3376" s="51">
        <f t="shared" si="1315"/>
        <v>0</v>
      </c>
      <c r="M3376" s="51">
        <f t="shared" si="1315"/>
        <v>0</v>
      </c>
    </row>
    <row r="3377" spans="1:13" s="182" customFormat="1" x14ac:dyDescent="0.25">
      <c r="A3377" s="183"/>
      <c r="B3377" s="202"/>
      <c r="C3377" s="352"/>
      <c r="D3377" s="193"/>
      <c r="E3377" s="331"/>
      <c r="F3377" s="332"/>
      <c r="G3377" s="361"/>
      <c r="H3377" s="51"/>
      <c r="I3377" s="274"/>
      <c r="J3377" s="274"/>
      <c r="K3377" s="51">
        <f t="shared" si="1315"/>
        <v>0</v>
      </c>
      <c r="L3377" s="51">
        <f t="shared" si="1315"/>
        <v>0</v>
      </c>
      <c r="M3377" s="51">
        <f t="shared" si="1315"/>
        <v>0</v>
      </c>
    </row>
    <row r="3378" spans="1:13" s="182" customFormat="1" ht="60" x14ac:dyDescent="0.25">
      <c r="A3378" s="183">
        <f>A3376+0.0001</f>
        <v>3.7891000000003485</v>
      </c>
      <c r="B3378" s="202" t="s">
        <v>1663</v>
      </c>
      <c r="C3378" s="352" t="s">
        <v>2151</v>
      </c>
      <c r="D3378" s="193" t="s">
        <v>2042</v>
      </c>
      <c r="E3378" s="331" t="s">
        <v>1963</v>
      </c>
      <c r="F3378" s="332" t="s">
        <v>44</v>
      </c>
      <c r="G3378" s="361"/>
      <c r="H3378" s="51">
        <v>52620</v>
      </c>
      <c r="I3378" s="274">
        <v>52620</v>
      </c>
      <c r="J3378" s="274">
        <v>52620</v>
      </c>
      <c r="K3378" s="51">
        <f t="shared" si="1315"/>
        <v>0</v>
      </c>
      <c r="L3378" s="51">
        <f t="shared" si="1315"/>
        <v>0</v>
      </c>
      <c r="M3378" s="51">
        <f t="shared" si="1315"/>
        <v>0</v>
      </c>
    </row>
    <row r="3379" spans="1:13" s="182" customFormat="1" x14ac:dyDescent="0.25">
      <c r="A3379" s="183"/>
      <c r="B3379" s="202"/>
      <c r="C3379" s="352"/>
      <c r="D3379" s="193"/>
      <c r="E3379" s="331"/>
      <c r="F3379" s="332"/>
      <c r="G3379" s="361"/>
      <c r="H3379" s="51"/>
      <c r="I3379" s="274"/>
      <c r="J3379" s="274"/>
      <c r="K3379" s="51">
        <f t="shared" si="1315"/>
        <v>0</v>
      </c>
      <c r="L3379" s="51">
        <f t="shared" si="1315"/>
        <v>0</v>
      </c>
      <c r="M3379" s="51">
        <f t="shared" si="1315"/>
        <v>0</v>
      </c>
    </row>
    <row r="3380" spans="1:13" s="182" customFormat="1" ht="45" x14ac:dyDescent="0.25">
      <c r="A3380" s="183">
        <f>A3378+0.0001</f>
        <v>3.7892000000003487</v>
      </c>
      <c r="B3380" s="202" t="s">
        <v>1663</v>
      </c>
      <c r="C3380" s="352" t="s">
        <v>2151</v>
      </c>
      <c r="D3380" s="193" t="s">
        <v>2043</v>
      </c>
      <c r="E3380" s="331" t="s">
        <v>2152</v>
      </c>
      <c r="F3380" s="332" t="s">
        <v>44</v>
      </c>
      <c r="G3380" s="361"/>
      <c r="H3380" s="51">
        <v>55980</v>
      </c>
      <c r="I3380" s="274">
        <v>55980</v>
      </c>
      <c r="J3380" s="274">
        <v>55980</v>
      </c>
      <c r="K3380" s="51">
        <f t="shared" si="1315"/>
        <v>0</v>
      </c>
      <c r="L3380" s="51">
        <f t="shared" si="1315"/>
        <v>0</v>
      </c>
      <c r="M3380" s="51">
        <f t="shared" si="1315"/>
        <v>0</v>
      </c>
    </row>
    <row r="3381" spans="1:13" s="182" customFormat="1" x14ac:dyDescent="0.25">
      <c r="A3381" s="183"/>
      <c r="B3381" s="202"/>
      <c r="C3381" s="352"/>
      <c r="D3381" s="193"/>
      <c r="E3381" s="331"/>
      <c r="F3381" s="332"/>
      <c r="G3381" s="361"/>
      <c r="H3381" s="51"/>
      <c r="I3381" s="274"/>
      <c r="J3381" s="274"/>
      <c r="K3381" s="51">
        <f t="shared" si="1315"/>
        <v>0</v>
      </c>
      <c r="L3381" s="51">
        <f t="shared" si="1315"/>
        <v>0</v>
      </c>
      <c r="M3381" s="51">
        <f t="shared" si="1315"/>
        <v>0</v>
      </c>
    </row>
    <row r="3382" spans="1:13" s="182" customFormat="1" ht="45" x14ac:dyDescent="0.25">
      <c r="A3382" s="183">
        <f>A3380+0.0001</f>
        <v>3.7893000000003489</v>
      </c>
      <c r="B3382" s="202" t="s">
        <v>1663</v>
      </c>
      <c r="C3382" s="352" t="s">
        <v>2153</v>
      </c>
      <c r="D3382" s="193" t="s">
        <v>2041</v>
      </c>
      <c r="E3382" s="331" t="s">
        <v>1929</v>
      </c>
      <c r="F3382" s="332" t="s">
        <v>44</v>
      </c>
      <c r="G3382" s="361"/>
      <c r="H3382" s="51">
        <v>65320</v>
      </c>
      <c r="I3382" s="274">
        <v>65320</v>
      </c>
      <c r="J3382" s="274">
        <v>65320</v>
      </c>
      <c r="K3382" s="51">
        <f t="shared" si="1315"/>
        <v>0</v>
      </c>
      <c r="L3382" s="51">
        <f t="shared" si="1315"/>
        <v>0</v>
      </c>
      <c r="M3382" s="51">
        <f t="shared" si="1315"/>
        <v>0</v>
      </c>
    </row>
    <row r="3383" spans="1:13" s="182" customFormat="1" x14ac:dyDescent="0.25">
      <c r="A3383" s="183"/>
      <c r="B3383" s="202"/>
      <c r="C3383" s="352"/>
      <c r="D3383" s="193"/>
      <c r="E3383" s="331"/>
      <c r="F3383" s="332"/>
      <c r="G3383" s="361"/>
      <c r="H3383" s="51"/>
      <c r="I3383" s="274"/>
      <c r="J3383" s="274"/>
      <c r="K3383" s="51">
        <f t="shared" si="1315"/>
        <v>0</v>
      </c>
      <c r="L3383" s="51">
        <f t="shared" si="1315"/>
        <v>0</v>
      </c>
      <c r="M3383" s="51">
        <f t="shared" si="1315"/>
        <v>0</v>
      </c>
    </row>
    <row r="3384" spans="1:13" s="182" customFormat="1" ht="60" x14ac:dyDescent="0.25">
      <c r="A3384" s="183">
        <f>A3382+0.0001</f>
        <v>3.7894000000003492</v>
      </c>
      <c r="B3384" s="202" t="s">
        <v>1663</v>
      </c>
      <c r="C3384" s="352" t="s">
        <v>2153</v>
      </c>
      <c r="D3384" s="193" t="s">
        <v>2042</v>
      </c>
      <c r="E3384" s="331" t="s">
        <v>1930</v>
      </c>
      <c r="F3384" s="332" t="s">
        <v>44</v>
      </c>
      <c r="G3384" s="361"/>
      <c r="H3384" s="51">
        <v>72120</v>
      </c>
      <c r="I3384" s="274">
        <v>72120</v>
      </c>
      <c r="J3384" s="274">
        <v>72120</v>
      </c>
      <c r="K3384" s="51">
        <f t="shared" si="1315"/>
        <v>0</v>
      </c>
      <c r="L3384" s="51">
        <f t="shared" si="1315"/>
        <v>0</v>
      </c>
      <c r="M3384" s="51">
        <f t="shared" si="1315"/>
        <v>0</v>
      </c>
    </row>
    <row r="3385" spans="1:13" s="182" customFormat="1" x14ac:dyDescent="0.25">
      <c r="A3385" s="183"/>
      <c r="B3385" s="202"/>
      <c r="C3385" s="352"/>
      <c r="D3385" s="193"/>
      <c r="E3385" s="331"/>
      <c r="F3385" s="332"/>
      <c r="G3385" s="361"/>
      <c r="H3385" s="51"/>
      <c r="I3385" s="274"/>
      <c r="J3385" s="274"/>
      <c r="K3385" s="51">
        <f t="shared" si="1315"/>
        <v>0</v>
      </c>
      <c r="L3385" s="51">
        <f t="shared" si="1315"/>
        <v>0</v>
      </c>
      <c r="M3385" s="51">
        <f t="shared" si="1315"/>
        <v>0</v>
      </c>
    </row>
    <row r="3386" spans="1:13" s="182" customFormat="1" ht="45" x14ac:dyDescent="0.25">
      <c r="A3386" s="183">
        <f>A3384+0.0001</f>
        <v>3.7895000000003494</v>
      </c>
      <c r="B3386" s="202" t="s">
        <v>1663</v>
      </c>
      <c r="C3386" s="352" t="s">
        <v>2153</v>
      </c>
      <c r="D3386" s="193" t="s">
        <v>2043</v>
      </c>
      <c r="E3386" s="331" t="s">
        <v>2154</v>
      </c>
      <c r="F3386" s="332" t="s">
        <v>44</v>
      </c>
      <c r="G3386" s="361"/>
      <c r="H3386" s="51">
        <v>80400</v>
      </c>
      <c r="I3386" s="274">
        <v>80400</v>
      </c>
      <c r="J3386" s="274">
        <v>80400</v>
      </c>
      <c r="K3386" s="51">
        <f t="shared" si="1315"/>
        <v>0</v>
      </c>
      <c r="L3386" s="51">
        <f t="shared" si="1315"/>
        <v>0</v>
      </c>
      <c r="M3386" s="51">
        <f t="shared" si="1315"/>
        <v>0</v>
      </c>
    </row>
    <row r="3387" spans="1:13" s="182" customFormat="1" x14ac:dyDescent="0.25">
      <c r="A3387" s="183"/>
      <c r="B3387" s="202"/>
      <c r="C3387" s="352"/>
      <c r="D3387" s="193"/>
      <c r="E3387" s="331"/>
      <c r="F3387" s="332"/>
      <c r="G3387" s="361"/>
      <c r="H3387" s="51"/>
      <c r="I3387" s="274"/>
      <c r="J3387" s="274"/>
      <c r="K3387" s="51">
        <f t="shared" si="1315"/>
        <v>0</v>
      </c>
      <c r="L3387" s="51">
        <f t="shared" si="1315"/>
        <v>0</v>
      </c>
      <c r="M3387" s="51">
        <f t="shared" si="1315"/>
        <v>0</v>
      </c>
    </row>
    <row r="3388" spans="1:13" s="182" customFormat="1" ht="45" x14ac:dyDescent="0.25">
      <c r="A3388" s="183">
        <f>A3386+0.0001</f>
        <v>3.7896000000003496</v>
      </c>
      <c r="B3388" s="202" t="s">
        <v>1663</v>
      </c>
      <c r="C3388" s="352" t="s">
        <v>2155</v>
      </c>
      <c r="D3388" s="193" t="s">
        <v>2041</v>
      </c>
      <c r="E3388" s="331" t="s">
        <v>1933</v>
      </c>
      <c r="F3388" s="332" t="s">
        <v>44</v>
      </c>
      <c r="G3388" s="361"/>
      <c r="H3388" s="51">
        <v>85630</v>
      </c>
      <c r="I3388" s="274">
        <v>85630</v>
      </c>
      <c r="J3388" s="274">
        <v>85630</v>
      </c>
      <c r="K3388" s="51">
        <f t="shared" si="1315"/>
        <v>0</v>
      </c>
      <c r="L3388" s="51">
        <f t="shared" si="1315"/>
        <v>0</v>
      </c>
      <c r="M3388" s="51">
        <f t="shared" si="1315"/>
        <v>0</v>
      </c>
    </row>
    <row r="3389" spans="1:13" s="182" customFormat="1" x14ac:dyDescent="0.25">
      <c r="A3389" s="183"/>
      <c r="B3389" s="202"/>
      <c r="C3389" s="352"/>
      <c r="D3389" s="193"/>
      <c r="E3389" s="331"/>
      <c r="F3389" s="332"/>
      <c r="G3389" s="361"/>
      <c r="H3389" s="51"/>
      <c r="I3389" s="274"/>
      <c r="J3389" s="274"/>
      <c r="K3389" s="51">
        <f t="shared" si="1315"/>
        <v>0</v>
      </c>
      <c r="L3389" s="51">
        <f t="shared" si="1315"/>
        <v>0</v>
      </c>
      <c r="M3389" s="51">
        <f t="shared" si="1315"/>
        <v>0</v>
      </c>
    </row>
    <row r="3390" spans="1:13" s="182" customFormat="1" ht="60" x14ac:dyDescent="0.25">
      <c r="A3390" s="183">
        <f>A3388+0.0001</f>
        <v>3.7897000000003498</v>
      </c>
      <c r="B3390" s="202" t="s">
        <v>1663</v>
      </c>
      <c r="C3390" s="352" t="s">
        <v>2155</v>
      </c>
      <c r="D3390" s="193" t="s">
        <v>2042</v>
      </c>
      <c r="E3390" s="331" t="s">
        <v>1934</v>
      </c>
      <c r="F3390" s="332" t="s">
        <v>44</v>
      </c>
      <c r="G3390" s="361"/>
      <c r="H3390" s="51">
        <v>92210</v>
      </c>
      <c r="I3390" s="274">
        <v>92210</v>
      </c>
      <c r="J3390" s="274">
        <v>92210</v>
      </c>
      <c r="K3390" s="51">
        <f t="shared" si="1315"/>
        <v>0</v>
      </c>
      <c r="L3390" s="51">
        <f t="shared" si="1315"/>
        <v>0</v>
      </c>
      <c r="M3390" s="51">
        <f t="shared" si="1315"/>
        <v>0</v>
      </c>
    </row>
    <row r="3391" spans="1:13" s="182" customFormat="1" x14ac:dyDescent="0.25">
      <c r="A3391" s="183"/>
      <c r="B3391" s="202"/>
      <c r="C3391" s="352"/>
      <c r="D3391" s="193"/>
      <c r="E3391" s="331"/>
      <c r="F3391" s="332"/>
      <c r="G3391" s="361"/>
      <c r="H3391" s="51"/>
      <c r="I3391" s="274"/>
      <c r="J3391" s="274"/>
      <c r="K3391" s="51">
        <f t="shared" si="1315"/>
        <v>0</v>
      </c>
      <c r="L3391" s="51">
        <f t="shared" si="1315"/>
        <v>0</v>
      </c>
      <c r="M3391" s="51">
        <f t="shared" si="1315"/>
        <v>0</v>
      </c>
    </row>
    <row r="3392" spans="1:13" s="182" customFormat="1" ht="45" x14ac:dyDescent="0.25">
      <c r="A3392" s="183">
        <f>A3390+0.0001</f>
        <v>3.78980000000035</v>
      </c>
      <c r="B3392" s="202" t="s">
        <v>1663</v>
      </c>
      <c r="C3392" s="352" t="s">
        <v>2155</v>
      </c>
      <c r="D3392" s="193" t="s">
        <v>2043</v>
      </c>
      <c r="E3392" s="331" t="s">
        <v>2156</v>
      </c>
      <c r="F3392" s="332" t="s">
        <v>44</v>
      </c>
      <c r="G3392" s="361"/>
      <c r="H3392" s="51">
        <v>100700</v>
      </c>
      <c r="I3392" s="274">
        <v>100700</v>
      </c>
      <c r="J3392" s="274">
        <v>100700</v>
      </c>
      <c r="K3392" s="51">
        <f t="shared" si="1315"/>
        <v>0</v>
      </c>
      <c r="L3392" s="51">
        <f t="shared" si="1315"/>
        <v>0</v>
      </c>
      <c r="M3392" s="51">
        <f t="shared" si="1315"/>
        <v>0</v>
      </c>
    </row>
    <row r="3393" spans="1:13" s="182" customFormat="1" x14ac:dyDescent="0.25">
      <c r="A3393" s="183"/>
      <c r="B3393" s="202"/>
      <c r="C3393" s="352"/>
      <c r="D3393" s="193"/>
      <c r="E3393" s="331"/>
      <c r="F3393" s="332"/>
      <c r="G3393" s="361"/>
      <c r="H3393" s="51"/>
      <c r="I3393" s="51"/>
      <c r="J3393" s="51"/>
      <c r="K3393" s="51">
        <f t="shared" si="1315"/>
        <v>0</v>
      </c>
      <c r="L3393" s="51">
        <f t="shared" si="1315"/>
        <v>0</v>
      </c>
      <c r="M3393" s="51">
        <f t="shared" si="1315"/>
        <v>0</v>
      </c>
    </row>
    <row r="3394" spans="1:13" s="60" customFormat="1" ht="28.5" x14ac:dyDescent="0.2">
      <c r="A3394" s="170"/>
      <c r="B3394" s="171"/>
      <c r="C3394" s="306">
        <v>2.6</v>
      </c>
      <c r="D3394" s="307"/>
      <c r="E3394" s="199" t="s">
        <v>2114</v>
      </c>
      <c r="F3394" s="173"/>
      <c r="G3394" s="360"/>
      <c r="H3394" s="51"/>
      <c r="I3394" s="51"/>
      <c r="J3394" s="51"/>
      <c r="K3394" s="51">
        <f t="shared" si="1315"/>
        <v>0</v>
      </c>
      <c r="L3394" s="51">
        <f t="shared" si="1315"/>
        <v>0</v>
      </c>
      <c r="M3394" s="51">
        <f t="shared" si="1315"/>
        <v>0</v>
      </c>
    </row>
    <row r="3395" spans="1:13" s="66" customFormat="1" x14ac:dyDescent="0.2">
      <c r="A3395" s="183"/>
      <c r="B3395" s="127"/>
      <c r="C3395" s="298" t="s">
        <v>64</v>
      </c>
      <c r="D3395" s="299"/>
      <c r="E3395" s="353" t="s">
        <v>2044</v>
      </c>
      <c r="F3395" s="164"/>
      <c r="G3395" s="359"/>
      <c r="H3395" s="51"/>
      <c r="I3395" s="51"/>
      <c r="J3395" s="51"/>
      <c r="K3395" s="51">
        <f t="shared" si="1315"/>
        <v>0</v>
      </c>
      <c r="L3395" s="51">
        <f t="shared" si="1315"/>
        <v>0</v>
      </c>
      <c r="M3395" s="51">
        <f t="shared" si="1315"/>
        <v>0</v>
      </c>
    </row>
    <row r="3396" spans="1:13" x14ac:dyDescent="0.2">
      <c r="A3396" s="183"/>
      <c r="B3396" s="81"/>
      <c r="C3396" s="82"/>
      <c r="D3396" s="167"/>
      <c r="E3396" s="189"/>
      <c r="F3396" s="187"/>
      <c r="G3396" s="362"/>
      <c r="H3396" s="51"/>
      <c r="I3396" s="51"/>
      <c r="J3396" s="51"/>
      <c r="K3396" s="51">
        <f t="shared" si="1315"/>
        <v>0</v>
      </c>
      <c r="L3396" s="51">
        <f t="shared" si="1315"/>
        <v>0</v>
      </c>
      <c r="M3396" s="51">
        <f t="shared" si="1315"/>
        <v>0</v>
      </c>
    </row>
    <row r="3397" spans="1:13" s="182" customFormat="1" ht="46.5" x14ac:dyDescent="0.25">
      <c r="A3397" s="183">
        <f>A3392+0.0001</f>
        <v>3.7899000000003502</v>
      </c>
      <c r="B3397" s="202" t="s">
        <v>1609</v>
      </c>
      <c r="C3397" s="352" t="s">
        <v>2115</v>
      </c>
      <c r="D3397" s="193" t="s">
        <v>2045</v>
      </c>
      <c r="E3397" s="331" t="s">
        <v>1826</v>
      </c>
      <c r="F3397" s="332" t="s">
        <v>44</v>
      </c>
      <c r="G3397" s="361"/>
      <c r="H3397" s="51">
        <v>12960</v>
      </c>
      <c r="I3397" s="51">
        <v>5330</v>
      </c>
      <c r="J3397" s="51">
        <v>9820</v>
      </c>
      <c r="K3397" s="51">
        <f t="shared" si="1315"/>
        <v>0</v>
      </c>
      <c r="L3397" s="51">
        <f t="shared" si="1315"/>
        <v>0</v>
      </c>
      <c r="M3397" s="51">
        <f t="shared" si="1315"/>
        <v>0</v>
      </c>
    </row>
    <row r="3398" spans="1:13" s="182" customFormat="1" x14ac:dyDescent="0.25">
      <c r="A3398" s="183"/>
      <c r="B3398" s="202"/>
      <c r="C3398" s="352"/>
      <c r="D3398" s="193"/>
      <c r="E3398" s="331"/>
      <c r="F3398" s="332"/>
      <c r="G3398" s="361"/>
      <c r="H3398" s="51"/>
      <c r="I3398" s="51"/>
      <c r="J3398" s="51"/>
      <c r="K3398" s="51">
        <f t="shared" si="1315"/>
        <v>0</v>
      </c>
      <c r="L3398" s="51">
        <f t="shared" si="1315"/>
        <v>0</v>
      </c>
      <c r="M3398" s="51">
        <f t="shared" si="1315"/>
        <v>0</v>
      </c>
    </row>
    <row r="3399" spans="1:13" s="182" customFormat="1" ht="45" x14ac:dyDescent="0.25">
      <c r="A3399" s="183">
        <f>A3397+0.0001</f>
        <v>3.7900000000003504</v>
      </c>
      <c r="B3399" s="202" t="s">
        <v>1609</v>
      </c>
      <c r="C3399" s="352" t="s">
        <v>2116</v>
      </c>
      <c r="D3399" s="193" t="s">
        <v>2045</v>
      </c>
      <c r="E3399" s="331" t="s">
        <v>1828</v>
      </c>
      <c r="F3399" s="332" t="s">
        <v>44</v>
      </c>
      <c r="G3399" s="361"/>
      <c r="H3399" s="51">
        <v>13200</v>
      </c>
      <c r="I3399" s="51">
        <v>6230</v>
      </c>
      <c r="J3399" s="51">
        <v>11210</v>
      </c>
      <c r="K3399" s="51">
        <f t="shared" si="1315"/>
        <v>0</v>
      </c>
      <c r="L3399" s="51">
        <f t="shared" si="1315"/>
        <v>0</v>
      </c>
      <c r="M3399" s="51">
        <f t="shared" si="1315"/>
        <v>0</v>
      </c>
    </row>
    <row r="3400" spans="1:13" s="182" customFormat="1" x14ac:dyDescent="0.25">
      <c r="A3400" s="183"/>
      <c r="B3400" s="202"/>
      <c r="C3400" s="352"/>
      <c r="D3400" s="193"/>
      <c r="E3400" s="331"/>
      <c r="F3400" s="332"/>
      <c r="G3400" s="361"/>
      <c r="H3400" s="51"/>
      <c r="I3400" s="51"/>
      <c r="J3400" s="51"/>
      <c r="K3400" s="51">
        <f t="shared" si="1315"/>
        <v>0</v>
      </c>
      <c r="L3400" s="51">
        <f t="shared" si="1315"/>
        <v>0</v>
      </c>
      <c r="M3400" s="51">
        <f t="shared" si="1315"/>
        <v>0</v>
      </c>
    </row>
    <row r="3401" spans="1:13" s="182" customFormat="1" ht="45" x14ac:dyDescent="0.25">
      <c r="A3401" s="183">
        <f>A3399+0.0001</f>
        <v>3.7901000000003506</v>
      </c>
      <c r="B3401" s="202" t="s">
        <v>1609</v>
      </c>
      <c r="C3401" s="352" t="s">
        <v>2117</v>
      </c>
      <c r="D3401" s="193" t="s">
        <v>2045</v>
      </c>
      <c r="E3401" s="331" t="s">
        <v>1830</v>
      </c>
      <c r="F3401" s="332" t="s">
        <v>44</v>
      </c>
      <c r="G3401" s="361"/>
      <c r="H3401" s="51">
        <v>14620</v>
      </c>
      <c r="I3401" s="51">
        <v>7280</v>
      </c>
      <c r="J3401" s="274">
        <v>7280</v>
      </c>
      <c r="K3401" s="51">
        <f t="shared" si="1315"/>
        <v>0</v>
      </c>
      <c r="L3401" s="51">
        <f t="shared" si="1315"/>
        <v>0</v>
      </c>
      <c r="M3401" s="51">
        <f t="shared" si="1315"/>
        <v>0</v>
      </c>
    </row>
    <row r="3402" spans="1:13" s="182" customFormat="1" x14ac:dyDescent="0.25">
      <c r="A3402" s="183"/>
      <c r="B3402" s="202"/>
      <c r="C3402" s="352"/>
      <c r="D3402" s="193"/>
      <c r="E3402" s="331"/>
      <c r="F3402" s="332"/>
      <c r="G3402" s="361"/>
      <c r="H3402" s="51"/>
      <c r="I3402" s="51"/>
      <c r="J3402" s="274"/>
      <c r="K3402" s="51">
        <f t="shared" si="1315"/>
        <v>0</v>
      </c>
      <c r="L3402" s="51">
        <f t="shared" si="1315"/>
        <v>0</v>
      </c>
      <c r="M3402" s="51">
        <f t="shared" si="1315"/>
        <v>0</v>
      </c>
    </row>
    <row r="3403" spans="1:13" s="182" customFormat="1" ht="45" x14ac:dyDescent="0.25">
      <c r="A3403" s="183">
        <f>A3401+0.0001</f>
        <v>3.7902000000003508</v>
      </c>
      <c r="B3403" s="202" t="s">
        <v>1609</v>
      </c>
      <c r="C3403" s="352" t="s">
        <v>2117</v>
      </c>
      <c r="D3403" s="193" t="s">
        <v>2046</v>
      </c>
      <c r="E3403" s="331" t="s">
        <v>1831</v>
      </c>
      <c r="F3403" s="332" t="s">
        <v>44</v>
      </c>
      <c r="G3403" s="361"/>
      <c r="H3403" s="51">
        <v>16450</v>
      </c>
      <c r="I3403" s="51">
        <v>8060</v>
      </c>
      <c r="J3403" s="274">
        <v>8060</v>
      </c>
      <c r="K3403" s="51">
        <f t="shared" si="1315"/>
        <v>0</v>
      </c>
      <c r="L3403" s="51">
        <f t="shared" si="1315"/>
        <v>0</v>
      </c>
      <c r="M3403" s="51">
        <f t="shared" si="1315"/>
        <v>0</v>
      </c>
    </row>
    <row r="3404" spans="1:13" s="182" customFormat="1" x14ac:dyDescent="0.25">
      <c r="A3404" s="183"/>
      <c r="B3404" s="202"/>
      <c r="C3404" s="352"/>
      <c r="D3404" s="193"/>
      <c r="E3404" s="331"/>
      <c r="F3404" s="332"/>
      <c r="G3404" s="361"/>
      <c r="H3404" s="51"/>
      <c r="I3404" s="51"/>
      <c r="J3404" s="274"/>
      <c r="K3404" s="51">
        <f t="shared" si="1315"/>
        <v>0</v>
      </c>
      <c r="L3404" s="51">
        <f t="shared" si="1315"/>
        <v>0</v>
      </c>
      <c r="M3404" s="51">
        <f t="shared" si="1315"/>
        <v>0</v>
      </c>
    </row>
    <row r="3405" spans="1:13" s="182" customFormat="1" ht="45" x14ac:dyDescent="0.25">
      <c r="A3405" s="183">
        <f>A3403+0.0001</f>
        <v>3.7903000000003511</v>
      </c>
      <c r="B3405" s="202" t="s">
        <v>1609</v>
      </c>
      <c r="C3405" s="352" t="s">
        <v>2118</v>
      </c>
      <c r="D3405" s="193" t="s">
        <v>2045</v>
      </c>
      <c r="E3405" s="331" t="s">
        <v>2162</v>
      </c>
      <c r="F3405" s="332" t="s">
        <v>44</v>
      </c>
      <c r="G3405" s="361"/>
      <c r="H3405" s="51">
        <v>15560</v>
      </c>
      <c r="I3405" s="51">
        <v>8160</v>
      </c>
      <c r="J3405" s="274">
        <v>8160</v>
      </c>
      <c r="K3405" s="51">
        <f t="shared" si="1315"/>
        <v>0</v>
      </c>
      <c r="L3405" s="51">
        <f t="shared" si="1315"/>
        <v>0</v>
      </c>
      <c r="M3405" s="51">
        <f t="shared" si="1315"/>
        <v>0</v>
      </c>
    </row>
    <row r="3406" spans="1:13" s="182" customFormat="1" x14ac:dyDescent="0.25">
      <c r="A3406" s="183"/>
      <c r="B3406" s="202"/>
      <c r="C3406" s="352"/>
      <c r="D3406" s="193"/>
      <c r="E3406" s="331"/>
      <c r="F3406" s="332"/>
      <c r="G3406" s="361"/>
      <c r="H3406" s="51"/>
      <c r="I3406" s="51"/>
      <c r="J3406" s="274"/>
      <c r="K3406" s="51">
        <f t="shared" si="1315"/>
        <v>0</v>
      </c>
      <c r="L3406" s="51">
        <f t="shared" si="1315"/>
        <v>0</v>
      </c>
      <c r="M3406" s="51">
        <f t="shared" si="1315"/>
        <v>0</v>
      </c>
    </row>
    <row r="3407" spans="1:13" s="182" customFormat="1" ht="60" x14ac:dyDescent="0.25">
      <c r="A3407" s="183">
        <f>A3405+0.0001</f>
        <v>3.7904000000003513</v>
      </c>
      <c r="B3407" s="202" t="s">
        <v>1609</v>
      </c>
      <c r="C3407" s="352" t="s">
        <v>2118</v>
      </c>
      <c r="D3407" s="193" t="s">
        <v>2046</v>
      </c>
      <c r="E3407" s="331" t="s">
        <v>1834</v>
      </c>
      <c r="F3407" s="332" t="s">
        <v>44</v>
      </c>
      <c r="G3407" s="361"/>
      <c r="H3407" s="51">
        <v>17410</v>
      </c>
      <c r="I3407" s="51">
        <v>9130</v>
      </c>
      <c r="J3407" s="274">
        <v>9130</v>
      </c>
      <c r="K3407" s="51">
        <f t="shared" si="1315"/>
        <v>0</v>
      </c>
      <c r="L3407" s="51">
        <f t="shared" si="1315"/>
        <v>0</v>
      </c>
      <c r="M3407" s="51">
        <f t="shared" si="1315"/>
        <v>0</v>
      </c>
    </row>
    <row r="3408" spans="1:13" s="182" customFormat="1" x14ac:dyDescent="0.25">
      <c r="A3408" s="183"/>
      <c r="B3408" s="202"/>
      <c r="C3408" s="352"/>
      <c r="D3408" s="193"/>
      <c r="E3408" s="331"/>
      <c r="F3408" s="332"/>
      <c r="G3408" s="361"/>
      <c r="H3408" s="51"/>
      <c r="I3408" s="51"/>
      <c r="J3408" s="51"/>
      <c r="K3408" s="51">
        <f t="shared" si="1315"/>
        <v>0</v>
      </c>
      <c r="L3408" s="51">
        <f t="shared" si="1315"/>
        <v>0</v>
      </c>
      <c r="M3408" s="51">
        <f t="shared" si="1315"/>
        <v>0</v>
      </c>
    </row>
    <row r="3409" spans="1:13" s="182" customFormat="1" ht="45" x14ac:dyDescent="0.25">
      <c r="A3409" s="183">
        <f>A3407+0.0001</f>
        <v>3.7905000000003515</v>
      </c>
      <c r="B3409" s="202" t="s">
        <v>1621</v>
      </c>
      <c r="C3409" s="352" t="s">
        <v>2119</v>
      </c>
      <c r="D3409" s="193" t="s">
        <v>2045</v>
      </c>
      <c r="E3409" s="331" t="s">
        <v>1836</v>
      </c>
      <c r="F3409" s="332" t="s">
        <v>44</v>
      </c>
      <c r="G3409" s="361"/>
      <c r="H3409" s="51">
        <v>12850</v>
      </c>
      <c r="I3409" s="51">
        <v>6310</v>
      </c>
      <c r="J3409" s="51">
        <v>10860</v>
      </c>
      <c r="K3409" s="51">
        <f t="shared" ref="K3409:M3472" si="1316">$G3409*H3409</f>
        <v>0</v>
      </c>
      <c r="L3409" s="51">
        <f t="shared" si="1316"/>
        <v>0</v>
      </c>
      <c r="M3409" s="51">
        <f t="shared" si="1316"/>
        <v>0</v>
      </c>
    </row>
    <row r="3410" spans="1:13" s="182" customFormat="1" x14ac:dyDescent="0.25">
      <c r="A3410" s="183"/>
      <c r="B3410" s="202"/>
      <c r="C3410" s="352"/>
      <c r="D3410" s="193"/>
      <c r="E3410" s="331"/>
      <c r="F3410" s="332"/>
      <c r="G3410" s="361"/>
      <c r="H3410" s="51"/>
      <c r="I3410" s="51"/>
      <c r="J3410" s="51"/>
      <c r="K3410" s="51">
        <f t="shared" si="1316"/>
        <v>0</v>
      </c>
      <c r="L3410" s="51">
        <f t="shared" si="1316"/>
        <v>0</v>
      </c>
      <c r="M3410" s="51">
        <f t="shared" si="1316"/>
        <v>0</v>
      </c>
    </row>
    <row r="3411" spans="1:13" s="182" customFormat="1" ht="45" x14ac:dyDescent="0.25">
      <c r="A3411" s="183">
        <f>A3409+0.0001</f>
        <v>3.7906000000003517</v>
      </c>
      <c r="B3411" s="202" t="s">
        <v>1621</v>
      </c>
      <c r="C3411" s="352" t="s">
        <v>2120</v>
      </c>
      <c r="D3411" s="193" t="s">
        <v>2045</v>
      </c>
      <c r="E3411" s="331" t="s">
        <v>1838</v>
      </c>
      <c r="F3411" s="332" t="s">
        <v>44</v>
      </c>
      <c r="G3411" s="361"/>
      <c r="H3411" s="51">
        <v>13470</v>
      </c>
      <c r="I3411" s="51">
        <v>7300</v>
      </c>
      <c r="J3411" s="51">
        <v>12670</v>
      </c>
      <c r="K3411" s="51">
        <f t="shared" si="1316"/>
        <v>0</v>
      </c>
      <c r="L3411" s="51">
        <f t="shared" si="1316"/>
        <v>0</v>
      </c>
      <c r="M3411" s="51">
        <f t="shared" si="1316"/>
        <v>0</v>
      </c>
    </row>
    <row r="3412" spans="1:13" s="182" customFormat="1" x14ac:dyDescent="0.25">
      <c r="A3412" s="183"/>
      <c r="B3412" s="202"/>
      <c r="C3412" s="352"/>
      <c r="D3412" s="193"/>
      <c r="E3412" s="331"/>
      <c r="F3412" s="332"/>
      <c r="G3412" s="361"/>
      <c r="H3412" s="51"/>
      <c r="I3412" s="51"/>
      <c r="J3412" s="51"/>
      <c r="K3412" s="51">
        <f t="shared" si="1316"/>
        <v>0</v>
      </c>
      <c r="L3412" s="51">
        <f t="shared" si="1316"/>
        <v>0</v>
      </c>
      <c r="M3412" s="51">
        <f t="shared" si="1316"/>
        <v>0</v>
      </c>
    </row>
    <row r="3413" spans="1:13" s="182" customFormat="1" ht="45" x14ac:dyDescent="0.25">
      <c r="A3413" s="183">
        <f>A3411+0.0001</f>
        <v>3.7907000000003519</v>
      </c>
      <c r="B3413" s="202" t="s">
        <v>1621</v>
      </c>
      <c r="C3413" s="352" t="s">
        <v>2121</v>
      </c>
      <c r="D3413" s="193" t="s">
        <v>2045</v>
      </c>
      <c r="E3413" s="331" t="s">
        <v>1840</v>
      </c>
      <c r="F3413" s="332" t="s">
        <v>44</v>
      </c>
      <c r="G3413" s="361"/>
      <c r="H3413" s="51">
        <v>14160</v>
      </c>
      <c r="I3413" s="51">
        <v>8510</v>
      </c>
      <c r="J3413" s="274">
        <v>8510</v>
      </c>
      <c r="K3413" s="51">
        <f t="shared" si="1316"/>
        <v>0</v>
      </c>
      <c r="L3413" s="51">
        <f t="shared" si="1316"/>
        <v>0</v>
      </c>
      <c r="M3413" s="51">
        <f t="shared" si="1316"/>
        <v>0</v>
      </c>
    </row>
    <row r="3414" spans="1:13" s="182" customFormat="1" x14ac:dyDescent="0.25">
      <c r="A3414" s="183"/>
      <c r="B3414" s="202"/>
      <c r="C3414" s="352"/>
      <c r="D3414" s="193"/>
      <c r="E3414" s="331"/>
      <c r="F3414" s="332"/>
      <c r="G3414" s="361"/>
      <c r="H3414" s="51"/>
      <c r="I3414" s="51"/>
      <c r="J3414" s="274"/>
      <c r="K3414" s="51">
        <f t="shared" si="1316"/>
        <v>0</v>
      </c>
      <c r="L3414" s="51">
        <f t="shared" si="1316"/>
        <v>0</v>
      </c>
      <c r="M3414" s="51">
        <f t="shared" si="1316"/>
        <v>0</v>
      </c>
    </row>
    <row r="3415" spans="1:13" s="182" customFormat="1" ht="45" x14ac:dyDescent="0.25">
      <c r="A3415" s="183">
        <f>A3413+0.0001</f>
        <v>3.7908000000003521</v>
      </c>
      <c r="B3415" s="202" t="s">
        <v>1621</v>
      </c>
      <c r="C3415" s="352" t="s">
        <v>2121</v>
      </c>
      <c r="D3415" s="193" t="s">
        <v>2046</v>
      </c>
      <c r="E3415" s="331" t="s">
        <v>1841</v>
      </c>
      <c r="F3415" s="332" t="s">
        <v>44</v>
      </c>
      <c r="G3415" s="361"/>
      <c r="H3415" s="51">
        <v>15940</v>
      </c>
      <c r="I3415" s="51">
        <v>8950</v>
      </c>
      <c r="J3415" s="274">
        <v>8950</v>
      </c>
      <c r="K3415" s="51">
        <f t="shared" si="1316"/>
        <v>0</v>
      </c>
      <c r="L3415" s="51">
        <f t="shared" si="1316"/>
        <v>0</v>
      </c>
      <c r="M3415" s="51">
        <f t="shared" si="1316"/>
        <v>0</v>
      </c>
    </row>
    <row r="3416" spans="1:13" s="182" customFormat="1" x14ac:dyDescent="0.25">
      <c r="A3416" s="183"/>
      <c r="B3416" s="202"/>
      <c r="C3416" s="352"/>
      <c r="D3416" s="193"/>
      <c r="E3416" s="331"/>
      <c r="F3416" s="332"/>
      <c r="G3416" s="361"/>
      <c r="H3416" s="51"/>
      <c r="I3416" s="51"/>
      <c r="J3416" s="274"/>
      <c r="K3416" s="51">
        <f t="shared" si="1316"/>
        <v>0</v>
      </c>
      <c r="L3416" s="51">
        <f t="shared" si="1316"/>
        <v>0</v>
      </c>
      <c r="M3416" s="51">
        <f t="shared" si="1316"/>
        <v>0</v>
      </c>
    </row>
    <row r="3417" spans="1:13" s="182" customFormat="1" ht="45" x14ac:dyDescent="0.25">
      <c r="A3417" s="183">
        <f>A3415+0.0001</f>
        <v>3.7909000000003523</v>
      </c>
      <c r="B3417" s="202" t="s">
        <v>1630</v>
      </c>
      <c r="C3417" s="352" t="s">
        <v>2122</v>
      </c>
      <c r="D3417" s="193" t="s">
        <v>2045</v>
      </c>
      <c r="E3417" s="331" t="s">
        <v>1843</v>
      </c>
      <c r="F3417" s="332" t="s">
        <v>44</v>
      </c>
      <c r="G3417" s="361"/>
      <c r="H3417" s="51">
        <v>15380</v>
      </c>
      <c r="I3417" s="51">
        <v>9550</v>
      </c>
      <c r="J3417" s="274">
        <v>9550</v>
      </c>
      <c r="K3417" s="51">
        <f t="shared" si="1316"/>
        <v>0</v>
      </c>
      <c r="L3417" s="51">
        <f t="shared" si="1316"/>
        <v>0</v>
      </c>
      <c r="M3417" s="51">
        <f t="shared" si="1316"/>
        <v>0</v>
      </c>
    </row>
    <row r="3418" spans="1:13" s="182" customFormat="1" x14ac:dyDescent="0.25">
      <c r="A3418" s="183"/>
      <c r="B3418" s="202"/>
      <c r="C3418" s="352"/>
      <c r="D3418" s="193"/>
      <c r="E3418" s="331"/>
      <c r="F3418" s="332"/>
      <c r="G3418" s="361"/>
      <c r="H3418" s="51"/>
      <c r="I3418" s="51"/>
      <c r="J3418" s="274"/>
      <c r="K3418" s="51">
        <f t="shared" si="1316"/>
        <v>0</v>
      </c>
      <c r="L3418" s="51">
        <f t="shared" si="1316"/>
        <v>0</v>
      </c>
      <c r="M3418" s="51">
        <f t="shared" si="1316"/>
        <v>0</v>
      </c>
    </row>
    <row r="3419" spans="1:13" s="182" customFormat="1" ht="60" x14ac:dyDescent="0.25">
      <c r="A3419" s="183">
        <f>A3417+0.0001</f>
        <v>3.7910000000003525</v>
      </c>
      <c r="B3419" s="202" t="s">
        <v>1630</v>
      </c>
      <c r="C3419" s="352" t="s">
        <v>2122</v>
      </c>
      <c r="D3419" s="193" t="s">
        <v>2046</v>
      </c>
      <c r="E3419" s="331" t="s">
        <v>1844</v>
      </c>
      <c r="F3419" s="332" t="s">
        <v>44</v>
      </c>
      <c r="G3419" s="361"/>
      <c r="H3419" s="51">
        <v>17640</v>
      </c>
      <c r="I3419" s="51">
        <v>10070</v>
      </c>
      <c r="J3419" s="274">
        <v>10070</v>
      </c>
      <c r="K3419" s="51">
        <f t="shared" si="1316"/>
        <v>0</v>
      </c>
      <c r="L3419" s="51">
        <f t="shared" si="1316"/>
        <v>0</v>
      </c>
      <c r="M3419" s="51">
        <f t="shared" si="1316"/>
        <v>0</v>
      </c>
    </row>
    <row r="3420" spans="1:13" s="182" customFormat="1" x14ac:dyDescent="0.25">
      <c r="A3420" s="183"/>
      <c r="B3420" s="202"/>
      <c r="C3420" s="352"/>
      <c r="D3420" s="193"/>
      <c r="E3420" s="331"/>
      <c r="F3420" s="332"/>
      <c r="G3420" s="361"/>
      <c r="H3420" s="51"/>
      <c r="I3420" s="51"/>
      <c r="J3420" s="274"/>
      <c r="K3420" s="51">
        <f t="shared" si="1316"/>
        <v>0</v>
      </c>
      <c r="L3420" s="51">
        <f t="shared" si="1316"/>
        <v>0</v>
      </c>
      <c r="M3420" s="51">
        <f t="shared" si="1316"/>
        <v>0</v>
      </c>
    </row>
    <row r="3421" spans="1:13" s="182" customFormat="1" ht="45" x14ac:dyDescent="0.25">
      <c r="A3421" s="183">
        <f>A3419+0.0001</f>
        <v>3.7911000000003527</v>
      </c>
      <c r="B3421" s="202" t="s">
        <v>1630</v>
      </c>
      <c r="C3421" s="352" t="s">
        <v>2123</v>
      </c>
      <c r="D3421" s="193" t="s">
        <v>2045</v>
      </c>
      <c r="E3421" s="331" t="s">
        <v>1846</v>
      </c>
      <c r="F3421" s="332" t="s">
        <v>44</v>
      </c>
      <c r="G3421" s="361"/>
      <c r="H3421" s="51">
        <v>16700</v>
      </c>
      <c r="I3421" s="51">
        <v>10630</v>
      </c>
      <c r="J3421" s="274">
        <v>10630</v>
      </c>
      <c r="K3421" s="51">
        <f t="shared" si="1316"/>
        <v>0</v>
      </c>
      <c r="L3421" s="51">
        <f t="shared" si="1316"/>
        <v>0</v>
      </c>
      <c r="M3421" s="51">
        <f t="shared" si="1316"/>
        <v>0</v>
      </c>
    </row>
    <row r="3422" spans="1:13" s="182" customFormat="1" x14ac:dyDescent="0.25">
      <c r="A3422" s="183"/>
      <c r="B3422" s="202"/>
      <c r="C3422" s="352"/>
      <c r="D3422" s="193"/>
      <c r="E3422" s="331"/>
      <c r="F3422" s="332"/>
      <c r="G3422" s="361"/>
      <c r="H3422" s="51"/>
      <c r="I3422" s="51"/>
      <c r="J3422" s="274"/>
      <c r="K3422" s="51">
        <f t="shared" si="1316"/>
        <v>0</v>
      </c>
      <c r="L3422" s="51">
        <f t="shared" si="1316"/>
        <v>0</v>
      </c>
      <c r="M3422" s="51">
        <f t="shared" si="1316"/>
        <v>0</v>
      </c>
    </row>
    <row r="3423" spans="1:13" s="182" customFormat="1" ht="60" x14ac:dyDescent="0.25">
      <c r="A3423" s="183">
        <f>A3421+0.0001</f>
        <v>3.791200000000353</v>
      </c>
      <c r="B3423" s="202" t="s">
        <v>1630</v>
      </c>
      <c r="C3423" s="352" t="s">
        <v>2123</v>
      </c>
      <c r="D3423" s="193" t="s">
        <v>2046</v>
      </c>
      <c r="E3423" s="331" t="s">
        <v>1847</v>
      </c>
      <c r="F3423" s="332" t="s">
        <v>44</v>
      </c>
      <c r="G3423" s="361"/>
      <c r="H3423" s="51">
        <v>18710</v>
      </c>
      <c r="I3423" s="51">
        <v>11250</v>
      </c>
      <c r="J3423" s="274">
        <v>11250</v>
      </c>
      <c r="K3423" s="51">
        <f t="shared" si="1316"/>
        <v>0</v>
      </c>
      <c r="L3423" s="51">
        <f t="shared" si="1316"/>
        <v>0</v>
      </c>
      <c r="M3423" s="51">
        <f t="shared" si="1316"/>
        <v>0</v>
      </c>
    </row>
    <row r="3424" spans="1:13" s="182" customFormat="1" x14ac:dyDescent="0.25">
      <c r="A3424" s="183"/>
      <c r="B3424" s="202"/>
      <c r="C3424" s="352"/>
      <c r="D3424" s="193"/>
      <c r="E3424" s="331"/>
      <c r="F3424" s="332"/>
      <c r="G3424" s="361"/>
      <c r="H3424" s="51"/>
      <c r="I3424" s="51"/>
      <c r="J3424" s="274"/>
      <c r="K3424" s="51">
        <f t="shared" si="1316"/>
        <v>0</v>
      </c>
      <c r="L3424" s="51">
        <f t="shared" si="1316"/>
        <v>0</v>
      </c>
      <c r="M3424" s="51">
        <f t="shared" si="1316"/>
        <v>0</v>
      </c>
    </row>
    <row r="3425" spans="1:13" s="182" customFormat="1" ht="45" x14ac:dyDescent="0.25">
      <c r="A3425" s="183">
        <f>A3423+0.0001</f>
        <v>3.7913000000003532</v>
      </c>
      <c r="B3425" s="202" t="s">
        <v>1635</v>
      </c>
      <c r="C3425" s="352" t="s">
        <v>2124</v>
      </c>
      <c r="D3425" s="193" t="s">
        <v>2045</v>
      </c>
      <c r="E3425" s="331" t="s">
        <v>1849</v>
      </c>
      <c r="F3425" s="332" t="s">
        <v>44</v>
      </c>
      <c r="G3425" s="361"/>
      <c r="H3425" s="51">
        <v>17580</v>
      </c>
      <c r="I3425" s="51">
        <v>11270</v>
      </c>
      <c r="J3425" s="274">
        <v>11270</v>
      </c>
      <c r="K3425" s="51">
        <f t="shared" si="1316"/>
        <v>0</v>
      </c>
      <c r="L3425" s="51">
        <f t="shared" si="1316"/>
        <v>0</v>
      </c>
      <c r="M3425" s="51">
        <f t="shared" si="1316"/>
        <v>0</v>
      </c>
    </row>
    <row r="3426" spans="1:13" s="182" customFormat="1" x14ac:dyDescent="0.25">
      <c r="A3426" s="183"/>
      <c r="B3426" s="202"/>
      <c r="C3426" s="352"/>
      <c r="D3426" s="193"/>
      <c r="E3426" s="331"/>
      <c r="F3426" s="332"/>
      <c r="G3426" s="361"/>
      <c r="H3426" s="51"/>
      <c r="I3426" s="51"/>
      <c r="J3426" s="274"/>
      <c r="K3426" s="51">
        <f t="shared" si="1316"/>
        <v>0</v>
      </c>
      <c r="L3426" s="51">
        <f t="shared" si="1316"/>
        <v>0</v>
      </c>
      <c r="M3426" s="51">
        <f t="shared" si="1316"/>
        <v>0</v>
      </c>
    </row>
    <row r="3427" spans="1:13" s="182" customFormat="1" ht="60" x14ac:dyDescent="0.25">
      <c r="A3427" s="183">
        <f>A3425+0.0001</f>
        <v>3.7914000000003534</v>
      </c>
      <c r="B3427" s="202" t="s">
        <v>1635</v>
      </c>
      <c r="C3427" s="352" t="s">
        <v>2124</v>
      </c>
      <c r="D3427" s="193" t="s">
        <v>2046</v>
      </c>
      <c r="E3427" s="331" t="s">
        <v>1850</v>
      </c>
      <c r="F3427" s="332" t="s">
        <v>44</v>
      </c>
      <c r="G3427" s="361"/>
      <c r="H3427" s="51">
        <v>19790</v>
      </c>
      <c r="I3427" s="51">
        <v>12230</v>
      </c>
      <c r="J3427" s="274">
        <v>12230</v>
      </c>
      <c r="K3427" s="51">
        <f t="shared" si="1316"/>
        <v>0</v>
      </c>
      <c r="L3427" s="51">
        <f t="shared" si="1316"/>
        <v>0</v>
      </c>
      <c r="M3427" s="51">
        <f t="shared" si="1316"/>
        <v>0</v>
      </c>
    </row>
    <row r="3428" spans="1:13" s="182" customFormat="1" x14ac:dyDescent="0.25">
      <c r="A3428" s="183"/>
      <c r="B3428" s="202"/>
      <c r="C3428" s="352"/>
      <c r="D3428" s="193"/>
      <c r="E3428" s="331"/>
      <c r="F3428" s="332"/>
      <c r="G3428" s="361"/>
      <c r="H3428" s="51"/>
      <c r="I3428" s="51"/>
      <c r="J3428" s="274"/>
      <c r="K3428" s="51">
        <f t="shared" si="1316"/>
        <v>0</v>
      </c>
      <c r="L3428" s="51">
        <f t="shared" si="1316"/>
        <v>0</v>
      </c>
      <c r="M3428" s="51">
        <f t="shared" si="1316"/>
        <v>0</v>
      </c>
    </row>
    <row r="3429" spans="1:13" s="182" customFormat="1" ht="45" x14ac:dyDescent="0.25">
      <c r="A3429" s="183">
        <f>A3427+0.0001</f>
        <v>3.7915000000003536</v>
      </c>
      <c r="B3429" s="202" t="s">
        <v>1635</v>
      </c>
      <c r="C3429" s="352" t="s">
        <v>2124</v>
      </c>
      <c r="D3429" s="193" t="s">
        <v>2047</v>
      </c>
      <c r="E3429" s="331" t="s">
        <v>1967</v>
      </c>
      <c r="F3429" s="332" t="s">
        <v>44</v>
      </c>
      <c r="G3429" s="361"/>
      <c r="H3429" s="51">
        <v>25870</v>
      </c>
      <c r="I3429" s="51">
        <v>13860</v>
      </c>
      <c r="J3429" s="274">
        <v>13860</v>
      </c>
      <c r="K3429" s="51">
        <f t="shared" si="1316"/>
        <v>0</v>
      </c>
      <c r="L3429" s="51">
        <f t="shared" si="1316"/>
        <v>0</v>
      </c>
      <c r="M3429" s="51">
        <f t="shared" si="1316"/>
        <v>0</v>
      </c>
    </row>
    <row r="3430" spans="1:13" s="182" customFormat="1" x14ac:dyDescent="0.25">
      <c r="A3430" s="183"/>
      <c r="B3430" s="202"/>
      <c r="C3430" s="352"/>
      <c r="D3430" s="193"/>
      <c r="E3430" s="331"/>
      <c r="F3430" s="332"/>
      <c r="G3430" s="361"/>
      <c r="H3430" s="51"/>
      <c r="I3430" s="51"/>
      <c r="J3430" s="274"/>
      <c r="K3430" s="51">
        <f t="shared" si="1316"/>
        <v>0</v>
      </c>
      <c r="L3430" s="51">
        <f t="shared" si="1316"/>
        <v>0</v>
      </c>
      <c r="M3430" s="51">
        <f t="shared" si="1316"/>
        <v>0</v>
      </c>
    </row>
    <row r="3431" spans="1:13" s="182" customFormat="1" ht="45" x14ac:dyDescent="0.25">
      <c r="A3431" s="183">
        <f>A3429+0.0001</f>
        <v>3.7916000000003538</v>
      </c>
      <c r="B3431" s="202" t="s">
        <v>1635</v>
      </c>
      <c r="C3431" s="352" t="s">
        <v>2125</v>
      </c>
      <c r="D3431" s="193" t="s">
        <v>2045</v>
      </c>
      <c r="E3431" s="331" t="s">
        <v>1854</v>
      </c>
      <c r="F3431" s="332" t="s">
        <v>44</v>
      </c>
      <c r="G3431" s="361"/>
      <c r="H3431" s="51">
        <v>19020</v>
      </c>
      <c r="I3431" s="51">
        <v>12630</v>
      </c>
      <c r="J3431" s="274">
        <v>12630</v>
      </c>
      <c r="K3431" s="51">
        <f t="shared" si="1316"/>
        <v>0</v>
      </c>
      <c r="L3431" s="51">
        <f t="shared" si="1316"/>
        <v>0</v>
      </c>
      <c r="M3431" s="51">
        <f t="shared" si="1316"/>
        <v>0</v>
      </c>
    </row>
    <row r="3432" spans="1:13" s="182" customFormat="1" x14ac:dyDescent="0.25">
      <c r="A3432" s="183"/>
      <c r="B3432" s="202"/>
      <c r="C3432" s="352"/>
      <c r="D3432" s="193"/>
      <c r="E3432" s="331"/>
      <c r="F3432" s="332"/>
      <c r="G3432" s="361"/>
      <c r="H3432" s="51"/>
      <c r="I3432" s="51"/>
      <c r="J3432" s="274"/>
      <c r="K3432" s="51">
        <f t="shared" si="1316"/>
        <v>0</v>
      </c>
      <c r="L3432" s="51">
        <f t="shared" si="1316"/>
        <v>0</v>
      </c>
      <c r="M3432" s="51">
        <f t="shared" si="1316"/>
        <v>0</v>
      </c>
    </row>
    <row r="3433" spans="1:13" s="182" customFormat="1" ht="60" x14ac:dyDescent="0.25">
      <c r="A3433" s="183">
        <f>A3431+0.0001</f>
        <v>3.791700000000354</v>
      </c>
      <c r="B3433" s="202" t="s">
        <v>1635</v>
      </c>
      <c r="C3433" s="352" t="s">
        <v>2125</v>
      </c>
      <c r="D3433" s="193" t="s">
        <v>2046</v>
      </c>
      <c r="E3433" s="331" t="s">
        <v>1855</v>
      </c>
      <c r="F3433" s="332" t="s">
        <v>44</v>
      </c>
      <c r="G3433" s="361"/>
      <c r="H3433" s="51">
        <v>21290</v>
      </c>
      <c r="I3433" s="51">
        <v>13540</v>
      </c>
      <c r="J3433" s="274">
        <v>13540</v>
      </c>
      <c r="K3433" s="51">
        <f t="shared" si="1316"/>
        <v>0</v>
      </c>
      <c r="L3433" s="51">
        <f t="shared" si="1316"/>
        <v>0</v>
      </c>
      <c r="M3433" s="51">
        <f t="shared" si="1316"/>
        <v>0</v>
      </c>
    </row>
    <row r="3434" spans="1:13" s="182" customFormat="1" x14ac:dyDescent="0.25">
      <c r="A3434" s="183"/>
      <c r="B3434" s="202"/>
      <c r="C3434" s="352"/>
      <c r="D3434" s="193"/>
      <c r="E3434" s="331"/>
      <c r="F3434" s="332"/>
      <c r="G3434" s="361"/>
      <c r="H3434" s="51"/>
      <c r="I3434" s="51"/>
      <c r="J3434" s="274"/>
      <c r="K3434" s="51">
        <f t="shared" si="1316"/>
        <v>0</v>
      </c>
      <c r="L3434" s="51">
        <f t="shared" si="1316"/>
        <v>0</v>
      </c>
      <c r="M3434" s="51">
        <f t="shared" si="1316"/>
        <v>0</v>
      </c>
    </row>
    <row r="3435" spans="1:13" s="182" customFormat="1" ht="60" x14ac:dyDescent="0.25">
      <c r="A3435" s="183">
        <f>A3433+0.0001</f>
        <v>3.7918000000003542</v>
      </c>
      <c r="B3435" s="202" t="s">
        <v>1635</v>
      </c>
      <c r="C3435" s="352" t="s">
        <v>2125</v>
      </c>
      <c r="D3435" s="193" t="s">
        <v>2047</v>
      </c>
      <c r="E3435" s="331" t="s">
        <v>1856</v>
      </c>
      <c r="F3435" s="332" t="s">
        <v>44</v>
      </c>
      <c r="G3435" s="361"/>
      <c r="H3435" s="51">
        <v>27860</v>
      </c>
      <c r="I3435" s="51">
        <v>15590</v>
      </c>
      <c r="J3435" s="274">
        <v>15590</v>
      </c>
      <c r="K3435" s="51">
        <f t="shared" si="1316"/>
        <v>0</v>
      </c>
      <c r="L3435" s="51">
        <f t="shared" si="1316"/>
        <v>0</v>
      </c>
      <c r="M3435" s="51">
        <f t="shared" si="1316"/>
        <v>0</v>
      </c>
    </row>
    <row r="3436" spans="1:13" s="182" customFormat="1" x14ac:dyDescent="0.25">
      <c r="A3436" s="183"/>
      <c r="B3436" s="202"/>
      <c r="C3436" s="352"/>
      <c r="D3436" s="193"/>
      <c r="E3436" s="331"/>
      <c r="F3436" s="332"/>
      <c r="G3436" s="361"/>
      <c r="H3436" s="51"/>
      <c r="I3436" s="51"/>
      <c r="J3436" s="51"/>
      <c r="K3436" s="51">
        <f t="shared" si="1316"/>
        <v>0</v>
      </c>
      <c r="L3436" s="51">
        <f t="shared" si="1316"/>
        <v>0</v>
      </c>
      <c r="M3436" s="51">
        <f t="shared" si="1316"/>
        <v>0</v>
      </c>
    </row>
    <row r="3437" spans="1:13" s="182" customFormat="1" ht="45" x14ac:dyDescent="0.25">
      <c r="A3437" s="183">
        <f>A3435+0.0001</f>
        <v>3.7919000000003544</v>
      </c>
      <c r="B3437" s="202" t="s">
        <v>1635</v>
      </c>
      <c r="C3437" s="352" t="s">
        <v>2126</v>
      </c>
      <c r="D3437" s="193" t="s">
        <v>2045</v>
      </c>
      <c r="E3437" s="331" t="s">
        <v>1858</v>
      </c>
      <c r="F3437" s="332" t="s">
        <v>44</v>
      </c>
      <c r="G3437" s="361"/>
      <c r="H3437" s="51">
        <v>19640</v>
      </c>
      <c r="I3437" s="274">
        <v>19640</v>
      </c>
      <c r="J3437" s="274">
        <v>19640</v>
      </c>
      <c r="K3437" s="51">
        <f t="shared" si="1316"/>
        <v>0</v>
      </c>
      <c r="L3437" s="51">
        <f t="shared" si="1316"/>
        <v>0</v>
      </c>
      <c r="M3437" s="51">
        <f t="shared" si="1316"/>
        <v>0</v>
      </c>
    </row>
    <row r="3438" spans="1:13" s="182" customFormat="1" x14ac:dyDescent="0.25">
      <c r="A3438" s="183"/>
      <c r="B3438" s="202"/>
      <c r="C3438" s="352"/>
      <c r="D3438" s="193"/>
      <c r="E3438" s="331"/>
      <c r="F3438" s="332"/>
      <c r="G3438" s="361"/>
      <c r="H3438" s="51"/>
      <c r="I3438" s="274"/>
      <c r="J3438" s="274"/>
      <c r="K3438" s="51">
        <f t="shared" si="1316"/>
        <v>0</v>
      </c>
      <c r="L3438" s="51">
        <f t="shared" si="1316"/>
        <v>0</v>
      </c>
      <c r="M3438" s="51">
        <f t="shared" si="1316"/>
        <v>0</v>
      </c>
    </row>
    <row r="3439" spans="1:13" s="182" customFormat="1" ht="60" x14ac:dyDescent="0.25">
      <c r="A3439" s="183">
        <f>A3437+0.0001</f>
        <v>3.7920000000003546</v>
      </c>
      <c r="B3439" s="202" t="s">
        <v>1635</v>
      </c>
      <c r="C3439" s="352" t="s">
        <v>2126</v>
      </c>
      <c r="D3439" s="193" t="s">
        <v>2046</v>
      </c>
      <c r="E3439" s="331" t="s">
        <v>1859</v>
      </c>
      <c r="F3439" s="332" t="s">
        <v>44</v>
      </c>
      <c r="G3439" s="361"/>
      <c r="H3439" s="51">
        <v>22550</v>
      </c>
      <c r="I3439" s="274">
        <v>22550</v>
      </c>
      <c r="J3439" s="274">
        <v>22550</v>
      </c>
      <c r="K3439" s="51">
        <f t="shared" si="1316"/>
        <v>0</v>
      </c>
      <c r="L3439" s="51">
        <f t="shared" si="1316"/>
        <v>0</v>
      </c>
      <c r="M3439" s="51">
        <f t="shared" si="1316"/>
        <v>0</v>
      </c>
    </row>
    <row r="3440" spans="1:13" s="182" customFormat="1" x14ac:dyDescent="0.25">
      <c r="A3440" s="183"/>
      <c r="B3440" s="202"/>
      <c r="C3440" s="352"/>
      <c r="D3440" s="193"/>
      <c r="E3440" s="331"/>
      <c r="F3440" s="332"/>
      <c r="G3440" s="361"/>
      <c r="H3440" s="51"/>
      <c r="I3440" s="274"/>
      <c r="J3440" s="274"/>
      <c r="K3440" s="51">
        <f t="shared" si="1316"/>
        <v>0</v>
      </c>
      <c r="L3440" s="51">
        <f t="shared" si="1316"/>
        <v>0</v>
      </c>
      <c r="M3440" s="51">
        <f t="shared" si="1316"/>
        <v>0</v>
      </c>
    </row>
    <row r="3441" spans="1:13" s="182" customFormat="1" ht="60" x14ac:dyDescent="0.25">
      <c r="A3441" s="183">
        <f>A3439+0.0001</f>
        <v>3.7921000000003549</v>
      </c>
      <c r="B3441" s="202" t="s">
        <v>1635</v>
      </c>
      <c r="C3441" s="352" t="s">
        <v>2126</v>
      </c>
      <c r="D3441" s="193" t="s">
        <v>2047</v>
      </c>
      <c r="E3441" s="331" t="s">
        <v>1860</v>
      </c>
      <c r="F3441" s="332" t="s">
        <v>44</v>
      </c>
      <c r="G3441" s="361"/>
      <c r="H3441" s="51">
        <v>29430</v>
      </c>
      <c r="I3441" s="274">
        <v>29430</v>
      </c>
      <c r="J3441" s="274">
        <v>29430</v>
      </c>
      <c r="K3441" s="51">
        <f t="shared" si="1316"/>
        <v>0</v>
      </c>
      <c r="L3441" s="51">
        <f t="shared" si="1316"/>
        <v>0</v>
      </c>
      <c r="M3441" s="51">
        <f t="shared" si="1316"/>
        <v>0</v>
      </c>
    </row>
    <row r="3442" spans="1:13" s="182" customFormat="1" x14ac:dyDescent="0.25">
      <c r="A3442" s="183"/>
      <c r="B3442" s="202"/>
      <c r="C3442" s="352"/>
      <c r="D3442" s="193"/>
      <c r="E3442" s="331"/>
      <c r="F3442" s="332"/>
      <c r="G3442" s="361"/>
      <c r="H3442" s="51"/>
      <c r="I3442" s="274"/>
      <c r="J3442" s="274"/>
      <c r="K3442" s="51">
        <f t="shared" si="1316"/>
        <v>0</v>
      </c>
      <c r="L3442" s="51">
        <f t="shared" si="1316"/>
        <v>0</v>
      </c>
      <c r="M3442" s="51">
        <f t="shared" si="1316"/>
        <v>0</v>
      </c>
    </row>
    <row r="3443" spans="1:13" s="182" customFormat="1" ht="45" x14ac:dyDescent="0.25">
      <c r="A3443" s="183">
        <f>A3441+0.0001</f>
        <v>3.7922000000003551</v>
      </c>
      <c r="B3443" s="202" t="s">
        <v>1635</v>
      </c>
      <c r="C3443" s="352" t="s">
        <v>2127</v>
      </c>
      <c r="D3443" s="193" t="s">
        <v>2045</v>
      </c>
      <c r="E3443" s="331" t="s">
        <v>1862</v>
      </c>
      <c r="F3443" s="332" t="s">
        <v>44</v>
      </c>
      <c r="G3443" s="361"/>
      <c r="H3443" s="51">
        <v>21340</v>
      </c>
      <c r="I3443" s="274">
        <v>21340</v>
      </c>
      <c r="J3443" s="274">
        <v>21340</v>
      </c>
      <c r="K3443" s="51">
        <f t="shared" si="1316"/>
        <v>0</v>
      </c>
      <c r="L3443" s="51">
        <f t="shared" si="1316"/>
        <v>0</v>
      </c>
      <c r="M3443" s="51">
        <f t="shared" si="1316"/>
        <v>0</v>
      </c>
    </row>
    <row r="3444" spans="1:13" s="182" customFormat="1" x14ac:dyDescent="0.25">
      <c r="A3444" s="183"/>
      <c r="B3444" s="202"/>
      <c r="C3444" s="352"/>
      <c r="D3444" s="193"/>
      <c r="E3444" s="331"/>
      <c r="F3444" s="332"/>
      <c r="G3444" s="361"/>
      <c r="H3444" s="51"/>
      <c r="I3444" s="274"/>
      <c r="J3444" s="274"/>
      <c r="K3444" s="51">
        <f t="shared" si="1316"/>
        <v>0</v>
      </c>
      <c r="L3444" s="51">
        <f t="shared" si="1316"/>
        <v>0</v>
      </c>
      <c r="M3444" s="51">
        <f t="shared" si="1316"/>
        <v>0</v>
      </c>
    </row>
    <row r="3445" spans="1:13" s="182" customFormat="1" ht="60" x14ac:dyDescent="0.25">
      <c r="A3445" s="183">
        <f>A3443+0.0001</f>
        <v>3.7923000000003553</v>
      </c>
      <c r="B3445" s="202" t="s">
        <v>1635</v>
      </c>
      <c r="C3445" s="352" t="s">
        <v>2127</v>
      </c>
      <c r="D3445" s="193" t="s">
        <v>2046</v>
      </c>
      <c r="E3445" s="331" t="s">
        <v>1863</v>
      </c>
      <c r="F3445" s="332" t="s">
        <v>44</v>
      </c>
      <c r="G3445" s="361"/>
      <c r="H3445" s="51">
        <v>23780</v>
      </c>
      <c r="I3445" s="274">
        <v>23780</v>
      </c>
      <c r="J3445" s="274">
        <v>23780</v>
      </c>
      <c r="K3445" s="51">
        <f t="shared" si="1316"/>
        <v>0</v>
      </c>
      <c r="L3445" s="51">
        <f t="shared" si="1316"/>
        <v>0</v>
      </c>
      <c r="M3445" s="51">
        <f t="shared" si="1316"/>
        <v>0</v>
      </c>
    </row>
    <row r="3446" spans="1:13" s="182" customFormat="1" x14ac:dyDescent="0.25">
      <c r="A3446" s="183"/>
      <c r="B3446" s="202"/>
      <c r="C3446" s="352"/>
      <c r="D3446" s="193"/>
      <c r="E3446" s="331"/>
      <c r="F3446" s="332"/>
      <c r="G3446" s="361"/>
      <c r="H3446" s="51"/>
      <c r="I3446" s="274"/>
      <c r="J3446" s="274"/>
      <c r="K3446" s="51">
        <f t="shared" si="1316"/>
        <v>0</v>
      </c>
      <c r="L3446" s="51">
        <f t="shared" si="1316"/>
        <v>0</v>
      </c>
      <c r="M3446" s="51">
        <f t="shared" si="1316"/>
        <v>0</v>
      </c>
    </row>
    <row r="3447" spans="1:13" s="182" customFormat="1" ht="60" x14ac:dyDescent="0.25">
      <c r="A3447" s="183">
        <f>A3445+0.0001</f>
        <v>3.7924000000003555</v>
      </c>
      <c r="B3447" s="202" t="s">
        <v>1635</v>
      </c>
      <c r="C3447" s="352" t="s">
        <v>2127</v>
      </c>
      <c r="D3447" s="193" t="s">
        <v>2047</v>
      </c>
      <c r="E3447" s="331" t="s">
        <v>2105</v>
      </c>
      <c r="F3447" s="332" t="s">
        <v>44</v>
      </c>
      <c r="G3447" s="361"/>
      <c r="H3447" s="51">
        <v>30380</v>
      </c>
      <c r="I3447" s="274">
        <v>30380</v>
      </c>
      <c r="J3447" s="274">
        <v>30380</v>
      </c>
      <c r="K3447" s="51">
        <f t="shared" si="1316"/>
        <v>0</v>
      </c>
      <c r="L3447" s="51">
        <f t="shared" si="1316"/>
        <v>0</v>
      </c>
      <c r="M3447" s="51">
        <f t="shared" si="1316"/>
        <v>0</v>
      </c>
    </row>
    <row r="3448" spans="1:13" s="182" customFormat="1" x14ac:dyDescent="0.25">
      <c r="A3448" s="183"/>
      <c r="B3448" s="202"/>
      <c r="C3448" s="352"/>
      <c r="D3448" s="193"/>
      <c r="E3448" s="331"/>
      <c r="F3448" s="332"/>
      <c r="G3448" s="361"/>
      <c r="H3448" s="51"/>
      <c r="I3448" s="274"/>
      <c r="J3448" s="274"/>
      <c r="K3448" s="51">
        <f t="shared" si="1316"/>
        <v>0</v>
      </c>
      <c r="L3448" s="51">
        <f t="shared" si="1316"/>
        <v>0</v>
      </c>
      <c r="M3448" s="51">
        <f t="shared" si="1316"/>
        <v>0</v>
      </c>
    </row>
    <row r="3449" spans="1:13" s="182" customFormat="1" ht="45" x14ac:dyDescent="0.25">
      <c r="A3449" s="183">
        <f>A3447+0.0001</f>
        <v>3.7925000000003557</v>
      </c>
      <c r="B3449" s="202" t="s">
        <v>1635</v>
      </c>
      <c r="C3449" s="352" t="s">
        <v>2128</v>
      </c>
      <c r="D3449" s="193" t="s">
        <v>2045</v>
      </c>
      <c r="E3449" s="331" t="s">
        <v>1866</v>
      </c>
      <c r="F3449" s="332" t="s">
        <v>44</v>
      </c>
      <c r="G3449" s="361"/>
      <c r="H3449" s="51">
        <v>23180</v>
      </c>
      <c r="I3449" s="274">
        <v>23180</v>
      </c>
      <c r="J3449" s="274">
        <v>23180</v>
      </c>
      <c r="K3449" s="51">
        <f t="shared" si="1316"/>
        <v>0</v>
      </c>
      <c r="L3449" s="51">
        <f t="shared" si="1316"/>
        <v>0</v>
      </c>
      <c r="M3449" s="51">
        <f t="shared" si="1316"/>
        <v>0</v>
      </c>
    </row>
    <row r="3450" spans="1:13" s="182" customFormat="1" x14ac:dyDescent="0.25">
      <c r="A3450" s="183"/>
      <c r="B3450" s="202"/>
      <c r="C3450" s="352"/>
      <c r="D3450" s="193"/>
      <c r="E3450" s="331"/>
      <c r="F3450" s="332"/>
      <c r="G3450" s="361"/>
      <c r="H3450" s="51"/>
      <c r="I3450" s="274"/>
      <c r="J3450" s="274"/>
      <c r="K3450" s="51">
        <f t="shared" si="1316"/>
        <v>0</v>
      </c>
      <c r="L3450" s="51">
        <f t="shared" si="1316"/>
        <v>0</v>
      </c>
      <c r="M3450" s="51">
        <f t="shared" si="1316"/>
        <v>0</v>
      </c>
    </row>
    <row r="3451" spans="1:13" s="182" customFormat="1" ht="60" x14ac:dyDescent="0.25">
      <c r="A3451" s="183">
        <f>A3449+0.0001</f>
        <v>3.7926000000003559</v>
      </c>
      <c r="B3451" s="202" t="s">
        <v>1635</v>
      </c>
      <c r="C3451" s="352" t="s">
        <v>2128</v>
      </c>
      <c r="D3451" s="193" t="s">
        <v>2046</v>
      </c>
      <c r="E3451" s="331" t="s">
        <v>1867</v>
      </c>
      <c r="F3451" s="332" t="s">
        <v>44</v>
      </c>
      <c r="G3451" s="361"/>
      <c r="H3451" s="51">
        <v>26080</v>
      </c>
      <c r="I3451" s="274">
        <v>26080</v>
      </c>
      <c r="J3451" s="274">
        <v>26080</v>
      </c>
      <c r="K3451" s="51">
        <f t="shared" si="1316"/>
        <v>0</v>
      </c>
      <c r="L3451" s="51">
        <f t="shared" si="1316"/>
        <v>0</v>
      </c>
      <c r="M3451" s="51">
        <f t="shared" si="1316"/>
        <v>0</v>
      </c>
    </row>
    <row r="3452" spans="1:13" s="182" customFormat="1" x14ac:dyDescent="0.25">
      <c r="A3452" s="183"/>
      <c r="B3452" s="202"/>
      <c r="C3452" s="352"/>
      <c r="D3452" s="193"/>
      <c r="E3452" s="331"/>
      <c r="F3452" s="332"/>
      <c r="G3452" s="361"/>
      <c r="H3452" s="51"/>
      <c r="I3452" s="274"/>
      <c r="J3452" s="274"/>
      <c r="K3452" s="51">
        <f t="shared" si="1316"/>
        <v>0</v>
      </c>
      <c r="L3452" s="51">
        <f t="shared" si="1316"/>
        <v>0</v>
      </c>
      <c r="M3452" s="51">
        <f t="shared" si="1316"/>
        <v>0</v>
      </c>
    </row>
    <row r="3453" spans="1:13" s="182" customFormat="1" ht="60" x14ac:dyDescent="0.25">
      <c r="A3453" s="183">
        <f>A3451+0.0001</f>
        <v>3.7927000000003561</v>
      </c>
      <c r="B3453" s="202" t="s">
        <v>1635</v>
      </c>
      <c r="C3453" s="352" t="s">
        <v>2128</v>
      </c>
      <c r="D3453" s="193" t="s">
        <v>2047</v>
      </c>
      <c r="E3453" s="331" t="s">
        <v>1954</v>
      </c>
      <c r="F3453" s="332" t="s">
        <v>44</v>
      </c>
      <c r="G3453" s="361"/>
      <c r="H3453" s="51">
        <v>33840</v>
      </c>
      <c r="I3453" s="274">
        <v>33840</v>
      </c>
      <c r="J3453" s="274">
        <v>33840</v>
      </c>
      <c r="K3453" s="51">
        <f t="shared" si="1316"/>
        <v>0</v>
      </c>
      <c r="L3453" s="51">
        <f t="shared" si="1316"/>
        <v>0</v>
      </c>
      <c r="M3453" s="51">
        <f t="shared" si="1316"/>
        <v>0</v>
      </c>
    </row>
    <row r="3454" spans="1:13" s="182" customFormat="1" x14ac:dyDescent="0.25">
      <c r="A3454" s="183"/>
      <c r="B3454" s="202"/>
      <c r="C3454" s="352"/>
      <c r="D3454" s="193"/>
      <c r="E3454" s="331"/>
      <c r="F3454" s="332"/>
      <c r="G3454" s="361"/>
      <c r="H3454" s="51"/>
      <c r="I3454" s="51"/>
      <c r="J3454" s="51"/>
      <c r="K3454" s="51">
        <f t="shared" si="1316"/>
        <v>0</v>
      </c>
      <c r="L3454" s="51">
        <f t="shared" si="1316"/>
        <v>0</v>
      </c>
      <c r="M3454" s="51">
        <f t="shared" si="1316"/>
        <v>0</v>
      </c>
    </row>
    <row r="3455" spans="1:13" s="182" customFormat="1" ht="45" x14ac:dyDescent="0.25">
      <c r="A3455" s="183">
        <f>A3453+0.0001</f>
        <v>3.7928000000003563</v>
      </c>
      <c r="B3455" s="202" t="s">
        <v>1630</v>
      </c>
      <c r="C3455" s="352" t="s">
        <v>2130</v>
      </c>
      <c r="D3455" s="193" t="s">
        <v>2045</v>
      </c>
      <c r="E3455" s="331" t="s">
        <v>1870</v>
      </c>
      <c r="F3455" s="332" t="s">
        <v>44</v>
      </c>
      <c r="G3455" s="361"/>
      <c r="H3455" s="51">
        <v>16620</v>
      </c>
      <c r="I3455" s="51">
        <v>11080</v>
      </c>
      <c r="J3455" s="274">
        <v>11080</v>
      </c>
      <c r="K3455" s="51">
        <f t="shared" si="1316"/>
        <v>0</v>
      </c>
      <c r="L3455" s="51">
        <f t="shared" si="1316"/>
        <v>0</v>
      </c>
      <c r="M3455" s="51">
        <f t="shared" si="1316"/>
        <v>0</v>
      </c>
    </row>
    <row r="3456" spans="1:13" s="182" customFormat="1" x14ac:dyDescent="0.25">
      <c r="A3456" s="183"/>
      <c r="B3456" s="202"/>
      <c r="C3456" s="352"/>
      <c r="D3456" s="193"/>
      <c r="E3456" s="331"/>
      <c r="F3456" s="332"/>
      <c r="G3456" s="361"/>
      <c r="H3456" s="51"/>
      <c r="I3456" s="51"/>
      <c r="J3456" s="51"/>
      <c r="K3456" s="51">
        <f t="shared" si="1316"/>
        <v>0</v>
      </c>
      <c r="L3456" s="51">
        <f t="shared" si="1316"/>
        <v>0</v>
      </c>
      <c r="M3456" s="51">
        <f t="shared" si="1316"/>
        <v>0</v>
      </c>
    </row>
    <row r="3457" spans="1:13" s="182" customFormat="1" ht="60" x14ac:dyDescent="0.25">
      <c r="A3457" s="183">
        <f>A3455+0.0001</f>
        <v>3.7929000000003565</v>
      </c>
      <c r="B3457" s="202" t="s">
        <v>1630</v>
      </c>
      <c r="C3457" s="352" t="s">
        <v>2130</v>
      </c>
      <c r="D3457" s="193" t="s">
        <v>2046</v>
      </c>
      <c r="E3457" s="331" t="s">
        <v>1871</v>
      </c>
      <c r="F3457" s="332" t="s">
        <v>44</v>
      </c>
      <c r="G3457" s="361"/>
      <c r="H3457" s="51">
        <v>18380</v>
      </c>
      <c r="I3457" s="51">
        <v>11570</v>
      </c>
      <c r="J3457" s="274">
        <v>11570</v>
      </c>
      <c r="K3457" s="51">
        <f t="shared" si="1316"/>
        <v>0</v>
      </c>
      <c r="L3457" s="51">
        <f t="shared" si="1316"/>
        <v>0</v>
      </c>
      <c r="M3457" s="51">
        <f t="shared" si="1316"/>
        <v>0</v>
      </c>
    </row>
    <row r="3458" spans="1:13" s="182" customFormat="1" x14ac:dyDescent="0.25">
      <c r="A3458" s="183"/>
      <c r="B3458" s="202"/>
      <c r="C3458" s="352"/>
      <c r="D3458" s="193"/>
      <c r="E3458" s="331"/>
      <c r="F3458" s="332"/>
      <c r="G3458" s="361"/>
      <c r="H3458" s="51"/>
      <c r="I3458" s="51"/>
      <c r="J3458" s="274"/>
      <c r="K3458" s="51">
        <f t="shared" si="1316"/>
        <v>0</v>
      </c>
      <c r="L3458" s="51">
        <f t="shared" si="1316"/>
        <v>0</v>
      </c>
      <c r="M3458" s="51">
        <f t="shared" si="1316"/>
        <v>0</v>
      </c>
    </row>
    <row r="3459" spans="1:13" s="182" customFormat="1" ht="45" x14ac:dyDescent="0.25">
      <c r="A3459" s="183">
        <f>A3457+0.0001</f>
        <v>3.7930000000003568</v>
      </c>
      <c r="B3459" s="202" t="s">
        <v>1635</v>
      </c>
      <c r="C3459" s="352" t="s">
        <v>2131</v>
      </c>
      <c r="D3459" s="193" t="s">
        <v>2045</v>
      </c>
      <c r="E3459" s="331" t="s">
        <v>1873</v>
      </c>
      <c r="F3459" s="332" t="s">
        <v>44</v>
      </c>
      <c r="G3459" s="361"/>
      <c r="H3459" s="51">
        <v>17920</v>
      </c>
      <c r="I3459" s="51">
        <v>11850</v>
      </c>
      <c r="J3459" s="274">
        <v>11850</v>
      </c>
      <c r="K3459" s="51">
        <f t="shared" si="1316"/>
        <v>0</v>
      </c>
      <c r="L3459" s="51">
        <f t="shared" si="1316"/>
        <v>0</v>
      </c>
      <c r="M3459" s="51">
        <f t="shared" si="1316"/>
        <v>0</v>
      </c>
    </row>
    <row r="3460" spans="1:13" s="182" customFormat="1" x14ac:dyDescent="0.25">
      <c r="A3460" s="183"/>
      <c r="B3460" s="202"/>
      <c r="C3460" s="352"/>
      <c r="D3460" s="193"/>
      <c r="E3460" s="331"/>
      <c r="F3460" s="332"/>
      <c r="G3460" s="361"/>
      <c r="H3460" s="51"/>
      <c r="I3460" s="51"/>
      <c r="J3460" s="274"/>
      <c r="K3460" s="51">
        <f t="shared" si="1316"/>
        <v>0</v>
      </c>
      <c r="L3460" s="51">
        <f t="shared" si="1316"/>
        <v>0</v>
      </c>
      <c r="M3460" s="51">
        <f t="shared" si="1316"/>
        <v>0</v>
      </c>
    </row>
    <row r="3461" spans="1:13" s="182" customFormat="1" ht="60" x14ac:dyDescent="0.25">
      <c r="A3461" s="183">
        <f>A3459+0.0001</f>
        <v>3.793100000000357</v>
      </c>
      <c r="B3461" s="202" t="s">
        <v>1635</v>
      </c>
      <c r="C3461" s="352" t="s">
        <v>2131</v>
      </c>
      <c r="D3461" s="193" t="s">
        <v>2046</v>
      </c>
      <c r="E3461" s="331" t="s">
        <v>1874</v>
      </c>
      <c r="F3461" s="332" t="s">
        <v>44</v>
      </c>
      <c r="G3461" s="361"/>
      <c r="H3461" s="51">
        <v>20200</v>
      </c>
      <c r="I3461" s="51">
        <v>12610</v>
      </c>
      <c r="J3461" s="274">
        <v>12610</v>
      </c>
      <c r="K3461" s="51">
        <f t="shared" si="1316"/>
        <v>0</v>
      </c>
      <c r="L3461" s="51">
        <f t="shared" si="1316"/>
        <v>0</v>
      </c>
      <c r="M3461" s="51">
        <f t="shared" si="1316"/>
        <v>0</v>
      </c>
    </row>
    <row r="3462" spans="1:13" s="182" customFormat="1" x14ac:dyDescent="0.25">
      <c r="A3462" s="183"/>
      <c r="B3462" s="202"/>
      <c r="C3462" s="352"/>
      <c r="D3462" s="193"/>
      <c r="E3462" s="331"/>
      <c r="F3462" s="332"/>
      <c r="G3462" s="361"/>
      <c r="H3462" s="51"/>
      <c r="I3462" s="51"/>
      <c r="J3462" s="274"/>
      <c r="K3462" s="51">
        <f t="shared" si="1316"/>
        <v>0</v>
      </c>
      <c r="L3462" s="51">
        <f t="shared" si="1316"/>
        <v>0</v>
      </c>
      <c r="M3462" s="51">
        <f t="shared" si="1316"/>
        <v>0</v>
      </c>
    </row>
    <row r="3463" spans="1:13" s="182" customFormat="1" ht="45" x14ac:dyDescent="0.25">
      <c r="A3463" s="183">
        <f>A3461+0.0001</f>
        <v>3.7932000000003572</v>
      </c>
      <c r="B3463" s="202" t="s">
        <v>1635</v>
      </c>
      <c r="C3463" s="352" t="s">
        <v>2132</v>
      </c>
      <c r="D3463" s="193" t="s">
        <v>2045</v>
      </c>
      <c r="E3463" s="331" t="s">
        <v>1876</v>
      </c>
      <c r="F3463" s="332" t="s">
        <v>44</v>
      </c>
      <c r="G3463" s="361"/>
      <c r="H3463" s="51">
        <v>19060</v>
      </c>
      <c r="I3463" s="51">
        <v>13050</v>
      </c>
      <c r="J3463" s="274">
        <v>13050</v>
      </c>
      <c r="K3463" s="51">
        <f t="shared" si="1316"/>
        <v>0</v>
      </c>
      <c r="L3463" s="51">
        <f t="shared" si="1316"/>
        <v>0</v>
      </c>
      <c r="M3463" s="51">
        <f t="shared" si="1316"/>
        <v>0</v>
      </c>
    </row>
    <row r="3464" spans="1:13" s="182" customFormat="1" x14ac:dyDescent="0.25">
      <c r="A3464" s="183"/>
      <c r="B3464" s="202"/>
      <c r="C3464" s="352"/>
      <c r="D3464" s="193"/>
      <c r="E3464" s="331"/>
      <c r="F3464" s="332"/>
      <c r="G3464" s="361"/>
      <c r="H3464" s="51"/>
      <c r="I3464" s="51"/>
      <c r="J3464" s="274"/>
      <c r="K3464" s="51">
        <f t="shared" si="1316"/>
        <v>0</v>
      </c>
      <c r="L3464" s="51">
        <f t="shared" si="1316"/>
        <v>0</v>
      </c>
      <c r="M3464" s="51">
        <f t="shared" si="1316"/>
        <v>0</v>
      </c>
    </row>
    <row r="3465" spans="1:13" s="182" customFormat="1" ht="60" x14ac:dyDescent="0.25">
      <c r="A3465" s="183">
        <f>A3463+0.0001</f>
        <v>3.7933000000003574</v>
      </c>
      <c r="B3465" s="202" t="s">
        <v>1635</v>
      </c>
      <c r="C3465" s="352" t="s">
        <v>2132</v>
      </c>
      <c r="D3465" s="193" t="s">
        <v>2046</v>
      </c>
      <c r="E3465" s="331" t="s">
        <v>1877</v>
      </c>
      <c r="F3465" s="332" t="s">
        <v>44</v>
      </c>
      <c r="G3465" s="361"/>
      <c r="H3465" s="51">
        <v>21370</v>
      </c>
      <c r="I3465" s="51">
        <v>14120</v>
      </c>
      <c r="J3465" s="274">
        <v>14120</v>
      </c>
      <c r="K3465" s="51">
        <f t="shared" si="1316"/>
        <v>0</v>
      </c>
      <c r="L3465" s="51">
        <f t="shared" si="1316"/>
        <v>0</v>
      </c>
      <c r="M3465" s="51">
        <f t="shared" si="1316"/>
        <v>0</v>
      </c>
    </row>
    <row r="3466" spans="1:13" s="182" customFormat="1" x14ac:dyDescent="0.25">
      <c r="A3466" s="183"/>
      <c r="B3466" s="202"/>
      <c r="C3466" s="352"/>
      <c r="D3466" s="193"/>
      <c r="E3466" s="331"/>
      <c r="F3466" s="332"/>
      <c r="G3466" s="361"/>
      <c r="H3466" s="51"/>
      <c r="I3466" s="51"/>
      <c r="J3466" s="274"/>
      <c r="K3466" s="51">
        <f t="shared" si="1316"/>
        <v>0</v>
      </c>
      <c r="L3466" s="51">
        <f t="shared" si="1316"/>
        <v>0</v>
      </c>
      <c r="M3466" s="51">
        <f t="shared" si="1316"/>
        <v>0</v>
      </c>
    </row>
    <row r="3467" spans="1:13" s="182" customFormat="1" ht="60" x14ac:dyDescent="0.25">
      <c r="A3467" s="183">
        <f>A3465+0.0001</f>
        <v>3.7934000000003576</v>
      </c>
      <c r="B3467" s="202" t="s">
        <v>1635</v>
      </c>
      <c r="C3467" s="352" t="s">
        <v>2132</v>
      </c>
      <c r="D3467" s="193" t="s">
        <v>2047</v>
      </c>
      <c r="E3467" s="331" t="s">
        <v>1878</v>
      </c>
      <c r="F3467" s="332" t="s">
        <v>44</v>
      </c>
      <c r="G3467" s="361"/>
      <c r="H3467" s="51">
        <v>27530</v>
      </c>
      <c r="I3467" s="51">
        <v>17590</v>
      </c>
      <c r="J3467" s="274">
        <v>17590</v>
      </c>
      <c r="K3467" s="51">
        <f t="shared" si="1316"/>
        <v>0</v>
      </c>
      <c r="L3467" s="51">
        <f t="shared" si="1316"/>
        <v>0</v>
      </c>
      <c r="M3467" s="51">
        <f t="shared" si="1316"/>
        <v>0</v>
      </c>
    </row>
    <row r="3468" spans="1:13" s="182" customFormat="1" x14ac:dyDescent="0.25">
      <c r="A3468" s="183"/>
      <c r="B3468" s="202"/>
      <c r="C3468" s="352"/>
      <c r="D3468" s="193"/>
      <c r="E3468" s="331"/>
      <c r="F3468" s="332"/>
      <c r="G3468" s="361"/>
      <c r="H3468" s="51"/>
      <c r="I3468" s="51"/>
      <c r="J3468" s="274"/>
      <c r="K3468" s="51">
        <f t="shared" si="1316"/>
        <v>0</v>
      </c>
      <c r="L3468" s="51">
        <f t="shared" si="1316"/>
        <v>0</v>
      </c>
      <c r="M3468" s="51">
        <f t="shared" si="1316"/>
        <v>0</v>
      </c>
    </row>
    <row r="3469" spans="1:13" s="182" customFormat="1" ht="45" x14ac:dyDescent="0.25">
      <c r="A3469" s="183">
        <f>A3467+0.0001</f>
        <v>3.7935000000003578</v>
      </c>
      <c r="B3469" s="202" t="s">
        <v>1635</v>
      </c>
      <c r="C3469" s="352" t="s">
        <v>2133</v>
      </c>
      <c r="D3469" s="193" t="s">
        <v>2045</v>
      </c>
      <c r="E3469" s="331" t="s">
        <v>1880</v>
      </c>
      <c r="F3469" s="332" t="s">
        <v>44</v>
      </c>
      <c r="G3469" s="361"/>
      <c r="H3469" s="51">
        <v>20060</v>
      </c>
      <c r="I3469" s="274">
        <v>20060</v>
      </c>
      <c r="J3469" s="274">
        <v>20060</v>
      </c>
      <c r="K3469" s="51">
        <f t="shared" si="1316"/>
        <v>0</v>
      </c>
      <c r="L3469" s="51">
        <f t="shared" si="1316"/>
        <v>0</v>
      </c>
      <c r="M3469" s="51">
        <f t="shared" si="1316"/>
        <v>0</v>
      </c>
    </row>
    <row r="3470" spans="1:13" s="182" customFormat="1" x14ac:dyDescent="0.25">
      <c r="A3470" s="183"/>
      <c r="B3470" s="202"/>
      <c r="C3470" s="352"/>
      <c r="D3470" s="193"/>
      <c r="E3470" s="331"/>
      <c r="F3470" s="332"/>
      <c r="G3470" s="361"/>
      <c r="H3470" s="51"/>
      <c r="I3470" s="274"/>
      <c r="J3470" s="274"/>
      <c r="K3470" s="51">
        <f t="shared" si="1316"/>
        <v>0</v>
      </c>
      <c r="L3470" s="51">
        <f t="shared" si="1316"/>
        <v>0</v>
      </c>
      <c r="M3470" s="51">
        <f t="shared" si="1316"/>
        <v>0</v>
      </c>
    </row>
    <row r="3471" spans="1:13" s="182" customFormat="1" ht="60" x14ac:dyDescent="0.25">
      <c r="A3471" s="183">
        <f>A3469+0.0001</f>
        <v>3.793600000000358</v>
      </c>
      <c r="B3471" s="202" t="s">
        <v>1635</v>
      </c>
      <c r="C3471" s="352" t="s">
        <v>2133</v>
      </c>
      <c r="D3471" s="193" t="s">
        <v>2046</v>
      </c>
      <c r="E3471" s="331" t="s">
        <v>1881</v>
      </c>
      <c r="F3471" s="332" t="s">
        <v>44</v>
      </c>
      <c r="G3471" s="361"/>
      <c r="H3471" s="51">
        <v>22220</v>
      </c>
      <c r="I3471" s="274">
        <v>22220</v>
      </c>
      <c r="J3471" s="274">
        <v>22220</v>
      </c>
      <c r="K3471" s="51">
        <f t="shared" si="1316"/>
        <v>0</v>
      </c>
      <c r="L3471" s="51">
        <f t="shared" si="1316"/>
        <v>0</v>
      </c>
      <c r="M3471" s="51">
        <f t="shared" si="1316"/>
        <v>0</v>
      </c>
    </row>
    <row r="3472" spans="1:13" s="182" customFormat="1" x14ac:dyDescent="0.25">
      <c r="A3472" s="183"/>
      <c r="B3472" s="202"/>
      <c r="C3472" s="352"/>
      <c r="D3472" s="193"/>
      <c r="E3472" s="331"/>
      <c r="F3472" s="332"/>
      <c r="G3472" s="361"/>
      <c r="H3472" s="51"/>
      <c r="I3472" s="274"/>
      <c r="J3472" s="274"/>
      <c r="K3472" s="51">
        <f t="shared" si="1316"/>
        <v>0</v>
      </c>
      <c r="L3472" s="51">
        <f t="shared" si="1316"/>
        <v>0</v>
      </c>
      <c r="M3472" s="51">
        <f t="shared" si="1316"/>
        <v>0</v>
      </c>
    </row>
    <row r="3473" spans="1:13" s="182" customFormat="1" ht="60" x14ac:dyDescent="0.25">
      <c r="A3473" s="183">
        <f>A3471+0.0001</f>
        <v>3.7937000000003582</v>
      </c>
      <c r="B3473" s="202" t="s">
        <v>1635</v>
      </c>
      <c r="C3473" s="352" t="s">
        <v>2133</v>
      </c>
      <c r="D3473" s="193" t="s">
        <v>2047</v>
      </c>
      <c r="E3473" s="331" t="s">
        <v>1882</v>
      </c>
      <c r="F3473" s="332" t="s">
        <v>44</v>
      </c>
      <c r="G3473" s="361"/>
      <c r="H3473" s="51">
        <v>29280</v>
      </c>
      <c r="I3473" s="274">
        <v>29280</v>
      </c>
      <c r="J3473" s="274">
        <v>29280</v>
      </c>
      <c r="K3473" s="51">
        <f t="shared" ref="K3473:M3536" si="1317">$G3473*H3473</f>
        <v>0</v>
      </c>
      <c r="L3473" s="51">
        <f t="shared" si="1317"/>
        <v>0</v>
      </c>
      <c r="M3473" s="51">
        <f t="shared" si="1317"/>
        <v>0</v>
      </c>
    </row>
    <row r="3474" spans="1:13" s="182" customFormat="1" x14ac:dyDescent="0.25">
      <c r="A3474" s="183"/>
      <c r="B3474" s="202"/>
      <c r="C3474" s="352"/>
      <c r="D3474" s="193"/>
      <c r="E3474" s="331"/>
      <c r="F3474" s="332"/>
      <c r="G3474" s="361"/>
      <c r="H3474" s="51"/>
      <c r="I3474" s="274"/>
      <c r="J3474" s="274"/>
      <c r="K3474" s="51">
        <f t="shared" si="1317"/>
        <v>0</v>
      </c>
      <c r="L3474" s="51">
        <f t="shared" si="1317"/>
        <v>0</v>
      </c>
      <c r="M3474" s="51">
        <f t="shared" si="1317"/>
        <v>0</v>
      </c>
    </row>
    <row r="3475" spans="1:13" s="182" customFormat="1" ht="45" x14ac:dyDescent="0.25">
      <c r="A3475" s="183">
        <f>A3473+0.0001</f>
        <v>3.7938000000003584</v>
      </c>
      <c r="B3475" s="202" t="s">
        <v>1635</v>
      </c>
      <c r="C3475" s="352" t="s">
        <v>2134</v>
      </c>
      <c r="D3475" s="193" t="s">
        <v>2045</v>
      </c>
      <c r="E3475" s="331" t="s">
        <v>1884</v>
      </c>
      <c r="F3475" s="332" t="s">
        <v>44</v>
      </c>
      <c r="G3475" s="361"/>
      <c r="H3475" s="51">
        <v>21210</v>
      </c>
      <c r="I3475" s="274">
        <v>21210</v>
      </c>
      <c r="J3475" s="274">
        <v>21210</v>
      </c>
      <c r="K3475" s="51">
        <f t="shared" si="1317"/>
        <v>0</v>
      </c>
      <c r="L3475" s="51">
        <f t="shared" si="1317"/>
        <v>0</v>
      </c>
      <c r="M3475" s="51">
        <f t="shared" si="1317"/>
        <v>0</v>
      </c>
    </row>
    <row r="3476" spans="1:13" s="182" customFormat="1" x14ac:dyDescent="0.25">
      <c r="A3476" s="183"/>
      <c r="B3476" s="202"/>
      <c r="C3476" s="352"/>
      <c r="D3476" s="193"/>
      <c r="E3476" s="331"/>
      <c r="F3476" s="332"/>
      <c r="G3476" s="361"/>
      <c r="H3476" s="51"/>
      <c r="I3476" s="274"/>
      <c r="J3476" s="274"/>
      <c r="K3476" s="51">
        <f t="shared" si="1317"/>
        <v>0</v>
      </c>
      <c r="L3476" s="51">
        <f t="shared" si="1317"/>
        <v>0</v>
      </c>
      <c r="M3476" s="51">
        <f t="shared" si="1317"/>
        <v>0</v>
      </c>
    </row>
    <row r="3477" spans="1:13" s="182" customFormat="1" ht="60" x14ac:dyDescent="0.25">
      <c r="A3477" s="183">
        <f>A3475+0.0001</f>
        <v>3.7939000000003587</v>
      </c>
      <c r="B3477" s="202" t="s">
        <v>1635</v>
      </c>
      <c r="C3477" s="352" t="s">
        <v>2134</v>
      </c>
      <c r="D3477" s="193" t="s">
        <v>2046</v>
      </c>
      <c r="E3477" s="331" t="s">
        <v>1885</v>
      </c>
      <c r="F3477" s="332" t="s">
        <v>44</v>
      </c>
      <c r="G3477" s="361"/>
      <c r="H3477" s="51">
        <v>24450</v>
      </c>
      <c r="I3477" s="274">
        <v>24450</v>
      </c>
      <c r="J3477" s="274">
        <v>24450</v>
      </c>
      <c r="K3477" s="51">
        <f t="shared" si="1317"/>
        <v>0</v>
      </c>
      <c r="L3477" s="51">
        <f t="shared" si="1317"/>
        <v>0</v>
      </c>
      <c r="M3477" s="51">
        <f t="shared" si="1317"/>
        <v>0</v>
      </c>
    </row>
    <row r="3478" spans="1:13" s="182" customFormat="1" x14ac:dyDescent="0.25">
      <c r="A3478" s="183"/>
      <c r="B3478" s="202"/>
      <c r="C3478" s="352"/>
      <c r="D3478" s="193"/>
      <c r="E3478" s="331"/>
      <c r="F3478" s="332"/>
      <c r="G3478" s="361"/>
      <c r="H3478" s="51"/>
      <c r="I3478" s="274"/>
      <c r="J3478" s="274"/>
      <c r="K3478" s="51">
        <f t="shared" si="1317"/>
        <v>0</v>
      </c>
      <c r="L3478" s="51">
        <f t="shared" si="1317"/>
        <v>0</v>
      </c>
      <c r="M3478" s="51">
        <f t="shared" si="1317"/>
        <v>0</v>
      </c>
    </row>
    <row r="3479" spans="1:13" s="182" customFormat="1" ht="60" x14ac:dyDescent="0.25">
      <c r="A3479" s="183">
        <f>A3477+0.0001</f>
        <v>3.7940000000003589</v>
      </c>
      <c r="B3479" s="202" t="s">
        <v>1635</v>
      </c>
      <c r="C3479" s="352" t="s">
        <v>2134</v>
      </c>
      <c r="D3479" s="193" t="s">
        <v>2047</v>
      </c>
      <c r="E3479" s="331" t="s">
        <v>2102</v>
      </c>
      <c r="F3479" s="332" t="s">
        <v>44</v>
      </c>
      <c r="G3479" s="361"/>
      <c r="H3479" s="51">
        <v>31320</v>
      </c>
      <c r="I3479" s="274">
        <v>31320</v>
      </c>
      <c r="J3479" s="274">
        <v>31320</v>
      </c>
      <c r="K3479" s="51">
        <f t="shared" si="1317"/>
        <v>0</v>
      </c>
      <c r="L3479" s="51">
        <f t="shared" si="1317"/>
        <v>0</v>
      </c>
      <c r="M3479" s="51">
        <f t="shared" si="1317"/>
        <v>0</v>
      </c>
    </row>
    <row r="3480" spans="1:13" s="182" customFormat="1" x14ac:dyDescent="0.25">
      <c r="A3480" s="183"/>
      <c r="B3480" s="202"/>
      <c r="C3480" s="352"/>
      <c r="D3480" s="193"/>
      <c r="E3480" s="331"/>
      <c r="F3480" s="332"/>
      <c r="G3480" s="361"/>
      <c r="H3480" s="51"/>
      <c r="I3480" s="274"/>
      <c r="J3480" s="274"/>
      <c r="K3480" s="51">
        <f t="shared" si="1317"/>
        <v>0</v>
      </c>
      <c r="L3480" s="51">
        <f t="shared" si="1317"/>
        <v>0</v>
      </c>
      <c r="M3480" s="51">
        <f t="shared" si="1317"/>
        <v>0</v>
      </c>
    </row>
    <row r="3481" spans="1:13" s="182" customFormat="1" ht="45" x14ac:dyDescent="0.25">
      <c r="A3481" s="183">
        <f>A3479+0.0001</f>
        <v>3.7941000000003591</v>
      </c>
      <c r="B3481" s="202" t="s">
        <v>1635</v>
      </c>
      <c r="C3481" s="352" t="s">
        <v>2136</v>
      </c>
      <c r="D3481" s="193" t="s">
        <v>2045</v>
      </c>
      <c r="E3481" s="331" t="s">
        <v>1888</v>
      </c>
      <c r="F3481" s="332" t="s">
        <v>44</v>
      </c>
      <c r="G3481" s="361"/>
      <c r="H3481" s="51">
        <v>23490</v>
      </c>
      <c r="I3481" s="274">
        <v>23490</v>
      </c>
      <c r="J3481" s="274">
        <v>23490</v>
      </c>
      <c r="K3481" s="51">
        <f t="shared" si="1317"/>
        <v>0</v>
      </c>
      <c r="L3481" s="51">
        <f t="shared" si="1317"/>
        <v>0</v>
      </c>
      <c r="M3481" s="51">
        <f t="shared" si="1317"/>
        <v>0</v>
      </c>
    </row>
    <row r="3482" spans="1:13" s="182" customFormat="1" x14ac:dyDescent="0.25">
      <c r="A3482" s="183"/>
      <c r="B3482" s="202"/>
      <c r="C3482" s="352"/>
      <c r="D3482" s="193"/>
      <c r="E3482" s="331"/>
      <c r="F3482" s="332"/>
      <c r="G3482" s="361"/>
      <c r="H3482" s="51"/>
      <c r="I3482" s="274"/>
      <c r="J3482" s="274"/>
      <c r="K3482" s="51">
        <f t="shared" si="1317"/>
        <v>0</v>
      </c>
      <c r="L3482" s="51">
        <f t="shared" si="1317"/>
        <v>0</v>
      </c>
      <c r="M3482" s="51">
        <f t="shared" si="1317"/>
        <v>0</v>
      </c>
    </row>
    <row r="3483" spans="1:13" s="182" customFormat="1" ht="60" x14ac:dyDescent="0.25">
      <c r="A3483" s="183">
        <f>A3481+0.0001</f>
        <v>3.7942000000003593</v>
      </c>
      <c r="B3483" s="202" t="s">
        <v>1635</v>
      </c>
      <c r="C3483" s="352" t="s">
        <v>2136</v>
      </c>
      <c r="D3483" s="193" t="s">
        <v>2046</v>
      </c>
      <c r="E3483" s="331" t="s">
        <v>1889</v>
      </c>
      <c r="F3483" s="332" t="s">
        <v>44</v>
      </c>
      <c r="G3483" s="361"/>
      <c r="H3483" s="51">
        <v>26870</v>
      </c>
      <c r="I3483" s="274">
        <v>26870</v>
      </c>
      <c r="J3483" s="274">
        <v>26870</v>
      </c>
      <c r="K3483" s="51">
        <f t="shared" si="1317"/>
        <v>0</v>
      </c>
      <c r="L3483" s="51">
        <f t="shared" si="1317"/>
        <v>0</v>
      </c>
      <c r="M3483" s="51">
        <f t="shared" si="1317"/>
        <v>0</v>
      </c>
    </row>
    <row r="3484" spans="1:13" s="182" customFormat="1" x14ac:dyDescent="0.25">
      <c r="A3484" s="183"/>
      <c r="B3484" s="202"/>
      <c r="C3484" s="352"/>
      <c r="D3484" s="193"/>
      <c r="E3484" s="331"/>
      <c r="F3484" s="332"/>
      <c r="G3484" s="361"/>
      <c r="H3484" s="51"/>
      <c r="I3484" s="274"/>
      <c r="J3484" s="274"/>
      <c r="K3484" s="51">
        <f t="shared" si="1317"/>
        <v>0</v>
      </c>
      <c r="L3484" s="51">
        <f t="shared" si="1317"/>
        <v>0</v>
      </c>
      <c r="M3484" s="51">
        <f t="shared" si="1317"/>
        <v>0</v>
      </c>
    </row>
    <row r="3485" spans="1:13" s="182" customFormat="1" ht="60" x14ac:dyDescent="0.25">
      <c r="A3485" s="183">
        <f>A3483+0.0001</f>
        <v>3.7943000000003595</v>
      </c>
      <c r="B3485" s="202" t="s">
        <v>1635</v>
      </c>
      <c r="C3485" s="352" t="s">
        <v>2136</v>
      </c>
      <c r="D3485" s="193" t="s">
        <v>2047</v>
      </c>
      <c r="E3485" s="331" t="s">
        <v>2158</v>
      </c>
      <c r="F3485" s="332" t="s">
        <v>44</v>
      </c>
      <c r="G3485" s="361"/>
      <c r="H3485" s="51">
        <v>33430</v>
      </c>
      <c r="I3485" s="274">
        <v>33430</v>
      </c>
      <c r="J3485" s="274">
        <v>33430</v>
      </c>
      <c r="K3485" s="51">
        <f t="shared" si="1317"/>
        <v>0</v>
      </c>
      <c r="L3485" s="51">
        <f t="shared" si="1317"/>
        <v>0</v>
      </c>
      <c r="M3485" s="51">
        <f t="shared" si="1317"/>
        <v>0</v>
      </c>
    </row>
    <row r="3486" spans="1:13" s="182" customFormat="1" x14ac:dyDescent="0.25">
      <c r="A3486" s="183"/>
      <c r="B3486" s="202"/>
      <c r="C3486" s="352"/>
      <c r="D3486" s="193"/>
      <c r="E3486" s="331"/>
      <c r="F3486" s="332"/>
      <c r="G3486" s="361"/>
      <c r="H3486" s="51"/>
      <c r="I3486" s="51"/>
      <c r="J3486" s="274"/>
      <c r="K3486" s="51">
        <f t="shared" si="1317"/>
        <v>0</v>
      </c>
      <c r="L3486" s="51">
        <f t="shared" si="1317"/>
        <v>0</v>
      </c>
      <c r="M3486" s="51">
        <f t="shared" si="1317"/>
        <v>0</v>
      </c>
    </row>
    <row r="3487" spans="1:13" s="182" customFormat="1" ht="45" x14ac:dyDescent="0.25">
      <c r="A3487" s="183">
        <f>A3485+0.0001</f>
        <v>3.7944000000003597</v>
      </c>
      <c r="B3487" s="202" t="s">
        <v>1658</v>
      </c>
      <c r="C3487" s="352" t="s">
        <v>2138</v>
      </c>
      <c r="D3487" s="193" t="s">
        <v>2045</v>
      </c>
      <c r="E3487" s="331" t="s">
        <v>1892</v>
      </c>
      <c r="F3487" s="332" t="s">
        <v>44</v>
      </c>
      <c r="G3487" s="361"/>
      <c r="H3487" s="51">
        <v>17340</v>
      </c>
      <c r="I3487" s="51">
        <v>13080</v>
      </c>
      <c r="J3487" s="274">
        <v>13080</v>
      </c>
      <c r="K3487" s="51">
        <f t="shared" si="1317"/>
        <v>0</v>
      </c>
      <c r="L3487" s="51">
        <f t="shared" si="1317"/>
        <v>0</v>
      </c>
      <c r="M3487" s="51">
        <f t="shared" si="1317"/>
        <v>0</v>
      </c>
    </row>
    <row r="3488" spans="1:13" s="182" customFormat="1" x14ac:dyDescent="0.25">
      <c r="A3488" s="183"/>
      <c r="B3488" s="202"/>
      <c r="C3488" s="352"/>
      <c r="D3488" s="193"/>
      <c r="E3488" s="331"/>
      <c r="F3488" s="332"/>
      <c r="G3488" s="361"/>
      <c r="H3488" s="51"/>
      <c r="I3488" s="51"/>
      <c r="J3488" s="274"/>
      <c r="K3488" s="51">
        <f t="shared" si="1317"/>
        <v>0</v>
      </c>
      <c r="L3488" s="51">
        <f t="shared" si="1317"/>
        <v>0</v>
      </c>
      <c r="M3488" s="51">
        <f t="shared" si="1317"/>
        <v>0</v>
      </c>
    </row>
    <row r="3489" spans="1:13" s="182" customFormat="1" ht="45" x14ac:dyDescent="0.25">
      <c r="A3489" s="183">
        <f>A3487+0.0001</f>
        <v>3.7945000000003599</v>
      </c>
      <c r="B3489" s="202" t="s">
        <v>1658</v>
      </c>
      <c r="C3489" s="352" t="s">
        <v>2138</v>
      </c>
      <c r="D3489" s="193" t="s">
        <v>2046</v>
      </c>
      <c r="E3489" s="331" t="s">
        <v>1893</v>
      </c>
      <c r="F3489" s="332" t="s">
        <v>44</v>
      </c>
      <c r="G3489" s="361"/>
      <c r="H3489" s="51">
        <v>19980</v>
      </c>
      <c r="I3489" s="51">
        <v>13870</v>
      </c>
      <c r="J3489" s="274">
        <v>13870</v>
      </c>
      <c r="K3489" s="51">
        <f t="shared" si="1317"/>
        <v>0</v>
      </c>
      <c r="L3489" s="51">
        <f t="shared" si="1317"/>
        <v>0</v>
      </c>
      <c r="M3489" s="51">
        <f t="shared" si="1317"/>
        <v>0</v>
      </c>
    </row>
    <row r="3490" spans="1:13" s="182" customFormat="1" x14ac:dyDescent="0.25">
      <c r="A3490" s="183"/>
      <c r="B3490" s="202"/>
      <c r="C3490" s="352"/>
      <c r="D3490" s="193"/>
      <c r="E3490" s="331"/>
      <c r="F3490" s="332"/>
      <c r="G3490" s="361"/>
      <c r="H3490" s="51"/>
      <c r="I3490" s="51"/>
      <c r="J3490" s="274"/>
      <c r="K3490" s="51">
        <f t="shared" si="1317"/>
        <v>0</v>
      </c>
      <c r="L3490" s="51">
        <f t="shared" si="1317"/>
        <v>0</v>
      </c>
      <c r="M3490" s="51">
        <f t="shared" si="1317"/>
        <v>0</v>
      </c>
    </row>
    <row r="3491" spans="1:13" s="182" customFormat="1" ht="45" x14ac:dyDescent="0.25">
      <c r="A3491" s="183">
        <f>A3489+0.0001</f>
        <v>3.7946000000003601</v>
      </c>
      <c r="B3491" s="202" t="s">
        <v>1658</v>
      </c>
      <c r="C3491" s="352" t="s">
        <v>2139</v>
      </c>
      <c r="D3491" s="193" t="s">
        <v>2045</v>
      </c>
      <c r="E3491" s="331" t="s">
        <v>1895</v>
      </c>
      <c r="F3491" s="332" t="s">
        <v>44</v>
      </c>
      <c r="G3491" s="361"/>
      <c r="H3491" s="51">
        <v>19430</v>
      </c>
      <c r="I3491" s="51">
        <v>13640</v>
      </c>
      <c r="J3491" s="274">
        <v>13640</v>
      </c>
      <c r="K3491" s="51">
        <f t="shared" si="1317"/>
        <v>0</v>
      </c>
      <c r="L3491" s="51">
        <f t="shared" si="1317"/>
        <v>0</v>
      </c>
      <c r="M3491" s="51">
        <f t="shared" si="1317"/>
        <v>0</v>
      </c>
    </row>
    <row r="3492" spans="1:13" s="182" customFormat="1" x14ac:dyDescent="0.25">
      <c r="A3492" s="183"/>
      <c r="B3492" s="202"/>
      <c r="C3492" s="352"/>
      <c r="D3492" s="193"/>
      <c r="E3492" s="331"/>
      <c r="F3492" s="332"/>
      <c r="G3492" s="361"/>
      <c r="H3492" s="51"/>
      <c r="I3492" s="51"/>
      <c r="J3492" s="274"/>
      <c r="K3492" s="51">
        <f t="shared" si="1317"/>
        <v>0</v>
      </c>
      <c r="L3492" s="51">
        <f t="shared" si="1317"/>
        <v>0</v>
      </c>
      <c r="M3492" s="51">
        <f t="shared" si="1317"/>
        <v>0</v>
      </c>
    </row>
    <row r="3493" spans="1:13" s="182" customFormat="1" ht="60" x14ac:dyDescent="0.25">
      <c r="A3493" s="183">
        <f>A3491+0.0001</f>
        <v>3.7947000000003603</v>
      </c>
      <c r="B3493" s="202" t="s">
        <v>1658</v>
      </c>
      <c r="C3493" s="352" t="s">
        <v>2139</v>
      </c>
      <c r="D3493" s="193" t="s">
        <v>2046</v>
      </c>
      <c r="E3493" s="331" t="s">
        <v>1896</v>
      </c>
      <c r="F3493" s="332" t="s">
        <v>44</v>
      </c>
      <c r="G3493" s="361"/>
      <c r="H3493" s="51">
        <v>20870</v>
      </c>
      <c r="I3493" s="51">
        <v>14780</v>
      </c>
      <c r="J3493" s="274">
        <v>14780</v>
      </c>
      <c r="K3493" s="51">
        <f t="shared" si="1317"/>
        <v>0</v>
      </c>
      <c r="L3493" s="51">
        <f t="shared" si="1317"/>
        <v>0</v>
      </c>
      <c r="M3493" s="51">
        <f t="shared" si="1317"/>
        <v>0</v>
      </c>
    </row>
    <row r="3494" spans="1:13" s="182" customFormat="1" x14ac:dyDescent="0.25">
      <c r="A3494" s="183"/>
      <c r="B3494" s="202"/>
      <c r="C3494" s="352"/>
      <c r="D3494" s="193"/>
      <c r="E3494" s="331"/>
      <c r="F3494" s="332"/>
      <c r="G3494" s="361"/>
      <c r="H3494" s="51"/>
      <c r="I3494" s="51"/>
      <c r="J3494" s="274"/>
      <c r="K3494" s="51">
        <f t="shared" si="1317"/>
        <v>0</v>
      </c>
      <c r="L3494" s="51">
        <f t="shared" si="1317"/>
        <v>0</v>
      </c>
      <c r="M3494" s="51">
        <f t="shared" si="1317"/>
        <v>0</v>
      </c>
    </row>
    <row r="3495" spans="1:13" s="182" customFormat="1" ht="45" x14ac:dyDescent="0.25">
      <c r="A3495" s="183">
        <f>A3493+0.0001</f>
        <v>3.7948000000003606</v>
      </c>
      <c r="B3495" s="202" t="s">
        <v>1663</v>
      </c>
      <c r="C3495" s="352" t="s">
        <v>2140</v>
      </c>
      <c r="D3495" s="193" t="s">
        <v>2045</v>
      </c>
      <c r="E3495" s="331" t="s">
        <v>1898</v>
      </c>
      <c r="F3495" s="332" t="s">
        <v>44</v>
      </c>
      <c r="G3495" s="361"/>
      <c r="H3495" s="51">
        <v>22090</v>
      </c>
      <c r="I3495" s="51">
        <v>14740</v>
      </c>
      <c r="J3495" s="274">
        <v>14740</v>
      </c>
      <c r="K3495" s="51">
        <f t="shared" si="1317"/>
        <v>0</v>
      </c>
      <c r="L3495" s="51">
        <f t="shared" si="1317"/>
        <v>0</v>
      </c>
      <c r="M3495" s="51">
        <f t="shared" si="1317"/>
        <v>0</v>
      </c>
    </row>
    <row r="3496" spans="1:13" s="182" customFormat="1" x14ac:dyDescent="0.25">
      <c r="A3496" s="183"/>
      <c r="B3496" s="202"/>
      <c r="C3496" s="352"/>
      <c r="D3496" s="193"/>
      <c r="E3496" s="331"/>
      <c r="F3496" s="332"/>
      <c r="G3496" s="361"/>
      <c r="H3496" s="51"/>
      <c r="I3496" s="51"/>
      <c r="J3496" s="274"/>
      <c r="K3496" s="51">
        <f t="shared" si="1317"/>
        <v>0</v>
      </c>
      <c r="L3496" s="51">
        <f t="shared" si="1317"/>
        <v>0</v>
      </c>
      <c r="M3496" s="51">
        <f t="shared" si="1317"/>
        <v>0</v>
      </c>
    </row>
    <row r="3497" spans="1:13" s="182" customFormat="1" ht="60" x14ac:dyDescent="0.25">
      <c r="A3497" s="183">
        <f>A3495+0.0001</f>
        <v>3.7949000000003608</v>
      </c>
      <c r="B3497" s="202" t="s">
        <v>1663</v>
      </c>
      <c r="C3497" s="352" t="s">
        <v>2140</v>
      </c>
      <c r="D3497" s="193" t="s">
        <v>2046</v>
      </c>
      <c r="E3497" s="331" t="s">
        <v>1899</v>
      </c>
      <c r="F3497" s="332" t="s">
        <v>44</v>
      </c>
      <c r="G3497" s="361"/>
      <c r="H3497" s="51">
        <v>23410</v>
      </c>
      <c r="I3497" s="51">
        <v>16130</v>
      </c>
      <c r="J3497" s="274">
        <v>16130</v>
      </c>
      <c r="K3497" s="51">
        <f t="shared" si="1317"/>
        <v>0</v>
      </c>
      <c r="L3497" s="51">
        <f t="shared" si="1317"/>
        <v>0</v>
      </c>
      <c r="M3497" s="51">
        <f t="shared" si="1317"/>
        <v>0</v>
      </c>
    </row>
    <row r="3498" spans="1:13" s="182" customFormat="1" x14ac:dyDescent="0.25">
      <c r="A3498" s="183"/>
      <c r="B3498" s="202"/>
      <c r="C3498" s="352"/>
      <c r="D3498" s="193"/>
      <c r="E3498" s="331"/>
      <c r="F3498" s="332"/>
      <c r="G3498" s="361"/>
      <c r="H3498" s="51"/>
      <c r="I3498" s="51"/>
      <c r="J3498" s="274"/>
      <c r="K3498" s="51">
        <f t="shared" si="1317"/>
        <v>0</v>
      </c>
      <c r="L3498" s="51">
        <f t="shared" si="1317"/>
        <v>0</v>
      </c>
      <c r="M3498" s="51">
        <f t="shared" si="1317"/>
        <v>0</v>
      </c>
    </row>
    <row r="3499" spans="1:13" s="182" customFormat="1" ht="45" x14ac:dyDescent="0.25">
      <c r="A3499" s="183">
        <f>A3497+0.0001</f>
        <v>3.795000000000361</v>
      </c>
      <c r="B3499" s="202" t="s">
        <v>1663</v>
      </c>
      <c r="C3499" s="352" t="s">
        <v>2140</v>
      </c>
      <c r="D3499" s="193" t="s">
        <v>2047</v>
      </c>
      <c r="E3499" s="331" t="s">
        <v>1955</v>
      </c>
      <c r="F3499" s="332" t="s">
        <v>44</v>
      </c>
      <c r="G3499" s="361"/>
      <c r="H3499" s="51">
        <v>30200</v>
      </c>
      <c r="I3499" s="51">
        <v>18790</v>
      </c>
      <c r="J3499" s="274">
        <v>18790</v>
      </c>
      <c r="K3499" s="51">
        <f t="shared" si="1317"/>
        <v>0</v>
      </c>
      <c r="L3499" s="51">
        <f t="shared" si="1317"/>
        <v>0</v>
      </c>
      <c r="M3499" s="51">
        <f t="shared" si="1317"/>
        <v>0</v>
      </c>
    </row>
    <row r="3500" spans="1:13" s="182" customFormat="1" x14ac:dyDescent="0.25">
      <c r="A3500" s="183"/>
      <c r="B3500" s="202"/>
      <c r="C3500" s="352"/>
      <c r="D3500" s="193"/>
      <c r="E3500" s="331"/>
      <c r="F3500" s="332"/>
      <c r="G3500" s="361"/>
      <c r="H3500" s="51"/>
      <c r="I3500" s="51"/>
      <c r="J3500" s="51"/>
      <c r="K3500" s="51">
        <f t="shared" si="1317"/>
        <v>0</v>
      </c>
      <c r="L3500" s="51">
        <f t="shared" si="1317"/>
        <v>0</v>
      </c>
      <c r="M3500" s="51">
        <f t="shared" si="1317"/>
        <v>0</v>
      </c>
    </row>
    <row r="3501" spans="1:13" s="182" customFormat="1" ht="45" x14ac:dyDescent="0.25">
      <c r="A3501" s="183">
        <f>A3499+0.0001</f>
        <v>3.7951000000003612</v>
      </c>
      <c r="B3501" s="202" t="s">
        <v>1663</v>
      </c>
      <c r="C3501" s="352" t="s">
        <v>2141</v>
      </c>
      <c r="D3501" s="193" t="s">
        <v>2045</v>
      </c>
      <c r="E3501" s="331" t="s">
        <v>1902</v>
      </c>
      <c r="F3501" s="332" t="s">
        <v>44</v>
      </c>
      <c r="G3501" s="361"/>
      <c r="H3501" s="51">
        <v>24170</v>
      </c>
      <c r="I3501" s="274">
        <v>24170</v>
      </c>
      <c r="J3501" s="274">
        <v>24170</v>
      </c>
      <c r="K3501" s="51">
        <f t="shared" si="1317"/>
        <v>0</v>
      </c>
      <c r="L3501" s="51">
        <f t="shared" si="1317"/>
        <v>0</v>
      </c>
      <c r="M3501" s="51">
        <f t="shared" si="1317"/>
        <v>0</v>
      </c>
    </row>
    <row r="3502" spans="1:13" s="182" customFormat="1" x14ac:dyDescent="0.25">
      <c r="A3502" s="183"/>
      <c r="B3502" s="202"/>
      <c r="C3502" s="352"/>
      <c r="D3502" s="193"/>
      <c r="E3502" s="331"/>
      <c r="F3502" s="332"/>
      <c r="G3502" s="361"/>
      <c r="H3502" s="51"/>
      <c r="I3502" s="274"/>
      <c r="J3502" s="274"/>
      <c r="K3502" s="51">
        <f t="shared" si="1317"/>
        <v>0</v>
      </c>
      <c r="L3502" s="51">
        <f t="shared" si="1317"/>
        <v>0</v>
      </c>
      <c r="M3502" s="51">
        <f t="shared" si="1317"/>
        <v>0</v>
      </c>
    </row>
    <row r="3503" spans="1:13" s="182" customFormat="1" ht="60" x14ac:dyDescent="0.25">
      <c r="A3503" s="183">
        <f>A3501+0.0001</f>
        <v>3.7952000000003614</v>
      </c>
      <c r="B3503" s="202" t="s">
        <v>1663</v>
      </c>
      <c r="C3503" s="352" t="s">
        <v>2141</v>
      </c>
      <c r="D3503" s="193" t="s">
        <v>2046</v>
      </c>
      <c r="E3503" s="331" t="s">
        <v>1903</v>
      </c>
      <c r="F3503" s="332" t="s">
        <v>44</v>
      </c>
      <c r="G3503" s="361"/>
      <c r="H3503" s="51">
        <v>25200</v>
      </c>
      <c r="I3503" s="274">
        <v>25200</v>
      </c>
      <c r="J3503" s="274">
        <v>25200</v>
      </c>
      <c r="K3503" s="51">
        <f t="shared" si="1317"/>
        <v>0</v>
      </c>
      <c r="L3503" s="51">
        <f t="shared" si="1317"/>
        <v>0</v>
      </c>
      <c r="M3503" s="51">
        <f t="shared" si="1317"/>
        <v>0</v>
      </c>
    </row>
    <row r="3504" spans="1:13" s="182" customFormat="1" x14ac:dyDescent="0.25">
      <c r="A3504" s="183"/>
      <c r="B3504" s="202"/>
      <c r="C3504" s="352"/>
      <c r="D3504" s="193"/>
      <c r="E3504" s="331"/>
      <c r="F3504" s="332"/>
      <c r="G3504" s="361"/>
      <c r="H3504" s="51"/>
      <c r="I3504" s="274"/>
      <c r="J3504" s="274"/>
      <c r="K3504" s="51">
        <f t="shared" si="1317"/>
        <v>0</v>
      </c>
      <c r="L3504" s="51">
        <f t="shared" si="1317"/>
        <v>0</v>
      </c>
      <c r="M3504" s="51">
        <f t="shared" si="1317"/>
        <v>0</v>
      </c>
    </row>
    <row r="3505" spans="1:13" s="182" customFormat="1" ht="45" x14ac:dyDescent="0.25">
      <c r="A3505" s="183">
        <f>A3503+0.0001</f>
        <v>3.7953000000003616</v>
      </c>
      <c r="B3505" s="202" t="s">
        <v>1663</v>
      </c>
      <c r="C3505" s="352" t="s">
        <v>2141</v>
      </c>
      <c r="D3505" s="193" t="s">
        <v>2047</v>
      </c>
      <c r="E3505" s="331" t="s">
        <v>1904</v>
      </c>
      <c r="F3505" s="332" t="s">
        <v>44</v>
      </c>
      <c r="G3505" s="361"/>
      <c r="H3505" s="51">
        <v>31220</v>
      </c>
      <c r="I3505" s="274">
        <v>31220</v>
      </c>
      <c r="J3505" s="274">
        <v>31220</v>
      </c>
      <c r="K3505" s="51">
        <f t="shared" si="1317"/>
        <v>0</v>
      </c>
      <c r="L3505" s="51">
        <f t="shared" si="1317"/>
        <v>0</v>
      </c>
      <c r="M3505" s="51">
        <f t="shared" si="1317"/>
        <v>0</v>
      </c>
    </row>
    <row r="3506" spans="1:13" s="182" customFormat="1" x14ac:dyDescent="0.25">
      <c r="A3506" s="183"/>
      <c r="B3506" s="202"/>
      <c r="C3506" s="352"/>
      <c r="D3506" s="193"/>
      <c r="E3506" s="331"/>
      <c r="F3506" s="332"/>
      <c r="G3506" s="361"/>
      <c r="H3506" s="51"/>
      <c r="I3506" s="274"/>
      <c r="J3506" s="274"/>
      <c r="K3506" s="51">
        <f t="shared" si="1317"/>
        <v>0</v>
      </c>
      <c r="L3506" s="51">
        <f t="shared" si="1317"/>
        <v>0</v>
      </c>
      <c r="M3506" s="51">
        <f t="shared" si="1317"/>
        <v>0</v>
      </c>
    </row>
    <row r="3507" spans="1:13" s="182" customFormat="1" ht="45" x14ac:dyDescent="0.25">
      <c r="A3507" s="183">
        <f>A3505+0.0001</f>
        <v>3.7954000000003618</v>
      </c>
      <c r="B3507" s="202" t="s">
        <v>1663</v>
      </c>
      <c r="C3507" s="352" t="s">
        <v>2142</v>
      </c>
      <c r="D3507" s="193" t="s">
        <v>2045</v>
      </c>
      <c r="E3507" s="331" t="s">
        <v>1906</v>
      </c>
      <c r="F3507" s="332" t="s">
        <v>44</v>
      </c>
      <c r="G3507" s="361"/>
      <c r="H3507" s="51">
        <v>26710</v>
      </c>
      <c r="I3507" s="274">
        <v>26710</v>
      </c>
      <c r="J3507" s="274">
        <v>26710</v>
      </c>
      <c r="K3507" s="51">
        <f t="shared" si="1317"/>
        <v>0</v>
      </c>
      <c r="L3507" s="51">
        <f t="shared" si="1317"/>
        <v>0</v>
      </c>
      <c r="M3507" s="51">
        <f t="shared" si="1317"/>
        <v>0</v>
      </c>
    </row>
    <row r="3508" spans="1:13" s="182" customFormat="1" x14ac:dyDescent="0.25">
      <c r="A3508" s="183"/>
      <c r="B3508" s="202"/>
      <c r="C3508" s="352"/>
      <c r="D3508" s="193"/>
      <c r="E3508" s="331"/>
      <c r="F3508" s="332"/>
      <c r="G3508" s="361"/>
      <c r="H3508" s="51"/>
      <c r="I3508" s="274"/>
      <c r="J3508" s="274"/>
      <c r="K3508" s="51">
        <f t="shared" si="1317"/>
        <v>0</v>
      </c>
      <c r="L3508" s="51">
        <f t="shared" si="1317"/>
        <v>0</v>
      </c>
      <c r="M3508" s="51">
        <f t="shared" si="1317"/>
        <v>0</v>
      </c>
    </row>
    <row r="3509" spans="1:13" s="182" customFormat="1" ht="60" x14ac:dyDescent="0.25">
      <c r="A3509" s="183">
        <f>A3507+0.0001</f>
        <v>3.795500000000362</v>
      </c>
      <c r="B3509" s="202" t="s">
        <v>1663</v>
      </c>
      <c r="C3509" s="352" t="s">
        <v>2142</v>
      </c>
      <c r="D3509" s="193" t="s">
        <v>2046</v>
      </c>
      <c r="E3509" s="331" t="s">
        <v>1907</v>
      </c>
      <c r="F3509" s="332" t="s">
        <v>44</v>
      </c>
      <c r="G3509" s="361"/>
      <c r="H3509" s="51">
        <v>28140</v>
      </c>
      <c r="I3509" s="274">
        <v>28140</v>
      </c>
      <c r="J3509" s="274">
        <v>28140</v>
      </c>
      <c r="K3509" s="51">
        <f t="shared" si="1317"/>
        <v>0</v>
      </c>
      <c r="L3509" s="51">
        <f t="shared" si="1317"/>
        <v>0</v>
      </c>
      <c r="M3509" s="51">
        <f t="shared" si="1317"/>
        <v>0</v>
      </c>
    </row>
    <row r="3510" spans="1:13" s="182" customFormat="1" x14ac:dyDescent="0.25">
      <c r="A3510" s="183"/>
      <c r="B3510" s="202"/>
      <c r="C3510" s="352"/>
      <c r="D3510" s="193"/>
      <c r="E3510" s="331"/>
      <c r="F3510" s="332"/>
      <c r="G3510" s="361"/>
      <c r="H3510" s="51"/>
      <c r="I3510" s="274"/>
      <c r="J3510" s="274"/>
      <c r="K3510" s="51">
        <f t="shared" si="1317"/>
        <v>0</v>
      </c>
      <c r="L3510" s="51">
        <f t="shared" si="1317"/>
        <v>0</v>
      </c>
      <c r="M3510" s="51">
        <f t="shared" si="1317"/>
        <v>0</v>
      </c>
    </row>
    <row r="3511" spans="1:13" s="182" customFormat="1" ht="45" x14ac:dyDescent="0.25">
      <c r="A3511" s="183">
        <f>A3509+0.0001</f>
        <v>3.7956000000003622</v>
      </c>
      <c r="B3511" s="202" t="s">
        <v>1663</v>
      </c>
      <c r="C3511" s="352" t="s">
        <v>2142</v>
      </c>
      <c r="D3511" s="193" t="s">
        <v>2047</v>
      </c>
      <c r="E3511" s="331" t="s">
        <v>1908</v>
      </c>
      <c r="F3511" s="332" t="s">
        <v>44</v>
      </c>
      <c r="G3511" s="361"/>
      <c r="H3511" s="51">
        <v>34550</v>
      </c>
      <c r="I3511" s="274">
        <v>34550</v>
      </c>
      <c r="J3511" s="274">
        <v>34550</v>
      </c>
      <c r="K3511" s="51">
        <f t="shared" si="1317"/>
        <v>0</v>
      </c>
      <c r="L3511" s="51">
        <f t="shared" si="1317"/>
        <v>0</v>
      </c>
      <c r="M3511" s="51">
        <f t="shared" si="1317"/>
        <v>0</v>
      </c>
    </row>
    <row r="3512" spans="1:13" s="182" customFormat="1" x14ac:dyDescent="0.25">
      <c r="A3512" s="183"/>
      <c r="B3512" s="202"/>
      <c r="C3512" s="352"/>
      <c r="D3512" s="193"/>
      <c r="E3512" s="331"/>
      <c r="F3512" s="332"/>
      <c r="G3512" s="361"/>
      <c r="H3512" s="51"/>
      <c r="I3512" s="274"/>
      <c r="J3512" s="274"/>
      <c r="K3512" s="51">
        <f t="shared" si="1317"/>
        <v>0</v>
      </c>
      <c r="L3512" s="51">
        <f t="shared" si="1317"/>
        <v>0</v>
      </c>
      <c r="M3512" s="51">
        <f t="shared" si="1317"/>
        <v>0</v>
      </c>
    </row>
    <row r="3513" spans="1:13" s="182" customFormat="1" ht="45" x14ac:dyDescent="0.25">
      <c r="A3513" s="183">
        <f>A3511+0.0001</f>
        <v>3.7957000000003625</v>
      </c>
      <c r="B3513" s="202" t="s">
        <v>1663</v>
      </c>
      <c r="C3513" s="352" t="s">
        <v>2143</v>
      </c>
      <c r="D3513" s="193" t="s">
        <v>2045</v>
      </c>
      <c r="E3513" s="331" t="s">
        <v>1910</v>
      </c>
      <c r="F3513" s="332" t="s">
        <v>44</v>
      </c>
      <c r="G3513" s="361"/>
      <c r="H3513" s="51">
        <v>31850</v>
      </c>
      <c r="I3513" s="274">
        <v>31850</v>
      </c>
      <c r="J3513" s="274">
        <v>31850</v>
      </c>
      <c r="K3513" s="51">
        <f t="shared" si="1317"/>
        <v>0</v>
      </c>
      <c r="L3513" s="51">
        <f t="shared" si="1317"/>
        <v>0</v>
      </c>
      <c r="M3513" s="51">
        <f t="shared" si="1317"/>
        <v>0</v>
      </c>
    </row>
    <row r="3514" spans="1:13" s="182" customFormat="1" x14ac:dyDescent="0.25">
      <c r="A3514" s="183"/>
      <c r="B3514" s="202"/>
      <c r="C3514" s="352"/>
      <c r="D3514" s="193"/>
      <c r="E3514" s="331"/>
      <c r="F3514" s="332"/>
      <c r="G3514" s="361"/>
      <c r="H3514" s="51"/>
      <c r="I3514" s="274"/>
      <c r="J3514" s="274"/>
      <c r="K3514" s="51">
        <f t="shared" si="1317"/>
        <v>0</v>
      </c>
      <c r="L3514" s="51">
        <f t="shared" si="1317"/>
        <v>0</v>
      </c>
      <c r="M3514" s="51">
        <f t="shared" si="1317"/>
        <v>0</v>
      </c>
    </row>
    <row r="3515" spans="1:13" s="182" customFormat="1" ht="60" x14ac:dyDescent="0.25">
      <c r="A3515" s="183">
        <f>A3513+0.0001</f>
        <v>3.7958000000003627</v>
      </c>
      <c r="B3515" s="202" t="s">
        <v>1663</v>
      </c>
      <c r="C3515" s="352" t="s">
        <v>2143</v>
      </c>
      <c r="D3515" s="193" t="s">
        <v>2046</v>
      </c>
      <c r="E3515" s="331" t="s">
        <v>1911</v>
      </c>
      <c r="F3515" s="332" t="s">
        <v>44</v>
      </c>
      <c r="G3515" s="361"/>
      <c r="H3515" s="51">
        <v>33500</v>
      </c>
      <c r="I3515" s="274">
        <v>33500</v>
      </c>
      <c r="J3515" s="274">
        <v>33500</v>
      </c>
      <c r="K3515" s="51">
        <f t="shared" si="1317"/>
        <v>0</v>
      </c>
      <c r="L3515" s="51">
        <f t="shared" si="1317"/>
        <v>0</v>
      </c>
      <c r="M3515" s="51">
        <f t="shared" si="1317"/>
        <v>0</v>
      </c>
    </row>
    <row r="3516" spans="1:13" s="182" customFormat="1" x14ac:dyDescent="0.25">
      <c r="A3516" s="183"/>
      <c r="B3516" s="202"/>
      <c r="C3516" s="352"/>
      <c r="D3516" s="193"/>
      <c r="E3516" s="331"/>
      <c r="F3516" s="332"/>
      <c r="G3516" s="361"/>
      <c r="H3516" s="51"/>
      <c r="I3516" s="274"/>
      <c r="J3516" s="274"/>
      <c r="K3516" s="51">
        <f t="shared" si="1317"/>
        <v>0</v>
      </c>
      <c r="L3516" s="51">
        <f t="shared" si="1317"/>
        <v>0</v>
      </c>
      <c r="M3516" s="51">
        <f t="shared" si="1317"/>
        <v>0</v>
      </c>
    </row>
    <row r="3517" spans="1:13" s="182" customFormat="1" ht="45" x14ac:dyDescent="0.25">
      <c r="A3517" s="183">
        <f>A3515+0.0001</f>
        <v>3.7959000000003629</v>
      </c>
      <c r="B3517" s="202" t="s">
        <v>1663</v>
      </c>
      <c r="C3517" s="352" t="s">
        <v>2143</v>
      </c>
      <c r="D3517" s="193" t="s">
        <v>2047</v>
      </c>
      <c r="E3517" s="331" t="s">
        <v>2157</v>
      </c>
      <c r="F3517" s="332" t="s">
        <v>44</v>
      </c>
      <c r="G3517" s="361"/>
      <c r="H3517" s="51">
        <v>39970</v>
      </c>
      <c r="I3517" s="274">
        <v>39970</v>
      </c>
      <c r="J3517" s="274">
        <v>39970</v>
      </c>
      <c r="K3517" s="51">
        <f t="shared" si="1317"/>
        <v>0</v>
      </c>
      <c r="L3517" s="51">
        <f t="shared" si="1317"/>
        <v>0</v>
      </c>
      <c r="M3517" s="51">
        <f t="shared" si="1317"/>
        <v>0</v>
      </c>
    </row>
    <row r="3518" spans="1:13" s="182" customFormat="1" x14ac:dyDescent="0.25">
      <c r="A3518" s="183"/>
      <c r="B3518" s="202"/>
      <c r="C3518" s="352"/>
      <c r="D3518" s="193"/>
      <c r="E3518" s="331"/>
      <c r="F3518" s="332"/>
      <c r="G3518" s="361"/>
      <c r="H3518" s="51"/>
      <c r="I3518" s="274"/>
      <c r="J3518" s="274"/>
      <c r="K3518" s="51">
        <f t="shared" si="1317"/>
        <v>0</v>
      </c>
      <c r="L3518" s="51">
        <f t="shared" si="1317"/>
        <v>0</v>
      </c>
      <c r="M3518" s="51">
        <f t="shared" si="1317"/>
        <v>0</v>
      </c>
    </row>
    <row r="3519" spans="1:13" s="182" customFormat="1" ht="45" x14ac:dyDescent="0.25">
      <c r="A3519" s="183">
        <f>A3517+0.0001</f>
        <v>3.7960000000003631</v>
      </c>
      <c r="B3519" s="202" t="s">
        <v>1663</v>
      </c>
      <c r="C3519" s="352" t="s">
        <v>2145</v>
      </c>
      <c r="D3519" s="193" t="s">
        <v>2045</v>
      </c>
      <c r="E3519" s="331" t="s">
        <v>1914</v>
      </c>
      <c r="F3519" s="332" t="s">
        <v>44</v>
      </c>
      <c r="G3519" s="361"/>
      <c r="H3519" s="51">
        <v>47050</v>
      </c>
      <c r="I3519" s="274">
        <v>47050</v>
      </c>
      <c r="J3519" s="274">
        <v>47050</v>
      </c>
      <c r="K3519" s="51">
        <f t="shared" si="1317"/>
        <v>0</v>
      </c>
      <c r="L3519" s="51">
        <f t="shared" si="1317"/>
        <v>0</v>
      </c>
      <c r="M3519" s="51">
        <f t="shared" si="1317"/>
        <v>0</v>
      </c>
    </row>
    <row r="3520" spans="1:13" s="182" customFormat="1" x14ac:dyDescent="0.25">
      <c r="A3520" s="183"/>
      <c r="B3520" s="202"/>
      <c r="C3520" s="352"/>
      <c r="D3520" s="193"/>
      <c r="E3520" s="331"/>
      <c r="F3520" s="332"/>
      <c r="G3520" s="361"/>
      <c r="H3520" s="51"/>
      <c r="I3520" s="274"/>
      <c r="J3520" s="274"/>
      <c r="K3520" s="51">
        <f t="shared" si="1317"/>
        <v>0</v>
      </c>
      <c r="L3520" s="51">
        <f t="shared" si="1317"/>
        <v>0</v>
      </c>
      <c r="M3520" s="51">
        <f t="shared" si="1317"/>
        <v>0</v>
      </c>
    </row>
    <row r="3521" spans="1:13" s="182" customFormat="1" ht="60" x14ac:dyDescent="0.25">
      <c r="A3521" s="183">
        <f>A3519+0.0001</f>
        <v>3.7961000000003633</v>
      </c>
      <c r="B3521" s="202" t="s">
        <v>1663</v>
      </c>
      <c r="C3521" s="352" t="s">
        <v>2145</v>
      </c>
      <c r="D3521" s="193" t="s">
        <v>2046</v>
      </c>
      <c r="E3521" s="331" t="s">
        <v>1915</v>
      </c>
      <c r="F3521" s="332" t="s">
        <v>44</v>
      </c>
      <c r="G3521" s="361"/>
      <c r="H3521" s="51">
        <v>50240</v>
      </c>
      <c r="I3521" s="274">
        <v>50240</v>
      </c>
      <c r="J3521" s="274">
        <v>50240</v>
      </c>
      <c r="K3521" s="51">
        <f t="shared" si="1317"/>
        <v>0</v>
      </c>
      <c r="L3521" s="51">
        <f t="shared" si="1317"/>
        <v>0</v>
      </c>
      <c r="M3521" s="51">
        <f t="shared" si="1317"/>
        <v>0</v>
      </c>
    </row>
    <row r="3522" spans="1:13" s="182" customFormat="1" x14ac:dyDescent="0.25">
      <c r="A3522" s="183"/>
      <c r="B3522" s="202"/>
      <c r="C3522" s="352"/>
      <c r="D3522" s="193"/>
      <c r="E3522" s="331"/>
      <c r="F3522" s="332"/>
      <c r="G3522" s="361"/>
      <c r="H3522" s="51"/>
      <c r="I3522" s="274"/>
      <c r="J3522" s="274"/>
      <c r="K3522" s="51">
        <f t="shared" si="1317"/>
        <v>0</v>
      </c>
      <c r="L3522" s="51">
        <f t="shared" si="1317"/>
        <v>0</v>
      </c>
      <c r="M3522" s="51">
        <f t="shared" si="1317"/>
        <v>0</v>
      </c>
    </row>
    <row r="3523" spans="1:13" s="182" customFormat="1" ht="45" x14ac:dyDescent="0.25">
      <c r="A3523" s="183">
        <f>A3521+0.0001</f>
        <v>3.7962000000003635</v>
      </c>
      <c r="B3523" s="202" t="s">
        <v>1663</v>
      </c>
      <c r="C3523" s="352" t="s">
        <v>2145</v>
      </c>
      <c r="D3523" s="193" t="s">
        <v>2047</v>
      </c>
      <c r="E3523" s="331" t="s">
        <v>2146</v>
      </c>
      <c r="F3523" s="332" t="s">
        <v>44</v>
      </c>
      <c r="G3523" s="361"/>
      <c r="H3523" s="51">
        <v>58590</v>
      </c>
      <c r="I3523" s="274">
        <v>58590</v>
      </c>
      <c r="J3523" s="274">
        <v>58590</v>
      </c>
      <c r="K3523" s="51">
        <f t="shared" si="1317"/>
        <v>0</v>
      </c>
      <c r="L3523" s="51">
        <f t="shared" si="1317"/>
        <v>0</v>
      </c>
      <c r="M3523" s="51">
        <f t="shared" si="1317"/>
        <v>0</v>
      </c>
    </row>
    <row r="3524" spans="1:13" s="182" customFormat="1" x14ac:dyDescent="0.25">
      <c r="A3524" s="183"/>
      <c r="B3524" s="202"/>
      <c r="C3524" s="352"/>
      <c r="D3524" s="193"/>
      <c r="E3524" s="331"/>
      <c r="F3524" s="332"/>
      <c r="G3524" s="361"/>
      <c r="H3524" s="51"/>
      <c r="I3524" s="274"/>
      <c r="J3524" s="274"/>
      <c r="K3524" s="51">
        <f t="shared" si="1317"/>
        <v>0</v>
      </c>
      <c r="L3524" s="51">
        <f t="shared" si="1317"/>
        <v>0</v>
      </c>
      <c r="M3524" s="51">
        <f t="shared" si="1317"/>
        <v>0</v>
      </c>
    </row>
    <row r="3525" spans="1:13" s="182" customFormat="1" ht="45" x14ac:dyDescent="0.25">
      <c r="A3525" s="183">
        <f>A3523+0.0001</f>
        <v>3.7963000000003637</v>
      </c>
      <c r="B3525" s="202" t="s">
        <v>1663</v>
      </c>
      <c r="C3525" s="352" t="s">
        <v>2147</v>
      </c>
      <c r="D3525" s="193" t="s">
        <v>2045</v>
      </c>
      <c r="E3525" s="331" t="s">
        <v>1918</v>
      </c>
      <c r="F3525" s="332" t="s">
        <v>44</v>
      </c>
      <c r="G3525" s="361"/>
      <c r="H3525" s="51">
        <v>59830</v>
      </c>
      <c r="I3525" s="274">
        <v>59830</v>
      </c>
      <c r="J3525" s="274">
        <v>59830</v>
      </c>
      <c r="K3525" s="51">
        <f t="shared" si="1317"/>
        <v>0</v>
      </c>
      <c r="L3525" s="51">
        <f t="shared" si="1317"/>
        <v>0</v>
      </c>
      <c r="M3525" s="51">
        <f t="shared" si="1317"/>
        <v>0</v>
      </c>
    </row>
    <row r="3526" spans="1:13" s="182" customFormat="1" x14ac:dyDescent="0.25">
      <c r="A3526" s="183"/>
      <c r="B3526" s="202"/>
      <c r="C3526" s="352"/>
      <c r="D3526" s="193"/>
      <c r="E3526" s="331"/>
      <c r="F3526" s="332"/>
      <c r="G3526" s="361"/>
      <c r="H3526" s="51"/>
      <c r="I3526" s="274"/>
      <c r="J3526" s="274"/>
      <c r="K3526" s="51">
        <f t="shared" si="1317"/>
        <v>0</v>
      </c>
      <c r="L3526" s="51">
        <f t="shared" si="1317"/>
        <v>0</v>
      </c>
      <c r="M3526" s="51">
        <f t="shared" si="1317"/>
        <v>0</v>
      </c>
    </row>
    <row r="3527" spans="1:13" s="182" customFormat="1" ht="60" x14ac:dyDescent="0.25">
      <c r="A3527" s="183">
        <f>A3525+0.0001</f>
        <v>3.7964000000003639</v>
      </c>
      <c r="B3527" s="202" t="s">
        <v>1663</v>
      </c>
      <c r="C3527" s="352" t="s">
        <v>2147</v>
      </c>
      <c r="D3527" s="193" t="s">
        <v>2046</v>
      </c>
      <c r="E3527" s="331" t="s">
        <v>1919</v>
      </c>
      <c r="F3527" s="332" t="s">
        <v>44</v>
      </c>
      <c r="G3527" s="361"/>
      <c r="H3527" s="51">
        <v>66630</v>
      </c>
      <c r="I3527" s="274">
        <v>66630</v>
      </c>
      <c r="J3527" s="274">
        <v>66630</v>
      </c>
      <c r="K3527" s="51">
        <f t="shared" si="1317"/>
        <v>0</v>
      </c>
      <c r="L3527" s="51">
        <f t="shared" si="1317"/>
        <v>0</v>
      </c>
      <c r="M3527" s="51">
        <f t="shared" si="1317"/>
        <v>0</v>
      </c>
    </row>
    <row r="3528" spans="1:13" s="182" customFormat="1" x14ac:dyDescent="0.25">
      <c r="A3528" s="183"/>
      <c r="B3528" s="202"/>
      <c r="C3528" s="352"/>
      <c r="D3528" s="193"/>
      <c r="E3528" s="331"/>
      <c r="F3528" s="332"/>
      <c r="G3528" s="361"/>
      <c r="H3528" s="51"/>
      <c r="I3528" s="274"/>
      <c r="J3528" s="274"/>
      <c r="K3528" s="51">
        <f t="shared" si="1317"/>
        <v>0</v>
      </c>
      <c r="L3528" s="51">
        <f t="shared" si="1317"/>
        <v>0</v>
      </c>
      <c r="M3528" s="51">
        <f t="shared" si="1317"/>
        <v>0</v>
      </c>
    </row>
    <row r="3529" spans="1:13" s="182" customFormat="1" ht="45" x14ac:dyDescent="0.25">
      <c r="A3529" s="183">
        <f>A3527+0.0001</f>
        <v>3.7965000000003641</v>
      </c>
      <c r="B3529" s="202" t="s">
        <v>1663</v>
      </c>
      <c r="C3529" s="352" t="s">
        <v>2147</v>
      </c>
      <c r="D3529" s="193" t="s">
        <v>2047</v>
      </c>
      <c r="E3529" s="331" t="s">
        <v>2148</v>
      </c>
      <c r="F3529" s="332" t="s">
        <v>44</v>
      </c>
      <c r="G3529" s="361"/>
      <c r="H3529" s="51">
        <v>72760</v>
      </c>
      <c r="I3529" s="274">
        <v>72760</v>
      </c>
      <c r="J3529" s="274">
        <v>72760</v>
      </c>
      <c r="K3529" s="51">
        <f t="shared" si="1317"/>
        <v>0</v>
      </c>
      <c r="L3529" s="51">
        <f t="shared" si="1317"/>
        <v>0</v>
      </c>
      <c r="M3529" s="51">
        <f t="shared" si="1317"/>
        <v>0</v>
      </c>
    </row>
    <row r="3530" spans="1:13" s="182" customFormat="1" x14ac:dyDescent="0.25">
      <c r="A3530" s="183"/>
      <c r="B3530" s="202"/>
      <c r="C3530" s="352"/>
      <c r="D3530" s="193"/>
      <c r="E3530" s="331"/>
      <c r="F3530" s="332"/>
      <c r="G3530" s="361"/>
      <c r="H3530" s="51"/>
      <c r="I3530" s="274"/>
      <c r="J3530" s="274"/>
      <c r="K3530" s="51">
        <f t="shared" si="1317"/>
        <v>0</v>
      </c>
      <c r="L3530" s="51">
        <f t="shared" si="1317"/>
        <v>0</v>
      </c>
      <c r="M3530" s="51">
        <f t="shared" si="1317"/>
        <v>0</v>
      </c>
    </row>
    <row r="3531" spans="1:13" s="182" customFormat="1" ht="45" x14ac:dyDescent="0.25">
      <c r="A3531" s="183">
        <f>A3529+0.0001</f>
        <v>3.7966000000003643</v>
      </c>
      <c r="B3531" s="202" t="s">
        <v>1663</v>
      </c>
      <c r="C3531" s="352" t="s">
        <v>2149</v>
      </c>
      <c r="D3531" s="193" t="s">
        <v>2045</v>
      </c>
      <c r="E3531" s="331" t="s">
        <v>1922</v>
      </c>
      <c r="F3531" s="332" t="s">
        <v>44</v>
      </c>
      <c r="G3531" s="361"/>
      <c r="H3531" s="51">
        <v>78700</v>
      </c>
      <c r="I3531" s="274">
        <v>78700</v>
      </c>
      <c r="J3531" s="274">
        <v>78700</v>
      </c>
      <c r="K3531" s="51">
        <f t="shared" si="1317"/>
        <v>0</v>
      </c>
      <c r="L3531" s="51">
        <f t="shared" si="1317"/>
        <v>0</v>
      </c>
      <c r="M3531" s="51">
        <f t="shared" si="1317"/>
        <v>0</v>
      </c>
    </row>
    <row r="3532" spans="1:13" s="182" customFormat="1" x14ac:dyDescent="0.25">
      <c r="A3532" s="183"/>
      <c r="B3532" s="202"/>
      <c r="C3532" s="352"/>
      <c r="D3532" s="193"/>
      <c r="E3532" s="331"/>
      <c r="F3532" s="332"/>
      <c r="G3532" s="361"/>
      <c r="H3532" s="51"/>
      <c r="I3532" s="274"/>
      <c r="J3532" s="274"/>
      <c r="K3532" s="51">
        <f t="shared" si="1317"/>
        <v>0</v>
      </c>
      <c r="L3532" s="51">
        <f t="shared" si="1317"/>
        <v>0</v>
      </c>
      <c r="M3532" s="51">
        <f t="shared" si="1317"/>
        <v>0</v>
      </c>
    </row>
    <row r="3533" spans="1:13" s="182" customFormat="1" ht="60" x14ac:dyDescent="0.25">
      <c r="A3533" s="183">
        <f>A3531+0.0001</f>
        <v>3.7967000000003646</v>
      </c>
      <c r="B3533" s="202" t="s">
        <v>1663</v>
      </c>
      <c r="C3533" s="352" t="s">
        <v>2149</v>
      </c>
      <c r="D3533" s="193" t="s">
        <v>2046</v>
      </c>
      <c r="E3533" s="331" t="s">
        <v>1923</v>
      </c>
      <c r="F3533" s="332" t="s">
        <v>44</v>
      </c>
      <c r="G3533" s="361"/>
      <c r="H3533" s="51">
        <v>85410</v>
      </c>
      <c r="I3533" s="274">
        <v>85410</v>
      </c>
      <c r="J3533" s="274">
        <v>85410</v>
      </c>
      <c r="K3533" s="51">
        <f t="shared" si="1317"/>
        <v>0</v>
      </c>
      <c r="L3533" s="51">
        <f t="shared" si="1317"/>
        <v>0</v>
      </c>
      <c r="M3533" s="51">
        <f t="shared" si="1317"/>
        <v>0</v>
      </c>
    </row>
    <row r="3534" spans="1:13" s="182" customFormat="1" x14ac:dyDescent="0.25">
      <c r="A3534" s="183"/>
      <c r="B3534" s="202"/>
      <c r="C3534" s="352"/>
      <c r="D3534" s="193"/>
      <c r="E3534" s="331"/>
      <c r="F3534" s="332"/>
      <c r="G3534" s="361"/>
      <c r="H3534" s="51"/>
      <c r="I3534" s="274"/>
      <c r="J3534" s="274"/>
      <c r="K3534" s="51">
        <f t="shared" si="1317"/>
        <v>0</v>
      </c>
      <c r="L3534" s="51">
        <f t="shared" si="1317"/>
        <v>0</v>
      </c>
      <c r="M3534" s="51">
        <f t="shared" si="1317"/>
        <v>0</v>
      </c>
    </row>
    <row r="3535" spans="1:13" s="182" customFormat="1" ht="45" x14ac:dyDescent="0.25">
      <c r="A3535" s="183">
        <f>A3533+0.0001</f>
        <v>3.7968000000003648</v>
      </c>
      <c r="B3535" s="202" t="s">
        <v>1663</v>
      </c>
      <c r="C3535" s="352" t="s">
        <v>2149</v>
      </c>
      <c r="D3535" s="193" t="s">
        <v>2047</v>
      </c>
      <c r="E3535" s="331" t="s">
        <v>2150</v>
      </c>
      <c r="F3535" s="332" t="s">
        <v>44</v>
      </c>
      <c r="G3535" s="361"/>
      <c r="H3535" s="51">
        <v>92960</v>
      </c>
      <c r="I3535" s="274">
        <v>92960</v>
      </c>
      <c r="J3535" s="274">
        <v>92960</v>
      </c>
      <c r="K3535" s="51">
        <f t="shared" si="1317"/>
        <v>0</v>
      </c>
      <c r="L3535" s="51">
        <f t="shared" si="1317"/>
        <v>0</v>
      </c>
      <c r="M3535" s="51">
        <f t="shared" si="1317"/>
        <v>0</v>
      </c>
    </row>
    <row r="3536" spans="1:13" x14ac:dyDescent="0.2">
      <c r="A3536" s="183"/>
      <c r="B3536" s="81"/>
      <c r="C3536" s="352"/>
      <c r="D3536" s="167"/>
      <c r="E3536" s="189"/>
      <c r="F3536" s="187"/>
      <c r="G3536" s="362"/>
      <c r="H3536" s="51"/>
      <c r="I3536" s="274"/>
      <c r="J3536" s="274"/>
      <c r="K3536" s="51">
        <f t="shared" si="1317"/>
        <v>0</v>
      </c>
      <c r="L3536" s="51">
        <f t="shared" si="1317"/>
        <v>0</v>
      </c>
      <c r="M3536" s="51">
        <f t="shared" si="1317"/>
        <v>0</v>
      </c>
    </row>
    <row r="3537" spans="1:13" s="182" customFormat="1" ht="45" x14ac:dyDescent="0.25">
      <c r="A3537" s="183">
        <f>A3535+0.0001</f>
        <v>3.796900000000365</v>
      </c>
      <c r="B3537" s="202" t="s">
        <v>1663</v>
      </c>
      <c r="C3537" s="352" t="s">
        <v>2151</v>
      </c>
      <c r="D3537" s="193" t="s">
        <v>2045</v>
      </c>
      <c r="E3537" s="331" t="s">
        <v>1926</v>
      </c>
      <c r="F3537" s="332" t="s">
        <v>44</v>
      </c>
      <c r="G3537" s="361"/>
      <c r="H3537" s="51">
        <v>51700</v>
      </c>
      <c r="I3537" s="274">
        <v>51700</v>
      </c>
      <c r="J3537" s="274">
        <v>51700</v>
      </c>
      <c r="K3537" s="51">
        <f t="shared" ref="K3537:M3600" si="1318">$G3537*H3537</f>
        <v>0</v>
      </c>
      <c r="L3537" s="51">
        <f t="shared" si="1318"/>
        <v>0</v>
      </c>
      <c r="M3537" s="51">
        <f t="shared" si="1318"/>
        <v>0</v>
      </c>
    </row>
    <row r="3538" spans="1:13" s="182" customFormat="1" x14ac:dyDescent="0.25">
      <c r="A3538" s="183"/>
      <c r="B3538" s="202"/>
      <c r="C3538" s="352"/>
      <c r="D3538" s="193"/>
      <c r="E3538" s="331"/>
      <c r="F3538" s="332"/>
      <c r="G3538" s="361"/>
      <c r="H3538" s="51"/>
      <c r="I3538" s="274"/>
      <c r="J3538" s="274"/>
      <c r="K3538" s="51">
        <f t="shared" si="1318"/>
        <v>0</v>
      </c>
      <c r="L3538" s="51">
        <f t="shared" si="1318"/>
        <v>0</v>
      </c>
      <c r="M3538" s="51">
        <f t="shared" si="1318"/>
        <v>0</v>
      </c>
    </row>
    <row r="3539" spans="1:13" s="182" customFormat="1" ht="60" x14ac:dyDescent="0.25">
      <c r="A3539" s="183">
        <f>A3537+0.0001</f>
        <v>3.7970000000003652</v>
      </c>
      <c r="B3539" s="202" t="s">
        <v>1663</v>
      </c>
      <c r="C3539" s="352" t="s">
        <v>2151</v>
      </c>
      <c r="D3539" s="193" t="s">
        <v>2046</v>
      </c>
      <c r="E3539" s="331" t="s">
        <v>1963</v>
      </c>
      <c r="F3539" s="332" t="s">
        <v>44</v>
      </c>
      <c r="G3539" s="361"/>
      <c r="H3539" s="51">
        <v>55840</v>
      </c>
      <c r="I3539" s="274">
        <v>55840</v>
      </c>
      <c r="J3539" s="274">
        <v>55840</v>
      </c>
      <c r="K3539" s="51">
        <f t="shared" si="1318"/>
        <v>0</v>
      </c>
      <c r="L3539" s="51">
        <f t="shared" si="1318"/>
        <v>0</v>
      </c>
      <c r="M3539" s="51">
        <f t="shared" si="1318"/>
        <v>0</v>
      </c>
    </row>
    <row r="3540" spans="1:13" s="182" customFormat="1" x14ac:dyDescent="0.25">
      <c r="A3540" s="183"/>
      <c r="B3540" s="202"/>
      <c r="C3540" s="352"/>
      <c r="D3540" s="193"/>
      <c r="E3540" s="331"/>
      <c r="F3540" s="332"/>
      <c r="G3540" s="361"/>
      <c r="H3540" s="51"/>
      <c r="I3540" s="274"/>
      <c r="J3540" s="274"/>
      <c r="K3540" s="51">
        <f t="shared" si="1318"/>
        <v>0</v>
      </c>
      <c r="L3540" s="51">
        <f t="shared" si="1318"/>
        <v>0</v>
      </c>
      <c r="M3540" s="51">
        <f t="shared" si="1318"/>
        <v>0</v>
      </c>
    </row>
    <row r="3541" spans="1:13" s="182" customFormat="1" ht="45" x14ac:dyDescent="0.25">
      <c r="A3541" s="183">
        <f>A3539+0.0001</f>
        <v>3.7971000000003654</v>
      </c>
      <c r="B3541" s="202" t="s">
        <v>1663</v>
      </c>
      <c r="C3541" s="352" t="s">
        <v>2151</v>
      </c>
      <c r="D3541" s="193" t="s">
        <v>2047</v>
      </c>
      <c r="E3541" s="331" t="s">
        <v>2152</v>
      </c>
      <c r="F3541" s="332" t="s">
        <v>44</v>
      </c>
      <c r="G3541" s="361"/>
      <c r="H3541" s="51">
        <v>61150</v>
      </c>
      <c r="I3541" s="274">
        <v>61150</v>
      </c>
      <c r="J3541" s="274">
        <v>61150</v>
      </c>
      <c r="K3541" s="51">
        <f t="shared" si="1318"/>
        <v>0</v>
      </c>
      <c r="L3541" s="51">
        <f t="shared" si="1318"/>
        <v>0</v>
      </c>
      <c r="M3541" s="51">
        <f t="shared" si="1318"/>
        <v>0</v>
      </c>
    </row>
    <row r="3542" spans="1:13" s="182" customFormat="1" x14ac:dyDescent="0.25">
      <c r="A3542" s="183"/>
      <c r="B3542" s="202"/>
      <c r="C3542" s="352"/>
      <c r="D3542" s="193"/>
      <c r="E3542" s="331"/>
      <c r="F3542" s="332"/>
      <c r="G3542" s="361"/>
      <c r="H3542" s="51"/>
      <c r="I3542" s="274"/>
      <c r="J3542" s="274"/>
      <c r="K3542" s="51">
        <f t="shared" si="1318"/>
        <v>0</v>
      </c>
      <c r="L3542" s="51">
        <f t="shared" si="1318"/>
        <v>0</v>
      </c>
      <c r="M3542" s="51">
        <f t="shared" si="1318"/>
        <v>0</v>
      </c>
    </row>
    <row r="3543" spans="1:13" s="182" customFormat="1" ht="45" x14ac:dyDescent="0.25">
      <c r="A3543" s="183">
        <f>A3541+0.0001</f>
        <v>3.7972000000003656</v>
      </c>
      <c r="B3543" s="202" t="s">
        <v>1663</v>
      </c>
      <c r="C3543" s="352" t="s">
        <v>2153</v>
      </c>
      <c r="D3543" s="193" t="s">
        <v>2045</v>
      </c>
      <c r="E3543" s="331" t="s">
        <v>1929</v>
      </c>
      <c r="F3543" s="332" t="s">
        <v>44</v>
      </c>
      <c r="G3543" s="361"/>
      <c r="H3543" s="51">
        <v>68930</v>
      </c>
      <c r="I3543" s="274">
        <v>68930</v>
      </c>
      <c r="J3543" s="274">
        <v>68930</v>
      </c>
      <c r="K3543" s="51">
        <f t="shared" si="1318"/>
        <v>0</v>
      </c>
      <c r="L3543" s="51">
        <f t="shared" si="1318"/>
        <v>0</v>
      </c>
      <c r="M3543" s="51">
        <f t="shared" si="1318"/>
        <v>0</v>
      </c>
    </row>
    <row r="3544" spans="1:13" s="182" customFormat="1" x14ac:dyDescent="0.25">
      <c r="A3544" s="183"/>
      <c r="B3544" s="202"/>
      <c r="C3544" s="352"/>
      <c r="D3544" s="193"/>
      <c r="E3544" s="331"/>
      <c r="F3544" s="332"/>
      <c r="G3544" s="361"/>
      <c r="H3544" s="51"/>
      <c r="I3544" s="274"/>
      <c r="J3544" s="274"/>
      <c r="K3544" s="51">
        <f t="shared" si="1318"/>
        <v>0</v>
      </c>
      <c r="L3544" s="51">
        <f t="shared" si="1318"/>
        <v>0</v>
      </c>
      <c r="M3544" s="51">
        <f t="shared" si="1318"/>
        <v>0</v>
      </c>
    </row>
    <row r="3545" spans="1:13" s="182" customFormat="1" ht="60" x14ac:dyDescent="0.25">
      <c r="A3545" s="183">
        <f>A3543+0.0001</f>
        <v>3.7973000000003658</v>
      </c>
      <c r="B3545" s="202" t="s">
        <v>1663</v>
      </c>
      <c r="C3545" s="352" t="s">
        <v>2153</v>
      </c>
      <c r="D3545" s="193" t="s">
        <v>2046</v>
      </c>
      <c r="E3545" s="331" t="s">
        <v>1930</v>
      </c>
      <c r="F3545" s="332" t="s">
        <v>44</v>
      </c>
      <c r="G3545" s="361"/>
      <c r="H3545" s="51">
        <v>77410</v>
      </c>
      <c r="I3545" s="274">
        <v>77410</v>
      </c>
      <c r="J3545" s="274">
        <v>77410</v>
      </c>
      <c r="K3545" s="51">
        <f t="shared" si="1318"/>
        <v>0</v>
      </c>
      <c r="L3545" s="51">
        <f t="shared" si="1318"/>
        <v>0</v>
      </c>
      <c r="M3545" s="51">
        <f t="shared" si="1318"/>
        <v>0</v>
      </c>
    </row>
    <row r="3546" spans="1:13" s="182" customFormat="1" x14ac:dyDescent="0.25">
      <c r="A3546" s="183"/>
      <c r="B3546" s="202"/>
      <c r="C3546" s="352"/>
      <c r="D3546" s="193"/>
      <c r="E3546" s="331"/>
      <c r="F3546" s="332"/>
      <c r="G3546" s="361"/>
      <c r="H3546" s="51"/>
      <c r="I3546" s="274"/>
      <c r="J3546" s="274"/>
      <c r="K3546" s="51">
        <f t="shared" si="1318"/>
        <v>0</v>
      </c>
      <c r="L3546" s="51">
        <f t="shared" si="1318"/>
        <v>0</v>
      </c>
      <c r="M3546" s="51">
        <f t="shared" si="1318"/>
        <v>0</v>
      </c>
    </row>
    <row r="3547" spans="1:13" s="182" customFormat="1" ht="45" x14ac:dyDescent="0.25">
      <c r="A3547" s="183">
        <f>A3545+0.0001</f>
        <v>3.797400000000366</v>
      </c>
      <c r="B3547" s="202" t="s">
        <v>1663</v>
      </c>
      <c r="C3547" s="352" t="s">
        <v>2153</v>
      </c>
      <c r="D3547" s="193" t="s">
        <v>2047</v>
      </c>
      <c r="E3547" s="331" t="s">
        <v>2154</v>
      </c>
      <c r="F3547" s="332" t="s">
        <v>44</v>
      </c>
      <c r="G3547" s="361"/>
      <c r="H3547" s="51">
        <v>83910</v>
      </c>
      <c r="I3547" s="274">
        <v>83910</v>
      </c>
      <c r="J3547" s="274">
        <v>83910</v>
      </c>
      <c r="K3547" s="51">
        <f t="shared" si="1318"/>
        <v>0</v>
      </c>
      <c r="L3547" s="51">
        <f t="shared" si="1318"/>
        <v>0</v>
      </c>
      <c r="M3547" s="51">
        <f t="shared" si="1318"/>
        <v>0</v>
      </c>
    </row>
    <row r="3548" spans="1:13" s="182" customFormat="1" x14ac:dyDescent="0.25">
      <c r="A3548" s="183"/>
      <c r="B3548" s="202"/>
      <c r="C3548" s="352"/>
      <c r="D3548" s="193"/>
      <c r="E3548" s="331"/>
      <c r="F3548" s="332"/>
      <c r="G3548" s="361"/>
      <c r="H3548" s="51"/>
      <c r="I3548" s="274"/>
      <c r="J3548" s="274"/>
      <c r="K3548" s="51">
        <f t="shared" si="1318"/>
        <v>0</v>
      </c>
      <c r="L3548" s="51">
        <f t="shared" si="1318"/>
        <v>0</v>
      </c>
      <c r="M3548" s="51">
        <f t="shared" si="1318"/>
        <v>0</v>
      </c>
    </row>
    <row r="3549" spans="1:13" s="182" customFormat="1" ht="45" x14ac:dyDescent="0.25">
      <c r="A3549" s="183">
        <f>A3547+0.0001</f>
        <v>3.7975000000003662</v>
      </c>
      <c r="B3549" s="202" t="s">
        <v>1663</v>
      </c>
      <c r="C3549" s="352" t="s">
        <v>2155</v>
      </c>
      <c r="D3549" s="193" t="s">
        <v>2045</v>
      </c>
      <c r="E3549" s="331" t="s">
        <v>1933</v>
      </c>
      <c r="F3549" s="332" t="s">
        <v>44</v>
      </c>
      <c r="G3549" s="361"/>
      <c r="H3549" s="51">
        <v>90860</v>
      </c>
      <c r="I3549" s="274">
        <v>90860</v>
      </c>
      <c r="J3549" s="274">
        <v>90860</v>
      </c>
      <c r="K3549" s="51">
        <f t="shared" si="1318"/>
        <v>0</v>
      </c>
      <c r="L3549" s="51">
        <f t="shared" si="1318"/>
        <v>0</v>
      </c>
      <c r="M3549" s="51">
        <f t="shared" si="1318"/>
        <v>0</v>
      </c>
    </row>
    <row r="3550" spans="1:13" s="182" customFormat="1" x14ac:dyDescent="0.25">
      <c r="A3550" s="183"/>
      <c r="B3550" s="202"/>
      <c r="C3550" s="352"/>
      <c r="D3550" s="193"/>
      <c r="E3550" s="331"/>
      <c r="F3550" s="332"/>
      <c r="G3550" s="361"/>
      <c r="H3550" s="51"/>
      <c r="I3550" s="274"/>
      <c r="J3550" s="274"/>
      <c r="K3550" s="51">
        <f t="shared" si="1318"/>
        <v>0</v>
      </c>
      <c r="L3550" s="51">
        <f t="shared" si="1318"/>
        <v>0</v>
      </c>
      <c r="M3550" s="51">
        <f t="shared" si="1318"/>
        <v>0</v>
      </c>
    </row>
    <row r="3551" spans="1:13" s="182" customFormat="1" ht="60" x14ac:dyDescent="0.25">
      <c r="A3551" s="183">
        <f>A3549+0.0001</f>
        <v>3.7976000000003665</v>
      </c>
      <c r="B3551" s="202" t="s">
        <v>1663</v>
      </c>
      <c r="C3551" s="352" t="s">
        <v>2155</v>
      </c>
      <c r="D3551" s="193" t="s">
        <v>2046</v>
      </c>
      <c r="E3551" s="331" t="s">
        <v>1934</v>
      </c>
      <c r="F3551" s="332" t="s">
        <v>44</v>
      </c>
      <c r="G3551" s="361"/>
      <c r="H3551" s="51">
        <v>100650</v>
      </c>
      <c r="I3551" s="274">
        <v>100650</v>
      </c>
      <c r="J3551" s="274">
        <v>100650</v>
      </c>
      <c r="K3551" s="51">
        <f t="shared" si="1318"/>
        <v>0</v>
      </c>
      <c r="L3551" s="51">
        <f t="shared" si="1318"/>
        <v>0</v>
      </c>
      <c r="M3551" s="51">
        <f t="shared" si="1318"/>
        <v>0</v>
      </c>
    </row>
    <row r="3552" spans="1:13" s="182" customFormat="1" x14ac:dyDescent="0.25">
      <c r="A3552" s="183"/>
      <c r="B3552" s="202"/>
      <c r="C3552" s="352"/>
      <c r="D3552" s="193"/>
      <c r="E3552" s="331"/>
      <c r="F3552" s="332"/>
      <c r="G3552" s="361"/>
      <c r="H3552" s="51"/>
      <c r="I3552" s="274"/>
      <c r="J3552" s="274"/>
      <c r="K3552" s="51">
        <f t="shared" si="1318"/>
        <v>0</v>
      </c>
      <c r="L3552" s="51">
        <f t="shared" si="1318"/>
        <v>0</v>
      </c>
      <c r="M3552" s="51">
        <f t="shared" si="1318"/>
        <v>0</v>
      </c>
    </row>
    <row r="3553" spans="1:13" s="182" customFormat="1" ht="45" x14ac:dyDescent="0.25">
      <c r="A3553" s="183">
        <f>A3551+0.0001</f>
        <v>3.7977000000003667</v>
      </c>
      <c r="B3553" s="202" t="s">
        <v>1663</v>
      </c>
      <c r="C3553" s="352" t="s">
        <v>2155</v>
      </c>
      <c r="D3553" s="193" t="s">
        <v>2047</v>
      </c>
      <c r="E3553" s="331" t="s">
        <v>2156</v>
      </c>
      <c r="F3553" s="332" t="s">
        <v>44</v>
      </c>
      <c r="G3553" s="361"/>
      <c r="H3553" s="51">
        <v>107550</v>
      </c>
      <c r="I3553" s="274">
        <v>107550</v>
      </c>
      <c r="J3553" s="274">
        <v>107550</v>
      </c>
      <c r="K3553" s="51">
        <f t="shared" si="1318"/>
        <v>0</v>
      </c>
      <c r="L3553" s="51">
        <f t="shared" si="1318"/>
        <v>0</v>
      </c>
      <c r="M3553" s="51">
        <f t="shared" si="1318"/>
        <v>0</v>
      </c>
    </row>
    <row r="3554" spans="1:13" s="182" customFormat="1" x14ac:dyDescent="0.25">
      <c r="A3554" s="183"/>
      <c r="B3554" s="202"/>
      <c r="C3554" s="352"/>
      <c r="D3554" s="193"/>
      <c r="E3554" s="331"/>
      <c r="F3554" s="332"/>
      <c r="G3554" s="361"/>
      <c r="H3554" s="51"/>
      <c r="I3554" s="51"/>
      <c r="J3554" s="51"/>
      <c r="K3554" s="51">
        <f t="shared" si="1318"/>
        <v>0</v>
      </c>
      <c r="L3554" s="51">
        <f t="shared" si="1318"/>
        <v>0</v>
      </c>
      <c r="M3554" s="51">
        <f t="shared" si="1318"/>
        <v>0</v>
      </c>
    </row>
    <row r="3555" spans="1:13" s="60" customFormat="1" ht="28.5" x14ac:dyDescent="0.2">
      <c r="A3555" s="170"/>
      <c r="B3555" s="171"/>
      <c r="C3555" s="306">
        <v>2.6</v>
      </c>
      <c r="D3555" s="307"/>
      <c r="E3555" s="199" t="s">
        <v>2114</v>
      </c>
      <c r="F3555" s="173"/>
      <c r="G3555" s="360"/>
      <c r="H3555" s="51"/>
      <c r="I3555" s="51"/>
      <c r="J3555" s="51"/>
      <c r="K3555" s="51">
        <f t="shared" si="1318"/>
        <v>0</v>
      </c>
      <c r="L3555" s="51">
        <f t="shared" si="1318"/>
        <v>0</v>
      </c>
      <c r="M3555" s="51">
        <f t="shared" si="1318"/>
        <v>0</v>
      </c>
    </row>
    <row r="3556" spans="1:13" s="66" customFormat="1" x14ac:dyDescent="0.2">
      <c r="A3556" s="183"/>
      <c r="B3556" s="127"/>
      <c r="C3556" s="298" t="s">
        <v>64</v>
      </c>
      <c r="D3556" s="299"/>
      <c r="E3556" s="353" t="s">
        <v>2048</v>
      </c>
      <c r="F3556" s="164"/>
      <c r="G3556" s="359"/>
      <c r="H3556" s="51"/>
      <c r="I3556" s="51"/>
      <c r="J3556" s="51"/>
      <c r="K3556" s="51">
        <f t="shared" si="1318"/>
        <v>0</v>
      </c>
      <c r="L3556" s="51">
        <f t="shared" si="1318"/>
        <v>0</v>
      </c>
      <c r="M3556" s="51">
        <f t="shared" si="1318"/>
        <v>0</v>
      </c>
    </row>
    <row r="3557" spans="1:13" x14ac:dyDescent="0.2">
      <c r="A3557" s="183"/>
      <c r="B3557" s="81"/>
      <c r="C3557" s="82"/>
      <c r="D3557" s="167"/>
      <c r="E3557" s="189"/>
      <c r="F3557" s="187"/>
      <c r="G3557" s="362"/>
      <c r="H3557" s="51"/>
      <c r="I3557" s="51"/>
      <c r="J3557" s="51"/>
      <c r="K3557" s="51">
        <f t="shared" si="1318"/>
        <v>0</v>
      </c>
      <c r="L3557" s="51">
        <f t="shared" si="1318"/>
        <v>0</v>
      </c>
      <c r="M3557" s="51">
        <f t="shared" si="1318"/>
        <v>0</v>
      </c>
    </row>
    <row r="3558" spans="1:13" s="182" customFormat="1" ht="46.5" x14ac:dyDescent="0.25">
      <c r="A3558" s="183">
        <f>A3553+0.0001</f>
        <v>3.7978000000003669</v>
      </c>
      <c r="B3558" s="202" t="s">
        <v>1609</v>
      </c>
      <c r="C3558" s="352" t="s">
        <v>2115</v>
      </c>
      <c r="D3558" s="193" t="s">
        <v>2049</v>
      </c>
      <c r="E3558" s="331" t="s">
        <v>1826</v>
      </c>
      <c r="F3558" s="332" t="s">
        <v>44</v>
      </c>
      <c r="G3558" s="361"/>
      <c r="H3558" s="51">
        <v>12470</v>
      </c>
      <c r="I3558" s="51">
        <v>4930</v>
      </c>
      <c r="J3558" s="51">
        <v>9210</v>
      </c>
      <c r="K3558" s="51">
        <f t="shared" si="1318"/>
        <v>0</v>
      </c>
      <c r="L3558" s="51">
        <f t="shared" si="1318"/>
        <v>0</v>
      </c>
      <c r="M3558" s="51">
        <f t="shared" si="1318"/>
        <v>0</v>
      </c>
    </row>
    <row r="3559" spans="1:13" s="182" customFormat="1" x14ac:dyDescent="0.25">
      <c r="A3559" s="183"/>
      <c r="B3559" s="202"/>
      <c r="C3559" s="352"/>
      <c r="D3559" s="193"/>
      <c r="E3559" s="331"/>
      <c r="F3559" s="332"/>
      <c r="G3559" s="361"/>
      <c r="H3559" s="181"/>
      <c r="I3559" s="181"/>
      <c r="J3559" s="181"/>
      <c r="K3559" s="51">
        <f t="shared" si="1318"/>
        <v>0</v>
      </c>
      <c r="L3559" s="51">
        <f t="shared" si="1318"/>
        <v>0</v>
      </c>
      <c r="M3559" s="51">
        <f t="shared" si="1318"/>
        <v>0</v>
      </c>
    </row>
    <row r="3560" spans="1:13" s="182" customFormat="1" ht="45" x14ac:dyDescent="0.25">
      <c r="A3560" s="183">
        <f>A3558+0.0001</f>
        <v>3.7979000000003671</v>
      </c>
      <c r="B3560" s="202" t="s">
        <v>1609</v>
      </c>
      <c r="C3560" s="352" t="s">
        <v>2116</v>
      </c>
      <c r="D3560" s="193" t="s">
        <v>2049</v>
      </c>
      <c r="E3560" s="331" t="s">
        <v>1828</v>
      </c>
      <c r="F3560" s="332" t="s">
        <v>44</v>
      </c>
      <c r="G3560" s="361"/>
      <c r="H3560" s="51">
        <v>12620</v>
      </c>
      <c r="I3560" s="51">
        <v>5890</v>
      </c>
      <c r="J3560" s="51">
        <v>10620</v>
      </c>
      <c r="K3560" s="51">
        <f t="shared" si="1318"/>
        <v>0</v>
      </c>
      <c r="L3560" s="51">
        <f t="shared" si="1318"/>
        <v>0</v>
      </c>
      <c r="M3560" s="51">
        <f t="shared" si="1318"/>
        <v>0</v>
      </c>
    </row>
    <row r="3561" spans="1:13" s="182" customFormat="1" x14ac:dyDescent="0.25">
      <c r="A3561" s="183"/>
      <c r="B3561" s="202"/>
      <c r="C3561" s="352"/>
      <c r="D3561" s="193"/>
      <c r="E3561" s="331"/>
      <c r="F3561" s="332"/>
      <c r="G3561" s="361"/>
      <c r="H3561" s="51"/>
      <c r="I3561" s="51"/>
      <c r="J3561" s="51"/>
      <c r="K3561" s="51">
        <f t="shared" si="1318"/>
        <v>0</v>
      </c>
      <c r="L3561" s="51">
        <f t="shared" si="1318"/>
        <v>0</v>
      </c>
      <c r="M3561" s="51">
        <f t="shared" si="1318"/>
        <v>0</v>
      </c>
    </row>
    <row r="3562" spans="1:13" s="182" customFormat="1" ht="45" x14ac:dyDescent="0.25">
      <c r="A3562" s="183">
        <f>A3560+0.0001</f>
        <v>3.7980000000003673</v>
      </c>
      <c r="B3562" s="202" t="s">
        <v>1609</v>
      </c>
      <c r="C3562" s="352" t="s">
        <v>2117</v>
      </c>
      <c r="D3562" s="193" t="s">
        <v>2049</v>
      </c>
      <c r="E3562" s="331" t="s">
        <v>1830</v>
      </c>
      <c r="F3562" s="332" t="s">
        <v>44</v>
      </c>
      <c r="G3562" s="361"/>
      <c r="H3562" s="51">
        <v>13970</v>
      </c>
      <c r="I3562" s="51">
        <v>6850</v>
      </c>
      <c r="J3562" s="274">
        <v>6850</v>
      </c>
      <c r="K3562" s="51">
        <f t="shared" si="1318"/>
        <v>0</v>
      </c>
      <c r="L3562" s="51">
        <f t="shared" si="1318"/>
        <v>0</v>
      </c>
      <c r="M3562" s="51">
        <f t="shared" si="1318"/>
        <v>0</v>
      </c>
    </row>
    <row r="3563" spans="1:13" s="182" customFormat="1" x14ac:dyDescent="0.25">
      <c r="A3563" s="183"/>
      <c r="B3563" s="202"/>
      <c r="C3563" s="352"/>
      <c r="D3563" s="193"/>
      <c r="E3563" s="331"/>
      <c r="F3563" s="332"/>
      <c r="G3563" s="361"/>
      <c r="H3563" s="181"/>
      <c r="I3563" s="181"/>
      <c r="J3563" s="339"/>
      <c r="K3563" s="51">
        <f t="shared" si="1318"/>
        <v>0</v>
      </c>
      <c r="L3563" s="51">
        <f t="shared" si="1318"/>
        <v>0</v>
      </c>
      <c r="M3563" s="51">
        <f t="shared" si="1318"/>
        <v>0</v>
      </c>
    </row>
    <row r="3564" spans="1:13" s="182" customFormat="1" ht="45" x14ac:dyDescent="0.25">
      <c r="A3564" s="183">
        <f>A3562+0.0001</f>
        <v>3.7981000000003675</v>
      </c>
      <c r="B3564" s="202" t="s">
        <v>1609</v>
      </c>
      <c r="C3564" s="352" t="s">
        <v>2117</v>
      </c>
      <c r="D3564" s="193" t="s">
        <v>2050</v>
      </c>
      <c r="E3564" s="331" t="s">
        <v>1831</v>
      </c>
      <c r="F3564" s="332" t="s">
        <v>44</v>
      </c>
      <c r="G3564" s="361"/>
      <c r="H3564" s="51">
        <v>15680</v>
      </c>
      <c r="I3564" s="51">
        <v>7680</v>
      </c>
      <c r="J3564" s="274">
        <v>7680</v>
      </c>
      <c r="K3564" s="51">
        <f t="shared" si="1318"/>
        <v>0</v>
      </c>
      <c r="L3564" s="51">
        <f t="shared" si="1318"/>
        <v>0</v>
      </c>
      <c r="M3564" s="51">
        <f t="shared" si="1318"/>
        <v>0</v>
      </c>
    </row>
    <row r="3565" spans="1:13" s="182" customFormat="1" x14ac:dyDescent="0.25">
      <c r="A3565" s="183"/>
      <c r="B3565" s="202"/>
      <c r="C3565" s="352"/>
      <c r="D3565" s="193"/>
      <c r="E3565" s="331"/>
      <c r="F3565" s="332"/>
      <c r="G3565" s="361"/>
      <c r="H3565" s="51"/>
      <c r="I3565" s="51"/>
      <c r="J3565" s="274"/>
      <c r="K3565" s="51">
        <f t="shared" si="1318"/>
        <v>0</v>
      </c>
      <c r="L3565" s="51">
        <f t="shared" si="1318"/>
        <v>0</v>
      </c>
      <c r="M3565" s="51">
        <f t="shared" si="1318"/>
        <v>0</v>
      </c>
    </row>
    <row r="3566" spans="1:13" s="182" customFormat="1" ht="45" x14ac:dyDescent="0.25">
      <c r="A3566" s="183">
        <f>A3564+0.0001</f>
        <v>3.7982000000003677</v>
      </c>
      <c r="B3566" s="202" t="s">
        <v>1609</v>
      </c>
      <c r="C3566" s="352" t="s">
        <v>2118</v>
      </c>
      <c r="D3566" s="193" t="s">
        <v>2049</v>
      </c>
      <c r="E3566" s="331" t="s">
        <v>1997</v>
      </c>
      <c r="F3566" s="332" t="s">
        <v>44</v>
      </c>
      <c r="G3566" s="361"/>
      <c r="H3566" s="51">
        <v>15220</v>
      </c>
      <c r="I3566" s="51">
        <v>7550</v>
      </c>
      <c r="J3566" s="274">
        <v>7550</v>
      </c>
      <c r="K3566" s="51">
        <f t="shared" si="1318"/>
        <v>0</v>
      </c>
      <c r="L3566" s="51">
        <f t="shared" si="1318"/>
        <v>0</v>
      </c>
      <c r="M3566" s="51">
        <f t="shared" si="1318"/>
        <v>0</v>
      </c>
    </row>
    <row r="3567" spans="1:13" s="182" customFormat="1" x14ac:dyDescent="0.25">
      <c r="A3567" s="183"/>
      <c r="B3567" s="202"/>
      <c r="C3567" s="352"/>
      <c r="D3567" s="193"/>
      <c r="E3567" s="331"/>
      <c r="F3567" s="332"/>
      <c r="G3567" s="361"/>
      <c r="H3567" s="51"/>
      <c r="I3567" s="51"/>
      <c r="J3567" s="274"/>
      <c r="K3567" s="51">
        <f t="shared" si="1318"/>
        <v>0</v>
      </c>
      <c r="L3567" s="51">
        <f t="shared" si="1318"/>
        <v>0</v>
      </c>
      <c r="M3567" s="51">
        <f t="shared" si="1318"/>
        <v>0</v>
      </c>
    </row>
    <row r="3568" spans="1:13" s="182" customFormat="1" ht="60" x14ac:dyDescent="0.25">
      <c r="A3568" s="183">
        <f>A3566+0.0001</f>
        <v>3.7983000000003679</v>
      </c>
      <c r="B3568" s="202" t="s">
        <v>1609</v>
      </c>
      <c r="C3568" s="352" t="s">
        <v>2118</v>
      </c>
      <c r="D3568" s="193" t="s">
        <v>2050</v>
      </c>
      <c r="E3568" s="331" t="s">
        <v>1834</v>
      </c>
      <c r="F3568" s="332" t="s">
        <v>44</v>
      </c>
      <c r="G3568" s="361"/>
      <c r="H3568" s="51">
        <v>17130</v>
      </c>
      <c r="I3568" s="51">
        <v>8560</v>
      </c>
      <c r="J3568" s="274">
        <v>8560</v>
      </c>
      <c r="K3568" s="51">
        <f t="shared" si="1318"/>
        <v>0</v>
      </c>
      <c r="L3568" s="51">
        <f t="shared" si="1318"/>
        <v>0</v>
      </c>
      <c r="M3568" s="51">
        <f t="shared" si="1318"/>
        <v>0</v>
      </c>
    </row>
    <row r="3569" spans="1:13" s="182" customFormat="1" x14ac:dyDescent="0.25">
      <c r="A3569" s="183"/>
      <c r="B3569" s="202"/>
      <c r="C3569" s="352"/>
      <c r="D3569" s="193"/>
      <c r="E3569" s="331"/>
      <c r="F3569" s="332"/>
      <c r="G3569" s="361"/>
      <c r="H3569" s="51"/>
      <c r="I3569" s="51"/>
      <c r="J3569" s="51"/>
      <c r="K3569" s="51">
        <f t="shared" si="1318"/>
        <v>0</v>
      </c>
      <c r="L3569" s="51">
        <f t="shared" si="1318"/>
        <v>0</v>
      </c>
      <c r="M3569" s="51">
        <f t="shared" si="1318"/>
        <v>0</v>
      </c>
    </row>
    <row r="3570" spans="1:13" s="182" customFormat="1" ht="45" x14ac:dyDescent="0.25">
      <c r="A3570" s="183">
        <f>A3568+0.0001</f>
        <v>3.7984000000003681</v>
      </c>
      <c r="B3570" s="202" t="s">
        <v>1621</v>
      </c>
      <c r="C3570" s="352" t="s">
        <v>2119</v>
      </c>
      <c r="D3570" s="193" t="s">
        <v>2049</v>
      </c>
      <c r="E3570" s="331" t="s">
        <v>1836</v>
      </c>
      <c r="F3570" s="332" t="s">
        <v>44</v>
      </c>
      <c r="G3570" s="361"/>
      <c r="H3570" s="51">
        <v>12160</v>
      </c>
      <c r="I3570" s="51">
        <v>5870</v>
      </c>
      <c r="J3570" s="51">
        <v>10140</v>
      </c>
      <c r="K3570" s="51">
        <f t="shared" si="1318"/>
        <v>0</v>
      </c>
      <c r="L3570" s="51">
        <f t="shared" si="1318"/>
        <v>0</v>
      </c>
      <c r="M3570" s="51">
        <f t="shared" si="1318"/>
        <v>0</v>
      </c>
    </row>
    <row r="3571" spans="1:13" s="182" customFormat="1" x14ac:dyDescent="0.25">
      <c r="A3571" s="183"/>
      <c r="B3571" s="202"/>
      <c r="C3571" s="352"/>
      <c r="D3571" s="193"/>
      <c r="E3571" s="331"/>
      <c r="F3571" s="332"/>
      <c r="G3571" s="361"/>
      <c r="H3571" s="181"/>
      <c r="I3571" s="181"/>
      <c r="J3571" s="181"/>
      <c r="K3571" s="51">
        <f t="shared" si="1318"/>
        <v>0</v>
      </c>
      <c r="L3571" s="51">
        <f t="shared" si="1318"/>
        <v>0</v>
      </c>
      <c r="M3571" s="51">
        <f t="shared" si="1318"/>
        <v>0</v>
      </c>
    </row>
    <row r="3572" spans="1:13" s="182" customFormat="1" ht="45" x14ac:dyDescent="0.25">
      <c r="A3572" s="183">
        <f>A3570+0.0001</f>
        <v>3.7985000000003684</v>
      </c>
      <c r="B3572" s="202" t="s">
        <v>1621</v>
      </c>
      <c r="C3572" s="352" t="s">
        <v>2120</v>
      </c>
      <c r="D3572" s="193" t="s">
        <v>2049</v>
      </c>
      <c r="E3572" s="331" t="s">
        <v>1838</v>
      </c>
      <c r="F3572" s="332" t="s">
        <v>44</v>
      </c>
      <c r="G3572" s="361"/>
      <c r="H3572" s="51">
        <v>12920</v>
      </c>
      <c r="I3572" s="51">
        <v>6810</v>
      </c>
      <c r="J3572" s="51">
        <v>11960</v>
      </c>
      <c r="K3572" s="51">
        <f t="shared" si="1318"/>
        <v>0</v>
      </c>
      <c r="L3572" s="51">
        <f t="shared" si="1318"/>
        <v>0</v>
      </c>
      <c r="M3572" s="51">
        <f t="shared" si="1318"/>
        <v>0</v>
      </c>
    </row>
    <row r="3573" spans="1:13" s="182" customFormat="1" x14ac:dyDescent="0.25">
      <c r="A3573" s="183"/>
      <c r="B3573" s="202"/>
      <c r="C3573" s="352"/>
      <c r="D3573" s="193"/>
      <c r="E3573" s="331"/>
      <c r="F3573" s="332"/>
      <c r="G3573" s="361"/>
      <c r="H3573" s="51"/>
      <c r="I3573" s="51"/>
      <c r="J3573" s="51"/>
      <c r="K3573" s="51">
        <f t="shared" si="1318"/>
        <v>0</v>
      </c>
      <c r="L3573" s="51">
        <f t="shared" si="1318"/>
        <v>0</v>
      </c>
      <c r="M3573" s="51">
        <f t="shared" si="1318"/>
        <v>0</v>
      </c>
    </row>
    <row r="3574" spans="1:13" s="182" customFormat="1" ht="45" x14ac:dyDescent="0.25">
      <c r="A3574" s="183">
        <f>A3572+0.0001</f>
        <v>3.7986000000003686</v>
      </c>
      <c r="B3574" s="202" t="s">
        <v>1621</v>
      </c>
      <c r="C3574" s="352" t="s">
        <v>2121</v>
      </c>
      <c r="D3574" s="193" t="s">
        <v>2049</v>
      </c>
      <c r="E3574" s="331" t="s">
        <v>1840</v>
      </c>
      <c r="F3574" s="332" t="s">
        <v>44</v>
      </c>
      <c r="G3574" s="361"/>
      <c r="H3574" s="51">
        <v>13860</v>
      </c>
      <c r="I3574" s="51">
        <v>7920</v>
      </c>
      <c r="J3574" s="274">
        <v>7920</v>
      </c>
      <c r="K3574" s="51">
        <f t="shared" si="1318"/>
        <v>0</v>
      </c>
      <c r="L3574" s="51">
        <f t="shared" si="1318"/>
        <v>0</v>
      </c>
      <c r="M3574" s="51">
        <f t="shared" si="1318"/>
        <v>0</v>
      </c>
    </row>
    <row r="3575" spans="1:13" s="182" customFormat="1" x14ac:dyDescent="0.25">
      <c r="A3575" s="183"/>
      <c r="B3575" s="202"/>
      <c r="C3575" s="352"/>
      <c r="D3575" s="193"/>
      <c r="E3575" s="331"/>
      <c r="F3575" s="332"/>
      <c r="G3575" s="361"/>
      <c r="H3575" s="181"/>
      <c r="I3575" s="181"/>
      <c r="J3575" s="339"/>
      <c r="K3575" s="51">
        <f t="shared" si="1318"/>
        <v>0</v>
      </c>
      <c r="L3575" s="51">
        <f t="shared" si="1318"/>
        <v>0</v>
      </c>
      <c r="M3575" s="51">
        <f t="shared" si="1318"/>
        <v>0</v>
      </c>
    </row>
    <row r="3576" spans="1:13" s="182" customFormat="1" ht="45" x14ac:dyDescent="0.25">
      <c r="A3576" s="183">
        <f>A3574+0.0001</f>
        <v>3.7987000000003688</v>
      </c>
      <c r="B3576" s="202" t="s">
        <v>1621</v>
      </c>
      <c r="C3576" s="352" t="s">
        <v>2121</v>
      </c>
      <c r="D3576" s="193" t="s">
        <v>2050</v>
      </c>
      <c r="E3576" s="331" t="s">
        <v>1841</v>
      </c>
      <c r="F3576" s="332" t="s">
        <v>44</v>
      </c>
      <c r="G3576" s="361"/>
      <c r="H3576" s="51">
        <v>15510</v>
      </c>
      <c r="I3576" s="51">
        <v>8510</v>
      </c>
      <c r="J3576" s="274">
        <v>8510</v>
      </c>
      <c r="K3576" s="51">
        <f t="shared" si="1318"/>
        <v>0</v>
      </c>
      <c r="L3576" s="51">
        <f t="shared" si="1318"/>
        <v>0</v>
      </c>
      <c r="M3576" s="51">
        <f t="shared" si="1318"/>
        <v>0</v>
      </c>
    </row>
    <row r="3577" spans="1:13" s="182" customFormat="1" x14ac:dyDescent="0.25">
      <c r="A3577" s="183"/>
      <c r="B3577" s="202"/>
      <c r="C3577" s="352"/>
      <c r="D3577" s="193"/>
      <c r="E3577" s="331"/>
      <c r="F3577" s="332"/>
      <c r="G3577" s="361"/>
      <c r="H3577" s="51"/>
      <c r="I3577" s="51"/>
      <c r="J3577" s="274"/>
      <c r="K3577" s="51">
        <f t="shared" si="1318"/>
        <v>0</v>
      </c>
      <c r="L3577" s="51">
        <f t="shared" si="1318"/>
        <v>0</v>
      </c>
      <c r="M3577" s="51">
        <f t="shared" si="1318"/>
        <v>0</v>
      </c>
    </row>
    <row r="3578" spans="1:13" s="182" customFormat="1" ht="45" x14ac:dyDescent="0.25">
      <c r="A3578" s="183">
        <f>A3576+0.0001</f>
        <v>3.798800000000369</v>
      </c>
      <c r="B3578" s="202" t="s">
        <v>1630</v>
      </c>
      <c r="C3578" s="352" t="s">
        <v>2122</v>
      </c>
      <c r="D3578" s="193" t="s">
        <v>2049</v>
      </c>
      <c r="E3578" s="331" t="s">
        <v>1843</v>
      </c>
      <c r="F3578" s="332" t="s">
        <v>44</v>
      </c>
      <c r="G3578" s="361"/>
      <c r="H3578" s="51">
        <v>14750</v>
      </c>
      <c r="I3578" s="51">
        <v>8950</v>
      </c>
      <c r="J3578" s="274">
        <v>8950</v>
      </c>
      <c r="K3578" s="51">
        <f t="shared" si="1318"/>
        <v>0</v>
      </c>
      <c r="L3578" s="51">
        <f t="shared" si="1318"/>
        <v>0</v>
      </c>
      <c r="M3578" s="51">
        <f t="shared" si="1318"/>
        <v>0</v>
      </c>
    </row>
    <row r="3579" spans="1:13" s="182" customFormat="1" x14ac:dyDescent="0.25">
      <c r="A3579" s="183"/>
      <c r="B3579" s="202"/>
      <c r="C3579" s="352"/>
      <c r="D3579" s="193"/>
      <c r="E3579" s="331"/>
      <c r="F3579" s="332"/>
      <c r="G3579" s="361"/>
      <c r="H3579" s="51"/>
      <c r="I3579" s="51"/>
      <c r="J3579" s="274"/>
      <c r="K3579" s="51">
        <f t="shared" si="1318"/>
        <v>0</v>
      </c>
      <c r="L3579" s="51">
        <f t="shared" si="1318"/>
        <v>0</v>
      </c>
      <c r="M3579" s="51">
        <f t="shared" si="1318"/>
        <v>0</v>
      </c>
    </row>
    <row r="3580" spans="1:13" s="182" customFormat="1" ht="60" x14ac:dyDescent="0.25">
      <c r="A3580" s="183">
        <f>A3578+0.0001</f>
        <v>3.7989000000003692</v>
      </c>
      <c r="B3580" s="202" t="s">
        <v>1630</v>
      </c>
      <c r="C3580" s="352" t="s">
        <v>2122</v>
      </c>
      <c r="D3580" s="193" t="s">
        <v>2050</v>
      </c>
      <c r="E3580" s="331" t="s">
        <v>1844</v>
      </c>
      <c r="F3580" s="332" t="s">
        <v>44</v>
      </c>
      <c r="G3580" s="361"/>
      <c r="H3580" s="51">
        <v>17180</v>
      </c>
      <c r="I3580" s="51">
        <v>9570</v>
      </c>
      <c r="J3580" s="274">
        <v>9570</v>
      </c>
      <c r="K3580" s="51">
        <f t="shared" si="1318"/>
        <v>0</v>
      </c>
      <c r="L3580" s="51">
        <f t="shared" si="1318"/>
        <v>0</v>
      </c>
      <c r="M3580" s="51">
        <f t="shared" si="1318"/>
        <v>0</v>
      </c>
    </row>
    <row r="3581" spans="1:13" s="182" customFormat="1" x14ac:dyDescent="0.25">
      <c r="A3581" s="183"/>
      <c r="B3581" s="202"/>
      <c r="C3581" s="352"/>
      <c r="D3581" s="193"/>
      <c r="E3581" s="331"/>
      <c r="F3581" s="332"/>
      <c r="G3581" s="361"/>
      <c r="H3581" s="51"/>
      <c r="I3581" s="51"/>
      <c r="J3581" s="274"/>
      <c r="K3581" s="51">
        <f t="shared" si="1318"/>
        <v>0</v>
      </c>
      <c r="L3581" s="51">
        <f t="shared" si="1318"/>
        <v>0</v>
      </c>
      <c r="M3581" s="51">
        <f t="shared" si="1318"/>
        <v>0</v>
      </c>
    </row>
    <row r="3582" spans="1:13" s="182" customFormat="1" ht="45" x14ac:dyDescent="0.25">
      <c r="A3582" s="183">
        <f>A3580+0.0001</f>
        <v>3.7990000000003694</v>
      </c>
      <c r="B3582" s="202" t="s">
        <v>1630</v>
      </c>
      <c r="C3582" s="352" t="s">
        <v>2123</v>
      </c>
      <c r="D3582" s="193" t="s">
        <v>2049</v>
      </c>
      <c r="E3582" s="331" t="s">
        <v>1846</v>
      </c>
      <c r="F3582" s="332" t="s">
        <v>44</v>
      </c>
      <c r="G3582" s="361"/>
      <c r="H3582" s="51">
        <v>15700</v>
      </c>
      <c r="I3582" s="51">
        <v>9920</v>
      </c>
      <c r="J3582" s="274">
        <v>9920</v>
      </c>
      <c r="K3582" s="51">
        <f t="shared" si="1318"/>
        <v>0</v>
      </c>
      <c r="L3582" s="51">
        <f t="shared" si="1318"/>
        <v>0</v>
      </c>
      <c r="M3582" s="51">
        <f t="shared" si="1318"/>
        <v>0</v>
      </c>
    </row>
    <row r="3583" spans="1:13" s="182" customFormat="1" x14ac:dyDescent="0.25">
      <c r="A3583" s="183"/>
      <c r="B3583" s="202"/>
      <c r="C3583" s="352"/>
      <c r="D3583" s="193"/>
      <c r="E3583" s="331"/>
      <c r="F3583" s="332"/>
      <c r="G3583" s="361"/>
      <c r="H3583" s="51"/>
      <c r="I3583" s="51"/>
      <c r="J3583" s="274"/>
      <c r="K3583" s="51">
        <f t="shared" si="1318"/>
        <v>0</v>
      </c>
      <c r="L3583" s="51">
        <f t="shared" si="1318"/>
        <v>0</v>
      </c>
      <c r="M3583" s="51">
        <f t="shared" si="1318"/>
        <v>0</v>
      </c>
    </row>
    <row r="3584" spans="1:13" s="182" customFormat="1" ht="60" x14ac:dyDescent="0.25">
      <c r="A3584" s="183">
        <f>A3582+0.0001</f>
        <v>3.7991000000003696</v>
      </c>
      <c r="B3584" s="202" t="s">
        <v>1630</v>
      </c>
      <c r="C3584" s="352" t="s">
        <v>2123</v>
      </c>
      <c r="D3584" s="193" t="s">
        <v>2050</v>
      </c>
      <c r="E3584" s="331" t="s">
        <v>1847</v>
      </c>
      <c r="F3584" s="332" t="s">
        <v>44</v>
      </c>
      <c r="G3584" s="361"/>
      <c r="H3584" s="51">
        <v>17790</v>
      </c>
      <c r="I3584" s="51">
        <v>10660</v>
      </c>
      <c r="J3584" s="274">
        <v>10660</v>
      </c>
      <c r="K3584" s="51">
        <f t="shared" si="1318"/>
        <v>0</v>
      </c>
      <c r="L3584" s="51">
        <f t="shared" si="1318"/>
        <v>0</v>
      </c>
      <c r="M3584" s="51">
        <f t="shared" si="1318"/>
        <v>0</v>
      </c>
    </row>
    <row r="3585" spans="1:13" s="182" customFormat="1" x14ac:dyDescent="0.25">
      <c r="A3585" s="183"/>
      <c r="B3585" s="202"/>
      <c r="C3585" s="352"/>
      <c r="D3585" s="193"/>
      <c r="E3585" s="331"/>
      <c r="F3585" s="332"/>
      <c r="G3585" s="361"/>
      <c r="H3585" s="51"/>
      <c r="I3585" s="51"/>
      <c r="J3585" s="274"/>
      <c r="K3585" s="51">
        <f t="shared" si="1318"/>
        <v>0</v>
      </c>
      <c r="L3585" s="51">
        <f t="shared" si="1318"/>
        <v>0</v>
      </c>
      <c r="M3585" s="51">
        <f t="shared" si="1318"/>
        <v>0</v>
      </c>
    </row>
    <row r="3586" spans="1:13" s="182" customFormat="1" ht="45" x14ac:dyDescent="0.25">
      <c r="A3586" s="183">
        <f>A3584+0.0001</f>
        <v>3.7992000000003698</v>
      </c>
      <c r="B3586" s="202" t="s">
        <v>1635</v>
      </c>
      <c r="C3586" s="352" t="s">
        <v>2124</v>
      </c>
      <c r="D3586" s="193" t="s">
        <v>2049</v>
      </c>
      <c r="E3586" s="331" t="s">
        <v>1849</v>
      </c>
      <c r="F3586" s="332" t="s">
        <v>44</v>
      </c>
      <c r="G3586" s="361"/>
      <c r="H3586" s="51">
        <v>17160</v>
      </c>
      <c r="I3586" s="51">
        <v>10550</v>
      </c>
      <c r="J3586" s="274">
        <v>10550</v>
      </c>
      <c r="K3586" s="51">
        <f t="shared" si="1318"/>
        <v>0</v>
      </c>
      <c r="L3586" s="51">
        <f t="shared" si="1318"/>
        <v>0</v>
      </c>
      <c r="M3586" s="51">
        <f t="shared" si="1318"/>
        <v>0</v>
      </c>
    </row>
    <row r="3587" spans="1:13" s="182" customFormat="1" x14ac:dyDescent="0.25">
      <c r="A3587" s="183"/>
      <c r="B3587" s="202"/>
      <c r="C3587" s="352"/>
      <c r="D3587" s="193"/>
      <c r="E3587" s="331"/>
      <c r="F3587" s="332"/>
      <c r="G3587" s="361"/>
      <c r="H3587" s="181"/>
      <c r="I3587" s="181"/>
      <c r="J3587" s="339"/>
      <c r="K3587" s="51">
        <f t="shared" si="1318"/>
        <v>0</v>
      </c>
      <c r="L3587" s="51">
        <f t="shared" si="1318"/>
        <v>0</v>
      </c>
      <c r="M3587" s="51">
        <f t="shared" si="1318"/>
        <v>0</v>
      </c>
    </row>
    <row r="3588" spans="1:13" s="182" customFormat="1" ht="60" x14ac:dyDescent="0.25">
      <c r="A3588" s="183">
        <f>A3586+0.0001</f>
        <v>3.79930000000037</v>
      </c>
      <c r="B3588" s="202" t="s">
        <v>1635</v>
      </c>
      <c r="C3588" s="352" t="s">
        <v>2124</v>
      </c>
      <c r="D3588" s="193" t="s">
        <v>2050</v>
      </c>
      <c r="E3588" s="331" t="s">
        <v>1850</v>
      </c>
      <c r="F3588" s="332" t="s">
        <v>44</v>
      </c>
      <c r="G3588" s="361"/>
      <c r="H3588" s="51">
        <v>19380</v>
      </c>
      <c r="I3588" s="51">
        <v>11640</v>
      </c>
      <c r="J3588" s="274">
        <v>11640</v>
      </c>
      <c r="K3588" s="51">
        <f t="shared" si="1318"/>
        <v>0</v>
      </c>
      <c r="L3588" s="51">
        <f t="shared" si="1318"/>
        <v>0</v>
      </c>
      <c r="M3588" s="51">
        <f t="shared" si="1318"/>
        <v>0</v>
      </c>
    </row>
    <row r="3589" spans="1:13" s="182" customFormat="1" x14ac:dyDescent="0.25">
      <c r="A3589" s="183"/>
      <c r="B3589" s="202"/>
      <c r="C3589" s="352"/>
      <c r="D3589" s="193"/>
      <c r="E3589" s="331"/>
      <c r="F3589" s="332"/>
      <c r="G3589" s="361"/>
      <c r="H3589" s="51"/>
      <c r="I3589" s="51"/>
      <c r="J3589" s="274"/>
      <c r="K3589" s="51">
        <f t="shared" si="1318"/>
        <v>0</v>
      </c>
      <c r="L3589" s="51">
        <f t="shared" si="1318"/>
        <v>0</v>
      </c>
      <c r="M3589" s="51">
        <f t="shared" si="1318"/>
        <v>0</v>
      </c>
    </row>
    <row r="3590" spans="1:13" s="182" customFormat="1" ht="45" x14ac:dyDescent="0.25">
      <c r="A3590" s="183">
        <f>A3588+0.0001</f>
        <v>3.7994000000003703</v>
      </c>
      <c r="B3590" s="202" t="s">
        <v>1635</v>
      </c>
      <c r="C3590" s="352" t="s">
        <v>2124</v>
      </c>
      <c r="D3590" s="193" t="s">
        <v>2051</v>
      </c>
      <c r="E3590" s="331" t="s">
        <v>1999</v>
      </c>
      <c r="F3590" s="332" t="s">
        <v>44</v>
      </c>
      <c r="G3590" s="361"/>
      <c r="H3590" s="51">
        <v>25090</v>
      </c>
      <c r="I3590" s="51">
        <v>13550</v>
      </c>
      <c r="J3590" s="274">
        <v>13550</v>
      </c>
      <c r="K3590" s="51">
        <f t="shared" si="1318"/>
        <v>0</v>
      </c>
      <c r="L3590" s="51">
        <f t="shared" si="1318"/>
        <v>0</v>
      </c>
      <c r="M3590" s="51">
        <f t="shared" si="1318"/>
        <v>0</v>
      </c>
    </row>
    <row r="3591" spans="1:13" s="182" customFormat="1" x14ac:dyDescent="0.25">
      <c r="A3591" s="183"/>
      <c r="B3591" s="202"/>
      <c r="C3591" s="352"/>
      <c r="D3591" s="193"/>
      <c r="E3591" s="331"/>
      <c r="F3591" s="332"/>
      <c r="G3591" s="361"/>
      <c r="H3591" s="51"/>
      <c r="I3591" s="51"/>
      <c r="J3591" s="274"/>
      <c r="K3591" s="51">
        <f t="shared" si="1318"/>
        <v>0</v>
      </c>
      <c r="L3591" s="51">
        <f t="shared" si="1318"/>
        <v>0</v>
      </c>
      <c r="M3591" s="51">
        <f t="shared" si="1318"/>
        <v>0</v>
      </c>
    </row>
    <row r="3592" spans="1:13" s="182" customFormat="1" ht="45" x14ac:dyDescent="0.25">
      <c r="A3592" s="183">
        <f>A3590+0.0001</f>
        <v>3.7995000000003705</v>
      </c>
      <c r="B3592" s="202" t="s">
        <v>1635</v>
      </c>
      <c r="C3592" s="352" t="s">
        <v>2125</v>
      </c>
      <c r="D3592" s="193" t="s">
        <v>2049</v>
      </c>
      <c r="E3592" s="331" t="s">
        <v>1854</v>
      </c>
      <c r="F3592" s="332" t="s">
        <v>44</v>
      </c>
      <c r="G3592" s="361"/>
      <c r="H3592" s="51">
        <v>17980</v>
      </c>
      <c r="I3592" s="51">
        <v>11730</v>
      </c>
      <c r="J3592" s="274">
        <v>11730</v>
      </c>
      <c r="K3592" s="51">
        <f t="shared" si="1318"/>
        <v>0</v>
      </c>
      <c r="L3592" s="51">
        <f t="shared" si="1318"/>
        <v>0</v>
      </c>
      <c r="M3592" s="51">
        <f t="shared" si="1318"/>
        <v>0</v>
      </c>
    </row>
    <row r="3593" spans="1:13" s="182" customFormat="1" x14ac:dyDescent="0.25">
      <c r="A3593" s="183"/>
      <c r="B3593" s="202"/>
      <c r="C3593" s="352"/>
      <c r="D3593" s="193"/>
      <c r="E3593" s="331"/>
      <c r="F3593" s="332"/>
      <c r="G3593" s="361"/>
      <c r="H3593" s="51"/>
      <c r="I3593" s="51"/>
      <c r="J3593" s="274"/>
      <c r="K3593" s="51">
        <f t="shared" si="1318"/>
        <v>0</v>
      </c>
      <c r="L3593" s="51">
        <f t="shared" si="1318"/>
        <v>0</v>
      </c>
      <c r="M3593" s="51">
        <f t="shared" si="1318"/>
        <v>0</v>
      </c>
    </row>
    <row r="3594" spans="1:13" s="182" customFormat="1" ht="60" x14ac:dyDescent="0.25">
      <c r="A3594" s="183">
        <f>A3592+0.0001</f>
        <v>3.7996000000003707</v>
      </c>
      <c r="B3594" s="202" t="s">
        <v>1635</v>
      </c>
      <c r="C3594" s="352" t="s">
        <v>2125</v>
      </c>
      <c r="D3594" s="193" t="s">
        <v>2050</v>
      </c>
      <c r="E3594" s="331" t="s">
        <v>1855</v>
      </c>
      <c r="F3594" s="332" t="s">
        <v>44</v>
      </c>
      <c r="G3594" s="361"/>
      <c r="H3594" s="51">
        <v>20820</v>
      </c>
      <c r="I3594" s="51">
        <v>12890</v>
      </c>
      <c r="J3594" s="274">
        <v>12890</v>
      </c>
      <c r="K3594" s="51">
        <f t="shared" si="1318"/>
        <v>0</v>
      </c>
      <c r="L3594" s="51">
        <f t="shared" si="1318"/>
        <v>0</v>
      </c>
      <c r="M3594" s="51">
        <f t="shared" si="1318"/>
        <v>0</v>
      </c>
    </row>
    <row r="3595" spans="1:13" s="182" customFormat="1" x14ac:dyDescent="0.25">
      <c r="A3595" s="183"/>
      <c r="B3595" s="202"/>
      <c r="C3595" s="352"/>
      <c r="D3595" s="193"/>
      <c r="E3595" s="331"/>
      <c r="F3595" s="332"/>
      <c r="G3595" s="361"/>
      <c r="H3595" s="51"/>
      <c r="I3595" s="51"/>
      <c r="J3595" s="274"/>
      <c r="K3595" s="51">
        <f t="shared" si="1318"/>
        <v>0</v>
      </c>
      <c r="L3595" s="51">
        <f t="shared" si="1318"/>
        <v>0</v>
      </c>
      <c r="M3595" s="51">
        <f t="shared" si="1318"/>
        <v>0</v>
      </c>
    </row>
    <row r="3596" spans="1:13" s="182" customFormat="1" ht="60" x14ac:dyDescent="0.25">
      <c r="A3596" s="183">
        <f>A3594+0.0001</f>
        <v>3.7997000000003709</v>
      </c>
      <c r="B3596" s="202" t="s">
        <v>1635</v>
      </c>
      <c r="C3596" s="352" t="s">
        <v>2125</v>
      </c>
      <c r="D3596" s="193" t="s">
        <v>2051</v>
      </c>
      <c r="E3596" s="331" t="s">
        <v>1856</v>
      </c>
      <c r="F3596" s="332" t="s">
        <v>44</v>
      </c>
      <c r="G3596" s="361"/>
      <c r="H3596" s="51">
        <v>27140</v>
      </c>
      <c r="I3596" s="51">
        <v>13910</v>
      </c>
      <c r="J3596" s="274">
        <v>13910</v>
      </c>
      <c r="K3596" s="51">
        <f t="shared" si="1318"/>
        <v>0</v>
      </c>
      <c r="L3596" s="51">
        <f t="shared" si="1318"/>
        <v>0</v>
      </c>
      <c r="M3596" s="51">
        <f t="shared" si="1318"/>
        <v>0</v>
      </c>
    </row>
    <row r="3597" spans="1:13" s="182" customFormat="1" x14ac:dyDescent="0.25">
      <c r="A3597" s="183"/>
      <c r="B3597" s="202"/>
      <c r="C3597" s="352"/>
      <c r="D3597" s="193"/>
      <c r="E3597" s="331"/>
      <c r="F3597" s="332"/>
      <c r="G3597" s="361"/>
      <c r="H3597" s="51"/>
      <c r="I3597" s="51"/>
      <c r="J3597" s="274"/>
      <c r="K3597" s="51">
        <f t="shared" si="1318"/>
        <v>0</v>
      </c>
      <c r="L3597" s="51">
        <f t="shared" si="1318"/>
        <v>0</v>
      </c>
      <c r="M3597" s="51">
        <f t="shared" si="1318"/>
        <v>0</v>
      </c>
    </row>
    <row r="3598" spans="1:13" s="182" customFormat="1" ht="45" x14ac:dyDescent="0.25">
      <c r="A3598" s="183">
        <f>A3596+0.0001</f>
        <v>3.7998000000003711</v>
      </c>
      <c r="B3598" s="202" t="s">
        <v>1635</v>
      </c>
      <c r="C3598" s="352" t="s">
        <v>2126</v>
      </c>
      <c r="D3598" s="193" t="s">
        <v>2049</v>
      </c>
      <c r="E3598" s="331" t="s">
        <v>1858</v>
      </c>
      <c r="F3598" s="332" t="s">
        <v>44</v>
      </c>
      <c r="G3598" s="361"/>
      <c r="H3598" s="51">
        <v>19290</v>
      </c>
      <c r="I3598" s="274">
        <v>19290</v>
      </c>
      <c r="J3598" s="274">
        <v>19290</v>
      </c>
      <c r="K3598" s="51">
        <f t="shared" si="1318"/>
        <v>0</v>
      </c>
      <c r="L3598" s="51">
        <f t="shared" si="1318"/>
        <v>0</v>
      </c>
      <c r="M3598" s="51">
        <f t="shared" si="1318"/>
        <v>0</v>
      </c>
    </row>
    <row r="3599" spans="1:13" s="182" customFormat="1" x14ac:dyDescent="0.25">
      <c r="A3599" s="183"/>
      <c r="B3599" s="202"/>
      <c r="C3599" s="352"/>
      <c r="D3599" s="193"/>
      <c r="E3599" s="331"/>
      <c r="F3599" s="332"/>
      <c r="G3599" s="361"/>
      <c r="H3599" s="181"/>
      <c r="I3599" s="339"/>
      <c r="J3599" s="339"/>
      <c r="K3599" s="51">
        <f t="shared" si="1318"/>
        <v>0</v>
      </c>
      <c r="L3599" s="51">
        <f t="shared" si="1318"/>
        <v>0</v>
      </c>
      <c r="M3599" s="51">
        <f t="shared" si="1318"/>
        <v>0</v>
      </c>
    </row>
    <row r="3600" spans="1:13" s="182" customFormat="1" ht="60" x14ac:dyDescent="0.25">
      <c r="A3600" s="183">
        <f>A3598+0.0001</f>
        <v>3.7999000000003713</v>
      </c>
      <c r="B3600" s="202" t="s">
        <v>1635</v>
      </c>
      <c r="C3600" s="352" t="s">
        <v>2126</v>
      </c>
      <c r="D3600" s="193" t="s">
        <v>2050</v>
      </c>
      <c r="E3600" s="331" t="s">
        <v>1859</v>
      </c>
      <c r="F3600" s="332" t="s">
        <v>44</v>
      </c>
      <c r="G3600" s="361"/>
      <c r="H3600" s="51">
        <v>21440</v>
      </c>
      <c r="I3600" s="274">
        <v>21440</v>
      </c>
      <c r="J3600" s="274">
        <v>21440</v>
      </c>
      <c r="K3600" s="51">
        <f t="shared" si="1318"/>
        <v>0</v>
      </c>
      <c r="L3600" s="51">
        <f t="shared" si="1318"/>
        <v>0</v>
      </c>
      <c r="M3600" s="51">
        <f t="shared" si="1318"/>
        <v>0</v>
      </c>
    </row>
    <row r="3601" spans="1:13" s="182" customFormat="1" x14ac:dyDescent="0.25">
      <c r="A3601" s="183"/>
      <c r="B3601" s="202"/>
      <c r="C3601" s="352"/>
      <c r="D3601" s="193"/>
      <c r="E3601" s="331"/>
      <c r="F3601" s="332"/>
      <c r="G3601" s="361"/>
      <c r="H3601" s="51"/>
      <c r="I3601" s="274"/>
      <c r="J3601" s="274"/>
      <c r="K3601" s="51">
        <f t="shared" ref="K3601:M3664" si="1319">$G3601*H3601</f>
        <v>0</v>
      </c>
      <c r="L3601" s="51">
        <f t="shared" si="1319"/>
        <v>0</v>
      </c>
      <c r="M3601" s="51">
        <f t="shared" si="1319"/>
        <v>0</v>
      </c>
    </row>
    <row r="3602" spans="1:13" s="182" customFormat="1" ht="60" x14ac:dyDescent="0.25">
      <c r="A3602" s="183">
        <f>A3600+0.0001</f>
        <v>3.8000000000003715</v>
      </c>
      <c r="B3602" s="202" t="s">
        <v>1635</v>
      </c>
      <c r="C3602" s="352" t="s">
        <v>2126</v>
      </c>
      <c r="D3602" s="193" t="s">
        <v>2051</v>
      </c>
      <c r="E3602" s="331" t="s">
        <v>1860</v>
      </c>
      <c r="F3602" s="332" t="s">
        <v>44</v>
      </c>
      <c r="G3602" s="361"/>
      <c r="H3602" s="51">
        <v>27720</v>
      </c>
      <c r="I3602" s="274">
        <v>27720</v>
      </c>
      <c r="J3602" s="274">
        <v>27720</v>
      </c>
      <c r="K3602" s="51">
        <f t="shared" si="1319"/>
        <v>0</v>
      </c>
      <c r="L3602" s="51">
        <f t="shared" si="1319"/>
        <v>0</v>
      </c>
      <c r="M3602" s="51">
        <f t="shared" si="1319"/>
        <v>0</v>
      </c>
    </row>
    <row r="3603" spans="1:13" s="182" customFormat="1" x14ac:dyDescent="0.25">
      <c r="A3603" s="183"/>
      <c r="B3603" s="202"/>
      <c r="C3603" s="352"/>
      <c r="D3603" s="193"/>
      <c r="E3603" s="331"/>
      <c r="F3603" s="332"/>
      <c r="G3603" s="361"/>
      <c r="H3603" s="51"/>
      <c r="I3603" s="274"/>
      <c r="J3603" s="274"/>
      <c r="K3603" s="51">
        <f t="shared" si="1319"/>
        <v>0</v>
      </c>
      <c r="L3603" s="51">
        <f t="shared" si="1319"/>
        <v>0</v>
      </c>
      <c r="M3603" s="51">
        <f t="shared" si="1319"/>
        <v>0</v>
      </c>
    </row>
    <row r="3604" spans="1:13" s="182" customFormat="1" ht="45" x14ac:dyDescent="0.25">
      <c r="A3604" s="183">
        <f>A3602+0.0001</f>
        <v>3.8001000000003717</v>
      </c>
      <c r="B3604" s="202" t="s">
        <v>1635</v>
      </c>
      <c r="C3604" s="352" t="s">
        <v>2127</v>
      </c>
      <c r="D3604" s="193" t="s">
        <v>2049</v>
      </c>
      <c r="E3604" s="331" t="s">
        <v>1862</v>
      </c>
      <c r="F3604" s="332" t="s">
        <v>44</v>
      </c>
      <c r="G3604" s="361"/>
      <c r="H3604" s="51">
        <v>20490</v>
      </c>
      <c r="I3604" s="274">
        <v>20490</v>
      </c>
      <c r="J3604" s="274">
        <v>20490</v>
      </c>
      <c r="K3604" s="51">
        <f t="shared" si="1319"/>
        <v>0</v>
      </c>
      <c r="L3604" s="51">
        <f t="shared" si="1319"/>
        <v>0</v>
      </c>
      <c r="M3604" s="51">
        <f t="shared" si="1319"/>
        <v>0</v>
      </c>
    </row>
    <row r="3605" spans="1:13" s="182" customFormat="1" x14ac:dyDescent="0.25">
      <c r="A3605" s="183"/>
      <c r="B3605" s="202"/>
      <c r="C3605" s="352"/>
      <c r="D3605" s="193"/>
      <c r="E3605" s="331"/>
      <c r="F3605" s="332"/>
      <c r="G3605" s="361"/>
      <c r="H3605" s="51"/>
      <c r="I3605" s="274"/>
      <c r="J3605" s="274"/>
      <c r="K3605" s="51">
        <f t="shared" si="1319"/>
        <v>0</v>
      </c>
      <c r="L3605" s="51">
        <f t="shared" si="1319"/>
        <v>0</v>
      </c>
      <c r="M3605" s="51">
        <f t="shared" si="1319"/>
        <v>0</v>
      </c>
    </row>
    <row r="3606" spans="1:13" s="182" customFormat="1" ht="60" x14ac:dyDescent="0.25">
      <c r="A3606" s="183">
        <f>A3604+0.0001</f>
        <v>3.8002000000003719</v>
      </c>
      <c r="B3606" s="202" t="s">
        <v>1635</v>
      </c>
      <c r="C3606" s="352" t="s">
        <v>2127</v>
      </c>
      <c r="D3606" s="193" t="s">
        <v>2050</v>
      </c>
      <c r="E3606" s="331" t="s">
        <v>1863</v>
      </c>
      <c r="F3606" s="332" t="s">
        <v>44</v>
      </c>
      <c r="G3606" s="361"/>
      <c r="H3606" s="51">
        <v>23050</v>
      </c>
      <c r="I3606" s="274">
        <v>23050</v>
      </c>
      <c r="J3606" s="274">
        <v>23050</v>
      </c>
      <c r="K3606" s="51">
        <f t="shared" si="1319"/>
        <v>0</v>
      </c>
      <c r="L3606" s="51">
        <f t="shared" si="1319"/>
        <v>0</v>
      </c>
      <c r="M3606" s="51">
        <f t="shared" si="1319"/>
        <v>0</v>
      </c>
    </row>
    <row r="3607" spans="1:13" s="182" customFormat="1" x14ac:dyDescent="0.25">
      <c r="A3607" s="183"/>
      <c r="B3607" s="202"/>
      <c r="C3607" s="352"/>
      <c r="D3607" s="193"/>
      <c r="E3607" s="331"/>
      <c r="F3607" s="332"/>
      <c r="G3607" s="361"/>
      <c r="H3607" s="51"/>
      <c r="I3607" s="274"/>
      <c r="J3607" s="274"/>
      <c r="K3607" s="51">
        <f t="shared" si="1319"/>
        <v>0</v>
      </c>
      <c r="L3607" s="51">
        <f t="shared" si="1319"/>
        <v>0</v>
      </c>
      <c r="M3607" s="51">
        <f t="shared" si="1319"/>
        <v>0</v>
      </c>
    </row>
    <row r="3608" spans="1:13" s="182" customFormat="1" ht="60" x14ac:dyDescent="0.25">
      <c r="A3608" s="183">
        <f>A3606+0.0001</f>
        <v>3.8003000000003722</v>
      </c>
      <c r="B3608" s="202" t="s">
        <v>1635</v>
      </c>
      <c r="C3608" s="352" t="s">
        <v>2127</v>
      </c>
      <c r="D3608" s="193" t="s">
        <v>2051</v>
      </c>
      <c r="E3608" s="331" t="s">
        <v>2105</v>
      </c>
      <c r="F3608" s="332" t="s">
        <v>44</v>
      </c>
      <c r="G3608" s="361"/>
      <c r="H3608" s="51">
        <v>29550</v>
      </c>
      <c r="I3608" s="274">
        <v>29550</v>
      </c>
      <c r="J3608" s="274">
        <v>29550</v>
      </c>
      <c r="K3608" s="51">
        <f t="shared" si="1319"/>
        <v>0</v>
      </c>
      <c r="L3608" s="51">
        <f t="shared" si="1319"/>
        <v>0</v>
      </c>
      <c r="M3608" s="51">
        <f t="shared" si="1319"/>
        <v>0</v>
      </c>
    </row>
    <row r="3609" spans="1:13" s="182" customFormat="1" x14ac:dyDescent="0.25">
      <c r="A3609" s="183"/>
      <c r="B3609" s="202"/>
      <c r="C3609" s="352"/>
      <c r="D3609" s="193"/>
      <c r="E3609" s="331"/>
      <c r="F3609" s="332"/>
      <c r="G3609" s="361"/>
      <c r="H3609" s="51"/>
      <c r="I3609" s="274"/>
      <c r="J3609" s="274"/>
      <c r="K3609" s="51">
        <f t="shared" si="1319"/>
        <v>0</v>
      </c>
      <c r="L3609" s="51">
        <f t="shared" si="1319"/>
        <v>0</v>
      </c>
      <c r="M3609" s="51">
        <f t="shared" si="1319"/>
        <v>0</v>
      </c>
    </row>
    <row r="3610" spans="1:13" s="182" customFormat="1" ht="45" x14ac:dyDescent="0.25">
      <c r="A3610" s="183">
        <f>A3608+0.0001</f>
        <v>3.8004000000003724</v>
      </c>
      <c r="B3610" s="202" t="s">
        <v>1635</v>
      </c>
      <c r="C3610" s="352" t="s">
        <v>2128</v>
      </c>
      <c r="D3610" s="193" t="s">
        <v>2049</v>
      </c>
      <c r="E3610" s="331" t="s">
        <v>1866</v>
      </c>
      <c r="F3610" s="332" t="s">
        <v>44</v>
      </c>
      <c r="G3610" s="361"/>
      <c r="H3610" s="51">
        <v>22810</v>
      </c>
      <c r="I3610" s="274">
        <v>22810</v>
      </c>
      <c r="J3610" s="274">
        <v>22810</v>
      </c>
      <c r="K3610" s="51">
        <f t="shared" si="1319"/>
        <v>0</v>
      </c>
      <c r="L3610" s="51">
        <f t="shared" si="1319"/>
        <v>0</v>
      </c>
      <c r="M3610" s="51">
        <f t="shared" si="1319"/>
        <v>0</v>
      </c>
    </row>
    <row r="3611" spans="1:13" s="182" customFormat="1" x14ac:dyDescent="0.25">
      <c r="A3611" s="183"/>
      <c r="B3611" s="202"/>
      <c r="C3611" s="352"/>
      <c r="D3611" s="193"/>
      <c r="E3611" s="331"/>
      <c r="F3611" s="332"/>
      <c r="G3611" s="361"/>
      <c r="H3611" s="51"/>
      <c r="I3611" s="274"/>
      <c r="J3611" s="274"/>
      <c r="K3611" s="51">
        <f t="shared" si="1319"/>
        <v>0</v>
      </c>
      <c r="L3611" s="51">
        <f t="shared" si="1319"/>
        <v>0</v>
      </c>
      <c r="M3611" s="51">
        <f t="shared" si="1319"/>
        <v>0</v>
      </c>
    </row>
    <row r="3612" spans="1:13" s="182" customFormat="1" ht="60" x14ac:dyDescent="0.25">
      <c r="A3612" s="183">
        <f>A3610+0.0001</f>
        <v>3.8005000000003726</v>
      </c>
      <c r="B3612" s="202" t="s">
        <v>1635</v>
      </c>
      <c r="C3612" s="352" t="s">
        <v>2128</v>
      </c>
      <c r="D3612" s="193" t="s">
        <v>2050</v>
      </c>
      <c r="E3612" s="331" t="s">
        <v>1867</v>
      </c>
      <c r="F3612" s="332" t="s">
        <v>44</v>
      </c>
      <c r="G3612" s="361"/>
      <c r="H3612" s="51">
        <v>25160</v>
      </c>
      <c r="I3612" s="274">
        <v>25160</v>
      </c>
      <c r="J3612" s="274">
        <v>25160</v>
      </c>
      <c r="K3612" s="51">
        <f t="shared" si="1319"/>
        <v>0</v>
      </c>
      <c r="L3612" s="51">
        <f t="shared" si="1319"/>
        <v>0</v>
      </c>
      <c r="M3612" s="51">
        <f t="shared" si="1319"/>
        <v>0</v>
      </c>
    </row>
    <row r="3613" spans="1:13" s="182" customFormat="1" x14ac:dyDescent="0.25">
      <c r="A3613" s="183"/>
      <c r="B3613" s="202"/>
      <c r="C3613" s="352"/>
      <c r="D3613" s="193"/>
      <c r="E3613" s="331"/>
      <c r="F3613" s="332"/>
      <c r="G3613" s="361"/>
      <c r="H3613" s="51"/>
      <c r="I3613" s="274"/>
      <c r="J3613" s="274"/>
      <c r="K3613" s="51">
        <f t="shared" si="1319"/>
        <v>0</v>
      </c>
      <c r="L3613" s="51">
        <f t="shared" si="1319"/>
        <v>0</v>
      </c>
      <c r="M3613" s="51">
        <f t="shared" si="1319"/>
        <v>0</v>
      </c>
    </row>
    <row r="3614" spans="1:13" s="182" customFormat="1" ht="60" x14ac:dyDescent="0.25">
      <c r="A3614" s="183">
        <f>A3612+0.0001</f>
        <v>3.8006000000003728</v>
      </c>
      <c r="B3614" s="202" t="s">
        <v>1635</v>
      </c>
      <c r="C3614" s="352" t="s">
        <v>2128</v>
      </c>
      <c r="D3614" s="193" t="s">
        <v>2051</v>
      </c>
      <c r="E3614" s="331" t="s">
        <v>1954</v>
      </c>
      <c r="F3614" s="332" t="s">
        <v>44</v>
      </c>
      <c r="G3614" s="361"/>
      <c r="H3614" s="51">
        <v>32870</v>
      </c>
      <c r="I3614" s="274">
        <v>32870</v>
      </c>
      <c r="J3614" s="274">
        <v>32870</v>
      </c>
      <c r="K3614" s="51">
        <f t="shared" si="1319"/>
        <v>0</v>
      </c>
      <c r="L3614" s="51">
        <f t="shared" si="1319"/>
        <v>0</v>
      </c>
      <c r="M3614" s="51">
        <f t="shared" si="1319"/>
        <v>0</v>
      </c>
    </row>
    <row r="3615" spans="1:13" s="182" customFormat="1" x14ac:dyDescent="0.25">
      <c r="A3615" s="183"/>
      <c r="B3615" s="202"/>
      <c r="C3615" s="352"/>
      <c r="D3615" s="193"/>
      <c r="E3615" s="331"/>
      <c r="F3615" s="332"/>
      <c r="G3615" s="361"/>
      <c r="H3615" s="51"/>
      <c r="I3615" s="51"/>
      <c r="J3615" s="274"/>
      <c r="K3615" s="51">
        <f t="shared" si="1319"/>
        <v>0</v>
      </c>
      <c r="L3615" s="51">
        <f t="shared" si="1319"/>
        <v>0</v>
      </c>
      <c r="M3615" s="51">
        <f t="shared" si="1319"/>
        <v>0</v>
      </c>
    </row>
    <row r="3616" spans="1:13" s="182" customFormat="1" ht="45" x14ac:dyDescent="0.25">
      <c r="A3616" s="183">
        <f>A3614+0.0001</f>
        <v>3.800700000000373</v>
      </c>
      <c r="B3616" s="202" t="s">
        <v>1630</v>
      </c>
      <c r="C3616" s="352" t="s">
        <v>2130</v>
      </c>
      <c r="D3616" s="193" t="s">
        <v>2049</v>
      </c>
      <c r="E3616" s="331" t="s">
        <v>1870</v>
      </c>
      <c r="F3616" s="332" t="s">
        <v>44</v>
      </c>
      <c r="G3616" s="361"/>
      <c r="H3616" s="51">
        <v>16210</v>
      </c>
      <c r="I3616" s="51">
        <v>10360</v>
      </c>
      <c r="J3616" s="274">
        <v>10360</v>
      </c>
      <c r="K3616" s="51">
        <f t="shared" si="1319"/>
        <v>0</v>
      </c>
      <c r="L3616" s="51">
        <f t="shared" si="1319"/>
        <v>0</v>
      </c>
      <c r="M3616" s="51">
        <f t="shared" si="1319"/>
        <v>0</v>
      </c>
    </row>
    <row r="3617" spans="1:13" s="182" customFormat="1" x14ac:dyDescent="0.25">
      <c r="A3617" s="183"/>
      <c r="B3617" s="202"/>
      <c r="C3617" s="352"/>
      <c r="D3617" s="193"/>
      <c r="E3617" s="331"/>
      <c r="F3617" s="332"/>
      <c r="G3617" s="361"/>
      <c r="H3617" s="181"/>
      <c r="I3617" s="181"/>
      <c r="J3617" s="339"/>
      <c r="K3617" s="51">
        <f t="shared" si="1319"/>
        <v>0</v>
      </c>
      <c r="L3617" s="51">
        <f t="shared" si="1319"/>
        <v>0</v>
      </c>
      <c r="M3617" s="51">
        <f t="shared" si="1319"/>
        <v>0</v>
      </c>
    </row>
    <row r="3618" spans="1:13" s="182" customFormat="1" ht="60" x14ac:dyDescent="0.25">
      <c r="A3618" s="183">
        <f>A3616+0.0001</f>
        <v>3.8008000000003732</v>
      </c>
      <c r="B3618" s="202" t="s">
        <v>1630</v>
      </c>
      <c r="C3618" s="352" t="s">
        <v>2130</v>
      </c>
      <c r="D3618" s="193" t="s">
        <v>2050</v>
      </c>
      <c r="E3618" s="331" t="s">
        <v>1871</v>
      </c>
      <c r="F3618" s="332" t="s">
        <v>44</v>
      </c>
      <c r="G3618" s="361"/>
      <c r="H3618" s="51">
        <v>18350</v>
      </c>
      <c r="I3618" s="51">
        <v>10970</v>
      </c>
      <c r="J3618" s="274">
        <v>10970</v>
      </c>
      <c r="K3618" s="51">
        <f t="shared" si="1319"/>
        <v>0</v>
      </c>
      <c r="L3618" s="51">
        <f t="shared" si="1319"/>
        <v>0</v>
      </c>
      <c r="M3618" s="51">
        <f t="shared" si="1319"/>
        <v>0</v>
      </c>
    </row>
    <row r="3619" spans="1:13" s="182" customFormat="1" x14ac:dyDescent="0.25">
      <c r="A3619" s="183"/>
      <c r="B3619" s="202"/>
      <c r="C3619" s="352"/>
      <c r="D3619" s="193"/>
      <c r="E3619" s="331"/>
      <c r="F3619" s="332"/>
      <c r="G3619" s="361"/>
      <c r="H3619" s="51"/>
      <c r="I3619" s="51"/>
      <c r="J3619" s="274"/>
      <c r="K3619" s="51">
        <f t="shared" si="1319"/>
        <v>0</v>
      </c>
      <c r="L3619" s="51">
        <f t="shared" si="1319"/>
        <v>0</v>
      </c>
      <c r="M3619" s="51">
        <f t="shared" si="1319"/>
        <v>0</v>
      </c>
    </row>
    <row r="3620" spans="1:13" s="182" customFormat="1" ht="45" x14ac:dyDescent="0.25">
      <c r="A3620" s="183">
        <f>A3618+0.0001</f>
        <v>3.8009000000003734</v>
      </c>
      <c r="B3620" s="202" t="s">
        <v>1635</v>
      </c>
      <c r="C3620" s="352" t="s">
        <v>2131</v>
      </c>
      <c r="D3620" s="193" t="s">
        <v>2049</v>
      </c>
      <c r="E3620" s="331" t="s">
        <v>1873</v>
      </c>
      <c r="F3620" s="332" t="s">
        <v>44</v>
      </c>
      <c r="G3620" s="361"/>
      <c r="H3620" s="51">
        <v>17490</v>
      </c>
      <c r="I3620" s="51">
        <v>11070</v>
      </c>
      <c r="J3620" s="274">
        <v>11070</v>
      </c>
      <c r="K3620" s="51">
        <f t="shared" si="1319"/>
        <v>0</v>
      </c>
      <c r="L3620" s="51">
        <f t="shared" si="1319"/>
        <v>0</v>
      </c>
      <c r="M3620" s="51">
        <f t="shared" si="1319"/>
        <v>0</v>
      </c>
    </row>
    <row r="3621" spans="1:13" s="182" customFormat="1" x14ac:dyDescent="0.25">
      <c r="A3621" s="183"/>
      <c r="B3621" s="202"/>
      <c r="C3621" s="352"/>
      <c r="D3621" s="193"/>
      <c r="E3621" s="331"/>
      <c r="F3621" s="332"/>
      <c r="G3621" s="361"/>
      <c r="H3621" s="51"/>
      <c r="I3621" s="51"/>
      <c r="J3621" s="274"/>
      <c r="K3621" s="51">
        <f t="shared" si="1319"/>
        <v>0</v>
      </c>
      <c r="L3621" s="51">
        <f t="shared" si="1319"/>
        <v>0</v>
      </c>
      <c r="M3621" s="51">
        <f t="shared" si="1319"/>
        <v>0</v>
      </c>
    </row>
    <row r="3622" spans="1:13" s="182" customFormat="1" ht="60" x14ac:dyDescent="0.25">
      <c r="A3622" s="183">
        <f>A3620+0.0001</f>
        <v>3.8010000000003736</v>
      </c>
      <c r="B3622" s="202" t="s">
        <v>1635</v>
      </c>
      <c r="C3622" s="352" t="s">
        <v>2131</v>
      </c>
      <c r="D3622" s="193" t="s">
        <v>2050</v>
      </c>
      <c r="E3622" s="331" t="s">
        <v>1874</v>
      </c>
      <c r="F3622" s="332" t="s">
        <v>44</v>
      </c>
      <c r="G3622" s="361"/>
      <c r="H3622" s="51">
        <v>19600</v>
      </c>
      <c r="I3622" s="51">
        <v>11950</v>
      </c>
      <c r="J3622" s="274">
        <v>11950</v>
      </c>
      <c r="K3622" s="51">
        <f t="shared" si="1319"/>
        <v>0</v>
      </c>
      <c r="L3622" s="51">
        <f t="shared" si="1319"/>
        <v>0</v>
      </c>
      <c r="M3622" s="51">
        <f t="shared" si="1319"/>
        <v>0</v>
      </c>
    </row>
    <row r="3623" spans="1:13" s="182" customFormat="1" x14ac:dyDescent="0.25">
      <c r="A3623" s="183"/>
      <c r="B3623" s="202"/>
      <c r="C3623" s="352"/>
      <c r="D3623" s="193"/>
      <c r="E3623" s="331"/>
      <c r="F3623" s="332"/>
      <c r="G3623" s="361"/>
      <c r="H3623" s="51"/>
      <c r="I3623" s="51"/>
      <c r="J3623" s="274"/>
      <c r="K3623" s="51">
        <f t="shared" si="1319"/>
        <v>0</v>
      </c>
      <c r="L3623" s="51">
        <f t="shared" si="1319"/>
        <v>0</v>
      </c>
      <c r="M3623" s="51">
        <f t="shared" si="1319"/>
        <v>0</v>
      </c>
    </row>
    <row r="3624" spans="1:13" s="182" customFormat="1" ht="45" x14ac:dyDescent="0.25">
      <c r="A3624" s="183">
        <f>A3622+0.0001</f>
        <v>3.8011000000003738</v>
      </c>
      <c r="B3624" s="202" t="s">
        <v>1635</v>
      </c>
      <c r="C3624" s="352" t="s">
        <v>2132</v>
      </c>
      <c r="D3624" s="193" t="s">
        <v>2049</v>
      </c>
      <c r="E3624" s="331" t="s">
        <v>1876</v>
      </c>
      <c r="F3624" s="332" t="s">
        <v>44</v>
      </c>
      <c r="G3624" s="361"/>
      <c r="H3624" s="51">
        <v>18170</v>
      </c>
      <c r="I3624" s="51">
        <v>12160</v>
      </c>
      <c r="J3624" s="274">
        <v>12160</v>
      </c>
      <c r="K3624" s="51">
        <f t="shared" si="1319"/>
        <v>0</v>
      </c>
      <c r="L3624" s="51">
        <f t="shared" si="1319"/>
        <v>0</v>
      </c>
      <c r="M3624" s="51">
        <f t="shared" si="1319"/>
        <v>0</v>
      </c>
    </row>
    <row r="3625" spans="1:13" s="182" customFormat="1" x14ac:dyDescent="0.25">
      <c r="A3625" s="183"/>
      <c r="B3625" s="202"/>
      <c r="C3625" s="352"/>
      <c r="D3625" s="193"/>
      <c r="E3625" s="331"/>
      <c r="F3625" s="332"/>
      <c r="G3625" s="361"/>
      <c r="H3625" s="51"/>
      <c r="I3625" s="51"/>
      <c r="J3625" s="274"/>
      <c r="K3625" s="51">
        <f t="shared" si="1319"/>
        <v>0</v>
      </c>
      <c r="L3625" s="51">
        <f t="shared" si="1319"/>
        <v>0</v>
      </c>
      <c r="M3625" s="51">
        <f t="shared" si="1319"/>
        <v>0</v>
      </c>
    </row>
    <row r="3626" spans="1:13" s="182" customFormat="1" ht="60" x14ac:dyDescent="0.25">
      <c r="A3626" s="183">
        <f>A3624+0.0001</f>
        <v>3.8012000000003741</v>
      </c>
      <c r="B3626" s="202" t="s">
        <v>1635</v>
      </c>
      <c r="C3626" s="352" t="s">
        <v>2132</v>
      </c>
      <c r="D3626" s="193" t="s">
        <v>2050</v>
      </c>
      <c r="E3626" s="331" t="s">
        <v>1877</v>
      </c>
      <c r="F3626" s="332" t="s">
        <v>44</v>
      </c>
      <c r="G3626" s="361"/>
      <c r="H3626" s="51">
        <v>20540</v>
      </c>
      <c r="I3626" s="51">
        <v>13380</v>
      </c>
      <c r="J3626" s="274">
        <v>13380</v>
      </c>
      <c r="K3626" s="51">
        <f t="shared" si="1319"/>
        <v>0</v>
      </c>
      <c r="L3626" s="51">
        <f t="shared" si="1319"/>
        <v>0</v>
      </c>
      <c r="M3626" s="51">
        <f t="shared" si="1319"/>
        <v>0</v>
      </c>
    </row>
    <row r="3627" spans="1:13" s="182" customFormat="1" x14ac:dyDescent="0.25">
      <c r="A3627" s="183"/>
      <c r="B3627" s="202"/>
      <c r="C3627" s="352"/>
      <c r="D3627" s="193"/>
      <c r="E3627" s="331"/>
      <c r="F3627" s="332"/>
      <c r="G3627" s="361"/>
      <c r="H3627" s="51"/>
      <c r="I3627" s="51"/>
      <c r="J3627" s="274"/>
      <c r="K3627" s="51">
        <f t="shared" si="1319"/>
        <v>0</v>
      </c>
      <c r="L3627" s="51">
        <f t="shared" si="1319"/>
        <v>0</v>
      </c>
      <c r="M3627" s="51">
        <f t="shared" si="1319"/>
        <v>0</v>
      </c>
    </row>
    <row r="3628" spans="1:13" s="182" customFormat="1" ht="60" x14ac:dyDescent="0.25">
      <c r="A3628" s="183">
        <f>A3626+0.0001</f>
        <v>3.8013000000003743</v>
      </c>
      <c r="B3628" s="202" t="s">
        <v>1635</v>
      </c>
      <c r="C3628" s="352" t="s">
        <v>2132</v>
      </c>
      <c r="D3628" s="193" t="s">
        <v>2051</v>
      </c>
      <c r="E3628" s="331" t="s">
        <v>1878</v>
      </c>
      <c r="F3628" s="332" t="s">
        <v>44</v>
      </c>
      <c r="G3628" s="361"/>
      <c r="H3628" s="51">
        <v>26750</v>
      </c>
      <c r="I3628" s="51">
        <v>14170</v>
      </c>
      <c r="J3628" s="274">
        <v>14170</v>
      </c>
      <c r="K3628" s="51">
        <f t="shared" si="1319"/>
        <v>0</v>
      </c>
      <c r="L3628" s="51">
        <f t="shared" si="1319"/>
        <v>0</v>
      </c>
      <c r="M3628" s="51">
        <f t="shared" si="1319"/>
        <v>0</v>
      </c>
    </row>
    <row r="3629" spans="1:13" s="182" customFormat="1" x14ac:dyDescent="0.25">
      <c r="A3629" s="183"/>
      <c r="B3629" s="202"/>
      <c r="C3629" s="352"/>
      <c r="D3629" s="193"/>
      <c r="E3629" s="331"/>
      <c r="F3629" s="332"/>
      <c r="G3629" s="361"/>
      <c r="H3629" s="51"/>
      <c r="I3629" s="51"/>
      <c r="J3629" s="274"/>
      <c r="K3629" s="51">
        <f t="shared" si="1319"/>
        <v>0</v>
      </c>
      <c r="L3629" s="51">
        <f t="shared" si="1319"/>
        <v>0</v>
      </c>
      <c r="M3629" s="51">
        <f t="shared" si="1319"/>
        <v>0</v>
      </c>
    </row>
    <row r="3630" spans="1:13" s="182" customFormat="1" ht="45" x14ac:dyDescent="0.25">
      <c r="A3630" s="183">
        <f>A3628+0.0001</f>
        <v>3.8014000000003745</v>
      </c>
      <c r="B3630" s="202" t="s">
        <v>1635</v>
      </c>
      <c r="C3630" s="352" t="s">
        <v>2133</v>
      </c>
      <c r="D3630" s="193" t="s">
        <v>2049</v>
      </c>
      <c r="E3630" s="331" t="s">
        <v>1880</v>
      </c>
      <c r="F3630" s="332" t="s">
        <v>44</v>
      </c>
      <c r="G3630" s="361"/>
      <c r="H3630" s="51">
        <v>19530</v>
      </c>
      <c r="I3630" s="274">
        <v>19530</v>
      </c>
      <c r="J3630" s="274">
        <v>19530</v>
      </c>
      <c r="K3630" s="51">
        <f t="shared" si="1319"/>
        <v>0</v>
      </c>
      <c r="L3630" s="51">
        <f t="shared" si="1319"/>
        <v>0</v>
      </c>
      <c r="M3630" s="51">
        <f t="shared" si="1319"/>
        <v>0</v>
      </c>
    </row>
    <row r="3631" spans="1:13" s="182" customFormat="1" x14ac:dyDescent="0.25">
      <c r="A3631" s="183"/>
      <c r="B3631" s="202"/>
      <c r="C3631" s="352"/>
      <c r="D3631" s="193"/>
      <c r="E3631" s="331"/>
      <c r="F3631" s="332"/>
      <c r="G3631" s="361"/>
      <c r="H3631" s="181"/>
      <c r="I3631" s="339"/>
      <c r="J3631" s="339"/>
      <c r="K3631" s="51">
        <f t="shared" si="1319"/>
        <v>0</v>
      </c>
      <c r="L3631" s="51">
        <f t="shared" si="1319"/>
        <v>0</v>
      </c>
      <c r="M3631" s="51">
        <f t="shared" si="1319"/>
        <v>0</v>
      </c>
    </row>
    <row r="3632" spans="1:13" s="182" customFormat="1" ht="60" x14ac:dyDescent="0.25">
      <c r="A3632" s="183">
        <f>A3630+0.0001</f>
        <v>3.8015000000003747</v>
      </c>
      <c r="B3632" s="202" t="s">
        <v>1635</v>
      </c>
      <c r="C3632" s="352" t="s">
        <v>2133</v>
      </c>
      <c r="D3632" s="193" t="s">
        <v>2050</v>
      </c>
      <c r="E3632" s="331" t="s">
        <v>1881</v>
      </c>
      <c r="F3632" s="332" t="s">
        <v>44</v>
      </c>
      <c r="G3632" s="361"/>
      <c r="H3632" s="51">
        <v>21600</v>
      </c>
      <c r="I3632" s="274">
        <v>21600</v>
      </c>
      <c r="J3632" s="274">
        <v>21600</v>
      </c>
      <c r="K3632" s="51">
        <f t="shared" si="1319"/>
        <v>0</v>
      </c>
      <c r="L3632" s="51">
        <f t="shared" si="1319"/>
        <v>0</v>
      </c>
      <c r="M3632" s="51">
        <f t="shared" si="1319"/>
        <v>0</v>
      </c>
    </row>
    <row r="3633" spans="1:13" s="182" customFormat="1" x14ac:dyDescent="0.25">
      <c r="A3633" s="183"/>
      <c r="B3633" s="202"/>
      <c r="C3633" s="352"/>
      <c r="D3633" s="193"/>
      <c r="E3633" s="331"/>
      <c r="F3633" s="332"/>
      <c r="G3633" s="361"/>
      <c r="H3633" s="51"/>
      <c r="I3633" s="274"/>
      <c r="J3633" s="274"/>
      <c r="K3633" s="51">
        <f t="shared" si="1319"/>
        <v>0</v>
      </c>
      <c r="L3633" s="51">
        <f t="shared" si="1319"/>
        <v>0</v>
      </c>
      <c r="M3633" s="51">
        <f t="shared" si="1319"/>
        <v>0</v>
      </c>
    </row>
    <row r="3634" spans="1:13" s="182" customFormat="1" ht="60" x14ac:dyDescent="0.25">
      <c r="A3634" s="183">
        <f>A3632+0.0001</f>
        <v>3.8016000000003749</v>
      </c>
      <c r="B3634" s="202" t="s">
        <v>1635</v>
      </c>
      <c r="C3634" s="352" t="s">
        <v>2133</v>
      </c>
      <c r="D3634" s="193" t="s">
        <v>2051</v>
      </c>
      <c r="E3634" s="331" t="s">
        <v>1882</v>
      </c>
      <c r="F3634" s="332" t="s">
        <v>44</v>
      </c>
      <c r="G3634" s="361"/>
      <c r="H3634" s="51">
        <v>28040</v>
      </c>
      <c r="I3634" s="274">
        <v>28040</v>
      </c>
      <c r="J3634" s="274">
        <v>28040</v>
      </c>
      <c r="K3634" s="51">
        <f t="shared" si="1319"/>
        <v>0</v>
      </c>
      <c r="L3634" s="51">
        <f t="shared" si="1319"/>
        <v>0</v>
      </c>
      <c r="M3634" s="51">
        <f t="shared" si="1319"/>
        <v>0</v>
      </c>
    </row>
    <row r="3635" spans="1:13" s="182" customFormat="1" x14ac:dyDescent="0.25">
      <c r="A3635" s="183"/>
      <c r="B3635" s="202"/>
      <c r="C3635" s="352"/>
      <c r="D3635" s="193"/>
      <c r="E3635" s="331"/>
      <c r="F3635" s="332"/>
      <c r="G3635" s="361"/>
      <c r="H3635" s="51"/>
      <c r="I3635" s="274"/>
      <c r="J3635" s="274"/>
      <c r="K3635" s="51">
        <f t="shared" si="1319"/>
        <v>0</v>
      </c>
      <c r="L3635" s="51">
        <f t="shared" si="1319"/>
        <v>0</v>
      </c>
      <c r="M3635" s="51">
        <f t="shared" si="1319"/>
        <v>0</v>
      </c>
    </row>
    <row r="3636" spans="1:13" s="182" customFormat="1" ht="45" x14ac:dyDescent="0.25">
      <c r="A3636" s="183">
        <f>A3634+0.0001</f>
        <v>3.8017000000003751</v>
      </c>
      <c r="B3636" s="202" t="s">
        <v>1635</v>
      </c>
      <c r="C3636" s="352" t="s">
        <v>2134</v>
      </c>
      <c r="D3636" s="193" t="s">
        <v>2049</v>
      </c>
      <c r="E3636" s="331" t="s">
        <v>1884</v>
      </c>
      <c r="F3636" s="332" t="s">
        <v>44</v>
      </c>
      <c r="G3636" s="361"/>
      <c r="H3636" s="51">
        <v>20750</v>
      </c>
      <c r="I3636" s="274">
        <v>20750</v>
      </c>
      <c r="J3636" s="274">
        <v>20750</v>
      </c>
      <c r="K3636" s="51">
        <f t="shared" si="1319"/>
        <v>0</v>
      </c>
      <c r="L3636" s="51">
        <f t="shared" si="1319"/>
        <v>0</v>
      </c>
      <c r="M3636" s="51">
        <f t="shared" si="1319"/>
        <v>0</v>
      </c>
    </row>
    <row r="3637" spans="1:13" s="182" customFormat="1" x14ac:dyDescent="0.25">
      <c r="A3637" s="183"/>
      <c r="B3637" s="202"/>
      <c r="C3637" s="352"/>
      <c r="D3637" s="193"/>
      <c r="E3637" s="331"/>
      <c r="F3637" s="332"/>
      <c r="G3637" s="361"/>
      <c r="H3637" s="51"/>
      <c r="I3637" s="274"/>
      <c r="J3637" s="274"/>
      <c r="K3637" s="51">
        <f t="shared" si="1319"/>
        <v>0</v>
      </c>
      <c r="L3637" s="51">
        <f t="shared" si="1319"/>
        <v>0</v>
      </c>
      <c r="M3637" s="51">
        <f t="shared" si="1319"/>
        <v>0</v>
      </c>
    </row>
    <row r="3638" spans="1:13" s="182" customFormat="1" ht="60" x14ac:dyDescent="0.25">
      <c r="A3638" s="183">
        <f>A3636+0.0001</f>
        <v>3.8018000000003753</v>
      </c>
      <c r="B3638" s="202" t="s">
        <v>1635</v>
      </c>
      <c r="C3638" s="352" t="s">
        <v>2134</v>
      </c>
      <c r="D3638" s="193" t="s">
        <v>2050</v>
      </c>
      <c r="E3638" s="331" t="s">
        <v>1885</v>
      </c>
      <c r="F3638" s="332" t="s">
        <v>44</v>
      </c>
      <c r="G3638" s="361"/>
      <c r="H3638" s="51">
        <v>23180</v>
      </c>
      <c r="I3638" s="274">
        <v>23180</v>
      </c>
      <c r="J3638" s="274">
        <v>23180</v>
      </c>
      <c r="K3638" s="51">
        <f t="shared" si="1319"/>
        <v>0</v>
      </c>
      <c r="L3638" s="51">
        <f t="shared" si="1319"/>
        <v>0</v>
      </c>
      <c r="M3638" s="51">
        <f t="shared" si="1319"/>
        <v>0</v>
      </c>
    </row>
    <row r="3639" spans="1:13" s="182" customFormat="1" x14ac:dyDescent="0.25">
      <c r="A3639" s="183"/>
      <c r="B3639" s="202"/>
      <c r="C3639" s="352"/>
      <c r="D3639" s="193"/>
      <c r="E3639" s="331"/>
      <c r="F3639" s="332"/>
      <c r="G3639" s="361"/>
      <c r="H3639" s="51"/>
      <c r="I3639" s="274"/>
      <c r="J3639" s="274"/>
      <c r="K3639" s="51">
        <f t="shared" si="1319"/>
        <v>0</v>
      </c>
      <c r="L3639" s="51">
        <f t="shared" si="1319"/>
        <v>0</v>
      </c>
      <c r="M3639" s="51">
        <f t="shared" si="1319"/>
        <v>0</v>
      </c>
    </row>
    <row r="3640" spans="1:13" s="182" customFormat="1" ht="60" x14ac:dyDescent="0.25">
      <c r="A3640" s="183">
        <f>A3638+0.0001</f>
        <v>3.8019000000003755</v>
      </c>
      <c r="B3640" s="202" t="s">
        <v>1635</v>
      </c>
      <c r="C3640" s="352" t="s">
        <v>2134</v>
      </c>
      <c r="D3640" s="193" t="s">
        <v>2051</v>
      </c>
      <c r="E3640" s="331" t="s">
        <v>2102</v>
      </c>
      <c r="F3640" s="332" t="s">
        <v>44</v>
      </c>
      <c r="G3640" s="361"/>
      <c r="H3640" s="51">
        <v>30400</v>
      </c>
      <c r="I3640" s="274">
        <v>30400</v>
      </c>
      <c r="J3640" s="274">
        <v>30400</v>
      </c>
      <c r="K3640" s="51">
        <f t="shared" si="1319"/>
        <v>0</v>
      </c>
      <c r="L3640" s="51">
        <f t="shared" si="1319"/>
        <v>0</v>
      </c>
      <c r="M3640" s="51">
        <f t="shared" si="1319"/>
        <v>0</v>
      </c>
    </row>
    <row r="3641" spans="1:13" s="182" customFormat="1" x14ac:dyDescent="0.25">
      <c r="A3641" s="183"/>
      <c r="B3641" s="202"/>
      <c r="C3641" s="352"/>
      <c r="D3641" s="193"/>
      <c r="E3641" s="331"/>
      <c r="F3641" s="332"/>
      <c r="G3641" s="361"/>
      <c r="H3641" s="51"/>
      <c r="I3641" s="274"/>
      <c r="J3641" s="274"/>
      <c r="K3641" s="51">
        <f t="shared" si="1319"/>
        <v>0</v>
      </c>
      <c r="L3641" s="51">
        <f t="shared" si="1319"/>
        <v>0</v>
      </c>
      <c r="M3641" s="51">
        <f t="shared" si="1319"/>
        <v>0</v>
      </c>
    </row>
    <row r="3642" spans="1:13" s="182" customFormat="1" ht="45" x14ac:dyDescent="0.25">
      <c r="A3642" s="183">
        <f>A3640+0.0001</f>
        <v>3.8020000000003757</v>
      </c>
      <c r="B3642" s="202" t="s">
        <v>1635</v>
      </c>
      <c r="C3642" s="352" t="s">
        <v>2136</v>
      </c>
      <c r="D3642" s="193" t="s">
        <v>2049</v>
      </c>
      <c r="E3642" s="331" t="s">
        <v>1888</v>
      </c>
      <c r="F3642" s="332" t="s">
        <v>44</v>
      </c>
      <c r="G3642" s="361"/>
      <c r="H3642" s="51">
        <v>23020</v>
      </c>
      <c r="I3642" s="274">
        <v>23020</v>
      </c>
      <c r="J3642" s="274">
        <v>23020</v>
      </c>
      <c r="K3642" s="51">
        <f t="shared" si="1319"/>
        <v>0</v>
      </c>
      <c r="L3642" s="51">
        <f t="shared" si="1319"/>
        <v>0</v>
      </c>
      <c r="M3642" s="51">
        <f t="shared" si="1319"/>
        <v>0</v>
      </c>
    </row>
    <row r="3643" spans="1:13" s="182" customFormat="1" x14ac:dyDescent="0.25">
      <c r="A3643" s="183"/>
      <c r="B3643" s="202"/>
      <c r="C3643" s="352"/>
      <c r="D3643" s="193"/>
      <c r="E3643" s="331"/>
      <c r="F3643" s="332"/>
      <c r="G3643" s="361"/>
      <c r="H3643" s="51"/>
      <c r="I3643" s="274"/>
      <c r="J3643" s="274"/>
      <c r="K3643" s="51">
        <f t="shared" si="1319"/>
        <v>0</v>
      </c>
      <c r="L3643" s="51">
        <f t="shared" si="1319"/>
        <v>0</v>
      </c>
      <c r="M3643" s="51">
        <f t="shared" si="1319"/>
        <v>0</v>
      </c>
    </row>
    <row r="3644" spans="1:13" s="182" customFormat="1" ht="60" x14ac:dyDescent="0.25">
      <c r="A3644" s="183">
        <f>A3642+0.0001</f>
        <v>3.802100000000376</v>
      </c>
      <c r="B3644" s="202" t="s">
        <v>1635</v>
      </c>
      <c r="C3644" s="352" t="s">
        <v>2136</v>
      </c>
      <c r="D3644" s="193" t="s">
        <v>2050</v>
      </c>
      <c r="E3644" s="331" t="s">
        <v>1889</v>
      </c>
      <c r="F3644" s="332" t="s">
        <v>44</v>
      </c>
      <c r="G3644" s="361"/>
      <c r="H3644" s="51">
        <v>25650</v>
      </c>
      <c r="I3644" s="274">
        <v>25650</v>
      </c>
      <c r="J3644" s="274">
        <v>25650</v>
      </c>
      <c r="K3644" s="51">
        <f t="shared" si="1319"/>
        <v>0</v>
      </c>
      <c r="L3644" s="51">
        <f t="shared" si="1319"/>
        <v>0</v>
      </c>
      <c r="M3644" s="51">
        <f t="shared" si="1319"/>
        <v>0</v>
      </c>
    </row>
    <row r="3645" spans="1:13" s="182" customFormat="1" x14ac:dyDescent="0.25">
      <c r="A3645" s="183"/>
      <c r="B3645" s="202"/>
      <c r="C3645" s="352"/>
      <c r="D3645" s="193"/>
      <c r="E3645" s="331"/>
      <c r="F3645" s="332"/>
      <c r="G3645" s="361"/>
      <c r="H3645" s="51"/>
      <c r="I3645" s="274"/>
      <c r="J3645" s="274"/>
      <c r="K3645" s="51">
        <f t="shared" si="1319"/>
        <v>0</v>
      </c>
      <c r="L3645" s="51">
        <f t="shared" si="1319"/>
        <v>0</v>
      </c>
      <c r="M3645" s="51">
        <f t="shared" si="1319"/>
        <v>0</v>
      </c>
    </row>
    <row r="3646" spans="1:13" s="182" customFormat="1" ht="60" x14ac:dyDescent="0.25">
      <c r="A3646" s="183">
        <f>A3644+0.0001</f>
        <v>3.8022000000003762</v>
      </c>
      <c r="B3646" s="202" t="s">
        <v>1635</v>
      </c>
      <c r="C3646" s="352" t="s">
        <v>2136</v>
      </c>
      <c r="D3646" s="193" t="s">
        <v>2051</v>
      </c>
      <c r="E3646" s="331" t="s">
        <v>2158</v>
      </c>
      <c r="F3646" s="332" t="s">
        <v>44</v>
      </c>
      <c r="G3646" s="361"/>
      <c r="H3646" s="51">
        <v>32380</v>
      </c>
      <c r="I3646" s="274">
        <v>32380</v>
      </c>
      <c r="J3646" s="274">
        <v>32380</v>
      </c>
      <c r="K3646" s="51">
        <f t="shared" si="1319"/>
        <v>0</v>
      </c>
      <c r="L3646" s="51">
        <f t="shared" si="1319"/>
        <v>0</v>
      </c>
      <c r="M3646" s="51">
        <f t="shared" si="1319"/>
        <v>0</v>
      </c>
    </row>
    <row r="3647" spans="1:13" s="182" customFormat="1" x14ac:dyDescent="0.25">
      <c r="A3647" s="183"/>
      <c r="B3647" s="202"/>
      <c r="C3647" s="352"/>
      <c r="D3647" s="193"/>
      <c r="E3647" s="331"/>
      <c r="F3647" s="332"/>
      <c r="G3647" s="361"/>
      <c r="H3647" s="51"/>
      <c r="I3647" s="51"/>
      <c r="J3647" s="274"/>
      <c r="K3647" s="51">
        <f t="shared" si="1319"/>
        <v>0</v>
      </c>
      <c r="L3647" s="51">
        <f t="shared" si="1319"/>
        <v>0</v>
      </c>
      <c r="M3647" s="51">
        <f t="shared" si="1319"/>
        <v>0</v>
      </c>
    </row>
    <row r="3648" spans="1:13" s="182" customFormat="1" ht="45" x14ac:dyDescent="0.25">
      <c r="A3648" s="183">
        <f>A3646+0.0001</f>
        <v>3.8023000000003764</v>
      </c>
      <c r="B3648" s="202" t="s">
        <v>1658</v>
      </c>
      <c r="C3648" s="352" t="s">
        <v>2138</v>
      </c>
      <c r="D3648" s="193" t="s">
        <v>2049</v>
      </c>
      <c r="E3648" s="331" t="s">
        <v>1892</v>
      </c>
      <c r="F3648" s="332" t="s">
        <v>44</v>
      </c>
      <c r="G3648" s="361"/>
      <c r="H3648" s="51">
        <v>16910</v>
      </c>
      <c r="I3648" s="51">
        <v>11660</v>
      </c>
      <c r="J3648" s="274">
        <v>11660</v>
      </c>
      <c r="K3648" s="51">
        <f t="shared" si="1319"/>
        <v>0</v>
      </c>
      <c r="L3648" s="51">
        <f t="shared" si="1319"/>
        <v>0</v>
      </c>
      <c r="M3648" s="51">
        <f t="shared" si="1319"/>
        <v>0</v>
      </c>
    </row>
    <row r="3649" spans="1:13" s="182" customFormat="1" x14ac:dyDescent="0.25">
      <c r="A3649" s="183"/>
      <c r="B3649" s="202"/>
      <c r="C3649" s="352"/>
      <c r="D3649" s="193"/>
      <c r="E3649" s="331"/>
      <c r="F3649" s="332"/>
      <c r="G3649" s="361"/>
      <c r="H3649" s="181"/>
      <c r="I3649" s="181"/>
      <c r="J3649" s="339"/>
      <c r="K3649" s="51">
        <f t="shared" si="1319"/>
        <v>0</v>
      </c>
      <c r="L3649" s="51">
        <f t="shared" si="1319"/>
        <v>0</v>
      </c>
      <c r="M3649" s="51">
        <f t="shared" si="1319"/>
        <v>0</v>
      </c>
    </row>
    <row r="3650" spans="1:13" s="182" customFormat="1" ht="45" x14ac:dyDescent="0.25">
      <c r="A3650" s="183">
        <f>A3648+0.0001</f>
        <v>3.8024000000003766</v>
      </c>
      <c r="B3650" s="202" t="s">
        <v>1658</v>
      </c>
      <c r="C3650" s="352" t="s">
        <v>2138</v>
      </c>
      <c r="D3650" s="193" t="s">
        <v>2050</v>
      </c>
      <c r="E3650" s="331" t="s">
        <v>1893</v>
      </c>
      <c r="F3650" s="332" t="s">
        <v>44</v>
      </c>
      <c r="G3650" s="361"/>
      <c r="H3650" s="51">
        <v>19460</v>
      </c>
      <c r="I3650" s="51">
        <v>13410</v>
      </c>
      <c r="J3650" s="274">
        <v>13410</v>
      </c>
      <c r="K3650" s="51">
        <f t="shared" si="1319"/>
        <v>0</v>
      </c>
      <c r="L3650" s="51">
        <f t="shared" si="1319"/>
        <v>0</v>
      </c>
      <c r="M3650" s="51">
        <f t="shared" si="1319"/>
        <v>0</v>
      </c>
    </row>
    <row r="3651" spans="1:13" s="182" customFormat="1" x14ac:dyDescent="0.25">
      <c r="A3651" s="183"/>
      <c r="B3651" s="202"/>
      <c r="C3651" s="352"/>
      <c r="D3651" s="193"/>
      <c r="E3651" s="331"/>
      <c r="F3651" s="332"/>
      <c r="G3651" s="361"/>
      <c r="H3651" s="51"/>
      <c r="I3651" s="51"/>
      <c r="J3651" s="274"/>
      <c r="K3651" s="51">
        <f t="shared" si="1319"/>
        <v>0</v>
      </c>
      <c r="L3651" s="51">
        <f t="shared" si="1319"/>
        <v>0</v>
      </c>
      <c r="M3651" s="51">
        <f t="shared" si="1319"/>
        <v>0</v>
      </c>
    </row>
    <row r="3652" spans="1:13" s="182" customFormat="1" ht="45" x14ac:dyDescent="0.25">
      <c r="A3652" s="183">
        <f>A3650+0.0001</f>
        <v>3.8025000000003768</v>
      </c>
      <c r="B3652" s="202" t="s">
        <v>1658</v>
      </c>
      <c r="C3652" s="352" t="s">
        <v>2139</v>
      </c>
      <c r="D3652" s="193" t="s">
        <v>2049</v>
      </c>
      <c r="E3652" s="331" t="s">
        <v>1895</v>
      </c>
      <c r="F3652" s="332" t="s">
        <v>44</v>
      </c>
      <c r="G3652" s="361"/>
      <c r="H3652" s="51">
        <v>19130</v>
      </c>
      <c r="I3652" s="51">
        <v>12220</v>
      </c>
      <c r="J3652" s="274">
        <v>12220</v>
      </c>
      <c r="K3652" s="51">
        <f t="shared" si="1319"/>
        <v>0</v>
      </c>
      <c r="L3652" s="51">
        <f t="shared" si="1319"/>
        <v>0</v>
      </c>
      <c r="M3652" s="51">
        <f t="shared" si="1319"/>
        <v>0</v>
      </c>
    </row>
    <row r="3653" spans="1:13" s="182" customFormat="1" x14ac:dyDescent="0.25">
      <c r="A3653" s="183"/>
      <c r="B3653" s="202"/>
      <c r="C3653" s="352"/>
      <c r="D3653" s="193"/>
      <c r="E3653" s="331"/>
      <c r="F3653" s="332"/>
      <c r="G3653" s="361"/>
      <c r="H3653" s="51"/>
      <c r="I3653" s="51"/>
      <c r="J3653" s="274"/>
      <c r="K3653" s="51">
        <f t="shared" si="1319"/>
        <v>0</v>
      </c>
      <c r="L3653" s="51">
        <f t="shared" si="1319"/>
        <v>0</v>
      </c>
      <c r="M3653" s="51">
        <f t="shared" si="1319"/>
        <v>0</v>
      </c>
    </row>
    <row r="3654" spans="1:13" s="182" customFormat="1" ht="60" x14ac:dyDescent="0.25">
      <c r="A3654" s="183">
        <f>A3652+0.0001</f>
        <v>3.802600000000377</v>
      </c>
      <c r="B3654" s="202" t="s">
        <v>1658</v>
      </c>
      <c r="C3654" s="352" t="s">
        <v>2139</v>
      </c>
      <c r="D3654" s="193" t="s">
        <v>2050</v>
      </c>
      <c r="E3654" s="331" t="s">
        <v>1896</v>
      </c>
      <c r="F3654" s="332" t="s">
        <v>44</v>
      </c>
      <c r="G3654" s="361"/>
      <c r="H3654" s="51">
        <v>20660</v>
      </c>
      <c r="I3654" s="51">
        <v>14260</v>
      </c>
      <c r="J3654" s="274">
        <v>14260</v>
      </c>
      <c r="K3654" s="51">
        <f t="shared" si="1319"/>
        <v>0</v>
      </c>
      <c r="L3654" s="51">
        <f t="shared" si="1319"/>
        <v>0</v>
      </c>
      <c r="M3654" s="51">
        <f t="shared" si="1319"/>
        <v>0</v>
      </c>
    </row>
    <row r="3655" spans="1:13" s="182" customFormat="1" x14ac:dyDescent="0.25">
      <c r="A3655" s="183"/>
      <c r="B3655" s="202"/>
      <c r="C3655" s="352"/>
      <c r="D3655" s="193"/>
      <c r="E3655" s="331"/>
      <c r="F3655" s="332"/>
      <c r="G3655" s="361"/>
      <c r="H3655" s="51"/>
      <c r="I3655" s="51"/>
      <c r="J3655" s="274"/>
      <c r="K3655" s="51">
        <f t="shared" si="1319"/>
        <v>0</v>
      </c>
      <c r="L3655" s="51">
        <f t="shared" si="1319"/>
        <v>0</v>
      </c>
      <c r="M3655" s="51">
        <f t="shared" si="1319"/>
        <v>0</v>
      </c>
    </row>
    <row r="3656" spans="1:13" s="182" customFormat="1" ht="45" x14ac:dyDescent="0.25">
      <c r="A3656" s="183">
        <f>A3654+0.0001</f>
        <v>3.8027000000003772</v>
      </c>
      <c r="B3656" s="202" t="s">
        <v>1663</v>
      </c>
      <c r="C3656" s="352" t="s">
        <v>2140</v>
      </c>
      <c r="D3656" s="193" t="s">
        <v>2049</v>
      </c>
      <c r="E3656" s="331" t="s">
        <v>1898</v>
      </c>
      <c r="F3656" s="332" t="s">
        <v>44</v>
      </c>
      <c r="G3656" s="361"/>
      <c r="H3656" s="51">
        <v>21710</v>
      </c>
      <c r="I3656" s="51">
        <v>13580</v>
      </c>
      <c r="J3656" s="274">
        <v>13580</v>
      </c>
      <c r="K3656" s="51">
        <f t="shared" si="1319"/>
        <v>0</v>
      </c>
      <c r="L3656" s="51">
        <f t="shared" si="1319"/>
        <v>0</v>
      </c>
      <c r="M3656" s="51">
        <f t="shared" si="1319"/>
        <v>0</v>
      </c>
    </row>
    <row r="3657" spans="1:13" s="182" customFormat="1" x14ac:dyDescent="0.25">
      <c r="A3657" s="183"/>
      <c r="B3657" s="202"/>
      <c r="C3657" s="352"/>
      <c r="D3657" s="193"/>
      <c r="E3657" s="331"/>
      <c r="F3657" s="332"/>
      <c r="G3657" s="361"/>
      <c r="H3657" s="51"/>
      <c r="I3657" s="51"/>
      <c r="J3657" s="274"/>
      <c r="K3657" s="51">
        <f t="shared" si="1319"/>
        <v>0</v>
      </c>
      <c r="L3657" s="51">
        <f t="shared" si="1319"/>
        <v>0</v>
      </c>
      <c r="M3657" s="51">
        <f t="shared" si="1319"/>
        <v>0</v>
      </c>
    </row>
    <row r="3658" spans="1:13" s="182" customFormat="1" ht="60" x14ac:dyDescent="0.25">
      <c r="A3658" s="183">
        <f>A3656+0.0001</f>
        <v>3.8028000000003774</v>
      </c>
      <c r="B3658" s="202" t="s">
        <v>1663</v>
      </c>
      <c r="C3658" s="352" t="s">
        <v>2140</v>
      </c>
      <c r="D3658" s="193" t="s">
        <v>2050</v>
      </c>
      <c r="E3658" s="331" t="s">
        <v>1899</v>
      </c>
      <c r="F3658" s="332" t="s">
        <v>44</v>
      </c>
      <c r="G3658" s="361"/>
      <c r="H3658" s="51">
        <v>22870</v>
      </c>
      <c r="I3658" s="51">
        <v>15590</v>
      </c>
      <c r="J3658" s="274">
        <v>15590</v>
      </c>
      <c r="K3658" s="51">
        <f t="shared" si="1319"/>
        <v>0</v>
      </c>
      <c r="L3658" s="51">
        <f t="shared" si="1319"/>
        <v>0</v>
      </c>
      <c r="M3658" s="51">
        <f t="shared" si="1319"/>
        <v>0</v>
      </c>
    </row>
    <row r="3659" spans="1:13" s="182" customFormat="1" x14ac:dyDescent="0.25">
      <c r="A3659" s="183"/>
      <c r="B3659" s="202"/>
      <c r="C3659" s="352"/>
      <c r="D3659" s="193"/>
      <c r="E3659" s="331"/>
      <c r="F3659" s="332"/>
      <c r="G3659" s="361"/>
      <c r="H3659" s="51"/>
      <c r="I3659" s="51"/>
      <c r="J3659" s="274"/>
      <c r="K3659" s="51">
        <f t="shared" si="1319"/>
        <v>0</v>
      </c>
      <c r="L3659" s="51">
        <f t="shared" si="1319"/>
        <v>0</v>
      </c>
      <c r="M3659" s="51">
        <f t="shared" si="1319"/>
        <v>0</v>
      </c>
    </row>
    <row r="3660" spans="1:13" s="182" customFormat="1" ht="45" x14ac:dyDescent="0.25">
      <c r="A3660" s="183">
        <f>A3658+0.0001</f>
        <v>3.8029000000003776</v>
      </c>
      <c r="B3660" s="202" t="s">
        <v>1663</v>
      </c>
      <c r="C3660" s="352" t="s">
        <v>2140</v>
      </c>
      <c r="D3660" s="193" t="s">
        <v>2051</v>
      </c>
      <c r="E3660" s="331" t="s">
        <v>1955</v>
      </c>
      <c r="F3660" s="332" t="s">
        <v>44</v>
      </c>
      <c r="G3660" s="361"/>
      <c r="H3660" s="51">
        <v>29430</v>
      </c>
      <c r="I3660" s="51">
        <v>17430</v>
      </c>
      <c r="J3660" s="274">
        <v>17430</v>
      </c>
      <c r="K3660" s="51">
        <f t="shared" si="1319"/>
        <v>0</v>
      </c>
      <c r="L3660" s="51">
        <f t="shared" si="1319"/>
        <v>0</v>
      </c>
      <c r="M3660" s="51">
        <f t="shared" si="1319"/>
        <v>0</v>
      </c>
    </row>
    <row r="3661" spans="1:13" s="182" customFormat="1" x14ac:dyDescent="0.25">
      <c r="A3661" s="183"/>
      <c r="B3661" s="202"/>
      <c r="C3661" s="352"/>
      <c r="D3661" s="193"/>
      <c r="E3661" s="331"/>
      <c r="F3661" s="332"/>
      <c r="G3661" s="361"/>
      <c r="H3661" s="51"/>
      <c r="I3661" s="51"/>
      <c r="J3661" s="51"/>
      <c r="K3661" s="51">
        <f t="shared" si="1319"/>
        <v>0</v>
      </c>
      <c r="L3661" s="51">
        <f t="shared" si="1319"/>
        <v>0</v>
      </c>
      <c r="M3661" s="51">
        <f t="shared" si="1319"/>
        <v>0</v>
      </c>
    </row>
    <row r="3662" spans="1:13" s="182" customFormat="1" ht="45" x14ac:dyDescent="0.25">
      <c r="A3662" s="183">
        <f>A3660+0.0001</f>
        <v>3.8030000000003779</v>
      </c>
      <c r="B3662" s="202" t="s">
        <v>1663</v>
      </c>
      <c r="C3662" s="352" t="s">
        <v>2141</v>
      </c>
      <c r="D3662" s="193" t="s">
        <v>2049</v>
      </c>
      <c r="E3662" s="331" t="s">
        <v>1902</v>
      </c>
      <c r="F3662" s="332" t="s">
        <v>44</v>
      </c>
      <c r="G3662" s="361"/>
      <c r="H3662" s="51">
        <v>23400</v>
      </c>
      <c r="I3662" s="274">
        <v>23400</v>
      </c>
      <c r="J3662" s="274">
        <v>23400</v>
      </c>
      <c r="K3662" s="51">
        <f t="shared" si="1319"/>
        <v>0</v>
      </c>
      <c r="L3662" s="51">
        <f t="shared" si="1319"/>
        <v>0</v>
      </c>
      <c r="M3662" s="51">
        <f t="shared" si="1319"/>
        <v>0</v>
      </c>
    </row>
    <row r="3663" spans="1:13" s="182" customFormat="1" x14ac:dyDescent="0.25">
      <c r="A3663" s="183"/>
      <c r="B3663" s="202"/>
      <c r="C3663" s="352"/>
      <c r="D3663" s="193"/>
      <c r="E3663" s="331"/>
      <c r="F3663" s="332"/>
      <c r="G3663" s="361"/>
      <c r="H3663" s="181"/>
      <c r="I3663" s="339"/>
      <c r="J3663" s="339"/>
      <c r="K3663" s="51">
        <f t="shared" si="1319"/>
        <v>0</v>
      </c>
      <c r="L3663" s="51">
        <f t="shared" si="1319"/>
        <v>0</v>
      </c>
      <c r="M3663" s="51">
        <f t="shared" si="1319"/>
        <v>0</v>
      </c>
    </row>
    <row r="3664" spans="1:13" s="182" customFormat="1" ht="60" x14ac:dyDescent="0.25">
      <c r="A3664" s="183">
        <f>A3662+0.0001</f>
        <v>3.8031000000003781</v>
      </c>
      <c r="B3664" s="202" t="s">
        <v>1663</v>
      </c>
      <c r="C3664" s="352" t="s">
        <v>2141</v>
      </c>
      <c r="D3664" s="193" t="s">
        <v>2050</v>
      </c>
      <c r="E3664" s="331" t="s">
        <v>1903</v>
      </c>
      <c r="F3664" s="332" t="s">
        <v>44</v>
      </c>
      <c r="G3664" s="361"/>
      <c r="H3664" s="51">
        <v>24470</v>
      </c>
      <c r="I3664" s="274">
        <v>24470</v>
      </c>
      <c r="J3664" s="274">
        <v>24470</v>
      </c>
      <c r="K3664" s="51">
        <f t="shared" si="1319"/>
        <v>0</v>
      </c>
      <c r="L3664" s="51">
        <f t="shared" si="1319"/>
        <v>0</v>
      </c>
      <c r="M3664" s="51">
        <f t="shared" si="1319"/>
        <v>0</v>
      </c>
    </row>
    <row r="3665" spans="1:13" s="182" customFormat="1" x14ac:dyDescent="0.25">
      <c r="A3665" s="183"/>
      <c r="B3665" s="202"/>
      <c r="C3665" s="352"/>
      <c r="D3665" s="193"/>
      <c r="E3665" s="331"/>
      <c r="F3665" s="332"/>
      <c r="G3665" s="361"/>
      <c r="H3665" s="181"/>
      <c r="I3665" s="339"/>
      <c r="J3665" s="339"/>
      <c r="K3665" s="51">
        <f t="shared" ref="K3665:M3715" si="1320">$G3665*H3665</f>
        <v>0</v>
      </c>
      <c r="L3665" s="51">
        <f t="shared" si="1320"/>
        <v>0</v>
      </c>
      <c r="M3665" s="51">
        <f t="shared" si="1320"/>
        <v>0</v>
      </c>
    </row>
    <row r="3666" spans="1:13" s="182" customFormat="1" ht="45" x14ac:dyDescent="0.25">
      <c r="A3666" s="183">
        <f>A3664+0.0001</f>
        <v>3.8032000000003783</v>
      </c>
      <c r="B3666" s="202" t="s">
        <v>1663</v>
      </c>
      <c r="C3666" s="352" t="s">
        <v>2141</v>
      </c>
      <c r="D3666" s="193" t="s">
        <v>2051</v>
      </c>
      <c r="E3666" s="331" t="s">
        <v>1904</v>
      </c>
      <c r="F3666" s="332" t="s">
        <v>44</v>
      </c>
      <c r="G3666" s="361"/>
      <c r="H3666" s="51">
        <v>31120</v>
      </c>
      <c r="I3666" s="274">
        <v>31120</v>
      </c>
      <c r="J3666" s="274">
        <v>31120</v>
      </c>
      <c r="K3666" s="51">
        <f t="shared" si="1320"/>
        <v>0</v>
      </c>
      <c r="L3666" s="51">
        <f t="shared" si="1320"/>
        <v>0</v>
      </c>
      <c r="M3666" s="51">
        <f t="shared" si="1320"/>
        <v>0</v>
      </c>
    </row>
    <row r="3667" spans="1:13" s="182" customFormat="1" x14ac:dyDescent="0.25">
      <c r="A3667" s="183"/>
      <c r="B3667" s="202"/>
      <c r="C3667" s="352"/>
      <c r="D3667" s="193"/>
      <c r="E3667" s="331"/>
      <c r="F3667" s="332"/>
      <c r="G3667" s="361"/>
      <c r="H3667" s="181"/>
      <c r="I3667" s="339"/>
      <c r="J3667" s="339"/>
      <c r="K3667" s="51">
        <f t="shared" si="1320"/>
        <v>0</v>
      </c>
      <c r="L3667" s="51">
        <f t="shared" si="1320"/>
        <v>0</v>
      </c>
      <c r="M3667" s="51">
        <f t="shared" si="1320"/>
        <v>0</v>
      </c>
    </row>
    <row r="3668" spans="1:13" s="182" customFormat="1" ht="45" x14ac:dyDescent="0.25">
      <c r="A3668" s="183">
        <f>A3666+0.0001</f>
        <v>3.8033000000003785</v>
      </c>
      <c r="B3668" s="202" t="s">
        <v>1663</v>
      </c>
      <c r="C3668" s="352" t="s">
        <v>2142</v>
      </c>
      <c r="D3668" s="193" t="s">
        <v>2049</v>
      </c>
      <c r="E3668" s="331" t="s">
        <v>1906</v>
      </c>
      <c r="F3668" s="332" t="s">
        <v>44</v>
      </c>
      <c r="G3668" s="361"/>
      <c r="H3668" s="51">
        <v>26280</v>
      </c>
      <c r="I3668" s="274">
        <v>26280</v>
      </c>
      <c r="J3668" s="274">
        <v>26280</v>
      </c>
      <c r="K3668" s="51">
        <f t="shared" si="1320"/>
        <v>0</v>
      </c>
      <c r="L3668" s="51">
        <f t="shared" si="1320"/>
        <v>0</v>
      </c>
      <c r="M3668" s="51">
        <f t="shared" si="1320"/>
        <v>0</v>
      </c>
    </row>
    <row r="3669" spans="1:13" s="182" customFormat="1" x14ac:dyDescent="0.25">
      <c r="A3669" s="183"/>
      <c r="B3669" s="202"/>
      <c r="C3669" s="352"/>
      <c r="D3669" s="193"/>
      <c r="E3669" s="331"/>
      <c r="F3669" s="332"/>
      <c r="G3669" s="361"/>
      <c r="H3669" s="181"/>
      <c r="I3669" s="339"/>
      <c r="J3669" s="339"/>
      <c r="K3669" s="51">
        <f t="shared" si="1320"/>
        <v>0</v>
      </c>
      <c r="L3669" s="51">
        <f t="shared" si="1320"/>
        <v>0</v>
      </c>
      <c r="M3669" s="51">
        <f t="shared" si="1320"/>
        <v>0</v>
      </c>
    </row>
    <row r="3670" spans="1:13" s="182" customFormat="1" ht="60" x14ac:dyDescent="0.25">
      <c r="A3670" s="183">
        <f>A3668+0.0001</f>
        <v>3.8034000000003787</v>
      </c>
      <c r="B3670" s="202" t="s">
        <v>1663</v>
      </c>
      <c r="C3670" s="352" t="s">
        <v>2142</v>
      </c>
      <c r="D3670" s="193" t="s">
        <v>2050</v>
      </c>
      <c r="E3670" s="331" t="s">
        <v>1907</v>
      </c>
      <c r="F3670" s="332" t="s">
        <v>44</v>
      </c>
      <c r="G3670" s="361"/>
      <c r="H3670" s="51">
        <v>27240</v>
      </c>
      <c r="I3670" s="274">
        <v>27240</v>
      </c>
      <c r="J3670" s="274">
        <v>27240</v>
      </c>
      <c r="K3670" s="51">
        <f t="shared" si="1320"/>
        <v>0</v>
      </c>
      <c r="L3670" s="51">
        <f t="shared" si="1320"/>
        <v>0</v>
      </c>
      <c r="M3670" s="51">
        <f t="shared" si="1320"/>
        <v>0</v>
      </c>
    </row>
    <row r="3671" spans="1:13" s="182" customFormat="1" x14ac:dyDescent="0.25">
      <c r="A3671" s="183"/>
      <c r="B3671" s="202"/>
      <c r="C3671" s="352"/>
      <c r="D3671" s="193"/>
      <c r="E3671" s="331"/>
      <c r="F3671" s="332"/>
      <c r="G3671" s="361"/>
      <c r="H3671" s="51"/>
      <c r="I3671" s="274"/>
      <c r="J3671" s="274"/>
      <c r="K3671" s="51">
        <f t="shared" si="1320"/>
        <v>0</v>
      </c>
      <c r="L3671" s="51">
        <f t="shared" si="1320"/>
        <v>0</v>
      </c>
      <c r="M3671" s="51">
        <f t="shared" si="1320"/>
        <v>0</v>
      </c>
    </row>
    <row r="3672" spans="1:13" s="182" customFormat="1" ht="45" x14ac:dyDescent="0.25">
      <c r="A3672" s="183">
        <f>A3670+0.0001</f>
        <v>3.8035000000003789</v>
      </c>
      <c r="B3672" s="202" t="s">
        <v>1663</v>
      </c>
      <c r="C3672" s="352" t="s">
        <v>2142</v>
      </c>
      <c r="D3672" s="193" t="s">
        <v>2051</v>
      </c>
      <c r="E3672" s="331" t="s">
        <v>1908</v>
      </c>
      <c r="F3672" s="332" t="s">
        <v>44</v>
      </c>
      <c r="G3672" s="361"/>
      <c r="H3672" s="51">
        <v>33550</v>
      </c>
      <c r="I3672" s="274">
        <v>33550</v>
      </c>
      <c r="J3672" s="274">
        <v>33550</v>
      </c>
      <c r="K3672" s="51">
        <f t="shared" si="1320"/>
        <v>0</v>
      </c>
      <c r="L3672" s="51">
        <f t="shared" si="1320"/>
        <v>0</v>
      </c>
      <c r="M3672" s="51">
        <f t="shared" si="1320"/>
        <v>0</v>
      </c>
    </row>
    <row r="3673" spans="1:13" s="182" customFormat="1" x14ac:dyDescent="0.25">
      <c r="A3673" s="183"/>
      <c r="B3673" s="202"/>
      <c r="C3673" s="352"/>
      <c r="D3673" s="193"/>
      <c r="E3673" s="331"/>
      <c r="F3673" s="332"/>
      <c r="G3673" s="361"/>
      <c r="H3673" s="51"/>
      <c r="I3673" s="274"/>
      <c r="J3673" s="274"/>
      <c r="K3673" s="51">
        <f t="shared" si="1320"/>
        <v>0</v>
      </c>
      <c r="L3673" s="51">
        <f t="shared" si="1320"/>
        <v>0</v>
      </c>
      <c r="M3673" s="51">
        <f t="shared" si="1320"/>
        <v>0</v>
      </c>
    </row>
    <row r="3674" spans="1:13" s="182" customFormat="1" ht="45" x14ac:dyDescent="0.25">
      <c r="A3674" s="183">
        <f>A3672+0.0001</f>
        <v>3.8036000000003791</v>
      </c>
      <c r="B3674" s="202" t="s">
        <v>1663</v>
      </c>
      <c r="C3674" s="352" t="s">
        <v>2143</v>
      </c>
      <c r="D3674" s="193" t="s">
        <v>2049</v>
      </c>
      <c r="E3674" s="331" t="s">
        <v>1910</v>
      </c>
      <c r="F3674" s="332" t="s">
        <v>44</v>
      </c>
      <c r="G3674" s="361"/>
      <c r="H3674" s="51">
        <v>31350</v>
      </c>
      <c r="I3674" s="274">
        <v>31350</v>
      </c>
      <c r="J3674" s="274">
        <v>31350</v>
      </c>
      <c r="K3674" s="51">
        <f t="shared" si="1320"/>
        <v>0</v>
      </c>
      <c r="L3674" s="51">
        <f t="shared" si="1320"/>
        <v>0</v>
      </c>
      <c r="M3674" s="51">
        <f t="shared" si="1320"/>
        <v>0</v>
      </c>
    </row>
    <row r="3675" spans="1:13" s="182" customFormat="1" x14ac:dyDescent="0.25">
      <c r="A3675" s="183"/>
      <c r="B3675" s="202"/>
      <c r="C3675" s="352"/>
      <c r="D3675" s="193"/>
      <c r="E3675" s="331"/>
      <c r="F3675" s="332"/>
      <c r="G3675" s="361"/>
      <c r="H3675" s="51"/>
      <c r="I3675" s="274"/>
      <c r="J3675" s="274"/>
      <c r="K3675" s="51">
        <f t="shared" si="1320"/>
        <v>0</v>
      </c>
      <c r="L3675" s="51">
        <f t="shared" si="1320"/>
        <v>0</v>
      </c>
      <c r="M3675" s="51">
        <f t="shared" si="1320"/>
        <v>0</v>
      </c>
    </row>
    <row r="3676" spans="1:13" s="182" customFormat="1" ht="60" x14ac:dyDescent="0.25">
      <c r="A3676" s="183">
        <f>A3674+0.0001</f>
        <v>3.8037000000003793</v>
      </c>
      <c r="B3676" s="202" t="s">
        <v>1663</v>
      </c>
      <c r="C3676" s="352" t="s">
        <v>2143</v>
      </c>
      <c r="D3676" s="193" t="s">
        <v>2050</v>
      </c>
      <c r="E3676" s="331" t="s">
        <v>1911</v>
      </c>
      <c r="F3676" s="332" t="s">
        <v>44</v>
      </c>
      <c r="G3676" s="361"/>
      <c r="H3676" s="51">
        <v>32550</v>
      </c>
      <c r="I3676" s="274">
        <v>32550</v>
      </c>
      <c r="J3676" s="274">
        <v>32550</v>
      </c>
      <c r="K3676" s="51">
        <f t="shared" si="1320"/>
        <v>0</v>
      </c>
      <c r="L3676" s="51">
        <f t="shared" si="1320"/>
        <v>0</v>
      </c>
      <c r="M3676" s="51">
        <f t="shared" si="1320"/>
        <v>0</v>
      </c>
    </row>
    <row r="3677" spans="1:13" s="182" customFormat="1" x14ac:dyDescent="0.25">
      <c r="A3677" s="183"/>
      <c r="B3677" s="202"/>
      <c r="C3677" s="352"/>
      <c r="D3677" s="193"/>
      <c r="E3677" s="331"/>
      <c r="F3677" s="332"/>
      <c r="G3677" s="361"/>
      <c r="H3677" s="51"/>
      <c r="I3677" s="274"/>
      <c r="J3677" s="274"/>
      <c r="K3677" s="51">
        <f t="shared" si="1320"/>
        <v>0</v>
      </c>
      <c r="L3677" s="51">
        <f t="shared" si="1320"/>
        <v>0</v>
      </c>
      <c r="M3677" s="51">
        <f t="shared" si="1320"/>
        <v>0</v>
      </c>
    </row>
    <row r="3678" spans="1:13" s="182" customFormat="1" ht="45" x14ac:dyDescent="0.25">
      <c r="A3678" s="183">
        <f>A3676+0.0001</f>
        <v>3.8038000000003795</v>
      </c>
      <c r="B3678" s="202" t="s">
        <v>1663</v>
      </c>
      <c r="C3678" s="352" t="s">
        <v>2143</v>
      </c>
      <c r="D3678" s="193" t="s">
        <v>2051</v>
      </c>
      <c r="E3678" s="331" t="s">
        <v>2157</v>
      </c>
      <c r="F3678" s="332" t="s">
        <v>44</v>
      </c>
      <c r="G3678" s="361"/>
      <c r="H3678" s="51">
        <v>38770</v>
      </c>
      <c r="I3678" s="274">
        <v>38770</v>
      </c>
      <c r="J3678" s="274">
        <v>38770</v>
      </c>
      <c r="K3678" s="51">
        <f t="shared" si="1320"/>
        <v>0</v>
      </c>
      <c r="L3678" s="51">
        <f t="shared" si="1320"/>
        <v>0</v>
      </c>
      <c r="M3678" s="51">
        <f t="shared" si="1320"/>
        <v>0</v>
      </c>
    </row>
    <row r="3679" spans="1:13" s="182" customFormat="1" x14ac:dyDescent="0.25">
      <c r="A3679" s="183"/>
      <c r="B3679" s="202"/>
      <c r="C3679" s="352"/>
      <c r="D3679" s="193"/>
      <c r="E3679" s="331"/>
      <c r="F3679" s="332"/>
      <c r="G3679" s="361"/>
      <c r="H3679" s="51"/>
      <c r="I3679" s="274"/>
      <c r="J3679" s="274"/>
      <c r="K3679" s="51">
        <f t="shared" si="1320"/>
        <v>0</v>
      </c>
      <c r="L3679" s="51">
        <f t="shared" si="1320"/>
        <v>0</v>
      </c>
      <c r="M3679" s="51">
        <f t="shared" si="1320"/>
        <v>0</v>
      </c>
    </row>
    <row r="3680" spans="1:13" s="182" customFormat="1" ht="45" x14ac:dyDescent="0.25">
      <c r="A3680" s="183">
        <f>A3678+0.0001</f>
        <v>3.8039000000003798</v>
      </c>
      <c r="B3680" s="202" t="s">
        <v>1663</v>
      </c>
      <c r="C3680" s="352" t="s">
        <v>2145</v>
      </c>
      <c r="D3680" s="193" t="s">
        <v>2049</v>
      </c>
      <c r="E3680" s="331" t="s">
        <v>1914</v>
      </c>
      <c r="F3680" s="332" t="s">
        <v>44</v>
      </c>
      <c r="G3680" s="361"/>
      <c r="H3680" s="51">
        <v>45800</v>
      </c>
      <c r="I3680" s="274">
        <v>45800</v>
      </c>
      <c r="J3680" s="274">
        <v>45800</v>
      </c>
      <c r="K3680" s="51">
        <f t="shared" si="1320"/>
        <v>0</v>
      </c>
      <c r="L3680" s="51">
        <f t="shared" si="1320"/>
        <v>0</v>
      </c>
      <c r="M3680" s="51">
        <f t="shared" si="1320"/>
        <v>0</v>
      </c>
    </row>
    <row r="3681" spans="1:13" s="182" customFormat="1" x14ac:dyDescent="0.25">
      <c r="A3681" s="183"/>
      <c r="B3681" s="202"/>
      <c r="C3681" s="352"/>
      <c r="D3681" s="193"/>
      <c r="E3681" s="331"/>
      <c r="F3681" s="332"/>
      <c r="G3681" s="361"/>
      <c r="H3681" s="51"/>
      <c r="I3681" s="274"/>
      <c r="J3681" s="274"/>
      <c r="K3681" s="51">
        <f t="shared" si="1320"/>
        <v>0</v>
      </c>
      <c r="L3681" s="51">
        <f t="shared" si="1320"/>
        <v>0</v>
      </c>
      <c r="M3681" s="51">
        <f t="shared" si="1320"/>
        <v>0</v>
      </c>
    </row>
    <row r="3682" spans="1:13" s="182" customFormat="1" ht="60" x14ac:dyDescent="0.25">
      <c r="A3682" s="183">
        <f>A3680+0.0001</f>
        <v>3.80400000000038</v>
      </c>
      <c r="B3682" s="202" t="s">
        <v>1663</v>
      </c>
      <c r="C3682" s="352" t="s">
        <v>2145</v>
      </c>
      <c r="D3682" s="193" t="s">
        <v>2050</v>
      </c>
      <c r="E3682" s="331" t="s">
        <v>1915</v>
      </c>
      <c r="F3682" s="332" t="s">
        <v>44</v>
      </c>
      <c r="G3682" s="361"/>
      <c r="H3682" s="51">
        <v>49430</v>
      </c>
      <c r="I3682" s="274">
        <v>49430</v>
      </c>
      <c r="J3682" s="274">
        <v>49430</v>
      </c>
      <c r="K3682" s="51">
        <f t="shared" si="1320"/>
        <v>0</v>
      </c>
      <c r="L3682" s="51">
        <f t="shared" si="1320"/>
        <v>0</v>
      </c>
      <c r="M3682" s="51">
        <f t="shared" si="1320"/>
        <v>0</v>
      </c>
    </row>
    <row r="3683" spans="1:13" s="182" customFormat="1" x14ac:dyDescent="0.25">
      <c r="A3683" s="183"/>
      <c r="B3683" s="202"/>
      <c r="C3683" s="352"/>
      <c r="D3683" s="193"/>
      <c r="E3683" s="331"/>
      <c r="F3683" s="332"/>
      <c r="G3683" s="361"/>
      <c r="H3683" s="51"/>
      <c r="I3683" s="274"/>
      <c r="J3683" s="274"/>
      <c r="K3683" s="51">
        <f t="shared" si="1320"/>
        <v>0</v>
      </c>
      <c r="L3683" s="51">
        <f t="shared" si="1320"/>
        <v>0</v>
      </c>
      <c r="M3683" s="51">
        <f t="shared" si="1320"/>
        <v>0</v>
      </c>
    </row>
    <row r="3684" spans="1:13" s="182" customFormat="1" ht="45" x14ac:dyDescent="0.25">
      <c r="A3684" s="183">
        <f>A3682+0.0001</f>
        <v>3.8041000000003802</v>
      </c>
      <c r="B3684" s="202" t="s">
        <v>1663</v>
      </c>
      <c r="C3684" s="352" t="s">
        <v>2145</v>
      </c>
      <c r="D3684" s="193" t="s">
        <v>2051</v>
      </c>
      <c r="E3684" s="331" t="s">
        <v>2146</v>
      </c>
      <c r="F3684" s="332" t="s">
        <v>44</v>
      </c>
      <c r="G3684" s="361"/>
      <c r="H3684" s="51">
        <v>57630</v>
      </c>
      <c r="I3684" s="274">
        <v>57630</v>
      </c>
      <c r="J3684" s="274">
        <v>57630</v>
      </c>
      <c r="K3684" s="51">
        <f t="shared" si="1320"/>
        <v>0</v>
      </c>
      <c r="L3684" s="51">
        <f t="shared" si="1320"/>
        <v>0</v>
      </c>
      <c r="M3684" s="51">
        <f t="shared" si="1320"/>
        <v>0</v>
      </c>
    </row>
    <row r="3685" spans="1:13" s="182" customFormat="1" x14ac:dyDescent="0.25">
      <c r="A3685" s="183"/>
      <c r="B3685" s="202"/>
      <c r="C3685" s="352"/>
      <c r="D3685" s="193"/>
      <c r="E3685" s="331"/>
      <c r="F3685" s="332"/>
      <c r="G3685" s="361"/>
      <c r="H3685" s="51"/>
      <c r="I3685" s="274"/>
      <c r="J3685" s="274"/>
      <c r="K3685" s="51">
        <f t="shared" si="1320"/>
        <v>0</v>
      </c>
      <c r="L3685" s="51">
        <f t="shared" si="1320"/>
        <v>0</v>
      </c>
      <c r="M3685" s="51">
        <f t="shared" si="1320"/>
        <v>0</v>
      </c>
    </row>
    <row r="3686" spans="1:13" s="182" customFormat="1" ht="45" x14ac:dyDescent="0.25">
      <c r="A3686" s="183">
        <f>A3684+0.0001</f>
        <v>3.8042000000003804</v>
      </c>
      <c r="B3686" s="202" t="s">
        <v>1663</v>
      </c>
      <c r="C3686" s="352" t="s">
        <v>2147</v>
      </c>
      <c r="D3686" s="193" t="s">
        <v>2049</v>
      </c>
      <c r="E3686" s="331" t="s">
        <v>1918</v>
      </c>
      <c r="F3686" s="332" t="s">
        <v>44</v>
      </c>
      <c r="G3686" s="361"/>
      <c r="H3686" s="51">
        <v>58320</v>
      </c>
      <c r="I3686" s="274">
        <v>58320</v>
      </c>
      <c r="J3686" s="274">
        <v>58320</v>
      </c>
      <c r="K3686" s="51">
        <f t="shared" si="1320"/>
        <v>0</v>
      </c>
      <c r="L3686" s="51">
        <f t="shared" si="1320"/>
        <v>0</v>
      </c>
      <c r="M3686" s="51">
        <f t="shared" si="1320"/>
        <v>0</v>
      </c>
    </row>
    <row r="3687" spans="1:13" s="182" customFormat="1" x14ac:dyDescent="0.25">
      <c r="A3687" s="183"/>
      <c r="B3687" s="202"/>
      <c r="C3687" s="352"/>
      <c r="D3687" s="193"/>
      <c r="E3687" s="331"/>
      <c r="F3687" s="332"/>
      <c r="G3687" s="361"/>
      <c r="H3687" s="51"/>
      <c r="I3687" s="274"/>
      <c r="J3687" s="274"/>
      <c r="K3687" s="51">
        <f t="shared" si="1320"/>
        <v>0</v>
      </c>
      <c r="L3687" s="51">
        <f t="shared" si="1320"/>
        <v>0</v>
      </c>
      <c r="M3687" s="51">
        <f t="shared" si="1320"/>
        <v>0</v>
      </c>
    </row>
    <row r="3688" spans="1:13" s="182" customFormat="1" ht="60" x14ac:dyDescent="0.25">
      <c r="A3688" s="183">
        <f>A3686+0.0001</f>
        <v>3.8043000000003806</v>
      </c>
      <c r="B3688" s="202" t="s">
        <v>1663</v>
      </c>
      <c r="C3688" s="352" t="s">
        <v>2147</v>
      </c>
      <c r="D3688" s="193" t="s">
        <v>2050</v>
      </c>
      <c r="E3688" s="331" t="s">
        <v>1919</v>
      </c>
      <c r="F3688" s="332" t="s">
        <v>44</v>
      </c>
      <c r="G3688" s="361"/>
      <c r="H3688" s="51">
        <v>64510</v>
      </c>
      <c r="I3688" s="274">
        <v>64510</v>
      </c>
      <c r="J3688" s="274">
        <v>64510</v>
      </c>
      <c r="K3688" s="51">
        <f t="shared" si="1320"/>
        <v>0</v>
      </c>
      <c r="L3688" s="51">
        <f t="shared" si="1320"/>
        <v>0</v>
      </c>
      <c r="M3688" s="51">
        <f t="shared" si="1320"/>
        <v>0</v>
      </c>
    </row>
    <row r="3689" spans="1:13" s="182" customFormat="1" x14ac:dyDescent="0.25">
      <c r="A3689" s="183"/>
      <c r="B3689" s="202"/>
      <c r="C3689" s="352"/>
      <c r="D3689" s="193"/>
      <c r="E3689" s="331"/>
      <c r="F3689" s="332"/>
      <c r="G3689" s="361"/>
      <c r="H3689" s="51"/>
      <c r="I3689" s="274"/>
      <c r="J3689" s="274"/>
      <c r="K3689" s="51">
        <f t="shared" si="1320"/>
        <v>0</v>
      </c>
      <c r="L3689" s="51">
        <f t="shared" si="1320"/>
        <v>0</v>
      </c>
      <c r="M3689" s="51">
        <f t="shared" si="1320"/>
        <v>0</v>
      </c>
    </row>
    <row r="3690" spans="1:13" s="182" customFormat="1" ht="45" x14ac:dyDescent="0.25">
      <c r="A3690" s="183">
        <f>A3688+0.0001</f>
        <v>3.8044000000003808</v>
      </c>
      <c r="B3690" s="202" t="s">
        <v>1663</v>
      </c>
      <c r="C3690" s="352" t="s">
        <v>2147</v>
      </c>
      <c r="D3690" s="193" t="s">
        <v>2051</v>
      </c>
      <c r="E3690" s="331" t="s">
        <v>2148</v>
      </c>
      <c r="F3690" s="332" t="s">
        <v>44</v>
      </c>
      <c r="G3690" s="361"/>
      <c r="H3690" s="51">
        <v>72680</v>
      </c>
      <c r="I3690" s="274">
        <v>72680</v>
      </c>
      <c r="J3690" s="274">
        <v>72680</v>
      </c>
      <c r="K3690" s="51">
        <f t="shared" si="1320"/>
        <v>0</v>
      </c>
      <c r="L3690" s="51">
        <f t="shared" si="1320"/>
        <v>0</v>
      </c>
      <c r="M3690" s="51">
        <f t="shared" si="1320"/>
        <v>0</v>
      </c>
    </row>
    <row r="3691" spans="1:13" s="182" customFormat="1" x14ac:dyDescent="0.25">
      <c r="A3691" s="183"/>
      <c r="B3691" s="202"/>
      <c r="C3691" s="352"/>
      <c r="D3691" s="193"/>
      <c r="E3691" s="331"/>
      <c r="F3691" s="332"/>
      <c r="G3691" s="361"/>
      <c r="H3691" s="51"/>
      <c r="I3691" s="274"/>
      <c r="J3691" s="274"/>
      <c r="K3691" s="51">
        <f t="shared" si="1320"/>
        <v>0</v>
      </c>
      <c r="L3691" s="51">
        <f t="shared" si="1320"/>
        <v>0</v>
      </c>
      <c r="M3691" s="51">
        <f t="shared" si="1320"/>
        <v>0</v>
      </c>
    </row>
    <row r="3692" spans="1:13" s="182" customFormat="1" ht="45" x14ac:dyDescent="0.25">
      <c r="A3692" s="183">
        <f>A3690+0.0001</f>
        <v>3.804500000000381</v>
      </c>
      <c r="B3692" s="202" t="s">
        <v>1663</v>
      </c>
      <c r="C3692" s="352" t="s">
        <v>2149</v>
      </c>
      <c r="D3692" s="193" t="s">
        <v>2049</v>
      </c>
      <c r="E3692" s="331" t="s">
        <v>1922</v>
      </c>
      <c r="F3692" s="332" t="s">
        <v>44</v>
      </c>
      <c r="G3692" s="361"/>
      <c r="H3692" s="51">
        <v>76740</v>
      </c>
      <c r="I3692" s="274">
        <v>76740</v>
      </c>
      <c r="J3692" s="274">
        <v>76740</v>
      </c>
      <c r="K3692" s="51">
        <f t="shared" si="1320"/>
        <v>0</v>
      </c>
      <c r="L3692" s="51">
        <f t="shared" si="1320"/>
        <v>0</v>
      </c>
      <c r="M3692" s="51">
        <f t="shared" si="1320"/>
        <v>0</v>
      </c>
    </row>
    <row r="3693" spans="1:13" s="182" customFormat="1" x14ac:dyDescent="0.25">
      <c r="A3693" s="183"/>
      <c r="B3693" s="202"/>
      <c r="C3693" s="352"/>
      <c r="D3693" s="193"/>
      <c r="E3693" s="331"/>
      <c r="F3693" s="332"/>
      <c r="G3693" s="361"/>
      <c r="H3693" s="51"/>
      <c r="I3693" s="274"/>
      <c r="J3693" s="274"/>
      <c r="K3693" s="51">
        <f t="shared" si="1320"/>
        <v>0</v>
      </c>
      <c r="L3693" s="51">
        <f t="shared" si="1320"/>
        <v>0</v>
      </c>
      <c r="M3693" s="51">
        <f t="shared" si="1320"/>
        <v>0</v>
      </c>
    </row>
    <row r="3694" spans="1:13" s="182" customFormat="1" ht="60" x14ac:dyDescent="0.25">
      <c r="A3694" s="183">
        <f>A3692+0.0001</f>
        <v>3.8046000000003812</v>
      </c>
      <c r="B3694" s="202" t="s">
        <v>1663</v>
      </c>
      <c r="C3694" s="352" t="s">
        <v>2149</v>
      </c>
      <c r="D3694" s="193" t="s">
        <v>2050</v>
      </c>
      <c r="E3694" s="331" t="s">
        <v>1923</v>
      </c>
      <c r="F3694" s="332" t="s">
        <v>44</v>
      </c>
      <c r="G3694" s="361"/>
      <c r="H3694" s="51">
        <v>85650</v>
      </c>
      <c r="I3694" s="274">
        <v>85650</v>
      </c>
      <c r="J3694" s="274">
        <v>85650</v>
      </c>
      <c r="K3694" s="51">
        <f t="shared" si="1320"/>
        <v>0</v>
      </c>
      <c r="L3694" s="51">
        <f t="shared" si="1320"/>
        <v>0</v>
      </c>
      <c r="M3694" s="51">
        <f t="shared" si="1320"/>
        <v>0</v>
      </c>
    </row>
    <row r="3695" spans="1:13" s="182" customFormat="1" x14ac:dyDescent="0.25">
      <c r="A3695" s="183"/>
      <c r="B3695" s="202"/>
      <c r="C3695" s="352"/>
      <c r="D3695" s="193"/>
      <c r="E3695" s="331"/>
      <c r="F3695" s="332"/>
      <c r="G3695" s="361"/>
      <c r="H3695" s="51"/>
      <c r="I3695" s="274"/>
      <c r="J3695" s="274"/>
      <c r="K3695" s="51">
        <f t="shared" si="1320"/>
        <v>0</v>
      </c>
      <c r="L3695" s="51">
        <f t="shared" si="1320"/>
        <v>0</v>
      </c>
      <c r="M3695" s="51">
        <f t="shared" si="1320"/>
        <v>0</v>
      </c>
    </row>
    <row r="3696" spans="1:13" s="182" customFormat="1" ht="45" x14ac:dyDescent="0.25">
      <c r="A3696" s="183">
        <f>A3694+0.0001</f>
        <v>3.8047000000003814</v>
      </c>
      <c r="B3696" s="202" t="s">
        <v>1663</v>
      </c>
      <c r="C3696" s="352" t="s">
        <v>2149</v>
      </c>
      <c r="D3696" s="193" t="s">
        <v>2051</v>
      </c>
      <c r="E3696" s="331" t="s">
        <v>2150</v>
      </c>
      <c r="F3696" s="332" t="s">
        <v>44</v>
      </c>
      <c r="G3696" s="361"/>
      <c r="H3696" s="51">
        <v>91080</v>
      </c>
      <c r="I3696" s="274">
        <v>91080</v>
      </c>
      <c r="J3696" s="274">
        <v>91080</v>
      </c>
      <c r="K3696" s="51">
        <f t="shared" si="1320"/>
        <v>0</v>
      </c>
      <c r="L3696" s="51">
        <f t="shared" si="1320"/>
        <v>0</v>
      </c>
      <c r="M3696" s="51">
        <f t="shared" si="1320"/>
        <v>0</v>
      </c>
    </row>
    <row r="3697" spans="1:13" x14ac:dyDescent="0.2">
      <c r="A3697" s="183"/>
      <c r="B3697" s="81"/>
      <c r="C3697" s="352"/>
      <c r="D3697" s="167"/>
      <c r="E3697" s="189"/>
      <c r="F3697" s="187"/>
      <c r="G3697" s="362"/>
      <c r="H3697" s="51"/>
      <c r="I3697" s="274"/>
      <c r="J3697" s="274"/>
      <c r="K3697" s="51">
        <f t="shared" si="1320"/>
        <v>0</v>
      </c>
      <c r="L3697" s="51">
        <f t="shared" si="1320"/>
        <v>0</v>
      </c>
      <c r="M3697" s="51">
        <f t="shared" si="1320"/>
        <v>0</v>
      </c>
    </row>
    <row r="3698" spans="1:13" s="182" customFormat="1" ht="45" x14ac:dyDescent="0.25">
      <c r="A3698" s="183">
        <f>A3696+0.0001</f>
        <v>3.8048000000003817</v>
      </c>
      <c r="B3698" s="202" t="s">
        <v>1663</v>
      </c>
      <c r="C3698" s="352" t="s">
        <v>2151</v>
      </c>
      <c r="D3698" s="193" t="s">
        <v>2049</v>
      </c>
      <c r="E3698" s="331" t="s">
        <v>1926</v>
      </c>
      <c r="F3698" s="332" t="s">
        <v>44</v>
      </c>
      <c r="G3698" s="361"/>
      <c r="H3698" s="51">
        <v>50880</v>
      </c>
      <c r="I3698" s="274">
        <v>50880</v>
      </c>
      <c r="J3698" s="274">
        <v>50880</v>
      </c>
      <c r="K3698" s="51">
        <f t="shared" si="1320"/>
        <v>0</v>
      </c>
      <c r="L3698" s="51">
        <f t="shared" si="1320"/>
        <v>0</v>
      </c>
      <c r="M3698" s="51">
        <f t="shared" si="1320"/>
        <v>0</v>
      </c>
    </row>
    <row r="3699" spans="1:13" s="182" customFormat="1" x14ac:dyDescent="0.25">
      <c r="A3699" s="183"/>
      <c r="B3699" s="202"/>
      <c r="C3699" s="352"/>
      <c r="D3699" s="193"/>
      <c r="E3699" s="331"/>
      <c r="F3699" s="332"/>
      <c r="G3699" s="361"/>
      <c r="H3699" s="51"/>
      <c r="I3699" s="274"/>
      <c r="J3699" s="274"/>
      <c r="K3699" s="51">
        <f t="shared" si="1320"/>
        <v>0</v>
      </c>
      <c r="L3699" s="51">
        <f t="shared" si="1320"/>
        <v>0</v>
      </c>
      <c r="M3699" s="51">
        <f t="shared" si="1320"/>
        <v>0</v>
      </c>
    </row>
    <row r="3700" spans="1:13" s="182" customFormat="1" ht="60" x14ac:dyDescent="0.25">
      <c r="A3700" s="183">
        <f>A3698+0.0001</f>
        <v>3.8049000000003819</v>
      </c>
      <c r="B3700" s="202" t="s">
        <v>1663</v>
      </c>
      <c r="C3700" s="352" t="s">
        <v>2151</v>
      </c>
      <c r="D3700" s="193" t="s">
        <v>2050</v>
      </c>
      <c r="E3700" s="331" t="s">
        <v>1963</v>
      </c>
      <c r="F3700" s="332" t="s">
        <v>44</v>
      </c>
      <c r="G3700" s="361"/>
      <c r="H3700" s="51">
        <v>54800</v>
      </c>
      <c r="I3700" s="274">
        <v>54800</v>
      </c>
      <c r="J3700" s="274">
        <v>54800</v>
      </c>
      <c r="K3700" s="51">
        <f t="shared" si="1320"/>
        <v>0</v>
      </c>
      <c r="L3700" s="51">
        <f t="shared" si="1320"/>
        <v>0</v>
      </c>
      <c r="M3700" s="51">
        <f t="shared" si="1320"/>
        <v>0</v>
      </c>
    </row>
    <row r="3701" spans="1:13" s="182" customFormat="1" x14ac:dyDescent="0.25">
      <c r="A3701" s="183"/>
      <c r="B3701" s="202"/>
      <c r="C3701" s="352"/>
      <c r="D3701" s="193"/>
      <c r="E3701" s="331"/>
      <c r="F3701" s="332"/>
      <c r="G3701" s="361"/>
      <c r="H3701" s="51"/>
      <c r="I3701" s="274"/>
      <c r="J3701" s="274"/>
      <c r="K3701" s="51">
        <f t="shared" si="1320"/>
        <v>0</v>
      </c>
      <c r="L3701" s="51">
        <f t="shared" si="1320"/>
        <v>0</v>
      </c>
      <c r="M3701" s="51">
        <f t="shared" si="1320"/>
        <v>0</v>
      </c>
    </row>
    <row r="3702" spans="1:13" s="182" customFormat="1" ht="45" x14ac:dyDescent="0.25">
      <c r="A3702" s="183">
        <f>A3700+0.0001</f>
        <v>3.8050000000003821</v>
      </c>
      <c r="B3702" s="202" t="s">
        <v>1663</v>
      </c>
      <c r="C3702" s="352" t="s">
        <v>2151</v>
      </c>
      <c r="D3702" s="193" t="s">
        <v>2051</v>
      </c>
      <c r="E3702" s="331" t="s">
        <v>2152</v>
      </c>
      <c r="F3702" s="332" t="s">
        <v>44</v>
      </c>
      <c r="G3702" s="361"/>
      <c r="H3702" s="51">
        <v>58000</v>
      </c>
      <c r="I3702" s="274">
        <v>58000</v>
      </c>
      <c r="J3702" s="274">
        <v>58000</v>
      </c>
      <c r="K3702" s="51">
        <f t="shared" si="1320"/>
        <v>0</v>
      </c>
      <c r="L3702" s="51">
        <f t="shared" si="1320"/>
        <v>0</v>
      </c>
      <c r="M3702" s="51">
        <f t="shared" si="1320"/>
        <v>0</v>
      </c>
    </row>
    <row r="3703" spans="1:13" s="182" customFormat="1" x14ac:dyDescent="0.25">
      <c r="A3703" s="183"/>
      <c r="B3703" s="202"/>
      <c r="C3703" s="352"/>
      <c r="D3703" s="193"/>
      <c r="E3703" s="331"/>
      <c r="F3703" s="332"/>
      <c r="G3703" s="361"/>
      <c r="H3703" s="51"/>
      <c r="I3703" s="274"/>
      <c r="J3703" s="274"/>
      <c r="K3703" s="51">
        <f t="shared" si="1320"/>
        <v>0</v>
      </c>
      <c r="L3703" s="51">
        <f t="shared" si="1320"/>
        <v>0</v>
      </c>
      <c r="M3703" s="51">
        <f t="shared" si="1320"/>
        <v>0</v>
      </c>
    </row>
    <row r="3704" spans="1:13" s="182" customFormat="1" ht="45" x14ac:dyDescent="0.25">
      <c r="A3704" s="183">
        <f>A3702+0.0001</f>
        <v>3.8051000000003823</v>
      </c>
      <c r="B3704" s="202" t="s">
        <v>1663</v>
      </c>
      <c r="C3704" s="352" t="s">
        <v>2153</v>
      </c>
      <c r="D3704" s="193" t="s">
        <v>2049</v>
      </c>
      <c r="E3704" s="331" t="s">
        <v>1929</v>
      </c>
      <c r="F3704" s="332" t="s">
        <v>44</v>
      </c>
      <c r="G3704" s="361"/>
      <c r="H3704" s="51">
        <v>69200</v>
      </c>
      <c r="I3704" s="274">
        <v>69200</v>
      </c>
      <c r="J3704" s="274">
        <v>69200</v>
      </c>
      <c r="K3704" s="51">
        <f t="shared" si="1320"/>
        <v>0</v>
      </c>
      <c r="L3704" s="51">
        <f t="shared" si="1320"/>
        <v>0</v>
      </c>
      <c r="M3704" s="51">
        <f t="shared" si="1320"/>
        <v>0</v>
      </c>
    </row>
    <row r="3705" spans="1:13" s="182" customFormat="1" x14ac:dyDescent="0.25">
      <c r="A3705" s="183"/>
      <c r="B3705" s="202"/>
      <c r="C3705" s="352"/>
      <c r="D3705" s="193"/>
      <c r="E3705" s="331"/>
      <c r="F3705" s="332"/>
      <c r="G3705" s="361"/>
      <c r="H3705" s="51"/>
      <c r="I3705" s="274"/>
      <c r="J3705" s="274"/>
      <c r="K3705" s="51">
        <f t="shared" si="1320"/>
        <v>0</v>
      </c>
      <c r="L3705" s="51">
        <f t="shared" si="1320"/>
        <v>0</v>
      </c>
      <c r="M3705" s="51">
        <f t="shared" si="1320"/>
        <v>0</v>
      </c>
    </row>
    <row r="3706" spans="1:13" s="182" customFormat="1" ht="60" x14ac:dyDescent="0.25">
      <c r="A3706" s="183">
        <f>A3704+0.0001</f>
        <v>3.8052000000003825</v>
      </c>
      <c r="B3706" s="202" t="s">
        <v>1663</v>
      </c>
      <c r="C3706" s="352" t="s">
        <v>2153</v>
      </c>
      <c r="D3706" s="193" t="s">
        <v>2050</v>
      </c>
      <c r="E3706" s="331" t="s">
        <v>1930</v>
      </c>
      <c r="F3706" s="332" t="s">
        <v>44</v>
      </c>
      <c r="G3706" s="361"/>
      <c r="H3706" s="51">
        <v>75500</v>
      </c>
      <c r="I3706" s="274">
        <v>75500</v>
      </c>
      <c r="J3706" s="274">
        <v>75500</v>
      </c>
      <c r="K3706" s="51">
        <f t="shared" si="1320"/>
        <v>0</v>
      </c>
      <c r="L3706" s="51">
        <f t="shared" si="1320"/>
        <v>0</v>
      </c>
      <c r="M3706" s="51">
        <f t="shared" si="1320"/>
        <v>0</v>
      </c>
    </row>
    <row r="3707" spans="1:13" s="182" customFormat="1" x14ac:dyDescent="0.25">
      <c r="A3707" s="183"/>
      <c r="B3707" s="202"/>
      <c r="C3707" s="352"/>
      <c r="D3707" s="193"/>
      <c r="E3707" s="331"/>
      <c r="F3707" s="332"/>
      <c r="G3707" s="361"/>
      <c r="H3707" s="51"/>
      <c r="I3707" s="274"/>
      <c r="J3707" s="274"/>
      <c r="K3707" s="51">
        <f t="shared" si="1320"/>
        <v>0</v>
      </c>
      <c r="L3707" s="51">
        <f t="shared" si="1320"/>
        <v>0</v>
      </c>
      <c r="M3707" s="51">
        <f t="shared" si="1320"/>
        <v>0</v>
      </c>
    </row>
    <row r="3708" spans="1:13" s="182" customFormat="1" ht="45" x14ac:dyDescent="0.25">
      <c r="A3708" s="183">
        <f>A3706+0.0001</f>
        <v>3.8053000000003827</v>
      </c>
      <c r="B3708" s="202" t="s">
        <v>1663</v>
      </c>
      <c r="C3708" s="352" t="s">
        <v>2153</v>
      </c>
      <c r="D3708" s="193" t="s">
        <v>2051</v>
      </c>
      <c r="E3708" s="331" t="s">
        <v>2154</v>
      </c>
      <c r="F3708" s="332" t="s">
        <v>44</v>
      </c>
      <c r="G3708" s="361"/>
      <c r="H3708" s="51">
        <v>82560</v>
      </c>
      <c r="I3708" s="274">
        <v>82560</v>
      </c>
      <c r="J3708" s="274">
        <v>82560</v>
      </c>
      <c r="K3708" s="51">
        <f t="shared" si="1320"/>
        <v>0</v>
      </c>
      <c r="L3708" s="51">
        <f t="shared" si="1320"/>
        <v>0</v>
      </c>
      <c r="M3708" s="51">
        <f t="shared" si="1320"/>
        <v>0</v>
      </c>
    </row>
    <row r="3709" spans="1:13" s="182" customFormat="1" x14ac:dyDescent="0.25">
      <c r="A3709" s="183"/>
      <c r="B3709" s="202"/>
      <c r="C3709" s="352"/>
      <c r="D3709" s="193"/>
      <c r="E3709" s="331"/>
      <c r="F3709" s="332"/>
      <c r="G3709" s="361"/>
      <c r="H3709" s="51"/>
      <c r="I3709" s="274"/>
      <c r="J3709" s="274"/>
      <c r="K3709" s="51">
        <f t="shared" si="1320"/>
        <v>0</v>
      </c>
      <c r="L3709" s="51">
        <f t="shared" si="1320"/>
        <v>0</v>
      </c>
      <c r="M3709" s="51">
        <f t="shared" si="1320"/>
        <v>0</v>
      </c>
    </row>
    <row r="3710" spans="1:13" s="182" customFormat="1" ht="45" x14ac:dyDescent="0.25">
      <c r="A3710" s="183">
        <f>A3708+0.0001</f>
        <v>3.8054000000003829</v>
      </c>
      <c r="B3710" s="202" t="s">
        <v>1663</v>
      </c>
      <c r="C3710" s="352" t="s">
        <v>2155</v>
      </c>
      <c r="D3710" s="193" t="s">
        <v>2049</v>
      </c>
      <c r="E3710" s="331" t="s">
        <v>1933</v>
      </c>
      <c r="F3710" s="332" t="s">
        <v>44</v>
      </c>
      <c r="G3710" s="361"/>
      <c r="H3710" s="51">
        <v>88820</v>
      </c>
      <c r="I3710" s="274">
        <v>88820</v>
      </c>
      <c r="J3710" s="274">
        <v>88820</v>
      </c>
      <c r="K3710" s="51">
        <f t="shared" si="1320"/>
        <v>0</v>
      </c>
      <c r="L3710" s="51">
        <f t="shared" si="1320"/>
        <v>0</v>
      </c>
      <c r="M3710" s="51">
        <f t="shared" si="1320"/>
        <v>0</v>
      </c>
    </row>
    <row r="3711" spans="1:13" s="182" customFormat="1" x14ac:dyDescent="0.25">
      <c r="A3711" s="183"/>
      <c r="B3711" s="202"/>
      <c r="C3711" s="352"/>
      <c r="D3711" s="193"/>
      <c r="E3711" s="331"/>
      <c r="F3711" s="332"/>
      <c r="G3711" s="361"/>
      <c r="H3711" s="51"/>
      <c r="I3711" s="274"/>
      <c r="J3711" s="274"/>
      <c r="K3711" s="51">
        <f t="shared" si="1320"/>
        <v>0</v>
      </c>
      <c r="L3711" s="51">
        <f t="shared" si="1320"/>
        <v>0</v>
      </c>
      <c r="M3711" s="51">
        <f t="shared" si="1320"/>
        <v>0</v>
      </c>
    </row>
    <row r="3712" spans="1:13" s="182" customFormat="1" ht="60" x14ac:dyDescent="0.25">
      <c r="A3712" s="183">
        <f>A3710+0.0001</f>
        <v>3.8055000000003831</v>
      </c>
      <c r="B3712" s="202" t="s">
        <v>1663</v>
      </c>
      <c r="C3712" s="352" t="s">
        <v>2155</v>
      </c>
      <c r="D3712" s="193" t="s">
        <v>2050</v>
      </c>
      <c r="E3712" s="331" t="s">
        <v>1934</v>
      </c>
      <c r="F3712" s="332" t="s">
        <v>44</v>
      </c>
      <c r="G3712" s="361"/>
      <c r="H3712" s="51">
        <v>96890</v>
      </c>
      <c r="I3712" s="274">
        <v>96890</v>
      </c>
      <c r="J3712" s="274">
        <v>96890</v>
      </c>
      <c r="K3712" s="51">
        <f t="shared" si="1320"/>
        <v>0</v>
      </c>
      <c r="L3712" s="51">
        <f t="shared" si="1320"/>
        <v>0</v>
      </c>
      <c r="M3712" s="51">
        <f t="shared" si="1320"/>
        <v>0</v>
      </c>
    </row>
    <row r="3713" spans="1:13" s="182" customFormat="1" x14ac:dyDescent="0.25">
      <c r="A3713" s="183"/>
      <c r="B3713" s="202"/>
      <c r="C3713" s="352"/>
      <c r="D3713" s="193"/>
      <c r="E3713" s="331"/>
      <c r="F3713" s="332"/>
      <c r="G3713" s="361"/>
      <c r="H3713" s="51"/>
      <c r="I3713" s="274"/>
      <c r="J3713" s="274"/>
      <c r="K3713" s="51">
        <f t="shared" si="1320"/>
        <v>0</v>
      </c>
      <c r="L3713" s="51">
        <f t="shared" si="1320"/>
        <v>0</v>
      </c>
      <c r="M3713" s="51">
        <f t="shared" si="1320"/>
        <v>0</v>
      </c>
    </row>
    <row r="3714" spans="1:13" s="182" customFormat="1" ht="45" x14ac:dyDescent="0.25">
      <c r="A3714" s="183">
        <f>A3712+0.0001</f>
        <v>3.8056000000003833</v>
      </c>
      <c r="B3714" s="202" t="s">
        <v>1663</v>
      </c>
      <c r="C3714" s="352" t="s">
        <v>2155</v>
      </c>
      <c r="D3714" s="193" t="s">
        <v>2051</v>
      </c>
      <c r="E3714" s="331" t="s">
        <v>2156</v>
      </c>
      <c r="F3714" s="332" t="s">
        <v>44</v>
      </c>
      <c r="G3714" s="361"/>
      <c r="H3714" s="51">
        <v>103870</v>
      </c>
      <c r="I3714" s="274">
        <v>103870</v>
      </c>
      <c r="J3714" s="274">
        <v>103870</v>
      </c>
      <c r="K3714" s="51">
        <f t="shared" si="1320"/>
        <v>0</v>
      </c>
      <c r="L3714" s="51">
        <f t="shared" si="1320"/>
        <v>0</v>
      </c>
      <c r="M3714" s="51">
        <f t="shared" si="1320"/>
        <v>0</v>
      </c>
    </row>
    <row r="3715" spans="1:13" s="182" customFormat="1" x14ac:dyDescent="0.25">
      <c r="A3715" s="183"/>
      <c r="B3715" s="202"/>
      <c r="C3715" s="352"/>
      <c r="D3715" s="193"/>
      <c r="E3715" s="331"/>
      <c r="F3715" s="332"/>
      <c r="G3715" s="361"/>
      <c r="H3715" s="51"/>
      <c r="I3715" s="51"/>
      <c r="J3715" s="51"/>
      <c r="K3715" s="51">
        <f t="shared" si="1320"/>
        <v>0</v>
      </c>
      <c r="L3715" s="51">
        <f t="shared" si="1320"/>
        <v>0</v>
      </c>
      <c r="M3715" s="51">
        <f t="shared" si="1320"/>
        <v>0</v>
      </c>
    </row>
    <row r="3716" spans="1:13" ht="23.25" customHeight="1" x14ac:dyDescent="0.25">
      <c r="A3716" s="344"/>
      <c r="B3716" s="345" t="s">
        <v>1585</v>
      </c>
      <c r="C3716" s="346"/>
      <c r="D3716" s="346"/>
      <c r="E3716" s="346"/>
      <c r="F3716" s="346"/>
      <c r="G3716" s="346"/>
      <c r="H3716" s="346"/>
      <c r="I3716" s="346"/>
      <c r="J3716" s="347"/>
      <c r="K3716" s="363">
        <f>SUM(K16:K3715)</f>
        <v>0</v>
      </c>
      <c r="L3716" s="363">
        <f>SUM(L16:L3715)</f>
        <v>0</v>
      </c>
      <c r="M3716" s="363">
        <f>SUM(M16:M3715)</f>
        <v>0</v>
      </c>
    </row>
    <row r="3717" spans="1:13" x14ac:dyDescent="0.25">
      <c r="K3717" s="57"/>
      <c r="L3717" s="57"/>
      <c r="M3717" s="57"/>
    </row>
    <row r="3718" spans="1:13" x14ac:dyDescent="0.25">
      <c r="K3718" s="57"/>
      <c r="L3718" s="57"/>
      <c r="M3718" s="57"/>
    </row>
    <row r="3719" spans="1:13" x14ac:dyDescent="0.25">
      <c r="K3719" s="57"/>
      <c r="L3719" s="57"/>
      <c r="M3719" s="57"/>
    </row>
    <row r="3720" spans="1:13" x14ac:dyDescent="0.25">
      <c r="K3720" s="57"/>
      <c r="L3720" s="57"/>
      <c r="M3720" s="57"/>
    </row>
    <row r="3721" spans="1:13" x14ac:dyDescent="0.25">
      <c r="K3721" s="57"/>
      <c r="L3721" s="57"/>
      <c r="M3721" s="57"/>
    </row>
    <row r="3722" spans="1:13" x14ac:dyDescent="0.25">
      <c r="K3722" s="57"/>
      <c r="L3722" s="57"/>
      <c r="M3722" s="57"/>
    </row>
    <row r="3723" spans="1:13" x14ac:dyDescent="0.25">
      <c r="K3723" s="57"/>
      <c r="L3723" s="57"/>
      <c r="M3723" s="57"/>
    </row>
    <row r="3724" spans="1:13" x14ac:dyDescent="0.25">
      <c r="K3724" s="57"/>
      <c r="L3724" s="57"/>
      <c r="M3724" s="57"/>
    </row>
    <row r="3725" spans="1:13" x14ac:dyDescent="0.25">
      <c r="K3725" s="57"/>
      <c r="L3725" s="57"/>
      <c r="M3725" s="57"/>
    </row>
    <row r="3726" spans="1:13" x14ac:dyDescent="0.25">
      <c r="K3726" s="57"/>
      <c r="L3726" s="57"/>
      <c r="M3726" s="57"/>
    </row>
    <row r="3727" spans="1:13" x14ac:dyDescent="0.25">
      <c r="K3727" s="57"/>
      <c r="L3727" s="57"/>
      <c r="M3727" s="57"/>
    </row>
    <row r="3728" spans="1:13" x14ac:dyDescent="0.25">
      <c r="A3728" s="78"/>
      <c r="B3728" s="78"/>
      <c r="C3728" s="78"/>
      <c r="D3728" s="78"/>
      <c r="E3728" s="78"/>
      <c r="F3728" s="78"/>
      <c r="H3728" s="78"/>
      <c r="I3728" s="78"/>
      <c r="J3728" s="78"/>
      <c r="K3728" s="57"/>
      <c r="L3728" s="57"/>
      <c r="M3728" s="57"/>
    </row>
    <row r="3729" spans="1:13" x14ac:dyDescent="0.25">
      <c r="A3729" s="78"/>
      <c r="B3729" s="78"/>
      <c r="C3729" s="78"/>
      <c r="D3729" s="78"/>
      <c r="E3729" s="78"/>
      <c r="F3729" s="78"/>
      <c r="H3729" s="78"/>
      <c r="I3729" s="78"/>
      <c r="J3729" s="78"/>
      <c r="K3729" s="57"/>
      <c r="L3729" s="57"/>
      <c r="M3729" s="57"/>
    </row>
    <row r="3730" spans="1:13" x14ac:dyDescent="0.25">
      <c r="A3730" s="78"/>
      <c r="B3730" s="78"/>
      <c r="C3730" s="78"/>
      <c r="D3730" s="78"/>
      <c r="E3730" s="78"/>
      <c r="F3730" s="78"/>
      <c r="H3730" s="78"/>
      <c r="I3730" s="78"/>
      <c r="J3730" s="78"/>
      <c r="K3730" s="57"/>
      <c r="L3730" s="57"/>
      <c r="M3730" s="57"/>
    </row>
    <row r="3731" spans="1:13" x14ac:dyDescent="0.25">
      <c r="A3731" s="78"/>
      <c r="B3731" s="78"/>
      <c r="C3731" s="78"/>
      <c r="D3731" s="78"/>
      <c r="E3731" s="78"/>
      <c r="F3731" s="78"/>
      <c r="H3731" s="78"/>
      <c r="I3731" s="78"/>
      <c r="J3731" s="78"/>
      <c r="K3731" s="57"/>
      <c r="L3731" s="57"/>
      <c r="M3731" s="57"/>
    </row>
    <row r="3732" spans="1:13" x14ac:dyDescent="0.25">
      <c r="A3732" s="78"/>
      <c r="B3732" s="78"/>
      <c r="C3732" s="78"/>
      <c r="D3732" s="78"/>
      <c r="E3732" s="78"/>
      <c r="F3732" s="78"/>
      <c r="H3732" s="78"/>
      <c r="I3732" s="78"/>
      <c r="J3732" s="78"/>
      <c r="K3732" s="57"/>
      <c r="L3732" s="57"/>
      <c r="M3732" s="57"/>
    </row>
    <row r="3733" spans="1:13" x14ac:dyDescent="0.25">
      <c r="A3733" s="78"/>
      <c r="B3733" s="78"/>
      <c r="C3733" s="78"/>
      <c r="D3733" s="78"/>
      <c r="E3733" s="78"/>
      <c r="F3733" s="78"/>
      <c r="H3733" s="78"/>
      <c r="I3733" s="78"/>
      <c r="J3733" s="78"/>
      <c r="K3733" s="57"/>
      <c r="L3733" s="57"/>
      <c r="M3733" s="57"/>
    </row>
    <row r="3734" spans="1:13" x14ac:dyDescent="0.25">
      <c r="A3734" s="78"/>
      <c r="B3734" s="78"/>
      <c r="C3734" s="78"/>
      <c r="D3734" s="78"/>
      <c r="E3734" s="78"/>
      <c r="F3734" s="78"/>
      <c r="H3734" s="78"/>
      <c r="I3734" s="78"/>
      <c r="J3734" s="78"/>
      <c r="K3734" s="57"/>
      <c r="L3734" s="57"/>
      <c r="M3734" s="57"/>
    </row>
    <row r="3735" spans="1:13" x14ac:dyDescent="0.25">
      <c r="A3735" s="78"/>
      <c r="B3735" s="78"/>
      <c r="C3735" s="78"/>
      <c r="D3735" s="78"/>
      <c r="E3735" s="78"/>
      <c r="F3735" s="78"/>
      <c r="H3735" s="78"/>
      <c r="I3735" s="78"/>
      <c r="J3735" s="78"/>
      <c r="K3735" s="57"/>
      <c r="L3735" s="57"/>
      <c r="M3735" s="57"/>
    </row>
    <row r="3736" spans="1:13" x14ac:dyDescent="0.25">
      <c r="A3736" s="78"/>
      <c r="B3736" s="78"/>
      <c r="C3736" s="78"/>
      <c r="D3736" s="78"/>
      <c r="E3736" s="78"/>
      <c r="F3736" s="78"/>
      <c r="H3736" s="78"/>
      <c r="I3736" s="78"/>
      <c r="J3736" s="78"/>
      <c r="K3736" s="57"/>
      <c r="L3736" s="57"/>
      <c r="M3736" s="57"/>
    </row>
    <row r="3737" spans="1:13" x14ac:dyDescent="0.25">
      <c r="A3737" s="78"/>
      <c r="B3737" s="78"/>
      <c r="C3737" s="78"/>
      <c r="D3737" s="78"/>
      <c r="E3737" s="78"/>
      <c r="F3737" s="78"/>
      <c r="H3737" s="78"/>
      <c r="I3737" s="78"/>
      <c r="J3737" s="78"/>
      <c r="K3737" s="57"/>
      <c r="L3737" s="57"/>
      <c r="M3737" s="57"/>
    </row>
    <row r="3738" spans="1:13" x14ac:dyDescent="0.25">
      <c r="A3738" s="78"/>
      <c r="B3738" s="78"/>
      <c r="C3738" s="78"/>
      <c r="D3738" s="78"/>
      <c r="E3738" s="78"/>
      <c r="F3738" s="78"/>
      <c r="H3738" s="78"/>
      <c r="I3738" s="78"/>
      <c r="J3738" s="78"/>
      <c r="K3738" s="57"/>
      <c r="L3738" s="57"/>
      <c r="M3738" s="57"/>
    </row>
    <row r="3739" spans="1:13" x14ac:dyDescent="0.25">
      <c r="A3739" s="78"/>
      <c r="B3739" s="78"/>
      <c r="C3739" s="78"/>
      <c r="D3739" s="78"/>
      <c r="E3739" s="78"/>
      <c r="F3739" s="78"/>
      <c r="H3739" s="78"/>
      <c r="I3739" s="78"/>
      <c r="J3739" s="78"/>
      <c r="K3739" s="57"/>
      <c r="L3739" s="57"/>
      <c r="M3739" s="57"/>
    </row>
    <row r="3740" spans="1:13" x14ac:dyDescent="0.25">
      <c r="A3740" s="78"/>
      <c r="B3740" s="78"/>
      <c r="C3740" s="78"/>
      <c r="D3740" s="78"/>
      <c r="E3740" s="78"/>
      <c r="F3740" s="78"/>
      <c r="H3740" s="78"/>
      <c r="I3740" s="78"/>
      <c r="J3740" s="78"/>
      <c r="K3740" s="57"/>
      <c r="L3740" s="57"/>
      <c r="M3740" s="57"/>
    </row>
    <row r="3741" spans="1:13" x14ac:dyDescent="0.25">
      <c r="A3741" s="78"/>
      <c r="B3741" s="78"/>
      <c r="C3741" s="78"/>
      <c r="D3741" s="78"/>
      <c r="E3741" s="78"/>
      <c r="F3741" s="78"/>
      <c r="H3741" s="78"/>
      <c r="I3741" s="78"/>
      <c r="J3741" s="78"/>
      <c r="K3741" s="57"/>
      <c r="L3741" s="57"/>
      <c r="M3741" s="57"/>
    </row>
    <row r="3742" spans="1:13" x14ac:dyDescent="0.25">
      <c r="A3742" s="78"/>
      <c r="B3742" s="78"/>
      <c r="C3742" s="78"/>
      <c r="D3742" s="78"/>
      <c r="E3742" s="78"/>
      <c r="F3742" s="78"/>
      <c r="H3742" s="78"/>
      <c r="I3742" s="78"/>
      <c r="J3742" s="78"/>
      <c r="K3742" s="57"/>
      <c r="L3742" s="57"/>
      <c r="M3742" s="57"/>
    </row>
    <row r="3743" spans="1:13" x14ac:dyDescent="0.25">
      <c r="A3743" s="78"/>
      <c r="B3743" s="78"/>
      <c r="C3743" s="78"/>
      <c r="D3743" s="78"/>
      <c r="E3743" s="78"/>
      <c r="F3743" s="78"/>
      <c r="H3743" s="78"/>
      <c r="I3743" s="78"/>
      <c r="J3743" s="78"/>
      <c r="K3743" s="57"/>
      <c r="L3743" s="57"/>
      <c r="M3743" s="57"/>
    </row>
    <row r="3744" spans="1:13" x14ac:dyDescent="0.25">
      <c r="A3744" s="78"/>
      <c r="B3744" s="78"/>
      <c r="C3744" s="78"/>
      <c r="D3744" s="78"/>
      <c r="E3744" s="78"/>
      <c r="F3744" s="78"/>
      <c r="H3744" s="78"/>
      <c r="I3744" s="78"/>
      <c r="J3744" s="78"/>
      <c r="K3744" s="57"/>
      <c r="L3744" s="57"/>
      <c r="M3744" s="57"/>
    </row>
    <row r="3745" spans="1:13" x14ac:dyDescent="0.25">
      <c r="A3745" s="78"/>
      <c r="B3745" s="78"/>
      <c r="C3745" s="78"/>
      <c r="D3745" s="78"/>
      <c r="E3745" s="78"/>
      <c r="F3745" s="78"/>
      <c r="H3745" s="78"/>
      <c r="I3745" s="78"/>
      <c r="J3745" s="78"/>
      <c r="K3745" s="57"/>
      <c r="L3745" s="57"/>
      <c r="M3745" s="57"/>
    </row>
    <row r="3746" spans="1:13" x14ac:dyDescent="0.25">
      <c r="A3746" s="78"/>
      <c r="B3746" s="78"/>
      <c r="C3746" s="78"/>
      <c r="D3746" s="78"/>
      <c r="E3746" s="78"/>
      <c r="F3746" s="78"/>
      <c r="H3746" s="78"/>
      <c r="I3746" s="78"/>
      <c r="J3746" s="78"/>
      <c r="K3746" s="57"/>
      <c r="L3746" s="57"/>
      <c r="M3746" s="57"/>
    </row>
    <row r="3747" spans="1:13" x14ac:dyDescent="0.25">
      <c r="A3747" s="78"/>
      <c r="B3747" s="78"/>
      <c r="C3747" s="78"/>
      <c r="D3747" s="78"/>
      <c r="E3747" s="78"/>
      <c r="F3747" s="78"/>
      <c r="H3747" s="78"/>
      <c r="I3747" s="78"/>
      <c r="J3747" s="78"/>
      <c r="K3747" s="57"/>
      <c r="L3747" s="57"/>
      <c r="M3747" s="57"/>
    </row>
    <row r="3748" spans="1:13" x14ac:dyDescent="0.25">
      <c r="A3748" s="78"/>
      <c r="B3748" s="78"/>
      <c r="C3748" s="78"/>
      <c r="D3748" s="78"/>
      <c r="E3748" s="78"/>
      <c r="F3748" s="78"/>
      <c r="H3748" s="78"/>
      <c r="I3748" s="78"/>
      <c r="J3748" s="78"/>
      <c r="K3748" s="57"/>
      <c r="L3748" s="57"/>
      <c r="M3748" s="57"/>
    </row>
    <row r="3749" spans="1:13" x14ac:dyDescent="0.25">
      <c r="A3749" s="78"/>
      <c r="B3749" s="78"/>
      <c r="C3749" s="78"/>
      <c r="D3749" s="78"/>
      <c r="E3749" s="78"/>
      <c r="F3749" s="78"/>
      <c r="H3749" s="78"/>
      <c r="I3749" s="78"/>
      <c r="J3749" s="78"/>
      <c r="K3749" s="57"/>
      <c r="L3749" s="57"/>
      <c r="M3749" s="57"/>
    </row>
    <row r="3750" spans="1:13" x14ac:dyDescent="0.25">
      <c r="A3750" s="78"/>
      <c r="B3750" s="78"/>
      <c r="C3750" s="78"/>
      <c r="D3750" s="78"/>
      <c r="E3750" s="78"/>
      <c r="F3750" s="78"/>
      <c r="H3750" s="78"/>
      <c r="I3750" s="78"/>
      <c r="J3750" s="78"/>
      <c r="K3750" s="57"/>
      <c r="L3750" s="57"/>
      <c r="M3750" s="57"/>
    </row>
    <row r="3751" spans="1:13" x14ac:dyDescent="0.25">
      <c r="A3751" s="78"/>
      <c r="B3751" s="78"/>
      <c r="C3751" s="78"/>
      <c r="D3751" s="78"/>
      <c r="E3751" s="78"/>
      <c r="F3751" s="78"/>
      <c r="H3751" s="78"/>
      <c r="I3751" s="78"/>
      <c r="J3751" s="78"/>
      <c r="K3751" s="57"/>
      <c r="L3751" s="57"/>
      <c r="M3751" s="57"/>
    </row>
    <row r="3752" spans="1:13" x14ac:dyDescent="0.25">
      <c r="A3752" s="78"/>
      <c r="B3752" s="78"/>
      <c r="C3752" s="78"/>
      <c r="D3752" s="78"/>
      <c r="E3752" s="78"/>
      <c r="F3752" s="78"/>
      <c r="H3752" s="78"/>
      <c r="I3752" s="78"/>
      <c r="J3752" s="78"/>
      <c r="K3752" s="57"/>
      <c r="L3752" s="57"/>
      <c r="M3752" s="57"/>
    </row>
    <row r="3753" spans="1:13" x14ac:dyDescent="0.25">
      <c r="A3753" s="78"/>
      <c r="B3753" s="78"/>
      <c r="C3753" s="78"/>
      <c r="D3753" s="78"/>
      <c r="E3753" s="78"/>
      <c r="F3753" s="78"/>
      <c r="H3753" s="78"/>
      <c r="I3753" s="78"/>
      <c r="J3753" s="78"/>
      <c r="K3753" s="57"/>
      <c r="L3753" s="57"/>
      <c r="M3753" s="57"/>
    </row>
    <row r="3754" spans="1:13" x14ac:dyDescent="0.25">
      <c r="A3754" s="78"/>
      <c r="B3754" s="78"/>
      <c r="C3754" s="78"/>
      <c r="D3754" s="78"/>
      <c r="E3754" s="78"/>
      <c r="F3754" s="78"/>
      <c r="H3754" s="78"/>
      <c r="I3754" s="78"/>
      <c r="J3754" s="78"/>
      <c r="K3754" s="57"/>
      <c r="L3754" s="57"/>
      <c r="M3754" s="57"/>
    </row>
    <row r="3755" spans="1:13" x14ac:dyDescent="0.25">
      <c r="A3755" s="78"/>
      <c r="B3755" s="78"/>
      <c r="C3755" s="78"/>
      <c r="D3755" s="78"/>
      <c r="E3755" s="78"/>
      <c r="F3755" s="78"/>
      <c r="H3755" s="78"/>
      <c r="I3755" s="78"/>
      <c r="J3755" s="78"/>
      <c r="K3755" s="57"/>
      <c r="L3755" s="57"/>
      <c r="M3755" s="57"/>
    </row>
    <row r="3756" spans="1:13" x14ac:dyDescent="0.25">
      <c r="A3756" s="78"/>
      <c r="B3756" s="78"/>
      <c r="C3756" s="78"/>
      <c r="D3756" s="78"/>
      <c r="E3756" s="78"/>
      <c r="F3756" s="78"/>
      <c r="H3756" s="78"/>
      <c r="I3756" s="78"/>
      <c r="J3756" s="78"/>
      <c r="K3756" s="57"/>
      <c r="L3756" s="57"/>
      <c r="M3756" s="57"/>
    </row>
    <row r="3757" spans="1:13" x14ac:dyDescent="0.25">
      <c r="A3757" s="78"/>
      <c r="B3757" s="78"/>
      <c r="C3757" s="78"/>
      <c r="D3757" s="78"/>
      <c r="E3757" s="78"/>
      <c r="F3757" s="78"/>
      <c r="H3757" s="78"/>
      <c r="I3757" s="78"/>
      <c r="J3757" s="78"/>
      <c r="K3757" s="57"/>
      <c r="L3757" s="57"/>
      <c r="M3757" s="57"/>
    </row>
    <row r="3758" spans="1:13" x14ac:dyDescent="0.25">
      <c r="A3758" s="78"/>
      <c r="B3758" s="78"/>
      <c r="C3758" s="78"/>
      <c r="D3758" s="78"/>
      <c r="E3758" s="78"/>
      <c r="F3758" s="78"/>
      <c r="H3758" s="78"/>
      <c r="I3758" s="78"/>
      <c r="J3758" s="78"/>
      <c r="K3758" s="57"/>
      <c r="L3758" s="57"/>
      <c r="M3758" s="57"/>
    </row>
    <row r="3759" spans="1:13" x14ac:dyDescent="0.25">
      <c r="A3759" s="78"/>
      <c r="B3759" s="78"/>
      <c r="C3759" s="78"/>
      <c r="D3759" s="78"/>
      <c r="E3759" s="78"/>
      <c r="F3759" s="78"/>
      <c r="H3759" s="78"/>
      <c r="I3759" s="78"/>
      <c r="J3759" s="78"/>
      <c r="K3759" s="57"/>
      <c r="L3759" s="57"/>
      <c r="M3759" s="57"/>
    </row>
    <row r="3760" spans="1:13" x14ac:dyDescent="0.25">
      <c r="A3760" s="78"/>
      <c r="B3760" s="78"/>
      <c r="C3760" s="78"/>
      <c r="D3760" s="78"/>
      <c r="E3760" s="78"/>
      <c r="F3760" s="78"/>
      <c r="H3760" s="78"/>
      <c r="I3760" s="78"/>
      <c r="J3760" s="78"/>
      <c r="K3760" s="57"/>
      <c r="L3760" s="57"/>
      <c r="M3760" s="57"/>
    </row>
    <row r="3761" spans="1:13" x14ac:dyDescent="0.25">
      <c r="A3761" s="78"/>
      <c r="B3761" s="78"/>
      <c r="C3761" s="78"/>
      <c r="D3761" s="78"/>
      <c r="E3761" s="78"/>
      <c r="F3761" s="78"/>
      <c r="H3761" s="78"/>
      <c r="I3761" s="78"/>
      <c r="J3761" s="78"/>
      <c r="K3761" s="57"/>
      <c r="L3761" s="57"/>
      <c r="M3761" s="57"/>
    </row>
    <row r="3762" spans="1:13" x14ac:dyDescent="0.25">
      <c r="A3762" s="78"/>
      <c r="B3762" s="78"/>
      <c r="C3762" s="78"/>
      <c r="D3762" s="78"/>
      <c r="E3762" s="78"/>
      <c r="F3762" s="78"/>
      <c r="H3762" s="78"/>
      <c r="I3762" s="78"/>
      <c r="J3762" s="78"/>
      <c r="K3762" s="57"/>
      <c r="L3762" s="57"/>
      <c r="M3762" s="57"/>
    </row>
    <row r="3763" spans="1:13" x14ac:dyDescent="0.25">
      <c r="A3763" s="78"/>
      <c r="B3763" s="78"/>
      <c r="C3763" s="78"/>
      <c r="D3763" s="78"/>
      <c r="E3763" s="78"/>
      <c r="F3763" s="78"/>
      <c r="H3763" s="78"/>
      <c r="I3763" s="78"/>
      <c r="J3763" s="78"/>
      <c r="K3763" s="57"/>
      <c r="L3763" s="57"/>
      <c r="M3763" s="57"/>
    </row>
    <row r="3764" spans="1:13" x14ac:dyDescent="0.25">
      <c r="A3764" s="78"/>
      <c r="B3764" s="78"/>
      <c r="C3764" s="78"/>
      <c r="D3764" s="78"/>
      <c r="E3764" s="78"/>
      <c r="F3764" s="78"/>
      <c r="H3764" s="78"/>
      <c r="I3764" s="78"/>
      <c r="J3764" s="78"/>
      <c r="K3764" s="57"/>
      <c r="L3764" s="57"/>
      <c r="M3764" s="57"/>
    </row>
    <row r="3765" spans="1:13" x14ac:dyDescent="0.25">
      <c r="A3765" s="78"/>
      <c r="B3765" s="78"/>
      <c r="C3765" s="78"/>
      <c r="D3765" s="78"/>
      <c r="E3765" s="78"/>
      <c r="F3765" s="78"/>
      <c r="H3765" s="78"/>
      <c r="I3765" s="78"/>
      <c r="J3765" s="78"/>
      <c r="K3765" s="57"/>
      <c r="L3765" s="57"/>
      <c r="M3765" s="57"/>
    </row>
    <row r="3766" spans="1:13" x14ac:dyDescent="0.25">
      <c r="A3766" s="78"/>
      <c r="B3766" s="78"/>
      <c r="C3766" s="78"/>
      <c r="D3766" s="78"/>
      <c r="E3766" s="78"/>
      <c r="F3766" s="78"/>
      <c r="H3766" s="78"/>
      <c r="I3766" s="78"/>
      <c r="J3766" s="78"/>
      <c r="K3766" s="57"/>
      <c r="L3766" s="57"/>
      <c r="M3766" s="57"/>
    </row>
    <row r="3767" spans="1:13" x14ac:dyDescent="0.25">
      <c r="A3767" s="78"/>
      <c r="B3767" s="78"/>
      <c r="C3767" s="78"/>
      <c r="D3767" s="78"/>
      <c r="E3767" s="78"/>
      <c r="F3767" s="78"/>
      <c r="H3767" s="78"/>
      <c r="I3767" s="78"/>
      <c r="J3767" s="78"/>
      <c r="K3767" s="57"/>
      <c r="L3767" s="57"/>
      <c r="M3767" s="57"/>
    </row>
    <row r="3768" spans="1:13" x14ac:dyDescent="0.25">
      <c r="A3768" s="78"/>
      <c r="B3768" s="78"/>
      <c r="C3768" s="78"/>
      <c r="D3768" s="78"/>
      <c r="E3768" s="78"/>
      <c r="F3768" s="78"/>
      <c r="H3768" s="78"/>
      <c r="I3768" s="78"/>
      <c r="J3768" s="78"/>
      <c r="K3768" s="57"/>
      <c r="L3768" s="57"/>
      <c r="M3768" s="57"/>
    </row>
    <row r="3769" spans="1:13" x14ac:dyDescent="0.25">
      <c r="A3769" s="78"/>
      <c r="B3769" s="78"/>
      <c r="C3769" s="78"/>
      <c r="D3769" s="78"/>
      <c r="E3769" s="78"/>
      <c r="F3769" s="78"/>
      <c r="H3769" s="78"/>
      <c r="I3769" s="78"/>
      <c r="J3769" s="78"/>
      <c r="K3769" s="57"/>
      <c r="L3769" s="57"/>
      <c r="M3769" s="57"/>
    </row>
    <row r="3770" spans="1:13" x14ac:dyDescent="0.25">
      <c r="A3770" s="78"/>
      <c r="B3770" s="78"/>
      <c r="C3770" s="78"/>
      <c r="D3770" s="78"/>
      <c r="E3770" s="78"/>
      <c r="F3770" s="78"/>
      <c r="H3770" s="78"/>
      <c r="I3770" s="78"/>
      <c r="J3770" s="78"/>
      <c r="K3770" s="57"/>
      <c r="L3770" s="57"/>
      <c r="M3770" s="57"/>
    </row>
    <row r="3771" spans="1:13" x14ac:dyDescent="0.25">
      <c r="A3771" s="78"/>
      <c r="B3771" s="78"/>
      <c r="C3771" s="78"/>
      <c r="D3771" s="78"/>
      <c r="E3771" s="78"/>
      <c r="F3771" s="78"/>
      <c r="H3771" s="78"/>
      <c r="I3771" s="78"/>
      <c r="J3771" s="78"/>
      <c r="K3771" s="57"/>
      <c r="L3771" s="57"/>
      <c r="M3771" s="57"/>
    </row>
    <row r="3772" spans="1:13" x14ac:dyDescent="0.25">
      <c r="A3772" s="78"/>
      <c r="B3772" s="78"/>
      <c r="C3772" s="78"/>
      <c r="D3772" s="78"/>
      <c r="E3772" s="78"/>
      <c r="F3772" s="78"/>
      <c r="H3772" s="78"/>
      <c r="I3772" s="78"/>
      <c r="J3772" s="78"/>
      <c r="K3772" s="57"/>
      <c r="L3772" s="57"/>
      <c r="M3772" s="57"/>
    </row>
    <row r="3773" spans="1:13" x14ac:dyDescent="0.25">
      <c r="A3773" s="78"/>
      <c r="B3773" s="78"/>
      <c r="C3773" s="78"/>
      <c r="D3773" s="78"/>
      <c r="E3773" s="78"/>
      <c r="F3773" s="78"/>
      <c r="H3773" s="78"/>
      <c r="I3773" s="78"/>
      <c r="J3773" s="78"/>
      <c r="K3773" s="57"/>
      <c r="L3773" s="57"/>
      <c r="M3773" s="57"/>
    </row>
    <row r="3774" spans="1:13" x14ac:dyDescent="0.25">
      <c r="A3774" s="78"/>
      <c r="B3774" s="78"/>
      <c r="C3774" s="78"/>
      <c r="D3774" s="78"/>
      <c r="E3774" s="78"/>
      <c r="F3774" s="78"/>
      <c r="H3774" s="78"/>
      <c r="I3774" s="78"/>
      <c r="J3774" s="78"/>
      <c r="K3774" s="57"/>
      <c r="L3774" s="57"/>
      <c r="M3774" s="57"/>
    </row>
    <row r="3775" spans="1:13" x14ac:dyDescent="0.25">
      <c r="A3775" s="78"/>
      <c r="B3775" s="78"/>
      <c r="C3775" s="78"/>
      <c r="D3775" s="78"/>
      <c r="E3775" s="78"/>
      <c r="F3775" s="78"/>
      <c r="H3775" s="78"/>
      <c r="I3775" s="78"/>
      <c r="J3775" s="78"/>
      <c r="K3775" s="57"/>
      <c r="L3775" s="57"/>
      <c r="M3775" s="57"/>
    </row>
    <row r="3776" spans="1:13" x14ac:dyDescent="0.25">
      <c r="A3776" s="78"/>
      <c r="B3776" s="78"/>
      <c r="C3776" s="78"/>
      <c r="D3776" s="78"/>
      <c r="E3776" s="78"/>
      <c r="F3776" s="78"/>
      <c r="H3776" s="78"/>
      <c r="I3776" s="78"/>
      <c r="J3776" s="78"/>
      <c r="K3776" s="57"/>
      <c r="L3776" s="57"/>
      <c r="M3776" s="57"/>
    </row>
    <row r="3777" spans="1:13" x14ac:dyDescent="0.25">
      <c r="A3777" s="78"/>
      <c r="B3777" s="78"/>
      <c r="C3777" s="78"/>
      <c r="D3777" s="78"/>
      <c r="E3777" s="78"/>
      <c r="F3777" s="78"/>
      <c r="H3777" s="78"/>
      <c r="I3777" s="78"/>
      <c r="J3777" s="78"/>
      <c r="K3777" s="57"/>
      <c r="L3777" s="57"/>
      <c r="M3777" s="57"/>
    </row>
    <row r="3778" spans="1:13" x14ac:dyDescent="0.25">
      <c r="A3778" s="78"/>
      <c r="B3778" s="78"/>
      <c r="C3778" s="78"/>
      <c r="D3778" s="78"/>
      <c r="E3778" s="78"/>
      <c r="F3778" s="78"/>
      <c r="H3778" s="78"/>
      <c r="I3778" s="78"/>
      <c r="J3778" s="78"/>
      <c r="K3778" s="57"/>
      <c r="L3778" s="57"/>
      <c r="M3778" s="57"/>
    </row>
    <row r="3779" spans="1:13" x14ac:dyDescent="0.25">
      <c r="A3779" s="78"/>
      <c r="B3779" s="78"/>
      <c r="C3779" s="78"/>
      <c r="D3779" s="78"/>
      <c r="E3779" s="78"/>
      <c r="F3779" s="78"/>
      <c r="H3779" s="78"/>
      <c r="I3779" s="78"/>
      <c r="J3779" s="78"/>
      <c r="K3779" s="57"/>
      <c r="L3779" s="57"/>
      <c r="M3779" s="57"/>
    </row>
    <row r="3780" spans="1:13" x14ac:dyDescent="0.25">
      <c r="A3780" s="78"/>
      <c r="B3780" s="78"/>
      <c r="C3780" s="78"/>
      <c r="D3780" s="78"/>
      <c r="E3780" s="78"/>
      <c r="F3780" s="78"/>
      <c r="H3780" s="78"/>
      <c r="I3780" s="78"/>
      <c r="J3780" s="78"/>
      <c r="K3780" s="57"/>
      <c r="L3780" s="57"/>
      <c r="M3780" s="57"/>
    </row>
    <row r="3781" spans="1:13" x14ac:dyDescent="0.25">
      <c r="A3781" s="78"/>
      <c r="B3781" s="78"/>
      <c r="C3781" s="78"/>
      <c r="D3781" s="78"/>
      <c r="E3781" s="78"/>
      <c r="F3781" s="78"/>
      <c r="H3781" s="78"/>
      <c r="I3781" s="78"/>
      <c r="J3781" s="78"/>
      <c r="K3781" s="57"/>
      <c r="L3781" s="57"/>
      <c r="M3781" s="57"/>
    </row>
    <row r="3782" spans="1:13" x14ac:dyDescent="0.25">
      <c r="A3782" s="78"/>
      <c r="B3782" s="78"/>
      <c r="C3782" s="78"/>
      <c r="D3782" s="78"/>
      <c r="E3782" s="78"/>
      <c r="F3782" s="78"/>
      <c r="H3782" s="78"/>
      <c r="I3782" s="78"/>
      <c r="J3782" s="78"/>
      <c r="K3782" s="57"/>
      <c r="L3782" s="57"/>
      <c r="M3782" s="57"/>
    </row>
    <row r="3783" spans="1:13" x14ac:dyDescent="0.25">
      <c r="A3783" s="78"/>
      <c r="B3783" s="78"/>
      <c r="C3783" s="78"/>
      <c r="D3783" s="78"/>
      <c r="E3783" s="78"/>
      <c r="F3783" s="78"/>
      <c r="H3783" s="78"/>
      <c r="I3783" s="78"/>
      <c r="J3783" s="78"/>
      <c r="K3783" s="57"/>
      <c r="L3783" s="57"/>
      <c r="M3783" s="57"/>
    </row>
    <row r="3784" spans="1:13" x14ac:dyDescent="0.25">
      <c r="A3784" s="78"/>
      <c r="B3784" s="78"/>
      <c r="C3784" s="78"/>
      <c r="D3784" s="78"/>
      <c r="E3784" s="78"/>
      <c r="F3784" s="78"/>
      <c r="H3784" s="78"/>
      <c r="I3784" s="78"/>
      <c r="J3784" s="78"/>
      <c r="K3784" s="57"/>
      <c r="L3784" s="57"/>
      <c r="M3784" s="57"/>
    </row>
    <row r="3785" spans="1:13" x14ac:dyDescent="0.25">
      <c r="A3785" s="78"/>
      <c r="B3785" s="78"/>
      <c r="C3785" s="78"/>
      <c r="D3785" s="78"/>
      <c r="E3785" s="78"/>
      <c r="F3785" s="78"/>
      <c r="H3785" s="78"/>
      <c r="I3785" s="78"/>
      <c r="J3785" s="78"/>
      <c r="K3785" s="57"/>
      <c r="L3785" s="57"/>
      <c r="M3785" s="57"/>
    </row>
    <row r="3786" spans="1:13" x14ac:dyDescent="0.25">
      <c r="A3786" s="78"/>
      <c r="B3786" s="78"/>
      <c r="C3786" s="78"/>
      <c r="D3786" s="78"/>
      <c r="E3786" s="78"/>
      <c r="F3786" s="78"/>
      <c r="H3786" s="78"/>
      <c r="I3786" s="78"/>
      <c r="J3786" s="78"/>
      <c r="K3786" s="57"/>
      <c r="L3786" s="57"/>
      <c r="M3786" s="57"/>
    </row>
    <row r="3787" spans="1:13" x14ac:dyDescent="0.25">
      <c r="A3787" s="78"/>
      <c r="B3787" s="78"/>
      <c r="C3787" s="78"/>
      <c r="D3787" s="78"/>
      <c r="E3787" s="78"/>
      <c r="F3787" s="78"/>
      <c r="H3787" s="78"/>
      <c r="I3787" s="78"/>
      <c r="J3787" s="78"/>
      <c r="K3787" s="57"/>
      <c r="L3787" s="57"/>
      <c r="M3787" s="57"/>
    </row>
    <row r="3788" spans="1:13" x14ac:dyDescent="0.25">
      <c r="A3788" s="78"/>
      <c r="B3788" s="78"/>
      <c r="C3788" s="78"/>
      <c r="D3788" s="78"/>
      <c r="E3788" s="78"/>
      <c r="F3788" s="78"/>
      <c r="H3788" s="78"/>
      <c r="I3788" s="78"/>
      <c r="J3788" s="78"/>
      <c r="K3788" s="57"/>
      <c r="L3788" s="57"/>
      <c r="M3788" s="57"/>
    </row>
    <row r="3789" spans="1:13" x14ac:dyDescent="0.25">
      <c r="A3789" s="78"/>
      <c r="B3789" s="78"/>
      <c r="C3789" s="78"/>
      <c r="D3789" s="78"/>
      <c r="E3789" s="78"/>
      <c r="F3789" s="78"/>
      <c r="H3789" s="78"/>
      <c r="I3789" s="78"/>
      <c r="J3789" s="78"/>
      <c r="K3789" s="57"/>
      <c r="L3789" s="57"/>
      <c r="M3789" s="57"/>
    </row>
    <row r="3790" spans="1:13" x14ac:dyDescent="0.25">
      <c r="A3790" s="78"/>
      <c r="B3790" s="78"/>
      <c r="C3790" s="78"/>
      <c r="D3790" s="78"/>
      <c r="E3790" s="78"/>
      <c r="F3790" s="78"/>
      <c r="H3790" s="78"/>
      <c r="I3790" s="78"/>
      <c r="J3790" s="78"/>
      <c r="K3790" s="57"/>
      <c r="L3790" s="57"/>
      <c r="M3790" s="57"/>
    </row>
    <row r="3791" spans="1:13" x14ac:dyDescent="0.25">
      <c r="A3791" s="78"/>
      <c r="B3791" s="78"/>
      <c r="C3791" s="78"/>
      <c r="D3791" s="78"/>
      <c r="E3791" s="78"/>
      <c r="F3791" s="78"/>
      <c r="H3791" s="78"/>
      <c r="I3791" s="78"/>
      <c r="J3791" s="78"/>
      <c r="K3791" s="57"/>
      <c r="L3791" s="57"/>
      <c r="M3791" s="57"/>
    </row>
    <row r="3792" spans="1:13" x14ac:dyDescent="0.25">
      <c r="A3792" s="78"/>
      <c r="B3792" s="78"/>
      <c r="C3792" s="78"/>
      <c r="D3792" s="78"/>
      <c r="E3792" s="78"/>
      <c r="F3792" s="78"/>
      <c r="H3792" s="78"/>
      <c r="I3792" s="78"/>
      <c r="J3792" s="78"/>
      <c r="K3792" s="57"/>
      <c r="L3792" s="57"/>
      <c r="M3792" s="57"/>
    </row>
    <row r="3793" spans="1:13" x14ac:dyDescent="0.25">
      <c r="A3793" s="78"/>
      <c r="B3793" s="78"/>
      <c r="C3793" s="78"/>
      <c r="D3793" s="78"/>
      <c r="E3793" s="78"/>
      <c r="F3793" s="78"/>
      <c r="H3793" s="78"/>
      <c r="I3793" s="78"/>
      <c r="J3793" s="78"/>
      <c r="K3793" s="57"/>
      <c r="L3793" s="57"/>
      <c r="M3793" s="57"/>
    </row>
    <row r="3794" spans="1:13" x14ac:dyDescent="0.25">
      <c r="A3794" s="78"/>
      <c r="B3794" s="78"/>
      <c r="C3794" s="78"/>
      <c r="D3794" s="78"/>
      <c r="E3794" s="78"/>
      <c r="F3794" s="78"/>
      <c r="H3794" s="78"/>
      <c r="I3794" s="78"/>
      <c r="J3794" s="78"/>
      <c r="K3794" s="57"/>
      <c r="L3794" s="57"/>
      <c r="M3794" s="57"/>
    </row>
    <row r="3795" spans="1:13" x14ac:dyDescent="0.25">
      <c r="A3795" s="78"/>
      <c r="B3795" s="78"/>
      <c r="C3795" s="78"/>
      <c r="D3795" s="78"/>
      <c r="E3795" s="78"/>
      <c r="F3795" s="78"/>
      <c r="H3795" s="78"/>
      <c r="I3795" s="78"/>
      <c r="J3795" s="78"/>
      <c r="K3795" s="57"/>
      <c r="L3795" s="57"/>
      <c r="M3795" s="57"/>
    </row>
    <row r="3796" spans="1:13" x14ac:dyDescent="0.25">
      <c r="A3796" s="78"/>
      <c r="B3796" s="78"/>
      <c r="C3796" s="78"/>
      <c r="D3796" s="78"/>
      <c r="E3796" s="78"/>
      <c r="F3796" s="78"/>
      <c r="H3796" s="78"/>
      <c r="I3796" s="78"/>
      <c r="J3796" s="78"/>
      <c r="K3796" s="57"/>
      <c r="L3796" s="57"/>
      <c r="M3796" s="57"/>
    </row>
    <row r="3797" spans="1:13" x14ac:dyDescent="0.25">
      <c r="A3797" s="78"/>
      <c r="B3797" s="78"/>
      <c r="C3797" s="78"/>
      <c r="D3797" s="78"/>
      <c r="E3797" s="78"/>
      <c r="F3797" s="78"/>
      <c r="H3797" s="78"/>
      <c r="I3797" s="78"/>
      <c r="J3797" s="78"/>
      <c r="K3797" s="57"/>
      <c r="L3797" s="57"/>
      <c r="M3797" s="57"/>
    </row>
    <row r="3798" spans="1:13" x14ac:dyDescent="0.25">
      <c r="A3798" s="78"/>
      <c r="B3798" s="78"/>
      <c r="C3798" s="78"/>
      <c r="D3798" s="78"/>
      <c r="E3798" s="78"/>
      <c r="F3798" s="78"/>
      <c r="H3798" s="78"/>
      <c r="I3798" s="78"/>
      <c r="J3798" s="78"/>
      <c r="K3798" s="57"/>
      <c r="L3798" s="57"/>
      <c r="M3798" s="57"/>
    </row>
    <row r="3799" spans="1:13" x14ac:dyDescent="0.25">
      <c r="A3799" s="78"/>
      <c r="B3799" s="78"/>
      <c r="C3799" s="78"/>
      <c r="D3799" s="78"/>
      <c r="E3799" s="78"/>
      <c r="F3799" s="78"/>
      <c r="H3799" s="78"/>
      <c r="I3799" s="78"/>
      <c r="J3799" s="78"/>
      <c r="K3799" s="57"/>
      <c r="L3799" s="57"/>
      <c r="M3799" s="57"/>
    </row>
    <row r="3800" spans="1:13" x14ac:dyDescent="0.25">
      <c r="A3800" s="78"/>
      <c r="B3800" s="78"/>
      <c r="C3800" s="78"/>
      <c r="D3800" s="78"/>
      <c r="E3800" s="78"/>
      <c r="F3800" s="78"/>
      <c r="H3800" s="78"/>
      <c r="I3800" s="78"/>
      <c r="J3800" s="78"/>
      <c r="K3800" s="57"/>
      <c r="L3800" s="57"/>
      <c r="M3800" s="57"/>
    </row>
    <row r="3801" spans="1:13" x14ac:dyDescent="0.25">
      <c r="A3801" s="78"/>
      <c r="B3801" s="78"/>
      <c r="C3801" s="78"/>
      <c r="D3801" s="78"/>
      <c r="E3801" s="78"/>
      <c r="F3801" s="78"/>
      <c r="H3801" s="78"/>
      <c r="I3801" s="78"/>
      <c r="J3801" s="78"/>
      <c r="K3801" s="57"/>
      <c r="L3801" s="57"/>
      <c r="M3801" s="57"/>
    </row>
    <row r="3802" spans="1:13" x14ac:dyDescent="0.25">
      <c r="A3802" s="78"/>
      <c r="B3802" s="78"/>
      <c r="C3802" s="78"/>
      <c r="D3802" s="78"/>
      <c r="E3802" s="78"/>
      <c r="F3802" s="78"/>
      <c r="H3802" s="78"/>
      <c r="I3802" s="78"/>
      <c r="J3802" s="78"/>
      <c r="K3802" s="57"/>
      <c r="L3802" s="57"/>
      <c r="M3802" s="57"/>
    </row>
    <row r="3803" spans="1:13" x14ac:dyDescent="0.25">
      <c r="A3803" s="78"/>
      <c r="B3803" s="78"/>
      <c r="C3803" s="78"/>
      <c r="D3803" s="78"/>
      <c r="E3803" s="78"/>
      <c r="F3803" s="78"/>
      <c r="H3803" s="78"/>
      <c r="I3803" s="78"/>
      <c r="J3803" s="78"/>
      <c r="K3803" s="57"/>
      <c r="L3803" s="57"/>
      <c r="M3803" s="57"/>
    </row>
    <row r="3804" spans="1:13" x14ac:dyDescent="0.25">
      <c r="A3804" s="78"/>
      <c r="B3804" s="78"/>
      <c r="C3804" s="78"/>
      <c r="D3804" s="78"/>
      <c r="E3804" s="78"/>
      <c r="F3804" s="78"/>
      <c r="H3804" s="78"/>
      <c r="I3804" s="78"/>
      <c r="J3804" s="78"/>
      <c r="K3804" s="57"/>
      <c r="L3804" s="57"/>
      <c r="M3804" s="57"/>
    </row>
    <row r="3805" spans="1:13" x14ac:dyDescent="0.25">
      <c r="A3805" s="78"/>
      <c r="B3805" s="78"/>
      <c r="C3805" s="78"/>
      <c r="D3805" s="78"/>
      <c r="E3805" s="78"/>
      <c r="F3805" s="78"/>
      <c r="H3805" s="78"/>
      <c r="I3805" s="78"/>
      <c r="J3805" s="78"/>
      <c r="K3805" s="57"/>
      <c r="L3805" s="57"/>
      <c r="M3805" s="57"/>
    </row>
    <row r="3806" spans="1:13" x14ac:dyDescent="0.25">
      <c r="A3806" s="78"/>
      <c r="B3806" s="78"/>
      <c r="C3806" s="78"/>
      <c r="D3806" s="78"/>
      <c r="E3806" s="78"/>
      <c r="F3806" s="78"/>
      <c r="H3806" s="78"/>
      <c r="I3806" s="78"/>
      <c r="J3806" s="78"/>
      <c r="K3806" s="57"/>
      <c r="L3806" s="57"/>
      <c r="M3806" s="57"/>
    </row>
    <row r="3807" spans="1:13" x14ac:dyDescent="0.25">
      <c r="A3807" s="78"/>
      <c r="B3807" s="78"/>
      <c r="C3807" s="78"/>
      <c r="D3807" s="78"/>
      <c r="E3807" s="78"/>
      <c r="F3807" s="78"/>
      <c r="H3807" s="78"/>
      <c r="I3807" s="78"/>
      <c r="J3807" s="78"/>
      <c r="K3807" s="57"/>
      <c r="L3807" s="57"/>
      <c r="M3807" s="57"/>
    </row>
    <row r="3808" spans="1:13" x14ac:dyDescent="0.25">
      <c r="A3808" s="78"/>
      <c r="B3808" s="78"/>
      <c r="C3808" s="78"/>
      <c r="D3808" s="78"/>
      <c r="E3808" s="78"/>
      <c r="F3808" s="78"/>
      <c r="H3808" s="78"/>
      <c r="I3808" s="78"/>
      <c r="J3808" s="78"/>
      <c r="K3808" s="57"/>
      <c r="L3808" s="57"/>
      <c r="M3808" s="57"/>
    </row>
    <row r="3809" spans="1:13" x14ac:dyDescent="0.25">
      <c r="A3809" s="78"/>
      <c r="B3809" s="78"/>
      <c r="C3809" s="78"/>
      <c r="D3809" s="78"/>
      <c r="E3809" s="78"/>
      <c r="F3809" s="78"/>
      <c r="H3809" s="78"/>
      <c r="I3809" s="78"/>
      <c r="J3809" s="78"/>
      <c r="K3809" s="57"/>
      <c r="L3809" s="57"/>
      <c r="M3809" s="57"/>
    </row>
    <row r="3810" spans="1:13" x14ac:dyDescent="0.25">
      <c r="A3810" s="78"/>
      <c r="B3810" s="78"/>
      <c r="C3810" s="78"/>
      <c r="D3810" s="78"/>
      <c r="E3810" s="78"/>
      <c r="F3810" s="78"/>
      <c r="H3810" s="78"/>
      <c r="I3810" s="78"/>
      <c r="J3810" s="78"/>
      <c r="K3810" s="57"/>
      <c r="L3810" s="57"/>
      <c r="M3810" s="57"/>
    </row>
    <row r="3811" spans="1:13" x14ac:dyDescent="0.25">
      <c r="A3811" s="78"/>
      <c r="B3811" s="78"/>
      <c r="C3811" s="78"/>
      <c r="D3811" s="78"/>
      <c r="E3811" s="78"/>
      <c r="F3811" s="78"/>
      <c r="H3811" s="78"/>
      <c r="I3811" s="78"/>
      <c r="J3811" s="78"/>
      <c r="K3811" s="57"/>
      <c r="L3811" s="57"/>
      <c r="M3811" s="57"/>
    </row>
    <row r="3812" spans="1:13" x14ac:dyDescent="0.25">
      <c r="A3812" s="78"/>
      <c r="B3812" s="78"/>
      <c r="C3812" s="78"/>
      <c r="D3812" s="78"/>
      <c r="E3812" s="78"/>
      <c r="F3812" s="78"/>
      <c r="H3812" s="78"/>
      <c r="I3812" s="78"/>
      <c r="J3812" s="78"/>
      <c r="K3812" s="57"/>
      <c r="L3812" s="57"/>
      <c r="M3812" s="57"/>
    </row>
    <row r="3813" spans="1:13" x14ac:dyDescent="0.25">
      <c r="A3813" s="78"/>
      <c r="B3813" s="78"/>
      <c r="C3813" s="78"/>
      <c r="D3813" s="78"/>
      <c r="E3813" s="78"/>
      <c r="F3813" s="78"/>
      <c r="H3813" s="78"/>
      <c r="I3813" s="78"/>
      <c r="J3813" s="78"/>
      <c r="K3813" s="57"/>
      <c r="L3813" s="57"/>
      <c r="M3813" s="57"/>
    </row>
    <row r="3814" spans="1:13" x14ac:dyDescent="0.25">
      <c r="A3814" s="78"/>
      <c r="B3814" s="78"/>
      <c r="C3814" s="78"/>
      <c r="D3814" s="78"/>
      <c r="E3814" s="78"/>
      <c r="F3814" s="78"/>
      <c r="H3814" s="78"/>
      <c r="I3814" s="78"/>
      <c r="J3814" s="78"/>
      <c r="K3814" s="57"/>
      <c r="L3814" s="57"/>
      <c r="M3814" s="57"/>
    </row>
    <row r="3815" spans="1:13" x14ac:dyDescent="0.25">
      <c r="A3815" s="78"/>
      <c r="B3815" s="78"/>
      <c r="C3815" s="78"/>
      <c r="D3815" s="78"/>
      <c r="E3815" s="78"/>
      <c r="F3815" s="78"/>
      <c r="H3815" s="78"/>
      <c r="I3815" s="78"/>
      <c r="J3815" s="78"/>
      <c r="K3815" s="57"/>
      <c r="L3815" s="57"/>
      <c r="M3815" s="57"/>
    </row>
    <row r="3816" spans="1:13" x14ac:dyDescent="0.25">
      <c r="A3816" s="78"/>
      <c r="B3816" s="78"/>
      <c r="C3816" s="78"/>
      <c r="D3816" s="78"/>
      <c r="E3816" s="78"/>
      <c r="F3816" s="78"/>
      <c r="H3816" s="78"/>
      <c r="I3816" s="78"/>
      <c r="J3816" s="78"/>
      <c r="K3816" s="57"/>
      <c r="L3816" s="57"/>
      <c r="M3816" s="57"/>
    </row>
    <row r="3817" spans="1:13" x14ac:dyDescent="0.25">
      <c r="A3817" s="78"/>
      <c r="B3817" s="78"/>
      <c r="C3817" s="78"/>
      <c r="D3817" s="78"/>
      <c r="E3817" s="78"/>
      <c r="F3817" s="78"/>
      <c r="H3817" s="78"/>
      <c r="I3817" s="78"/>
      <c r="J3817" s="78"/>
      <c r="K3817" s="57"/>
      <c r="L3817" s="57"/>
      <c r="M3817" s="57"/>
    </row>
    <row r="3818" spans="1:13" x14ac:dyDescent="0.25">
      <c r="A3818" s="78"/>
      <c r="B3818" s="78"/>
      <c r="C3818" s="78"/>
      <c r="D3818" s="78"/>
      <c r="E3818" s="78"/>
      <c r="F3818" s="78"/>
      <c r="H3818" s="78"/>
      <c r="I3818" s="78"/>
      <c r="J3818" s="78"/>
      <c r="K3818" s="57"/>
      <c r="L3818" s="57"/>
      <c r="M3818" s="57"/>
    </row>
    <row r="3819" spans="1:13" x14ac:dyDescent="0.25">
      <c r="A3819" s="78"/>
      <c r="B3819" s="78"/>
      <c r="C3819" s="78"/>
      <c r="D3819" s="78"/>
      <c r="E3819" s="78"/>
      <c r="F3819" s="78"/>
      <c r="H3819" s="78"/>
      <c r="I3819" s="78"/>
      <c r="J3819" s="78"/>
      <c r="K3819" s="57"/>
      <c r="L3819" s="57"/>
      <c r="M3819" s="57"/>
    </row>
    <row r="3820" spans="1:13" x14ac:dyDescent="0.25">
      <c r="A3820" s="78"/>
      <c r="B3820" s="78"/>
      <c r="C3820" s="78"/>
      <c r="D3820" s="78"/>
      <c r="E3820" s="78"/>
      <c r="F3820" s="78"/>
      <c r="H3820" s="78"/>
      <c r="I3820" s="78"/>
      <c r="J3820" s="78"/>
      <c r="K3820" s="57"/>
      <c r="L3820" s="57"/>
      <c r="M3820" s="57"/>
    </row>
    <row r="3821" spans="1:13" x14ac:dyDescent="0.25">
      <c r="A3821" s="78"/>
      <c r="B3821" s="78"/>
      <c r="C3821" s="78"/>
      <c r="D3821" s="78"/>
      <c r="E3821" s="78"/>
      <c r="F3821" s="78"/>
      <c r="H3821" s="78"/>
      <c r="I3821" s="78"/>
      <c r="J3821" s="78"/>
      <c r="K3821" s="57"/>
      <c r="L3821" s="57"/>
      <c r="M3821" s="57"/>
    </row>
    <row r="3822" spans="1:13" x14ac:dyDescent="0.25">
      <c r="A3822" s="78"/>
      <c r="B3822" s="78"/>
      <c r="C3822" s="78"/>
      <c r="D3822" s="78"/>
      <c r="E3822" s="78"/>
      <c r="F3822" s="78"/>
      <c r="H3822" s="78"/>
      <c r="I3822" s="78"/>
      <c r="J3822" s="78"/>
      <c r="K3822" s="57"/>
      <c r="L3822" s="57"/>
      <c r="M3822" s="57"/>
    </row>
    <row r="3823" spans="1:13" x14ac:dyDescent="0.25">
      <c r="A3823" s="78"/>
      <c r="B3823" s="78"/>
      <c r="C3823" s="78"/>
      <c r="D3823" s="78"/>
      <c r="E3823" s="78"/>
      <c r="F3823" s="78"/>
      <c r="H3823" s="78"/>
      <c r="I3823" s="78"/>
      <c r="J3823" s="78"/>
      <c r="K3823" s="57"/>
      <c r="L3823" s="57"/>
      <c r="M3823" s="57"/>
    </row>
    <row r="3824" spans="1:13" x14ac:dyDescent="0.25">
      <c r="A3824" s="78"/>
      <c r="B3824" s="78"/>
      <c r="C3824" s="78"/>
      <c r="D3824" s="78"/>
      <c r="E3824" s="78"/>
      <c r="F3824" s="78"/>
      <c r="H3824" s="78"/>
      <c r="I3824" s="78"/>
      <c r="J3824" s="78"/>
      <c r="K3824" s="57"/>
      <c r="L3824" s="57"/>
      <c r="M3824" s="57"/>
    </row>
    <row r="3825" spans="1:13" x14ac:dyDescent="0.25">
      <c r="A3825" s="78"/>
      <c r="B3825" s="78"/>
      <c r="C3825" s="78"/>
      <c r="D3825" s="78"/>
      <c r="E3825" s="78"/>
      <c r="F3825" s="78"/>
      <c r="H3825" s="78"/>
      <c r="I3825" s="78"/>
      <c r="J3825" s="78"/>
      <c r="K3825" s="57"/>
      <c r="L3825" s="57"/>
      <c r="M3825" s="57"/>
    </row>
    <row r="3826" spans="1:13" x14ac:dyDescent="0.25">
      <c r="A3826" s="78"/>
      <c r="B3826" s="78"/>
      <c r="C3826" s="78"/>
      <c r="D3826" s="78"/>
      <c r="E3826" s="78"/>
      <c r="F3826" s="78"/>
      <c r="H3826" s="78"/>
      <c r="I3826" s="78"/>
      <c r="J3826" s="78"/>
      <c r="K3826" s="57"/>
      <c r="L3826" s="57"/>
      <c r="M3826" s="57"/>
    </row>
    <row r="3827" spans="1:13" x14ac:dyDescent="0.25">
      <c r="A3827" s="78"/>
      <c r="B3827" s="78"/>
      <c r="C3827" s="78"/>
      <c r="D3827" s="78"/>
      <c r="E3827" s="78"/>
      <c r="F3827" s="78"/>
      <c r="H3827" s="78"/>
      <c r="I3827" s="78"/>
      <c r="J3827" s="78"/>
      <c r="K3827" s="57"/>
      <c r="L3827" s="57"/>
      <c r="M3827" s="57"/>
    </row>
    <row r="3828" spans="1:13" x14ac:dyDescent="0.25">
      <c r="A3828" s="78"/>
      <c r="B3828" s="78"/>
      <c r="C3828" s="78"/>
      <c r="D3828" s="78"/>
      <c r="E3828" s="78"/>
      <c r="F3828" s="78"/>
      <c r="H3828" s="78"/>
      <c r="I3828" s="78"/>
      <c r="J3828" s="78"/>
      <c r="K3828" s="57"/>
      <c r="L3828" s="57"/>
      <c r="M3828" s="57"/>
    </row>
    <row r="3829" spans="1:13" x14ac:dyDescent="0.25">
      <c r="A3829" s="78"/>
      <c r="B3829" s="78"/>
      <c r="C3829" s="78"/>
      <c r="D3829" s="78"/>
      <c r="E3829" s="78"/>
      <c r="F3829" s="78"/>
      <c r="H3829" s="78"/>
      <c r="I3829" s="78"/>
      <c r="J3829" s="78"/>
      <c r="K3829" s="57"/>
      <c r="L3829" s="57"/>
      <c r="M3829" s="57"/>
    </row>
    <row r="3830" spans="1:13" x14ac:dyDescent="0.25">
      <c r="A3830" s="78"/>
      <c r="B3830" s="78"/>
      <c r="C3830" s="78"/>
      <c r="D3830" s="78"/>
      <c r="E3830" s="78"/>
      <c r="F3830" s="78"/>
      <c r="H3830" s="78"/>
      <c r="I3830" s="78"/>
      <c r="J3830" s="78"/>
      <c r="K3830" s="57"/>
      <c r="L3830" s="57"/>
      <c r="M3830" s="57"/>
    </row>
    <row r="3831" spans="1:13" x14ac:dyDescent="0.25">
      <c r="A3831" s="78"/>
      <c r="B3831" s="78"/>
      <c r="C3831" s="78"/>
      <c r="D3831" s="78"/>
      <c r="E3831" s="78"/>
      <c r="F3831" s="78"/>
      <c r="H3831" s="78"/>
      <c r="I3831" s="78"/>
      <c r="J3831" s="78"/>
      <c r="K3831" s="57"/>
      <c r="L3831" s="57"/>
      <c r="M3831" s="57"/>
    </row>
    <row r="3832" spans="1:13" x14ac:dyDescent="0.25">
      <c r="A3832" s="78"/>
      <c r="B3832" s="78"/>
      <c r="C3832" s="78"/>
      <c r="D3832" s="78"/>
      <c r="E3832" s="78"/>
      <c r="F3832" s="78"/>
      <c r="H3832" s="78"/>
      <c r="I3832" s="78"/>
      <c r="J3832" s="78"/>
      <c r="K3832" s="57"/>
      <c r="L3832" s="57"/>
      <c r="M3832" s="57"/>
    </row>
    <row r="3833" spans="1:13" x14ac:dyDescent="0.25">
      <c r="A3833" s="78"/>
      <c r="B3833" s="78"/>
      <c r="C3833" s="78"/>
      <c r="D3833" s="78"/>
      <c r="E3833" s="78"/>
      <c r="F3833" s="78"/>
      <c r="H3833" s="78"/>
      <c r="I3833" s="78"/>
      <c r="J3833" s="78"/>
      <c r="K3833" s="57"/>
      <c r="L3833" s="57"/>
      <c r="M3833" s="57"/>
    </row>
    <row r="3834" spans="1:13" x14ac:dyDescent="0.25">
      <c r="A3834" s="78"/>
      <c r="B3834" s="78"/>
      <c r="C3834" s="78"/>
      <c r="D3834" s="78"/>
      <c r="E3834" s="78"/>
      <c r="F3834" s="78"/>
      <c r="H3834" s="78"/>
      <c r="I3834" s="78"/>
      <c r="J3834" s="78"/>
      <c r="K3834" s="57"/>
      <c r="L3834" s="57"/>
      <c r="M3834" s="57"/>
    </row>
    <row r="3835" spans="1:13" x14ac:dyDescent="0.25">
      <c r="A3835" s="78"/>
      <c r="B3835" s="78"/>
      <c r="C3835" s="78"/>
      <c r="D3835" s="78"/>
      <c r="E3835" s="78"/>
      <c r="F3835" s="78"/>
      <c r="H3835" s="78"/>
      <c r="I3835" s="78"/>
      <c r="J3835" s="78"/>
      <c r="K3835" s="57"/>
      <c r="L3835" s="57"/>
      <c r="M3835" s="57"/>
    </row>
    <row r="3836" spans="1:13" x14ac:dyDescent="0.25">
      <c r="A3836" s="78"/>
      <c r="B3836" s="78"/>
      <c r="C3836" s="78"/>
      <c r="D3836" s="78"/>
      <c r="E3836" s="78"/>
      <c r="F3836" s="78"/>
      <c r="H3836" s="78"/>
      <c r="I3836" s="78"/>
      <c r="J3836" s="78"/>
      <c r="K3836" s="57"/>
      <c r="L3836" s="57"/>
      <c r="M3836" s="57"/>
    </row>
    <row r="3837" spans="1:13" x14ac:dyDescent="0.25">
      <c r="A3837" s="78"/>
      <c r="B3837" s="78"/>
      <c r="C3837" s="78"/>
      <c r="D3837" s="78"/>
      <c r="E3837" s="78"/>
      <c r="F3837" s="78"/>
      <c r="H3837" s="78"/>
      <c r="I3837" s="78"/>
      <c r="J3837" s="78"/>
      <c r="K3837" s="57"/>
      <c r="L3837" s="57"/>
      <c r="M3837" s="57"/>
    </row>
    <row r="3838" spans="1:13" x14ac:dyDescent="0.25">
      <c r="A3838" s="78"/>
      <c r="B3838" s="78"/>
      <c r="C3838" s="78"/>
      <c r="D3838" s="78"/>
      <c r="E3838" s="78"/>
      <c r="F3838" s="78"/>
      <c r="H3838" s="78"/>
      <c r="I3838" s="78"/>
      <c r="J3838" s="78"/>
      <c r="K3838" s="57"/>
      <c r="L3838" s="57"/>
      <c r="M3838" s="57"/>
    </row>
    <row r="3839" spans="1:13" x14ac:dyDescent="0.25">
      <c r="A3839" s="78"/>
      <c r="B3839" s="78"/>
      <c r="C3839" s="78"/>
      <c r="D3839" s="78"/>
      <c r="E3839" s="78"/>
      <c r="F3839" s="78"/>
      <c r="H3839" s="78"/>
      <c r="I3839" s="78"/>
      <c r="J3839" s="78"/>
      <c r="K3839" s="57"/>
      <c r="L3839" s="57"/>
      <c r="M3839" s="57"/>
    </row>
    <row r="3840" spans="1:13" x14ac:dyDescent="0.25">
      <c r="A3840" s="78"/>
      <c r="B3840" s="78"/>
      <c r="C3840" s="78"/>
      <c r="D3840" s="78"/>
      <c r="E3840" s="78"/>
      <c r="F3840" s="78"/>
      <c r="H3840" s="78"/>
      <c r="I3840" s="78"/>
      <c r="J3840" s="78"/>
      <c r="K3840" s="57"/>
      <c r="L3840" s="57"/>
      <c r="M3840" s="57"/>
    </row>
    <row r="3841" spans="1:13" x14ac:dyDescent="0.25">
      <c r="A3841" s="78"/>
      <c r="B3841" s="78"/>
      <c r="C3841" s="78"/>
      <c r="D3841" s="78"/>
      <c r="E3841" s="78"/>
      <c r="F3841" s="78"/>
      <c r="H3841" s="78"/>
      <c r="I3841" s="78"/>
      <c r="J3841" s="78"/>
      <c r="K3841" s="57"/>
      <c r="L3841" s="57"/>
      <c r="M3841" s="57"/>
    </row>
    <row r="3842" spans="1:13" x14ac:dyDescent="0.25">
      <c r="A3842" s="78"/>
      <c r="B3842" s="78"/>
      <c r="C3842" s="78"/>
      <c r="D3842" s="78"/>
      <c r="E3842" s="78"/>
      <c r="F3842" s="78"/>
      <c r="H3842" s="78"/>
      <c r="I3842" s="78"/>
      <c r="J3842" s="78"/>
      <c r="K3842" s="57"/>
      <c r="L3842" s="57"/>
      <c r="M3842" s="57"/>
    </row>
    <row r="3843" spans="1:13" x14ac:dyDescent="0.25">
      <c r="A3843" s="78"/>
      <c r="B3843" s="78"/>
      <c r="C3843" s="78"/>
      <c r="D3843" s="78"/>
      <c r="E3843" s="78"/>
      <c r="F3843" s="78"/>
      <c r="H3843" s="78"/>
      <c r="I3843" s="78"/>
      <c r="J3843" s="78"/>
      <c r="K3843" s="57"/>
      <c r="L3843" s="57"/>
      <c r="M3843" s="57"/>
    </row>
    <row r="3844" spans="1:13" x14ac:dyDescent="0.25">
      <c r="A3844" s="78"/>
      <c r="B3844" s="78"/>
      <c r="C3844" s="78"/>
      <c r="D3844" s="78"/>
      <c r="E3844" s="78"/>
      <c r="F3844" s="78"/>
      <c r="H3844" s="78"/>
      <c r="I3844" s="78"/>
      <c r="J3844" s="78"/>
      <c r="K3844" s="57"/>
      <c r="L3844" s="57"/>
      <c r="M3844" s="57"/>
    </row>
    <row r="3845" spans="1:13" x14ac:dyDescent="0.25">
      <c r="A3845" s="78"/>
      <c r="B3845" s="78"/>
      <c r="C3845" s="78"/>
      <c r="D3845" s="78"/>
      <c r="E3845" s="78"/>
      <c r="F3845" s="78"/>
      <c r="H3845" s="78"/>
      <c r="I3845" s="78"/>
      <c r="J3845" s="78"/>
      <c r="K3845" s="57"/>
      <c r="L3845" s="57"/>
      <c r="M3845" s="57"/>
    </row>
    <row r="3846" spans="1:13" x14ac:dyDescent="0.25">
      <c r="A3846" s="78"/>
      <c r="B3846" s="78"/>
      <c r="C3846" s="78"/>
      <c r="D3846" s="78"/>
      <c r="E3846" s="78"/>
      <c r="F3846" s="78"/>
      <c r="H3846" s="78"/>
      <c r="I3846" s="78"/>
      <c r="J3846" s="78"/>
      <c r="K3846" s="57"/>
      <c r="L3846" s="57"/>
      <c r="M3846" s="57"/>
    </row>
    <row r="3847" spans="1:13" x14ac:dyDescent="0.25">
      <c r="A3847" s="78"/>
      <c r="B3847" s="78"/>
      <c r="C3847" s="78"/>
      <c r="D3847" s="78"/>
      <c r="E3847" s="78"/>
      <c r="F3847" s="78"/>
      <c r="H3847" s="78"/>
      <c r="I3847" s="78"/>
      <c r="J3847" s="78"/>
      <c r="K3847" s="57"/>
      <c r="L3847" s="57"/>
      <c r="M3847" s="57"/>
    </row>
    <row r="3848" spans="1:13" x14ac:dyDescent="0.25">
      <c r="A3848" s="78"/>
      <c r="B3848" s="78"/>
      <c r="C3848" s="78"/>
      <c r="D3848" s="78"/>
      <c r="E3848" s="78"/>
      <c r="F3848" s="78"/>
      <c r="H3848" s="78"/>
      <c r="I3848" s="78"/>
      <c r="J3848" s="78"/>
      <c r="K3848" s="57"/>
      <c r="L3848" s="57"/>
      <c r="M3848" s="57"/>
    </row>
    <row r="3849" spans="1:13" x14ac:dyDescent="0.25">
      <c r="A3849" s="78"/>
      <c r="B3849" s="78"/>
      <c r="C3849" s="78"/>
      <c r="D3849" s="78"/>
      <c r="E3849" s="78"/>
      <c r="F3849" s="78"/>
      <c r="H3849" s="78"/>
      <c r="I3849" s="78"/>
      <c r="J3849" s="78"/>
      <c r="K3849" s="57"/>
      <c r="L3849" s="57"/>
      <c r="M3849" s="57"/>
    </row>
    <row r="3850" spans="1:13" x14ac:dyDescent="0.25">
      <c r="A3850" s="78"/>
      <c r="B3850" s="78"/>
      <c r="C3850" s="78"/>
      <c r="D3850" s="78"/>
      <c r="E3850" s="78"/>
      <c r="F3850" s="78"/>
      <c r="H3850" s="78"/>
      <c r="I3850" s="78"/>
      <c r="J3850" s="78"/>
      <c r="K3850" s="57"/>
      <c r="L3850" s="57"/>
      <c r="M3850" s="57"/>
    </row>
    <row r="3851" spans="1:13" x14ac:dyDescent="0.25">
      <c r="A3851" s="78"/>
      <c r="B3851" s="78"/>
      <c r="C3851" s="78"/>
      <c r="D3851" s="78"/>
      <c r="E3851" s="78"/>
      <c r="F3851" s="78"/>
      <c r="H3851" s="78"/>
      <c r="I3851" s="78"/>
      <c r="J3851" s="78"/>
      <c r="K3851" s="57"/>
      <c r="L3851" s="57"/>
      <c r="M3851" s="57"/>
    </row>
    <row r="3852" spans="1:13" x14ac:dyDescent="0.25">
      <c r="A3852" s="78"/>
      <c r="B3852" s="78"/>
      <c r="C3852" s="78"/>
      <c r="D3852" s="78"/>
      <c r="E3852" s="78"/>
      <c r="F3852" s="78"/>
      <c r="H3852" s="78"/>
      <c r="I3852" s="78"/>
      <c r="J3852" s="78"/>
      <c r="K3852" s="57"/>
      <c r="L3852" s="57"/>
      <c r="M3852" s="57"/>
    </row>
    <row r="3853" spans="1:13" x14ac:dyDescent="0.25">
      <c r="A3853" s="78"/>
      <c r="B3853" s="78"/>
      <c r="C3853" s="78"/>
      <c r="D3853" s="78"/>
      <c r="E3853" s="78"/>
      <c r="F3853" s="78"/>
      <c r="H3853" s="78"/>
      <c r="I3853" s="78"/>
      <c r="J3853" s="78"/>
      <c r="K3853" s="57"/>
      <c r="L3853" s="57"/>
      <c r="M3853" s="57"/>
    </row>
    <row r="3854" spans="1:13" x14ac:dyDescent="0.25">
      <c r="A3854" s="78"/>
      <c r="B3854" s="78"/>
      <c r="C3854" s="78"/>
      <c r="D3854" s="78"/>
      <c r="E3854" s="78"/>
      <c r="F3854" s="78"/>
      <c r="H3854" s="78"/>
      <c r="I3854" s="78"/>
      <c r="J3854" s="78"/>
      <c r="K3854" s="57"/>
      <c r="L3854" s="57"/>
      <c r="M3854" s="57"/>
    </row>
    <row r="3855" spans="1:13" x14ac:dyDescent="0.25">
      <c r="A3855" s="78"/>
      <c r="B3855" s="78"/>
      <c r="C3855" s="78"/>
      <c r="D3855" s="78"/>
      <c r="E3855" s="78"/>
      <c r="F3855" s="78"/>
      <c r="H3855" s="78"/>
      <c r="I3855" s="78"/>
      <c r="J3855" s="78"/>
      <c r="K3855" s="57"/>
      <c r="L3855" s="57"/>
      <c r="M3855" s="57"/>
    </row>
    <row r="3856" spans="1:13" x14ac:dyDescent="0.25">
      <c r="A3856" s="78"/>
      <c r="B3856" s="78"/>
      <c r="C3856" s="78"/>
      <c r="D3856" s="78"/>
      <c r="E3856" s="78"/>
      <c r="F3856" s="78"/>
      <c r="H3856" s="78"/>
      <c r="I3856" s="78"/>
      <c r="J3856" s="78"/>
      <c r="K3856" s="57"/>
      <c r="L3856" s="57"/>
      <c r="M3856" s="57"/>
    </row>
    <row r="3857" spans="1:13" x14ac:dyDescent="0.25">
      <c r="A3857" s="78"/>
      <c r="B3857" s="78"/>
      <c r="C3857" s="78"/>
      <c r="D3857" s="78"/>
      <c r="E3857" s="78"/>
      <c r="F3857" s="78"/>
      <c r="H3857" s="78"/>
      <c r="I3857" s="78"/>
      <c r="J3857" s="78"/>
      <c r="K3857" s="57"/>
      <c r="L3857" s="57"/>
      <c r="M3857" s="57"/>
    </row>
    <row r="3858" spans="1:13" x14ac:dyDescent="0.25">
      <c r="A3858" s="78"/>
      <c r="B3858" s="78"/>
      <c r="C3858" s="78"/>
      <c r="D3858" s="78"/>
      <c r="E3858" s="78"/>
      <c r="F3858" s="78"/>
      <c r="H3858" s="78"/>
      <c r="I3858" s="78"/>
      <c r="J3858" s="78"/>
      <c r="K3858" s="57"/>
      <c r="L3858" s="57"/>
      <c r="M3858" s="57"/>
    </row>
    <row r="3859" spans="1:13" x14ac:dyDescent="0.25">
      <c r="A3859" s="78"/>
      <c r="B3859" s="78"/>
      <c r="C3859" s="78"/>
      <c r="D3859" s="78"/>
      <c r="E3859" s="78"/>
      <c r="F3859" s="78"/>
      <c r="H3859" s="78"/>
      <c r="I3859" s="78"/>
      <c r="J3859" s="78"/>
      <c r="K3859" s="57"/>
      <c r="L3859" s="57"/>
      <c r="M3859" s="57"/>
    </row>
    <row r="3860" spans="1:13" x14ac:dyDescent="0.25">
      <c r="A3860" s="78"/>
      <c r="B3860" s="78"/>
      <c r="C3860" s="78"/>
      <c r="D3860" s="78"/>
      <c r="E3860" s="78"/>
      <c r="F3860" s="78"/>
      <c r="H3860" s="78"/>
      <c r="I3860" s="78"/>
      <c r="J3860" s="78"/>
      <c r="K3860" s="57"/>
      <c r="L3860" s="57"/>
      <c r="M3860" s="57"/>
    </row>
    <row r="3861" spans="1:13" x14ac:dyDescent="0.25">
      <c r="A3861" s="78"/>
      <c r="B3861" s="78"/>
      <c r="C3861" s="78"/>
      <c r="D3861" s="78"/>
      <c r="E3861" s="78"/>
      <c r="F3861" s="78"/>
      <c r="H3861" s="78"/>
      <c r="I3861" s="78"/>
      <c r="J3861" s="78"/>
      <c r="K3861" s="57"/>
      <c r="L3861" s="57"/>
      <c r="M3861" s="57"/>
    </row>
    <row r="3862" spans="1:13" x14ac:dyDescent="0.25">
      <c r="A3862" s="78"/>
      <c r="B3862" s="78"/>
      <c r="C3862" s="78"/>
      <c r="D3862" s="78"/>
      <c r="E3862" s="78"/>
      <c r="F3862" s="78"/>
      <c r="H3862" s="78"/>
      <c r="I3862" s="78"/>
      <c r="J3862" s="78"/>
      <c r="K3862" s="57"/>
      <c r="L3862" s="57"/>
      <c r="M3862" s="57"/>
    </row>
    <row r="3863" spans="1:13" x14ac:dyDescent="0.25">
      <c r="A3863" s="78"/>
      <c r="B3863" s="78"/>
      <c r="C3863" s="78"/>
      <c r="D3863" s="78"/>
      <c r="E3863" s="78"/>
      <c r="F3863" s="78"/>
      <c r="H3863" s="78"/>
      <c r="I3863" s="78"/>
      <c r="J3863" s="78"/>
      <c r="K3863" s="57"/>
      <c r="L3863" s="57"/>
      <c r="M3863" s="57"/>
    </row>
    <row r="3864" spans="1:13" x14ac:dyDescent="0.25">
      <c r="A3864" s="78"/>
      <c r="B3864" s="78"/>
      <c r="C3864" s="78"/>
      <c r="D3864" s="78"/>
      <c r="E3864" s="78"/>
      <c r="F3864" s="78"/>
      <c r="H3864" s="78"/>
      <c r="I3864" s="78"/>
      <c r="J3864" s="78"/>
      <c r="K3864" s="57"/>
      <c r="L3864" s="57"/>
      <c r="M3864" s="57"/>
    </row>
    <row r="3865" spans="1:13" x14ac:dyDescent="0.25">
      <c r="A3865" s="78"/>
      <c r="B3865" s="78"/>
      <c r="C3865" s="78"/>
      <c r="D3865" s="78"/>
      <c r="E3865" s="78"/>
      <c r="F3865" s="78"/>
      <c r="H3865" s="78"/>
      <c r="I3865" s="78"/>
      <c r="J3865" s="78"/>
      <c r="K3865" s="57"/>
      <c r="L3865" s="57"/>
      <c r="M3865" s="57"/>
    </row>
    <row r="3866" spans="1:13" x14ac:dyDescent="0.25">
      <c r="A3866" s="78"/>
      <c r="B3866" s="78"/>
      <c r="C3866" s="78"/>
      <c r="D3866" s="78"/>
      <c r="E3866" s="78"/>
      <c r="F3866" s="78"/>
      <c r="H3866" s="78"/>
      <c r="I3866" s="78"/>
      <c r="J3866" s="78"/>
      <c r="K3866" s="57"/>
      <c r="L3866" s="57"/>
      <c r="M3866" s="57"/>
    </row>
    <row r="3867" spans="1:13" x14ac:dyDescent="0.25">
      <c r="A3867" s="78"/>
      <c r="B3867" s="78"/>
      <c r="C3867" s="78"/>
      <c r="D3867" s="78"/>
      <c r="E3867" s="78"/>
      <c r="F3867" s="78"/>
      <c r="H3867" s="78"/>
      <c r="I3867" s="78"/>
      <c r="J3867" s="78"/>
      <c r="K3867" s="57"/>
      <c r="L3867" s="57"/>
      <c r="M3867" s="57"/>
    </row>
    <row r="3868" spans="1:13" x14ac:dyDescent="0.25">
      <c r="A3868" s="78"/>
      <c r="B3868" s="78"/>
      <c r="C3868" s="78"/>
      <c r="D3868" s="78"/>
      <c r="E3868" s="78"/>
      <c r="F3868" s="78"/>
      <c r="H3868" s="78"/>
      <c r="I3868" s="78"/>
      <c r="J3868" s="78"/>
      <c r="K3868" s="57"/>
      <c r="L3868" s="57"/>
      <c r="M3868" s="57"/>
    </row>
    <row r="3869" spans="1:13" x14ac:dyDescent="0.25">
      <c r="A3869" s="78"/>
      <c r="B3869" s="78"/>
      <c r="C3869" s="78"/>
      <c r="D3869" s="78"/>
      <c r="E3869" s="78"/>
      <c r="F3869" s="78"/>
      <c r="H3869" s="78"/>
      <c r="I3869" s="78"/>
      <c r="J3869" s="78"/>
      <c r="K3869" s="57"/>
      <c r="L3869" s="57"/>
      <c r="M3869" s="57"/>
    </row>
    <row r="3870" spans="1:13" x14ac:dyDescent="0.25">
      <c r="A3870" s="78"/>
      <c r="B3870" s="78"/>
      <c r="C3870" s="78"/>
      <c r="D3870" s="78"/>
      <c r="E3870" s="78"/>
      <c r="F3870" s="78"/>
      <c r="H3870" s="78"/>
      <c r="I3870" s="78"/>
      <c r="J3870" s="78"/>
      <c r="K3870" s="57"/>
      <c r="L3870" s="57"/>
      <c r="M3870" s="57"/>
    </row>
    <row r="3871" spans="1:13" x14ac:dyDescent="0.25">
      <c r="A3871" s="78"/>
      <c r="B3871" s="78"/>
      <c r="C3871" s="78"/>
      <c r="D3871" s="78"/>
      <c r="E3871" s="78"/>
      <c r="F3871" s="78"/>
      <c r="H3871" s="78"/>
      <c r="I3871" s="78"/>
      <c r="J3871" s="78"/>
      <c r="K3871" s="57"/>
      <c r="L3871" s="57"/>
      <c r="M3871" s="57"/>
    </row>
    <row r="3872" spans="1:13" x14ac:dyDescent="0.25">
      <c r="A3872" s="78"/>
      <c r="B3872" s="78"/>
      <c r="C3872" s="78"/>
      <c r="D3872" s="78"/>
      <c r="E3872" s="78"/>
      <c r="F3872" s="78"/>
      <c r="H3872" s="78"/>
      <c r="I3872" s="78"/>
      <c r="J3872" s="78"/>
      <c r="K3872" s="57"/>
      <c r="L3872" s="57"/>
      <c r="M3872" s="57"/>
    </row>
    <row r="3873" spans="1:13" x14ac:dyDescent="0.25">
      <c r="A3873" s="78"/>
      <c r="B3873" s="78"/>
      <c r="C3873" s="78"/>
      <c r="D3873" s="78"/>
      <c r="E3873" s="78"/>
      <c r="F3873" s="78"/>
      <c r="H3873" s="78"/>
      <c r="I3873" s="78"/>
      <c r="J3873" s="78"/>
      <c r="K3873" s="57"/>
      <c r="L3873" s="57"/>
      <c r="M3873" s="57"/>
    </row>
    <row r="3874" spans="1:13" x14ac:dyDescent="0.25">
      <c r="A3874" s="78"/>
      <c r="B3874" s="78"/>
      <c r="C3874" s="78"/>
      <c r="D3874" s="78"/>
      <c r="E3874" s="78"/>
      <c r="F3874" s="78"/>
      <c r="H3874" s="78"/>
      <c r="I3874" s="78"/>
      <c r="J3874" s="78"/>
      <c r="K3874" s="57"/>
      <c r="L3874" s="57"/>
      <c r="M3874" s="57"/>
    </row>
    <row r="3875" spans="1:13" x14ac:dyDescent="0.25">
      <c r="A3875" s="78"/>
      <c r="B3875" s="78"/>
      <c r="C3875" s="78"/>
      <c r="D3875" s="78"/>
      <c r="E3875" s="78"/>
      <c r="F3875" s="78"/>
      <c r="H3875" s="78"/>
      <c r="I3875" s="78"/>
      <c r="J3875" s="78"/>
      <c r="K3875" s="57"/>
      <c r="L3875" s="57"/>
      <c r="M3875" s="57"/>
    </row>
    <row r="3876" spans="1:13" x14ac:dyDescent="0.25">
      <c r="A3876" s="78"/>
      <c r="B3876" s="78"/>
      <c r="C3876" s="78"/>
      <c r="D3876" s="78"/>
      <c r="E3876" s="78"/>
      <c r="F3876" s="78"/>
      <c r="H3876" s="78"/>
      <c r="I3876" s="78"/>
      <c r="J3876" s="78"/>
      <c r="K3876" s="57"/>
      <c r="L3876" s="57"/>
      <c r="M3876" s="57"/>
    </row>
    <row r="3877" spans="1:13" x14ac:dyDescent="0.25">
      <c r="A3877" s="78"/>
      <c r="B3877" s="78"/>
      <c r="C3877" s="78"/>
      <c r="D3877" s="78"/>
      <c r="E3877" s="78"/>
      <c r="F3877" s="78"/>
      <c r="H3877" s="78"/>
      <c r="I3877" s="78"/>
      <c r="J3877" s="78"/>
      <c r="K3877" s="57"/>
      <c r="L3877" s="57"/>
      <c r="M3877" s="57"/>
    </row>
    <row r="3878" spans="1:13" x14ac:dyDescent="0.25">
      <c r="A3878" s="78"/>
      <c r="B3878" s="78"/>
      <c r="C3878" s="78"/>
      <c r="D3878" s="78"/>
      <c r="E3878" s="78"/>
      <c r="F3878" s="78"/>
      <c r="H3878" s="78"/>
      <c r="I3878" s="78"/>
      <c r="J3878" s="78"/>
      <c r="K3878" s="57"/>
      <c r="L3878" s="57"/>
      <c r="M3878" s="57"/>
    </row>
    <row r="3879" spans="1:13" x14ac:dyDescent="0.25">
      <c r="A3879" s="78"/>
      <c r="B3879" s="78"/>
      <c r="C3879" s="78"/>
      <c r="D3879" s="78"/>
      <c r="E3879" s="78"/>
      <c r="F3879" s="78"/>
      <c r="H3879" s="78"/>
      <c r="I3879" s="78"/>
      <c r="J3879" s="78"/>
      <c r="K3879" s="57"/>
      <c r="L3879" s="57"/>
      <c r="M3879" s="57"/>
    </row>
    <row r="3880" spans="1:13" x14ac:dyDescent="0.25">
      <c r="A3880" s="78"/>
      <c r="B3880" s="78"/>
      <c r="C3880" s="78"/>
      <c r="D3880" s="78"/>
      <c r="E3880" s="78"/>
      <c r="F3880" s="78"/>
      <c r="H3880" s="78"/>
      <c r="I3880" s="78"/>
      <c r="J3880" s="78"/>
      <c r="K3880" s="57"/>
      <c r="L3880" s="57"/>
      <c r="M3880" s="57"/>
    </row>
    <row r="3881" spans="1:13" x14ac:dyDescent="0.25">
      <c r="A3881" s="78"/>
      <c r="B3881" s="78"/>
      <c r="C3881" s="78"/>
      <c r="D3881" s="78"/>
      <c r="E3881" s="78"/>
      <c r="F3881" s="78"/>
      <c r="H3881" s="78"/>
      <c r="I3881" s="78"/>
      <c r="J3881" s="78"/>
      <c r="K3881" s="57"/>
      <c r="L3881" s="57"/>
      <c r="M3881" s="57"/>
    </row>
    <row r="3882" spans="1:13" x14ac:dyDescent="0.25">
      <c r="A3882" s="78"/>
      <c r="B3882" s="78"/>
      <c r="C3882" s="78"/>
      <c r="D3882" s="78"/>
      <c r="E3882" s="78"/>
      <c r="F3882" s="78"/>
      <c r="H3882" s="78"/>
      <c r="I3882" s="78"/>
      <c r="J3882" s="78"/>
      <c r="K3882" s="57"/>
      <c r="L3882" s="57"/>
      <c r="M3882" s="57"/>
    </row>
    <row r="3883" spans="1:13" x14ac:dyDescent="0.25">
      <c r="A3883" s="78"/>
      <c r="B3883" s="78"/>
      <c r="C3883" s="78"/>
      <c r="D3883" s="78"/>
      <c r="E3883" s="78"/>
      <c r="F3883" s="78"/>
      <c r="H3883" s="78"/>
      <c r="I3883" s="78"/>
      <c r="J3883" s="78"/>
      <c r="K3883" s="57"/>
      <c r="L3883" s="57"/>
      <c r="M3883" s="57"/>
    </row>
    <row r="3884" spans="1:13" x14ac:dyDescent="0.25">
      <c r="A3884" s="78"/>
      <c r="B3884" s="78"/>
      <c r="C3884" s="78"/>
      <c r="D3884" s="78"/>
      <c r="E3884" s="78"/>
      <c r="F3884" s="78"/>
      <c r="H3884" s="78"/>
      <c r="I3884" s="78"/>
      <c r="J3884" s="78"/>
      <c r="K3884" s="57"/>
      <c r="L3884" s="57"/>
      <c r="M3884" s="57"/>
    </row>
    <row r="3885" spans="1:13" x14ac:dyDescent="0.25">
      <c r="A3885" s="78"/>
      <c r="B3885" s="78"/>
      <c r="C3885" s="78"/>
      <c r="D3885" s="78"/>
      <c r="E3885" s="78"/>
      <c r="F3885" s="78"/>
      <c r="H3885" s="78"/>
      <c r="I3885" s="78"/>
      <c r="J3885" s="78"/>
      <c r="K3885" s="57"/>
      <c r="L3885" s="57"/>
      <c r="M3885" s="57"/>
    </row>
    <row r="3886" spans="1:13" x14ac:dyDescent="0.25">
      <c r="A3886" s="78"/>
      <c r="B3886" s="78"/>
      <c r="C3886" s="78"/>
      <c r="D3886" s="78"/>
      <c r="E3886" s="78"/>
      <c r="F3886" s="78"/>
      <c r="H3886" s="78"/>
      <c r="I3886" s="78"/>
      <c r="J3886" s="78"/>
      <c r="K3886" s="57"/>
      <c r="L3886" s="57"/>
      <c r="M3886" s="57"/>
    </row>
    <row r="3887" spans="1:13" x14ac:dyDescent="0.25">
      <c r="A3887" s="78"/>
      <c r="B3887" s="78"/>
      <c r="C3887" s="78"/>
      <c r="D3887" s="78"/>
      <c r="E3887" s="78"/>
      <c r="F3887" s="78"/>
      <c r="H3887" s="78"/>
      <c r="I3887" s="78"/>
      <c r="J3887" s="78"/>
      <c r="K3887" s="57"/>
      <c r="L3887" s="57"/>
      <c r="M3887" s="57"/>
    </row>
    <row r="3888" spans="1:13" x14ac:dyDescent="0.25">
      <c r="A3888" s="78"/>
      <c r="B3888" s="78"/>
      <c r="C3888" s="78"/>
      <c r="D3888" s="78"/>
      <c r="E3888" s="78"/>
      <c r="F3888" s="78"/>
      <c r="H3888" s="78"/>
      <c r="I3888" s="78"/>
      <c r="J3888" s="78"/>
      <c r="K3888" s="57"/>
      <c r="L3888" s="57"/>
      <c r="M3888" s="57"/>
    </row>
    <row r="3889" spans="1:13" x14ac:dyDescent="0.25">
      <c r="A3889" s="78"/>
      <c r="B3889" s="78"/>
      <c r="C3889" s="78"/>
      <c r="D3889" s="78"/>
      <c r="E3889" s="78"/>
      <c r="F3889" s="78"/>
      <c r="H3889" s="78"/>
      <c r="I3889" s="78"/>
      <c r="J3889" s="78"/>
      <c r="K3889" s="57"/>
      <c r="L3889" s="57"/>
      <c r="M3889" s="57"/>
    </row>
    <row r="3890" spans="1:13" x14ac:dyDescent="0.25">
      <c r="A3890" s="78"/>
      <c r="B3890" s="78"/>
      <c r="C3890" s="78"/>
      <c r="D3890" s="78"/>
      <c r="E3890" s="78"/>
      <c r="F3890" s="78"/>
      <c r="H3890" s="78"/>
      <c r="I3890" s="78"/>
      <c r="J3890" s="78"/>
      <c r="K3890" s="57"/>
      <c r="L3890" s="57"/>
      <c r="M3890" s="57"/>
    </row>
    <row r="3891" spans="1:13" x14ac:dyDescent="0.25">
      <c r="A3891" s="78"/>
      <c r="B3891" s="78"/>
      <c r="C3891" s="78"/>
      <c r="D3891" s="78"/>
      <c r="E3891" s="78"/>
      <c r="F3891" s="78"/>
      <c r="H3891" s="78"/>
      <c r="I3891" s="78"/>
      <c r="J3891" s="78"/>
      <c r="K3891" s="57"/>
      <c r="L3891" s="57"/>
      <c r="M3891" s="57"/>
    </row>
    <row r="3892" spans="1:13" x14ac:dyDescent="0.25">
      <c r="A3892" s="78"/>
      <c r="B3892" s="78"/>
      <c r="C3892" s="78"/>
      <c r="D3892" s="78"/>
      <c r="E3892" s="78"/>
      <c r="F3892" s="78"/>
      <c r="H3892" s="78"/>
      <c r="I3892" s="78"/>
      <c r="J3892" s="78"/>
      <c r="K3892" s="57"/>
      <c r="L3892" s="57"/>
      <c r="M3892" s="57"/>
    </row>
    <row r="3893" spans="1:13" x14ac:dyDescent="0.25">
      <c r="A3893" s="78"/>
      <c r="B3893" s="78"/>
      <c r="C3893" s="78"/>
      <c r="D3893" s="78"/>
      <c r="E3893" s="78"/>
      <c r="F3893" s="78"/>
      <c r="H3893" s="78"/>
      <c r="I3893" s="78"/>
      <c r="J3893" s="78"/>
      <c r="K3893" s="57"/>
      <c r="L3893" s="57"/>
      <c r="M3893" s="57"/>
    </row>
    <row r="3894" spans="1:13" x14ac:dyDescent="0.25">
      <c r="A3894" s="78"/>
      <c r="B3894" s="78"/>
      <c r="C3894" s="78"/>
      <c r="D3894" s="78"/>
      <c r="E3894" s="78"/>
      <c r="F3894" s="78"/>
      <c r="H3894" s="78"/>
      <c r="I3894" s="78"/>
      <c r="J3894" s="78"/>
      <c r="K3894" s="57"/>
      <c r="L3894" s="57"/>
      <c r="M3894" s="57"/>
    </row>
    <row r="3895" spans="1:13" x14ac:dyDescent="0.25">
      <c r="A3895" s="78"/>
      <c r="B3895" s="78"/>
      <c r="C3895" s="78"/>
      <c r="D3895" s="78"/>
      <c r="E3895" s="78"/>
      <c r="F3895" s="78"/>
      <c r="H3895" s="78"/>
      <c r="I3895" s="78"/>
      <c r="J3895" s="78"/>
      <c r="K3895" s="57"/>
      <c r="L3895" s="57"/>
      <c r="M3895" s="57"/>
    </row>
    <row r="3896" spans="1:13" x14ac:dyDescent="0.25">
      <c r="A3896" s="78"/>
      <c r="B3896" s="78"/>
      <c r="C3896" s="78"/>
      <c r="D3896" s="78"/>
      <c r="E3896" s="78"/>
      <c r="F3896" s="78"/>
      <c r="H3896" s="78"/>
      <c r="I3896" s="78"/>
      <c r="J3896" s="78"/>
      <c r="K3896" s="57"/>
      <c r="L3896" s="57"/>
      <c r="M3896" s="57"/>
    </row>
    <row r="3897" spans="1:13" x14ac:dyDescent="0.25">
      <c r="A3897" s="78"/>
      <c r="B3897" s="78"/>
      <c r="C3897" s="78"/>
      <c r="D3897" s="78"/>
      <c r="E3897" s="78"/>
      <c r="F3897" s="78"/>
      <c r="H3897" s="78"/>
      <c r="I3897" s="78"/>
      <c r="J3897" s="78"/>
      <c r="K3897" s="57"/>
      <c r="L3897" s="57"/>
      <c r="M3897" s="57"/>
    </row>
    <row r="3898" spans="1:13" x14ac:dyDescent="0.25">
      <c r="A3898" s="78"/>
      <c r="B3898" s="78"/>
      <c r="C3898" s="78"/>
      <c r="D3898" s="78"/>
      <c r="E3898" s="78"/>
      <c r="F3898" s="78"/>
      <c r="H3898" s="78"/>
      <c r="I3898" s="78"/>
      <c r="J3898" s="78"/>
      <c r="K3898" s="57"/>
      <c r="L3898" s="57"/>
      <c r="M3898" s="57"/>
    </row>
    <row r="3899" spans="1:13" x14ac:dyDescent="0.25">
      <c r="A3899" s="78"/>
      <c r="B3899" s="78"/>
      <c r="C3899" s="78"/>
      <c r="D3899" s="78"/>
      <c r="E3899" s="78"/>
      <c r="F3899" s="78"/>
      <c r="H3899" s="78"/>
      <c r="I3899" s="78"/>
      <c r="J3899" s="78"/>
      <c r="K3899" s="57"/>
      <c r="L3899" s="57"/>
      <c r="M3899" s="57"/>
    </row>
    <row r="3900" spans="1:13" x14ac:dyDescent="0.25">
      <c r="A3900" s="78"/>
      <c r="B3900" s="78"/>
      <c r="C3900" s="78"/>
      <c r="D3900" s="78"/>
      <c r="E3900" s="78"/>
      <c r="F3900" s="78"/>
      <c r="H3900" s="78"/>
      <c r="I3900" s="78"/>
      <c r="J3900" s="78"/>
      <c r="K3900" s="57"/>
      <c r="L3900" s="57"/>
      <c r="M3900" s="57"/>
    </row>
    <row r="3901" spans="1:13" x14ac:dyDescent="0.25">
      <c r="A3901" s="78"/>
      <c r="B3901" s="78"/>
      <c r="C3901" s="78"/>
      <c r="D3901" s="78"/>
      <c r="E3901" s="78"/>
      <c r="F3901" s="78"/>
      <c r="H3901" s="78"/>
      <c r="I3901" s="78"/>
      <c r="J3901" s="78"/>
      <c r="K3901" s="57"/>
      <c r="L3901" s="57"/>
      <c r="M3901" s="57"/>
    </row>
    <row r="3902" spans="1:13" x14ac:dyDescent="0.25">
      <c r="A3902" s="78"/>
      <c r="B3902" s="78"/>
      <c r="C3902" s="78"/>
      <c r="D3902" s="78"/>
      <c r="E3902" s="78"/>
      <c r="F3902" s="78"/>
      <c r="H3902" s="78"/>
      <c r="I3902" s="78"/>
      <c r="J3902" s="78"/>
      <c r="K3902" s="57"/>
      <c r="L3902" s="57"/>
      <c r="M3902" s="57"/>
    </row>
    <row r="3903" spans="1:13" x14ac:dyDescent="0.25">
      <c r="A3903" s="78"/>
      <c r="B3903" s="78"/>
      <c r="C3903" s="78"/>
      <c r="D3903" s="78"/>
      <c r="E3903" s="78"/>
      <c r="F3903" s="78"/>
      <c r="H3903" s="78"/>
      <c r="I3903" s="78"/>
      <c r="J3903" s="78"/>
      <c r="K3903" s="57"/>
      <c r="L3903" s="57"/>
      <c r="M3903" s="57"/>
    </row>
    <row r="3904" spans="1:13" x14ac:dyDescent="0.25">
      <c r="A3904" s="78"/>
      <c r="B3904" s="78"/>
      <c r="C3904" s="78"/>
      <c r="D3904" s="78"/>
      <c r="E3904" s="78"/>
      <c r="F3904" s="78"/>
      <c r="H3904" s="78"/>
      <c r="I3904" s="78"/>
      <c r="J3904" s="78"/>
      <c r="K3904" s="57"/>
      <c r="L3904" s="57"/>
      <c r="M3904" s="57"/>
    </row>
    <row r="3905" spans="1:13" x14ac:dyDescent="0.25">
      <c r="A3905" s="78"/>
      <c r="B3905" s="78"/>
      <c r="C3905" s="78"/>
      <c r="D3905" s="78"/>
      <c r="E3905" s="78"/>
      <c r="F3905" s="78"/>
      <c r="H3905" s="78"/>
      <c r="I3905" s="78"/>
      <c r="J3905" s="78"/>
      <c r="K3905" s="57"/>
      <c r="L3905" s="57"/>
      <c r="M3905" s="57"/>
    </row>
    <row r="3906" spans="1:13" x14ac:dyDescent="0.25">
      <c r="A3906" s="78"/>
      <c r="B3906" s="78"/>
      <c r="C3906" s="78"/>
      <c r="D3906" s="78"/>
      <c r="E3906" s="78"/>
      <c r="F3906" s="78"/>
      <c r="H3906" s="78"/>
      <c r="I3906" s="78"/>
      <c r="J3906" s="78"/>
      <c r="K3906" s="57"/>
      <c r="L3906" s="57"/>
      <c r="M3906" s="57"/>
    </row>
    <row r="3907" spans="1:13" x14ac:dyDescent="0.25">
      <c r="A3907" s="78"/>
      <c r="B3907" s="78"/>
      <c r="C3907" s="78"/>
      <c r="D3907" s="78"/>
      <c r="E3907" s="78"/>
      <c r="F3907" s="78"/>
      <c r="H3907" s="78"/>
      <c r="I3907" s="78"/>
      <c r="J3907" s="78"/>
      <c r="K3907" s="57"/>
      <c r="L3907" s="57"/>
      <c r="M3907" s="57"/>
    </row>
    <row r="3908" spans="1:13" x14ac:dyDescent="0.25">
      <c r="A3908" s="78"/>
      <c r="B3908" s="78"/>
      <c r="C3908" s="78"/>
      <c r="D3908" s="78"/>
      <c r="E3908" s="78"/>
      <c r="F3908" s="78"/>
      <c r="H3908" s="78"/>
      <c r="I3908" s="78"/>
      <c r="J3908" s="78"/>
      <c r="K3908" s="57"/>
      <c r="L3908" s="57"/>
      <c r="M3908" s="57"/>
    </row>
    <row r="3909" spans="1:13" x14ac:dyDescent="0.25">
      <c r="A3909" s="78"/>
      <c r="B3909" s="78"/>
      <c r="C3909" s="78"/>
      <c r="D3909" s="78"/>
      <c r="E3909" s="78"/>
      <c r="F3909" s="78"/>
      <c r="H3909" s="78"/>
      <c r="I3909" s="78"/>
      <c r="J3909" s="78"/>
      <c r="K3909" s="57"/>
      <c r="L3909" s="57"/>
      <c r="M3909" s="57"/>
    </row>
    <row r="3910" spans="1:13" x14ac:dyDescent="0.25">
      <c r="A3910" s="78"/>
      <c r="B3910" s="78"/>
      <c r="C3910" s="78"/>
      <c r="D3910" s="78"/>
      <c r="E3910" s="78"/>
      <c r="F3910" s="78"/>
      <c r="H3910" s="78"/>
      <c r="I3910" s="78"/>
      <c r="J3910" s="78"/>
      <c r="K3910" s="57"/>
      <c r="L3910" s="57"/>
      <c r="M3910" s="57"/>
    </row>
    <row r="3911" spans="1:13" x14ac:dyDescent="0.25">
      <c r="A3911" s="78"/>
      <c r="B3911" s="78"/>
      <c r="C3911" s="78"/>
      <c r="D3911" s="78"/>
      <c r="E3911" s="78"/>
      <c r="F3911" s="78"/>
      <c r="H3911" s="78"/>
      <c r="I3911" s="78"/>
      <c r="J3911" s="78"/>
      <c r="K3911" s="57"/>
      <c r="L3911" s="57"/>
      <c r="M3911" s="57"/>
    </row>
    <row r="3912" spans="1:13" x14ac:dyDescent="0.25">
      <c r="A3912" s="78"/>
      <c r="B3912" s="78"/>
      <c r="C3912" s="78"/>
      <c r="D3912" s="78"/>
      <c r="E3912" s="78"/>
      <c r="F3912" s="78"/>
      <c r="H3912" s="78"/>
      <c r="I3912" s="78"/>
      <c r="J3912" s="78"/>
      <c r="K3912" s="57"/>
      <c r="L3912" s="57"/>
      <c r="M3912" s="57"/>
    </row>
    <row r="3913" spans="1:13" x14ac:dyDescent="0.25">
      <c r="A3913" s="78"/>
      <c r="B3913" s="78"/>
      <c r="C3913" s="78"/>
      <c r="D3913" s="78"/>
      <c r="E3913" s="78"/>
      <c r="F3913" s="78"/>
      <c r="H3913" s="78"/>
      <c r="I3913" s="78"/>
      <c r="J3913" s="78"/>
      <c r="K3913" s="57"/>
      <c r="L3913" s="57"/>
      <c r="M3913" s="57"/>
    </row>
    <row r="3914" spans="1:13" x14ac:dyDescent="0.25">
      <c r="A3914" s="78"/>
      <c r="B3914" s="78"/>
      <c r="C3914" s="78"/>
      <c r="D3914" s="78"/>
      <c r="E3914" s="78"/>
      <c r="F3914" s="78"/>
      <c r="H3914" s="78"/>
      <c r="I3914" s="78"/>
      <c r="J3914" s="78"/>
      <c r="K3914" s="57"/>
      <c r="L3914" s="57"/>
      <c r="M3914" s="57"/>
    </row>
    <row r="3915" spans="1:13" x14ac:dyDescent="0.25">
      <c r="A3915" s="78"/>
      <c r="B3915" s="78"/>
      <c r="C3915" s="78"/>
      <c r="D3915" s="78"/>
      <c r="E3915" s="78"/>
      <c r="F3915" s="78"/>
      <c r="H3915" s="78"/>
      <c r="I3915" s="78"/>
      <c r="J3915" s="78"/>
      <c r="K3915" s="57"/>
      <c r="L3915" s="57"/>
      <c r="M3915" s="57"/>
    </row>
    <row r="3916" spans="1:13" x14ac:dyDescent="0.25">
      <c r="A3916" s="78"/>
      <c r="B3916" s="78"/>
      <c r="C3916" s="78"/>
      <c r="D3916" s="78"/>
      <c r="E3916" s="78"/>
      <c r="F3916" s="78"/>
      <c r="H3916" s="78"/>
      <c r="I3916" s="78"/>
      <c r="J3916" s="78"/>
      <c r="K3916" s="57"/>
      <c r="L3916" s="57"/>
      <c r="M3916" s="57"/>
    </row>
    <row r="3917" spans="1:13" x14ac:dyDescent="0.25">
      <c r="A3917" s="78"/>
      <c r="B3917" s="78"/>
      <c r="C3917" s="78"/>
      <c r="D3917" s="78"/>
      <c r="E3917" s="78"/>
      <c r="F3917" s="78"/>
      <c r="H3917" s="78"/>
      <c r="I3917" s="78"/>
      <c r="J3917" s="78"/>
      <c r="K3917" s="57"/>
      <c r="L3917" s="57"/>
      <c r="M3917" s="57"/>
    </row>
    <row r="3918" spans="1:13" x14ac:dyDescent="0.25">
      <c r="A3918" s="78"/>
      <c r="B3918" s="78"/>
      <c r="C3918" s="78"/>
      <c r="D3918" s="78"/>
      <c r="E3918" s="78"/>
      <c r="F3918" s="78"/>
      <c r="H3918" s="78"/>
      <c r="I3918" s="78"/>
      <c r="J3918" s="78"/>
      <c r="K3918" s="57"/>
      <c r="L3918" s="57"/>
      <c r="M3918" s="57"/>
    </row>
    <row r="3919" spans="1:13" x14ac:dyDescent="0.25">
      <c r="A3919" s="78"/>
      <c r="B3919" s="78"/>
      <c r="C3919" s="78"/>
      <c r="D3919" s="78"/>
      <c r="E3919" s="78"/>
      <c r="F3919" s="78"/>
      <c r="H3919" s="78"/>
      <c r="I3919" s="78"/>
      <c r="J3919" s="78"/>
      <c r="K3919" s="57"/>
      <c r="L3919" s="57"/>
      <c r="M3919" s="57"/>
    </row>
    <row r="3920" spans="1:13" x14ac:dyDescent="0.25">
      <c r="A3920" s="78"/>
      <c r="B3920" s="78"/>
      <c r="C3920" s="78"/>
      <c r="D3920" s="78"/>
      <c r="E3920" s="78"/>
      <c r="F3920" s="78"/>
      <c r="H3920" s="78"/>
      <c r="I3920" s="78"/>
      <c r="J3920" s="78"/>
      <c r="K3920" s="57"/>
      <c r="L3920" s="57"/>
      <c r="M3920" s="57"/>
    </row>
    <row r="3921" spans="1:13" x14ac:dyDescent="0.25">
      <c r="A3921" s="78"/>
      <c r="B3921" s="78"/>
      <c r="C3921" s="78"/>
      <c r="D3921" s="78"/>
      <c r="E3921" s="78"/>
      <c r="F3921" s="78"/>
      <c r="H3921" s="78"/>
      <c r="I3921" s="78"/>
      <c r="J3921" s="78"/>
      <c r="K3921" s="57"/>
      <c r="L3921" s="57"/>
      <c r="M3921" s="57"/>
    </row>
    <row r="3922" spans="1:13" x14ac:dyDescent="0.25">
      <c r="A3922" s="78"/>
      <c r="B3922" s="78"/>
      <c r="C3922" s="78"/>
      <c r="D3922" s="78"/>
      <c r="E3922" s="78"/>
      <c r="F3922" s="78"/>
      <c r="H3922" s="78"/>
      <c r="I3922" s="78"/>
      <c r="J3922" s="78"/>
      <c r="K3922" s="57"/>
      <c r="L3922" s="57"/>
      <c r="M3922" s="57"/>
    </row>
    <row r="3923" spans="1:13" x14ac:dyDescent="0.25">
      <c r="A3923" s="78"/>
      <c r="B3923" s="78"/>
      <c r="C3923" s="78"/>
      <c r="D3923" s="78"/>
      <c r="E3923" s="78"/>
      <c r="F3923" s="78"/>
      <c r="H3923" s="78"/>
      <c r="I3923" s="78"/>
      <c r="J3923" s="78"/>
      <c r="K3923" s="57"/>
      <c r="L3923" s="57"/>
      <c r="M3923" s="57"/>
    </row>
    <row r="3924" spans="1:13" x14ac:dyDescent="0.25">
      <c r="A3924" s="78"/>
      <c r="B3924" s="78"/>
      <c r="C3924" s="78"/>
      <c r="D3924" s="78"/>
      <c r="E3924" s="78"/>
      <c r="F3924" s="78"/>
      <c r="H3924" s="78"/>
      <c r="I3924" s="78"/>
      <c r="J3924" s="78"/>
      <c r="K3924" s="57"/>
      <c r="L3924" s="57"/>
      <c r="M3924" s="57"/>
    </row>
    <row r="3925" spans="1:13" x14ac:dyDescent="0.25">
      <c r="A3925" s="78"/>
      <c r="B3925" s="78"/>
      <c r="C3925" s="78"/>
      <c r="D3925" s="78"/>
      <c r="E3925" s="78"/>
      <c r="F3925" s="78"/>
      <c r="H3925" s="78"/>
      <c r="I3925" s="78"/>
      <c r="J3925" s="78"/>
      <c r="K3925" s="57"/>
      <c r="L3925" s="57"/>
      <c r="M3925" s="57"/>
    </row>
    <row r="3926" spans="1:13" x14ac:dyDescent="0.25">
      <c r="A3926" s="78"/>
      <c r="B3926" s="78"/>
      <c r="C3926" s="78"/>
      <c r="D3926" s="78"/>
      <c r="E3926" s="78"/>
      <c r="F3926" s="78"/>
      <c r="H3926" s="78"/>
      <c r="I3926" s="78"/>
      <c r="J3926" s="78"/>
      <c r="K3926" s="57"/>
      <c r="L3926" s="57"/>
      <c r="M3926" s="57"/>
    </row>
    <row r="3927" spans="1:13" x14ac:dyDescent="0.25">
      <c r="A3927" s="78"/>
      <c r="B3927" s="78"/>
      <c r="C3927" s="78"/>
      <c r="D3927" s="78"/>
      <c r="E3927" s="78"/>
      <c r="F3927" s="78"/>
      <c r="H3927" s="78"/>
      <c r="I3927" s="78"/>
      <c r="J3927" s="78"/>
      <c r="K3927" s="57"/>
      <c r="L3927" s="57"/>
      <c r="M3927" s="57"/>
    </row>
    <row r="3928" spans="1:13" x14ac:dyDescent="0.25">
      <c r="A3928" s="78"/>
      <c r="B3928" s="78"/>
      <c r="C3928" s="78"/>
      <c r="D3928" s="78"/>
      <c r="E3928" s="78"/>
      <c r="F3928" s="78"/>
      <c r="H3928" s="78"/>
      <c r="I3928" s="78"/>
      <c r="J3928" s="78"/>
      <c r="K3928" s="57"/>
      <c r="L3928" s="57"/>
      <c r="M3928" s="57"/>
    </row>
    <row r="3929" spans="1:13" x14ac:dyDescent="0.25">
      <c r="A3929" s="78"/>
      <c r="B3929" s="78"/>
      <c r="C3929" s="78"/>
      <c r="D3929" s="78"/>
      <c r="E3929" s="78"/>
      <c r="F3929" s="78"/>
      <c r="H3929" s="78"/>
      <c r="I3929" s="78"/>
      <c r="J3929" s="78"/>
      <c r="K3929" s="57"/>
      <c r="L3929" s="57"/>
      <c r="M3929" s="57"/>
    </row>
    <row r="3930" spans="1:13" x14ac:dyDescent="0.25">
      <c r="A3930" s="78"/>
      <c r="B3930" s="78"/>
      <c r="C3930" s="78"/>
      <c r="D3930" s="78"/>
      <c r="E3930" s="78"/>
      <c r="F3930" s="78"/>
      <c r="H3930" s="78"/>
      <c r="I3930" s="78"/>
      <c r="J3930" s="78"/>
      <c r="K3930" s="57"/>
      <c r="L3930" s="57"/>
      <c r="M3930" s="57"/>
    </row>
    <row r="3931" spans="1:13" x14ac:dyDescent="0.25">
      <c r="A3931" s="78"/>
      <c r="B3931" s="78"/>
      <c r="C3931" s="78"/>
      <c r="D3931" s="78"/>
      <c r="E3931" s="78"/>
      <c r="F3931" s="78"/>
      <c r="H3931" s="78"/>
      <c r="I3931" s="78"/>
      <c r="J3931" s="78"/>
      <c r="K3931" s="57"/>
      <c r="L3931" s="57"/>
      <c r="M3931" s="57"/>
    </row>
    <row r="3932" spans="1:13" x14ac:dyDescent="0.25">
      <c r="A3932" s="78"/>
      <c r="B3932" s="78"/>
      <c r="C3932" s="78"/>
      <c r="D3932" s="78"/>
      <c r="E3932" s="78"/>
      <c r="F3932" s="78"/>
      <c r="H3932" s="78"/>
      <c r="I3932" s="78"/>
      <c r="J3932" s="78"/>
      <c r="K3932" s="57"/>
      <c r="L3932" s="57"/>
      <c r="M3932" s="57"/>
    </row>
    <row r="3933" spans="1:13" x14ac:dyDescent="0.25">
      <c r="A3933" s="78"/>
      <c r="B3933" s="78"/>
      <c r="C3933" s="78"/>
      <c r="D3933" s="78"/>
      <c r="E3933" s="78"/>
      <c r="F3933" s="78"/>
      <c r="H3933" s="78"/>
      <c r="I3933" s="78"/>
      <c r="J3933" s="78"/>
      <c r="K3933" s="57"/>
      <c r="L3933" s="57"/>
      <c r="M3933" s="57"/>
    </row>
    <row r="3934" spans="1:13" x14ac:dyDescent="0.25">
      <c r="A3934" s="78"/>
      <c r="B3934" s="78"/>
      <c r="C3934" s="78"/>
      <c r="D3934" s="78"/>
      <c r="E3934" s="78"/>
      <c r="F3934" s="78"/>
      <c r="H3934" s="78"/>
      <c r="I3934" s="78"/>
      <c r="J3934" s="78"/>
      <c r="K3934" s="57"/>
      <c r="L3934" s="57"/>
      <c r="M3934" s="57"/>
    </row>
    <row r="3935" spans="1:13" x14ac:dyDescent="0.25">
      <c r="A3935" s="78"/>
      <c r="B3935" s="78"/>
      <c r="C3935" s="78"/>
      <c r="D3935" s="78"/>
      <c r="E3935" s="78"/>
      <c r="F3935" s="78"/>
      <c r="H3935" s="78"/>
      <c r="I3935" s="78"/>
      <c r="J3935" s="78"/>
      <c r="K3935" s="57"/>
      <c r="L3935" s="57"/>
      <c r="M3935" s="57"/>
    </row>
    <row r="3936" spans="1:13" x14ac:dyDescent="0.25">
      <c r="A3936" s="78"/>
      <c r="B3936" s="78"/>
      <c r="C3936" s="78"/>
      <c r="D3936" s="78"/>
      <c r="E3936" s="78"/>
      <c r="F3936" s="78"/>
      <c r="H3936" s="78"/>
      <c r="I3936" s="78"/>
      <c r="J3936" s="78"/>
      <c r="K3936" s="57"/>
      <c r="L3936" s="57"/>
      <c r="M3936" s="57"/>
    </row>
    <row r="3937" spans="1:13" x14ac:dyDescent="0.25">
      <c r="A3937" s="78"/>
      <c r="B3937" s="78"/>
      <c r="C3937" s="78"/>
      <c r="D3937" s="78"/>
      <c r="E3937" s="78"/>
      <c r="F3937" s="78"/>
      <c r="H3937" s="78"/>
      <c r="I3937" s="78"/>
      <c r="J3937" s="78"/>
      <c r="K3937" s="57"/>
      <c r="L3937" s="57"/>
      <c r="M3937" s="57"/>
    </row>
    <row r="3938" spans="1:13" x14ac:dyDescent="0.25">
      <c r="A3938" s="78"/>
      <c r="B3938" s="78"/>
      <c r="C3938" s="78"/>
      <c r="D3938" s="78"/>
      <c r="E3938" s="78"/>
      <c r="F3938" s="78"/>
      <c r="H3938" s="78"/>
      <c r="I3938" s="78"/>
      <c r="J3938" s="78"/>
      <c r="K3938" s="57"/>
      <c r="L3938" s="57"/>
      <c r="M3938" s="57"/>
    </row>
    <row r="3939" spans="1:13" x14ac:dyDescent="0.25">
      <c r="A3939" s="78"/>
      <c r="B3939" s="78"/>
      <c r="C3939" s="78"/>
      <c r="D3939" s="78"/>
      <c r="E3939" s="78"/>
      <c r="F3939" s="78"/>
      <c r="H3939" s="78"/>
      <c r="I3939" s="78"/>
      <c r="J3939" s="78"/>
      <c r="K3939" s="57"/>
      <c r="L3939" s="57"/>
      <c r="M3939" s="57"/>
    </row>
    <row r="3940" spans="1:13" x14ac:dyDescent="0.25">
      <c r="A3940" s="78"/>
      <c r="B3940" s="78"/>
      <c r="C3940" s="78"/>
      <c r="D3940" s="78"/>
      <c r="E3940" s="78"/>
      <c r="F3940" s="78"/>
      <c r="H3940" s="78"/>
      <c r="I3940" s="78"/>
      <c r="J3940" s="78"/>
      <c r="K3940" s="57"/>
      <c r="L3940" s="57"/>
      <c r="M3940" s="57"/>
    </row>
    <row r="3941" spans="1:13" x14ac:dyDescent="0.25">
      <c r="A3941" s="78"/>
      <c r="B3941" s="78"/>
      <c r="C3941" s="78"/>
      <c r="D3941" s="78"/>
      <c r="E3941" s="78"/>
      <c r="F3941" s="78"/>
      <c r="H3941" s="78"/>
      <c r="I3941" s="78"/>
      <c r="J3941" s="78"/>
      <c r="K3941" s="57"/>
      <c r="L3941" s="57"/>
      <c r="M3941" s="57"/>
    </row>
    <row r="3942" spans="1:13" x14ac:dyDescent="0.25">
      <c r="A3942" s="78"/>
      <c r="B3942" s="78"/>
      <c r="C3942" s="78"/>
      <c r="D3942" s="78"/>
      <c r="E3942" s="78"/>
      <c r="F3942" s="78"/>
      <c r="H3942" s="78"/>
      <c r="I3942" s="78"/>
      <c r="J3942" s="78"/>
      <c r="K3942" s="57"/>
      <c r="L3942" s="57"/>
      <c r="M3942" s="57"/>
    </row>
    <row r="3943" spans="1:13" x14ac:dyDescent="0.25">
      <c r="A3943" s="78"/>
      <c r="B3943" s="78"/>
      <c r="C3943" s="78"/>
      <c r="D3943" s="78"/>
      <c r="E3943" s="78"/>
      <c r="F3943" s="78"/>
      <c r="H3943" s="78"/>
      <c r="I3943" s="78"/>
      <c r="J3943" s="78"/>
      <c r="K3943" s="57"/>
      <c r="L3943" s="57"/>
      <c r="M3943" s="57"/>
    </row>
    <row r="3944" spans="1:13" x14ac:dyDescent="0.25">
      <c r="A3944" s="78"/>
      <c r="B3944" s="78"/>
      <c r="C3944" s="78"/>
      <c r="D3944" s="78"/>
      <c r="E3944" s="78"/>
      <c r="F3944" s="78"/>
      <c r="H3944" s="78"/>
      <c r="I3944" s="78"/>
      <c r="J3944" s="78"/>
      <c r="K3944" s="57"/>
      <c r="L3944" s="57"/>
      <c r="M3944" s="57"/>
    </row>
    <row r="3945" spans="1:13" x14ac:dyDescent="0.25">
      <c r="A3945" s="78"/>
      <c r="B3945" s="78"/>
      <c r="C3945" s="78"/>
      <c r="D3945" s="78"/>
      <c r="E3945" s="78"/>
      <c r="F3945" s="78"/>
      <c r="H3945" s="78"/>
      <c r="I3945" s="78"/>
      <c r="J3945" s="78"/>
      <c r="K3945" s="57"/>
      <c r="L3945" s="57"/>
      <c r="M3945" s="57"/>
    </row>
    <row r="3946" spans="1:13" x14ac:dyDescent="0.25">
      <c r="A3946" s="78"/>
      <c r="B3946" s="78"/>
      <c r="C3946" s="78"/>
      <c r="D3946" s="78"/>
      <c r="E3946" s="78"/>
      <c r="F3946" s="78"/>
      <c r="H3946" s="78"/>
      <c r="I3946" s="78"/>
      <c r="J3946" s="78"/>
      <c r="K3946" s="57"/>
      <c r="L3946" s="57"/>
      <c r="M3946" s="57"/>
    </row>
    <row r="3947" spans="1:13" x14ac:dyDescent="0.25">
      <c r="A3947" s="78"/>
      <c r="B3947" s="78"/>
      <c r="C3947" s="78"/>
      <c r="D3947" s="78"/>
      <c r="E3947" s="78"/>
      <c r="F3947" s="78"/>
      <c r="H3947" s="78"/>
      <c r="I3947" s="78"/>
      <c r="J3947" s="78"/>
      <c r="K3947" s="57"/>
      <c r="L3947" s="57"/>
      <c r="M3947" s="57"/>
    </row>
    <row r="3948" spans="1:13" x14ac:dyDescent="0.25">
      <c r="A3948" s="78"/>
      <c r="B3948" s="78"/>
      <c r="C3948" s="78"/>
      <c r="D3948" s="78"/>
      <c r="E3948" s="78"/>
      <c r="F3948" s="78"/>
      <c r="H3948" s="78"/>
      <c r="I3948" s="78"/>
      <c r="J3948" s="78"/>
      <c r="K3948" s="57"/>
      <c r="L3948" s="57"/>
      <c r="M3948" s="57"/>
    </row>
    <row r="3949" spans="1:13" x14ac:dyDescent="0.25">
      <c r="A3949" s="78"/>
      <c r="B3949" s="78"/>
      <c r="C3949" s="78"/>
      <c r="D3949" s="78"/>
      <c r="E3949" s="78"/>
      <c r="F3949" s="78"/>
      <c r="H3949" s="78"/>
      <c r="I3949" s="78"/>
      <c r="J3949" s="78"/>
      <c r="K3949" s="57"/>
      <c r="L3949" s="57"/>
      <c r="M3949" s="57"/>
    </row>
    <row r="3950" spans="1:13" x14ac:dyDescent="0.25">
      <c r="A3950" s="78"/>
      <c r="B3950" s="78"/>
      <c r="C3950" s="78"/>
      <c r="D3950" s="78"/>
      <c r="E3950" s="78"/>
      <c r="F3950" s="78"/>
      <c r="H3950" s="78"/>
      <c r="I3950" s="78"/>
      <c r="J3950" s="78"/>
      <c r="K3950" s="57"/>
      <c r="L3950" s="57"/>
      <c r="M3950" s="57"/>
    </row>
    <row r="3951" spans="1:13" x14ac:dyDescent="0.25">
      <c r="A3951" s="78"/>
      <c r="B3951" s="78"/>
      <c r="C3951" s="78"/>
      <c r="D3951" s="78"/>
      <c r="E3951" s="78"/>
      <c r="F3951" s="78"/>
      <c r="H3951" s="78"/>
      <c r="I3951" s="78"/>
      <c r="J3951" s="78"/>
      <c r="K3951" s="57"/>
      <c r="L3951" s="57"/>
      <c r="M3951" s="57"/>
    </row>
    <row r="3952" spans="1:13" x14ac:dyDescent="0.25">
      <c r="A3952" s="78"/>
      <c r="B3952" s="78"/>
      <c r="C3952" s="78"/>
      <c r="D3952" s="78"/>
      <c r="E3952" s="78"/>
      <c r="F3952" s="78"/>
      <c r="H3952" s="78"/>
      <c r="I3952" s="78"/>
      <c r="J3952" s="78"/>
      <c r="K3952" s="57"/>
      <c r="L3952" s="57"/>
      <c r="M3952" s="57"/>
    </row>
    <row r="3953" spans="1:13" x14ac:dyDescent="0.25">
      <c r="A3953" s="78"/>
      <c r="B3953" s="78"/>
      <c r="C3953" s="78"/>
      <c r="D3953" s="78"/>
      <c r="E3953" s="78"/>
      <c r="F3953" s="78"/>
      <c r="H3953" s="78"/>
      <c r="I3953" s="78"/>
      <c r="J3953" s="78"/>
      <c r="K3953" s="57"/>
      <c r="L3953" s="57"/>
      <c r="M3953" s="57"/>
    </row>
    <row r="3954" spans="1:13" x14ac:dyDescent="0.25">
      <c r="A3954" s="78"/>
      <c r="B3954" s="78"/>
      <c r="C3954" s="78"/>
      <c r="D3954" s="78"/>
      <c r="E3954" s="78"/>
      <c r="F3954" s="78"/>
      <c r="H3954" s="78"/>
      <c r="I3954" s="78"/>
      <c r="J3954" s="78"/>
      <c r="K3954" s="57"/>
      <c r="L3954" s="57"/>
      <c r="M3954" s="57"/>
    </row>
    <row r="3955" spans="1:13" x14ac:dyDescent="0.25">
      <c r="A3955" s="78"/>
      <c r="B3955" s="78"/>
      <c r="C3955" s="78"/>
      <c r="D3955" s="78"/>
      <c r="E3955" s="78"/>
      <c r="F3955" s="78"/>
      <c r="H3955" s="78"/>
      <c r="I3955" s="78"/>
      <c r="J3955" s="78"/>
      <c r="K3955" s="57"/>
      <c r="L3955" s="57"/>
      <c r="M3955" s="57"/>
    </row>
    <row r="3956" spans="1:13" x14ac:dyDescent="0.25">
      <c r="A3956" s="78"/>
      <c r="B3956" s="78"/>
      <c r="C3956" s="78"/>
      <c r="D3956" s="78"/>
      <c r="E3956" s="78"/>
      <c r="F3956" s="78"/>
      <c r="H3956" s="78"/>
      <c r="I3956" s="78"/>
      <c r="J3956" s="78"/>
      <c r="K3956" s="57"/>
      <c r="L3956" s="57"/>
      <c r="M3956" s="57"/>
    </row>
    <row r="3957" spans="1:13" x14ac:dyDescent="0.25">
      <c r="A3957" s="78"/>
      <c r="B3957" s="78"/>
      <c r="C3957" s="78"/>
      <c r="D3957" s="78"/>
      <c r="E3957" s="78"/>
      <c r="F3957" s="78"/>
      <c r="H3957" s="78"/>
      <c r="I3957" s="78"/>
      <c r="J3957" s="78"/>
      <c r="K3957" s="57"/>
      <c r="L3957" s="57"/>
      <c r="M3957" s="57"/>
    </row>
    <row r="3958" spans="1:13" x14ac:dyDescent="0.25">
      <c r="A3958" s="78"/>
      <c r="B3958" s="78"/>
      <c r="C3958" s="78"/>
      <c r="D3958" s="78"/>
      <c r="E3958" s="78"/>
      <c r="F3958" s="78"/>
      <c r="H3958" s="78"/>
      <c r="I3958" s="78"/>
      <c r="J3958" s="78"/>
      <c r="K3958" s="57"/>
      <c r="L3958" s="57"/>
      <c r="M3958" s="57"/>
    </row>
    <row r="3959" spans="1:13" x14ac:dyDescent="0.25">
      <c r="A3959" s="78"/>
      <c r="B3959" s="78"/>
      <c r="C3959" s="78"/>
      <c r="D3959" s="78"/>
      <c r="E3959" s="78"/>
      <c r="F3959" s="78"/>
      <c r="H3959" s="78"/>
      <c r="I3959" s="78"/>
      <c r="J3959" s="78"/>
      <c r="K3959" s="57"/>
      <c r="L3959" s="57"/>
      <c r="M3959" s="57"/>
    </row>
    <row r="3960" spans="1:13" x14ac:dyDescent="0.25">
      <c r="A3960" s="78"/>
      <c r="B3960" s="78"/>
      <c r="C3960" s="78"/>
      <c r="D3960" s="78"/>
      <c r="E3960" s="78"/>
      <c r="F3960" s="78"/>
      <c r="H3960" s="78"/>
      <c r="I3960" s="78"/>
      <c r="J3960" s="78"/>
      <c r="K3960" s="57"/>
      <c r="L3960" s="57"/>
      <c r="M3960" s="57"/>
    </row>
    <row r="3961" spans="1:13" x14ac:dyDescent="0.25">
      <c r="A3961" s="78"/>
      <c r="B3961" s="78"/>
      <c r="C3961" s="78"/>
      <c r="D3961" s="78"/>
      <c r="E3961" s="78"/>
      <c r="F3961" s="78"/>
      <c r="H3961" s="78"/>
      <c r="I3961" s="78"/>
      <c r="J3961" s="78"/>
      <c r="K3961" s="57"/>
      <c r="L3961" s="57"/>
      <c r="M3961" s="57"/>
    </row>
    <row r="3962" spans="1:13" x14ac:dyDescent="0.25">
      <c r="A3962" s="78"/>
      <c r="B3962" s="78"/>
      <c r="C3962" s="78"/>
      <c r="D3962" s="78"/>
      <c r="E3962" s="78"/>
      <c r="F3962" s="78"/>
      <c r="H3962" s="78"/>
      <c r="I3962" s="78"/>
      <c r="J3962" s="78"/>
      <c r="K3962" s="57"/>
      <c r="L3962" s="57"/>
      <c r="M3962" s="57"/>
    </row>
    <row r="3963" spans="1:13" x14ac:dyDescent="0.25">
      <c r="A3963" s="78"/>
      <c r="B3963" s="78"/>
      <c r="C3963" s="78"/>
      <c r="D3963" s="78"/>
      <c r="E3963" s="78"/>
      <c r="F3963" s="78"/>
      <c r="H3963" s="78"/>
      <c r="I3963" s="78"/>
      <c r="J3963" s="78"/>
      <c r="K3963" s="57"/>
      <c r="L3963" s="57"/>
      <c r="M3963" s="57"/>
    </row>
    <row r="3964" spans="1:13" x14ac:dyDescent="0.25">
      <c r="A3964" s="78"/>
      <c r="B3964" s="78"/>
      <c r="C3964" s="78"/>
      <c r="D3964" s="78"/>
      <c r="E3964" s="78"/>
      <c r="F3964" s="78"/>
      <c r="H3964" s="78"/>
      <c r="I3964" s="78"/>
      <c r="J3964" s="78"/>
      <c r="K3964" s="57"/>
      <c r="L3964" s="57"/>
      <c r="M3964" s="57"/>
    </row>
    <row r="3965" spans="1:13" x14ac:dyDescent="0.25">
      <c r="A3965" s="78"/>
      <c r="B3965" s="78"/>
      <c r="C3965" s="78"/>
      <c r="D3965" s="78"/>
      <c r="E3965" s="78"/>
      <c r="F3965" s="78"/>
      <c r="H3965" s="78"/>
      <c r="I3965" s="78"/>
      <c r="J3965" s="78"/>
      <c r="K3965" s="57"/>
      <c r="L3965" s="57"/>
      <c r="M3965" s="57"/>
    </row>
    <row r="3966" spans="1:13" x14ac:dyDescent="0.25">
      <c r="A3966" s="78"/>
      <c r="B3966" s="78"/>
      <c r="C3966" s="78"/>
      <c r="D3966" s="78"/>
      <c r="E3966" s="78"/>
      <c r="F3966" s="78"/>
      <c r="H3966" s="78"/>
      <c r="I3966" s="78"/>
      <c r="J3966" s="78"/>
      <c r="K3966" s="57"/>
      <c r="L3966" s="57"/>
      <c r="M3966" s="57"/>
    </row>
    <row r="3967" spans="1:13" x14ac:dyDescent="0.25">
      <c r="A3967" s="78"/>
      <c r="B3967" s="78"/>
      <c r="C3967" s="78"/>
      <c r="D3967" s="78"/>
      <c r="E3967" s="78"/>
      <c r="F3967" s="78"/>
      <c r="H3967" s="78"/>
      <c r="I3967" s="78"/>
      <c r="J3967" s="78"/>
      <c r="K3967" s="57"/>
      <c r="L3967" s="57"/>
      <c r="M3967" s="57"/>
    </row>
    <row r="3968" spans="1:13" x14ac:dyDescent="0.25">
      <c r="A3968" s="78"/>
      <c r="B3968" s="78"/>
      <c r="C3968" s="78"/>
      <c r="D3968" s="78"/>
      <c r="E3968" s="78"/>
      <c r="F3968" s="78"/>
      <c r="H3968" s="78"/>
      <c r="I3968" s="78"/>
      <c r="J3968" s="78"/>
      <c r="K3968" s="57"/>
      <c r="L3968" s="57"/>
      <c r="M3968" s="57"/>
    </row>
    <row r="3969" spans="1:13" x14ac:dyDescent="0.25">
      <c r="A3969" s="78"/>
      <c r="B3969" s="78"/>
      <c r="C3969" s="78"/>
      <c r="D3969" s="78"/>
      <c r="E3969" s="78"/>
      <c r="F3969" s="78"/>
      <c r="H3969" s="78"/>
      <c r="I3969" s="78"/>
      <c r="J3969" s="78"/>
      <c r="K3969" s="57"/>
      <c r="L3969" s="57"/>
      <c r="M3969" s="57"/>
    </row>
    <row r="3970" spans="1:13" x14ac:dyDescent="0.25">
      <c r="A3970" s="78"/>
      <c r="B3970" s="78"/>
      <c r="C3970" s="78"/>
      <c r="D3970" s="78"/>
      <c r="E3970" s="78"/>
      <c r="F3970" s="78"/>
      <c r="H3970" s="78"/>
      <c r="I3970" s="78"/>
      <c r="J3970" s="78"/>
      <c r="K3970" s="57"/>
      <c r="L3970" s="57"/>
      <c r="M3970" s="57"/>
    </row>
    <row r="3971" spans="1:13" x14ac:dyDescent="0.25">
      <c r="A3971" s="78"/>
      <c r="B3971" s="78"/>
      <c r="C3971" s="78"/>
      <c r="D3971" s="78"/>
      <c r="E3971" s="78"/>
      <c r="F3971" s="78"/>
      <c r="H3971" s="78"/>
      <c r="I3971" s="78"/>
      <c r="J3971" s="78"/>
      <c r="K3971" s="57"/>
      <c r="L3971" s="57"/>
      <c r="M3971" s="57"/>
    </row>
    <row r="3972" spans="1:13" x14ac:dyDescent="0.25">
      <c r="A3972" s="78"/>
      <c r="B3972" s="78"/>
      <c r="C3972" s="78"/>
      <c r="D3972" s="78"/>
      <c r="E3972" s="78"/>
      <c r="F3972" s="78"/>
      <c r="H3972" s="78"/>
      <c r="I3972" s="78"/>
      <c r="J3972" s="78"/>
      <c r="K3972" s="57"/>
      <c r="L3972" s="57"/>
      <c r="M3972" s="57"/>
    </row>
    <row r="3973" spans="1:13" x14ac:dyDescent="0.25">
      <c r="A3973" s="78"/>
      <c r="B3973" s="78"/>
      <c r="C3973" s="78"/>
      <c r="D3973" s="78"/>
      <c r="E3973" s="78"/>
      <c r="F3973" s="78"/>
      <c r="H3973" s="78"/>
      <c r="I3973" s="78"/>
      <c r="J3973" s="78"/>
      <c r="K3973" s="57"/>
      <c r="L3973" s="57"/>
      <c r="M3973" s="57"/>
    </row>
    <row r="3974" spans="1:13" x14ac:dyDescent="0.25">
      <c r="A3974" s="78"/>
      <c r="B3974" s="78"/>
      <c r="C3974" s="78"/>
      <c r="D3974" s="78"/>
      <c r="E3974" s="78"/>
      <c r="F3974" s="78"/>
      <c r="H3974" s="78"/>
      <c r="I3974" s="78"/>
      <c r="J3974" s="78"/>
      <c r="K3974" s="57"/>
      <c r="L3974" s="57"/>
      <c r="M3974" s="57"/>
    </row>
    <row r="3975" spans="1:13" x14ac:dyDescent="0.25">
      <c r="A3975" s="78"/>
      <c r="B3975" s="78"/>
      <c r="C3975" s="78"/>
      <c r="D3975" s="78"/>
      <c r="E3975" s="78"/>
      <c r="F3975" s="78"/>
      <c r="H3975" s="78"/>
      <c r="I3975" s="78"/>
      <c r="J3975" s="78"/>
      <c r="K3975" s="57"/>
      <c r="L3975" s="57"/>
      <c r="M3975" s="57"/>
    </row>
    <row r="3976" spans="1:13" x14ac:dyDescent="0.25">
      <c r="A3976" s="78"/>
      <c r="B3976" s="78"/>
      <c r="C3976" s="78"/>
      <c r="D3976" s="78"/>
      <c r="E3976" s="78"/>
      <c r="F3976" s="78"/>
      <c r="H3976" s="78"/>
      <c r="I3976" s="78"/>
      <c r="J3976" s="78"/>
      <c r="K3976" s="57"/>
      <c r="L3976" s="57"/>
      <c r="M3976" s="57"/>
    </row>
    <row r="3977" spans="1:13" x14ac:dyDescent="0.25">
      <c r="A3977" s="78"/>
      <c r="B3977" s="78"/>
      <c r="C3977" s="78"/>
      <c r="D3977" s="78"/>
      <c r="E3977" s="78"/>
      <c r="F3977" s="78"/>
      <c r="H3977" s="78"/>
      <c r="I3977" s="78"/>
      <c r="J3977" s="78"/>
      <c r="K3977" s="57"/>
      <c r="L3977" s="57"/>
      <c r="M3977" s="57"/>
    </row>
    <row r="3978" spans="1:13" x14ac:dyDescent="0.25">
      <c r="A3978" s="78"/>
      <c r="B3978" s="78"/>
      <c r="C3978" s="78"/>
      <c r="D3978" s="78"/>
      <c r="E3978" s="78"/>
      <c r="F3978" s="78"/>
      <c r="H3978" s="78"/>
      <c r="I3978" s="78"/>
      <c r="J3978" s="78"/>
      <c r="K3978" s="57"/>
      <c r="L3978" s="57"/>
      <c r="M3978" s="57"/>
    </row>
    <row r="3979" spans="1:13" x14ac:dyDescent="0.25">
      <c r="A3979" s="78"/>
      <c r="B3979" s="78"/>
      <c r="C3979" s="78"/>
      <c r="D3979" s="78"/>
      <c r="E3979" s="78"/>
      <c r="F3979" s="78"/>
      <c r="H3979" s="78"/>
      <c r="I3979" s="78"/>
      <c r="J3979" s="78"/>
      <c r="K3979" s="57"/>
      <c r="L3979" s="57"/>
      <c r="M3979" s="57"/>
    </row>
    <row r="3980" spans="1:13" x14ac:dyDescent="0.25">
      <c r="A3980" s="78"/>
      <c r="B3980" s="78"/>
      <c r="C3980" s="78"/>
      <c r="D3980" s="78"/>
      <c r="E3980" s="78"/>
      <c r="F3980" s="78"/>
      <c r="H3980" s="78"/>
      <c r="I3980" s="78"/>
      <c r="J3980" s="78"/>
      <c r="K3980" s="57"/>
      <c r="L3980" s="57"/>
      <c r="M3980" s="57"/>
    </row>
    <row r="3981" spans="1:13" x14ac:dyDescent="0.25">
      <c r="A3981" s="78"/>
      <c r="B3981" s="78"/>
      <c r="C3981" s="78"/>
      <c r="D3981" s="78"/>
      <c r="E3981" s="78"/>
      <c r="F3981" s="78"/>
      <c r="H3981" s="78"/>
      <c r="I3981" s="78"/>
      <c r="J3981" s="78"/>
      <c r="K3981" s="57"/>
      <c r="L3981" s="57"/>
      <c r="M3981" s="57"/>
    </row>
    <row r="3982" spans="1:13" x14ac:dyDescent="0.25">
      <c r="A3982" s="78"/>
      <c r="B3982" s="78"/>
      <c r="C3982" s="78"/>
      <c r="D3982" s="78"/>
      <c r="E3982" s="78"/>
      <c r="F3982" s="78"/>
      <c r="H3982" s="78"/>
      <c r="I3982" s="78"/>
      <c r="J3982" s="78"/>
      <c r="K3982" s="57"/>
      <c r="L3982" s="57"/>
      <c r="M3982" s="57"/>
    </row>
    <row r="3983" spans="1:13" x14ac:dyDescent="0.25">
      <c r="A3983" s="78"/>
      <c r="B3983" s="78"/>
      <c r="C3983" s="78"/>
      <c r="D3983" s="78"/>
      <c r="E3983" s="78"/>
      <c r="F3983" s="78"/>
      <c r="H3983" s="78"/>
      <c r="I3983" s="78"/>
      <c r="J3983" s="78"/>
      <c r="K3983" s="57"/>
      <c r="L3983" s="57"/>
      <c r="M3983" s="57"/>
    </row>
    <row r="3984" spans="1:13" x14ac:dyDescent="0.25">
      <c r="A3984" s="78"/>
      <c r="B3984" s="78"/>
      <c r="C3984" s="78"/>
      <c r="D3984" s="78"/>
      <c r="E3984" s="78"/>
      <c r="F3984" s="78"/>
      <c r="H3984" s="78"/>
      <c r="I3984" s="78"/>
      <c r="J3984" s="78"/>
      <c r="K3984" s="57"/>
      <c r="L3984" s="57"/>
      <c r="M3984" s="57"/>
    </row>
    <row r="3985" spans="1:13" x14ac:dyDescent="0.25">
      <c r="A3985" s="78"/>
      <c r="B3985" s="78"/>
      <c r="C3985" s="78"/>
      <c r="D3985" s="78"/>
      <c r="E3985" s="78"/>
      <c r="F3985" s="78"/>
      <c r="H3985" s="78"/>
      <c r="I3985" s="78"/>
      <c r="J3985" s="78"/>
      <c r="K3985" s="57"/>
      <c r="L3985" s="57"/>
      <c r="M3985" s="57"/>
    </row>
    <row r="3986" spans="1:13" x14ac:dyDescent="0.25">
      <c r="A3986" s="78"/>
      <c r="B3986" s="78"/>
      <c r="C3986" s="78"/>
      <c r="D3986" s="78"/>
      <c r="E3986" s="78"/>
      <c r="F3986" s="78"/>
      <c r="H3986" s="78"/>
      <c r="I3986" s="78"/>
      <c r="J3986" s="78"/>
      <c r="K3986" s="57"/>
      <c r="L3986" s="57"/>
      <c r="M3986" s="57"/>
    </row>
    <row r="3987" spans="1:13" x14ac:dyDescent="0.25">
      <c r="A3987" s="78"/>
      <c r="B3987" s="78"/>
      <c r="C3987" s="78"/>
      <c r="D3987" s="78"/>
      <c r="E3987" s="78"/>
      <c r="F3987" s="78"/>
      <c r="H3987" s="78"/>
      <c r="I3987" s="78"/>
      <c r="J3987" s="78"/>
      <c r="K3987" s="57"/>
      <c r="L3987" s="57"/>
      <c r="M3987" s="57"/>
    </row>
    <row r="3988" spans="1:13" x14ac:dyDescent="0.25">
      <c r="A3988" s="78"/>
      <c r="B3988" s="78"/>
      <c r="C3988" s="78"/>
      <c r="D3988" s="78"/>
      <c r="E3988" s="78"/>
      <c r="F3988" s="78"/>
      <c r="H3988" s="78"/>
      <c r="I3988" s="78"/>
      <c r="J3988" s="78"/>
      <c r="K3988" s="57"/>
      <c r="L3988" s="57"/>
      <c r="M3988" s="57"/>
    </row>
    <row r="3989" spans="1:13" x14ac:dyDescent="0.25">
      <c r="A3989" s="78"/>
      <c r="B3989" s="78"/>
      <c r="C3989" s="78"/>
      <c r="D3989" s="78"/>
      <c r="E3989" s="78"/>
      <c r="F3989" s="78"/>
      <c r="H3989" s="78"/>
      <c r="I3989" s="78"/>
      <c r="J3989" s="78"/>
      <c r="K3989" s="57"/>
      <c r="L3989" s="57"/>
      <c r="M3989" s="57"/>
    </row>
    <row r="3990" spans="1:13" x14ac:dyDescent="0.25">
      <c r="A3990" s="78"/>
      <c r="B3990" s="78"/>
      <c r="C3990" s="78"/>
      <c r="D3990" s="78"/>
      <c r="E3990" s="78"/>
      <c r="F3990" s="78"/>
      <c r="H3990" s="78"/>
      <c r="I3990" s="78"/>
      <c r="J3990" s="78"/>
      <c r="K3990" s="57"/>
      <c r="L3990" s="57"/>
      <c r="M3990" s="57"/>
    </row>
    <row r="3991" spans="1:13" x14ac:dyDescent="0.25">
      <c r="A3991" s="78"/>
      <c r="B3991" s="78"/>
      <c r="C3991" s="78"/>
      <c r="D3991" s="78"/>
      <c r="E3991" s="78"/>
      <c r="F3991" s="78"/>
      <c r="H3991" s="78"/>
      <c r="I3991" s="78"/>
      <c r="J3991" s="78"/>
      <c r="K3991" s="57"/>
      <c r="L3991" s="57"/>
      <c r="M3991" s="57"/>
    </row>
    <row r="3992" spans="1:13" x14ac:dyDescent="0.25">
      <c r="A3992" s="78"/>
      <c r="B3992" s="78"/>
      <c r="C3992" s="78"/>
      <c r="D3992" s="78"/>
      <c r="E3992" s="78"/>
      <c r="F3992" s="78"/>
      <c r="H3992" s="78"/>
      <c r="I3992" s="78"/>
      <c r="J3992" s="78"/>
      <c r="K3992" s="57"/>
      <c r="L3992" s="57"/>
      <c r="M3992" s="57"/>
    </row>
    <row r="3993" spans="1:13" x14ac:dyDescent="0.25">
      <c r="A3993" s="78"/>
      <c r="B3993" s="78"/>
      <c r="C3993" s="78"/>
      <c r="D3993" s="78"/>
      <c r="E3993" s="78"/>
      <c r="F3993" s="78"/>
      <c r="H3993" s="78"/>
      <c r="I3993" s="78"/>
      <c r="J3993" s="78"/>
      <c r="K3993" s="57"/>
      <c r="L3993" s="57"/>
      <c r="M3993" s="57"/>
    </row>
    <row r="3994" spans="1:13" x14ac:dyDescent="0.25">
      <c r="A3994" s="78"/>
      <c r="B3994" s="78"/>
      <c r="C3994" s="78"/>
      <c r="D3994" s="78"/>
      <c r="E3994" s="78"/>
      <c r="F3994" s="78"/>
      <c r="H3994" s="78"/>
      <c r="I3994" s="78"/>
      <c r="J3994" s="78"/>
      <c r="K3994" s="57"/>
      <c r="L3994" s="57"/>
      <c r="M3994" s="57"/>
    </row>
    <row r="3995" spans="1:13" x14ac:dyDescent="0.25">
      <c r="A3995" s="78"/>
      <c r="B3995" s="78"/>
      <c r="C3995" s="78"/>
      <c r="D3995" s="78"/>
      <c r="E3995" s="78"/>
      <c r="F3995" s="78"/>
      <c r="H3995" s="78"/>
      <c r="I3995" s="78"/>
      <c r="J3995" s="78"/>
      <c r="K3995" s="57"/>
      <c r="L3995" s="57"/>
      <c r="M3995" s="57"/>
    </row>
    <row r="3996" spans="1:13" x14ac:dyDescent="0.25">
      <c r="A3996" s="78"/>
      <c r="B3996" s="78"/>
      <c r="C3996" s="78"/>
      <c r="D3996" s="78"/>
      <c r="E3996" s="78"/>
      <c r="F3996" s="78"/>
      <c r="H3996" s="78"/>
      <c r="I3996" s="78"/>
      <c r="J3996" s="78"/>
      <c r="K3996" s="57"/>
      <c r="L3996" s="57"/>
      <c r="M3996" s="57"/>
    </row>
    <row r="3997" spans="1:13" x14ac:dyDescent="0.25">
      <c r="A3997" s="78"/>
      <c r="B3997" s="78"/>
      <c r="C3997" s="78"/>
      <c r="D3997" s="78"/>
      <c r="E3997" s="78"/>
      <c r="F3997" s="78"/>
      <c r="H3997" s="78"/>
      <c r="I3997" s="78"/>
      <c r="J3997" s="78"/>
      <c r="K3997" s="57"/>
      <c r="L3997" s="57"/>
      <c r="M3997" s="57"/>
    </row>
    <row r="3998" spans="1:13" x14ac:dyDescent="0.25">
      <c r="A3998" s="78"/>
      <c r="B3998" s="78"/>
      <c r="C3998" s="78"/>
      <c r="D3998" s="78"/>
      <c r="E3998" s="78"/>
      <c r="F3998" s="78"/>
      <c r="H3998" s="78"/>
      <c r="I3998" s="78"/>
      <c r="J3998" s="78"/>
      <c r="K3998" s="57"/>
      <c r="L3998" s="57"/>
      <c r="M3998" s="57"/>
    </row>
    <row r="3999" spans="1:13" x14ac:dyDescent="0.25">
      <c r="A3999" s="78"/>
      <c r="B3999" s="78"/>
      <c r="C3999" s="78"/>
      <c r="D3999" s="78"/>
      <c r="E3999" s="78"/>
      <c r="F3999" s="78"/>
      <c r="H3999" s="78"/>
      <c r="I3999" s="78"/>
      <c r="J3999" s="78"/>
      <c r="K3999" s="57"/>
      <c r="L3999" s="57"/>
      <c r="M3999" s="57"/>
    </row>
    <row r="4000" spans="1:13" x14ac:dyDescent="0.25">
      <c r="A4000" s="78"/>
      <c r="B4000" s="78"/>
      <c r="C4000" s="78"/>
      <c r="D4000" s="78"/>
      <c r="E4000" s="78"/>
      <c r="F4000" s="78"/>
      <c r="H4000" s="78"/>
      <c r="I4000" s="78"/>
      <c r="J4000" s="78"/>
      <c r="K4000" s="57"/>
      <c r="L4000" s="57"/>
      <c r="M4000" s="57"/>
    </row>
    <row r="4001" spans="1:13" x14ac:dyDescent="0.25">
      <c r="A4001" s="78"/>
      <c r="B4001" s="78"/>
      <c r="C4001" s="78"/>
      <c r="D4001" s="78"/>
      <c r="E4001" s="78"/>
      <c r="F4001" s="78"/>
      <c r="H4001" s="78"/>
      <c r="I4001" s="78"/>
      <c r="J4001" s="78"/>
      <c r="K4001" s="57"/>
      <c r="L4001" s="57"/>
      <c r="M4001" s="57"/>
    </row>
    <row r="4002" spans="1:13" x14ac:dyDescent="0.25">
      <c r="A4002" s="78"/>
      <c r="B4002" s="78"/>
      <c r="C4002" s="78"/>
      <c r="D4002" s="78"/>
      <c r="E4002" s="78"/>
      <c r="F4002" s="78"/>
      <c r="H4002" s="78"/>
      <c r="I4002" s="78"/>
      <c r="J4002" s="78"/>
      <c r="K4002" s="57"/>
      <c r="L4002" s="57"/>
      <c r="M4002" s="57"/>
    </row>
    <row r="4003" spans="1:13" x14ac:dyDescent="0.25">
      <c r="A4003" s="78"/>
      <c r="B4003" s="78"/>
      <c r="C4003" s="78"/>
      <c r="D4003" s="78"/>
      <c r="E4003" s="78"/>
      <c r="F4003" s="78"/>
      <c r="H4003" s="78"/>
      <c r="I4003" s="78"/>
      <c r="J4003" s="78"/>
      <c r="K4003" s="57"/>
      <c r="L4003" s="57"/>
      <c r="M4003" s="57"/>
    </row>
    <row r="4004" spans="1:13" x14ac:dyDescent="0.25">
      <c r="A4004" s="78"/>
      <c r="B4004" s="78"/>
      <c r="C4004" s="78"/>
      <c r="D4004" s="78"/>
      <c r="E4004" s="78"/>
      <c r="F4004" s="78"/>
      <c r="H4004" s="78"/>
      <c r="I4004" s="78"/>
      <c r="J4004" s="78"/>
      <c r="K4004" s="57"/>
      <c r="L4004" s="57"/>
      <c r="M4004" s="57"/>
    </row>
    <row r="4005" spans="1:13" x14ac:dyDescent="0.25">
      <c r="A4005" s="78"/>
      <c r="B4005" s="78"/>
      <c r="C4005" s="78"/>
      <c r="D4005" s="78"/>
      <c r="E4005" s="78"/>
      <c r="F4005" s="78"/>
      <c r="H4005" s="78"/>
      <c r="I4005" s="78"/>
      <c r="J4005" s="78"/>
      <c r="K4005" s="57"/>
      <c r="L4005" s="57"/>
      <c r="M4005" s="57"/>
    </row>
    <row r="4006" spans="1:13" x14ac:dyDescent="0.25">
      <c r="A4006" s="78"/>
      <c r="B4006" s="78"/>
      <c r="C4006" s="78"/>
      <c r="D4006" s="78"/>
      <c r="E4006" s="78"/>
      <c r="F4006" s="78"/>
      <c r="H4006" s="78"/>
      <c r="I4006" s="78"/>
      <c r="J4006" s="78"/>
      <c r="K4006" s="57"/>
      <c r="L4006" s="57"/>
      <c r="M4006" s="57"/>
    </row>
    <row r="4007" spans="1:13" x14ac:dyDescent="0.25">
      <c r="A4007" s="78"/>
      <c r="B4007" s="78"/>
      <c r="C4007" s="78"/>
      <c r="D4007" s="78"/>
      <c r="E4007" s="78"/>
      <c r="F4007" s="78"/>
      <c r="H4007" s="78"/>
      <c r="I4007" s="78"/>
      <c r="J4007" s="78"/>
      <c r="K4007" s="57"/>
      <c r="L4007" s="57"/>
      <c r="M4007" s="57"/>
    </row>
    <row r="4008" spans="1:13" x14ac:dyDescent="0.25">
      <c r="A4008" s="78"/>
      <c r="B4008" s="78"/>
      <c r="C4008" s="78"/>
      <c r="D4008" s="78"/>
      <c r="E4008" s="78"/>
      <c r="F4008" s="78"/>
      <c r="H4008" s="78"/>
      <c r="I4008" s="78"/>
      <c r="J4008" s="78"/>
      <c r="K4008" s="57"/>
      <c r="L4008" s="57"/>
      <c r="M4008" s="57"/>
    </row>
    <row r="4009" spans="1:13" x14ac:dyDescent="0.25">
      <c r="A4009" s="78"/>
      <c r="B4009" s="78"/>
      <c r="C4009" s="78"/>
      <c r="D4009" s="78"/>
      <c r="E4009" s="78"/>
      <c r="F4009" s="78"/>
      <c r="H4009" s="78"/>
      <c r="I4009" s="78"/>
      <c r="J4009" s="78"/>
      <c r="K4009" s="57"/>
      <c r="L4009" s="57"/>
      <c r="M4009" s="57"/>
    </row>
    <row r="4010" spans="1:13" x14ac:dyDescent="0.25">
      <c r="A4010" s="78"/>
      <c r="B4010" s="78"/>
      <c r="C4010" s="78"/>
      <c r="D4010" s="78"/>
      <c r="E4010" s="78"/>
      <c r="F4010" s="78"/>
      <c r="H4010" s="78"/>
      <c r="I4010" s="78"/>
      <c r="J4010" s="78"/>
      <c r="K4010" s="57"/>
      <c r="L4010" s="57"/>
      <c r="M4010" s="57"/>
    </row>
    <row r="4011" spans="1:13" x14ac:dyDescent="0.25">
      <c r="A4011" s="78"/>
      <c r="B4011" s="78"/>
      <c r="C4011" s="78"/>
      <c r="D4011" s="78"/>
      <c r="E4011" s="78"/>
      <c r="F4011" s="78"/>
      <c r="H4011" s="78"/>
      <c r="I4011" s="78"/>
      <c r="J4011" s="78"/>
      <c r="K4011" s="57"/>
      <c r="L4011" s="57"/>
      <c r="M4011" s="57"/>
    </row>
    <row r="4012" spans="1:13" x14ac:dyDescent="0.25">
      <c r="A4012" s="78"/>
      <c r="B4012" s="78"/>
      <c r="C4012" s="78"/>
      <c r="D4012" s="78"/>
      <c r="E4012" s="78"/>
      <c r="F4012" s="78"/>
      <c r="H4012" s="78"/>
      <c r="I4012" s="78"/>
      <c r="J4012" s="78"/>
      <c r="K4012" s="57"/>
      <c r="L4012" s="57"/>
      <c r="M4012" s="57"/>
    </row>
    <row r="4013" spans="1:13" x14ac:dyDescent="0.25">
      <c r="A4013" s="78"/>
      <c r="B4013" s="78"/>
      <c r="C4013" s="78"/>
      <c r="D4013" s="78"/>
      <c r="E4013" s="78"/>
      <c r="F4013" s="78"/>
      <c r="H4013" s="78"/>
      <c r="I4013" s="78"/>
      <c r="J4013" s="78"/>
      <c r="K4013" s="57"/>
      <c r="L4013" s="57"/>
      <c r="M4013" s="57"/>
    </row>
    <row r="4014" spans="1:13" x14ac:dyDescent="0.25">
      <c r="A4014" s="78"/>
      <c r="B4014" s="78"/>
      <c r="C4014" s="78"/>
      <c r="D4014" s="78"/>
      <c r="E4014" s="78"/>
      <c r="F4014" s="78"/>
      <c r="H4014" s="78"/>
      <c r="I4014" s="78"/>
      <c r="J4014" s="78"/>
      <c r="K4014" s="57"/>
      <c r="L4014" s="57"/>
      <c r="M4014" s="57"/>
    </row>
    <row r="4015" spans="1:13" x14ac:dyDescent="0.25">
      <c r="A4015" s="78"/>
      <c r="B4015" s="78"/>
      <c r="C4015" s="78"/>
      <c r="D4015" s="78"/>
      <c r="E4015" s="78"/>
      <c r="F4015" s="78"/>
      <c r="H4015" s="78"/>
      <c r="I4015" s="78"/>
      <c r="J4015" s="78"/>
      <c r="K4015" s="57"/>
      <c r="L4015" s="57"/>
      <c r="M4015" s="57"/>
    </row>
    <row r="4016" spans="1:13" x14ac:dyDescent="0.25">
      <c r="A4016" s="78"/>
      <c r="B4016" s="78"/>
      <c r="C4016" s="78"/>
      <c r="D4016" s="78"/>
      <c r="E4016" s="78"/>
      <c r="F4016" s="78"/>
      <c r="H4016" s="78"/>
      <c r="I4016" s="78"/>
      <c r="J4016" s="78"/>
      <c r="K4016" s="57"/>
      <c r="L4016" s="57"/>
      <c r="M4016" s="57"/>
    </row>
    <row r="4017" spans="1:13" x14ac:dyDescent="0.25">
      <c r="A4017" s="78"/>
      <c r="B4017" s="78"/>
      <c r="C4017" s="78"/>
      <c r="D4017" s="78"/>
      <c r="E4017" s="78"/>
      <c r="F4017" s="78"/>
      <c r="H4017" s="78"/>
      <c r="I4017" s="78"/>
      <c r="J4017" s="78"/>
      <c r="K4017" s="57"/>
      <c r="L4017" s="57"/>
      <c r="M4017" s="57"/>
    </row>
    <row r="4018" spans="1:13" x14ac:dyDescent="0.25">
      <c r="A4018" s="78"/>
      <c r="B4018" s="78"/>
      <c r="C4018" s="78"/>
      <c r="D4018" s="78"/>
      <c r="E4018" s="78"/>
      <c r="F4018" s="78"/>
      <c r="H4018" s="78"/>
      <c r="I4018" s="78"/>
      <c r="J4018" s="78"/>
      <c r="K4018" s="57"/>
      <c r="L4018" s="57"/>
      <c r="M4018" s="57"/>
    </row>
    <row r="4019" spans="1:13" x14ac:dyDescent="0.25">
      <c r="A4019" s="78"/>
      <c r="B4019" s="78"/>
      <c r="C4019" s="78"/>
      <c r="D4019" s="78"/>
      <c r="E4019" s="78"/>
      <c r="F4019" s="78"/>
      <c r="H4019" s="78"/>
      <c r="I4019" s="78"/>
      <c r="J4019" s="78"/>
      <c r="K4019" s="57"/>
      <c r="L4019" s="57"/>
      <c r="M4019" s="57"/>
    </row>
    <row r="4020" spans="1:13" x14ac:dyDescent="0.25">
      <c r="A4020" s="78"/>
      <c r="B4020" s="78"/>
      <c r="C4020" s="78"/>
      <c r="D4020" s="78"/>
      <c r="E4020" s="78"/>
      <c r="F4020" s="78"/>
      <c r="H4020" s="78"/>
      <c r="I4020" s="78"/>
      <c r="J4020" s="78"/>
      <c r="K4020" s="57"/>
      <c r="L4020" s="57"/>
      <c r="M4020" s="57"/>
    </row>
    <row r="4021" spans="1:13" x14ac:dyDescent="0.25">
      <c r="A4021" s="78"/>
      <c r="B4021" s="78"/>
      <c r="C4021" s="78"/>
      <c r="D4021" s="78"/>
      <c r="E4021" s="78"/>
      <c r="F4021" s="78"/>
      <c r="H4021" s="78"/>
      <c r="I4021" s="78"/>
      <c r="J4021" s="78"/>
      <c r="K4021" s="57"/>
      <c r="L4021" s="57"/>
      <c r="M4021" s="57"/>
    </row>
    <row r="4022" spans="1:13" x14ac:dyDescent="0.25">
      <c r="A4022" s="78"/>
      <c r="B4022" s="78"/>
      <c r="C4022" s="78"/>
      <c r="D4022" s="78"/>
      <c r="E4022" s="78"/>
      <c r="F4022" s="78"/>
      <c r="H4022" s="78"/>
      <c r="I4022" s="78"/>
      <c r="J4022" s="78"/>
      <c r="K4022" s="57"/>
      <c r="L4022" s="57"/>
      <c r="M4022" s="57"/>
    </row>
    <row r="4023" spans="1:13" x14ac:dyDescent="0.25">
      <c r="A4023" s="78"/>
      <c r="B4023" s="78"/>
      <c r="C4023" s="78"/>
      <c r="D4023" s="78"/>
      <c r="E4023" s="78"/>
      <c r="F4023" s="78"/>
      <c r="H4023" s="78"/>
      <c r="I4023" s="78"/>
      <c r="J4023" s="78"/>
      <c r="K4023" s="57"/>
      <c r="L4023" s="57"/>
      <c r="M4023" s="57"/>
    </row>
    <row r="4024" spans="1:13" x14ac:dyDescent="0.25">
      <c r="A4024" s="78"/>
      <c r="B4024" s="78"/>
      <c r="C4024" s="78"/>
      <c r="D4024" s="78"/>
      <c r="E4024" s="78"/>
      <c r="F4024" s="78"/>
      <c r="H4024" s="78"/>
      <c r="I4024" s="78"/>
      <c r="J4024" s="78"/>
      <c r="K4024" s="57"/>
      <c r="L4024" s="57"/>
      <c r="M4024" s="57"/>
    </row>
    <row r="4025" spans="1:13" x14ac:dyDescent="0.25">
      <c r="A4025" s="78"/>
      <c r="B4025" s="78"/>
      <c r="C4025" s="78"/>
      <c r="D4025" s="78"/>
      <c r="E4025" s="78"/>
      <c r="F4025" s="78"/>
      <c r="H4025" s="78"/>
      <c r="I4025" s="78"/>
      <c r="J4025" s="78"/>
      <c r="K4025" s="57"/>
      <c r="L4025" s="57"/>
      <c r="M4025" s="57"/>
    </row>
    <row r="4026" spans="1:13" x14ac:dyDescent="0.25">
      <c r="A4026" s="78"/>
      <c r="B4026" s="78"/>
      <c r="C4026" s="78"/>
      <c r="D4026" s="78"/>
      <c r="E4026" s="78"/>
      <c r="F4026" s="78"/>
      <c r="H4026" s="78"/>
      <c r="I4026" s="78"/>
      <c r="J4026" s="78"/>
      <c r="K4026" s="57"/>
      <c r="L4026" s="57"/>
      <c r="M4026" s="57"/>
    </row>
    <row r="4027" spans="1:13" x14ac:dyDescent="0.25">
      <c r="A4027" s="78"/>
      <c r="B4027" s="78"/>
      <c r="C4027" s="78"/>
      <c r="D4027" s="78"/>
      <c r="E4027" s="78"/>
      <c r="F4027" s="78"/>
      <c r="H4027" s="78"/>
      <c r="I4027" s="78"/>
      <c r="J4027" s="78"/>
      <c r="K4027" s="57"/>
      <c r="L4027" s="57"/>
      <c r="M4027" s="57"/>
    </row>
    <row r="4028" spans="1:13" x14ac:dyDescent="0.25">
      <c r="A4028" s="78"/>
      <c r="B4028" s="78"/>
      <c r="C4028" s="78"/>
      <c r="D4028" s="78"/>
      <c r="E4028" s="78"/>
      <c r="F4028" s="78"/>
      <c r="H4028" s="78"/>
      <c r="I4028" s="78"/>
      <c r="J4028" s="78"/>
      <c r="K4028" s="57"/>
      <c r="L4028" s="57"/>
      <c r="M4028" s="57"/>
    </row>
    <row r="4029" spans="1:13" x14ac:dyDescent="0.25">
      <c r="A4029" s="78"/>
      <c r="B4029" s="78"/>
      <c r="C4029" s="78"/>
      <c r="D4029" s="78"/>
      <c r="E4029" s="78"/>
      <c r="F4029" s="78"/>
      <c r="H4029" s="78"/>
      <c r="I4029" s="78"/>
      <c r="J4029" s="78"/>
      <c r="K4029" s="57"/>
      <c r="L4029" s="57"/>
      <c r="M4029" s="57"/>
    </row>
    <row r="4030" spans="1:13" x14ac:dyDescent="0.25">
      <c r="A4030" s="78"/>
      <c r="B4030" s="78"/>
      <c r="C4030" s="78"/>
      <c r="D4030" s="78"/>
      <c r="E4030" s="78"/>
      <c r="F4030" s="78"/>
      <c r="H4030" s="78"/>
      <c r="I4030" s="78"/>
      <c r="J4030" s="78"/>
      <c r="K4030" s="57"/>
      <c r="L4030" s="57"/>
      <c r="M4030" s="57"/>
    </row>
    <row r="4031" spans="1:13" x14ac:dyDescent="0.25">
      <c r="A4031" s="78"/>
      <c r="B4031" s="78"/>
      <c r="C4031" s="78"/>
      <c r="D4031" s="78"/>
      <c r="E4031" s="78"/>
      <c r="F4031" s="78"/>
      <c r="H4031" s="78"/>
      <c r="I4031" s="78"/>
      <c r="J4031" s="78"/>
      <c r="K4031" s="57"/>
      <c r="L4031" s="57"/>
      <c r="M4031" s="57"/>
    </row>
    <row r="4032" spans="1:13" x14ac:dyDescent="0.25">
      <c r="A4032" s="78"/>
      <c r="B4032" s="78"/>
      <c r="C4032" s="78"/>
      <c r="D4032" s="78"/>
      <c r="E4032" s="78"/>
      <c r="F4032" s="78"/>
      <c r="H4032" s="78"/>
      <c r="I4032" s="78"/>
      <c r="J4032" s="78"/>
      <c r="K4032" s="57"/>
      <c r="L4032" s="57"/>
      <c r="M4032" s="57"/>
    </row>
    <row r="4033" spans="1:13" x14ac:dyDescent="0.25">
      <c r="A4033" s="78"/>
      <c r="B4033" s="78"/>
      <c r="C4033" s="78"/>
      <c r="D4033" s="78"/>
      <c r="E4033" s="78"/>
      <c r="F4033" s="78"/>
      <c r="H4033" s="78"/>
      <c r="I4033" s="78"/>
      <c r="J4033" s="78"/>
      <c r="K4033" s="57"/>
      <c r="L4033" s="57"/>
      <c r="M4033" s="57"/>
    </row>
    <row r="4034" spans="1:13" x14ac:dyDescent="0.25">
      <c r="A4034" s="78"/>
      <c r="B4034" s="78"/>
      <c r="C4034" s="78"/>
      <c r="D4034" s="78"/>
      <c r="E4034" s="78"/>
      <c r="F4034" s="78"/>
      <c r="H4034" s="78"/>
      <c r="I4034" s="78"/>
      <c r="J4034" s="78"/>
      <c r="K4034" s="57"/>
      <c r="L4034" s="57"/>
      <c r="M4034" s="57"/>
    </row>
    <row r="4035" spans="1:13" x14ac:dyDescent="0.25">
      <c r="A4035" s="78"/>
      <c r="B4035" s="78"/>
      <c r="C4035" s="78"/>
      <c r="D4035" s="78"/>
      <c r="E4035" s="78"/>
      <c r="F4035" s="78"/>
      <c r="H4035" s="78"/>
      <c r="I4035" s="78"/>
      <c r="J4035" s="78"/>
      <c r="K4035" s="57"/>
      <c r="L4035" s="57"/>
      <c r="M4035" s="57"/>
    </row>
    <row r="4036" spans="1:13" x14ac:dyDescent="0.25">
      <c r="A4036" s="78"/>
      <c r="B4036" s="78"/>
      <c r="C4036" s="78"/>
      <c r="D4036" s="78"/>
      <c r="E4036" s="78"/>
      <c r="F4036" s="78"/>
      <c r="H4036" s="78"/>
      <c r="I4036" s="78"/>
      <c r="J4036" s="78"/>
      <c r="K4036" s="57"/>
      <c r="L4036" s="57"/>
      <c r="M4036" s="57"/>
    </row>
    <row r="4037" spans="1:13" x14ac:dyDescent="0.25">
      <c r="A4037" s="78"/>
      <c r="B4037" s="78"/>
      <c r="C4037" s="78"/>
      <c r="D4037" s="78"/>
      <c r="E4037" s="78"/>
      <c r="F4037" s="78"/>
      <c r="H4037" s="78"/>
      <c r="I4037" s="78"/>
      <c r="J4037" s="78"/>
      <c r="K4037" s="57"/>
      <c r="L4037" s="57"/>
      <c r="M4037" s="57"/>
    </row>
    <row r="4038" spans="1:13" x14ac:dyDescent="0.25">
      <c r="A4038" s="78"/>
      <c r="B4038" s="78"/>
      <c r="C4038" s="78"/>
      <c r="D4038" s="78"/>
      <c r="E4038" s="78"/>
      <c r="F4038" s="78"/>
      <c r="H4038" s="78"/>
      <c r="I4038" s="78"/>
      <c r="J4038" s="78"/>
      <c r="K4038" s="57"/>
      <c r="L4038" s="57"/>
      <c r="M4038" s="57"/>
    </row>
    <row r="4039" spans="1:13" x14ac:dyDescent="0.25">
      <c r="A4039" s="78"/>
      <c r="B4039" s="78"/>
      <c r="C4039" s="78"/>
      <c r="D4039" s="78"/>
      <c r="E4039" s="78"/>
      <c r="F4039" s="78"/>
      <c r="H4039" s="78"/>
      <c r="I4039" s="78"/>
      <c r="J4039" s="78"/>
      <c r="K4039" s="57"/>
      <c r="L4039" s="57"/>
      <c r="M4039" s="57"/>
    </row>
    <row r="4040" spans="1:13" x14ac:dyDescent="0.25">
      <c r="A4040" s="78"/>
      <c r="B4040" s="78"/>
      <c r="C4040" s="78"/>
      <c r="D4040" s="78"/>
      <c r="E4040" s="78"/>
      <c r="F4040" s="78"/>
      <c r="H4040" s="78"/>
      <c r="I4040" s="78"/>
      <c r="J4040" s="78"/>
      <c r="K4040" s="57"/>
      <c r="L4040" s="57"/>
      <c r="M4040" s="57"/>
    </row>
    <row r="4041" spans="1:13" x14ac:dyDescent="0.25">
      <c r="A4041" s="78"/>
      <c r="B4041" s="78"/>
      <c r="C4041" s="78"/>
      <c r="D4041" s="78"/>
      <c r="E4041" s="78"/>
      <c r="F4041" s="78"/>
      <c r="H4041" s="78"/>
      <c r="I4041" s="78"/>
      <c r="J4041" s="78"/>
      <c r="K4041" s="57"/>
      <c r="L4041" s="57"/>
      <c r="M4041" s="57"/>
    </row>
    <row r="4042" spans="1:13" x14ac:dyDescent="0.25">
      <c r="A4042" s="78"/>
      <c r="B4042" s="78"/>
      <c r="C4042" s="78"/>
      <c r="D4042" s="78"/>
      <c r="E4042" s="78"/>
      <c r="F4042" s="78"/>
      <c r="H4042" s="78"/>
      <c r="I4042" s="78"/>
      <c r="J4042" s="78"/>
      <c r="K4042" s="57"/>
      <c r="L4042" s="57"/>
      <c r="M4042" s="57"/>
    </row>
    <row r="4043" spans="1:13" x14ac:dyDescent="0.25">
      <c r="A4043" s="78"/>
      <c r="B4043" s="78"/>
      <c r="C4043" s="78"/>
      <c r="D4043" s="78"/>
      <c r="E4043" s="78"/>
      <c r="F4043" s="78"/>
      <c r="H4043" s="78"/>
      <c r="I4043" s="78"/>
      <c r="J4043" s="78"/>
      <c r="K4043" s="57"/>
      <c r="L4043" s="57"/>
      <c r="M4043" s="57"/>
    </row>
    <row r="4044" spans="1:13" x14ac:dyDescent="0.25">
      <c r="A4044" s="78"/>
      <c r="B4044" s="78"/>
      <c r="C4044" s="78"/>
      <c r="D4044" s="78"/>
      <c r="E4044" s="78"/>
      <c r="F4044" s="78"/>
      <c r="H4044" s="78"/>
      <c r="I4044" s="78"/>
      <c r="J4044" s="78"/>
      <c r="K4044" s="57"/>
      <c r="L4044" s="57"/>
      <c r="M4044" s="57"/>
    </row>
    <row r="4045" spans="1:13" x14ac:dyDescent="0.25">
      <c r="A4045" s="78"/>
      <c r="B4045" s="78"/>
      <c r="C4045" s="78"/>
      <c r="D4045" s="78"/>
      <c r="E4045" s="78"/>
      <c r="F4045" s="78"/>
      <c r="H4045" s="78"/>
      <c r="I4045" s="78"/>
      <c r="J4045" s="78"/>
      <c r="K4045" s="57"/>
      <c r="L4045" s="57"/>
      <c r="M4045" s="57"/>
    </row>
    <row r="4046" spans="1:13" x14ac:dyDescent="0.25">
      <c r="A4046" s="78"/>
      <c r="B4046" s="78"/>
      <c r="C4046" s="78"/>
      <c r="D4046" s="78"/>
      <c r="E4046" s="78"/>
      <c r="F4046" s="78"/>
      <c r="H4046" s="78"/>
      <c r="I4046" s="78"/>
      <c r="J4046" s="78"/>
      <c r="K4046" s="57"/>
      <c r="L4046" s="57"/>
      <c r="M4046" s="57"/>
    </row>
    <row r="4047" spans="1:13" x14ac:dyDescent="0.25">
      <c r="A4047" s="78"/>
      <c r="B4047" s="78"/>
      <c r="C4047" s="78"/>
      <c r="D4047" s="78"/>
      <c r="E4047" s="78"/>
      <c r="F4047" s="78"/>
      <c r="H4047" s="78"/>
      <c r="I4047" s="78"/>
      <c r="J4047" s="78"/>
      <c r="K4047" s="57"/>
      <c r="L4047" s="57"/>
      <c r="M4047" s="57"/>
    </row>
    <row r="4048" spans="1:13" x14ac:dyDescent="0.25">
      <c r="A4048" s="78"/>
      <c r="B4048" s="78"/>
      <c r="C4048" s="78"/>
      <c r="D4048" s="78"/>
      <c r="E4048" s="78"/>
      <c r="F4048" s="78"/>
      <c r="H4048" s="78"/>
      <c r="I4048" s="78"/>
      <c r="J4048" s="78"/>
      <c r="K4048" s="57"/>
      <c r="L4048" s="57"/>
      <c r="M4048" s="57"/>
    </row>
    <row r="4049" spans="1:13" x14ac:dyDescent="0.25">
      <c r="A4049" s="78"/>
      <c r="B4049" s="78"/>
      <c r="C4049" s="78"/>
      <c r="D4049" s="78"/>
      <c r="E4049" s="78"/>
      <c r="F4049" s="78"/>
      <c r="H4049" s="78"/>
      <c r="I4049" s="78"/>
      <c r="J4049" s="78"/>
      <c r="K4049" s="57"/>
      <c r="L4049" s="57"/>
      <c r="M4049" s="57"/>
    </row>
    <row r="4050" spans="1:13" x14ac:dyDescent="0.25">
      <c r="A4050" s="78"/>
      <c r="B4050" s="78"/>
      <c r="C4050" s="78"/>
      <c r="D4050" s="78"/>
      <c r="E4050" s="78"/>
      <c r="F4050" s="78"/>
      <c r="H4050" s="78"/>
      <c r="I4050" s="78"/>
      <c r="J4050" s="78"/>
      <c r="K4050" s="57"/>
      <c r="L4050" s="57"/>
      <c r="M4050" s="57"/>
    </row>
    <row r="4051" spans="1:13" x14ac:dyDescent="0.25">
      <c r="A4051" s="78"/>
      <c r="B4051" s="78"/>
      <c r="C4051" s="78"/>
      <c r="D4051" s="78"/>
      <c r="E4051" s="78"/>
      <c r="F4051" s="78"/>
      <c r="H4051" s="78"/>
      <c r="I4051" s="78"/>
      <c r="J4051" s="78"/>
      <c r="K4051" s="57"/>
      <c r="L4051" s="57"/>
      <c r="M4051" s="57"/>
    </row>
    <row r="4052" spans="1:13" x14ac:dyDescent="0.25">
      <c r="A4052" s="78"/>
      <c r="B4052" s="78"/>
      <c r="C4052" s="78"/>
      <c r="D4052" s="78"/>
      <c r="E4052" s="78"/>
      <c r="F4052" s="78"/>
      <c r="H4052" s="78"/>
      <c r="I4052" s="78"/>
      <c r="J4052" s="78"/>
      <c r="K4052" s="57"/>
      <c r="L4052" s="57"/>
      <c r="M4052" s="57"/>
    </row>
    <row r="4053" spans="1:13" x14ac:dyDescent="0.25">
      <c r="A4053" s="78"/>
      <c r="B4053" s="78"/>
      <c r="C4053" s="78"/>
      <c r="D4053" s="78"/>
      <c r="E4053" s="78"/>
      <c r="F4053" s="78"/>
      <c r="H4053" s="78"/>
      <c r="I4053" s="78"/>
      <c r="J4053" s="78"/>
      <c r="K4053" s="57"/>
      <c r="L4053" s="57"/>
      <c r="M4053" s="57"/>
    </row>
    <row r="4054" spans="1:13" x14ac:dyDescent="0.25">
      <c r="A4054" s="78"/>
      <c r="B4054" s="78"/>
      <c r="C4054" s="78"/>
      <c r="D4054" s="78"/>
      <c r="E4054" s="78"/>
      <c r="F4054" s="78"/>
      <c r="H4054" s="78"/>
      <c r="I4054" s="78"/>
      <c r="J4054" s="78"/>
      <c r="K4054" s="57"/>
      <c r="L4054" s="57"/>
      <c r="M4054" s="57"/>
    </row>
    <row r="4055" spans="1:13" x14ac:dyDescent="0.25">
      <c r="A4055" s="78"/>
      <c r="B4055" s="78"/>
      <c r="C4055" s="78"/>
      <c r="D4055" s="78"/>
      <c r="E4055" s="78"/>
      <c r="F4055" s="78"/>
      <c r="H4055" s="78"/>
      <c r="I4055" s="78"/>
      <c r="J4055" s="78"/>
      <c r="K4055" s="57"/>
      <c r="L4055" s="57"/>
      <c r="M4055" s="57"/>
    </row>
    <row r="4056" spans="1:13" x14ac:dyDescent="0.25">
      <c r="A4056" s="78"/>
      <c r="B4056" s="78"/>
      <c r="C4056" s="78"/>
      <c r="D4056" s="78"/>
      <c r="E4056" s="78"/>
      <c r="F4056" s="78"/>
      <c r="H4056" s="78"/>
      <c r="I4056" s="78"/>
      <c r="J4056" s="78"/>
      <c r="K4056" s="57"/>
      <c r="L4056" s="57"/>
      <c r="M4056" s="57"/>
    </row>
    <row r="4057" spans="1:13" x14ac:dyDescent="0.25">
      <c r="A4057" s="78"/>
      <c r="B4057" s="78"/>
      <c r="C4057" s="78"/>
      <c r="D4057" s="78"/>
      <c r="E4057" s="78"/>
      <c r="F4057" s="78"/>
      <c r="H4057" s="78"/>
      <c r="I4057" s="78"/>
      <c r="J4057" s="78"/>
      <c r="K4057" s="57"/>
      <c r="L4057" s="57"/>
      <c r="M4057" s="57"/>
    </row>
    <row r="4058" spans="1:13" x14ac:dyDescent="0.25">
      <c r="A4058" s="78"/>
      <c r="B4058" s="78"/>
      <c r="C4058" s="78"/>
      <c r="D4058" s="78"/>
      <c r="E4058" s="78"/>
      <c r="F4058" s="78"/>
      <c r="H4058" s="78"/>
      <c r="I4058" s="78"/>
      <c r="J4058" s="78"/>
      <c r="K4058" s="57"/>
      <c r="L4058" s="57"/>
      <c r="M4058" s="57"/>
    </row>
    <row r="4059" spans="1:13" x14ac:dyDescent="0.25">
      <c r="A4059" s="78"/>
      <c r="B4059" s="78"/>
      <c r="C4059" s="78"/>
      <c r="D4059" s="78"/>
      <c r="E4059" s="78"/>
      <c r="F4059" s="78"/>
      <c r="H4059" s="78"/>
      <c r="I4059" s="78"/>
      <c r="J4059" s="78"/>
      <c r="K4059" s="57"/>
      <c r="L4059" s="57"/>
      <c r="M4059" s="57"/>
    </row>
    <row r="4060" spans="1:13" x14ac:dyDescent="0.25">
      <c r="A4060" s="78"/>
      <c r="B4060" s="78"/>
      <c r="C4060" s="78"/>
      <c r="D4060" s="78"/>
      <c r="E4060" s="78"/>
      <c r="F4060" s="78"/>
      <c r="H4060" s="78"/>
      <c r="I4060" s="78"/>
      <c r="J4060" s="78"/>
      <c r="K4060" s="57"/>
      <c r="L4060" s="57"/>
      <c r="M4060" s="57"/>
    </row>
    <row r="4061" spans="1:13" x14ac:dyDescent="0.25">
      <c r="A4061" s="78"/>
      <c r="B4061" s="78"/>
      <c r="C4061" s="78"/>
      <c r="D4061" s="78"/>
      <c r="E4061" s="78"/>
      <c r="F4061" s="78"/>
      <c r="H4061" s="78"/>
      <c r="I4061" s="78"/>
      <c r="J4061" s="78"/>
      <c r="K4061" s="57"/>
      <c r="L4061" s="57"/>
      <c r="M4061" s="57"/>
    </row>
    <row r="4062" spans="1:13" x14ac:dyDescent="0.25">
      <c r="A4062" s="78"/>
      <c r="B4062" s="78"/>
      <c r="C4062" s="78"/>
      <c r="D4062" s="78"/>
      <c r="E4062" s="78"/>
      <c r="F4062" s="78"/>
      <c r="H4062" s="78"/>
      <c r="I4062" s="78"/>
      <c r="J4062" s="78"/>
      <c r="K4062" s="57"/>
      <c r="L4062" s="57"/>
      <c r="M4062" s="57"/>
    </row>
    <row r="4063" spans="1:13" x14ac:dyDescent="0.25">
      <c r="A4063" s="78"/>
      <c r="B4063" s="78"/>
      <c r="C4063" s="78"/>
      <c r="D4063" s="78"/>
      <c r="E4063" s="78"/>
      <c r="F4063" s="78"/>
      <c r="H4063" s="78"/>
      <c r="I4063" s="78"/>
      <c r="J4063" s="78"/>
      <c r="K4063" s="57"/>
      <c r="L4063" s="57"/>
      <c r="M4063" s="57"/>
    </row>
    <row r="4064" spans="1:13" x14ac:dyDescent="0.25">
      <c r="A4064" s="78"/>
      <c r="B4064" s="78"/>
      <c r="C4064" s="78"/>
      <c r="D4064" s="78"/>
      <c r="E4064" s="78"/>
      <c r="F4064" s="78"/>
      <c r="H4064" s="78"/>
      <c r="I4064" s="78"/>
      <c r="J4064" s="78"/>
      <c r="K4064" s="57"/>
      <c r="L4064" s="57"/>
      <c r="M4064" s="57"/>
    </row>
    <row r="4065" spans="1:13" x14ac:dyDescent="0.25">
      <c r="A4065" s="78"/>
      <c r="B4065" s="78"/>
      <c r="C4065" s="78"/>
      <c r="D4065" s="78"/>
      <c r="E4065" s="78"/>
      <c r="F4065" s="78"/>
      <c r="H4065" s="78"/>
      <c r="I4065" s="78"/>
      <c r="J4065" s="78"/>
      <c r="K4065" s="57"/>
      <c r="L4065" s="57"/>
      <c r="M4065" s="57"/>
    </row>
    <row r="4066" spans="1:13" x14ac:dyDescent="0.25">
      <c r="A4066" s="78"/>
      <c r="B4066" s="78"/>
      <c r="C4066" s="78"/>
      <c r="D4066" s="78"/>
      <c r="E4066" s="78"/>
      <c r="F4066" s="78"/>
      <c r="H4066" s="78"/>
      <c r="I4066" s="78"/>
      <c r="J4066" s="78"/>
      <c r="K4066" s="57"/>
      <c r="L4066" s="57"/>
      <c r="M4066" s="57"/>
    </row>
    <row r="4067" spans="1:13" x14ac:dyDescent="0.25">
      <c r="A4067" s="78"/>
      <c r="B4067" s="78"/>
      <c r="C4067" s="78"/>
      <c r="D4067" s="78"/>
      <c r="E4067" s="78"/>
      <c r="F4067" s="78"/>
      <c r="H4067" s="78"/>
      <c r="I4067" s="78"/>
      <c r="J4067" s="78"/>
      <c r="K4067" s="57"/>
      <c r="L4067" s="57"/>
      <c r="M4067" s="57"/>
    </row>
    <row r="4068" spans="1:13" x14ac:dyDescent="0.25">
      <c r="A4068" s="78"/>
      <c r="B4068" s="78"/>
      <c r="C4068" s="78"/>
      <c r="D4068" s="78"/>
      <c r="E4068" s="78"/>
      <c r="F4068" s="78"/>
      <c r="H4068" s="78"/>
      <c r="I4068" s="78"/>
      <c r="J4068" s="78"/>
      <c r="K4068" s="57"/>
      <c r="L4068" s="57"/>
      <c r="M4068" s="57"/>
    </row>
    <row r="4069" spans="1:13" x14ac:dyDescent="0.25">
      <c r="A4069" s="78"/>
      <c r="B4069" s="78"/>
      <c r="C4069" s="78"/>
      <c r="D4069" s="78"/>
      <c r="E4069" s="78"/>
      <c r="F4069" s="78"/>
      <c r="H4069" s="78"/>
      <c r="I4069" s="78"/>
      <c r="J4069" s="78"/>
      <c r="K4069" s="57"/>
      <c r="L4069" s="57"/>
      <c r="M4069" s="57"/>
    </row>
    <row r="4070" spans="1:13" x14ac:dyDescent="0.25">
      <c r="A4070" s="78"/>
      <c r="B4070" s="78"/>
      <c r="C4070" s="78"/>
      <c r="D4070" s="78"/>
      <c r="E4070" s="78"/>
      <c r="F4070" s="78"/>
      <c r="H4070" s="78"/>
      <c r="I4070" s="78"/>
      <c r="J4070" s="78"/>
      <c r="K4070" s="57"/>
      <c r="L4070" s="57"/>
      <c r="M4070" s="57"/>
    </row>
    <row r="4071" spans="1:13" x14ac:dyDescent="0.25">
      <c r="A4071" s="78"/>
      <c r="B4071" s="78"/>
      <c r="C4071" s="78"/>
      <c r="D4071" s="78"/>
      <c r="E4071" s="78"/>
      <c r="F4071" s="78"/>
      <c r="H4071" s="78"/>
      <c r="I4071" s="78"/>
      <c r="J4071" s="78"/>
      <c r="K4071" s="57"/>
      <c r="L4071" s="57"/>
      <c r="M4071" s="57"/>
    </row>
    <row r="4072" spans="1:13" x14ac:dyDescent="0.25">
      <c r="A4072" s="78"/>
      <c r="B4072" s="78"/>
      <c r="C4072" s="78"/>
      <c r="D4072" s="78"/>
      <c r="E4072" s="78"/>
      <c r="F4072" s="78"/>
      <c r="H4072" s="78"/>
      <c r="I4072" s="78"/>
      <c r="J4072" s="78"/>
      <c r="K4072" s="57"/>
      <c r="L4072" s="57"/>
      <c r="M4072" s="57"/>
    </row>
    <row r="4073" spans="1:13" x14ac:dyDescent="0.25">
      <c r="A4073" s="78"/>
      <c r="B4073" s="78"/>
      <c r="C4073" s="78"/>
      <c r="D4073" s="78"/>
      <c r="E4073" s="78"/>
      <c r="F4073" s="78"/>
      <c r="H4073" s="78"/>
      <c r="I4073" s="78"/>
      <c r="J4073" s="78"/>
      <c r="K4073" s="57"/>
      <c r="L4073" s="57"/>
      <c r="M4073" s="57"/>
    </row>
    <row r="4074" spans="1:13" x14ac:dyDescent="0.25">
      <c r="A4074" s="78"/>
      <c r="B4074" s="78"/>
      <c r="C4074" s="78"/>
      <c r="D4074" s="78"/>
      <c r="E4074" s="78"/>
      <c r="F4074" s="78"/>
      <c r="H4074" s="78"/>
      <c r="I4074" s="78"/>
      <c r="J4074" s="78"/>
      <c r="K4074" s="57"/>
      <c r="L4074" s="57"/>
      <c r="M4074" s="57"/>
    </row>
    <row r="4075" spans="1:13" x14ac:dyDescent="0.25">
      <c r="A4075" s="78"/>
      <c r="B4075" s="78"/>
      <c r="C4075" s="78"/>
      <c r="D4075" s="78"/>
      <c r="E4075" s="78"/>
      <c r="F4075" s="78"/>
      <c r="H4075" s="78"/>
      <c r="I4075" s="78"/>
      <c r="J4075" s="78"/>
      <c r="K4075" s="57"/>
      <c r="L4075" s="57"/>
      <c r="M4075" s="57"/>
    </row>
    <row r="4076" spans="1:13" x14ac:dyDescent="0.25">
      <c r="A4076" s="78"/>
      <c r="B4076" s="78"/>
      <c r="C4076" s="78"/>
      <c r="D4076" s="78"/>
      <c r="E4076" s="78"/>
      <c r="F4076" s="78"/>
      <c r="H4076" s="78"/>
      <c r="I4076" s="78"/>
      <c r="J4076" s="78"/>
      <c r="K4076" s="57"/>
      <c r="L4076" s="57"/>
      <c r="M4076" s="57"/>
    </row>
    <row r="4077" spans="1:13" x14ac:dyDescent="0.25">
      <c r="A4077" s="78"/>
      <c r="B4077" s="78"/>
      <c r="C4077" s="78"/>
      <c r="D4077" s="78"/>
      <c r="E4077" s="78"/>
      <c r="F4077" s="78"/>
      <c r="H4077" s="78"/>
      <c r="I4077" s="78"/>
      <c r="J4077" s="78"/>
      <c r="K4077" s="57"/>
      <c r="L4077" s="57"/>
      <c r="M4077" s="57"/>
    </row>
    <row r="4078" spans="1:13" x14ac:dyDescent="0.25">
      <c r="A4078" s="78"/>
      <c r="B4078" s="78"/>
      <c r="C4078" s="78"/>
      <c r="D4078" s="78"/>
      <c r="E4078" s="78"/>
      <c r="F4078" s="78"/>
      <c r="H4078" s="78"/>
      <c r="I4078" s="78"/>
      <c r="J4078" s="78"/>
      <c r="K4078" s="57"/>
      <c r="L4078" s="57"/>
      <c r="M4078" s="57"/>
    </row>
    <row r="4079" spans="1:13" x14ac:dyDescent="0.25">
      <c r="A4079" s="78"/>
      <c r="B4079" s="78"/>
      <c r="C4079" s="78"/>
      <c r="D4079" s="78"/>
      <c r="E4079" s="78"/>
      <c r="F4079" s="78"/>
      <c r="H4079" s="78"/>
      <c r="I4079" s="78"/>
      <c r="J4079" s="78"/>
      <c r="K4079" s="57"/>
      <c r="L4079" s="57"/>
      <c r="M4079" s="57"/>
    </row>
    <row r="4080" spans="1:13" x14ac:dyDescent="0.25">
      <c r="A4080" s="78"/>
      <c r="B4080" s="78"/>
      <c r="C4080" s="78"/>
      <c r="D4080" s="78"/>
      <c r="E4080" s="78"/>
      <c r="F4080" s="78"/>
      <c r="H4080" s="78"/>
      <c r="I4080" s="78"/>
      <c r="J4080" s="78"/>
      <c r="K4080" s="57"/>
      <c r="L4080" s="57"/>
      <c r="M4080" s="57"/>
    </row>
    <row r="4081" spans="1:13" x14ac:dyDescent="0.25">
      <c r="A4081" s="78"/>
      <c r="B4081" s="78"/>
      <c r="C4081" s="78"/>
      <c r="D4081" s="78"/>
      <c r="E4081" s="78"/>
      <c r="F4081" s="78"/>
      <c r="H4081" s="78"/>
      <c r="I4081" s="78"/>
      <c r="J4081" s="78"/>
      <c r="K4081" s="57"/>
      <c r="L4081" s="57"/>
      <c r="M4081" s="57"/>
    </row>
    <row r="4082" spans="1:13" x14ac:dyDescent="0.25">
      <c r="A4082" s="78"/>
      <c r="B4082" s="78"/>
      <c r="C4082" s="78"/>
      <c r="D4082" s="78"/>
      <c r="E4082" s="78"/>
      <c r="F4082" s="78"/>
      <c r="H4082" s="78"/>
      <c r="I4082" s="78"/>
      <c r="J4082" s="78"/>
      <c r="K4082" s="57"/>
      <c r="L4082" s="57"/>
      <c r="M4082" s="57"/>
    </row>
    <row r="4083" spans="1:13" x14ac:dyDescent="0.25">
      <c r="A4083" s="78"/>
      <c r="B4083" s="78"/>
      <c r="C4083" s="78"/>
      <c r="D4083" s="78"/>
      <c r="E4083" s="78"/>
      <c r="F4083" s="78"/>
      <c r="H4083" s="78"/>
      <c r="I4083" s="78"/>
      <c r="J4083" s="78"/>
      <c r="K4083" s="57"/>
      <c r="L4083" s="57"/>
      <c r="M4083" s="57"/>
    </row>
    <row r="4084" spans="1:13" x14ac:dyDescent="0.25">
      <c r="A4084" s="78"/>
      <c r="B4084" s="78"/>
      <c r="C4084" s="78"/>
      <c r="D4084" s="78"/>
      <c r="E4084" s="78"/>
      <c r="F4084" s="78"/>
      <c r="H4084" s="78"/>
      <c r="I4084" s="78"/>
      <c r="J4084" s="78"/>
      <c r="K4084" s="57"/>
      <c r="L4084" s="57"/>
      <c r="M4084" s="57"/>
    </row>
    <row r="4085" spans="1:13" x14ac:dyDescent="0.25">
      <c r="A4085" s="78"/>
      <c r="B4085" s="78"/>
      <c r="C4085" s="78"/>
      <c r="D4085" s="78"/>
      <c r="E4085" s="78"/>
      <c r="F4085" s="78"/>
      <c r="H4085" s="78"/>
      <c r="I4085" s="78"/>
      <c r="J4085" s="78"/>
      <c r="K4085" s="57"/>
      <c r="L4085" s="57"/>
      <c r="M4085" s="57"/>
    </row>
    <row r="4086" spans="1:13" x14ac:dyDescent="0.25">
      <c r="A4086" s="78"/>
      <c r="B4086" s="78"/>
      <c r="C4086" s="78"/>
      <c r="D4086" s="78"/>
      <c r="E4086" s="78"/>
      <c r="F4086" s="78"/>
      <c r="H4086" s="78"/>
      <c r="I4086" s="78"/>
      <c r="J4086" s="78"/>
      <c r="K4086" s="57"/>
      <c r="L4086" s="57"/>
      <c r="M4086" s="57"/>
    </row>
    <row r="4087" spans="1:13" x14ac:dyDescent="0.25">
      <c r="A4087" s="78"/>
      <c r="B4087" s="78"/>
      <c r="C4087" s="78"/>
      <c r="D4087" s="78"/>
      <c r="E4087" s="78"/>
      <c r="F4087" s="78"/>
      <c r="H4087" s="78"/>
      <c r="I4087" s="78"/>
      <c r="J4087" s="78"/>
      <c r="K4087" s="57"/>
      <c r="L4087" s="57"/>
      <c r="M4087" s="57"/>
    </row>
    <row r="4088" spans="1:13" x14ac:dyDescent="0.25">
      <c r="A4088" s="78"/>
      <c r="B4088" s="78"/>
      <c r="C4088" s="78"/>
      <c r="D4088" s="78"/>
      <c r="E4088" s="78"/>
      <c r="F4088" s="78"/>
      <c r="H4088" s="78"/>
      <c r="I4088" s="78"/>
      <c r="J4088" s="78"/>
      <c r="K4088" s="57"/>
      <c r="L4088" s="57"/>
      <c r="M4088" s="57"/>
    </row>
    <row r="4089" spans="1:13" x14ac:dyDescent="0.25">
      <c r="A4089" s="78"/>
      <c r="B4089" s="78"/>
      <c r="C4089" s="78"/>
      <c r="D4089" s="78"/>
      <c r="E4089" s="78"/>
      <c r="F4089" s="78"/>
      <c r="H4089" s="78"/>
      <c r="I4089" s="78"/>
      <c r="J4089" s="78"/>
      <c r="K4089" s="57"/>
      <c r="L4089" s="57"/>
      <c r="M4089" s="57"/>
    </row>
    <row r="4090" spans="1:13" x14ac:dyDescent="0.25">
      <c r="A4090" s="78"/>
      <c r="B4090" s="78"/>
      <c r="C4090" s="78"/>
      <c r="D4090" s="78"/>
      <c r="E4090" s="78"/>
      <c r="F4090" s="78"/>
      <c r="H4090" s="78"/>
      <c r="I4090" s="78"/>
      <c r="J4090" s="78"/>
      <c r="K4090" s="57"/>
      <c r="L4090" s="57"/>
      <c r="M4090" s="57"/>
    </row>
    <row r="4091" spans="1:13" x14ac:dyDescent="0.25">
      <c r="A4091" s="78"/>
      <c r="B4091" s="78"/>
      <c r="C4091" s="78"/>
      <c r="D4091" s="78"/>
      <c r="E4091" s="78"/>
      <c r="F4091" s="78"/>
      <c r="H4091" s="78"/>
      <c r="I4091" s="78"/>
      <c r="J4091" s="78"/>
      <c r="K4091" s="57"/>
      <c r="L4091" s="57"/>
      <c r="M4091" s="57"/>
    </row>
    <row r="4092" spans="1:13" x14ac:dyDescent="0.25">
      <c r="A4092" s="78"/>
      <c r="B4092" s="78"/>
      <c r="C4092" s="78"/>
      <c r="D4092" s="78"/>
      <c r="E4092" s="78"/>
      <c r="F4092" s="78"/>
      <c r="H4092" s="78"/>
      <c r="I4092" s="78"/>
      <c r="J4092" s="78"/>
      <c r="K4092" s="57"/>
      <c r="L4092" s="57"/>
      <c r="M4092" s="57"/>
    </row>
    <row r="4093" spans="1:13" x14ac:dyDescent="0.25">
      <c r="A4093" s="78"/>
      <c r="B4093" s="78"/>
      <c r="C4093" s="78"/>
      <c r="D4093" s="78"/>
      <c r="E4093" s="78"/>
      <c r="F4093" s="78"/>
      <c r="H4093" s="78"/>
      <c r="I4093" s="78"/>
      <c r="J4093" s="78"/>
      <c r="K4093" s="57"/>
      <c r="L4093" s="57"/>
      <c r="M4093" s="57"/>
    </row>
    <row r="4094" spans="1:13" x14ac:dyDescent="0.25">
      <c r="A4094" s="78"/>
      <c r="B4094" s="78"/>
      <c r="C4094" s="78"/>
      <c r="D4094" s="78"/>
      <c r="E4094" s="78"/>
      <c r="F4094" s="78"/>
      <c r="H4094" s="78"/>
      <c r="I4094" s="78"/>
      <c r="J4094" s="78"/>
      <c r="K4094" s="57"/>
      <c r="L4094" s="57"/>
      <c r="M4094" s="57"/>
    </row>
    <row r="4095" spans="1:13" x14ac:dyDescent="0.25">
      <c r="A4095" s="78"/>
      <c r="B4095" s="78"/>
      <c r="C4095" s="78"/>
      <c r="D4095" s="78"/>
      <c r="E4095" s="78"/>
      <c r="F4095" s="78"/>
      <c r="H4095" s="78"/>
      <c r="I4095" s="78"/>
      <c r="J4095" s="78"/>
      <c r="K4095" s="57"/>
      <c r="L4095" s="57"/>
      <c r="M4095" s="57"/>
    </row>
    <row r="4096" spans="1:13" x14ac:dyDescent="0.25">
      <c r="A4096" s="78"/>
      <c r="B4096" s="78"/>
      <c r="C4096" s="78"/>
      <c r="D4096" s="78"/>
      <c r="E4096" s="78"/>
      <c r="F4096" s="78"/>
      <c r="H4096" s="78"/>
      <c r="I4096" s="78"/>
      <c r="J4096" s="78"/>
      <c r="K4096" s="57"/>
      <c r="L4096" s="57"/>
      <c r="M4096" s="57"/>
    </row>
    <row r="4097" spans="1:13" x14ac:dyDescent="0.25">
      <c r="A4097" s="78"/>
      <c r="B4097" s="78"/>
      <c r="C4097" s="78"/>
      <c r="D4097" s="78"/>
      <c r="E4097" s="78"/>
      <c r="F4097" s="78"/>
      <c r="H4097" s="78"/>
      <c r="I4097" s="78"/>
      <c r="J4097" s="78"/>
      <c r="K4097" s="57"/>
      <c r="L4097" s="57"/>
      <c r="M4097" s="57"/>
    </row>
    <row r="4098" spans="1:13" x14ac:dyDescent="0.25">
      <c r="A4098" s="78"/>
      <c r="B4098" s="78"/>
      <c r="C4098" s="78"/>
      <c r="D4098" s="78"/>
      <c r="E4098" s="78"/>
      <c r="F4098" s="78"/>
      <c r="H4098" s="78"/>
      <c r="I4098" s="78"/>
      <c r="J4098" s="78"/>
      <c r="K4098" s="57"/>
      <c r="L4098" s="57"/>
      <c r="M4098" s="57"/>
    </row>
    <row r="4099" spans="1:13" x14ac:dyDescent="0.25">
      <c r="A4099" s="78"/>
      <c r="B4099" s="78"/>
      <c r="C4099" s="78"/>
      <c r="D4099" s="78"/>
      <c r="E4099" s="78"/>
      <c r="F4099" s="78"/>
      <c r="H4099" s="78"/>
      <c r="I4099" s="78"/>
      <c r="J4099" s="78"/>
      <c r="K4099" s="57"/>
      <c r="L4099" s="57"/>
      <c r="M4099" s="57"/>
    </row>
    <row r="4100" spans="1:13" x14ac:dyDescent="0.25">
      <c r="A4100" s="78"/>
      <c r="B4100" s="78"/>
      <c r="C4100" s="78"/>
      <c r="D4100" s="78"/>
      <c r="E4100" s="78"/>
      <c r="F4100" s="78"/>
      <c r="H4100" s="78"/>
      <c r="I4100" s="78"/>
      <c r="J4100" s="78"/>
      <c r="K4100" s="57"/>
      <c r="L4100" s="57"/>
      <c r="M4100" s="57"/>
    </row>
    <row r="4101" spans="1:13" x14ac:dyDescent="0.25">
      <c r="A4101" s="78"/>
      <c r="B4101" s="78"/>
      <c r="C4101" s="78"/>
      <c r="D4101" s="78"/>
      <c r="E4101" s="78"/>
      <c r="F4101" s="78"/>
      <c r="H4101" s="78"/>
      <c r="I4101" s="78"/>
      <c r="J4101" s="78"/>
      <c r="K4101" s="57"/>
      <c r="L4101" s="57"/>
      <c r="M4101" s="57"/>
    </row>
    <row r="4102" spans="1:13" x14ac:dyDescent="0.25">
      <c r="A4102" s="78"/>
      <c r="B4102" s="78"/>
      <c r="C4102" s="78"/>
      <c r="D4102" s="78"/>
      <c r="E4102" s="78"/>
      <c r="F4102" s="78"/>
      <c r="H4102" s="78"/>
      <c r="I4102" s="78"/>
      <c r="J4102" s="78"/>
      <c r="K4102" s="57"/>
      <c r="L4102" s="57"/>
      <c r="M4102" s="57"/>
    </row>
    <row r="4103" spans="1:13" x14ac:dyDescent="0.25">
      <c r="A4103" s="78"/>
      <c r="B4103" s="78"/>
      <c r="C4103" s="78"/>
      <c r="D4103" s="78"/>
      <c r="E4103" s="78"/>
      <c r="F4103" s="78"/>
      <c r="H4103" s="78"/>
      <c r="I4103" s="78"/>
      <c r="J4103" s="78"/>
      <c r="K4103" s="57"/>
      <c r="L4103" s="57"/>
      <c r="M4103" s="57"/>
    </row>
    <row r="4104" spans="1:13" x14ac:dyDescent="0.25">
      <c r="A4104" s="78"/>
      <c r="B4104" s="78"/>
      <c r="C4104" s="78"/>
      <c r="D4104" s="78"/>
      <c r="E4104" s="78"/>
      <c r="F4104" s="78"/>
      <c r="H4104" s="78"/>
      <c r="I4104" s="78"/>
      <c r="J4104" s="78"/>
      <c r="K4104" s="57"/>
      <c r="L4104" s="57"/>
      <c r="M4104" s="57"/>
    </row>
    <row r="4105" spans="1:13" x14ac:dyDescent="0.25">
      <c r="A4105" s="78"/>
      <c r="B4105" s="78"/>
      <c r="C4105" s="78"/>
      <c r="D4105" s="78"/>
      <c r="E4105" s="78"/>
      <c r="F4105" s="78"/>
      <c r="H4105" s="78"/>
      <c r="I4105" s="78"/>
      <c r="J4105" s="78"/>
      <c r="K4105" s="57"/>
      <c r="L4105" s="57"/>
      <c r="M4105" s="57"/>
    </row>
    <row r="4106" spans="1:13" x14ac:dyDescent="0.25">
      <c r="A4106" s="78"/>
      <c r="B4106" s="78"/>
      <c r="C4106" s="78"/>
      <c r="D4106" s="78"/>
      <c r="E4106" s="78"/>
      <c r="F4106" s="78"/>
      <c r="H4106" s="78"/>
      <c r="I4106" s="78"/>
      <c r="J4106" s="78"/>
      <c r="K4106" s="57"/>
      <c r="L4106" s="57"/>
      <c r="M4106" s="57"/>
    </row>
    <row r="4107" spans="1:13" x14ac:dyDescent="0.25">
      <c r="A4107" s="78"/>
      <c r="B4107" s="78"/>
      <c r="C4107" s="78"/>
      <c r="D4107" s="78"/>
      <c r="E4107" s="78"/>
      <c r="F4107" s="78"/>
      <c r="H4107" s="78"/>
      <c r="I4107" s="78"/>
      <c r="J4107" s="78"/>
      <c r="K4107" s="57"/>
      <c r="L4107" s="57"/>
      <c r="M4107" s="57"/>
    </row>
    <row r="4108" spans="1:13" x14ac:dyDescent="0.25">
      <c r="A4108" s="78"/>
      <c r="B4108" s="78"/>
      <c r="C4108" s="78"/>
      <c r="D4108" s="78"/>
      <c r="E4108" s="78"/>
      <c r="F4108" s="78"/>
      <c r="H4108" s="78"/>
      <c r="I4108" s="78"/>
      <c r="J4108" s="78"/>
      <c r="K4108" s="57"/>
      <c r="L4108" s="57"/>
      <c r="M4108" s="57"/>
    </row>
    <row r="4109" spans="1:13" x14ac:dyDescent="0.25">
      <c r="A4109" s="78"/>
      <c r="B4109" s="78"/>
      <c r="C4109" s="78"/>
      <c r="D4109" s="78"/>
      <c r="E4109" s="78"/>
      <c r="F4109" s="78"/>
      <c r="H4109" s="78"/>
      <c r="I4109" s="78"/>
      <c r="J4109" s="78"/>
      <c r="K4109" s="57"/>
      <c r="L4109" s="57"/>
      <c r="M4109" s="57"/>
    </row>
    <row r="4110" spans="1:13" x14ac:dyDescent="0.25">
      <c r="A4110" s="78"/>
      <c r="B4110" s="78"/>
      <c r="C4110" s="78"/>
      <c r="D4110" s="78"/>
      <c r="E4110" s="78"/>
      <c r="F4110" s="78"/>
      <c r="H4110" s="78"/>
      <c r="I4110" s="78"/>
      <c r="J4110" s="78"/>
      <c r="K4110" s="57"/>
      <c r="L4110" s="57"/>
      <c r="M4110" s="57"/>
    </row>
    <row r="4111" spans="1:13" x14ac:dyDescent="0.25">
      <c r="A4111" s="78"/>
      <c r="B4111" s="78"/>
      <c r="C4111" s="78"/>
      <c r="D4111" s="78"/>
      <c r="E4111" s="78"/>
      <c r="F4111" s="78"/>
      <c r="H4111" s="78"/>
      <c r="I4111" s="78"/>
      <c r="J4111" s="78"/>
      <c r="K4111" s="57"/>
      <c r="L4111" s="57"/>
      <c r="M4111" s="57"/>
    </row>
    <row r="4112" spans="1:13" x14ac:dyDescent="0.25">
      <c r="A4112" s="78"/>
      <c r="B4112" s="78"/>
      <c r="C4112" s="78"/>
      <c r="D4112" s="78"/>
      <c r="E4112" s="78"/>
      <c r="F4112" s="78"/>
      <c r="H4112" s="78"/>
      <c r="I4112" s="78"/>
      <c r="J4112" s="78"/>
      <c r="K4112" s="57"/>
      <c r="L4112" s="57"/>
      <c r="M4112" s="57"/>
    </row>
    <row r="4113" spans="1:13" x14ac:dyDescent="0.25">
      <c r="A4113" s="78"/>
      <c r="B4113" s="78"/>
      <c r="C4113" s="78"/>
      <c r="D4113" s="78"/>
      <c r="E4113" s="78"/>
      <c r="F4113" s="78"/>
      <c r="H4113" s="78"/>
      <c r="I4113" s="78"/>
      <c r="J4113" s="78"/>
      <c r="K4113" s="57"/>
      <c r="L4113" s="57"/>
      <c r="M4113" s="57"/>
    </row>
    <row r="4114" spans="1:13" x14ac:dyDescent="0.25">
      <c r="A4114" s="78"/>
      <c r="B4114" s="78"/>
      <c r="C4114" s="78"/>
      <c r="D4114" s="78"/>
      <c r="E4114" s="78"/>
      <c r="F4114" s="78"/>
      <c r="H4114" s="78"/>
      <c r="I4114" s="78"/>
      <c r="J4114" s="78"/>
      <c r="K4114" s="57"/>
      <c r="L4114" s="57"/>
      <c r="M4114" s="57"/>
    </row>
    <row r="4115" spans="1:13" x14ac:dyDescent="0.25">
      <c r="A4115" s="78"/>
      <c r="B4115" s="78"/>
      <c r="C4115" s="78"/>
      <c r="D4115" s="78"/>
      <c r="E4115" s="78"/>
      <c r="F4115" s="78"/>
      <c r="H4115" s="78"/>
      <c r="I4115" s="78"/>
      <c r="J4115" s="78"/>
      <c r="K4115" s="57"/>
      <c r="L4115" s="57"/>
      <c r="M4115" s="57"/>
    </row>
    <row r="4116" spans="1:13" x14ac:dyDescent="0.25">
      <c r="A4116" s="78"/>
      <c r="B4116" s="78"/>
      <c r="C4116" s="78"/>
      <c r="D4116" s="78"/>
      <c r="E4116" s="78"/>
      <c r="F4116" s="78"/>
      <c r="H4116" s="78"/>
      <c r="I4116" s="78"/>
      <c r="J4116" s="78"/>
      <c r="K4116" s="57"/>
      <c r="L4116" s="57"/>
      <c r="M4116" s="57"/>
    </row>
    <row r="4117" spans="1:13" x14ac:dyDescent="0.25">
      <c r="A4117" s="78"/>
      <c r="B4117" s="78"/>
      <c r="C4117" s="78"/>
      <c r="D4117" s="78"/>
      <c r="E4117" s="78"/>
      <c r="F4117" s="78"/>
      <c r="H4117" s="78"/>
      <c r="I4117" s="78"/>
      <c r="J4117" s="78"/>
      <c r="K4117" s="57"/>
      <c r="L4117" s="57"/>
      <c r="M4117" s="57"/>
    </row>
    <row r="4118" spans="1:13" x14ac:dyDescent="0.25">
      <c r="A4118" s="78"/>
      <c r="B4118" s="78"/>
      <c r="C4118" s="78"/>
      <c r="D4118" s="78"/>
      <c r="E4118" s="78"/>
      <c r="F4118" s="78"/>
      <c r="H4118" s="78"/>
      <c r="I4118" s="78"/>
      <c r="J4118" s="78"/>
      <c r="K4118" s="57"/>
      <c r="L4118" s="57"/>
      <c r="M4118" s="57"/>
    </row>
    <row r="4119" spans="1:13" x14ac:dyDescent="0.25">
      <c r="A4119" s="78"/>
      <c r="B4119" s="78"/>
      <c r="C4119" s="78"/>
      <c r="D4119" s="78"/>
      <c r="E4119" s="78"/>
      <c r="F4119" s="78"/>
      <c r="H4119" s="78"/>
      <c r="I4119" s="78"/>
      <c r="J4119" s="78"/>
      <c r="K4119" s="57"/>
      <c r="L4119" s="57"/>
      <c r="M4119" s="57"/>
    </row>
    <row r="4120" spans="1:13" x14ac:dyDescent="0.25">
      <c r="A4120" s="78"/>
      <c r="B4120" s="78"/>
      <c r="C4120" s="78"/>
      <c r="D4120" s="78"/>
      <c r="E4120" s="78"/>
      <c r="F4120" s="78"/>
      <c r="H4120" s="78"/>
      <c r="I4120" s="78"/>
      <c r="J4120" s="78"/>
      <c r="K4120" s="57"/>
      <c r="L4120" s="57"/>
      <c r="M4120" s="57"/>
    </row>
    <row r="4121" spans="1:13" x14ac:dyDescent="0.25">
      <c r="A4121" s="78"/>
      <c r="B4121" s="78"/>
      <c r="C4121" s="78"/>
      <c r="D4121" s="78"/>
      <c r="E4121" s="78"/>
      <c r="F4121" s="78"/>
      <c r="H4121" s="78"/>
      <c r="I4121" s="78"/>
      <c r="J4121" s="78"/>
      <c r="K4121" s="57"/>
      <c r="L4121" s="57"/>
      <c r="M4121" s="57"/>
    </row>
    <row r="4122" spans="1:13" x14ac:dyDescent="0.25">
      <c r="A4122" s="78"/>
      <c r="B4122" s="78"/>
      <c r="C4122" s="78"/>
      <c r="D4122" s="78"/>
      <c r="E4122" s="78"/>
      <c r="F4122" s="78"/>
      <c r="H4122" s="78"/>
      <c r="I4122" s="78"/>
      <c r="J4122" s="78"/>
      <c r="K4122" s="57"/>
      <c r="L4122" s="57"/>
      <c r="M4122" s="57"/>
    </row>
    <row r="4123" spans="1:13" x14ac:dyDescent="0.25">
      <c r="A4123" s="78"/>
      <c r="B4123" s="78"/>
      <c r="C4123" s="78"/>
      <c r="D4123" s="78"/>
      <c r="E4123" s="78"/>
      <c r="F4123" s="78"/>
      <c r="H4123" s="78"/>
      <c r="I4123" s="78"/>
      <c r="J4123" s="78"/>
      <c r="K4123" s="57"/>
      <c r="L4123" s="57"/>
      <c r="M4123" s="57"/>
    </row>
    <row r="4124" spans="1:13" x14ac:dyDescent="0.25">
      <c r="A4124" s="78"/>
      <c r="B4124" s="78"/>
      <c r="C4124" s="78"/>
      <c r="D4124" s="78"/>
      <c r="E4124" s="78"/>
      <c r="F4124" s="78"/>
      <c r="H4124" s="78"/>
      <c r="I4124" s="78"/>
      <c r="J4124" s="78"/>
      <c r="K4124" s="57"/>
      <c r="L4124" s="57"/>
      <c r="M4124" s="57"/>
    </row>
    <row r="4125" spans="1:13" x14ac:dyDescent="0.25">
      <c r="A4125" s="78"/>
      <c r="B4125" s="78"/>
      <c r="C4125" s="78"/>
      <c r="D4125" s="78"/>
      <c r="E4125" s="78"/>
      <c r="F4125" s="78"/>
      <c r="H4125" s="78"/>
      <c r="I4125" s="78"/>
      <c r="J4125" s="78"/>
      <c r="K4125" s="57"/>
      <c r="L4125" s="57"/>
      <c r="M4125" s="57"/>
    </row>
    <row r="4126" spans="1:13" x14ac:dyDescent="0.25">
      <c r="A4126" s="78"/>
      <c r="B4126" s="78"/>
      <c r="C4126" s="78"/>
      <c r="D4126" s="78"/>
      <c r="E4126" s="78"/>
      <c r="F4126" s="78"/>
      <c r="H4126" s="78"/>
      <c r="I4126" s="78"/>
      <c r="J4126" s="78"/>
      <c r="K4126" s="57"/>
      <c r="L4126" s="57"/>
      <c r="M4126" s="57"/>
    </row>
    <row r="4127" spans="1:13" x14ac:dyDescent="0.25">
      <c r="A4127" s="78"/>
      <c r="B4127" s="78"/>
      <c r="C4127" s="78"/>
      <c r="D4127" s="78"/>
      <c r="E4127" s="78"/>
      <c r="F4127" s="78"/>
      <c r="H4127" s="78"/>
      <c r="I4127" s="78"/>
      <c r="J4127" s="78"/>
      <c r="K4127" s="57"/>
      <c r="L4127" s="57"/>
      <c r="M4127" s="57"/>
    </row>
    <row r="4128" spans="1:13" x14ac:dyDescent="0.25">
      <c r="A4128" s="78"/>
      <c r="B4128" s="78"/>
      <c r="C4128" s="78"/>
      <c r="D4128" s="78"/>
      <c r="E4128" s="78"/>
      <c r="F4128" s="78"/>
      <c r="H4128" s="78"/>
      <c r="I4128" s="78"/>
      <c r="J4128" s="78"/>
      <c r="K4128" s="57"/>
      <c r="L4128" s="57"/>
      <c r="M4128" s="57"/>
    </row>
    <row r="4129" spans="1:13" x14ac:dyDescent="0.25">
      <c r="A4129" s="78"/>
      <c r="B4129" s="78"/>
      <c r="C4129" s="78"/>
      <c r="D4129" s="78"/>
      <c r="E4129" s="78"/>
      <c r="F4129" s="78"/>
      <c r="H4129" s="78"/>
      <c r="I4129" s="78"/>
      <c r="J4129" s="78"/>
      <c r="K4129" s="57"/>
      <c r="L4129" s="57"/>
      <c r="M4129" s="57"/>
    </row>
    <row r="4130" spans="1:13" x14ac:dyDescent="0.25">
      <c r="A4130" s="78"/>
      <c r="B4130" s="78"/>
      <c r="C4130" s="78"/>
      <c r="D4130" s="78"/>
      <c r="E4130" s="78"/>
      <c r="F4130" s="78"/>
      <c r="H4130" s="78"/>
      <c r="I4130" s="78"/>
      <c r="J4130" s="78"/>
      <c r="K4130" s="57"/>
      <c r="L4130" s="57"/>
      <c r="M4130" s="57"/>
    </row>
    <row r="4131" spans="1:13" x14ac:dyDescent="0.25">
      <c r="A4131" s="78"/>
      <c r="B4131" s="78"/>
      <c r="C4131" s="78"/>
      <c r="D4131" s="78"/>
      <c r="E4131" s="78"/>
      <c r="F4131" s="78"/>
      <c r="H4131" s="78"/>
      <c r="I4131" s="78"/>
      <c r="J4131" s="78"/>
      <c r="K4131" s="57"/>
      <c r="L4131" s="57"/>
      <c r="M4131" s="57"/>
    </row>
    <row r="4132" spans="1:13" x14ac:dyDescent="0.25">
      <c r="A4132" s="78"/>
      <c r="B4132" s="78"/>
      <c r="C4132" s="78"/>
      <c r="D4132" s="78"/>
      <c r="E4132" s="78"/>
      <c r="F4132" s="78"/>
      <c r="H4132" s="78"/>
      <c r="I4132" s="78"/>
      <c r="J4132" s="78"/>
      <c r="K4132" s="57"/>
      <c r="L4132" s="57"/>
      <c r="M4132" s="57"/>
    </row>
    <row r="4133" spans="1:13" x14ac:dyDescent="0.25">
      <c r="A4133" s="78"/>
      <c r="B4133" s="78"/>
      <c r="C4133" s="78"/>
      <c r="D4133" s="78"/>
      <c r="E4133" s="78"/>
      <c r="F4133" s="78"/>
      <c r="H4133" s="78"/>
      <c r="I4133" s="78"/>
      <c r="J4133" s="78"/>
      <c r="K4133" s="57"/>
      <c r="L4133" s="57"/>
      <c r="M4133" s="57"/>
    </row>
    <row r="4134" spans="1:13" x14ac:dyDescent="0.25">
      <c r="A4134" s="78"/>
      <c r="B4134" s="78"/>
      <c r="C4134" s="78"/>
      <c r="D4134" s="78"/>
      <c r="E4134" s="78"/>
      <c r="F4134" s="78"/>
      <c r="H4134" s="78"/>
      <c r="I4134" s="78"/>
      <c r="J4134" s="78"/>
      <c r="K4134" s="57"/>
      <c r="L4134" s="57"/>
      <c r="M4134" s="57"/>
    </row>
    <row r="4135" spans="1:13" x14ac:dyDescent="0.25">
      <c r="A4135" s="78"/>
      <c r="B4135" s="78"/>
      <c r="C4135" s="78"/>
      <c r="D4135" s="78"/>
      <c r="E4135" s="78"/>
      <c r="F4135" s="78"/>
      <c r="H4135" s="78"/>
      <c r="I4135" s="78"/>
      <c r="J4135" s="78"/>
      <c r="K4135" s="57"/>
      <c r="L4135" s="57"/>
      <c r="M4135" s="57"/>
    </row>
    <row r="4136" spans="1:13" x14ac:dyDescent="0.25">
      <c r="A4136" s="78"/>
      <c r="B4136" s="78"/>
      <c r="C4136" s="78"/>
      <c r="D4136" s="78"/>
      <c r="E4136" s="78"/>
      <c r="F4136" s="78"/>
      <c r="H4136" s="78"/>
      <c r="I4136" s="78"/>
      <c r="J4136" s="78"/>
      <c r="K4136" s="57"/>
      <c r="L4136" s="57"/>
      <c r="M4136" s="57"/>
    </row>
    <row r="4137" spans="1:13" x14ac:dyDescent="0.25">
      <c r="A4137" s="78"/>
      <c r="B4137" s="78"/>
      <c r="C4137" s="78"/>
      <c r="D4137" s="78"/>
      <c r="E4137" s="78"/>
      <c r="F4137" s="78"/>
      <c r="H4137" s="78"/>
      <c r="I4137" s="78"/>
      <c r="J4137" s="78"/>
      <c r="K4137" s="57"/>
      <c r="L4137" s="57"/>
      <c r="M4137" s="57"/>
    </row>
    <row r="4138" spans="1:13" x14ac:dyDescent="0.25">
      <c r="A4138" s="78"/>
      <c r="B4138" s="78"/>
      <c r="C4138" s="78"/>
      <c r="D4138" s="78"/>
      <c r="E4138" s="78"/>
      <c r="F4138" s="78"/>
      <c r="H4138" s="78"/>
      <c r="I4138" s="78"/>
      <c r="J4138" s="78"/>
      <c r="K4138" s="57"/>
      <c r="L4138" s="57"/>
      <c r="M4138" s="57"/>
    </row>
    <row r="4139" spans="1:13" x14ac:dyDescent="0.25">
      <c r="A4139" s="78"/>
      <c r="B4139" s="78"/>
      <c r="C4139" s="78"/>
      <c r="D4139" s="78"/>
      <c r="E4139" s="78"/>
      <c r="F4139" s="78"/>
      <c r="H4139" s="78"/>
      <c r="I4139" s="78"/>
      <c r="J4139" s="78"/>
      <c r="K4139" s="57"/>
      <c r="L4139" s="57"/>
      <c r="M4139" s="57"/>
    </row>
    <row r="4140" spans="1:13" x14ac:dyDescent="0.25">
      <c r="A4140" s="78"/>
      <c r="B4140" s="78"/>
      <c r="C4140" s="78"/>
      <c r="D4140" s="78"/>
      <c r="E4140" s="78"/>
      <c r="F4140" s="78"/>
      <c r="H4140" s="78"/>
      <c r="I4140" s="78"/>
      <c r="J4140" s="78"/>
      <c r="K4140" s="57"/>
      <c r="L4140" s="57"/>
      <c r="M4140" s="57"/>
    </row>
    <row r="4141" spans="1:13" x14ac:dyDescent="0.25">
      <c r="A4141" s="78"/>
      <c r="B4141" s="78"/>
      <c r="C4141" s="78"/>
      <c r="D4141" s="78"/>
      <c r="E4141" s="78"/>
      <c r="F4141" s="78"/>
      <c r="H4141" s="78"/>
      <c r="I4141" s="78"/>
      <c r="J4141" s="78"/>
      <c r="K4141" s="57"/>
      <c r="L4141" s="57"/>
      <c r="M4141" s="57"/>
    </row>
    <row r="4142" spans="1:13" x14ac:dyDescent="0.25">
      <c r="A4142" s="78"/>
      <c r="B4142" s="78"/>
      <c r="C4142" s="78"/>
      <c r="D4142" s="78"/>
      <c r="E4142" s="78"/>
      <c r="F4142" s="78"/>
      <c r="H4142" s="78"/>
      <c r="I4142" s="78"/>
      <c r="J4142" s="78"/>
      <c r="K4142" s="57"/>
      <c r="L4142" s="57"/>
      <c r="M4142" s="57"/>
    </row>
    <row r="4143" spans="1:13" x14ac:dyDescent="0.25">
      <c r="A4143" s="78"/>
      <c r="B4143" s="78"/>
      <c r="C4143" s="78"/>
      <c r="D4143" s="78"/>
      <c r="E4143" s="78"/>
      <c r="F4143" s="78"/>
      <c r="H4143" s="78"/>
      <c r="I4143" s="78"/>
      <c r="J4143" s="78"/>
      <c r="K4143" s="57"/>
      <c r="L4143" s="57"/>
      <c r="M4143" s="57"/>
    </row>
    <row r="4144" spans="1:13" x14ac:dyDescent="0.25">
      <c r="A4144" s="78"/>
      <c r="B4144" s="78"/>
      <c r="C4144" s="78"/>
      <c r="D4144" s="78"/>
      <c r="E4144" s="78"/>
      <c r="F4144" s="78"/>
      <c r="H4144" s="78"/>
      <c r="I4144" s="78"/>
      <c r="J4144" s="78"/>
      <c r="K4144" s="57"/>
      <c r="L4144" s="57"/>
      <c r="M4144" s="57"/>
    </row>
    <row r="4145" spans="1:13" x14ac:dyDescent="0.25">
      <c r="A4145" s="78"/>
      <c r="B4145" s="78"/>
      <c r="C4145" s="78"/>
      <c r="D4145" s="78"/>
      <c r="E4145" s="78"/>
      <c r="F4145" s="78"/>
      <c r="H4145" s="78"/>
      <c r="I4145" s="78"/>
      <c r="J4145" s="78"/>
      <c r="K4145" s="57"/>
      <c r="L4145" s="57"/>
      <c r="M4145" s="57"/>
    </row>
    <row r="4146" spans="1:13" x14ac:dyDescent="0.25">
      <c r="A4146" s="78"/>
      <c r="B4146" s="78"/>
      <c r="C4146" s="78"/>
      <c r="D4146" s="78"/>
      <c r="E4146" s="78"/>
      <c r="F4146" s="78"/>
      <c r="H4146" s="78"/>
      <c r="I4146" s="78"/>
      <c r="J4146" s="78"/>
      <c r="K4146" s="57"/>
      <c r="L4146" s="57"/>
      <c r="M4146" s="57"/>
    </row>
    <row r="4147" spans="1:13" x14ac:dyDescent="0.25">
      <c r="A4147" s="78"/>
      <c r="B4147" s="78"/>
      <c r="C4147" s="78"/>
      <c r="D4147" s="78"/>
      <c r="E4147" s="78"/>
      <c r="F4147" s="78"/>
      <c r="H4147" s="78"/>
      <c r="I4147" s="78"/>
      <c r="J4147" s="78"/>
      <c r="K4147" s="57"/>
      <c r="L4147" s="57"/>
      <c r="M4147" s="57"/>
    </row>
    <row r="4148" spans="1:13" x14ac:dyDescent="0.25">
      <c r="A4148" s="78"/>
      <c r="B4148" s="78"/>
      <c r="C4148" s="78"/>
      <c r="D4148" s="78"/>
      <c r="E4148" s="78"/>
      <c r="F4148" s="78"/>
      <c r="H4148" s="78"/>
      <c r="I4148" s="78"/>
      <c r="J4148" s="78"/>
      <c r="K4148" s="57"/>
      <c r="L4148" s="57"/>
      <c r="M4148" s="57"/>
    </row>
    <row r="4149" spans="1:13" x14ac:dyDescent="0.25">
      <c r="A4149" s="78"/>
      <c r="B4149" s="78"/>
      <c r="C4149" s="78"/>
      <c r="D4149" s="78"/>
      <c r="E4149" s="78"/>
      <c r="F4149" s="78"/>
      <c r="H4149" s="78"/>
      <c r="I4149" s="78"/>
      <c r="J4149" s="78"/>
      <c r="K4149" s="57"/>
      <c r="L4149" s="57"/>
      <c r="M4149" s="57"/>
    </row>
    <row r="4150" spans="1:13" x14ac:dyDescent="0.25">
      <c r="A4150" s="78"/>
      <c r="B4150" s="78"/>
      <c r="C4150" s="78"/>
      <c r="D4150" s="78"/>
      <c r="E4150" s="78"/>
      <c r="F4150" s="78"/>
      <c r="H4150" s="78"/>
      <c r="I4150" s="78"/>
      <c r="J4150" s="78"/>
      <c r="K4150" s="57"/>
      <c r="L4150" s="57"/>
      <c r="M4150" s="57"/>
    </row>
    <row r="4151" spans="1:13" x14ac:dyDescent="0.25">
      <c r="A4151" s="78"/>
      <c r="B4151" s="78"/>
      <c r="C4151" s="78"/>
      <c r="D4151" s="78"/>
      <c r="E4151" s="78"/>
      <c r="F4151" s="78"/>
      <c r="H4151" s="78"/>
      <c r="I4151" s="78"/>
      <c r="J4151" s="78"/>
      <c r="K4151" s="57"/>
      <c r="L4151" s="57"/>
      <c r="M4151" s="57"/>
    </row>
    <row r="4152" spans="1:13" x14ac:dyDescent="0.25">
      <c r="A4152" s="78"/>
      <c r="B4152" s="78"/>
      <c r="C4152" s="78"/>
      <c r="D4152" s="78"/>
      <c r="E4152" s="78"/>
      <c r="F4152" s="78"/>
      <c r="H4152" s="78"/>
      <c r="I4152" s="78"/>
      <c r="J4152" s="78"/>
      <c r="K4152" s="57"/>
      <c r="L4152" s="57"/>
      <c r="M4152" s="57"/>
    </row>
    <row r="4153" spans="1:13" x14ac:dyDescent="0.25">
      <c r="A4153" s="78"/>
      <c r="B4153" s="78"/>
      <c r="C4153" s="78"/>
      <c r="D4153" s="78"/>
      <c r="E4153" s="78"/>
      <c r="F4153" s="78"/>
      <c r="H4153" s="78"/>
      <c r="I4153" s="78"/>
      <c r="J4153" s="78"/>
      <c r="K4153" s="57"/>
      <c r="L4153" s="57"/>
      <c r="M4153" s="57"/>
    </row>
    <row r="4154" spans="1:13" x14ac:dyDescent="0.25">
      <c r="A4154" s="78"/>
      <c r="B4154" s="78"/>
      <c r="C4154" s="78"/>
      <c r="D4154" s="78"/>
      <c r="E4154" s="78"/>
      <c r="F4154" s="78"/>
      <c r="H4154" s="78"/>
      <c r="I4154" s="78"/>
      <c r="J4154" s="78"/>
      <c r="K4154" s="57"/>
      <c r="L4154" s="57"/>
      <c r="M4154" s="57"/>
    </row>
    <row r="4155" spans="1:13" x14ac:dyDescent="0.25">
      <c r="A4155" s="78"/>
      <c r="B4155" s="78"/>
      <c r="C4155" s="78"/>
      <c r="D4155" s="78"/>
      <c r="E4155" s="78"/>
      <c r="F4155" s="78"/>
      <c r="H4155" s="78"/>
      <c r="I4155" s="78"/>
      <c r="J4155" s="78"/>
      <c r="K4155" s="57"/>
      <c r="L4155" s="57"/>
      <c r="M4155" s="57"/>
    </row>
    <row r="4156" spans="1:13" x14ac:dyDescent="0.25">
      <c r="A4156" s="78"/>
      <c r="B4156" s="78"/>
      <c r="C4156" s="78"/>
      <c r="D4156" s="78"/>
      <c r="E4156" s="78"/>
      <c r="F4156" s="78"/>
      <c r="H4156" s="78"/>
      <c r="I4156" s="78"/>
      <c r="J4156" s="78"/>
      <c r="K4156" s="57"/>
      <c r="L4156" s="57"/>
      <c r="M4156" s="57"/>
    </row>
    <row r="4157" spans="1:13" x14ac:dyDescent="0.25">
      <c r="A4157" s="78"/>
      <c r="B4157" s="78"/>
      <c r="C4157" s="78"/>
      <c r="D4157" s="78"/>
      <c r="E4157" s="78"/>
      <c r="F4157" s="78"/>
      <c r="H4157" s="78"/>
      <c r="I4157" s="78"/>
      <c r="J4157" s="78"/>
      <c r="K4157" s="57"/>
      <c r="L4157" s="57"/>
      <c r="M4157" s="57"/>
    </row>
    <row r="4158" spans="1:13" x14ac:dyDescent="0.25">
      <c r="A4158" s="78"/>
      <c r="B4158" s="78"/>
      <c r="C4158" s="78"/>
      <c r="D4158" s="78"/>
      <c r="E4158" s="78"/>
      <c r="F4158" s="78"/>
      <c r="H4158" s="78"/>
      <c r="I4158" s="78"/>
      <c r="J4158" s="78"/>
      <c r="K4158" s="57"/>
      <c r="L4158" s="57"/>
      <c r="M4158" s="57"/>
    </row>
    <row r="4159" spans="1:13" x14ac:dyDescent="0.25">
      <c r="A4159" s="78"/>
      <c r="B4159" s="78"/>
      <c r="C4159" s="78"/>
      <c r="D4159" s="78"/>
      <c r="E4159" s="78"/>
      <c r="F4159" s="78"/>
      <c r="H4159" s="78"/>
      <c r="I4159" s="78"/>
      <c r="J4159" s="78"/>
      <c r="K4159" s="57"/>
      <c r="L4159" s="57"/>
      <c r="M4159" s="57"/>
    </row>
    <row r="4160" spans="1:13" x14ac:dyDescent="0.25">
      <c r="A4160" s="78"/>
      <c r="B4160" s="78"/>
      <c r="C4160" s="78"/>
      <c r="D4160" s="78"/>
      <c r="E4160" s="78"/>
      <c r="F4160" s="78"/>
      <c r="H4160" s="78"/>
      <c r="I4160" s="78"/>
      <c r="J4160" s="78"/>
      <c r="K4160" s="57"/>
      <c r="L4160" s="57"/>
      <c r="M4160" s="57"/>
    </row>
    <row r="4161" spans="1:13" x14ac:dyDescent="0.25">
      <c r="A4161" s="78"/>
      <c r="B4161" s="78"/>
      <c r="C4161" s="78"/>
      <c r="D4161" s="78"/>
      <c r="E4161" s="78"/>
      <c r="F4161" s="78"/>
      <c r="H4161" s="78"/>
      <c r="I4161" s="78"/>
      <c r="J4161" s="78"/>
      <c r="K4161" s="57"/>
      <c r="L4161" s="57"/>
      <c r="M4161" s="57"/>
    </row>
    <row r="4162" spans="1:13" x14ac:dyDescent="0.25">
      <c r="A4162" s="78"/>
      <c r="B4162" s="78"/>
      <c r="C4162" s="78"/>
      <c r="D4162" s="78"/>
      <c r="E4162" s="78"/>
      <c r="F4162" s="78"/>
      <c r="H4162" s="78"/>
      <c r="I4162" s="78"/>
      <c r="J4162" s="78"/>
      <c r="K4162" s="57"/>
      <c r="L4162" s="57"/>
      <c r="M4162" s="57"/>
    </row>
    <row r="4163" spans="1:13" x14ac:dyDescent="0.25">
      <c r="A4163" s="78"/>
      <c r="B4163" s="78"/>
      <c r="C4163" s="78"/>
      <c r="D4163" s="78"/>
      <c r="E4163" s="78"/>
      <c r="F4163" s="78"/>
      <c r="H4163" s="78"/>
      <c r="I4163" s="78"/>
      <c r="J4163" s="78"/>
      <c r="K4163" s="57"/>
      <c r="L4163" s="57"/>
      <c r="M4163" s="57"/>
    </row>
    <row r="4164" spans="1:13" x14ac:dyDescent="0.25">
      <c r="A4164" s="78"/>
      <c r="B4164" s="78"/>
      <c r="C4164" s="78"/>
      <c r="D4164" s="78"/>
      <c r="E4164" s="78"/>
      <c r="F4164" s="78"/>
      <c r="H4164" s="78"/>
      <c r="I4164" s="78"/>
      <c r="J4164" s="78"/>
      <c r="K4164" s="57"/>
      <c r="L4164" s="57"/>
      <c r="M4164" s="57"/>
    </row>
    <row r="4165" spans="1:13" x14ac:dyDescent="0.25">
      <c r="A4165" s="78"/>
      <c r="B4165" s="78"/>
      <c r="C4165" s="78"/>
      <c r="D4165" s="78"/>
      <c r="E4165" s="78"/>
      <c r="F4165" s="78"/>
      <c r="H4165" s="78"/>
      <c r="I4165" s="78"/>
      <c r="J4165" s="78"/>
      <c r="K4165" s="57"/>
      <c r="L4165" s="57"/>
      <c r="M4165" s="57"/>
    </row>
    <row r="4166" spans="1:13" x14ac:dyDescent="0.25">
      <c r="A4166" s="78"/>
      <c r="B4166" s="78"/>
      <c r="C4166" s="78"/>
      <c r="D4166" s="78"/>
      <c r="E4166" s="78"/>
      <c r="F4166" s="78"/>
      <c r="H4166" s="78"/>
      <c r="I4166" s="78"/>
      <c r="J4166" s="78"/>
      <c r="K4166" s="57"/>
      <c r="L4166" s="57"/>
      <c r="M4166" s="57"/>
    </row>
    <row r="4167" spans="1:13" x14ac:dyDescent="0.25">
      <c r="A4167" s="78"/>
      <c r="B4167" s="78"/>
      <c r="C4167" s="78"/>
      <c r="D4167" s="78"/>
      <c r="E4167" s="78"/>
      <c r="F4167" s="78"/>
      <c r="H4167" s="78"/>
      <c r="I4167" s="78"/>
      <c r="J4167" s="78"/>
      <c r="K4167" s="57"/>
      <c r="L4167" s="57"/>
      <c r="M4167" s="57"/>
    </row>
    <row r="4168" spans="1:13" x14ac:dyDescent="0.25">
      <c r="A4168" s="78"/>
      <c r="B4168" s="78"/>
      <c r="C4168" s="78"/>
      <c r="D4168" s="78"/>
      <c r="E4168" s="78"/>
      <c r="F4168" s="78"/>
      <c r="H4168" s="78"/>
      <c r="I4168" s="78"/>
      <c r="J4168" s="78"/>
      <c r="K4168" s="57"/>
      <c r="L4168" s="57"/>
      <c r="M4168" s="57"/>
    </row>
    <row r="4169" spans="1:13" x14ac:dyDescent="0.25">
      <c r="A4169" s="78"/>
      <c r="B4169" s="78"/>
      <c r="C4169" s="78"/>
      <c r="D4169" s="78"/>
      <c r="E4169" s="78"/>
      <c r="F4169" s="78"/>
      <c r="H4169" s="78"/>
      <c r="I4169" s="78"/>
      <c r="J4169" s="78"/>
      <c r="K4169" s="57"/>
      <c r="L4169" s="57"/>
      <c r="M4169" s="57"/>
    </row>
    <row r="4170" spans="1:13" x14ac:dyDescent="0.25">
      <c r="A4170" s="78"/>
      <c r="B4170" s="78"/>
      <c r="C4170" s="78"/>
      <c r="D4170" s="78"/>
      <c r="E4170" s="78"/>
      <c r="F4170" s="78"/>
      <c r="H4170" s="78"/>
      <c r="I4170" s="78"/>
      <c r="J4170" s="78"/>
      <c r="K4170" s="57"/>
      <c r="L4170" s="57"/>
      <c r="M4170" s="57"/>
    </row>
    <row r="4171" spans="1:13" x14ac:dyDescent="0.25">
      <c r="A4171" s="78"/>
      <c r="B4171" s="78"/>
      <c r="C4171" s="78"/>
      <c r="D4171" s="78"/>
      <c r="E4171" s="78"/>
      <c r="F4171" s="78"/>
      <c r="H4171" s="78"/>
      <c r="I4171" s="78"/>
      <c r="J4171" s="78"/>
      <c r="K4171" s="57"/>
      <c r="L4171" s="57"/>
      <c r="M4171" s="57"/>
    </row>
    <row r="4172" spans="1:13" x14ac:dyDescent="0.25">
      <c r="A4172" s="78"/>
      <c r="B4172" s="78"/>
      <c r="C4172" s="78"/>
      <c r="D4172" s="78"/>
      <c r="E4172" s="78"/>
      <c r="F4172" s="78"/>
      <c r="H4172" s="78"/>
      <c r="I4172" s="78"/>
      <c r="J4172" s="78"/>
      <c r="K4172" s="57"/>
      <c r="L4172" s="57"/>
      <c r="M4172" s="57"/>
    </row>
    <row r="4173" spans="1:13" x14ac:dyDescent="0.25">
      <c r="A4173" s="78"/>
      <c r="B4173" s="78"/>
      <c r="C4173" s="78"/>
      <c r="D4173" s="78"/>
      <c r="E4173" s="78"/>
      <c r="F4173" s="78"/>
      <c r="H4173" s="78"/>
      <c r="I4173" s="78"/>
      <c r="J4173" s="78"/>
      <c r="K4173" s="57"/>
      <c r="L4173" s="57"/>
      <c r="M4173" s="57"/>
    </row>
    <row r="4174" spans="1:13" x14ac:dyDescent="0.25">
      <c r="A4174" s="78"/>
      <c r="B4174" s="78"/>
      <c r="C4174" s="78"/>
      <c r="D4174" s="78"/>
      <c r="E4174" s="78"/>
      <c r="F4174" s="78"/>
      <c r="H4174" s="78"/>
      <c r="I4174" s="78"/>
      <c r="J4174" s="78"/>
      <c r="K4174" s="57"/>
      <c r="L4174" s="57"/>
      <c r="M4174" s="57"/>
    </row>
    <row r="4175" spans="1:13" x14ac:dyDescent="0.25">
      <c r="A4175" s="78"/>
      <c r="B4175" s="78"/>
      <c r="C4175" s="78"/>
      <c r="D4175" s="78"/>
      <c r="E4175" s="78"/>
      <c r="F4175" s="78"/>
      <c r="H4175" s="78"/>
      <c r="I4175" s="78"/>
      <c r="J4175" s="78"/>
      <c r="K4175" s="57"/>
      <c r="L4175" s="57"/>
      <c r="M4175" s="57"/>
    </row>
    <row r="4176" spans="1:13" x14ac:dyDescent="0.25">
      <c r="A4176" s="78"/>
      <c r="B4176" s="78"/>
      <c r="C4176" s="78"/>
      <c r="D4176" s="78"/>
      <c r="E4176" s="78"/>
      <c r="F4176" s="78"/>
      <c r="H4176" s="78"/>
      <c r="I4176" s="78"/>
      <c r="J4176" s="78"/>
      <c r="K4176" s="57"/>
      <c r="L4176" s="57"/>
      <c r="M4176" s="57"/>
    </row>
    <row r="4177" spans="1:13" x14ac:dyDescent="0.25">
      <c r="A4177" s="78"/>
      <c r="B4177" s="78"/>
      <c r="C4177" s="78"/>
      <c r="D4177" s="78"/>
      <c r="E4177" s="78"/>
      <c r="F4177" s="78"/>
      <c r="H4177" s="78"/>
      <c r="I4177" s="78"/>
      <c r="J4177" s="78"/>
      <c r="K4177" s="57"/>
      <c r="L4177" s="57"/>
      <c r="M4177" s="57"/>
    </row>
    <row r="4178" spans="1:13" x14ac:dyDescent="0.25">
      <c r="A4178" s="78"/>
      <c r="B4178" s="78"/>
      <c r="C4178" s="78"/>
      <c r="D4178" s="78"/>
      <c r="E4178" s="78"/>
      <c r="F4178" s="78"/>
      <c r="H4178" s="78"/>
      <c r="I4178" s="78"/>
      <c r="J4178" s="78"/>
      <c r="K4178" s="57"/>
      <c r="L4178" s="57"/>
      <c r="M4178" s="57"/>
    </row>
    <row r="4179" spans="1:13" x14ac:dyDescent="0.25">
      <c r="A4179" s="78"/>
      <c r="B4179" s="78"/>
      <c r="C4179" s="78"/>
      <c r="D4179" s="78"/>
      <c r="E4179" s="78"/>
      <c r="F4179" s="78"/>
      <c r="H4179" s="78"/>
      <c r="I4179" s="78"/>
      <c r="J4179" s="78"/>
      <c r="K4179" s="57"/>
      <c r="L4179" s="57"/>
      <c r="M4179" s="57"/>
    </row>
    <row r="4180" spans="1:13" x14ac:dyDescent="0.25">
      <c r="A4180" s="78"/>
      <c r="B4180" s="78"/>
      <c r="C4180" s="78"/>
      <c r="D4180" s="78"/>
      <c r="E4180" s="78"/>
      <c r="F4180" s="78"/>
      <c r="H4180" s="78"/>
      <c r="I4180" s="78"/>
      <c r="J4180" s="78"/>
      <c r="K4180" s="57"/>
      <c r="L4180" s="57"/>
      <c r="M4180" s="57"/>
    </row>
    <row r="4181" spans="1:13" x14ac:dyDescent="0.25">
      <c r="A4181" s="78"/>
      <c r="B4181" s="78"/>
      <c r="C4181" s="78"/>
      <c r="D4181" s="78"/>
      <c r="E4181" s="78"/>
      <c r="F4181" s="78"/>
      <c r="H4181" s="78"/>
      <c r="I4181" s="78"/>
      <c r="J4181" s="78"/>
      <c r="K4181" s="57"/>
      <c r="L4181" s="57"/>
      <c r="M4181" s="57"/>
    </row>
    <row r="4182" spans="1:13" x14ac:dyDescent="0.25">
      <c r="A4182" s="78"/>
      <c r="B4182" s="78"/>
      <c r="C4182" s="78"/>
      <c r="D4182" s="78"/>
      <c r="E4182" s="78"/>
      <c r="F4182" s="78"/>
      <c r="H4182" s="78"/>
      <c r="I4182" s="78"/>
      <c r="J4182" s="78"/>
      <c r="K4182" s="57"/>
      <c r="L4182" s="57"/>
      <c r="M4182" s="57"/>
    </row>
    <row r="4183" spans="1:13" x14ac:dyDescent="0.25">
      <c r="A4183" s="78"/>
      <c r="B4183" s="78"/>
      <c r="C4183" s="78"/>
      <c r="D4183" s="78"/>
      <c r="E4183" s="78"/>
      <c r="F4183" s="78"/>
      <c r="H4183" s="78"/>
      <c r="I4183" s="78"/>
      <c r="J4183" s="78"/>
      <c r="K4183" s="57"/>
      <c r="L4183" s="57"/>
      <c r="M4183" s="57"/>
    </row>
    <row r="4184" spans="1:13" x14ac:dyDescent="0.25">
      <c r="A4184" s="78"/>
      <c r="B4184" s="78"/>
      <c r="C4184" s="78"/>
      <c r="D4184" s="78"/>
      <c r="E4184" s="78"/>
      <c r="F4184" s="78"/>
      <c r="H4184" s="78"/>
      <c r="I4184" s="78"/>
      <c r="J4184" s="78"/>
      <c r="K4184" s="57"/>
      <c r="L4184" s="57"/>
      <c r="M4184" s="57"/>
    </row>
    <row r="4185" spans="1:13" x14ac:dyDescent="0.25">
      <c r="A4185" s="78"/>
      <c r="B4185" s="78"/>
      <c r="C4185" s="78"/>
      <c r="D4185" s="78"/>
      <c r="E4185" s="78"/>
      <c r="F4185" s="78"/>
      <c r="H4185" s="78"/>
      <c r="I4185" s="78"/>
      <c r="J4185" s="78"/>
      <c r="K4185" s="57"/>
      <c r="L4185" s="57"/>
      <c r="M4185" s="57"/>
    </row>
    <row r="4186" spans="1:13" x14ac:dyDescent="0.25">
      <c r="A4186" s="78"/>
      <c r="B4186" s="78"/>
      <c r="C4186" s="78"/>
      <c r="D4186" s="78"/>
      <c r="E4186" s="78"/>
      <c r="F4186" s="78"/>
      <c r="H4186" s="78"/>
      <c r="I4186" s="78"/>
      <c r="J4186" s="78"/>
      <c r="K4186" s="57"/>
      <c r="L4186" s="57"/>
      <c r="M4186" s="57"/>
    </row>
    <row r="4187" spans="1:13" x14ac:dyDescent="0.25">
      <c r="A4187" s="78"/>
      <c r="B4187" s="78"/>
      <c r="C4187" s="78"/>
      <c r="D4187" s="78"/>
      <c r="E4187" s="78"/>
      <c r="F4187" s="78"/>
      <c r="H4187" s="78"/>
      <c r="I4187" s="78"/>
      <c r="J4187" s="78"/>
      <c r="K4187" s="57"/>
      <c r="L4187" s="57"/>
      <c r="M4187" s="57"/>
    </row>
    <row r="4188" spans="1:13" x14ac:dyDescent="0.25">
      <c r="A4188" s="78"/>
      <c r="B4188" s="78"/>
      <c r="C4188" s="78"/>
      <c r="D4188" s="78"/>
      <c r="E4188" s="78"/>
      <c r="F4188" s="78"/>
      <c r="H4188" s="78"/>
      <c r="I4188" s="78"/>
      <c r="J4188" s="78"/>
      <c r="K4188" s="57"/>
      <c r="L4188" s="57"/>
      <c r="M4188" s="57"/>
    </row>
    <row r="4189" spans="1:13" x14ac:dyDescent="0.25">
      <c r="A4189" s="78"/>
      <c r="B4189" s="78"/>
      <c r="C4189" s="78"/>
      <c r="D4189" s="78"/>
      <c r="E4189" s="78"/>
      <c r="F4189" s="78"/>
      <c r="H4189" s="78"/>
      <c r="I4189" s="78"/>
      <c r="J4189" s="78"/>
      <c r="K4189" s="57"/>
      <c r="L4189" s="57"/>
      <c r="M4189" s="57"/>
    </row>
    <row r="4190" spans="1:13" x14ac:dyDescent="0.25">
      <c r="A4190" s="78"/>
      <c r="B4190" s="78"/>
      <c r="C4190" s="78"/>
      <c r="D4190" s="78"/>
      <c r="E4190" s="78"/>
      <c r="F4190" s="78"/>
      <c r="H4190" s="78"/>
      <c r="I4190" s="78"/>
      <c r="J4190" s="78"/>
      <c r="K4190" s="57"/>
      <c r="L4190" s="57"/>
      <c r="M4190" s="57"/>
    </row>
    <row r="4191" spans="1:13" x14ac:dyDescent="0.25">
      <c r="A4191" s="78"/>
      <c r="B4191" s="78"/>
      <c r="C4191" s="78"/>
      <c r="D4191" s="78"/>
      <c r="E4191" s="78"/>
      <c r="F4191" s="78"/>
      <c r="H4191" s="78"/>
      <c r="I4191" s="78"/>
      <c r="J4191" s="78"/>
      <c r="K4191" s="57"/>
      <c r="L4191" s="57"/>
      <c r="M4191" s="57"/>
    </row>
    <row r="4192" spans="1:13" x14ac:dyDescent="0.25">
      <c r="A4192" s="78"/>
      <c r="B4192" s="78"/>
      <c r="C4192" s="78"/>
      <c r="D4192" s="78"/>
      <c r="E4192" s="78"/>
      <c r="F4192" s="78"/>
      <c r="H4192" s="78"/>
      <c r="I4192" s="78"/>
      <c r="J4192" s="78"/>
      <c r="K4192" s="57"/>
      <c r="L4192" s="57"/>
      <c r="M4192" s="57"/>
    </row>
    <row r="4193" spans="1:13" x14ac:dyDescent="0.25">
      <c r="A4193" s="78"/>
      <c r="B4193" s="78"/>
      <c r="C4193" s="78"/>
      <c r="D4193" s="78"/>
      <c r="E4193" s="78"/>
      <c r="F4193" s="78"/>
      <c r="H4193" s="78"/>
      <c r="I4193" s="78"/>
      <c r="J4193" s="78"/>
      <c r="K4193" s="57"/>
      <c r="L4193" s="57"/>
      <c r="M4193" s="57"/>
    </row>
    <row r="4194" spans="1:13" x14ac:dyDescent="0.25">
      <c r="A4194" s="78"/>
      <c r="B4194" s="78"/>
      <c r="C4194" s="78"/>
      <c r="D4194" s="78"/>
      <c r="E4194" s="78"/>
      <c r="F4194" s="78"/>
      <c r="H4194" s="78"/>
      <c r="I4194" s="78"/>
      <c r="J4194" s="78"/>
      <c r="K4194" s="57"/>
      <c r="L4194" s="57"/>
      <c r="M4194" s="57"/>
    </row>
    <row r="4195" spans="1:13" x14ac:dyDescent="0.25">
      <c r="A4195" s="78"/>
      <c r="B4195" s="78"/>
      <c r="C4195" s="78"/>
      <c r="D4195" s="78"/>
      <c r="E4195" s="78"/>
      <c r="F4195" s="78"/>
      <c r="H4195" s="78"/>
      <c r="I4195" s="78"/>
      <c r="J4195" s="78"/>
      <c r="K4195" s="57"/>
      <c r="L4195" s="57"/>
      <c r="M4195" s="57"/>
    </row>
    <row r="4196" spans="1:13" x14ac:dyDescent="0.25">
      <c r="A4196" s="78"/>
      <c r="B4196" s="78"/>
      <c r="C4196" s="78"/>
      <c r="D4196" s="78"/>
      <c r="E4196" s="78"/>
      <c r="F4196" s="78"/>
      <c r="H4196" s="78"/>
      <c r="I4196" s="78"/>
      <c r="J4196" s="78"/>
      <c r="K4196" s="57"/>
      <c r="L4196" s="57"/>
      <c r="M4196" s="57"/>
    </row>
    <row r="4197" spans="1:13" x14ac:dyDescent="0.25">
      <c r="A4197" s="78"/>
      <c r="B4197" s="78"/>
      <c r="C4197" s="78"/>
      <c r="D4197" s="78"/>
      <c r="E4197" s="78"/>
      <c r="F4197" s="78"/>
      <c r="H4197" s="78"/>
      <c r="I4197" s="78"/>
      <c r="J4197" s="78"/>
      <c r="K4197" s="57"/>
      <c r="L4197" s="57"/>
      <c r="M4197" s="57"/>
    </row>
    <row r="4198" spans="1:13" x14ac:dyDescent="0.25">
      <c r="A4198" s="78"/>
      <c r="B4198" s="78"/>
      <c r="C4198" s="78"/>
      <c r="D4198" s="78"/>
      <c r="E4198" s="78"/>
      <c r="F4198" s="78"/>
      <c r="H4198" s="78"/>
      <c r="I4198" s="78"/>
      <c r="J4198" s="78"/>
      <c r="K4198" s="57"/>
      <c r="L4198" s="57"/>
      <c r="M4198" s="57"/>
    </row>
    <row r="4199" spans="1:13" x14ac:dyDescent="0.25">
      <c r="A4199" s="78"/>
      <c r="B4199" s="78"/>
      <c r="C4199" s="78"/>
      <c r="D4199" s="78"/>
      <c r="E4199" s="78"/>
      <c r="F4199" s="78"/>
      <c r="H4199" s="78"/>
      <c r="I4199" s="78"/>
      <c r="J4199" s="78"/>
      <c r="K4199" s="57"/>
      <c r="L4199" s="57"/>
      <c r="M4199" s="57"/>
    </row>
    <row r="4200" spans="1:13" x14ac:dyDescent="0.25">
      <c r="A4200" s="78"/>
      <c r="B4200" s="78"/>
      <c r="C4200" s="78"/>
      <c r="D4200" s="78"/>
      <c r="E4200" s="78"/>
      <c r="F4200" s="78"/>
      <c r="H4200" s="78"/>
      <c r="I4200" s="78"/>
      <c r="J4200" s="78"/>
      <c r="K4200" s="57"/>
      <c r="L4200" s="57"/>
      <c r="M4200" s="57"/>
    </row>
    <row r="4201" spans="1:13" x14ac:dyDescent="0.25">
      <c r="A4201" s="78"/>
      <c r="B4201" s="78"/>
      <c r="C4201" s="78"/>
      <c r="D4201" s="78"/>
      <c r="E4201" s="78"/>
      <c r="F4201" s="78"/>
      <c r="H4201" s="78"/>
      <c r="I4201" s="78"/>
      <c r="J4201" s="78"/>
      <c r="K4201" s="57"/>
      <c r="L4201" s="57"/>
      <c r="M4201" s="57"/>
    </row>
    <row r="4202" spans="1:13" x14ac:dyDescent="0.25">
      <c r="A4202" s="78"/>
      <c r="B4202" s="78"/>
      <c r="C4202" s="78"/>
      <c r="D4202" s="78"/>
      <c r="E4202" s="78"/>
      <c r="F4202" s="78"/>
      <c r="H4202" s="78"/>
      <c r="I4202" s="78"/>
      <c r="J4202" s="78"/>
      <c r="K4202" s="57"/>
      <c r="L4202" s="57"/>
      <c r="M4202" s="57"/>
    </row>
    <row r="4203" spans="1:13" x14ac:dyDescent="0.25">
      <c r="A4203" s="78"/>
      <c r="B4203" s="78"/>
      <c r="C4203" s="78"/>
      <c r="D4203" s="78"/>
      <c r="E4203" s="78"/>
      <c r="F4203" s="78"/>
      <c r="H4203" s="78"/>
      <c r="I4203" s="78"/>
      <c r="J4203" s="78"/>
      <c r="K4203" s="57"/>
      <c r="L4203" s="57"/>
      <c r="M4203" s="57"/>
    </row>
    <row r="4204" spans="1:13" x14ac:dyDescent="0.25">
      <c r="A4204" s="78"/>
      <c r="B4204" s="78"/>
      <c r="C4204" s="78"/>
      <c r="D4204" s="78"/>
      <c r="E4204" s="78"/>
      <c r="F4204" s="78"/>
      <c r="H4204" s="78"/>
      <c r="I4204" s="78"/>
      <c r="J4204" s="78"/>
      <c r="K4204" s="57"/>
      <c r="L4204" s="57"/>
      <c r="M4204" s="57"/>
    </row>
    <row r="4205" spans="1:13" x14ac:dyDescent="0.25">
      <c r="A4205" s="78"/>
      <c r="B4205" s="78"/>
      <c r="C4205" s="78"/>
      <c r="D4205" s="78"/>
      <c r="E4205" s="78"/>
      <c r="F4205" s="78"/>
      <c r="H4205" s="78"/>
      <c r="I4205" s="78"/>
      <c r="J4205" s="78"/>
      <c r="K4205" s="57"/>
      <c r="L4205" s="57"/>
      <c r="M4205" s="57"/>
    </row>
    <row r="4206" spans="1:13" x14ac:dyDescent="0.25">
      <c r="A4206" s="78"/>
      <c r="B4206" s="78"/>
      <c r="C4206" s="78"/>
      <c r="D4206" s="78"/>
      <c r="E4206" s="78"/>
      <c r="F4206" s="78"/>
      <c r="H4206" s="78"/>
      <c r="I4206" s="78"/>
      <c r="J4206" s="78"/>
      <c r="K4206" s="57"/>
      <c r="L4206" s="57"/>
      <c r="M4206" s="57"/>
    </row>
    <row r="4207" spans="1:13" x14ac:dyDescent="0.25">
      <c r="A4207" s="78"/>
      <c r="B4207" s="78"/>
      <c r="C4207" s="78"/>
      <c r="D4207" s="78"/>
      <c r="E4207" s="78"/>
      <c r="F4207" s="78"/>
      <c r="H4207" s="78"/>
      <c r="I4207" s="78"/>
      <c r="J4207" s="78"/>
      <c r="K4207" s="57"/>
      <c r="L4207" s="57"/>
      <c r="M4207" s="57"/>
    </row>
    <row r="4208" spans="1:13" x14ac:dyDescent="0.25">
      <c r="A4208" s="78"/>
      <c r="B4208" s="78"/>
      <c r="C4208" s="78"/>
      <c r="D4208" s="78"/>
      <c r="E4208" s="78"/>
      <c r="F4208" s="78"/>
      <c r="H4208" s="78"/>
      <c r="I4208" s="78"/>
      <c r="J4208" s="78"/>
      <c r="K4208" s="57"/>
      <c r="L4208" s="57"/>
      <c r="M4208" s="57"/>
    </row>
    <row r="4209" spans="1:13" x14ac:dyDescent="0.25">
      <c r="A4209" s="78"/>
      <c r="B4209" s="78"/>
      <c r="C4209" s="78"/>
      <c r="D4209" s="78"/>
      <c r="E4209" s="78"/>
      <c r="F4209" s="78"/>
      <c r="H4209" s="78"/>
      <c r="I4209" s="78"/>
      <c r="J4209" s="78"/>
      <c r="K4209" s="57"/>
      <c r="L4209" s="57"/>
      <c r="M4209" s="57"/>
    </row>
    <row r="4210" spans="1:13" x14ac:dyDescent="0.25">
      <c r="A4210" s="78"/>
      <c r="B4210" s="78"/>
      <c r="C4210" s="78"/>
      <c r="D4210" s="78"/>
      <c r="E4210" s="78"/>
      <c r="F4210" s="78"/>
      <c r="H4210" s="78"/>
      <c r="I4210" s="78"/>
      <c r="J4210" s="78"/>
      <c r="K4210" s="57"/>
      <c r="L4210" s="57"/>
      <c r="M4210" s="57"/>
    </row>
    <row r="4211" spans="1:13" x14ac:dyDescent="0.25">
      <c r="A4211" s="78"/>
      <c r="B4211" s="78"/>
      <c r="C4211" s="78"/>
      <c r="D4211" s="78"/>
      <c r="E4211" s="78"/>
      <c r="F4211" s="78"/>
      <c r="H4211" s="78"/>
      <c r="I4211" s="78"/>
      <c r="J4211" s="78"/>
      <c r="K4211" s="57"/>
      <c r="L4211" s="57"/>
      <c r="M4211" s="57"/>
    </row>
    <row r="4212" spans="1:13" x14ac:dyDescent="0.25">
      <c r="A4212" s="78"/>
      <c r="B4212" s="78"/>
      <c r="C4212" s="78"/>
      <c r="D4212" s="78"/>
      <c r="E4212" s="78"/>
      <c r="F4212" s="78"/>
      <c r="H4212" s="78"/>
      <c r="I4212" s="78"/>
      <c r="J4212" s="78"/>
      <c r="K4212" s="57"/>
      <c r="L4212" s="57"/>
      <c r="M4212" s="57"/>
    </row>
    <row r="4213" spans="1:13" x14ac:dyDescent="0.25">
      <c r="A4213" s="78"/>
      <c r="B4213" s="78"/>
      <c r="C4213" s="78"/>
      <c r="D4213" s="78"/>
      <c r="E4213" s="78"/>
      <c r="F4213" s="78"/>
      <c r="H4213" s="78"/>
      <c r="I4213" s="78"/>
      <c r="J4213" s="78"/>
      <c r="K4213" s="57"/>
      <c r="L4213" s="57"/>
      <c r="M4213" s="57"/>
    </row>
    <row r="4214" spans="1:13" x14ac:dyDescent="0.25">
      <c r="A4214" s="78"/>
      <c r="B4214" s="78"/>
      <c r="C4214" s="78"/>
      <c r="D4214" s="78"/>
      <c r="E4214" s="78"/>
      <c r="F4214" s="78"/>
      <c r="H4214" s="78"/>
      <c r="I4214" s="78"/>
      <c r="J4214" s="78"/>
      <c r="K4214" s="57"/>
      <c r="L4214" s="57"/>
      <c r="M4214" s="57"/>
    </row>
    <row r="4215" spans="1:13" x14ac:dyDescent="0.25">
      <c r="A4215" s="78"/>
      <c r="B4215" s="78"/>
      <c r="C4215" s="78"/>
      <c r="D4215" s="78"/>
      <c r="E4215" s="78"/>
      <c r="F4215" s="78"/>
      <c r="H4215" s="78"/>
      <c r="I4215" s="78"/>
      <c r="J4215" s="78"/>
      <c r="K4215" s="57"/>
      <c r="L4215" s="57"/>
      <c r="M4215" s="57"/>
    </row>
    <row r="4216" spans="1:13" x14ac:dyDescent="0.25">
      <c r="A4216" s="78"/>
      <c r="B4216" s="78"/>
      <c r="C4216" s="78"/>
      <c r="D4216" s="78"/>
      <c r="E4216" s="78"/>
      <c r="F4216" s="78"/>
      <c r="H4216" s="78"/>
      <c r="I4216" s="78"/>
      <c r="J4216" s="78"/>
      <c r="K4216" s="57"/>
      <c r="L4216" s="57"/>
      <c r="M4216" s="57"/>
    </row>
    <row r="4217" spans="1:13" x14ac:dyDescent="0.25">
      <c r="A4217" s="78"/>
      <c r="B4217" s="78"/>
      <c r="C4217" s="78"/>
      <c r="D4217" s="78"/>
      <c r="E4217" s="78"/>
      <c r="F4217" s="78"/>
      <c r="H4217" s="78"/>
      <c r="I4217" s="78"/>
      <c r="J4217" s="78"/>
      <c r="K4217" s="57"/>
      <c r="L4217" s="57"/>
      <c r="M4217" s="57"/>
    </row>
    <row r="4218" spans="1:13" x14ac:dyDescent="0.25">
      <c r="A4218" s="78"/>
      <c r="B4218" s="78"/>
      <c r="C4218" s="78"/>
      <c r="D4218" s="78"/>
      <c r="E4218" s="78"/>
      <c r="F4218" s="78"/>
      <c r="H4218" s="78"/>
      <c r="I4218" s="78"/>
      <c r="J4218" s="78"/>
      <c r="K4218" s="57"/>
      <c r="L4218" s="57"/>
      <c r="M4218" s="57"/>
    </row>
    <row r="4219" spans="1:13" x14ac:dyDescent="0.25">
      <c r="A4219" s="78"/>
      <c r="B4219" s="78"/>
      <c r="C4219" s="78"/>
      <c r="D4219" s="78"/>
      <c r="E4219" s="78"/>
      <c r="F4219" s="78"/>
      <c r="H4219" s="78"/>
      <c r="I4219" s="78"/>
      <c r="J4219" s="78"/>
      <c r="K4219" s="57"/>
      <c r="L4219" s="57"/>
      <c r="M4219" s="57"/>
    </row>
    <row r="4220" spans="1:13" x14ac:dyDescent="0.25">
      <c r="A4220" s="78"/>
      <c r="B4220" s="78"/>
      <c r="C4220" s="78"/>
      <c r="D4220" s="78"/>
      <c r="E4220" s="78"/>
      <c r="F4220" s="78"/>
      <c r="H4220" s="78"/>
      <c r="I4220" s="78"/>
      <c r="J4220" s="78"/>
      <c r="K4220" s="57"/>
      <c r="L4220" s="57"/>
      <c r="M4220" s="57"/>
    </row>
    <row r="4221" spans="1:13" x14ac:dyDescent="0.25">
      <c r="A4221" s="78"/>
      <c r="B4221" s="78"/>
      <c r="C4221" s="78"/>
      <c r="D4221" s="78"/>
      <c r="E4221" s="78"/>
      <c r="F4221" s="78"/>
      <c r="H4221" s="78"/>
      <c r="I4221" s="78"/>
      <c r="J4221" s="78"/>
      <c r="K4221" s="57"/>
      <c r="L4221" s="57"/>
      <c r="M4221" s="57"/>
    </row>
    <row r="4222" spans="1:13" x14ac:dyDescent="0.25">
      <c r="A4222" s="78"/>
      <c r="B4222" s="78"/>
      <c r="C4222" s="78"/>
      <c r="D4222" s="78"/>
      <c r="E4222" s="78"/>
      <c r="F4222" s="78"/>
      <c r="H4222" s="78"/>
      <c r="I4222" s="78"/>
      <c r="J4222" s="78"/>
      <c r="K4222" s="57"/>
      <c r="L4222" s="57"/>
      <c r="M4222" s="57"/>
    </row>
    <row r="4223" spans="1:13" x14ac:dyDescent="0.25">
      <c r="A4223" s="78"/>
      <c r="B4223" s="78"/>
      <c r="C4223" s="78"/>
      <c r="D4223" s="78"/>
      <c r="E4223" s="78"/>
      <c r="F4223" s="78"/>
      <c r="H4223" s="78"/>
      <c r="I4223" s="78"/>
      <c r="J4223" s="78"/>
      <c r="K4223" s="57"/>
      <c r="L4223" s="57"/>
      <c r="M4223" s="57"/>
    </row>
    <row r="4224" spans="1:13" x14ac:dyDescent="0.25">
      <c r="A4224" s="78"/>
      <c r="B4224" s="78"/>
      <c r="C4224" s="78"/>
      <c r="D4224" s="78"/>
      <c r="E4224" s="78"/>
      <c r="F4224" s="78"/>
      <c r="H4224" s="78"/>
      <c r="I4224" s="78"/>
      <c r="J4224" s="78"/>
      <c r="K4224" s="57"/>
      <c r="L4224" s="57"/>
      <c r="M4224" s="57"/>
    </row>
    <row r="4225" spans="1:13" x14ac:dyDescent="0.25">
      <c r="A4225" s="78"/>
      <c r="B4225" s="78"/>
      <c r="C4225" s="78"/>
      <c r="D4225" s="78"/>
      <c r="E4225" s="78"/>
      <c r="F4225" s="78"/>
      <c r="H4225" s="78"/>
      <c r="I4225" s="78"/>
      <c r="J4225" s="78"/>
      <c r="K4225" s="57"/>
      <c r="L4225" s="57"/>
      <c r="M4225" s="57"/>
    </row>
    <row r="4226" spans="1:13" x14ac:dyDescent="0.25">
      <c r="A4226" s="78"/>
      <c r="B4226" s="78"/>
      <c r="C4226" s="78"/>
      <c r="D4226" s="78"/>
      <c r="E4226" s="78"/>
      <c r="F4226" s="78"/>
      <c r="H4226" s="78"/>
      <c r="I4226" s="78"/>
      <c r="J4226" s="78"/>
      <c r="K4226" s="57"/>
      <c r="L4226" s="57"/>
      <c r="M4226" s="57"/>
    </row>
    <row r="4227" spans="1:13" x14ac:dyDescent="0.25">
      <c r="A4227" s="78"/>
      <c r="B4227" s="78"/>
      <c r="C4227" s="78"/>
      <c r="D4227" s="78"/>
      <c r="E4227" s="78"/>
      <c r="F4227" s="78"/>
      <c r="H4227" s="78"/>
      <c r="I4227" s="78"/>
      <c r="J4227" s="78"/>
      <c r="K4227" s="57"/>
      <c r="L4227" s="57"/>
      <c r="M4227" s="57"/>
    </row>
    <row r="4228" spans="1:13" x14ac:dyDescent="0.25">
      <c r="A4228" s="78"/>
      <c r="B4228" s="78"/>
      <c r="C4228" s="78"/>
      <c r="D4228" s="78"/>
      <c r="E4228" s="78"/>
      <c r="F4228" s="78"/>
      <c r="H4228" s="78"/>
      <c r="I4228" s="78"/>
      <c r="J4228" s="78"/>
      <c r="K4228" s="57"/>
      <c r="L4228" s="57"/>
      <c r="M4228" s="57"/>
    </row>
    <row r="4229" spans="1:13" x14ac:dyDescent="0.25">
      <c r="A4229" s="78"/>
      <c r="B4229" s="78"/>
      <c r="C4229" s="78"/>
      <c r="D4229" s="78"/>
      <c r="E4229" s="78"/>
      <c r="F4229" s="78"/>
      <c r="H4229" s="78"/>
      <c r="I4229" s="78"/>
      <c r="J4229" s="78"/>
      <c r="K4229" s="57"/>
      <c r="L4229" s="57"/>
      <c r="M4229" s="57"/>
    </row>
    <row r="4230" spans="1:13" x14ac:dyDescent="0.25">
      <c r="A4230" s="78"/>
      <c r="B4230" s="78"/>
      <c r="C4230" s="78"/>
      <c r="D4230" s="78"/>
      <c r="E4230" s="78"/>
      <c r="F4230" s="78"/>
      <c r="H4230" s="78"/>
      <c r="I4230" s="78"/>
      <c r="J4230" s="78"/>
      <c r="K4230" s="57"/>
      <c r="L4230" s="57"/>
      <c r="M4230" s="57"/>
    </row>
    <row r="4231" spans="1:13" x14ac:dyDescent="0.25">
      <c r="A4231" s="78"/>
      <c r="B4231" s="78"/>
      <c r="C4231" s="78"/>
      <c r="D4231" s="78"/>
      <c r="E4231" s="78"/>
      <c r="F4231" s="78"/>
      <c r="H4231" s="78"/>
      <c r="I4231" s="78"/>
      <c r="J4231" s="78"/>
      <c r="K4231" s="57"/>
      <c r="L4231" s="57"/>
      <c r="M4231" s="57"/>
    </row>
    <row r="4232" spans="1:13" x14ac:dyDescent="0.25">
      <c r="A4232" s="78"/>
      <c r="B4232" s="78"/>
      <c r="C4232" s="78"/>
      <c r="D4232" s="78"/>
      <c r="E4232" s="78"/>
      <c r="F4232" s="78"/>
      <c r="H4232" s="78"/>
      <c r="I4232" s="78"/>
      <c r="J4232" s="78"/>
      <c r="K4232" s="57"/>
      <c r="L4232" s="57"/>
      <c r="M4232" s="57"/>
    </row>
    <row r="4233" spans="1:13" x14ac:dyDescent="0.25">
      <c r="A4233" s="78"/>
      <c r="B4233" s="78"/>
      <c r="C4233" s="78"/>
      <c r="D4233" s="78"/>
      <c r="E4233" s="78"/>
      <c r="F4233" s="78"/>
      <c r="H4233" s="78"/>
      <c r="I4233" s="78"/>
      <c r="J4233" s="78"/>
      <c r="K4233" s="57"/>
      <c r="L4233" s="57"/>
      <c r="M4233" s="57"/>
    </row>
    <row r="4234" spans="1:13" x14ac:dyDescent="0.25">
      <c r="A4234" s="78"/>
      <c r="B4234" s="78"/>
      <c r="C4234" s="78"/>
      <c r="D4234" s="78"/>
      <c r="E4234" s="78"/>
      <c r="F4234" s="78"/>
      <c r="H4234" s="78"/>
      <c r="I4234" s="78"/>
      <c r="J4234" s="78"/>
      <c r="K4234" s="57"/>
      <c r="L4234" s="57"/>
      <c r="M4234" s="57"/>
    </row>
    <row r="4235" spans="1:13" x14ac:dyDescent="0.25">
      <c r="A4235" s="78"/>
      <c r="B4235" s="78"/>
      <c r="C4235" s="78"/>
      <c r="D4235" s="78"/>
      <c r="E4235" s="78"/>
      <c r="F4235" s="78"/>
      <c r="H4235" s="78"/>
      <c r="I4235" s="78"/>
      <c r="J4235" s="78"/>
      <c r="K4235" s="57"/>
      <c r="L4235" s="57"/>
      <c r="M4235" s="57"/>
    </row>
    <row r="4236" spans="1:13" x14ac:dyDescent="0.25">
      <c r="A4236" s="78"/>
      <c r="B4236" s="78"/>
      <c r="C4236" s="78"/>
      <c r="D4236" s="78"/>
      <c r="E4236" s="78"/>
      <c r="F4236" s="78"/>
      <c r="H4236" s="78"/>
      <c r="I4236" s="78"/>
      <c r="J4236" s="78"/>
      <c r="K4236" s="57"/>
      <c r="L4236" s="57"/>
      <c r="M4236" s="57"/>
    </row>
    <row r="4237" spans="1:13" x14ac:dyDescent="0.25">
      <c r="A4237" s="78"/>
      <c r="B4237" s="78"/>
      <c r="C4237" s="78"/>
      <c r="D4237" s="78"/>
      <c r="E4237" s="78"/>
      <c r="F4237" s="78"/>
      <c r="H4237" s="78"/>
      <c r="I4237" s="78"/>
      <c r="J4237" s="78"/>
      <c r="K4237" s="57"/>
      <c r="L4237" s="57"/>
      <c r="M4237" s="57"/>
    </row>
    <row r="4238" spans="1:13" x14ac:dyDescent="0.25">
      <c r="A4238" s="78"/>
      <c r="B4238" s="78"/>
      <c r="C4238" s="78"/>
      <c r="D4238" s="78"/>
      <c r="E4238" s="78"/>
      <c r="F4238" s="78"/>
      <c r="H4238" s="78"/>
      <c r="I4238" s="78"/>
      <c r="J4238" s="78"/>
      <c r="K4238" s="57"/>
      <c r="L4238" s="57"/>
      <c r="M4238" s="57"/>
    </row>
    <row r="4239" spans="1:13" x14ac:dyDescent="0.25">
      <c r="A4239" s="78"/>
      <c r="B4239" s="78"/>
      <c r="C4239" s="78"/>
      <c r="D4239" s="78"/>
      <c r="E4239" s="78"/>
      <c r="F4239" s="78"/>
      <c r="H4239" s="78"/>
      <c r="I4239" s="78"/>
      <c r="J4239" s="78"/>
      <c r="K4239" s="57"/>
      <c r="L4239" s="57"/>
      <c r="M4239" s="57"/>
    </row>
    <row r="4240" spans="1:13" x14ac:dyDescent="0.25">
      <c r="A4240" s="78"/>
      <c r="B4240" s="78"/>
      <c r="C4240" s="78"/>
      <c r="D4240" s="78"/>
      <c r="E4240" s="78"/>
      <c r="F4240" s="78"/>
      <c r="H4240" s="78"/>
      <c r="I4240" s="78"/>
      <c r="J4240" s="78"/>
      <c r="K4240" s="57"/>
      <c r="L4240" s="57"/>
      <c r="M4240" s="57"/>
    </row>
    <row r="4241" spans="1:13" x14ac:dyDescent="0.25">
      <c r="A4241" s="78"/>
      <c r="B4241" s="78"/>
      <c r="C4241" s="78"/>
      <c r="D4241" s="78"/>
      <c r="E4241" s="78"/>
      <c r="F4241" s="78"/>
      <c r="H4241" s="78"/>
      <c r="I4241" s="78"/>
      <c r="J4241" s="78"/>
      <c r="K4241" s="57"/>
      <c r="L4241" s="57"/>
      <c r="M4241" s="57"/>
    </row>
    <row r="4242" spans="1:13" x14ac:dyDescent="0.25">
      <c r="A4242" s="78"/>
      <c r="B4242" s="78"/>
      <c r="C4242" s="78"/>
      <c r="D4242" s="78"/>
      <c r="E4242" s="78"/>
      <c r="F4242" s="78"/>
      <c r="H4242" s="78"/>
      <c r="I4242" s="78"/>
      <c r="J4242" s="78"/>
      <c r="K4242" s="57"/>
      <c r="L4242" s="57"/>
      <c r="M4242" s="57"/>
    </row>
    <row r="4243" spans="1:13" x14ac:dyDescent="0.25">
      <c r="A4243" s="78"/>
      <c r="B4243" s="78"/>
      <c r="C4243" s="78"/>
      <c r="D4243" s="78"/>
      <c r="E4243" s="78"/>
      <c r="F4243" s="78"/>
      <c r="H4243" s="78"/>
      <c r="I4243" s="78"/>
      <c r="J4243" s="78"/>
      <c r="K4243" s="57"/>
      <c r="L4243" s="57"/>
      <c r="M4243" s="57"/>
    </row>
    <row r="4244" spans="1:13" x14ac:dyDescent="0.25">
      <c r="A4244" s="78"/>
      <c r="B4244" s="78"/>
      <c r="C4244" s="78"/>
      <c r="D4244" s="78"/>
      <c r="E4244" s="78"/>
      <c r="F4244" s="78"/>
      <c r="H4244" s="78"/>
      <c r="I4244" s="78"/>
      <c r="J4244" s="78"/>
      <c r="K4244" s="57"/>
      <c r="L4244" s="57"/>
      <c r="M4244" s="57"/>
    </row>
    <row r="4245" spans="1:13" x14ac:dyDescent="0.25">
      <c r="A4245" s="78"/>
      <c r="B4245" s="78"/>
      <c r="C4245" s="78"/>
      <c r="D4245" s="78"/>
      <c r="E4245" s="78"/>
      <c r="F4245" s="78"/>
      <c r="H4245" s="78"/>
      <c r="I4245" s="78"/>
      <c r="J4245" s="78"/>
      <c r="K4245" s="57"/>
      <c r="L4245" s="57"/>
      <c r="M4245" s="57"/>
    </row>
    <row r="4246" spans="1:13" x14ac:dyDescent="0.25">
      <c r="A4246" s="78"/>
      <c r="B4246" s="78"/>
      <c r="C4246" s="78"/>
      <c r="D4246" s="78"/>
      <c r="E4246" s="78"/>
      <c r="F4246" s="78"/>
      <c r="H4246" s="78"/>
      <c r="I4246" s="78"/>
      <c r="J4246" s="78"/>
      <c r="K4246" s="57"/>
      <c r="L4246" s="57"/>
      <c r="M4246" s="57"/>
    </row>
    <row r="4247" spans="1:13" x14ac:dyDescent="0.25">
      <c r="A4247" s="78"/>
      <c r="B4247" s="78"/>
      <c r="C4247" s="78"/>
      <c r="D4247" s="78"/>
      <c r="E4247" s="78"/>
      <c r="F4247" s="78"/>
      <c r="H4247" s="78"/>
      <c r="I4247" s="78"/>
      <c r="J4247" s="78"/>
      <c r="K4247" s="57"/>
      <c r="L4247" s="57"/>
      <c r="M4247" s="57"/>
    </row>
    <row r="4248" spans="1:13" x14ac:dyDescent="0.25">
      <c r="A4248" s="78"/>
      <c r="B4248" s="78"/>
      <c r="C4248" s="78"/>
      <c r="D4248" s="78"/>
      <c r="E4248" s="78"/>
      <c r="F4248" s="78"/>
      <c r="H4248" s="78"/>
      <c r="I4248" s="78"/>
      <c r="J4248" s="78"/>
      <c r="K4248" s="57"/>
      <c r="L4248" s="57"/>
      <c r="M4248" s="57"/>
    </row>
    <row r="4249" spans="1:13" x14ac:dyDescent="0.25">
      <c r="A4249" s="78"/>
      <c r="B4249" s="78"/>
      <c r="C4249" s="78"/>
      <c r="D4249" s="78"/>
      <c r="E4249" s="78"/>
      <c r="F4249" s="78"/>
      <c r="H4249" s="78"/>
      <c r="I4249" s="78"/>
      <c r="J4249" s="78"/>
      <c r="K4249" s="57"/>
      <c r="L4249" s="57"/>
      <c r="M4249" s="57"/>
    </row>
    <row r="4250" spans="1:13" x14ac:dyDescent="0.25">
      <c r="A4250" s="78"/>
      <c r="B4250" s="78"/>
      <c r="C4250" s="78"/>
      <c r="D4250" s="78"/>
      <c r="E4250" s="78"/>
      <c r="F4250" s="78"/>
      <c r="H4250" s="78"/>
      <c r="I4250" s="78"/>
      <c r="J4250" s="78"/>
      <c r="K4250" s="57"/>
      <c r="L4250" s="57"/>
      <c r="M4250" s="57"/>
    </row>
    <row r="4251" spans="1:13" x14ac:dyDescent="0.25">
      <c r="A4251" s="78"/>
      <c r="B4251" s="78"/>
      <c r="C4251" s="78"/>
      <c r="D4251" s="78"/>
      <c r="E4251" s="78"/>
      <c r="F4251" s="78"/>
      <c r="H4251" s="78"/>
      <c r="I4251" s="78"/>
      <c r="J4251" s="78"/>
      <c r="K4251" s="57"/>
      <c r="L4251" s="57"/>
      <c r="M4251" s="57"/>
    </row>
    <row r="4252" spans="1:13" x14ac:dyDescent="0.25">
      <c r="A4252" s="78"/>
      <c r="B4252" s="78"/>
      <c r="C4252" s="78"/>
      <c r="D4252" s="78"/>
      <c r="E4252" s="78"/>
      <c r="F4252" s="78"/>
      <c r="H4252" s="78"/>
      <c r="I4252" s="78"/>
      <c r="J4252" s="78"/>
      <c r="K4252" s="57"/>
      <c r="L4252" s="57"/>
      <c r="M4252" s="57"/>
    </row>
    <row r="4253" spans="1:13" x14ac:dyDescent="0.25">
      <c r="A4253" s="78"/>
      <c r="B4253" s="78"/>
      <c r="C4253" s="78"/>
      <c r="D4253" s="78"/>
      <c r="E4253" s="78"/>
      <c r="F4253" s="78"/>
      <c r="H4253" s="78"/>
      <c r="I4253" s="78"/>
      <c r="J4253" s="78"/>
      <c r="K4253" s="57"/>
      <c r="L4253" s="57"/>
      <c r="M4253" s="57"/>
    </row>
    <row r="4254" spans="1:13" x14ac:dyDescent="0.25">
      <c r="A4254" s="78"/>
      <c r="B4254" s="78"/>
      <c r="C4254" s="78"/>
      <c r="D4254" s="78"/>
      <c r="E4254" s="78"/>
      <c r="F4254" s="78"/>
      <c r="H4254" s="78"/>
      <c r="I4254" s="78"/>
      <c r="J4254" s="78"/>
      <c r="K4254" s="57"/>
      <c r="L4254" s="57"/>
      <c r="M4254" s="57"/>
    </row>
    <row r="4255" spans="1:13" x14ac:dyDescent="0.25">
      <c r="A4255" s="78"/>
      <c r="B4255" s="78"/>
      <c r="C4255" s="78"/>
      <c r="D4255" s="78"/>
      <c r="E4255" s="78"/>
      <c r="F4255" s="78"/>
      <c r="H4255" s="78"/>
      <c r="I4255" s="78"/>
      <c r="J4255" s="78"/>
      <c r="K4255" s="57"/>
      <c r="L4255" s="57"/>
      <c r="M4255" s="57"/>
    </row>
    <row r="4256" spans="1:13" x14ac:dyDescent="0.25">
      <c r="A4256" s="78"/>
      <c r="B4256" s="78"/>
      <c r="C4256" s="78"/>
      <c r="D4256" s="78"/>
      <c r="E4256" s="78"/>
      <c r="F4256" s="78"/>
      <c r="H4256" s="78"/>
      <c r="I4256" s="78"/>
      <c r="J4256" s="78"/>
      <c r="K4256" s="57"/>
      <c r="L4256" s="57"/>
      <c r="M4256" s="57"/>
    </row>
    <row r="4257" spans="1:13" x14ac:dyDescent="0.25">
      <c r="A4257" s="78"/>
      <c r="B4257" s="78"/>
      <c r="C4257" s="78"/>
      <c r="D4257" s="78"/>
      <c r="E4257" s="78"/>
      <c r="F4257" s="78"/>
      <c r="H4257" s="78"/>
      <c r="I4257" s="78"/>
      <c r="J4257" s="78"/>
      <c r="K4257" s="57"/>
      <c r="L4257" s="57"/>
      <c r="M4257" s="57"/>
    </row>
    <row r="4258" spans="1:13" x14ac:dyDescent="0.25">
      <c r="A4258" s="78"/>
      <c r="B4258" s="78"/>
      <c r="C4258" s="78"/>
      <c r="D4258" s="78"/>
      <c r="E4258" s="78"/>
      <c r="F4258" s="78"/>
      <c r="H4258" s="78"/>
      <c r="I4258" s="78"/>
      <c r="J4258" s="78"/>
      <c r="K4258" s="57"/>
      <c r="L4258" s="57"/>
      <c r="M4258" s="57"/>
    </row>
    <row r="4259" spans="1:13" x14ac:dyDescent="0.25">
      <c r="A4259" s="78"/>
      <c r="B4259" s="78"/>
      <c r="C4259" s="78"/>
      <c r="D4259" s="78"/>
      <c r="E4259" s="78"/>
      <c r="F4259" s="78"/>
      <c r="H4259" s="78"/>
      <c r="I4259" s="78"/>
      <c r="J4259" s="78"/>
      <c r="K4259" s="57"/>
      <c r="L4259" s="57"/>
      <c r="M4259" s="57"/>
    </row>
    <row r="4260" spans="1:13" x14ac:dyDescent="0.25">
      <c r="A4260" s="78"/>
      <c r="B4260" s="78"/>
      <c r="C4260" s="78"/>
      <c r="D4260" s="78"/>
      <c r="E4260" s="78"/>
      <c r="F4260" s="78"/>
      <c r="H4260" s="78"/>
      <c r="I4260" s="78"/>
      <c r="J4260" s="78"/>
      <c r="K4260" s="57"/>
      <c r="L4260" s="57"/>
      <c r="M4260" s="57"/>
    </row>
    <row r="4261" spans="1:13" x14ac:dyDescent="0.25">
      <c r="A4261" s="78"/>
      <c r="B4261" s="78"/>
      <c r="C4261" s="78"/>
      <c r="D4261" s="78"/>
      <c r="E4261" s="78"/>
      <c r="F4261" s="78"/>
      <c r="H4261" s="78"/>
      <c r="I4261" s="78"/>
      <c r="J4261" s="78"/>
      <c r="K4261" s="57"/>
      <c r="L4261" s="57"/>
      <c r="M4261" s="57"/>
    </row>
    <row r="4262" spans="1:13" x14ac:dyDescent="0.25">
      <c r="A4262" s="78"/>
      <c r="B4262" s="78"/>
      <c r="C4262" s="78"/>
      <c r="D4262" s="78"/>
      <c r="E4262" s="78"/>
      <c r="F4262" s="78"/>
      <c r="H4262" s="78"/>
      <c r="I4262" s="78"/>
      <c r="J4262" s="78"/>
      <c r="K4262" s="57"/>
      <c r="L4262" s="57"/>
      <c r="M4262" s="57"/>
    </row>
    <row r="4263" spans="1:13" x14ac:dyDescent="0.25">
      <c r="A4263" s="78"/>
      <c r="B4263" s="78"/>
      <c r="C4263" s="78"/>
      <c r="D4263" s="78"/>
      <c r="E4263" s="78"/>
      <c r="F4263" s="78"/>
      <c r="H4263" s="78"/>
      <c r="I4263" s="78"/>
      <c r="J4263" s="78"/>
      <c r="K4263" s="57"/>
      <c r="L4263" s="57"/>
      <c r="M4263" s="57"/>
    </row>
    <row r="4264" spans="1:13" x14ac:dyDescent="0.25">
      <c r="A4264" s="78"/>
      <c r="B4264" s="78"/>
      <c r="C4264" s="78"/>
      <c r="D4264" s="78"/>
      <c r="E4264" s="78"/>
      <c r="F4264" s="78"/>
      <c r="H4264" s="78"/>
      <c r="I4264" s="78"/>
      <c r="J4264" s="78"/>
      <c r="K4264" s="57"/>
      <c r="L4264" s="57"/>
      <c r="M4264" s="57"/>
    </row>
    <row r="4265" spans="1:13" x14ac:dyDescent="0.25">
      <c r="A4265" s="78"/>
      <c r="B4265" s="78"/>
      <c r="C4265" s="78"/>
      <c r="D4265" s="78"/>
      <c r="E4265" s="78"/>
      <c r="F4265" s="78"/>
      <c r="H4265" s="78"/>
      <c r="I4265" s="78"/>
      <c r="J4265" s="78"/>
      <c r="K4265" s="57"/>
      <c r="L4265" s="57"/>
      <c r="M4265" s="57"/>
    </row>
    <row r="4266" spans="1:13" x14ac:dyDescent="0.25">
      <c r="A4266" s="78"/>
      <c r="B4266" s="78"/>
      <c r="C4266" s="78"/>
      <c r="D4266" s="78"/>
      <c r="E4266" s="78"/>
      <c r="F4266" s="78"/>
      <c r="H4266" s="78"/>
      <c r="I4266" s="78"/>
      <c r="J4266" s="78"/>
      <c r="K4266" s="57"/>
      <c r="L4266" s="57"/>
      <c r="M4266" s="57"/>
    </row>
    <row r="4267" spans="1:13" x14ac:dyDescent="0.25">
      <c r="A4267" s="78"/>
      <c r="B4267" s="78"/>
      <c r="C4267" s="78"/>
      <c r="D4267" s="78"/>
      <c r="E4267" s="78"/>
      <c r="F4267" s="78"/>
      <c r="H4267" s="78"/>
      <c r="I4267" s="78"/>
      <c r="J4267" s="78"/>
      <c r="K4267" s="57"/>
      <c r="L4267" s="57"/>
      <c r="M4267" s="57"/>
    </row>
    <row r="4268" spans="1:13" x14ac:dyDescent="0.25">
      <c r="A4268" s="78"/>
      <c r="B4268" s="78"/>
      <c r="C4268" s="78"/>
      <c r="D4268" s="78"/>
      <c r="E4268" s="78"/>
      <c r="F4268" s="78"/>
      <c r="H4268" s="78"/>
      <c r="I4268" s="78"/>
      <c r="J4268" s="78"/>
      <c r="K4268" s="57"/>
      <c r="L4268" s="57"/>
      <c r="M4268" s="57"/>
    </row>
    <row r="4269" spans="1:13" x14ac:dyDescent="0.25">
      <c r="A4269" s="78"/>
      <c r="B4269" s="78"/>
      <c r="C4269" s="78"/>
      <c r="D4269" s="78"/>
      <c r="E4269" s="78"/>
      <c r="F4269" s="78"/>
      <c r="H4269" s="78"/>
      <c r="I4269" s="78"/>
      <c r="J4269" s="78"/>
      <c r="K4269" s="57"/>
      <c r="L4269" s="57"/>
      <c r="M4269" s="57"/>
    </row>
    <row r="4270" spans="1:13" x14ac:dyDescent="0.25">
      <c r="A4270" s="78"/>
      <c r="B4270" s="78"/>
      <c r="C4270" s="78"/>
      <c r="D4270" s="78"/>
      <c r="E4270" s="78"/>
      <c r="F4270" s="78"/>
      <c r="H4270" s="78"/>
      <c r="I4270" s="78"/>
      <c r="J4270" s="78"/>
      <c r="K4270" s="57"/>
      <c r="L4270" s="57"/>
      <c r="M4270" s="57"/>
    </row>
    <row r="4271" spans="1:13" x14ac:dyDescent="0.25">
      <c r="A4271" s="78"/>
      <c r="B4271" s="78"/>
      <c r="C4271" s="78"/>
      <c r="D4271" s="78"/>
      <c r="E4271" s="78"/>
      <c r="F4271" s="78"/>
      <c r="H4271" s="78"/>
      <c r="I4271" s="78"/>
      <c r="J4271" s="78"/>
      <c r="K4271" s="57"/>
      <c r="L4271" s="57"/>
      <c r="M4271" s="57"/>
    </row>
    <row r="4272" spans="1:13" x14ac:dyDescent="0.25">
      <c r="A4272" s="78"/>
      <c r="B4272" s="78"/>
      <c r="C4272" s="78"/>
      <c r="D4272" s="78"/>
      <c r="E4272" s="78"/>
      <c r="F4272" s="78"/>
      <c r="H4272" s="78"/>
      <c r="I4272" s="78"/>
      <c r="J4272" s="78"/>
      <c r="K4272" s="57"/>
      <c r="L4272" s="57"/>
      <c r="M4272" s="57"/>
    </row>
    <row r="4273" spans="1:13" x14ac:dyDescent="0.25">
      <c r="A4273" s="78"/>
      <c r="B4273" s="78"/>
      <c r="C4273" s="78"/>
      <c r="D4273" s="78"/>
      <c r="E4273" s="78"/>
      <c r="F4273" s="78"/>
      <c r="H4273" s="78"/>
      <c r="I4273" s="78"/>
      <c r="J4273" s="78"/>
      <c r="K4273" s="57"/>
      <c r="L4273" s="57"/>
      <c r="M4273" s="57"/>
    </row>
    <row r="4274" spans="1:13" x14ac:dyDescent="0.25">
      <c r="A4274" s="78"/>
      <c r="B4274" s="78"/>
      <c r="C4274" s="78"/>
      <c r="D4274" s="78"/>
      <c r="E4274" s="78"/>
      <c r="F4274" s="78"/>
      <c r="H4274" s="78"/>
      <c r="I4274" s="78"/>
      <c r="J4274" s="78"/>
      <c r="K4274" s="57"/>
      <c r="L4274" s="57"/>
      <c r="M4274" s="57"/>
    </row>
    <row r="4275" spans="1:13" x14ac:dyDescent="0.25">
      <c r="A4275" s="78"/>
      <c r="B4275" s="78"/>
      <c r="C4275" s="78"/>
      <c r="D4275" s="78"/>
      <c r="E4275" s="78"/>
      <c r="F4275" s="78"/>
      <c r="H4275" s="78"/>
      <c r="I4275" s="78"/>
      <c r="J4275" s="78"/>
      <c r="K4275" s="57"/>
      <c r="L4275" s="57"/>
      <c r="M4275" s="57"/>
    </row>
    <row r="4276" spans="1:13" x14ac:dyDescent="0.25">
      <c r="A4276" s="78"/>
      <c r="B4276" s="78"/>
      <c r="C4276" s="78"/>
      <c r="D4276" s="78"/>
      <c r="E4276" s="78"/>
      <c r="F4276" s="78"/>
      <c r="H4276" s="78"/>
      <c r="I4276" s="78"/>
      <c r="J4276" s="78"/>
      <c r="K4276" s="57"/>
      <c r="L4276" s="57"/>
      <c r="M4276" s="57"/>
    </row>
    <row r="4277" spans="1:13" x14ac:dyDescent="0.25">
      <c r="A4277" s="78"/>
      <c r="B4277" s="78"/>
      <c r="C4277" s="78"/>
      <c r="D4277" s="78"/>
      <c r="E4277" s="78"/>
      <c r="F4277" s="78"/>
      <c r="H4277" s="78"/>
      <c r="I4277" s="78"/>
      <c r="J4277" s="78"/>
      <c r="K4277" s="57"/>
      <c r="L4277" s="57"/>
      <c r="M4277" s="57"/>
    </row>
    <row r="4278" spans="1:13" x14ac:dyDescent="0.25">
      <c r="A4278" s="78"/>
      <c r="B4278" s="78"/>
      <c r="C4278" s="78"/>
      <c r="D4278" s="78"/>
      <c r="E4278" s="78"/>
      <c r="F4278" s="78"/>
      <c r="H4278" s="78"/>
      <c r="I4278" s="78"/>
      <c r="J4278" s="78"/>
      <c r="K4278" s="57"/>
      <c r="L4278" s="57"/>
      <c r="M4278" s="57"/>
    </row>
    <row r="4279" spans="1:13" x14ac:dyDescent="0.25">
      <c r="A4279" s="78"/>
      <c r="B4279" s="78"/>
      <c r="C4279" s="78"/>
      <c r="D4279" s="78"/>
      <c r="E4279" s="78"/>
      <c r="F4279" s="78"/>
      <c r="H4279" s="78"/>
      <c r="I4279" s="78"/>
      <c r="J4279" s="78"/>
      <c r="K4279" s="57"/>
      <c r="L4279" s="57"/>
      <c r="M4279" s="57"/>
    </row>
    <row r="4280" spans="1:13" x14ac:dyDescent="0.25">
      <c r="A4280" s="78"/>
      <c r="B4280" s="78"/>
      <c r="C4280" s="78"/>
      <c r="D4280" s="78"/>
      <c r="E4280" s="78"/>
      <c r="F4280" s="78"/>
      <c r="H4280" s="78"/>
      <c r="I4280" s="78"/>
      <c r="J4280" s="78"/>
      <c r="K4280" s="57"/>
      <c r="L4280" s="57"/>
      <c r="M4280" s="57"/>
    </row>
    <row r="4281" spans="1:13" x14ac:dyDescent="0.25">
      <c r="A4281" s="78"/>
      <c r="B4281" s="78"/>
      <c r="C4281" s="78"/>
      <c r="D4281" s="78"/>
      <c r="E4281" s="78"/>
      <c r="F4281" s="78"/>
      <c r="H4281" s="78"/>
      <c r="I4281" s="78"/>
      <c r="J4281" s="78"/>
      <c r="K4281" s="57"/>
      <c r="L4281" s="57"/>
      <c r="M4281" s="57"/>
    </row>
    <row r="4282" spans="1:13" x14ac:dyDescent="0.25">
      <c r="A4282" s="78"/>
      <c r="B4282" s="78"/>
      <c r="C4282" s="78"/>
      <c r="D4282" s="78"/>
      <c r="E4282" s="78"/>
      <c r="F4282" s="78"/>
      <c r="H4282" s="78"/>
      <c r="I4282" s="78"/>
      <c r="J4282" s="78"/>
      <c r="K4282" s="57"/>
      <c r="L4282" s="57"/>
      <c r="M4282" s="57"/>
    </row>
    <row r="4283" spans="1:13" x14ac:dyDescent="0.25">
      <c r="A4283" s="78"/>
      <c r="B4283" s="78"/>
      <c r="C4283" s="78"/>
      <c r="D4283" s="78"/>
      <c r="E4283" s="78"/>
      <c r="F4283" s="78"/>
      <c r="H4283" s="78"/>
      <c r="I4283" s="78"/>
      <c r="J4283" s="78"/>
      <c r="K4283" s="57"/>
      <c r="L4283" s="57"/>
      <c r="M4283" s="57"/>
    </row>
    <row r="4284" spans="1:13" x14ac:dyDescent="0.25">
      <c r="A4284" s="78"/>
      <c r="B4284" s="78"/>
      <c r="C4284" s="78"/>
      <c r="D4284" s="78"/>
      <c r="E4284" s="78"/>
      <c r="F4284" s="78"/>
      <c r="H4284" s="78"/>
      <c r="I4284" s="78"/>
      <c r="J4284" s="78"/>
      <c r="K4284" s="57"/>
      <c r="L4284" s="57"/>
      <c r="M4284" s="57"/>
    </row>
    <row r="4285" spans="1:13" x14ac:dyDescent="0.25">
      <c r="A4285" s="78"/>
      <c r="B4285" s="78"/>
      <c r="C4285" s="78"/>
      <c r="D4285" s="78"/>
      <c r="E4285" s="78"/>
      <c r="F4285" s="78"/>
      <c r="H4285" s="78"/>
      <c r="I4285" s="78"/>
      <c r="J4285" s="78"/>
      <c r="K4285" s="57"/>
      <c r="L4285" s="57"/>
      <c r="M4285" s="57"/>
    </row>
    <row r="4286" spans="1:13" x14ac:dyDescent="0.25">
      <c r="A4286" s="78"/>
      <c r="B4286" s="78"/>
      <c r="C4286" s="78"/>
      <c r="D4286" s="78"/>
      <c r="E4286" s="78"/>
      <c r="F4286" s="78"/>
      <c r="H4286" s="78"/>
      <c r="I4286" s="78"/>
      <c r="J4286" s="78"/>
      <c r="K4286" s="57"/>
      <c r="L4286" s="57"/>
      <c r="M4286" s="57"/>
    </row>
    <row r="4287" spans="1:13" x14ac:dyDescent="0.25">
      <c r="A4287" s="78"/>
      <c r="B4287" s="78"/>
      <c r="C4287" s="78"/>
      <c r="D4287" s="78"/>
      <c r="E4287" s="78"/>
      <c r="F4287" s="78"/>
      <c r="H4287" s="78"/>
      <c r="I4287" s="78"/>
      <c r="J4287" s="78"/>
      <c r="K4287" s="57"/>
      <c r="L4287" s="57"/>
      <c r="M4287" s="57"/>
    </row>
    <row r="4288" spans="1:13" x14ac:dyDescent="0.25">
      <c r="A4288" s="78"/>
      <c r="B4288" s="78"/>
      <c r="C4288" s="78"/>
      <c r="D4288" s="78"/>
      <c r="E4288" s="78"/>
      <c r="F4288" s="78"/>
      <c r="H4288" s="78"/>
      <c r="I4288" s="78"/>
      <c r="J4288" s="78"/>
      <c r="K4288" s="57"/>
      <c r="L4288" s="57"/>
      <c r="M4288" s="57"/>
    </row>
    <row r="4289" spans="1:13" x14ac:dyDescent="0.25">
      <c r="A4289" s="78"/>
      <c r="B4289" s="78"/>
      <c r="C4289" s="78"/>
      <c r="D4289" s="78"/>
      <c r="E4289" s="78"/>
      <c r="F4289" s="78"/>
      <c r="H4289" s="78"/>
      <c r="I4289" s="78"/>
      <c r="J4289" s="78"/>
      <c r="K4289" s="57"/>
      <c r="L4289" s="57"/>
      <c r="M4289" s="57"/>
    </row>
    <row r="4290" spans="1:13" x14ac:dyDescent="0.25">
      <c r="A4290" s="78"/>
      <c r="B4290" s="78"/>
      <c r="C4290" s="78"/>
      <c r="D4290" s="78"/>
      <c r="E4290" s="78"/>
      <c r="F4290" s="78"/>
      <c r="H4290" s="78"/>
      <c r="I4290" s="78"/>
      <c r="J4290" s="78"/>
      <c r="K4290" s="57"/>
      <c r="L4290" s="57"/>
      <c r="M4290" s="57"/>
    </row>
    <row r="4291" spans="1:13" x14ac:dyDescent="0.25">
      <c r="A4291" s="78"/>
      <c r="B4291" s="78"/>
      <c r="C4291" s="78"/>
      <c r="D4291" s="78"/>
      <c r="E4291" s="78"/>
      <c r="F4291" s="78"/>
      <c r="H4291" s="78"/>
      <c r="I4291" s="78"/>
      <c r="J4291" s="78"/>
      <c r="K4291" s="57"/>
      <c r="L4291" s="57"/>
      <c r="M4291" s="57"/>
    </row>
    <row r="4292" spans="1:13" x14ac:dyDescent="0.25">
      <c r="A4292" s="78"/>
      <c r="B4292" s="78"/>
      <c r="C4292" s="78"/>
      <c r="D4292" s="78"/>
      <c r="E4292" s="78"/>
      <c r="F4292" s="78"/>
      <c r="H4292" s="78"/>
      <c r="I4292" s="78"/>
      <c r="J4292" s="78"/>
      <c r="K4292" s="57"/>
      <c r="L4292" s="57"/>
      <c r="M4292" s="57"/>
    </row>
    <row r="4293" spans="1:13" x14ac:dyDescent="0.25">
      <c r="A4293" s="78"/>
      <c r="B4293" s="78"/>
      <c r="C4293" s="78"/>
      <c r="D4293" s="78"/>
      <c r="E4293" s="78"/>
      <c r="F4293" s="78"/>
      <c r="H4293" s="78"/>
      <c r="I4293" s="78"/>
      <c r="J4293" s="78"/>
      <c r="K4293" s="57"/>
      <c r="L4293" s="57"/>
      <c r="M4293" s="57"/>
    </row>
    <row r="4294" spans="1:13" x14ac:dyDescent="0.25">
      <c r="A4294" s="78"/>
      <c r="B4294" s="78"/>
      <c r="C4294" s="78"/>
      <c r="D4294" s="78"/>
      <c r="E4294" s="78"/>
      <c r="F4294" s="78"/>
      <c r="H4294" s="78"/>
      <c r="I4294" s="78"/>
      <c r="J4294" s="78"/>
      <c r="K4294" s="57"/>
      <c r="L4294" s="57"/>
      <c r="M4294" s="57"/>
    </row>
    <row r="4295" spans="1:13" x14ac:dyDescent="0.25">
      <c r="A4295" s="78"/>
      <c r="B4295" s="78"/>
      <c r="C4295" s="78"/>
      <c r="D4295" s="78"/>
      <c r="E4295" s="78"/>
      <c r="F4295" s="78"/>
      <c r="H4295" s="78"/>
      <c r="I4295" s="78"/>
      <c r="J4295" s="78"/>
      <c r="K4295" s="57"/>
      <c r="L4295" s="57"/>
      <c r="M4295" s="57"/>
    </row>
    <row r="4296" spans="1:13" x14ac:dyDescent="0.25">
      <c r="A4296" s="78"/>
      <c r="B4296" s="78"/>
      <c r="C4296" s="78"/>
      <c r="D4296" s="78"/>
      <c r="E4296" s="78"/>
      <c r="F4296" s="78"/>
      <c r="H4296" s="78"/>
      <c r="I4296" s="78"/>
      <c r="J4296" s="78"/>
      <c r="K4296" s="57"/>
      <c r="L4296" s="57"/>
      <c r="M4296" s="57"/>
    </row>
    <row r="4297" spans="1:13" x14ac:dyDescent="0.25">
      <c r="A4297" s="78"/>
      <c r="B4297" s="78"/>
      <c r="C4297" s="78"/>
      <c r="D4297" s="78"/>
      <c r="E4297" s="78"/>
      <c r="F4297" s="78"/>
      <c r="H4297" s="78"/>
      <c r="I4297" s="78"/>
      <c r="J4297" s="78"/>
      <c r="K4297" s="57"/>
      <c r="L4297" s="57"/>
      <c r="M4297" s="57"/>
    </row>
    <row r="4298" spans="1:13" x14ac:dyDescent="0.25">
      <c r="A4298" s="78"/>
      <c r="B4298" s="78"/>
      <c r="C4298" s="78"/>
      <c r="D4298" s="78"/>
      <c r="E4298" s="78"/>
      <c r="F4298" s="78"/>
      <c r="H4298" s="78"/>
      <c r="I4298" s="78"/>
      <c r="J4298" s="78"/>
      <c r="K4298" s="57"/>
      <c r="L4298" s="57"/>
      <c r="M4298" s="57"/>
    </row>
    <row r="4299" spans="1:13" x14ac:dyDescent="0.25">
      <c r="A4299" s="78"/>
      <c r="B4299" s="78"/>
      <c r="C4299" s="78"/>
      <c r="D4299" s="78"/>
      <c r="E4299" s="78"/>
      <c r="F4299" s="78"/>
      <c r="H4299" s="78"/>
      <c r="I4299" s="78"/>
      <c r="J4299" s="78"/>
      <c r="K4299" s="57"/>
      <c r="L4299" s="57"/>
      <c r="M4299" s="57"/>
    </row>
    <row r="4300" spans="1:13" x14ac:dyDescent="0.25">
      <c r="A4300" s="78"/>
      <c r="B4300" s="78"/>
      <c r="C4300" s="78"/>
      <c r="D4300" s="78"/>
      <c r="E4300" s="78"/>
      <c r="F4300" s="78"/>
      <c r="H4300" s="78"/>
      <c r="I4300" s="78"/>
      <c r="J4300" s="78"/>
      <c r="K4300" s="57"/>
      <c r="L4300" s="57"/>
      <c r="M4300" s="57"/>
    </row>
    <row r="4301" spans="1:13" x14ac:dyDescent="0.25">
      <c r="A4301" s="78"/>
      <c r="B4301" s="78"/>
      <c r="C4301" s="78"/>
      <c r="D4301" s="78"/>
      <c r="E4301" s="78"/>
      <c r="F4301" s="78"/>
      <c r="H4301" s="78"/>
      <c r="I4301" s="78"/>
      <c r="J4301" s="78"/>
      <c r="K4301" s="57"/>
      <c r="L4301" s="57"/>
      <c r="M4301" s="57"/>
    </row>
    <row r="4302" spans="1:13" x14ac:dyDescent="0.25">
      <c r="A4302" s="78"/>
      <c r="B4302" s="78"/>
      <c r="C4302" s="78"/>
      <c r="D4302" s="78"/>
      <c r="E4302" s="78"/>
      <c r="F4302" s="78"/>
      <c r="H4302" s="78"/>
      <c r="I4302" s="78"/>
      <c r="J4302" s="78"/>
      <c r="K4302" s="57"/>
      <c r="L4302" s="57"/>
      <c r="M4302" s="57"/>
    </row>
    <row r="4303" spans="1:13" x14ac:dyDescent="0.25">
      <c r="A4303" s="78"/>
      <c r="B4303" s="78"/>
      <c r="C4303" s="78"/>
      <c r="D4303" s="78"/>
      <c r="E4303" s="78"/>
      <c r="F4303" s="78"/>
      <c r="H4303" s="78"/>
      <c r="I4303" s="78"/>
      <c r="J4303" s="78"/>
      <c r="K4303" s="57"/>
      <c r="L4303" s="57"/>
      <c r="M4303" s="57"/>
    </row>
    <row r="4304" spans="1:13" x14ac:dyDescent="0.25">
      <c r="A4304" s="78"/>
      <c r="B4304" s="78"/>
      <c r="C4304" s="78"/>
      <c r="D4304" s="78"/>
      <c r="E4304" s="78"/>
      <c r="F4304" s="78"/>
      <c r="H4304" s="78"/>
      <c r="I4304" s="78"/>
      <c r="J4304" s="78"/>
      <c r="K4304" s="57"/>
      <c r="L4304" s="57"/>
      <c r="M4304" s="57"/>
    </row>
    <row r="4305" spans="1:13" x14ac:dyDescent="0.25">
      <c r="A4305" s="78"/>
      <c r="B4305" s="78"/>
      <c r="C4305" s="78"/>
      <c r="D4305" s="78"/>
      <c r="E4305" s="78"/>
      <c r="F4305" s="78"/>
      <c r="H4305" s="78"/>
      <c r="I4305" s="78"/>
      <c r="J4305" s="78"/>
      <c r="K4305" s="57"/>
      <c r="L4305" s="57"/>
      <c r="M4305" s="57"/>
    </row>
    <row r="4306" spans="1:13" x14ac:dyDescent="0.25">
      <c r="A4306" s="78"/>
      <c r="B4306" s="78"/>
      <c r="C4306" s="78"/>
      <c r="D4306" s="78"/>
      <c r="E4306" s="78"/>
      <c r="F4306" s="78"/>
      <c r="H4306" s="78"/>
      <c r="I4306" s="78"/>
      <c r="J4306" s="78"/>
      <c r="K4306" s="57"/>
      <c r="L4306" s="57"/>
      <c r="M4306" s="57"/>
    </row>
    <row r="4307" spans="1:13" x14ac:dyDescent="0.25">
      <c r="A4307" s="78"/>
      <c r="B4307" s="78"/>
      <c r="C4307" s="78"/>
      <c r="D4307" s="78"/>
      <c r="E4307" s="78"/>
      <c r="F4307" s="78"/>
      <c r="H4307" s="78"/>
      <c r="I4307" s="78"/>
      <c r="J4307" s="78"/>
      <c r="K4307" s="57"/>
      <c r="L4307" s="57"/>
      <c r="M4307" s="57"/>
    </row>
    <row r="4308" spans="1:13" x14ac:dyDescent="0.25">
      <c r="A4308" s="78"/>
      <c r="B4308" s="78"/>
      <c r="C4308" s="78"/>
      <c r="D4308" s="78"/>
      <c r="E4308" s="78"/>
      <c r="F4308" s="78"/>
      <c r="H4308" s="78"/>
      <c r="I4308" s="78"/>
      <c r="J4308" s="78"/>
      <c r="K4308" s="57"/>
      <c r="L4308" s="57"/>
      <c r="M4308" s="57"/>
    </row>
    <row r="4309" spans="1:13" x14ac:dyDescent="0.25">
      <c r="A4309" s="78"/>
      <c r="B4309" s="78"/>
      <c r="C4309" s="78"/>
      <c r="D4309" s="78"/>
      <c r="E4309" s="78"/>
      <c r="F4309" s="78"/>
      <c r="H4309" s="78"/>
      <c r="I4309" s="78"/>
      <c r="J4309" s="78"/>
      <c r="K4309" s="57"/>
      <c r="L4309" s="57"/>
      <c r="M4309" s="57"/>
    </row>
    <row r="4310" spans="1:13" x14ac:dyDescent="0.25">
      <c r="A4310" s="78"/>
      <c r="B4310" s="78"/>
      <c r="C4310" s="78"/>
      <c r="D4310" s="78"/>
      <c r="E4310" s="78"/>
      <c r="F4310" s="78"/>
      <c r="H4310" s="78"/>
      <c r="I4310" s="78"/>
      <c r="J4310" s="78"/>
      <c r="K4310" s="57"/>
      <c r="L4310" s="57"/>
      <c r="M4310" s="57"/>
    </row>
    <row r="4311" spans="1:13" x14ac:dyDescent="0.25">
      <c r="A4311" s="78"/>
      <c r="B4311" s="78"/>
      <c r="C4311" s="78"/>
      <c r="D4311" s="78"/>
      <c r="E4311" s="78"/>
      <c r="F4311" s="78"/>
      <c r="H4311" s="78"/>
      <c r="I4311" s="78"/>
      <c r="J4311" s="78"/>
      <c r="K4311" s="57"/>
      <c r="L4311" s="57"/>
      <c r="M4311" s="57"/>
    </row>
    <row r="4312" spans="1:13" x14ac:dyDescent="0.25">
      <c r="A4312" s="78"/>
      <c r="B4312" s="78"/>
      <c r="C4312" s="78"/>
      <c r="D4312" s="78"/>
      <c r="E4312" s="78"/>
      <c r="F4312" s="78"/>
      <c r="H4312" s="78"/>
      <c r="I4312" s="78"/>
      <c r="J4312" s="78"/>
      <c r="K4312" s="57"/>
      <c r="L4312" s="57"/>
      <c r="M4312" s="57"/>
    </row>
    <row r="4313" spans="1:13" x14ac:dyDescent="0.25">
      <c r="A4313" s="78"/>
      <c r="B4313" s="78"/>
      <c r="C4313" s="78"/>
      <c r="D4313" s="78"/>
      <c r="E4313" s="78"/>
      <c r="F4313" s="78"/>
      <c r="H4313" s="78"/>
      <c r="I4313" s="78"/>
      <c r="J4313" s="78"/>
      <c r="K4313" s="57"/>
      <c r="L4313" s="57"/>
      <c r="M4313" s="57"/>
    </row>
    <row r="4314" spans="1:13" x14ac:dyDescent="0.25">
      <c r="A4314" s="78"/>
      <c r="B4314" s="78"/>
      <c r="C4314" s="78"/>
      <c r="D4314" s="78"/>
      <c r="E4314" s="78"/>
      <c r="F4314" s="78"/>
      <c r="H4314" s="78"/>
      <c r="I4314" s="78"/>
      <c r="J4314" s="78"/>
      <c r="K4314" s="57"/>
      <c r="L4314" s="57"/>
      <c r="M4314" s="57"/>
    </row>
    <row r="4315" spans="1:13" x14ac:dyDescent="0.25">
      <c r="A4315" s="78"/>
      <c r="B4315" s="78"/>
      <c r="C4315" s="78"/>
      <c r="D4315" s="78"/>
      <c r="E4315" s="78"/>
      <c r="F4315" s="78"/>
      <c r="H4315" s="78"/>
      <c r="I4315" s="78"/>
      <c r="J4315" s="78"/>
      <c r="K4315" s="57"/>
      <c r="L4315" s="57"/>
      <c r="M4315" s="57"/>
    </row>
    <row r="4316" spans="1:13" x14ac:dyDescent="0.25">
      <c r="A4316" s="78"/>
      <c r="B4316" s="78"/>
      <c r="C4316" s="78"/>
      <c r="D4316" s="78"/>
      <c r="E4316" s="78"/>
      <c r="F4316" s="78"/>
      <c r="H4316" s="78"/>
      <c r="I4316" s="78"/>
      <c r="J4316" s="78"/>
      <c r="K4316" s="57"/>
      <c r="L4316" s="57"/>
      <c r="M4316" s="57"/>
    </row>
    <row r="4317" spans="1:13" x14ac:dyDescent="0.25">
      <c r="A4317" s="78"/>
      <c r="B4317" s="78"/>
      <c r="C4317" s="78"/>
      <c r="D4317" s="78"/>
      <c r="E4317" s="78"/>
      <c r="F4317" s="78"/>
      <c r="H4317" s="78"/>
      <c r="I4317" s="78"/>
      <c r="J4317" s="78"/>
      <c r="K4317" s="57"/>
      <c r="L4317" s="57"/>
      <c r="M4317" s="57"/>
    </row>
    <row r="4318" spans="1:13" x14ac:dyDescent="0.25">
      <c r="A4318" s="78"/>
      <c r="B4318" s="78"/>
      <c r="C4318" s="78"/>
      <c r="D4318" s="78"/>
      <c r="E4318" s="78"/>
      <c r="F4318" s="78"/>
      <c r="H4318" s="78"/>
      <c r="I4318" s="78"/>
      <c r="J4318" s="78"/>
      <c r="K4318" s="57"/>
      <c r="L4318" s="57"/>
      <c r="M4318" s="57"/>
    </row>
    <row r="4319" spans="1:13" x14ac:dyDescent="0.25">
      <c r="A4319" s="78"/>
      <c r="B4319" s="78"/>
      <c r="C4319" s="78"/>
      <c r="D4319" s="78"/>
      <c r="E4319" s="78"/>
      <c r="F4319" s="78"/>
      <c r="H4319" s="78"/>
      <c r="I4319" s="78"/>
      <c r="J4319" s="78"/>
      <c r="K4319" s="57"/>
      <c r="L4319" s="57"/>
      <c r="M4319" s="57"/>
    </row>
    <row r="4320" spans="1:13" x14ac:dyDescent="0.25">
      <c r="A4320" s="78"/>
      <c r="B4320" s="78"/>
      <c r="C4320" s="78"/>
      <c r="D4320" s="78"/>
      <c r="E4320" s="78"/>
      <c r="F4320" s="78"/>
      <c r="H4320" s="78"/>
      <c r="I4320" s="78"/>
      <c r="J4320" s="78"/>
      <c r="K4320" s="57"/>
      <c r="L4320" s="57"/>
      <c r="M4320" s="57"/>
    </row>
    <row r="4321" spans="1:13" x14ac:dyDescent="0.25">
      <c r="A4321" s="78"/>
      <c r="B4321" s="78"/>
      <c r="C4321" s="78"/>
      <c r="D4321" s="78"/>
      <c r="E4321" s="78"/>
      <c r="F4321" s="78"/>
      <c r="H4321" s="78"/>
      <c r="I4321" s="78"/>
      <c r="J4321" s="78"/>
      <c r="K4321" s="57"/>
      <c r="L4321" s="57"/>
      <c r="M4321" s="57"/>
    </row>
    <row r="4322" spans="1:13" x14ac:dyDescent="0.25">
      <c r="A4322" s="78"/>
      <c r="B4322" s="78"/>
      <c r="C4322" s="78"/>
      <c r="D4322" s="78"/>
      <c r="E4322" s="78"/>
      <c r="F4322" s="78"/>
      <c r="H4322" s="78"/>
      <c r="I4322" s="78"/>
      <c r="J4322" s="78"/>
      <c r="K4322" s="57"/>
      <c r="L4322" s="57"/>
      <c r="M4322" s="57"/>
    </row>
    <row r="4323" spans="1:13" x14ac:dyDescent="0.25">
      <c r="A4323" s="78"/>
      <c r="B4323" s="78"/>
      <c r="C4323" s="78"/>
      <c r="D4323" s="78"/>
      <c r="E4323" s="78"/>
      <c r="F4323" s="78"/>
      <c r="H4323" s="78"/>
      <c r="I4323" s="78"/>
      <c r="J4323" s="78"/>
      <c r="K4323" s="57"/>
      <c r="L4323" s="57"/>
      <c r="M4323" s="57"/>
    </row>
    <row r="4324" spans="1:13" x14ac:dyDescent="0.25">
      <c r="A4324" s="78"/>
      <c r="B4324" s="78"/>
      <c r="C4324" s="78"/>
      <c r="D4324" s="78"/>
      <c r="E4324" s="78"/>
      <c r="F4324" s="78"/>
      <c r="H4324" s="78"/>
      <c r="I4324" s="78"/>
      <c r="J4324" s="78"/>
      <c r="K4324" s="57"/>
      <c r="L4324" s="57"/>
      <c r="M4324" s="57"/>
    </row>
    <row r="4325" spans="1:13" x14ac:dyDescent="0.25">
      <c r="A4325" s="78"/>
      <c r="B4325" s="78"/>
      <c r="C4325" s="78"/>
      <c r="D4325" s="78"/>
      <c r="E4325" s="78"/>
      <c r="F4325" s="78"/>
      <c r="H4325" s="78"/>
      <c r="I4325" s="78"/>
      <c r="J4325" s="78"/>
      <c r="K4325" s="57"/>
      <c r="L4325" s="57"/>
      <c r="M4325" s="57"/>
    </row>
    <row r="4326" spans="1:13" x14ac:dyDescent="0.25">
      <c r="A4326" s="78"/>
      <c r="B4326" s="78"/>
      <c r="C4326" s="78"/>
      <c r="D4326" s="78"/>
      <c r="E4326" s="78"/>
      <c r="F4326" s="78"/>
      <c r="H4326" s="78"/>
      <c r="I4326" s="78"/>
      <c r="J4326" s="78"/>
      <c r="K4326" s="57"/>
      <c r="L4326" s="57"/>
      <c r="M4326" s="57"/>
    </row>
    <row r="4327" spans="1:13" x14ac:dyDescent="0.25">
      <c r="A4327" s="78"/>
      <c r="B4327" s="78"/>
      <c r="C4327" s="78"/>
      <c r="D4327" s="78"/>
      <c r="E4327" s="78"/>
      <c r="F4327" s="78"/>
      <c r="H4327" s="78"/>
      <c r="I4327" s="78"/>
      <c r="J4327" s="78"/>
      <c r="K4327" s="57"/>
      <c r="L4327" s="57"/>
      <c r="M4327" s="57"/>
    </row>
    <row r="4328" spans="1:13" x14ac:dyDescent="0.25">
      <c r="A4328" s="78"/>
      <c r="B4328" s="78"/>
      <c r="C4328" s="78"/>
      <c r="D4328" s="78"/>
      <c r="E4328" s="78"/>
      <c r="F4328" s="78"/>
      <c r="H4328" s="78"/>
      <c r="I4328" s="78"/>
      <c r="J4328" s="78"/>
      <c r="K4328" s="57"/>
      <c r="L4328" s="57"/>
      <c r="M4328" s="57"/>
    </row>
    <row r="4329" spans="1:13" x14ac:dyDescent="0.25">
      <c r="A4329" s="78"/>
      <c r="B4329" s="78"/>
      <c r="C4329" s="78"/>
      <c r="D4329" s="78"/>
      <c r="E4329" s="78"/>
      <c r="F4329" s="78"/>
      <c r="H4329" s="78"/>
      <c r="I4329" s="78"/>
      <c r="J4329" s="78"/>
      <c r="K4329" s="57"/>
      <c r="L4329" s="57"/>
      <c r="M4329" s="57"/>
    </row>
    <row r="4330" spans="1:13" x14ac:dyDescent="0.25">
      <c r="A4330" s="78"/>
      <c r="B4330" s="78"/>
      <c r="C4330" s="78"/>
      <c r="D4330" s="78"/>
      <c r="E4330" s="78"/>
      <c r="F4330" s="78"/>
      <c r="H4330" s="78"/>
      <c r="I4330" s="78"/>
      <c r="J4330" s="78"/>
      <c r="K4330" s="57"/>
      <c r="L4330" s="57"/>
      <c r="M4330" s="57"/>
    </row>
    <row r="4331" spans="1:13" x14ac:dyDescent="0.25">
      <c r="A4331" s="78"/>
      <c r="B4331" s="78"/>
      <c r="C4331" s="78"/>
      <c r="D4331" s="78"/>
      <c r="E4331" s="78"/>
      <c r="F4331" s="78"/>
      <c r="H4331" s="78"/>
      <c r="I4331" s="78"/>
      <c r="J4331" s="78"/>
      <c r="K4331" s="57"/>
      <c r="L4331" s="57"/>
      <c r="M4331" s="57"/>
    </row>
    <row r="4332" spans="1:13" x14ac:dyDescent="0.25">
      <c r="A4332" s="78"/>
      <c r="B4332" s="78"/>
      <c r="C4332" s="78"/>
      <c r="D4332" s="78"/>
      <c r="E4332" s="78"/>
      <c r="F4332" s="78"/>
      <c r="H4332" s="78"/>
      <c r="I4332" s="78"/>
      <c r="J4332" s="78"/>
      <c r="K4332" s="57"/>
      <c r="L4332" s="57"/>
      <c r="M4332" s="57"/>
    </row>
    <row r="4333" spans="1:13" x14ac:dyDescent="0.25">
      <c r="A4333" s="78"/>
      <c r="B4333" s="78"/>
      <c r="C4333" s="78"/>
      <c r="D4333" s="78"/>
      <c r="E4333" s="78"/>
      <c r="F4333" s="78"/>
      <c r="H4333" s="78"/>
      <c r="I4333" s="78"/>
      <c r="J4333" s="78"/>
      <c r="K4333" s="57"/>
      <c r="L4333" s="57"/>
      <c r="M4333" s="57"/>
    </row>
    <row r="4334" spans="1:13" x14ac:dyDescent="0.25">
      <c r="A4334" s="78"/>
      <c r="B4334" s="78"/>
      <c r="C4334" s="78"/>
      <c r="D4334" s="78"/>
      <c r="E4334" s="78"/>
      <c r="F4334" s="78"/>
      <c r="H4334" s="78"/>
      <c r="I4334" s="78"/>
      <c r="J4334" s="78"/>
      <c r="K4334" s="57"/>
      <c r="L4334" s="57"/>
      <c r="M4334" s="57"/>
    </row>
    <row r="4335" spans="1:13" x14ac:dyDescent="0.25">
      <c r="A4335" s="78"/>
      <c r="B4335" s="78"/>
      <c r="C4335" s="78"/>
      <c r="D4335" s="78"/>
      <c r="E4335" s="78"/>
      <c r="F4335" s="78"/>
      <c r="H4335" s="78"/>
      <c r="I4335" s="78"/>
      <c r="J4335" s="78"/>
      <c r="K4335" s="57"/>
      <c r="L4335" s="57"/>
      <c r="M4335" s="57"/>
    </row>
    <row r="4336" spans="1:13" x14ac:dyDescent="0.25">
      <c r="A4336" s="78"/>
      <c r="B4336" s="78"/>
      <c r="C4336" s="78"/>
      <c r="D4336" s="78"/>
      <c r="E4336" s="78"/>
      <c r="F4336" s="78"/>
      <c r="H4336" s="78"/>
      <c r="I4336" s="78"/>
      <c r="J4336" s="78"/>
      <c r="K4336" s="57"/>
      <c r="L4336" s="57"/>
      <c r="M4336" s="57"/>
    </row>
    <row r="4337" spans="1:13" x14ac:dyDescent="0.25">
      <c r="A4337" s="78"/>
      <c r="B4337" s="78"/>
      <c r="C4337" s="78"/>
      <c r="D4337" s="78"/>
      <c r="E4337" s="78"/>
      <c r="F4337" s="78"/>
      <c r="H4337" s="78"/>
      <c r="I4337" s="78"/>
      <c r="J4337" s="78"/>
      <c r="K4337" s="57"/>
      <c r="L4337" s="57"/>
      <c r="M4337" s="57"/>
    </row>
    <row r="4338" spans="1:13" x14ac:dyDescent="0.25">
      <c r="A4338" s="78"/>
      <c r="B4338" s="78"/>
      <c r="C4338" s="78"/>
      <c r="D4338" s="78"/>
      <c r="E4338" s="78"/>
      <c r="F4338" s="78"/>
      <c r="H4338" s="78"/>
      <c r="I4338" s="78"/>
      <c r="J4338" s="78"/>
      <c r="K4338" s="57"/>
      <c r="L4338" s="57"/>
      <c r="M4338" s="57"/>
    </row>
    <row r="4339" spans="1:13" x14ac:dyDescent="0.25">
      <c r="A4339" s="78"/>
      <c r="B4339" s="78"/>
      <c r="C4339" s="78"/>
      <c r="D4339" s="78"/>
      <c r="E4339" s="78"/>
      <c r="F4339" s="78"/>
      <c r="H4339" s="78"/>
      <c r="I4339" s="78"/>
      <c r="J4339" s="78"/>
      <c r="K4339" s="57"/>
      <c r="L4339" s="57"/>
      <c r="M4339" s="57"/>
    </row>
    <row r="4340" spans="1:13" x14ac:dyDescent="0.25">
      <c r="A4340" s="78"/>
      <c r="B4340" s="78"/>
      <c r="C4340" s="78"/>
      <c r="D4340" s="78"/>
      <c r="E4340" s="78"/>
      <c r="F4340" s="78"/>
      <c r="H4340" s="78"/>
      <c r="I4340" s="78"/>
      <c r="J4340" s="78"/>
      <c r="K4340" s="57"/>
      <c r="L4340" s="57"/>
      <c r="M4340" s="57"/>
    </row>
    <row r="4341" spans="1:13" x14ac:dyDescent="0.25">
      <c r="A4341" s="78"/>
      <c r="B4341" s="78"/>
      <c r="C4341" s="78"/>
      <c r="D4341" s="78"/>
      <c r="E4341" s="78"/>
      <c r="F4341" s="78"/>
      <c r="H4341" s="78"/>
      <c r="I4341" s="78"/>
      <c r="J4341" s="78"/>
      <c r="K4341" s="57"/>
      <c r="L4341" s="57"/>
      <c r="M4341" s="57"/>
    </row>
    <row r="4342" spans="1:13" x14ac:dyDescent="0.25">
      <c r="A4342" s="78"/>
      <c r="B4342" s="78"/>
      <c r="C4342" s="78"/>
      <c r="D4342" s="78"/>
      <c r="E4342" s="78"/>
      <c r="F4342" s="78"/>
      <c r="H4342" s="78"/>
      <c r="I4342" s="78"/>
      <c r="J4342" s="78"/>
      <c r="K4342" s="57"/>
      <c r="L4342" s="57"/>
      <c r="M4342" s="57"/>
    </row>
    <row r="4343" spans="1:13" x14ac:dyDescent="0.25">
      <c r="A4343" s="78"/>
      <c r="B4343" s="78"/>
      <c r="C4343" s="78"/>
      <c r="D4343" s="78"/>
      <c r="E4343" s="78"/>
      <c r="F4343" s="78"/>
      <c r="H4343" s="78"/>
      <c r="I4343" s="78"/>
      <c r="J4343" s="78"/>
      <c r="K4343" s="57"/>
      <c r="L4343" s="57"/>
      <c r="M4343" s="57"/>
    </row>
    <row r="4344" spans="1:13" x14ac:dyDescent="0.25">
      <c r="A4344" s="78"/>
      <c r="B4344" s="78"/>
      <c r="C4344" s="78"/>
      <c r="D4344" s="78"/>
      <c r="E4344" s="78"/>
      <c r="F4344" s="78"/>
      <c r="H4344" s="78"/>
      <c r="I4344" s="78"/>
      <c r="J4344" s="78"/>
      <c r="K4344" s="57"/>
      <c r="L4344" s="57"/>
      <c r="M4344" s="57"/>
    </row>
    <row r="4345" spans="1:13" x14ac:dyDescent="0.25">
      <c r="A4345" s="78"/>
      <c r="B4345" s="78"/>
      <c r="C4345" s="78"/>
      <c r="D4345" s="78"/>
      <c r="E4345" s="78"/>
      <c r="F4345" s="78"/>
      <c r="H4345" s="78"/>
      <c r="I4345" s="78"/>
      <c r="J4345" s="78"/>
      <c r="K4345" s="57"/>
      <c r="L4345" s="57"/>
      <c r="M4345" s="57"/>
    </row>
    <row r="4346" spans="1:13" x14ac:dyDescent="0.25">
      <c r="A4346" s="78"/>
      <c r="B4346" s="78"/>
      <c r="C4346" s="78"/>
      <c r="D4346" s="78"/>
      <c r="E4346" s="78"/>
      <c r="F4346" s="78"/>
      <c r="H4346" s="78"/>
      <c r="I4346" s="78"/>
      <c r="J4346" s="78"/>
      <c r="K4346" s="57"/>
      <c r="L4346" s="57"/>
      <c r="M4346" s="57"/>
    </row>
    <row r="4347" spans="1:13" x14ac:dyDescent="0.25">
      <c r="A4347" s="78"/>
      <c r="B4347" s="78"/>
      <c r="C4347" s="78"/>
      <c r="D4347" s="78"/>
      <c r="E4347" s="78"/>
      <c r="F4347" s="78"/>
      <c r="H4347" s="78"/>
      <c r="I4347" s="78"/>
      <c r="J4347" s="78"/>
      <c r="K4347" s="57"/>
      <c r="L4347" s="57"/>
      <c r="M4347" s="57"/>
    </row>
    <row r="4348" spans="1:13" x14ac:dyDescent="0.25">
      <c r="A4348" s="78"/>
      <c r="B4348" s="78"/>
      <c r="C4348" s="78"/>
      <c r="D4348" s="78"/>
      <c r="E4348" s="78"/>
      <c r="F4348" s="78"/>
      <c r="H4348" s="78"/>
      <c r="I4348" s="78"/>
      <c r="J4348" s="78"/>
      <c r="K4348" s="57"/>
      <c r="L4348" s="57"/>
      <c r="M4348" s="57"/>
    </row>
    <row r="4349" spans="1:13" x14ac:dyDescent="0.25">
      <c r="A4349" s="78"/>
      <c r="B4349" s="78"/>
      <c r="C4349" s="78"/>
      <c r="D4349" s="78"/>
      <c r="E4349" s="78"/>
      <c r="F4349" s="78"/>
      <c r="H4349" s="78"/>
      <c r="I4349" s="78"/>
      <c r="J4349" s="78"/>
      <c r="K4349" s="57"/>
      <c r="L4349" s="57"/>
      <c r="M4349" s="57"/>
    </row>
    <row r="4350" spans="1:13" x14ac:dyDescent="0.25">
      <c r="A4350" s="78"/>
      <c r="B4350" s="78"/>
      <c r="C4350" s="78"/>
      <c r="D4350" s="78"/>
      <c r="E4350" s="78"/>
      <c r="F4350" s="78"/>
      <c r="H4350" s="78"/>
      <c r="I4350" s="78"/>
      <c r="J4350" s="78"/>
      <c r="K4350" s="57"/>
      <c r="L4350" s="57"/>
      <c r="M4350" s="57"/>
    </row>
    <row r="4351" spans="1:13" x14ac:dyDescent="0.25">
      <c r="A4351" s="78"/>
      <c r="B4351" s="78"/>
      <c r="C4351" s="78"/>
      <c r="D4351" s="78"/>
      <c r="E4351" s="78"/>
      <c r="F4351" s="78"/>
      <c r="H4351" s="78"/>
      <c r="I4351" s="78"/>
      <c r="J4351" s="78"/>
      <c r="K4351" s="57"/>
      <c r="L4351" s="57"/>
      <c r="M4351" s="57"/>
    </row>
    <row r="4352" spans="1:13" x14ac:dyDescent="0.25">
      <c r="A4352" s="78"/>
      <c r="B4352" s="78"/>
      <c r="C4352" s="78"/>
      <c r="D4352" s="78"/>
      <c r="E4352" s="78"/>
      <c r="F4352" s="78"/>
      <c r="H4352" s="78"/>
      <c r="I4352" s="78"/>
      <c r="J4352" s="78"/>
      <c r="K4352" s="57"/>
      <c r="L4352" s="57"/>
      <c r="M4352" s="57"/>
    </row>
    <row r="4353" spans="1:13" x14ac:dyDescent="0.25">
      <c r="A4353" s="78"/>
      <c r="B4353" s="78"/>
      <c r="C4353" s="78"/>
      <c r="D4353" s="78"/>
      <c r="E4353" s="78"/>
      <c r="F4353" s="78"/>
      <c r="H4353" s="78"/>
      <c r="I4353" s="78"/>
      <c r="J4353" s="78"/>
      <c r="K4353" s="57"/>
      <c r="L4353" s="57"/>
      <c r="M4353" s="57"/>
    </row>
    <row r="4354" spans="1:13" x14ac:dyDescent="0.25">
      <c r="A4354" s="78"/>
      <c r="B4354" s="78"/>
      <c r="C4354" s="78"/>
      <c r="D4354" s="78"/>
      <c r="E4354" s="78"/>
      <c r="F4354" s="78"/>
      <c r="H4354" s="78"/>
      <c r="I4354" s="78"/>
      <c r="J4354" s="78"/>
      <c r="K4354" s="57"/>
      <c r="L4354" s="57"/>
      <c r="M4354" s="57"/>
    </row>
    <row r="4355" spans="1:13" x14ac:dyDescent="0.25">
      <c r="A4355" s="78"/>
      <c r="B4355" s="78"/>
      <c r="C4355" s="78"/>
      <c r="D4355" s="78"/>
      <c r="E4355" s="78"/>
      <c r="F4355" s="78"/>
      <c r="H4355" s="78"/>
      <c r="I4355" s="78"/>
      <c r="J4355" s="78"/>
      <c r="K4355" s="57"/>
      <c r="L4355" s="57"/>
      <c r="M4355" s="57"/>
    </row>
    <row r="4356" spans="1:13" x14ac:dyDescent="0.25">
      <c r="A4356" s="78"/>
      <c r="B4356" s="78"/>
      <c r="C4356" s="78"/>
      <c r="D4356" s="78"/>
      <c r="E4356" s="78"/>
      <c r="F4356" s="78"/>
      <c r="H4356" s="78"/>
      <c r="I4356" s="78"/>
      <c r="J4356" s="78"/>
      <c r="K4356" s="57"/>
      <c r="L4356" s="57"/>
      <c r="M4356" s="57"/>
    </row>
    <row r="4357" spans="1:13" x14ac:dyDescent="0.25">
      <c r="A4357" s="78"/>
      <c r="B4357" s="78"/>
      <c r="C4357" s="78"/>
      <c r="D4357" s="78"/>
      <c r="E4357" s="78"/>
      <c r="F4357" s="78"/>
      <c r="H4357" s="78"/>
      <c r="I4357" s="78"/>
      <c r="J4357" s="78"/>
      <c r="K4357" s="57"/>
      <c r="L4357" s="57"/>
      <c r="M4357" s="57"/>
    </row>
    <row r="4358" spans="1:13" x14ac:dyDescent="0.25">
      <c r="A4358" s="78"/>
      <c r="B4358" s="78"/>
      <c r="C4358" s="78"/>
      <c r="D4358" s="78"/>
      <c r="E4358" s="78"/>
      <c r="F4358" s="78"/>
      <c r="H4358" s="78"/>
      <c r="I4358" s="78"/>
      <c r="J4358" s="78"/>
      <c r="K4358" s="57"/>
      <c r="L4358" s="57"/>
      <c r="M4358" s="57"/>
    </row>
    <row r="4359" spans="1:13" x14ac:dyDescent="0.25">
      <c r="A4359" s="78"/>
      <c r="B4359" s="78"/>
      <c r="C4359" s="78"/>
      <c r="D4359" s="78"/>
      <c r="E4359" s="78"/>
      <c r="F4359" s="78"/>
      <c r="H4359" s="78"/>
      <c r="I4359" s="78"/>
      <c r="J4359" s="78"/>
      <c r="K4359" s="57"/>
      <c r="L4359" s="57"/>
      <c r="M4359" s="57"/>
    </row>
    <row r="4360" spans="1:13" x14ac:dyDescent="0.25">
      <c r="A4360" s="78"/>
      <c r="B4360" s="78"/>
      <c r="C4360" s="78"/>
      <c r="D4360" s="78"/>
      <c r="E4360" s="78"/>
      <c r="F4360" s="78"/>
      <c r="H4360" s="78"/>
      <c r="I4360" s="78"/>
      <c r="J4360" s="78"/>
      <c r="K4360" s="57"/>
      <c r="L4360" s="57"/>
      <c r="M4360" s="57"/>
    </row>
    <row r="4361" spans="1:13" x14ac:dyDescent="0.25">
      <c r="A4361" s="78"/>
      <c r="B4361" s="78"/>
      <c r="C4361" s="78"/>
      <c r="D4361" s="78"/>
      <c r="E4361" s="78"/>
      <c r="F4361" s="78"/>
      <c r="H4361" s="78"/>
      <c r="I4361" s="78"/>
      <c r="J4361" s="78"/>
      <c r="K4361" s="57"/>
      <c r="L4361" s="57"/>
      <c r="M4361" s="57"/>
    </row>
    <row r="4362" spans="1:13" x14ac:dyDescent="0.25">
      <c r="A4362" s="78"/>
      <c r="B4362" s="78"/>
      <c r="C4362" s="78"/>
      <c r="D4362" s="78"/>
      <c r="E4362" s="78"/>
      <c r="F4362" s="78"/>
      <c r="H4362" s="78"/>
      <c r="I4362" s="78"/>
      <c r="J4362" s="78"/>
      <c r="K4362" s="57"/>
      <c r="L4362" s="57"/>
      <c r="M4362" s="57"/>
    </row>
    <row r="4363" spans="1:13" x14ac:dyDescent="0.25">
      <c r="A4363" s="78"/>
      <c r="B4363" s="78"/>
      <c r="C4363" s="78"/>
      <c r="D4363" s="78"/>
      <c r="E4363" s="78"/>
      <c r="F4363" s="78"/>
      <c r="H4363" s="78"/>
      <c r="I4363" s="78"/>
      <c r="J4363" s="78"/>
      <c r="K4363" s="57"/>
      <c r="L4363" s="57"/>
      <c r="M4363" s="57"/>
    </row>
    <row r="4364" spans="1:13" x14ac:dyDescent="0.25">
      <c r="A4364" s="78"/>
      <c r="B4364" s="78"/>
      <c r="C4364" s="78"/>
      <c r="D4364" s="78"/>
      <c r="E4364" s="78"/>
      <c r="F4364" s="78"/>
      <c r="H4364" s="78"/>
      <c r="I4364" s="78"/>
      <c r="J4364" s="78"/>
      <c r="K4364" s="57"/>
      <c r="L4364" s="57"/>
      <c r="M4364" s="57"/>
    </row>
    <row r="4365" spans="1:13" x14ac:dyDescent="0.25">
      <c r="A4365" s="78"/>
      <c r="B4365" s="78"/>
      <c r="C4365" s="78"/>
      <c r="D4365" s="78"/>
      <c r="E4365" s="78"/>
      <c r="F4365" s="78"/>
      <c r="H4365" s="78"/>
      <c r="I4365" s="78"/>
      <c r="J4365" s="78"/>
      <c r="K4365" s="57"/>
      <c r="L4365" s="57"/>
      <c r="M4365" s="57"/>
    </row>
    <row r="4366" spans="1:13" x14ac:dyDescent="0.25">
      <c r="A4366" s="78"/>
      <c r="B4366" s="78"/>
      <c r="C4366" s="78"/>
      <c r="D4366" s="78"/>
      <c r="E4366" s="78"/>
      <c r="F4366" s="78"/>
      <c r="H4366" s="78"/>
      <c r="I4366" s="78"/>
      <c r="J4366" s="78"/>
      <c r="K4366" s="57"/>
      <c r="L4366" s="57"/>
      <c r="M4366" s="57"/>
    </row>
    <row r="4367" spans="1:13" x14ac:dyDescent="0.25">
      <c r="A4367" s="78"/>
      <c r="B4367" s="78"/>
      <c r="C4367" s="78"/>
      <c r="D4367" s="78"/>
      <c r="E4367" s="78"/>
      <c r="F4367" s="78"/>
      <c r="H4367" s="78"/>
      <c r="I4367" s="78"/>
      <c r="J4367" s="78"/>
      <c r="K4367" s="57"/>
      <c r="L4367" s="57"/>
      <c r="M4367" s="57"/>
    </row>
    <row r="4368" spans="1:13" x14ac:dyDescent="0.25">
      <c r="A4368" s="78"/>
      <c r="B4368" s="78"/>
      <c r="C4368" s="78"/>
      <c r="D4368" s="78"/>
      <c r="E4368" s="78"/>
      <c r="F4368" s="78"/>
      <c r="H4368" s="78"/>
      <c r="I4368" s="78"/>
      <c r="J4368" s="78"/>
      <c r="K4368" s="57"/>
      <c r="L4368" s="57"/>
      <c r="M4368" s="57"/>
    </row>
    <row r="4369" spans="1:13" x14ac:dyDescent="0.25">
      <c r="A4369" s="78"/>
      <c r="B4369" s="78"/>
      <c r="C4369" s="78"/>
      <c r="D4369" s="78"/>
      <c r="E4369" s="78"/>
      <c r="F4369" s="78"/>
      <c r="H4369" s="78"/>
      <c r="I4369" s="78"/>
      <c r="J4369" s="78"/>
      <c r="K4369" s="57"/>
      <c r="L4369" s="57"/>
      <c r="M4369" s="57"/>
    </row>
    <row r="4370" spans="1:13" x14ac:dyDescent="0.25">
      <c r="A4370" s="78"/>
      <c r="B4370" s="78"/>
      <c r="C4370" s="78"/>
      <c r="D4370" s="78"/>
      <c r="E4370" s="78"/>
      <c r="F4370" s="78"/>
      <c r="H4370" s="78"/>
      <c r="I4370" s="78"/>
      <c r="J4370" s="78"/>
      <c r="K4370" s="57"/>
      <c r="L4370" s="57"/>
      <c r="M4370" s="57"/>
    </row>
    <row r="4371" spans="1:13" x14ac:dyDescent="0.25">
      <c r="A4371" s="78"/>
      <c r="B4371" s="78"/>
      <c r="C4371" s="78"/>
      <c r="D4371" s="78"/>
      <c r="E4371" s="78"/>
      <c r="F4371" s="78"/>
      <c r="H4371" s="78"/>
      <c r="I4371" s="78"/>
      <c r="J4371" s="78"/>
      <c r="K4371" s="57"/>
      <c r="L4371" s="57"/>
      <c r="M4371" s="57"/>
    </row>
    <row r="4372" spans="1:13" x14ac:dyDescent="0.25">
      <c r="A4372" s="78"/>
      <c r="B4372" s="78"/>
      <c r="C4372" s="78"/>
      <c r="D4372" s="78"/>
      <c r="E4372" s="78"/>
      <c r="F4372" s="78"/>
      <c r="H4372" s="78"/>
      <c r="I4372" s="78"/>
      <c r="J4372" s="78"/>
      <c r="K4372" s="57"/>
      <c r="L4372" s="57"/>
      <c r="M4372" s="57"/>
    </row>
    <row r="4373" spans="1:13" x14ac:dyDescent="0.25">
      <c r="A4373" s="78"/>
      <c r="B4373" s="78"/>
      <c r="C4373" s="78"/>
      <c r="D4373" s="78"/>
      <c r="E4373" s="78"/>
      <c r="F4373" s="78"/>
      <c r="H4373" s="78"/>
      <c r="I4373" s="78"/>
      <c r="J4373" s="78"/>
      <c r="K4373" s="57"/>
      <c r="L4373" s="57"/>
      <c r="M4373" s="57"/>
    </row>
    <row r="4374" spans="1:13" x14ac:dyDescent="0.25">
      <c r="A4374" s="78"/>
      <c r="B4374" s="78"/>
      <c r="C4374" s="78"/>
      <c r="D4374" s="78"/>
      <c r="E4374" s="78"/>
      <c r="F4374" s="78"/>
      <c r="H4374" s="78"/>
      <c r="I4374" s="78"/>
      <c r="J4374" s="78"/>
      <c r="K4374" s="57"/>
      <c r="L4374" s="57"/>
      <c r="M4374" s="57"/>
    </row>
    <row r="4375" spans="1:13" x14ac:dyDescent="0.25">
      <c r="A4375" s="78"/>
      <c r="B4375" s="78"/>
      <c r="C4375" s="78"/>
      <c r="D4375" s="78"/>
      <c r="E4375" s="78"/>
      <c r="F4375" s="78"/>
      <c r="H4375" s="78"/>
      <c r="I4375" s="78"/>
      <c r="J4375" s="78"/>
      <c r="K4375" s="57"/>
      <c r="L4375" s="57"/>
      <c r="M4375" s="57"/>
    </row>
    <row r="4376" spans="1:13" x14ac:dyDescent="0.25">
      <c r="A4376" s="78"/>
      <c r="B4376" s="78"/>
      <c r="C4376" s="78"/>
      <c r="D4376" s="78"/>
      <c r="E4376" s="78"/>
      <c r="F4376" s="78"/>
      <c r="H4376" s="78"/>
      <c r="I4376" s="78"/>
      <c r="J4376" s="78"/>
      <c r="K4376" s="57"/>
      <c r="L4376" s="57"/>
      <c r="M4376" s="57"/>
    </row>
    <row r="4377" spans="1:13" x14ac:dyDescent="0.25">
      <c r="A4377" s="78"/>
      <c r="B4377" s="78"/>
      <c r="C4377" s="78"/>
      <c r="D4377" s="78"/>
      <c r="E4377" s="78"/>
      <c r="F4377" s="78"/>
      <c r="H4377" s="78"/>
      <c r="I4377" s="78"/>
      <c r="J4377" s="78"/>
      <c r="K4377" s="57"/>
      <c r="L4377" s="57"/>
      <c r="M4377" s="57"/>
    </row>
    <row r="4378" spans="1:13" x14ac:dyDescent="0.25">
      <c r="A4378" s="78"/>
      <c r="B4378" s="78"/>
      <c r="C4378" s="78"/>
      <c r="D4378" s="78"/>
      <c r="E4378" s="78"/>
      <c r="F4378" s="78"/>
      <c r="H4378" s="78"/>
      <c r="I4378" s="78"/>
      <c r="J4378" s="78"/>
      <c r="K4378" s="57"/>
      <c r="L4378" s="57"/>
      <c r="M4378" s="57"/>
    </row>
    <row r="4379" spans="1:13" x14ac:dyDescent="0.25">
      <c r="A4379" s="78"/>
      <c r="B4379" s="78"/>
      <c r="C4379" s="78"/>
      <c r="D4379" s="78"/>
      <c r="E4379" s="78"/>
      <c r="F4379" s="78"/>
      <c r="H4379" s="78"/>
      <c r="I4379" s="78"/>
      <c r="J4379" s="78"/>
      <c r="K4379" s="57"/>
      <c r="L4379" s="57"/>
      <c r="M4379" s="57"/>
    </row>
    <row r="4380" spans="1:13" x14ac:dyDescent="0.25">
      <c r="A4380" s="78"/>
      <c r="B4380" s="78"/>
      <c r="C4380" s="78"/>
      <c r="D4380" s="78"/>
      <c r="E4380" s="78"/>
      <c r="F4380" s="78"/>
      <c r="H4380" s="78"/>
      <c r="I4380" s="78"/>
      <c r="J4380" s="78"/>
      <c r="K4380" s="57"/>
      <c r="L4380" s="57"/>
      <c r="M4380" s="57"/>
    </row>
    <row r="4381" spans="1:13" x14ac:dyDescent="0.25">
      <c r="A4381" s="78"/>
      <c r="B4381" s="78"/>
      <c r="C4381" s="78"/>
      <c r="D4381" s="78"/>
      <c r="E4381" s="78"/>
      <c r="F4381" s="78"/>
      <c r="H4381" s="78"/>
      <c r="I4381" s="78"/>
      <c r="J4381" s="78"/>
      <c r="K4381" s="57"/>
      <c r="L4381" s="57"/>
      <c r="M4381" s="57"/>
    </row>
    <row r="4382" spans="1:13" x14ac:dyDescent="0.25">
      <c r="A4382" s="78"/>
      <c r="B4382" s="78"/>
      <c r="C4382" s="78"/>
      <c r="D4382" s="78"/>
      <c r="E4382" s="78"/>
      <c r="F4382" s="78"/>
      <c r="H4382" s="78"/>
      <c r="I4382" s="78"/>
      <c r="J4382" s="78"/>
      <c r="K4382" s="57"/>
      <c r="L4382" s="57"/>
      <c r="M4382" s="57"/>
    </row>
    <row r="4383" spans="1:13" x14ac:dyDescent="0.25">
      <c r="A4383" s="78"/>
      <c r="B4383" s="78"/>
      <c r="C4383" s="78"/>
      <c r="D4383" s="78"/>
      <c r="E4383" s="78"/>
      <c r="F4383" s="78"/>
      <c r="H4383" s="78"/>
      <c r="I4383" s="78"/>
      <c r="J4383" s="78"/>
      <c r="K4383" s="57"/>
      <c r="L4383" s="57"/>
      <c r="M4383" s="57"/>
    </row>
    <row r="4384" spans="1:13" x14ac:dyDescent="0.25">
      <c r="A4384" s="78"/>
      <c r="B4384" s="78"/>
      <c r="C4384" s="78"/>
      <c r="D4384" s="78"/>
      <c r="E4384" s="78"/>
      <c r="F4384" s="78"/>
      <c r="H4384" s="78"/>
      <c r="I4384" s="78"/>
      <c r="J4384" s="78"/>
      <c r="K4384" s="57"/>
      <c r="L4384" s="57"/>
      <c r="M4384" s="57"/>
    </row>
    <row r="4385" spans="1:13" x14ac:dyDescent="0.25">
      <c r="A4385" s="78"/>
      <c r="B4385" s="78"/>
      <c r="C4385" s="78"/>
      <c r="D4385" s="78"/>
      <c r="E4385" s="78"/>
      <c r="F4385" s="78"/>
      <c r="H4385" s="78"/>
      <c r="I4385" s="78"/>
      <c r="J4385" s="78"/>
      <c r="K4385" s="57"/>
      <c r="L4385" s="57"/>
      <c r="M4385" s="57"/>
    </row>
    <row r="4386" spans="1:13" x14ac:dyDescent="0.25">
      <c r="A4386" s="78"/>
      <c r="B4386" s="78"/>
      <c r="C4386" s="78"/>
      <c r="D4386" s="78"/>
      <c r="E4386" s="78"/>
      <c r="F4386" s="78"/>
      <c r="H4386" s="78"/>
      <c r="I4386" s="78"/>
      <c r="J4386" s="78"/>
      <c r="K4386" s="57"/>
      <c r="L4386" s="57"/>
      <c r="M4386" s="57"/>
    </row>
    <row r="4387" spans="1:13" x14ac:dyDescent="0.25">
      <c r="A4387" s="78"/>
      <c r="B4387" s="78"/>
      <c r="C4387" s="78"/>
      <c r="D4387" s="78"/>
      <c r="E4387" s="78"/>
      <c r="F4387" s="78"/>
      <c r="H4387" s="78"/>
      <c r="I4387" s="78"/>
      <c r="J4387" s="78"/>
      <c r="K4387" s="57"/>
      <c r="L4387" s="57"/>
      <c r="M4387" s="57"/>
    </row>
    <row r="4388" spans="1:13" x14ac:dyDescent="0.25">
      <c r="A4388" s="78"/>
      <c r="B4388" s="78"/>
      <c r="C4388" s="78"/>
      <c r="D4388" s="78"/>
      <c r="E4388" s="78"/>
      <c r="F4388" s="78"/>
      <c r="H4388" s="78"/>
      <c r="I4388" s="78"/>
      <c r="J4388" s="78"/>
      <c r="K4388" s="57"/>
      <c r="L4388" s="57"/>
      <c r="M4388" s="57"/>
    </row>
    <row r="4389" spans="1:13" x14ac:dyDescent="0.25">
      <c r="A4389" s="78"/>
      <c r="B4389" s="78"/>
      <c r="C4389" s="78"/>
      <c r="D4389" s="78"/>
      <c r="E4389" s="78"/>
      <c r="F4389" s="78"/>
      <c r="H4389" s="78"/>
      <c r="I4389" s="78"/>
      <c r="J4389" s="78"/>
      <c r="K4389" s="57"/>
      <c r="L4389" s="57"/>
      <c r="M4389" s="57"/>
    </row>
    <row r="4390" spans="1:13" x14ac:dyDescent="0.25">
      <c r="A4390" s="78"/>
      <c r="B4390" s="78"/>
      <c r="C4390" s="78"/>
      <c r="D4390" s="78"/>
      <c r="E4390" s="78"/>
      <c r="F4390" s="78"/>
      <c r="H4390" s="78"/>
      <c r="I4390" s="78"/>
      <c r="J4390" s="78"/>
      <c r="K4390" s="57"/>
      <c r="L4390" s="57"/>
      <c r="M4390" s="57"/>
    </row>
    <row r="4391" spans="1:13" x14ac:dyDescent="0.25">
      <c r="A4391" s="78"/>
      <c r="B4391" s="78"/>
      <c r="C4391" s="78"/>
      <c r="D4391" s="78"/>
      <c r="E4391" s="78"/>
      <c r="F4391" s="78"/>
      <c r="H4391" s="78"/>
      <c r="I4391" s="78"/>
      <c r="J4391" s="78"/>
      <c r="K4391" s="57"/>
      <c r="L4391" s="57"/>
      <c r="M4391" s="57"/>
    </row>
    <row r="4392" spans="1:13" x14ac:dyDescent="0.25">
      <c r="A4392" s="78"/>
      <c r="B4392" s="78"/>
      <c r="C4392" s="78"/>
      <c r="D4392" s="78"/>
      <c r="E4392" s="78"/>
      <c r="F4392" s="78"/>
      <c r="H4392" s="78"/>
      <c r="I4392" s="78"/>
      <c r="J4392" s="78"/>
      <c r="K4392" s="57"/>
      <c r="L4392" s="57"/>
      <c r="M4392" s="57"/>
    </row>
    <row r="4393" spans="1:13" x14ac:dyDescent="0.25">
      <c r="A4393" s="78"/>
      <c r="B4393" s="78"/>
      <c r="C4393" s="78"/>
      <c r="D4393" s="78"/>
      <c r="E4393" s="78"/>
      <c r="F4393" s="78"/>
      <c r="H4393" s="78"/>
      <c r="I4393" s="78"/>
      <c r="J4393" s="78"/>
      <c r="K4393" s="57"/>
      <c r="L4393" s="57"/>
      <c r="M4393" s="57"/>
    </row>
    <row r="4394" spans="1:13" x14ac:dyDescent="0.25">
      <c r="A4394" s="78"/>
      <c r="B4394" s="78"/>
      <c r="C4394" s="78"/>
      <c r="D4394" s="78"/>
      <c r="E4394" s="78"/>
      <c r="F4394" s="78"/>
      <c r="H4394" s="78"/>
      <c r="I4394" s="78"/>
      <c r="J4394" s="78"/>
      <c r="K4394" s="57"/>
      <c r="L4394" s="57"/>
      <c r="M4394" s="57"/>
    </row>
    <row r="4395" spans="1:13" x14ac:dyDescent="0.25">
      <c r="A4395" s="78"/>
      <c r="B4395" s="78"/>
      <c r="C4395" s="78"/>
      <c r="D4395" s="78"/>
      <c r="E4395" s="78"/>
      <c r="F4395" s="78"/>
      <c r="H4395" s="78"/>
      <c r="I4395" s="78"/>
      <c r="J4395" s="78"/>
      <c r="K4395" s="57"/>
      <c r="L4395" s="57"/>
      <c r="M4395" s="57"/>
    </row>
    <row r="4396" spans="1:13" x14ac:dyDescent="0.25">
      <c r="A4396" s="78"/>
      <c r="B4396" s="78"/>
      <c r="C4396" s="78"/>
      <c r="D4396" s="78"/>
      <c r="E4396" s="78"/>
      <c r="F4396" s="78"/>
      <c r="H4396" s="78"/>
      <c r="I4396" s="78"/>
      <c r="J4396" s="78"/>
      <c r="K4396" s="57"/>
      <c r="L4396" s="57"/>
      <c r="M4396" s="57"/>
    </row>
    <row r="4397" spans="1:13" x14ac:dyDescent="0.25">
      <c r="A4397" s="78"/>
      <c r="B4397" s="78"/>
      <c r="C4397" s="78"/>
      <c r="D4397" s="78"/>
      <c r="E4397" s="78"/>
      <c r="F4397" s="78"/>
      <c r="H4397" s="78"/>
      <c r="I4397" s="78"/>
      <c r="J4397" s="78"/>
      <c r="K4397" s="57"/>
      <c r="L4397" s="57"/>
      <c r="M4397" s="57"/>
    </row>
    <row r="4398" spans="1:13" x14ac:dyDescent="0.25">
      <c r="A4398" s="78"/>
      <c r="B4398" s="78"/>
      <c r="C4398" s="78"/>
      <c r="D4398" s="78"/>
      <c r="E4398" s="78"/>
      <c r="F4398" s="78"/>
      <c r="H4398" s="78"/>
      <c r="I4398" s="78"/>
      <c r="J4398" s="78"/>
      <c r="K4398" s="57"/>
      <c r="L4398" s="57"/>
      <c r="M4398" s="57"/>
    </row>
    <row r="4399" spans="1:13" x14ac:dyDescent="0.25">
      <c r="A4399" s="78"/>
      <c r="B4399" s="78"/>
      <c r="C4399" s="78"/>
      <c r="D4399" s="78"/>
      <c r="E4399" s="78"/>
      <c r="F4399" s="78"/>
      <c r="H4399" s="78"/>
      <c r="I4399" s="78"/>
      <c r="J4399" s="78"/>
      <c r="K4399" s="57"/>
      <c r="L4399" s="57"/>
      <c r="M4399" s="57"/>
    </row>
    <row r="4400" spans="1:13" x14ac:dyDescent="0.25">
      <c r="A4400" s="78"/>
      <c r="B4400" s="78"/>
      <c r="C4400" s="78"/>
      <c r="D4400" s="78"/>
      <c r="E4400" s="78"/>
      <c r="F4400" s="78"/>
      <c r="H4400" s="78"/>
      <c r="I4400" s="78"/>
      <c r="J4400" s="78"/>
      <c r="K4400" s="57"/>
      <c r="L4400" s="57"/>
      <c r="M4400" s="57"/>
    </row>
    <row r="4401" spans="1:13" x14ac:dyDescent="0.25">
      <c r="A4401" s="78"/>
      <c r="B4401" s="78"/>
      <c r="C4401" s="78"/>
      <c r="D4401" s="78"/>
      <c r="E4401" s="78"/>
      <c r="F4401" s="78"/>
      <c r="H4401" s="78"/>
      <c r="I4401" s="78"/>
      <c r="J4401" s="78"/>
      <c r="K4401" s="57"/>
      <c r="L4401" s="57"/>
      <c r="M4401" s="57"/>
    </row>
    <row r="4402" spans="1:13" x14ac:dyDescent="0.25">
      <c r="A4402" s="78"/>
      <c r="B4402" s="78"/>
      <c r="C4402" s="78"/>
      <c r="D4402" s="78"/>
      <c r="E4402" s="78"/>
      <c r="F4402" s="78"/>
      <c r="H4402" s="78"/>
      <c r="I4402" s="78"/>
      <c r="J4402" s="78"/>
      <c r="K4402" s="57"/>
      <c r="L4402" s="57"/>
      <c r="M4402" s="57"/>
    </row>
    <row r="4403" spans="1:13" x14ac:dyDescent="0.25">
      <c r="A4403" s="78"/>
      <c r="B4403" s="78"/>
      <c r="C4403" s="78"/>
      <c r="D4403" s="78"/>
      <c r="E4403" s="78"/>
      <c r="F4403" s="78"/>
      <c r="H4403" s="78"/>
      <c r="I4403" s="78"/>
      <c r="J4403" s="78"/>
      <c r="K4403" s="57"/>
      <c r="L4403" s="57"/>
      <c r="M4403" s="57"/>
    </row>
    <row r="4404" spans="1:13" x14ac:dyDescent="0.25">
      <c r="A4404" s="78"/>
      <c r="B4404" s="78"/>
      <c r="C4404" s="78"/>
      <c r="D4404" s="78"/>
      <c r="E4404" s="78"/>
      <c r="F4404" s="78"/>
      <c r="H4404" s="78"/>
      <c r="I4404" s="78"/>
      <c r="J4404" s="78"/>
      <c r="K4404" s="57"/>
      <c r="L4404" s="57"/>
      <c r="M4404" s="57"/>
    </row>
    <row r="4405" spans="1:13" x14ac:dyDescent="0.25">
      <c r="A4405" s="78"/>
      <c r="B4405" s="78"/>
      <c r="C4405" s="78"/>
      <c r="D4405" s="78"/>
      <c r="E4405" s="78"/>
      <c r="F4405" s="78"/>
      <c r="H4405" s="78"/>
      <c r="I4405" s="78"/>
      <c r="J4405" s="78"/>
      <c r="K4405" s="57"/>
      <c r="L4405" s="57"/>
      <c r="M4405" s="57"/>
    </row>
    <row r="4406" spans="1:13" x14ac:dyDescent="0.25">
      <c r="A4406" s="78"/>
      <c r="B4406" s="78"/>
      <c r="C4406" s="78"/>
      <c r="D4406" s="78"/>
      <c r="E4406" s="78"/>
      <c r="F4406" s="78"/>
      <c r="H4406" s="78"/>
      <c r="I4406" s="78"/>
      <c r="J4406" s="78"/>
      <c r="K4406" s="57"/>
      <c r="L4406" s="57"/>
      <c r="M4406" s="57"/>
    </row>
    <row r="4407" spans="1:13" x14ac:dyDescent="0.25">
      <c r="A4407" s="78"/>
      <c r="B4407" s="78"/>
      <c r="C4407" s="78"/>
      <c r="D4407" s="78"/>
      <c r="E4407" s="78"/>
      <c r="F4407" s="78"/>
      <c r="H4407" s="78"/>
      <c r="I4407" s="78"/>
      <c r="J4407" s="78"/>
      <c r="K4407" s="57"/>
      <c r="L4407" s="57"/>
      <c r="M4407" s="57"/>
    </row>
    <row r="4408" spans="1:13" x14ac:dyDescent="0.25">
      <c r="A4408" s="78"/>
      <c r="B4408" s="78"/>
      <c r="C4408" s="78"/>
      <c r="D4408" s="78"/>
      <c r="E4408" s="78"/>
      <c r="F4408" s="78"/>
      <c r="H4408" s="78"/>
      <c r="I4408" s="78"/>
      <c r="J4408" s="78"/>
      <c r="K4408" s="57"/>
      <c r="L4408" s="57"/>
      <c r="M4408" s="57"/>
    </row>
    <row r="4409" spans="1:13" x14ac:dyDescent="0.25">
      <c r="A4409" s="78"/>
      <c r="B4409" s="78"/>
      <c r="C4409" s="78"/>
      <c r="D4409" s="78"/>
      <c r="E4409" s="78"/>
      <c r="F4409" s="78"/>
      <c r="H4409" s="78"/>
      <c r="I4409" s="78"/>
      <c r="J4409" s="78"/>
      <c r="K4409" s="57"/>
      <c r="L4409" s="57"/>
      <c r="M4409" s="57"/>
    </row>
    <row r="4410" spans="1:13" x14ac:dyDescent="0.25">
      <c r="A4410" s="78"/>
      <c r="B4410" s="78"/>
      <c r="C4410" s="78"/>
      <c r="D4410" s="78"/>
      <c r="E4410" s="78"/>
      <c r="F4410" s="78"/>
      <c r="H4410" s="78"/>
      <c r="I4410" s="78"/>
      <c r="J4410" s="78"/>
      <c r="K4410" s="57"/>
      <c r="L4410" s="57"/>
      <c r="M4410" s="57"/>
    </row>
    <row r="4411" spans="1:13" x14ac:dyDescent="0.25">
      <c r="A4411" s="78"/>
      <c r="B4411" s="78"/>
      <c r="C4411" s="78"/>
      <c r="D4411" s="78"/>
      <c r="E4411" s="78"/>
      <c r="F4411" s="78"/>
      <c r="H4411" s="78"/>
      <c r="I4411" s="78"/>
      <c r="J4411" s="78"/>
      <c r="K4411" s="57"/>
      <c r="L4411" s="57"/>
      <c r="M4411" s="57"/>
    </row>
    <row r="4412" spans="1:13" x14ac:dyDescent="0.25">
      <c r="A4412" s="78"/>
      <c r="B4412" s="78"/>
      <c r="C4412" s="78"/>
      <c r="D4412" s="78"/>
      <c r="E4412" s="78"/>
      <c r="F4412" s="78"/>
      <c r="H4412" s="78"/>
      <c r="I4412" s="78"/>
      <c r="J4412" s="78"/>
      <c r="K4412" s="57"/>
      <c r="L4412" s="57"/>
      <c r="M4412" s="57"/>
    </row>
    <row r="4413" spans="1:13" x14ac:dyDescent="0.25">
      <c r="A4413" s="78"/>
      <c r="B4413" s="78"/>
      <c r="C4413" s="78"/>
      <c r="D4413" s="78"/>
      <c r="E4413" s="78"/>
      <c r="F4413" s="78"/>
      <c r="H4413" s="78"/>
      <c r="I4413" s="78"/>
      <c r="J4413" s="78"/>
      <c r="K4413" s="57"/>
      <c r="L4413" s="57"/>
      <c r="M4413" s="57"/>
    </row>
    <row r="4414" spans="1:13" x14ac:dyDescent="0.25">
      <c r="A4414" s="78"/>
      <c r="B4414" s="78"/>
      <c r="C4414" s="78"/>
      <c r="D4414" s="78"/>
      <c r="E4414" s="78"/>
      <c r="F4414" s="78"/>
      <c r="H4414" s="78"/>
      <c r="I4414" s="78"/>
      <c r="J4414" s="78"/>
      <c r="K4414" s="57"/>
      <c r="L4414" s="57"/>
      <c r="M4414" s="57"/>
    </row>
    <row r="4415" spans="1:13" x14ac:dyDescent="0.25">
      <c r="A4415" s="78"/>
      <c r="B4415" s="78"/>
      <c r="C4415" s="78"/>
      <c r="D4415" s="78"/>
      <c r="E4415" s="78"/>
      <c r="F4415" s="78"/>
      <c r="H4415" s="78"/>
      <c r="I4415" s="78"/>
      <c r="J4415" s="78"/>
      <c r="K4415" s="57"/>
      <c r="L4415" s="57"/>
      <c r="M4415" s="57"/>
    </row>
    <row r="4416" spans="1:13" x14ac:dyDescent="0.25">
      <c r="A4416" s="78"/>
      <c r="B4416" s="78"/>
      <c r="C4416" s="78"/>
      <c r="D4416" s="78"/>
      <c r="E4416" s="78"/>
      <c r="F4416" s="78"/>
      <c r="H4416" s="78"/>
      <c r="I4416" s="78"/>
      <c r="J4416" s="78"/>
      <c r="K4416" s="57"/>
      <c r="L4416" s="57"/>
      <c r="M4416" s="57"/>
    </row>
    <row r="4417" spans="1:13" x14ac:dyDescent="0.25">
      <c r="A4417" s="78"/>
      <c r="B4417" s="78"/>
      <c r="C4417" s="78"/>
      <c r="D4417" s="78"/>
      <c r="E4417" s="78"/>
      <c r="F4417" s="78"/>
      <c r="H4417" s="78"/>
      <c r="I4417" s="78"/>
      <c r="J4417" s="78"/>
      <c r="K4417" s="57"/>
      <c r="L4417" s="57"/>
      <c r="M4417" s="57"/>
    </row>
    <row r="4418" spans="1:13" x14ac:dyDescent="0.25">
      <c r="A4418" s="78"/>
      <c r="B4418" s="78"/>
      <c r="C4418" s="78"/>
      <c r="D4418" s="78"/>
      <c r="E4418" s="78"/>
      <c r="F4418" s="78"/>
      <c r="H4418" s="78"/>
      <c r="I4418" s="78"/>
      <c r="J4418" s="78"/>
      <c r="K4418" s="57"/>
      <c r="L4418" s="57"/>
      <c r="M4418" s="57"/>
    </row>
    <row r="4419" spans="1:13" x14ac:dyDescent="0.25">
      <c r="A4419" s="78"/>
      <c r="B4419" s="78"/>
      <c r="C4419" s="78"/>
      <c r="D4419" s="78"/>
      <c r="E4419" s="78"/>
      <c r="F4419" s="78"/>
      <c r="H4419" s="78"/>
      <c r="I4419" s="78"/>
      <c r="J4419" s="78"/>
      <c r="K4419" s="57"/>
      <c r="L4419" s="57"/>
      <c r="M4419" s="57"/>
    </row>
    <row r="4420" spans="1:13" x14ac:dyDescent="0.25">
      <c r="A4420" s="78"/>
      <c r="B4420" s="78"/>
      <c r="C4420" s="78"/>
      <c r="D4420" s="78"/>
      <c r="E4420" s="78"/>
      <c r="F4420" s="78"/>
      <c r="H4420" s="78"/>
      <c r="I4420" s="78"/>
      <c r="J4420" s="78"/>
      <c r="K4420" s="57"/>
      <c r="L4420" s="57"/>
      <c r="M4420" s="57"/>
    </row>
    <row r="4421" spans="1:13" x14ac:dyDescent="0.25">
      <c r="A4421" s="78"/>
      <c r="B4421" s="78"/>
      <c r="C4421" s="78"/>
      <c r="D4421" s="78"/>
      <c r="E4421" s="78"/>
      <c r="F4421" s="78"/>
      <c r="H4421" s="78"/>
      <c r="I4421" s="78"/>
      <c r="J4421" s="78"/>
      <c r="K4421" s="57"/>
      <c r="L4421" s="57"/>
      <c r="M4421" s="57"/>
    </row>
    <row r="4422" spans="1:13" x14ac:dyDescent="0.25">
      <c r="A4422" s="78"/>
      <c r="B4422" s="78"/>
      <c r="C4422" s="78"/>
      <c r="D4422" s="78"/>
      <c r="E4422" s="78"/>
      <c r="F4422" s="78"/>
      <c r="H4422" s="78"/>
      <c r="I4422" s="78"/>
      <c r="J4422" s="78"/>
      <c r="K4422" s="57"/>
      <c r="L4422" s="57"/>
      <c r="M4422" s="57"/>
    </row>
    <row r="4423" spans="1:13" x14ac:dyDescent="0.25">
      <c r="A4423" s="78"/>
      <c r="B4423" s="78"/>
      <c r="C4423" s="78"/>
      <c r="D4423" s="78"/>
      <c r="E4423" s="78"/>
      <c r="F4423" s="78"/>
      <c r="H4423" s="78"/>
      <c r="I4423" s="78"/>
      <c r="J4423" s="78"/>
      <c r="K4423" s="57"/>
      <c r="L4423" s="57"/>
      <c r="M4423" s="57"/>
    </row>
    <row r="4424" spans="1:13" x14ac:dyDescent="0.25">
      <c r="A4424" s="78"/>
      <c r="B4424" s="78"/>
      <c r="C4424" s="78"/>
      <c r="D4424" s="78"/>
      <c r="E4424" s="78"/>
      <c r="F4424" s="78"/>
      <c r="H4424" s="78"/>
      <c r="I4424" s="78"/>
      <c r="J4424" s="78"/>
      <c r="K4424" s="57"/>
      <c r="L4424" s="57"/>
      <c r="M4424" s="57"/>
    </row>
    <row r="4425" spans="1:13" x14ac:dyDescent="0.25">
      <c r="A4425" s="78"/>
      <c r="B4425" s="78"/>
      <c r="C4425" s="78"/>
      <c r="D4425" s="78"/>
      <c r="E4425" s="78"/>
      <c r="F4425" s="78"/>
      <c r="H4425" s="78"/>
      <c r="I4425" s="78"/>
      <c r="J4425" s="78"/>
      <c r="K4425" s="57"/>
      <c r="L4425" s="57"/>
      <c r="M4425" s="57"/>
    </row>
    <row r="4426" spans="1:13" x14ac:dyDescent="0.25">
      <c r="A4426" s="78"/>
      <c r="B4426" s="78"/>
      <c r="C4426" s="78"/>
      <c r="D4426" s="78"/>
      <c r="E4426" s="78"/>
      <c r="F4426" s="78"/>
      <c r="H4426" s="78"/>
      <c r="I4426" s="78"/>
      <c r="J4426" s="78"/>
      <c r="K4426" s="57"/>
      <c r="L4426" s="57"/>
      <c r="M4426" s="57"/>
    </row>
    <row r="4427" spans="1:13" x14ac:dyDescent="0.25">
      <c r="A4427" s="78"/>
      <c r="B4427" s="78"/>
      <c r="C4427" s="78"/>
      <c r="D4427" s="78"/>
      <c r="E4427" s="78"/>
      <c r="F4427" s="78"/>
      <c r="H4427" s="78"/>
      <c r="I4427" s="78"/>
      <c r="J4427" s="78"/>
      <c r="K4427" s="57"/>
      <c r="L4427" s="57"/>
      <c r="M4427" s="57"/>
    </row>
    <row r="4428" spans="1:13" x14ac:dyDescent="0.25">
      <c r="A4428" s="78"/>
      <c r="B4428" s="78"/>
      <c r="C4428" s="78"/>
      <c r="D4428" s="78"/>
      <c r="E4428" s="78"/>
      <c r="F4428" s="78"/>
      <c r="H4428" s="78"/>
      <c r="I4428" s="78"/>
      <c r="J4428" s="78"/>
      <c r="K4428" s="57"/>
      <c r="L4428" s="57"/>
      <c r="M4428" s="57"/>
    </row>
    <row r="4429" spans="1:13" x14ac:dyDescent="0.25">
      <c r="A4429" s="78"/>
      <c r="B4429" s="78"/>
      <c r="C4429" s="78"/>
      <c r="D4429" s="78"/>
      <c r="E4429" s="78"/>
      <c r="F4429" s="78"/>
      <c r="H4429" s="78"/>
      <c r="I4429" s="78"/>
      <c r="J4429" s="78"/>
      <c r="K4429" s="57"/>
      <c r="L4429" s="57"/>
      <c r="M4429" s="57"/>
    </row>
    <row r="4430" spans="1:13" x14ac:dyDescent="0.25">
      <c r="A4430" s="78"/>
      <c r="B4430" s="78"/>
      <c r="C4430" s="78"/>
      <c r="D4430" s="78"/>
      <c r="E4430" s="78"/>
      <c r="F4430" s="78"/>
      <c r="H4430" s="78"/>
      <c r="I4430" s="78"/>
      <c r="J4430" s="78"/>
      <c r="K4430" s="57"/>
      <c r="L4430" s="57"/>
      <c r="M4430" s="57"/>
    </row>
    <row r="4431" spans="1:13" x14ac:dyDescent="0.25">
      <c r="A4431" s="78"/>
      <c r="B4431" s="78"/>
      <c r="C4431" s="78"/>
      <c r="D4431" s="78"/>
      <c r="E4431" s="78"/>
      <c r="F4431" s="78"/>
      <c r="H4431" s="78"/>
      <c r="I4431" s="78"/>
      <c r="J4431" s="78"/>
      <c r="K4431" s="57"/>
      <c r="L4431" s="57"/>
      <c r="M4431" s="57"/>
    </row>
    <row r="4432" spans="1:13" x14ac:dyDescent="0.25">
      <c r="A4432" s="78"/>
      <c r="B4432" s="78"/>
      <c r="C4432" s="78"/>
      <c r="D4432" s="78"/>
      <c r="E4432" s="78"/>
      <c r="F4432" s="78"/>
      <c r="H4432" s="78"/>
      <c r="I4432" s="78"/>
      <c r="J4432" s="78"/>
      <c r="K4432" s="57"/>
      <c r="L4432" s="57"/>
      <c r="M4432" s="57"/>
    </row>
    <row r="4433" spans="1:13" x14ac:dyDescent="0.25">
      <c r="A4433" s="78"/>
      <c r="B4433" s="78"/>
      <c r="C4433" s="78"/>
      <c r="D4433" s="78"/>
      <c r="E4433" s="78"/>
      <c r="F4433" s="78"/>
      <c r="H4433" s="78"/>
      <c r="I4433" s="78"/>
      <c r="J4433" s="78"/>
      <c r="K4433" s="57"/>
      <c r="L4433" s="57"/>
      <c r="M4433" s="57"/>
    </row>
    <row r="4434" spans="1:13" x14ac:dyDescent="0.25">
      <c r="A4434" s="78"/>
      <c r="B4434" s="78"/>
      <c r="C4434" s="78"/>
      <c r="D4434" s="78"/>
      <c r="E4434" s="78"/>
      <c r="F4434" s="78"/>
      <c r="H4434" s="78"/>
      <c r="I4434" s="78"/>
      <c r="J4434" s="78"/>
      <c r="K4434" s="57"/>
      <c r="L4434" s="57"/>
      <c r="M4434" s="57"/>
    </row>
    <row r="4435" spans="1:13" x14ac:dyDescent="0.25">
      <c r="A4435" s="78"/>
      <c r="B4435" s="78"/>
      <c r="C4435" s="78"/>
      <c r="D4435" s="78"/>
      <c r="E4435" s="78"/>
      <c r="F4435" s="78"/>
      <c r="H4435" s="78"/>
      <c r="I4435" s="78"/>
      <c r="J4435" s="78"/>
      <c r="K4435" s="57"/>
      <c r="L4435" s="57"/>
      <c r="M4435" s="57"/>
    </row>
    <row r="4436" spans="1:13" x14ac:dyDescent="0.25">
      <c r="A4436" s="78"/>
      <c r="B4436" s="78"/>
      <c r="C4436" s="78"/>
      <c r="D4436" s="78"/>
      <c r="E4436" s="78"/>
      <c r="F4436" s="78"/>
      <c r="H4436" s="78"/>
      <c r="I4436" s="78"/>
      <c r="J4436" s="78"/>
      <c r="K4436" s="57"/>
      <c r="L4436" s="57"/>
      <c r="M4436" s="57"/>
    </row>
    <row r="4437" spans="1:13" x14ac:dyDescent="0.25">
      <c r="A4437" s="78"/>
      <c r="B4437" s="78"/>
      <c r="C4437" s="78"/>
      <c r="D4437" s="78"/>
      <c r="E4437" s="78"/>
      <c r="F4437" s="78"/>
      <c r="H4437" s="78"/>
      <c r="I4437" s="78"/>
      <c r="J4437" s="78"/>
      <c r="K4437" s="57"/>
      <c r="L4437" s="57"/>
      <c r="M4437" s="57"/>
    </row>
    <row r="4438" spans="1:13" x14ac:dyDescent="0.25">
      <c r="A4438" s="78"/>
      <c r="B4438" s="78"/>
      <c r="C4438" s="78"/>
      <c r="D4438" s="78"/>
      <c r="E4438" s="78"/>
      <c r="F4438" s="78"/>
      <c r="H4438" s="78"/>
      <c r="I4438" s="78"/>
      <c r="J4438" s="78"/>
      <c r="K4438" s="57"/>
      <c r="L4438" s="57"/>
      <c r="M4438" s="57"/>
    </row>
    <row r="4439" spans="1:13" x14ac:dyDescent="0.25">
      <c r="A4439" s="78"/>
      <c r="B4439" s="78"/>
      <c r="C4439" s="78"/>
      <c r="D4439" s="78"/>
      <c r="E4439" s="78"/>
      <c r="F4439" s="78"/>
      <c r="H4439" s="78"/>
      <c r="I4439" s="78"/>
      <c r="J4439" s="78"/>
      <c r="K4439" s="57"/>
      <c r="L4439" s="57"/>
      <c r="M4439" s="57"/>
    </row>
    <row r="4440" spans="1:13" x14ac:dyDescent="0.25">
      <c r="A4440" s="78"/>
      <c r="B4440" s="78"/>
      <c r="C4440" s="78"/>
      <c r="D4440" s="78"/>
      <c r="E4440" s="78"/>
      <c r="F4440" s="78"/>
      <c r="H4440" s="78"/>
      <c r="I4440" s="78"/>
      <c r="J4440" s="78"/>
      <c r="K4440" s="57"/>
      <c r="L4440" s="57"/>
      <c r="M4440" s="57"/>
    </row>
    <row r="4441" spans="1:13" x14ac:dyDescent="0.25">
      <c r="A4441" s="78"/>
      <c r="B4441" s="78"/>
      <c r="C4441" s="78"/>
      <c r="D4441" s="78"/>
      <c r="E4441" s="78"/>
      <c r="F4441" s="78"/>
      <c r="H4441" s="78"/>
      <c r="I4441" s="78"/>
      <c r="J4441" s="78"/>
      <c r="K4441" s="57"/>
      <c r="L4441" s="57"/>
      <c r="M4441" s="57"/>
    </row>
    <row r="4442" spans="1:13" x14ac:dyDescent="0.25">
      <c r="A4442" s="78"/>
      <c r="B4442" s="78"/>
      <c r="C4442" s="78"/>
      <c r="D4442" s="78"/>
      <c r="E4442" s="78"/>
      <c r="F4442" s="78"/>
      <c r="H4442" s="78"/>
      <c r="I4442" s="78"/>
      <c r="J4442" s="78"/>
      <c r="K4442" s="57"/>
      <c r="L4442" s="57"/>
      <c r="M4442" s="57"/>
    </row>
    <row r="4443" spans="1:13" x14ac:dyDescent="0.25">
      <c r="A4443" s="78"/>
      <c r="B4443" s="78"/>
      <c r="C4443" s="78"/>
      <c r="D4443" s="78"/>
      <c r="E4443" s="78"/>
      <c r="F4443" s="78"/>
      <c r="H4443" s="78"/>
      <c r="I4443" s="78"/>
      <c r="J4443" s="78"/>
      <c r="K4443" s="57"/>
      <c r="L4443" s="57"/>
      <c r="M4443" s="57"/>
    </row>
    <row r="4444" spans="1:13" x14ac:dyDescent="0.25">
      <c r="A4444" s="78"/>
      <c r="B4444" s="78"/>
      <c r="C4444" s="78"/>
      <c r="D4444" s="78"/>
      <c r="E4444" s="78"/>
      <c r="F4444" s="78"/>
      <c r="H4444" s="78"/>
      <c r="I4444" s="78"/>
      <c r="J4444" s="78"/>
      <c r="K4444" s="57"/>
      <c r="L4444" s="57"/>
      <c r="M4444" s="57"/>
    </row>
    <row r="4445" spans="1:13" x14ac:dyDescent="0.25">
      <c r="A4445" s="78"/>
      <c r="B4445" s="78"/>
      <c r="C4445" s="78"/>
      <c r="D4445" s="78"/>
      <c r="E4445" s="78"/>
      <c r="F4445" s="78"/>
      <c r="H4445" s="78"/>
      <c r="I4445" s="78"/>
      <c r="J4445" s="78"/>
      <c r="K4445" s="57"/>
      <c r="L4445" s="57"/>
      <c r="M4445" s="57"/>
    </row>
    <row r="4446" spans="1:13" x14ac:dyDescent="0.25">
      <c r="A4446" s="78"/>
      <c r="B4446" s="78"/>
      <c r="C4446" s="78"/>
      <c r="D4446" s="78"/>
      <c r="E4446" s="78"/>
      <c r="F4446" s="78"/>
      <c r="H4446" s="78"/>
      <c r="I4446" s="78"/>
      <c r="J4446" s="78"/>
      <c r="K4446" s="57"/>
      <c r="L4446" s="57"/>
      <c r="M4446" s="57"/>
    </row>
    <row r="4447" spans="1:13" x14ac:dyDescent="0.25">
      <c r="A4447" s="78"/>
      <c r="B4447" s="78"/>
      <c r="C4447" s="78"/>
      <c r="D4447" s="78"/>
      <c r="E4447" s="78"/>
      <c r="F4447" s="78"/>
      <c r="H4447" s="78"/>
      <c r="I4447" s="78"/>
      <c r="J4447" s="78"/>
      <c r="K4447" s="57"/>
      <c r="L4447" s="57"/>
      <c r="M4447" s="57"/>
    </row>
    <row r="4448" spans="1:13" x14ac:dyDescent="0.25">
      <c r="A4448" s="78"/>
      <c r="B4448" s="78"/>
      <c r="C4448" s="78"/>
      <c r="D4448" s="78"/>
      <c r="E4448" s="78"/>
      <c r="F4448" s="78"/>
      <c r="H4448" s="78"/>
      <c r="I4448" s="78"/>
      <c r="J4448" s="78"/>
      <c r="K4448" s="57"/>
      <c r="L4448" s="57"/>
      <c r="M4448" s="57"/>
    </row>
    <row r="4449" spans="1:13" x14ac:dyDescent="0.25">
      <c r="A4449" s="78"/>
      <c r="B4449" s="78"/>
      <c r="C4449" s="78"/>
      <c r="D4449" s="78"/>
      <c r="E4449" s="78"/>
      <c r="F4449" s="78"/>
      <c r="H4449" s="78"/>
      <c r="I4449" s="78"/>
      <c r="J4449" s="78"/>
      <c r="K4449" s="57"/>
      <c r="L4449" s="57"/>
      <c r="M4449" s="57"/>
    </row>
    <row r="4450" spans="1:13" x14ac:dyDescent="0.25">
      <c r="A4450" s="78"/>
      <c r="B4450" s="78"/>
      <c r="C4450" s="78"/>
      <c r="D4450" s="78"/>
      <c r="E4450" s="78"/>
      <c r="F4450" s="78"/>
      <c r="H4450" s="78"/>
      <c r="I4450" s="78"/>
      <c r="J4450" s="78"/>
      <c r="K4450" s="57"/>
      <c r="L4450" s="57"/>
      <c r="M4450" s="57"/>
    </row>
    <row r="4451" spans="1:13" x14ac:dyDescent="0.25">
      <c r="A4451" s="78"/>
      <c r="B4451" s="78"/>
      <c r="C4451" s="78"/>
      <c r="D4451" s="78"/>
      <c r="E4451" s="78"/>
      <c r="F4451" s="78"/>
      <c r="H4451" s="78"/>
      <c r="I4451" s="78"/>
      <c r="J4451" s="78"/>
      <c r="K4451" s="57"/>
      <c r="L4451" s="57"/>
      <c r="M4451" s="57"/>
    </row>
    <row r="4452" spans="1:13" x14ac:dyDescent="0.25">
      <c r="A4452" s="78"/>
      <c r="B4452" s="78"/>
      <c r="C4452" s="78"/>
      <c r="D4452" s="78"/>
      <c r="E4452" s="78"/>
      <c r="F4452" s="78"/>
      <c r="H4452" s="78"/>
      <c r="I4452" s="78"/>
      <c r="J4452" s="78"/>
      <c r="K4452" s="57"/>
      <c r="L4452" s="57"/>
      <c r="M4452" s="57"/>
    </row>
    <row r="4453" spans="1:13" x14ac:dyDescent="0.25">
      <c r="A4453" s="78"/>
      <c r="B4453" s="78"/>
      <c r="C4453" s="78"/>
      <c r="D4453" s="78"/>
      <c r="E4453" s="78"/>
      <c r="F4453" s="78"/>
      <c r="H4453" s="78"/>
      <c r="I4453" s="78"/>
      <c r="J4453" s="78"/>
      <c r="K4453" s="57"/>
      <c r="L4453" s="57"/>
      <c r="M4453" s="57"/>
    </row>
    <row r="4454" spans="1:13" x14ac:dyDescent="0.25">
      <c r="A4454" s="78"/>
      <c r="B4454" s="78"/>
      <c r="C4454" s="78"/>
      <c r="D4454" s="78"/>
      <c r="E4454" s="78"/>
      <c r="F4454" s="78"/>
      <c r="H4454" s="78"/>
      <c r="I4454" s="78"/>
      <c r="J4454" s="78"/>
      <c r="K4454" s="57"/>
      <c r="L4454" s="57"/>
      <c r="M4454" s="57"/>
    </row>
    <row r="4455" spans="1:13" x14ac:dyDescent="0.25">
      <c r="A4455" s="78"/>
      <c r="B4455" s="78"/>
      <c r="C4455" s="78"/>
      <c r="D4455" s="78"/>
      <c r="E4455" s="78"/>
      <c r="F4455" s="78"/>
      <c r="H4455" s="78"/>
      <c r="I4455" s="78"/>
      <c r="J4455" s="78"/>
      <c r="K4455" s="57"/>
      <c r="L4455" s="57"/>
      <c r="M4455" s="57"/>
    </row>
    <row r="4456" spans="1:13" x14ac:dyDescent="0.25">
      <c r="A4456" s="78"/>
      <c r="B4456" s="78"/>
      <c r="C4456" s="78"/>
      <c r="D4456" s="78"/>
      <c r="E4456" s="78"/>
      <c r="F4456" s="78"/>
      <c r="H4456" s="78"/>
      <c r="I4456" s="78"/>
      <c r="J4456" s="78"/>
      <c r="K4456" s="57"/>
      <c r="L4456" s="57"/>
      <c r="M4456" s="57"/>
    </row>
    <row r="4457" spans="1:13" x14ac:dyDescent="0.25">
      <c r="A4457" s="78"/>
      <c r="B4457" s="78"/>
      <c r="C4457" s="78"/>
      <c r="D4457" s="78"/>
      <c r="E4457" s="78"/>
      <c r="F4457" s="78"/>
      <c r="H4457" s="78"/>
      <c r="I4457" s="78"/>
      <c r="J4457" s="78"/>
      <c r="K4457" s="57"/>
      <c r="L4457" s="57"/>
      <c r="M4457" s="57"/>
    </row>
    <row r="4458" spans="1:13" x14ac:dyDescent="0.25">
      <c r="A4458" s="78"/>
      <c r="B4458" s="78"/>
      <c r="C4458" s="78"/>
      <c r="D4458" s="78"/>
      <c r="E4458" s="78"/>
      <c r="F4458" s="78"/>
      <c r="H4458" s="78"/>
      <c r="I4458" s="78"/>
      <c r="J4458" s="78"/>
      <c r="K4458" s="57"/>
      <c r="L4458" s="57"/>
      <c r="M4458" s="57"/>
    </row>
    <row r="4459" spans="1:13" x14ac:dyDescent="0.25">
      <c r="A4459" s="78"/>
      <c r="B4459" s="78"/>
      <c r="C4459" s="78"/>
      <c r="D4459" s="78"/>
      <c r="E4459" s="78"/>
      <c r="F4459" s="78"/>
      <c r="H4459" s="78"/>
      <c r="I4459" s="78"/>
      <c r="J4459" s="78"/>
      <c r="K4459" s="57"/>
      <c r="L4459" s="57"/>
      <c r="M4459" s="57"/>
    </row>
    <row r="4460" spans="1:13" x14ac:dyDescent="0.25">
      <c r="A4460" s="78"/>
      <c r="B4460" s="78"/>
      <c r="C4460" s="78"/>
      <c r="D4460" s="78"/>
      <c r="E4460" s="78"/>
      <c r="F4460" s="78"/>
      <c r="H4460" s="78"/>
      <c r="I4460" s="78"/>
      <c r="J4460" s="78"/>
      <c r="K4460" s="57"/>
      <c r="L4460" s="57"/>
      <c r="M4460" s="57"/>
    </row>
    <row r="4461" spans="1:13" x14ac:dyDescent="0.25">
      <c r="A4461" s="78"/>
      <c r="B4461" s="78"/>
      <c r="C4461" s="78"/>
      <c r="D4461" s="78"/>
      <c r="E4461" s="78"/>
      <c r="F4461" s="78"/>
      <c r="H4461" s="78"/>
      <c r="I4461" s="78"/>
      <c r="J4461" s="78"/>
      <c r="K4461" s="57"/>
      <c r="L4461" s="57"/>
      <c r="M4461" s="57"/>
    </row>
    <row r="4462" spans="1:13" x14ac:dyDescent="0.25">
      <c r="A4462" s="78"/>
      <c r="B4462" s="78"/>
      <c r="C4462" s="78"/>
      <c r="D4462" s="78"/>
      <c r="E4462" s="78"/>
      <c r="F4462" s="78"/>
      <c r="H4462" s="78"/>
      <c r="I4462" s="78"/>
      <c r="J4462" s="78"/>
      <c r="K4462" s="57"/>
      <c r="L4462" s="57"/>
      <c r="M4462" s="57"/>
    </row>
    <row r="4463" spans="1:13" x14ac:dyDescent="0.25">
      <c r="A4463" s="78"/>
      <c r="B4463" s="78"/>
      <c r="C4463" s="78"/>
      <c r="D4463" s="78"/>
      <c r="E4463" s="78"/>
      <c r="F4463" s="78"/>
      <c r="H4463" s="78"/>
      <c r="I4463" s="78"/>
      <c r="J4463" s="78"/>
      <c r="K4463" s="57"/>
      <c r="L4463" s="57"/>
      <c r="M4463" s="57"/>
    </row>
    <row r="4464" spans="1:13" x14ac:dyDescent="0.25">
      <c r="A4464" s="78"/>
      <c r="B4464" s="78"/>
      <c r="C4464" s="78"/>
      <c r="D4464" s="78"/>
      <c r="E4464" s="78"/>
      <c r="F4464" s="78"/>
      <c r="H4464" s="78"/>
      <c r="I4464" s="78"/>
      <c r="J4464" s="78"/>
      <c r="K4464" s="57"/>
      <c r="L4464" s="57"/>
      <c r="M4464" s="57"/>
    </row>
    <row r="4465" spans="1:13" x14ac:dyDescent="0.25">
      <c r="A4465" s="78"/>
      <c r="B4465" s="78"/>
      <c r="C4465" s="78"/>
      <c r="D4465" s="78"/>
      <c r="E4465" s="78"/>
      <c r="F4465" s="78"/>
      <c r="H4465" s="78"/>
      <c r="I4465" s="78"/>
      <c r="J4465" s="78"/>
      <c r="K4465" s="57"/>
      <c r="L4465" s="57"/>
      <c r="M4465" s="57"/>
    </row>
    <row r="4466" spans="1:13" x14ac:dyDescent="0.25">
      <c r="A4466" s="78"/>
      <c r="B4466" s="78"/>
      <c r="C4466" s="78"/>
      <c r="D4466" s="78"/>
      <c r="E4466" s="78"/>
      <c r="F4466" s="78"/>
      <c r="H4466" s="78"/>
      <c r="I4466" s="78"/>
      <c r="J4466" s="78"/>
      <c r="K4466" s="57"/>
      <c r="L4466" s="57"/>
      <c r="M4466" s="57"/>
    </row>
    <row r="4467" spans="1:13" x14ac:dyDescent="0.25">
      <c r="A4467" s="78"/>
      <c r="B4467" s="78"/>
      <c r="C4467" s="78"/>
      <c r="D4467" s="78"/>
      <c r="E4467" s="78"/>
      <c r="F4467" s="78"/>
      <c r="H4467" s="78"/>
      <c r="I4467" s="78"/>
      <c r="J4467" s="78"/>
      <c r="K4467" s="57"/>
      <c r="L4467" s="57"/>
      <c r="M4467" s="57"/>
    </row>
    <row r="4468" spans="1:13" x14ac:dyDescent="0.25">
      <c r="A4468" s="78"/>
      <c r="B4468" s="78"/>
      <c r="C4468" s="78"/>
      <c r="D4468" s="78"/>
      <c r="E4468" s="78"/>
      <c r="F4468" s="78"/>
      <c r="H4468" s="78"/>
      <c r="I4468" s="78"/>
      <c r="J4468" s="78"/>
      <c r="K4468" s="57"/>
      <c r="L4468" s="57"/>
      <c r="M4468" s="57"/>
    </row>
    <row r="4469" spans="1:13" x14ac:dyDescent="0.25">
      <c r="A4469" s="78"/>
      <c r="B4469" s="78"/>
      <c r="C4469" s="78"/>
      <c r="D4469" s="78"/>
      <c r="E4469" s="78"/>
      <c r="F4469" s="78"/>
      <c r="H4469" s="78"/>
      <c r="I4469" s="78"/>
      <c r="J4469" s="78"/>
      <c r="K4469" s="57"/>
      <c r="L4469" s="57"/>
      <c r="M4469" s="57"/>
    </row>
    <row r="4470" spans="1:13" x14ac:dyDescent="0.25">
      <c r="A4470" s="78"/>
      <c r="B4470" s="78"/>
      <c r="C4470" s="78"/>
      <c r="D4470" s="78"/>
      <c r="E4470" s="78"/>
      <c r="F4470" s="78"/>
      <c r="H4470" s="78"/>
      <c r="I4470" s="78"/>
      <c r="J4470" s="78"/>
      <c r="K4470" s="57"/>
      <c r="L4470" s="57"/>
      <c r="M4470" s="57"/>
    </row>
    <row r="4471" spans="1:13" x14ac:dyDescent="0.25">
      <c r="A4471" s="78"/>
      <c r="B4471" s="78"/>
      <c r="C4471" s="78"/>
      <c r="D4471" s="78"/>
      <c r="E4471" s="78"/>
      <c r="F4471" s="78"/>
      <c r="H4471" s="78"/>
      <c r="I4471" s="78"/>
      <c r="J4471" s="78"/>
      <c r="K4471" s="57"/>
      <c r="L4471" s="57"/>
      <c r="M4471" s="57"/>
    </row>
    <row r="4472" spans="1:13" x14ac:dyDescent="0.25">
      <c r="A4472" s="78"/>
      <c r="B4472" s="78"/>
      <c r="C4472" s="78"/>
      <c r="D4472" s="78"/>
      <c r="E4472" s="78"/>
      <c r="F4472" s="78"/>
      <c r="H4472" s="78"/>
      <c r="I4472" s="78"/>
      <c r="J4472" s="78"/>
      <c r="K4472" s="57"/>
      <c r="L4472" s="57"/>
      <c r="M4472" s="57"/>
    </row>
    <row r="4473" spans="1:13" x14ac:dyDescent="0.25">
      <c r="A4473" s="78"/>
      <c r="B4473" s="78"/>
      <c r="C4473" s="78"/>
      <c r="D4473" s="78"/>
      <c r="E4473" s="78"/>
      <c r="F4473" s="78"/>
      <c r="H4473" s="78"/>
      <c r="I4473" s="78"/>
      <c r="J4473" s="78"/>
      <c r="K4473" s="57"/>
      <c r="L4473" s="57"/>
      <c r="M4473" s="57"/>
    </row>
    <row r="4474" spans="1:13" x14ac:dyDescent="0.25">
      <c r="A4474" s="78"/>
      <c r="B4474" s="78"/>
      <c r="C4474" s="78"/>
      <c r="D4474" s="78"/>
      <c r="E4474" s="78"/>
      <c r="F4474" s="78"/>
      <c r="H4474" s="78"/>
      <c r="I4474" s="78"/>
      <c r="J4474" s="78"/>
      <c r="K4474" s="57"/>
      <c r="L4474" s="57"/>
      <c r="M4474" s="57"/>
    </row>
    <row r="4475" spans="1:13" x14ac:dyDescent="0.25">
      <c r="A4475" s="78"/>
      <c r="B4475" s="78"/>
      <c r="C4475" s="78"/>
      <c r="D4475" s="78"/>
      <c r="E4475" s="78"/>
      <c r="F4475" s="78"/>
      <c r="H4475" s="78"/>
      <c r="I4475" s="78"/>
      <c r="J4475" s="78"/>
      <c r="K4475" s="57"/>
      <c r="L4475" s="57"/>
      <c r="M4475" s="57"/>
    </row>
    <row r="4476" spans="1:13" x14ac:dyDescent="0.25">
      <c r="A4476" s="78"/>
      <c r="B4476" s="78"/>
      <c r="C4476" s="78"/>
      <c r="D4476" s="78"/>
      <c r="E4476" s="78"/>
      <c r="F4476" s="78"/>
      <c r="H4476" s="78"/>
      <c r="I4476" s="78"/>
      <c r="J4476" s="78"/>
      <c r="K4476" s="57"/>
      <c r="L4476" s="57"/>
      <c r="M4476" s="57"/>
    </row>
    <row r="4477" spans="1:13" x14ac:dyDescent="0.25">
      <c r="A4477" s="78"/>
      <c r="B4477" s="78"/>
      <c r="C4477" s="78"/>
      <c r="D4477" s="78"/>
      <c r="E4477" s="78"/>
      <c r="F4477" s="78"/>
      <c r="H4477" s="78"/>
      <c r="I4477" s="78"/>
      <c r="J4477" s="78"/>
      <c r="K4477" s="57"/>
      <c r="L4477" s="57"/>
      <c r="M4477" s="57"/>
    </row>
    <row r="4478" spans="1:13" x14ac:dyDescent="0.25">
      <c r="A4478" s="78"/>
      <c r="B4478" s="78"/>
      <c r="C4478" s="78"/>
      <c r="D4478" s="78"/>
      <c r="E4478" s="78"/>
      <c r="F4478" s="78"/>
      <c r="H4478" s="78"/>
      <c r="I4478" s="78"/>
      <c r="J4478" s="78"/>
      <c r="K4478" s="57"/>
      <c r="L4478" s="57"/>
      <c r="M4478" s="57"/>
    </row>
    <row r="4479" spans="1:13" x14ac:dyDescent="0.25">
      <c r="A4479" s="78"/>
      <c r="B4479" s="78"/>
      <c r="C4479" s="78"/>
      <c r="D4479" s="78"/>
      <c r="E4479" s="78"/>
      <c r="F4479" s="78"/>
      <c r="H4479" s="78"/>
      <c r="I4479" s="78"/>
      <c r="J4479" s="78"/>
      <c r="K4479" s="57"/>
      <c r="L4479" s="57"/>
      <c r="M4479" s="57"/>
    </row>
    <row r="4480" spans="1:13" x14ac:dyDescent="0.25">
      <c r="A4480" s="78"/>
      <c r="B4480" s="78"/>
      <c r="C4480" s="78"/>
      <c r="D4480" s="78"/>
      <c r="E4480" s="78"/>
      <c r="F4480" s="78"/>
      <c r="H4480" s="78"/>
      <c r="I4480" s="78"/>
      <c r="J4480" s="78"/>
      <c r="K4480" s="57"/>
      <c r="L4480" s="57"/>
      <c r="M4480" s="57"/>
    </row>
    <row r="4481" spans="1:13" x14ac:dyDescent="0.25">
      <c r="A4481" s="78"/>
      <c r="B4481" s="78"/>
      <c r="C4481" s="78"/>
      <c r="D4481" s="78"/>
      <c r="E4481" s="78"/>
      <c r="F4481" s="78"/>
      <c r="H4481" s="78"/>
      <c r="I4481" s="78"/>
      <c r="J4481" s="78"/>
      <c r="K4481" s="57"/>
      <c r="L4481" s="57"/>
      <c r="M4481" s="57"/>
    </row>
    <row r="4482" spans="1:13" x14ac:dyDescent="0.25">
      <c r="A4482" s="78"/>
      <c r="B4482" s="78"/>
      <c r="C4482" s="78"/>
      <c r="D4482" s="78"/>
      <c r="E4482" s="78"/>
      <c r="F4482" s="78"/>
      <c r="H4482" s="78"/>
      <c r="I4482" s="78"/>
      <c r="J4482" s="78"/>
      <c r="K4482" s="57"/>
      <c r="L4482" s="57"/>
      <c r="M4482" s="57"/>
    </row>
    <row r="4483" spans="1:13" x14ac:dyDescent="0.25">
      <c r="A4483" s="78"/>
      <c r="B4483" s="78"/>
      <c r="C4483" s="78"/>
      <c r="D4483" s="78"/>
      <c r="E4483" s="78"/>
      <c r="F4483" s="78"/>
      <c r="H4483" s="78"/>
      <c r="I4483" s="78"/>
      <c r="J4483" s="78"/>
      <c r="K4483" s="57"/>
      <c r="L4483" s="57"/>
      <c r="M4483" s="57"/>
    </row>
    <row r="4484" spans="1:13" x14ac:dyDescent="0.25">
      <c r="A4484" s="78"/>
      <c r="B4484" s="78"/>
      <c r="C4484" s="78"/>
      <c r="D4484" s="78"/>
      <c r="E4484" s="78"/>
      <c r="F4484" s="78"/>
      <c r="H4484" s="78"/>
      <c r="I4484" s="78"/>
      <c r="J4484" s="78"/>
      <c r="K4484" s="57"/>
      <c r="L4484" s="57"/>
      <c r="M4484" s="57"/>
    </row>
    <row r="4485" spans="1:13" x14ac:dyDescent="0.25">
      <c r="A4485" s="78"/>
      <c r="B4485" s="78"/>
      <c r="C4485" s="78"/>
      <c r="D4485" s="78"/>
      <c r="E4485" s="78"/>
      <c r="F4485" s="78"/>
      <c r="H4485" s="78"/>
      <c r="I4485" s="78"/>
      <c r="J4485" s="78"/>
      <c r="K4485" s="57"/>
      <c r="L4485" s="57"/>
      <c r="M4485" s="57"/>
    </row>
    <row r="4486" spans="1:13" x14ac:dyDescent="0.25">
      <c r="A4486" s="78"/>
      <c r="B4486" s="78"/>
      <c r="C4486" s="78"/>
      <c r="D4486" s="78"/>
      <c r="E4486" s="78"/>
      <c r="F4486" s="78"/>
      <c r="H4486" s="78"/>
      <c r="I4486" s="78"/>
      <c r="J4486" s="78"/>
      <c r="K4486" s="57"/>
      <c r="L4486" s="57"/>
      <c r="M4486" s="57"/>
    </row>
    <row r="4487" spans="1:13" x14ac:dyDescent="0.25">
      <c r="A4487" s="78"/>
      <c r="B4487" s="78"/>
      <c r="C4487" s="78"/>
      <c r="D4487" s="78"/>
      <c r="E4487" s="78"/>
      <c r="F4487" s="78"/>
      <c r="H4487" s="78"/>
      <c r="I4487" s="78"/>
      <c r="J4487" s="78"/>
      <c r="K4487" s="57"/>
      <c r="L4487" s="57"/>
      <c r="M4487" s="57"/>
    </row>
    <row r="4488" spans="1:13" x14ac:dyDescent="0.25">
      <c r="A4488" s="78"/>
      <c r="B4488" s="78"/>
      <c r="C4488" s="78"/>
      <c r="D4488" s="78"/>
      <c r="E4488" s="78"/>
      <c r="F4488" s="78"/>
      <c r="H4488" s="78"/>
      <c r="I4488" s="78"/>
      <c r="J4488" s="78"/>
      <c r="K4488" s="57"/>
      <c r="L4488" s="57"/>
      <c r="M4488" s="57"/>
    </row>
    <row r="4489" spans="1:13" x14ac:dyDescent="0.25">
      <c r="A4489" s="78"/>
      <c r="B4489" s="78"/>
      <c r="C4489" s="78"/>
      <c r="D4489" s="78"/>
      <c r="E4489" s="78"/>
      <c r="F4489" s="78"/>
      <c r="H4489" s="78"/>
      <c r="I4489" s="78"/>
      <c r="J4489" s="78"/>
      <c r="K4489" s="57"/>
      <c r="L4489" s="57"/>
      <c r="M4489" s="57"/>
    </row>
    <row r="4490" spans="1:13" x14ac:dyDescent="0.25">
      <c r="A4490" s="78"/>
      <c r="B4490" s="78"/>
      <c r="C4490" s="78"/>
      <c r="D4490" s="78"/>
      <c r="E4490" s="78"/>
      <c r="F4490" s="78"/>
      <c r="H4490" s="78"/>
      <c r="I4490" s="78"/>
      <c r="J4490" s="78"/>
      <c r="K4490" s="57"/>
      <c r="L4490" s="57"/>
      <c r="M4490" s="57"/>
    </row>
    <row r="4491" spans="1:13" x14ac:dyDescent="0.25">
      <c r="A4491" s="78"/>
      <c r="B4491" s="78"/>
      <c r="C4491" s="78"/>
      <c r="D4491" s="78"/>
      <c r="E4491" s="78"/>
      <c r="F4491" s="78"/>
      <c r="H4491" s="78"/>
      <c r="I4491" s="78"/>
      <c r="J4491" s="78"/>
      <c r="K4491" s="57"/>
      <c r="L4491" s="57"/>
      <c r="M4491" s="57"/>
    </row>
    <row r="4492" spans="1:13" x14ac:dyDescent="0.25">
      <c r="A4492" s="78"/>
      <c r="B4492" s="78"/>
      <c r="C4492" s="78"/>
      <c r="D4492" s="78"/>
      <c r="E4492" s="78"/>
      <c r="F4492" s="78"/>
      <c r="H4492" s="78"/>
      <c r="I4492" s="78"/>
      <c r="J4492" s="78"/>
      <c r="K4492" s="57"/>
      <c r="L4492" s="57"/>
      <c r="M4492" s="57"/>
    </row>
    <row r="4493" spans="1:13" x14ac:dyDescent="0.25">
      <c r="A4493" s="78"/>
      <c r="B4493" s="78"/>
      <c r="C4493" s="78"/>
      <c r="D4493" s="78"/>
      <c r="E4493" s="78"/>
      <c r="F4493" s="78"/>
      <c r="H4493" s="78"/>
      <c r="I4493" s="78"/>
      <c r="J4493" s="78"/>
      <c r="K4493" s="57"/>
      <c r="L4493" s="57"/>
      <c r="M4493" s="57"/>
    </row>
    <row r="4494" spans="1:13" x14ac:dyDescent="0.25">
      <c r="A4494" s="78"/>
      <c r="B4494" s="78"/>
      <c r="C4494" s="78"/>
      <c r="D4494" s="78"/>
      <c r="E4494" s="78"/>
      <c r="F4494" s="78"/>
      <c r="H4494" s="78"/>
      <c r="I4494" s="78"/>
      <c r="J4494" s="78"/>
      <c r="K4494" s="57"/>
      <c r="L4494" s="57"/>
      <c r="M4494" s="57"/>
    </row>
    <row r="4495" spans="1:13" x14ac:dyDescent="0.25">
      <c r="A4495" s="78"/>
      <c r="B4495" s="78"/>
      <c r="C4495" s="78"/>
      <c r="D4495" s="78"/>
      <c r="E4495" s="78"/>
      <c r="F4495" s="78"/>
      <c r="H4495" s="78"/>
      <c r="I4495" s="78"/>
      <c r="J4495" s="78"/>
      <c r="K4495" s="57"/>
      <c r="L4495" s="57"/>
      <c r="M4495" s="57"/>
    </row>
    <row r="4496" spans="1:13" x14ac:dyDescent="0.25">
      <c r="A4496" s="78"/>
      <c r="B4496" s="78"/>
      <c r="C4496" s="78"/>
      <c r="D4496" s="78"/>
      <c r="E4496" s="78"/>
      <c r="F4496" s="78"/>
      <c r="H4496" s="78"/>
      <c r="I4496" s="78"/>
      <c r="J4496" s="78"/>
      <c r="K4496" s="57"/>
      <c r="L4496" s="57"/>
      <c r="M4496" s="57"/>
    </row>
    <row r="4497" spans="1:13" x14ac:dyDescent="0.25">
      <c r="A4497" s="78"/>
      <c r="B4497" s="78"/>
      <c r="C4497" s="78"/>
      <c r="D4497" s="78"/>
      <c r="E4497" s="78"/>
      <c r="F4497" s="78"/>
      <c r="H4497" s="78"/>
      <c r="I4497" s="78"/>
      <c r="J4497" s="78"/>
      <c r="K4497" s="57"/>
      <c r="L4497" s="57"/>
      <c r="M4497" s="57"/>
    </row>
    <row r="4498" spans="1:13" x14ac:dyDescent="0.25">
      <c r="A4498" s="78"/>
      <c r="B4498" s="78"/>
      <c r="C4498" s="78"/>
      <c r="D4498" s="78"/>
      <c r="E4498" s="78"/>
      <c r="F4498" s="78"/>
      <c r="H4498" s="78"/>
      <c r="I4498" s="78"/>
      <c r="J4498" s="78"/>
      <c r="K4498" s="57"/>
      <c r="L4498" s="57"/>
      <c r="M4498" s="57"/>
    </row>
    <row r="4499" spans="1:13" x14ac:dyDescent="0.25">
      <c r="A4499" s="78"/>
      <c r="B4499" s="78"/>
      <c r="C4499" s="78"/>
      <c r="D4499" s="78"/>
      <c r="E4499" s="78"/>
      <c r="F4499" s="78"/>
      <c r="H4499" s="78"/>
      <c r="I4499" s="78"/>
      <c r="J4499" s="78"/>
      <c r="K4499" s="57"/>
      <c r="L4499" s="57"/>
      <c r="M4499" s="57"/>
    </row>
    <row r="4500" spans="1:13" x14ac:dyDescent="0.25">
      <c r="A4500" s="78"/>
      <c r="B4500" s="78"/>
      <c r="C4500" s="78"/>
      <c r="D4500" s="78"/>
      <c r="E4500" s="78"/>
      <c r="F4500" s="78"/>
      <c r="H4500" s="78"/>
      <c r="I4500" s="78"/>
      <c r="J4500" s="78"/>
      <c r="K4500" s="57"/>
      <c r="L4500" s="57"/>
      <c r="M4500" s="57"/>
    </row>
    <row r="4501" spans="1:13" x14ac:dyDescent="0.25">
      <c r="A4501" s="78"/>
      <c r="B4501" s="78"/>
      <c r="C4501" s="78"/>
      <c r="D4501" s="78"/>
      <c r="E4501" s="78"/>
      <c r="F4501" s="78"/>
      <c r="H4501" s="78"/>
      <c r="I4501" s="78"/>
      <c r="J4501" s="78"/>
      <c r="K4501" s="57"/>
      <c r="L4501" s="57"/>
      <c r="M4501" s="57"/>
    </row>
    <row r="4502" spans="1:13" x14ac:dyDescent="0.25">
      <c r="A4502" s="78"/>
      <c r="B4502" s="78"/>
      <c r="C4502" s="78"/>
      <c r="D4502" s="78"/>
      <c r="E4502" s="78"/>
      <c r="F4502" s="78"/>
      <c r="H4502" s="78"/>
      <c r="I4502" s="78"/>
      <c r="J4502" s="78"/>
      <c r="K4502" s="57"/>
      <c r="L4502" s="57"/>
      <c r="M4502" s="57"/>
    </row>
    <row r="4503" spans="1:13" x14ac:dyDescent="0.25">
      <c r="A4503" s="78"/>
      <c r="B4503" s="78"/>
      <c r="C4503" s="78"/>
      <c r="D4503" s="78"/>
      <c r="E4503" s="78"/>
      <c r="F4503" s="78"/>
      <c r="H4503" s="78"/>
      <c r="I4503" s="78"/>
      <c r="J4503" s="78"/>
      <c r="K4503" s="57"/>
      <c r="L4503" s="57"/>
      <c r="M4503" s="57"/>
    </row>
    <row r="4504" spans="1:13" x14ac:dyDescent="0.25">
      <c r="A4504" s="78"/>
      <c r="B4504" s="78"/>
      <c r="C4504" s="78"/>
      <c r="D4504" s="78"/>
      <c r="E4504" s="78"/>
      <c r="F4504" s="78"/>
      <c r="H4504" s="78"/>
      <c r="I4504" s="78"/>
      <c r="J4504" s="78"/>
      <c r="K4504" s="57"/>
      <c r="L4504" s="57"/>
      <c r="M4504" s="57"/>
    </row>
    <row r="4505" spans="1:13" x14ac:dyDescent="0.25">
      <c r="A4505" s="78"/>
      <c r="B4505" s="78"/>
      <c r="C4505" s="78"/>
      <c r="D4505" s="78"/>
      <c r="E4505" s="78"/>
      <c r="F4505" s="78"/>
      <c r="H4505" s="78"/>
      <c r="I4505" s="78"/>
      <c r="J4505" s="78"/>
      <c r="K4505" s="57"/>
      <c r="L4505" s="57"/>
      <c r="M4505" s="57"/>
    </row>
    <row r="4506" spans="1:13" x14ac:dyDescent="0.25">
      <c r="A4506" s="78"/>
      <c r="B4506" s="78"/>
      <c r="C4506" s="78"/>
      <c r="D4506" s="78"/>
      <c r="E4506" s="78"/>
      <c r="F4506" s="78"/>
      <c r="H4506" s="78"/>
      <c r="I4506" s="78"/>
      <c r="J4506" s="78"/>
      <c r="K4506" s="57"/>
      <c r="L4506" s="57"/>
      <c r="M4506" s="57"/>
    </row>
    <row r="4507" spans="1:13" x14ac:dyDescent="0.25">
      <c r="A4507" s="78"/>
      <c r="B4507" s="78"/>
      <c r="C4507" s="78"/>
      <c r="D4507" s="78"/>
      <c r="E4507" s="78"/>
      <c r="F4507" s="78"/>
      <c r="H4507" s="78"/>
      <c r="I4507" s="78"/>
      <c r="J4507" s="78"/>
      <c r="K4507" s="57"/>
      <c r="L4507" s="57"/>
      <c r="M4507" s="57"/>
    </row>
    <row r="4508" spans="1:13" x14ac:dyDescent="0.25">
      <c r="A4508" s="78"/>
      <c r="B4508" s="78"/>
      <c r="C4508" s="78"/>
      <c r="D4508" s="78"/>
      <c r="E4508" s="78"/>
      <c r="F4508" s="78"/>
      <c r="H4508" s="78"/>
      <c r="I4508" s="78"/>
      <c r="J4508" s="78"/>
      <c r="K4508" s="57"/>
      <c r="L4508" s="57"/>
      <c r="M4508" s="57"/>
    </row>
    <row r="4509" spans="1:13" x14ac:dyDescent="0.25">
      <c r="A4509" s="78"/>
      <c r="B4509" s="78"/>
      <c r="C4509" s="78"/>
      <c r="D4509" s="78"/>
      <c r="E4509" s="78"/>
      <c r="F4509" s="78"/>
      <c r="H4509" s="78"/>
      <c r="I4509" s="78"/>
      <c r="J4509" s="78"/>
      <c r="K4509" s="57"/>
      <c r="L4509" s="57"/>
      <c r="M4509" s="57"/>
    </row>
    <row r="4510" spans="1:13" x14ac:dyDescent="0.25">
      <c r="A4510" s="78"/>
      <c r="B4510" s="78"/>
      <c r="C4510" s="78"/>
      <c r="D4510" s="78"/>
      <c r="E4510" s="78"/>
      <c r="F4510" s="78"/>
      <c r="H4510" s="78"/>
      <c r="I4510" s="78"/>
      <c r="J4510" s="78"/>
      <c r="K4510" s="57"/>
      <c r="L4510" s="57"/>
      <c r="M4510" s="57"/>
    </row>
    <row r="4511" spans="1:13" x14ac:dyDescent="0.25">
      <c r="A4511" s="78"/>
      <c r="B4511" s="78"/>
      <c r="C4511" s="78"/>
      <c r="D4511" s="78"/>
      <c r="E4511" s="78"/>
      <c r="F4511" s="78"/>
      <c r="H4511" s="78"/>
      <c r="I4511" s="78"/>
      <c r="J4511" s="78"/>
      <c r="K4511" s="57"/>
      <c r="L4511" s="57"/>
      <c r="M4511" s="57"/>
    </row>
    <row r="4512" spans="1:13" x14ac:dyDescent="0.25">
      <c r="A4512" s="78"/>
      <c r="B4512" s="78"/>
      <c r="C4512" s="78"/>
      <c r="D4512" s="78"/>
      <c r="E4512" s="78"/>
      <c r="F4512" s="78"/>
      <c r="H4512" s="78"/>
      <c r="I4512" s="78"/>
      <c r="J4512" s="78"/>
      <c r="K4512" s="57"/>
      <c r="L4512" s="57"/>
      <c r="M4512" s="57"/>
    </row>
    <row r="4513" spans="1:13" x14ac:dyDescent="0.25">
      <c r="A4513" s="78"/>
      <c r="B4513" s="78"/>
      <c r="C4513" s="78"/>
      <c r="D4513" s="78"/>
      <c r="E4513" s="78"/>
      <c r="F4513" s="78"/>
      <c r="H4513" s="78"/>
      <c r="I4513" s="78"/>
      <c r="J4513" s="78"/>
      <c r="K4513" s="57"/>
      <c r="L4513" s="57"/>
      <c r="M4513" s="57"/>
    </row>
    <row r="4514" spans="1:13" x14ac:dyDescent="0.25">
      <c r="A4514" s="78"/>
      <c r="B4514" s="78"/>
      <c r="C4514" s="78"/>
      <c r="D4514" s="78"/>
      <c r="E4514" s="78"/>
      <c r="F4514" s="78"/>
      <c r="H4514" s="78"/>
      <c r="I4514" s="78"/>
      <c r="J4514" s="78"/>
      <c r="K4514" s="57"/>
      <c r="L4514" s="57"/>
      <c r="M4514" s="57"/>
    </row>
    <row r="4515" spans="1:13" x14ac:dyDescent="0.25">
      <c r="A4515" s="78"/>
      <c r="B4515" s="78"/>
      <c r="C4515" s="78"/>
      <c r="D4515" s="78"/>
      <c r="E4515" s="78"/>
      <c r="F4515" s="78"/>
      <c r="H4515" s="78"/>
      <c r="I4515" s="78"/>
      <c r="J4515" s="78"/>
      <c r="K4515" s="57"/>
      <c r="L4515" s="57"/>
      <c r="M4515" s="57"/>
    </row>
    <row r="4516" spans="1:13" x14ac:dyDescent="0.25">
      <c r="A4516" s="78"/>
      <c r="B4516" s="78"/>
      <c r="C4516" s="78"/>
      <c r="D4516" s="78"/>
      <c r="E4516" s="78"/>
      <c r="F4516" s="78"/>
      <c r="H4516" s="78"/>
      <c r="I4516" s="78"/>
      <c r="J4516" s="78"/>
      <c r="K4516" s="57"/>
      <c r="L4516" s="57"/>
      <c r="M4516" s="57"/>
    </row>
    <row r="4517" spans="1:13" x14ac:dyDescent="0.25">
      <c r="A4517" s="78"/>
      <c r="B4517" s="78"/>
      <c r="C4517" s="78"/>
      <c r="D4517" s="78"/>
      <c r="E4517" s="78"/>
      <c r="F4517" s="78"/>
      <c r="H4517" s="78"/>
      <c r="I4517" s="78"/>
      <c r="J4517" s="78"/>
      <c r="K4517" s="57"/>
      <c r="L4517" s="57"/>
      <c r="M4517" s="57"/>
    </row>
    <row r="4518" spans="1:13" x14ac:dyDescent="0.25">
      <c r="A4518" s="78"/>
      <c r="B4518" s="78"/>
      <c r="C4518" s="78"/>
      <c r="D4518" s="78"/>
      <c r="E4518" s="78"/>
      <c r="F4518" s="78"/>
      <c r="H4518" s="78"/>
      <c r="I4518" s="78"/>
      <c r="J4518" s="78"/>
      <c r="K4518" s="57"/>
      <c r="L4518" s="57"/>
      <c r="M4518" s="57"/>
    </row>
    <row r="4519" spans="1:13" x14ac:dyDescent="0.25">
      <c r="A4519" s="78"/>
      <c r="B4519" s="78"/>
      <c r="C4519" s="78"/>
      <c r="D4519" s="78"/>
      <c r="E4519" s="78"/>
      <c r="F4519" s="78"/>
      <c r="H4519" s="78"/>
      <c r="I4519" s="78"/>
      <c r="J4519" s="78"/>
      <c r="K4519" s="57"/>
      <c r="L4519" s="57"/>
      <c r="M4519" s="57"/>
    </row>
    <row r="4520" spans="1:13" x14ac:dyDescent="0.25">
      <c r="A4520" s="78"/>
      <c r="B4520" s="78"/>
      <c r="C4520" s="78"/>
      <c r="D4520" s="78"/>
      <c r="E4520" s="78"/>
      <c r="F4520" s="78"/>
      <c r="H4520" s="78"/>
      <c r="I4520" s="78"/>
      <c r="J4520" s="78"/>
      <c r="K4520" s="57"/>
      <c r="L4520" s="57"/>
      <c r="M4520" s="57"/>
    </row>
    <row r="4521" spans="1:13" x14ac:dyDescent="0.25">
      <c r="A4521" s="78"/>
      <c r="B4521" s="78"/>
      <c r="C4521" s="78"/>
      <c r="D4521" s="78"/>
      <c r="E4521" s="78"/>
      <c r="F4521" s="78"/>
      <c r="H4521" s="78"/>
      <c r="I4521" s="78"/>
      <c r="J4521" s="78"/>
      <c r="K4521" s="57"/>
      <c r="L4521" s="57"/>
      <c r="M4521" s="57"/>
    </row>
    <row r="4522" spans="1:13" x14ac:dyDescent="0.25">
      <c r="A4522" s="78"/>
      <c r="B4522" s="78"/>
      <c r="C4522" s="78"/>
      <c r="D4522" s="78"/>
      <c r="E4522" s="78"/>
      <c r="F4522" s="78"/>
      <c r="H4522" s="78"/>
      <c r="I4522" s="78"/>
      <c r="J4522" s="78"/>
      <c r="K4522" s="57"/>
      <c r="L4522" s="57"/>
      <c r="M4522" s="57"/>
    </row>
    <row r="4523" spans="1:13" x14ac:dyDescent="0.25">
      <c r="A4523" s="78"/>
      <c r="B4523" s="78"/>
      <c r="C4523" s="78"/>
      <c r="D4523" s="78"/>
      <c r="E4523" s="78"/>
      <c r="F4523" s="78"/>
      <c r="H4523" s="78"/>
      <c r="I4523" s="78"/>
      <c r="J4523" s="78"/>
      <c r="K4523" s="57"/>
      <c r="L4523" s="57"/>
      <c r="M4523" s="57"/>
    </row>
    <row r="4524" spans="1:13" x14ac:dyDescent="0.25">
      <c r="A4524" s="78"/>
      <c r="B4524" s="78"/>
      <c r="C4524" s="78"/>
      <c r="D4524" s="78"/>
      <c r="E4524" s="78"/>
      <c r="F4524" s="78"/>
      <c r="H4524" s="78"/>
      <c r="I4524" s="78"/>
      <c r="J4524" s="78"/>
      <c r="K4524" s="57"/>
      <c r="L4524" s="57"/>
      <c r="M4524" s="57"/>
    </row>
    <row r="4525" spans="1:13" x14ac:dyDescent="0.25">
      <c r="A4525" s="78"/>
      <c r="B4525" s="78"/>
      <c r="C4525" s="78"/>
      <c r="D4525" s="78"/>
      <c r="E4525" s="78"/>
      <c r="F4525" s="78"/>
      <c r="H4525" s="78"/>
      <c r="I4525" s="78"/>
      <c r="J4525" s="78"/>
      <c r="K4525" s="57"/>
      <c r="L4525" s="57"/>
      <c r="M4525" s="57"/>
    </row>
    <row r="4526" spans="1:13" x14ac:dyDescent="0.25">
      <c r="A4526" s="78"/>
      <c r="B4526" s="78"/>
      <c r="C4526" s="78"/>
      <c r="D4526" s="78"/>
      <c r="E4526" s="78"/>
      <c r="F4526" s="78"/>
      <c r="H4526" s="78"/>
      <c r="I4526" s="78"/>
      <c r="J4526" s="78"/>
      <c r="K4526" s="57"/>
      <c r="L4526" s="57"/>
      <c r="M4526" s="57"/>
    </row>
    <row r="4527" spans="1:13" x14ac:dyDescent="0.25">
      <c r="A4527" s="78"/>
      <c r="B4527" s="78"/>
      <c r="C4527" s="78"/>
      <c r="D4527" s="78"/>
      <c r="E4527" s="78"/>
      <c r="F4527" s="78"/>
      <c r="H4527" s="78"/>
      <c r="I4527" s="78"/>
      <c r="J4527" s="78"/>
      <c r="K4527" s="57"/>
      <c r="L4527" s="57"/>
      <c r="M4527" s="57"/>
    </row>
    <row r="4528" spans="1:13" x14ac:dyDescent="0.25">
      <c r="A4528" s="78"/>
      <c r="B4528" s="78"/>
      <c r="C4528" s="78"/>
      <c r="D4528" s="78"/>
      <c r="E4528" s="78"/>
      <c r="F4528" s="78"/>
      <c r="H4528" s="78"/>
      <c r="I4528" s="78"/>
      <c r="J4528" s="78"/>
      <c r="K4528" s="57"/>
      <c r="L4528" s="57"/>
      <c r="M4528" s="57"/>
    </row>
    <row r="4529" spans="1:13" x14ac:dyDescent="0.25">
      <c r="A4529" s="78"/>
      <c r="B4529" s="78"/>
      <c r="C4529" s="78"/>
      <c r="D4529" s="78"/>
      <c r="E4529" s="78"/>
      <c r="F4529" s="78"/>
      <c r="H4529" s="78"/>
      <c r="I4529" s="78"/>
      <c r="J4529" s="78"/>
      <c r="K4529" s="57"/>
      <c r="L4529" s="57"/>
      <c r="M4529" s="57"/>
    </row>
    <row r="4530" spans="1:13" x14ac:dyDescent="0.25">
      <c r="A4530" s="78"/>
      <c r="B4530" s="78"/>
      <c r="C4530" s="78"/>
      <c r="D4530" s="78"/>
      <c r="E4530" s="78"/>
      <c r="F4530" s="78"/>
      <c r="H4530" s="78"/>
      <c r="I4530" s="78"/>
      <c r="J4530" s="78"/>
      <c r="K4530" s="57"/>
      <c r="L4530" s="57"/>
      <c r="M4530" s="57"/>
    </row>
    <row r="4531" spans="1:13" x14ac:dyDescent="0.25">
      <c r="A4531" s="78"/>
      <c r="B4531" s="78"/>
      <c r="C4531" s="78"/>
      <c r="D4531" s="78"/>
      <c r="E4531" s="78"/>
      <c r="F4531" s="78"/>
      <c r="H4531" s="78"/>
      <c r="I4531" s="78"/>
      <c r="J4531" s="78"/>
      <c r="K4531" s="57"/>
      <c r="L4531" s="57"/>
      <c r="M4531" s="57"/>
    </row>
    <row r="4532" spans="1:13" x14ac:dyDescent="0.25">
      <c r="A4532" s="78"/>
      <c r="B4532" s="78"/>
      <c r="C4532" s="78"/>
      <c r="D4532" s="78"/>
      <c r="E4532" s="78"/>
      <c r="F4532" s="78"/>
      <c r="H4532" s="78"/>
      <c r="I4532" s="78"/>
      <c r="J4532" s="78"/>
      <c r="K4532" s="57"/>
      <c r="L4532" s="57"/>
      <c r="M4532" s="57"/>
    </row>
    <row r="4533" spans="1:13" x14ac:dyDescent="0.25">
      <c r="A4533" s="78"/>
      <c r="B4533" s="78"/>
      <c r="C4533" s="78"/>
      <c r="D4533" s="78"/>
      <c r="E4533" s="78"/>
      <c r="F4533" s="78"/>
      <c r="H4533" s="78"/>
      <c r="I4533" s="78"/>
      <c r="J4533" s="78"/>
      <c r="K4533" s="57"/>
      <c r="L4533" s="57"/>
      <c r="M4533" s="57"/>
    </row>
    <row r="4534" spans="1:13" x14ac:dyDescent="0.25">
      <c r="A4534" s="78"/>
      <c r="B4534" s="78"/>
      <c r="C4534" s="78"/>
      <c r="D4534" s="78"/>
      <c r="E4534" s="78"/>
      <c r="F4534" s="78"/>
      <c r="H4534" s="78"/>
      <c r="I4534" s="78"/>
      <c r="J4534" s="78"/>
      <c r="K4534" s="57"/>
      <c r="L4534" s="57"/>
      <c r="M4534" s="57"/>
    </row>
    <row r="4535" spans="1:13" x14ac:dyDescent="0.25">
      <c r="A4535" s="78"/>
      <c r="B4535" s="78"/>
      <c r="C4535" s="78"/>
      <c r="D4535" s="78"/>
      <c r="E4535" s="78"/>
      <c r="F4535" s="78"/>
      <c r="H4535" s="78"/>
      <c r="I4535" s="78"/>
      <c r="J4535" s="78"/>
      <c r="K4535" s="57"/>
      <c r="L4535" s="57"/>
      <c r="M4535" s="57"/>
    </row>
    <row r="4536" spans="1:13" x14ac:dyDescent="0.25">
      <c r="A4536" s="78"/>
      <c r="B4536" s="78"/>
      <c r="C4536" s="78"/>
      <c r="D4536" s="78"/>
      <c r="E4536" s="78"/>
      <c r="F4536" s="78"/>
      <c r="H4536" s="78"/>
      <c r="I4536" s="78"/>
      <c r="J4536" s="78"/>
      <c r="K4536" s="57"/>
      <c r="L4536" s="57"/>
      <c r="M4536" s="57"/>
    </row>
    <row r="4537" spans="1:13" x14ac:dyDescent="0.25">
      <c r="A4537" s="78"/>
      <c r="B4537" s="78"/>
      <c r="C4537" s="78"/>
      <c r="D4537" s="78"/>
      <c r="E4537" s="78"/>
      <c r="F4537" s="78"/>
      <c r="H4537" s="78"/>
      <c r="I4537" s="78"/>
      <c r="J4537" s="78"/>
      <c r="K4537" s="57"/>
      <c r="L4537" s="57"/>
      <c r="M4537" s="57"/>
    </row>
    <row r="4538" spans="1:13" x14ac:dyDescent="0.25">
      <c r="A4538" s="78"/>
      <c r="B4538" s="78"/>
      <c r="C4538" s="78"/>
      <c r="D4538" s="78"/>
      <c r="E4538" s="78"/>
      <c r="F4538" s="78"/>
      <c r="H4538" s="78"/>
      <c r="I4538" s="78"/>
      <c r="J4538" s="78"/>
      <c r="K4538" s="57"/>
      <c r="L4538" s="57"/>
      <c r="M4538" s="57"/>
    </row>
    <row r="4539" spans="1:13" x14ac:dyDescent="0.25">
      <c r="A4539" s="78"/>
      <c r="B4539" s="78"/>
      <c r="C4539" s="78"/>
      <c r="D4539" s="78"/>
      <c r="E4539" s="78"/>
      <c r="F4539" s="78"/>
      <c r="H4539" s="78"/>
      <c r="I4539" s="78"/>
      <c r="J4539" s="78"/>
      <c r="K4539" s="57"/>
      <c r="L4539" s="57"/>
      <c r="M4539" s="57"/>
    </row>
    <row r="4540" spans="1:13" x14ac:dyDescent="0.25">
      <c r="A4540" s="78"/>
      <c r="B4540" s="78"/>
      <c r="C4540" s="78"/>
      <c r="D4540" s="78"/>
      <c r="E4540" s="78"/>
      <c r="F4540" s="78"/>
      <c r="H4540" s="78"/>
      <c r="I4540" s="78"/>
      <c r="J4540" s="78"/>
      <c r="K4540" s="57"/>
      <c r="L4540" s="57"/>
      <c r="M4540" s="57"/>
    </row>
    <row r="4541" spans="1:13" x14ac:dyDescent="0.25">
      <c r="A4541" s="78"/>
      <c r="B4541" s="78"/>
      <c r="C4541" s="78"/>
      <c r="D4541" s="78"/>
      <c r="E4541" s="78"/>
      <c r="F4541" s="78"/>
      <c r="H4541" s="78"/>
      <c r="I4541" s="78"/>
      <c r="J4541" s="78"/>
      <c r="K4541" s="57"/>
      <c r="L4541" s="57"/>
      <c r="M4541" s="57"/>
    </row>
    <row r="4542" spans="1:13" x14ac:dyDescent="0.25">
      <c r="A4542" s="78"/>
      <c r="B4542" s="78"/>
      <c r="C4542" s="78"/>
      <c r="D4542" s="78"/>
      <c r="E4542" s="78"/>
      <c r="F4542" s="78"/>
      <c r="H4542" s="78"/>
      <c r="I4542" s="78"/>
      <c r="J4542" s="78"/>
      <c r="K4542" s="57"/>
      <c r="L4542" s="57"/>
      <c r="M4542" s="57"/>
    </row>
    <row r="4543" spans="1:13" x14ac:dyDescent="0.25">
      <c r="A4543" s="78"/>
      <c r="B4543" s="78"/>
      <c r="C4543" s="78"/>
      <c r="D4543" s="78"/>
      <c r="E4543" s="78"/>
      <c r="F4543" s="78"/>
      <c r="H4543" s="78"/>
      <c r="I4543" s="78"/>
      <c r="J4543" s="78"/>
      <c r="K4543" s="57"/>
      <c r="L4543" s="57"/>
      <c r="M4543" s="57"/>
    </row>
    <row r="4544" spans="1:13" x14ac:dyDescent="0.25">
      <c r="A4544" s="78"/>
      <c r="B4544" s="78"/>
      <c r="C4544" s="78"/>
      <c r="D4544" s="78"/>
      <c r="E4544" s="78"/>
      <c r="F4544" s="78"/>
      <c r="H4544" s="78"/>
      <c r="I4544" s="78"/>
      <c r="J4544" s="78"/>
      <c r="K4544" s="57"/>
      <c r="L4544" s="57"/>
      <c r="M4544" s="57"/>
    </row>
    <row r="4545" spans="1:13" x14ac:dyDescent="0.25">
      <c r="A4545" s="78"/>
      <c r="B4545" s="78"/>
      <c r="C4545" s="78"/>
      <c r="D4545" s="78"/>
      <c r="E4545" s="78"/>
      <c r="F4545" s="78"/>
      <c r="H4545" s="78"/>
      <c r="I4545" s="78"/>
      <c r="J4545" s="78"/>
      <c r="K4545" s="57"/>
      <c r="L4545" s="57"/>
      <c r="M4545" s="57"/>
    </row>
    <row r="4546" spans="1:13" x14ac:dyDescent="0.25">
      <c r="A4546" s="78"/>
      <c r="B4546" s="78"/>
      <c r="C4546" s="78"/>
      <c r="D4546" s="78"/>
      <c r="E4546" s="78"/>
      <c r="F4546" s="78"/>
      <c r="H4546" s="78"/>
      <c r="I4546" s="78"/>
      <c r="J4546" s="78"/>
      <c r="K4546" s="57"/>
      <c r="L4546" s="57"/>
      <c r="M4546" s="57"/>
    </row>
    <row r="4547" spans="1:13" x14ac:dyDescent="0.25">
      <c r="A4547" s="78"/>
      <c r="B4547" s="78"/>
      <c r="C4547" s="78"/>
      <c r="D4547" s="78"/>
      <c r="E4547" s="78"/>
      <c r="F4547" s="78"/>
      <c r="H4547" s="78"/>
      <c r="I4547" s="78"/>
      <c r="J4547" s="78"/>
      <c r="K4547" s="57"/>
      <c r="L4547" s="57"/>
      <c r="M4547" s="57"/>
    </row>
    <row r="4548" spans="1:13" x14ac:dyDescent="0.25">
      <c r="A4548" s="78"/>
      <c r="B4548" s="78"/>
      <c r="C4548" s="78"/>
      <c r="D4548" s="78"/>
      <c r="E4548" s="78"/>
      <c r="F4548" s="78"/>
      <c r="H4548" s="78"/>
      <c r="I4548" s="78"/>
      <c r="J4548" s="78"/>
      <c r="K4548" s="57"/>
      <c r="L4548" s="57"/>
      <c r="M4548" s="57"/>
    </row>
    <row r="4549" spans="1:13" x14ac:dyDescent="0.25">
      <c r="A4549" s="78"/>
      <c r="B4549" s="78"/>
      <c r="C4549" s="78"/>
      <c r="D4549" s="78"/>
      <c r="E4549" s="78"/>
      <c r="F4549" s="78"/>
      <c r="H4549" s="78"/>
      <c r="I4549" s="78"/>
      <c r="J4549" s="78"/>
      <c r="K4549" s="57"/>
      <c r="L4549" s="57"/>
      <c r="M4549" s="57"/>
    </row>
    <row r="4550" spans="1:13" x14ac:dyDescent="0.25">
      <c r="A4550" s="78"/>
      <c r="B4550" s="78"/>
      <c r="C4550" s="78"/>
      <c r="D4550" s="78"/>
      <c r="E4550" s="78"/>
      <c r="F4550" s="78"/>
      <c r="H4550" s="78"/>
      <c r="I4550" s="78"/>
      <c r="J4550" s="78"/>
      <c r="K4550" s="57"/>
      <c r="L4550" s="57"/>
      <c r="M4550" s="57"/>
    </row>
    <row r="4551" spans="1:13" x14ac:dyDescent="0.25">
      <c r="A4551" s="78"/>
      <c r="B4551" s="78"/>
      <c r="C4551" s="78"/>
      <c r="D4551" s="78"/>
      <c r="E4551" s="78"/>
      <c r="F4551" s="78"/>
      <c r="H4551" s="78"/>
      <c r="I4551" s="78"/>
      <c r="J4551" s="78"/>
      <c r="K4551" s="57"/>
      <c r="L4551" s="57"/>
      <c r="M4551" s="57"/>
    </row>
    <row r="4552" spans="1:13" x14ac:dyDescent="0.25">
      <c r="A4552" s="78"/>
      <c r="B4552" s="78"/>
      <c r="C4552" s="78"/>
      <c r="D4552" s="78"/>
      <c r="E4552" s="78"/>
      <c r="F4552" s="78"/>
      <c r="H4552" s="78"/>
      <c r="I4552" s="78"/>
      <c r="J4552" s="78"/>
      <c r="K4552" s="57"/>
      <c r="L4552" s="57"/>
      <c r="M4552" s="57"/>
    </row>
    <row r="4553" spans="1:13" x14ac:dyDescent="0.25">
      <c r="A4553" s="78"/>
      <c r="B4553" s="78"/>
      <c r="C4553" s="78"/>
      <c r="D4553" s="78"/>
      <c r="E4553" s="78"/>
      <c r="F4553" s="78"/>
      <c r="H4553" s="78"/>
      <c r="I4553" s="78"/>
      <c r="J4553" s="78"/>
      <c r="K4553" s="57"/>
      <c r="L4553" s="57"/>
      <c r="M4553" s="57"/>
    </row>
    <row r="4554" spans="1:13" x14ac:dyDescent="0.25">
      <c r="A4554" s="78"/>
      <c r="B4554" s="78"/>
      <c r="C4554" s="78"/>
      <c r="D4554" s="78"/>
      <c r="E4554" s="78"/>
      <c r="F4554" s="78"/>
      <c r="H4554" s="78"/>
      <c r="I4554" s="78"/>
      <c r="J4554" s="78"/>
      <c r="K4554" s="57"/>
      <c r="L4554" s="57"/>
      <c r="M4554" s="57"/>
    </row>
    <row r="4555" spans="1:13" x14ac:dyDescent="0.25">
      <c r="A4555" s="78"/>
      <c r="B4555" s="78"/>
      <c r="C4555" s="78"/>
      <c r="D4555" s="78"/>
      <c r="E4555" s="78"/>
      <c r="F4555" s="78"/>
      <c r="H4555" s="78"/>
      <c r="I4555" s="78"/>
      <c r="J4555" s="78"/>
      <c r="K4555" s="57"/>
      <c r="L4555" s="57"/>
      <c r="M4555" s="57"/>
    </row>
    <row r="4556" spans="1:13" x14ac:dyDescent="0.25">
      <c r="A4556" s="78"/>
      <c r="B4556" s="78"/>
      <c r="C4556" s="78"/>
      <c r="D4556" s="78"/>
      <c r="E4556" s="78"/>
      <c r="F4556" s="78"/>
      <c r="H4556" s="78"/>
      <c r="I4556" s="78"/>
      <c r="J4556" s="78"/>
      <c r="K4556" s="57"/>
      <c r="L4556" s="57"/>
      <c r="M4556" s="57"/>
    </row>
    <row r="4557" spans="1:13" x14ac:dyDescent="0.25">
      <c r="A4557" s="78"/>
      <c r="B4557" s="78"/>
      <c r="C4557" s="78"/>
      <c r="D4557" s="78"/>
      <c r="E4557" s="78"/>
      <c r="F4557" s="78"/>
      <c r="H4557" s="78"/>
      <c r="I4557" s="78"/>
      <c r="J4557" s="78"/>
      <c r="K4557" s="57"/>
      <c r="L4557" s="57"/>
      <c r="M4557" s="57"/>
    </row>
    <row r="4558" spans="1:13" x14ac:dyDescent="0.25">
      <c r="A4558" s="78"/>
      <c r="B4558" s="78"/>
      <c r="C4558" s="78"/>
      <c r="D4558" s="78"/>
      <c r="E4558" s="78"/>
      <c r="F4558" s="78"/>
      <c r="H4558" s="78"/>
      <c r="I4558" s="78"/>
      <c r="J4558" s="78"/>
      <c r="K4558" s="57"/>
      <c r="L4558" s="57"/>
      <c r="M4558" s="57"/>
    </row>
    <row r="4559" spans="1:13" x14ac:dyDescent="0.25">
      <c r="A4559" s="78"/>
      <c r="B4559" s="78"/>
      <c r="C4559" s="78"/>
      <c r="D4559" s="78"/>
      <c r="E4559" s="78"/>
      <c r="F4559" s="78"/>
      <c r="H4559" s="78"/>
      <c r="I4559" s="78"/>
      <c r="J4559" s="78"/>
      <c r="K4559" s="57"/>
      <c r="L4559" s="57"/>
      <c r="M4559" s="57"/>
    </row>
    <row r="4560" spans="1:13" x14ac:dyDescent="0.25">
      <c r="A4560" s="78"/>
      <c r="B4560" s="78"/>
      <c r="C4560" s="78"/>
      <c r="D4560" s="78"/>
      <c r="E4560" s="78"/>
      <c r="F4560" s="78"/>
      <c r="H4560" s="78"/>
      <c r="I4560" s="78"/>
      <c r="J4560" s="78"/>
      <c r="K4560" s="57"/>
      <c r="L4560" s="57"/>
      <c r="M4560" s="57"/>
    </row>
    <row r="4561" spans="1:13" x14ac:dyDescent="0.25">
      <c r="A4561" s="78"/>
      <c r="B4561" s="78"/>
      <c r="C4561" s="78"/>
      <c r="D4561" s="78"/>
      <c r="E4561" s="78"/>
      <c r="F4561" s="78"/>
      <c r="H4561" s="78"/>
      <c r="I4561" s="78"/>
      <c r="J4561" s="78"/>
      <c r="K4561" s="57"/>
      <c r="L4561" s="57"/>
      <c r="M4561" s="57"/>
    </row>
    <row r="4562" spans="1:13" x14ac:dyDescent="0.25">
      <c r="A4562" s="78"/>
      <c r="B4562" s="78"/>
      <c r="C4562" s="78"/>
      <c r="D4562" s="78"/>
      <c r="E4562" s="78"/>
      <c r="F4562" s="78"/>
      <c r="H4562" s="78"/>
      <c r="I4562" s="78"/>
      <c r="J4562" s="78"/>
      <c r="K4562" s="57"/>
      <c r="L4562" s="57"/>
      <c r="M4562" s="57"/>
    </row>
    <row r="4563" spans="1:13" x14ac:dyDescent="0.25">
      <c r="A4563" s="78"/>
      <c r="B4563" s="78"/>
      <c r="C4563" s="78"/>
      <c r="D4563" s="78"/>
      <c r="E4563" s="78"/>
      <c r="F4563" s="78"/>
      <c r="H4563" s="78"/>
      <c r="I4563" s="78"/>
      <c r="J4563" s="78"/>
      <c r="K4563" s="57"/>
      <c r="L4563" s="57"/>
      <c r="M4563" s="57"/>
    </row>
    <row r="4564" spans="1:13" x14ac:dyDescent="0.25">
      <c r="A4564" s="78"/>
      <c r="B4564" s="78"/>
      <c r="C4564" s="78"/>
      <c r="D4564" s="78"/>
      <c r="E4564" s="78"/>
      <c r="F4564" s="78"/>
      <c r="H4564" s="78"/>
      <c r="I4564" s="78"/>
      <c r="J4564" s="78"/>
      <c r="K4564" s="57"/>
      <c r="L4564" s="57"/>
      <c r="M4564" s="57"/>
    </row>
    <row r="4565" spans="1:13" x14ac:dyDescent="0.25">
      <c r="A4565" s="78"/>
      <c r="B4565" s="78"/>
      <c r="C4565" s="78"/>
      <c r="D4565" s="78"/>
      <c r="E4565" s="78"/>
      <c r="F4565" s="78"/>
      <c r="H4565" s="78"/>
      <c r="I4565" s="78"/>
      <c r="J4565" s="78"/>
      <c r="K4565" s="57"/>
      <c r="L4565" s="57"/>
      <c r="M4565" s="57"/>
    </row>
    <row r="4566" spans="1:13" x14ac:dyDescent="0.25">
      <c r="A4566" s="78"/>
      <c r="B4566" s="78"/>
      <c r="C4566" s="78"/>
      <c r="D4566" s="78"/>
      <c r="E4566" s="78"/>
      <c r="F4566" s="78"/>
      <c r="H4566" s="78"/>
      <c r="I4566" s="78"/>
      <c r="J4566" s="78"/>
      <c r="K4566" s="57"/>
      <c r="L4566" s="57"/>
      <c r="M4566" s="57"/>
    </row>
    <row r="4567" spans="1:13" x14ac:dyDescent="0.25">
      <c r="A4567" s="78"/>
      <c r="B4567" s="78"/>
      <c r="C4567" s="78"/>
      <c r="D4567" s="78"/>
      <c r="E4567" s="78"/>
      <c r="F4567" s="78"/>
      <c r="H4567" s="78"/>
      <c r="I4567" s="78"/>
      <c r="J4567" s="78"/>
      <c r="K4567" s="57"/>
      <c r="L4567" s="57"/>
      <c r="M4567" s="57"/>
    </row>
    <row r="4568" spans="1:13" x14ac:dyDescent="0.25">
      <c r="A4568" s="78"/>
      <c r="B4568" s="78"/>
      <c r="C4568" s="78"/>
      <c r="D4568" s="78"/>
      <c r="E4568" s="78"/>
      <c r="F4568" s="78"/>
      <c r="H4568" s="78"/>
      <c r="I4568" s="78"/>
      <c r="J4568" s="78"/>
      <c r="K4568" s="57"/>
      <c r="L4568" s="57"/>
      <c r="M4568" s="57"/>
    </row>
    <row r="4569" spans="1:13" x14ac:dyDescent="0.25">
      <c r="A4569" s="78"/>
      <c r="B4569" s="78"/>
      <c r="C4569" s="78"/>
      <c r="D4569" s="78"/>
      <c r="E4569" s="78"/>
      <c r="F4569" s="78"/>
      <c r="H4569" s="78"/>
      <c r="I4569" s="78"/>
      <c r="J4569" s="78"/>
      <c r="K4569" s="57"/>
      <c r="L4569" s="57"/>
      <c r="M4569" s="57"/>
    </row>
    <row r="4570" spans="1:13" x14ac:dyDescent="0.25">
      <c r="A4570" s="78"/>
      <c r="B4570" s="78"/>
      <c r="C4570" s="78"/>
      <c r="D4570" s="78"/>
      <c r="E4570" s="78"/>
      <c r="F4570" s="78"/>
      <c r="H4570" s="78"/>
      <c r="I4570" s="78"/>
      <c r="J4570" s="78"/>
      <c r="K4570" s="57"/>
      <c r="L4570" s="57"/>
      <c r="M4570" s="57"/>
    </row>
    <row r="4571" spans="1:13" x14ac:dyDescent="0.25">
      <c r="A4571" s="78"/>
      <c r="B4571" s="78"/>
      <c r="C4571" s="78"/>
      <c r="D4571" s="78"/>
      <c r="E4571" s="78"/>
      <c r="F4571" s="78"/>
      <c r="H4571" s="78"/>
      <c r="I4571" s="78"/>
      <c r="J4571" s="78"/>
      <c r="K4571" s="57"/>
      <c r="L4571" s="57"/>
      <c r="M4571" s="57"/>
    </row>
    <row r="4572" spans="1:13" x14ac:dyDescent="0.25">
      <c r="A4572" s="78"/>
      <c r="B4572" s="78"/>
      <c r="C4572" s="78"/>
      <c r="D4572" s="78"/>
      <c r="E4572" s="78"/>
      <c r="F4572" s="78"/>
      <c r="H4572" s="78"/>
      <c r="I4572" s="78"/>
      <c r="J4572" s="78"/>
      <c r="K4572" s="57"/>
      <c r="L4572" s="57"/>
      <c r="M4572" s="57"/>
    </row>
    <row r="4573" spans="1:13" x14ac:dyDescent="0.25">
      <c r="A4573" s="78"/>
      <c r="B4573" s="78"/>
      <c r="C4573" s="78"/>
      <c r="D4573" s="78"/>
      <c r="E4573" s="78"/>
      <c r="F4573" s="78"/>
      <c r="H4573" s="78"/>
      <c r="I4573" s="78"/>
      <c r="J4573" s="78"/>
      <c r="K4573" s="57"/>
      <c r="L4573" s="57"/>
      <c r="M4573" s="57"/>
    </row>
    <row r="4574" spans="1:13" x14ac:dyDescent="0.25">
      <c r="A4574" s="78"/>
      <c r="B4574" s="78"/>
      <c r="C4574" s="78"/>
      <c r="D4574" s="78"/>
      <c r="E4574" s="78"/>
      <c r="F4574" s="78"/>
      <c r="H4574" s="78"/>
      <c r="I4574" s="78"/>
      <c r="J4574" s="78"/>
      <c r="K4574" s="57"/>
      <c r="L4574" s="57"/>
      <c r="M4574" s="57"/>
    </row>
    <row r="4575" spans="1:13" x14ac:dyDescent="0.25">
      <c r="A4575" s="78"/>
      <c r="B4575" s="78"/>
      <c r="C4575" s="78"/>
      <c r="D4575" s="78"/>
      <c r="E4575" s="78"/>
      <c r="F4575" s="78"/>
      <c r="H4575" s="78"/>
      <c r="I4575" s="78"/>
      <c r="J4575" s="78"/>
      <c r="K4575" s="57"/>
      <c r="L4575" s="57"/>
      <c r="M4575" s="57"/>
    </row>
    <row r="4576" spans="1:13" x14ac:dyDescent="0.25">
      <c r="A4576" s="78"/>
      <c r="B4576" s="78"/>
      <c r="C4576" s="78"/>
      <c r="D4576" s="78"/>
      <c r="E4576" s="78"/>
      <c r="F4576" s="78"/>
      <c r="H4576" s="78"/>
      <c r="I4576" s="78"/>
      <c r="J4576" s="78"/>
      <c r="K4576" s="57"/>
      <c r="L4576" s="57"/>
      <c r="M4576" s="57"/>
    </row>
    <row r="4577" spans="1:13" x14ac:dyDescent="0.25">
      <c r="A4577" s="78"/>
      <c r="B4577" s="78"/>
      <c r="C4577" s="78"/>
      <c r="D4577" s="78"/>
      <c r="E4577" s="78"/>
      <c r="F4577" s="78"/>
      <c r="H4577" s="78"/>
      <c r="I4577" s="78"/>
      <c r="J4577" s="78"/>
      <c r="K4577" s="57"/>
      <c r="L4577" s="57"/>
      <c r="M4577" s="57"/>
    </row>
    <row r="4578" spans="1:13" x14ac:dyDescent="0.25">
      <c r="A4578" s="78"/>
      <c r="B4578" s="78"/>
      <c r="C4578" s="78"/>
      <c r="D4578" s="78"/>
      <c r="E4578" s="78"/>
      <c r="F4578" s="78"/>
      <c r="H4578" s="78"/>
      <c r="I4578" s="78"/>
      <c r="J4578" s="78"/>
      <c r="K4578" s="57"/>
      <c r="L4578" s="57"/>
      <c r="M4578" s="57"/>
    </row>
    <row r="4579" spans="1:13" x14ac:dyDescent="0.25">
      <c r="A4579" s="78"/>
      <c r="B4579" s="78"/>
      <c r="C4579" s="78"/>
      <c r="D4579" s="78"/>
      <c r="E4579" s="78"/>
      <c r="F4579" s="78"/>
      <c r="H4579" s="78"/>
      <c r="I4579" s="78"/>
      <c r="J4579" s="78"/>
      <c r="K4579" s="57"/>
      <c r="L4579" s="57"/>
      <c r="M4579" s="57"/>
    </row>
    <row r="4580" spans="1:13" x14ac:dyDescent="0.25">
      <c r="A4580" s="78"/>
      <c r="B4580" s="78"/>
      <c r="C4580" s="78"/>
      <c r="D4580" s="78"/>
      <c r="E4580" s="78"/>
      <c r="F4580" s="78"/>
      <c r="H4580" s="78"/>
      <c r="I4580" s="78"/>
      <c r="J4580" s="78"/>
      <c r="K4580" s="57"/>
      <c r="L4580" s="57"/>
      <c r="M4580" s="57"/>
    </row>
    <row r="4581" spans="1:13" x14ac:dyDescent="0.25">
      <c r="A4581" s="78"/>
      <c r="B4581" s="78"/>
      <c r="C4581" s="78"/>
      <c r="D4581" s="78"/>
      <c r="E4581" s="78"/>
      <c r="F4581" s="78"/>
      <c r="H4581" s="78"/>
      <c r="I4581" s="78"/>
      <c r="J4581" s="78"/>
      <c r="K4581" s="57"/>
      <c r="L4581" s="57"/>
      <c r="M4581" s="57"/>
    </row>
    <row r="4582" spans="1:13" x14ac:dyDescent="0.25">
      <c r="A4582" s="78"/>
      <c r="B4582" s="78"/>
      <c r="C4582" s="78"/>
      <c r="D4582" s="78"/>
      <c r="E4582" s="78"/>
      <c r="F4582" s="78"/>
      <c r="H4582" s="78"/>
      <c r="I4582" s="78"/>
      <c r="J4582" s="78"/>
      <c r="K4582" s="57"/>
      <c r="L4582" s="57"/>
      <c r="M4582" s="57"/>
    </row>
    <row r="4583" spans="1:13" x14ac:dyDescent="0.25">
      <c r="A4583" s="78"/>
      <c r="B4583" s="78"/>
      <c r="C4583" s="78"/>
      <c r="D4583" s="78"/>
      <c r="E4583" s="78"/>
      <c r="F4583" s="78"/>
      <c r="H4583" s="78"/>
      <c r="I4583" s="78"/>
      <c r="J4583" s="78"/>
      <c r="K4583" s="57"/>
      <c r="L4583" s="57"/>
      <c r="M4583" s="57"/>
    </row>
    <row r="4584" spans="1:13" x14ac:dyDescent="0.25">
      <c r="A4584" s="78"/>
      <c r="B4584" s="78"/>
      <c r="C4584" s="78"/>
      <c r="D4584" s="78"/>
      <c r="E4584" s="78"/>
      <c r="F4584" s="78"/>
      <c r="H4584" s="78"/>
      <c r="I4584" s="78"/>
      <c r="J4584" s="78"/>
      <c r="K4584" s="57"/>
      <c r="L4584" s="57"/>
      <c r="M4584" s="57"/>
    </row>
    <row r="4585" spans="1:13" x14ac:dyDescent="0.25">
      <c r="A4585" s="78"/>
      <c r="B4585" s="78"/>
      <c r="C4585" s="78"/>
      <c r="D4585" s="78"/>
      <c r="E4585" s="78"/>
      <c r="F4585" s="78"/>
      <c r="H4585" s="78"/>
      <c r="I4585" s="78"/>
      <c r="J4585" s="78"/>
      <c r="K4585" s="57"/>
      <c r="L4585" s="57"/>
      <c r="M4585" s="57"/>
    </row>
    <row r="4586" spans="1:13" x14ac:dyDescent="0.25">
      <c r="A4586" s="78"/>
      <c r="B4586" s="78"/>
      <c r="C4586" s="78"/>
      <c r="D4586" s="78"/>
      <c r="E4586" s="78"/>
      <c r="F4586" s="78"/>
      <c r="H4586" s="78"/>
      <c r="I4586" s="78"/>
      <c r="J4586" s="78"/>
      <c r="K4586" s="57"/>
      <c r="L4586" s="57"/>
      <c r="M4586" s="57"/>
    </row>
    <row r="4587" spans="1:13" x14ac:dyDescent="0.25">
      <c r="A4587" s="78"/>
      <c r="B4587" s="78"/>
      <c r="C4587" s="78"/>
      <c r="D4587" s="78"/>
      <c r="E4587" s="78"/>
      <c r="F4587" s="78"/>
      <c r="H4587" s="78"/>
      <c r="I4587" s="78"/>
      <c r="J4587" s="78"/>
      <c r="K4587" s="57"/>
      <c r="L4587" s="57"/>
      <c r="M4587" s="57"/>
    </row>
    <row r="4588" spans="1:13" x14ac:dyDescent="0.25">
      <c r="A4588" s="78"/>
      <c r="B4588" s="78"/>
      <c r="C4588" s="78"/>
      <c r="D4588" s="78"/>
      <c r="E4588" s="78"/>
      <c r="F4588" s="78"/>
      <c r="H4588" s="78"/>
      <c r="I4588" s="78"/>
      <c r="J4588" s="78"/>
      <c r="K4588" s="57"/>
      <c r="L4588" s="57"/>
      <c r="M4588" s="57"/>
    </row>
    <row r="4589" spans="1:13" x14ac:dyDescent="0.25">
      <c r="A4589" s="78"/>
      <c r="B4589" s="78"/>
      <c r="C4589" s="78"/>
      <c r="D4589" s="78"/>
      <c r="E4589" s="78"/>
      <c r="F4589" s="78"/>
      <c r="H4589" s="78"/>
      <c r="I4589" s="78"/>
      <c r="J4589" s="78"/>
      <c r="K4589" s="57"/>
      <c r="L4589" s="57"/>
      <c r="M4589" s="57"/>
    </row>
    <row r="4590" spans="1:13" x14ac:dyDescent="0.25">
      <c r="A4590" s="78"/>
      <c r="B4590" s="78"/>
      <c r="C4590" s="78"/>
      <c r="D4590" s="78"/>
      <c r="E4590" s="78"/>
      <c r="F4590" s="78"/>
      <c r="H4590" s="78"/>
      <c r="I4590" s="78"/>
      <c r="J4590" s="78"/>
      <c r="K4590" s="57"/>
      <c r="L4590" s="57"/>
      <c r="M4590" s="57"/>
    </row>
    <row r="4591" spans="1:13" x14ac:dyDescent="0.25">
      <c r="A4591" s="78"/>
      <c r="B4591" s="78"/>
      <c r="C4591" s="78"/>
      <c r="D4591" s="78"/>
      <c r="E4591" s="78"/>
      <c r="F4591" s="78"/>
      <c r="H4591" s="78"/>
      <c r="I4591" s="78"/>
      <c r="J4591" s="78"/>
      <c r="K4591" s="57"/>
      <c r="L4591" s="57"/>
      <c r="M4591" s="57"/>
    </row>
    <row r="4592" spans="1:13" x14ac:dyDescent="0.25">
      <c r="A4592" s="78"/>
      <c r="B4592" s="78"/>
      <c r="C4592" s="78"/>
      <c r="D4592" s="78"/>
      <c r="E4592" s="78"/>
      <c r="F4592" s="78"/>
      <c r="H4592" s="78"/>
      <c r="I4592" s="78"/>
      <c r="J4592" s="78"/>
      <c r="K4592" s="57"/>
      <c r="L4592" s="57"/>
      <c r="M4592" s="57"/>
    </row>
    <row r="4593" spans="1:13" x14ac:dyDescent="0.25">
      <c r="A4593" s="78"/>
      <c r="B4593" s="78"/>
      <c r="C4593" s="78"/>
      <c r="D4593" s="78"/>
      <c r="E4593" s="78"/>
      <c r="F4593" s="78"/>
      <c r="H4593" s="78"/>
      <c r="I4593" s="78"/>
      <c r="J4593" s="78"/>
      <c r="K4593" s="57"/>
      <c r="L4593" s="57"/>
      <c r="M4593" s="57"/>
    </row>
    <row r="4594" spans="1:13" x14ac:dyDescent="0.25">
      <c r="A4594" s="78"/>
      <c r="B4594" s="78"/>
      <c r="C4594" s="78"/>
      <c r="D4594" s="78"/>
      <c r="E4594" s="78"/>
      <c r="F4594" s="78"/>
      <c r="H4594" s="78"/>
      <c r="I4594" s="78"/>
      <c r="J4594" s="78"/>
      <c r="K4594" s="57"/>
      <c r="L4594" s="57"/>
      <c r="M4594" s="57"/>
    </row>
    <row r="4595" spans="1:13" x14ac:dyDescent="0.25">
      <c r="A4595" s="78"/>
      <c r="B4595" s="78"/>
      <c r="C4595" s="78"/>
      <c r="D4595" s="78"/>
      <c r="E4595" s="78"/>
      <c r="F4595" s="78"/>
      <c r="H4595" s="78"/>
      <c r="I4595" s="78"/>
      <c r="J4595" s="78"/>
      <c r="K4595" s="57"/>
      <c r="L4595" s="57"/>
      <c r="M4595" s="57"/>
    </row>
    <row r="4596" spans="1:13" x14ac:dyDescent="0.25">
      <c r="A4596" s="78"/>
      <c r="B4596" s="78"/>
      <c r="C4596" s="78"/>
      <c r="D4596" s="78"/>
      <c r="E4596" s="78"/>
      <c r="F4596" s="78"/>
      <c r="H4596" s="78"/>
      <c r="I4596" s="78"/>
      <c r="J4596" s="78"/>
      <c r="K4596" s="57"/>
      <c r="L4596" s="57"/>
      <c r="M4596" s="57"/>
    </row>
    <row r="4597" spans="1:13" x14ac:dyDescent="0.25">
      <c r="A4597" s="78"/>
      <c r="B4597" s="78"/>
      <c r="C4597" s="78"/>
      <c r="D4597" s="78"/>
      <c r="E4597" s="78"/>
      <c r="F4597" s="78"/>
      <c r="H4597" s="78"/>
      <c r="I4597" s="78"/>
      <c r="J4597" s="78"/>
      <c r="K4597" s="57"/>
      <c r="L4597" s="57"/>
      <c r="M4597" s="57"/>
    </row>
    <row r="4598" spans="1:13" x14ac:dyDescent="0.25">
      <c r="A4598" s="78"/>
      <c r="B4598" s="78"/>
      <c r="C4598" s="78"/>
      <c r="D4598" s="78"/>
      <c r="E4598" s="78"/>
      <c r="F4598" s="78"/>
      <c r="H4598" s="78"/>
      <c r="I4598" s="78"/>
      <c r="J4598" s="78"/>
      <c r="K4598" s="57"/>
      <c r="L4598" s="57"/>
      <c r="M4598" s="57"/>
    </row>
    <row r="4599" spans="1:13" x14ac:dyDescent="0.25">
      <c r="A4599" s="78"/>
      <c r="B4599" s="78"/>
      <c r="C4599" s="78"/>
      <c r="D4599" s="78"/>
      <c r="E4599" s="78"/>
      <c r="F4599" s="78"/>
      <c r="H4599" s="78"/>
      <c r="I4599" s="78"/>
      <c r="J4599" s="78"/>
      <c r="K4599" s="57"/>
      <c r="L4599" s="57"/>
      <c r="M4599" s="57"/>
    </row>
    <row r="4600" spans="1:13" x14ac:dyDescent="0.25">
      <c r="A4600" s="78"/>
      <c r="B4600" s="78"/>
      <c r="C4600" s="78"/>
      <c r="D4600" s="78"/>
      <c r="E4600" s="78"/>
      <c r="F4600" s="78"/>
      <c r="H4600" s="78"/>
      <c r="I4600" s="78"/>
      <c r="J4600" s="78"/>
      <c r="K4600" s="57"/>
      <c r="L4600" s="57"/>
      <c r="M4600" s="57"/>
    </row>
    <row r="4601" spans="1:13" x14ac:dyDescent="0.25">
      <c r="A4601" s="78"/>
      <c r="B4601" s="78"/>
      <c r="C4601" s="78"/>
      <c r="D4601" s="78"/>
      <c r="E4601" s="78"/>
      <c r="F4601" s="78"/>
      <c r="H4601" s="78"/>
      <c r="I4601" s="78"/>
      <c r="J4601" s="78"/>
      <c r="K4601" s="57"/>
      <c r="L4601" s="57"/>
      <c r="M4601" s="57"/>
    </row>
    <row r="4602" spans="1:13" x14ac:dyDescent="0.25">
      <c r="A4602" s="78"/>
      <c r="B4602" s="78"/>
      <c r="C4602" s="78"/>
      <c r="D4602" s="78"/>
      <c r="E4602" s="78"/>
      <c r="F4602" s="78"/>
      <c r="H4602" s="78"/>
      <c r="I4602" s="78"/>
      <c r="J4602" s="78"/>
      <c r="K4602" s="57"/>
      <c r="L4602" s="57"/>
      <c r="M4602" s="57"/>
    </row>
    <row r="4603" spans="1:13" x14ac:dyDescent="0.25">
      <c r="A4603" s="78"/>
      <c r="B4603" s="78"/>
      <c r="C4603" s="78"/>
      <c r="D4603" s="78"/>
      <c r="E4603" s="78"/>
      <c r="F4603" s="78"/>
      <c r="H4603" s="78"/>
      <c r="I4603" s="78"/>
      <c r="J4603" s="78"/>
      <c r="K4603" s="57"/>
      <c r="L4603" s="57"/>
      <c r="M4603" s="57"/>
    </row>
    <row r="4604" spans="1:13" x14ac:dyDescent="0.25">
      <c r="A4604" s="78"/>
      <c r="B4604" s="78"/>
      <c r="C4604" s="78"/>
      <c r="D4604" s="78"/>
      <c r="E4604" s="78"/>
      <c r="F4604" s="78"/>
      <c r="H4604" s="78"/>
      <c r="I4604" s="78"/>
      <c r="J4604" s="78"/>
      <c r="K4604" s="57"/>
      <c r="L4604" s="57"/>
      <c r="M4604" s="57"/>
    </row>
    <row r="4605" spans="1:13" x14ac:dyDescent="0.25">
      <c r="A4605" s="78"/>
      <c r="B4605" s="78"/>
      <c r="C4605" s="78"/>
      <c r="D4605" s="78"/>
      <c r="E4605" s="78"/>
      <c r="F4605" s="78"/>
      <c r="H4605" s="78"/>
      <c r="I4605" s="78"/>
      <c r="J4605" s="78"/>
      <c r="K4605" s="57"/>
      <c r="L4605" s="57"/>
      <c r="M4605" s="57"/>
    </row>
    <row r="4606" spans="1:13" x14ac:dyDescent="0.25">
      <c r="A4606" s="78"/>
      <c r="B4606" s="78"/>
      <c r="C4606" s="78"/>
      <c r="D4606" s="78"/>
      <c r="E4606" s="78"/>
      <c r="F4606" s="78"/>
      <c r="H4606" s="78"/>
      <c r="I4606" s="78"/>
      <c r="J4606" s="78"/>
      <c r="K4606" s="57"/>
      <c r="L4606" s="57"/>
      <c r="M4606" s="57"/>
    </row>
    <row r="4607" spans="1:13" x14ac:dyDescent="0.25">
      <c r="A4607" s="78"/>
      <c r="B4607" s="78"/>
      <c r="C4607" s="78"/>
      <c r="D4607" s="78"/>
      <c r="E4607" s="78"/>
      <c r="F4607" s="78"/>
      <c r="H4607" s="78"/>
      <c r="I4607" s="78"/>
      <c r="J4607" s="78"/>
      <c r="K4607" s="57"/>
      <c r="L4607" s="57"/>
      <c r="M4607" s="57"/>
    </row>
    <row r="4608" spans="1:13" x14ac:dyDescent="0.25">
      <c r="A4608" s="78"/>
      <c r="B4608" s="78"/>
      <c r="C4608" s="78"/>
      <c r="D4608" s="78"/>
      <c r="E4608" s="78"/>
      <c r="F4608" s="78"/>
      <c r="H4608" s="78"/>
      <c r="I4608" s="78"/>
      <c r="J4608" s="78"/>
      <c r="K4608" s="57"/>
      <c r="L4608" s="57"/>
      <c r="M4608" s="57"/>
    </row>
    <row r="4609" spans="1:13" x14ac:dyDescent="0.25">
      <c r="A4609" s="78"/>
      <c r="B4609" s="78"/>
      <c r="C4609" s="78"/>
      <c r="D4609" s="78"/>
      <c r="E4609" s="78"/>
      <c r="F4609" s="78"/>
      <c r="H4609" s="78"/>
      <c r="I4609" s="78"/>
      <c r="J4609" s="78"/>
      <c r="K4609" s="57"/>
      <c r="L4609" s="57"/>
      <c r="M4609" s="57"/>
    </row>
    <row r="4610" spans="1:13" x14ac:dyDescent="0.25">
      <c r="A4610" s="78"/>
      <c r="B4610" s="78"/>
      <c r="C4610" s="78"/>
      <c r="D4610" s="78"/>
      <c r="E4610" s="78"/>
      <c r="F4610" s="78"/>
      <c r="H4610" s="78"/>
      <c r="I4610" s="78"/>
      <c r="J4610" s="78"/>
      <c r="K4610" s="57"/>
      <c r="L4610" s="57"/>
      <c r="M4610" s="57"/>
    </row>
    <row r="4611" spans="1:13" x14ac:dyDescent="0.25">
      <c r="A4611" s="78"/>
      <c r="B4611" s="78"/>
      <c r="C4611" s="78"/>
      <c r="D4611" s="78"/>
      <c r="E4611" s="78"/>
      <c r="F4611" s="78"/>
      <c r="H4611" s="78"/>
      <c r="I4611" s="78"/>
      <c r="J4611" s="78"/>
      <c r="K4611" s="57"/>
      <c r="L4611" s="57"/>
      <c r="M4611" s="57"/>
    </row>
    <row r="4612" spans="1:13" x14ac:dyDescent="0.25">
      <c r="A4612" s="78"/>
      <c r="B4612" s="78"/>
      <c r="C4612" s="78"/>
      <c r="D4612" s="78"/>
      <c r="E4612" s="78"/>
      <c r="F4612" s="78"/>
      <c r="H4612" s="78"/>
      <c r="I4612" s="78"/>
      <c r="J4612" s="78"/>
      <c r="K4612" s="57"/>
      <c r="L4612" s="57"/>
      <c r="M4612" s="57"/>
    </row>
    <row r="4613" spans="1:13" x14ac:dyDescent="0.25">
      <c r="A4613" s="78"/>
      <c r="B4613" s="78"/>
      <c r="C4613" s="78"/>
      <c r="D4613" s="78"/>
      <c r="E4613" s="78"/>
      <c r="F4613" s="78"/>
      <c r="H4613" s="78"/>
      <c r="I4613" s="78"/>
      <c r="J4613" s="78"/>
      <c r="K4613" s="57"/>
      <c r="L4613" s="57"/>
      <c r="M4613" s="57"/>
    </row>
    <row r="4614" spans="1:13" x14ac:dyDescent="0.25">
      <c r="A4614" s="78"/>
      <c r="B4614" s="78"/>
      <c r="C4614" s="78"/>
      <c r="D4614" s="78"/>
      <c r="E4614" s="78"/>
      <c r="F4614" s="78"/>
      <c r="H4614" s="78"/>
      <c r="I4614" s="78"/>
      <c r="J4614" s="78"/>
      <c r="K4614" s="57"/>
      <c r="L4614" s="57"/>
      <c r="M4614" s="57"/>
    </row>
    <row r="4615" spans="1:13" x14ac:dyDescent="0.25">
      <c r="A4615" s="78"/>
      <c r="B4615" s="78"/>
      <c r="C4615" s="78"/>
      <c r="D4615" s="78"/>
      <c r="E4615" s="78"/>
      <c r="F4615" s="78"/>
      <c r="H4615" s="78"/>
      <c r="I4615" s="78"/>
      <c r="J4615" s="78"/>
      <c r="K4615" s="57"/>
      <c r="L4615" s="57"/>
      <c r="M4615" s="57"/>
    </row>
    <row r="4616" spans="1:13" x14ac:dyDescent="0.25">
      <c r="A4616" s="78"/>
      <c r="B4616" s="78"/>
      <c r="C4616" s="78"/>
      <c r="D4616" s="78"/>
      <c r="E4616" s="78"/>
      <c r="F4616" s="78"/>
      <c r="H4616" s="78"/>
      <c r="I4616" s="78"/>
      <c r="J4616" s="78"/>
      <c r="K4616" s="57"/>
      <c r="L4616" s="57"/>
      <c r="M4616" s="57"/>
    </row>
    <row r="4617" spans="1:13" x14ac:dyDescent="0.25">
      <c r="A4617" s="78"/>
      <c r="B4617" s="78"/>
      <c r="C4617" s="78"/>
      <c r="D4617" s="78"/>
      <c r="E4617" s="78"/>
      <c r="F4617" s="78"/>
      <c r="H4617" s="78"/>
      <c r="I4617" s="78"/>
      <c r="J4617" s="78"/>
      <c r="K4617" s="57"/>
      <c r="L4617" s="57"/>
      <c r="M4617" s="57"/>
    </row>
    <row r="4618" spans="1:13" x14ac:dyDescent="0.25">
      <c r="A4618" s="78"/>
      <c r="B4618" s="78"/>
      <c r="C4618" s="78"/>
      <c r="D4618" s="78"/>
      <c r="E4618" s="78"/>
      <c r="F4618" s="78"/>
      <c r="H4618" s="78"/>
      <c r="I4618" s="78"/>
      <c r="J4618" s="78"/>
      <c r="K4618" s="57"/>
      <c r="L4618" s="57"/>
      <c r="M4618" s="57"/>
    </row>
    <row r="4619" spans="1:13" x14ac:dyDescent="0.25">
      <c r="A4619" s="78"/>
      <c r="B4619" s="78"/>
      <c r="C4619" s="78"/>
      <c r="D4619" s="78"/>
      <c r="E4619" s="78"/>
      <c r="F4619" s="78"/>
      <c r="H4619" s="78"/>
      <c r="I4619" s="78"/>
      <c r="J4619" s="78"/>
      <c r="K4619" s="57"/>
      <c r="L4619" s="57"/>
      <c r="M4619" s="57"/>
    </row>
    <row r="4620" spans="1:13" x14ac:dyDescent="0.25">
      <c r="A4620" s="78"/>
      <c r="B4620" s="78"/>
      <c r="C4620" s="78"/>
      <c r="D4620" s="78"/>
      <c r="E4620" s="78"/>
      <c r="F4620" s="78"/>
      <c r="H4620" s="78"/>
      <c r="I4620" s="78"/>
      <c r="J4620" s="78"/>
      <c r="K4620" s="57"/>
      <c r="L4620" s="57"/>
      <c r="M4620" s="57"/>
    </row>
    <row r="4621" spans="1:13" x14ac:dyDescent="0.25">
      <c r="A4621" s="78"/>
      <c r="B4621" s="78"/>
      <c r="C4621" s="78"/>
      <c r="D4621" s="78"/>
      <c r="E4621" s="78"/>
      <c r="F4621" s="78"/>
      <c r="H4621" s="78"/>
      <c r="I4621" s="78"/>
      <c r="J4621" s="78"/>
      <c r="K4621" s="57"/>
      <c r="L4621" s="57"/>
      <c r="M4621" s="57"/>
    </row>
    <row r="4622" spans="1:13" x14ac:dyDescent="0.25">
      <c r="A4622" s="78"/>
      <c r="B4622" s="78"/>
      <c r="C4622" s="78"/>
      <c r="D4622" s="78"/>
      <c r="E4622" s="78"/>
      <c r="F4622" s="78"/>
      <c r="H4622" s="78"/>
      <c r="I4622" s="78"/>
      <c r="J4622" s="78"/>
      <c r="K4622" s="57"/>
      <c r="L4622" s="57"/>
      <c r="M4622" s="57"/>
    </row>
    <row r="4623" spans="1:13" x14ac:dyDescent="0.25">
      <c r="A4623" s="78"/>
      <c r="B4623" s="78"/>
      <c r="C4623" s="78"/>
      <c r="D4623" s="78"/>
      <c r="E4623" s="78"/>
      <c r="F4623" s="78"/>
      <c r="H4623" s="78"/>
      <c r="I4623" s="78"/>
      <c r="J4623" s="78"/>
      <c r="K4623" s="57"/>
      <c r="L4623" s="57"/>
      <c r="M4623" s="57"/>
    </row>
    <row r="4624" spans="1:13" x14ac:dyDescent="0.25">
      <c r="A4624" s="78"/>
      <c r="B4624" s="78"/>
      <c r="C4624" s="78"/>
      <c r="D4624" s="78"/>
      <c r="E4624" s="78"/>
      <c r="F4624" s="78"/>
      <c r="H4624" s="78"/>
      <c r="I4624" s="78"/>
      <c r="J4624" s="78"/>
      <c r="K4624" s="57"/>
      <c r="L4624" s="57"/>
      <c r="M4624" s="57"/>
    </row>
    <row r="4625" spans="1:13" x14ac:dyDescent="0.25">
      <c r="A4625" s="78"/>
      <c r="B4625" s="78"/>
      <c r="C4625" s="78"/>
      <c r="D4625" s="78"/>
      <c r="E4625" s="78"/>
      <c r="F4625" s="78"/>
      <c r="H4625" s="78"/>
      <c r="I4625" s="78"/>
      <c r="J4625" s="78"/>
      <c r="K4625" s="57"/>
      <c r="L4625" s="57"/>
      <c r="M4625" s="57"/>
    </row>
    <row r="4626" spans="1:13" x14ac:dyDescent="0.25">
      <c r="A4626" s="78"/>
      <c r="B4626" s="78"/>
      <c r="C4626" s="78"/>
      <c r="D4626" s="78"/>
      <c r="E4626" s="78"/>
      <c r="F4626" s="78"/>
      <c r="H4626" s="78"/>
      <c r="I4626" s="78"/>
      <c r="J4626" s="78"/>
      <c r="K4626" s="57"/>
      <c r="L4626" s="57"/>
      <c r="M4626" s="57"/>
    </row>
    <row r="4627" spans="1:13" x14ac:dyDescent="0.25">
      <c r="A4627" s="78"/>
      <c r="B4627" s="78"/>
      <c r="C4627" s="78"/>
      <c r="D4627" s="78"/>
      <c r="E4627" s="78"/>
      <c r="F4627" s="78"/>
      <c r="H4627" s="78"/>
      <c r="I4627" s="78"/>
      <c r="J4627" s="78"/>
      <c r="K4627" s="57"/>
      <c r="L4627" s="57"/>
      <c r="M4627" s="57"/>
    </row>
    <row r="4628" spans="1:13" x14ac:dyDescent="0.25">
      <c r="A4628" s="78"/>
      <c r="B4628" s="78"/>
      <c r="C4628" s="78"/>
      <c r="D4628" s="78"/>
      <c r="E4628" s="78"/>
      <c r="F4628" s="78"/>
      <c r="H4628" s="78"/>
      <c r="I4628" s="78"/>
      <c r="J4628" s="78"/>
      <c r="K4628" s="57"/>
      <c r="L4628" s="57"/>
      <c r="M4628" s="57"/>
    </row>
    <row r="4629" spans="1:13" x14ac:dyDescent="0.25">
      <c r="A4629" s="78"/>
      <c r="B4629" s="78"/>
      <c r="C4629" s="78"/>
      <c r="D4629" s="78"/>
      <c r="E4629" s="78"/>
      <c r="F4629" s="78"/>
      <c r="H4629" s="78"/>
      <c r="I4629" s="78"/>
      <c r="J4629" s="78"/>
      <c r="K4629" s="57"/>
      <c r="L4629" s="57"/>
      <c r="M4629" s="57"/>
    </row>
    <row r="4630" spans="1:13" x14ac:dyDescent="0.25">
      <c r="A4630" s="78"/>
      <c r="B4630" s="78"/>
      <c r="C4630" s="78"/>
      <c r="D4630" s="78"/>
      <c r="E4630" s="78"/>
      <c r="F4630" s="78"/>
      <c r="H4630" s="78"/>
      <c r="I4630" s="78"/>
      <c r="J4630" s="78"/>
      <c r="K4630" s="57"/>
      <c r="L4630" s="57"/>
      <c r="M4630" s="57"/>
    </row>
    <row r="4631" spans="1:13" x14ac:dyDescent="0.25">
      <c r="A4631" s="78"/>
      <c r="B4631" s="78"/>
      <c r="C4631" s="78"/>
      <c r="D4631" s="78"/>
      <c r="E4631" s="78"/>
      <c r="F4631" s="78"/>
      <c r="H4631" s="78"/>
      <c r="I4631" s="78"/>
      <c r="J4631" s="78"/>
      <c r="K4631" s="57"/>
      <c r="L4631" s="57"/>
      <c r="M4631" s="57"/>
    </row>
    <row r="4632" spans="1:13" x14ac:dyDescent="0.25">
      <c r="A4632" s="78"/>
      <c r="B4632" s="78"/>
      <c r="C4632" s="78"/>
      <c r="D4632" s="78"/>
      <c r="E4632" s="78"/>
      <c r="F4632" s="78"/>
      <c r="H4632" s="78"/>
      <c r="I4632" s="78"/>
      <c r="J4632" s="78"/>
      <c r="K4632" s="57"/>
      <c r="L4632" s="57"/>
      <c r="M4632" s="57"/>
    </row>
    <row r="4633" spans="1:13" x14ac:dyDescent="0.25">
      <c r="A4633" s="78"/>
      <c r="B4633" s="78"/>
      <c r="C4633" s="78"/>
      <c r="D4633" s="78"/>
      <c r="E4633" s="78"/>
      <c r="F4633" s="78"/>
      <c r="H4633" s="78"/>
      <c r="I4633" s="78"/>
      <c r="J4633" s="78"/>
      <c r="K4633" s="57"/>
      <c r="L4633" s="57"/>
      <c r="M4633" s="57"/>
    </row>
    <row r="4634" spans="1:13" x14ac:dyDescent="0.25">
      <c r="A4634" s="78"/>
      <c r="B4634" s="78"/>
      <c r="C4634" s="78"/>
      <c r="D4634" s="78"/>
      <c r="E4634" s="78"/>
      <c r="F4634" s="78"/>
      <c r="H4634" s="78"/>
      <c r="I4634" s="78"/>
      <c r="J4634" s="78"/>
      <c r="K4634" s="57"/>
      <c r="L4634" s="57"/>
      <c r="M4634" s="57"/>
    </row>
    <row r="4635" spans="1:13" x14ac:dyDescent="0.25">
      <c r="A4635" s="78"/>
      <c r="B4635" s="78"/>
      <c r="C4635" s="78"/>
      <c r="D4635" s="78"/>
      <c r="E4635" s="78"/>
      <c r="F4635" s="78"/>
      <c r="H4635" s="78"/>
      <c r="I4635" s="78"/>
      <c r="J4635" s="78"/>
      <c r="K4635" s="57"/>
      <c r="L4635" s="57"/>
      <c r="M4635" s="57"/>
    </row>
    <row r="4636" spans="1:13" x14ac:dyDescent="0.25">
      <c r="A4636" s="78"/>
      <c r="B4636" s="78"/>
      <c r="C4636" s="78"/>
      <c r="D4636" s="78"/>
      <c r="E4636" s="78"/>
      <c r="F4636" s="78"/>
      <c r="H4636" s="78"/>
      <c r="I4636" s="78"/>
      <c r="J4636" s="78"/>
      <c r="K4636" s="57"/>
      <c r="L4636" s="57"/>
      <c r="M4636" s="57"/>
    </row>
    <row r="4637" spans="1:13" x14ac:dyDescent="0.25">
      <c r="A4637" s="78"/>
      <c r="B4637" s="78"/>
      <c r="C4637" s="78"/>
      <c r="D4637" s="78"/>
      <c r="E4637" s="78"/>
      <c r="F4637" s="78"/>
      <c r="H4637" s="78"/>
      <c r="I4637" s="78"/>
      <c r="J4637" s="78"/>
      <c r="K4637" s="57"/>
      <c r="L4637" s="57"/>
      <c r="M4637" s="57"/>
    </row>
    <row r="4638" spans="1:13" x14ac:dyDescent="0.25">
      <c r="A4638" s="78"/>
      <c r="B4638" s="78"/>
      <c r="C4638" s="78"/>
      <c r="D4638" s="78"/>
      <c r="E4638" s="78"/>
      <c r="F4638" s="78"/>
      <c r="H4638" s="78"/>
      <c r="I4638" s="78"/>
      <c r="J4638" s="78"/>
      <c r="K4638" s="57"/>
      <c r="L4638" s="57"/>
      <c r="M4638" s="57"/>
    </row>
    <row r="4639" spans="1:13" x14ac:dyDescent="0.25">
      <c r="A4639" s="78"/>
      <c r="B4639" s="78"/>
      <c r="C4639" s="78"/>
      <c r="D4639" s="78"/>
      <c r="E4639" s="78"/>
      <c r="F4639" s="78"/>
      <c r="H4639" s="78"/>
      <c r="I4639" s="78"/>
      <c r="J4639" s="78"/>
      <c r="K4639" s="57"/>
      <c r="L4639" s="57"/>
      <c r="M4639" s="57"/>
    </row>
    <row r="4640" spans="1:13" x14ac:dyDescent="0.25">
      <c r="A4640" s="78"/>
      <c r="B4640" s="78"/>
      <c r="C4640" s="78"/>
      <c r="D4640" s="78"/>
      <c r="E4640" s="78"/>
      <c r="F4640" s="78"/>
      <c r="H4640" s="78"/>
      <c r="I4640" s="78"/>
      <c r="J4640" s="78"/>
      <c r="K4640" s="57"/>
      <c r="L4640" s="57"/>
      <c r="M4640" s="57"/>
    </row>
    <row r="4641" spans="1:13" x14ac:dyDescent="0.25">
      <c r="A4641" s="78"/>
      <c r="B4641" s="78"/>
      <c r="C4641" s="78"/>
      <c r="D4641" s="78"/>
      <c r="E4641" s="78"/>
      <c r="F4641" s="78"/>
      <c r="H4641" s="78"/>
      <c r="I4641" s="78"/>
      <c r="J4641" s="78"/>
      <c r="K4641" s="57"/>
      <c r="L4641" s="57"/>
      <c r="M4641" s="57"/>
    </row>
    <row r="4642" spans="1:13" x14ac:dyDescent="0.25">
      <c r="A4642" s="78"/>
      <c r="B4642" s="78"/>
      <c r="C4642" s="78"/>
      <c r="D4642" s="78"/>
      <c r="E4642" s="78"/>
      <c r="F4642" s="78"/>
      <c r="H4642" s="78"/>
      <c r="I4642" s="78"/>
      <c r="J4642" s="78"/>
      <c r="K4642" s="57"/>
      <c r="L4642" s="57"/>
      <c r="M4642" s="57"/>
    </row>
    <row r="4643" spans="1:13" x14ac:dyDescent="0.25">
      <c r="A4643" s="78"/>
      <c r="B4643" s="78"/>
      <c r="C4643" s="78"/>
      <c r="D4643" s="78"/>
      <c r="E4643" s="78"/>
      <c r="F4643" s="78"/>
      <c r="H4643" s="78"/>
      <c r="I4643" s="78"/>
      <c r="J4643" s="78"/>
      <c r="K4643" s="57"/>
      <c r="L4643" s="57"/>
      <c r="M4643" s="57"/>
    </row>
    <row r="4644" spans="1:13" x14ac:dyDescent="0.25">
      <c r="A4644" s="78"/>
      <c r="B4644" s="78"/>
      <c r="C4644" s="78"/>
      <c r="D4644" s="78"/>
      <c r="E4644" s="78"/>
      <c r="F4644" s="78"/>
      <c r="H4644" s="78"/>
      <c r="I4644" s="78"/>
      <c r="J4644" s="78"/>
      <c r="K4644" s="57"/>
      <c r="L4644" s="57"/>
      <c r="M4644" s="57"/>
    </row>
    <row r="4645" spans="1:13" x14ac:dyDescent="0.25">
      <c r="A4645" s="78"/>
      <c r="B4645" s="78"/>
      <c r="C4645" s="78"/>
      <c r="D4645" s="78"/>
      <c r="E4645" s="78"/>
      <c r="F4645" s="78"/>
      <c r="H4645" s="78"/>
      <c r="I4645" s="78"/>
      <c r="J4645" s="78"/>
      <c r="K4645" s="57"/>
      <c r="L4645" s="57"/>
      <c r="M4645" s="57"/>
    </row>
    <row r="4646" spans="1:13" x14ac:dyDescent="0.25">
      <c r="A4646" s="78"/>
      <c r="B4646" s="78"/>
      <c r="C4646" s="78"/>
      <c r="D4646" s="78"/>
      <c r="E4646" s="78"/>
      <c r="F4646" s="78"/>
      <c r="H4646" s="78"/>
      <c r="I4646" s="78"/>
      <c r="J4646" s="78"/>
      <c r="K4646" s="57"/>
      <c r="L4646" s="57"/>
      <c r="M4646" s="57"/>
    </row>
    <row r="4647" spans="1:13" x14ac:dyDescent="0.25">
      <c r="A4647" s="78"/>
      <c r="B4647" s="78"/>
      <c r="C4647" s="78"/>
      <c r="D4647" s="78"/>
      <c r="E4647" s="78"/>
      <c r="F4647" s="78"/>
      <c r="H4647" s="78"/>
      <c r="I4647" s="78"/>
      <c r="J4647" s="78"/>
      <c r="K4647" s="57"/>
      <c r="L4647" s="57"/>
      <c r="M4647" s="57"/>
    </row>
    <row r="4648" spans="1:13" x14ac:dyDescent="0.25">
      <c r="A4648" s="78"/>
      <c r="B4648" s="78"/>
      <c r="C4648" s="78"/>
      <c r="D4648" s="78"/>
      <c r="E4648" s="78"/>
      <c r="F4648" s="78"/>
      <c r="H4648" s="78"/>
      <c r="I4648" s="78"/>
      <c r="J4648" s="78"/>
      <c r="K4648" s="57"/>
      <c r="L4648" s="57"/>
      <c r="M4648" s="57"/>
    </row>
    <row r="4649" spans="1:13" x14ac:dyDescent="0.25">
      <c r="A4649" s="78"/>
      <c r="B4649" s="78"/>
      <c r="C4649" s="78"/>
      <c r="D4649" s="78"/>
      <c r="E4649" s="78"/>
      <c r="F4649" s="78"/>
      <c r="H4649" s="78"/>
      <c r="I4649" s="78"/>
      <c r="J4649" s="78"/>
      <c r="K4649" s="57"/>
      <c r="L4649" s="57"/>
      <c r="M4649" s="57"/>
    </row>
    <row r="4650" spans="1:13" x14ac:dyDescent="0.25">
      <c r="A4650" s="78"/>
      <c r="B4650" s="78"/>
      <c r="C4650" s="78"/>
      <c r="D4650" s="78"/>
      <c r="E4650" s="78"/>
      <c r="F4650" s="78"/>
      <c r="H4650" s="78"/>
      <c r="I4650" s="78"/>
      <c r="J4650" s="78"/>
      <c r="K4650" s="57"/>
      <c r="L4650" s="57"/>
      <c r="M4650" s="57"/>
    </row>
    <row r="4651" spans="1:13" x14ac:dyDescent="0.25">
      <c r="A4651" s="78"/>
      <c r="B4651" s="78"/>
      <c r="C4651" s="78"/>
      <c r="D4651" s="78"/>
      <c r="E4651" s="78"/>
      <c r="F4651" s="78"/>
      <c r="H4651" s="78"/>
      <c r="I4651" s="78"/>
      <c r="J4651" s="78"/>
      <c r="K4651" s="57"/>
      <c r="L4651" s="57"/>
      <c r="M4651" s="57"/>
    </row>
    <row r="4652" spans="1:13" x14ac:dyDescent="0.25">
      <c r="A4652" s="78"/>
      <c r="B4652" s="78"/>
      <c r="C4652" s="78"/>
      <c r="D4652" s="78"/>
      <c r="E4652" s="78"/>
      <c r="F4652" s="78"/>
      <c r="H4652" s="78"/>
      <c r="I4652" s="78"/>
      <c r="J4652" s="78"/>
      <c r="K4652" s="57"/>
      <c r="L4652" s="57"/>
      <c r="M4652" s="57"/>
    </row>
    <row r="4653" spans="1:13" x14ac:dyDescent="0.25">
      <c r="A4653" s="78"/>
      <c r="B4653" s="78"/>
      <c r="C4653" s="78"/>
      <c r="D4653" s="78"/>
      <c r="E4653" s="78"/>
      <c r="F4653" s="78"/>
      <c r="H4653" s="78"/>
      <c r="I4653" s="78"/>
      <c r="J4653" s="78"/>
      <c r="K4653" s="57"/>
      <c r="L4653" s="57"/>
      <c r="M4653" s="57"/>
    </row>
    <row r="4654" spans="1:13" x14ac:dyDescent="0.25">
      <c r="A4654" s="78"/>
      <c r="B4654" s="78"/>
      <c r="C4654" s="78"/>
      <c r="D4654" s="78"/>
      <c r="E4654" s="78"/>
      <c r="F4654" s="78"/>
      <c r="H4654" s="78"/>
      <c r="I4654" s="78"/>
      <c r="J4654" s="78"/>
      <c r="K4654" s="57"/>
      <c r="L4654" s="57"/>
      <c r="M4654" s="57"/>
    </row>
    <row r="4655" spans="1:13" x14ac:dyDescent="0.25">
      <c r="A4655" s="78"/>
      <c r="B4655" s="78"/>
      <c r="C4655" s="78"/>
      <c r="D4655" s="78"/>
      <c r="E4655" s="78"/>
      <c r="F4655" s="78"/>
      <c r="H4655" s="78"/>
      <c r="I4655" s="78"/>
      <c r="J4655" s="78"/>
      <c r="K4655" s="57"/>
      <c r="L4655" s="57"/>
      <c r="M4655" s="57"/>
    </row>
    <row r="4656" spans="1:13" x14ac:dyDescent="0.25">
      <c r="A4656" s="78"/>
      <c r="B4656" s="78"/>
      <c r="C4656" s="78"/>
      <c r="D4656" s="78"/>
      <c r="E4656" s="78"/>
      <c r="F4656" s="78"/>
      <c r="H4656" s="78"/>
      <c r="I4656" s="78"/>
      <c r="J4656" s="78"/>
      <c r="K4656" s="57"/>
      <c r="L4656" s="57"/>
      <c r="M4656" s="57"/>
    </row>
    <row r="4657" spans="1:13" x14ac:dyDescent="0.25">
      <c r="A4657" s="78"/>
      <c r="B4657" s="78"/>
      <c r="C4657" s="78"/>
      <c r="D4657" s="78"/>
      <c r="E4657" s="78"/>
      <c r="F4657" s="78"/>
      <c r="H4657" s="78"/>
      <c r="I4657" s="78"/>
      <c r="J4657" s="78"/>
      <c r="K4657" s="57"/>
      <c r="L4657" s="57"/>
      <c r="M4657" s="57"/>
    </row>
    <row r="4658" spans="1:13" x14ac:dyDescent="0.25">
      <c r="A4658" s="78"/>
      <c r="B4658" s="78"/>
      <c r="C4658" s="78"/>
      <c r="D4658" s="78"/>
      <c r="E4658" s="78"/>
      <c r="F4658" s="78"/>
      <c r="H4658" s="78"/>
      <c r="I4658" s="78"/>
      <c r="J4658" s="78"/>
      <c r="K4658" s="57"/>
      <c r="L4658" s="57"/>
      <c r="M4658" s="57"/>
    </row>
    <row r="4659" spans="1:13" x14ac:dyDescent="0.25">
      <c r="A4659" s="78"/>
      <c r="B4659" s="78"/>
      <c r="C4659" s="78"/>
      <c r="D4659" s="78"/>
      <c r="E4659" s="78"/>
      <c r="F4659" s="78"/>
      <c r="H4659" s="78"/>
      <c r="I4659" s="78"/>
      <c r="J4659" s="78"/>
      <c r="K4659" s="57"/>
      <c r="L4659" s="57"/>
      <c r="M4659" s="57"/>
    </row>
    <row r="4660" spans="1:13" x14ac:dyDescent="0.25">
      <c r="A4660" s="78"/>
      <c r="B4660" s="78"/>
      <c r="C4660" s="78"/>
      <c r="D4660" s="78"/>
      <c r="E4660" s="78"/>
      <c r="F4660" s="78"/>
      <c r="H4660" s="78"/>
      <c r="I4660" s="78"/>
      <c r="J4660" s="78"/>
      <c r="K4660" s="57"/>
      <c r="L4660" s="57"/>
      <c r="M4660" s="57"/>
    </row>
    <row r="4661" spans="1:13" x14ac:dyDescent="0.25">
      <c r="A4661" s="78"/>
      <c r="B4661" s="78"/>
      <c r="C4661" s="78"/>
      <c r="D4661" s="78"/>
      <c r="E4661" s="78"/>
      <c r="F4661" s="78"/>
      <c r="H4661" s="78"/>
      <c r="I4661" s="78"/>
      <c r="J4661" s="78"/>
      <c r="K4661" s="57"/>
      <c r="L4661" s="57"/>
      <c r="M4661" s="57"/>
    </row>
    <row r="4662" spans="1:13" x14ac:dyDescent="0.25">
      <c r="A4662" s="78"/>
      <c r="B4662" s="78"/>
      <c r="C4662" s="78"/>
      <c r="D4662" s="78"/>
      <c r="E4662" s="78"/>
      <c r="F4662" s="78"/>
      <c r="H4662" s="78"/>
      <c r="I4662" s="78"/>
      <c r="J4662" s="78"/>
      <c r="K4662" s="57"/>
      <c r="L4662" s="57"/>
      <c r="M4662" s="57"/>
    </row>
    <row r="4663" spans="1:13" x14ac:dyDescent="0.25">
      <c r="A4663" s="78"/>
      <c r="B4663" s="78"/>
      <c r="C4663" s="78"/>
      <c r="D4663" s="78"/>
      <c r="E4663" s="78"/>
      <c r="F4663" s="78"/>
      <c r="H4663" s="78"/>
      <c r="I4663" s="78"/>
      <c r="J4663" s="78"/>
      <c r="K4663" s="57"/>
      <c r="L4663" s="57"/>
      <c r="M4663" s="57"/>
    </row>
    <row r="4664" spans="1:13" x14ac:dyDescent="0.25">
      <c r="A4664" s="78"/>
      <c r="B4664" s="78"/>
      <c r="C4664" s="78"/>
      <c r="D4664" s="78"/>
      <c r="E4664" s="78"/>
      <c r="F4664" s="78"/>
      <c r="H4664" s="78"/>
      <c r="I4664" s="78"/>
      <c r="J4664" s="78"/>
      <c r="K4664" s="57"/>
      <c r="L4664" s="57"/>
      <c r="M4664" s="57"/>
    </row>
    <row r="4665" spans="1:13" x14ac:dyDescent="0.25">
      <c r="A4665" s="78"/>
      <c r="B4665" s="78"/>
      <c r="C4665" s="78"/>
      <c r="D4665" s="78"/>
      <c r="E4665" s="78"/>
      <c r="F4665" s="78"/>
      <c r="H4665" s="78"/>
      <c r="I4665" s="78"/>
      <c r="J4665" s="78"/>
      <c r="K4665" s="57"/>
      <c r="L4665" s="57"/>
      <c r="M4665" s="57"/>
    </row>
    <row r="4666" spans="1:13" x14ac:dyDescent="0.25">
      <c r="A4666" s="78"/>
      <c r="B4666" s="78"/>
      <c r="C4666" s="78"/>
      <c r="D4666" s="78"/>
      <c r="E4666" s="78"/>
      <c r="F4666" s="78"/>
      <c r="H4666" s="78"/>
      <c r="I4666" s="78"/>
      <c r="J4666" s="78"/>
      <c r="K4666" s="57"/>
      <c r="L4666" s="57"/>
      <c r="M4666" s="57"/>
    </row>
    <row r="4667" spans="1:13" x14ac:dyDescent="0.25">
      <c r="A4667" s="78"/>
      <c r="B4667" s="78"/>
      <c r="C4667" s="78"/>
      <c r="D4667" s="78"/>
      <c r="E4667" s="78"/>
      <c r="F4667" s="78"/>
      <c r="H4667" s="78"/>
      <c r="I4667" s="78"/>
      <c r="J4667" s="78"/>
      <c r="K4667" s="57"/>
      <c r="L4667" s="57"/>
      <c r="M4667" s="57"/>
    </row>
    <row r="4668" spans="1:13" x14ac:dyDescent="0.25">
      <c r="A4668" s="78"/>
      <c r="B4668" s="78"/>
      <c r="C4668" s="78"/>
      <c r="D4668" s="78"/>
      <c r="E4668" s="78"/>
      <c r="F4668" s="78"/>
      <c r="H4668" s="78"/>
      <c r="I4668" s="78"/>
      <c r="J4668" s="78"/>
      <c r="K4668" s="57"/>
      <c r="L4668" s="57"/>
      <c r="M4668" s="57"/>
    </row>
    <row r="4669" spans="1:13" x14ac:dyDescent="0.25">
      <c r="A4669" s="78"/>
      <c r="B4669" s="78"/>
      <c r="C4669" s="78"/>
      <c r="D4669" s="78"/>
      <c r="E4669" s="78"/>
      <c r="F4669" s="78"/>
      <c r="H4669" s="78"/>
      <c r="I4669" s="78"/>
      <c r="J4669" s="78"/>
      <c r="K4669" s="57"/>
      <c r="L4669" s="57"/>
      <c r="M4669" s="57"/>
    </row>
    <row r="4670" spans="1:13" x14ac:dyDescent="0.25">
      <c r="A4670" s="78"/>
      <c r="B4670" s="78"/>
      <c r="C4670" s="78"/>
      <c r="D4670" s="78"/>
      <c r="E4670" s="78"/>
      <c r="F4670" s="78"/>
      <c r="H4670" s="78"/>
      <c r="I4670" s="78"/>
      <c r="J4670" s="78"/>
      <c r="K4670" s="57"/>
      <c r="L4670" s="57"/>
      <c r="M4670" s="57"/>
    </row>
    <row r="4671" spans="1:13" x14ac:dyDescent="0.25">
      <c r="A4671" s="78"/>
      <c r="B4671" s="78"/>
      <c r="C4671" s="78"/>
      <c r="D4671" s="78"/>
      <c r="E4671" s="78"/>
      <c r="F4671" s="78"/>
      <c r="H4671" s="78"/>
      <c r="I4671" s="78"/>
      <c r="J4671" s="78"/>
      <c r="K4671" s="57"/>
      <c r="L4671" s="57"/>
      <c r="M4671" s="57"/>
    </row>
    <row r="4672" spans="1:13" x14ac:dyDescent="0.25">
      <c r="A4672" s="78"/>
      <c r="B4672" s="78"/>
      <c r="C4672" s="78"/>
      <c r="D4672" s="78"/>
      <c r="E4672" s="78"/>
      <c r="F4672" s="78"/>
      <c r="H4672" s="78"/>
      <c r="I4672" s="78"/>
      <c r="J4672" s="78"/>
      <c r="K4672" s="57"/>
      <c r="L4672" s="57"/>
      <c r="M4672" s="57"/>
    </row>
    <row r="4673" spans="1:13" x14ac:dyDescent="0.25">
      <c r="A4673" s="78"/>
      <c r="B4673" s="78"/>
      <c r="C4673" s="78"/>
      <c r="D4673" s="78"/>
      <c r="E4673" s="78"/>
      <c r="F4673" s="78"/>
      <c r="H4673" s="78"/>
      <c r="I4673" s="78"/>
      <c r="J4673" s="78"/>
      <c r="K4673" s="57"/>
      <c r="L4673" s="57"/>
      <c r="M4673" s="57"/>
    </row>
    <row r="4674" spans="1:13" x14ac:dyDescent="0.25">
      <c r="A4674" s="78"/>
      <c r="B4674" s="78"/>
      <c r="C4674" s="78"/>
      <c r="D4674" s="78"/>
      <c r="E4674" s="78"/>
      <c r="F4674" s="78"/>
      <c r="H4674" s="78"/>
      <c r="I4674" s="78"/>
      <c r="J4674" s="78"/>
      <c r="K4674" s="57"/>
      <c r="L4674" s="57"/>
      <c r="M4674" s="57"/>
    </row>
    <row r="4675" spans="1:13" x14ac:dyDescent="0.25">
      <c r="A4675" s="78"/>
      <c r="B4675" s="78"/>
      <c r="C4675" s="78"/>
      <c r="D4675" s="78"/>
      <c r="E4675" s="78"/>
      <c r="F4675" s="78"/>
      <c r="H4675" s="78"/>
      <c r="I4675" s="78"/>
      <c r="J4675" s="78"/>
      <c r="K4675" s="57"/>
      <c r="L4675" s="57"/>
      <c r="M4675" s="57"/>
    </row>
    <row r="4676" spans="1:13" x14ac:dyDescent="0.25">
      <c r="A4676" s="78"/>
      <c r="B4676" s="78"/>
      <c r="C4676" s="78"/>
      <c r="D4676" s="78"/>
      <c r="E4676" s="78"/>
      <c r="F4676" s="78"/>
      <c r="H4676" s="78"/>
      <c r="I4676" s="78"/>
      <c r="J4676" s="78"/>
      <c r="K4676" s="57"/>
      <c r="L4676" s="57"/>
      <c r="M4676" s="57"/>
    </row>
    <row r="4677" spans="1:13" x14ac:dyDescent="0.25">
      <c r="A4677" s="78"/>
      <c r="B4677" s="78"/>
      <c r="C4677" s="78"/>
      <c r="D4677" s="78"/>
      <c r="E4677" s="78"/>
      <c r="F4677" s="78"/>
      <c r="H4677" s="78"/>
      <c r="I4677" s="78"/>
      <c r="J4677" s="78"/>
      <c r="K4677" s="57"/>
      <c r="L4677" s="57"/>
      <c r="M4677" s="57"/>
    </row>
    <row r="4678" spans="1:13" x14ac:dyDescent="0.25">
      <c r="A4678" s="78"/>
      <c r="B4678" s="78"/>
      <c r="C4678" s="78"/>
      <c r="D4678" s="78"/>
      <c r="E4678" s="78"/>
      <c r="F4678" s="78"/>
      <c r="H4678" s="78"/>
      <c r="I4678" s="78"/>
      <c r="J4678" s="78"/>
      <c r="K4678" s="57"/>
      <c r="L4678" s="57"/>
      <c r="M4678" s="57"/>
    </row>
    <row r="4679" spans="1:13" x14ac:dyDescent="0.25">
      <c r="A4679" s="78"/>
      <c r="B4679" s="78"/>
      <c r="C4679" s="78"/>
      <c r="D4679" s="78"/>
      <c r="E4679" s="78"/>
      <c r="F4679" s="78"/>
      <c r="H4679" s="78"/>
      <c r="I4679" s="78"/>
      <c r="J4679" s="78"/>
      <c r="K4679" s="57"/>
      <c r="L4679" s="57"/>
      <c r="M4679" s="57"/>
    </row>
    <row r="4680" spans="1:13" x14ac:dyDescent="0.25">
      <c r="A4680" s="78"/>
      <c r="B4680" s="78"/>
      <c r="C4680" s="78"/>
      <c r="D4680" s="78"/>
      <c r="E4680" s="78"/>
      <c r="F4680" s="78"/>
      <c r="H4680" s="78"/>
      <c r="I4680" s="78"/>
      <c r="J4680" s="78"/>
      <c r="K4680" s="57"/>
      <c r="L4680" s="57"/>
      <c r="M4680" s="57"/>
    </row>
    <row r="4681" spans="1:13" x14ac:dyDescent="0.25">
      <c r="A4681" s="78"/>
      <c r="B4681" s="78"/>
      <c r="C4681" s="78"/>
      <c r="D4681" s="78"/>
      <c r="E4681" s="78"/>
      <c r="F4681" s="78"/>
      <c r="H4681" s="78"/>
      <c r="I4681" s="78"/>
      <c r="J4681" s="78"/>
      <c r="K4681" s="57"/>
      <c r="L4681" s="57"/>
      <c r="M4681" s="57"/>
    </row>
    <row r="4682" spans="1:13" x14ac:dyDescent="0.25">
      <c r="A4682" s="78"/>
      <c r="B4682" s="78"/>
      <c r="C4682" s="78"/>
      <c r="D4682" s="78"/>
      <c r="E4682" s="78"/>
      <c r="F4682" s="78"/>
      <c r="H4682" s="78"/>
      <c r="I4682" s="78"/>
      <c r="J4682" s="78"/>
      <c r="K4682" s="57"/>
      <c r="L4682" s="57"/>
      <c r="M4682" s="57"/>
    </row>
    <row r="4683" spans="1:13" x14ac:dyDescent="0.25">
      <c r="A4683" s="78"/>
      <c r="B4683" s="78"/>
      <c r="C4683" s="78"/>
      <c r="D4683" s="78"/>
      <c r="E4683" s="78"/>
      <c r="F4683" s="78"/>
      <c r="H4683" s="78"/>
      <c r="I4683" s="78"/>
      <c r="J4683" s="78"/>
      <c r="K4683" s="57"/>
      <c r="L4683" s="57"/>
      <c r="M4683" s="57"/>
    </row>
    <row r="4684" spans="1:13" x14ac:dyDescent="0.25">
      <c r="A4684" s="78"/>
      <c r="B4684" s="78"/>
      <c r="C4684" s="78"/>
      <c r="D4684" s="78"/>
      <c r="E4684" s="78"/>
      <c r="F4684" s="78"/>
      <c r="H4684" s="78"/>
      <c r="I4684" s="78"/>
      <c r="J4684" s="78"/>
      <c r="K4684" s="57"/>
      <c r="L4684" s="57"/>
      <c r="M4684" s="57"/>
    </row>
    <row r="4685" spans="1:13" x14ac:dyDescent="0.25">
      <c r="A4685" s="78"/>
      <c r="B4685" s="78"/>
      <c r="C4685" s="78"/>
      <c r="D4685" s="78"/>
      <c r="E4685" s="78"/>
      <c r="F4685" s="78"/>
      <c r="H4685" s="78"/>
      <c r="I4685" s="78"/>
      <c r="J4685" s="78"/>
      <c r="K4685" s="57"/>
      <c r="L4685" s="57"/>
      <c r="M4685" s="57"/>
    </row>
    <row r="4686" spans="1:13" x14ac:dyDescent="0.25">
      <c r="A4686" s="78"/>
      <c r="B4686" s="78"/>
      <c r="C4686" s="78"/>
      <c r="D4686" s="78"/>
      <c r="E4686" s="78"/>
      <c r="F4686" s="78"/>
      <c r="H4686" s="78"/>
      <c r="I4686" s="78"/>
      <c r="J4686" s="78"/>
      <c r="K4686" s="57"/>
      <c r="L4686" s="57"/>
      <c r="M4686" s="57"/>
    </row>
    <row r="4687" spans="1:13" x14ac:dyDescent="0.25">
      <c r="A4687" s="78"/>
      <c r="B4687" s="78"/>
      <c r="C4687" s="78"/>
      <c r="D4687" s="78"/>
      <c r="E4687" s="78"/>
      <c r="F4687" s="78"/>
      <c r="H4687" s="78"/>
      <c r="I4687" s="78"/>
      <c r="J4687" s="78"/>
      <c r="K4687" s="57"/>
      <c r="L4687" s="57"/>
      <c r="M4687" s="57"/>
    </row>
    <row r="4688" spans="1:13" x14ac:dyDescent="0.25">
      <c r="A4688" s="78"/>
      <c r="B4688" s="78"/>
      <c r="C4688" s="78"/>
      <c r="D4688" s="78"/>
      <c r="E4688" s="78"/>
      <c r="F4688" s="78"/>
      <c r="H4688" s="78"/>
      <c r="I4688" s="78"/>
      <c r="J4688" s="78"/>
      <c r="K4688" s="57"/>
      <c r="L4688" s="57"/>
      <c r="M4688" s="57"/>
    </row>
    <row r="4689" spans="1:13" x14ac:dyDescent="0.25">
      <c r="A4689" s="78"/>
      <c r="B4689" s="78"/>
      <c r="C4689" s="78"/>
      <c r="D4689" s="78"/>
      <c r="E4689" s="78"/>
      <c r="F4689" s="78"/>
      <c r="H4689" s="78"/>
      <c r="I4689" s="78"/>
      <c r="J4689" s="78"/>
      <c r="K4689" s="57"/>
      <c r="L4689" s="57"/>
      <c r="M4689" s="57"/>
    </row>
    <row r="4690" spans="1:13" x14ac:dyDescent="0.25">
      <c r="A4690" s="78"/>
      <c r="B4690" s="78"/>
      <c r="C4690" s="78"/>
      <c r="D4690" s="78"/>
      <c r="E4690" s="78"/>
      <c r="F4690" s="78"/>
      <c r="H4690" s="78"/>
      <c r="I4690" s="78"/>
      <c r="J4690" s="78"/>
      <c r="K4690" s="57"/>
      <c r="L4690" s="57"/>
      <c r="M4690" s="57"/>
    </row>
    <row r="4691" spans="1:13" x14ac:dyDescent="0.25">
      <c r="A4691" s="78"/>
      <c r="B4691" s="78"/>
      <c r="C4691" s="78"/>
      <c r="D4691" s="78"/>
      <c r="E4691" s="78"/>
      <c r="F4691" s="78"/>
      <c r="H4691" s="78"/>
      <c r="I4691" s="78"/>
      <c r="J4691" s="78"/>
      <c r="K4691" s="57"/>
      <c r="L4691" s="57"/>
      <c r="M4691" s="57"/>
    </row>
    <row r="4692" spans="1:13" x14ac:dyDescent="0.25">
      <c r="A4692" s="78"/>
      <c r="B4692" s="78"/>
      <c r="C4692" s="78"/>
      <c r="D4692" s="78"/>
      <c r="E4692" s="78"/>
      <c r="F4692" s="78"/>
      <c r="H4692" s="78"/>
      <c r="I4692" s="78"/>
      <c r="J4692" s="78"/>
      <c r="K4692" s="57"/>
      <c r="L4692" s="57"/>
      <c r="M4692" s="57"/>
    </row>
    <row r="4693" spans="1:13" x14ac:dyDescent="0.25">
      <c r="A4693" s="78"/>
      <c r="B4693" s="78"/>
      <c r="C4693" s="78"/>
      <c r="D4693" s="78"/>
      <c r="E4693" s="78"/>
      <c r="F4693" s="78"/>
      <c r="H4693" s="78"/>
      <c r="I4693" s="78"/>
      <c r="J4693" s="78"/>
      <c r="K4693" s="57"/>
      <c r="L4693" s="57"/>
      <c r="M4693" s="57"/>
    </row>
    <row r="4694" spans="1:13" x14ac:dyDescent="0.25">
      <c r="A4694" s="78"/>
      <c r="B4694" s="78"/>
      <c r="C4694" s="78"/>
      <c r="D4694" s="78"/>
      <c r="E4694" s="78"/>
      <c r="F4694" s="78"/>
      <c r="H4694" s="78"/>
      <c r="I4694" s="78"/>
      <c r="J4694" s="78"/>
      <c r="K4694" s="57"/>
      <c r="L4694" s="57"/>
      <c r="M4694" s="57"/>
    </row>
    <row r="4695" spans="1:13" x14ac:dyDescent="0.25">
      <c r="A4695" s="78"/>
      <c r="B4695" s="78"/>
      <c r="C4695" s="78"/>
      <c r="D4695" s="78"/>
      <c r="E4695" s="78"/>
      <c r="F4695" s="78"/>
      <c r="H4695" s="78"/>
      <c r="I4695" s="78"/>
      <c r="J4695" s="78"/>
      <c r="K4695" s="57"/>
      <c r="L4695" s="57"/>
      <c r="M4695" s="57"/>
    </row>
    <row r="4696" spans="1:13" x14ac:dyDescent="0.25">
      <c r="A4696" s="78"/>
      <c r="B4696" s="78"/>
      <c r="C4696" s="78"/>
      <c r="D4696" s="78"/>
      <c r="E4696" s="78"/>
      <c r="F4696" s="78"/>
      <c r="H4696" s="78"/>
      <c r="I4696" s="78"/>
      <c r="J4696" s="78"/>
      <c r="K4696" s="57"/>
      <c r="L4696" s="57"/>
      <c r="M4696" s="57"/>
    </row>
    <row r="4697" spans="1:13" x14ac:dyDescent="0.25">
      <c r="A4697" s="78"/>
      <c r="B4697" s="78"/>
      <c r="C4697" s="78"/>
      <c r="D4697" s="78"/>
      <c r="E4697" s="78"/>
      <c r="F4697" s="78"/>
      <c r="H4697" s="78"/>
      <c r="I4697" s="78"/>
      <c r="J4697" s="78"/>
      <c r="K4697" s="57"/>
      <c r="L4697" s="57"/>
      <c r="M4697" s="57"/>
    </row>
    <row r="4698" spans="1:13" x14ac:dyDescent="0.25">
      <c r="A4698" s="78"/>
      <c r="B4698" s="78"/>
      <c r="C4698" s="78"/>
      <c r="D4698" s="78"/>
      <c r="E4698" s="78"/>
      <c r="F4698" s="78"/>
      <c r="H4698" s="78"/>
      <c r="I4698" s="78"/>
      <c r="J4698" s="78"/>
      <c r="K4698" s="57"/>
      <c r="L4698" s="57"/>
      <c r="M4698" s="57"/>
    </row>
    <row r="4699" spans="1:13" x14ac:dyDescent="0.25">
      <c r="A4699" s="78"/>
      <c r="B4699" s="78"/>
      <c r="C4699" s="78"/>
      <c r="D4699" s="78"/>
      <c r="E4699" s="78"/>
      <c r="F4699" s="78"/>
      <c r="H4699" s="78"/>
      <c r="I4699" s="78"/>
      <c r="J4699" s="78"/>
      <c r="K4699" s="57"/>
      <c r="L4699" s="57"/>
      <c r="M4699" s="57"/>
    </row>
    <row r="4700" spans="1:13" x14ac:dyDescent="0.25">
      <c r="A4700" s="78"/>
      <c r="B4700" s="78"/>
      <c r="C4700" s="78"/>
      <c r="D4700" s="78"/>
      <c r="E4700" s="78"/>
      <c r="F4700" s="78"/>
      <c r="H4700" s="78"/>
      <c r="I4700" s="78"/>
      <c r="J4700" s="78"/>
      <c r="K4700" s="57"/>
      <c r="L4700" s="57"/>
      <c r="M4700" s="57"/>
    </row>
    <row r="4701" spans="1:13" x14ac:dyDescent="0.25">
      <c r="A4701" s="78"/>
      <c r="B4701" s="78"/>
      <c r="C4701" s="78"/>
      <c r="D4701" s="78"/>
      <c r="E4701" s="78"/>
      <c r="F4701" s="78"/>
      <c r="H4701" s="78"/>
      <c r="I4701" s="78"/>
      <c r="J4701" s="78"/>
      <c r="K4701" s="57"/>
      <c r="L4701" s="57"/>
      <c r="M4701" s="57"/>
    </row>
    <row r="4702" spans="1:13" x14ac:dyDescent="0.25">
      <c r="A4702" s="78"/>
      <c r="B4702" s="78"/>
      <c r="C4702" s="78"/>
      <c r="D4702" s="78"/>
      <c r="E4702" s="78"/>
      <c r="F4702" s="78"/>
      <c r="H4702" s="78"/>
      <c r="I4702" s="78"/>
      <c r="J4702" s="78"/>
      <c r="K4702" s="57"/>
      <c r="L4702" s="57"/>
      <c r="M4702" s="57"/>
    </row>
    <row r="4703" spans="1:13" x14ac:dyDescent="0.25">
      <c r="A4703" s="78"/>
      <c r="B4703" s="78"/>
      <c r="C4703" s="78"/>
      <c r="D4703" s="78"/>
      <c r="E4703" s="78"/>
      <c r="F4703" s="78"/>
      <c r="H4703" s="78"/>
      <c r="I4703" s="78"/>
      <c r="J4703" s="78"/>
      <c r="K4703" s="57"/>
      <c r="L4703" s="57"/>
      <c r="M4703" s="57"/>
    </row>
    <row r="4704" spans="1:13" x14ac:dyDescent="0.25">
      <c r="A4704" s="78"/>
      <c r="B4704" s="78"/>
      <c r="C4704" s="78"/>
      <c r="D4704" s="78"/>
      <c r="E4704" s="78"/>
      <c r="F4704" s="78"/>
      <c r="H4704" s="78"/>
      <c r="I4704" s="78"/>
      <c r="J4704" s="78"/>
      <c r="K4704" s="57"/>
      <c r="L4704" s="57"/>
      <c r="M4704" s="57"/>
    </row>
    <row r="4705" spans="1:13" x14ac:dyDescent="0.25">
      <c r="A4705" s="78"/>
      <c r="B4705" s="78"/>
      <c r="C4705" s="78"/>
      <c r="D4705" s="78"/>
      <c r="E4705" s="78"/>
      <c r="F4705" s="78"/>
      <c r="H4705" s="78"/>
      <c r="I4705" s="78"/>
      <c r="J4705" s="78"/>
      <c r="K4705" s="57"/>
      <c r="L4705" s="57"/>
      <c r="M4705" s="57"/>
    </row>
    <row r="4706" spans="1:13" x14ac:dyDescent="0.25">
      <c r="A4706" s="78"/>
      <c r="B4706" s="78"/>
      <c r="C4706" s="78"/>
      <c r="D4706" s="78"/>
      <c r="E4706" s="78"/>
      <c r="F4706" s="78"/>
      <c r="H4706" s="78"/>
      <c r="I4706" s="78"/>
      <c r="J4706" s="78"/>
      <c r="K4706" s="57"/>
      <c r="L4706" s="57"/>
      <c r="M4706" s="57"/>
    </row>
    <row r="4707" spans="1:13" x14ac:dyDescent="0.25">
      <c r="A4707" s="78"/>
      <c r="B4707" s="78"/>
      <c r="C4707" s="78"/>
      <c r="D4707" s="78"/>
      <c r="E4707" s="78"/>
      <c r="F4707" s="78"/>
      <c r="H4707" s="78"/>
      <c r="I4707" s="78"/>
      <c r="J4707" s="78"/>
      <c r="K4707" s="57"/>
      <c r="L4707" s="57"/>
      <c r="M4707" s="57"/>
    </row>
    <row r="4708" spans="1:13" x14ac:dyDescent="0.25">
      <c r="A4708" s="78"/>
      <c r="B4708" s="78"/>
      <c r="C4708" s="78"/>
      <c r="D4708" s="78"/>
      <c r="E4708" s="78"/>
      <c r="F4708" s="78"/>
      <c r="H4708" s="78"/>
      <c r="I4708" s="78"/>
      <c r="J4708" s="78"/>
      <c r="K4708" s="57"/>
      <c r="L4708" s="57"/>
      <c r="M4708" s="57"/>
    </row>
    <row r="4709" spans="1:13" x14ac:dyDescent="0.25">
      <c r="A4709" s="78"/>
      <c r="B4709" s="78"/>
      <c r="C4709" s="78"/>
      <c r="D4709" s="78"/>
      <c r="E4709" s="78"/>
      <c r="F4709" s="78"/>
      <c r="H4709" s="78"/>
      <c r="I4709" s="78"/>
      <c r="J4709" s="78"/>
      <c r="K4709" s="57"/>
      <c r="L4709" s="57"/>
      <c r="M4709" s="57"/>
    </row>
    <row r="4710" spans="1:13" x14ac:dyDescent="0.25">
      <c r="A4710" s="78"/>
      <c r="B4710" s="78"/>
      <c r="C4710" s="78"/>
      <c r="D4710" s="78"/>
      <c r="E4710" s="78"/>
      <c r="F4710" s="78"/>
      <c r="H4710" s="78"/>
      <c r="I4710" s="78"/>
      <c r="J4710" s="78"/>
      <c r="K4710" s="57"/>
      <c r="L4710" s="57"/>
      <c r="M4710" s="57"/>
    </row>
    <row r="4711" spans="1:13" x14ac:dyDescent="0.25">
      <c r="A4711" s="78"/>
      <c r="B4711" s="78"/>
      <c r="C4711" s="78"/>
      <c r="D4711" s="78"/>
      <c r="E4711" s="78"/>
      <c r="F4711" s="78"/>
      <c r="H4711" s="78"/>
      <c r="I4711" s="78"/>
      <c r="J4711" s="78"/>
      <c r="K4711" s="57"/>
      <c r="L4711" s="57"/>
      <c r="M4711" s="57"/>
    </row>
    <row r="4712" spans="1:13" x14ac:dyDescent="0.25">
      <c r="A4712" s="78"/>
      <c r="B4712" s="78"/>
      <c r="C4712" s="78"/>
      <c r="D4712" s="78"/>
      <c r="E4712" s="78"/>
      <c r="F4712" s="78"/>
      <c r="H4712" s="78"/>
      <c r="I4712" s="78"/>
      <c r="J4712" s="78"/>
      <c r="K4712" s="57"/>
      <c r="L4712" s="57"/>
      <c r="M4712" s="57"/>
    </row>
    <row r="4713" spans="1:13" x14ac:dyDescent="0.25">
      <c r="A4713" s="78"/>
      <c r="B4713" s="78"/>
      <c r="C4713" s="78"/>
      <c r="D4713" s="78"/>
      <c r="E4713" s="78"/>
      <c r="F4713" s="78"/>
      <c r="H4713" s="78"/>
      <c r="I4713" s="78"/>
      <c r="J4713" s="78"/>
      <c r="K4713" s="57"/>
      <c r="L4713" s="57"/>
      <c r="M4713" s="57"/>
    </row>
    <row r="4714" spans="1:13" x14ac:dyDescent="0.25">
      <c r="A4714" s="78"/>
      <c r="B4714" s="78"/>
      <c r="C4714" s="78"/>
      <c r="D4714" s="78"/>
      <c r="E4714" s="78"/>
      <c r="F4714" s="78"/>
      <c r="H4714" s="78"/>
      <c r="I4714" s="78"/>
      <c r="J4714" s="78"/>
      <c r="K4714" s="57"/>
      <c r="L4714" s="57"/>
      <c r="M4714" s="57"/>
    </row>
    <row r="4715" spans="1:13" x14ac:dyDescent="0.25">
      <c r="A4715" s="78"/>
      <c r="B4715" s="78"/>
      <c r="C4715" s="78"/>
      <c r="D4715" s="78"/>
      <c r="E4715" s="78"/>
      <c r="F4715" s="78"/>
      <c r="H4715" s="78"/>
      <c r="I4715" s="78"/>
      <c r="J4715" s="78"/>
      <c r="K4715" s="57"/>
      <c r="L4715" s="57"/>
      <c r="M4715" s="57"/>
    </row>
    <row r="4716" spans="1:13" x14ac:dyDescent="0.25">
      <c r="A4716" s="78"/>
      <c r="B4716" s="78"/>
      <c r="C4716" s="78"/>
      <c r="D4716" s="78"/>
      <c r="E4716" s="78"/>
      <c r="F4716" s="78"/>
      <c r="H4716" s="78"/>
      <c r="I4716" s="78"/>
      <c r="J4716" s="78"/>
      <c r="K4716" s="57"/>
      <c r="L4716" s="57"/>
      <c r="M4716" s="57"/>
    </row>
    <row r="4717" spans="1:13" x14ac:dyDescent="0.25">
      <c r="A4717" s="78"/>
      <c r="B4717" s="78"/>
      <c r="C4717" s="78"/>
      <c r="D4717" s="78"/>
      <c r="E4717" s="78"/>
      <c r="F4717" s="78"/>
      <c r="H4717" s="78"/>
      <c r="I4717" s="78"/>
      <c r="J4717" s="78"/>
      <c r="K4717" s="57"/>
      <c r="L4717" s="57"/>
      <c r="M4717" s="57"/>
    </row>
    <row r="4718" spans="1:13" x14ac:dyDescent="0.25">
      <c r="A4718" s="78"/>
      <c r="B4718" s="78"/>
      <c r="C4718" s="78"/>
      <c r="D4718" s="78"/>
      <c r="E4718" s="78"/>
      <c r="F4718" s="78"/>
      <c r="H4718" s="78"/>
      <c r="I4718" s="78"/>
      <c r="J4718" s="78"/>
      <c r="K4718" s="57"/>
      <c r="L4718" s="57"/>
      <c r="M4718" s="57"/>
    </row>
    <row r="4719" spans="1:13" x14ac:dyDescent="0.25">
      <c r="A4719" s="78"/>
      <c r="B4719" s="78"/>
      <c r="C4719" s="78"/>
      <c r="D4719" s="78"/>
      <c r="E4719" s="78"/>
      <c r="F4719" s="78"/>
      <c r="H4719" s="78"/>
      <c r="I4719" s="78"/>
      <c r="J4719" s="78"/>
      <c r="K4719" s="57"/>
      <c r="L4719" s="57"/>
      <c r="M4719" s="57"/>
    </row>
    <row r="4720" spans="1:13" x14ac:dyDescent="0.25">
      <c r="A4720" s="78"/>
      <c r="B4720" s="78"/>
      <c r="C4720" s="78"/>
      <c r="D4720" s="78"/>
      <c r="E4720" s="78"/>
      <c r="F4720" s="78"/>
      <c r="H4720" s="78"/>
      <c r="I4720" s="78"/>
      <c r="J4720" s="78"/>
      <c r="K4720" s="57"/>
      <c r="L4720" s="57"/>
      <c r="M4720" s="57"/>
    </row>
    <row r="4721" spans="1:13" x14ac:dyDescent="0.25">
      <c r="A4721" s="78"/>
      <c r="B4721" s="78"/>
      <c r="C4721" s="78"/>
      <c r="D4721" s="78"/>
      <c r="E4721" s="78"/>
      <c r="F4721" s="78"/>
      <c r="H4721" s="78"/>
      <c r="I4721" s="78"/>
      <c r="J4721" s="78"/>
      <c r="K4721" s="57"/>
      <c r="L4721" s="57"/>
      <c r="M4721" s="57"/>
    </row>
    <row r="4722" spans="1:13" x14ac:dyDescent="0.25">
      <c r="A4722" s="78"/>
      <c r="B4722" s="78"/>
      <c r="C4722" s="78"/>
      <c r="D4722" s="78"/>
      <c r="E4722" s="78"/>
      <c r="F4722" s="78"/>
      <c r="H4722" s="78"/>
      <c r="I4722" s="78"/>
      <c r="J4722" s="78"/>
      <c r="K4722" s="57"/>
      <c r="L4722" s="57"/>
      <c r="M4722" s="57"/>
    </row>
    <row r="4723" spans="1:13" x14ac:dyDescent="0.25">
      <c r="A4723" s="78"/>
      <c r="B4723" s="78"/>
      <c r="C4723" s="78"/>
      <c r="D4723" s="78"/>
      <c r="E4723" s="78"/>
      <c r="F4723" s="78"/>
      <c r="H4723" s="78"/>
      <c r="I4723" s="78"/>
      <c r="J4723" s="78"/>
      <c r="K4723" s="57"/>
      <c r="L4723" s="57"/>
      <c r="M4723" s="57"/>
    </row>
    <row r="4724" spans="1:13" x14ac:dyDescent="0.25">
      <c r="A4724" s="78"/>
      <c r="B4724" s="78"/>
      <c r="C4724" s="78"/>
      <c r="D4724" s="78"/>
      <c r="E4724" s="78"/>
      <c r="F4724" s="78"/>
      <c r="H4724" s="78"/>
      <c r="I4724" s="78"/>
      <c r="J4724" s="78"/>
      <c r="K4724" s="57"/>
      <c r="L4724" s="57"/>
      <c r="M4724" s="57"/>
    </row>
    <row r="4725" spans="1:13" x14ac:dyDescent="0.25">
      <c r="A4725" s="78"/>
      <c r="B4725" s="78"/>
      <c r="C4725" s="78"/>
      <c r="D4725" s="78"/>
      <c r="E4725" s="78"/>
      <c r="F4725" s="78"/>
      <c r="H4725" s="78"/>
      <c r="I4725" s="78"/>
      <c r="J4725" s="78"/>
      <c r="K4725" s="57"/>
      <c r="L4725" s="57"/>
      <c r="M4725" s="57"/>
    </row>
    <row r="4726" spans="1:13" x14ac:dyDescent="0.25">
      <c r="A4726" s="78"/>
      <c r="B4726" s="78"/>
      <c r="C4726" s="78"/>
      <c r="D4726" s="78"/>
      <c r="E4726" s="78"/>
      <c r="F4726" s="78"/>
      <c r="H4726" s="78"/>
      <c r="I4726" s="78"/>
      <c r="J4726" s="78"/>
      <c r="K4726" s="57"/>
      <c r="L4726" s="57"/>
      <c r="M4726" s="57"/>
    </row>
    <row r="4727" spans="1:13" x14ac:dyDescent="0.25">
      <c r="A4727" s="78"/>
      <c r="B4727" s="78"/>
      <c r="C4727" s="78"/>
      <c r="D4727" s="78"/>
      <c r="E4727" s="78"/>
      <c r="F4727" s="78"/>
      <c r="H4727" s="78"/>
      <c r="I4727" s="78"/>
      <c r="J4727" s="78"/>
      <c r="K4727" s="57"/>
      <c r="L4727" s="57"/>
      <c r="M4727" s="57"/>
    </row>
    <row r="4728" spans="1:13" x14ac:dyDescent="0.25">
      <c r="A4728" s="78"/>
      <c r="B4728" s="78"/>
      <c r="C4728" s="78"/>
      <c r="D4728" s="78"/>
      <c r="E4728" s="78"/>
      <c r="F4728" s="78"/>
      <c r="H4728" s="78"/>
      <c r="I4728" s="78"/>
      <c r="J4728" s="78"/>
      <c r="K4728" s="57"/>
      <c r="L4728" s="57"/>
      <c r="M4728" s="57"/>
    </row>
    <row r="4729" spans="1:13" x14ac:dyDescent="0.25">
      <c r="A4729" s="78"/>
      <c r="B4729" s="78"/>
      <c r="C4729" s="78"/>
      <c r="D4729" s="78"/>
      <c r="E4729" s="78"/>
      <c r="F4729" s="78"/>
      <c r="H4729" s="78"/>
      <c r="I4729" s="78"/>
      <c r="J4729" s="78"/>
      <c r="K4729" s="57"/>
      <c r="L4729" s="57"/>
      <c r="M4729" s="57"/>
    </row>
    <row r="4730" spans="1:13" x14ac:dyDescent="0.25">
      <c r="A4730" s="78"/>
      <c r="B4730" s="78"/>
      <c r="C4730" s="78"/>
      <c r="D4730" s="78"/>
      <c r="E4730" s="78"/>
      <c r="F4730" s="78"/>
      <c r="H4730" s="78"/>
      <c r="I4730" s="78"/>
      <c r="J4730" s="78"/>
      <c r="K4730" s="57"/>
      <c r="L4730" s="57"/>
      <c r="M4730" s="57"/>
    </row>
    <row r="4731" spans="1:13" x14ac:dyDescent="0.25">
      <c r="A4731" s="78"/>
      <c r="B4731" s="78"/>
      <c r="C4731" s="78"/>
      <c r="D4731" s="78"/>
      <c r="E4731" s="78"/>
      <c r="F4731" s="78"/>
      <c r="H4731" s="78"/>
      <c r="I4731" s="78"/>
      <c r="J4731" s="78"/>
      <c r="K4731" s="57"/>
      <c r="L4731" s="57"/>
      <c r="M4731" s="57"/>
    </row>
    <row r="4732" spans="1:13" x14ac:dyDescent="0.25">
      <c r="A4732" s="78"/>
      <c r="B4732" s="78"/>
      <c r="C4732" s="78"/>
      <c r="D4732" s="78"/>
      <c r="E4732" s="78"/>
      <c r="F4732" s="78"/>
      <c r="H4732" s="78"/>
      <c r="I4732" s="78"/>
      <c r="J4732" s="78"/>
      <c r="K4732" s="57"/>
      <c r="L4732" s="57"/>
      <c r="M4732" s="57"/>
    </row>
    <row r="4733" spans="1:13" x14ac:dyDescent="0.25">
      <c r="A4733" s="78"/>
      <c r="B4733" s="78"/>
      <c r="C4733" s="78"/>
      <c r="D4733" s="78"/>
      <c r="E4733" s="78"/>
      <c r="F4733" s="78"/>
      <c r="H4733" s="78"/>
      <c r="I4733" s="78"/>
      <c r="J4733" s="78"/>
      <c r="K4733" s="57"/>
      <c r="L4733" s="57"/>
      <c r="M4733" s="57"/>
    </row>
    <row r="4734" spans="1:13" x14ac:dyDescent="0.25">
      <c r="A4734" s="78"/>
      <c r="B4734" s="78"/>
      <c r="C4734" s="78"/>
      <c r="D4734" s="78"/>
      <c r="E4734" s="78"/>
      <c r="F4734" s="78"/>
      <c r="H4734" s="78"/>
      <c r="I4734" s="78"/>
      <c r="J4734" s="78"/>
      <c r="K4734" s="57"/>
      <c r="L4734" s="57"/>
      <c r="M4734" s="57"/>
    </row>
    <row r="4735" spans="1:13" x14ac:dyDescent="0.25">
      <c r="A4735" s="78"/>
      <c r="B4735" s="78"/>
      <c r="C4735" s="78"/>
      <c r="D4735" s="78"/>
      <c r="E4735" s="78"/>
      <c r="F4735" s="78"/>
      <c r="H4735" s="78"/>
      <c r="I4735" s="78"/>
      <c r="J4735" s="78"/>
      <c r="K4735" s="57"/>
      <c r="L4735" s="57"/>
      <c r="M4735" s="57"/>
    </row>
    <row r="4736" spans="1:13" x14ac:dyDescent="0.25">
      <c r="A4736" s="78"/>
      <c r="B4736" s="78"/>
      <c r="C4736" s="78"/>
      <c r="D4736" s="78"/>
      <c r="E4736" s="78"/>
      <c r="F4736" s="78"/>
      <c r="H4736" s="78"/>
      <c r="I4736" s="78"/>
      <c r="J4736" s="78"/>
      <c r="K4736" s="57"/>
      <c r="L4736" s="57"/>
      <c r="M4736" s="57"/>
    </row>
    <row r="4737" spans="1:13" x14ac:dyDescent="0.25">
      <c r="A4737" s="78"/>
      <c r="B4737" s="78"/>
      <c r="C4737" s="78"/>
      <c r="D4737" s="78"/>
      <c r="E4737" s="78"/>
      <c r="F4737" s="78"/>
      <c r="H4737" s="78"/>
      <c r="I4737" s="78"/>
      <c r="J4737" s="78"/>
      <c r="K4737" s="57"/>
      <c r="L4737" s="57"/>
      <c r="M4737" s="57"/>
    </row>
    <row r="4738" spans="1:13" x14ac:dyDescent="0.25">
      <c r="A4738" s="78"/>
      <c r="B4738" s="78"/>
      <c r="C4738" s="78"/>
      <c r="D4738" s="78"/>
      <c r="E4738" s="78"/>
      <c r="F4738" s="78"/>
      <c r="H4738" s="78"/>
      <c r="I4738" s="78"/>
      <c r="J4738" s="78"/>
      <c r="K4738" s="57"/>
      <c r="L4738" s="57"/>
      <c r="M4738" s="57"/>
    </row>
    <row r="4739" spans="1:13" x14ac:dyDescent="0.25">
      <c r="A4739" s="78"/>
      <c r="B4739" s="78"/>
      <c r="C4739" s="78"/>
      <c r="D4739" s="78"/>
      <c r="E4739" s="78"/>
      <c r="F4739" s="78"/>
      <c r="H4739" s="78"/>
      <c r="I4739" s="78"/>
      <c r="J4739" s="78"/>
      <c r="K4739" s="57"/>
      <c r="L4739" s="57"/>
      <c r="M4739" s="57"/>
    </row>
    <row r="4740" spans="1:13" x14ac:dyDescent="0.25">
      <c r="A4740" s="78"/>
      <c r="B4740" s="78"/>
      <c r="C4740" s="78"/>
      <c r="D4740" s="78"/>
      <c r="E4740" s="78"/>
      <c r="F4740" s="78"/>
      <c r="H4740" s="78"/>
      <c r="I4740" s="78"/>
      <c r="J4740" s="78"/>
      <c r="K4740" s="57"/>
      <c r="L4740" s="57"/>
      <c r="M4740" s="57"/>
    </row>
    <row r="4741" spans="1:13" x14ac:dyDescent="0.25">
      <c r="A4741" s="78"/>
      <c r="B4741" s="78"/>
      <c r="C4741" s="78"/>
      <c r="D4741" s="78"/>
      <c r="E4741" s="78"/>
      <c r="F4741" s="78"/>
      <c r="H4741" s="78"/>
      <c r="I4741" s="78"/>
      <c r="J4741" s="78"/>
      <c r="K4741" s="57"/>
      <c r="L4741" s="57"/>
      <c r="M4741" s="57"/>
    </row>
    <row r="4742" spans="1:13" x14ac:dyDescent="0.25">
      <c r="A4742" s="78"/>
      <c r="B4742" s="78"/>
      <c r="C4742" s="78"/>
      <c r="D4742" s="78"/>
      <c r="E4742" s="78"/>
      <c r="F4742" s="78"/>
      <c r="H4742" s="78"/>
      <c r="I4742" s="78"/>
      <c r="J4742" s="78"/>
      <c r="K4742" s="57"/>
      <c r="L4742" s="57"/>
      <c r="M4742" s="57"/>
    </row>
    <row r="4743" spans="1:13" x14ac:dyDescent="0.25">
      <c r="A4743" s="78"/>
      <c r="B4743" s="78"/>
      <c r="C4743" s="78"/>
      <c r="D4743" s="78"/>
      <c r="E4743" s="78"/>
      <c r="F4743" s="78"/>
      <c r="H4743" s="78"/>
      <c r="I4743" s="78"/>
      <c r="J4743" s="78"/>
      <c r="K4743" s="57"/>
      <c r="L4743" s="57"/>
      <c r="M4743" s="57"/>
    </row>
    <row r="4744" spans="1:13" x14ac:dyDescent="0.25">
      <c r="A4744" s="78"/>
      <c r="B4744" s="78"/>
      <c r="C4744" s="78"/>
      <c r="D4744" s="78"/>
      <c r="E4744" s="78"/>
      <c r="F4744" s="78"/>
      <c r="H4744" s="78"/>
      <c r="I4744" s="78"/>
      <c r="J4744" s="78"/>
      <c r="K4744" s="57"/>
      <c r="L4744" s="57"/>
      <c r="M4744" s="57"/>
    </row>
    <row r="4745" spans="1:13" x14ac:dyDescent="0.25">
      <c r="A4745" s="78"/>
      <c r="B4745" s="78"/>
      <c r="C4745" s="78"/>
      <c r="D4745" s="78"/>
      <c r="E4745" s="78"/>
      <c r="F4745" s="78"/>
      <c r="H4745" s="78"/>
      <c r="I4745" s="78"/>
      <c r="J4745" s="78"/>
      <c r="K4745" s="57"/>
      <c r="L4745" s="57"/>
      <c r="M4745" s="57"/>
    </row>
    <row r="4746" spans="1:13" x14ac:dyDescent="0.25">
      <c r="A4746" s="78"/>
      <c r="B4746" s="78"/>
      <c r="C4746" s="78"/>
      <c r="D4746" s="78"/>
      <c r="E4746" s="78"/>
      <c r="F4746" s="78"/>
      <c r="H4746" s="78"/>
      <c r="I4746" s="78"/>
      <c r="J4746" s="78"/>
      <c r="K4746" s="57"/>
      <c r="L4746" s="57"/>
      <c r="M4746" s="57"/>
    </row>
    <row r="4747" spans="1:13" x14ac:dyDescent="0.25">
      <c r="A4747" s="78"/>
      <c r="B4747" s="78"/>
      <c r="C4747" s="78"/>
      <c r="D4747" s="78"/>
      <c r="E4747" s="78"/>
      <c r="F4747" s="78"/>
      <c r="H4747" s="78"/>
      <c r="I4747" s="78"/>
      <c r="J4747" s="78"/>
      <c r="K4747" s="57"/>
      <c r="L4747" s="57"/>
      <c r="M4747" s="57"/>
    </row>
    <row r="4748" spans="1:13" x14ac:dyDescent="0.25">
      <c r="A4748" s="78"/>
      <c r="B4748" s="78"/>
      <c r="C4748" s="78"/>
      <c r="D4748" s="78"/>
      <c r="E4748" s="78"/>
      <c r="F4748" s="78"/>
      <c r="H4748" s="78"/>
      <c r="I4748" s="78"/>
      <c r="J4748" s="78"/>
      <c r="K4748" s="57"/>
      <c r="L4748" s="57"/>
      <c r="M4748" s="57"/>
    </row>
    <row r="4749" spans="1:13" x14ac:dyDescent="0.25">
      <c r="A4749" s="78"/>
      <c r="B4749" s="78"/>
      <c r="C4749" s="78"/>
      <c r="D4749" s="78"/>
      <c r="E4749" s="78"/>
      <c r="F4749" s="78"/>
      <c r="H4749" s="78"/>
      <c r="I4749" s="78"/>
      <c r="J4749" s="78"/>
      <c r="K4749" s="57"/>
      <c r="L4749" s="57"/>
      <c r="M4749" s="57"/>
    </row>
    <row r="4750" spans="1:13" x14ac:dyDescent="0.25">
      <c r="A4750" s="78"/>
      <c r="B4750" s="78"/>
      <c r="C4750" s="78"/>
      <c r="D4750" s="78"/>
      <c r="E4750" s="78"/>
      <c r="F4750" s="78"/>
      <c r="H4750" s="78"/>
      <c r="I4750" s="78"/>
      <c r="J4750" s="78"/>
      <c r="K4750" s="57"/>
      <c r="L4750" s="57"/>
      <c r="M4750" s="57"/>
    </row>
    <row r="4751" spans="1:13" x14ac:dyDescent="0.25">
      <c r="A4751" s="78"/>
      <c r="B4751" s="78"/>
      <c r="C4751" s="78"/>
      <c r="D4751" s="78"/>
      <c r="E4751" s="78"/>
      <c r="F4751" s="78"/>
      <c r="H4751" s="78"/>
      <c r="I4751" s="78"/>
      <c r="J4751" s="78"/>
      <c r="K4751" s="57"/>
      <c r="L4751" s="57"/>
      <c r="M4751" s="57"/>
    </row>
    <row r="4752" spans="1:13" x14ac:dyDescent="0.25">
      <c r="A4752" s="78"/>
      <c r="B4752" s="78"/>
      <c r="C4752" s="78"/>
      <c r="D4752" s="78"/>
      <c r="E4752" s="78"/>
      <c r="F4752" s="78"/>
      <c r="H4752" s="78"/>
      <c r="I4752" s="78"/>
      <c r="J4752" s="78"/>
      <c r="K4752" s="57"/>
      <c r="L4752" s="57"/>
      <c r="M4752" s="57"/>
    </row>
    <row r="4753" spans="1:13" x14ac:dyDescent="0.25">
      <c r="A4753" s="78"/>
      <c r="B4753" s="78"/>
      <c r="C4753" s="78"/>
      <c r="D4753" s="78"/>
      <c r="E4753" s="78"/>
      <c r="F4753" s="78"/>
      <c r="H4753" s="78"/>
      <c r="I4753" s="78"/>
      <c r="J4753" s="78"/>
      <c r="K4753" s="57"/>
      <c r="L4753" s="57"/>
      <c r="M4753" s="57"/>
    </row>
    <row r="4754" spans="1:13" x14ac:dyDescent="0.25">
      <c r="A4754" s="78"/>
      <c r="B4754" s="78"/>
      <c r="C4754" s="78"/>
      <c r="D4754" s="78"/>
      <c r="E4754" s="78"/>
      <c r="F4754" s="78"/>
      <c r="H4754" s="78"/>
      <c r="I4754" s="78"/>
      <c r="J4754" s="78"/>
      <c r="K4754" s="57"/>
      <c r="L4754" s="57"/>
      <c r="M4754" s="57"/>
    </row>
    <row r="4755" spans="1:13" x14ac:dyDescent="0.25">
      <c r="A4755" s="78"/>
      <c r="B4755" s="78"/>
      <c r="C4755" s="78"/>
      <c r="D4755" s="78"/>
      <c r="E4755" s="78"/>
      <c r="F4755" s="78"/>
      <c r="H4755" s="78"/>
      <c r="I4755" s="78"/>
      <c r="J4755" s="78"/>
      <c r="K4755" s="57"/>
      <c r="L4755" s="57"/>
      <c r="M4755" s="57"/>
    </row>
    <row r="4756" spans="1:13" x14ac:dyDescent="0.25">
      <c r="A4756" s="78"/>
      <c r="B4756" s="78"/>
      <c r="C4756" s="78"/>
      <c r="D4756" s="78"/>
      <c r="E4756" s="78"/>
      <c r="F4756" s="78"/>
      <c r="H4756" s="78"/>
      <c r="I4756" s="78"/>
      <c r="J4756" s="78"/>
      <c r="K4756" s="57"/>
      <c r="L4756" s="57"/>
      <c r="M4756" s="57"/>
    </row>
    <row r="4757" spans="1:13" x14ac:dyDescent="0.25">
      <c r="A4757" s="78"/>
      <c r="B4757" s="78"/>
      <c r="C4757" s="78"/>
      <c r="D4757" s="78"/>
      <c r="E4757" s="78"/>
      <c r="F4757" s="78"/>
      <c r="H4757" s="78"/>
      <c r="I4757" s="78"/>
      <c r="J4757" s="78"/>
      <c r="K4757" s="57"/>
      <c r="L4757" s="57"/>
      <c r="M4757" s="57"/>
    </row>
    <row r="4758" spans="1:13" x14ac:dyDescent="0.25">
      <c r="A4758" s="78"/>
      <c r="B4758" s="78"/>
      <c r="C4758" s="78"/>
      <c r="D4758" s="78"/>
      <c r="E4758" s="78"/>
      <c r="F4758" s="78"/>
      <c r="H4758" s="78"/>
      <c r="I4758" s="78"/>
      <c r="J4758" s="78"/>
      <c r="K4758" s="57"/>
      <c r="L4758" s="57"/>
      <c r="M4758" s="57"/>
    </row>
    <row r="4759" spans="1:13" x14ac:dyDescent="0.25">
      <c r="A4759" s="78"/>
      <c r="B4759" s="78"/>
      <c r="C4759" s="78"/>
      <c r="D4759" s="78"/>
      <c r="E4759" s="78"/>
      <c r="F4759" s="78"/>
      <c r="H4759" s="78"/>
      <c r="I4759" s="78"/>
      <c r="J4759" s="78"/>
      <c r="K4759" s="57"/>
      <c r="L4759" s="57"/>
      <c r="M4759" s="57"/>
    </row>
    <row r="4760" spans="1:13" x14ac:dyDescent="0.25">
      <c r="A4760" s="78"/>
      <c r="B4760" s="78"/>
      <c r="C4760" s="78"/>
      <c r="D4760" s="78"/>
      <c r="E4760" s="78"/>
      <c r="F4760" s="78"/>
      <c r="H4760" s="78"/>
      <c r="I4760" s="78"/>
      <c r="J4760" s="78"/>
      <c r="K4760" s="57"/>
      <c r="L4760" s="57"/>
      <c r="M4760" s="57"/>
    </row>
    <row r="4761" spans="1:13" x14ac:dyDescent="0.25">
      <c r="A4761" s="78"/>
      <c r="B4761" s="78"/>
      <c r="C4761" s="78"/>
      <c r="D4761" s="78"/>
      <c r="E4761" s="78"/>
      <c r="F4761" s="78"/>
      <c r="H4761" s="78"/>
      <c r="I4761" s="78"/>
      <c r="J4761" s="78"/>
      <c r="K4761" s="57"/>
      <c r="L4761" s="57"/>
      <c r="M4761" s="57"/>
    </row>
    <row r="4762" spans="1:13" x14ac:dyDescent="0.25">
      <c r="A4762" s="78"/>
      <c r="B4762" s="78"/>
      <c r="C4762" s="78"/>
      <c r="D4762" s="78"/>
      <c r="E4762" s="78"/>
      <c r="F4762" s="78"/>
      <c r="H4762" s="78"/>
      <c r="I4762" s="78"/>
      <c r="J4762" s="78"/>
      <c r="K4762" s="57"/>
      <c r="L4762" s="57"/>
      <c r="M4762" s="57"/>
    </row>
    <row r="4763" spans="1:13" x14ac:dyDescent="0.25">
      <c r="A4763" s="78"/>
      <c r="B4763" s="78"/>
      <c r="C4763" s="78"/>
      <c r="D4763" s="78"/>
      <c r="E4763" s="78"/>
      <c r="F4763" s="78"/>
      <c r="H4763" s="78"/>
      <c r="I4763" s="78"/>
      <c r="J4763" s="78"/>
      <c r="K4763" s="57"/>
      <c r="L4763" s="57"/>
      <c r="M4763" s="57"/>
    </row>
    <row r="4764" spans="1:13" x14ac:dyDescent="0.25">
      <c r="A4764" s="78"/>
      <c r="B4764" s="78"/>
      <c r="C4764" s="78"/>
      <c r="D4764" s="78"/>
      <c r="E4764" s="78"/>
      <c r="F4764" s="78"/>
      <c r="H4764" s="78"/>
      <c r="I4764" s="78"/>
      <c r="J4764" s="78"/>
      <c r="K4764" s="57"/>
      <c r="L4764" s="57"/>
      <c r="M4764" s="57"/>
    </row>
    <row r="4765" spans="1:13" x14ac:dyDescent="0.25">
      <c r="A4765" s="78"/>
      <c r="B4765" s="78"/>
      <c r="C4765" s="78"/>
      <c r="D4765" s="78"/>
      <c r="E4765" s="78"/>
      <c r="F4765" s="78"/>
      <c r="H4765" s="78"/>
      <c r="I4765" s="78"/>
      <c r="J4765" s="78"/>
      <c r="K4765" s="57"/>
      <c r="L4765" s="57"/>
      <c r="M4765" s="57"/>
    </row>
    <row r="4766" spans="1:13" x14ac:dyDescent="0.25">
      <c r="A4766" s="78"/>
      <c r="B4766" s="78"/>
      <c r="C4766" s="78"/>
      <c r="D4766" s="78"/>
      <c r="E4766" s="78"/>
      <c r="F4766" s="78"/>
      <c r="H4766" s="78"/>
      <c r="I4766" s="78"/>
      <c r="J4766" s="78"/>
      <c r="K4766" s="57"/>
      <c r="L4766" s="57"/>
      <c r="M4766" s="57"/>
    </row>
    <row r="4767" spans="1:13" x14ac:dyDescent="0.25">
      <c r="A4767" s="78"/>
      <c r="B4767" s="78"/>
      <c r="C4767" s="78"/>
      <c r="D4767" s="78"/>
      <c r="E4767" s="78"/>
      <c r="F4767" s="78"/>
      <c r="H4767" s="78"/>
      <c r="I4767" s="78"/>
      <c r="J4767" s="78"/>
      <c r="K4767" s="57"/>
      <c r="L4767" s="57"/>
      <c r="M4767" s="57"/>
    </row>
    <row r="4768" spans="1:13" x14ac:dyDescent="0.25">
      <c r="A4768" s="78"/>
      <c r="B4768" s="78"/>
      <c r="C4768" s="78"/>
      <c r="D4768" s="78"/>
      <c r="E4768" s="78"/>
      <c r="F4768" s="78"/>
      <c r="H4768" s="78"/>
      <c r="I4768" s="78"/>
      <c r="J4768" s="78"/>
      <c r="K4768" s="57"/>
      <c r="L4768" s="57"/>
      <c r="M4768" s="57"/>
    </row>
    <row r="4769" spans="1:13" x14ac:dyDescent="0.25">
      <c r="A4769" s="78"/>
      <c r="B4769" s="78"/>
      <c r="C4769" s="78"/>
      <c r="D4769" s="78"/>
      <c r="E4769" s="78"/>
      <c r="F4769" s="78"/>
      <c r="H4769" s="78"/>
      <c r="I4769" s="78"/>
      <c r="J4769" s="78"/>
      <c r="K4769" s="57"/>
      <c r="L4769" s="57"/>
      <c r="M4769" s="57"/>
    </row>
    <row r="4770" spans="1:13" x14ac:dyDescent="0.25">
      <c r="A4770" s="78"/>
      <c r="B4770" s="78"/>
      <c r="C4770" s="78"/>
      <c r="D4770" s="78"/>
      <c r="E4770" s="78"/>
      <c r="F4770" s="78"/>
      <c r="H4770" s="78"/>
      <c r="I4770" s="78"/>
      <c r="J4770" s="78"/>
      <c r="K4770" s="57"/>
      <c r="L4770" s="57"/>
      <c r="M4770" s="57"/>
    </row>
    <row r="4771" spans="1:13" x14ac:dyDescent="0.25">
      <c r="A4771" s="78"/>
      <c r="B4771" s="78"/>
      <c r="C4771" s="78"/>
      <c r="D4771" s="78"/>
      <c r="E4771" s="78"/>
      <c r="F4771" s="78"/>
      <c r="H4771" s="78"/>
      <c r="I4771" s="78"/>
      <c r="J4771" s="78"/>
      <c r="K4771" s="57"/>
      <c r="L4771" s="57"/>
      <c r="M4771" s="57"/>
    </row>
    <row r="4772" spans="1:13" x14ac:dyDescent="0.25">
      <c r="A4772" s="78"/>
      <c r="B4772" s="78"/>
      <c r="C4772" s="78"/>
      <c r="D4772" s="78"/>
      <c r="E4772" s="78"/>
      <c r="F4772" s="78"/>
      <c r="H4772" s="78"/>
      <c r="I4772" s="78"/>
      <c r="J4772" s="78"/>
      <c r="K4772" s="57"/>
      <c r="L4772" s="57"/>
      <c r="M4772" s="57"/>
    </row>
    <row r="4773" spans="1:13" x14ac:dyDescent="0.25">
      <c r="A4773" s="78"/>
      <c r="B4773" s="78"/>
      <c r="C4773" s="78"/>
      <c r="D4773" s="78"/>
      <c r="E4773" s="78"/>
      <c r="F4773" s="78"/>
      <c r="H4773" s="78"/>
      <c r="I4773" s="78"/>
      <c r="J4773" s="78"/>
      <c r="K4773" s="57"/>
      <c r="L4773" s="57"/>
      <c r="M4773" s="57"/>
    </row>
    <row r="4774" spans="1:13" x14ac:dyDescent="0.25">
      <c r="A4774" s="78"/>
      <c r="B4774" s="78"/>
      <c r="C4774" s="78"/>
      <c r="D4774" s="78"/>
      <c r="E4774" s="78"/>
      <c r="F4774" s="78"/>
      <c r="H4774" s="78"/>
      <c r="I4774" s="78"/>
      <c r="J4774" s="78"/>
      <c r="K4774" s="57"/>
      <c r="L4774" s="57"/>
      <c r="M4774" s="57"/>
    </row>
    <row r="4775" spans="1:13" x14ac:dyDescent="0.25">
      <c r="A4775" s="78"/>
      <c r="B4775" s="78"/>
      <c r="C4775" s="78"/>
      <c r="D4775" s="78"/>
      <c r="E4775" s="78"/>
      <c r="F4775" s="78"/>
      <c r="H4775" s="78"/>
      <c r="I4775" s="78"/>
      <c r="J4775" s="78"/>
      <c r="K4775" s="57"/>
      <c r="L4775" s="57"/>
      <c r="M4775" s="57"/>
    </row>
    <row r="4776" spans="1:13" x14ac:dyDescent="0.25">
      <c r="A4776" s="78"/>
      <c r="B4776" s="78"/>
      <c r="C4776" s="78"/>
      <c r="D4776" s="78"/>
      <c r="E4776" s="78"/>
      <c r="F4776" s="78"/>
      <c r="H4776" s="78"/>
      <c r="I4776" s="78"/>
      <c r="J4776" s="78"/>
      <c r="K4776" s="57"/>
      <c r="L4776" s="57"/>
      <c r="M4776" s="57"/>
    </row>
    <row r="4777" spans="1:13" x14ac:dyDescent="0.25">
      <c r="A4777" s="78"/>
      <c r="B4777" s="78"/>
      <c r="C4777" s="78"/>
      <c r="D4777" s="78"/>
      <c r="E4777" s="78"/>
      <c r="F4777" s="78"/>
      <c r="H4777" s="78"/>
      <c r="I4777" s="78"/>
      <c r="J4777" s="78"/>
      <c r="K4777" s="57"/>
      <c r="L4777" s="57"/>
      <c r="M4777" s="57"/>
    </row>
    <row r="4778" spans="1:13" x14ac:dyDescent="0.25">
      <c r="A4778" s="78"/>
      <c r="B4778" s="78"/>
      <c r="C4778" s="78"/>
      <c r="D4778" s="78"/>
      <c r="E4778" s="78"/>
      <c r="F4778" s="78"/>
      <c r="H4778" s="78"/>
      <c r="I4778" s="78"/>
      <c r="J4778" s="78"/>
      <c r="K4778" s="57"/>
      <c r="L4778" s="57"/>
      <c r="M4778" s="57"/>
    </row>
    <row r="4779" spans="1:13" x14ac:dyDescent="0.25">
      <c r="A4779" s="78"/>
      <c r="B4779" s="78"/>
      <c r="C4779" s="78"/>
      <c r="D4779" s="78"/>
      <c r="E4779" s="78"/>
      <c r="F4779" s="78"/>
      <c r="H4779" s="78"/>
      <c r="I4779" s="78"/>
      <c r="J4779" s="78"/>
      <c r="K4779" s="57"/>
      <c r="L4779" s="57"/>
      <c r="M4779" s="57"/>
    </row>
    <row r="4780" spans="1:13" x14ac:dyDescent="0.25">
      <c r="A4780" s="78"/>
      <c r="B4780" s="78"/>
      <c r="C4780" s="78"/>
      <c r="D4780" s="78"/>
      <c r="E4780" s="78"/>
      <c r="F4780" s="78"/>
      <c r="H4780" s="78"/>
      <c r="I4780" s="78"/>
      <c r="J4780" s="78"/>
      <c r="K4780" s="57"/>
      <c r="L4780" s="57"/>
      <c r="M4780" s="57"/>
    </row>
    <row r="4781" spans="1:13" x14ac:dyDescent="0.25">
      <c r="A4781" s="78"/>
      <c r="B4781" s="78"/>
      <c r="C4781" s="78"/>
      <c r="D4781" s="78"/>
      <c r="E4781" s="78"/>
      <c r="F4781" s="78"/>
      <c r="H4781" s="78"/>
      <c r="I4781" s="78"/>
      <c r="J4781" s="78"/>
      <c r="K4781" s="57"/>
      <c r="L4781" s="57"/>
      <c r="M4781" s="57"/>
    </row>
    <row r="4782" spans="1:13" x14ac:dyDescent="0.25">
      <c r="A4782" s="78"/>
      <c r="B4782" s="78"/>
      <c r="C4782" s="78"/>
      <c r="D4782" s="78"/>
      <c r="E4782" s="78"/>
      <c r="F4782" s="78"/>
      <c r="H4782" s="78"/>
      <c r="I4782" s="78"/>
      <c r="J4782" s="78"/>
      <c r="K4782" s="57"/>
      <c r="L4782" s="57"/>
      <c r="M4782" s="57"/>
    </row>
    <row r="4783" spans="1:13" x14ac:dyDescent="0.25">
      <c r="A4783" s="78"/>
      <c r="B4783" s="78"/>
      <c r="C4783" s="78"/>
      <c r="D4783" s="78"/>
      <c r="E4783" s="78"/>
      <c r="F4783" s="78"/>
      <c r="H4783" s="78"/>
      <c r="I4783" s="78"/>
      <c r="J4783" s="78"/>
      <c r="K4783" s="57"/>
      <c r="L4783" s="57"/>
      <c r="M4783" s="57"/>
    </row>
    <row r="4784" spans="1:13" x14ac:dyDescent="0.25">
      <c r="A4784" s="78"/>
      <c r="B4784" s="78"/>
      <c r="C4784" s="78"/>
      <c r="D4784" s="78"/>
      <c r="E4784" s="78"/>
      <c r="F4784" s="78"/>
      <c r="H4784" s="78"/>
      <c r="I4784" s="78"/>
      <c r="J4784" s="78"/>
      <c r="K4784" s="57"/>
      <c r="L4784" s="57"/>
      <c r="M4784" s="57"/>
    </row>
    <row r="4785" spans="1:13" x14ac:dyDescent="0.25">
      <c r="A4785" s="78"/>
      <c r="B4785" s="78"/>
      <c r="C4785" s="78"/>
      <c r="D4785" s="78"/>
      <c r="E4785" s="78"/>
      <c r="F4785" s="78"/>
      <c r="H4785" s="78"/>
      <c r="I4785" s="78"/>
      <c r="J4785" s="78"/>
      <c r="K4785" s="57"/>
      <c r="L4785" s="57"/>
      <c r="M4785" s="57"/>
    </row>
    <row r="4786" spans="1:13" x14ac:dyDescent="0.25">
      <c r="A4786" s="78"/>
      <c r="B4786" s="78"/>
      <c r="C4786" s="78"/>
      <c r="D4786" s="78"/>
      <c r="E4786" s="78"/>
      <c r="F4786" s="78"/>
      <c r="H4786" s="78"/>
      <c r="I4786" s="78"/>
      <c r="J4786" s="78"/>
      <c r="K4786" s="57"/>
      <c r="L4786" s="57"/>
      <c r="M4786" s="57"/>
    </row>
    <row r="4787" spans="1:13" x14ac:dyDescent="0.25">
      <c r="A4787" s="78"/>
      <c r="B4787" s="78"/>
      <c r="C4787" s="78"/>
      <c r="D4787" s="78"/>
      <c r="E4787" s="78"/>
      <c r="F4787" s="78"/>
      <c r="H4787" s="78"/>
      <c r="I4787" s="78"/>
      <c r="J4787" s="78"/>
      <c r="K4787" s="57"/>
      <c r="L4787" s="57"/>
      <c r="M4787" s="57"/>
    </row>
    <row r="4788" spans="1:13" x14ac:dyDescent="0.25">
      <c r="A4788" s="78"/>
      <c r="B4788" s="78"/>
      <c r="C4788" s="78"/>
      <c r="D4788" s="78"/>
      <c r="E4788" s="78"/>
      <c r="F4788" s="78"/>
      <c r="H4788" s="78"/>
      <c r="I4788" s="78"/>
      <c r="J4788" s="78"/>
      <c r="K4788" s="57"/>
      <c r="L4788" s="57"/>
      <c r="M4788" s="57"/>
    </row>
    <row r="4789" spans="1:13" x14ac:dyDescent="0.25">
      <c r="A4789" s="78"/>
      <c r="B4789" s="78"/>
      <c r="C4789" s="78"/>
      <c r="D4789" s="78"/>
      <c r="E4789" s="78"/>
      <c r="F4789" s="78"/>
      <c r="H4789" s="78"/>
      <c r="I4789" s="78"/>
      <c r="J4789" s="78"/>
      <c r="K4789" s="57"/>
      <c r="L4789" s="57"/>
      <c r="M4789" s="57"/>
    </row>
    <row r="4790" spans="1:13" x14ac:dyDescent="0.25">
      <c r="A4790" s="78"/>
      <c r="B4790" s="78"/>
      <c r="C4790" s="78"/>
      <c r="D4790" s="78"/>
      <c r="E4790" s="78"/>
      <c r="F4790" s="78"/>
      <c r="H4790" s="78"/>
      <c r="I4790" s="78"/>
      <c r="J4790" s="78"/>
      <c r="K4790" s="57"/>
      <c r="L4790" s="57"/>
      <c r="M4790" s="57"/>
    </row>
    <row r="4791" spans="1:13" x14ac:dyDescent="0.25">
      <c r="A4791" s="78"/>
      <c r="B4791" s="78"/>
      <c r="C4791" s="78"/>
      <c r="D4791" s="78"/>
      <c r="E4791" s="78"/>
      <c r="F4791" s="78"/>
      <c r="H4791" s="78"/>
      <c r="I4791" s="78"/>
      <c r="J4791" s="78"/>
      <c r="K4791" s="57"/>
      <c r="L4791" s="57"/>
      <c r="M4791" s="57"/>
    </row>
    <row r="4792" spans="1:13" x14ac:dyDescent="0.25">
      <c r="A4792" s="78"/>
      <c r="B4792" s="78"/>
      <c r="C4792" s="78"/>
      <c r="D4792" s="78"/>
      <c r="E4792" s="78"/>
      <c r="F4792" s="78"/>
      <c r="H4792" s="78"/>
      <c r="I4792" s="78"/>
      <c r="J4792" s="78"/>
      <c r="K4792" s="57"/>
      <c r="L4792" s="57"/>
      <c r="M4792" s="57"/>
    </row>
    <row r="4793" spans="1:13" x14ac:dyDescent="0.25">
      <c r="A4793" s="78"/>
      <c r="B4793" s="78"/>
      <c r="C4793" s="78"/>
      <c r="D4793" s="78"/>
      <c r="E4793" s="78"/>
      <c r="F4793" s="78"/>
      <c r="H4793" s="78"/>
      <c r="I4793" s="78"/>
      <c r="J4793" s="78"/>
      <c r="K4793" s="57"/>
      <c r="L4793" s="57"/>
      <c r="M4793" s="57"/>
    </row>
    <row r="4794" spans="1:13" x14ac:dyDescent="0.25">
      <c r="A4794" s="78"/>
      <c r="B4794" s="78"/>
      <c r="C4794" s="78"/>
      <c r="D4794" s="78"/>
      <c r="E4794" s="78"/>
      <c r="F4794" s="78"/>
      <c r="H4794" s="78"/>
      <c r="I4794" s="78"/>
      <c r="J4794" s="78"/>
      <c r="K4794" s="57"/>
      <c r="L4794" s="57"/>
      <c r="M4794" s="57"/>
    </row>
    <row r="4795" spans="1:13" x14ac:dyDescent="0.25">
      <c r="A4795" s="78"/>
      <c r="B4795" s="78"/>
      <c r="C4795" s="78"/>
      <c r="D4795" s="78"/>
      <c r="E4795" s="78"/>
      <c r="F4795" s="78"/>
      <c r="H4795" s="78"/>
      <c r="I4795" s="78"/>
      <c r="J4795" s="78"/>
      <c r="K4795" s="57"/>
      <c r="L4795" s="57"/>
      <c r="M4795" s="57"/>
    </row>
    <row r="4796" spans="1:13" x14ac:dyDescent="0.25">
      <c r="A4796" s="78"/>
      <c r="B4796" s="78"/>
      <c r="C4796" s="78"/>
      <c r="D4796" s="78"/>
      <c r="E4796" s="78"/>
      <c r="F4796" s="78"/>
      <c r="H4796" s="78"/>
      <c r="I4796" s="78"/>
      <c r="J4796" s="78"/>
      <c r="K4796" s="57"/>
      <c r="L4796" s="57"/>
      <c r="M4796" s="57"/>
    </row>
    <row r="4797" spans="1:13" x14ac:dyDescent="0.25">
      <c r="A4797" s="78"/>
      <c r="B4797" s="78"/>
      <c r="C4797" s="78"/>
      <c r="D4797" s="78"/>
      <c r="E4797" s="78"/>
      <c r="F4797" s="78"/>
      <c r="H4797" s="78"/>
      <c r="I4797" s="78"/>
      <c r="J4797" s="78"/>
      <c r="K4797" s="57"/>
      <c r="L4797" s="57"/>
      <c r="M4797" s="57"/>
    </row>
    <row r="4798" spans="1:13" x14ac:dyDescent="0.25">
      <c r="A4798" s="78"/>
      <c r="B4798" s="78"/>
      <c r="C4798" s="78"/>
      <c r="D4798" s="78"/>
      <c r="E4798" s="78"/>
      <c r="F4798" s="78"/>
      <c r="H4798" s="78"/>
      <c r="I4798" s="78"/>
      <c r="J4798" s="78"/>
      <c r="K4798" s="57"/>
      <c r="L4798" s="57"/>
      <c r="M4798" s="57"/>
    </row>
    <row r="4799" spans="1:13" x14ac:dyDescent="0.25">
      <c r="A4799" s="78"/>
      <c r="B4799" s="78"/>
      <c r="C4799" s="78"/>
      <c r="D4799" s="78"/>
      <c r="E4799" s="78"/>
      <c r="F4799" s="78"/>
      <c r="H4799" s="78"/>
      <c r="I4799" s="78"/>
      <c r="J4799" s="78"/>
      <c r="K4799" s="57"/>
      <c r="L4799" s="57"/>
      <c r="M4799" s="57"/>
    </row>
    <row r="4800" spans="1:13" x14ac:dyDescent="0.25">
      <c r="A4800" s="78"/>
      <c r="B4800" s="78"/>
      <c r="C4800" s="78"/>
      <c r="D4800" s="78"/>
      <c r="E4800" s="78"/>
      <c r="F4800" s="78"/>
      <c r="H4800" s="78"/>
      <c r="I4800" s="78"/>
      <c r="J4800" s="78"/>
      <c r="K4800" s="57"/>
      <c r="L4800" s="57"/>
      <c r="M4800" s="57"/>
    </row>
    <row r="4801" spans="1:13" x14ac:dyDescent="0.25">
      <c r="A4801" s="78"/>
      <c r="B4801" s="78"/>
      <c r="C4801" s="78"/>
      <c r="D4801" s="78"/>
      <c r="E4801" s="78"/>
      <c r="F4801" s="78"/>
      <c r="H4801" s="78"/>
      <c r="I4801" s="78"/>
      <c r="J4801" s="78"/>
      <c r="K4801" s="57"/>
      <c r="L4801" s="57"/>
      <c r="M4801" s="57"/>
    </row>
    <row r="4802" spans="1:13" x14ac:dyDescent="0.25">
      <c r="A4802" s="78"/>
      <c r="B4802" s="78"/>
      <c r="C4802" s="78"/>
      <c r="D4802" s="78"/>
      <c r="E4802" s="78"/>
      <c r="F4802" s="78"/>
      <c r="H4802" s="78"/>
      <c r="I4802" s="78"/>
      <c r="J4802" s="78"/>
      <c r="K4802" s="57"/>
      <c r="L4802" s="57"/>
      <c r="M4802" s="57"/>
    </row>
    <row r="4803" spans="1:13" x14ac:dyDescent="0.25">
      <c r="A4803" s="78"/>
      <c r="B4803" s="78"/>
      <c r="C4803" s="78"/>
      <c r="D4803" s="78"/>
      <c r="E4803" s="78"/>
      <c r="F4803" s="78"/>
      <c r="H4803" s="78"/>
      <c r="I4803" s="78"/>
      <c r="J4803" s="78"/>
      <c r="K4803" s="57"/>
      <c r="L4803" s="57"/>
      <c r="M4803" s="57"/>
    </row>
    <row r="4804" spans="1:13" x14ac:dyDescent="0.25">
      <c r="A4804" s="78"/>
      <c r="B4804" s="78"/>
      <c r="C4804" s="78"/>
      <c r="D4804" s="78"/>
      <c r="E4804" s="78"/>
      <c r="F4804" s="78"/>
      <c r="H4804" s="78"/>
      <c r="I4804" s="78"/>
      <c r="J4804" s="78"/>
      <c r="K4804" s="57"/>
      <c r="L4804" s="57"/>
      <c r="M4804" s="57"/>
    </row>
    <row r="4805" spans="1:13" x14ac:dyDescent="0.25">
      <c r="A4805" s="78"/>
      <c r="B4805" s="78"/>
      <c r="C4805" s="78"/>
      <c r="D4805" s="78"/>
      <c r="E4805" s="78"/>
      <c r="F4805" s="78"/>
      <c r="H4805" s="78"/>
      <c r="I4805" s="78"/>
      <c r="J4805" s="78"/>
      <c r="K4805" s="57"/>
      <c r="L4805" s="57"/>
      <c r="M4805" s="57"/>
    </row>
    <row r="4806" spans="1:13" x14ac:dyDescent="0.25">
      <c r="A4806" s="78"/>
      <c r="B4806" s="78"/>
      <c r="C4806" s="78"/>
      <c r="D4806" s="78"/>
      <c r="E4806" s="78"/>
      <c r="F4806" s="78"/>
      <c r="H4806" s="78"/>
      <c r="I4806" s="78"/>
      <c r="J4806" s="78"/>
      <c r="K4806" s="57"/>
      <c r="L4806" s="57"/>
      <c r="M4806" s="57"/>
    </row>
    <row r="4807" spans="1:13" x14ac:dyDescent="0.25">
      <c r="A4807" s="78"/>
      <c r="B4807" s="78"/>
      <c r="C4807" s="78"/>
      <c r="D4807" s="78"/>
      <c r="E4807" s="78"/>
      <c r="F4807" s="78"/>
      <c r="H4807" s="78"/>
      <c r="I4807" s="78"/>
      <c r="J4807" s="78"/>
      <c r="K4807" s="57"/>
      <c r="L4807" s="57"/>
      <c r="M4807" s="57"/>
    </row>
    <row r="4808" spans="1:13" x14ac:dyDescent="0.25">
      <c r="A4808" s="78"/>
      <c r="B4808" s="78"/>
      <c r="C4808" s="78"/>
      <c r="D4808" s="78"/>
      <c r="E4808" s="78"/>
      <c r="F4808" s="78"/>
      <c r="H4808" s="78"/>
      <c r="I4808" s="78"/>
      <c r="J4808" s="78"/>
      <c r="K4808" s="57"/>
      <c r="L4808" s="57"/>
      <c r="M4808" s="57"/>
    </row>
    <row r="4809" spans="1:13" x14ac:dyDescent="0.25">
      <c r="A4809" s="78"/>
      <c r="B4809" s="78"/>
      <c r="C4809" s="78"/>
      <c r="D4809" s="78"/>
      <c r="E4809" s="78"/>
      <c r="F4809" s="78"/>
      <c r="H4809" s="78"/>
      <c r="I4809" s="78"/>
      <c r="J4809" s="78"/>
      <c r="K4809" s="57"/>
      <c r="L4809" s="57"/>
      <c r="M4809" s="57"/>
    </row>
    <row r="4810" spans="1:13" x14ac:dyDescent="0.25">
      <c r="A4810" s="78"/>
      <c r="B4810" s="78"/>
      <c r="C4810" s="78"/>
      <c r="D4810" s="78"/>
      <c r="E4810" s="78"/>
      <c r="F4810" s="78"/>
      <c r="H4810" s="78"/>
      <c r="I4810" s="78"/>
      <c r="J4810" s="78"/>
      <c r="K4810" s="57"/>
      <c r="L4810" s="57"/>
      <c r="M4810" s="57"/>
    </row>
    <row r="4811" spans="1:13" x14ac:dyDescent="0.25">
      <c r="A4811" s="78"/>
      <c r="B4811" s="78"/>
      <c r="C4811" s="78"/>
      <c r="D4811" s="78"/>
      <c r="E4811" s="78"/>
      <c r="F4811" s="78"/>
      <c r="H4811" s="78"/>
      <c r="I4811" s="78"/>
      <c r="J4811" s="78"/>
      <c r="K4811" s="57"/>
      <c r="L4811" s="57"/>
      <c r="M4811" s="57"/>
    </row>
    <row r="4812" spans="1:13" x14ac:dyDescent="0.25">
      <c r="A4812" s="78"/>
      <c r="B4812" s="78"/>
      <c r="C4812" s="78"/>
      <c r="D4812" s="78"/>
      <c r="E4812" s="78"/>
      <c r="F4812" s="78"/>
      <c r="H4812" s="78"/>
      <c r="I4812" s="78"/>
      <c r="J4812" s="78"/>
      <c r="K4812" s="57"/>
      <c r="L4812" s="57"/>
      <c r="M4812" s="57"/>
    </row>
    <row r="4813" spans="1:13" x14ac:dyDescent="0.25">
      <c r="A4813" s="78"/>
      <c r="B4813" s="78"/>
      <c r="C4813" s="78"/>
      <c r="D4813" s="78"/>
      <c r="E4813" s="78"/>
      <c r="F4813" s="78"/>
      <c r="H4813" s="78"/>
      <c r="I4813" s="78"/>
      <c r="J4813" s="78"/>
      <c r="K4813" s="57"/>
      <c r="L4813" s="57"/>
      <c r="M4813" s="57"/>
    </row>
    <row r="4814" spans="1:13" x14ac:dyDescent="0.25">
      <c r="A4814" s="78"/>
      <c r="B4814" s="78"/>
      <c r="C4814" s="78"/>
      <c r="D4814" s="78"/>
      <c r="E4814" s="78"/>
      <c r="F4814" s="78"/>
      <c r="H4814" s="78"/>
      <c r="I4814" s="78"/>
      <c r="J4814" s="78"/>
      <c r="K4814" s="57"/>
      <c r="L4814" s="57"/>
      <c r="M4814" s="57"/>
    </row>
    <row r="4815" spans="1:13" x14ac:dyDescent="0.25">
      <c r="A4815" s="78"/>
      <c r="B4815" s="78"/>
      <c r="C4815" s="78"/>
      <c r="D4815" s="78"/>
      <c r="E4815" s="78"/>
      <c r="F4815" s="78"/>
      <c r="H4815" s="78"/>
      <c r="I4815" s="78"/>
      <c r="J4815" s="78"/>
      <c r="K4815" s="57"/>
      <c r="L4815" s="57"/>
      <c r="M4815" s="57"/>
    </row>
    <row r="4816" spans="1:13" x14ac:dyDescent="0.25">
      <c r="A4816" s="78"/>
      <c r="B4816" s="78"/>
      <c r="C4816" s="78"/>
      <c r="D4816" s="78"/>
      <c r="E4816" s="78"/>
      <c r="F4816" s="78"/>
      <c r="H4816" s="78"/>
      <c r="I4816" s="78"/>
      <c r="J4816" s="78"/>
      <c r="K4816" s="57"/>
      <c r="L4816" s="57"/>
      <c r="M4816" s="57"/>
    </row>
    <row r="4817" spans="1:13" x14ac:dyDescent="0.25">
      <c r="A4817" s="78"/>
      <c r="B4817" s="78"/>
      <c r="C4817" s="78"/>
      <c r="D4817" s="78"/>
      <c r="E4817" s="78"/>
      <c r="F4817" s="78"/>
      <c r="H4817" s="78"/>
      <c r="I4817" s="78"/>
      <c r="J4817" s="78"/>
      <c r="K4817" s="57"/>
      <c r="L4817" s="57"/>
      <c r="M4817" s="57"/>
    </row>
    <row r="4818" spans="1:13" x14ac:dyDescent="0.25">
      <c r="A4818" s="78"/>
      <c r="B4818" s="78"/>
      <c r="C4818" s="78"/>
      <c r="D4818" s="78"/>
      <c r="E4818" s="78"/>
      <c r="F4818" s="78"/>
      <c r="H4818" s="78"/>
      <c r="I4818" s="78"/>
      <c r="J4818" s="78"/>
      <c r="K4818" s="57"/>
      <c r="L4818" s="57"/>
      <c r="M4818" s="57"/>
    </row>
    <row r="4819" spans="1:13" x14ac:dyDescent="0.25">
      <c r="A4819" s="78"/>
      <c r="B4819" s="78"/>
      <c r="C4819" s="78"/>
      <c r="D4819" s="78"/>
      <c r="E4819" s="78"/>
      <c r="F4819" s="78"/>
      <c r="H4819" s="78"/>
      <c r="I4819" s="78"/>
      <c r="J4819" s="78"/>
      <c r="K4819" s="57"/>
      <c r="L4819" s="57"/>
      <c r="M4819" s="57"/>
    </row>
    <row r="4820" spans="1:13" x14ac:dyDescent="0.25">
      <c r="A4820" s="78"/>
      <c r="B4820" s="78"/>
      <c r="C4820" s="78"/>
      <c r="D4820" s="78"/>
      <c r="E4820" s="78"/>
      <c r="F4820" s="78"/>
      <c r="H4820" s="78"/>
      <c r="I4820" s="78"/>
      <c r="J4820" s="78"/>
      <c r="K4820" s="57"/>
      <c r="L4820" s="57"/>
      <c r="M4820" s="57"/>
    </row>
    <row r="4821" spans="1:13" x14ac:dyDescent="0.25">
      <c r="A4821" s="78"/>
      <c r="B4821" s="78"/>
      <c r="C4821" s="78"/>
      <c r="D4821" s="78"/>
      <c r="E4821" s="78"/>
      <c r="F4821" s="78"/>
      <c r="H4821" s="78"/>
      <c r="I4821" s="78"/>
      <c r="J4821" s="78"/>
      <c r="K4821" s="57"/>
      <c r="L4821" s="57"/>
      <c r="M4821" s="57"/>
    </row>
    <row r="4822" spans="1:13" x14ac:dyDescent="0.25">
      <c r="A4822" s="78"/>
      <c r="B4822" s="78"/>
      <c r="C4822" s="78"/>
      <c r="D4822" s="78"/>
      <c r="E4822" s="78"/>
      <c r="F4822" s="78"/>
      <c r="H4822" s="78"/>
      <c r="I4822" s="78"/>
      <c r="J4822" s="78"/>
      <c r="K4822" s="57"/>
      <c r="L4822" s="57"/>
      <c r="M4822" s="57"/>
    </row>
    <row r="4823" spans="1:13" x14ac:dyDescent="0.25">
      <c r="A4823" s="78"/>
      <c r="B4823" s="78"/>
      <c r="C4823" s="78"/>
      <c r="D4823" s="78"/>
      <c r="E4823" s="78"/>
      <c r="F4823" s="78"/>
      <c r="H4823" s="78"/>
      <c r="I4823" s="78"/>
      <c r="J4823" s="78"/>
      <c r="K4823" s="57"/>
      <c r="L4823" s="57"/>
      <c r="M4823" s="57"/>
    </row>
    <row r="4824" spans="1:13" x14ac:dyDescent="0.25">
      <c r="A4824" s="78"/>
      <c r="B4824" s="78"/>
      <c r="C4824" s="78"/>
      <c r="D4824" s="78"/>
      <c r="E4824" s="78"/>
      <c r="F4824" s="78"/>
      <c r="H4824" s="78"/>
      <c r="I4824" s="78"/>
      <c r="J4824" s="78"/>
      <c r="K4824" s="57"/>
      <c r="L4824" s="57"/>
      <c r="M4824" s="57"/>
    </row>
    <row r="4825" spans="1:13" x14ac:dyDescent="0.25">
      <c r="A4825" s="78"/>
      <c r="B4825" s="78"/>
      <c r="C4825" s="78"/>
      <c r="D4825" s="78"/>
      <c r="E4825" s="78"/>
      <c r="F4825" s="78"/>
      <c r="H4825" s="78"/>
      <c r="I4825" s="78"/>
      <c r="J4825" s="78"/>
      <c r="K4825" s="57"/>
      <c r="L4825" s="57"/>
      <c r="M4825" s="57"/>
    </row>
    <row r="4826" spans="1:13" x14ac:dyDescent="0.25">
      <c r="A4826" s="78"/>
      <c r="B4826" s="78"/>
      <c r="C4826" s="78"/>
      <c r="D4826" s="78"/>
      <c r="E4826" s="78"/>
      <c r="F4826" s="78"/>
      <c r="H4826" s="78"/>
      <c r="I4826" s="78"/>
      <c r="J4826" s="78"/>
      <c r="K4826" s="57"/>
      <c r="L4826" s="57"/>
      <c r="M4826" s="57"/>
    </row>
    <row r="4827" spans="1:13" x14ac:dyDescent="0.25">
      <c r="A4827" s="78"/>
      <c r="B4827" s="78"/>
      <c r="C4827" s="78"/>
      <c r="D4827" s="78"/>
      <c r="E4827" s="78"/>
      <c r="F4827" s="78"/>
      <c r="H4827" s="78"/>
      <c r="I4827" s="78"/>
      <c r="J4827" s="78"/>
      <c r="K4827" s="57"/>
      <c r="L4827" s="57"/>
      <c r="M4827" s="57"/>
    </row>
    <row r="4828" spans="1:13" x14ac:dyDescent="0.25">
      <c r="A4828" s="78"/>
      <c r="B4828" s="78"/>
      <c r="C4828" s="78"/>
      <c r="D4828" s="78"/>
      <c r="E4828" s="78"/>
      <c r="F4828" s="78"/>
      <c r="H4828" s="78"/>
      <c r="I4828" s="78"/>
      <c r="J4828" s="78"/>
      <c r="K4828" s="57"/>
      <c r="L4828" s="57"/>
      <c r="M4828" s="57"/>
    </row>
    <row r="4829" spans="1:13" x14ac:dyDescent="0.25">
      <c r="A4829" s="78"/>
      <c r="B4829" s="78"/>
      <c r="C4829" s="78"/>
      <c r="D4829" s="78"/>
      <c r="E4829" s="78"/>
      <c r="F4829" s="78"/>
      <c r="H4829" s="78"/>
      <c r="I4829" s="78"/>
      <c r="J4829" s="78"/>
      <c r="K4829" s="57"/>
      <c r="L4829" s="57"/>
      <c r="M4829" s="57"/>
    </row>
    <row r="4830" spans="1:13" x14ac:dyDescent="0.25">
      <c r="A4830" s="78"/>
      <c r="B4830" s="78"/>
      <c r="C4830" s="78"/>
      <c r="D4830" s="78"/>
      <c r="E4830" s="78"/>
      <c r="F4830" s="78"/>
      <c r="H4830" s="78"/>
      <c r="I4830" s="78"/>
      <c r="J4830" s="78"/>
      <c r="K4830" s="57"/>
      <c r="L4830" s="57"/>
      <c r="M4830" s="57"/>
    </row>
    <row r="4831" spans="1:13" x14ac:dyDescent="0.25">
      <c r="A4831" s="78"/>
      <c r="B4831" s="78"/>
      <c r="C4831" s="78"/>
      <c r="D4831" s="78"/>
      <c r="E4831" s="78"/>
      <c r="F4831" s="78"/>
      <c r="H4831" s="78"/>
      <c r="I4831" s="78"/>
      <c r="J4831" s="78"/>
      <c r="K4831" s="57"/>
      <c r="L4831" s="57"/>
      <c r="M4831" s="57"/>
    </row>
    <row r="4832" spans="1:13" x14ac:dyDescent="0.25">
      <c r="A4832" s="78"/>
      <c r="B4832" s="78"/>
      <c r="C4832" s="78"/>
      <c r="D4832" s="78"/>
      <c r="E4832" s="78"/>
      <c r="F4832" s="78"/>
      <c r="H4832" s="78"/>
      <c r="I4832" s="78"/>
      <c r="J4832" s="78"/>
      <c r="K4832" s="57"/>
      <c r="L4832" s="57"/>
      <c r="M4832" s="57"/>
    </row>
    <row r="4833" spans="1:13" x14ac:dyDescent="0.25">
      <c r="A4833" s="78"/>
      <c r="B4833" s="78"/>
      <c r="C4833" s="78"/>
      <c r="D4833" s="78"/>
      <c r="E4833" s="78"/>
      <c r="F4833" s="78"/>
      <c r="H4833" s="78"/>
      <c r="I4833" s="78"/>
      <c r="J4833" s="78"/>
      <c r="K4833" s="57"/>
      <c r="L4833" s="57"/>
      <c r="M4833" s="57"/>
    </row>
    <row r="4834" spans="1:13" x14ac:dyDescent="0.25">
      <c r="A4834" s="78"/>
      <c r="B4834" s="78"/>
      <c r="C4834" s="78"/>
      <c r="D4834" s="78"/>
      <c r="E4834" s="78"/>
      <c r="F4834" s="78"/>
      <c r="H4834" s="78"/>
      <c r="I4834" s="78"/>
      <c r="J4834" s="78"/>
      <c r="K4834" s="57"/>
      <c r="L4834" s="57"/>
      <c r="M4834" s="57"/>
    </row>
    <row r="4835" spans="1:13" x14ac:dyDescent="0.25">
      <c r="A4835" s="78"/>
      <c r="B4835" s="78"/>
      <c r="C4835" s="78"/>
      <c r="D4835" s="78"/>
      <c r="E4835" s="78"/>
      <c r="F4835" s="78"/>
      <c r="H4835" s="78"/>
      <c r="I4835" s="78"/>
      <c r="J4835" s="78"/>
      <c r="K4835" s="57"/>
      <c r="L4835" s="57"/>
      <c r="M4835" s="57"/>
    </row>
    <row r="4836" spans="1:13" x14ac:dyDescent="0.25">
      <c r="A4836" s="78"/>
      <c r="B4836" s="78"/>
      <c r="C4836" s="78"/>
      <c r="D4836" s="78"/>
      <c r="E4836" s="78"/>
      <c r="F4836" s="78"/>
      <c r="H4836" s="78"/>
      <c r="I4836" s="78"/>
      <c r="J4836" s="78"/>
      <c r="K4836" s="57"/>
      <c r="L4836" s="57"/>
      <c r="M4836" s="57"/>
    </row>
    <row r="4837" spans="1:13" x14ac:dyDescent="0.25">
      <c r="A4837" s="78"/>
      <c r="B4837" s="78"/>
      <c r="C4837" s="78"/>
      <c r="D4837" s="78"/>
      <c r="E4837" s="78"/>
      <c r="F4837" s="78"/>
      <c r="H4837" s="78"/>
      <c r="I4837" s="78"/>
      <c r="J4837" s="78"/>
      <c r="K4837" s="57"/>
      <c r="L4837" s="57"/>
      <c r="M4837" s="57"/>
    </row>
    <row r="4838" spans="1:13" x14ac:dyDescent="0.25">
      <c r="A4838" s="78"/>
      <c r="B4838" s="78"/>
      <c r="C4838" s="78"/>
      <c r="D4838" s="78"/>
      <c r="E4838" s="78"/>
      <c r="F4838" s="78"/>
      <c r="H4838" s="78"/>
      <c r="I4838" s="78"/>
      <c r="J4838" s="78"/>
      <c r="K4838" s="57"/>
      <c r="L4838" s="57"/>
      <c r="M4838" s="57"/>
    </row>
    <row r="4839" spans="1:13" x14ac:dyDescent="0.25">
      <c r="A4839" s="78"/>
      <c r="B4839" s="78"/>
      <c r="C4839" s="78"/>
      <c r="D4839" s="78"/>
      <c r="E4839" s="78"/>
      <c r="F4839" s="78"/>
      <c r="H4839" s="78"/>
      <c r="I4839" s="78"/>
      <c r="J4839" s="78"/>
      <c r="K4839" s="57"/>
      <c r="L4839" s="57"/>
      <c r="M4839" s="57"/>
    </row>
    <row r="4840" spans="1:13" x14ac:dyDescent="0.25">
      <c r="A4840" s="78"/>
      <c r="B4840" s="78"/>
      <c r="C4840" s="78"/>
      <c r="D4840" s="78"/>
      <c r="E4840" s="78"/>
      <c r="F4840" s="78"/>
      <c r="H4840" s="78"/>
      <c r="I4840" s="78"/>
      <c r="J4840" s="78"/>
      <c r="K4840" s="57"/>
      <c r="L4840" s="57"/>
      <c r="M4840" s="57"/>
    </row>
    <row r="4841" spans="1:13" x14ac:dyDescent="0.25">
      <c r="A4841" s="78"/>
      <c r="B4841" s="78"/>
      <c r="C4841" s="78"/>
      <c r="D4841" s="78"/>
      <c r="E4841" s="78"/>
      <c r="F4841" s="78"/>
      <c r="H4841" s="78"/>
      <c r="I4841" s="78"/>
      <c r="J4841" s="78"/>
      <c r="K4841" s="57"/>
      <c r="L4841" s="57"/>
      <c r="M4841" s="57"/>
    </row>
    <row r="4842" spans="1:13" x14ac:dyDescent="0.25">
      <c r="A4842" s="78"/>
      <c r="B4842" s="78"/>
      <c r="C4842" s="78"/>
      <c r="D4842" s="78"/>
      <c r="E4842" s="78"/>
      <c r="F4842" s="78"/>
      <c r="H4842" s="78"/>
      <c r="I4842" s="78"/>
      <c r="J4842" s="78"/>
      <c r="K4842" s="57"/>
      <c r="L4842" s="57"/>
      <c r="M4842" s="57"/>
    </row>
    <row r="4843" spans="1:13" x14ac:dyDescent="0.25">
      <c r="A4843" s="78"/>
      <c r="B4843" s="78"/>
      <c r="C4843" s="78"/>
      <c r="D4843" s="78"/>
      <c r="E4843" s="78"/>
      <c r="F4843" s="78"/>
      <c r="H4843" s="78"/>
      <c r="I4843" s="78"/>
      <c r="J4843" s="78"/>
      <c r="K4843" s="57"/>
      <c r="L4843" s="57"/>
      <c r="M4843" s="57"/>
    </row>
    <row r="4844" spans="1:13" x14ac:dyDescent="0.25">
      <c r="A4844" s="78"/>
      <c r="B4844" s="78"/>
      <c r="C4844" s="78"/>
      <c r="D4844" s="78"/>
      <c r="E4844" s="78"/>
      <c r="F4844" s="78"/>
      <c r="H4844" s="78"/>
      <c r="I4844" s="78"/>
      <c r="J4844" s="78"/>
      <c r="K4844" s="57"/>
      <c r="L4844" s="57"/>
      <c r="M4844" s="57"/>
    </row>
    <row r="4845" spans="1:13" x14ac:dyDescent="0.25">
      <c r="A4845" s="78"/>
      <c r="B4845" s="78"/>
      <c r="C4845" s="78"/>
      <c r="D4845" s="78"/>
      <c r="E4845" s="78"/>
      <c r="F4845" s="78"/>
      <c r="H4845" s="78"/>
      <c r="I4845" s="78"/>
      <c r="J4845" s="78"/>
      <c r="K4845" s="57"/>
      <c r="L4845" s="57"/>
      <c r="M4845" s="57"/>
    </row>
    <row r="4846" spans="1:13" x14ac:dyDescent="0.25">
      <c r="A4846" s="78"/>
      <c r="B4846" s="78"/>
      <c r="C4846" s="78"/>
      <c r="D4846" s="78"/>
      <c r="E4846" s="78"/>
      <c r="F4846" s="78"/>
      <c r="H4846" s="78"/>
      <c r="I4846" s="78"/>
      <c r="J4846" s="78"/>
      <c r="K4846" s="57"/>
      <c r="L4846" s="57"/>
      <c r="M4846" s="57"/>
    </row>
    <row r="4847" spans="1:13" x14ac:dyDescent="0.25">
      <c r="A4847" s="78"/>
      <c r="B4847" s="78"/>
      <c r="C4847" s="78"/>
      <c r="D4847" s="78"/>
      <c r="E4847" s="78"/>
      <c r="F4847" s="78"/>
      <c r="H4847" s="78"/>
      <c r="I4847" s="78"/>
      <c r="J4847" s="78"/>
      <c r="K4847" s="57"/>
      <c r="L4847" s="57"/>
      <c r="M4847" s="57"/>
    </row>
    <row r="4848" spans="1:13" x14ac:dyDescent="0.25">
      <c r="A4848" s="78"/>
      <c r="B4848" s="78"/>
      <c r="C4848" s="78"/>
      <c r="D4848" s="78"/>
      <c r="E4848" s="78"/>
      <c r="F4848" s="78"/>
      <c r="H4848" s="78"/>
      <c r="I4848" s="78"/>
      <c r="J4848" s="78"/>
      <c r="K4848" s="57"/>
      <c r="L4848" s="57"/>
      <c r="M4848" s="57"/>
    </row>
    <row r="4849" spans="1:13" x14ac:dyDescent="0.25">
      <c r="A4849" s="78"/>
      <c r="B4849" s="78"/>
      <c r="C4849" s="78"/>
      <c r="D4849" s="78"/>
      <c r="E4849" s="78"/>
      <c r="F4849" s="78"/>
      <c r="H4849" s="78"/>
      <c r="I4849" s="78"/>
      <c r="J4849" s="78"/>
      <c r="K4849" s="57"/>
      <c r="L4849" s="57"/>
      <c r="M4849" s="57"/>
    </row>
    <row r="4850" spans="1:13" x14ac:dyDescent="0.25">
      <c r="A4850" s="78"/>
      <c r="B4850" s="78"/>
      <c r="C4850" s="78"/>
      <c r="D4850" s="78"/>
      <c r="E4850" s="78"/>
      <c r="F4850" s="78"/>
      <c r="H4850" s="78"/>
      <c r="I4850" s="78"/>
      <c r="J4850" s="78"/>
      <c r="K4850" s="57"/>
      <c r="L4850" s="57"/>
      <c r="M4850" s="57"/>
    </row>
    <row r="4851" spans="1:13" x14ac:dyDescent="0.25">
      <c r="A4851" s="78"/>
      <c r="B4851" s="78"/>
      <c r="C4851" s="78"/>
      <c r="D4851" s="78"/>
      <c r="E4851" s="78"/>
      <c r="F4851" s="78"/>
      <c r="H4851" s="78"/>
      <c r="I4851" s="78"/>
      <c r="J4851" s="78"/>
      <c r="K4851" s="57"/>
      <c r="L4851" s="57"/>
      <c r="M4851" s="57"/>
    </row>
    <row r="4852" spans="1:13" x14ac:dyDescent="0.25">
      <c r="A4852" s="78"/>
      <c r="B4852" s="78"/>
      <c r="C4852" s="78"/>
      <c r="D4852" s="78"/>
      <c r="E4852" s="78"/>
      <c r="F4852" s="78"/>
      <c r="H4852" s="78"/>
      <c r="I4852" s="78"/>
      <c r="J4852" s="78"/>
      <c r="K4852" s="57"/>
      <c r="L4852" s="57"/>
      <c r="M4852" s="57"/>
    </row>
    <row r="4853" spans="1:13" x14ac:dyDescent="0.25">
      <c r="A4853" s="78"/>
      <c r="B4853" s="78"/>
      <c r="C4853" s="78"/>
      <c r="D4853" s="78"/>
      <c r="E4853" s="78"/>
      <c r="F4853" s="78"/>
      <c r="H4853" s="78"/>
      <c r="I4853" s="78"/>
      <c r="J4853" s="78"/>
      <c r="K4853" s="57"/>
      <c r="L4853" s="57"/>
      <c r="M4853" s="57"/>
    </row>
    <row r="4854" spans="1:13" x14ac:dyDescent="0.25">
      <c r="A4854" s="78"/>
      <c r="B4854" s="78"/>
      <c r="C4854" s="78"/>
      <c r="D4854" s="78"/>
      <c r="E4854" s="78"/>
      <c r="F4854" s="78"/>
      <c r="H4854" s="78"/>
      <c r="I4854" s="78"/>
      <c r="J4854" s="78"/>
      <c r="K4854" s="57"/>
      <c r="L4854" s="57"/>
      <c r="M4854" s="57"/>
    </row>
    <row r="4855" spans="1:13" x14ac:dyDescent="0.25">
      <c r="A4855" s="78"/>
      <c r="B4855" s="78"/>
      <c r="C4855" s="78"/>
      <c r="D4855" s="78"/>
      <c r="E4855" s="78"/>
      <c r="F4855" s="78"/>
      <c r="H4855" s="78"/>
      <c r="I4855" s="78"/>
      <c r="J4855" s="78"/>
      <c r="K4855" s="57"/>
      <c r="L4855" s="57"/>
      <c r="M4855" s="57"/>
    </row>
    <row r="4856" spans="1:13" x14ac:dyDescent="0.25">
      <c r="A4856" s="78"/>
      <c r="B4856" s="78"/>
      <c r="C4856" s="78"/>
      <c r="D4856" s="78"/>
      <c r="E4856" s="78"/>
      <c r="F4856" s="78"/>
      <c r="H4856" s="78"/>
      <c r="I4856" s="78"/>
      <c r="J4856" s="78"/>
      <c r="K4856" s="57"/>
      <c r="L4856" s="57"/>
      <c r="M4856" s="57"/>
    </row>
    <row r="4857" spans="1:13" x14ac:dyDescent="0.25">
      <c r="A4857" s="78"/>
      <c r="B4857" s="78"/>
      <c r="C4857" s="78"/>
      <c r="D4857" s="78"/>
      <c r="E4857" s="78"/>
      <c r="F4857" s="78"/>
      <c r="H4857" s="78"/>
      <c r="I4857" s="78"/>
      <c r="J4857" s="78"/>
      <c r="K4857" s="57"/>
      <c r="L4857" s="57"/>
      <c r="M4857" s="57"/>
    </row>
    <row r="4858" spans="1:13" x14ac:dyDescent="0.25">
      <c r="A4858" s="78"/>
      <c r="B4858" s="78"/>
      <c r="C4858" s="78"/>
      <c r="D4858" s="78"/>
      <c r="E4858" s="78"/>
      <c r="F4858" s="78"/>
      <c r="H4858" s="78"/>
      <c r="I4858" s="78"/>
      <c r="J4858" s="78"/>
      <c r="K4858" s="57"/>
      <c r="L4858" s="57"/>
      <c r="M4858" s="57"/>
    </row>
    <row r="4859" spans="1:13" x14ac:dyDescent="0.25">
      <c r="A4859" s="78"/>
      <c r="B4859" s="78"/>
      <c r="C4859" s="78"/>
      <c r="D4859" s="78"/>
      <c r="E4859" s="78"/>
      <c r="F4859" s="78"/>
      <c r="H4859" s="78"/>
      <c r="I4859" s="78"/>
      <c r="J4859" s="78"/>
      <c r="K4859" s="57"/>
      <c r="L4859" s="57"/>
      <c r="M4859" s="57"/>
    </row>
    <row r="4860" spans="1:13" x14ac:dyDescent="0.25">
      <c r="A4860" s="78"/>
      <c r="B4860" s="78"/>
      <c r="C4860" s="78"/>
      <c r="D4860" s="78"/>
      <c r="E4860" s="78"/>
      <c r="F4860" s="78"/>
      <c r="H4860" s="78"/>
      <c r="I4860" s="78"/>
      <c r="J4860" s="78"/>
      <c r="K4860" s="57"/>
      <c r="L4860" s="57"/>
      <c r="M4860" s="57"/>
    </row>
    <row r="4861" spans="1:13" x14ac:dyDescent="0.25">
      <c r="A4861" s="78"/>
      <c r="B4861" s="78"/>
      <c r="C4861" s="78"/>
      <c r="D4861" s="78"/>
      <c r="E4861" s="78"/>
      <c r="F4861" s="78"/>
      <c r="H4861" s="78"/>
      <c r="I4861" s="78"/>
      <c r="J4861" s="78"/>
      <c r="K4861" s="57"/>
      <c r="L4861" s="57"/>
      <c r="M4861" s="57"/>
    </row>
    <row r="4862" spans="1:13" x14ac:dyDescent="0.25">
      <c r="A4862" s="78"/>
      <c r="B4862" s="78"/>
      <c r="C4862" s="78"/>
      <c r="D4862" s="78"/>
      <c r="E4862" s="78"/>
      <c r="F4862" s="78"/>
      <c r="H4862" s="78"/>
      <c r="I4862" s="78"/>
      <c r="J4862" s="78"/>
      <c r="K4862" s="57"/>
      <c r="L4862" s="57"/>
      <c r="M4862" s="57"/>
    </row>
    <row r="4863" spans="1:13" x14ac:dyDescent="0.25">
      <c r="A4863" s="78"/>
      <c r="B4863" s="78"/>
      <c r="C4863" s="78"/>
      <c r="D4863" s="78"/>
      <c r="E4863" s="78"/>
      <c r="F4863" s="78"/>
      <c r="H4863" s="78"/>
      <c r="I4863" s="78"/>
      <c r="J4863" s="78"/>
      <c r="K4863" s="57"/>
      <c r="L4863" s="57"/>
      <c r="M4863" s="57"/>
    </row>
    <row r="4864" spans="1:13" x14ac:dyDescent="0.25">
      <c r="A4864" s="78"/>
      <c r="B4864" s="78"/>
      <c r="C4864" s="78"/>
      <c r="D4864" s="78"/>
      <c r="E4864" s="78"/>
      <c r="F4864" s="78"/>
      <c r="H4864" s="78"/>
      <c r="I4864" s="78"/>
      <c r="J4864" s="78"/>
      <c r="K4864" s="57"/>
      <c r="L4864" s="57"/>
      <c r="M4864" s="57"/>
    </row>
    <row r="4865" spans="1:13" x14ac:dyDescent="0.25">
      <c r="A4865" s="78"/>
      <c r="B4865" s="78"/>
      <c r="C4865" s="78"/>
      <c r="D4865" s="78"/>
      <c r="E4865" s="78"/>
      <c r="F4865" s="78"/>
      <c r="H4865" s="78"/>
      <c r="I4865" s="78"/>
      <c r="J4865" s="78"/>
      <c r="K4865" s="57"/>
      <c r="L4865" s="57"/>
      <c r="M4865" s="57"/>
    </row>
    <row r="4866" spans="1:13" x14ac:dyDescent="0.25">
      <c r="A4866" s="78"/>
      <c r="B4866" s="78"/>
      <c r="C4866" s="78"/>
      <c r="D4866" s="78"/>
      <c r="E4866" s="78"/>
      <c r="F4866" s="78"/>
      <c r="H4866" s="78"/>
      <c r="I4866" s="78"/>
      <c r="J4866" s="78"/>
      <c r="K4866" s="57"/>
      <c r="L4866" s="57"/>
      <c r="M4866" s="57"/>
    </row>
    <row r="4867" spans="1:13" x14ac:dyDescent="0.25">
      <c r="A4867" s="78"/>
      <c r="B4867" s="78"/>
      <c r="C4867" s="78"/>
      <c r="D4867" s="78"/>
      <c r="E4867" s="78"/>
      <c r="F4867" s="78"/>
      <c r="H4867" s="78"/>
      <c r="I4867" s="78"/>
      <c r="J4867" s="78"/>
      <c r="K4867" s="57"/>
      <c r="L4867" s="57"/>
      <c r="M4867" s="57"/>
    </row>
    <row r="4868" spans="1:13" x14ac:dyDescent="0.25">
      <c r="A4868" s="78"/>
      <c r="B4868" s="78"/>
      <c r="C4868" s="78"/>
      <c r="D4868" s="78"/>
      <c r="E4868" s="78"/>
      <c r="F4868" s="78"/>
      <c r="H4868" s="78"/>
      <c r="I4868" s="78"/>
      <c r="J4868" s="78"/>
      <c r="K4868" s="57"/>
      <c r="L4868" s="57"/>
      <c r="M4868" s="57"/>
    </row>
    <row r="4869" spans="1:13" x14ac:dyDescent="0.25">
      <c r="A4869" s="78"/>
      <c r="B4869" s="78"/>
      <c r="C4869" s="78"/>
      <c r="D4869" s="78"/>
      <c r="E4869" s="78"/>
      <c r="F4869" s="78"/>
      <c r="H4869" s="78"/>
      <c r="I4869" s="78"/>
      <c r="J4869" s="78"/>
      <c r="K4869" s="57"/>
      <c r="L4869" s="57"/>
      <c r="M4869" s="57"/>
    </row>
    <row r="4870" spans="1:13" x14ac:dyDescent="0.25">
      <c r="A4870" s="78"/>
      <c r="B4870" s="78"/>
      <c r="C4870" s="78"/>
      <c r="D4870" s="78"/>
      <c r="E4870" s="78"/>
      <c r="F4870" s="78"/>
      <c r="H4870" s="78"/>
      <c r="I4870" s="78"/>
      <c r="J4870" s="78"/>
      <c r="K4870" s="57"/>
      <c r="L4870" s="57"/>
      <c r="M4870" s="57"/>
    </row>
    <row r="4871" spans="1:13" x14ac:dyDescent="0.25">
      <c r="A4871" s="78"/>
      <c r="B4871" s="78"/>
      <c r="C4871" s="78"/>
      <c r="D4871" s="78"/>
      <c r="E4871" s="78"/>
      <c r="F4871" s="78"/>
      <c r="H4871" s="78"/>
      <c r="I4871" s="78"/>
      <c r="J4871" s="78"/>
      <c r="K4871" s="57"/>
      <c r="L4871" s="57"/>
      <c r="M4871" s="57"/>
    </row>
    <row r="4872" spans="1:13" x14ac:dyDescent="0.25">
      <c r="A4872" s="78"/>
      <c r="B4872" s="78"/>
      <c r="C4872" s="78"/>
      <c r="D4872" s="78"/>
      <c r="E4872" s="78"/>
      <c r="F4872" s="78"/>
      <c r="H4872" s="78"/>
      <c r="I4872" s="78"/>
      <c r="J4872" s="78"/>
      <c r="K4872" s="57"/>
      <c r="L4872" s="57"/>
      <c r="M4872" s="57"/>
    </row>
    <row r="4873" spans="1:13" x14ac:dyDescent="0.25">
      <c r="A4873" s="78"/>
      <c r="B4873" s="78"/>
      <c r="C4873" s="78"/>
      <c r="D4873" s="78"/>
      <c r="E4873" s="78"/>
      <c r="F4873" s="78"/>
      <c r="H4873" s="78"/>
      <c r="I4873" s="78"/>
      <c r="J4873" s="78"/>
      <c r="K4873" s="57"/>
      <c r="L4873" s="57"/>
      <c r="M4873" s="57"/>
    </row>
    <row r="4874" spans="1:13" x14ac:dyDescent="0.25">
      <c r="A4874" s="78"/>
      <c r="B4874" s="78"/>
      <c r="C4874" s="78"/>
      <c r="D4874" s="78"/>
      <c r="E4874" s="78"/>
      <c r="F4874" s="78"/>
      <c r="H4874" s="78"/>
      <c r="I4874" s="78"/>
      <c r="J4874" s="78"/>
      <c r="K4874" s="57"/>
      <c r="L4874" s="57"/>
      <c r="M4874" s="57"/>
    </row>
    <row r="4875" spans="1:13" x14ac:dyDescent="0.25">
      <c r="A4875" s="78"/>
      <c r="B4875" s="78"/>
      <c r="C4875" s="78"/>
      <c r="D4875" s="78"/>
      <c r="E4875" s="78"/>
      <c r="F4875" s="78"/>
      <c r="H4875" s="78"/>
      <c r="I4875" s="78"/>
      <c r="J4875" s="78"/>
      <c r="K4875" s="57"/>
      <c r="L4875" s="57"/>
      <c r="M4875" s="57"/>
    </row>
    <row r="4876" spans="1:13" x14ac:dyDescent="0.25">
      <c r="A4876" s="78"/>
      <c r="B4876" s="78"/>
      <c r="C4876" s="78"/>
      <c r="D4876" s="78"/>
      <c r="E4876" s="78"/>
      <c r="F4876" s="78"/>
      <c r="H4876" s="78"/>
      <c r="I4876" s="78"/>
      <c r="J4876" s="78"/>
      <c r="K4876" s="57"/>
      <c r="L4876" s="57"/>
      <c r="M4876" s="57"/>
    </row>
    <row r="4877" spans="1:13" x14ac:dyDescent="0.25">
      <c r="A4877" s="78"/>
      <c r="B4877" s="78"/>
      <c r="C4877" s="78"/>
      <c r="D4877" s="78"/>
      <c r="E4877" s="78"/>
      <c r="F4877" s="78"/>
      <c r="H4877" s="78"/>
      <c r="I4877" s="78"/>
      <c r="J4877" s="78"/>
      <c r="K4877" s="57"/>
      <c r="L4877" s="57"/>
      <c r="M4877" s="57"/>
    </row>
    <row r="4878" spans="1:13" x14ac:dyDescent="0.25">
      <c r="A4878" s="78"/>
      <c r="B4878" s="78"/>
      <c r="C4878" s="78"/>
      <c r="D4878" s="78"/>
      <c r="E4878" s="78"/>
      <c r="F4878" s="78"/>
      <c r="H4878" s="78"/>
      <c r="I4878" s="78"/>
      <c r="J4878" s="78"/>
      <c r="K4878" s="57"/>
      <c r="L4878" s="57"/>
      <c r="M4878" s="57"/>
    </row>
    <row r="4879" spans="1:13" x14ac:dyDescent="0.25">
      <c r="A4879" s="78"/>
      <c r="B4879" s="78"/>
      <c r="C4879" s="78"/>
      <c r="D4879" s="78"/>
      <c r="E4879" s="78"/>
      <c r="F4879" s="78"/>
      <c r="H4879" s="78"/>
      <c r="I4879" s="78"/>
      <c r="J4879" s="78"/>
      <c r="K4879" s="57"/>
      <c r="L4879" s="57"/>
      <c r="M4879" s="57"/>
    </row>
    <row r="4880" spans="1:13" x14ac:dyDescent="0.25">
      <c r="A4880" s="78"/>
      <c r="B4880" s="78"/>
      <c r="C4880" s="78"/>
      <c r="D4880" s="78"/>
      <c r="E4880" s="78"/>
      <c r="F4880" s="78"/>
      <c r="H4880" s="78"/>
      <c r="I4880" s="78"/>
      <c r="J4880" s="78"/>
      <c r="K4880" s="57"/>
      <c r="L4880" s="57"/>
      <c r="M4880" s="57"/>
    </row>
    <row r="4881" spans="1:13" x14ac:dyDescent="0.25">
      <c r="A4881" s="78"/>
      <c r="B4881" s="78"/>
      <c r="C4881" s="78"/>
      <c r="D4881" s="78"/>
      <c r="E4881" s="78"/>
      <c r="F4881" s="78"/>
      <c r="H4881" s="78"/>
      <c r="I4881" s="78"/>
      <c r="J4881" s="78"/>
      <c r="K4881" s="57"/>
      <c r="L4881" s="57"/>
      <c r="M4881" s="57"/>
    </row>
    <row r="4882" spans="1:13" x14ac:dyDescent="0.25">
      <c r="A4882" s="78"/>
      <c r="B4882" s="78"/>
      <c r="C4882" s="78"/>
      <c r="D4882" s="78"/>
      <c r="E4882" s="78"/>
      <c r="F4882" s="78"/>
      <c r="H4882" s="78"/>
      <c r="I4882" s="78"/>
      <c r="J4882" s="78"/>
      <c r="K4882" s="57"/>
      <c r="L4882" s="57"/>
      <c r="M4882" s="57"/>
    </row>
    <row r="4883" spans="1:13" x14ac:dyDescent="0.25">
      <c r="A4883" s="78"/>
      <c r="B4883" s="78"/>
      <c r="C4883" s="78"/>
      <c r="D4883" s="78"/>
      <c r="E4883" s="78"/>
      <c r="F4883" s="78"/>
      <c r="H4883" s="78"/>
      <c r="I4883" s="78"/>
      <c r="J4883" s="78"/>
      <c r="K4883" s="57"/>
      <c r="L4883" s="57"/>
      <c r="M4883" s="57"/>
    </row>
    <row r="4884" spans="1:13" x14ac:dyDescent="0.25">
      <c r="A4884" s="78"/>
      <c r="B4884" s="78"/>
      <c r="C4884" s="78"/>
      <c r="D4884" s="78"/>
      <c r="E4884" s="78"/>
      <c r="F4884" s="78"/>
      <c r="H4884" s="78"/>
      <c r="I4884" s="78"/>
      <c r="J4884" s="78"/>
      <c r="K4884" s="57"/>
      <c r="L4884" s="57"/>
      <c r="M4884" s="57"/>
    </row>
    <row r="4885" spans="1:13" x14ac:dyDescent="0.25">
      <c r="A4885" s="78"/>
      <c r="B4885" s="78"/>
      <c r="C4885" s="78"/>
      <c r="D4885" s="78"/>
      <c r="E4885" s="78"/>
      <c r="F4885" s="78"/>
      <c r="H4885" s="78"/>
      <c r="I4885" s="78"/>
      <c r="J4885" s="78"/>
      <c r="K4885" s="57"/>
      <c r="L4885" s="57"/>
      <c r="M4885" s="57"/>
    </row>
    <row r="4886" spans="1:13" x14ac:dyDescent="0.25">
      <c r="A4886" s="78"/>
      <c r="B4886" s="78"/>
      <c r="C4886" s="78"/>
      <c r="D4886" s="78"/>
      <c r="E4886" s="78"/>
      <c r="F4886" s="78"/>
      <c r="H4886" s="78"/>
      <c r="I4886" s="78"/>
      <c r="J4886" s="78"/>
      <c r="K4886" s="57"/>
      <c r="L4886" s="57"/>
      <c r="M4886" s="57"/>
    </row>
    <row r="4887" spans="1:13" x14ac:dyDescent="0.25">
      <c r="A4887" s="78"/>
      <c r="B4887" s="78"/>
      <c r="C4887" s="78"/>
      <c r="D4887" s="78"/>
      <c r="E4887" s="78"/>
      <c r="F4887" s="78"/>
      <c r="H4887" s="78"/>
      <c r="I4887" s="78"/>
      <c r="J4887" s="78"/>
      <c r="K4887" s="57"/>
      <c r="L4887" s="57"/>
      <c r="M4887" s="57"/>
    </row>
    <row r="4888" spans="1:13" x14ac:dyDescent="0.25">
      <c r="A4888" s="78"/>
      <c r="B4888" s="78"/>
      <c r="C4888" s="78"/>
      <c r="D4888" s="78"/>
      <c r="E4888" s="78"/>
      <c r="F4888" s="78"/>
      <c r="H4888" s="78"/>
      <c r="I4888" s="78"/>
      <c r="J4888" s="78"/>
      <c r="K4888" s="57"/>
      <c r="L4888" s="57"/>
      <c r="M4888" s="57"/>
    </row>
    <row r="4889" spans="1:13" x14ac:dyDescent="0.25">
      <c r="A4889" s="78"/>
      <c r="B4889" s="78"/>
      <c r="C4889" s="78"/>
      <c r="D4889" s="78"/>
      <c r="E4889" s="78"/>
      <c r="F4889" s="78"/>
      <c r="H4889" s="78"/>
      <c r="I4889" s="78"/>
      <c r="J4889" s="78"/>
      <c r="K4889" s="57"/>
      <c r="L4889" s="57"/>
      <c r="M4889" s="57"/>
    </row>
    <row r="4890" spans="1:13" x14ac:dyDescent="0.25">
      <c r="A4890" s="78"/>
      <c r="B4890" s="78"/>
      <c r="C4890" s="78"/>
      <c r="D4890" s="78"/>
      <c r="E4890" s="78"/>
      <c r="F4890" s="78"/>
      <c r="H4890" s="78"/>
      <c r="I4890" s="78"/>
      <c r="J4890" s="78"/>
      <c r="K4890" s="57"/>
      <c r="L4890" s="57"/>
      <c r="M4890" s="57"/>
    </row>
    <row r="4891" spans="1:13" x14ac:dyDescent="0.25">
      <c r="A4891" s="78"/>
      <c r="B4891" s="78"/>
      <c r="C4891" s="78"/>
      <c r="D4891" s="78"/>
      <c r="E4891" s="78"/>
      <c r="F4891" s="78"/>
      <c r="H4891" s="78"/>
      <c r="I4891" s="78"/>
      <c r="J4891" s="78"/>
      <c r="K4891" s="57"/>
      <c r="L4891" s="57"/>
      <c r="M4891" s="57"/>
    </row>
    <row r="4892" spans="1:13" x14ac:dyDescent="0.25">
      <c r="A4892" s="78"/>
      <c r="B4892" s="78"/>
      <c r="C4892" s="78"/>
      <c r="D4892" s="78"/>
      <c r="E4892" s="78"/>
      <c r="F4892" s="78"/>
      <c r="H4892" s="78"/>
      <c r="I4892" s="78"/>
      <c r="J4892" s="78"/>
      <c r="K4892" s="57"/>
      <c r="L4892" s="57"/>
      <c r="M4892" s="57"/>
    </row>
    <row r="4893" spans="1:13" x14ac:dyDescent="0.25">
      <c r="A4893" s="78"/>
      <c r="B4893" s="78"/>
      <c r="C4893" s="78"/>
      <c r="D4893" s="78"/>
      <c r="E4893" s="78"/>
      <c r="F4893" s="78"/>
      <c r="H4893" s="78"/>
      <c r="I4893" s="78"/>
      <c r="J4893" s="78"/>
      <c r="K4893" s="57"/>
      <c r="L4893" s="57"/>
      <c r="M4893" s="57"/>
    </row>
    <row r="4894" spans="1:13" x14ac:dyDescent="0.25">
      <c r="A4894" s="78"/>
      <c r="B4894" s="78"/>
      <c r="C4894" s="78"/>
      <c r="D4894" s="78"/>
      <c r="E4894" s="78"/>
      <c r="F4894" s="78"/>
      <c r="H4894" s="78"/>
      <c r="I4894" s="78"/>
      <c r="J4894" s="78"/>
      <c r="K4894" s="57"/>
      <c r="L4894" s="57"/>
      <c r="M4894" s="57"/>
    </row>
    <row r="4895" spans="1:13" x14ac:dyDescent="0.25">
      <c r="A4895" s="78"/>
      <c r="B4895" s="78"/>
      <c r="C4895" s="78"/>
      <c r="D4895" s="78"/>
      <c r="E4895" s="78"/>
      <c r="F4895" s="78"/>
      <c r="H4895" s="78"/>
      <c r="I4895" s="78"/>
      <c r="J4895" s="78"/>
      <c r="K4895" s="57"/>
      <c r="L4895" s="57"/>
      <c r="M4895" s="57"/>
    </row>
    <row r="4896" spans="1:13" x14ac:dyDescent="0.25">
      <c r="A4896" s="78"/>
      <c r="B4896" s="78"/>
      <c r="C4896" s="78"/>
      <c r="D4896" s="78"/>
      <c r="E4896" s="78"/>
      <c r="F4896" s="78"/>
      <c r="H4896" s="78"/>
      <c r="I4896" s="78"/>
      <c r="J4896" s="78"/>
      <c r="K4896" s="57"/>
      <c r="L4896" s="57"/>
      <c r="M4896" s="57"/>
    </row>
    <row r="4897" spans="1:13" x14ac:dyDescent="0.25">
      <c r="A4897" s="78"/>
      <c r="B4897" s="78"/>
      <c r="C4897" s="78"/>
      <c r="D4897" s="78"/>
      <c r="E4897" s="78"/>
      <c r="F4897" s="78"/>
      <c r="H4897" s="78"/>
      <c r="I4897" s="78"/>
      <c r="J4897" s="78"/>
      <c r="K4897" s="57"/>
      <c r="L4897" s="57"/>
      <c r="M4897" s="57"/>
    </row>
    <row r="4898" spans="1:13" x14ac:dyDescent="0.25">
      <c r="A4898" s="78"/>
      <c r="B4898" s="78"/>
      <c r="C4898" s="78"/>
      <c r="D4898" s="78"/>
      <c r="E4898" s="78"/>
      <c r="F4898" s="78"/>
      <c r="H4898" s="78"/>
      <c r="I4898" s="78"/>
      <c r="J4898" s="78"/>
      <c r="K4898" s="57"/>
      <c r="L4898" s="57"/>
      <c r="M4898" s="57"/>
    </row>
    <row r="4899" spans="1:13" x14ac:dyDescent="0.25">
      <c r="A4899" s="78"/>
      <c r="B4899" s="78"/>
      <c r="C4899" s="78"/>
      <c r="D4899" s="78"/>
      <c r="E4899" s="78"/>
      <c r="F4899" s="78"/>
      <c r="H4899" s="78"/>
      <c r="I4899" s="78"/>
      <c r="J4899" s="78"/>
      <c r="K4899" s="57"/>
      <c r="L4899" s="57"/>
      <c r="M4899" s="57"/>
    </row>
    <row r="4900" spans="1:13" x14ac:dyDescent="0.25">
      <c r="A4900" s="78"/>
      <c r="B4900" s="78"/>
      <c r="C4900" s="78"/>
      <c r="D4900" s="78"/>
      <c r="E4900" s="78"/>
      <c r="F4900" s="78"/>
      <c r="H4900" s="78"/>
      <c r="I4900" s="78"/>
      <c r="J4900" s="78"/>
      <c r="K4900" s="57"/>
      <c r="L4900" s="57"/>
      <c r="M4900" s="57"/>
    </row>
    <row r="4901" spans="1:13" x14ac:dyDescent="0.25">
      <c r="A4901" s="78"/>
      <c r="B4901" s="78"/>
      <c r="C4901" s="78"/>
      <c r="D4901" s="78"/>
      <c r="E4901" s="78"/>
      <c r="F4901" s="78"/>
      <c r="H4901" s="78"/>
      <c r="I4901" s="78"/>
      <c r="J4901" s="78"/>
      <c r="K4901" s="57"/>
      <c r="L4901" s="57"/>
      <c r="M4901" s="57"/>
    </row>
    <row r="4902" spans="1:13" x14ac:dyDescent="0.25">
      <c r="A4902" s="78"/>
      <c r="B4902" s="78"/>
      <c r="C4902" s="78"/>
      <c r="D4902" s="78"/>
      <c r="E4902" s="78"/>
      <c r="F4902" s="78"/>
      <c r="H4902" s="78"/>
      <c r="I4902" s="78"/>
      <c r="J4902" s="78"/>
      <c r="K4902" s="57"/>
      <c r="L4902" s="57"/>
      <c r="M4902" s="57"/>
    </row>
    <row r="4903" spans="1:13" x14ac:dyDescent="0.25">
      <c r="A4903" s="78"/>
      <c r="B4903" s="78"/>
      <c r="C4903" s="78"/>
      <c r="D4903" s="78"/>
      <c r="E4903" s="78"/>
      <c r="F4903" s="78"/>
      <c r="H4903" s="78"/>
      <c r="I4903" s="78"/>
      <c r="J4903" s="78"/>
      <c r="K4903" s="57"/>
      <c r="L4903" s="57"/>
      <c r="M4903" s="57"/>
    </row>
    <row r="4904" spans="1:13" x14ac:dyDescent="0.25">
      <c r="A4904" s="78"/>
      <c r="B4904" s="78"/>
      <c r="C4904" s="78"/>
      <c r="D4904" s="78"/>
      <c r="E4904" s="78"/>
      <c r="F4904" s="78"/>
      <c r="H4904" s="78"/>
      <c r="I4904" s="78"/>
      <c r="J4904" s="78"/>
      <c r="K4904" s="57"/>
      <c r="L4904" s="57"/>
      <c r="M4904" s="57"/>
    </row>
    <row r="4905" spans="1:13" x14ac:dyDescent="0.25">
      <c r="A4905" s="78"/>
      <c r="B4905" s="78"/>
      <c r="C4905" s="78"/>
      <c r="D4905" s="78"/>
      <c r="E4905" s="78"/>
      <c r="F4905" s="78"/>
      <c r="H4905" s="78"/>
      <c r="I4905" s="78"/>
      <c r="J4905" s="78"/>
      <c r="K4905" s="57"/>
      <c r="L4905" s="57"/>
      <c r="M4905" s="57"/>
    </row>
    <row r="4906" spans="1:13" x14ac:dyDescent="0.25">
      <c r="A4906" s="78"/>
      <c r="B4906" s="78"/>
      <c r="C4906" s="78"/>
      <c r="D4906" s="78"/>
      <c r="E4906" s="78"/>
      <c r="F4906" s="78"/>
      <c r="H4906" s="78"/>
      <c r="I4906" s="78"/>
      <c r="J4906" s="78"/>
      <c r="K4906" s="57"/>
      <c r="L4906" s="57"/>
      <c r="M4906" s="57"/>
    </row>
    <row r="4907" spans="1:13" x14ac:dyDescent="0.25">
      <c r="A4907" s="78"/>
      <c r="B4907" s="78"/>
      <c r="C4907" s="78"/>
      <c r="D4907" s="78"/>
      <c r="E4907" s="78"/>
      <c r="F4907" s="78"/>
      <c r="H4907" s="78"/>
      <c r="I4907" s="78"/>
      <c r="J4907" s="78"/>
      <c r="K4907" s="57"/>
      <c r="L4907" s="57"/>
      <c r="M4907" s="57"/>
    </row>
    <row r="4908" spans="1:13" x14ac:dyDescent="0.25">
      <c r="A4908" s="78"/>
      <c r="B4908" s="78"/>
      <c r="C4908" s="78"/>
      <c r="D4908" s="78"/>
      <c r="E4908" s="78"/>
      <c r="F4908" s="78"/>
      <c r="H4908" s="78"/>
      <c r="I4908" s="78"/>
      <c r="J4908" s="78"/>
      <c r="K4908" s="57"/>
      <c r="L4908" s="57"/>
      <c r="M4908" s="57"/>
    </row>
    <row r="4909" spans="1:13" x14ac:dyDescent="0.25">
      <c r="A4909" s="78"/>
      <c r="B4909" s="78"/>
      <c r="C4909" s="78"/>
      <c r="D4909" s="78"/>
      <c r="E4909" s="78"/>
      <c r="F4909" s="78"/>
      <c r="H4909" s="78"/>
      <c r="I4909" s="78"/>
      <c r="J4909" s="78"/>
      <c r="K4909" s="57"/>
      <c r="L4909" s="57"/>
      <c r="M4909" s="57"/>
    </row>
    <row r="4910" spans="1:13" x14ac:dyDescent="0.25">
      <c r="A4910" s="78"/>
      <c r="B4910" s="78"/>
      <c r="C4910" s="78"/>
      <c r="D4910" s="78"/>
      <c r="E4910" s="78"/>
      <c r="F4910" s="78"/>
      <c r="H4910" s="78"/>
      <c r="I4910" s="78"/>
      <c r="J4910" s="78"/>
      <c r="K4910" s="57"/>
      <c r="L4910" s="57"/>
      <c r="M4910" s="57"/>
    </row>
    <row r="4911" spans="1:13" x14ac:dyDescent="0.25">
      <c r="A4911" s="78"/>
      <c r="B4911" s="78"/>
      <c r="C4911" s="78"/>
      <c r="D4911" s="78"/>
      <c r="E4911" s="78"/>
      <c r="F4911" s="78"/>
      <c r="H4911" s="78"/>
      <c r="I4911" s="78"/>
      <c r="J4911" s="78"/>
      <c r="K4911" s="57"/>
      <c r="L4911" s="57"/>
      <c r="M4911" s="57"/>
    </row>
    <row r="4912" spans="1:13" x14ac:dyDescent="0.25">
      <c r="A4912" s="78"/>
      <c r="B4912" s="78"/>
      <c r="C4912" s="78"/>
      <c r="D4912" s="78"/>
      <c r="E4912" s="78"/>
      <c r="F4912" s="78"/>
      <c r="H4912" s="78"/>
      <c r="I4912" s="78"/>
      <c r="J4912" s="78"/>
      <c r="K4912" s="57"/>
      <c r="L4912" s="57"/>
      <c r="M4912" s="57"/>
    </row>
    <row r="4913" spans="1:13" x14ac:dyDescent="0.25">
      <c r="A4913" s="78"/>
      <c r="B4913" s="78"/>
      <c r="C4913" s="78"/>
      <c r="D4913" s="78"/>
      <c r="E4913" s="78"/>
      <c r="F4913" s="78"/>
      <c r="H4913" s="78"/>
      <c r="I4913" s="78"/>
      <c r="J4913" s="78"/>
      <c r="K4913" s="57"/>
      <c r="L4913" s="57"/>
      <c r="M4913" s="57"/>
    </row>
    <row r="4914" spans="1:13" x14ac:dyDescent="0.25">
      <c r="A4914" s="78"/>
      <c r="B4914" s="78"/>
      <c r="C4914" s="78"/>
      <c r="D4914" s="78"/>
      <c r="E4914" s="78"/>
      <c r="F4914" s="78"/>
      <c r="H4914" s="78"/>
      <c r="I4914" s="78"/>
      <c r="J4914" s="78"/>
      <c r="K4914" s="57"/>
      <c r="L4914" s="57"/>
      <c r="M4914" s="57"/>
    </row>
    <row r="4915" spans="1:13" x14ac:dyDescent="0.25">
      <c r="A4915" s="78"/>
      <c r="B4915" s="78"/>
      <c r="C4915" s="78"/>
      <c r="D4915" s="78"/>
      <c r="E4915" s="78"/>
      <c r="F4915" s="78"/>
      <c r="H4915" s="78"/>
      <c r="I4915" s="78"/>
      <c r="J4915" s="78"/>
      <c r="K4915" s="57"/>
      <c r="L4915" s="57"/>
      <c r="M4915" s="57"/>
    </row>
    <row r="4916" spans="1:13" x14ac:dyDescent="0.25">
      <c r="A4916" s="78"/>
      <c r="B4916" s="78"/>
      <c r="C4916" s="78"/>
      <c r="D4916" s="78"/>
      <c r="E4916" s="78"/>
      <c r="F4916" s="78"/>
      <c r="H4916" s="78"/>
      <c r="I4916" s="78"/>
      <c r="J4916" s="78"/>
      <c r="K4916" s="57"/>
      <c r="L4916" s="57"/>
      <c r="M4916" s="57"/>
    </row>
    <row r="4917" spans="1:13" x14ac:dyDescent="0.25">
      <c r="A4917" s="78"/>
      <c r="B4917" s="78"/>
      <c r="C4917" s="78"/>
      <c r="D4917" s="78"/>
      <c r="E4917" s="78"/>
      <c r="F4917" s="78"/>
      <c r="H4917" s="78"/>
      <c r="I4917" s="78"/>
      <c r="J4917" s="78"/>
      <c r="K4917" s="57"/>
      <c r="L4917" s="57"/>
      <c r="M4917" s="57"/>
    </row>
    <row r="4918" spans="1:13" x14ac:dyDescent="0.25">
      <c r="A4918" s="78"/>
      <c r="B4918" s="78"/>
      <c r="C4918" s="78"/>
      <c r="D4918" s="78"/>
      <c r="E4918" s="78"/>
      <c r="F4918" s="78"/>
      <c r="H4918" s="78"/>
      <c r="I4918" s="78"/>
      <c r="J4918" s="78"/>
      <c r="K4918" s="57"/>
      <c r="L4918" s="57"/>
      <c r="M4918" s="57"/>
    </row>
    <row r="4919" spans="1:13" x14ac:dyDescent="0.25">
      <c r="A4919" s="78"/>
      <c r="B4919" s="78"/>
      <c r="C4919" s="78"/>
      <c r="D4919" s="78"/>
      <c r="E4919" s="78"/>
      <c r="F4919" s="78"/>
      <c r="H4919" s="78"/>
      <c r="I4919" s="78"/>
      <c r="J4919" s="78"/>
      <c r="K4919" s="57"/>
      <c r="L4919" s="57"/>
      <c r="M4919" s="57"/>
    </row>
    <row r="4920" spans="1:13" x14ac:dyDescent="0.25">
      <c r="A4920" s="78"/>
      <c r="B4920" s="78"/>
      <c r="C4920" s="78"/>
      <c r="D4920" s="78"/>
      <c r="E4920" s="78"/>
      <c r="F4920" s="78"/>
      <c r="H4920" s="78"/>
      <c r="I4920" s="78"/>
      <c r="J4920" s="78"/>
      <c r="K4920" s="57"/>
      <c r="L4920" s="57"/>
      <c r="M4920" s="57"/>
    </row>
    <row r="4921" spans="1:13" x14ac:dyDescent="0.25">
      <c r="A4921" s="78"/>
      <c r="B4921" s="78"/>
      <c r="C4921" s="78"/>
      <c r="D4921" s="78"/>
      <c r="E4921" s="78"/>
      <c r="F4921" s="78"/>
      <c r="H4921" s="78"/>
      <c r="I4921" s="78"/>
      <c r="J4921" s="78"/>
      <c r="K4921" s="57"/>
      <c r="L4921" s="57"/>
      <c r="M4921" s="57"/>
    </row>
    <row r="4922" spans="1:13" x14ac:dyDescent="0.25">
      <c r="A4922" s="78"/>
      <c r="B4922" s="78"/>
      <c r="C4922" s="78"/>
      <c r="D4922" s="78"/>
      <c r="E4922" s="78"/>
      <c r="F4922" s="78"/>
      <c r="H4922" s="78"/>
      <c r="I4922" s="78"/>
      <c r="J4922" s="78"/>
      <c r="K4922" s="57"/>
      <c r="L4922" s="57"/>
      <c r="M4922" s="57"/>
    </row>
    <row r="4923" spans="1:13" x14ac:dyDescent="0.25">
      <c r="A4923" s="78"/>
      <c r="B4923" s="78"/>
      <c r="C4923" s="78"/>
      <c r="D4923" s="78"/>
      <c r="E4923" s="78"/>
      <c r="F4923" s="78"/>
      <c r="H4923" s="78"/>
      <c r="I4923" s="78"/>
      <c r="J4923" s="78"/>
      <c r="K4923" s="57"/>
      <c r="L4923" s="57"/>
      <c r="M4923" s="57"/>
    </row>
    <row r="4924" spans="1:13" x14ac:dyDescent="0.25">
      <c r="A4924" s="78"/>
      <c r="B4924" s="78"/>
      <c r="C4924" s="78"/>
      <c r="D4924" s="78"/>
      <c r="E4924" s="78"/>
      <c r="F4924" s="78"/>
      <c r="H4924" s="78"/>
      <c r="I4924" s="78"/>
      <c r="J4924" s="78"/>
      <c r="K4924" s="57"/>
      <c r="L4924" s="57"/>
      <c r="M4924" s="57"/>
    </row>
    <row r="4925" spans="1:13" x14ac:dyDescent="0.25">
      <c r="A4925" s="78"/>
      <c r="B4925" s="78"/>
      <c r="C4925" s="78"/>
      <c r="D4925" s="78"/>
      <c r="E4925" s="78"/>
      <c r="F4925" s="78"/>
      <c r="H4925" s="78"/>
      <c r="I4925" s="78"/>
      <c r="J4925" s="78"/>
      <c r="K4925" s="57"/>
      <c r="L4925" s="57"/>
      <c r="M4925" s="57"/>
    </row>
    <row r="4926" spans="1:13" x14ac:dyDescent="0.25">
      <c r="A4926" s="78"/>
      <c r="B4926" s="78"/>
      <c r="C4926" s="78"/>
      <c r="D4926" s="78"/>
      <c r="E4926" s="78"/>
      <c r="F4926" s="78"/>
      <c r="H4926" s="78"/>
      <c r="I4926" s="78"/>
      <c r="J4926" s="78"/>
      <c r="K4926" s="57"/>
      <c r="L4926" s="57"/>
      <c r="M4926" s="57"/>
    </row>
    <row r="4927" spans="1:13" x14ac:dyDescent="0.25">
      <c r="A4927" s="78"/>
      <c r="B4927" s="78"/>
      <c r="C4927" s="78"/>
      <c r="D4927" s="78"/>
      <c r="E4927" s="78"/>
      <c r="F4927" s="78"/>
      <c r="H4927" s="78"/>
      <c r="I4927" s="78"/>
      <c r="J4927" s="78"/>
      <c r="K4927" s="57"/>
      <c r="L4927" s="57"/>
      <c r="M4927" s="57"/>
    </row>
    <row r="4928" spans="1:13" x14ac:dyDescent="0.25">
      <c r="A4928" s="78"/>
      <c r="B4928" s="78"/>
      <c r="C4928" s="78"/>
      <c r="D4928" s="78"/>
      <c r="E4928" s="78"/>
      <c r="F4928" s="78"/>
      <c r="H4928" s="78"/>
      <c r="I4928" s="78"/>
      <c r="J4928" s="78"/>
      <c r="K4928" s="57"/>
      <c r="L4928" s="57"/>
      <c r="M4928" s="57"/>
    </row>
    <row r="4929" spans="1:13" x14ac:dyDescent="0.25">
      <c r="A4929" s="78"/>
      <c r="B4929" s="78"/>
      <c r="C4929" s="78"/>
      <c r="D4929" s="78"/>
      <c r="E4929" s="78"/>
      <c r="F4929" s="78"/>
      <c r="H4929" s="78"/>
      <c r="I4929" s="78"/>
      <c r="J4929" s="78"/>
      <c r="K4929" s="57"/>
      <c r="L4929" s="57"/>
      <c r="M4929" s="57"/>
    </row>
    <row r="4930" spans="1:13" x14ac:dyDescent="0.25">
      <c r="A4930" s="78"/>
      <c r="B4930" s="78"/>
      <c r="C4930" s="78"/>
      <c r="D4930" s="78"/>
      <c r="E4930" s="78"/>
      <c r="F4930" s="78"/>
      <c r="H4930" s="78"/>
      <c r="I4930" s="78"/>
      <c r="J4930" s="78"/>
      <c r="K4930" s="57"/>
      <c r="L4930" s="57"/>
      <c r="M4930" s="57"/>
    </row>
    <row r="4931" spans="1:13" x14ac:dyDescent="0.25">
      <c r="A4931" s="78"/>
      <c r="B4931" s="78"/>
      <c r="C4931" s="78"/>
      <c r="D4931" s="78"/>
      <c r="E4931" s="78"/>
      <c r="F4931" s="78"/>
      <c r="H4931" s="78"/>
      <c r="I4931" s="78"/>
      <c r="J4931" s="78"/>
      <c r="K4931" s="57"/>
      <c r="L4931" s="57"/>
      <c r="M4931" s="57"/>
    </row>
    <row r="4932" spans="1:13" x14ac:dyDescent="0.25">
      <c r="A4932" s="78"/>
      <c r="B4932" s="78"/>
      <c r="C4932" s="78"/>
      <c r="D4932" s="78"/>
      <c r="E4932" s="78"/>
      <c r="F4932" s="78"/>
      <c r="H4932" s="78"/>
      <c r="I4932" s="78"/>
      <c r="J4932" s="78"/>
      <c r="K4932" s="57"/>
      <c r="L4932" s="57"/>
      <c r="M4932" s="57"/>
    </row>
    <row r="4933" spans="1:13" x14ac:dyDescent="0.25">
      <c r="A4933" s="78"/>
      <c r="B4933" s="78"/>
      <c r="C4933" s="78"/>
      <c r="D4933" s="78"/>
      <c r="E4933" s="78"/>
      <c r="F4933" s="78"/>
      <c r="H4933" s="78"/>
      <c r="I4933" s="78"/>
      <c r="J4933" s="78"/>
      <c r="K4933" s="57"/>
      <c r="L4933" s="57"/>
      <c r="M4933" s="57"/>
    </row>
    <row r="4934" spans="1:13" x14ac:dyDescent="0.25">
      <c r="A4934" s="78"/>
      <c r="B4934" s="78"/>
      <c r="C4934" s="78"/>
      <c r="D4934" s="78"/>
      <c r="E4934" s="78"/>
      <c r="F4934" s="78"/>
      <c r="H4934" s="78"/>
      <c r="I4934" s="78"/>
      <c r="J4934" s="78"/>
      <c r="K4934" s="57"/>
      <c r="L4934" s="57"/>
      <c r="M4934" s="57"/>
    </row>
    <row r="4935" spans="1:13" x14ac:dyDescent="0.25">
      <c r="A4935" s="78"/>
      <c r="B4935" s="78"/>
      <c r="C4935" s="78"/>
      <c r="D4935" s="78"/>
      <c r="E4935" s="78"/>
      <c r="F4935" s="78"/>
      <c r="H4935" s="78"/>
      <c r="I4935" s="78"/>
      <c r="J4935" s="78"/>
      <c r="K4935" s="57"/>
      <c r="L4935" s="57"/>
      <c r="M4935" s="57"/>
    </row>
    <row r="4936" spans="1:13" x14ac:dyDescent="0.25">
      <c r="A4936" s="78"/>
      <c r="B4936" s="78"/>
      <c r="C4936" s="78"/>
      <c r="D4936" s="78"/>
      <c r="E4936" s="78"/>
      <c r="F4936" s="78"/>
      <c r="H4936" s="78"/>
      <c r="I4936" s="78"/>
      <c r="J4936" s="78"/>
      <c r="K4936" s="57"/>
      <c r="L4936" s="57"/>
      <c r="M4936" s="57"/>
    </row>
    <row r="4937" spans="1:13" x14ac:dyDescent="0.25">
      <c r="A4937" s="78"/>
      <c r="B4937" s="78"/>
      <c r="C4937" s="78"/>
      <c r="D4937" s="78"/>
      <c r="E4937" s="78"/>
      <c r="F4937" s="78"/>
      <c r="H4937" s="78"/>
      <c r="I4937" s="78"/>
      <c r="J4937" s="78"/>
      <c r="K4937" s="57"/>
      <c r="L4937" s="57"/>
      <c r="M4937" s="57"/>
    </row>
    <row r="4938" spans="1:13" x14ac:dyDescent="0.25">
      <c r="A4938" s="78"/>
      <c r="B4938" s="78"/>
      <c r="C4938" s="78"/>
      <c r="D4938" s="78"/>
      <c r="E4938" s="78"/>
      <c r="F4938" s="78"/>
      <c r="H4938" s="78"/>
      <c r="I4938" s="78"/>
      <c r="J4938" s="78"/>
      <c r="K4938" s="57"/>
      <c r="L4938" s="57"/>
      <c r="M4938" s="57"/>
    </row>
    <row r="4939" spans="1:13" x14ac:dyDescent="0.25">
      <c r="A4939" s="78"/>
      <c r="B4939" s="78"/>
      <c r="C4939" s="78"/>
      <c r="D4939" s="78"/>
      <c r="E4939" s="78"/>
      <c r="F4939" s="78"/>
      <c r="H4939" s="78"/>
      <c r="I4939" s="78"/>
      <c r="J4939" s="78"/>
      <c r="K4939" s="57"/>
      <c r="L4939" s="57"/>
      <c r="M4939" s="57"/>
    </row>
    <row r="4940" spans="1:13" x14ac:dyDescent="0.25">
      <c r="A4940" s="78"/>
      <c r="B4940" s="78"/>
      <c r="C4940" s="78"/>
      <c r="D4940" s="78"/>
      <c r="E4940" s="78"/>
      <c r="F4940" s="78"/>
      <c r="H4940" s="78"/>
      <c r="I4940" s="78"/>
      <c r="J4940" s="78"/>
      <c r="K4940" s="57"/>
      <c r="L4940" s="57"/>
      <c r="M4940" s="57"/>
    </row>
    <row r="4941" spans="1:13" x14ac:dyDescent="0.25">
      <c r="A4941" s="78"/>
      <c r="B4941" s="78"/>
      <c r="C4941" s="78"/>
      <c r="D4941" s="78"/>
      <c r="E4941" s="78"/>
      <c r="F4941" s="78"/>
      <c r="H4941" s="78"/>
      <c r="I4941" s="78"/>
      <c r="J4941" s="78"/>
      <c r="K4941" s="57"/>
      <c r="L4941" s="57"/>
      <c r="M4941" s="57"/>
    </row>
    <row r="4942" spans="1:13" x14ac:dyDescent="0.25">
      <c r="A4942" s="78"/>
      <c r="B4942" s="78"/>
      <c r="C4942" s="78"/>
      <c r="D4942" s="78"/>
      <c r="E4942" s="78"/>
      <c r="F4942" s="78"/>
      <c r="H4942" s="78"/>
      <c r="I4942" s="78"/>
      <c r="J4942" s="78"/>
      <c r="K4942" s="57"/>
      <c r="L4942" s="57"/>
      <c r="M4942" s="57"/>
    </row>
    <row r="4943" spans="1:13" x14ac:dyDescent="0.25">
      <c r="A4943" s="78"/>
      <c r="B4943" s="78"/>
      <c r="C4943" s="78"/>
      <c r="D4943" s="78"/>
      <c r="E4943" s="78"/>
      <c r="F4943" s="78"/>
      <c r="H4943" s="78"/>
      <c r="I4943" s="78"/>
      <c r="J4943" s="78"/>
      <c r="K4943" s="57"/>
      <c r="L4943" s="57"/>
      <c r="M4943" s="57"/>
    </row>
    <row r="4944" spans="1:13" x14ac:dyDescent="0.25">
      <c r="A4944" s="78"/>
      <c r="B4944" s="78"/>
      <c r="C4944" s="78"/>
      <c r="D4944" s="78"/>
      <c r="E4944" s="78"/>
      <c r="F4944" s="78"/>
      <c r="H4944" s="78"/>
      <c r="I4944" s="78"/>
      <c r="J4944" s="78"/>
      <c r="K4944" s="57"/>
      <c r="L4944" s="57"/>
      <c r="M4944" s="57"/>
    </row>
    <row r="4945" spans="1:13" x14ac:dyDescent="0.25">
      <c r="A4945" s="78"/>
      <c r="B4945" s="78"/>
      <c r="C4945" s="78"/>
      <c r="D4945" s="78"/>
      <c r="E4945" s="78"/>
      <c r="F4945" s="78"/>
      <c r="H4945" s="78"/>
      <c r="I4945" s="78"/>
      <c r="J4945" s="78"/>
      <c r="K4945" s="57"/>
      <c r="L4945" s="57"/>
      <c r="M4945" s="57"/>
    </row>
    <row r="4946" spans="1:13" x14ac:dyDescent="0.25">
      <c r="A4946" s="78"/>
      <c r="B4946" s="78"/>
      <c r="C4946" s="78"/>
      <c r="D4946" s="78"/>
      <c r="E4946" s="78"/>
      <c r="F4946" s="78"/>
      <c r="H4946" s="78"/>
      <c r="I4946" s="78"/>
      <c r="J4946" s="78"/>
      <c r="K4946" s="57"/>
      <c r="L4946" s="57"/>
      <c r="M4946" s="57"/>
    </row>
    <row r="4947" spans="1:13" x14ac:dyDescent="0.25">
      <c r="A4947" s="78"/>
      <c r="B4947" s="78"/>
      <c r="C4947" s="78"/>
      <c r="D4947" s="78"/>
      <c r="E4947" s="78"/>
      <c r="F4947" s="78"/>
      <c r="H4947" s="78"/>
      <c r="I4947" s="78"/>
      <c r="J4947" s="78"/>
      <c r="K4947" s="57"/>
      <c r="L4947" s="57"/>
      <c r="M4947" s="57"/>
    </row>
    <row r="4948" spans="1:13" x14ac:dyDescent="0.25">
      <c r="A4948" s="78"/>
      <c r="B4948" s="78"/>
      <c r="C4948" s="78"/>
      <c r="D4948" s="78"/>
      <c r="E4948" s="78"/>
      <c r="F4948" s="78"/>
      <c r="H4948" s="78"/>
      <c r="I4948" s="78"/>
      <c r="J4948" s="78"/>
      <c r="K4948" s="57"/>
      <c r="L4948" s="57"/>
      <c r="M4948" s="57"/>
    </row>
    <row r="4949" spans="1:13" x14ac:dyDescent="0.25">
      <c r="A4949" s="78"/>
      <c r="B4949" s="78"/>
      <c r="C4949" s="78"/>
      <c r="D4949" s="78"/>
      <c r="E4949" s="78"/>
      <c r="F4949" s="78"/>
      <c r="H4949" s="78"/>
      <c r="I4949" s="78"/>
      <c r="J4949" s="78"/>
      <c r="K4949" s="57"/>
      <c r="L4949" s="57"/>
      <c r="M4949" s="57"/>
    </row>
    <row r="4950" spans="1:13" x14ac:dyDescent="0.25">
      <c r="A4950" s="78"/>
      <c r="B4950" s="78"/>
      <c r="C4950" s="78"/>
      <c r="D4950" s="78"/>
      <c r="E4950" s="78"/>
      <c r="F4950" s="78"/>
      <c r="H4950" s="78"/>
      <c r="I4950" s="78"/>
      <c r="J4950" s="78"/>
      <c r="K4950" s="57"/>
      <c r="L4950" s="57"/>
      <c r="M4950" s="57"/>
    </row>
    <row r="4951" spans="1:13" x14ac:dyDescent="0.25">
      <c r="A4951" s="78"/>
      <c r="B4951" s="78"/>
      <c r="C4951" s="78"/>
      <c r="D4951" s="78"/>
      <c r="E4951" s="78"/>
      <c r="F4951" s="78"/>
      <c r="H4951" s="78"/>
      <c r="I4951" s="78"/>
      <c r="J4951" s="78"/>
      <c r="K4951" s="57"/>
      <c r="L4951" s="57"/>
      <c r="M4951" s="57"/>
    </row>
    <row r="4952" spans="1:13" x14ac:dyDescent="0.25">
      <c r="A4952" s="78"/>
      <c r="B4952" s="78"/>
      <c r="C4952" s="78"/>
      <c r="D4952" s="78"/>
      <c r="E4952" s="78"/>
      <c r="F4952" s="78"/>
      <c r="H4952" s="78"/>
      <c r="I4952" s="78"/>
      <c r="J4952" s="78"/>
      <c r="K4952" s="57"/>
      <c r="L4952" s="57"/>
      <c r="M4952" s="57"/>
    </row>
    <row r="4953" spans="1:13" x14ac:dyDescent="0.25">
      <c r="A4953" s="78"/>
      <c r="B4953" s="78"/>
      <c r="C4953" s="78"/>
      <c r="D4953" s="78"/>
      <c r="E4953" s="78"/>
      <c r="F4953" s="78"/>
      <c r="H4953" s="78"/>
      <c r="I4953" s="78"/>
      <c r="J4953" s="78"/>
      <c r="K4953" s="57"/>
      <c r="L4953" s="57"/>
      <c r="M4953" s="57"/>
    </row>
    <row r="4954" spans="1:13" x14ac:dyDescent="0.25">
      <c r="A4954" s="78"/>
      <c r="B4954" s="78"/>
      <c r="C4954" s="78"/>
      <c r="D4954" s="78"/>
      <c r="E4954" s="78"/>
      <c r="F4954" s="78"/>
      <c r="H4954" s="78"/>
      <c r="I4954" s="78"/>
      <c r="J4954" s="78"/>
      <c r="K4954" s="57"/>
      <c r="L4954" s="57"/>
      <c r="M4954" s="57"/>
    </row>
    <row r="4955" spans="1:13" x14ac:dyDescent="0.25">
      <c r="A4955" s="78"/>
      <c r="B4955" s="78"/>
      <c r="C4955" s="78"/>
      <c r="D4955" s="78"/>
      <c r="E4955" s="78"/>
      <c r="F4955" s="78"/>
      <c r="H4955" s="78"/>
      <c r="I4955" s="78"/>
      <c r="J4955" s="78"/>
      <c r="K4955" s="57"/>
      <c r="L4955" s="57"/>
      <c r="M4955" s="57"/>
    </row>
    <row r="4956" spans="1:13" x14ac:dyDescent="0.25">
      <c r="A4956" s="78"/>
      <c r="B4956" s="78"/>
      <c r="C4956" s="78"/>
      <c r="D4956" s="78"/>
      <c r="E4956" s="78"/>
      <c r="F4956" s="78"/>
      <c r="H4956" s="78"/>
      <c r="I4956" s="78"/>
      <c r="J4956" s="78"/>
      <c r="K4956" s="57"/>
      <c r="L4956" s="57"/>
      <c r="M4956" s="57"/>
    </row>
    <row r="4957" spans="1:13" x14ac:dyDescent="0.25">
      <c r="A4957" s="78"/>
      <c r="B4957" s="78"/>
      <c r="C4957" s="78"/>
      <c r="D4957" s="78"/>
      <c r="E4957" s="78"/>
      <c r="F4957" s="78"/>
      <c r="H4957" s="78"/>
      <c r="I4957" s="78"/>
      <c r="J4957" s="78"/>
      <c r="K4957" s="57"/>
      <c r="L4957" s="57"/>
      <c r="M4957" s="57"/>
    </row>
    <row r="4958" spans="1:13" x14ac:dyDescent="0.25">
      <c r="A4958" s="78"/>
      <c r="B4958" s="78"/>
      <c r="C4958" s="78"/>
      <c r="D4958" s="78"/>
      <c r="E4958" s="78"/>
      <c r="F4958" s="78"/>
      <c r="H4958" s="78"/>
      <c r="I4958" s="78"/>
      <c r="J4958" s="78"/>
      <c r="K4958" s="57"/>
      <c r="L4958" s="57"/>
      <c r="M4958" s="57"/>
    </row>
    <row r="4959" spans="1:13" x14ac:dyDescent="0.25">
      <c r="A4959" s="78"/>
      <c r="B4959" s="78"/>
      <c r="C4959" s="78"/>
      <c r="D4959" s="78"/>
      <c r="E4959" s="78"/>
      <c r="F4959" s="78"/>
      <c r="H4959" s="78"/>
      <c r="I4959" s="78"/>
      <c r="J4959" s="78"/>
      <c r="K4959" s="57"/>
      <c r="L4959" s="57"/>
      <c r="M4959" s="57"/>
    </row>
    <row r="4960" spans="1:13" x14ac:dyDescent="0.25">
      <c r="A4960" s="78"/>
      <c r="B4960" s="78"/>
      <c r="C4960" s="78"/>
      <c r="D4960" s="78"/>
      <c r="E4960" s="78"/>
      <c r="F4960" s="78"/>
      <c r="H4960" s="78"/>
      <c r="I4960" s="78"/>
      <c r="J4960" s="78"/>
      <c r="K4960" s="57"/>
      <c r="L4960" s="57"/>
      <c r="M4960" s="57"/>
    </row>
    <row r="4961" spans="1:13" x14ac:dyDescent="0.25">
      <c r="A4961" s="78"/>
      <c r="B4961" s="78"/>
      <c r="C4961" s="78"/>
      <c r="D4961" s="78"/>
      <c r="E4961" s="78"/>
      <c r="F4961" s="78"/>
      <c r="H4961" s="78"/>
      <c r="I4961" s="78"/>
      <c r="J4961" s="78"/>
      <c r="K4961" s="57"/>
      <c r="L4961" s="57"/>
      <c r="M4961" s="57"/>
    </row>
    <row r="4962" spans="1:13" x14ac:dyDescent="0.25">
      <c r="A4962" s="78"/>
      <c r="B4962" s="78"/>
      <c r="C4962" s="78"/>
      <c r="D4962" s="78"/>
      <c r="E4962" s="78"/>
      <c r="F4962" s="78"/>
      <c r="H4962" s="78"/>
      <c r="I4962" s="78"/>
      <c r="J4962" s="78"/>
      <c r="K4962" s="57"/>
      <c r="L4962" s="57"/>
      <c r="M4962" s="57"/>
    </row>
    <row r="4963" spans="1:13" x14ac:dyDescent="0.25">
      <c r="A4963" s="78"/>
      <c r="B4963" s="78"/>
      <c r="C4963" s="78"/>
      <c r="D4963" s="78"/>
      <c r="E4963" s="78"/>
      <c r="F4963" s="78"/>
      <c r="H4963" s="78"/>
      <c r="I4963" s="78"/>
      <c r="J4963" s="78"/>
      <c r="K4963" s="57"/>
      <c r="L4963" s="57"/>
      <c r="M4963" s="57"/>
    </row>
    <row r="4964" spans="1:13" x14ac:dyDescent="0.25">
      <c r="A4964" s="78"/>
      <c r="B4964" s="78"/>
      <c r="C4964" s="78"/>
      <c r="D4964" s="78"/>
      <c r="E4964" s="78"/>
      <c r="F4964" s="78"/>
      <c r="H4964" s="78"/>
      <c r="I4964" s="78"/>
      <c r="J4964" s="78"/>
      <c r="K4964" s="57"/>
      <c r="L4964" s="57"/>
      <c r="M4964" s="57"/>
    </row>
  </sheetData>
  <mergeCells count="59">
    <mergeCell ref="H6:J6"/>
    <mergeCell ref="C175:D175"/>
    <mergeCell ref="A1:M1"/>
    <mergeCell ref="A2:M2"/>
    <mergeCell ref="A3:M3"/>
    <mergeCell ref="A4:M4"/>
    <mergeCell ref="A6:A7"/>
    <mergeCell ref="B6:B7"/>
    <mergeCell ref="C6:D7"/>
    <mergeCell ref="E6:E7"/>
    <mergeCell ref="F6:F7"/>
    <mergeCell ref="G6:G7"/>
    <mergeCell ref="K6:M6"/>
    <mergeCell ref="C13:D13"/>
    <mergeCell ref="C14:D14"/>
    <mergeCell ref="C174:D174"/>
    <mergeCell ref="C1141:D1141"/>
    <mergeCell ref="C335:D335"/>
    <mergeCell ref="C336:D336"/>
    <mergeCell ref="C496:D496"/>
    <mergeCell ref="C497:D497"/>
    <mergeCell ref="C657:D657"/>
    <mergeCell ref="C658:D658"/>
    <mergeCell ref="C818:D818"/>
    <mergeCell ref="C819:D819"/>
    <mergeCell ref="C979:D979"/>
    <mergeCell ref="C980:D980"/>
    <mergeCell ref="C1140:D1140"/>
    <mergeCell ref="C2107:D2107"/>
    <mergeCell ref="C1301:D1301"/>
    <mergeCell ref="C1302:D1302"/>
    <mergeCell ref="C1462:D1462"/>
    <mergeCell ref="C1463:D1463"/>
    <mergeCell ref="C1623:D1623"/>
    <mergeCell ref="C1624:D1624"/>
    <mergeCell ref="C1784:D1784"/>
    <mergeCell ref="C1785:D1785"/>
    <mergeCell ref="C1945:D1945"/>
    <mergeCell ref="C1946:D1946"/>
    <mergeCell ref="C2106:D2106"/>
    <mergeCell ref="C3073:D3073"/>
    <mergeCell ref="C2267:D2267"/>
    <mergeCell ref="C2268:D2268"/>
    <mergeCell ref="C2428:D2428"/>
    <mergeCell ref="C2429:D2429"/>
    <mergeCell ref="C2589:D2589"/>
    <mergeCell ref="C2590:D2590"/>
    <mergeCell ref="C2750:D2750"/>
    <mergeCell ref="C2751:D2751"/>
    <mergeCell ref="C2911:D2911"/>
    <mergeCell ref="C2912:D2912"/>
    <mergeCell ref="C3072:D3072"/>
    <mergeCell ref="B3716:J3716"/>
    <mergeCell ref="C3233:D3233"/>
    <mergeCell ref="C3234:D3234"/>
    <mergeCell ref="C3394:D3394"/>
    <mergeCell ref="C3395:D3395"/>
    <mergeCell ref="C3555:D3555"/>
    <mergeCell ref="C3556:D3556"/>
  </mergeCells>
  <pageMargins left="0.7" right="0.7" top="0.75" bottom="0.75" header="0.3" footer="0.3"/>
  <pageSetup paperSize="9" scale="71"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W2471"/>
  <sheetViews>
    <sheetView view="pageBreakPreview" zoomScale="90" zoomScaleNormal="71" zoomScaleSheetLayoutView="90" workbookViewId="0">
      <selection activeCell="O4" sqref="O4"/>
    </sheetView>
  </sheetViews>
  <sheetFormatPr defaultColWidth="10.28515625" defaultRowHeight="15" x14ac:dyDescent="0.25"/>
  <cols>
    <col min="1" max="1" width="7.85546875" style="228" customWidth="1"/>
    <col min="2" max="2" width="9.42578125" style="228" customWidth="1"/>
    <col min="3" max="3" width="7.7109375" style="229" customWidth="1"/>
    <col min="4" max="4" width="5.42578125" style="228" customWidth="1"/>
    <col min="5" max="5" width="49.7109375" style="230" customWidth="1"/>
    <col min="6" max="6" width="5" style="231" bestFit="1" customWidth="1"/>
    <col min="7" max="7" width="9.42578125" style="78" customWidth="1"/>
    <col min="8" max="8" width="14.140625" style="24" customWidth="1"/>
    <col min="9" max="10" width="12.42578125" style="24" customWidth="1"/>
    <col min="11" max="13" width="14" style="78" customWidth="1"/>
    <col min="14" max="22" width="9.140625" style="78" customWidth="1"/>
    <col min="23" max="16384" width="10.28515625" style="78"/>
  </cols>
  <sheetData>
    <row r="1" spans="1:23" s="60" customFormat="1" ht="15" customHeight="1" x14ac:dyDescent="0.25">
      <c r="A1" s="283" t="str">
        <f>'Bill 02(A-P.Sum)'!A1:M1</f>
        <v>NATIONAL WATER SUPPLY &amp; DRAINAGE BOARD</v>
      </c>
      <c r="B1" s="283"/>
      <c r="C1" s="283"/>
      <c r="D1" s="283"/>
      <c r="E1" s="283"/>
      <c r="F1" s="283"/>
      <c r="G1" s="283"/>
      <c r="H1" s="283"/>
      <c r="I1" s="283"/>
      <c r="J1" s="283"/>
      <c r="K1" s="283"/>
      <c r="L1" s="283"/>
      <c r="M1" s="283"/>
    </row>
    <row r="2" spans="1:23" s="60" customFormat="1" ht="19.5" customHeight="1" x14ac:dyDescent="0.25">
      <c r="A2" s="283" t="str">
        <f>'Bill 02(A-P.Sum)'!A2:M2</f>
        <v>LAYING OF HDPE/uPVC/DI PIPES, FITTINGS, VALVES, SPECIALS AND ACCESSORIES</v>
      </c>
      <c r="B2" s="283"/>
      <c r="C2" s="283"/>
      <c r="D2" s="283"/>
      <c r="E2" s="283"/>
      <c r="F2" s="283"/>
      <c r="G2" s="283"/>
      <c r="H2" s="283"/>
      <c r="I2" s="283"/>
      <c r="J2" s="283"/>
      <c r="K2" s="283"/>
      <c r="L2" s="283"/>
      <c r="M2" s="283"/>
    </row>
    <row r="3" spans="1:23" s="60" customFormat="1" ht="15" customHeight="1" x14ac:dyDescent="0.25">
      <c r="A3" s="283" t="str">
        <f>'Bill 02(A-P.Sum)'!A3:M3</f>
        <v>CONTRACT NO. :- …………………………………….</v>
      </c>
      <c r="B3" s="283"/>
      <c r="C3" s="283"/>
      <c r="D3" s="283"/>
      <c r="E3" s="283"/>
      <c r="F3" s="283"/>
      <c r="G3" s="283"/>
      <c r="H3" s="283"/>
      <c r="I3" s="283"/>
      <c r="J3" s="283"/>
      <c r="K3" s="283"/>
      <c r="L3" s="283"/>
      <c r="M3" s="283"/>
    </row>
    <row r="4" spans="1:23" s="61" customFormat="1" ht="15" customHeight="1" x14ac:dyDescent="0.25">
      <c r="A4" s="284" t="s">
        <v>418</v>
      </c>
      <c r="B4" s="284"/>
      <c r="C4" s="284"/>
      <c r="D4" s="284"/>
      <c r="E4" s="284"/>
      <c r="F4" s="284"/>
      <c r="G4" s="284"/>
      <c r="H4" s="284"/>
      <c r="I4" s="284"/>
      <c r="J4" s="284"/>
      <c r="K4" s="284"/>
      <c r="L4" s="284"/>
      <c r="M4" s="284"/>
      <c r="N4" s="139"/>
      <c r="O4" s="139"/>
      <c r="P4" s="140"/>
      <c r="Q4" s="141"/>
      <c r="R4" s="141"/>
      <c r="S4" s="142"/>
      <c r="T4" s="142"/>
      <c r="U4" s="142"/>
      <c r="V4" s="142"/>
      <c r="W4" s="142"/>
    </row>
    <row r="5" spans="1:23" s="66" customFormat="1" x14ac:dyDescent="0.2">
      <c r="A5" s="143"/>
      <c r="B5" s="143"/>
      <c r="C5" s="144"/>
      <c r="D5" s="145"/>
      <c r="E5" s="146"/>
      <c r="F5" s="147"/>
      <c r="G5" s="148"/>
      <c r="H5" s="20"/>
      <c r="I5" s="20"/>
      <c r="J5" s="20"/>
      <c r="K5" s="148"/>
      <c r="L5" s="148"/>
      <c r="M5" s="148"/>
    </row>
    <row r="6" spans="1:23" s="61" customFormat="1" ht="15" customHeight="1" x14ac:dyDescent="0.25">
      <c r="A6" s="281" t="s">
        <v>1</v>
      </c>
      <c r="B6" s="292" t="s">
        <v>2</v>
      </c>
      <c r="C6" s="292" t="s">
        <v>3</v>
      </c>
      <c r="D6" s="292"/>
      <c r="E6" s="293" t="s">
        <v>4</v>
      </c>
      <c r="F6" s="293" t="s">
        <v>5</v>
      </c>
      <c r="G6" s="289" t="s">
        <v>6</v>
      </c>
      <c r="H6" s="290" t="s">
        <v>1586</v>
      </c>
      <c r="I6" s="290"/>
      <c r="J6" s="290"/>
      <c r="K6" s="291" t="s">
        <v>1587</v>
      </c>
      <c r="L6" s="291"/>
      <c r="M6" s="291"/>
    </row>
    <row r="7" spans="1:23" s="66" customFormat="1" ht="26.25" customHeight="1" x14ac:dyDescent="0.25">
      <c r="A7" s="282"/>
      <c r="B7" s="292"/>
      <c r="C7" s="292"/>
      <c r="D7" s="292"/>
      <c r="E7" s="293"/>
      <c r="F7" s="293"/>
      <c r="G7" s="289"/>
      <c r="H7" s="58" t="s">
        <v>1588</v>
      </c>
      <c r="I7" s="58" t="s">
        <v>1589</v>
      </c>
      <c r="J7" s="58" t="s">
        <v>1590</v>
      </c>
      <c r="K7" s="65" t="s">
        <v>1588</v>
      </c>
      <c r="L7" s="65" t="s">
        <v>1589</v>
      </c>
      <c r="M7" s="65" t="s">
        <v>1590</v>
      </c>
    </row>
    <row r="8" spans="1:23" x14ac:dyDescent="0.25">
      <c r="A8" s="151"/>
      <c r="B8" s="151"/>
      <c r="C8" s="152"/>
      <c r="D8" s="153"/>
      <c r="E8" s="154"/>
      <c r="F8" s="154"/>
      <c r="G8" s="4"/>
      <c r="H8" s="21"/>
      <c r="I8" s="21"/>
      <c r="J8" s="21"/>
      <c r="K8" s="155"/>
      <c r="L8" s="155"/>
      <c r="M8" s="156"/>
      <c r="N8" s="157"/>
      <c r="O8" s="157"/>
      <c r="P8" s="158"/>
      <c r="Q8" s="158"/>
      <c r="S8" s="159"/>
      <c r="T8" s="159"/>
      <c r="U8" s="159"/>
      <c r="V8" s="159"/>
      <c r="W8" s="159"/>
    </row>
    <row r="9" spans="1:23" s="66" customFormat="1" x14ac:dyDescent="0.2">
      <c r="A9" s="160"/>
      <c r="B9" s="160"/>
      <c r="C9" s="161"/>
      <c r="D9" s="162"/>
      <c r="E9" s="163" t="s">
        <v>68</v>
      </c>
      <c r="F9" s="164"/>
      <c r="G9" s="165"/>
      <c r="H9" s="22"/>
      <c r="I9" s="22"/>
      <c r="J9" s="22"/>
      <c r="K9" s="165"/>
      <c r="L9" s="165"/>
      <c r="M9" s="165"/>
    </row>
    <row r="10" spans="1:23" s="66" customFormat="1" x14ac:dyDescent="0.2">
      <c r="A10" s="160"/>
      <c r="B10" s="160"/>
      <c r="C10" s="161"/>
      <c r="D10" s="162"/>
      <c r="E10" s="163"/>
      <c r="F10" s="164"/>
      <c r="G10" s="165"/>
      <c r="H10" s="22"/>
      <c r="I10" s="22"/>
      <c r="J10" s="22"/>
      <c r="K10" s="165"/>
      <c r="L10" s="165"/>
      <c r="M10" s="165"/>
    </row>
    <row r="11" spans="1:23" s="66" customFormat="1" x14ac:dyDescent="0.2">
      <c r="A11" s="160"/>
      <c r="B11" s="160"/>
      <c r="C11" s="304"/>
      <c r="D11" s="305"/>
      <c r="E11" s="163" t="s">
        <v>69</v>
      </c>
      <c r="F11" s="164"/>
      <c r="G11" s="165"/>
      <c r="H11" s="22"/>
      <c r="I11" s="22"/>
      <c r="J11" s="22"/>
      <c r="K11" s="165"/>
      <c r="L11" s="165"/>
      <c r="M11" s="165"/>
    </row>
    <row r="12" spans="1:23" s="66" customFormat="1" ht="31.5" customHeight="1" x14ac:dyDescent="0.2">
      <c r="A12" s="127"/>
      <c r="B12" s="127"/>
      <c r="C12" s="166"/>
      <c r="D12" s="167"/>
      <c r="E12" s="168" t="s">
        <v>41</v>
      </c>
      <c r="F12" s="164"/>
      <c r="G12" s="165"/>
      <c r="H12" s="22"/>
      <c r="I12" s="22"/>
      <c r="J12" s="22"/>
      <c r="K12" s="165"/>
      <c r="L12" s="165"/>
      <c r="M12" s="165"/>
    </row>
    <row r="13" spans="1:23" s="66" customFormat="1" x14ac:dyDescent="0.2">
      <c r="A13" s="127"/>
      <c r="B13" s="127"/>
      <c r="C13" s="166"/>
      <c r="D13" s="167"/>
      <c r="E13" s="169"/>
      <c r="F13" s="164"/>
      <c r="G13" s="165"/>
      <c r="H13" s="22"/>
      <c r="I13" s="22"/>
      <c r="J13" s="22"/>
      <c r="K13" s="165"/>
      <c r="L13" s="165"/>
      <c r="M13" s="165"/>
    </row>
    <row r="14" spans="1:23" s="60" customFormat="1" ht="45" customHeight="1" x14ac:dyDescent="0.2">
      <c r="A14" s="170"/>
      <c r="B14" s="171"/>
      <c r="C14" s="306">
        <v>3.1</v>
      </c>
      <c r="D14" s="307"/>
      <c r="E14" s="172" t="s">
        <v>1591</v>
      </c>
      <c r="F14" s="173"/>
      <c r="G14" s="174"/>
      <c r="H14" s="22"/>
      <c r="I14" s="22"/>
      <c r="J14" s="22"/>
      <c r="K14" s="174"/>
      <c r="L14" s="174"/>
      <c r="M14" s="174"/>
    </row>
    <row r="15" spans="1:23" s="66" customFormat="1" ht="28.5" x14ac:dyDescent="0.2">
      <c r="A15" s="127"/>
      <c r="B15" s="127"/>
      <c r="C15" s="166"/>
      <c r="D15" s="167"/>
      <c r="E15" s="169" t="s">
        <v>207</v>
      </c>
      <c r="F15" s="164"/>
      <c r="G15" s="165"/>
      <c r="H15" s="22"/>
      <c r="I15" s="22"/>
      <c r="J15" s="22"/>
      <c r="K15" s="165"/>
      <c r="L15" s="165"/>
      <c r="M15" s="165"/>
    </row>
    <row r="16" spans="1:23" s="182" customFormat="1" x14ac:dyDescent="0.2">
      <c r="A16" s="175"/>
      <c r="B16" s="176"/>
      <c r="C16" s="177"/>
      <c r="D16" s="178"/>
      <c r="E16" s="179"/>
      <c r="F16" s="180"/>
      <c r="G16" s="181"/>
      <c r="H16" s="19"/>
      <c r="I16" s="19"/>
      <c r="J16" s="19"/>
      <c r="K16" s="181"/>
      <c r="L16" s="181"/>
      <c r="M16" s="181"/>
    </row>
    <row r="17" spans="1:13" x14ac:dyDescent="0.25">
      <c r="A17" s="183">
        <v>3.8136000000000001</v>
      </c>
      <c r="B17" s="81" t="s">
        <v>95</v>
      </c>
      <c r="C17" s="184" t="s">
        <v>70</v>
      </c>
      <c r="D17" s="83" t="s">
        <v>8</v>
      </c>
      <c r="E17" s="185" t="s">
        <v>103</v>
      </c>
      <c r="F17" s="85" t="s">
        <v>267</v>
      </c>
      <c r="G17" s="186"/>
      <c r="H17" s="19">
        <v>900</v>
      </c>
      <c r="I17" s="19">
        <v>510</v>
      </c>
      <c r="J17" s="19">
        <v>510</v>
      </c>
      <c r="K17" s="19">
        <f>$G17*H17</f>
        <v>0</v>
      </c>
      <c r="L17" s="19">
        <f t="shared" ref="L17:M32" si="0">$G17*I17</f>
        <v>0</v>
      </c>
      <c r="M17" s="19">
        <f t="shared" si="0"/>
        <v>0</v>
      </c>
    </row>
    <row r="18" spans="1:13" x14ac:dyDescent="0.2">
      <c r="A18" s="183"/>
      <c r="B18" s="81"/>
      <c r="C18" s="184"/>
      <c r="D18" s="83"/>
      <c r="E18" s="185"/>
      <c r="F18" s="187"/>
      <c r="G18" s="186"/>
      <c r="H18" s="19"/>
      <c r="I18" s="19"/>
      <c r="J18" s="19"/>
      <c r="K18" s="19">
        <f t="shared" ref="K18:M81" si="1">$G18*H18</f>
        <v>0</v>
      </c>
      <c r="L18" s="19">
        <f t="shared" si="0"/>
        <v>0</v>
      </c>
      <c r="M18" s="19">
        <f t="shared" si="0"/>
        <v>0</v>
      </c>
    </row>
    <row r="19" spans="1:13" x14ac:dyDescent="0.25">
      <c r="A19" s="183">
        <f>A17+0.0001</f>
        <v>3.8137000000000003</v>
      </c>
      <c r="B19" s="81" t="s">
        <v>95</v>
      </c>
      <c r="C19" s="184" t="s">
        <v>70</v>
      </c>
      <c r="D19" s="83" t="s">
        <v>153</v>
      </c>
      <c r="E19" s="185" t="s">
        <v>128</v>
      </c>
      <c r="F19" s="85" t="s">
        <v>267</v>
      </c>
      <c r="G19" s="186"/>
      <c r="H19" s="19">
        <v>860</v>
      </c>
      <c r="I19" s="19">
        <v>510</v>
      </c>
      <c r="J19" s="19">
        <v>490</v>
      </c>
      <c r="K19" s="19">
        <f t="shared" si="1"/>
        <v>0</v>
      </c>
      <c r="L19" s="19">
        <f t="shared" si="0"/>
        <v>0</v>
      </c>
      <c r="M19" s="19">
        <f t="shared" si="0"/>
        <v>0</v>
      </c>
    </row>
    <row r="20" spans="1:13" x14ac:dyDescent="0.2">
      <c r="A20" s="183"/>
      <c r="B20" s="81"/>
      <c r="C20" s="184"/>
      <c r="D20" s="83"/>
      <c r="E20" s="185"/>
      <c r="F20" s="187"/>
      <c r="G20" s="186"/>
      <c r="H20" s="19"/>
      <c r="I20" s="19"/>
      <c r="J20" s="19"/>
      <c r="K20" s="19">
        <f t="shared" si="1"/>
        <v>0</v>
      </c>
      <c r="L20" s="19">
        <f t="shared" si="0"/>
        <v>0</v>
      </c>
      <c r="M20" s="19">
        <f t="shared" si="0"/>
        <v>0</v>
      </c>
    </row>
    <row r="21" spans="1:13" x14ac:dyDescent="0.25">
      <c r="A21" s="183">
        <f>A19+0.0001</f>
        <v>3.8138000000000005</v>
      </c>
      <c r="B21" s="81" t="s">
        <v>95</v>
      </c>
      <c r="C21" s="184" t="s">
        <v>70</v>
      </c>
      <c r="D21" s="83" t="s">
        <v>154</v>
      </c>
      <c r="E21" s="185" t="s">
        <v>155</v>
      </c>
      <c r="F21" s="85" t="s">
        <v>267</v>
      </c>
      <c r="G21" s="186"/>
      <c r="H21" s="19">
        <v>830</v>
      </c>
      <c r="I21" s="19">
        <v>390</v>
      </c>
      <c r="J21" s="19">
        <v>390</v>
      </c>
      <c r="K21" s="19">
        <f t="shared" si="1"/>
        <v>0</v>
      </c>
      <c r="L21" s="19">
        <f t="shared" si="0"/>
        <v>0</v>
      </c>
      <c r="M21" s="19">
        <f t="shared" si="0"/>
        <v>0</v>
      </c>
    </row>
    <row r="22" spans="1:13" x14ac:dyDescent="0.2">
      <c r="A22" s="183"/>
      <c r="B22" s="81"/>
      <c r="C22" s="184"/>
      <c r="D22" s="83"/>
      <c r="E22" s="185"/>
      <c r="F22" s="187"/>
      <c r="G22" s="186"/>
      <c r="H22" s="19"/>
      <c r="I22" s="19"/>
      <c r="J22" s="19"/>
      <c r="K22" s="19">
        <f t="shared" si="1"/>
        <v>0</v>
      </c>
      <c r="L22" s="19">
        <f t="shared" si="0"/>
        <v>0</v>
      </c>
      <c r="M22" s="19">
        <f t="shared" si="0"/>
        <v>0</v>
      </c>
    </row>
    <row r="23" spans="1:13" x14ac:dyDescent="0.25">
      <c r="A23" s="183">
        <f t="shared" ref="A23" si="2">A21+0.0001</f>
        <v>3.8139000000000007</v>
      </c>
      <c r="B23" s="81" t="s">
        <v>95</v>
      </c>
      <c r="C23" s="184" t="s">
        <v>70</v>
      </c>
      <c r="D23" s="83" t="s">
        <v>180</v>
      </c>
      <c r="E23" s="185" t="s">
        <v>181</v>
      </c>
      <c r="F23" s="85" t="s">
        <v>267</v>
      </c>
      <c r="G23" s="186"/>
      <c r="H23" s="19">
        <v>750</v>
      </c>
      <c r="I23" s="19">
        <v>370</v>
      </c>
      <c r="J23" s="19">
        <v>370</v>
      </c>
      <c r="K23" s="19">
        <f t="shared" si="1"/>
        <v>0</v>
      </c>
      <c r="L23" s="19">
        <f t="shared" si="0"/>
        <v>0</v>
      </c>
      <c r="M23" s="19">
        <f t="shared" si="0"/>
        <v>0</v>
      </c>
    </row>
    <row r="24" spans="1:13" x14ac:dyDescent="0.2">
      <c r="A24" s="81"/>
      <c r="B24" s="81"/>
      <c r="C24" s="184"/>
      <c r="D24" s="83"/>
      <c r="E24" s="185"/>
      <c r="F24" s="187"/>
      <c r="G24" s="186"/>
      <c r="H24" s="19"/>
      <c r="I24" s="19"/>
      <c r="J24" s="19"/>
      <c r="K24" s="19">
        <f t="shared" si="1"/>
        <v>0</v>
      </c>
      <c r="L24" s="19">
        <f t="shared" si="0"/>
        <v>0</v>
      </c>
      <c r="M24" s="19">
        <f t="shared" si="0"/>
        <v>0</v>
      </c>
    </row>
    <row r="25" spans="1:13" x14ac:dyDescent="0.25">
      <c r="A25" s="183">
        <f>A23+0.0001</f>
        <v>3.8140000000000009</v>
      </c>
      <c r="B25" s="81" t="s">
        <v>95</v>
      </c>
      <c r="C25" s="184" t="s">
        <v>71</v>
      </c>
      <c r="D25" s="83" t="s">
        <v>8</v>
      </c>
      <c r="E25" s="185" t="s">
        <v>104</v>
      </c>
      <c r="F25" s="85" t="s">
        <v>267</v>
      </c>
      <c r="G25" s="186"/>
      <c r="H25" s="19">
        <v>1380</v>
      </c>
      <c r="I25" s="19">
        <v>570</v>
      </c>
      <c r="J25" s="19">
        <v>570</v>
      </c>
      <c r="K25" s="19">
        <f t="shared" si="1"/>
        <v>0</v>
      </c>
      <c r="L25" s="19">
        <f t="shared" si="0"/>
        <v>0</v>
      </c>
      <c r="M25" s="19">
        <f t="shared" si="0"/>
        <v>0</v>
      </c>
    </row>
    <row r="26" spans="1:13" x14ac:dyDescent="0.2">
      <c r="A26" s="183"/>
      <c r="B26" s="81"/>
      <c r="C26" s="184"/>
      <c r="D26" s="83"/>
      <c r="E26" s="185"/>
      <c r="F26" s="187"/>
      <c r="G26" s="186"/>
      <c r="H26" s="19"/>
      <c r="I26" s="19"/>
      <c r="J26" s="19"/>
      <c r="K26" s="19">
        <f t="shared" si="1"/>
        <v>0</v>
      </c>
      <c r="L26" s="19">
        <f t="shared" si="0"/>
        <v>0</v>
      </c>
      <c r="M26" s="19">
        <f t="shared" si="0"/>
        <v>0</v>
      </c>
    </row>
    <row r="27" spans="1:13" x14ac:dyDescent="0.25">
      <c r="A27" s="183">
        <f>A25+0.0001</f>
        <v>3.8141000000000012</v>
      </c>
      <c r="B27" s="81" t="s">
        <v>95</v>
      </c>
      <c r="C27" s="184" t="s">
        <v>71</v>
      </c>
      <c r="D27" s="83" t="s">
        <v>153</v>
      </c>
      <c r="E27" s="185" t="s">
        <v>129</v>
      </c>
      <c r="F27" s="85" t="s">
        <v>267</v>
      </c>
      <c r="G27" s="186"/>
      <c r="H27" s="19">
        <v>1340</v>
      </c>
      <c r="I27" s="19">
        <v>570</v>
      </c>
      <c r="J27" s="19">
        <v>530</v>
      </c>
      <c r="K27" s="25">
        <f t="shared" si="1"/>
        <v>0</v>
      </c>
      <c r="L27" s="19">
        <f t="shared" si="0"/>
        <v>0</v>
      </c>
      <c r="M27" s="19">
        <f t="shared" si="0"/>
        <v>0</v>
      </c>
    </row>
    <row r="28" spans="1:13" x14ac:dyDescent="0.2">
      <c r="A28" s="183"/>
      <c r="B28" s="81"/>
      <c r="C28" s="184"/>
      <c r="D28" s="83"/>
      <c r="E28" s="185"/>
      <c r="F28" s="187"/>
      <c r="G28" s="186"/>
      <c r="H28" s="19"/>
      <c r="I28" s="19"/>
      <c r="J28" s="19"/>
      <c r="K28" s="19">
        <f t="shared" si="1"/>
        <v>0</v>
      </c>
      <c r="L28" s="19">
        <f t="shared" si="0"/>
        <v>0</v>
      </c>
      <c r="M28" s="19">
        <f t="shared" si="0"/>
        <v>0</v>
      </c>
    </row>
    <row r="29" spans="1:13" x14ac:dyDescent="0.25">
      <c r="A29" s="183">
        <f>A27+0.0001</f>
        <v>3.8142000000000014</v>
      </c>
      <c r="B29" s="81" t="s">
        <v>95</v>
      </c>
      <c r="C29" s="184" t="s">
        <v>71</v>
      </c>
      <c r="D29" s="83" t="s">
        <v>154</v>
      </c>
      <c r="E29" s="185" t="s">
        <v>156</v>
      </c>
      <c r="F29" s="85" t="s">
        <v>267</v>
      </c>
      <c r="G29" s="186"/>
      <c r="H29" s="19">
        <v>1200</v>
      </c>
      <c r="I29" s="19">
        <v>450</v>
      </c>
      <c r="J29" s="19">
        <v>450</v>
      </c>
      <c r="K29" s="19">
        <f t="shared" si="1"/>
        <v>0</v>
      </c>
      <c r="L29" s="19">
        <f t="shared" si="0"/>
        <v>0</v>
      </c>
      <c r="M29" s="19">
        <f t="shared" si="0"/>
        <v>0</v>
      </c>
    </row>
    <row r="30" spans="1:13" x14ac:dyDescent="0.2">
      <c r="A30" s="183"/>
      <c r="B30" s="81"/>
      <c r="C30" s="184"/>
      <c r="D30" s="83"/>
      <c r="E30" s="185"/>
      <c r="F30" s="187"/>
      <c r="G30" s="186"/>
      <c r="H30" s="19"/>
      <c r="I30" s="19"/>
      <c r="J30" s="19"/>
      <c r="K30" s="19">
        <f t="shared" si="1"/>
        <v>0</v>
      </c>
      <c r="L30" s="19">
        <f t="shared" si="0"/>
        <v>0</v>
      </c>
      <c r="M30" s="19">
        <f t="shared" si="0"/>
        <v>0</v>
      </c>
    </row>
    <row r="31" spans="1:13" x14ac:dyDescent="0.25">
      <c r="A31" s="183">
        <f t="shared" ref="A31" si="3">A29+0.0001</f>
        <v>3.8143000000000016</v>
      </c>
      <c r="B31" s="81" t="s">
        <v>95</v>
      </c>
      <c r="C31" s="184" t="s">
        <v>71</v>
      </c>
      <c r="D31" s="83" t="s">
        <v>180</v>
      </c>
      <c r="E31" s="185" t="s">
        <v>182</v>
      </c>
      <c r="F31" s="85" t="s">
        <v>267</v>
      </c>
      <c r="G31" s="186"/>
      <c r="H31" s="19">
        <v>1150</v>
      </c>
      <c r="I31" s="19">
        <v>440</v>
      </c>
      <c r="J31" s="19">
        <v>440</v>
      </c>
      <c r="K31" s="19">
        <f t="shared" si="1"/>
        <v>0</v>
      </c>
      <c r="L31" s="19">
        <f t="shared" si="0"/>
        <v>0</v>
      </c>
      <c r="M31" s="19">
        <f t="shared" si="0"/>
        <v>0</v>
      </c>
    </row>
    <row r="32" spans="1:13" x14ac:dyDescent="0.2">
      <c r="A32" s="81"/>
      <c r="B32" s="81"/>
      <c r="C32" s="184"/>
      <c r="D32" s="83"/>
      <c r="E32" s="185"/>
      <c r="F32" s="187"/>
      <c r="G32" s="186"/>
      <c r="H32" s="19"/>
      <c r="I32" s="19"/>
      <c r="J32" s="19"/>
      <c r="K32" s="19">
        <f t="shared" si="1"/>
        <v>0</v>
      </c>
      <c r="L32" s="19">
        <f t="shared" si="0"/>
        <v>0</v>
      </c>
      <c r="M32" s="19">
        <f t="shared" si="0"/>
        <v>0</v>
      </c>
    </row>
    <row r="33" spans="1:15" x14ac:dyDescent="0.25">
      <c r="A33" s="183">
        <f>A31+0.0001</f>
        <v>3.8144000000000018</v>
      </c>
      <c r="B33" s="81" t="s">
        <v>95</v>
      </c>
      <c r="C33" s="184" t="s">
        <v>72</v>
      </c>
      <c r="D33" s="83" t="s">
        <v>8</v>
      </c>
      <c r="E33" s="185" t="s">
        <v>105</v>
      </c>
      <c r="F33" s="85" t="s">
        <v>267</v>
      </c>
      <c r="G33" s="186"/>
      <c r="H33" s="19">
        <v>2180</v>
      </c>
      <c r="I33" s="19">
        <v>830</v>
      </c>
      <c r="J33" s="19">
        <v>830</v>
      </c>
      <c r="K33" s="19">
        <f t="shared" si="1"/>
        <v>0</v>
      </c>
      <c r="L33" s="19">
        <f t="shared" si="1"/>
        <v>0</v>
      </c>
      <c r="M33" s="19">
        <f t="shared" si="1"/>
        <v>0</v>
      </c>
    </row>
    <row r="34" spans="1:15" x14ac:dyDescent="0.2">
      <c r="A34" s="183"/>
      <c r="B34" s="81"/>
      <c r="C34" s="184"/>
      <c r="D34" s="83"/>
      <c r="E34" s="185"/>
      <c r="F34" s="187"/>
      <c r="G34" s="186"/>
      <c r="H34" s="19"/>
      <c r="I34" s="19"/>
      <c r="J34" s="19"/>
      <c r="K34" s="19">
        <f t="shared" si="1"/>
        <v>0</v>
      </c>
      <c r="L34" s="19">
        <f t="shared" si="1"/>
        <v>0</v>
      </c>
      <c r="M34" s="19">
        <f t="shared" si="1"/>
        <v>0</v>
      </c>
    </row>
    <row r="35" spans="1:15" x14ac:dyDescent="0.25">
      <c r="A35" s="183">
        <f>A33+0.0001</f>
        <v>3.814500000000002</v>
      </c>
      <c r="B35" s="81" t="s">
        <v>95</v>
      </c>
      <c r="C35" s="184" t="s">
        <v>72</v>
      </c>
      <c r="D35" s="83" t="s">
        <v>153</v>
      </c>
      <c r="E35" s="185" t="s">
        <v>130</v>
      </c>
      <c r="F35" s="85" t="s">
        <v>267</v>
      </c>
      <c r="G35" s="186"/>
      <c r="H35" s="19">
        <v>2170</v>
      </c>
      <c r="I35" s="19">
        <v>570</v>
      </c>
      <c r="J35" s="19">
        <v>570</v>
      </c>
      <c r="K35" s="19">
        <f t="shared" si="1"/>
        <v>0</v>
      </c>
      <c r="L35" s="19">
        <f t="shared" si="1"/>
        <v>0</v>
      </c>
      <c r="M35" s="19">
        <f t="shared" si="1"/>
        <v>0</v>
      </c>
    </row>
    <row r="36" spans="1:15" x14ac:dyDescent="0.2">
      <c r="A36" s="183"/>
      <c r="B36" s="81"/>
      <c r="C36" s="184"/>
      <c r="D36" s="83"/>
      <c r="E36" s="185"/>
      <c r="F36" s="187"/>
      <c r="G36" s="186"/>
      <c r="H36" s="19"/>
      <c r="I36" s="19"/>
      <c r="J36" s="19"/>
      <c r="K36" s="19">
        <f t="shared" si="1"/>
        <v>0</v>
      </c>
      <c r="L36" s="19">
        <f t="shared" si="1"/>
        <v>0</v>
      </c>
      <c r="M36" s="19">
        <f t="shared" si="1"/>
        <v>0</v>
      </c>
    </row>
    <row r="37" spans="1:15" x14ac:dyDescent="0.25">
      <c r="A37" s="183">
        <f>A35+0.0001</f>
        <v>3.8146000000000022</v>
      </c>
      <c r="B37" s="81" t="s">
        <v>95</v>
      </c>
      <c r="C37" s="184" t="s">
        <v>72</v>
      </c>
      <c r="D37" s="83" t="s">
        <v>154</v>
      </c>
      <c r="E37" s="185" t="s">
        <v>157</v>
      </c>
      <c r="F37" s="85" t="s">
        <v>267</v>
      </c>
      <c r="G37" s="186"/>
      <c r="H37" s="19">
        <v>2080</v>
      </c>
      <c r="I37" s="19">
        <v>570</v>
      </c>
      <c r="J37" s="19">
        <v>570</v>
      </c>
      <c r="K37" s="19">
        <f t="shared" si="1"/>
        <v>0</v>
      </c>
      <c r="L37" s="19">
        <f t="shared" si="1"/>
        <v>0</v>
      </c>
      <c r="M37" s="19">
        <f t="shared" si="1"/>
        <v>0</v>
      </c>
    </row>
    <row r="38" spans="1:15" x14ac:dyDescent="0.2">
      <c r="A38" s="183"/>
      <c r="B38" s="81"/>
      <c r="C38" s="184"/>
      <c r="D38" s="83"/>
      <c r="E38" s="185"/>
      <c r="F38" s="187"/>
      <c r="G38" s="186"/>
      <c r="H38" s="19"/>
      <c r="I38" s="19"/>
      <c r="J38" s="19"/>
      <c r="K38" s="19">
        <f t="shared" si="1"/>
        <v>0</v>
      </c>
      <c r="L38" s="19">
        <f t="shared" si="1"/>
        <v>0</v>
      </c>
      <c r="M38" s="19">
        <f t="shared" si="1"/>
        <v>0</v>
      </c>
    </row>
    <row r="39" spans="1:15" x14ac:dyDescent="0.25">
      <c r="A39" s="183">
        <f t="shared" ref="A39" si="4">A37+0.0001</f>
        <v>3.8147000000000024</v>
      </c>
      <c r="B39" s="81" t="s">
        <v>95</v>
      </c>
      <c r="C39" s="184" t="s">
        <v>72</v>
      </c>
      <c r="D39" s="83" t="s">
        <v>180</v>
      </c>
      <c r="E39" s="185" t="s">
        <v>183</v>
      </c>
      <c r="F39" s="85" t="s">
        <v>267</v>
      </c>
      <c r="G39" s="186"/>
      <c r="H39" s="19">
        <v>1890</v>
      </c>
      <c r="I39" s="19">
        <v>490</v>
      </c>
      <c r="J39" s="19">
        <v>490</v>
      </c>
      <c r="K39" s="19">
        <f t="shared" si="1"/>
        <v>0</v>
      </c>
      <c r="L39" s="19">
        <f t="shared" si="1"/>
        <v>0</v>
      </c>
      <c r="M39" s="19">
        <f t="shared" si="1"/>
        <v>0</v>
      </c>
    </row>
    <row r="40" spans="1:15" x14ac:dyDescent="0.2">
      <c r="A40" s="81"/>
      <c r="B40" s="81"/>
      <c r="C40" s="184"/>
      <c r="D40" s="83"/>
      <c r="E40" s="185"/>
      <c r="F40" s="187"/>
      <c r="G40" s="186"/>
      <c r="H40" s="19"/>
      <c r="I40" s="19"/>
      <c r="J40" s="19"/>
      <c r="K40" s="19">
        <f t="shared" si="1"/>
        <v>0</v>
      </c>
      <c r="L40" s="19">
        <f t="shared" si="1"/>
        <v>0</v>
      </c>
      <c r="M40" s="19">
        <f t="shared" si="1"/>
        <v>0</v>
      </c>
    </row>
    <row r="41" spans="1:15" x14ac:dyDescent="0.25">
      <c r="A41" s="183">
        <f>A39+0.0001</f>
        <v>3.8148000000000026</v>
      </c>
      <c r="B41" s="81" t="s">
        <v>95</v>
      </c>
      <c r="C41" s="184" t="s">
        <v>73</v>
      </c>
      <c r="D41" s="83" t="s">
        <v>8</v>
      </c>
      <c r="E41" s="185" t="s">
        <v>106</v>
      </c>
      <c r="F41" s="85" t="s">
        <v>267</v>
      </c>
      <c r="G41" s="186"/>
      <c r="H41" s="19">
        <v>3630</v>
      </c>
      <c r="I41" s="19">
        <v>1570</v>
      </c>
      <c r="J41" s="188">
        <v>1570</v>
      </c>
      <c r="K41" s="19">
        <f t="shared" si="1"/>
        <v>0</v>
      </c>
      <c r="L41" s="19">
        <f t="shared" si="1"/>
        <v>0</v>
      </c>
      <c r="M41" s="19">
        <f t="shared" si="1"/>
        <v>0</v>
      </c>
    </row>
    <row r="42" spans="1:15" x14ac:dyDescent="0.2">
      <c r="A42" s="183"/>
      <c r="B42" s="81"/>
      <c r="C42" s="184"/>
      <c r="D42" s="83"/>
      <c r="E42" s="185"/>
      <c r="F42" s="187"/>
      <c r="G42" s="186"/>
      <c r="H42" s="19"/>
      <c r="I42" s="19"/>
      <c r="J42" s="188"/>
      <c r="K42" s="19">
        <f t="shared" si="1"/>
        <v>0</v>
      </c>
      <c r="L42" s="19">
        <f t="shared" si="1"/>
        <v>0</v>
      </c>
      <c r="M42" s="19">
        <f t="shared" si="1"/>
        <v>0</v>
      </c>
    </row>
    <row r="43" spans="1:15" x14ac:dyDescent="0.25">
      <c r="A43" s="183">
        <f>A41+0.0001</f>
        <v>3.8149000000000028</v>
      </c>
      <c r="B43" s="81" t="s">
        <v>95</v>
      </c>
      <c r="C43" s="184" t="s">
        <v>73</v>
      </c>
      <c r="D43" s="83" t="s">
        <v>153</v>
      </c>
      <c r="E43" s="185" t="s">
        <v>131</v>
      </c>
      <c r="F43" s="85" t="s">
        <v>267</v>
      </c>
      <c r="G43" s="186"/>
      <c r="H43" s="19">
        <v>3200</v>
      </c>
      <c r="I43" s="19">
        <v>1050</v>
      </c>
      <c r="J43" s="188">
        <v>1050</v>
      </c>
      <c r="K43" s="19">
        <f t="shared" si="1"/>
        <v>0</v>
      </c>
      <c r="L43" s="19">
        <f t="shared" si="1"/>
        <v>0</v>
      </c>
      <c r="M43" s="19">
        <f t="shared" si="1"/>
        <v>0</v>
      </c>
    </row>
    <row r="44" spans="1:15" x14ac:dyDescent="0.2">
      <c r="A44" s="183"/>
      <c r="B44" s="81"/>
      <c r="C44" s="184"/>
      <c r="D44" s="83"/>
      <c r="E44" s="185"/>
      <c r="F44" s="187"/>
      <c r="G44" s="186"/>
      <c r="H44" s="19"/>
      <c r="I44" s="19"/>
      <c r="J44" s="188"/>
      <c r="K44" s="19">
        <f t="shared" si="1"/>
        <v>0</v>
      </c>
      <c r="L44" s="19">
        <f t="shared" si="1"/>
        <v>0</v>
      </c>
      <c r="M44" s="19">
        <f t="shared" si="1"/>
        <v>0</v>
      </c>
    </row>
    <row r="45" spans="1:15" s="9" customFormat="1" x14ac:dyDescent="0.25">
      <c r="A45" s="183">
        <f>A43+0.0001</f>
        <v>3.8150000000000031</v>
      </c>
      <c r="B45" s="5" t="s">
        <v>95</v>
      </c>
      <c r="C45" s="45" t="s">
        <v>73</v>
      </c>
      <c r="D45" s="6" t="s">
        <v>154</v>
      </c>
      <c r="E45" s="7" t="s">
        <v>158</v>
      </c>
      <c r="F45" s="85" t="s">
        <v>267</v>
      </c>
      <c r="G45" s="8"/>
      <c r="H45" s="19">
        <v>3180</v>
      </c>
      <c r="I45" s="19">
        <v>790</v>
      </c>
      <c r="J45" s="188">
        <v>790</v>
      </c>
      <c r="K45" s="19">
        <f t="shared" si="1"/>
        <v>0</v>
      </c>
      <c r="L45" s="19">
        <f t="shared" si="1"/>
        <v>0</v>
      </c>
      <c r="M45" s="19">
        <f t="shared" si="1"/>
        <v>0</v>
      </c>
      <c r="N45" s="18"/>
      <c r="O45" s="18"/>
    </row>
    <row r="46" spans="1:15" s="9" customFormat="1" x14ac:dyDescent="0.2">
      <c r="A46" s="183"/>
      <c r="B46" s="5"/>
      <c r="C46" s="45"/>
      <c r="D46" s="6"/>
      <c r="E46" s="7"/>
      <c r="F46" s="10"/>
      <c r="G46" s="8"/>
      <c r="H46" s="19"/>
      <c r="I46" s="19"/>
      <c r="J46" s="188"/>
      <c r="K46" s="19">
        <f t="shared" si="1"/>
        <v>0</v>
      </c>
      <c r="L46" s="19">
        <f t="shared" si="1"/>
        <v>0</v>
      </c>
      <c r="M46" s="19">
        <f t="shared" si="1"/>
        <v>0</v>
      </c>
      <c r="N46" s="18"/>
      <c r="O46" s="18"/>
    </row>
    <row r="47" spans="1:15" x14ac:dyDescent="0.25">
      <c r="A47" s="183">
        <f t="shared" ref="A47" si="5">A45+0.0001</f>
        <v>3.8151000000000033</v>
      </c>
      <c r="B47" s="81" t="s">
        <v>95</v>
      </c>
      <c r="C47" s="184" t="s">
        <v>73</v>
      </c>
      <c r="D47" s="83" t="s">
        <v>180</v>
      </c>
      <c r="E47" s="185" t="s">
        <v>184</v>
      </c>
      <c r="F47" s="85" t="s">
        <v>267</v>
      </c>
      <c r="G47" s="186"/>
      <c r="H47" s="19">
        <v>2700</v>
      </c>
      <c r="I47" s="19">
        <v>790</v>
      </c>
      <c r="J47" s="188">
        <v>790</v>
      </c>
      <c r="K47" s="19">
        <f t="shared" si="1"/>
        <v>0</v>
      </c>
      <c r="L47" s="19">
        <f t="shared" si="1"/>
        <v>0</v>
      </c>
      <c r="M47" s="19">
        <f t="shared" si="1"/>
        <v>0</v>
      </c>
    </row>
    <row r="48" spans="1:15" x14ac:dyDescent="0.2">
      <c r="A48" s="81"/>
      <c r="B48" s="81"/>
      <c r="C48" s="184"/>
      <c r="D48" s="83"/>
      <c r="E48" s="185"/>
      <c r="F48" s="187"/>
      <c r="G48" s="186"/>
      <c r="H48" s="19"/>
      <c r="I48" s="19"/>
      <c r="J48" s="188"/>
      <c r="K48" s="19">
        <f t="shared" si="1"/>
        <v>0</v>
      </c>
      <c r="L48" s="19">
        <f t="shared" si="1"/>
        <v>0</v>
      </c>
      <c r="M48" s="19">
        <f t="shared" si="1"/>
        <v>0</v>
      </c>
    </row>
    <row r="49" spans="1:13" x14ac:dyDescent="0.25">
      <c r="A49" s="183">
        <f>A47+0.0001</f>
        <v>3.8152000000000035</v>
      </c>
      <c r="B49" s="81" t="s">
        <v>96</v>
      </c>
      <c r="C49" s="184" t="s">
        <v>74</v>
      </c>
      <c r="D49" s="83" t="s">
        <v>8</v>
      </c>
      <c r="E49" s="185" t="s">
        <v>107</v>
      </c>
      <c r="F49" s="85" t="s">
        <v>267</v>
      </c>
      <c r="G49" s="186"/>
      <c r="H49" s="19">
        <v>5700</v>
      </c>
      <c r="I49" s="19">
        <v>2460</v>
      </c>
      <c r="J49" s="188">
        <v>2460</v>
      </c>
      <c r="K49" s="19">
        <f t="shared" si="1"/>
        <v>0</v>
      </c>
      <c r="L49" s="19">
        <f t="shared" si="1"/>
        <v>0</v>
      </c>
      <c r="M49" s="19">
        <f t="shared" si="1"/>
        <v>0</v>
      </c>
    </row>
    <row r="50" spans="1:13" x14ac:dyDescent="0.2">
      <c r="A50" s="183"/>
      <c r="B50" s="81"/>
      <c r="C50" s="184"/>
      <c r="D50" s="83"/>
      <c r="E50" s="185"/>
      <c r="F50" s="187"/>
      <c r="G50" s="186"/>
      <c r="H50" s="19"/>
      <c r="I50" s="19"/>
      <c r="J50" s="188"/>
      <c r="K50" s="19">
        <f t="shared" si="1"/>
        <v>0</v>
      </c>
      <c r="L50" s="19">
        <f t="shared" si="1"/>
        <v>0</v>
      </c>
      <c r="M50" s="19">
        <f t="shared" si="1"/>
        <v>0</v>
      </c>
    </row>
    <row r="51" spans="1:13" x14ac:dyDescent="0.25">
      <c r="A51" s="183">
        <f>A49+0.0001</f>
        <v>3.8153000000000037</v>
      </c>
      <c r="B51" s="81" t="s">
        <v>96</v>
      </c>
      <c r="C51" s="184" t="s">
        <v>74</v>
      </c>
      <c r="D51" s="83" t="s">
        <v>153</v>
      </c>
      <c r="E51" s="185" t="s">
        <v>132</v>
      </c>
      <c r="F51" s="85" t="s">
        <v>267</v>
      </c>
      <c r="G51" s="186"/>
      <c r="H51" s="19">
        <v>4820</v>
      </c>
      <c r="I51" s="19">
        <v>1680</v>
      </c>
      <c r="J51" s="188">
        <v>1680</v>
      </c>
      <c r="K51" s="19">
        <f t="shared" si="1"/>
        <v>0</v>
      </c>
      <c r="L51" s="19">
        <f t="shared" si="1"/>
        <v>0</v>
      </c>
      <c r="M51" s="19">
        <f t="shared" si="1"/>
        <v>0</v>
      </c>
    </row>
    <row r="52" spans="1:13" x14ac:dyDescent="0.2">
      <c r="A52" s="183"/>
      <c r="B52" s="81"/>
      <c r="C52" s="184"/>
      <c r="D52" s="83"/>
      <c r="E52" s="185"/>
      <c r="F52" s="187"/>
      <c r="G52" s="186"/>
      <c r="H52" s="19"/>
      <c r="I52" s="19"/>
      <c r="J52" s="188"/>
      <c r="K52" s="19">
        <f t="shared" si="1"/>
        <v>0</v>
      </c>
      <c r="L52" s="19">
        <f t="shared" si="1"/>
        <v>0</v>
      </c>
      <c r="M52" s="19">
        <f t="shared" si="1"/>
        <v>0</v>
      </c>
    </row>
    <row r="53" spans="1:13" x14ac:dyDescent="0.25">
      <c r="A53" s="183">
        <f>A51+0.0001</f>
        <v>3.8154000000000039</v>
      </c>
      <c r="B53" s="81" t="s">
        <v>96</v>
      </c>
      <c r="C53" s="184" t="s">
        <v>74</v>
      </c>
      <c r="D53" s="83" t="s">
        <v>154</v>
      </c>
      <c r="E53" s="185" t="s">
        <v>159</v>
      </c>
      <c r="F53" s="85" t="s">
        <v>267</v>
      </c>
      <c r="G53" s="186"/>
      <c r="H53" s="19">
        <v>3790</v>
      </c>
      <c r="I53" s="19">
        <v>1150</v>
      </c>
      <c r="J53" s="188">
        <v>1150</v>
      </c>
      <c r="K53" s="19">
        <f t="shared" si="1"/>
        <v>0</v>
      </c>
      <c r="L53" s="19">
        <f t="shared" si="1"/>
        <v>0</v>
      </c>
      <c r="M53" s="19">
        <f t="shared" si="1"/>
        <v>0</v>
      </c>
    </row>
    <row r="54" spans="1:13" x14ac:dyDescent="0.2">
      <c r="A54" s="183"/>
      <c r="B54" s="81"/>
      <c r="C54" s="184"/>
      <c r="D54" s="83"/>
      <c r="E54" s="185"/>
      <c r="F54" s="187"/>
      <c r="G54" s="186"/>
      <c r="H54" s="19"/>
      <c r="I54" s="19"/>
      <c r="J54" s="188"/>
      <c r="K54" s="19">
        <f t="shared" si="1"/>
        <v>0</v>
      </c>
      <c r="L54" s="19">
        <f t="shared" si="1"/>
        <v>0</v>
      </c>
      <c r="M54" s="19">
        <f t="shared" si="1"/>
        <v>0</v>
      </c>
    </row>
    <row r="55" spans="1:13" x14ac:dyDescent="0.25">
      <c r="A55" s="183">
        <f t="shared" ref="A55" si="6">A53+0.0001</f>
        <v>3.8155000000000041</v>
      </c>
      <c r="B55" s="81" t="s">
        <v>96</v>
      </c>
      <c r="C55" s="184" t="s">
        <v>74</v>
      </c>
      <c r="D55" s="83" t="s">
        <v>180</v>
      </c>
      <c r="E55" s="185" t="s">
        <v>185</v>
      </c>
      <c r="F55" s="85" t="s">
        <v>267</v>
      </c>
      <c r="G55" s="186"/>
      <c r="H55" s="19">
        <v>3300</v>
      </c>
      <c r="I55" s="19">
        <v>890</v>
      </c>
      <c r="J55" s="188">
        <v>890</v>
      </c>
      <c r="K55" s="19">
        <f t="shared" si="1"/>
        <v>0</v>
      </c>
      <c r="L55" s="19">
        <f t="shared" si="1"/>
        <v>0</v>
      </c>
      <c r="M55" s="19">
        <f t="shared" si="1"/>
        <v>0</v>
      </c>
    </row>
    <row r="56" spans="1:13" x14ac:dyDescent="0.2">
      <c r="A56" s="81"/>
      <c r="B56" s="81"/>
      <c r="C56" s="184"/>
      <c r="D56" s="83"/>
      <c r="E56" s="185"/>
      <c r="F56" s="187"/>
      <c r="G56" s="186"/>
      <c r="H56" s="19"/>
      <c r="I56" s="19"/>
      <c r="J56" s="19"/>
      <c r="K56" s="19">
        <f t="shared" si="1"/>
        <v>0</v>
      </c>
      <c r="L56" s="19">
        <f t="shared" si="1"/>
        <v>0</v>
      </c>
      <c r="M56" s="19">
        <f t="shared" si="1"/>
        <v>0</v>
      </c>
    </row>
    <row r="57" spans="1:13" x14ac:dyDescent="0.25">
      <c r="A57" s="183">
        <f>A55+0.0001</f>
        <v>3.8156000000000043</v>
      </c>
      <c r="B57" s="81" t="s">
        <v>97</v>
      </c>
      <c r="C57" s="184" t="s">
        <v>75</v>
      </c>
      <c r="D57" s="83" t="s">
        <v>8</v>
      </c>
      <c r="E57" s="185" t="s">
        <v>108</v>
      </c>
      <c r="F57" s="85" t="s">
        <v>267</v>
      </c>
      <c r="G57" s="186"/>
      <c r="H57" s="19">
        <v>1220</v>
      </c>
      <c r="I57" s="19">
        <v>870</v>
      </c>
      <c r="J57" s="19">
        <v>870</v>
      </c>
      <c r="K57" s="19">
        <f t="shared" si="1"/>
        <v>0</v>
      </c>
      <c r="L57" s="19">
        <f t="shared" si="1"/>
        <v>0</v>
      </c>
      <c r="M57" s="19">
        <f t="shared" si="1"/>
        <v>0</v>
      </c>
    </row>
    <row r="58" spans="1:13" x14ac:dyDescent="0.2">
      <c r="A58" s="183"/>
      <c r="B58" s="81"/>
      <c r="C58" s="184"/>
      <c r="D58" s="83"/>
      <c r="E58" s="185"/>
      <c r="F58" s="187"/>
      <c r="G58" s="186"/>
      <c r="H58" s="19"/>
      <c r="I58" s="19"/>
      <c r="J58" s="19"/>
      <c r="K58" s="19">
        <f t="shared" si="1"/>
        <v>0</v>
      </c>
      <c r="L58" s="19">
        <f t="shared" si="1"/>
        <v>0</v>
      </c>
      <c r="M58" s="19">
        <f t="shared" si="1"/>
        <v>0</v>
      </c>
    </row>
    <row r="59" spans="1:13" x14ac:dyDescent="0.25">
      <c r="A59" s="183">
        <f>A57+0.0001</f>
        <v>3.8157000000000045</v>
      </c>
      <c r="B59" s="81" t="s">
        <v>97</v>
      </c>
      <c r="C59" s="184" t="s">
        <v>75</v>
      </c>
      <c r="D59" s="83" t="s">
        <v>153</v>
      </c>
      <c r="E59" s="185" t="s">
        <v>133</v>
      </c>
      <c r="F59" s="85" t="s">
        <v>267</v>
      </c>
      <c r="G59" s="186"/>
      <c r="H59" s="19">
        <v>1210</v>
      </c>
      <c r="I59" s="19">
        <v>870</v>
      </c>
      <c r="J59" s="19">
        <v>830</v>
      </c>
      <c r="K59" s="19">
        <f t="shared" si="1"/>
        <v>0</v>
      </c>
      <c r="L59" s="19">
        <f t="shared" si="1"/>
        <v>0</v>
      </c>
      <c r="M59" s="19">
        <f t="shared" si="1"/>
        <v>0</v>
      </c>
    </row>
    <row r="60" spans="1:13" x14ac:dyDescent="0.2">
      <c r="A60" s="183"/>
      <c r="B60" s="81"/>
      <c r="C60" s="184"/>
      <c r="D60" s="83"/>
      <c r="E60" s="185"/>
      <c r="F60" s="187"/>
      <c r="G60" s="186"/>
      <c r="H60" s="19"/>
      <c r="I60" s="19"/>
      <c r="J60" s="19"/>
      <c r="K60" s="19">
        <f t="shared" si="1"/>
        <v>0</v>
      </c>
      <c r="L60" s="19">
        <f t="shared" si="1"/>
        <v>0</v>
      </c>
      <c r="M60" s="19">
        <f t="shared" si="1"/>
        <v>0</v>
      </c>
    </row>
    <row r="61" spans="1:13" x14ac:dyDescent="0.25">
      <c r="A61" s="183">
        <f>A59+0.0001</f>
        <v>3.8158000000000047</v>
      </c>
      <c r="B61" s="81" t="s">
        <v>97</v>
      </c>
      <c r="C61" s="184" t="s">
        <v>75</v>
      </c>
      <c r="D61" s="83" t="s">
        <v>154</v>
      </c>
      <c r="E61" s="185" t="s">
        <v>160</v>
      </c>
      <c r="F61" s="85" t="s">
        <v>267</v>
      </c>
      <c r="G61" s="186"/>
      <c r="H61" s="19">
        <v>1200</v>
      </c>
      <c r="I61" s="19">
        <v>750</v>
      </c>
      <c r="J61" s="19">
        <v>750</v>
      </c>
      <c r="K61" s="19">
        <f t="shared" si="1"/>
        <v>0</v>
      </c>
      <c r="L61" s="19">
        <f t="shared" si="1"/>
        <v>0</v>
      </c>
      <c r="M61" s="19">
        <f t="shared" si="1"/>
        <v>0</v>
      </c>
    </row>
    <row r="62" spans="1:13" x14ac:dyDescent="0.2">
      <c r="A62" s="183"/>
      <c r="B62" s="81"/>
      <c r="C62" s="184"/>
      <c r="D62" s="83"/>
      <c r="E62" s="185"/>
      <c r="F62" s="187"/>
      <c r="G62" s="186"/>
      <c r="H62" s="19"/>
      <c r="I62" s="19"/>
      <c r="J62" s="19"/>
      <c r="K62" s="19">
        <f t="shared" si="1"/>
        <v>0</v>
      </c>
      <c r="L62" s="19">
        <f t="shared" si="1"/>
        <v>0</v>
      </c>
      <c r="M62" s="19">
        <f t="shared" si="1"/>
        <v>0</v>
      </c>
    </row>
    <row r="63" spans="1:13" x14ac:dyDescent="0.25">
      <c r="A63" s="183">
        <f t="shared" ref="A63" si="7">A61+0.0001</f>
        <v>3.815900000000005</v>
      </c>
      <c r="B63" s="81" t="s">
        <v>97</v>
      </c>
      <c r="C63" s="184" t="s">
        <v>75</v>
      </c>
      <c r="D63" s="83" t="s">
        <v>180</v>
      </c>
      <c r="E63" s="185" t="s">
        <v>186</v>
      </c>
      <c r="F63" s="85" t="s">
        <v>267</v>
      </c>
      <c r="G63" s="186"/>
      <c r="H63" s="19">
        <v>1150</v>
      </c>
      <c r="I63" s="19">
        <v>740</v>
      </c>
      <c r="J63" s="19">
        <v>740</v>
      </c>
      <c r="K63" s="19">
        <f t="shared" si="1"/>
        <v>0</v>
      </c>
      <c r="L63" s="19">
        <f t="shared" si="1"/>
        <v>0</v>
      </c>
      <c r="M63" s="19">
        <f t="shared" si="1"/>
        <v>0</v>
      </c>
    </row>
    <row r="64" spans="1:13" x14ac:dyDescent="0.2">
      <c r="A64" s="81"/>
      <c r="B64" s="81"/>
      <c r="C64" s="184"/>
      <c r="D64" s="83"/>
      <c r="E64" s="185"/>
      <c r="F64" s="187"/>
      <c r="G64" s="186"/>
      <c r="H64" s="19"/>
      <c r="I64" s="19"/>
      <c r="J64" s="19"/>
      <c r="K64" s="19">
        <f t="shared" si="1"/>
        <v>0</v>
      </c>
      <c r="L64" s="19">
        <f t="shared" si="1"/>
        <v>0</v>
      </c>
      <c r="M64" s="19">
        <f t="shared" si="1"/>
        <v>0</v>
      </c>
    </row>
    <row r="65" spans="1:13" x14ac:dyDescent="0.25">
      <c r="A65" s="183">
        <f>A63+0.0001</f>
        <v>3.8160000000000052</v>
      </c>
      <c r="B65" s="81" t="s">
        <v>97</v>
      </c>
      <c r="C65" s="184" t="s">
        <v>76</v>
      </c>
      <c r="D65" s="83" t="s">
        <v>8</v>
      </c>
      <c r="E65" s="185" t="s">
        <v>109</v>
      </c>
      <c r="F65" s="85" t="s">
        <v>267</v>
      </c>
      <c r="G65" s="186"/>
      <c r="H65" s="19">
        <v>1480</v>
      </c>
      <c r="I65" s="19">
        <v>870</v>
      </c>
      <c r="J65" s="19">
        <v>870</v>
      </c>
      <c r="K65" s="19">
        <f t="shared" si="1"/>
        <v>0</v>
      </c>
      <c r="L65" s="19">
        <f t="shared" si="1"/>
        <v>0</v>
      </c>
      <c r="M65" s="19">
        <f t="shared" si="1"/>
        <v>0</v>
      </c>
    </row>
    <row r="66" spans="1:13" x14ac:dyDescent="0.2">
      <c r="A66" s="183"/>
      <c r="B66" s="81"/>
      <c r="C66" s="184"/>
      <c r="D66" s="83"/>
      <c r="E66" s="185"/>
      <c r="F66" s="187"/>
      <c r="G66" s="186"/>
      <c r="H66" s="19"/>
      <c r="I66" s="19"/>
      <c r="J66" s="19"/>
      <c r="K66" s="19">
        <f t="shared" si="1"/>
        <v>0</v>
      </c>
      <c r="L66" s="19">
        <f t="shared" si="1"/>
        <v>0</v>
      </c>
      <c r="M66" s="19">
        <f t="shared" si="1"/>
        <v>0</v>
      </c>
    </row>
    <row r="67" spans="1:13" x14ac:dyDescent="0.25">
      <c r="A67" s="183">
        <f>A65+0.0001</f>
        <v>3.8161000000000054</v>
      </c>
      <c r="B67" s="81" t="s">
        <v>97</v>
      </c>
      <c r="C67" s="184" t="s">
        <v>76</v>
      </c>
      <c r="D67" s="83" t="s">
        <v>153</v>
      </c>
      <c r="E67" s="185" t="s">
        <v>134</v>
      </c>
      <c r="F67" s="85" t="s">
        <v>267</v>
      </c>
      <c r="G67" s="186"/>
      <c r="H67" s="19">
        <v>1310</v>
      </c>
      <c r="I67" s="19">
        <v>870</v>
      </c>
      <c r="J67" s="19">
        <v>870</v>
      </c>
      <c r="K67" s="19">
        <f t="shared" si="1"/>
        <v>0</v>
      </c>
      <c r="L67" s="19">
        <f t="shared" si="1"/>
        <v>0</v>
      </c>
      <c r="M67" s="19">
        <f t="shared" si="1"/>
        <v>0</v>
      </c>
    </row>
    <row r="68" spans="1:13" x14ac:dyDescent="0.2">
      <c r="A68" s="183"/>
      <c r="B68" s="81"/>
      <c r="C68" s="184"/>
      <c r="D68" s="83"/>
      <c r="E68" s="185"/>
      <c r="F68" s="187"/>
      <c r="G68" s="186"/>
      <c r="H68" s="19"/>
      <c r="I68" s="19"/>
      <c r="J68" s="19"/>
      <c r="K68" s="19">
        <f t="shared" si="1"/>
        <v>0</v>
      </c>
      <c r="L68" s="19">
        <f t="shared" si="1"/>
        <v>0</v>
      </c>
      <c r="M68" s="19">
        <f t="shared" si="1"/>
        <v>0</v>
      </c>
    </row>
    <row r="69" spans="1:13" x14ac:dyDescent="0.25">
      <c r="A69" s="183">
        <f>A67+0.0001</f>
        <v>3.8162000000000056</v>
      </c>
      <c r="B69" s="81" t="s">
        <v>97</v>
      </c>
      <c r="C69" s="184" t="s">
        <v>76</v>
      </c>
      <c r="D69" s="83" t="s">
        <v>154</v>
      </c>
      <c r="E69" s="185" t="s">
        <v>161</v>
      </c>
      <c r="F69" s="85" t="s">
        <v>267</v>
      </c>
      <c r="G69" s="186"/>
      <c r="H69" s="19">
        <v>1250</v>
      </c>
      <c r="I69" s="19">
        <v>750</v>
      </c>
      <c r="J69" s="19">
        <v>750</v>
      </c>
      <c r="K69" s="19">
        <f t="shared" si="1"/>
        <v>0</v>
      </c>
      <c r="L69" s="19">
        <f t="shared" si="1"/>
        <v>0</v>
      </c>
      <c r="M69" s="19">
        <f t="shared" si="1"/>
        <v>0</v>
      </c>
    </row>
    <row r="70" spans="1:13" x14ac:dyDescent="0.2">
      <c r="A70" s="183"/>
      <c r="B70" s="81"/>
      <c r="C70" s="184"/>
      <c r="D70" s="83"/>
      <c r="E70" s="185"/>
      <c r="F70" s="187"/>
      <c r="G70" s="186"/>
      <c r="H70" s="19"/>
      <c r="I70" s="19"/>
      <c r="J70" s="19"/>
      <c r="K70" s="19">
        <f t="shared" si="1"/>
        <v>0</v>
      </c>
      <c r="L70" s="19">
        <f t="shared" si="1"/>
        <v>0</v>
      </c>
      <c r="M70" s="19">
        <f t="shared" si="1"/>
        <v>0</v>
      </c>
    </row>
    <row r="71" spans="1:13" x14ac:dyDescent="0.25">
      <c r="A71" s="183">
        <f t="shared" ref="A71" si="8">A69+0.0001</f>
        <v>3.8163000000000058</v>
      </c>
      <c r="B71" s="81" t="s">
        <v>97</v>
      </c>
      <c r="C71" s="184" t="s">
        <v>76</v>
      </c>
      <c r="D71" s="83" t="s">
        <v>180</v>
      </c>
      <c r="E71" s="185" t="s">
        <v>188</v>
      </c>
      <c r="F71" s="85" t="s">
        <v>267</v>
      </c>
      <c r="G71" s="186"/>
      <c r="H71" s="19">
        <v>1200</v>
      </c>
      <c r="I71" s="19">
        <v>740</v>
      </c>
      <c r="J71" s="19">
        <v>740</v>
      </c>
      <c r="K71" s="19">
        <f t="shared" si="1"/>
        <v>0</v>
      </c>
      <c r="L71" s="19">
        <f t="shared" si="1"/>
        <v>0</v>
      </c>
      <c r="M71" s="19">
        <f t="shared" si="1"/>
        <v>0</v>
      </c>
    </row>
    <row r="72" spans="1:13" x14ac:dyDescent="0.2">
      <c r="A72" s="81"/>
      <c r="B72" s="81"/>
      <c r="C72" s="184"/>
      <c r="D72" s="83"/>
      <c r="E72" s="185"/>
      <c r="F72" s="187"/>
      <c r="G72" s="186"/>
      <c r="H72" s="19"/>
      <c r="I72" s="19"/>
      <c r="J72" s="19"/>
      <c r="K72" s="19">
        <f t="shared" si="1"/>
        <v>0</v>
      </c>
      <c r="L72" s="19">
        <f t="shared" si="1"/>
        <v>0</v>
      </c>
      <c r="M72" s="19">
        <f t="shared" si="1"/>
        <v>0</v>
      </c>
    </row>
    <row r="73" spans="1:13" x14ac:dyDescent="0.25">
      <c r="A73" s="183">
        <f>A71+0.0001</f>
        <v>3.816400000000006</v>
      </c>
      <c r="B73" s="81" t="s">
        <v>97</v>
      </c>
      <c r="C73" s="184" t="s">
        <v>77</v>
      </c>
      <c r="D73" s="83" t="s">
        <v>8</v>
      </c>
      <c r="E73" s="185" t="s">
        <v>110</v>
      </c>
      <c r="F73" s="85" t="s">
        <v>267</v>
      </c>
      <c r="G73" s="186"/>
      <c r="H73" s="19">
        <v>1930</v>
      </c>
      <c r="I73" s="19">
        <v>1130</v>
      </c>
      <c r="J73" s="19">
        <v>1130</v>
      </c>
      <c r="K73" s="19">
        <f t="shared" si="1"/>
        <v>0</v>
      </c>
      <c r="L73" s="19">
        <f t="shared" si="1"/>
        <v>0</v>
      </c>
      <c r="M73" s="19">
        <f t="shared" si="1"/>
        <v>0</v>
      </c>
    </row>
    <row r="74" spans="1:13" x14ac:dyDescent="0.2">
      <c r="A74" s="183"/>
      <c r="B74" s="81"/>
      <c r="C74" s="184"/>
      <c r="D74" s="83"/>
      <c r="E74" s="185"/>
      <c r="F74" s="187"/>
      <c r="G74" s="186"/>
      <c r="H74" s="19"/>
      <c r="I74" s="19"/>
      <c r="J74" s="19"/>
      <c r="K74" s="19">
        <f t="shared" si="1"/>
        <v>0</v>
      </c>
      <c r="L74" s="19">
        <f t="shared" si="1"/>
        <v>0</v>
      </c>
      <c r="M74" s="19">
        <f t="shared" si="1"/>
        <v>0</v>
      </c>
    </row>
    <row r="75" spans="1:13" x14ac:dyDescent="0.25">
      <c r="A75" s="183">
        <f>A73+0.0001</f>
        <v>3.8165000000000062</v>
      </c>
      <c r="B75" s="81" t="s">
        <v>97</v>
      </c>
      <c r="C75" s="184" t="s">
        <v>77</v>
      </c>
      <c r="D75" s="83" t="s">
        <v>153</v>
      </c>
      <c r="E75" s="185" t="s">
        <v>135</v>
      </c>
      <c r="F75" s="85" t="s">
        <v>267</v>
      </c>
      <c r="G75" s="186"/>
      <c r="H75" s="19">
        <v>1900</v>
      </c>
      <c r="I75" s="19">
        <v>870</v>
      </c>
      <c r="J75" s="19">
        <v>870</v>
      </c>
      <c r="K75" s="19">
        <f t="shared" si="1"/>
        <v>0</v>
      </c>
      <c r="L75" s="19">
        <f t="shared" si="1"/>
        <v>0</v>
      </c>
      <c r="M75" s="19">
        <f t="shared" si="1"/>
        <v>0</v>
      </c>
    </row>
    <row r="76" spans="1:13" x14ac:dyDescent="0.2">
      <c r="A76" s="183"/>
      <c r="B76" s="81"/>
      <c r="C76" s="184"/>
      <c r="D76" s="83"/>
      <c r="E76" s="185"/>
      <c r="F76" s="187"/>
      <c r="G76" s="186"/>
      <c r="H76" s="19"/>
      <c r="I76" s="19"/>
      <c r="J76" s="19"/>
      <c r="K76" s="19">
        <f t="shared" si="1"/>
        <v>0</v>
      </c>
      <c r="L76" s="19">
        <f t="shared" si="1"/>
        <v>0</v>
      </c>
      <c r="M76" s="19">
        <f t="shared" si="1"/>
        <v>0</v>
      </c>
    </row>
    <row r="77" spans="1:13" x14ac:dyDescent="0.25">
      <c r="A77" s="183">
        <f>A75+0.0001</f>
        <v>3.8166000000000064</v>
      </c>
      <c r="B77" s="81" t="s">
        <v>97</v>
      </c>
      <c r="C77" s="184" t="s">
        <v>77</v>
      </c>
      <c r="D77" s="83" t="s">
        <v>154</v>
      </c>
      <c r="E77" s="185" t="s">
        <v>163</v>
      </c>
      <c r="F77" s="85" t="s">
        <v>267</v>
      </c>
      <c r="G77" s="186"/>
      <c r="H77" s="19">
        <v>1890</v>
      </c>
      <c r="I77" s="19">
        <v>870</v>
      </c>
      <c r="J77" s="19">
        <v>850</v>
      </c>
      <c r="K77" s="19">
        <f t="shared" si="1"/>
        <v>0</v>
      </c>
      <c r="L77" s="19">
        <f t="shared" si="1"/>
        <v>0</v>
      </c>
      <c r="M77" s="19">
        <f t="shared" si="1"/>
        <v>0</v>
      </c>
    </row>
    <row r="78" spans="1:13" x14ac:dyDescent="0.2">
      <c r="A78" s="183"/>
      <c r="B78" s="81"/>
      <c r="C78" s="184"/>
      <c r="D78" s="83"/>
      <c r="E78" s="185"/>
      <c r="F78" s="187"/>
      <c r="G78" s="186"/>
      <c r="H78" s="19"/>
      <c r="I78" s="19"/>
      <c r="J78" s="19"/>
      <c r="K78" s="19">
        <f t="shared" si="1"/>
        <v>0</v>
      </c>
      <c r="L78" s="19">
        <f t="shared" si="1"/>
        <v>0</v>
      </c>
      <c r="M78" s="19">
        <f t="shared" si="1"/>
        <v>0</v>
      </c>
    </row>
    <row r="79" spans="1:13" x14ac:dyDescent="0.25">
      <c r="A79" s="183">
        <f t="shared" ref="A79" si="9">A77+0.0001</f>
        <v>3.8167000000000066</v>
      </c>
      <c r="B79" s="81" t="s">
        <v>97</v>
      </c>
      <c r="C79" s="184" t="s">
        <v>77</v>
      </c>
      <c r="D79" s="83" t="s">
        <v>180</v>
      </c>
      <c r="E79" s="185" t="s">
        <v>187</v>
      </c>
      <c r="F79" s="85" t="s">
        <v>267</v>
      </c>
      <c r="G79" s="186"/>
      <c r="H79" s="19">
        <v>1690</v>
      </c>
      <c r="I79" s="19">
        <v>790</v>
      </c>
      <c r="J79" s="19">
        <v>790</v>
      </c>
      <c r="K79" s="19">
        <f t="shared" si="1"/>
        <v>0</v>
      </c>
      <c r="L79" s="19">
        <f t="shared" si="1"/>
        <v>0</v>
      </c>
      <c r="M79" s="19">
        <f t="shared" si="1"/>
        <v>0</v>
      </c>
    </row>
    <row r="80" spans="1:13" x14ac:dyDescent="0.2">
      <c r="A80" s="81"/>
      <c r="B80" s="81"/>
      <c r="C80" s="184"/>
      <c r="D80" s="83"/>
      <c r="E80" s="185"/>
      <c r="F80" s="187"/>
      <c r="G80" s="186"/>
      <c r="H80" s="19"/>
      <c r="I80" s="19"/>
      <c r="J80" s="19"/>
      <c r="K80" s="19">
        <f t="shared" si="1"/>
        <v>0</v>
      </c>
      <c r="L80" s="19">
        <f t="shared" si="1"/>
        <v>0</v>
      </c>
      <c r="M80" s="19">
        <f t="shared" si="1"/>
        <v>0</v>
      </c>
    </row>
    <row r="81" spans="1:13" x14ac:dyDescent="0.25">
      <c r="A81" s="183">
        <f>A79+0.0001</f>
        <v>3.8168000000000069</v>
      </c>
      <c r="B81" s="81" t="s">
        <v>97</v>
      </c>
      <c r="C81" s="184" t="s">
        <v>78</v>
      </c>
      <c r="D81" s="83" t="s">
        <v>8</v>
      </c>
      <c r="E81" s="185" t="s">
        <v>111</v>
      </c>
      <c r="F81" s="85" t="s">
        <v>267</v>
      </c>
      <c r="G81" s="186"/>
      <c r="H81" s="19">
        <v>2840</v>
      </c>
      <c r="I81" s="19">
        <v>1670</v>
      </c>
      <c r="J81" s="188">
        <v>1670</v>
      </c>
      <c r="K81" s="19">
        <f t="shared" si="1"/>
        <v>0</v>
      </c>
      <c r="L81" s="19">
        <f t="shared" si="1"/>
        <v>0</v>
      </c>
      <c r="M81" s="19">
        <f t="shared" si="1"/>
        <v>0</v>
      </c>
    </row>
    <row r="82" spans="1:13" x14ac:dyDescent="0.2">
      <c r="A82" s="183"/>
      <c r="B82" s="81"/>
      <c r="C82" s="184"/>
      <c r="D82" s="83"/>
      <c r="E82" s="185"/>
      <c r="F82" s="187"/>
      <c r="G82" s="186"/>
      <c r="H82" s="19"/>
      <c r="I82" s="19"/>
      <c r="J82" s="188"/>
      <c r="K82" s="19">
        <f t="shared" ref="K82:M145" si="10">$G82*H82</f>
        <v>0</v>
      </c>
      <c r="L82" s="19">
        <f t="shared" si="10"/>
        <v>0</v>
      </c>
      <c r="M82" s="19">
        <f t="shared" si="10"/>
        <v>0</v>
      </c>
    </row>
    <row r="83" spans="1:13" x14ac:dyDescent="0.25">
      <c r="A83" s="183">
        <f>A81+0.0001</f>
        <v>3.8169000000000071</v>
      </c>
      <c r="B83" s="81" t="s">
        <v>97</v>
      </c>
      <c r="C83" s="184" t="s">
        <v>78</v>
      </c>
      <c r="D83" s="83" t="s">
        <v>153</v>
      </c>
      <c r="E83" s="185" t="s">
        <v>136</v>
      </c>
      <c r="F83" s="85" t="s">
        <v>267</v>
      </c>
      <c r="G83" s="186"/>
      <c r="H83" s="19">
        <v>2500</v>
      </c>
      <c r="I83" s="19">
        <v>1150</v>
      </c>
      <c r="J83" s="188">
        <v>1150</v>
      </c>
      <c r="K83" s="19">
        <f t="shared" si="10"/>
        <v>0</v>
      </c>
      <c r="L83" s="19">
        <f t="shared" si="10"/>
        <v>0</v>
      </c>
      <c r="M83" s="19">
        <f t="shared" si="10"/>
        <v>0</v>
      </c>
    </row>
    <row r="84" spans="1:13" x14ac:dyDescent="0.2">
      <c r="A84" s="183"/>
      <c r="B84" s="81"/>
      <c r="C84" s="184"/>
      <c r="D84" s="83"/>
      <c r="E84" s="185"/>
      <c r="F84" s="187"/>
      <c r="G84" s="186"/>
      <c r="H84" s="19"/>
      <c r="I84" s="19"/>
      <c r="J84" s="188"/>
      <c r="K84" s="19">
        <f t="shared" si="10"/>
        <v>0</v>
      </c>
      <c r="L84" s="19">
        <f t="shared" si="10"/>
        <v>0</v>
      </c>
      <c r="M84" s="19">
        <f t="shared" si="10"/>
        <v>0</v>
      </c>
    </row>
    <row r="85" spans="1:13" x14ac:dyDescent="0.25">
      <c r="A85" s="183">
        <f>A83+0.0001</f>
        <v>3.8170000000000073</v>
      </c>
      <c r="B85" s="81" t="s">
        <v>97</v>
      </c>
      <c r="C85" s="184" t="s">
        <v>78</v>
      </c>
      <c r="D85" s="83" t="s">
        <v>154</v>
      </c>
      <c r="E85" s="185" t="s">
        <v>162</v>
      </c>
      <c r="F85" s="85" t="s">
        <v>267</v>
      </c>
      <c r="G85" s="186"/>
      <c r="H85" s="19">
        <v>2200</v>
      </c>
      <c r="I85" s="19">
        <v>880</v>
      </c>
      <c r="J85" s="188">
        <v>880</v>
      </c>
      <c r="K85" s="19">
        <f t="shared" si="10"/>
        <v>0</v>
      </c>
      <c r="L85" s="19">
        <f t="shared" si="10"/>
        <v>0</v>
      </c>
      <c r="M85" s="19">
        <f t="shared" si="10"/>
        <v>0</v>
      </c>
    </row>
    <row r="86" spans="1:13" x14ac:dyDescent="0.2">
      <c r="A86" s="183"/>
      <c r="B86" s="81"/>
      <c r="C86" s="184"/>
      <c r="D86" s="83"/>
      <c r="E86" s="185"/>
      <c r="F86" s="187"/>
      <c r="G86" s="186"/>
      <c r="H86" s="19"/>
      <c r="I86" s="19"/>
      <c r="J86" s="188"/>
      <c r="K86" s="19">
        <f t="shared" si="10"/>
        <v>0</v>
      </c>
      <c r="L86" s="19">
        <f t="shared" si="10"/>
        <v>0</v>
      </c>
      <c r="M86" s="19">
        <f t="shared" si="10"/>
        <v>0</v>
      </c>
    </row>
    <row r="87" spans="1:13" x14ac:dyDescent="0.25">
      <c r="A87" s="183">
        <f t="shared" ref="A87" si="11">A85+0.0001</f>
        <v>3.8171000000000075</v>
      </c>
      <c r="B87" s="81" t="s">
        <v>97</v>
      </c>
      <c r="C87" s="184" t="s">
        <v>78</v>
      </c>
      <c r="D87" s="83" t="s">
        <v>180</v>
      </c>
      <c r="E87" s="185" t="s">
        <v>190</v>
      </c>
      <c r="F87" s="85" t="s">
        <v>267</v>
      </c>
      <c r="G87" s="186"/>
      <c r="H87" s="19">
        <v>2050</v>
      </c>
      <c r="I87" s="19">
        <v>880</v>
      </c>
      <c r="J87" s="188">
        <v>880</v>
      </c>
      <c r="K87" s="19">
        <f t="shared" si="10"/>
        <v>0</v>
      </c>
      <c r="L87" s="19">
        <f t="shared" si="10"/>
        <v>0</v>
      </c>
      <c r="M87" s="19">
        <f t="shared" si="10"/>
        <v>0</v>
      </c>
    </row>
    <row r="88" spans="1:13" x14ac:dyDescent="0.2">
      <c r="A88" s="81"/>
      <c r="B88" s="81"/>
      <c r="C88" s="184"/>
      <c r="D88" s="83"/>
      <c r="E88" s="185"/>
      <c r="F88" s="187"/>
      <c r="G88" s="186"/>
      <c r="H88" s="19"/>
      <c r="I88" s="19"/>
      <c r="J88" s="188"/>
      <c r="K88" s="19">
        <f t="shared" si="10"/>
        <v>0</v>
      </c>
      <c r="L88" s="19">
        <f t="shared" si="10"/>
        <v>0</v>
      </c>
      <c r="M88" s="19">
        <f t="shared" si="10"/>
        <v>0</v>
      </c>
    </row>
    <row r="89" spans="1:13" x14ac:dyDescent="0.25">
      <c r="A89" s="183">
        <f>A87+0.0001</f>
        <v>3.8172000000000077</v>
      </c>
      <c r="B89" s="81" t="s">
        <v>98</v>
      </c>
      <c r="C89" s="184" t="s">
        <v>79</v>
      </c>
      <c r="D89" s="83" t="s">
        <v>8</v>
      </c>
      <c r="E89" s="185" t="s">
        <v>112</v>
      </c>
      <c r="F89" s="85" t="s">
        <v>267</v>
      </c>
      <c r="G89" s="186"/>
      <c r="H89" s="19">
        <v>6100</v>
      </c>
      <c r="I89" s="19">
        <v>2470</v>
      </c>
      <c r="J89" s="188">
        <v>2470</v>
      </c>
      <c r="K89" s="19">
        <f t="shared" si="10"/>
        <v>0</v>
      </c>
      <c r="L89" s="19">
        <f t="shared" si="10"/>
        <v>0</v>
      </c>
      <c r="M89" s="19">
        <f t="shared" si="10"/>
        <v>0</v>
      </c>
    </row>
    <row r="90" spans="1:13" x14ac:dyDescent="0.2">
      <c r="A90" s="183"/>
      <c r="B90" s="81"/>
      <c r="C90" s="184"/>
      <c r="D90" s="83"/>
      <c r="E90" s="185"/>
      <c r="F90" s="187"/>
      <c r="G90" s="186"/>
      <c r="H90" s="19"/>
      <c r="I90" s="19"/>
      <c r="J90" s="188"/>
      <c r="K90" s="19">
        <f t="shared" si="10"/>
        <v>0</v>
      </c>
      <c r="L90" s="19">
        <f t="shared" si="10"/>
        <v>0</v>
      </c>
      <c r="M90" s="19">
        <f t="shared" si="10"/>
        <v>0</v>
      </c>
    </row>
    <row r="91" spans="1:13" x14ac:dyDescent="0.25">
      <c r="A91" s="183">
        <f>A89+0.0001</f>
        <v>3.8173000000000079</v>
      </c>
      <c r="B91" s="81" t="s">
        <v>98</v>
      </c>
      <c r="C91" s="184" t="s">
        <v>79</v>
      </c>
      <c r="D91" s="83" t="s">
        <v>153</v>
      </c>
      <c r="E91" s="185" t="s">
        <v>137</v>
      </c>
      <c r="F91" s="85" t="s">
        <v>267</v>
      </c>
      <c r="G91" s="186"/>
      <c r="H91" s="19">
        <v>5400</v>
      </c>
      <c r="I91" s="19">
        <v>1680</v>
      </c>
      <c r="J91" s="188">
        <v>1680</v>
      </c>
      <c r="K91" s="19">
        <f t="shared" si="10"/>
        <v>0</v>
      </c>
      <c r="L91" s="19">
        <f t="shared" si="10"/>
        <v>0</v>
      </c>
      <c r="M91" s="19">
        <f t="shared" si="10"/>
        <v>0</v>
      </c>
    </row>
    <row r="92" spans="1:13" x14ac:dyDescent="0.2">
      <c r="A92" s="183"/>
      <c r="B92" s="81"/>
      <c r="C92" s="184"/>
      <c r="D92" s="83"/>
      <c r="E92" s="185"/>
      <c r="F92" s="187"/>
      <c r="G92" s="186"/>
      <c r="H92" s="19"/>
      <c r="I92" s="19"/>
      <c r="J92" s="188"/>
      <c r="K92" s="19">
        <f t="shared" si="10"/>
        <v>0</v>
      </c>
      <c r="L92" s="19">
        <f t="shared" si="10"/>
        <v>0</v>
      </c>
      <c r="M92" s="19">
        <f t="shared" si="10"/>
        <v>0</v>
      </c>
    </row>
    <row r="93" spans="1:13" x14ac:dyDescent="0.25">
      <c r="A93" s="183">
        <f>A91+0.0001</f>
        <v>3.8174000000000081</v>
      </c>
      <c r="B93" s="81" t="s">
        <v>98</v>
      </c>
      <c r="C93" s="184" t="s">
        <v>79</v>
      </c>
      <c r="D93" s="83" t="s">
        <v>154</v>
      </c>
      <c r="E93" s="185" t="s">
        <v>166</v>
      </c>
      <c r="F93" s="85" t="s">
        <v>267</v>
      </c>
      <c r="G93" s="186"/>
      <c r="H93" s="19">
        <v>4960</v>
      </c>
      <c r="I93" s="19">
        <v>1160</v>
      </c>
      <c r="J93" s="188">
        <v>1160</v>
      </c>
      <c r="K93" s="19">
        <f t="shared" si="10"/>
        <v>0</v>
      </c>
      <c r="L93" s="19">
        <f t="shared" si="10"/>
        <v>0</v>
      </c>
      <c r="M93" s="19">
        <f t="shared" si="10"/>
        <v>0</v>
      </c>
    </row>
    <row r="94" spans="1:13" x14ac:dyDescent="0.2">
      <c r="A94" s="183"/>
      <c r="B94" s="81"/>
      <c r="C94" s="184"/>
      <c r="D94" s="83"/>
      <c r="E94" s="185"/>
      <c r="F94" s="187"/>
      <c r="G94" s="186"/>
      <c r="H94" s="19"/>
      <c r="I94" s="19"/>
      <c r="J94" s="188"/>
      <c r="K94" s="19">
        <f t="shared" si="10"/>
        <v>0</v>
      </c>
      <c r="L94" s="19">
        <f t="shared" si="10"/>
        <v>0</v>
      </c>
      <c r="M94" s="19">
        <f t="shared" si="10"/>
        <v>0</v>
      </c>
    </row>
    <row r="95" spans="1:13" x14ac:dyDescent="0.25">
      <c r="A95" s="183">
        <f t="shared" ref="A95" si="12">A93+0.0001</f>
        <v>3.8175000000000083</v>
      </c>
      <c r="B95" s="81" t="s">
        <v>98</v>
      </c>
      <c r="C95" s="184" t="s">
        <v>79</v>
      </c>
      <c r="D95" s="83" t="s">
        <v>180</v>
      </c>
      <c r="E95" s="185" t="s">
        <v>191</v>
      </c>
      <c r="F95" s="85" t="s">
        <v>267</v>
      </c>
      <c r="G95" s="186"/>
      <c r="H95" s="19">
        <v>3930</v>
      </c>
      <c r="I95" s="19">
        <v>900</v>
      </c>
      <c r="J95" s="188">
        <v>900</v>
      </c>
      <c r="K95" s="19">
        <f t="shared" si="10"/>
        <v>0</v>
      </c>
      <c r="L95" s="19">
        <f t="shared" si="10"/>
        <v>0</v>
      </c>
      <c r="M95" s="19">
        <f t="shared" si="10"/>
        <v>0</v>
      </c>
    </row>
    <row r="96" spans="1:13" x14ac:dyDescent="0.2">
      <c r="A96" s="81"/>
      <c r="B96" s="81"/>
      <c r="C96" s="184"/>
      <c r="D96" s="83"/>
      <c r="E96" s="185"/>
      <c r="F96" s="187"/>
      <c r="G96" s="186"/>
      <c r="H96" s="19"/>
      <c r="I96" s="19"/>
      <c r="J96" s="188"/>
      <c r="K96" s="19">
        <f t="shared" si="10"/>
        <v>0</v>
      </c>
      <c r="L96" s="19">
        <f t="shared" si="10"/>
        <v>0</v>
      </c>
      <c r="M96" s="19">
        <f t="shared" si="10"/>
        <v>0</v>
      </c>
    </row>
    <row r="97" spans="1:13" x14ac:dyDescent="0.25">
      <c r="A97" s="183">
        <f>A95+0.0001</f>
        <v>3.8176000000000085</v>
      </c>
      <c r="B97" s="81" t="s">
        <v>98</v>
      </c>
      <c r="C97" s="184" t="s">
        <v>80</v>
      </c>
      <c r="D97" s="83" t="s">
        <v>8</v>
      </c>
      <c r="E97" s="185" t="s">
        <v>113</v>
      </c>
      <c r="F97" s="85" t="s">
        <v>267</v>
      </c>
      <c r="G97" s="186"/>
      <c r="H97" s="19">
        <v>7900</v>
      </c>
      <c r="I97" s="19">
        <v>4460</v>
      </c>
      <c r="J97" s="188">
        <v>4460</v>
      </c>
      <c r="K97" s="19">
        <f t="shared" si="10"/>
        <v>0</v>
      </c>
      <c r="L97" s="19">
        <f t="shared" si="10"/>
        <v>0</v>
      </c>
      <c r="M97" s="19">
        <f t="shared" si="10"/>
        <v>0</v>
      </c>
    </row>
    <row r="98" spans="1:13" x14ac:dyDescent="0.2">
      <c r="A98" s="183"/>
      <c r="B98" s="81"/>
      <c r="C98" s="184"/>
      <c r="D98" s="83"/>
      <c r="E98" s="185"/>
      <c r="F98" s="187"/>
      <c r="G98" s="186"/>
      <c r="H98" s="19"/>
      <c r="I98" s="19"/>
      <c r="J98" s="188"/>
      <c r="K98" s="19">
        <f t="shared" si="10"/>
        <v>0</v>
      </c>
      <c r="L98" s="19">
        <f t="shared" si="10"/>
        <v>0</v>
      </c>
      <c r="M98" s="19">
        <f t="shared" si="10"/>
        <v>0</v>
      </c>
    </row>
    <row r="99" spans="1:13" x14ac:dyDescent="0.25">
      <c r="A99" s="183">
        <f>A97+0.0001</f>
        <v>3.8177000000000088</v>
      </c>
      <c r="B99" s="81" t="s">
        <v>98</v>
      </c>
      <c r="C99" s="184" t="s">
        <v>80</v>
      </c>
      <c r="D99" s="83" t="s">
        <v>153</v>
      </c>
      <c r="E99" s="185" t="s">
        <v>138</v>
      </c>
      <c r="F99" s="85" t="s">
        <v>267</v>
      </c>
      <c r="G99" s="186"/>
      <c r="H99" s="19">
        <v>7100</v>
      </c>
      <c r="I99" s="19">
        <v>2890</v>
      </c>
      <c r="J99" s="188">
        <v>2890</v>
      </c>
      <c r="K99" s="19">
        <f t="shared" si="10"/>
        <v>0</v>
      </c>
      <c r="L99" s="19">
        <f t="shared" si="10"/>
        <v>0</v>
      </c>
      <c r="M99" s="19">
        <f t="shared" si="10"/>
        <v>0</v>
      </c>
    </row>
    <row r="100" spans="1:13" x14ac:dyDescent="0.2">
      <c r="A100" s="183"/>
      <c r="B100" s="81"/>
      <c r="C100" s="184"/>
      <c r="D100" s="83"/>
      <c r="E100" s="185"/>
      <c r="F100" s="187"/>
      <c r="G100" s="186"/>
      <c r="H100" s="19"/>
      <c r="I100" s="19"/>
      <c r="J100" s="188"/>
      <c r="K100" s="19">
        <f t="shared" si="10"/>
        <v>0</v>
      </c>
      <c r="L100" s="19">
        <f t="shared" si="10"/>
        <v>0</v>
      </c>
      <c r="M100" s="19">
        <f t="shared" si="10"/>
        <v>0</v>
      </c>
    </row>
    <row r="101" spans="1:13" x14ac:dyDescent="0.25">
      <c r="A101" s="183">
        <f>A99+0.0001</f>
        <v>3.817800000000009</v>
      </c>
      <c r="B101" s="81" t="s">
        <v>98</v>
      </c>
      <c r="C101" s="184" t="s">
        <v>80</v>
      </c>
      <c r="D101" s="83" t="s">
        <v>154</v>
      </c>
      <c r="E101" s="185" t="s">
        <v>168</v>
      </c>
      <c r="F101" s="85" t="s">
        <v>267</v>
      </c>
      <c r="G101" s="186"/>
      <c r="H101" s="19">
        <v>6890</v>
      </c>
      <c r="I101" s="19">
        <v>1850</v>
      </c>
      <c r="J101" s="188">
        <v>1850</v>
      </c>
      <c r="K101" s="19">
        <f t="shared" si="10"/>
        <v>0</v>
      </c>
      <c r="L101" s="19">
        <f t="shared" si="10"/>
        <v>0</v>
      </c>
      <c r="M101" s="19">
        <f t="shared" si="10"/>
        <v>0</v>
      </c>
    </row>
    <row r="102" spans="1:13" x14ac:dyDescent="0.2">
      <c r="A102" s="183"/>
      <c r="B102" s="81"/>
      <c r="C102" s="184"/>
      <c r="D102" s="83"/>
      <c r="E102" s="185"/>
      <c r="F102" s="187"/>
      <c r="G102" s="186"/>
      <c r="H102" s="19"/>
      <c r="I102" s="19"/>
      <c r="J102" s="188"/>
      <c r="K102" s="19">
        <f t="shared" si="10"/>
        <v>0</v>
      </c>
      <c r="L102" s="19">
        <f t="shared" si="10"/>
        <v>0</v>
      </c>
      <c r="M102" s="19">
        <f t="shared" si="10"/>
        <v>0</v>
      </c>
    </row>
    <row r="103" spans="1:13" x14ac:dyDescent="0.25">
      <c r="A103" s="183">
        <f t="shared" ref="A103" si="13">A101+0.0001</f>
        <v>3.8179000000000092</v>
      </c>
      <c r="B103" s="81" t="s">
        <v>98</v>
      </c>
      <c r="C103" s="184" t="s">
        <v>80</v>
      </c>
      <c r="D103" s="83" t="s">
        <v>180</v>
      </c>
      <c r="E103" s="185" t="s">
        <v>189</v>
      </c>
      <c r="F103" s="85" t="s">
        <v>267</v>
      </c>
      <c r="G103" s="186"/>
      <c r="H103" s="19">
        <v>5370</v>
      </c>
      <c r="I103" s="19">
        <v>1330</v>
      </c>
      <c r="J103" s="188">
        <v>1330</v>
      </c>
      <c r="K103" s="19">
        <f t="shared" si="10"/>
        <v>0</v>
      </c>
      <c r="L103" s="19">
        <f t="shared" si="10"/>
        <v>0</v>
      </c>
      <c r="M103" s="19">
        <f t="shared" si="10"/>
        <v>0</v>
      </c>
    </row>
    <row r="104" spans="1:13" x14ac:dyDescent="0.2">
      <c r="A104" s="81"/>
      <c r="B104" s="81"/>
      <c r="C104" s="184"/>
      <c r="D104" s="83"/>
      <c r="E104" s="185"/>
      <c r="F104" s="187"/>
      <c r="G104" s="186"/>
      <c r="H104" s="19"/>
      <c r="I104" s="19"/>
      <c r="J104" s="188"/>
      <c r="K104" s="19">
        <f t="shared" si="10"/>
        <v>0</v>
      </c>
      <c r="L104" s="19">
        <f t="shared" si="10"/>
        <v>0</v>
      </c>
      <c r="M104" s="19">
        <f t="shared" si="10"/>
        <v>0</v>
      </c>
    </row>
    <row r="105" spans="1:13" x14ac:dyDescent="0.25">
      <c r="A105" s="183">
        <f>A103+0.0001</f>
        <v>3.8180000000000094</v>
      </c>
      <c r="B105" s="81" t="s">
        <v>99</v>
      </c>
      <c r="C105" s="184" t="s">
        <v>81</v>
      </c>
      <c r="D105" s="83" t="s">
        <v>8</v>
      </c>
      <c r="E105" s="185" t="s">
        <v>114</v>
      </c>
      <c r="F105" s="85" t="s">
        <v>267</v>
      </c>
      <c r="G105" s="186"/>
      <c r="H105" s="19">
        <v>11810</v>
      </c>
      <c r="I105" s="19">
        <v>6830</v>
      </c>
      <c r="J105" s="188">
        <v>6830</v>
      </c>
      <c r="K105" s="19">
        <f t="shared" si="10"/>
        <v>0</v>
      </c>
      <c r="L105" s="19">
        <f t="shared" si="10"/>
        <v>0</v>
      </c>
      <c r="M105" s="19">
        <f t="shared" si="10"/>
        <v>0</v>
      </c>
    </row>
    <row r="106" spans="1:13" x14ac:dyDescent="0.2">
      <c r="A106" s="183"/>
      <c r="B106" s="81"/>
      <c r="C106" s="184"/>
      <c r="D106" s="83"/>
      <c r="E106" s="185"/>
      <c r="F106" s="187"/>
      <c r="G106" s="186"/>
      <c r="H106" s="19"/>
      <c r="I106" s="19"/>
      <c r="J106" s="188"/>
      <c r="K106" s="19">
        <f t="shared" si="10"/>
        <v>0</v>
      </c>
      <c r="L106" s="19">
        <f t="shared" si="10"/>
        <v>0</v>
      </c>
      <c r="M106" s="19">
        <f t="shared" si="10"/>
        <v>0</v>
      </c>
    </row>
    <row r="107" spans="1:13" x14ac:dyDescent="0.25">
      <c r="A107" s="183">
        <f>A105+0.0001</f>
        <v>3.8181000000000096</v>
      </c>
      <c r="B107" s="81" t="s">
        <v>99</v>
      </c>
      <c r="C107" s="184" t="s">
        <v>81</v>
      </c>
      <c r="D107" s="83" t="s">
        <v>153</v>
      </c>
      <c r="E107" s="185" t="s">
        <v>139</v>
      </c>
      <c r="F107" s="85" t="s">
        <v>267</v>
      </c>
      <c r="G107" s="186"/>
      <c r="H107" s="19">
        <v>10050</v>
      </c>
      <c r="I107" s="19">
        <v>4480</v>
      </c>
      <c r="J107" s="188">
        <v>4480</v>
      </c>
      <c r="K107" s="19">
        <f t="shared" si="10"/>
        <v>0</v>
      </c>
      <c r="L107" s="19">
        <f t="shared" si="10"/>
        <v>0</v>
      </c>
      <c r="M107" s="19">
        <f t="shared" si="10"/>
        <v>0</v>
      </c>
    </row>
    <row r="108" spans="1:13" x14ac:dyDescent="0.2">
      <c r="A108" s="183"/>
      <c r="B108" s="81"/>
      <c r="C108" s="184"/>
      <c r="D108" s="83"/>
      <c r="E108" s="185"/>
      <c r="F108" s="187"/>
      <c r="G108" s="186"/>
      <c r="H108" s="19"/>
      <c r="I108" s="19"/>
      <c r="J108" s="188"/>
      <c r="K108" s="19">
        <f t="shared" si="10"/>
        <v>0</v>
      </c>
      <c r="L108" s="19">
        <f t="shared" si="10"/>
        <v>0</v>
      </c>
      <c r="M108" s="19">
        <f t="shared" si="10"/>
        <v>0</v>
      </c>
    </row>
    <row r="109" spans="1:13" x14ac:dyDescent="0.25">
      <c r="A109" s="183">
        <f>A107+0.0001</f>
        <v>3.8182000000000098</v>
      </c>
      <c r="B109" s="81" t="s">
        <v>99</v>
      </c>
      <c r="C109" s="184" t="s">
        <v>81</v>
      </c>
      <c r="D109" s="83" t="s">
        <v>154</v>
      </c>
      <c r="E109" s="185" t="s">
        <v>164</v>
      </c>
      <c r="F109" s="85" t="s">
        <v>267</v>
      </c>
      <c r="G109" s="186"/>
      <c r="H109" s="19">
        <v>9230</v>
      </c>
      <c r="I109" s="19">
        <v>2650</v>
      </c>
      <c r="J109" s="188">
        <v>2650</v>
      </c>
      <c r="K109" s="19">
        <f t="shared" si="10"/>
        <v>0</v>
      </c>
      <c r="L109" s="19">
        <f t="shared" si="10"/>
        <v>0</v>
      </c>
      <c r="M109" s="19">
        <f t="shared" si="10"/>
        <v>0</v>
      </c>
    </row>
    <row r="110" spans="1:13" x14ac:dyDescent="0.2">
      <c r="A110" s="183"/>
      <c r="B110" s="81"/>
      <c r="C110" s="184"/>
      <c r="D110" s="83"/>
      <c r="E110" s="185"/>
      <c r="F110" s="187"/>
      <c r="G110" s="186"/>
      <c r="H110" s="19"/>
      <c r="I110" s="19"/>
      <c r="J110" s="188"/>
      <c r="K110" s="19">
        <f t="shared" si="10"/>
        <v>0</v>
      </c>
      <c r="L110" s="19">
        <f t="shared" si="10"/>
        <v>0</v>
      </c>
      <c r="M110" s="19">
        <f t="shared" si="10"/>
        <v>0</v>
      </c>
    </row>
    <row r="111" spans="1:13" x14ac:dyDescent="0.25">
      <c r="A111" s="183">
        <f t="shared" ref="A111" si="14">A109+0.0001</f>
        <v>3.81830000000001</v>
      </c>
      <c r="B111" s="81" t="s">
        <v>99</v>
      </c>
      <c r="C111" s="184" t="s">
        <v>81</v>
      </c>
      <c r="D111" s="83" t="s">
        <v>180</v>
      </c>
      <c r="E111" s="185" t="s">
        <v>192</v>
      </c>
      <c r="F111" s="85" t="s">
        <v>267</v>
      </c>
      <c r="G111" s="186"/>
      <c r="H111" s="19">
        <v>6690</v>
      </c>
      <c r="I111" s="19">
        <v>2120</v>
      </c>
      <c r="J111" s="188">
        <v>2120</v>
      </c>
      <c r="K111" s="19">
        <f t="shared" si="10"/>
        <v>0</v>
      </c>
      <c r="L111" s="19">
        <f t="shared" si="10"/>
        <v>0</v>
      </c>
      <c r="M111" s="19">
        <f t="shared" si="10"/>
        <v>0</v>
      </c>
    </row>
    <row r="112" spans="1:13" x14ac:dyDescent="0.2">
      <c r="A112" s="81"/>
      <c r="B112" s="81"/>
      <c r="C112" s="184"/>
      <c r="D112" s="83"/>
      <c r="E112" s="185"/>
      <c r="F112" s="187"/>
      <c r="G112" s="186"/>
      <c r="H112" s="19"/>
      <c r="I112" s="19"/>
      <c r="J112" s="188"/>
      <c r="K112" s="19">
        <f t="shared" si="10"/>
        <v>0</v>
      </c>
      <c r="L112" s="19">
        <f t="shared" si="10"/>
        <v>0</v>
      </c>
      <c r="M112" s="19">
        <f t="shared" si="10"/>
        <v>0</v>
      </c>
    </row>
    <row r="113" spans="1:13" x14ac:dyDescent="0.25">
      <c r="A113" s="183">
        <f>A111+0.0001</f>
        <v>3.8184000000000102</v>
      </c>
      <c r="B113" s="81" t="s">
        <v>99</v>
      </c>
      <c r="C113" s="184" t="s">
        <v>82</v>
      </c>
      <c r="D113" s="83" t="s">
        <v>8</v>
      </c>
      <c r="E113" s="185" t="s">
        <v>115</v>
      </c>
      <c r="F113" s="85" t="s">
        <v>267</v>
      </c>
      <c r="G113" s="186"/>
      <c r="H113" s="19">
        <v>15880</v>
      </c>
      <c r="I113" s="19">
        <v>10830</v>
      </c>
      <c r="J113" s="188">
        <v>10830</v>
      </c>
      <c r="K113" s="19">
        <f t="shared" si="10"/>
        <v>0</v>
      </c>
      <c r="L113" s="19">
        <f t="shared" si="10"/>
        <v>0</v>
      </c>
      <c r="M113" s="19">
        <f t="shared" si="10"/>
        <v>0</v>
      </c>
    </row>
    <row r="114" spans="1:13" x14ac:dyDescent="0.2">
      <c r="A114" s="183"/>
      <c r="B114" s="81"/>
      <c r="C114" s="184"/>
      <c r="D114" s="83"/>
      <c r="E114" s="185"/>
      <c r="F114" s="187"/>
      <c r="G114" s="186"/>
      <c r="H114" s="19"/>
      <c r="I114" s="19"/>
      <c r="J114" s="188"/>
      <c r="K114" s="19">
        <f t="shared" si="10"/>
        <v>0</v>
      </c>
      <c r="L114" s="19">
        <f t="shared" si="10"/>
        <v>0</v>
      </c>
      <c r="M114" s="19">
        <f t="shared" si="10"/>
        <v>0</v>
      </c>
    </row>
    <row r="115" spans="1:13" x14ac:dyDescent="0.25">
      <c r="A115" s="183">
        <f>A113+0.0001</f>
        <v>3.8185000000000104</v>
      </c>
      <c r="B115" s="81" t="s">
        <v>99</v>
      </c>
      <c r="C115" s="184" t="s">
        <v>82</v>
      </c>
      <c r="D115" s="83" t="s">
        <v>153</v>
      </c>
      <c r="E115" s="185" t="s">
        <v>140</v>
      </c>
      <c r="F115" s="85" t="s">
        <v>267</v>
      </c>
      <c r="G115" s="186"/>
      <c r="H115" s="19">
        <v>16520</v>
      </c>
      <c r="I115" s="19">
        <v>6130</v>
      </c>
      <c r="J115" s="188">
        <v>6130</v>
      </c>
      <c r="K115" s="19">
        <f t="shared" si="10"/>
        <v>0</v>
      </c>
      <c r="L115" s="19">
        <f t="shared" si="10"/>
        <v>0</v>
      </c>
      <c r="M115" s="19">
        <f t="shared" si="10"/>
        <v>0</v>
      </c>
    </row>
    <row r="116" spans="1:13" x14ac:dyDescent="0.2">
      <c r="A116" s="183"/>
      <c r="B116" s="81"/>
      <c r="C116" s="184"/>
      <c r="D116" s="83"/>
      <c r="E116" s="185"/>
      <c r="F116" s="187"/>
      <c r="G116" s="186"/>
      <c r="H116" s="19"/>
      <c r="I116" s="19"/>
      <c r="J116" s="188"/>
      <c r="K116" s="19">
        <f t="shared" si="10"/>
        <v>0</v>
      </c>
      <c r="L116" s="19">
        <f t="shared" si="10"/>
        <v>0</v>
      </c>
      <c r="M116" s="19">
        <f t="shared" si="10"/>
        <v>0</v>
      </c>
    </row>
    <row r="117" spans="1:13" x14ac:dyDescent="0.25">
      <c r="A117" s="183">
        <f>A115+0.0001</f>
        <v>3.8186000000000107</v>
      </c>
      <c r="B117" s="81" t="s">
        <v>99</v>
      </c>
      <c r="C117" s="184" t="s">
        <v>82</v>
      </c>
      <c r="D117" s="83" t="s">
        <v>154</v>
      </c>
      <c r="E117" s="185" t="s">
        <v>169</v>
      </c>
      <c r="F117" s="85" t="s">
        <v>267</v>
      </c>
      <c r="G117" s="186"/>
      <c r="H117" s="19">
        <v>11400</v>
      </c>
      <c r="I117" s="19">
        <v>3510</v>
      </c>
      <c r="J117" s="188">
        <v>3510</v>
      </c>
      <c r="K117" s="19">
        <f t="shared" si="10"/>
        <v>0</v>
      </c>
      <c r="L117" s="19">
        <f t="shared" si="10"/>
        <v>0</v>
      </c>
      <c r="M117" s="19">
        <f t="shared" si="10"/>
        <v>0</v>
      </c>
    </row>
    <row r="118" spans="1:13" x14ac:dyDescent="0.2">
      <c r="A118" s="183"/>
      <c r="B118" s="81"/>
      <c r="C118" s="184"/>
      <c r="D118" s="83"/>
      <c r="E118" s="185"/>
      <c r="F118" s="187"/>
      <c r="G118" s="186"/>
      <c r="H118" s="19"/>
      <c r="I118" s="19"/>
      <c r="J118" s="188"/>
      <c r="K118" s="19">
        <f t="shared" si="10"/>
        <v>0</v>
      </c>
      <c r="L118" s="19">
        <f t="shared" si="10"/>
        <v>0</v>
      </c>
      <c r="M118" s="19">
        <f t="shared" si="10"/>
        <v>0</v>
      </c>
    </row>
    <row r="119" spans="1:13" x14ac:dyDescent="0.25">
      <c r="A119" s="183">
        <f t="shared" ref="A119" si="15">A117+0.0001</f>
        <v>3.8187000000000109</v>
      </c>
      <c r="B119" s="81" t="s">
        <v>99</v>
      </c>
      <c r="C119" s="184" t="s">
        <v>82</v>
      </c>
      <c r="D119" s="83" t="s">
        <v>180</v>
      </c>
      <c r="E119" s="185" t="s">
        <v>193</v>
      </c>
      <c r="F119" s="85" t="s">
        <v>267</v>
      </c>
      <c r="G119" s="186"/>
      <c r="H119" s="19">
        <v>8440</v>
      </c>
      <c r="I119" s="19">
        <v>2470</v>
      </c>
      <c r="J119" s="188">
        <v>2470</v>
      </c>
      <c r="K119" s="19">
        <f t="shared" si="10"/>
        <v>0</v>
      </c>
      <c r="L119" s="19">
        <f t="shared" si="10"/>
        <v>0</v>
      </c>
      <c r="M119" s="19">
        <f t="shared" si="10"/>
        <v>0</v>
      </c>
    </row>
    <row r="120" spans="1:13" x14ac:dyDescent="0.2">
      <c r="A120" s="81"/>
      <c r="B120" s="81"/>
      <c r="C120" s="184"/>
      <c r="D120" s="83"/>
      <c r="E120" s="185"/>
      <c r="F120" s="187"/>
      <c r="G120" s="186"/>
      <c r="H120" s="19"/>
      <c r="I120" s="19"/>
      <c r="J120" s="19"/>
      <c r="K120" s="19">
        <f t="shared" si="10"/>
        <v>0</v>
      </c>
      <c r="L120" s="19">
        <f t="shared" si="10"/>
        <v>0</v>
      </c>
      <c r="M120" s="19">
        <f t="shared" si="10"/>
        <v>0</v>
      </c>
    </row>
    <row r="121" spans="1:13" x14ac:dyDescent="0.25">
      <c r="A121" s="183">
        <f>A119+0.0001</f>
        <v>3.8188000000000111</v>
      </c>
      <c r="B121" s="81" t="s">
        <v>99</v>
      </c>
      <c r="C121" s="184" t="s">
        <v>83</v>
      </c>
      <c r="D121" s="83" t="s">
        <v>8</v>
      </c>
      <c r="E121" s="185" t="s">
        <v>116</v>
      </c>
      <c r="F121" s="85" t="s">
        <v>267</v>
      </c>
      <c r="G121" s="186"/>
      <c r="H121" s="19">
        <v>23000</v>
      </c>
      <c r="I121" s="188">
        <v>23000</v>
      </c>
      <c r="J121" s="188">
        <v>23000</v>
      </c>
      <c r="K121" s="19">
        <f t="shared" si="10"/>
        <v>0</v>
      </c>
      <c r="L121" s="19">
        <f t="shared" si="10"/>
        <v>0</v>
      </c>
      <c r="M121" s="19">
        <f t="shared" si="10"/>
        <v>0</v>
      </c>
    </row>
    <row r="122" spans="1:13" x14ac:dyDescent="0.2">
      <c r="A122" s="183"/>
      <c r="B122" s="81"/>
      <c r="C122" s="184"/>
      <c r="D122" s="83"/>
      <c r="E122" s="185"/>
      <c r="F122" s="187"/>
      <c r="G122" s="186"/>
      <c r="H122" s="19"/>
      <c r="I122" s="188"/>
      <c r="J122" s="188"/>
      <c r="K122" s="19">
        <f t="shared" si="10"/>
        <v>0</v>
      </c>
      <c r="L122" s="19">
        <f t="shared" si="10"/>
        <v>0</v>
      </c>
      <c r="M122" s="19">
        <f t="shared" si="10"/>
        <v>0</v>
      </c>
    </row>
    <row r="123" spans="1:13" x14ac:dyDescent="0.25">
      <c r="A123" s="183">
        <f>A121+0.0001</f>
        <v>3.8189000000000113</v>
      </c>
      <c r="B123" s="81" t="s">
        <v>99</v>
      </c>
      <c r="C123" s="184" t="s">
        <v>83</v>
      </c>
      <c r="D123" s="83" t="s">
        <v>153</v>
      </c>
      <c r="E123" s="185" t="s">
        <v>141</v>
      </c>
      <c r="F123" s="85" t="s">
        <v>267</v>
      </c>
      <c r="G123" s="186"/>
      <c r="H123" s="19">
        <v>20000</v>
      </c>
      <c r="I123" s="188">
        <v>20000</v>
      </c>
      <c r="J123" s="188">
        <v>20000</v>
      </c>
      <c r="K123" s="19">
        <f t="shared" si="10"/>
        <v>0</v>
      </c>
      <c r="L123" s="19">
        <f t="shared" si="10"/>
        <v>0</v>
      </c>
      <c r="M123" s="19">
        <f t="shared" si="10"/>
        <v>0</v>
      </c>
    </row>
    <row r="124" spans="1:13" x14ac:dyDescent="0.2">
      <c r="A124" s="183"/>
      <c r="B124" s="81"/>
      <c r="C124" s="184"/>
      <c r="D124" s="83"/>
      <c r="E124" s="185"/>
      <c r="F124" s="187"/>
      <c r="G124" s="186"/>
      <c r="H124" s="19"/>
      <c r="I124" s="188"/>
      <c r="J124" s="188"/>
      <c r="K124" s="19">
        <f t="shared" si="10"/>
        <v>0</v>
      </c>
      <c r="L124" s="19">
        <f t="shared" si="10"/>
        <v>0</v>
      </c>
      <c r="M124" s="19">
        <f t="shared" si="10"/>
        <v>0</v>
      </c>
    </row>
    <row r="125" spans="1:13" x14ac:dyDescent="0.25">
      <c r="A125" s="183">
        <f>A123+0.0001</f>
        <v>3.8190000000000115</v>
      </c>
      <c r="B125" s="81" t="s">
        <v>99</v>
      </c>
      <c r="C125" s="184" t="s">
        <v>83</v>
      </c>
      <c r="D125" s="83" t="s">
        <v>154</v>
      </c>
      <c r="E125" s="185" t="s">
        <v>167</v>
      </c>
      <c r="F125" s="85" t="s">
        <v>267</v>
      </c>
      <c r="G125" s="186"/>
      <c r="H125" s="19">
        <v>14370</v>
      </c>
      <c r="I125" s="188">
        <v>14370</v>
      </c>
      <c r="J125" s="188">
        <v>14370</v>
      </c>
      <c r="K125" s="19">
        <f t="shared" si="10"/>
        <v>0</v>
      </c>
      <c r="L125" s="19">
        <f t="shared" si="10"/>
        <v>0</v>
      </c>
      <c r="M125" s="19">
        <f t="shared" si="10"/>
        <v>0</v>
      </c>
    </row>
    <row r="126" spans="1:13" x14ac:dyDescent="0.2">
      <c r="A126" s="183"/>
      <c r="B126" s="81"/>
      <c r="C126" s="184"/>
      <c r="D126" s="83"/>
      <c r="E126" s="185"/>
      <c r="F126" s="187"/>
      <c r="G126" s="186"/>
      <c r="H126" s="19"/>
      <c r="I126" s="188"/>
      <c r="J126" s="188"/>
      <c r="K126" s="19">
        <f t="shared" si="10"/>
        <v>0</v>
      </c>
      <c r="L126" s="19">
        <f t="shared" si="10"/>
        <v>0</v>
      </c>
      <c r="M126" s="19">
        <f t="shared" si="10"/>
        <v>0</v>
      </c>
    </row>
    <row r="127" spans="1:13" x14ac:dyDescent="0.25">
      <c r="A127" s="183">
        <f t="shared" ref="A127" si="16">A125+0.0001</f>
        <v>3.8191000000000117</v>
      </c>
      <c r="B127" s="81" t="s">
        <v>99</v>
      </c>
      <c r="C127" s="184" t="s">
        <v>83</v>
      </c>
      <c r="D127" s="83" t="s">
        <v>180</v>
      </c>
      <c r="E127" s="185" t="s">
        <v>194</v>
      </c>
      <c r="F127" s="85" t="s">
        <v>267</v>
      </c>
      <c r="G127" s="186"/>
      <c r="H127" s="19">
        <v>10040</v>
      </c>
      <c r="I127" s="188">
        <v>10040</v>
      </c>
      <c r="J127" s="188">
        <v>10040</v>
      </c>
      <c r="K127" s="19">
        <f t="shared" si="10"/>
        <v>0</v>
      </c>
      <c r="L127" s="19">
        <f t="shared" si="10"/>
        <v>0</v>
      </c>
      <c r="M127" s="19">
        <f t="shared" si="10"/>
        <v>0</v>
      </c>
    </row>
    <row r="128" spans="1:13" x14ac:dyDescent="0.2">
      <c r="A128" s="81"/>
      <c r="B128" s="81"/>
      <c r="C128" s="184"/>
      <c r="D128" s="83"/>
      <c r="E128" s="185"/>
      <c r="F128" s="187"/>
      <c r="G128" s="186"/>
      <c r="H128" s="19"/>
      <c r="I128" s="188"/>
      <c r="J128" s="188"/>
      <c r="K128" s="19">
        <f t="shared" si="10"/>
        <v>0</v>
      </c>
      <c r="L128" s="19">
        <f t="shared" si="10"/>
        <v>0</v>
      </c>
      <c r="M128" s="19">
        <f t="shared" si="10"/>
        <v>0</v>
      </c>
    </row>
    <row r="129" spans="1:13" x14ac:dyDescent="0.25">
      <c r="A129" s="183">
        <f>A127+0.0001</f>
        <v>3.8192000000000119</v>
      </c>
      <c r="B129" s="81" t="s">
        <v>99</v>
      </c>
      <c r="C129" s="184" t="s">
        <v>84</v>
      </c>
      <c r="D129" s="83" t="s">
        <v>8</v>
      </c>
      <c r="E129" s="185" t="s">
        <v>117</v>
      </c>
      <c r="F129" s="85" t="s">
        <v>267</v>
      </c>
      <c r="G129" s="186"/>
      <c r="H129" s="19">
        <v>28000</v>
      </c>
      <c r="I129" s="188">
        <v>28000</v>
      </c>
      <c r="J129" s="188">
        <v>28000</v>
      </c>
      <c r="K129" s="19">
        <f t="shared" si="10"/>
        <v>0</v>
      </c>
      <c r="L129" s="19">
        <f t="shared" si="10"/>
        <v>0</v>
      </c>
      <c r="M129" s="19">
        <f t="shared" si="10"/>
        <v>0</v>
      </c>
    </row>
    <row r="130" spans="1:13" x14ac:dyDescent="0.2">
      <c r="A130" s="183"/>
      <c r="B130" s="81"/>
      <c r="C130" s="184"/>
      <c r="D130" s="83"/>
      <c r="E130" s="185"/>
      <c r="F130" s="187"/>
      <c r="G130" s="186"/>
      <c r="H130" s="19"/>
      <c r="I130" s="188"/>
      <c r="J130" s="188"/>
      <c r="K130" s="19">
        <f t="shared" si="10"/>
        <v>0</v>
      </c>
      <c r="L130" s="19">
        <f t="shared" si="10"/>
        <v>0</v>
      </c>
      <c r="M130" s="19">
        <f t="shared" si="10"/>
        <v>0</v>
      </c>
    </row>
    <row r="131" spans="1:13" x14ac:dyDescent="0.25">
      <c r="A131" s="183">
        <f>A129+0.0001</f>
        <v>3.8193000000000121</v>
      </c>
      <c r="B131" s="81" t="s">
        <v>99</v>
      </c>
      <c r="C131" s="184" t="s">
        <v>84</v>
      </c>
      <c r="D131" s="83" t="s">
        <v>153</v>
      </c>
      <c r="E131" s="185" t="s">
        <v>142</v>
      </c>
      <c r="F131" s="85" t="s">
        <v>267</v>
      </c>
      <c r="G131" s="186"/>
      <c r="H131" s="19">
        <v>24000</v>
      </c>
      <c r="I131" s="188">
        <v>24000</v>
      </c>
      <c r="J131" s="188">
        <v>24000</v>
      </c>
      <c r="K131" s="19">
        <f t="shared" si="10"/>
        <v>0</v>
      </c>
      <c r="L131" s="19">
        <f t="shared" si="10"/>
        <v>0</v>
      </c>
      <c r="M131" s="19">
        <f t="shared" si="10"/>
        <v>0</v>
      </c>
    </row>
    <row r="132" spans="1:13" x14ac:dyDescent="0.25">
      <c r="A132" s="183"/>
      <c r="B132" s="81"/>
      <c r="C132" s="184"/>
      <c r="D132" s="83"/>
      <c r="E132" s="185"/>
      <c r="F132" s="85"/>
      <c r="G132" s="186"/>
      <c r="H132" s="19"/>
      <c r="I132" s="188"/>
      <c r="J132" s="188"/>
      <c r="K132" s="19">
        <f t="shared" si="10"/>
        <v>0</v>
      </c>
      <c r="L132" s="19">
        <f t="shared" si="10"/>
        <v>0</v>
      </c>
      <c r="M132" s="19">
        <f t="shared" si="10"/>
        <v>0</v>
      </c>
    </row>
    <row r="133" spans="1:13" x14ac:dyDescent="0.25">
      <c r="A133" s="183">
        <f>A131+0.0001</f>
        <v>3.8194000000000123</v>
      </c>
      <c r="B133" s="81" t="s">
        <v>99</v>
      </c>
      <c r="C133" s="184" t="s">
        <v>84</v>
      </c>
      <c r="D133" s="83" t="s">
        <v>154</v>
      </c>
      <c r="E133" s="185" t="s">
        <v>170</v>
      </c>
      <c r="F133" s="85" t="s">
        <v>267</v>
      </c>
      <c r="G133" s="186"/>
      <c r="H133" s="19">
        <v>18850</v>
      </c>
      <c r="I133" s="188">
        <v>18850</v>
      </c>
      <c r="J133" s="188">
        <v>18850</v>
      </c>
      <c r="K133" s="19">
        <f t="shared" si="10"/>
        <v>0</v>
      </c>
      <c r="L133" s="19">
        <f t="shared" si="10"/>
        <v>0</v>
      </c>
      <c r="M133" s="19">
        <f t="shared" si="10"/>
        <v>0</v>
      </c>
    </row>
    <row r="134" spans="1:13" x14ac:dyDescent="0.2">
      <c r="A134" s="183"/>
      <c r="B134" s="81"/>
      <c r="C134" s="184"/>
      <c r="D134" s="83"/>
      <c r="E134" s="185"/>
      <c r="F134" s="187"/>
      <c r="G134" s="186"/>
      <c r="H134" s="19"/>
      <c r="I134" s="188"/>
      <c r="J134" s="188"/>
      <c r="K134" s="19">
        <f t="shared" si="10"/>
        <v>0</v>
      </c>
      <c r="L134" s="19">
        <f t="shared" si="10"/>
        <v>0</v>
      </c>
      <c r="M134" s="19">
        <f t="shared" si="10"/>
        <v>0</v>
      </c>
    </row>
    <row r="135" spans="1:13" x14ac:dyDescent="0.25">
      <c r="A135" s="183">
        <f t="shared" ref="A135" si="17">A133+0.0001</f>
        <v>3.8195000000000126</v>
      </c>
      <c r="B135" s="81" t="s">
        <v>99</v>
      </c>
      <c r="C135" s="184" t="s">
        <v>84</v>
      </c>
      <c r="D135" s="83" t="s">
        <v>180</v>
      </c>
      <c r="E135" s="185" t="s">
        <v>195</v>
      </c>
      <c r="F135" s="85" t="s">
        <v>267</v>
      </c>
      <c r="G135" s="186"/>
      <c r="H135" s="19">
        <v>12310</v>
      </c>
      <c r="I135" s="188">
        <v>12310</v>
      </c>
      <c r="J135" s="188">
        <v>12310</v>
      </c>
      <c r="K135" s="19">
        <f t="shared" si="10"/>
        <v>0</v>
      </c>
      <c r="L135" s="19">
        <f t="shared" si="10"/>
        <v>0</v>
      </c>
      <c r="M135" s="19">
        <f t="shared" si="10"/>
        <v>0</v>
      </c>
    </row>
    <row r="136" spans="1:13" x14ac:dyDescent="0.2">
      <c r="A136" s="81"/>
      <c r="B136" s="81"/>
      <c r="C136" s="184"/>
      <c r="D136" s="83"/>
      <c r="E136" s="185"/>
      <c r="F136" s="187"/>
      <c r="G136" s="186"/>
      <c r="H136" s="19"/>
      <c r="I136" s="188"/>
      <c r="J136" s="188"/>
      <c r="K136" s="19">
        <f t="shared" si="10"/>
        <v>0</v>
      </c>
      <c r="L136" s="19">
        <f t="shared" si="10"/>
        <v>0</v>
      </c>
      <c r="M136" s="19">
        <f t="shared" si="10"/>
        <v>0</v>
      </c>
    </row>
    <row r="137" spans="1:13" x14ac:dyDescent="0.25">
      <c r="A137" s="183">
        <f>A135+0.0001</f>
        <v>3.8196000000000128</v>
      </c>
      <c r="B137" s="81" t="s">
        <v>99</v>
      </c>
      <c r="C137" s="184" t="s">
        <v>85</v>
      </c>
      <c r="D137" s="83" t="s">
        <v>8</v>
      </c>
      <c r="E137" s="185" t="s">
        <v>118</v>
      </c>
      <c r="F137" s="85" t="s">
        <v>267</v>
      </c>
      <c r="G137" s="186"/>
      <c r="H137" s="19">
        <v>39000</v>
      </c>
      <c r="I137" s="188">
        <v>39000</v>
      </c>
      <c r="J137" s="188">
        <v>39000</v>
      </c>
      <c r="K137" s="19">
        <f t="shared" si="10"/>
        <v>0</v>
      </c>
      <c r="L137" s="19">
        <f t="shared" si="10"/>
        <v>0</v>
      </c>
      <c r="M137" s="19">
        <f t="shared" si="10"/>
        <v>0</v>
      </c>
    </row>
    <row r="138" spans="1:13" x14ac:dyDescent="0.2">
      <c r="A138" s="183"/>
      <c r="B138" s="81"/>
      <c r="C138" s="184"/>
      <c r="D138" s="83"/>
      <c r="E138" s="185"/>
      <c r="F138" s="187"/>
      <c r="G138" s="186"/>
      <c r="H138" s="19"/>
      <c r="I138" s="188"/>
      <c r="J138" s="188"/>
      <c r="K138" s="19">
        <f t="shared" si="10"/>
        <v>0</v>
      </c>
      <c r="L138" s="19">
        <f t="shared" si="10"/>
        <v>0</v>
      </c>
      <c r="M138" s="19">
        <f t="shared" si="10"/>
        <v>0</v>
      </c>
    </row>
    <row r="139" spans="1:13" x14ac:dyDescent="0.25">
      <c r="A139" s="183">
        <f>A137+0.0001</f>
        <v>3.819700000000013</v>
      </c>
      <c r="B139" s="81" t="s">
        <v>99</v>
      </c>
      <c r="C139" s="184" t="s">
        <v>85</v>
      </c>
      <c r="D139" s="83" t="s">
        <v>153</v>
      </c>
      <c r="E139" s="185" t="s">
        <v>143</v>
      </c>
      <c r="F139" s="85" t="s">
        <v>267</v>
      </c>
      <c r="G139" s="186"/>
      <c r="H139" s="19">
        <v>37300</v>
      </c>
      <c r="I139" s="188">
        <v>37300</v>
      </c>
      <c r="J139" s="188">
        <v>37300</v>
      </c>
      <c r="K139" s="19">
        <f t="shared" si="10"/>
        <v>0</v>
      </c>
      <c r="L139" s="19">
        <f t="shared" si="10"/>
        <v>0</v>
      </c>
      <c r="M139" s="19">
        <f t="shared" si="10"/>
        <v>0</v>
      </c>
    </row>
    <row r="140" spans="1:13" x14ac:dyDescent="0.2">
      <c r="A140" s="183"/>
      <c r="B140" s="81"/>
      <c r="C140" s="184"/>
      <c r="D140" s="83"/>
      <c r="E140" s="185"/>
      <c r="F140" s="187"/>
      <c r="G140" s="186"/>
      <c r="H140" s="19"/>
      <c r="I140" s="188"/>
      <c r="J140" s="188"/>
      <c r="K140" s="19">
        <f t="shared" si="10"/>
        <v>0</v>
      </c>
      <c r="L140" s="19">
        <f t="shared" si="10"/>
        <v>0</v>
      </c>
      <c r="M140" s="19">
        <f t="shared" si="10"/>
        <v>0</v>
      </c>
    </row>
    <row r="141" spans="1:13" x14ac:dyDescent="0.25">
      <c r="A141" s="183">
        <f>A139+0.0001</f>
        <v>3.8198000000000132</v>
      </c>
      <c r="B141" s="81" t="s">
        <v>99</v>
      </c>
      <c r="C141" s="184" t="s">
        <v>85</v>
      </c>
      <c r="D141" s="83" t="s">
        <v>154</v>
      </c>
      <c r="E141" s="185" t="s">
        <v>165</v>
      </c>
      <c r="F141" s="85" t="s">
        <v>267</v>
      </c>
      <c r="G141" s="186"/>
      <c r="H141" s="19">
        <v>23380</v>
      </c>
      <c r="I141" s="188">
        <v>23380</v>
      </c>
      <c r="J141" s="188">
        <v>23380</v>
      </c>
      <c r="K141" s="19">
        <f t="shared" si="10"/>
        <v>0</v>
      </c>
      <c r="L141" s="19">
        <f t="shared" si="10"/>
        <v>0</v>
      </c>
      <c r="M141" s="19">
        <f t="shared" si="10"/>
        <v>0</v>
      </c>
    </row>
    <row r="142" spans="1:13" x14ac:dyDescent="0.2">
      <c r="A142" s="183"/>
      <c r="B142" s="81"/>
      <c r="C142" s="184"/>
      <c r="D142" s="83"/>
      <c r="E142" s="185"/>
      <c r="F142" s="187"/>
      <c r="G142" s="186"/>
      <c r="H142" s="19"/>
      <c r="I142" s="188"/>
      <c r="J142" s="188"/>
      <c r="K142" s="19">
        <f t="shared" si="10"/>
        <v>0</v>
      </c>
      <c r="L142" s="19">
        <f t="shared" si="10"/>
        <v>0</v>
      </c>
      <c r="M142" s="19">
        <f t="shared" si="10"/>
        <v>0</v>
      </c>
    </row>
    <row r="143" spans="1:13" x14ac:dyDescent="0.25">
      <c r="A143" s="183">
        <f t="shared" ref="A143" si="18">A141+0.0001</f>
        <v>3.8199000000000134</v>
      </c>
      <c r="B143" s="81" t="s">
        <v>99</v>
      </c>
      <c r="C143" s="184" t="s">
        <v>85</v>
      </c>
      <c r="D143" s="83" t="s">
        <v>180</v>
      </c>
      <c r="E143" s="185" t="s">
        <v>196</v>
      </c>
      <c r="F143" s="85" t="s">
        <v>267</v>
      </c>
      <c r="G143" s="186"/>
      <c r="H143" s="19">
        <v>14550</v>
      </c>
      <c r="I143" s="188">
        <v>14550</v>
      </c>
      <c r="J143" s="188">
        <v>14550</v>
      </c>
      <c r="K143" s="19">
        <f t="shared" si="10"/>
        <v>0</v>
      </c>
      <c r="L143" s="19">
        <f t="shared" si="10"/>
        <v>0</v>
      </c>
      <c r="M143" s="19">
        <f t="shared" si="10"/>
        <v>0</v>
      </c>
    </row>
    <row r="144" spans="1:13" x14ac:dyDescent="0.2">
      <c r="A144" s="81"/>
      <c r="B144" s="81"/>
      <c r="C144" s="184"/>
      <c r="D144" s="83"/>
      <c r="E144" s="185"/>
      <c r="F144" s="187"/>
      <c r="G144" s="186"/>
      <c r="H144" s="19"/>
      <c r="I144" s="19"/>
      <c r="J144" s="19"/>
      <c r="K144" s="19">
        <f t="shared" si="10"/>
        <v>0</v>
      </c>
      <c r="L144" s="19">
        <f t="shared" si="10"/>
        <v>0</v>
      </c>
      <c r="M144" s="19">
        <f t="shared" si="10"/>
        <v>0</v>
      </c>
    </row>
    <row r="145" spans="1:13" x14ac:dyDescent="0.25">
      <c r="A145" s="183">
        <f>A143+0.0001</f>
        <v>3.8200000000000136</v>
      </c>
      <c r="B145" s="81" t="s">
        <v>100</v>
      </c>
      <c r="C145" s="184" t="s">
        <v>86</v>
      </c>
      <c r="D145" s="83" t="s">
        <v>8</v>
      </c>
      <c r="E145" s="185" t="s">
        <v>119</v>
      </c>
      <c r="F145" s="85" t="s">
        <v>267</v>
      </c>
      <c r="G145" s="186"/>
      <c r="H145" s="19">
        <v>10740</v>
      </c>
      <c r="I145" s="19">
        <v>4640</v>
      </c>
      <c r="J145" s="188">
        <v>4640</v>
      </c>
      <c r="K145" s="19">
        <f t="shared" si="10"/>
        <v>0</v>
      </c>
      <c r="L145" s="19">
        <f t="shared" si="10"/>
        <v>0</v>
      </c>
      <c r="M145" s="19">
        <f t="shared" si="10"/>
        <v>0</v>
      </c>
    </row>
    <row r="146" spans="1:13" x14ac:dyDescent="0.2">
      <c r="A146" s="183"/>
      <c r="B146" s="81"/>
      <c r="C146" s="184"/>
      <c r="D146" s="83"/>
      <c r="E146" s="185"/>
      <c r="F146" s="187"/>
      <c r="G146" s="186"/>
      <c r="H146" s="19"/>
      <c r="I146" s="19"/>
      <c r="J146" s="188"/>
      <c r="K146" s="19">
        <f t="shared" ref="K146:M209" si="19">$G146*H146</f>
        <v>0</v>
      </c>
      <c r="L146" s="19">
        <f t="shared" si="19"/>
        <v>0</v>
      </c>
      <c r="M146" s="19">
        <f t="shared" si="19"/>
        <v>0</v>
      </c>
    </row>
    <row r="147" spans="1:13" x14ac:dyDescent="0.25">
      <c r="A147" s="183">
        <f>A145+0.0001</f>
        <v>3.8201000000000138</v>
      </c>
      <c r="B147" s="81" t="s">
        <v>100</v>
      </c>
      <c r="C147" s="184" t="s">
        <v>86</v>
      </c>
      <c r="D147" s="83" t="s">
        <v>153</v>
      </c>
      <c r="E147" s="185" t="s">
        <v>144</v>
      </c>
      <c r="F147" s="85" t="s">
        <v>267</v>
      </c>
      <c r="G147" s="186"/>
      <c r="H147" s="19">
        <v>7820</v>
      </c>
      <c r="I147" s="19">
        <v>3000</v>
      </c>
      <c r="J147" s="188">
        <v>3000</v>
      </c>
      <c r="K147" s="19">
        <f t="shared" si="19"/>
        <v>0</v>
      </c>
      <c r="L147" s="19">
        <f t="shared" si="19"/>
        <v>0</v>
      </c>
      <c r="M147" s="19">
        <f t="shared" si="19"/>
        <v>0</v>
      </c>
    </row>
    <row r="148" spans="1:13" x14ac:dyDescent="0.2">
      <c r="A148" s="183"/>
      <c r="B148" s="81"/>
      <c r="C148" s="184"/>
      <c r="D148" s="83"/>
      <c r="E148" s="185"/>
      <c r="F148" s="187"/>
      <c r="G148" s="186"/>
      <c r="H148" s="19"/>
      <c r="I148" s="19"/>
      <c r="J148" s="188"/>
      <c r="K148" s="19">
        <f t="shared" si="19"/>
        <v>0</v>
      </c>
      <c r="L148" s="19">
        <f t="shared" si="19"/>
        <v>0</v>
      </c>
      <c r="M148" s="19">
        <f t="shared" si="19"/>
        <v>0</v>
      </c>
    </row>
    <row r="149" spans="1:13" x14ac:dyDescent="0.25">
      <c r="A149" s="183">
        <f>A147+0.0001</f>
        <v>3.820200000000014</v>
      </c>
      <c r="B149" s="81" t="s">
        <v>100</v>
      </c>
      <c r="C149" s="184" t="s">
        <v>86</v>
      </c>
      <c r="D149" s="83" t="s">
        <v>154</v>
      </c>
      <c r="E149" s="185" t="s">
        <v>171</v>
      </c>
      <c r="F149" s="85" t="s">
        <v>267</v>
      </c>
      <c r="G149" s="186"/>
      <c r="H149" s="19">
        <v>5810</v>
      </c>
      <c r="I149" s="19">
        <v>2440</v>
      </c>
      <c r="J149" s="188">
        <v>2440</v>
      </c>
      <c r="K149" s="19">
        <f t="shared" si="19"/>
        <v>0</v>
      </c>
      <c r="L149" s="19">
        <f t="shared" si="19"/>
        <v>0</v>
      </c>
      <c r="M149" s="19">
        <f t="shared" si="19"/>
        <v>0</v>
      </c>
    </row>
    <row r="150" spans="1:13" x14ac:dyDescent="0.2">
      <c r="A150" s="183"/>
      <c r="B150" s="81"/>
      <c r="C150" s="184"/>
      <c r="D150" s="83"/>
      <c r="E150" s="185"/>
      <c r="F150" s="187"/>
      <c r="G150" s="186"/>
      <c r="H150" s="19"/>
      <c r="I150" s="19"/>
      <c r="J150" s="188"/>
      <c r="K150" s="19">
        <f t="shared" si="19"/>
        <v>0</v>
      </c>
      <c r="L150" s="19">
        <f t="shared" si="19"/>
        <v>0</v>
      </c>
      <c r="M150" s="19">
        <f t="shared" si="19"/>
        <v>0</v>
      </c>
    </row>
    <row r="151" spans="1:13" x14ac:dyDescent="0.25">
      <c r="A151" s="183">
        <f t="shared" ref="A151" si="20">A149+0.0001</f>
        <v>3.8203000000000142</v>
      </c>
      <c r="B151" s="81" t="s">
        <v>100</v>
      </c>
      <c r="C151" s="184" t="s">
        <v>86</v>
      </c>
      <c r="D151" s="83" t="s">
        <v>180</v>
      </c>
      <c r="E151" s="185" t="s">
        <v>197</v>
      </c>
      <c r="F151" s="85" t="s">
        <v>267</v>
      </c>
      <c r="G151" s="186"/>
      <c r="H151" s="19">
        <v>5040</v>
      </c>
      <c r="I151" s="19">
        <v>1370</v>
      </c>
      <c r="J151" s="188">
        <v>1370</v>
      </c>
      <c r="K151" s="19">
        <f t="shared" si="19"/>
        <v>0</v>
      </c>
      <c r="L151" s="19">
        <f t="shared" si="19"/>
        <v>0</v>
      </c>
      <c r="M151" s="19">
        <f t="shared" si="19"/>
        <v>0</v>
      </c>
    </row>
    <row r="152" spans="1:13" x14ac:dyDescent="0.25">
      <c r="A152" s="81"/>
      <c r="B152" s="81"/>
      <c r="C152" s="184"/>
      <c r="D152" s="83"/>
      <c r="E152" s="185"/>
      <c r="F152" s="85"/>
      <c r="G152" s="186"/>
      <c r="H152" s="19"/>
      <c r="I152" s="19"/>
      <c r="J152" s="188"/>
      <c r="K152" s="19">
        <f t="shared" si="19"/>
        <v>0</v>
      </c>
      <c r="L152" s="19">
        <f t="shared" si="19"/>
        <v>0</v>
      </c>
      <c r="M152" s="19">
        <f t="shared" si="19"/>
        <v>0</v>
      </c>
    </row>
    <row r="153" spans="1:13" x14ac:dyDescent="0.25">
      <c r="A153" s="183">
        <f>A151+0.0001</f>
        <v>3.8204000000000145</v>
      </c>
      <c r="B153" s="81" t="s">
        <v>100</v>
      </c>
      <c r="C153" s="184" t="s">
        <v>87</v>
      </c>
      <c r="D153" s="83" t="s">
        <v>8</v>
      </c>
      <c r="E153" s="185" t="s">
        <v>120</v>
      </c>
      <c r="F153" s="85" t="s">
        <v>267</v>
      </c>
      <c r="G153" s="186"/>
      <c r="H153" s="19">
        <v>15330</v>
      </c>
      <c r="I153" s="19">
        <v>7000</v>
      </c>
      <c r="J153" s="188">
        <v>7000</v>
      </c>
      <c r="K153" s="19">
        <f t="shared" si="19"/>
        <v>0</v>
      </c>
      <c r="L153" s="19">
        <f t="shared" si="19"/>
        <v>0</v>
      </c>
      <c r="M153" s="19">
        <f t="shared" si="19"/>
        <v>0</v>
      </c>
    </row>
    <row r="154" spans="1:13" x14ac:dyDescent="0.2">
      <c r="A154" s="183"/>
      <c r="B154" s="81"/>
      <c r="C154" s="184"/>
      <c r="D154" s="83"/>
      <c r="E154" s="185"/>
      <c r="F154" s="187"/>
      <c r="G154" s="186"/>
      <c r="H154" s="19"/>
      <c r="I154" s="19"/>
      <c r="J154" s="188"/>
      <c r="K154" s="19">
        <f t="shared" si="19"/>
        <v>0</v>
      </c>
      <c r="L154" s="19">
        <f t="shared" si="19"/>
        <v>0</v>
      </c>
      <c r="M154" s="19">
        <f t="shared" si="19"/>
        <v>0</v>
      </c>
    </row>
    <row r="155" spans="1:13" x14ac:dyDescent="0.25">
      <c r="A155" s="183">
        <f>A153+0.0001</f>
        <v>3.8205000000000147</v>
      </c>
      <c r="B155" s="81" t="s">
        <v>100</v>
      </c>
      <c r="C155" s="184" t="s">
        <v>87</v>
      </c>
      <c r="D155" s="83" t="s">
        <v>153</v>
      </c>
      <c r="E155" s="185" t="s">
        <v>145</v>
      </c>
      <c r="F155" s="85" t="s">
        <v>267</v>
      </c>
      <c r="G155" s="186"/>
      <c r="H155" s="19">
        <v>10920</v>
      </c>
      <c r="I155" s="19">
        <v>4510</v>
      </c>
      <c r="J155" s="188">
        <v>4510</v>
      </c>
      <c r="K155" s="19">
        <f t="shared" si="19"/>
        <v>0</v>
      </c>
      <c r="L155" s="19">
        <f t="shared" si="19"/>
        <v>0</v>
      </c>
      <c r="M155" s="19">
        <f t="shared" si="19"/>
        <v>0</v>
      </c>
    </row>
    <row r="156" spans="1:13" x14ac:dyDescent="0.2">
      <c r="A156" s="183"/>
      <c r="B156" s="81"/>
      <c r="C156" s="184"/>
      <c r="D156" s="83"/>
      <c r="E156" s="185"/>
      <c r="F156" s="187"/>
      <c r="G156" s="186"/>
      <c r="H156" s="19"/>
      <c r="I156" s="19"/>
      <c r="J156" s="188"/>
      <c r="K156" s="19">
        <f t="shared" si="19"/>
        <v>0</v>
      </c>
      <c r="L156" s="19">
        <f t="shared" si="19"/>
        <v>0</v>
      </c>
      <c r="M156" s="19">
        <f t="shared" si="19"/>
        <v>0</v>
      </c>
    </row>
    <row r="157" spans="1:13" x14ac:dyDescent="0.25">
      <c r="A157" s="183">
        <f>A155+0.0001</f>
        <v>3.8206000000000149</v>
      </c>
      <c r="B157" s="81" t="s">
        <v>100</v>
      </c>
      <c r="C157" s="184" t="s">
        <v>87</v>
      </c>
      <c r="D157" s="83" t="s">
        <v>154</v>
      </c>
      <c r="E157" s="185" t="s">
        <v>172</v>
      </c>
      <c r="F157" s="85" t="s">
        <v>267</v>
      </c>
      <c r="G157" s="186"/>
      <c r="H157" s="19">
        <v>7820</v>
      </c>
      <c r="I157" s="19">
        <v>2630</v>
      </c>
      <c r="J157" s="188">
        <v>2630</v>
      </c>
      <c r="K157" s="19">
        <f t="shared" si="19"/>
        <v>0</v>
      </c>
      <c r="L157" s="19">
        <f t="shared" si="19"/>
        <v>0</v>
      </c>
      <c r="M157" s="19">
        <f t="shared" si="19"/>
        <v>0</v>
      </c>
    </row>
    <row r="158" spans="1:13" x14ac:dyDescent="0.2">
      <c r="A158" s="183"/>
      <c r="B158" s="81"/>
      <c r="C158" s="184"/>
      <c r="D158" s="83"/>
      <c r="E158" s="185"/>
      <c r="F158" s="187"/>
      <c r="G158" s="186"/>
      <c r="H158" s="19"/>
      <c r="I158" s="19"/>
      <c r="J158" s="188"/>
      <c r="K158" s="19">
        <f t="shared" si="19"/>
        <v>0</v>
      </c>
      <c r="L158" s="19">
        <f t="shared" si="19"/>
        <v>0</v>
      </c>
      <c r="M158" s="19">
        <f t="shared" si="19"/>
        <v>0</v>
      </c>
    </row>
    <row r="159" spans="1:13" x14ac:dyDescent="0.25">
      <c r="A159" s="183">
        <f t="shared" ref="A159" si="21">A157+0.0001</f>
        <v>3.8207000000000151</v>
      </c>
      <c r="B159" s="81" t="s">
        <v>100</v>
      </c>
      <c r="C159" s="184" t="s">
        <v>87</v>
      </c>
      <c r="D159" s="83" t="s">
        <v>180</v>
      </c>
      <c r="E159" s="185" t="s">
        <v>198</v>
      </c>
      <c r="F159" s="85" t="s">
        <v>267</v>
      </c>
      <c r="G159" s="186"/>
      <c r="H159" s="19">
        <v>5800</v>
      </c>
      <c r="I159" s="19">
        <v>2340</v>
      </c>
      <c r="J159" s="188">
        <v>2340</v>
      </c>
      <c r="K159" s="19">
        <f t="shared" si="19"/>
        <v>0</v>
      </c>
      <c r="L159" s="19">
        <f t="shared" si="19"/>
        <v>0</v>
      </c>
      <c r="M159" s="19">
        <f t="shared" si="19"/>
        <v>0</v>
      </c>
    </row>
    <row r="160" spans="1:13" x14ac:dyDescent="0.2">
      <c r="A160" s="81"/>
      <c r="B160" s="81"/>
      <c r="C160" s="184"/>
      <c r="D160" s="83"/>
      <c r="E160" s="185"/>
      <c r="F160" s="187"/>
      <c r="G160" s="186"/>
      <c r="H160" s="19"/>
      <c r="I160" s="19"/>
      <c r="J160" s="188"/>
      <c r="K160" s="19">
        <f t="shared" si="19"/>
        <v>0</v>
      </c>
      <c r="L160" s="19">
        <f t="shared" si="19"/>
        <v>0</v>
      </c>
      <c r="M160" s="19">
        <f t="shared" si="19"/>
        <v>0</v>
      </c>
    </row>
    <row r="161" spans="1:13" x14ac:dyDescent="0.25">
      <c r="A161" s="183">
        <f>A159+0.0001</f>
        <v>3.8208000000000153</v>
      </c>
      <c r="B161" s="81" t="s">
        <v>101</v>
      </c>
      <c r="C161" s="184" t="s">
        <v>88</v>
      </c>
      <c r="D161" s="83" t="s">
        <v>8</v>
      </c>
      <c r="E161" s="185" t="s">
        <v>121</v>
      </c>
      <c r="F161" s="85" t="s">
        <v>267</v>
      </c>
      <c r="G161" s="186"/>
      <c r="H161" s="19">
        <v>21290</v>
      </c>
      <c r="I161" s="19">
        <v>11140</v>
      </c>
      <c r="J161" s="188">
        <v>11140</v>
      </c>
      <c r="K161" s="19">
        <f t="shared" si="19"/>
        <v>0</v>
      </c>
      <c r="L161" s="19">
        <f t="shared" si="19"/>
        <v>0</v>
      </c>
      <c r="M161" s="19">
        <f t="shared" si="19"/>
        <v>0</v>
      </c>
    </row>
    <row r="162" spans="1:13" x14ac:dyDescent="0.2">
      <c r="A162" s="183"/>
      <c r="B162" s="81"/>
      <c r="C162" s="184"/>
      <c r="D162" s="83"/>
      <c r="E162" s="185"/>
      <c r="F162" s="187"/>
      <c r="G162" s="186"/>
      <c r="H162" s="19"/>
      <c r="I162" s="19"/>
      <c r="J162" s="188"/>
      <c r="K162" s="19">
        <f t="shared" si="19"/>
        <v>0</v>
      </c>
      <c r="L162" s="19">
        <f t="shared" si="19"/>
        <v>0</v>
      </c>
      <c r="M162" s="19">
        <f t="shared" si="19"/>
        <v>0</v>
      </c>
    </row>
    <row r="163" spans="1:13" x14ac:dyDescent="0.25">
      <c r="A163" s="183">
        <f>A161+0.0001</f>
        <v>3.8209000000000155</v>
      </c>
      <c r="B163" s="81" t="s">
        <v>101</v>
      </c>
      <c r="C163" s="184" t="s">
        <v>88</v>
      </c>
      <c r="D163" s="83" t="s">
        <v>153</v>
      </c>
      <c r="E163" s="185" t="s">
        <v>146</v>
      </c>
      <c r="F163" s="85" t="s">
        <v>267</v>
      </c>
      <c r="G163" s="186"/>
      <c r="H163" s="19">
        <v>15140</v>
      </c>
      <c r="I163" s="19">
        <v>6270</v>
      </c>
      <c r="J163" s="188">
        <v>6270</v>
      </c>
      <c r="K163" s="19">
        <f t="shared" si="19"/>
        <v>0</v>
      </c>
      <c r="L163" s="19">
        <f t="shared" si="19"/>
        <v>0</v>
      </c>
      <c r="M163" s="19">
        <f t="shared" si="19"/>
        <v>0</v>
      </c>
    </row>
    <row r="164" spans="1:13" x14ac:dyDescent="0.2">
      <c r="A164" s="183"/>
      <c r="B164" s="81"/>
      <c r="C164" s="184"/>
      <c r="D164" s="83"/>
      <c r="E164" s="185"/>
      <c r="F164" s="187"/>
      <c r="G164" s="186"/>
      <c r="H164" s="19"/>
      <c r="I164" s="19"/>
      <c r="J164" s="188"/>
      <c r="K164" s="19">
        <f t="shared" si="19"/>
        <v>0</v>
      </c>
      <c r="L164" s="19">
        <f t="shared" si="19"/>
        <v>0</v>
      </c>
      <c r="M164" s="19">
        <f t="shared" si="19"/>
        <v>0</v>
      </c>
    </row>
    <row r="165" spans="1:13" x14ac:dyDescent="0.25">
      <c r="A165" s="183">
        <f>A163+0.0001</f>
        <v>3.8210000000000157</v>
      </c>
      <c r="B165" s="81" t="s">
        <v>101</v>
      </c>
      <c r="C165" s="184" t="s">
        <v>88</v>
      </c>
      <c r="D165" s="83" t="s">
        <v>154</v>
      </c>
      <c r="E165" s="185" t="s">
        <v>174</v>
      </c>
      <c r="F165" s="85" t="s">
        <v>267</v>
      </c>
      <c r="G165" s="186"/>
      <c r="H165" s="19">
        <v>9920</v>
      </c>
      <c r="I165" s="19">
        <v>3580</v>
      </c>
      <c r="J165" s="188">
        <v>3580</v>
      </c>
      <c r="K165" s="19">
        <f t="shared" si="19"/>
        <v>0</v>
      </c>
      <c r="L165" s="19">
        <f t="shared" si="19"/>
        <v>0</v>
      </c>
      <c r="M165" s="19">
        <f t="shared" si="19"/>
        <v>0</v>
      </c>
    </row>
    <row r="166" spans="1:13" x14ac:dyDescent="0.2">
      <c r="A166" s="183"/>
      <c r="B166" s="81"/>
      <c r="C166" s="184"/>
      <c r="D166" s="83"/>
      <c r="E166" s="185"/>
      <c r="F166" s="187"/>
      <c r="G166" s="186"/>
      <c r="H166" s="19"/>
      <c r="I166" s="19"/>
      <c r="J166" s="188"/>
      <c r="K166" s="19">
        <f t="shared" si="19"/>
        <v>0</v>
      </c>
      <c r="L166" s="19">
        <f t="shared" si="19"/>
        <v>0</v>
      </c>
      <c r="M166" s="19">
        <f t="shared" si="19"/>
        <v>0</v>
      </c>
    </row>
    <row r="167" spans="1:13" x14ac:dyDescent="0.25">
      <c r="A167" s="183">
        <f t="shared" ref="A167" si="22">A165+0.0001</f>
        <v>3.8211000000000159</v>
      </c>
      <c r="B167" s="81" t="s">
        <v>101</v>
      </c>
      <c r="C167" s="184" t="s">
        <v>88</v>
      </c>
      <c r="D167" s="83" t="s">
        <v>180</v>
      </c>
      <c r="E167" s="185" t="s">
        <v>199</v>
      </c>
      <c r="F167" s="85" t="s">
        <v>267</v>
      </c>
      <c r="G167" s="186"/>
      <c r="H167" s="19">
        <v>7620</v>
      </c>
      <c r="I167" s="19">
        <v>2500</v>
      </c>
      <c r="J167" s="188">
        <v>2500</v>
      </c>
      <c r="K167" s="19">
        <f t="shared" si="19"/>
        <v>0</v>
      </c>
      <c r="L167" s="19">
        <f t="shared" si="19"/>
        <v>0</v>
      </c>
      <c r="M167" s="19">
        <f t="shared" si="19"/>
        <v>0</v>
      </c>
    </row>
    <row r="168" spans="1:13" x14ac:dyDescent="0.2">
      <c r="A168" s="81"/>
      <c r="B168" s="81"/>
      <c r="C168" s="184"/>
      <c r="D168" s="83"/>
      <c r="E168" s="185"/>
      <c r="F168" s="187"/>
      <c r="G168" s="186"/>
      <c r="H168" s="19"/>
      <c r="I168" s="19"/>
      <c r="J168" s="19"/>
      <c r="K168" s="19">
        <f t="shared" si="19"/>
        <v>0</v>
      </c>
      <c r="L168" s="19">
        <f t="shared" si="19"/>
        <v>0</v>
      </c>
      <c r="M168" s="19">
        <f t="shared" si="19"/>
        <v>0</v>
      </c>
    </row>
    <row r="169" spans="1:13" x14ac:dyDescent="0.25">
      <c r="A169" s="183">
        <f>A167+0.0001</f>
        <v>3.8212000000000161</v>
      </c>
      <c r="B169" s="81" t="s">
        <v>101</v>
      </c>
      <c r="C169" s="184" t="s">
        <v>89</v>
      </c>
      <c r="D169" s="83" t="s">
        <v>8</v>
      </c>
      <c r="E169" s="185" t="s">
        <v>122</v>
      </c>
      <c r="F169" s="85" t="s">
        <v>267</v>
      </c>
      <c r="G169" s="186"/>
      <c r="H169" s="19">
        <v>28110</v>
      </c>
      <c r="I169" s="188">
        <v>28110</v>
      </c>
      <c r="J169" s="188">
        <v>28110</v>
      </c>
      <c r="K169" s="19">
        <f t="shared" si="19"/>
        <v>0</v>
      </c>
      <c r="L169" s="19">
        <f t="shared" si="19"/>
        <v>0</v>
      </c>
      <c r="M169" s="19">
        <f t="shared" si="19"/>
        <v>0</v>
      </c>
    </row>
    <row r="170" spans="1:13" x14ac:dyDescent="0.2">
      <c r="A170" s="183"/>
      <c r="B170" s="81"/>
      <c r="C170" s="184"/>
      <c r="D170" s="83"/>
      <c r="E170" s="185"/>
      <c r="F170" s="187"/>
      <c r="G170" s="186"/>
      <c r="H170" s="19"/>
      <c r="I170" s="188"/>
      <c r="J170" s="188"/>
      <c r="K170" s="19">
        <f t="shared" si="19"/>
        <v>0</v>
      </c>
      <c r="L170" s="19">
        <f t="shared" si="19"/>
        <v>0</v>
      </c>
      <c r="M170" s="19">
        <f t="shared" si="19"/>
        <v>0</v>
      </c>
    </row>
    <row r="171" spans="1:13" x14ac:dyDescent="0.25">
      <c r="A171" s="183">
        <f>A169+0.0001</f>
        <v>3.8213000000000164</v>
      </c>
      <c r="B171" s="81" t="s">
        <v>101</v>
      </c>
      <c r="C171" s="184" t="s">
        <v>89</v>
      </c>
      <c r="D171" s="83" t="s">
        <v>153</v>
      </c>
      <c r="E171" s="185" t="s">
        <v>147</v>
      </c>
      <c r="F171" s="85" t="s">
        <v>267</v>
      </c>
      <c r="G171" s="186"/>
      <c r="H171" s="19">
        <v>20980</v>
      </c>
      <c r="I171" s="188">
        <v>20980</v>
      </c>
      <c r="J171" s="188">
        <v>20980</v>
      </c>
      <c r="K171" s="19">
        <f t="shared" si="19"/>
        <v>0</v>
      </c>
      <c r="L171" s="19">
        <f t="shared" si="19"/>
        <v>0</v>
      </c>
      <c r="M171" s="19">
        <f t="shared" si="19"/>
        <v>0</v>
      </c>
    </row>
    <row r="172" spans="1:13" x14ac:dyDescent="0.25">
      <c r="A172" s="183"/>
      <c r="B172" s="81"/>
      <c r="C172" s="184"/>
      <c r="D172" s="83"/>
      <c r="E172" s="185"/>
      <c r="F172" s="85"/>
      <c r="G172" s="186"/>
      <c r="H172" s="19"/>
      <c r="I172" s="188"/>
      <c r="J172" s="188"/>
      <c r="K172" s="19">
        <f t="shared" si="19"/>
        <v>0</v>
      </c>
      <c r="L172" s="19">
        <f t="shared" si="19"/>
        <v>0</v>
      </c>
      <c r="M172" s="19">
        <f t="shared" si="19"/>
        <v>0</v>
      </c>
    </row>
    <row r="173" spans="1:13" x14ac:dyDescent="0.25">
      <c r="A173" s="183">
        <f>A171+0.0001</f>
        <v>3.8214000000000166</v>
      </c>
      <c r="B173" s="81" t="s">
        <v>101</v>
      </c>
      <c r="C173" s="184" t="s">
        <v>89</v>
      </c>
      <c r="D173" s="83" t="s">
        <v>154</v>
      </c>
      <c r="E173" s="185" t="s">
        <v>173</v>
      </c>
      <c r="F173" s="85" t="s">
        <v>267</v>
      </c>
      <c r="G173" s="186"/>
      <c r="H173" s="19">
        <v>13680</v>
      </c>
      <c r="I173" s="188">
        <v>13680</v>
      </c>
      <c r="J173" s="188">
        <v>13680</v>
      </c>
      <c r="K173" s="19">
        <f t="shared" si="19"/>
        <v>0</v>
      </c>
      <c r="L173" s="19">
        <f t="shared" si="19"/>
        <v>0</v>
      </c>
      <c r="M173" s="19">
        <f t="shared" si="19"/>
        <v>0</v>
      </c>
    </row>
    <row r="174" spans="1:13" x14ac:dyDescent="0.2">
      <c r="A174" s="183"/>
      <c r="B174" s="81"/>
      <c r="C174" s="184"/>
      <c r="D174" s="83"/>
      <c r="E174" s="185"/>
      <c r="F174" s="187"/>
      <c r="G174" s="186"/>
      <c r="H174" s="19"/>
      <c r="I174" s="188"/>
      <c r="J174" s="188"/>
      <c r="K174" s="19">
        <f t="shared" si="19"/>
        <v>0</v>
      </c>
      <c r="L174" s="19">
        <f t="shared" si="19"/>
        <v>0</v>
      </c>
      <c r="M174" s="19">
        <f t="shared" si="19"/>
        <v>0</v>
      </c>
    </row>
    <row r="175" spans="1:13" x14ac:dyDescent="0.25">
      <c r="A175" s="183">
        <f t="shared" ref="A175" si="23">A173+0.0001</f>
        <v>3.8215000000000168</v>
      </c>
      <c r="B175" s="81" t="s">
        <v>101</v>
      </c>
      <c r="C175" s="184" t="s">
        <v>89</v>
      </c>
      <c r="D175" s="83" t="s">
        <v>180</v>
      </c>
      <c r="E175" s="185" t="s">
        <v>200</v>
      </c>
      <c r="F175" s="85" t="s">
        <v>267</v>
      </c>
      <c r="G175" s="186"/>
      <c r="H175" s="19">
        <v>9750</v>
      </c>
      <c r="I175" s="188">
        <v>9750</v>
      </c>
      <c r="J175" s="188">
        <v>9750</v>
      </c>
      <c r="K175" s="19">
        <f t="shared" si="19"/>
        <v>0</v>
      </c>
      <c r="L175" s="19">
        <f t="shared" si="19"/>
        <v>0</v>
      </c>
      <c r="M175" s="19">
        <f t="shared" si="19"/>
        <v>0</v>
      </c>
    </row>
    <row r="176" spans="1:13" x14ac:dyDescent="0.2">
      <c r="A176" s="81"/>
      <c r="B176" s="81"/>
      <c r="C176" s="184"/>
      <c r="D176" s="83"/>
      <c r="E176" s="185"/>
      <c r="F176" s="187"/>
      <c r="G176" s="186"/>
      <c r="H176" s="19"/>
      <c r="I176" s="188"/>
      <c r="J176" s="188"/>
      <c r="K176" s="19">
        <f t="shared" si="19"/>
        <v>0</v>
      </c>
      <c r="L176" s="19">
        <f t="shared" si="19"/>
        <v>0</v>
      </c>
      <c r="M176" s="19">
        <f t="shared" si="19"/>
        <v>0</v>
      </c>
    </row>
    <row r="177" spans="1:13" x14ac:dyDescent="0.25">
      <c r="A177" s="183">
        <f>A175+0.0001</f>
        <v>3.821600000000017</v>
      </c>
      <c r="B177" s="81" t="s">
        <v>101</v>
      </c>
      <c r="C177" s="184" t="s">
        <v>90</v>
      </c>
      <c r="D177" s="83" t="s">
        <v>8</v>
      </c>
      <c r="E177" s="185" t="s">
        <v>123</v>
      </c>
      <c r="F177" s="85" t="s">
        <v>267</v>
      </c>
      <c r="G177" s="186"/>
      <c r="H177" s="19">
        <v>35350</v>
      </c>
      <c r="I177" s="188">
        <v>35350</v>
      </c>
      <c r="J177" s="188">
        <v>35350</v>
      </c>
      <c r="K177" s="19">
        <f t="shared" si="19"/>
        <v>0</v>
      </c>
      <c r="L177" s="19">
        <f t="shared" si="19"/>
        <v>0</v>
      </c>
      <c r="M177" s="19">
        <f t="shared" si="19"/>
        <v>0</v>
      </c>
    </row>
    <row r="178" spans="1:13" x14ac:dyDescent="0.2">
      <c r="A178" s="183"/>
      <c r="B178" s="81"/>
      <c r="C178" s="184"/>
      <c r="D178" s="83"/>
      <c r="E178" s="185"/>
      <c r="F178" s="187"/>
      <c r="G178" s="186"/>
      <c r="H178" s="19"/>
      <c r="I178" s="188"/>
      <c r="J178" s="188"/>
      <c r="K178" s="19">
        <f t="shared" si="19"/>
        <v>0</v>
      </c>
      <c r="L178" s="19">
        <f t="shared" si="19"/>
        <v>0</v>
      </c>
      <c r="M178" s="19">
        <f t="shared" si="19"/>
        <v>0</v>
      </c>
    </row>
    <row r="179" spans="1:13" x14ac:dyDescent="0.25">
      <c r="A179" s="183">
        <f>A177+0.0001</f>
        <v>3.8217000000000172</v>
      </c>
      <c r="B179" s="81" t="s">
        <v>101</v>
      </c>
      <c r="C179" s="184" t="s">
        <v>90</v>
      </c>
      <c r="D179" s="83" t="s">
        <v>153</v>
      </c>
      <c r="E179" s="185" t="s">
        <v>148</v>
      </c>
      <c r="F179" s="85" t="s">
        <v>267</v>
      </c>
      <c r="G179" s="186"/>
      <c r="H179" s="19">
        <v>29750</v>
      </c>
      <c r="I179" s="188">
        <v>29750</v>
      </c>
      <c r="J179" s="188">
        <v>29750</v>
      </c>
      <c r="K179" s="19">
        <f t="shared" si="19"/>
        <v>0</v>
      </c>
      <c r="L179" s="19">
        <f t="shared" si="19"/>
        <v>0</v>
      </c>
      <c r="M179" s="19">
        <f t="shared" si="19"/>
        <v>0</v>
      </c>
    </row>
    <row r="180" spans="1:13" x14ac:dyDescent="0.2">
      <c r="A180" s="183"/>
      <c r="B180" s="81"/>
      <c r="C180" s="184"/>
      <c r="D180" s="83"/>
      <c r="E180" s="185"/>
      <c r="F180" s="187"/>
      <c r="G180" s="186"/>
      <c r="H180" s="19"/>
      <c r="I180" s="188"/>
      <c r="J180" s="188"/>
      <c r="K180" s="19">
        <f t="shared" si="19"/>
        <v>0</v>
      </c>
      <c r="L180" s="19">
        <f t="shared" si="19"/>
        <v>0</v>
      </c>
      <c r="M180" s="19">
        <f t="shared" si="19"/>
        <v>0</v>
      </c>
    </row>
    <row r="181" spans="1:13" x14ac:dyDescent="0.25">
      <c r="A181" s="183">
        <f>A179+0.0001</f>
        <v>3.8218000000000174</v>
      </c>
      <c r="B181" s="81" t="s">
        <v>101</v>
      </c>
      <c r="C181" s="184" t="s">
        <v>90</v>
      </c>
      <c r="D181" s="83" t="s">
        <v>154</v>
      </c>
      <c r="E181" s="185" t="s">
        <v>176</v>
      </c>
      <c r="F181" s="85" t="s">
        <v>267</v>
      </c>
      <c r="G181" s="186"/>
      <c r="H181" s="19">
        <v>20140</v>
      </c>
      <c r="I181" s="188">
        <v>20140</v>
      </c>
      <c r="J181" s="188">
        <v>20140</v>
      </c>
      <c r="K181" s="19">
        <f t="shared" si="19"/>
        <v>0</v>
      </c>
      <c r="L181" s="19">
        <f t="shared" si="19"/>
        <v>0</v>
      </c>
      <c r="M181" s="19">
        <f t="shared" si="19"/>
        <v>0</v>
      </c>
    </row>
    <row r="182" spans="1:13" x14ac:dyDescent="0.2">
      <c r="A182" s="183"/>
      <c r="B182" s="81"/>
      <c r="C182" s="184"/>
      <c r="D182" s="83"/>
      <c r="E182" s="185"/>
      <c r="F182" s="187"/>
      <c r="G182" s="186"/>
      <c r="H182" s="19"/>
      <c r="I182" s="188"/>
      <c r="J182" s="188"/>
      <c r="K182" s="19">
        <f t="shared" si="19"/>
        <v>0</v>
      </c>
      <c r="L182" s="19">
        <f t="shared" si="19"/>
        <v>0</v>
      </c>
      <c r="M182" s="19">
        <f t="shared" si="19"/>
        <v>0</v>
      </c>
    </row>
    <row r="183" spans="1:13" x14ac:dyDescent="0.25">
      <c r="A183" s="183">
        <f t="shared" ref="A183" si="24">A181+0.0001</f>
        <v>3.8219000000000176</v>
      </c>
      <c r="B183" s="81" t="s">
        <v>101</v>
      </c>
      <c r="C183" s="184" t="s">
        <v>90</v>
      </c>
      <c r="D183" s="83" t="s">
        <v>180</v>
      </c>
      <c r="E183" s="185" t="s">
        <v>201</v>
      </c>
      <c r="F183" s="85" t="s">
        <v>267</v>
      </c>
      <c r="G183" s="186"/>
      <c r="H183" s="19">
        <v>14300</v>
      </c>
      <c r="I183" s="188">
        <v>14300</v>
      </c>
      <c r="J183" s="188">
        <v>14300</v>
      </c>
      <c r="K183" s="19">
        <f t="shared" si="19"/>
        <v>0</v>
      </c>
      <c r="L183" s="19">
        <f t="shared" si="19"/>
        <v>0</v>
      </c>
      <c r="M183" s="19">
        <f t="shared" si="19"/>
        <v>0</v>
      </c>
    </row>
    <row r="184" spans="1:13" x14ac:dyDescent="0.2">
      <c r="A184" s="81"/>
      <c r="B184" s="81"/>
      <c r="C184" s="184"/>
      <c r="D184" s="83"/>
      <c r="E184" s="185"/>
      <c r="F184" s="187"/>
      <c r="G184" s="186"/>
      <c r="H184" s="19"/>
      <c r="I184" s="188"/>
      <c r="J184" s="188"/>
      <c r="K184" s="19">
        <f t="shared" si="19"/>
        <v>0</v>
      </c>
      <c r="L184" s="19">
        <f t="shared" si="19"/>
        <v>0</v>
      </c>
      <c r="M184" s="19">
        <f t="shared" si="19"/>
        <v>0</v>
      </c>
    </row>
    <row r="185" spans="1:13" x14ac:dyDescent="0.25">
      <c r="A185" s="183">
        <f>A183+0.0001</f>
        <v>3.8220000000000178</v>
      </c>
      <c r="B185" s="81" t="s">
        <v>101</v>
      </c>
      <c r="C185" s="184" t="s">
        <v>91</v>
      </c>
      <c r="D185" s="83" t="s">
        <v>8</v>
      </c>
      <c r="E185" s="185" t="s">
        <v>124</v>
      </c>
      <c r="F185" s="85" t="s">
        <v>267</v>
      </c>
      <c r="G185" s="186"/>
      <c r="H185" s="19">
        <v>45090</v>
      </c>
      <c r="I185" s="188">
        <v>45090</v>
      </c>
      <c r="J185" s="188">
        <v>45090</v>
      </c>
      <c r="K185" s="19">
        <f t="shared" si="19"/>
        <v>0</v>
      </c>
      <c r="L185" s="19">
        <f t="shared" si="19"/>
        <v>0</v>
      </c>
      <c r="M185" s="19">
        <f t="shared" si="19"/>
        <v>0</v>
      </c>
    </row>
    <row r="186" spans="1:13" x14ac:dyDescent="0.2">
      <c r="A186" s="183"/>
      <c r="B186" s="81"/>
      <c r="C186" s="184"/>
      <c r="D186" s="83"/>
      <c r="E186" s="185"/>
      <c r="F186" s="187"/>
      <c r="G186" s="186"/>
      <c r="H186" s="19"/>
      <c r="I186" s="188"/>
      <c r="J186" s="188"/>
      <c r="K186" s="19">
        <f t="shared" si="19"/>
        <v>0</v>
      </c>
      <c r="L186" s="19">
        <f t="shared" si="19"/>
        <v>0</v>
      </c>
      <c r="M186" s="19">
        <f t="shared" si="19"/>
        <v>0</v>
      </c>
    </row>
    <row r="187" spans="1:13" x14ac:dyDescent="0.25">
      <c r="A187" s="183">
        <f>A185+0.0001</f>
        <v>3.822100000000018</v>
      </c>
      <c r="B187" s="81" t="s">
        <v>101</v>
      </c>
      <c r="C187" s="184" t="s">
        <v>91</v>
      </c>
      <c r="D187" s="83" t="s">
        <v>153</v>
      </c>
      <c r="E187" s="185" t="s">
        <v>149</v>
      </c>
      <c r="F187" s="85" t="s">
        <v>267</v>
      </c>
      <c r="G187" s="186"/>
      <c r="H187" s="19">
        <v>44970</v>
      </c>
      <c r="I187" s="188">
        <v>44970</v>
      </c>
      <c r="J187" s="188">
        <v>44970</v>
      </c>
      <c r="K187" s="19">
        <f t="shared" si="19"/>
        <v>0</v>
      </c>
      <c r="L187" s="19">
        <f t="shared" si="19"/>
        <v>0</v>
      </c>
      <c r="M187" s="19">
        <f t="shared" si="19"/>
        <v>0</v>
      </c>
    </row>
    <row r="188" spans="1:13" x14ac:dyDescent="0.2">
      <c r="A188" s="183"/>
      <c r="B188" s="81"/>
      <c r="C188" s="184"/>
      <c r="D188" s="83"/>
      <c r="E188" s="185"/>
      <c r="F188" s="187"/>
      <c r="G188" s="186"/>
      <c r="H188" s="19"/>
      <c r="I188" s="188"/>
      <c r="J188" s="188"/>
      <c r="K188" s="19">
        <f t="shared" si="19"/>
        <v>0</v>
      </c>
      <c r="L188" s="19">
        <f t="shared" si="19"/>
        <v>0</v>
      </c>
      <c r="M188" s="19">
        <f t="shared" si="19"/>
        <v>0</v>
      </c>
    </row>
    <row r="189" spans="1:13" x14ac:dyDescent="0.25">
      <c r="A189" s="183">
        <f>A187+0.0001</f>
        <v>3.8222000000000182</v>
      </c>
      <c r="B189" s="81" t="s">
        <v>101</v>
      </c>
      <c r="C189" s="184" t="s">
        <v>91</v>
      </c>
      <c r="D189" s="83" t="s">
        <v>154</v>
      </c>
      <c r="E189" s="185" t="s">
        <v>175</v>
      </c>
      <c r="F189" s="85" t="s">
        <v>267</v>
      </c>
      <c r="G189" s="186"/>
      <c r="H189" s="19">
        <v>30340</v>
      </c>
      <c r="I189" s="188">
        <v>30340</v>
      </c>
      <c r="J189" s="188">
        <v>30340</v>
      </c>
      <c r="K189" s="19">
        <f t="shared" si="19"/>
        <v>0</v>
      </c>
      <c r="L189" s="19">
        <f t="shared" si="19"/>
        <v>0</v>
      </c>
      <c r="M189" s="19">
        <f t="shared" si="19"/>
        <v>0</v>
      </c>
    </row>
    <row r="190" spans="1:13" x14ac:dyDescent="0.2">
      <c r="A190" s="183"/>
      <c r="B190" s="81"/>
      <c r="C190" s="184"/>
      <c r="D190" s="83"/>
      <c r="E190" s="185"/>
      <c r="F190" s="187"/>
      <c r="G190" s="186"/>
      <c r="H190" s="19"/>
      <c r="I190" s="188"/>
      <c r="J190" s="188"/>
      <c r="K190" s="19">
        <f t="shared" si="19"/>
        <v>0</v>
      </c>
      <c r="L190" s="19">
        <f t="shared" si="19"/>
        <v>0</v>
      </c>
      <c r="M190" s="19">
        <f t="shared" si="19"/>
        <v>0</v>
      </c>
    </row>
    <row r="191" spans="1:13" x14ac:dyDescent="0.25">
      <c r="A191" s="183">
        <f t="shared" ref="A191" si="25">A189+0.0001</f>
        <v>3.8223000000000185</v>
      </c>
      <c r="B191" s="81" t="s">
        <v>101</v>
      </c>
      <c r="C191" s="184" t="s">
        <v>91</v>
      </c>
      <c r="D191" s="83" t="s">
        <v>180</v>
      </c>
      <c r="E191" s="185" t="s">
        <v>202</v>
      </c>
      <c r="F191" s="85" t="s">
        <v>267</v>
      </c>
      <c r="G191" s="186"/>
      <c r="H191" s="19">
        <v>21320</v>
      </c>
      <c r="I191" s="188">
        <v>21320</v>
      </c>
      <c r="J191" s="188">
        <v>21320</v>
      </c>
      <c r="K191" s="19">
        <f t="shared" si="19"/>
        <v>0</v>
      </c>
      <c r="L191" s="19">
        <f t="shared" si="19"/>
        <v>0</v>
      </c>
      <c r="M191" s="19">
        <f t="shared" si="19"/>
        <v>0</v>
      </c>
    </row>
    <row r="192" spans="1:13" x14ac:dyDescent="0.25">
      <c r="A192" s="81"/>
      <c r="B192" s="81"/>
      <c r="C192" s="184"/>
      <c r="D192" s="83"/>
      <c r="E192" s="185"/>
      <c r="F192" s="85"/>
      <c r="G192" s="186"/>
      <c r="H192" s="19"/>
      <c r="I192" s="188"/>
      <c r="J192" s="188"/>
      <c r="K192" s="19">
        <f t="shared" si="19"/>
        <v>0</v>
      </c>
      <c r="L192" s="19">
        <f t="shared" si="19"/>
        <v>0</v>
      </c>
      <c r="M192" s="19">
        <f t="shared" si="19"/>
        <v>0</v>
      </c>
    </row>
    <row r="193" spans="1:13" x14ac:dyDescent="0.25">
      <c r="A193" s="183">
        <f>A191+0.0001</f>
        <v>3.8224000000000187</v>
      </c>
      <c r="B193" s="81" t="s">
        <v>101</v>
      </c>
      <c r="C193" s="184" t="s">
        <v>92</v>
      </c>
      <c r="D193" s="83" t="s">
        <v>8</v>
      </c>
      <c r="E193" s="185" t="s">
        <v>125</v>
      </c>
      <c r="F193" s="85" t="s">
        <v>267</v>
      </c>
      <c r="G193" s="186"/>
      <c r="H193" s="19">
        <v>63760</v>
      </c>
      <c r="I193" s="188">
        <v>63760</v>
      </c>
      <c r="J193" s="188">
        <v>63760</v>
      </c>
      <c r="K193" s="19">
        <f t="shared" si="19"/>
        <v>0</v>
      </c>
      <c r="L193" s="19">
        <f t="shared" si="19"/>
        <v>0</v>
      </c>
      <c r="M193" s="19">
        <f t="shared" si="19"/>
        <v>0</v>
      </c>
    </row>
    <row r="194" spans="1:13" x14ac:dyDescent="0.2">
      <c r="A194" s="183"/>
      <c r="B194" s="81"/>
      <c r="C194" s="184"/>
      <c r="D194" s="83"/>
      <c r="E194" s="185"/>
      <c r="F194" s="187"/>
      <c r="G194" s="186"/>
      <c r="H194" s="19"/>
      <c r="I194" s="188"/>
      <c r="J194" s="188"/>
      <c r="K194" s="19">
        <f t="shared" si="19"/>
        <v>0</v>
      </c>
      <c r="L194" s="19">
        <f t="shared" si="19"/>
        <v>0</v>
      </c>
      <c r="M194" s="19">
        <f t="shared" si="19"/>
        <v>0</v>
      </c>
    </row>
    <row r="195" spans="1:13" x14ac:dyDescent="0.25">
      <c r="A195" s="183">
        <f>A193+0.0001</f>
        <v>3.8225000000000189</v>
      </c>
      <c r="B195" s="81" t="s">
        <v>101</v>
      </c>
      <c r="C195" s="184" t="s">
        <v>92</v>
      </c>
      <c r="D195" s="83" t="s">
        <v>153</v>
      </c>
      <c r="E195" s="185" t="s">
        <v>150</v>
      </c>
      <c r="F195" s="85" t="s">
        <v>267</v>
      </c>
      <c r="G195" s="186"/>
      <c r="H195" s="19">
        <v>62000</v>
      </c>
      <c r="I195" s="188">
        <v>62000</v>
      </c>
      <c r="J195" s="188">
        <v>62000</v>
      </c>
      <c r="K195" s="19">
        <f t="shared" si="19"/>
        <v>0</v>
      </c>
      <c r="L195" s="19">
        <f t="shared" si="19"/>
        <v>0</v>
      </c>
      <c r="M195" s="19">
        <f t="shared" si="19"/>
        <v>0</v>
      </c>
    </row>
    <row r="196" spans="1:13" x14ac:dyDescent="0.2">
      <c r="A196" s="183"/>
      <c r="B196" s="81"/>
      <c r="C196" s="184"/>
      <c r="D196" s="83"/>
      <c r="E196" s="185"/>
      <c r="F196" s="187"/>
      <c r="G196" s="186"/>
      <c r="H196" s="19"/>
      <c r="I196" s="188"/>
      <c r="J196" s="188"/>
      <c r="K196" s="19">
        <f t="shared" si="19"/>
        <v>0</v>
      </c>
      <c r="L196" s="19">
        <f t="shared" si="19"/>
        <v>0</v>
      </c>
      <c r="M196" s="19">
        <f t="shared" si="19"/>
        <v>0</v>
      </c>
    </row>
    <row r="197" spans="1:13" x14ac:dyDescent="0.25">
      <c r="A197" s="183">
        <f>A195+0.0001</f>
        <v>3.8226000000000191</v>
      </c>
      <c r="B197" s="81" t="s">
        <v>101</v>
      </c>
      <c r="C197" s="184" t="s">
        <v>92</v>
      </c>
      <c r="D197" s="83" t="s">
        <v>154</v>
      </c>
      <c r="E197" s="185" t="s">
        <v>177</v>
      </c>
      <c r="F197" s="85" t="s">
        <v>267</v>
      </c>
      <c r="G197" s="186"/>
      <c r="H197" s="19">
        <v>49640</v>
      </c>
      <c r="I197" s="188">
        <v>49640</v>
      </c>
      <c r="J197" s="188">
        <v>49640</v>
      </c>
      <c r="K197" s="19">
        <f t="shared" si="19"/>
        <v>0</v>
      </c>
      <c r="L197" s="19">
        <f t="shared" si="19"/>
        <v>0</v>
      </c>
      <c r="M197" s="19">
        <f t="shared" si="19"/>
        <v>0</v>
      </c>
    </row>
    <row r="198" spans="1:13" x14ac:dyDescent="0.2">
      <c r="A198" s="183"/>
      <c r="B198" s="81"/>
      <c r="C198" s="184"/>
      <c r="D198" s="83"/>
      <c r="E198" s="185"/>
      <c r="F198" s="187"/>
      <c r="G198" s="186"/>
      <c r="H198" s="19"/>
      <c r="I198" s="188"/>
      <c r="J198" s="188"/>
      <c r="K198" s="19">
        <f t="shared" si="19"/>
        <v>0</v>
      </c>
      <c r="L198" s="19">
        <f t="shared" si="19"/>
        <v>0</v>
      </c>
      <c r="M198" s="19">
        <f t="shared" si="19"/>
        <v>0</v>
      </c>
    </row>
    <row r="199" spans="1:13" x14ac:dyDescent="0.25">
      <c r="A199" s="183">
        <f t="shared" ref="A199" si="26">A197+0.0001</f>
        <v>3.8227000000000193</v>
      </c>
      <c r="B199" s="81" t="s">
        <v>101</v>
      </c>
      <c r="C199" s="184" t="s">
        <v>92</v>
      </c>
      <c r="D199" s="83" t="s">
        <v>180</v>
      </c>
      <c r="E199" s="185" t="s">
        <v>203</v>
      </c>
      <c r="F199" s="85" t="s">
        <v>267</v>
      </c>
      <c r="G199" s="186"/>
      <c r="H199" s="19">
        <v>34450</v>
      </c>
      <c r="I199" s="188">
        <v>34450</v>
      </c>
      <c r="J199" s="188">
        <v>34450</v>
      </c>
      <c r="K199" s="19">
        <f t="shared" si="19"/>
        <v>0</v>
      </c>
      <c r="L199" s="19">
        <f t="shared" si="19"/>
        <v>0</v>
      </c>
      <c r="M199" s="19">
        <f t="shared" si="19"/>
        <v>0</v>
      </c>
    </row>
    <row r="200" spans="1:13" x14ac:dyDescent="0.2">
      <c r="A200" s="81"/>
      <c r="B200" s="81"/>
      <c r="C200" s="184"/>
      <c r="D200" s="83"/>
      <c r="E200" s="185"/>
      <c r="F200" s="187"/>
      <c r="G200" s="186"/>
      <c r="H200" s="19"/>
      <c r="I200" s="188"/>
      <c r="J200" s="188"/>
      <c r="K200" s="19">
        <f t="shared" si="19"/>
        <v>0</v>
      </c>
      <c r="L200" s="19">
        <f t="shared" si="19"/>
        <v>0</v>
      </c>
      <c r="M200" s="19">
        <f t="shared" si="19"/>
        <v>0</v>
      </c>
    </row>
    <row r="201" spans="1:13" x14ac:dyDescent="0.25">
      <c r="A201" s="183">
        <f>A199+0.0001</f>
        <v>3.8228000000000195</v>
      </c>
      <c r="B201" s="81" t="s">
        <v>102</v>
      </c>
      <c r="C201" s="184" t="s">
        <v>93</v>
      </c>
      <c r="D201" s="83" t="s">
        <v>8</v>
      </c>
      <c r="E201" s="185" t="s">
        <v>126</v>
      </c>
      <c r="F201" s="85" t="s">
        <v>267</v>
      </c>
      <c r="G201" s="186"/>
      <c r="H201" s="19">
        <v>86700</v>
      </c>
      <c r="I201" s="188">
        <v>86700</v>
      </c>
      <c r="J201" s="188">
        <v>86700</v>
      </c>
      <c r="K201" s="19">
        <f t="shared" si="19"/>
        <v>0</v>
      </c>
      <c r="L201" s="19">
        <f t="shared" si="19"/>
        <v>0</v>
      </c>
      <c r="M201" s="19">
        <f t="shared" si="19"/>
        <v>0</v>
      </c>
    </row>
    <row r="202" spans="1:13" x14ac:dyDescent="0.2">
      <c r="A202" s="183"/>
      <c r="B202" s="81"/>
      <c r="C202" s="184"/>
      <c r="D202" s="83"/>
      <c r="E202" s="185"/>
      <c r="F202" s="187"/>
      <c r="G202" s="186"/>
      <c r="H202" s="19"/>
      <c r="I202" s="188"/>
      <c r="J202" s="188"/>
      <c r="K202" s="19">
        <f t="shared" si="19"/>
        <v>0</v>
      </c>
      <c r="L202" s="19">
        <f t="shared" si="19"/>
        <v>0</v>
      </c>
      <c r="M202" s="19">
        <f t="shared" si="19"/>
        <v>0</v>
      </c>
    </row>
    <row r="203" spans="1:13" x14ac:dyDescent="0.25">
      <c r="A203" s="183">
        <f>A201+0.0001</f>
        <v>3.8229000000000197</v>
      </c>
      <c r="B203" s="81" t="s">
        <v>102</v>
      </c>
      <c r="C203" s="184" t="s">
        <v>93</v>
      </c>
      <c r="D203" s="83" t="s">
        <v>153</v>
      </c>
      <c r="E203" s="185" t="s">
        <v>151</v>
      </c>
      <c r="F203" s="85" t="s">
        <v>267</v>
      </c>
      <c r="G203" s="186"/>
      <c r="H203" s="19">
        <v>83220</v>
      </c>
      <c r="I203" s="188">
        <v>83220</v>
      </c>
      <c r="J203" s="188">
        <v>83220</v>
      </c>
      <c r="K203" s="19">
        <f t="shared" si="19"/>
        <v>0</v>
      </c>
      <c r="L203" s="19">
        <f t="shared" si="19"/>
        <v>0</v>
      </c>
      <c r="M203" s="19">
        <f t="shared" si="19"/>
        <v>0</v>
      </c>
    </row>
    <row r="204" spans="1:13" x14ac:dyDescent="0.2">
      <c r="A204" s="183"/>
      <c r="B204" s="81"/>
      <c r="C204" s="184"/>
      <c r="D204" s="83"/>
      <c r="E204" s="185"/>
      <c r="F204" s="187"/>
      <c r="G204" s="186"/>
      <c r="H204" s="19"/>
      <c r="I204" s="188"/>
      <c r="J204" s="188"/>
      <c r="K204" s="19">
        <f t="shared" si="19"/>
        <v>0</v>
      </c>
      <c r="L204" s="19">
        <f t="shared" si="19"/>
        <v>0</v>
      </c>
      <c r="M204" s="19">
        <f t="shared" si="19"/>
        <v>0</v>
      </c>
    </row>
    <row r="205" spans="1:13" x14ac:dyDescent="0.25">
      <c r="A205" s="183">
        <f>A203+0.0001</f>
        <v>3.8230000000000199</v>
      </c>
      <c r="B205" s="81" t="s">
        <v>102</v>
      </c>
      <c r="C205" s="184" t="s">
        <v>93</v>
      </c>
      <c r="D205" s="83" t="s">
        <v>154</v>
      </c>
      <c r="E205" s="185" t="s">
        <v>178</v>
      </c>
      <c r="F205" s="85" t="s">
        <v>267</v>
      </c>
      <c r="G205" s="186"/>
      <c r="H205" s="19">
        <v>71190</v>
      </c>
      <c r="I205" s="188">
        <v>71190</v>
      </c>
      <c r="J205" s="188">
        <v>71190</v>
      </c>
      <c r="K205" s="19">
        <f t="shared" si="19"/>
        <v>0</v>
      </c>
      <c r="L205" s="19">
        <f t="shared" si="19"/>
        <v>0</v>
      </c>
      <c r="M205" s="19">
        <f t="shared" si="19"/>
        <v>0</v>
      </c>
    </row>
    <row r="206" spans="1:13" x14ac:dyDescent="0.2">
      <c r="A206" s="183"/>
      <c r="B206" s="81"/>
      <c r="C206" s="184"/>
      <c r="D206" s="83"/>
      <c r="E206" s="185"/>
      <c r="F206" s="187"/>
      <c r="G206" s="186"/>
      <c r="H206" s="19"/>
      <c r="I206" s="188"/>
      <c r="J206" s="188"/>
      <c r="K206" s="19">
        <f t="shared" si="19"/>
        <v>0</v>
      </c>
      <c r="L206" s="19">
        <f t="shared" si="19"/>
        <v>0</v>
      </c>
      <c r="M206" s="19">
        <f t="shared" si="19"/>
        <v>0</v>
      </c>
    </row>
    <row r="207" spans="1:13" x14ac:dyDescent="0.25">
      <c r="A207" s="183">
        <f t="shared" ref="A207" si="27">A205+0.0001</f>
        <v>3.8231000000000201</v>
      </c>
      <c r="B207" s="81" t="s">
        <v>102</v>
      </c>
      <c r="C207" s="184" t="s">
        <v>93</v>
      </c>
      <c r="D207" s="83" t="s">
        <v>180</v>
      </c>
      <c r="E207" s="185" t="s">
        <v>204</v>
      </c>
      <c r="F207" s="85" t="s">
        <v>267</v>
      </c>
      <c r="G207" s="186"/>
      <c r="H207" s="19">
        <v>50700</v>
      </c>
      <c r="I207" s="188">
        <v>50700</v>
      </c>
      <c r="J207" s="188">
        <v>50700</v>
      </c>
      <c r="K207" s="19">
        <f t="shared" si="19"/>
        <v>0</v>
      </c>
      <c r="L207" s="19">
        <f t="shared" si="19"/>
        <v>0</v>
      </c>
      <c r="M207" s="19">
        <f t="shared" si="19"/>
        <v>0</v>
      </c>
    </row>
    <row r="208" spans="1:13" x14ac:dyDescent="0.2">
      <c r="A208" s="81"/>
      <c r="B208" s="81"/>
      <c r="C208" s="184"/>
      <c r="D208" s="83"/>
      <c r="E208" s="185"/>
      <c r="F208" s="187"/>
      <c r="G208" s="186"/>
      <c r="H208" s="19"/>
      <c r="I208" s="188"/>
      <c r="J208" s="188"/>
      <c r="K208" s="19">
        <f t="shared" si="19"/>
        <v>0</v>
      </c>
      <c r="L208" s="19">
        <f t="shared" si="19"/>
        <v>0</v>
      </c>
      <c r="M208" s="19">
        <f t="shared" si="19"/>
        <v>0</v>
      </c>
    </row>
    <row r="209" spans="1:13" x14ac:dyDescent="0.25">
      <c r="A209" s="183">
        <f>A207+0.0001</f>
        <v>3.8232000000000204</v>
      </c>
      <c r="B209" s="81" t="s">
        <v>102</v>
      </c>
      <c r="C209" s="184" t="s">
        <v>94</v>
      </c>
      <c r="D209" s="83" t="s">
        <v>8</v>
      </c>
      <c r="E209" s="185" t="s">
        <v>127</v>
      </c>
      <c r="F209" s="85" t="s">
        <v>267</v>
      </c>
      <c r="G209" s="186"/>
      <c r="H209" s="19">
        <v>93840</v>
      </c>
      <c r="I209" s="188">
        <v>93840</v>
      </c>
      <c r="J209" s="188">
        <v>93840</v>
      </c>
      <c r="K209" s="19">
        <f t="shared" si="19"/>
        <v>0</v>
      </c>
      <c r="L209" s="19">
        <f t="shared" si="19"/>
        <v>0</v>
      </c>
      <c r="M209" s="19">
        <f t="shared" si="19"/>
        <v>0</v>
      </c>
    </row>
    <row r="210" spans="1:13" x14ac:dyDescent="0.2">
      <c r="A210" s="183"/>
      <c r="B210" s="81"/>
      <c r="C210" s="184"/>
      <c r="D210" s="83"/>
      <c r="E210" s="185"/>
      <c r="F210" s="187"/>
      <c r="G210" s="186"/>
      <c r="H210" s="19"/>
      <c r="I210" s="188"/>
      <c r="J210" s="188"/>
      <c r="K210" s="19">
        <f t="shared" ref="K210:M273" si="28">$G210*H210</f>
        <v>0</v>
      </c>
      <c r="L210" s="19">
        <f t="shared" si="28"/>
        <v>0</v>
      </c>
      <c r="M210" s="19">
        <f t="shared" si="28"/>
        <v>0</v>
      </c>
    </row>
    <row r="211" spans="1:13" x14ac:dyDescent="0.25">
      <c r="A211" s="183">
        <f>A209+0.0001</f>
        <v>3.8233000000000206</v>
      </c>
      <c r="B211" s="81" t="s">
        <v>102</v>
      </c>
      <c r="C211" s="184" t="s">
        <v>94</v>
      </c>
      <c r="D211" s="83" t="s">
        <v>153</v>
      </c>
      <c r="E211" s="185" t="s">
        <v>152</v>
      </c>
      <c r="F211" s="85" t="s">
        <v>267</v>
      </c>
      <c r="G211" s="186"/>
      <c r="H211" s="19">
        <v>89150</v>
      </c>
      <c r="I211" s="188">
        <v>89150</v>
      </c>
      <c r="J211" s="188">
        <v>89150</v>
      </c>
      <c r="K211" s="19">
        <f t="shared" si="28"/>
        <v>0</v>
      </c>
      <c r="L211" s="19">
        <f t="shared" si="28"/>
        <v>0</v>
      </c>
      <c r="M211" s="19">
        <f t="shared" si="28"/>
        <v>0</v>
      </c>
    </row>
    <row r="212" spans="1:13" x14ac:dyDescent="0.25">
      <c r="A212" s="183"/>
      <c r="B212" s="81"/>
      <c r="C212" s="184"/>
      <c r="D212" s="83"/>
      <c r="E212" s="185"/>
      <c r="F212" s="85"/>
      <c r="G212" s="186"/>
      <c r="H212" s="19"/>
      <c r="I212" s="188"/>
      <c r="J212" s="188"/>
      <c r="K212" s="19">
        <f t="shared" si="28"/>
        <v>0</v>
      </c>
      <c r="L212" s="19">
        <f t="shared" si="28"/>
        <v>0</v>
      </c>
      <c r="M212" s="19">
        <f t="shared" si="28"/>
        <v>0</v>
      </c>
    </row>
    <row r="213" spans="1:13" x14ac:dyDescent="0.25">
      <c r="A213" s="183">
        <f>A211+0.0001</f>
        <v>3.8234000000000208</v>
      </c>
      <c r="B213" s="81" t="s">
        <v>102</v>
      </c>
      <c r="C213" s="184" t="s">
        <v>94</v>
      </c>
      <c r="D213" s="83" t="s">
        <v>154</v>
      </c>
      <c r="E213" s="185" t="s">
        <v>179</v>
      </c>
      <c r="F213" s="85" t="s">
        <v>267</v>
      </c>
      <c r="G213" s="186"/>
      <c r="H213" s="19">
        <v>80230</v>
      </c>
      <c r="I213" s="188">
        <v>80230</v>
      </c>
      <c r="J213" s="188">
        <v>80230</v>
      </c>
      <c r="K213" s="19">
        <f t="shared" si="28"/>
        <v>0</v>
      </c>
      <c r="L213" s="19">
        <f t="shared" si="28"/>
        <v>0</v>
      </c>
      <c r="M213" s="19">
        <f t="shared" si="28"/>
        <v>0</v>
      </c>
    </row>
    <row r="214" spans="1:13" x14ac:dyDescent="0.2">
      <c r="A214" s="183"/>
      <c r="B214" s="81"/>
      <c r="C214" s="184"/>
      <c r="D214" s="83"/>
      <c r="E214" s="185"/>
      <c r="F214" s="187"/>
      <c r="G214" s="186"/>
      <c r="H214" s="19"/>
      <c r="I214" s="188"/>
      <c r="J214" s="188"/>
      <c r="K214" s="19">
        <f t="shared" si="28"/>
        <v>0</v>
      </c>
      <c r="L214" s="19">
        <f t="shared" si="28"/>
        <v>0</v>
      </c>
      <c r="M214" s="19">
        <f t="shared" si="28"/>
        <v>0</v>
      </c>
    </row>
    <row r="215" spans="1:13" x14ac:dyDescent="0.25">
      <c r="A215" s="183">
        <f t="shared" ref="A215" si="29">A213+0.0001</f>
        <v>3.823500000000021</v>
      </c>
      <c r="B215" s="81" t="s">
        <v>102</v>
      </c>
      <c r="C215" s="184" t="s">
        <v>94</v>
      </c>
      <c r="D215" s="83" t="s">
        <v>180</v>
      </c>
      <c r="E215" s="185" t="s">
        <v>205</v>
      </c>
      <c r="F215" s="85" t="s">
        <v>267</v>
      </c>
      <c r="G215" s="186"/>
      <c r="H215" s="19">
        <v>68400</v>
      </c>
      <c r="I215" s="188">
        <v>68400</v>
      </c>
      <c r="J215" s="188">
        <v>68400</v>
      </c>
      <c r="K215" s="19">
        <f t="shared" si="28"/>
        <v>0</v>
      </c>
      <c r="L215" s="19">
        <f t="shared" si="28"/>
        <v>0</v>
      </c>
      <c r="M215" s="19">
        <f t="shared" si="28"/>
        <v>0</v>
      </c>
    </row>
    <row r="216" spans="1:13" x14ac:dyDescent="0.2">
      <c r="A216" s="81"/>
      <c r="B216" s="81"/>
      <c r="C216" s="184"/>
      <c r="D216" s="167"/>
      <c r="E216" s="189"/>
      <c r="F216" s="187"/>
      <c r="G216" s="186"/>
      <c r="H216" s="19"/>
      <c r="I216" s="19"/>
      <c r="J216" s="19"/>
      <c r="K216" s="19">
        <f t="shared" si="28"/>
        <v>0</v>
      </c>
      <c r="L216" s="19">
        <f t="shared" si="28"/>
        <v>0</v>
      </c>
      <c r="M216" s="19">
        <f t="shared" si="28"/>
        <v>0</v>
      </c>
    </row>
    <row r="217" spans="1:13" s="60" customFormat="1" ht="42.75" x14ac:dyDescent="0.25">
      <c r="A217" s="170"/>
      <c r="B217" s="171"/>
      <c r="C217" s="306">
        <v>3.2</v>
      </c>
      <c r="D217" s="307"/>
      <c r="E217" s="172" t="s">
        <v>1591</v>
      </c>
      <c r="F217" s="190"/>
      <c r="G217" s="174"/>
      <c r="H217" s="22"/>
      <c r="I217" s="22"/>
      <c r="J217" s="22"/>
      <c r="K217" s="19">
        <f t="shared" si="28"/>
        <v>0</v>
      </c>
      <c r="L217" s="19">
        <f t="shared" si="28"/>
        <v>0</v>
      </c>
      <c r="M217" s="19">
        <f t="shared" si="28"/>
        <v>0</v>
      </c>
    </row>
    <row r="218" spans="1:13" s="66" customFormat="1" ht="28.5" x14ac:dyDescent="0.2">
      <c r="A218" s="127"/>
      <c r="B218" s="127"/>
      <c r="C218" s="166"/>
      <c r="D218" s="167"/>
      <c r="E218" s="169" t="s">
        <v>206</v>
      </c>
      <c r="F218" s="164"/>
      <c r="G218" s="165"/>
      <c r="H218" s="22"/>
      <c r="I218" s="22"/>
      <c r="J218" s="22"/>
      <c r="K218" s="19">
        <f t="shared" si="28"/>
        <v>0</v>
      </c>
      <c r="L218" s="19">
        <f t="shared" si="28"/>
        <v>0</v>
      </c>
      <c r="M218" s="19">
        <f t="shared" si="28"/>
        <v>0</v>
      </c>
    </row>
    <row r="219" spans="1:13" s="182" customFormat="1" x14ac:dyDescent="0.2">
      <c r="A219" s="183"/>
      <c r="B219" s="176"/>
      <c r="C219" s="177"/>
      <c r="D219" s="178"/>
      <c r="E219" s="179"/>
      <c r="F219" s="180"/>
      <c r="G219" s="181"/>
      <c r="H219" s="19"/>
      <c r="I219" s="19"/>
      <c r="J219" s="19"/>
      <c r="K219" s="19">
        <f t="shared" si="28"/>
        <v>0</v>
      </c>
      <c r="L219" s="19">
        <f t="shared" si="28"/>
        <v>0</v>
      </c>
      <c r="M219" s="19">
        <f t="shared" si="28"/>
        <v>0</v>
      </c>
    </row>
    <row r="220" spans="1:13" x14ac:dyDescent="0.25">
      <c r="A220" s="183">
        <f>A215+0.0001</f>
        <v>3.8236000000000212</v>
      </c>
      <c r="B220" s="81" t="s">
        <v>95</v>
      </c>
      <c r="C220" s="184" t="s">
        <v>208</v>
      </c>
      <c r="D220" s="83" t="s">
        <v>8</v>
      </c>
      <c r="E220" s="185" t="s">
        <v>103</v>
      </c>
      <c r="F220" s="85" t="s">
        <v>267</v>
      </c>
      <c r="G220" s="186"/>
      <c r="H220" s="19">
        <v>900</v>
      </c>
      <c r="I220" s="19">
        <v>510</v>
      </c>
      <c r="J220" s="19">
        <v>510</v>
      </c>
      <c r="K220" s="19">
        <f t="shared" si="28"/>
        <v>0</v>
      </c>
      <c r="L220" s="19">
        <f t="shared" si="28"/>
        <v>0</v>
      </c>
      <c r="M220" s="19">
        <f t="shared" si="28"/>
        <v>0</v>
      </c>
    </row>
    <row r="221" spans="1:13" x14ac:dyDescent="0.2">
      <c r="A221" s="183"/>
      <c r="B221" s="81"/>
      <c r="C221" s="184"/>
      <c r="D221" s="83"/>
      <c r="E221" s="185"/>
      <c r="F221" s="187"/>
      <c r="G221" s="186"/>
      <c r="H221" s="19"/>
      <c r="I221" s="19"/>
      <c r="J221" s="19"/>
      <c r="K221" s="19">
        <f t="shared" si="28"/>
        <v>0</v>
      </c>
      <c r="L221" s="19">
        <f t="shared" si="28"/>
        <v>0</v>
      </c>
      <c r="M221" s="19">
        <f t="shared" si="28"/>
        <v>0</v>
      </c>
    </row>
    <row r="222" spans="1:13" x14ac:dyDescent="0.25">
      <c r="A222" s="183">
        <f>A220+0.0001</f>
        <v>3.8237000000000214</v>
      </c>
      <c r="B222" s="81" t="s">
        <v>95</v>
      </c>
      <c r="C222" s="184" t="s">
        <v>208</v>
      </c>
      <c r="D222" s="83" t="s">
        <v>153</v>
      </c>
      <c r="E222" s="185" t="s">
        <v>128</v>
      </c>
      <c r="F222" s="85" t="s">
        <v>267</v>
      </c>
      <c r="G222" s="186"/>
      <c r="H222" s="19">
        <v>860</v>
      </c>
      <c r="I222" s="19">
        <v>540</v>
      </c>
      <c r="J222" s="19">
        <v>510</v>
      </c>
      <c r="K222" s="19">
        <f t="shared" si="28"/>
        <v>0</v>
      </c>
      <c r="L222" s="19">
        <f t="shared" si="28"/>
        <v>0</v>
      </c>
      <c r="M222" s="19">
        <f t="shared" si="28"/>
        <v>0</v>
      </c>
    </row>
    <row r="223" spans="1:13" x14ac:dyDescent="0.2">
      <c r="A223" s="183"/>
      <c r="B223" s="81"/>
      <c r="C223" s="184"/>
      <c r="D223" s="83"/>
      <c r="E223" s="185"/>
      <c r="F223" s="187"/>
      <c r="G223" s="186"/>
      <c r="H223" s="19"/>
      <c r="I223" s="19"/>
      <c r="J223" s="19"/>
      <c r="K223" s="19">
        <f t="shared" si="28"/>
        <v>0</v>
      </c>
      <c r="L223" s="19">
        <f t="shared" si="28"/>
        <v>0</v>
      </c>
      <c r="M223" s="19">
        <f t="shared" si="28"/>
        <v>0</v>
      </c>
    </row>
    <row r="224" spans="1:13" x14ac:dyDescent="0.25">
      <c r="A224" s="183">
        <f>A222+0.0001</f>
        <v>3.8238000000000216</v>
      </c>
      <c r="B224" s="81" t="s">
        <v>95</v>
      </c>
      <c r="C224" s="184" t="s">
        <v>208</v>
      </c>
      <c r="D224" s="83" t="s">
        <v>154</v>
      </c>
      <c r="E224" s="185" t="s">
        <v>155</v>
      </c>
      <c r="F224" s="85" t="s">
        <v>267</v>
      </c>
      <c r="G224" s="186"/>
      <c r="H224" s="19">
        <v>830</v>
      </c>
      <c r="I224" s="19">
        <v>390</v>
      </c>
      <c r="J224" s="19">
        <v>390</v>
      </c>
      <c r="K224" s="19">
        <f t="shared" si="28"/>
        <v>0</v>
      </c>
      <c r="L224" s="19">
        <f t="shared" si="28"/>
        <v>0</v>
      </c>
      <c r="M224" s="19">
        <f t="shared" si="28"/>
        <v>0</v>
      </c>
    </row>
    <row r="225" spans="1:13" x14ac:dyDescent="0.25">
      <c r="A225" s="183"/>
      <c r="B225" s="81"/>
      <c r="C225" s="184"/>
      <c r="D225" s="83"/>
      <c r="E225" s="185"/>
      <c r="F225" s="85"/>
      <c r="G225" s="186"/>
      <c r="H225" s="19"/>
      <c r="I225" s="19"/>
      <c r="J225" s="19"/>
      <c r="K225" s="19">
        <f t="shared" si="28"/>
        <v>0</v>
      </c>
      <c r="L225" s="19">
        <f t="shared" si="28"/>
        <v>0</v>
      </c>
      <c r="M225" s="19">
        <f t="shared" si="28"/>
        <v>0</v>
      </c>
    </row>
    <row r="226" spans="1:13" x14ac:dyDescent="0.25">
      <c r="A226" s="183">
        <f t="shared" ref="A226" si="30">A224+0.0001</f>
        <v>3.8239000000000218</v>
      </c>
      <c r="B226" s="81" t="s">
        <v>95</v>
      </c>
      <c r="C226" s="184" t="s">
        <v>208</v>
      </c>
      <c r="D226" s="83" t="s">
        <v>180</v>
      </c>
      <c r="E226" s="185" t="s">
        <v>181</v>
      </c>
      <c r="F226" s="85" t="s">
        <v>267</v>
      </c>
      <c r="G226" s="186"/>
      <c r="H226" s="19">
        <v>750</v>
      </c>
      <c r="I226" s="19">
        <v>450</v>
      </c>
      <c r="J226" s="19">
        <v>410</v>
      </c>
      <c r="K226" s="19">
        <f t="shared" si="28"/>
        <v>0</v>
      </c>
      <c r="L226" s="19">
        <f t="shared" si="28"/>
        <v>0</v>
      </c>
      <c r="M226" s="19">
        <f t="shared" si="28"/>
        <v>0</v>
      </c>
    </row>
    <row r="227" spans="1:13" x14ac:dyDescent="0.2">
      <c r="A227" s="81"/>
      <c r="B227" s="81"/>
      <c r="C227" s="184"/>
      <c r="D227" s="83"/>
      <c r="E227" s="185"/>
      <c r="F227" s="187"/>
      <c r="G227" s="186"/>
      <c r="H227" s="19"/>
      <c r="I227" s="19"/>
      <c r="J227" s="19"/>
      <c r="K227" s="19">
        <f t="shared" si="28"/>
        <v>0</v>
      </c>
      <c r="L227" s="19">
        <f t="shared" si="28"/>
        <v>0</v>
      </c>
      <c r="M227" s="19">
        <f t="shared" si="28"/>
        <v>0</v>
      </c>
    </row>
    <row r="228" spans="1:13" x14ac:dyDescent="0.25">
      <c r="A228" s="183">
        <f>A226+0.0001</f>
        <v>3.824000000000022</v>
      </c>
      <c r="B228" s="81" t="s">
        <v>95</v>
      </c>
      <c r="C228" s="184" t="s">
        <v>209</v>
      </c>
      <c r="D228" s="83" t="s">
        <v>8</v>
      </c>
      <c r="E228" s="185" t="s">
        <v>104</v>
      </c>
      <c r="F228" s="85" t="s">
        <v>267</v>
      </c>
      <c r="G228" s="186"/>
      <c r="H228" s="19">
        <v>1400</v>
      </c>
      <c r="I228" s="19">
        <v>570</v>
      </c>
      <c r="J228" s="19">
        <v>720</v>
      </c>
      <c r="K228" s="19">
        <f t="shared" si="28"/>
        <v>0</v>
      </c>
      <c r="L228" s="19">
        <f t="shared" si="28"/>
        <v>0</v>
      </c>
      <c r="M228" s="19">
        <f t="shared" si="28"/>
        <v>0</v>
      </c>
    </row>
    <row r="229" spans="1:13" x14ac:dyDescent="0.2">
      <c r="A229" s="183"/>
      <c r="B229" s="81"/>
      <c r="C229" s="184"/>
      <c r="D229" s="83"/>
      <c r="E229" s="185"/>
      <c r="F229" s="187"/>
      <c r="G229" s="186"/>
      <c r="H229" s="19"/>
      <c r="I229" s="19"/>
      <c r="J229" s="19"/>
      <c r="K229" s="19">
        <f t="shared" si="28"/>
        <v>0</v>
      </c>
      <c r="L229" s="19">
        <f t="shared" si="28"/>
        <v>0</v>
      </c>
      <c r="M229" s="19">
        <f t="shared" si="28"/>
        <v>0</v>
      </c>
    </row>
    <row r="230" spans="1:13" x14ac:dyDescent="0.25">
      <c r="A230" s="183">
        <f>A228+0.0001</f>
        <v>3.8241000000000223</v>
      </c>
      <c r="B230" s="81" t="s">
        <v>95</v>
      </c>
      <c r="C230" s="184" t="s">
        <v>209</v>
      </c>
      <c r="D230" s="83" t="s">
        <v>153</v>
      </c>
      <c r="E230" s="185" t="s">
        <v>129</v>
      </c>
      <c r="F230" s="85" t="s">
        <v>267</v>
      </c>
      <c r="G230" s="186"/>
      <c r="H230" s="19">
        <v>1400</v>
      </c>
      <c r="I230" s="19">
        <v>670</v>
      </c>
      <c r="J230" s="19">
        <v>570</v>
      </c>
      <c r="K230" s="19">
        <f t="shared" si="28"/>
        <v>0</v>
      </c>
      <c r="L230" s="19">
        <f t="shared" si="28"/>
        <v>0</v>
      </c>
      <c r="M230" s="19">
        <f t="shared" si="28"/>
        <v>0</v>
      </c>
    </row>
    <row r="231" spans="1:13" x14ac:dyDescent="0.2">
      <c r="A231" s="183"/>
      <c r="B231" s="81"/>
      <c r="C231" s="184"/>
      <c r="D231" s="83"/>
      <c r="E231" s="185"/>
      <c r="F231" s="187"/>
      <c r="G231" s="186"/>
      <c r="H231" s="19"/>
      <c r="I231" s="19"/>
      <c r="J231" s="19"/>
      <c r="K231" s="19">
        <f t="shared" si="28"/>
        <v>0</v>
      </c>
      <c r="L231" s="19">
        <f t="shared" si="28"/>
        <v>0</v>
      </c>
      <c r="M231" s="19">
        <f t="shared" si="28"/>
        <v>0</v>
      </c>
    </row>
    <row r="232" spans="1:13" x14ac:dyDescent="0.25">
      <c r="A232" s="183">
        <f>A230+0.0001</f>
        <v>3.8242000000000225</v>
      </c>
      <c r="B232" s="81" t="s">
        <v>95</v>
      </c>
      <c r="C232" s="184" t="s">
        <v>209</v>
      </c>
      <c r="D232" s="83" t="s">
        <v>154</v>
      </c>
      <c r="E232" s="185" t="s">
        <v>156</v>
      </c>
      <c r="F232" s="85" t="s">
        <v>267</v>
      </c>
      <c r="G232" s="186"/>
      <c r="H232" s="19">
        <v>1400</v>
      </c>
      <c r="I232" s="19">
        <v>470</v>
      </c>
      <c r="J232" s="19">
        <v>570</v>
      </c>
      <c r="K232" s="19">
        <f t="shared" si="28"/>
        <v>0</v>
      </c>
      <c r="L232" s="19">
        <f t="shared" si="28"/>
        <v>0</v>
      </c>
      <c r="M232" s="19">
        <f t="shared" si="28"/>
        <v>0</v>
      </c>
    </row>
    <row r="233" spans="1:13" x14ac:dyDescent="0.2">
      <c r="A233" s="183"/>
      <c r="B233" s="81"/>
      <c r="C233" s="184"/>
      <c r="D233" s="83"/>
      <c r="E233" s="185"/>
      <c r="F233" s="187"/>
      <c r="G233" s="186"/>
      <c r="H233" s="19"/>
      <c r="I233" s="19"/>
      <c r="J233" s="19"/>
      <c r="K233" s="19">
        <f t="shared" si="28"/>
        <v>0</v>
      </c>
      <c r="L233" s="19">
        <f t="shared" si="28"/>
        <v>0</v>
      </c>
      <c r="M233" s="19">
        <f t="shared" si="28"/>
        <v>0</v>
      </c>
    </row>
    <row r="234" spans="1:13" x14ac:dyDescent="0.25">
      <c r="A234" s="183">
        <f t="shared" ref="A234" si="31">A232+0.0001</f>
        <v>3.8243000000000227</v>
      </c>
      <c r="B234" s="81" t="s">
        <v>95</v>
      </c>
      <c r="C234" s="184" t="s">
        <v>209</v>
      </c>
      <c r="D234" s="83" t="s">
        <v>180</v>
      </c>
      <c r="E234" s="185" t="s">
        <v>182</v>
      </c>
      <c r="F234" s="85" t="s">
        <v>267</v>
      </c>
      <c r="G234" s="186"/>
      <c r="H234" s="19">
        <v>1150</v>
      </c>
      <c r="I234" s="19">
        <v>470</v>
      </c>
      <c r="J234" s="19">
        <v>450</v>
      </c>
      <c r="K234" s="19">
        <f t="shared" si="28"/>
        <v>0</v>
      </c>
      <c r="L234" s="19">
        <f t="shared" si="28"/>
        <v>0</v>
      </c>
      <c r="M234" s="19">
        <f t="shared" si="28"/>
        <v>0</v>
      </c>
    </row>
    <row r="235" spans="1:13" x14ac:dyDescent="0.2">
      <c r="A235" s="81"/>
      <c r="B235" s="81"/>
      <c r="C235" s="184"/>
      <c r="D235" s="83"/>
      <c r="E235" s="185"/>
      <c r="F235" s="187"/>
      <c r="G235" s="186"/>
      <c r="H235" s="19"/>
      <c r="I235" s="19"/>
      <c r="J235" s="19"/>
      <c r="K235" s="19">
        <f t="shared" si="28"/>
        <v>0</v>
      </c>
      <c r="L235" s="19">
        <f t="shared" si="28"/>
        <v>0</v>
      </c>
      <c r="M235" s="19">
        <f t="shared" si="28"/>
        <v>0</v>
      </c>
    </row>
    <row r="236" spans="1:13" x14ac:dyDescent="0.25">
      <c r="A236" s="183">
        <f>A234+0.0001</f>
        <v>3.8244000000000229</v>
      </c>
      <c r="B236" s="81" t="s">
        <v>95</v>
      </c>
      <c r="C236" s="184" t="s">
        <v>210</v>
      </c>
      <c r="D236" s="83" t="s">
        <v>8</v>
      </c>
      <c r="E236" s="185" t="s">
        <v>105</v>
      </c>
      <c r="F236" s="85" t="s">
        <v>267</v>
      </c>
      <c r="G236" s="186"/>
      <c r="H236" s="19">
        <v>2200</v>
      </c>
      <c r="I236" s="19">
        <v>1090</v>
      </c>
      <c r="J236" s="19">
        <v>1090</v>
      </c>
      <c r="K236" s="19">
        <f t="shared" si="28"/>
        <v>0</v>
      </c>
      <c r="L236" s="19">
        <f t="shared" si="28"/>
        <v>0</v>
      </c>
      <c r="M236" s="19">
        <f t="shared" si="28"/>
        <v>0</v>
      </c>
    </row>
    <row r="237" spans="1:13" x14ac:dyDescent="0.2">
      <c r="A237" s="183"/>
      <c r="B237" s="81"/>
      <c r="C237" s="184"/>
      <c r="D237" s="83"/>
      <c r="E237" s="185"/>
      <c r="F237" s="187"/>
      <c r="G237" s="186"/>
      <c r="H237" s="19"/>
      <c r="I237" s="19"/>
      <c r="J237" s="19"/>
      <c r="K237" s="19">
        <f t="shared" si="28"/>
        <v>0</v>
      </c>
      <c r="L237" s="19">
        <f t="shared" si="28"/>
        <v>0</v>
      </c>
      <c r="M237" s="19">
        <f t="shared" si="28"/>
        <v>0</v>
      </c>
    </row>
    <row r="238" spans="1:13" x14ac:dyDescent="0.25">
      <c r="A238" s="183">
        <f>A236+0.0001</f>
        <v>3.8245000000000231</v>
      </c>
      <c r="B238" s="81" t="s">
        <v>95</v>
      </c>
      <c r="C238" s="184" t="s">
        <v>210</v>
      </c>
      <c r="D238" s="83" t="s">
        <v>153</v>
      </c>
      <c r="E238" s="185" t="s">
        <v>130</v>
      </c>
      <c r="F238" s="85" t="s">
        <v>267</v>
      </c>
      <c r="G238" s="186"/>
      <c r="H238" s="19">
        <v>2180</v>
      </c>
      <c r="I238" s="19">
        <v>770</v>
      </c>
      <c r="J238" s="19">
        <v>630</v>
      </c>
      <c r="K238" s="19">
        <f t="shared" si="28"/>
        <v>0</v>
      </c>
      <c r="L238" s="19">
        <f t="shared" si="28"/>
        <v>0</v>
      </c>
      <c r="M238" s="19">
        <f t="shared" si="28"/>
        <v>0</v>
      </c>
    </row>
    <row r="239" spans="1:13" x14ac:dyDescent="0.2">
      <c r="A239" s="183"/>
      <c r="B239" s="81"/>
      <c r="C239" s="184"/>
      <c r="D239" s="83"/>
      <c r="E239" s="185"/>
      <c r="F239" s="187"/>
      <c r="G239" s="186"/>
      <c r="H239" s="19"/>
      <c r="I239" s="19"/>
      <c r="J239" s="19"/>
      <c r="K239" s="19">
        <f t="shared" si="28"/>
        <v>0</v>
      </c>
      <c r="L239" s="19">
        <f t="shared" si="28"/>
        <v>0</v>
      </c>
      <c r="M239" s="19">
        <f t="shared" si="28"/>
        <v>0</v>
      </c>
    </row>
    <row r="240" spans="1:13" x14ac:dyDescent="0.25">
      <c r="A240" s="183">
        <f>A238+0.0001</f>
        <v>3.8246000000000233</v>
      </c>
      <c r="B240" s="81" t="s">
        <v>95</v>
      </c>
      <c r="C240" s="184" t="s">
        <v>210</v>
      </c>
      <c r="D240" s="83" t="s">
        <v>154</v>
      </c>
      <c r="E240" s="185" t="s">
        <v>157</v>
      </c>
      <c r="F240" s="85" t="s">
        <v>267</v>
      </c>
      <c r="G240" s="186"/>
      <c r="H240" s="19">
        <v>2100</v>
      </c>
      <c r="I240" s="19">
        <v>570</v>
      </c>
      <c r="J240" s="19">
        <v>670</v>
      </c>
      <c r="K240" s="19">
        <f t="shared" si="28"/>
        <v>0</v>
      </c>
      <c r="L240" s="19">
        <f t="shared" si="28"/>
        <v>0</v>
      </c>
      <c r="M240" s="19">
        <f t="shared" si="28"/>
        <v>0</v>
      </c>
    </row>
    <row r="241" spans="1:15" x14ac:dyDescent="0.2">
      <c r="A241" s="183"/>
      <c r="B241" s="81"/>
      <c r="C241" s="184"/>
      <c r="D241" s="83"/>
      <c r="E241" s="185"/>
      <c r="F241" s="187"/>
      <c r="G241" s="186"/>
      <c r="H241" s="19"/>
      <c r="I241" s="19"/>
      <c r="J241" s="19"/>
      <c r="K241" s="19">
        <f t="shared" si="28"/>
        <v>0</v>
      </c>
      <c r="L241" s="19">
        <f t="shared" si="28"/>
        <v>0</v>
      </c>
      <c r="M241" s="19">
        <f t="shared" si="28"/>
        <v>0</v>
      </c>
    </row>
    <row r="242" spans="1:15" x14ac:dyDescent="0.25">
      <c r="A242" s="183">
        <f t="shared" ref="A242" si="32">A240+0.0001</f>
        <v>3.8247000000000235</v>
      </c>
      <c r="B242" s="81" t="s">
        <v>95</v>
      </c>
      <c r="C242" s="184" t="s">
        <v>210</v>
      </c>
      <c r="D242" s="83" t="s">
        <v>180</v>
      </c>
      <c r="E242" s="185" t="s">
        <v>183</v>
      </c>
      <c r="F242" s="85" t="s">
        <v>267</v>
      </c>
      <c r="G242" s="186"/>
      <c r="H242" s="19">
        <v>1890</v>
      </c>
      <c r="I242" s="19">
        <v>540</v>
      </c>
      <c r="J242" s="19">
        <v>510</v>
      </c>
      <c r="K242" s="19">
        <f t="shared" si="28"/>
        <v>0</v>
      </c>
      <c r="L242" s="19">
        <f t="shared" si="28"/>
        <v>0</v>
      </c>
      <c r="M242" s="19">
        <f t="shared" si="28"/>
        <v>0</v>
      </c>
    </row>
    <row r="243" spans="1:15" x14ac:dyDescent="0.2">
      <c r="A243" s="81"/>
      <c r="B243" s="81"/>
      <c r="C243" s="184"/>
      <c r="D243" s="83"/>
      <c r="E243" s="185"/>
      <c r="F243" s="187"/>
      <c r="G243" s="186"/>
      <c r="H243" s="19"/>
      <c r="I243" s="19"/>
      <c r="J243" s="19"/>
      <c r="K243" s="19">
        <f t="shared" si="28"/>
        <v>0</v>
      </c>
      <c r="L243" s="19">
        <f t="shared" si="28"/>
        <v>0</v>
      </c>
      <c r="M243" s="19">
        <f t="shared" si="28"/>
        <v>0</v>
      </c>
    </row>
    <row r="244" spans="1:15" x14ac:dyDescent="0.25">
      <c r="A244" s="183">
        <f>A242+0.0001</f>
        <v>3.8248000000000237</v>
      </c>
      <c r="B244" s="81" t="s">
        <v>95</v>
      </c>
      <c r="C244" s="184" t="s">
        <v>211</v>
      </c>
      <c r="D244" s="83" t="s">
        <v>8</v>
      </c>
      <c r="E244" s="185" t="s">
        <v>106</v>
      </c>
      <c r="F244" s="85" t="s">
        <v>267</v>
      </c>
      <c r="G244" s="186"/>
      <c r="H244" s="19">
        <v>3630</v>
      </c>
      <c r="I244" s="19">
        <v>2360</v>
      </c>
      <c r="J244" s="188">
        <v>2360</v>
      </c>
      <c r="K244" s="19">
        <f t="shared" si="28"/>
        <v>0</v>
      </c>
      <c r="L244" s="19">
        <f t="shared" si="28"/>
        <v>0</v>
      </c>
      <c r="M244" s="19">
        <f t="shared" si="28"/>
        <v>0</v>
      </c>
    </row>
    <row r="245" spans="1:15" x14ac:dyDescent="0.25">
      <c r="A245" s="183"/>
      <c r="B245" s="81"/>
      <c r="C245" s="184"/>
      <c r="D245" s="83"/>
      <c r="E245" s="185"/>
      <c r="F245" s="85"/>
      <c r="G245" s="186"/>
      <c r="H245" s="19"/>
      <c r="I245" s="19"/>
      <c r="J245" s="188"/>
      <c r="K245" s="19">
        <f t="shared" si="28"/>
        <v>0</v>
      </c>
      <c r="L245" s="19">
        <f t="shared" si="28"/>
        <v>0</v>
      </c>
      <c r="M245" s="19">
        <f t="shared" si="28"/>
        <v>0</v>
      </c>
    </row>
    <row r="246" spans="1:15" x14ac:dyDescent="0.25">
      <c r="A246" s="183">
        <f>A244+0.0001</f>
        <v>3.8249000000000239</v>
      </c>
      <c r="B246" s="81" t="s">
        <v>95</v>
      </c>
      <c r="C246" s="184" t="s">
        <v>211</v>
      </c>
      <c r="D246" s="83" t="s">
        <v>153</v>
      </c>
      <c r="E246" s="185" t="s">
        <v>131</v>
      </c>
      <c r="F246" s="85" t="s">
        <v>267</v>
      </c>
      <c r="G246" s="186"/>
      <c r="H246" s="19">
        <v>3400</v>
      </c>
      <c r="I246" s="19">
        <v>1310</v>
      </c>
      <c r="J246" s="188">
        <v>1310</v>
      </c>
      <c r="K246" s="19">
        <f t="shared" si="28"/>
        <v>0</v>
      </c>
      <c r="L246" s="19">
        <f t="shared" si="28"/>
        <v>0</v>
      </c>
      <c r="M246" s="19">
        <f t="shared" si="28"/>
        <v>0</v>
      </c>
    </row>
    <row r="247" spans="1:15" x14ac:dyDescent="0.2">
      <c r="A247" s="183"/>
      <c r="B247" s="81"/>
      <c r="C247" s="184"/>
      <c r="D247" s="83"/>
      <c r="E247" s="185"/>
      <c r="F247" s="187"/>
      <c r="G247" s="186"/>
      <c r="H247" s="19"/>
      <c r="I247" s="19"/>
      <c r="J247" s="188"/>
      <c r="K247" s="19">
        <f t="shared" si="28"/>
        <v>0</v>
      </c>
      <c r="L247" s="19">
        <f t="shared" si="28"/>
        <v>0</v>
      </c>
      <c r="M247" s="19">
        <f t="shared" si="28"/>
        <v>0</v>
      </c>
    </row>
    <row r="248" spans="1:15" s="9" customFormat="1" x14ac:dyDescent="0.25">
      <c r="A248" s="183">
        <f>A246+0.0001</f>
        <v>3.8250000000000242</v>
      </c>
      <c r="B248" s="5" t="s">
        <v>95</v>
      </c>
      <c r="C248" s="184" t="s">
        <v>211</v>
      </c>
      <c r="D248" s="6" t="s">
        <v>154</v>
      </c>
      <c r="E248" s="7" t="s">
        <v>158</v>
      </c>
      <c r="F248" s="85" t="s">
        <v>267</v>
      </c>
      <c r="G248" s="8"/>
      <c r="H248" s="19">
        <v>3340</v>
      </c>
      <c r="I248" s="19">
        <v>950</v>
      </c>
      <c r="J248" s="188">
        <v>950</v>
      </c>
      <c r="K248" s="19">
        <f t="shared" si="28"/>
        <v>0</v>
      </c>
      <c r="L248" s="19">
        <f t="shared" si="28"/>
        <v>0</v>
      </c>
      <c r="M248" s="19">
        <f t="shared" si="28"/>
        <v>0</v>
      </c>
      <c r="N248" s="18"/>
      <c r="O248" s="18"/>
    </row>
    <row r="249" spans="1:15" s="9" customFormat="1" x14ac:dyDescent="0.2">
      <c r="A249" s="183"/>
      <c r="B249" s="5"/>
      <c r="C249" s="45"/>
      <c r="D249" s="6"/>
      <c r="E249" s="7"/>
      <c r="F249" s="10"/>
      <c r="G249" s="8"/>
      <c r="H249" s="19"/>
      <c r="I249" s="19"/>
      <c r="J249" s="188"/>
      <c r="K249" s="19">
        <f t="shared" si="28"/>
        <v>0</v>
      </c>
      <c r="L249" s="19">
        <f t="shared" si="28"/>
        <v>0</v>
      </c>
      <c r="M249" s="19">
        <f t="shared" si="28"/>
        <v>0</v>
      </c>
      <c r="N249" s="18"/>
      <c r="O249" s="18"/>
    </row>
    <row r="250" spans="1:15" x14ac:dyDescent="0.25">
      <c r="A250" s="183">
        <f t="shared" ref="A250" si="33">A248+0.0001</f>
        <v>3.8251000000000244</v>
      </c>
      <c r="B250" s="81" t="s">
        <v>95</v>
      </c>
      <c r="C250" s="184" t="s">
        <v>211</v>
      </c>
      <c r="D250" s="83" t="s">
        <v>180</v>
      </c>
      <c r="E250" s="185" t="s">
        <v>184</v>
      </c>
      <c r="F250" s="85" t="s">
        <v>267</v>
      </c>
      <c r="G250" s="186"/>
      <c r="H250" s="19">
        <v>2700</v>
      </c>
      <c r="I250" s="19">
        <v>640</v>
      </c>
      <c r="J250" s="188">
        <v>640</v>
      </c>
      <c r="K250" s="19">
        <f t="shared" si="28"/>
        <v>0</v>
      </c>
      <c r="L250" s="19">
        <f t="shared" si="28"/>
        <v>0</v>
      </c>
      <c r="M250" s="19">
        <f t="shared" si="28"/>
        <v>0</v>
      </c>
    </row>
    <row r="251" spans="1:15" x14ac:dyDescent="0.2">
      <c r="A251" s="81"/>
      <c r="B251" s="81"/>
      <c r="C251" s="184"/>
      <c r="D251" s="83"/>
      <c r="E251" s="185"/>
      <c r="F251" s="187"/>
      <c r="G251" s="186"/>
      <c r="H251" s="19"/>
      <c r="I251" s="19"/>
      <c r="J251" s="188"/>
      <c r="K251" s="19">
        <f t="shared" si="28"/>
        <v>0</v>
      </c>
      <c r="L251" s="19">
        <f t="shared" si="28"/>
        <v>0</v>
      </c>
      <c r="M251" s="19">
        <f t="shared" si="28"/>
        <v>0</v>
      </c>
    </row>
    <row r="252" spans="1:15" x14ac:dyDescent="0.25">
      <c r="A252" s="183">
        <f>A250+0.0001</f>
        <v>3.8252000000000246</v>
      </c>
      <c r="B252" s="81" t="s">
        <v>96</v>
      </c>
      <c r="C252" s="184" t="s">
        <v>212</v>
      </c>
      <c r="D252" s="83" t="s">
        <v>8</v>
      </c>
      <c r="E252" s="185" t="s">
        <v>107</v>
      </c>
      <c r="F252" s="85" t="s">
        <v>267</v>
      </c>
      <c r="G252" s="186"/>
      <c r="H252" s="19">
        <v>5700</v>
      </c>
      <c r="I252" s="19">
        <v>4550</v>
      </c>
      <c r="J252" s="188">
        <v>4550</v>
      </c>
      <c r="K252" s="19">
        <f t="shared" si="28"/>
        <v>0</v>
      </c>
      <c r="L252" s="19">
        <f t="shared" si="28"/>
        <v>0</v>
      </c>
      <c r="M252" s="19">
        <f t="shared" si="28"/>
        <v>0</v>
      </c>
    </row>
    <row r="253" spans="1:15" x14ac:dyDescent="0.2">
      <c r="A253" s="183"/>
      <c r="B253" s="81"/>
      <c r="C253" s="184"/>
      <c r="D253" s="83"/>
      <c r="E253" s="185"/>
      <c r="F253" s="187"/>
      <c r="G253" s="186"/>
      <c r="H253" s="19"/>
      <c r="I253" s="19"/>
      <c r="J253" s="188"/>
      <c r="K253" s="19">
        <f t="shared" si="28"/>
        <v>0</v>
      </c>
      <c r="L253" s="19">
        <f t="shared" si="28"/>
        <v>0</v>
      </c>
      <c r="M253" s="19">
        <f t="shared" si="28"/>
        <v>0</v>
      </c>
    </row>
    <row r="254" spans="1:15" x14ac:dyDescent="0.25">
      <c r="A254" s="183">
        <f>A252+0.0001</f>
        <v>3.8253000000000248</v>
      </c>
      <c r="B254" s="81" t="s">
        <v>96</v>
      </c>
      <c r="C254" s="184" t="s">
        <v>212</v>
      </c>
      <c r="D254" s="83" t="s">
        <v>153</v>
      </c>
      <c r="E254" s="185" t="s">
        <v>132</v>
      </c>
      <c r="F254" s="85" t="s">
        <v>267</v>
      </c>
      <c r="G254" s="186"/>
      <c r="H254" s="19">
        <v>5520</v>
      </c>
      <c r="I254" s="19">
        <v>2980</v>
      </c>
      <c r="J254" s="188">
        <v>2980</v>
      </c>
      <c r="K254" s="19">
        <f t="shared" si="28"/>
        <v>0</v>
      </c>
      <c r="L254" s="19">
        <f t="shared" si="28"/>
        <v>0</v>
      </c>
      <c r="M254" s="19">
        <f t="shared" si="28"/>
        <v>0</v>
      </c>
    </row>
    <row r="255" spans="1:15" x14ac:dyDescent="0.25">
      <c r="A255" s="183"/>
      <c r="B255" s="81"/>
      <c r="C255" s="184"/>
      <c r="D255" s="83"/>
      <c r="E255" s="185"/>
      <c r="F255" s="85"/>
      <c r="G255" s="186"/>
      <c r="H255" s="19"/>
      <c r="I255" s="19"/>
      <c r="J255" s="188"/>
      <c r="K255" s="19">
        <f t="shared" si="28"/>
        <v>0</v>
      </c>
      <c r="L255" s="19">
        <f t="shared" si="28"/>
        <v>0</v>
      </c>
      <c r="M255" s="19">
        <f t="shared" si="28"/>
        <v>0</v>
      </c>
    </row>
    <row r="256" spans="1:15" x14ac:dyDescent="0.25">
      <c r="A256" s="183">
        <f>A254+0.0001</f>
        <v>3.825400000000025</v>
      </c>
      <c r="B256" s="81" t="s">
        <v>96</v>
      </c>
      <c r="C256" s="184" t="s">
        <v>212</v>
      </c>
      <c r="D256" s="83" t="s">
        <v>154</v>
      </c>
      <c r="E256" s="185" t="s">
        <v>159</v>
      </c>
      <c r="F256" s="85" t="s">
        <v>267</v>
      </c>
      <c r="G256" s="186"/>
      <c r="H256" s="19">
        <v>4150</v>
      </c>
      <c r="I256" s="19">
        <v>1420</v>
      </c>
      <c r="J256" s="188">
        <v>1420</v>
      </c>
      <c r="K256" s="19">
        <f t="shared" si="28"/>
        <v>0</v>
      </c>
      <c r="L256" s="19">
        <f t="shared" si="28"/>
        <v>0</v>
      </c>
      <c r="M256" s="19">
        <f t="shared" si="28"/>
        <v>0</v>
      </c>
    </row>
    <row r="257" spans="1:13" x14ac:dyDescent="0.2">
      <c r="A257" s="183"/>
      <c r="B257" s="81"/>
      <c r="C257" s="184"/>
      <c r="D257" s="83"/>
      <c r="E257" s="185"/>
      <c r="F257" s="187"/>
      <c r="G257" s="186"/>
      <c r="H257" s="19"/>
      <c r="I257" s="19"/>
      <c r="J257" s="188"/>
      <c r="K257" s="19">
        <f t="shared" si="28"/>
        <v>0</v>
      </c>
      <c r="L257" s="19">
        <f t="shared" si="28"/>
        <v>0</v>
      </c>
      <c r="M257" s="19">
        <f t="shared" si="28"/>
        <v>0</v>
      </c>
    </row>
    <row r="258" spans="1:13" x14ac:dyDescent="0.25">
      <c r="A258" s="183">
        <f t="shared" ref="A258" si="34">A256+0.0001</f>
        <v>3.8255000000000252</v>
      </c>
      <c r="B258" s="81" t="s">
        <v>96</v>
      </c>
      <c r="C258" s="184" t="s">
        <v>212</v>
      </c>
      <c r="D258" s="83" t="s">
        <v>180</v>
      </c>
      <c r="E258" s="185" t="s">
        <v>185</v>
      </c>
      <c r="F258" s="85" t="s">
        <v>267</v>
      </c>
      <c r="G258" s="186"/>
      <c r="H258" s="19">
        <v>3300</v>
      </c>
      <c r="I258" s="19">
        <v>890</v>
      </c>
      <c r="J258" s="188">
        <v>890</v>
      </c>
      <c r="K258" s="19">
        <f t="shared" si="28"/>
        <v>0</v>
      </c>
      <c r="L258" s="19">
        <f t="shared" si="28"/>
        <v>0</v>
      </c>
      <c r="M258" s="19">
        <f t="shared" si="28"/>
        <v>0</v>
      </c>
    </row>
    <row r="259" spans="1:13" x14ac:dyDescent="0.2">
      <c r="A259" s="81"/>
      <c r="B259" s="81"/>
      <c r="C259" s="184"/>
      <c r="D259" s="83"/>
      <c r="E259" s="185"/>
      <c r="F259" s="187"/>
      <c r="G259" s="186"/>
      <c r="H259" s="19"/>
      <c r="I259" s="19"/>
      <c r="J259" s="19"/>
      <c r="K259" s="19">
        <f t="shared" si="28"/>
        <v>0</v>
      </c>
      <c r="L259" s="19">
        <f t="shared" si="28"/>
        <v>0</v>
      </c>
      <c r="M259" s="19">
        <f t="shared" si="28"/>
        <v>0</v>
      </c>
    </row>
    <row r="260" spans="1:13" x14ac:dyDescent="0.25">
      <c r="A260" s="183">
        <f>A258+0.0001</f>
        <v>3.8256000000000254</v>
      </c>
      <c r="B260" s="81" t="s">
        <v>97</v>
      </c>
      <c r="C260" s="184" t="s">
        <v>213</v>
      </c>
      <c r="D260" s="83" t="s">
        <v>8</v>
      </c>
      <c r="E260" s="185" t="s">
        <v>108</v>
      </c>
      <c r="F260" s="85" t="s">
        <v>267</v>
      </c>
      <c r="G260" s="186"/>
      <c r="H260" s="19">
        <v>1310</v>
      </c>
      <c r="I260" s="19">
        <v>890</v>
      </c>
      <c r="J260" s="19">
        <v>850</v>
      </c>
      <c r="K260" s="19">
        <f t="shared" si="28"/>
        <v>0</v>
      </c>
      <c r="L260" s="19">
        <f t="shared" si="28"/>
        <v>0</v>
      </c>
      <c r="M260" s="19">
        <f t="shared" si="28"/>
        <v>0</v>
      </c>
    </row>
    <row r="261" spans="1:13" x14ac:dyDescent="0.2">
      <c r="A261" s="183"/>
      <c r="B261" s="81"/>
      <c r="C261" s="184"/>
      <c r="D261" s="83"/>
      <c r="E261" s="185"/>
      <c r="F261" s="187"/>
      <c r="G261" s="186"/>
      <c r="H261" s="19"/>
      <c r="I261" s="19"/>
      <c r="J261" s="19"/>
      <c r="K261" s="19">
        <f t="shared" si="28"/>
        <v>0</v>
      </c>
      <c r="L261" s="19">
        <f t="shared" si="28"/>
        <v>0</v>
      </c>
      <c r="M261" s="19">
        <f t="shared" si="28"/>
        <v>0</v>
      </c>
    </row>
    <row r="262" spans="1:13" x14ac:dyDescent="0.25">
      <c r="A262" s="183">
        <f>A260+0.0001</f>
        <v>3.8257000000000256</v>
      </c>
      <c r="B262" s="81" t="s">
        <v>97</v>
      </c>
      <c r="C262" s="184" t="s">
        <v>213</v>
      </c>
      <c r="D262" s="83" t="s">
        <v>153</v>
      </c>
      <c r="E262" s="185" t="s">
        <v>133</v>
      </c>
      <c r="F262" s="85" t="s">
        <v>267</v>
      </c>
      <c r="G262" s="186"/>
      <c r="H262" s="19">
        <v>1300</v>
      </c>
      <c r="I262" s="19">
        <v>870</v>
      </c>
      <c r="J262" s="19">
        <v>860</v>
      </c>
      <c r="K262" s="19">
        <f t="shared" si="28"/>
        <v>0</v>
      </c>
      <c r="L262" s="19">
        <f t="shared" si="28"/>
        <v>0</v>
      </c>
      <c r="M262" s="19">
        <f t="shared" si="28"/>
        <v>0</v>
      </c>
    </row>
    <row r="263" spans="1:13" x14ac:dyDescent="0.2">
      <c r="A263" s="183"/>
      <c r="B263" s="81"/>
      <c r="C263" s="184"/>
      <c r="D263" s="83"/>
      <c r="E263" s="185"/>
      <c r="F263" s="187"/>
      <c r="G263" s="186"/>
      <c r="H263" s="19"/>
      <c r="I263" s="19"/>
      <c r="J263" s="19"/>
      <c r="K263" s="19">
        <f t="shared" si="28"/>
        <v>0</v>
      </c>
      <c r="L263" s="19">
        <f t="shared" si="28"/>
        <v>0</v>
      </c>
      <c r="M263" s="19">
        <f t="shared" si="28"/>
        <v>0</v>
      </c>
    </row>
    <row r="264" spans="1:13" x14ac:dyDescent="0.25">
      <c r="A264" s="183">
        <f>A262+0.0001</f>
        <v>3.8258000000000258</v>
      </c>
      <c r="B264" s="81" t="s">
        <v>97</v>
      </c>
      <c r="C264" s="184" t="s">
        <v>213</v>
      </c>
      <c r="D264" s="83" t="s">
        <v>154</v>
      </c>
      <c r="E264" s="185" t="s">
        <v>160</v>
      </c>
      <c r="F264" s="85" t="s">
        <v>267</v>
      </c>
      <c r="G264" s="186"/>
      <c r="H264" s="19">
        <v>1290</v>
      </c>
      <c r="I264" s="19">
        <v>870</v>
      </c>
      <c r="J264" s="19">
        <v>840</v>
      </c>
      <c r="K264" s="19">
        <f t="shared" si="28"/>
        <v>0</v>
      </c>
      <c r="L264" s="19">
        <f t="shared" si="28"/>
        <v>0</v>
      </c>
      <c r="M264" s="19">
        <f t="shared" si="28"/>
        <v>0</v>
      </c>
    </row>
    <row r="265" spans="1:13" x14ac:dyDescent="0.2">
      <c r="A265" s="183"/>
      <c r="B265" s="81"/>
      <c r="C265" s="184"/>
      <c r="D265" s="83"/>
      <c r="E265" s="185"/>
      <c r="F265" s="187"/>
      <c r="G265" s="186"/>
      <c r="H265" s="19"/>
      <c r="I265" s="19"/>
      <c r="J265" s="19"/>
      <c r="K265" s="19">
        <f t="shared" si="28"/>
        <v>0</v>
      </c>
      <c r="L265" s="19">
        <f t="shared" si="28"/>
        <v>0</v>
      </c>
      <c r="M265" s="19">
        <f t="shared" si="28"/>
        <v>0</v>
      </c>
    </row>
    <row r="266" spans="1:13" x14ac:dyDescent="0.25">
      <c r="A266" s="183">
        <f t="shared" ref="A266" si="35">A264+0.0001</f>
        <v>3.8259000000000261</v>
      </c>
      <c r="B266" s="81" t="s">
        <v>97</v>
      </c>
      <c r="C266" s="184" t="s">
        <v>213</v>
      </c>
      <c r="D266" s="83" t="s">
        <v>180</v>
      </c>
      <c r="E266" s="185" t="s">
        <v>186</v>
      </c>
      <c r="F266" s="85" t="s">
        <v>267</v>
      </c>
      <c r="G266" s="186"/>
      <c r="H266" s="19">
        <v>1170</v>
      </c>
      <c r="I266" s="19">
        <v>800</v>
      </c>
      <c r="J266" s="19">
        <v>780</v>
      </c>
      <c r="K266" s="19">
        <f t="shared" si="28"/>
        <v>0</v>
      </c>
      <c r="L266" s="19">
        <f t="shared" si="28"/>
        <v>0</v>
      </c>
      <c r="M266" s="19">
        <f t="shared" si="28"/>
        <v>0</v>
      </c>
    </row>
    <row r="267" spans="1:13" x14ac:dyDescent="0.2">
      <c r="A267" s="81"/>
      <c r="B267" s="81"/>
      <c r="C267" s="184"/>
      <c r="D267" s="83"/>
      <c r="E267" s="185"/>
      <c r="F267" s="187"/>
      <c r="G267" s="186"/>
      <c r="H267" s="19"/>
      <c r="I267" s="19"/>
      <c r="J267" s="19"/>
      <c r="K267" s="19">
        <f t="shared" si="28"/>
        <v>0</v>
      </c>
      <c r="L267" s="19">
        <f t="shared" si="28"/>
        <v>0</v>
      </c>
      <c r="M267" s="19">
        <f t="shared" si="28"/>
        <v>0</v>
      </c>
    </row>
    <row r="268" spans="1:13" x14ac:dyDescent="0.25">
      <c r="A268" s="183">
        <f>A266+0.0001</f>
        <v>3.8260000000000263</v>
      </c>
      <c r="B268" s="81" t="s">
        <v>97</v>
      </c>
      <c r="C268" s="184" t="s">
        <v>214</v>
      </c>
      <c r="D268" s="83" t="s">
        <v>8</v>
      </c>
      <c r="E268" s="185" t="s">
        <v>109</v>
      </c>
      <c r="F268" s="85" t="s">
        <v>267</v>
      </c>
      <c r="G268" s="186"/>
      <c r="H268" s="19">
        <v>1950</v>
      </c>
      <c r="I268" s="19">
        <v>1070</v>
      </c>
      <c r="J268" s="19">
        <v>1050</v>
      </c>
      <c r="K268" s="19">
        <f t="shared" si="28"/>
        <v>0</v>
      </c>
      <c r="L268" s="19">
        <f t="shared" si="28"/>
        <v>0</v>
      </c>
      <c r="M268" s="19">
        <f t="shared" si="28"/>
        <v>0</v>
      </c>
    </row>
    <row r="269" spans="1:13" x14ac:dyDescent="0.2">
      <c r="A269" s="183"/>
      <c r="B269" s="81"/>
      <c r="C269" s="184"/>
      <c r="D269" s="83"/>
      <c r="E269" s="185"/>
      <c r="F269" s="187"/>
      <c r="G269" s="186"/>
      <c r="H269" s="19"/>
      <c r="I269" s="19"/>
      <c r="J269" s="19"/>
      <c r="K269" s="19">
        <f t="shared" si="28"/>
        <v>0</v>
      </c>
      <c r="L269" s="19">
        <f t="shared" si="28"/>
        <v>0</v>
      </c>
      <c r="M269" s="19">
        <f t="shared" si="28"/>
        <v>0</v>
      </c>
    </row>
    <row r="270" spans="1:13" x14ac:dyDescent="0.25">
      <c r="A270" s="183">
        <f>A268+0.0001</f>
        <v>3.8261000000000265</v>
      </c>
      <c r="B270" s="81" t="s">
        <v>97</v>
      </c>
      <c r="C270" s="184" t="s">
        <v>214</v>
      </c>
      <c r="D270" s="83" t="s">
        <v>153</v>
      </c>
      <c r="E270" s="185" t="s">
        <v>134</v>
      </c>
      <c r="F270" s="85" t="s">
        <v>267</v>
      </c>
      <c r="G270" s="186"/>
      <c r="H270" s="19">
        <v>1910</v>
      </c>
      <c r="I270" s="19">
        <v>900</v>
      </c>
      <c r="J270" s="19">
        <v>870</v>
      </c>
      <c r="K270" s="19">
        <f t="shared" si="28"/>
        <v>0</v>
      </c>
      <c r="L270" s="19">
        <f t="shared" si="28"/>
        <v>0</v>
      </c>
      <c r="M270" s="19">
        <f t="shared" si="28"/>
        <v>0</v>
      </c>
    </row>
    <row r="271" spans="1:13" x14ac:dyDescent="0.2">
      <c r="A271" s="183"/>
      <c r="B271" s="81"/>
      <c r="C271" s="184"/>
      <c r="D271" s="83"/>
      <c r="E271" s="185"/>
      <c r="F271" s="187"/>
      <c r="G271" s="186"/>
      <c r="H271" s="19"/>
      <c r="I271" s="19"/>
      <c r="J271" s="19"/>
      <c r="K271" s="19">
        <f t="shared" si="28"/>
        <v>0</v>
      </c>
      <c r="L271" s="19">
        <f t="shared" si="28"/>
        <v>0</v>
      </c>
      <c r="M271" s="19">
        <f t="shared" si="28"/>
        <v>0</v>
      </c>
    </row>
    <row r="272" spans="1:13" x14ac:dyDescent="0.25">
      <c r="A272" s="183">
        <f>A270+0.0001</f>
        <v>3.8262000000000267</v>
      </c>
      <c r="B272" s="81" t="s">
        <v>97</v>
      </c>
      <c r="C272" s="184" t="s">
        <v>214</v>
      </c>
      <c r="D272" s="83" t="s">
        <v>154</v>
      </c>
      <c r="E272" s="185" t="s">
        <v>161</v>
      </c>
      <c r="F272" s="85" t="s">
        <v>267</v>
      </c>
      <c r="G272" s="186"/>
      <c r="H272" s="19">
        <v>1905</v>
      </c>
      <c r="I272" s="19">
        <v>900</v>
      </c>
      <c r="J272" s="19">
        <v>870</v>
      </c>
      <c r="K272" s="19">
        <f t="shared" si="28"/>
        <v>0</v>
      </c>
      <c r="L272" s="19">
        <f t="shared" si="28"/>
        <v>0</v>
      </c>
      <c r="M272" s="19">
        <f t="shared" si="28"/>
        <v>0</v>
      </c>
    </row>
    <row r="273" spans="1:13" x14ac:dyDescent="0.2">
      <c r="A273" s="183"/>
      <c r="B273" s="81"/>
      <c r="C273" s="184"/>
      <c r="D273" s="83"/>
      <c r="E273" s="185"/>
      <c r="F273" s="187"/>
      <c r="G273" s="186"/>
      <c r="H273" s="19"/>
      <c r="I273" s="19"/>
      <c r="J273" s="19"/>
      <c r="K273" s="19">
        <f t="shared" si="28"/>
        <v>0</v>
      </c>
      <c r="L273" s="19">
        <f t="shared" si="28"/>
        <v>0</v>
      </c>
      <c r="M273" s="19">
        <f t="shared" si="28"/>
        <v>0</v>
      </c>
    </row>
    <row r="274" spans="1:13" x14ac:dyDescent="0.25">
      <c r="A274" s="183">
        <f t="shared" ref="A274" si="36">A272+0.0001</f>
        <v>3.8263000000000269</v>
      </c>
      <c r="B274" s="81" t="s">
        <v>97</v>
      </c>
      <c r="C274" s="184" t="s">
        <v>214</v>
      </c>
      <c r="D274" s="83" t="s">
        <v>180</v>
      </c>
      <c r="E274" s="185" t="s">
        <v>188</v>
      </c>
      <c r="F274" s="85" t="s">
        <v>267</v>
      </c>
      <c r="G274" s="186"/>
      <c r="H274" s="19">
        <v>1700</v>
      </c>
      <c r="I274" s="19">
        <v>810</v>
      </c>
      <c r="J274" s="19">
        <v>800</v>
      </c>
      <c r="K274" s="19">
        <f t="shared" ref="K274:M337" si="37">$G274*H274</f>
        <v>0</v>
      </c>
      <c r="L274" s="19">
        <f t="shared" si="37"/>
        <v>0</v>
      </c>
      <c r="M274" s="19">
        <f t="shared" si="37"/>
        <v>0</v>
      </c>
    </row>
    <row r="275" spans="1:13" x14ac:dyDescent="0.25">
      <c r="A275" s="81"/>
      <c r="B275" s="81"/>
      <c r="C275" s="184"/>
      <c r="D275" s="83"/>
      <c r="E275" s="185"/>
      <c r="F275" s="85"/>
      <c r="G275" s="186"/>
      <c r="H275" s="19"/>
      <c r="I275" s="19"/>
      <c r="J275" s="19"/>
      <c r="K275" s="19">
        <f t="shared" si="37"/>
        <v>0</v>
      </c>
      <c r="L275" s="19">
        <f t="shared" si="37"/>
        <v>0</v>
      </c>
      <c r="M275" s="19">
        <f t="shared" si="37"/>
        <v>0</v>
      </c>
    </row>
    <row r="276" spans="1:13" x14ac:dyDescent="0.25">
      <c r="A276" s="183">
        <f>A274+0.0001</f>
        <v>3.8264000000000271</v>
      </c>
      <c r="B276" s="81" t="s">
        <v>97</v>
      </c>
      <c r="C276" s="184" t="s">
        <v>215</v>
      </c>
      <c r="D276" s="83" t="s">
        <v>8</v>
      </c>
      <c r="E276" s="185" t="s">
        <v>110</v>
      </c>
      <c r="F276" s="85" t="s">
        <v>267</v>
      </c>
      <c r="G276" s="186"/>
      <c r="H276" s="19">
        <v>2500</v>
      </c>
      <c r="I276" s="19">
        <v>1590</v>
      </c>
      <c r="J276" s="19">
        <v>1390</v>
      </c>
      <c r="K276" s="19">
        <f t="shared" si="37"/>
        <v>0</v>
      </c>
      <c r="L276" s="19">
        <f t="shared" si="37"/>
        <v>0</v>
      </c>
      <c r="M276" s="19">
        <f t="shared" si="37"/>
        <v>0</v>
      </c>
    </row>
    <row r="277" spans="1:13" x14ac:dyDescent="0.2">
      <c r="A277" s="183"/>
      <c r="B277" s="81"/>
      <c r="C277" s="184"/>
      <c r="D277" s="83"/>
      <c r="E277" s="185"/>
      <c r="F277" s="187"/>
      <c r="G277" s="186"/>
      <c r="H277" s="19"/>
      <c r="I277" s="19"/>
      <c r="J277" s="19"/>
      <c r="K277" s="19">
        <f t="shared" si="37"/>
        <v>0</v>
      </c>
      <c r="L277" s="19">
        <f t="shared" si="37"/>
        <v>0</v>
      </c>
      <c r="M277" s="19">
        <f t="shared" si="37"/>
        <v>0</v>
      </c>
    </row>
    <row r="278" spans="1:13" x14ac:dyDescent="0.25">
      <c r="A278" s="183">
        <f>A276+0.0001</f>
        <v>3.8265000000000273</v>
      </c>
      <c r="B278" s="81" t="s">
        <v>97</v>
      </c>
      <c r="C278" s="184" t="s">
        <v>215</v>
      </c>
      <c r="D278" s="83" t="s">
        <v>153</v>
      </c>
      <c r="E278" s="185" t="s">
        <v>135</v>
      </c>
      <c r="F278" s="85" t="s">
        <v>267</v>
      </c>
      <c r="G278" s="186"/>
      <c r="H278" s="19">
        <v>2200</v>
      </c>
      <c r="I278" s="19">
        <v>1020</v>
      </c>
      <c r="J278" s="19">
        <v>880</v>
      </c>
      <c r="K278" s="19">
        <f t="shared" si="37"/>
        <v>0</v>
      </c>
      <c r="L278" s="19">
        <f t="shared" si="37"/>
        <v>0</v>
      </c>
      <c r="M278" s="19">
        <f t="shared" si="37"/>
        <v>0</v>
      </c>
    </row>
    <row r="279" spans="1:13" x14ac:dyDescent="0.2">
      <c r="A279" s="183"/>
      <c r="B279" s="81"/>
      <c r="C279" s="184"/>
      <c r="D279" s="83"/>
      <c r="E279" s="185"/>
      <c r="F279" s="187"/>
      <c r="G279" s="186"/>
      <c r="H279" s="19"/>
      <c r="I279" s="19"/>
      <c r="J279" s="19"/>
      <c r="K279" s="19">
        <f t="shared" si="37"/>
        <v>0</v>
      </c>
      <c r="L279" s="19">
        <f t="shared" si="37"/>
        <v>0</v>
      </c>
      <c r="M279" s="19">
        <f t="shared" si="37"/>
        <v>0</v>
      </c>
    </row>
    <row r="280" spans="1:13" x14ac:dyDescent="0.25">
      <c r="A280" s="183">
        <f>A278+0.0001</f>
        <v>3.8266000000000275</v>
      </c>
      <c r="B280" s="81" t="s">
        <v>97</v>
      </c>
      <c r="C280" s="184" t="s">
        <v>215</v>
      </c>
      <c r="D280" s="83" t="s">
        <v>154</v>
      </c>
      <c r="E280" s="185" t="s">
        <v>163</v>
      </c>
      <c r="F280" s="85" t="s">
        <v>267</v>
      </c>
      <c r="G280" s="186"/>
      <c r="H280" s="19">
        <v>2100</v>
      </c>
      <c r="I280" s="19">
        <v>970</v>
      </c>
      <c r="J280" s="19">
        <v>900</v>
      </c>
      <c r="K280" s="19">
        <f t="shared" si="37"/>
        <v>0</v>
      </c>
      <c r="L280" s="19">
        <f t="shared" si="37"/>
        <v>0</v>
      </c>
      <c r="M280" s="19">
        <f t="shared" si="37"/>
        <v>0</v>
      </c>
    </row>
    <row r="281" spans="1:13" x14ac:dyDescent="0.2">
      <c r="A281" s="183"/>
      <c r="B281" s="81"/>
      <c r="C281" s="184"/>
      <c r="D281" s="83"/>
      <c r="E281" s="185"/>
      <c r="F281" s="187"/>
      <c r="G281" s="186"/>
      <c r="H281" s="19"/>
      <c r="I281" s="19"/>
      <c r="J281" s="19"/>
      <c r="K281" s="19">
        <f t="shared" si="37"/>
        <v>0</v>
      </c>
      <c r="L281" s="19">
        <f t="shared" si="37"/>
        <v>0</v>
      </c>
      <c r="M281" s="19">
        <f t="shared" si="37"/>
        <v>0</v>
      </c>
    </row>
    <row r="282" spans="1:13" x14ac:dyDescent="0.25">
      <c r="A282" s="183">
        <f t="shared" ref="A282" si="38">A280+0.0001</f>
        <v>3.8267000000000277</v>
      </c>
      <c r="B282" s="81" t="s">
        <v>97</v>
      </c>
      <c r="C282" s="184" t="s">
        <v>215</v>
      </c>
      <c r="D282" s="83" t="s">
        <v>180</v>
      </c>
      <c r="E282" s="185" t="s">
        <v>187</v>
      </c>
      <c r="F282" s="85" t="s">
        <v>267</v>
      </c>
      <c r="G282" s="186"/>
      <c r="H282" s="19">
        <v>2000</v>
      </c>
      <c r="I282" s="19">
        <v>860</v>
      </c>
      <c r="J282" s="19">
        <v>820</v>
      </c>
      <c r="K282" s="19">
        <f t="shared" si="37"/>
        <v>0</v>
      </c>
      <c r="L282" s="19">
        <f t="shared" si="37"/>
        <v>0</v>
      </c>
      <c r="M282" s="19">
        <f t="shared" si="37"/>
        <v>0</v>
      </c>
    </row>
    <row r="283" spans="1:13" x14ac:dyDescent="0.2">
      <c r="A283" s="81"/>
      <c r="B283" s="81"/>
      <c r="C283" s="184"/>
      <c r="D283" s="83"/>
      <c r="E283" s="185"/>
      <c r="F283" s="187"/>
      <c r="G283" s="186"/>
      <c r="H283" s="19"/>
      <c r="I283" s="19"/>
      <c r="J283" s="19"/>
      <c r="K283" s="19">
        <f t="shared" si="37"/>
        <v>0</v>
      </c>
      <c r="L283" s="19">
        <f t="shared" si="37"/>
        <v>0</v>
      </c>
      <c r="M283" s="19">
        <f t="shared" si="37"/>
        <v>0</v>
      </c>
    </row>
    <row r="284" spans="1:13" x14ac:dyDescent="0.25">
      <c r="A284" s="183">
        <f>A282+0.0001</f>
        <v>3.826800000000028</v>
      </c>
      <c r="B284" s="81" t="s">
        <v>97</v>
      </c>
      <c r="C284" s="184" t="s">
        <v>216</v>
      </c>
      <c r="D284" s="83" t="s">
        <v>8</v>
      </c>
      <c r="E284" s="185" t="s">
        <v>111</v>
      </c>
      <c r="F284" s="85" t="s">
        <v>267</v>
      </c>
      <c r="G284" s="186"/>
      <c r="H284" s="19">
        <v>3900</v>
      </c>
      <c r="I284" s="19">
        <v>2450</v>
      </c>
      <c r="J284" s="188">
        <v>2450</v>
      </c>
      <c r="K284" s="19">
        <f t="shared" si="37"/>
        <v>0</v>
      </c>
      <c r="L284" s="19">
        <f t="shared" si="37"/>
        <v>0</v>
      </c>
      <c r="M284" s="19">
        <f t="shared" si="37"/>
        <v>0</v>
      </c>
    </row>
    <row r="285" spans="1:13" x14ac:dyDescent="0.25">
      <c r="A285" s="183"/>
      <c r="B285" s="81"/>
      <c r="C285" s="184"/>
      <c r="D285" s="83"/>
      <c r="E285" s="185"/>
      <c r="F285" s="85"/>
      <c r="G285" s="186"/>
      <c r="H285" s="19"/>
      <c r="I285" s="19"/>
      <c r="J285" s="188"/>
      <c r="K285" s="19">
        <f t="shared" si="37"/>
        <v>0</v>
      </c>
      <c r="L285" s="19">
        <f t="shared" si="37"/>
        <v>0</v>
      </c>
      <c r="M285" s="19">
        <f t="shared" si="37"/>
        <v>0</v>
      </c>
    </row>
    <row r="286" spans="1:13" x14ac:dyDescent="0.25">
      <c r="A286" s="183">
        <f>A284+0.0001</f>
        <v>3.8269000000000282</v>
      </c>
      <c r="B286" s="81" t="s">
        <v>97</v>
      </c>
      <c r="C286" s="184" t="s">
        <v>216</v>
      </c>
      <c r="D286" s="83" t="s">
        <v>153</v>
      </c>
      <c r="E286" s="185" t="s">
        <v>136</v>
      </c>
      <c r="F286" s="85" t="s">
        <v>267</v>
      </c>
      <c r="G286" s="186"/>
      <c r="H286" s="19">
        <v>2650</v>
      </c>
      <c r="I286" s="19">
        <v>1670</v>
      </c>
      <c r="J286" s="188">
        <v>1670</v>
      </c>
      <c r="K286" s="19">
        <f t="shared" si="37"/>
        <v>0</v>
      </c>
      <c r="L286" s="19">
        <f t="shared" si="37"/>
        <v>0</v>
      </c>
      <c r="M286" s="19">
        <f t="shared" si="37"/>
        <v>0</v>
      </c>
    </row>
    <row r="287" spans="1:13" x14ac:dyDescent="0.2">
      <c r="A287" s="183"/>
      <c r="B287" s="81"/>
      <c r="C287" s="184"/>
      <c r="D287" s="83"/>
      <c r="E287" s="185"/>
      <c r="F287" s="187"/>
      <c r="G287" s="186"/>
      <c r="H287" s="19"/>
      <c r="I287" s="19"/>
      <c r="J287" s="188"/>
      <c r="K287" s="19">
        <f t="shared" si="37"/>
        <v>0</v>
      </c>
      <c r="L287" s="19">
        <f t="shared" si="37"/>
        <v>0</v>
      </c>
      <c r="M287" s="19">
        <f t="shared" si="37"/>
        <v>0</v>
      </c>
    </row>
    <row r="288" spans="1:13" x14ac:dyDescent="0.25">
      <c r="A288" s="183">
        <f>A286+0.0001</f>
        <v>3.8270000000000284</v>
      </c>
      <c r="B288" s="81" t="s">
        <v>97</v>
      </c>
      <c r="C288" s="184" t="s">
        <v>216</v>
      </c>
      <c r="D288" s="83" t="s">
        <v>154</v>
      </c>
      <c r="E288" s="185" t="s">
        <v>162</v>
      </c>
      <c r="F288" s="85" t="s">
        <v>267</v>
      </c>
      <c r="G288" s="186"/>
      <c r="H288" s="19">
        <v>2300</v>
      </c>
      <c r="I288" s="19">
        <v>1150</v>
      </c>
      <c r="J288" s="188">
        <v>1150</v>
      </c>
      <c r="K288" s="19">
        <f t="shared" si="37"/>
        <v>0</v>
      </c>
      <c r="L288" s="19">
        <f t="shared" si="37"/>
        <v>0</v>
      </c>
      <c r="M288" s="19">
        <f t="shared" si="37"/>
        <v>0</v>
      </c>
    </row>
    <row r="289" spans="1:13" x14ac:dyDescent="0.2">
      <c r="A289" s="183"/>
      <c r="B289" s="81"/>
      <c r="C289" s="184"/>
      <c r="D289" s="83"/>
      <c r="E289" s="185"/>
      <c r="F289" s="187"/>
      <c r="G289" s="186"/>
      <c r="H289" s="19"/>
      <c r="I289" s="19"/>
      <c r="J289" s="188"/>
      <c r="K289" s="19">
        <f t="shared" si="37"/>
        <v>0</v>
      </c>
      <c r="L289" s="19">
        <f t="shared" si="37"/>
        <v>0</v>
      </c>
      <c r="M289" s="19">
        <f t="shared" si="37"/>
        <v>0</v>
      </c>
    </row>
    <row r="290" spans="1:13" x14ac:dyDescent="0.25">
      <c r="A290" s="183">
        <f t="shared" ref="A290" si="39">A288+0.0001</f>
        <v>3.8271000000000286</v>
      </c>
      <c r="B290" s="81" t="s">
        <v>97</v>
      </c>
      <c r="C290" s="184" t="s">
        <v>216</v>
      </c>
      <c r="D290" s="83" t="s">
        <v>180</v>
      </c>
      <c r="E290" s="185" t="s">
        <v>190</v>
      </c>
      <c r="F290" s="85" t="s">
        <v>267</v>
      </c>
      <c r="G290" s="186"/>
      <c r="H290" s="19">
        <v>2100</v>
      </c>
      <c r="I290" s="19">
        <v>930</v>
      </c>
      <c r="J290" s="188">
        <v>930</v>
      </c>
      <c r="K290" s="19">
        <f t="shared" si="37"/>
        <v>0</v>
      </c>
      <c r="L290" s="19">
        <f t="shared" si="37"/>
        <v>0</v>
      </c>
      <c r="M290" s="19">
        <f t="shared" si="37"/>
        <v>0</v>
      </c>
    </row>
    <row r="291" spans="1:13" x14ac:dyDescent="0.2">
      <c r="A291" s="81"/>
      <c r="B291" s="81"/>
      <c r="C291" s="184"/>
      <c r="D291" s="83"/>
      <c r="E291" s="185"/>
      <c r="F291" s="187"/>
      <c r="G291" s="186"/>
      <c r="H291" s="19"/>
      <c r="I291" s="19"/>
      <c r="J291" s="188"/>
      <c r="K291" s="19">
        <f t="shared" si="37"/>
        <v>0</v>
      </c>
      <c r="L291" s="19">
        <f t="shared" si="37"/>
        <v>0</v>
      </c>
      <c r="M291" s="19">
        <f t="shared" si="37"/>
        <v>0</v>
      </c>
    </row>
    <row r="292" spans="1:13" x14ac:dyDescent="0.25">
      <c r="A292" s="183">
        <f>A290+0.0001</f>
        <v>3.8272000000000288</v>
      </c>
      <c r="B292" s="81" t="s">
        <v>98</v>
      </c>
      <c r="C292" s="184" t="s">
        <v>217</v>
      </c>
      <c r="D292" s="83" t="s">
        <v>8</v>
      </c>
      <c r="E292" s="185" t="s">
        <v>112</v>
      </c>
      <c r="F292" s="85" t="s">
        <v>267</v>
      </c>
      <c r="G292" s="186"/>
      <c r="H292" s="19">
        <v>6220</v>
      </c>
      <c r="I292" s="19">
        <v>4560</v>
      </c>
      <c r="J292" s="188">
        <v>4560</v>
      </c>
      <c r="K292" s="19">
        <f t="shared" si="37"/>
        <v>0</v>
      </c>
      <c r="L292" s="19">
        <f t="shared" si="37"/>
        <v>0</v>
      </c>
      <c r="M292" s="19">
        <f t="shared" si="37"/>
        <v>0</v>
      </c>
    </row>
    <row r="293" spans="1:13" x14ac:dyDescent="0.2">
      <c r="A293" s="183"/>
      <c r="B293" s="81"/>
      <c r="C293" s="184"/>
      <c r="D293" s="83"/>
      <c r="E293" s="185"/>
      <c r="F293" s="187"/>
      <c r="G293" s="186"/>
      <c r="H293" s="19"/>
      <c r="I293" s="19"/>
      <c r="J293" s="188"/>
      <c r="K293" s="19">
        <f t="shared" si="37"/>
        <v>0</v>
      </c>
      <c r="L293" s="19">
        <f t="shared" si="37"/>
        <v>0</v>
      </c>
      <c r="M293" s="19">
        <f t="shared" si="37"/>
        <v>0</v>
      </c>
    </row>
    <row r="294" spans="1:13" x14ac:dyDescent="0.25">
      <c r="A294" s="183">
        <f>A292+0.0001</f>
        <v>3.827300000000029</v>
      </c>
      <c r="B294" s="81" t="s">
        <v>98</v>
      </c>
      <c r="C294" s="184" t="s">
        <v>217</v>
      </c>
      <c r="D294" s="83" t="s">
        <v>153</v>
      </c>
      <c r="E294" s="185" t="s">
        <v>137</v>
      </c>
      <c r="F294" s="85" t="s">
        <v>267</v>
      </c>
      <c r="G294" s="186"/>
      <c r="H294" s="19">
        <v>5500</v>
      </c>
      <c r="I294" s="19">
        <v>2990</v>
      </c>
      <c r="J294" s="188">
        <v>2990</v>
      </c>
      <c r="K294" s="19">
        <f t="shared" si="37"/>
        <v>0</v>
      </c>
      <c r="L294" s="19">
        <f t="shared" si="37"/>
        <v>0</v>
      </c>
      <c r="M294" s="19">
        <f t="shared" si="37"/>
        <v>0</v>
      </c>
    </row>
    <row r="295" spans="1:13" x14ac:dyDescent="0.2">
      <c r="A295" s="183"/>
      <c r="B295" s="81"/>
      <c r="C295" s="184"/>
      <c r="D295" s="83"/>
      <c r="E295" s="185"/>
      <c r="F295" s="187"/>
      <c r="G295" s="186"/>
      <c r="H295" s="19"/>
      <c r="I295" s="19"/>
      <c r="J295" s="188"/>
      <c r="K295" s="19">
        <f t="shared" si="37"/>
        <v>0</v>
      </c>
      <c r="L295" s="19">
        <f t="shared" si="37"/>
        <v>0</v>
      </c>
      <c r="M295" s="19">
        <f t="shared" si="37"/>
        <v>0</v>
      </c>
    </row>
    <row r="296" spans="1:13" x14ac:dyDescent="0.25">
      <c r="A296" s="183">
        <f>A294+0.0001</f>
        <v>3.8274000000000292</v>
      </c>
      <c r="B296" s="81" t="s">
        <v>98</v>
      </c>
      <c r="C296" s="184" t="s">
        <v>217</v>
      </c>
      <c r="D296" s="83" t="s">
        <v>154</v>
      </c>
      <c r="E296" s="185" t="s">
        <v>166</v>
      </c>
      <c r="F296" s="85" t="s">
        <v>267</v>
      </c>
      <c r="G296" s="186"/>
      <c r="H296" s="19">
        <v>5400</v>
      </c>
      <c r="I296" s="19">
        <v>1520</v>
      </c>
      <c r="J296" s="188">
        <v>1520</v>
      </c>
      <c r="K296" s="19">
        <f t="shared" si="37"/>
        <v>0</v>
      </c>
      <c r="L296" s="19">
        <f t="shared" si="37"/>
        <v>0</v>
      </c>
      <c r="M296" s="19">
        <f t="shared" si="37"/>
        <v>0</v>
      </c>
    </row>
    <row r="297" spans="1:13" x14ac:dyDescent="0.2">
      <c r="A297" s="183"/>
      <c r="B297" s="81"/>
      <c r="C297" s="184"/>
      <c r="D297" s="83"/>
      <c r="E297" s="185"/>
      <c r="F297" s="187"/>
      <c r="G297" s="186"/>
      <c r="H297" s="19"/>
      <c r="I297" s="19"/>
      <c r="J297" s="188"/>
      <c r="K297" s="19">
        <f t="shared" si="37"/>
        <v>0</v>
      </c>
      <c r="L297" s="19">
        <f t="shared" si="37"/>
        <v>0</v>
      </c>
      <c r="M297" s="19">
        <f t="shared" si="37"/>
        <v>0</v>
      </c>
    </row>
    <row r="298" spans="1:13" x14ac:dyDescent="0.25">
      <c r="A298" s="183">
        <f t="shared" ref="A298" si="40">A296+0.0001</f>
        <v>3.8275000000000294</v>
      </c>
      <c r="B298" s="81" t="s">
        <v>98</v>
      </c>
      <c r="C298" s="184" t="s">
        <v>217</v>
      </c>
      <c r="D298" s="83" t="s">
        <v>180</v>
      </c>
      <c r="E298" s="185" t="s">
        <v>191</v>
      </c>
      <c r="F298" s="85" t="s">
        <v>267</v>
      </c>
      <c r="G298" s="186"/>
      <c r="H298" s="19">
        <v>4290</v>
      </c>
      <c r="I298" s="19">
        <v>1150</v>
      </c>
      <c r="J298" s="188">
        <v>1150</v>
      </c>
      <c r="K298" s="19">
        <f t="shared" si="37"/>
        <v>0</v>
      </c>
      <c r="L298" s="19">
        <f t="shared" si="37"/>
        <v>0</v>
      </c>
      <c r="M298" s="19">
        <f t="shared" si="37"/>
        <v>0</v>
      </c>
    </row>
    <row r="299" spans="1:13" x14ac:dyDescent="0.2">
      <c r="A299" s="81"/>
      <c r="B299" s="81"/>
      <c r="C299" s="184"/>
      <c r="D299" s="83"/>
      <c r="E299" s="185"/>
      <c r="F299" s="187"/>
      <c r="G299" s="186"/>
      <c r="H299" s="19"/>
      <c r="I299" s="19"/>
      <c r="J299" s="188"/>
      <c r="K299" s="19">
        <f t="shared" si="37"/>
        <v>0</v>
      </c>
      <c r="L299" s="19">
        <f t="shared" si="37"/>
        <v>0</v>
      </c>
      <c r="M299" s="19">
        <f t="shared" si="37"/>
        <v>0</v>
      </c>
    </row>
    <row r="300" spans="1:13" x14ac:dyDescent="0.25">
      <c r="A300" s="183">
        <f>A298+0.0001</f>
        <v>3.8276000000000296</v>
      </c>
      <c r="B300" s="81" t="s">
        <v>98</v>
      </c>
      <c r="C300" s="184" t="s">
        <v>218</v>
      </c>
      <c r="D300" s="83" t="s">
        <v>8</v>
      </c>
      <c r="E300" s="185" t="s">
        <v>113</v>
      </c>
      <c r="F300" s="85" t="s">
        <v>267</v>
      </c>
      <c r="G300" s="186"/>
      <c r="H300" s="19">
        <v>8090</v>
      </c>
      <c r="I300" s="19">
        <v>7340</v>
      </c>
      <c r="J300" s="188">
        <v>7340</v>
      </c>
      <c r="K300" s="19">
        <f t="shared" si="37"/>
        <v>0</v>
      </c>
      <c r="L300" s="19">
        <f t="shared" si="37"/>
        <v>0</v>
      </c>
      <c r="M300" s="19">
        <f t="shared" si="37"/>
        <v>0</v>
      </c>
    </row>
    <row r="301" spans="1:13" x14ac:dyDescent="0.2">
      <c r="A301" s="183"/>
      <c r="B301" s="81"/>
      <c r="C301" s="184"/>
      <c r="D301" s="83"/>
      <c r="E301" s="185"/>
      <c r="F301" s="187"/>
      <c r="G301" s="186"/>
      <c r="H301" s="19"/>
      <c r="I301" s="19"/>
      <c r="J301" s="188"/>
      <c r="K301" s="19">
        <f t="shared" si="37"/>
        <v>0</v>
      </c>
      <c r="L301" s="19">
        <f t="shared" si="37"/>
        <v>0</v>
      </c>
      <c r="M301" s="19">
        <f t="shared" si="37"/>
        <v>0</v>
      </c>
    </row>
    <row r="302" spans="1:13" x14ac:dyDescent="0.25">
      <c r="A302" s="183">
        <f>A300+0.0001</f>
        <v>3.8277000000000299</v>
      </c>
      <c r="B302" s="81" t="s">
        <v>98</v>
      </c>
      <c r="C302" s="184" t="s">
        <v>218</v>
      </c>
      <c r="D302" s="83" t="s">
        <v>153</v>
      </c>
      <c r="E302" s="185" t="s">
        <v>138</v>
      </c>
      <c r="F302" s="85" t="s">
        <v>267</v>
      </c>
      <c r="G302" s="186"/>
      <c r="H302" s="19">
        <v>7200</v>
      </c>
      <c r="I302" s="19">
        <v>4300</v>
      </c>
      <c r="J302" s="188">
        <v>4300</v>
      </c>
      <c r="K302" s="19">
        <f t="shared" si="37"/>
        <v>0</v>
      </c>
      <c r="L302" s="19">
        <f t="shared" si="37"/>
        <v>0</v>
      </c>
      <c r="M302" s="19">
        <f t="shared" si="37"/>
        <v>0</v>
      </c>
    </row>
    <row r="303" spans="1:13" x14ac:dyDescent="0.2">
      <c r="A303" s="183"/>
      <c r="B303" s="81"/>
      <c r="C303" s="184"/>
      <c r="D303" s="83"/>
      <c r="E303" s="185"/>
      <c r="F303" s="187"/>
      <c r="G303" s="186"/>
      <c r="H303" s="19"/>
      <c r="I303" s="19"/>
      <c r="J303" s="188"/>
      <c r="K303" s="19">
        <f t="shared" si="37"/>
        <v>0</v>
      </c>
      <c r="L303" s="19">
        <f t="shared" si="37"/>
        <v>0</v>
      </c>
      <c r="M303" s="19">
        <f t="shared" si="37"/>
        <v>0</v>
      </c>
    </row>
    <row r="304" spans="1:13" x14ac:dyDescent="0.25">
      <c r="A304" s="183">
        <f>A302+0.0001</f>
        <v>3.8278000000000301</v>
      </c>
      <c r="B304" s="81" t="s">
        <v>98</v>
      </c>
      <c r="C304" s="184" t="s">
        <v>218</v>
      </c>
      <c r="D304" s="83" t="s">
        <v>154</v>
      </c>
      <c r="E304" s="185" t="s">
        <v>168</v>
      </c>
      <c r="F304" s="85" t="s">
        <v>267</v>
      </c>
      <c r="G304" s="186"/>
      <c r="H304" s="19">
        <v>6920</v>
      </c>
      <c r="I304" s="19">
        <v>2370</v>
      </c>
      <c r="J304" s="188">
        <v>2370</v>
      </c>
      <c r="K304" s="19">
        <f t="shared" si="37"/>
        <v>0</v>
      </c>
      <c r="L304" s="19">
        <f t="shared" si="37"/>
        <v>0</v>
      </c>
      <c r="M304" s="19">
        <f t="shared" si="37"/>
        <v>0</v>
      </c>
    </row>
    <row r="305" spans="1:13" x14ac:dyDescent="0.25">
      <c r="A305" s="183"/>
      <c r="B305" s="81"/>
      <c r="C305" s="184"/>
      <c r="D305" s="83"/>
      <c r="E305" s="185"/>
      <c r="F305" s="85"/>
      <c r="G305" s="186"/>
      <c r="H305" s="19"/>
      <c r="I305" s="19"/>
      <c r="J305" s="188"/>
      <c r="K305" s="19">
        <f t="shared" si="37"/>
        <v>0</v>
      </c>
      <c r="L305" s="19">
        <f t="shared" si="37"/>
        <v>0</v>
      </c>
      <c r="M305" s="19">
        <f t="shared" si="37"/>
        <v>0</v>
      </c>
    </row>
    <row r="306" spans="1:13" x14ac:dyDescent="0.25">
      <c r="A306" s="183">
        <f t="shared" ref="A306" si="41">A304+0.0001</f>
        <v>3.8279000000000303</v>
      </c>
      <c r="B306" s="81" t="s">
        <v>98</v>
      </c>
      <c r="C306" s="184" t="s">
        <v>218</v>
      </c>
      <c r="D306" s="83" t="s">
        <v>180</v>
      </c>
      <c r="E306" s="185" t="s">
        <v>189</v>
      </c>
      <c r="F306" s="85" t="s">
        <v>267</v>
      </c>
      <c r="G306" s="186"/>
      <c r="H306" s="19">
        <v>5380</v>
      </c>
      <c r="I306" s="19">
        <v>1590</v>
      </c>
      <c r="J306" s="188">
        <v>1590</v>
      </c>
      <c r="K306" s="19">
        <f t="shared" si="37"/>
        <v>0</v>
      </c>
      <c r="L306" s="19">
        <f t="shared" si="37"/>
        <v>0</v>
      </c>
      <c r="M306" s="19">
        <f t="shared" si="37"/>
        <v>0</v>
      </c>
    </row>
    <row r="307" spans="1:13" x14ac:dyDescent="0.2">
      <c r="A307" s="81"/>
      <c r="B307" s="81"/>
      <c r="C307" s="184"/>
      <c r="D307" s="83"/>
      <c r="E307" s="185"/>
      <c r="F307" s="187"/>
      <c r="G307" s="186"/>
      <c r="H307" s="19"/>
      <c r="I307" s="19"/>
      <c r="J307" s="188"/>
      <c r="K307" s="19">
        <f t="shared" si="37"/>
        <v>0</v>
      </c>
      <c r="L307" s="19">
        <f t="shared" si="37"/>
        <v>0</v>
      </c>
      <c r="M307" s="19">
        <f t="shared" si="37"/>
        <v>0</v>
      </c>
    </row>
    <row r="308" spans="1:13" x14ac:dyDescent="0.25">
      <c r="A308" s="183">
        <f>A306+0.0001</f>
        <v>3.8280000000000305</v>
      </c>
      <c r="B308" s="81" t="s">
        <v>99</v>
      </c>
      <c r="C308" s="184" t="s">
        <v>219</v>
      </c>
      <c r="D308" s="83" t="s">
        <v>8</v>
      </c>
      <c r="E308" s="185" t="s">
        <v>114</v>
      </c>
      <c r="F308" s="85" t="s">
        <v>267</v>
      </c>
      <c r="G308" s="186"/>
      <c r="H308" s="19">
        <v>11820</v>
      </c>
      <c r="I308" s="19">
        <v>11010</v>
      </c>
      <c r="J308" s="188">
        <v>11010</v>
      </c>
      <c r="K308" s="19">
        <f t="shared" si="37"/>
        <v>0</v>
      </c>
      <c r="L308" s="19">
        <f t="shared" si="37"/>
        <v>0</v>
      </c>
      <c r="M308" s="19">
        <f t="shared" si="37"/>
        <v>0</v>
      </c>
    </row>
    <row r="309" spans="1:13" x14ac:dyDescent="0.2">
      <c r="A309" s="183"/>
      <c r="B309" s="81"/>
      <c r="C309" s="184"/>
      <c r="D309" s="83"/>
      <c r="E309" s="185"/>
      <c r="F309" s="187"/>
      <c r="G309" s="186"/>
      <c r="H309" s="19"/>
      <c r="I309" s="19"/>
      <c r="J309" s="188"/>
      <c r="K309" s="19">
        <f t="shared" si="37"/>
        <v>0</v>
      </c>
      <c r="L309" s="19">
        <f t="shared" si="37"/>
        <v>0</v>
      </c>
      <c r="M309" s="19">
        <f t="shared" si="37"/>
        <v>0</v>
      </c>
    </row>
    <row r="310" spans="1:13" x14ac:dyDescent="0.25">
      <c r="A310" s="183">
        <f>A308+0.0001</f>
        <v>3.8281000000000307</v>
      </c>
      <c r="B310" s="81" t="s">
        <v>99</v>
      </c>
      <c r="C310" s="184" t="s">
        <v>219</v>
      </c>
      <c r="D310" s="83" t="s">
        <v>153</v>
      </c>
      <c r="E310" s="185" t="s">
        <v>139</v>
      </c>
      <c r="F310" s="85" t="s">
        <v>267</v>
      </c>
      <c r="G310" s="186"/>
      <c r="H310" s="19">
        <v>10100</v>
      </c>
      <c r="I310" s="19">
        <v>6110</v>
      </c>
      <c r="J310" s="188">
        <v>6110</v>
      </c>
      <c r="K310" s="19">
        <f t="shared" si="37"/>
        <v>0</v>
      </c>
      <c r="L310" s="19">
        <f t="shared" si="37"/>
        <v>0</v>
      </c>
      <c r="M310" s="19">
        <f t="shared" si="37"/>
        <v>0</v>
      </c>
    </row>
    <row r="311" spans="1:13" x14ac:dyDescent="0.2">
      <c r="A311" s="183"/>
      <c r="B311" s="81"/>
      <c r="C311" s="184"/>
      <c r="D311" s="83"/>
      <c r="E311" s="185"/>
      <c r="F311" s="187"/>
      <c r="G311" s="186"/>
      <c r="H311" s="19"/>
      <c r="I311" s="19"/>
      <c r="J311" s="188"/>
      <c r="K311" s="19">
        <f t="shared" si="37"/>
        <v>0</v>
      </c>
      <c r="L311" s="19">
        <f t="shared" si="37"/>
        <v>0</v>
      </c>
      <c r="M311" s="19">
        <f t="shared" si="37"/>
        <v>0</v>
      </c>
    </row>
    <row r="312" spans="1:13" x14ac:dyDescent="0.25">
      <c r="A312" s="183">
        <f>A310+0.0001</f>
        <v>3.8282000000000309</v>
      </c>
      <c r="B312" s="81" t="s">
        <v>99</v>
      </c>
      <c r="C312" s="184" t="s">
        <v>219</v>
      </c>
      <c r="D312" s="83" t="s">
        <v>154</v>
      </c>
      <c r="E312" s="185" t="s">
        <v>164</v>
      </c>
      <c r="F312" s="85" t="s">
        <v>267</v>
      </c>
      <c r="G312" s="186"/>
      <c r="H312" s="19">
        <v>9260</v>
      </c>
      <c r="I312" s="19">
        <v>3690</v>
      </c>
      <c r="J312" s="188">
        <v>3690</v>
      </c>
      <c r="K312" s="19">
        <f t="shared" si="37"/>
        <v>0</v>
      </c>
      <c r="L312" s="19">
        <f t="shared" si="37"/>
        <v>0</v>
      </c>
      <c r="M312" s="19">
        <f t="shared" si="37"/>
        <v>0</v>
      </c>
    </row>
    <row r="313" spans="1:13" x14ac:dyDescent="0.2">
      <c r="A313" s="183"/>
      <c r="B313" s="81"/>
      <c r="C313" s="184"/>
      <c r="D313" s="83"/>
      <c r="E313" s="185"/>
      <c r="F313" s="187"/>
      <c r="G313" s="186"/>
      <c r="H313" s="19"/>
      <c r="I313" s="19"/>
      <c r="J313" s="188"/>
      <c r="K313" s="19">
        <f t="shared" si="37"/>
        <v>0</v>
      </c>
      <c r="L313" s="19">
        <f t="shared" si="37"/>
        <v>0</v>
      </c>
      <c r="M313" s="19">
        <f t="shared" si="37"/>
        <v>0</v>
      </c>
    </row>
    <row r="314" spans="1:13" x14ac:dyDescent="0.25">
      <c r="A314" s="183">
        <f t="shared" ref="A314" si="42">A312+0.0001</f>
        <v>3.8283000000000311</v>
      </c>
      <c r="B314" s="81" t="s">
        <v>99</v>
      </c>
      <c r="C314" s="184" t="s">
        <v>219</v>
      </c>
      <c r="D314" s="83" t="s">
        <v>180</v>
      </c>
      <c r="E314" s="185" t="s">
        <v>192</v>
      </c>
      <c r="F314" s="85" t="s">
        <v>267</v>
      </c>
      <c r="G314" s="186"/>
      <c r="H314" s="19">
        <v>7280</v>
      </c>
      <c r="I314" s="19">
        <v>2100</v>
      </c>
      <c r="J314" s="188">
        <v>2100</v>
      </c>
      <c r="K314" s="19">
        <f t="shared" si="37"/>
        <v>0</v>
      </c>
      <c r="L314" s="19">
        <f t="shared" si="37"/>
        <v>0</v>
      </c>
      <c r="M314" s="19">
        <f t="shared" si="37"/>
        <v>0</v>
      </c>
    </row>
    <row r="315" spans="1:13" x14ac:dyDescent="0.25">
      <c r="A315" s="81"/>
      <c r="B315" s="81"/>
      <c r="C315" s="184"/>
      <c r="D315" s="83"/>
      <c r="E315" s="185"/>
      <c r="F315" s="85"/>
      <c r="G315" s="186"/>
      <c r="H315" s="19"/>
      <c r="I315" s="19"/>
      <c r="J315" s="188"/>
      <c r="K315" s="19">
        <f t="shared" si="37"/>
        <v>0</v>
      </c>
      <c r="L315" s="19">
        <f t="shared" si="37"/>
        <v>0</v>
      </c>
      <c r="M315" s="19">
        <f t="shared" si="37"/>
        <v>0</v>
      </c>
    </row>
    <row r="316" spans="1:13" x14ac:dyDescent="0.25">
      <c r="A316" s="183">
        <f>A314+0.0001</f>
        <v>3.8284000000000313</v>
      </c>
      <c r="B316" s="81" t="s">
        <v>99</v>
      </c>
      <c r="C316" s="184" t="s">
        <v>220</v>
      </c>
      <c r="D316" s="83" t="s">
        <v>8</v>
      </c>
      <c r="E316" s="185" t="s">
        <v>115</v>
      </c>
      <c r="F316" s="85" t="s">
        <v>267</v>
      </c>
      <c r="G316" s="186"/>
      <c r="H316" s="19">
        <v>17510</v>
      </c>
      <c r="I316" s="19">
        <v>19460</v>
      </c>
      <c r="J316" s="188">
        <v>19460</v>
      </c>
      <c r="K316" s="19">
        <f t="shared" si="37"/>
        <v>0</v>
      </c>
      <c r="L316" s="19">
        <f t="shared" si="37"/>
        <v>0</v>
      </c>
      <c r="M316" s="19">
        <f t="shared" si="37"/>
        <v>0</v>
      </c>
    </row>
    <row r="317" spans="1:13" x14ac:dyDescent="0.2">
      <c r="A317" s="183"/>
      <c r="B317" s="81"/>
      <c r="C317" s="184"/>
      <c r="D317" s="83"/>
      <c r="E317" s="185"/>
      <c r="F317" s="187"/>
      <c r="G317" s="186"/>
      <c r="H317" s="19"/>
      <c r="I317" s="19"/>
      <c r="J317" s="188"/>
      <c r="K317" s="19">
        <f t="shared" si="37"/>
        <v>0</v>
      </c>
      <c r="L317" s="19">
        <f t="shared" si="37"/>
        <v>0</v>
      </c>
      <c r="M317" s="19">
        <f t="shared" si="37"/>
        <v>0</v>
      </c>
    </row>
    <row r="318" spans="1:13" x14ac:dyDescent="0.25">
      <c r="A318" s="183">
        <f>A316+0.0001</f>
        <v>3.8285000000000315</v>
      </c>
      <c r="B318" s="81" t="s">
        <v>99</v>
      </c>
      <c r="C318" s="184" t="s">
        <v>220</v>
      </c>
      <c r="D318" s="83" t="s">
        <v>153</v>
      </c>
      <c r="E318" s="185" t="s">
        <v>140</v>
      </c>
      <c r="F318" s="85" t="s">
        <v>267</v>
      </c>
      <c r="G318" s="186"/>
      <c r="H318" s="19">
        <v>14500</v>
      </c>
      <c r="I318" s="19">
        <v>8220</v>
      </c>
      <c r="J318" s="188">
        <v>8220</v>
      </c>
      <c r="K318" s="19">
        <f t="shared" si="37"/>
        <v>0</v>
      </c>
      <c r="L318" s="19">
        <f t="shared" si="37"/>
        <v>0</v>
      </c>
      <c r="M318" s="19">
        <f t="shared" si="37"/>
        <v>0</v>
      </c>
    </row>
    <row r="319" spans="1:13" x14ac:dyDescent="0.2">
      <c r="A319" s="183"/>
      <c r="B319" s="81"/>
      <c r="C319" s="184"/>
      <c r="D319" s="83"/>
      <c r="E319" s="185"/>
      <c r="F319" s="187"/>
      <c r="G319" s="186"/>
      <c r="H319" s="19"/>
      <c r="I319" s="19"/>
      <c r="J319" s="188"/>
      <c r="K319" s="19">
        <f t="shared" si="37"/>
        <v>0</v>
      </c>
      <c r="L319" s="19">
        <f t="shared" si="37"/>
        <v>0</v>
      </c>
      <c r="M319" s="19">
        <f t="shared" si="37"/>
        <v>0</v>
      </c>
    </row>
    <row r="320" spans="1:13" x14ac:dyDescent="0.25">
      <c r="A320" s="183">
        <f>A318+0.0001</f>
        <v>3.8286000000000318</v>
      </c>
      <c r="B320" s="81" t="s">
        <v>99</v>
      </c>
      <c r="C320" s="184" t="s">
        <v>220</v>
      </c>
      <c r="D320" s="83" t="s">
        <v>154</v>
      </c>
      <c r="E320" s="185" t="s">
        <v>169</v>
      </c>
      <c r="F320" s="85" t="s">
        <v>267</v>
      </c>
      <c r="G320" s="186"/>
      <c r="H320" s="19">
        <v>13390</v>
      </c>
      <c r="I320" s="19">
        <v>4040</v>
      </c>
      <c r="J320" s="188">
        <v>4040</v>
      </c>
      <c r="K320" s="19">
        <f t="shared" si="37"/>
        <v>0</v>
      </c>
      <c r="L320" s="19">
        <f t="shared" si="37"/>
        <v>0</v>
      </c>
      <c r="M320" s="19">
        <f t="shared" si="37"/>
        <v>0</v>
      </c>
    </row>
    <row r="321" spans="1:13" x14ac:dyDescent="0.2">
      <c r="A321" s="183"/>
      <c r="B321" s="81"/>
      <c r="C321" s="184"/>
      <c r="D321" s="83"/>
      <c r="E321" s="185"/>
      <c r="F321" s="187"/>
      <c r="G321" s="186"/>
      <c r="H321" s="19"/>
      <c r="I321" s="19"/>
      <c r="J321" s="188"/>
      <c r="K321" s="19">
        <f t="shared" si="37"/>
        <v>0</v>
      </c>
      <c r="L321" s="19">
        <f t="shared" si="37"/>
        <v>0</v>
      </c>
      <c r="M321" s="19">
        <f t="shared" si="37"/>
        <v>0</v>
      </c>
    </row>
    <row r="322" spans="1:13" x14ac:dyDescent="0.25">
      <c r="A322" s="183">
        <f t="shared" ref="A322" si="43">A320+0.0001</f>
        <v>3.828700000000032</v>
      </c>
      <c r="B322" s="81" t="s">
        <v>99</v>
      </c>
      <c r="C322" s="184" t="s">
        <v>220</v>
      </c>
      <c r="D322" s="83" t="s">
        <v>180</v>
      </c>
      <c r="E322" s="185" t="s">
        <v>193</v>
      </c>
      <c r="F322" s="85" t="s">
        <v>267</v>
      </c>
      <c r="G322" s="186"/>
      <c r="H322" s="19">
        <v>9410</v>
      </c>
      <c r="I322" s="19">
        <v>2730</v>
      </c>
      <c r="J322" s="188">
        <v>2730</v>
      </c>
      <c r="K322" s="19">
        <f t="shared" si="37"/>
        <v>0</v>
      </c>
      <c r="L322" s="19">
        <f t="shared" si="37"/>
        <v>0</v>
      </c>
      <c r="M322" s="19">
        <f t="shared" si="37"/>
        <v>0</v>
      </c>
    </row>
    <row r="323" spans="1:13" x14ac:dyDescent="0.2">
      <c r="A323" s="81"/>
      <c r="B323" s="81"/>
      <c r="C323" s="184"/>
      <c r="D323" s="83"/>
      <c r="E323" s="185"/>
      <c r="F323" s="187"/>
      <c r="G323" s="186"/>
      <c r="H323" s="19"/>
      <c r="I323" s="19"/>
      <c r="J323" s="19"/>
      <c r="K323" s="19">
        <f t="shared" si="37"/>
        <v>0</v>
      </c>
      <c r="L323" s="19">
        <f t="shared" si="37"/>
        <v>0</v>
      </c>
      <c r="M323" s="19">
        <f t="shared" si="37"/>
        <v>0</v>
      </c>
    </row>
    <row r="324" spans="1:13" x14ac:dyDescent="0.25">
      <c r="A324" s="183">
        <f>A322+0.0001</f>
        <v>3.8288000000000322</v>
      </c>
      <c r="B324" s="81" t="s">
        <v>99</v>
      </c>
      <c r="C324" s="184" t="s">
        <v>221</v>
      </c>
      <c r="D324" s="83" t="s">
        <v>8</v>
      </c>
      <c r="E324" s="185" t="s">
        <v>116</v>
      </c>
      <c r="F324" s="85" t="s">
        <v>267</v>
      </c>
      <c r="G324" s="186"/>
      <c r="H324" s="19">
        <v>25870</v>
      </c>
      <c r="I324" s="188">
        <v>25870</v>
      </c>
      <c r="J324" s="188">
        <v>25870</v>
      </c>
      <c r="K324" s="19">
        <f t="shared" si="37"/>
        <v>0</v>
      </c>
      <c r="L324" s="19">
        <f t="shared" si="37"/>
        <v>0</v>
      </c>
      <c r="M324" s="19">
        <f t="shared" si="37"/>
        <v>0</v>
      </c>
    </row>
    <row r="325" spans="1:13" x14ac:dyDescent="0.2">
      <c r="A325" s="183"/>
      <c r="B325" s="81"/>
      <c r="C325" s="184"/>
      <c r="D325" s="83"/>
      <c r="E325" s="185"/>
      <c r="F325" s="187"/>
      <c r="G325" s="186"/>
      <c r="H325" s="19"/>
      <c r="I325" s="188"/>
      <c r="J325" s="188"/>
      <c r="K325" s="19">
        <f t="shared" si="37"/>
        <v>0</v>
      </c>
      <c r="L325" s="19">
        <f t="shared" si="37"/>
        <v>0</v>
      </c>
      <c r="M325" s="19">
        <f t="shared" si="37"/>
        <v>0</v>
      </c>
    </row>
    <row r="326" spans="1:13" x14ac:dyDescent="0.25">
      <c r="A326" s="183">
        <f>A324+0.0001</f>
        <v>3.8289000000000324</v>
      </c>
      <c r="B326" s="81" t="s">
        <v>99</v>
      </c>
      <c r="C326" s="184" t="s">
        <v>221</v>
      </c>
      <c r="D326" s="83" t="s">
        <v>153</v>
      </c>
      <c r="E326" s="185" t="s">
        <v>141</v>
      </c>
      <c r="F326" s="85" t="s">
        <v>267</v>
      </c>
      <c r="G326" s="186"/>
      <c r="H326" s="19">
        <v>20200</v>
      </c>
      <c r="I326" s="188">
        <v>20200</v>
      </c>
      <c r="J326" s="188">
        <v>20200</v>
      </c>
      <c r="K326" s="19">
        <f t="shared" si="37"/>
        <v>0</v>
      </c>
      <c r="L326" s="19">
        <f t="shared" si="37"/>
        <v>0</v>
      </c>
      <c r="M326" s="19">
        <f t="shared" si="37"/>
        <v>0</v>
      </c>
    </row>
    <row r="327" spans="1:13" x14ac:dyDescent="0.2">
      <c r="A327" s="183"/>
      <c r="B327" s="81"/>
      <c r="C327" s="184"/>
      <c r="D327" s="83"/>
      <c r="E327" s="185"/>
      <c r="F327" s="187"/>
      <c r="G327" s="186"/>
      <c r="H327" s="19"/>
      <c r="I327" s="188"/>
      <c r="J327" s="188"/>
      <c r="K327" s="19">
        <f t="shared" si="37"/>
        <v>0</v>
      </c>
      <c r="L327" s="19">
        <f t="shared" si="37"/>
        <v>0</v>
      </c>
      <c r="M327" s="19">
        <f t="shared" si="37"/>
        <v>0</v>
      </c>
    </row>
    <row r="328" spans="1:13" x14ac:dyDescent="0.25">
      <c r="A328" s="183">
        <f>A326+0.0001</f>
        <v>3.8290000000000326</v>
      </c>
      <c r="B328" s="81" t="s">
        <v>99</v>
      </c>
      <c r="C328" s="184" t="s">
        <v>221</v>
      </c>
      <c r="D328" s="83" t="s">
        <v>154</v>
      </c>
      <c r="E328" s="185" t="s">
        <v>167</v>
      </c>
      <c r="F328" s="85" t="s">
        <v>267</v>
      </c>
      <c r="G328" s="186"/>
      <c r="H328" s="19">
        <v>18990</v>
      </c>
      <c r="I328" s="188">
        <v>18990</v>
      </c>
      <c r="J328" s="188">
        <v>18990</v>
      </c>
      <c r="K328" s="19">
        <f t="shared" si="37"/>
        <v>0</v>
      </c>
      <c r="L328" s="19">
        <f t="shared" si="37"/>
        <v>0</v>
      </c>
      <c r="M328" s="19">
        <f t="shared" si="37"/>
        <v>0</v>
      </c>
    </row>
    <row r="329" spans="1:13" x14ac:dyDescent="0.2">
      <c r="A329" s="183"/>
      <c r="B329" s="81"/>
      <c r="C329" s="184"/>
      <c r="D329" s="83"/>
      <c r="E329" s="185"/>
      <c r="F329" s="187"/>
      <c r="G329" s="186"/>
      <c r="H329" s="19"/>
      <c r="I329" s="188"/>
      <c r="J329" s="188"/>
      <c r="K329" s="19">
        <f t="shared" si="37"/>
        <v>0</v>
      </c>
      <c r="L329" s="19">
        <f t="shared" si="37"/>
        <v>0</v>
      </c>
      <c r="M329" s="19">
        <f t="shared" si="37"/>
        <v>0</v>
      </c>
    </row>
    <row r="330" spans="1:13" x14ac:dyDescent="0.25">
      <c r="A330" s="183">
        <f t="shared" ref="A330" si="44">A328+0.0001</f>
        <v>3.8291000000000328</v>
      </c>
      <c r="B330" s="81" t="s">
        <v>99</v>
      </c>
      <c r="C330" s="184" t="s">
        <v>221</v>
      </c>
      <c r="D330" s="83" t="s">
        <v>180</v>
      </c>
      <c r="E330" s="185" t="s">
        <v>194</v>
      </c>
      <c r="F330" s="85" t="s">
        <v>267</v>
      </c>
      <c r="G330" s="186"/>
      <c r="H330" s="19">
        <v>12750</v>
      </c>
      <c r="I330" s="188">
        <v>12750</v>
      </c>
      <c r="J330" s="188">
        <v>12750</v>
      </c>
      <c r="K330" s="19">
        <f t="shared" si="37"/>
        <v>0</v>
      </c>
      <c r="L330" s="19">
        <f t="shared" si="37"/>
        <v>0</v>
      </c>
      <c r="M330" s="19">
        <f t="shared" si="37"/>
        <v>0</v>
      </c>
    </row>
    <row r="331" spans="1:13" x14ac:dyDescent="0.2">
      <c r="A331" s="81"/>
      <c r="B331" s="81"/>
      <c r="C331" s="184"/>
      <c r="D331" s="83"/>
      <c r="E331" s="185"/>
      <c r="F331" s="187"/>
      <c r="G331" s="186"/>
      <c r="H331" s="19"/>
      <c r="I331" s="188"/>
      <c r="J331" s="188"/>
      <c r="K331" s="19">
        <f t="shared" si="37"/>
        <v>0</v>
      </c>
      <c r="L331" s="19">
        <f t="shared" si="37"/>
        <v>0</v>
      </c>
      <c r="M331" s="19">
        <f t="shared" si="37"/>
        <v>0</v>
      </c>
    </row>
    <row r="332" spans="1:13" x14ac:dyDescent="0.25">
      <c r="A332" s="183">
        <f>A330+0.0001</f>
        <v>3.829200000000033</v>
      </c>
      <c r="B332" s="81" t="s">
        <v>99</v>
      </c>
      <c r="C332" s="184" t="s">
        <v>222</v>
      </c>
      <c r="D332" s="83" t="s">
        <v>8</v>
      </c>
      <c r="E332" s="185" t="s">
        <v>117</v>
      </c>
      <c r="F332" s="85" t="s">
        <v>267</v>
      </c>
      <c r="G332" s="186"/>
      <c r="H332" s="19">
        <v>31530</v>
      </c>
      <c r="I332" s="188">
        <v>31530</v>
      </c>
      <c r="J332" s="188">
        <v>31530</v>
      </c>
      <c r="K332" s="19">
        <f t="shared" si="37"/>
        <v>0</v>
      </c>
      <c r="L332" s="19">
        <f t="shared" si="37"/>
        <v>0</v>
      </c>
      <c r="M332" s="19">
        <f t="shared" si="37"/>
        <v>0</v>
      </c>
    </row>
    <row r="333" spans="1:13" x14ac:dyDescent="0.2">
      <c r="A333" s="183"/>
      <c r="B333" s="81"/>
      <c r="C333" s="184"/>
      <c r="D333" s="83"/>
      <c r="E333" s="185"/>
      <c r="F333" s="187"/>
      <c r="G333" s="186"/>
      <c r="H333" s="19"/>
      <c r="I333" s="188"/>
      <c r="J333" s="188"/>
      <c r="K333" s="19">
        <f t="shared" si="37"/>
        <v>0</v>
      </c>
      <c r="L333" s="19">
        <f t="shared" si="37"/>
        <v>0</v>
      </c>
      <c r="M333" s="19">
        <f t="shared" si="37"/>
        <v>0</v>
      </c>
    </row>
    <row r="334" spans="1:13" x14ac:dyDescent="0.25">
      <c r="A334" s="183">
        <f>A332+0.0001</f>
        <v>3.8293000000000332</v>
      </c>
      <c r="B334" s="81" t="s">
        <v>99</v>
      </c>
      <c r="C334" s="184" t="s">
        <v>222</v>
      </c>
      <c r="D334" s="83" t="s">
        <v>153</v>
      </c>
      <c r="E334" s="185" t="s">
        <v>142</v>
      </c>
      <c r="F334" s="85" t="s">
        <v>267</v>
      </c>
      <c r="G334" s="186"/>
      <c r="H334" s="19">
        <v>29290</v>
      </c>
      <c r="I334" s="188">
        <v>29290</v>
      </c>
      <c r="J334" s="188">
        <v>29290</v>
      </c>
      <c r="K334" s="19">
        <f t="shared" si="37"/>
        <v>0</v>
      </c>
      <c r="L334" s="19">
        <f t="shared" si="37"/>
        <v>0</v>
      </c>
      <c r="M334" s="19">
        <f t="shared" si="37"/>
        <v>0</v>
      </c>
    </row>
    <row r="335" spans="1:13" x14ac:dyDescent="0.25">
      <c r="A335" s="183"/>
      <c r="B335" s="81"/>
      <c r="C335" s="184"/>
      <c r="D335" s="83"/>
      <c r="E335" s="185"/>
      <c r="F335" s="85"/>
      <c r="G335" s="186"/>
      <c r="H335" s="19"/>
      <c r="I335" s="188"/>
      <c r="J335" s="188"/>
      <c r="K335" s="19">
        <f t="shared" si="37"/>
        <v>0</v>
      </c>
      <c r="L335" s="19">
        <f t="shared" si="37"/>
        <v>0</v>
      </c>
      <c r="M335" s="19">
        <f t="shared" si="37"/>
        <v>0</v>
      </c>
    </row>
    <row r="336" spans="1:13" x14ac:dyDescent="0.25">
      <c r="A336" s="183">
        <f>A334+0.0001</f>
        <v>3.8294000000000334</v>
      </c>
      <c r="B336" s="81" t="s">
        <v>99</v>
      </c>
      <c r="C336" s="184" t="s">
        <v>222</v>
      </c>
      <c r="D336" s="83" t="s">
        <v>154</v>
      </c>
      <c r="E336" s="185" t="s">
        <v>170</v>
      </c>
      <c r="F336" s="85" t="s">
        <v>267</v>
      </c>
      <c r="G336" s="186"/>
      <c r="H336" s="19">
        <v>25530</v>
      </c>
      <c r="I336" s="188">
        <v>25530</v>
      </c>
      <c r="J336" s="188">
        <v>25530</v>
      </c>
      <c r="K336" s="19">
        <f t="shared" si="37"/>
        <v>0</v>
      </c>
      <c r="L336" s="19">
        <f t="shared" si="37"/>
        <v>0</v>
      </c>
      <c r="M336" s="19">
        <f t="shared" si="37"/>
        <v>0</v>
      </c>
    </row>
    <row r="337" spans="1:13" x14ac:dyDescent="0.2">
      <c r="A337" s="183"/>
      <c r="B337" s="81"/>
      <c r="C337" s="184"/>
      <c r="D337" s="83"/>
      <c r="E337" s="185"/>
      <c r="F337" s="187"/>
      <c r="G337" s="186"/>
      <c r="H337" s="19"/>
      <c r="I337" s="188"/>
      <c r="J337" s="188"/>
      <c r="K337" s="19">
        <f t="shared" si="37"/>
        <v>0</v>
      </c>
      <c r="L337" s="19">
        <f t="shared" si="37"/>
        <v>0</v>
      </c>
      <c r="M337" s="19">
        <f t="shared" si="37"/>
        <v>0</v>
      </c>
    </row>
    <row r="338" spans="1:13" x14ac:dyDescent="0.25">
      <c r="A338" s="183">
        <f t="shared" ref="A338" si="45">A336+0.0001</f>
        <v>3.8295000000000337</v>
      </c>
      <c r="B338" s="81" t="s">
        <v>99</v>
      </c>
      <c r="C338" s="184" t="s">
        <v>222</v>
      </c>
      <c r="D338" s="83" t="s">
        <v>180</v>
      </c>
      <c r="E338" s="185" t="s">
        <v>195</v>
      </c>
      <c r="F338" s="85" t="s">
        <v>267</v>
      </c>
      <c r="G338" s="186"/>
      <c r="H338" s="19">
        <v>15790</v>
      </c>
      <c r="I338" s="188">
        <v>15790</v>
      </c>
      <c r="J338" s="188">
        <v>15790</v>
      </c>
      <c r="K338" s="19">
        <f t="shared" ref="K338:M401" si="46">$G338*H338</f>
        <v>0</v>
      </c>
      <c r="L338" s="19">
        <f t="shared" si="46"/>
        <v>0</v>
      </c>
      <c r="M338" s="19">
        <f t="shared" si="46"/>
        <v>0</v>
      </c>
    </row>
    <row r="339" spans="1:13" x14ac:dyDescent="0.2">
      <c r="A339" s="81"/>
      <c r="B339" s="81"/>
      <c r="C339" s="184"/>
      <c r="D339" s="83"/>
      <c r="E339" s="185"/>
      <c r="F339" s="187"/>
      <c r="G339" s="186"/>
      <c r="H339" s="19"/>
      <c r="I339" s="188"/>
      <c r="J339" s="188"/>
      <c r="K339" s="19">
        <f t="shared" si="46"/>
        <v>0</v>
      </c>
      <c r="L339" s="19">
        <f t="shared" si="46"/>
        <v>0</v>
      </c>
      <c r="M339" s="19">
        <f t="shared" si="46"/>
        <v>0</v>
      </c>
    </row>
    <row r="340" spans="1:13" x14ac:dyDescent="0.25">
      <c r="A340" s="183">
        <f>A338+0.0001</f>
        <v>3.8296000000000339</v>
      </c>
      <c r="B340" s="81" t="s">
        <v>99</v>
      </c>
      <c r="C340" s="184" t="s">
        <v>223</v>
      </c>
      <c r="D340" s="83" t="s">
        <v>8</v>
      </c>
      <c r="E340" s="185" t="s">
        <v>118</v>
      </c>
      <c r="F340" s="85" t="s">
        <v>267</v>
      </c>
      <c r="G340" s="186"/>
      <c r="H340" s="19">
        <v>41670</v>
      </c>
      <c r="I340" s="188">
        <v>41670</v>
      </c>
      <c r="J340" s="188">
        <v>41670</v>
      </c>
      <c r="K340" s="19">
        <f t="shared" si="46"/>
        <v>0</v>
      </c>
      <c r="L340" s="19">
        <f t="shared" si="46"/>
        <v>0</v>
      </c>
      <c r="M340" s="19">
        <f t="shared" si="46"/>
        <v>0</v>
      </c>
    </row>
    <row r="341" spans="1:13" x14ac:dyDescent="0.2">
      <c r="A341" s="183"/>
      <c r="B341" s="81"/>
      <c r="C341" s="184"/>
      <c r="D341" s="83"/>
      <c r="E341" s="185"/>
      <c r="F341" s="187"/>
      <c r="G341" s="186"/>
      <c r="H341" s="19"/>
      <c r="I341" s="188"/>
      <c r="J341" s="188"/>
      <c r="K341" s="19">
        <f t="shared" si="46"/>
        <v>0</v>
      </c>
      <c r="L341" s="19">
        <f t="shared" si="46"/>
        <v>0</v>
      </c>
      <c r="M341" s="19">
        <f t="shared" si="46"/>
        <v>0</v>
      </c>
    </row>
    <row r="342" spans="1:13" x14ac:dyDescent="0.25">
      <c r="A342" s="183">
        <f>A340+0.0001</f>
        <v>3.8297000000000341</v>
      </c>
      <c r="B342" s="81" t="s">
        <v>99</v>
      </c>
      <c r="C342" s="184" t="s">
        <v>223</v>
      </c>
      <c r="D342" s="83" t="s">
        <v>153</v>
      </c>
      <c r="E342" s="185" t="s">
        <v>143</v>
      </c>
      <c r="F342" s="85" t="s">
        <v>267</v>
      </c>
      <c r="G342" s="186"/>
      <c r="H342" s="19">
        <v>37580</v>
      </c>
      <c r="I342" s="188">
        <v>37580</v>
      </c>
      <c r="J342" s="188">
        <v>37580</v>
      </c>
      <c r="K342" s="19">
        <f t="shared" si="46"/>
        <v>0</v>
      </c>
      <c r="L342" s="19">
        <f t="shared" si="46"/>
        <v>0</v>
      </c>
      <c r="M342" s="19">
        <f t="shared" si="46"/>
        <v>0</v>
      </c>
    </row>
    <row r="343" spans="1:13" x14ac:dyDescent="0.2">
      <c r="A343" s="183"/>
      <c r="B343" s="81"/>
      <c r="C343" s="184"/>
      <c r="D343" s="83"/>
      <c r="E343" s="185"/>
      <c r="F343" s="187"/>
      <c r="G343" s="186"/>
      <c r="H343" s="19"/>
      <c r="I343" s="188"/>
      <c r="J343" s="188"/>
      <c r="K343" s="19">
        <f t="shared" si="46"/>
        <v>0</v>
      </c>
      <c r="L343" s="19">
        <f t="shared" si="46"/>
        <v>0</v>
      </c>
      <c r="M343" s="19">
        <f t="shared" si="46"/>
        <v>0</v>
      </c>
    </row>
    <row r="344" spans="1:13" x14ac:dyDescent="0.25">
      <c r="A344" s="183">
        <f>A342+0.0001</f>
        <v>3.8298000000000343</v>
      </c>
      <c r="B344" s="81" t="s">
        <v>99</v>
      </c>
      <c r="C344" s="184" t="s">
        <v>223</v>
      </c>
      <c r="D344" s="83" t="s">
        <v>154</v>
      </c>
      <c r="E344" s="185" t="s">
        <v>165</v>
      </c>
      <c r="F344" s="85" t="s">
        <v>267</v>
      </c>
      <c r="G344" s="186"/>
      <c r="H344" s="19">
        <v>32940</v>
      </c>
      <c r="I344" s="188">
        <v>32940</v>
      </c>
      <c r="J344" s="188">
        <v>32940</v>
      </c>
      <c r="K344" s="19">
        <f t="shared" si="46"/>
        <v>0</v>
      </c>
      <c r="L344" s="19">
        <f t="shared" si="46"/>
        <v>0</v>
      </c>
      <c r="M344" s="19">
        <f t="shared" si="46"/>
        <v>0</v>
      </c>
    </row>
    <row r="345" spans="1:13" x14ac:dyDescent="0.25">
      <c r="A345" s="183"/>
      <c r="B345" s="81"/>
      <c r="C345" s="184"/>
      <c r="D345" s="83"/>
      <c r="E345" s="185"/>
      <c r="F345" s="85"/>
      <c r="G345" s="186"/>
      <c r="H345" s="19"/>
      <c r="I345" s="188"/>
      <c r="J345" s="188"/>
      <c r="K345" s="19">
        <f t="shared" si="46"/>
        <v>0</v>
      </c>
      <c r="L345" s="19">
        <f t="shared" si="46"/>
        <v>0</v>
      </c>
      <c r="M345" s="19">
        <f t="shared" si="46"/>
        <v>0</v>
      </c>
    </row>
    <row r="346" spans="1:13" x14ac:dyDescent="0.25">
      <c r="A346" s="183">
        <f t="shared" ref="A346" si="47">A344+0.0001</f>
        <v>3.8299000000000345</v>
      </c>
      <c r="B346" s="81" t="s">
        <v>99</v>
      </c>
      <c r="C346" s="184" t="s">
        <v>223</v>
      </c>
      <c r="D346" s="83" t="s">
        <v>180</v>
      </c>
      <c r="E346" s="185" t="s">
        <v>196</v>
      </c>
      <c r="F346" s="85" t="s">
        <v>267</v>
      </c>
      <c r="G346" s="186"/>
      <c r="H346" s="19">
        <v>18250</v>
      </c>
      <c r="I346" s="188">
        <v>18250</v>
      </c>
      <c r="J346" s="188">
        <v>18250</v>
      </c>
      <c r="K346" s="19">
        <f t="shared" si="46"/>
        <v>0</v>
      </c>
      <c r="L346" s="19">
        <f t="shared" si="46"/>
        <v>0</v>
      </c>
      <c r="M346" s="19">
        <f t="shared" si="46"/>
        <v>0</v>
      </c>
    </row>
    <row r="347" spans="1:13" x14ac:dyDescent="0.2">
      <c r="A347" s="81"/>
      <c r="B347" s="81"/>
      <c r="C347" s="184"/>
      <c r="D347" s="83"/>
      <c r="E347" s="185"/>
      <c r="F347" s="187"/>
      <c r="G347" s="186"/>
      <c r="H347" s="19"/>
      <c r="I347" s="188"/>
      <c r="J347" s="188"/>
      <c r="K347" s="19">
        <f t="shared" si="46"/>
        <v>0</v>
      </c>
      <c r="L347" s="19">
        <f t="shared" si="46"/>
        <v>0</v>
      </c>
      <c r="M347" s="19">
        <f t="shared" si="46"/>
        <v>0</v>
      </c>
    </row>
    <row r="348" spans="1:13" x14ac:dyDescent="0.25">
      <c r="A348" s="183">
        <f>A346+0.0001</f>
        <v>3.8300000000000347</v>
      </c>
      <c r="B348" s="81" t="s">
        <v>100</v>
      </c>
      <c r="C348" s="184" t="s">
        <v>224</v>
      </c>
      <c r="D348" s="83" t="s">
        <v>8</v>
      </c>
      <c r="E348" s="185" t="s">
        <v>119</v>
      </c>
      <c r="F348" s="85" t="s">
        <v>267</v>
      </c>
      <c r="G348" s="186"/>
      <c r="H348" s="19">
        <v>11290</v>
      </c>
      <c r="I348" s="188">
        <v>11290</v>
      </c>
      <c r="J348" s="188">
        <v>11290</v>
      </c>
      <c r="K348" s="19">
        <f t="shared" si="46"/>
        <v>0</v>
      </c>
      <c r="L348" s="19">
        <f t="shared" si="46"/>
        <v>0</v>
      </c>
      <c r="M348" s="19">
        <f t="shared" si="46"/>
        <v>0</v>
      </c>
    </row>
    <row r="349" spans="1:13" x14ac:dyDescent="0.2">
      <c r="A349" s="183"/>
      <c r="B349" s="81"/>
      <c r="C349" s="184"/>
      <c r="D349" s="83"/>
      <c r="E349" s="185"/>
      <c r="F349" s="187"/>
      <c r="G349" s="186"/>
      <c r="H349" s="19"/>
      <c r="I349" s="188"/>
      <c r="J349" s="188"/>
      <c r="K349" s="19">
        <f t="shared" si="46"/>
        <v>0</v>
      </c>
      <c r="L349" s="19">
        <f t="shared" si="46"/>
        <v>0</v>
      </c>
      <c r="M349" s="19">
        <f t="shared" si="46"/>
        <v>0</v>
      </c>
    </row>
    <row r="350" spans="1:13" x14ac:dyDescent="0.25">
      <c r="A350" s="183">
        <f>A348+0.0001</f>
        <v>3.8301000000000349</v>
      </c>
      <c r="B350" s="81" t="s">
        <v>100</v>
      </c>
      <c r="C350" s="184" t="s">
        <v>224</v>
      </c>
      <c r="D350" s="83" t="s">
        <v>153</v>
      </c>
      <c r="E350" s="185" t="s">
        <v>144</v>
      </c>
      <c r="F350" s="85" t="s">
        <v>267</v>
      </c>
      <c r="G350" s="186"/>
      <c r="H350" s="19">
        <v>10070</v>
      </c>
      <c r="I350" s="188">
        <v>10070</v>
      </c>
      <c r="J350" s="188">
        <v>10070</v>
      </c>
      <c r="K350" s="19">
        <f t="shared" si="46"/>
        <v>0</v>
      </c>
      <c r="L350" s="19">
        <f t="shared" si="46"/>
        <v>0</v>
      </c>
      <c r="M350" s="19">
        <f t="shared" si="46"/>
        <v>0</v>
      </c>
    </row>
    <row r="351" spans="1:13" x14ac:dyDescent="0.2">
      <c r="A351" s="183"/>
      <c r="B351" s="81"/>
      <c r="C351" s="184"/>
      <c r="D351" s="83"/>
      <c r="E351" s="185"/>
      <c r="F351" s="187"/>
      <c r="G351" s="186"/>
      <c r="H351" s="19"/>
      <c r="I351" s="188"/>
      <c r="J351" s="188"/>
      <c r="K351" s="19">
        <f t="shared" si="46"/>
        <v>0</v>
      </c>
      <c r="L351" s="19">
        <f t="shared" si="46"/>
        <v>0</v>
      </c>
      <c r="M351" s="19">
        <f t="shared" si="46"/>
        <v>0</v>
      </c>
    </row>
    <row r="352" spans="1:13" x14ac:dyDescent="0.25">
      <c r="A352" s="183">
        <f>A350+0.0001</f>
        <v>3.8302000000000351</v>
      </c>
      <c r="B352" s="81" t="s">
        <v>100</v>
      </c>
      <c r="C352" s="184" t="s">
        <v>224</v>
      </c>
      <c r="D352" s="83" t="s">
        <v>154</v>
      </c>
      <c r="E352" s="185" t="s">
        <v>171</v>
      </c>
      <c r="F352" s="85" t="s">
        <v>267</v>
      </c>
      <c r="G352" s="186"/>
      <c r="H352" s="19">
        <v>7100</v>
      </c>
      <c r="I352" s="188">
        <v>7100</v>
      </c>
      <c r="J352" s="188">
        <v>7100</v>
      </c>
      <c r="K352" s="19">
        <f t="shared" si="46"/>
        <v>0</v>
      </c>
      <c r="L352" s="19">
        <f t="shared" si="46"/>
        <v>0</v>
      </c>
      <c r="M352" s="19">
        <f t="shared" si="46"/>
        <v>0</v>
      </c>
    </row>
    <row r="353" spans="1:13" x14ac:dyDescent="0.2">
      <c r="A353" s="183"/>
      <c r="B353" s="81"/>
      <c r="C353" s="184"/>
      <c r="D353" s="83"/>
      <c r="E353" s="185"/>
      <c r="F353" s="187"/>
      <c r="G353" s="186"/>
      <c r="H353" s="19"/>
      <c r="I353" s="188"/>
      <c r="J353" s="188"/>
      <c r="K353" s="19">
        <f t="shared" si="46"/>
        <v>0</v>
      </c>
      <c r="L353" s="19">
        <f t="shared" si="46"/>
        <v>0</v>
      </c>
      <c r="M353" s="19">
        <f t="shared" si="46"/>
        <v>0</v>
      </c>
    </row>
    <row r="354" spans="1:13" x14ac:dyDescent="0.25">
      <c r="A354" s="183">
        <f t="shared" ref="A354" si="48">A352+0.0001</f>
        <v>3.8303000000000353</v>
      </c>
      <c r="B354" s="81" t="s">
        <v>100</v>
      </c>
      <c r="C354" s="184" t="s">
        <v>224</v>
      </c>
      <c r="D354" s="83" t="s">
        <v>180</v>
      </c>
      <c r="E354" s="185" t="s">
        <v>197</v>
      </c>
      <c r="F354" s="85" t="s">
        <v>267</v>
      </c>
      <c r="G354" s="186"/>
      <c r="H354" s="19">
        <v>5370</v>
      </c>
      <c r="I354" s="188">
        <v>5370</v>
      </c>
      <c r="J354" s="188">
        <v>5370</v>
      </c>
      <c r="K354" s="19">
        <f t="shared" si="46"/>
        <v>0</v>
      </c>
      <c r="L354" s="19">
        <f t="shared" si="46"/>
        <v>0</v>
      </c>
      <c r="M354" s="19">
        <f t="shared" si="46"/>
        <v>0</v>
      </c>
    </row>
    <row r="355" spans="1:13" x14ac:dyDescent="0.2">
      <c r="A355" s="81"/>
      <c r="B355" s="81"/>
      <c r="C355" s="184"/>
      <c r="D355" s="83"/>
      <c r="E355" s="185"/>
      <c r="F355" s="187"/>
      <c r="G355" s="186"/>
      <c r="H355" s="19"/>
      <c r="I355" s="188"/>
      <c r="J355" s="188"/>
      <c r="K355" s="19">
        <f t="shared" si="46"/>
        <v>0</v>
      </c>
      <c r="L355" s="19">
        <f t="shared" si="46"/>
        <v>0</v>
      </c>
      <c r="M355" s="19">
        <f t="shared" si="46"/>
        <v>0</v>
      </c>
    </row>
    <row r="356" spans="1:13" x14ac:dyDescent="0.25">
      <c r="A356" s="183">
        <f>A354+0.0001</f>
        <v>3.8304000000000356</v>
      </c>
      <c r="B356" s="81" t="s">
        <v>100</v>
      </c>
      <c r="C356" s="184" t="s">
        <v>225</v>
      </c>
      <c r="D356" s="83" t="s">
        <v>8</v>
      </c>
      <c r="E356" s="185" t="s">
        <v>120</v>
      </c>
      <c r="F356" s="85" t="s">
        <v>267</v>
      </c>
      <c r="G356" s="186"/>
      <c r="H356" s="19">
        <v>15330</v>
      </c>
      <c r="I356" s="188">
        <v>15330</v>
      </c>
      <c r="J356" s="188">
        <v>15330</v>
      </c>
      <c r="K356" s="19">
        <f t="shared" si="46"/>
        <v>0</v>
      </c>
      <c r="L356" s="19">
        <f t="shared" si="46"/>
        <v>0</v>
      </c>
      <c r="M356" s="19">
        <f t="shared" si="46"/>
        <v>0</v>
      </c>
    </row>
    <row r="357" spans="1:13" x14ac:dyDescent="0.2">
      <c r="A357" s="183"/>
      <c r="B357" s="81"/>
      <c r="C357" s="184"/>
      <c r="D357" s="83"/>
      <c r="E357" s="185"/>
      <c r="F357" s="187"/>
      <c r="G357" s="186"/>
      <c r="H357" s="19"/>
      <c r="I357" s="188"/>
      <c r="J357" s="188"/>
      <c r="K357" s="19">
        <f t="shared" si="46"/>
        <v>0</v>
      </c>
      <c r="L357" s="19">
        <f t="shared" si="46"/>
        <v>0</v>
      </c>
      <c r="M357" s="19">
        <f t="shared" si="46"/>
        <v>0</v>
      </c>
    </row>
    <row r="358" spans="1:13" x14ac:dyDescent="0.25">
      <c r="A358" s="183">
        <f>A356+0.0001</f>
        <v>3.8305000000000358</v>
      </c>
      <c r="B358" s="81" t="s">
        <v>100</v>
      </c>
      <c r="C358" s="184" t="s">
        <v>225</v>
      </c>
      <c r="D358" s="83" t="s">
        <v>153</v>
      </c>
      <c r="E358" s="185" t="s">
        <v>145</v>
      </c>
      <c r="F358" s="85" t="s">
        <v>267</v>
      </c>
      <c r="G358" s="186"/>
      <c r="H358" s="19">
        <v>14460</v>
      </c>
      <c r="I358" s="188">
        <v>14460</v>
      </c>
      <c r="J358" s="188">
        <v>14460</v>
      </c>
      <c r="K358" s="19">
        <f t="shared" si="46"/>
        <v>0</v>
      </c>
      <c r="L358" s="19">
        <f t="shared" si="46"/>
        <v>0</v>
      </c>
      <c r="M358" s="19">
        <f t="shared" si="46"/>
        <v>0</v>
      </c>
    </row>
    <row r="359" spans="1:13" x14ac:dyDescent="0.2">
      <c r="A359" s="183"/>
      <c r="B359" s="81"/>
      <c r="C359" s="184"/>
      <c r="D359" s="83"/>
      <c r="E359" s="185"/>
      <c r="F359" s="187"/>
      <c r="G359" s="186"/>
      <c r="H359" s="19"/>
      <c r="I359" s="188"/>
      <c r="J359" s="188"/>
      <c r="K359" s="19">
        <f t="shared" si="46"/>
        <v>0</v>
      </c>
      <c r="L359" s="19">
        <f t="shared" si="46"/>
        <v>0</v>
      </c>
      <c r="M359" s="19">
        <f t="shared" si="46"/>
        <v>0</v>
      </c>
    </row>
    <row r="360" spans="1:13" x14ac:dyDescent="0.25">
      <c r="A360" s="183">
        <f>A358+0.0001</f>
        <v>3.830600000000036</v>
      </c>
      <c r="B360" s="81" t="s">
        <v>100</v>
      </c>
      <c r="C360" s="184" t="s">
        <v>225</v>
      </c>
      <c r="D360" s="83" t="s">
        <v>154</v>
      </c>
      <c r="E360" s="185" t="s">
        <v>172</v>
      </c>
      <c r="F360" s="85" t="s">
        <v>267</v>
      </c>
      <c r="G360" s="186"/>
      <c r="H360" s="19">
        <v>8840</v>
      </c>
      <c r="I360" s="188">
        <v>8840</v>
      </c>
      <c r="J360" s="188">
        <v>8840</v>
      </c>
      <c r="K360" s="19">
        <f t="shared" si="46"/>
        <v>0</v>
      </c>
      <c r="L360" s="19">
        <f t="shared" si="46"/>
        <v>0</v>
      </c>
      <c r="M360" s="19">
        <f t="shared" si="46"/>
        <v>0</v>
      </c>
    </row>
    <row r="361" spans="1:13" x14ac:dyDescent="0.2">
      <c r="A361" s="183"/>
      <c r="B361" s="81"/>
      <c r="C361" s="184"/>
      <c r="D361" s="83"/>
      <c r="E361" s="185"/>
      <c r="F361" s="187"/>
      <c r="G361" s="186"/>
      <c r="H361" s="19"/>
      <c r="I361" s="188"/>
      <c r="J361" s="188"/>
      <c r="K361" s="19">
        <f t="shared" si="46"/>
        <v>0</v>
      </c>
      <c r="L361" s="19">
        <f t="shared" si="46"/>
        <v>0</v>
      </c>
      <c r="M361" s="19">
        <f t="shared" si="46"/>
        <v>0</v>
      </c>
    </row>
    <row r="362" spans="1:13" x14ac:dyDescent="0.25">
      <c r="A362" s="183">
        <f t="shared" ref="A362" si="49">A360+0.0001</f>
        <v>3.8307000000000362</v>
      </c>
      <c r="B362" s="81" t="s">
        <v>100</v>
      </c>
      <c r="C362" s="184" t="s">
        <v>225</v>
      </c>
      <c r="D362" s="83" t="s">
        <v>180</v>
      </c>
      <c r="E362" s="185" t="s">
        <v>198</v>
      </c>
      <c r="F362" s="85" t="s">
        <v>267</v>
      </c>
      <c r="G362" s="186"/>
      <c r="H362" s="19">
        <v>7010</v>
      </c>
      <c r="I362" s="188">
        <v>7010</v>
      </c>
      <c r="J362" s="188">
        <v>7010</v>
      </c>
      <c r="K362" s="19">
        <f t="shared" si="46"/>
        <v>0</v>
      </c>
      <c r="L362" s="19">
        <f t="shared" si="46"/>
        <v>0</v>
      </c>
      <c r="M362" s="19">
        <f t="shared" si="46"/>
        <v>0</v>
      </c>
    </row>
    <row r="363" spans="1:13" x14ac:dyDescent="0.2">
      <c r="A363" s="81"/>
      <c r="B363" s="81"/>
      <c r="C363" s="184"/>
      <c r="D363" s="83"/>
      <c r="E363" s="185"/>
      <c r="F363" s="187"/>
      <c r="G363" s="186"/>
      <c r="H363" s="19"/>
      <c r="I363" s="188"/>
      <c r="J363" s="188"/>
      <c r="K363" s="19">
        <f t="shared" si="46"/>
        <v>0</v>
      </c>
      <c r="L363" s="19">
        <f t="shared" si="46"/>
        <v>0</v>
      </c>
      <c r="M363" s="19">
        <f t="shared" si="46"/>
        <v>0</v>
      </c>
    </row>
    <row r="364" spans="1:13" x14ac:dyDescent="0.25">
      <c r="A364" s="183">
        <f>A362+0.0001</f>
        <v>3.8308000000000364</v>
      </c>
      <c r="B364" s="81" t="s">
        <v>101</v>
      </c>
      <c r="C364" s="184" t="s">
        <v>226</v>
      </c>
      <c r="D364" s="83" t="s">
        <v>8</v>
      </c>
      <c r="E364" s="185" t="s">
        <v>121</v>
      </c>
      <c r="F364" s="85" t="s">
        <v>267</v>
      </c>
      <c r="G364" s="186"/>
      <c r="H364" s="19">
        <v>22790</v>
      </c>
      <c r="I364" s="188">
        <v>22790</v>
      </c>
      <c r="J364" s="188">
        <v>22790</v>
      </c>
      <c r="K364" s="19">
        <f t="shared" si="46"/>
        <v>0</v>
      </c>
      <c r="L364" s="19">
        <f t="shared" si="46"/>
        <v>0</v>
      </c>
      <c r="M364" s="19">
        <f t="shared" si="46"/>
        <v>0</v>
      </c>
    </row>
    <row r="365" spans="1:13" x14ac:dyDescent="0.25">
      <c r="A365" s="183"/>
      <c r="B365" s="81"/>
      <c r="C365" s="184"/>
      <c r="D365" s="83"/>
      <c r="E365" s="185"/>
      <c r="F365" s="85"/>
      <c r="G365" s="186"/>
      <c r="H365" s="19"/>
      <c r="I365" s="188"/>
      <c r="J365" s="188"/>
      <c r="K365" s="19">
        <f t="shared" si="46"/>
        <v>0</v>
      </c>
      <c r="L365" s="19">
        <f t="shared" si="46"/>
        <v>0</v>
      </c>
      <c r="M365" s="19">
        <f t="shared" si="46"/>
        <v>0</v>
      </c>
    </row>
    <row r="366" spans="1:13" x14ac:dyDescent="0.25">
      <c r="A366" s="183">
        <f>A364+0.0001</f>
        <v>3.8309000000000366</v>
      </c>
      <c r="B366" s="81" t="s">
        <v>101</v>
      </c>
      <c r="C366" s="184" t="s">
        <v>226</v>
      </c>
      <c r="D366" s="83" t="s">
        <v>153</v>
      </c>
      <c r="E366" s="185" t="s">
        <v>146</v>
      </c>
      <c r="F366" s="85" t="s">
        <v>267</v>
      </c>
      <c r="G366" s="186"/>
      <c r="H366" s="19">
        <v>22940</v>
      </c>
      <c r="I366" s="188">
        <v>22940</v>
      </c>
      <c r="J366" s="188">
        <v>22940</v>
      </c>
      <c r="K366" s="19">
        <f t="shared" si="46"/>
        <v>0</v>
      </c>
      <c r="L366" s="19">
        <f t="shared" si="46"/>
        <v>0</v>
      </c>
      <c r="M366" s="19">
        <f t="shared" si="46"/>
        <v>0</v>
      </c>
    </row>
    <row r="367" spans="1:13" x14ac:dyDescent="0.2">
      <c r="A367" s="183"/>
      <c r="B367" s="81"/>
      <c r="C367" s="184"/>
      <c r="D367" s="83"/>
      <c r="E367" s="185"/>
      <c r="F367" s="187"/>
      <c r="G367" s="186"/>
      <c r="H367" s="19"/>
      <c r="I367" s="188"/>
      <c r="J367" s="188"/>
      <c r="K367" s="19">
        <f t="shared" si="46"/>
        <v>0</v>
      </c>
      <c r="L367" s="19">
        <f t="shared" si="46"/>
        <v>0</v>
      </c>
      <c r="M367" s="19">
        <f t="shared" si="46"/>
        <v>0</v>
      </c>
    </row>
    <row r="368" spans="1:13" x14ac:dyDescent="0.25">
      <c r="A368" s="183">
        <f>A366+0.0001</f>
        <v>3.8310000000000368</v>
      </c>
      <c r="B368" s="81" t="s">
        <v>101</v>
      </c>
      <c r="C368" s="184" t="s">
        <v>226</v>
      </c>
      <c r="D368" s="83" t="s">
        <v>154</v>
      </c>
      <c r="E368" s="185" t="s">
        <v>174</v>
      </c>
      <c r="F368" s="85" t="s">
        <v>267</v>
      </c>
      <c r="G368" s="186"/>
      <c r="H368" s="19">
        <v>11670</v>
      </c>
      <c r="I368" s="188">
        <v>11670</v>
      </c>
      <c r="J368" s="188">
        <v>11670</v>
      </c>
      <c r="K368" s="19">
        <f t="shared" si="46"/>
        <v>0</v>
      </c>
      <c r="L368" s="19">
        <f t="shared" si="46"/>
        <v>0</v>
      </c>
      <c r="M368" s="19">
        <f t="shared" si="46"/>
        <v>0</v>
      </c>
    </row>
    <row r="369" spans="1:13" x14ac:dyDescent="0.2">
      <c r="A369" s="183"/>
      <c r="B369" s="81"/>
      <c r="C369" s="184"/>
      <c r="D369" s="83"/>
      <c r="E369" s="185"/>
      <c r="F369" s="187"/>
      <c r="G369" s="186"/>
      <c r="H369" s="19"/>
      <c r="I369" s="188"/>
      <c r="J369" s="188"/>
      <c r="K369" s="19">
        <f t="shared" si="46"/>
        <v>0</v>
      </c>
      <c r="L369" s="19">
        <f t="shared" si="46"/>
        <v>0</v>
      </c>
      <c r="M369" s="19">
        <f t="shared" si="46"/>
        <v>0</v>
      </c>
    </row>
    <row r="370" spans="1:13" x14ac:dyDescent="0.25">
      <c r="A370" s="183">
        <f t="shared" ref="A370" si="50">A368+0.0001</f>
        <v>3.831100000000037</v>
      </c>
      <c r="B370" s="81" t="s">
        <v>101</v>
      </c>
      <c r="C370" s="184" t="s">
        <v>226</v>
      </c>
      <c r="D370" s="83" t="s">
        <v>180</v>
      </c>
      <c r="E370" s="185" t="s">
        <v>199</v>
      </c>
      <c r="F370" s="85" t="s">
        <v>267</v>
      </c>
      <c r="G370" s="186"/>
      <c r="H370" s="19">
        <v>8400</v>
      </c>
      <c r="I370" s="188">
        <v>8400</v>
      </c>
      <c r="J370" s="188">
        <v>8400</v>
      </c>
      <c r="K370" s="19">
        <f t="shared" si="46"/>
        <v>0</v>
      </c>
      <c r="L370" s="19">
        <f t="shared" si="46"/>
        <v>0</v>
      </c>
      <c r="M370" s="19">
        <f t="shared" si="46"/>
        <v>0</v>
      </c>
    </row>
    <row r="371" spans="1:13" x14ac:dyDescent="0.2">
      <c r="A371" s="81"/>
      <c r="B371" s="81"/>
      <c r="C371" s="184"/>
      <c r="D371" s="83"/>
      <c r="E371" s="185"/>
      <c r="F371" s="187"/>
      <c r="G371" s="186"/>
      <c r="H371" s="19"/>
      <c r="I371" s="188"/>
      <c r="J371" s="188"/>
      <c r="K371" s="19">
        <f t="shared" si="46"/>
        <v>0</v>
      </c>
      <c r="L371" s="19">
        <f t="shared" si="46"/>
        <v>0</v>
      </c>
      <c r="M371" s="19">
        <f t="shared" si="46"/>
        <v>0</v>
      </c>
    </row>
    <row r="372" spans="1:13" x14ac:dyDescent="0.25">
      <c r="A372" s="183">
        <f>A370+0.0001</f>
        <v>3.8312000000000372</v>
      </c>
      <c r="B372" s="81" t="s">
        <v>101</v>
      </c>
      <c r="C372" s="184" t="s">
        <v>227</v>
      </c>
      <c r="D372" s="83" t="s">
        <v>8</v>
      </c>
      <c r="E372" s="185" t="s">
        <v>122</v>
      </c>
      <c r="F372" s="85" t="s">
        <v>267</v>
      </c>
      <c r="G372" s="186"/>
      <c r="H372" s="19">
        <v>32110</v>
      </c>
      <c r="I372" s="188">
        <v>32110</v>
      </c>
      <c r="J372" s="188">
        <v>32110</v>
      </c>
      <c r="K372" s="19">
        <f t="shared" si="46"/>
        <v>0</v>
      </c>
      <c r="L372" s="19">
        <f t="shared" si="46"/>
        <v>0</v>
      </c>
      <c r="M372" s="19">
        <f t="shared" si="46"/>
        <v>0</v>
      </c>
    </row>
    <row r="373" spans="1:13" x14ac:dyDescent="0.2">
      <c r="A373" s="183"/>
      <c r="B373" s="81"/>
      <c r="C373" s="184"/>
      <c r="D373" s="83"/>
      <c r="E373" s="185"/>
      <c r="F373" s="187"/>
      <c r="G373" s="186"/>
      <c r="H373" s="19"/>
      <c r="I373" s="188"/>
      <c r="J373" s="188"/>
      <c r="K373" s="19">
        <f t="shared" si="46"/>
        <v>0</v>
      </c>
      <c r="L373" s="19">
        <f t="shared" si="46"/>
        <v>0</v>
      </c>
      <c r="M373" s="19">
        <f t="shared" si="46"/>
        <v>0</v>
      </c>
    </row>
    <row r="374" spans="1:13" x14ac:dyDescent="0.25">
      <c r="A374" s="183">
        <f>A372+0.0001</f>
        <v>3.8313000000000375</v>
      </c>
      <c r="B374" s="81" t="s">
        <v>101</v>
      </c>
      <c r="C374" s="184" t="s">
        <v>227</v>
      </c>
      <c r="D374" s="83" t="s">
        <v>153</v>
      </c>
      <c r="E374" s="185" t="s">
        <v>147</v>
      </c>
      <c r="F374" s="85" t="s">
        <v>267</v>
      </c>
      <c r="G374" s="186"/>
      <c r="H374" s="19">
        <v>32050</v>
      </c>
      <c r="I374" s="188">
        <v>32050</v>
      </c>
      <c r="J374" s="188">
        <v>32050</v>
      </c>
      <c r="K374" s="19">
        <f t="shared" si="46"/>
        <v>0</v>
      </c>
      <c r="L374" s="19">
        <f t="shared" si="46"/>
        <v>0</v>
      </c>
      <c r="M374" s="19">
        <f t="shared" si="46"/>
        <v>0</v>
      </c>
    </row>
    <row r="375" spans="1:13" x14ac:dyDescent="0.25">
      <c r="A375" s="183"/>
      <c r="B375" s="81"/>
      <c r="C375" s="184"/>
      <c r="D375" s="83"/>
      <c r="E375" s="185"/>
      <c r="F375" s="85"/>
      <c r="G375" s="186"/>
      <c r="H375" s="19"/>
      <c r="I375" s="188"/>
      <c r="J375" s="188"/>
      <c r="K375" s="19">
        <f t="shared" si="46"/>
        <v>0</v>
      </c>
      <c r="L375" s="19">
        <f t="shared" si="46"/>
        <v>0</v>
      </c>
      <c r="M375" s="19">
        <f t="shared" si="46"/>
        <v>0</v>
      </c>
    </row>
    <row r="376" spans="1:13" x14ac:dyDescent="0.25">
      <c r="A376" s="183">
        <f>A374+0.0001</f>
        <v>3.8314000000000377</v>
      </c>
      <c r="B376" s="81" t="s">
        <v>101</v>
      </c>
      <c r="C376" s="184" t="s">
        <v>227</v>
      </c>
      <c r="D376" s="83" t="s">
        <v>154</v>
      </c>
      <c r="E376" s="185" t="s">
        <v>173</v>
      </c>
      <c r="F376" s="85" t="s">
        <v>267</v>
      </c>
      <c r="G376" s="186"/>
      <c r="H376" s="19">
        <v>15940</v>
      </c>
      <c r="I376" s="188">
        <v>15940</v>
      </c>
      <c r="J376" s="188">
        <v>15940</v>
      </c>
      <c r="K376" s="19">
        <f t="shared" si="46"/>
        <v>0</v>
      </c>
      <c r="L376" s="19">
        <f t="shared" si="46"/>
        <v>0</v>
      </c>
      <c r="M376" s="19">
        <f t="shared" si="46"/>
        <v>0</v>
      </c>
    </row>
    <row r="377" spans="1:13" x14ac:dyDescent="0.2">
      <c r="A377" s="183"/>
      <c r="B377" s="81"/>
      <c r="C377" s="184"/>
      <c r="D377" s="83"/>
      <c r="E377" s="185"/>
      <c r="F377" s="187"/>
      <c r="G377" s="186"/>
      <c r="H377" s="19"/>
      <c r="I377" s="188"/>
      <c r="J377" s="188"/>
      <c r="K377" s="19">
        <f t="shared" si="46"/>
        <v>0</v>
      </c>
      <c r="L377" s="19">
        <f t="shared" si="46"/>
        <v>0</v>
      </c>
      <c r="M377" s="19">
        <f t="shared" si="46"/>
        <v>0</v>
      </c>
    </row>
    <row r="378" spans="1:13" x14ac:dyDescent="0.25">
      <c r="A378" s="183">
        <f t="shared" ref="A378" si="51">A376+0.0001</f>
        <v>3.8315000000000379</v>
      </c>
      <c r="B378" s="81" t="s">
        <v>101</v>
      </c>
      <c r="C378" s="184" t="s">
        <v>227</v>
      </c>
      <c r="D378" s="83" t="s">
        <v>180</v>
      </c>
      <c r="E378" s="185" t="s">
        <v>200</v>
      </c>
      <c r="F378" s="85" t="s">
        <v>267</v>
      </c>
      <c r="G378" s="186"/>
      <c r="H378" s="19">
        <v>10880</v>
      </c>
      <c r="I378" s="188">
        <v>10880</v>
      </c>
      <c r="J378" s="188">
        <v>10880</v>
      </c>
      <c r="K378" s="19">
        <f t="shared" si="46"/>
        <v>0</v>
      </c>
      <c r="L378" s="19">
        <f t="shared" si="46"/>
        <v>0</v>
      </c>
      <c r="M378" s="19">
        <f t="shared" si="46"/>
        <v>0</v>
      </c>
    </row>
    <row r="379" spans="1:13" x14ac:dyDescent="0.2">
      <c r="A379" s="81"/>
      <c r="B379" s="81"/>
      <c r="C379" s="184"/>
      <c r="D379" s="83"/>
      <c r="E379" s="185"/>
      <c r="F379" s="187"/>
      <c r="G379" s="186"/>
      <c r="H379" s="19"/>
      <c r="I379" s="188"/>
      <c r="J379" s="188"/>
      <c r="K379" s="19">
        <f t="shared" si="46"/>
        <v>0</v>
      </c>
      <c r="L379" s="19">
        <f t="shared" si="46"/>
        <v>0</v>
      </c>
      <c r="M379" s="19">
        <f t="shared" si="46"/>
        <v>0</v>
      </c>
    </row>
    <row r="380" spans="1:13" x14ac:dyDescent="0.25">
      <c r="A380" s="183">
        <f>A378+0.0001</f>
        <v>3.8316000000000381</v>
      </c>
      <c r="B380" s="81" t="s">
        <v>101</v>
      </c>
      <c r="C380" s="184" t="s">
        <v>228</v>
      </c>
      <c r="D380" s="83" t="s">
        <v>8</v>
      </c>
      <c r="E380" s="185" t="s">
        <v>123</v>
      </c>
      <c r="F380" s="85" t="s">
        <v>267</v>
      </c>
      <c r="G380" s="186"/>
      <c r="H380" s="19">
        <v>41850</v>
      </c>
      <c r="I380" s="188">
        <v>41850</v>
      </c>
      <c r="J380" s="188">
        <v>41850</v>
      </c>
      <c r="K380" s="19">
        <f t="shared" si="46"/>
        <v>0</v>
      </c>
      <c r="L380" s="19">
        <f t="shared" si="46"/>
        <v>0</v>
      </c>
      <c r="M380" s="19">
        <f t="shared" si="46"/>
        <v>0</v>
      </c>
    </row>
    <row r="381" spans="1:13" x14ac:dyDescent="0.2">
      <c r="A381" s="183"/>
      <c r="B381" s="81"/>
      <c r="C381" s="184"/>
      <c r="D381" s="83"/>
      <c r="E381" s="185"/>
      <c r="F381" s="187"/>
      <c r="G381" s="186"/>
      <c r="H381" s="19"/>
      <c r="I381" s="188"/>
      <c r="J381" s="188"/>
      <c r="K381" s="19">
        <f t="shared" si="46"/>
        <v>0</v>
      </c>
      <c r="L381" s="19">
        <f t="shared" si="46"/>
        <v>0</v>
      </c>
      <c r="M381" s="19">
        <f t="shared" si="46"/>
        <v>0</v>
      </c>
    </row>
    <row r="382" spans="1:13" x14ac:dyDescent="0.25">
      <c r="A382" s="183">
        <f>A380+0.0001</f>
        <v>3.8317000000000383</v>
      </c>
      <c r="B382" s="81" t="s">
        <v>101</v>
      </c>
      <c r="C382" s="184" t="s">
        <v>228</v>
      </c>
      <c r="D382" s="83" t="s">
        <v>153</v>
      </c>
      <c r="E382" s="185" t="s">
        <v>148</v>
      </c>
      <c r="F382" s="85" t="s">
        <v>267</v>
      </c>
      <c r="G382" s="186"/>
      <c r="H382" s="19">
        <v>40850</v>
      </c>
      <c r="I382" s="188">
        <v>40850</v>
      </c>
      <c r="J382" s="188">
        <v>40850</v>
      </c>
      <c r="K382" s="19">
        <f t="shared" si="46"/>
        <v>0</v>
      </c>
      <c r="L382" s="19">
        <f t="shared" si="46"/>
        <v>0</v>
      </c>
      <c r="M382" s="19">
        <f t="shared" si="46"/>
        <v>0</v>
      </c>
    </row>
    <row r="383" spans="1:13" x14ac:dyDescent="0.2">
      <c r="A383" s="183"/>
      <c r="B383" s="81"/>
      <c r="C383" s="184"/>
      <c r="D383" s="83"/>
      <c r="E383" s="185"/>
      <c r="F383" s="187"/>
      <c r="G383" s="186"/>
      <c r="H383" s="19"/>
      <c r="I383" s="188"/>
      <c r="J383" s="188"/>
      <c r="K383" s="19">
        <f t="shared" si="46"/>
        <v>0</v>
      </c>
      <c r="L383" s="19">
        <f t="shared" si="46"/>
        <v>0</v>
      </c>
      <c r="M383" s="19">
        <f t="shared" si="46"/>
        <v>0</v>
      </c>
    </row>
    <row r="384" spans="1:13" x14ac:dyDescent="0.25">
      <c r="A384" s="183">
        <f>A382+0.0001</f>
        <v>3.8318000000000385</v>
      </c>
      <c r="B384" s="81" t="s">
        <v>101</v>
      </c>
      <c r="C384" s="184" t="s">
        <v>228</v>
      </c>
      <c r="D384" s="83" t="s">
        <v>154</v>
      </c>
      <c r="E384" s="185" t="s">
        <v>176</v>
      </c>
      <c r="F384" s="85" t="s">
        <v>267</v>
      </c>
      <c r="G384" s="186"/>
      <c r="H384" s="19">
        <v>27140</v>
      </c>
      <c r="I384" s="188">
        <v>27140</v>
      </c>
      <c r="J384" s="188">
        <v>27140</v>
      </c>
      <c r="K384" s="19">
        <f t="shared" si="46"/>
        <v>0</v>
      </c>
      <c r="L384" s="19">
        <f t="shared" si="46"/>
        <v>0</v>
      </c>
      <c r="M384" s="19">
        <f t="shared" si="46"/>
        <v>0</v>
      </c>
    </row>
    <row r="385" spans="1:13" x14ac:dyDescent="0.2">
      <c r="A385" s="183"/>
      <c r="B385" s="81"/>
      <c r="C385" s="184"/>
      <c r="D385" s="83"/>
      <c r="E385" s="185"/>
      <c r="F385" s="187"/>
      <c r="G385" s="186"/>
      <c r="H385" s="19"/>
      <c r="I385" s="188"/>
      <c r="J385" s="188"/>
      <c r="K385" s="19">
        <f t="shared" si="46"/>
        <v>0</v>
      </c>
      <c r="L385" s="19">
        <f t="shared" si="46"/>
        <v>0</v>
      </c>
      <c r="M385" s="19">
        <f t="shared" si="46"/>
        <v>0</v>
      </c>
    </row>
    <row r="386" spans="1:13" x14ac:dyDescent="0.25">
      <c r="A386" s="183">
        <f t="shared" ref="A386" si="52">A384+0.0001</f>
        <v>3.8319000000000387</v>
      </c>
      <c r="B386" s="81" t="s">
        <v>101</v>
      </c>
      <c r="C386" s="184" t="s">
        <v>228</v>
      </c>
      <c r="D386" s="83" t="s">
        <v>180</v>
      </c>
      <c r="E386" s="185" t="s">
        <v>201</v>
      </c>
      <c r="F386" s="85" t="s">
        <v>267</v>
      </c>
      <c r="G386" s="186"/>
      <c r="H386" s="19">
        <v>16280</v>
      </c>
      <c r="I386" s="188">
        <v>16280</v>
      </c>
      <c r="J386" s="188">
        <v>16280</v>
      </c>
      <c r="K386" s="19">
        <f t="shared" si="46"/>
        <v>0</v>
      </c>
      <c r="L386" s="19">
        <f t="shared" si="46"/>
        <v>0</v>
      </c>
      <c r="M386" s="19">
        <f t="shared" si="46"/>
        <v>0</v>
      </c>
    </row>
    <row r="387" spans="1:13" x14ac:dyDescent="0.2">
      <c r="A387" s="81"/>
      <c r="B387" s="81"/>
      <c r="C387" s="184"/>
      <c r="D387" s="83"/>
      <c r="E387" s="185"/>
      <c r="F387" s="187"/>
      <c r="G387" s="186"/>
      <c r="H387" s="19"/>
      <c r="I387" s="188"/>
      <c r="J387" s="188"/>
      <c r="K387" s="19">
        <f t="shared" si="46"/>
        <v>0</v>
      </c>
      <c r="L387" s="19">
        <f t="shared" si="46"/>
        <v>0</v>
      </c>
      <c r="M387" s="19">
        <f t="shared" si="46"/>
        <v>0</v>
      </c>
    </row>
    <row r="388" spans="1:13" x14ac:dyDescent="0.25">
      <c r="A388" s="183">
        <f>A386+0.0001</f>
        <v>3.8320000000000389</v>
      </c>
      <c r="B388" s="81" t="s">
        <v>101</v>
      </c>
      <c r="C388" s="184" t="s">
        <v>229</v>
      </c>
      <c r="D388" s="83" t="s">
        <v>8</v>
      </c>
      <c r="E388" s="185" t="s">
        <v>124</v>
      </c>
      <c r="F388" s="85" t="s">
        <v>267</v>
      </c>
      <c r="G388" s="186"/>
      <c r="H388" s="19">
        <v>58090</v>
      </c>
      <c r="I388" s="188">
        <v>58090</v>
      </c>
      <c r="J388" s="188">
        <v>58090</v>
      </c>
      <c r="K388" s="19">
        <f t="shared" si="46"/>
        <v>0</v>
      </c>
      <c r="L388" s="19">
        <f t="shared" si="46"/>
        <v>0</v>
      </c>
      <c r="M388" s="19">
        <f t="shared" si="46"/>
        <v>0</v>
      </c>
    </row>
    <row r="389" spans="1:13" x14ac:dyDescent="0.2">
      <c r="A389" s="183"/>
      <c r="B389" s="81"/>
      <c r="C389" s="184"/>
      <c r="D389" s="83"/>
      <c r="E389" s="185"/>
      <c r="F389" s="187"/>
      <c r="G389" s="186"/>
      <c r="H389" s="19"/>
      <c r="I389" s="188"/>
      <c r="J389" s="188"/>
      <c r="K389" s="19">
        <f t="shared" si="46"/>
        <v>0</v>
      </c>
      <c r="L389" s="19">
        <f t="shared" si="46"/>
        <v>0</v>
      </c>
      <c r="M389" s="19">
        <f t="shared" si="46"/>
        <v>0</v>
      </c>
    </row>
    <row r="390" spans="1:13" x14ac:dyDescent="0.25">
      <c r="A390" s="183">
        <f>A388+0.0001</f>
        <v>3.8321000000000391</v>
      </c>
      <c r="B390" s="81" t="s">
        <v>101</v>
      </c>
      <c r="C390" s="184" t="s">
        <v>229</v>
      </c>
      <c r="D390" s="83" t="s">
        <v>153</v>
      </c>
      <c r="E390" s="185" t="s">
        <v>149</v>
      </c>
      <c r="F390" s="85" t="s">
        <v>267</v>
      </c>
      <c r="G390" s="186"/>
      <c r="H390" s="19">
        <v>52610</v>
      </c>
      <c r="I390" s="188">
        <v>52610</v>
      </c>
      <c r="J390" s="188">
        <v>52610</v>
      </c>
      <c r="K390" s="19">
        <f t="shared" si="46"/>
        <v>0</v>
      </c>
      <c r="L390" s="19">
        <f t="shared" si="46"/>
        <v>0</v>
      </c>
      <c r="M390" s="19">
        <f t="shared" si="46"/>
        <v>0</v>
      </c>
    </row>
    <row r="391" spans="1:13" x14ac:dyDescent="0.2">
      <c r="A391" s="183"/>
      <c r="B391" s="81"/>
      <c r="C391" s="184"/>
      <c r="D391" s="83"/>
      <c r="E391" s="185"/>
      <c r="F391" s="187"/>
      <c r="G391" s="186"/>
      <c r="H391" s="19"/>
      <c r="I391" s="188"/>
      <c r="J391" s="188"/>
      <c r="K391" s="19">
        <f t="shared" si="46"/>
        <v>0</v>
      </c>
      <c r="L391" s="19">
        <f t="shared" si="46"/>
        <v>0</v>
      </c>
      <c r="M391" s="19">
        <f t="shared" si="46"/>
        <v>0</v>
      </c>
    </row>
    <row r="392" spans="1:13" x14ac:dyDescent="0.25">
      <c r="A392" s="183">
        <f>A390+0.0001</f>
        <v>3.8322000000000394</v>
      </c>
      <c r="B392" s="81" t="s">
        <v>101</v>
      </c>
      <c r="C392" s="184" t="s">
        <v>229</v>
      </c>
      <c r="D392" s="83" t="s">
        <v>154</v>
      </c>
      <c r="E392" s="185" t="s">
        <v>175</v>
      </c>
      <c r="F392" s="85" t="s">
        <v>267</v>
      </c>
      <c r="G392" s="186"/>
      <c r="H392" s="19">
        <v>40990</v>
      </c>
      <c r="I392" s="188">
        <v>40990</v>
      </c>
      <c r="J392" s="188">
        <v>40990</v>
      </c>
      <c r="K392" s="19">
        <f t="shared" si="46"/>
        <v>0</v>
      </c>
      <c r="L392" s="19">
        <f t="shared" si="46"/>
        <v>0</v>
      </c>
      <c r="M392" s="19">
        <f t="shared" si="46"/>
        <v>0</v>
      </c>
    </row>
    <row r="393" spans="1:13" x14ac:dyDescent="0.2">
      <c r="A393" s="183"/>
      <c r="B393" s="81"/>
      <c r="C393" s="184"/>
      <c r="D393" s="83"/>
      <c r="E393" s="185"/>
      <c r="F393" s="187"/>
      <c r="G393" s="186"/>
      <c r="H393" s="19"/>
      <c r="I393" s="188"/>
      <c r="J393" s="188"/>
      <c r="K393" s="19">
        <f t="shared" si="46"/>
        <v>0</v>
      </c>
      <c r="L393" s="19">
        <f t="shared" si="46"/>
        <v>0</v>
      </c>
      <c r="M393" s="19">
        <f t="shared" si="46"/>
        <v>0</v>
      </c>
    </row>
    <row r="394" spans="1:13" x14ac:dyDescent="0.25">
      <c r="A394" s="183">
        <f t="shared" ref="A394" si="53">A392+0.0001</f>
        <v>3.8323000000000396</v>
      </c>
      <c r="B394" s="81" t="s">
        <v>101</v>
      </c>
      <c r="C394" s="184" t="s">
        <v>229</v>
      </c>
      <c r="D394" s="83" t="s">
        <v>180</v>
      </c>
      <c r="E394" s="185" t="s">
        <v>202</v>
      </c>
      <c r="F394" s="85" t="s">
        <v>267</v>
      </c>
      <c r="G394" s="186"/>
      <c r="H394" s="19">
        <v>24480</v>
      </c>
      <c r="I394" s="188">
        <v>24480</v>
      </c>
      <c r="J394" s="188">
        <v>24480</v>
      </c>
      <c r="K394" s="19">
        <f t="shared" si="46"/>
        <v>0</v>
      </c>
      <c r="L394" s="19">
        <f t="shared" si="46"/>
        <v>0</v>
      </c>
      <c r="M394" s="19">
        <f t="shared" si="46"/>
        <v>0</v>
      </c>
    </row>
    <row r="395" spans="1:13" x14ac:dyDescent="0.25">
      <c r="A395" s="81"/>
      <c r="B395" s="81"/>
      <c r="C395" s="184"/>
      <c r="D395" s="83"/>
      <c r="E395" s="185"/>
      <c r="F395" s="85"/>
      <c r="G395" s="186"/>
      <c r="H395" s="19"/>
      <c r="I395" s="188"/>
      <c r="J395" s="188"/>
      <c r="K395" s="19">
        <f t="shared" si="46"/>
        <v>0</v>
      </c>
      <c r="L395" s="19">
        <f t="shared" si="46"/>
        <v>0</v>
      </c>
      <c r="M395" s="19">
        <f t="shared" si="46"/>
        <v>0</v>
      </c>
    </row>
    <row r="396" spans="1:13" x14ac:dyDescent="0.25">
      <c r="A396" s="183">
        <f>A394+0.0001</f>
        <v>3.8324000000000398</v>
      </c>
      <c r="B396" s="81" t="s">
        <v>101</v>
      </c>
      <c r="C396" s="184" t="s">
        <v>230</v>
      </c>
      <c r="D396" s="83" t="s">
        <v>8</v>
      </c>
      <c r="E396" s="185" t="s">
        <v>125</v>
      </c>
      <c r="F396" s="85" t="s">
        <v>267</v>
      </c>
      <c r="G396" s="186"/>
      <c r="H396" s="19">
        <v>82520</v>
      </c>
      <c r="I396" s="188">
        <v>82520</v>
      </c>
      <c r="J396" s="188">
        <v>82520</v>
      </c>
      <c r="K396" s="19">
        <f t="shared" si="46"/>
        <v>0</v>
      </c>
      <c r="L396" s="19">
        <f t="shared" si="46"/>
        <v>0</v>
      </c>
      <c r="M396" s="19">
        <f t="shared" si="46"/>
        <v>0</v>
      </c>
    </row>
    <row r="397" spans="1:13" x14ac:dyDescent="0.2">
      <c r="A397" s="183"/>
      <c r="B397" s="81"/>
      <c r="C397" s="184"/>
      <c r="D397" s="83"/>
      <c r="E397" s="185"/>
      <c r="F397" s="187"/>
      <c r="G397" s="186"/>
      <c r="H397" s="19"/>
      <c r="I397" s="188"/>
      <c r="J397" s="188"/>
      <c r="K397" s="19">
        <f t="shared" si="46"/>
        <v>0</v>
      </c>
      <c r="L397" s="19">
        <f t="shared" si="46"/>
        <v>0</v>
      </c>
      <c r="M397" s="19">
        <f t="shared" si="46"/>
        <v>0</v>
      </c>
    </row>
    <row r="398" spans="1:13" x14ac:dyDescent="0.25">
      <c r="A398" s="183">
        <f>A396+0.0001</f>
        <v>3.83250000000004</v>
      </c>
      <c r="B398" s="81" t="s">
        <v>101</v>
      </c>
      <c r="C398" s="184" t="s">
        <v>230</v>
      </c>
      <c r="D398" s="83" t="s">
        <v>153</v>
      </c>
      <c r="E398" s="185" t="s">
        <v>150</v>
      </c>
      <c r="F398" s="85" t="s">
        <v>267</v>
      </c>
      <c r="G398" s="186"/>
      <c r="H398" s="19">
        <v>78400</v>
      </c>
      <c r="I398" s="188">
        <v>78400</v>
      </c>
      <c r="J398" s="188">
        <v>78400</v>
      </c>
      <c r="K398" s="19">
        <f t="shared" si="46"/>
        <v>0</v>
      </c>
      <c r="L398" s="19">
        <f t="shared" si="46"/>
        <v>0</v>
      </c>
      <c r="M398" s="19">
        <f t="shared" si="46"/>
        <v>0</v>
      </c>
    </row>
    <row r="399" spans="1:13" x14ac:dyDescent="0.2">
      <c r="A399" s="183"/>
      <c r="B399" s="81"/>
      <c r="C399" s="184"/>
      <c r="D399" s="83"/>
      <c r="E399" s="185"/>
      <c r="F399" s="187"/>
      <c r="G399" s="186"/>
      <c r="H399" s="19"/>
      <c r="I399" s="188"/>
      <c r="J399" s="188"/>
      <c r="K399" s="19">
        <f t="shared" si="46"/>
        <v>0</v>
      </c>
      <c r="L399" s="19">
        <f t="shared" si="46"/>
        <v>0</v>
      </c>
      <c r="M399" s="19">
        <f t="shared" si="46"/>
        <v>0</v>
      </c>
    </row>
    <row r="400" spans="1:13" x14ac:dyDescent="0.25">
      <c r="A400" s="183">
        <f>A398+0.0001</f>
        <v>3.8326000000000402</v>
      </c>
      <c r="B400" s="81" t="s">
        <v>101</v>
      </c>
      <c r="C400" s="184" t="s">
        <v>230</v>
      </c>
      <c r="D400" s="83" t="s">
        <v>154</v>
      </c>
      <c r="E400" s="185" t="s">
        <v>177</v>
      </c>
      <c r="F400" s="85" t="s">
        <v>267</v>
      </c>
      <c r="G400" s="186"/>
      <c r="H400" s="19">
        <v>67280</v>
      </c>
      <c r="I400" s="188">
        <v>67280</v>
      </c>
      <c r="J400" s="188">
        <v>67280</v>
      </c>
      <c r="K400" s="19">
        <f t="shared" si="46"/>
        <v>0</v>
      </c>
      <c r="L400" s="19">
        <f t="shared" si="46"/>
        <v>0</v>
      </c>
      <c r="M400" s="19">
        <f t="shared" si="46"/>
        <v>0</v>
      </c>
    </row>
    <row r="401" spans="1:13" x14ac:dyDescent="0.2">
      <c r="A401" s="183"/>
      <c r="B401" s="81"/>
      <c r="C401" s="184"/>
      <c r="D401" s="83"/>
      <c r="E401" s="185"/>
      <c r="F401" s="187"/>
      <c r="G401" s="186"/>
      <c r="H401" s="19"/>
      <c r="I401" s="188"/>
      <c r="J401" s="188"/>
      <c r="K401" s="19">
        <f t="shared" si="46"/>
        <v>0</v>
      </c>
      <c r="L401" s="19">
        <f t="shared" si="46"/>
        <v>0</v>
      </c>
      <c r="M401" s="19">
        <f t="shared" si="46"/>
        <v>0</v>
      </c>
    </row>
    <row r="402" spans="1:13" x14ac:dyDescent="0.25">
      <c r="A402" s="183">
        <f t="shared" ref="A402" si="54">A400+0.0001</f>
        <v>3.8327000000000404</v>
      </c>
      <c r="B402" s="81" t="s">
        <v>101</v>
      </c>
      <c r="C402" s="184" t="s">
        <v>230</v>
      </c>
      <c r="D402" s="83" t="s">
        <v>180</v>
      </c>
      <c r="E402" s="185" t="s">
        <v>203</v>
      </c>
      <c r="F402" s="85" t="s">
        <v>267</v>
      </c>
      <c r="G402" s="186"/>
      <c r="H402" s="19">
        <v>39550</v>
      </c>
      <c r="I402" s="188">
        <v>39550</v>
      </c>
      <c r="J402" s="188">
        <v>39550</v>
      </c>
      <c r="K402" s="19">
        <f t="shared" ref="K402:M436" si="55">$G402*H402</f>
        <v>0</v>
      </c>
      <c r="L402" s="19">
        <f t="shared" si="55"/>
        <v>0</v>
      </c>
      <c r="M402" s="19">
        <f t="shared" si="55"/>
        <v>0</v>
      </c>
    </row>
    <row r="403" spans="1:13" x14ac:dyDescent="0.2">
      <c r="A403" s="81"/>
      <c r="B403" s="81"/>
      <c r="C403" s="184"/>
      <c r="D403" s="83"/>
      <c r="E403" s="185"/>
      <c r="F403" s="187"/>
      <c r="G403" s="186"/>
      <c r="H403" s="19"/>
      <c r="I403" s="188"/>
      <c r="J403" s="188"/>
      <c r="K403" s="19">
        <f t="shared" si="55"/>
        <v>0</v>
      </c>
      <c r="L403" s="19">
        <f t="shared" si="55"/>
        <v>0</v>
      </c>
      <c r="M403" s="19">
        <f t="shared" si="55"/>
        <v>0</v>
      </c>
    </row>
    <row r="404" spans="1:13" x14ac:dyDescent="0.25">
      <c r="A404" s="183">
        <f>A402+0.0001</f>
        <v>3.8328000000000406</v>
      </c>
      <c r="B404" s="81" t="s">
        <v>102</v>
      </c>
      <c r="C404" s="184" t="s">
        <v>231</v>
      </c>
      <c r="D404" s="83" t="s">
        <v>8</v>
      </c>
      <c r="E404" s="185" t="s">
        <v>126</v>
      </c>
      <c r="F404" s="85" t="s">
        <v>267</v>
      </c>
      <c r="G404" s="186"/>
      <c r="H404" s="19">
        <v>103160</v>
      </c>
      <c r="I404" s="188">
        <v>103160</v>
      </c>
      <c r="J404" s="188">
        <v>103160</v>
      </c>
      <c r="K404" s="19">
        <f t="shared" si="55"/>
        <v>0</v>
      </c>
      <c r="L404" s="19">
        <f t="shared" si="55"/>
        <v>0</v>
      </c>
      <c r="M404" s="19">
        <f t="shared" si="55"/>
        <v>0</v>
      </c>
    </row>
    <row r="405" spans="1:13" x14ac:dyDescent="0.25">
      <c r="A405" s="183"/>
      <c r="B405" s="81"/>
      <c r="C405" s="184"/>
      <c r="D405" s="83"/>
      <c r="E405" s="185"/>
      <c r="F405" s="85"/>
      <c r="G405" s="186"/>
      <c r="H405" s="19"/>
      <c r="I405" s="188"/>
      <c r="J405" s="188"/>
      <c r="K405" s="19">
        <f t="shared" si="55"/>
        <v>0</v>
      </c>
      <c r="L405" s="19">
        <f t="shared" si="55"/>
        <v>0</v>
      </c>
      <c r="M405" s="19">
        <f t="shared" si="55"/>
        <v>0</v>
      </c>
    </row>
    <row r="406" spans="1:13" x14ac:dyDescent="0.25">
      <c r="A406" s="183">
        <f>A404+0.0001</f>
        <v>3.8329000000000408</v>
      </c>
      <c r="B406" s="81" t="s">
        <v>102</v>
      </c>
      <c r="C406" s="184" t="s">
        <v>231</v>
      </c>
      <c r="D406" s="83" t="s">
        <v>153</v>
      </c>
      <c r="E406" s="185" t="s">
        <v>151</v>
      </c>
      <c r="F406" s="85" t="s">
        <v>267</v>
      </c>
      <c r="G406" s="186"/>
      <c r="H406" s="19">
        <v>98000</v>
      </c>
      <c r="I406" s="188">
        <v>98000</v>
      </c>
      <c r="J406" s="188">
        <v>98000</v>
      </c>
      <c r="K406" s="19">
        <f t="shared" si="55"/>
        <v>0</v>
      </c>
      <c r="L406" s="19">
        <f t="shared" si="55"/>
        <v>0</v>
      </c>
      <c r="M406" s="19">
        <f t="shared" si="55"/>
        <v>0</v>
      </c>
    </row>
    <row r="407" spans="1:13" x14ac:dyDescent="0.2">
      <c r="A407" s="183"/>
      <c r="B407" s="81"/>
      <c r="C407" s="184"/>
      <c r="D407" s="83"/>
      <c r="E407" s="185"/>
      <c r="F407" s="187"/>
      <c r="G407" s="186"/>
      <c r="H407" s="19"/>
      <c r="I407" s="188"/>
      <c r="J407" s="188"/>
      <c r="K407" s="19">
        <f t="shared" si="55"/>
        <v>0</v>
      </c>
      <c r="L407" s="19">
        <f t="shared" si="55"/>
        <v>0</v>
      </c>
      <c r="M407" s="19">
        <f t="shared" si="55"/>
        <v>0</v>
      </c>
    </row>
    <row r="408" spans="1:13" x14ac:dyDescent="0.25">
      <c r="A408" s="183">
        <f>A406+0.0001</f>
        <v>3.833000000000041</v>
      </c>
      <c r="B408" s="81" t="s">
        <v>102</v>
      </c>
      <c r="C408" s="184" t="s">
        <v>231</v>
      </c>
      <c r="D408" s="83" t="s">
        <v>154</v>
      </c>
      <c r="E408" s="185" t="s">
        <v>178</v>
      </c>
      <c r="F408" s="85" t="s">
        <v>267</v>
      </c>
      <c r="G408" s="186"/>
      <c r="H408" s="19">
        <v>88200</v>
      </c>
      <c r="I408" s="188">
        <v>88200</v>
      </c>
      <c r="J408" s="188">
        <v>88200</v>
      </c>
      <c r="K408" s="19">
        <f t="shared" si="55"/>
        <v>0</v>
      </c>
      <c r="L408" s="19">
        <f t="shared" si="55"/>
        <v>0</v>
      </c>
      <c r="M408" s="19">
        <f t="shared" si="55"/>
        <v>0</v>
      </c>
    </row>
    <row r="409" spans="1:13" x14ac:dyDescent="0.2">
      <c r="A409" s="183"/>
      <c r="B409" s="81"/>
      <c r="C409" s="184"/>
      <c r="D409" s="83"/>
      <c r="E409" s="185"/>
      <c r="F409" s="187"/>
      <c r="G409" s="186"/>
      <c r="H409" s="19"/>
      <c r="I409" s="188"/>
      <c r="J409" s="188"/>
      <c r="K409" s="19">
        <f t="shared" si="55"/>
        <v>0</v>
      </c>
      <c r="L409" s="19">
        <f t="shared" si="55"/>
        <v>0</v>
      </c>
      <c r="M409" s="19">
        <f t="shared" si="55"/>
        <v>0</v>
      </c>
    </row>
    <row r="410" spans="1:13" x14ac:dyDescent="0.25">
      <c r="A410" s="183">
        <f t="shared" ref="A410" si="56">A408+0.0001</f>
        <v>3.8331000000000413</v>
      </c>
      <c r="B410" s="81" t="s">
        <v>102</v>
      </c>
      <c r="C410" s="184" t="s">
        <v>231</v>
      </c>
      <c r="D410" s="83" t="s">
        <v>180</v>
      </c>
      <c r="E410" s="185" t="s">
        <v>204</v>
      </c>
      <c r="F410" s="85" t="s">
        <v>267</v>
      </c>
      <c r="G410" s="186"/>
      <c r="H410" s="19">
        <v>57080</v>
      </c>
      <c r="I410" s="188">
        <v>57080</v>
      </c>
      <c r="J410" s="188">
        <v>57080</v>
      </c>
      <c r="K410" s="19">
        <f t="shared" si="55"/>
        <v>0</v>
      </c>
      <c r="L410" s="19">
        <f t="shared" si="55"/>
        <v>0</v>
      </c>
      <c r="M410" s="19">
        <f t="shared" si="55"/>
        <v>0</v>
      </c>
    </row>
    <row r="411" spans="1:13" x14ac:dyDescent="0.2">
      <c r="A411" s="81"/>
      <c r="B411" s="81"/>
      <c r="C411" s="184"/>
      <c r="D411" s="83"/>
      <c r="E411" s="185"/>
      <c r="F411" s="187"/>
      <c r="G411" s="186"/>
      <c r="H411" s="19"/>
      <c r="I411" s="188"/>
      <c r="J411" s="188"/>
      <c r="K411" s="19">
        <f t="shared" si="55"/>
        <v>0</v>
      </c>
      <c r="L411" s="19">
        <f t="shared" si="55"/>
        <v>0</v>
      </c>
      <c r="M411" s="19">
        <f t="shared" si="55"/>
        <v>0</v>
      </c>
    </row>
    <row r="412" spans="1:13" x14ac:dyDescent="0.25">
      <c r="A412" s="183">
        <f>A410+0.0001</f>
        <v>3.8332000000000415</v>
      </c>
      <c r="B412" s="81" t="s">
        <v>102</v>
      </c>
      <c r="C412" s="184" t="s">
        <v>232</v>
      </c>
      <c r="D412" s="83" t="s">
        <v>8</v>
      </c>
      <c r="E412" s="185" t="s">
        <v>127</v>
      </c>
      <c r="F412" s="85" t="s">
        <v>267</v>
      </c>
      <c r="G412" s="186"/>
      <c r="H412" s="19">
        <v>107920</v>
      </c>
      <c r="I412" s="188">
        <v>107920</v>
      </c>
      <c r="J412" s="188">
        <v>107920</v>
      </c>
      <c r="K412" s="19">
        <f t="shared" si="55"/>
        <v>0</v>
      </c>
      <c r="L412" s="19">
        <f t="shared" si="55"/>
        <v>0</v>
      </c>
      <c r="M412" s="19">
        <f t="shared" si="55"/>
        <v>0</v>
      </c>
    </row>
    <row r="413" spans="1:13" x14ac:dyDescent="0.2">
      <c r="A413" s="183"/>
      <c r="B413" s="81"/>
      <c r="C413" s="184"/>
      <c r="D413" s="83"/>
      <c r="E413" s="185"/>
      <c r="F413" s="187"/>
      <c r="G413" s="186"/>
      <c r="H413" s="19"/>
      <c r="I413" s="188"/>
      <c r="J413" s="188"/>
      <c r="K413" s="19">
        <f t="shared" si="55"/>
        <v>0</v>
      </c>
      <c r="L413" s="19">
        <f t="shared" si="55"/>
        <v>0</v>
      </c>
      <c r="M413" s="19">
        <f t="shared" si="55"/>
        <v>0</v>
      </c>
    </row>
    <row r="414" spans="1:13" x14ac:dyDescent="0.25">
      <c r="A414" s="183">
        <f>A412+0.0001</f>
        <v>3.8333000000000417</v>
      </c>
      <c r="B414" s="81" t="s">
        <v>102</v>
      </c>
      <c r="C414" s="184" t="s">
        <v>232</v>
      </c>
      <c r="D414" s="83" t="s">
        <v>153</v>
      </c>
      <c r="E414" s="185" t="s">
        <v>152</v>
      </c>
      <c r="F414" s="85" t="s">
        <v>267</v>
      </c>
      <c r="G414" s="186"/>
      <c r="H414" s="19">
        <v>102520</v>
      </c>
      <c r="I414" s="188">
        <v>102520</v>
      </c>
      <c r="J414" s="188">
        <v>102520</v>
      </c>
      <c r="K414" s="19">
        <f t="shared" si="55"/>
        <v>0</v>
      </c>
      <c r="L414" s="19">
        <f t="shared" si="55"/>
        <v>0</v>
      </c>
      <c r="M414" s="19">
        <f t="shared" si="55"/>
        <v>0</v>
      </c>
    </row>
    <row r="415" spans="1:13" x14ac:dyDescent="0.2">
      <c r="A415" s="183"/>
      <c r="B415" s="81"/>
      <c r="C415" s="184"/>
      <c r="D415" s="83"/>
      <c r="E415" s="185"/>
      <c r="F415" s="187"/>
      <c r="G415" s="186"/>
      <c r="H415" s="19"/>
      <c r="I415" s="188"/>
      <c r="J415" s="188"/>
      <c r="K415" s="19">
        <f t="shared" si="55"/>
        <v>0</v>
      </c>
      <c r="L415" s="19">
        <f t="shared" si="55"/>
        <v>0</v>
      </c>
      <c r="M415" s="19">
        <f t="shared" si="55"/>
        <v>0</v>
      </c>
    </row>
    <row r="416" spans="1:13" x14ac:dyDescent="0.25">
      <c r="A416" s="183">
        <f>A414+0.0001</f>
        <v>3.8334000000000419</v>
      </c>
      <c r="B416" s="81" t="s">
        <v>102</v>
      </c>
      <c r="C416" s="184" t="s">
        <v>232</v>
      </c>
      <c r="D416" s="83" t="s">
        <v>154</v>
      </c>
      <c r="E416" s="185" t="s">
        <v>179</v>
      </c>
      <c r="F416" s="85" t="s">
        <v>267</v>
      </c>
      <c r="G416" s="186"/>
      <c r="H416" s="19">
        <v>92270</v>
      </c>
      <c r="I416" s="188">
        <v>92270</v>
      </c>
      <c r="J416" s="188">
        <v>92270</v>
      </c>
      <c r="K416" s="19">
        <f t="shared" si="55"/>
        <v>0</v>
      </c>
      <c r="L416" s="19">
        <f t="shared" si="55"/>
        <v>0</v>
      </c>
      <c r="M416" s="19">
        <f t="shared" si="55"/>
        <v>0</v>
      </c>
    </row>
    <row r="417" spans="1:13" x14ac:dyDescent="0.2">
      <c r="A417" s="183"/>
      <c r="B417" s="81"/>
      <c r="C417" s="184"/>
      <c r="D417" s="83"/>
      <c r="E417" s="185"/>
      <c r="F417" s="187"/>
      <c r="G417" s="186"/>
      <c r="H417" s="19"/>
      <c r="I417" s="188"/>
      <c r="J417" s="188"/>
      <c r="K417" s="19">
        <f t="shared" si="55"/>
        <v>0</v>
      </c>
      <c r="L417" s="19">
        <f t="shared" si="55"/>
        <v>0</v>
      </c>
      <c r="M417" s="19">
        <f t="shared" si="55"/>
        <v>0</v>
      </c>
    </row>
    <row r="418" spans="1:13" x14ac:dyDescent="0.25">
      <c r="A418" s="183">
        <f t="shared" ref="A418" si="57">A416+0.0001</f>
        <v>3.8335000000000421</v>
      </c>
      <c r="B418" s="81" t="s">
        <v>102</v>
      </c>
      <c r="C418" s="184" t="s">
        <v>232</v>
      </c>
      <c r="D418" s="83" t="s">
        <v>180</v>
      </c>
      <c r="E418" s="185" t="s">
        <v>205</v>
      </c>
      <c r="F418" s="85" t="s">
        <v>267</v>
      </c>
      <c r="G418" s="186"/>
      <c r="H418" s="19">
        <v>76050</v>
      </c>
      <c r="I418" s="188">
        <v>76050</v>
      </c>
      <c r="J418" s="188">
        <v>76050</v>
      </c>
      <c r="K418" s="19">
        <f t="shared" si="55"/>
        <v>0</v>
      </c>
      <c r="L418" s="19">
        <f t="shared" si="55"/>
        <v>0</v>
      </c>
      <c r="M418" s="19">
        <f t="shared" si="55"/>
        <v>0</v>
      </c>
    </row>
    <row r="419" spans="1:13" x14ac:dyDescent="0.2">
      <c r="A419" s="81"/>
      <c r="B419" s="81"/>
      <c r="C419" s="184"/>
      <c r="D419" s="167"/>
      <c r="E419" s="189"/>
      <c r="F419" s="187"/>
      <c r="G419" s="186"/>
      <c r="H419" s="19"/>
      <c r="I419" s="19"/>
      <c r="J419" s="19"/>
      <c r="K419" s="19">
        <f t="shared" si="55"/>
        <v>0</v>
      </c>
      <c r="L419" s="19">
        <f t="shared" si="55"/>
        <v>0</v>
      </c>
      <c r="M419" s="19">
        <f t="shared" si="55"/>
        <v>0</v>
      </c>
    </row>
    <row r="420" spans="1:13" s="66" customFormat="1" x14ac:dyDescent="0.2">
      <c r="A420" s="127"/>
      <c r="B420" s="127"/>
      <c r="C420" s="304">
        <v>3.4</v>
      </c>
      <c r="D420" s="305"/>
      <c r="E420" s="169" t="s">
        <v>233</v>
      </c>
      <c r="F420" s="164"/>
      <c r="G420" s="165"/>
      <c r="H420" s="22"/>
      <c r="I420" s="22"/>
      <c r="J420" s="22"/>
      <c r="K420" s="19">
        <f t="shared" si="55"/>
        <v>0</v>
      </c>
      <c r="L420" s="19">
        <f t="shared" si="55"/>
        <v>0</v>
      </c>
      <c r="M420" s="19">
        <f t="shared" si="55"/>
        <v>0</v>
      </c>
    </row>
    <row r="421" spans="1:13" s="60" customFormat="1" ht="30" x14ac:dyDescent="0.25">
      <c r="A421" s="170"/>
      <c r="B421" s="191"/>
      <c r="C421" s="192"/>
      <c r="D421" s="193"/>
      <c r="E421" s="194" t="s">
        <v>235</v>
      </c>
      <c r="F421" s="195"/>
      <c r="G421" s="174"/>
      <c r="H421" s="22"/>
      <c r="I421" s="22"/>
      <c r="J421" s="22"/>
      <c r="K421" s="19">
        <f t="shared" si="55"/>
        <v>0</v>
      </c>
      <c r="L421" s="19">
        <f t="shared" si="55"/>
        <v>0</v>
      </c>
      <c r="M421" s="19">
        <f t="shared" si="55"/>
        <v>0</v>
      </c>
    </row>
    <row r="422" spans="1:13" s="66" customFormat="1" x14ac:dyDescent="0.2">
      <c r="A422" s="127"/>
      <c r="B422" s="127"/>
      <c r="C422" s="166"/>
      <c r="D422" s="167"/>
      <c r="E422" s="169" t="s">
        <v>234</v>
      </c>
      <c r="F422" s="164"/>
      <c r="G422" s="165"/>
      <c r="H422" s="22"/>
      <c r="I422" s="22"/>
      <c r="J422" s="22"/>
      <c r="K422" s="19">
        <f t="shared" si="55"/>
        <v>0</v>
      </c>
      <c r="L422" s="19">
        <f t="shared" si="55"/>
        <v>0</v>
      </c>
      <c r="M422" s="19">
        <f t="shared" si="55"/>
        <v>0</v>
      </c>
    </row>
    <row r="423" spans="1:13" s="60" customFormat="1" x14ac:dyDescent="0.2">
      <c r="A423" s="170"/>
      <c r="B423" s="196"/>
      <c r="C423" s="197"/>
      <c r="D423" s="198"/>
      <c r="E423" s="199"/>
      <c r="F423" s="173"/>
      <c r="G423" s="174"/>
      <c r="H423" s="22"/>
      <c r="I423" s="22"/>
      <c r="J423" s="22"/>
      <c r="K423" s="19">
        <f t="shared" si="55"/>
        <v>0</v>
      </c>
      <c r="L423" s="19">
        <f t="shared" si="55"/>
        <v>0</v>
      </c>
      <c r="M423" s="19">
        <f t="shared" si="55"/>
        <v>0</v>
      </c>
    </row>
    <row r="424" spans="1:13" s="66" customFormat="1" ht="42.75" x14ac:dyDescent="0.2">
      <c r="A424" s="170"/>
      <c r="B424" s="127"/>
      <c r="C424" s="166"/>
      <c r="D424" s="167"/>
      <c r="E424" s="200" t="s">
        <v>1592</v>
      </c>
      <c r="F424" s="164"/>
      <c r="G424" s="165"/>
      <c r="H424" s="22"/>
      <c r="I424" s="22"/>
      <c r="J424" s="22"/>
      <c r="K424" s="19">
        <f t="shared" si="55"/>
        <v>0</v>
      </c>
      <c r="L424" s="19">
        <f t="shared" si="55"/>
        <v>0</v>
      </c>
      <c r="M424" s="19">
        <f t="shared" si="55"/>
        <v>0</v>
      </c>
    </row>
    <row r="425" spans="1:13" s="60" customFormat="1" x14ac:dyDescent="0.25">
      <c r="A425" s="170"/>
      <c r="B425" s="191"/>
      <c r="C425" s="192"/>
      <c r="D425" s="201" t="s">
        <v>62</v>
      </c>
      <c r="E425" s="199" t="s">
        <v>236</v>
      </c>
      <c r="F425" s="195"/>
      <c r="G425" s="174"/>
      <c r="H425" s="22"/>
      <c r="I425" s="22"/>
      <c r="J425" s="22"/>
      <c r="K425" s="19">
        <f t="shared" si="55"/>
        <v>0</v>
      </c>
      <c r="L425" s="19">
        <f t="shared" si="55"/>
        <v>0</v>
      </c>
      <c r="M425" s="19">
        <f t="shared" si="55"/>
        <v>0</v>
      </c>
    </row>
    <row r="426" spans="1:13" x14ac:dyDescent="0.2">
      <c r="A426" s="183"/>
      <c r="B426" s="81"/>
      <c r="C426" s="184"/>
      <c r="D426" s="167"/>
      <c r="E426" s="189"/>
      <c r="F426" s="187"/>
      <c r="G426" s="186"/>
      <c r="H426" s="19"/>
      <c r="I426" s="19"/>
      <c r="J426" s="19"/>
      <c r="K426" s="19">
        <f t="shared" si="55"/>
        <v>0</v>
      </c>
      <c r="L426" s="19">
        <f t="shared" si="55"/>
        <v>0</v>
      </c>
      <c r="M426" s="19">
        <f t="shared" si="55"/>
        <v>0</v>
      </c>
    </row>
    <row r="427" spans="1:13" x14ac:dyDescent="0.25">
      <c r="A427" s="183">
        <f>A418+0.0001</f>
        <v>3.8336000000000423</v>
      </c>
      <c r="B427" s="81" t="s">
        <v>259</v>
      </c>
      <c r="C427" s="184" t="s">
        <v>237</v>
      </c>
      <c r="D427" s="83" t="s">
        <v>8</v>
      </c>
      <c r="E427" s="185" t="s">
        <v>298</v>
      </c>
      <c r="F427" s="85" t="s">
        <v>267</v>
      </c>
      <c r="G427" s="186"/>
      <c r="H427" s="19">
        <v>960</v>
      </c>
      <c r="I427" s="19">
        <v>630</v>
      </c>
      <c r="J427" s="19">
        <v>610</v>
      </c>
      <c r="K427" s="19">
        <f t="shared" si="55"/>
        <v>0</v>
      </c>
      <c r="L427" s="19">
        <f t="shared" si="55"/>
        <v>0</v>
      </c>
      <c r="M427" s="19">
        <f t="shared" si="55"/>
        <v>0</v>
      </c>
    </row>
    <row r="428" spans="1:13" x14ac:dyDescent="0.25">
      <c r="A428" s="183"/>
      <c r="B428" s="81"/>
      <c r="C428" s="184"/>
      <c r="D428" s="83"/>
      <c r="E428" s="185"/>
      <c r="F428" s="85"/>
      <c r="G428" s="186"/>
      <c r="H428" s="19"/>
      <c r="I428" s="19"/>
      <c r="J428" s="19"/>
      <c r="K428" s="19">
        <f t="shared" si="55"/>
        <v>0</v>
      </c>
      <c r="L428" s="19">
        <f t="shared" si="55"/>
        <v>0</v>
      </c>
      <c r="M428" s="19">
        <f t="shared" si="55"/>
        <v>0</v>
      </c>
    </row>
    <row r="429" spans="1:13" x14ac:dyDescent="0.25">
      <c r="A429" s="183">
        <f>A427+0.0001</f>
        <v>3.8337000000000425</v>
      </c>
      <c r="B429" s="81" t="s">
        <v>259</v>
      </c>
      <c r="C429" s="184" t="s">
        <v>237</v>
      </c>
      <c r="D429" s="83" t="s">
        <v>8</v>
      </c>
      <c r="E429" s="185" t="s">
        <v>299</v>
      </c>
      <c r="F429" s="85" t="s">
        <v>267</v>
      </c>
      <c r="G429" s="186"/>
      <c r="H429" s="19">
        <v>960</v>
      </c>
      <c r="I429" s="19">
        <v>630</v>
      </c>
      <c r="J429" s="19">
        <v>610</v>
      </c>
      <c r="K429" s="19">
        <f t="shared" si="55"/>
        <v>0</v>
      </c>
      <c r="L429" s="19">
        <f t="shared" si="55"/>
        <v>0</v>
      </c>
      <c r="M429" s="19">
        <f t="shared" si="55"/>
        <v>0</v>
      </c>
    </row>
    <row r="430" spans="1:13" x14ac:dyDescent="0.25">
      <c r="A430" s="183"/>
      <c r="B430" s="81"/>
      <c r="C430" s="184"/>
      <c r="D430" s="83"/>
      <c r="E430" s="185"/>
      <c r="F430" s="85"/>
      <c r="G430" s="186"/>
      <c r="H430" s="19"/>
      <c r="I430" s="19"/>
      <c r="J430" s="19"/>
      <c r="K430" s="19">
        <f t="shared" si="55"/>
        <v>0</v>
      </c>
      <c r="L430" s="19">
        <f t="shared" si="55"/>
        <v>0</v>
      </c>
      <c r="M430" s="19">
        <f t="shared" si="55"/>
        <v>0</v>
      </c>
    </row>
    <row r="431" spans="1:13" x14ac:dyDescent="0.25">
      <c r="A431" s="183">
        <f>A429+0.0001</f>
        <v>3.8338000000000427</v>
      </c>
      <c r="B431" s="81" t="s">
        <v>259</v>
      </c>
      <c r="C431" s="184" t="s">
        <v>237</v>
      </c>
      <c r="D431" s="83" t="s">
        <v>8</v>
      </c>
      <c r="E431" s="185" t="s">
        <v>300</v>
      </c>
      <c r="F431" s="85" t="s">
        <v>267</v>
      </c>
      <c r="G431" s="186"/>
      <c r="H431" s="19">
        <v>960</v>
      </c>
      <c r="I431" s="19">
        <v>630</v>
      </c>
      <c r="J431" s="19">
        <v>610</v>
      </c>
      <c r="K431" s="19">
        <f t="shared" si="55"/>
        <v>0</v>
      </c>
      <c r="L431" s="19">
        <f t="shared" si="55"/>
        <v>0</v>
      </c>
      <c r="M431" s="19">
        <f t="shared" si="55"/>
        <v>0</v>
      </c>
    </row>
    <row r="432" spans="1:13" x14ac:dyDescent="0.25">
      <c r="A432" s="183"/>
      <c r="B432" s="81"/>
      <c r="C432" s="184"/>
      <c r="D432" s="83"/>
      <c r="E432" s="185"/>
      <c r="F432" s="85"/>
      <c r="G432" s="186"/>
      <c r="H432" s="19"/>
      <c r="I432" s="19"/>
      <c r="J432" s="19"/>
      <c r="K432" s="19">
        <f t="shared" si="55"/>
        <v>0</v>
      </c>
      <c r="L432" s="19">
        <f t="shared" si="55"/>
        <v>0</v>
      </c>
      <c r="M432" s="19">
        <f t="shared" si="55"/>
        <v>0</v>
      </c>
    </row>
    <row r="433" spans="1:13" s="182" customFormat="1" x14ac:dyDescent="0.25">
      <c r="A433" s="183">
        <f>A431+0.0001</f>
        <v>3.8339000000000429</v>
      </c>
      <c r="B433" s="202" t="s">
        <v>259</v>
      </c>
      <c r="C433" s="184" t="s">
        <v>238</v>
      </c>
      <c r="D433" s="83" t="s">
        <v>8</v>
      </c>
      <c r="E433" s="185" t="s">
        <v>301</v>
      </c>
      <c r="F433" s="85" t="s">
        <v>267</v>
      </c>
      <c r="G433" s="181"/>
      <c r="H433" s="19">
        <v>1300</v>
      </c>
      <c r="I433" s="19">
        <v>890</v>
      </c>
      <c r="J433" s="19">
        <v>840</v>
      </c>
      <c r="K433" s="19">
        <f t="shared" si="55"/>
        <v>0</v>
      </c>
      <c r="L433" s="19">
        <f t="shared" si="55"/>
        <v>0</v>
      </c>
      <c r="M433" s="19">
        <f t="shared" si="55"/>
        <v>0</v>
      </c>
    </row>
    <row r="434" spans="1:13" s="182" customFormat="1" x14ac:dyDescent="0.25">
      <c r="A434" s="183"/>
      <c r="B434" s="202"/>
      <c r="C434" s="184"/>
      <c r="D434" s="83"/>
      <c r="E434" s="185"/>
      <c r="F434" s="85"/>
      <c r="G434" s="181"/>
      <c r="H434" s="19"/>
      <c r="I434" s="19"/>
      <c r="J434" s="19"/>
      <c r="K434" s="19">
        <f t="shared" si="55"/>
        <v>0</v>
      </c>
      <c r="L434" s="19">
        <f t="shared" si="55"/>
        <v>0</v>
      </c>
      <c r="M434" s="19">
        <f t="shared" si="55"/>
        <v>0</v>
      </c>
    </row>
    <row r="435" spans="1:13" x14ac:dyDescent="0.25">
      <c r="A435" s="183">
        <f>A433+0.0001</f>
        <v>3.8340000000000432</v>
      </c>
      <c r="B435" s="81" t="s">
        <v>259</v>
      </c>
      <c r="C435" s="184" t="s">
        <v>238</v>
      </c>
      <c r="D435" s="83" t="s">
        <v>8</v>
      </c>
      <c r="E435" s="185" t="s">
        <v>302</v>
      </c>
      <c r="F435" s="85" t="s">
        <v>267</v>
      </c>
      <c r="G435" s="186"/>
      <c r="H435" s="19">
        <v>1300</v>
      </c>
      <c r="I435" s="19">
        <v>890</v>
      </c>
      <c r="J435" s="19">
        <v>840</v>
      </c>
      <c r="K435" s="19">
        <f t="shared" si="55"/>
        <v>0</v>
      </c>
      <c r="L435" s="19">
        <f t="shared" si="55"/>
        <v>0</v>
      </c>
      <c r="M435" s="19">
        <f t="shared" si="55"/>
        <v>0</v>
      </c>
    </row>
    <row r="436" spans="1:13" x14ac:dyDescent="0.25">
      <c r="A436" s="183"/>
      <c r="B436" s="81"/>
      <c r="C436" s="184"/>
      <c r="D436" s="83"/>
      <c r="E436" s="185"/>
      <c r="F436" s="85"/>
      <c r="G436" s="186"/>
      <c r="H436" s="19"/>
      <c r="I436" s="19"/>
      <c r="J436" s="19"/>
      <c r="K436" s="19">
        <f t="shared" si="55"/>
        <v>0</v>
      </c>
      <c r="L436" s="19">
        <f t="shared" si="55"/>
        <v>0</v>
      </c>
      <c r="M436" s="19">
        <f t="shared" si="55"/>
        <v>0</v>
      </c>
    </row>
    <row r="437" spans="1:13" x14ac:dyDescent="0.25">
      <c r="A437" s="183">
        <f>A435+0.0001</f>
        <v>3.8341000000000434</v>
      </c>
      <c r="B437" s="81" t="s">
        <v>259</v>
      </c>
      <c r="C437" s="184" t="s">
        <v>238</v>
      </c>
      <c r="D437" s="83" t="s">
        <v>8</v>
      </c>
      <c r="E437" s="185" t="s">
        <v>303</v>
      </c>
      <c r="F437" s="85" t="s">
        <v>267</v>
      </c>
      <c r="G437" s="186"/>
      <c r="H437" s="19">
        <v>1300</v>
      </c>
      <c r="I437" s="19">
        <v>890</v>
      </c>
      <c r="J437" s="19">
        <v>840</v>
      </c>
      <c r="K437" s="19">
        <f t="shared" ref="K437:M500" si="58">$G437*H437</f>
        <v>0</v>
      </c>
      <c r="L437" s="19">
        <f t="shared" si="58"/>
        <v>0</v>
      </c>
      <c r="M437" s="19">
        <f t="shared" si="58"/>
        <v>0</v>
      </c>
    </row>
    <row r="438" spans="1:13" x14ac:dyDescent="0.25">
      <c r="A438" s="183"/>
      <c r="B438" s="81"/>
      <c r="C438" s="184"/>
      <c r="D438" s="83"/>
      <c r="E438" s="185"/>
      <c r="F438" s="85"/>
      <c r="G438" s="186"/>
      <c r="H438" s="19"/>
      <c r="I438" s="19"/>
      <c r="J438" s="19"/>
      <c r="K438" s="19">
        <f t="shared" si="58"/>
        <v>0</v>
      </c>
      <c r="L438" s="19">
        <f t="shared" si="58"/>
        <v>0</v>
      </c>
      <c r="M438" s="19">
        <f t="shared" si="58"/>
        <v>0</v>
      </c>
    </row>
    <row r="439" spans="1:13" x14ac:dyDescent="0.25">
      <c r="A439" s="183">
        <f>A437+0.0001</f>
        <v>3.8342000000000436</v>
      </c>
      <c r="B439" s="81" t="s">
        <v>259</v>
      </c>
      <c r="C439" s="184" t="s">
        <v>238</v>
      </c>
      <c r="D439" s="83" t="s">
        <v>8</v>
      </c>
      <c r="E439" s="185" t="s">
        <v>304</v>
      </c>
      <c r="F439" s="85" t="s">
        <v>267</v>
      </c>
      <c r="G439" s="186"/>
      <c r="H439" s="19">
        <v>1300</v>
      </c>
      <c r="I439" s="19">
        <v>890</v>
      </c>
      <c r="J439" s="19">
        <v>840</v>
      </c>
      <c r="K439" s="19">
        <f t="shared" si="58"/>
        <v>0</v>
      </c>
      <c r="L439" s="19">
        <f t="shared" si="58"/>
        <v>0</v>
      </c>
      <c r="M439" s="19">
        <f t="shared" si="58"/>
        <v>0</v>
      </c>
    </row>
    <row r="440" spans="1:13" x14ac:dyDescent="0.25">
      <c r="A440" s="183"/>
      <c r="B440" s="81"/>
      <c r="C440" s="184"/>
      <c r="D440" s="83"/>
      <c r="E440" s="185"/>
      <c r="F440" s="85"/>
      <c r="G440" s="186"/>
      <c r="H440" s="19"/>
      <c r="I440" s="19"/>
      <c r="J440" s="19"/>
      <c r="K440" s="19">
        <f t="shared" si="58"/>
        <v>0</v>
      </c>
      <c r="L440" s="19">
        <f t="shared" si="58"/>
        <v>0</v>
      </c>
      <c r="M440" s="19">
        <f t="shared" si="58"/>
        <v>0</v>
      </c>
    </row>
    <row r="441" spans="1:13" x14ac:dyDescent="0.25">
      <c r="A441" s="183">
        <f>A439+0.0001</f>
        <v>3.8343000000000438</v>
      </c>
      <c r="B441" s="81" t="s">
        <v>259</v>
      </c>
      <c r="C441" s="184" t="s">
        <v>239</v>
      </c>
      <c r="D441" s="83" t="s">
        <v>8</v>
      </c>
      <c r="E441" s="185" t="s">
        <v>305</v>
      </c>
      <c r="F441" s="85" t="s">
        <v>267</v>
      </c>
      <c r="G441" s="186"/>
      <c r="H441" s="19">
        <v>2100</v>
      </c>
      <c r="I441" s="19">
        <v>990</v>
      </c>
      <c r="J441" s="19">
        <v>890</v>
      </c>
      <c r="K441" s="19">
        <f t="shared" si="58"/>
        <v>0</v>
      </c>
      <c r="L441" s="19">
        <f t="shared" si="58"/>
        <v>0</v>
      </c>
      <c r="M441" s="19">
        <f t="shared" si="58"/>
        <v>0</v>
      </c>
    </row>
    <row r="442" spans="1:13" x14ac:dyDescent="0.25">
      <c r="A442" s="183"/>
      <c r="B442" s="81"/>
      <c r="C442" s="184"/>
      <c r="D442" s="83"/>
      <c r="E442" s="185"/>
      <c r="F442" s="85"/>
      <c r="G442" s="186"/>
      <c r="H442" s="19"/>
      <c r="I442" s="19"/>
      <c r="J442" s="19"/>
      <c r="K442" s="19">
        <f t="shared" si="58"/>
        <v>0</v>
      </c>
      <c r="L442" s="19">
        <f t="shared" si="58"/>
        <v>0</v>
      </c>
      <c r="M442" s="19">
        <f t="shared" si="58"/>
        <v>0</v>
      </c>
    </row>
    <row r="443" spans="1:13" x14ac:dyDescent="0.25">
      <c r="A443" s="183">
        <f>A441+0.0001</f>
        <v>3.834400000000044</v>
      </c>
      <c r="B443" s="81" t="s">
        <v>259</v>
      </c>
      <c r="C443" s="184" t="s">
        <v>239</v>
      </c>
      <c r="D443" s="83" t="s">
        <v>8</v>
      </c>
      <c r="E443" s="185" t="s">
        <v>306</v>
      </c>
      <c r="F443" s="85" t="s">
        <v>267</v>
      </c>
      <c r="G443" s="186"/>
      <c r="H443" s="19">
        <v>2100</v>
      </c>
      <c r="I443" s="19">
        <v>990</v>
      </c>
      <c r="J443" s="19">
        <v>890</v>
      </c>
      <c r="K443" s="19">
        <f t="shared" si="58"/>
        <v>0</v>
      </c>
      <c r="L443" s="19">
        <f t="shared" si="58"/>
        <v>0</v>
      </c>
      <c r="M443" s="19">
        <f t="shared" si="58"/>
        <v>0</v>
      </c>
    </row>
    <row r="444" spans="1:13" x14ac:dyDescent="0.25">
      <c r="A444" s="183"/>
      <c r="B444" s="81"/>
      <c r="C444" s="184"/>
      <c r="D444" s="83"/>
      <c r="E444" s="185"/>
      <c r="F444" s="85"/>
      <c r="G444" s="186"/>
      <c r="H444" s="19"/>
      <c r="I444" s="19"/>
      <c r="J444" s="19"/>
      <c r="K444" s="19">
        <f t="shared" si="58"/>
        <v>0</v>
      </c>
      <c r="L444" s="19">
        <f t="shared" si="58"/>
        <v>0</v>
      </c>
      <c r="M444" s="19">
        <f t="shared" si="58"/>
        <v>0</v>
      </c>
    </row>
    <row r="445" spans="1:13" s="182" customFormat="1" x14ac:dyDescent="0.25">
      <c r="A445" s="183">
        <f>A443+0.0001</f>
        <v>3.8345000000000442</v>
      </c>
      <c r="B445" s="81" t="s">
        <v>259</v>
      </c>
      <c r="C445" s="184" t="s">
        <v>239</v>
      </c>
      <c r="D445" s="83" t="s">
        <v>8</v>
      </c>
      <c r="E445" s="185" t="s">
        <v>307</v>
      </c>
      <c r="F445" s="85" t="s">
        <v>267</v>
      </c>
      <c r="G445" s="181"/>
      <c r="H445" s="19">
        <v>2100</v>
      </c>
      <c r="I445" s="19">
        <v>990</v>
      </c>
      <c r="J445" s="19">
        <v>890</v>
      </c>
      <c r="K445" s="19">
        <f t="shared" si="58"/>
        <v>0</v>
      </c>
      <c r="L445" s="19">
        <f t="shared" si="58"/>
        <v>0</v>
      </c>
      <c r="M445" s="19">
        <f t="shared" si="58"/>
        <v>0</v>
      </c>
    </row>
    <row r="446" spans="1:13" s="182" customFormat="1" x14ac:dyDescent="0.25">
      <c r="A446" s="183"/>
      <c r="B446" s="81"/>
      <c r="C446" s="184"/>
      <c r="D446" s="83"/>
      <c r="E446" s="185"/>
      <c r="F446" s="85"/>
      <c r="G446" s="181"/>
      <c r="H446" s="19"/>
      <c r="I446" s="19"/>
      <c r="J446" s="19"/>
      <c r="K446" s="19">
        <f t="shared" si="58"/>
        <v>0</v>
      </c>
      <c r="L446" s="19">
        <f t="shared" si="58"/>
        <v>0</v>
      </c>
      <c r="M446" s="19">
        <f t="shared" si="58"/>
        <v>0</v>
      </c>
    </row>
    <row r="447" spans="1:13" x14ac:dyDescent="0.25">
      <c r="A447" s="183">
        <f>A445+0.0001</f>
        <v>3.8346000000000444</v>
      </c>
      <c r="B447" s="81" t="s">
        <v>259</v>
      </c>
      <c r="C447" s="184" t="s">
        <v>239</v>
      </c>
      <c r="D447" s="83" t="s">
        <v>8</v>
      </c>
      <c r="E447" s="185" t="s">
        <v>308</v>
      </c>
      <c r="F447" s="85" t="s">
        <v>267</v>
      </c>
      <c r="G447" s="186"/>
      <c r="H447" s="19">
        <v>2100</v>
      </c>
      <c r="I447" s="19">
        <v>990</v>
      </c>
      <c r="J447" s="19">
        <v>890</v>
      </c>
      <c r="K447" s="19">
        <f t="shared" si="58"/>
        <v>0</v>
      </c>
      <c r="L447" s="19">
        <f t="shared" si="58"/>
        <v>0</v>
      </c>
      <c r="M447" s="19">
        <f t="shared" si="58"/>
        <v>0</v>
      </c>
    </row>
    <row r="448" spans="1:13" x14ac:dyDescent="0.25">
      <c r="A448" s="183"/>
      <c r="B448" s="81"/>
      <c r="C448" s="184"/>
      <c r="D448" s="83"/>
      <c r="E448" s="185"/>
      <c r="F448" s="85"/>
      <c r="G448" s="186"/>
      <c r="H448" s="19"/>
      <c r="I448" s="19"/>
      <c r="J448" s="19"/>
      <c r="K448" s="19">
        <f t="shared" si="58"/>
        <v>0</v>
      </c>
      <c r="L448" s="19">
        <f t="shared" si="58"/>
        <v>0</v>
      </c>
      <c r="M448" s="19">
        <f t="shared" si="58"/>
        <v>0</v>
      </c>
    </row>
    <row r="449" spans="1:13" x14ac:dyDescent="0.25">
      <c r="A449" s="183">
        <f>A447+0.0001</f>
        <v>3.8347000000000446</v>
      </c>
      <c r="B449" s="81" t="s">
        <v>259</v>
      </c>
      <c r="C449" s="184" t="s">
        <v>239</v>
      </c>
      <c r="D449" s="83" t="s">
        <v>8</v>
      </c>
      <c r="E449" s="185" t="s">
        <v>308</v>
      </c>
      <c r="F449" s="85" t="s">
        <v>267</v>
      </c>
      <c r="G449" s="186"/>
      <c r="H449" s="19">
        <v>2100</v>
      </c>
      <c r="I449" s="19">
        <v>990</v>
      </c>
      <c r="J449" s="19">
        <v>890</v>
      </c>
      <c r="K449" s="19">
        <f t="shared" si="58"/>
        <v>0</v>
      </c>
      <c r="L449" s="19">
        <f t="shared" si="58"/>
        <v>0</v>
      </c>
      <c r="M449" s="19">
        <f t="shared" si="58"/>
        <v>0</v>
      </c>
    </row>
    <row r="450" spans="1:13" x14ac:dyDescent="0.25">
      <c r="A450" s="183"/>
      <c r="B450" s="81"/>
      <c r="C450" s="184"/>
      <c r="D450" s="83"/>
      <c r="E450" s="185"/>
      <c r="F450" s="85"/>
      <c r="G450" s="186"/>
      <c r="H450" s="19"/>
      <c r="I450" s="19"/>
      <c r="J450" s="19"/>
      <c r="K450" s="19">
        <f t="shared" si="58"/>
        <v>0</v>
      </c>
      <c r="L450" s="19">
        <f t="shared" si="58"/>
        <v>0</v>
      </c>
      <c r="M450" s="19">
        <f t="shared" si="58"/>
        <v>0</v>
      </c>
    </row>
    <row r="451" spans="1:13" x14ac:dyDescent="0.25">
      <c r="A451" s="183">
        <f>A449+0.0001</f>
        <v>3.8348000000000448</v>
      </c>
      <c r="B451" s="81" t="s">
        <v>259</v>
      </c>
      <c r="C451" s="184" t="s">
        <v>239</v>
      </c>
      <c r="D451" s="83" t="s">
        <v>8</v>
      </c>
      <c r="E451" s="185" t="s">
        <v>309</v>
      </c>
      <c r="F451" s="85" t="s">
        <v>267</v>
      </c>
      <c r="G451" s="186"/>
      <c r="H451" s="19">
        <v>2100</v>
      </c>
      <c r="I451" s="19">
        <v>990</v>
      </c>
      <c r="J451" s="19">
        <v>890</v>
      </c>
      <c r="K451" s="19">
        <f t="shared" si="58"/>
        <v>0</v>
      </c>
      <c r="L451" s="19">
        <f t="shared" si="58"/>
        <v>0</v>
      </c>
      <c r="M451" s="19">
        <f t="shared" si="58"/>
        <v>0</v>
      </c>
    </row>
    <row r="452" spans="1:13" x14ac:dyDescent="0.25">
      <c r="A452" s="183"/>
      <c r="B452" s="81"/>
      <c r="C452" s="184"/>
      <c r="D452" s="83"/>
      <c r="E452" s="185"/>
      <c r="F452" s="85"/>
      <c r="G452" s="186"/>
      <c r="H452" s="19"/>
      <c r="I452" s="19"/>
      <c r="J452" s="19"/>
      <c r="K452" s="19">
        <f t="shared" si="58"/>
        <v>0</v>
      </c>
      <c r="L452" s="19">
        <f t="shared" si="58"/>
        <v>0</v>
      </c>
      <c r="M452" s="19">
        <f t="shared" si="58"/>
        <v>0</v>
      </c>
    </row>
    <row r="453" spans="1:13" x14ac:dyDescent="0.25">
      <c r="A453" s="183">
        <f>A451+0.0001</f>
        <v>3.8349000000000451</v>
      </c>
      <c r="B453" s="81" t="s">
        <v>259</v>
      </c>
      <c r="C453" s="184" t="s">
        <v>240</v>
      </c>
      <c r="D453" s="83" t="s">
        <v>8</v>
      </c>
      <c r="E453" s="185" t="s">
        <v>310</v>
      </c>
      <c r="F453" s="85" t="s">
        <v>267</v>
      </c>
      <c r="G453" s="186"/>
      <c r="H453" s="19">
        <v>3630</v>
      </c>
      <c r="I453" s="19">
        <v>1420</v>
      </c>
      <c r="J453" s="188">
        <v>1420</v>
      </c>
      <c r="K453" s="19">
        <f t="shared" si="58"/>
        <v>0</v>
      </c>
      <c r="L453" s="19">
        <f t="shared" si="58"/>
        <v>0</v>
      </c>
      <c r="M453" s="19">
        <f t="shared" si="58"/>
        <v>0</v>
      </c>
    </row>
    <row r="454" spans="1:13" x14ac:dyDescent="0.25">
      <c r="A454" s="183"/>
      <c r="B454" s="81"/>
      <c r="C454" s="184"/>
      <c r="D454" s="83"/>
      <c r="E454" s="185"/>
      <c r="F454" s="85"/>
      <c r="G454" s="186"/>
      <c r="H454" s="19"/>
      <c r="I454" s="19"/>
      <c r="J454" s="188"/>
      <c r="K454" s="19">
        <f t="shared" si="58"/>
        <v>0</v>
      </c>
      <c r="L454" s="19">
        <f t="shared" si="58"/>
        <v>0</v>
      </c>
      <c r="M454" s="19">
        <f t="shared" si="58"/>
        <v>0</v>
      </c>
    </row>
    <row r="455" spans="1:13" x14ac:dyDescent="0.25">
      <c r="A455" s="183">
        <f>A453+0.0001</f>
        <v>3.8350000000000453</v>
      </c>
      <c r="B455" s="81" t="s">
        <v>259</v>
      </c>
      <c r="C455" s="184" t="s">
        <v>240</v>
      </c>
      <c r="D455" s="83" t="s">
        <v>8</v>
      </c>
      <c r="E455" s="185" t="s">
        <v>311</v>
      </c>
      <c r="F455" s="85" t="s">
        <v>267</v>
      </c>
      <c r="G455" s="186"/>
      <c r="H455" s="19">
        <v>3630</v>
      </c>
      <c r="I455" s="19">
        <v>1420</v>
      </c>
      <c r="J455" s="188">
        <v>1420</v>
      </c>
      <c r="K455" s="19">
        <f t="shared" si="58"/>
        <v>0</v>
      </c>
      <c r="L455" s="19">
        <f t="shared" si="58"/>
        <v>0</v>
      </c>
      <c r="M455" s="19">
        <f t="shared" si="58"/>
        <v>0</v>
      </c>
    </row>
    <row r="456" spans="1:13" x14ac:dyDescent="0.25">
      <c r="A456" s="183"/>
      <c r="B456" s="81"/>
      <c r="C456" s="184"/>
      <c r="D456" s="83"/>
      <c r="E456" s="185"/>
      <c r="F456" s="85"/>
      <c r="G456" s="186"/>
      <c r="H456" s="19"/>
      <c r="I456" s="19"/>
      <c r="J456" s="188"/>
      <c r="K456" s="19">
        <f t="shared" si="58"/>
        <v>0</v>
      </c>
      <c r="L456" s="19">
        <f t="shared" si="58"/>
        <v>0</v>
      </c>
      <c r="M456" s="19">
        <f t="shared" si="58"/>
        <v>0</v>
      </c>
    </row>
    <row r="457" spans="1:13" x14ac:dyDescent="0.25">
      <c r="A457" s="183">
        <f>A455+0.0001</f>
        <v>3.8351000000000455</v>
      </c>
      <c r="B457" s="81" t="s">
        <v>259</v>
      </c>
      <c r="C457" s="184" t="s">
        <v>240</v>
      </c>
      <c r="D457" s="83" t="s">
        <v>8</v>
      </c>
      <c r="E457" s="185" t="s">
        <v>312</v>
      </c>
      <c r="F457" s="85" t="s">
        <v>267</v>
      </c>
      <c r="G457" s="186"/>
      <c r="H457" s="19">
        <v>3630</v>
      </c>
      <c r="I457" s="19">
        <v>1420</v>
      </c>
      <c r="J457" s="188">
        <v>1420</v>
      </c>
      <c r="K457" s="19">
        <f t="shared" si="58"/>
        <v>0</v>
      </c>
      <c r="L457" s="19">
        <f t="shared" si="58"/>
        <v>0</v>
      </c>
      <c r="M457" s="19">
        <f t="shared" si="58"/>
        <v>0</v>
      </c>
    </row>
    <row r="458" spans="1:13" x14ac:dyDescent="0.25">
      <c r="A458" s="183"/>
      <c r="B458" s="81"/>
      <c r="C458" s="184"/>
      <c r="D458" s="83"/>
      <c r="E458" s="185"/>
      <c r="F458" s="85"/>
      <c r="G458" s="186"/>
      <c r="H458" s="19"/>
      <c r="I458" s="19"/>
      <c r="J458" s="188"/>
      <c r="K458" s="19">
        <f t="shared" si="58"/>
        <v>0</v>
      </c>
      <c r="L458" s="19">
        <f t="shared" si="58"/>
        <v>0</v>
      </c>
      <c r="M458" s="19">
        <f t="shared" si="58"/>
        <v>0</v>
      </c>
    </row>
    <row r="459" spans="1:13" x14ac:dyDescent="0.25">
      <c r="A459" s="183">
        <f>A457+0.0001</f>
        <v>3.8352000000000457</v>
      </c>
      <c r="B459" s="81" t="s">
        <v>259</v>
      </c>
      <c r="C459" s="184" t="s">
        <v>240</v>
      </c>
      <c r="D459" s="83" t="s">
        <v>8</v>
      </c>
      <c r="E459" s="185" t="s">
        <v>313</v>
      </c>
      <c r="F459" s="85" t="s">
        <v>267</v>
      </c>
      <c r="G459" s="186"/>
      <c r="H459" s="19">
        <v>3630</v>
      </c>
      <c r="I459" s="19">
        <v>1420</v>
      </c>
      <c r="J459" s="188">
        <v>1420</v>
      </c>
      <c r="K459" s="19">
        <f t="shared" si="58"/>
        <v>0</v>
      </c>
      <c r="L459" s="19">
        <f t="shared" si="58"/>
        <v>0</v>
      </c>
      <c r="M459" s="19">
        <f t="shared" si="58"/>
        <v>0</v>
      </c>
    </row>
    <row r="460" spans="1:13" x14ac:dyDescent="0.25">
      <c r="A460" s="183"/>
      <c r="B460" s="81"/>
      <c r="C460" s="184"/>
      <c r="D460" s="83"/>
      <c r="E460" s="185"/>
      <c r="F460" s="85"/>
      <c r="G460" s="186"/>
      <c r="H460" s="19"/>
      <c r="I460" s="19"/>
      <c r="J460" s="188"/>
      <c r="K460" s="19">
        <f t="shared" si="58"/>
        <v>0</v>
      </c>
      <c r="L460" s="19">
        <f t="shared" si="58"/>
        <v>0</v>
      </c>
      <c r="M460" s="19">
        <f t="shared" si="58"/>
        <v>0</v>
      </c>
    </row>
    <row r="461" spans="1:13" x14ac:dyDescent="0.25">
      <c r="A461" s="183">
        <f>A459+0.0001</f>
        <v>3.8353000000000459</v>
      </c>
      <c r="B461" s="81" t="s">
        <v>260</v>
      </c>
      <c r="C461" s="184" t="s">
        <v>241</v>
      </c>
      <c r="D461" s="83" t="s">
        <v>8</v>
      </c>
      <c r="E461" s="185" t="s">
        <v>314</v>
      </c>
      <c r="F461" s="85" t="s">
        <v>267</v>
      </c>
      <c r="G461" s="186"/>
      <c r="H461" s="19">
        <v>5120</v>
      </c>
      <c r="I461" s="19">
        <v>2360</v>
      </c>
      <c r="J461" s="188">
        <v>2360</v>
      </c>
      <c r="K461" s="19">
        <f t="shared" si="58"/>
        <v>0</v>
      </c>
      <c r="L461" s="19">
        <f t="shared" si="58"/>
        <v>0</v>
      </c>
      <c r="M461" s="19">
        <f t="shared" si="58"/>
        <v>0</v>
      </c>
    </row>
    <row r="462" spans="1:13" x14ac:dyDescent="0.25">
      <c r="A462" s="183"/>
      <c r="B462" s="81"/>
      <c r="C462" s="184"/>
      <c r="D462" s="83"/>
      <c r="E462" s="185"/>
      <c r="F462" s="85"/>
      <c r="G462" s="186"/>
      <c r="H462" s="19"/>
      <c r="I462" s="19"/>
      <c r="J462" s="188"/>
      <c r="K462" s="19">
        <f t="shared" si="58"/>
        <v>0</v>
      </c>
      <c r="L462" s="19">
        <f t="shared" si="58"/>
        <v>0</v>
      </c>
      <c r="M462" s="19">
        <f t="shared" si="58"/>
        <v>0</v>
      </c>
    </row>
    <row r="463" spans="1:13" x14ac:dyDescent="0.25">
      <c r="A463" s="183">
        <f>A461+0.0001</f>
        <v>3.8354000000000461</v>
      </c>
      <c r="B463" s="81" t="s">
        <v>260</v>
      </c>
      <c r="C463" s="184" t="s">
        <v>241</v>
      </c>
      <c r="D463" s="83" t="s">
        <v>8</v>
      </c>
      <c r="E463" s="185" t="s">
        <v>315</v>
      </c>
      <c r="F463" s="85" t="s">
        <v>267</v>
      </c>
      <c r="G463" s="186"/>
      <c r="H463" s="19">
        <v>5120</v>
      </c>
      <c r="I463" s="19">
        <v>2360</v>
      </c>
      <c r="J463" s="188">
        <v>2360</v>
      </c>
      <c r="K463" s="19">
        <f t="shared" si="58"/>
        <v>0</v>
      </c>
      <c r="L463" s="19">
        <f t="shared" si="58"/>
        <v>0</v>
      </c>
      <c r="M463" s="19">
        <f t="shared" si="58"/>
        <v>0</v>
      </c>
    </row>
    <row r="464" spans="1:13" x14ac:dyDescent="0.25">
      <c r="A464" s="183"/>
      <c r="B464" s="81"/>
      <c r="C464" s="184"/>
      <c r="D464" s="83"/>
      <c r="E464" s="185"/>
      <c r="F464" s="85"/>
      <c r="G464" s="186"/>
      <c r="H464" s="19"/>
      <c r="I464" s="19"/>
      <c r="J464" s="188"/>
      <c r="K464" s="19">
        <f t="shared" si="58"/>
        <v>0</v>
      </c>
      <c r="L464" s="19">
        <f t="shared" si="58"/>
        <v>0</v>
      </c>
      <c r="M464" s="19">
        <f t="shared" si="58"/>
        <v>0</v>
      </c>
    </row>
    <row r="465" spans="1:13" x14ac:dyDescent="0.25">
      <c r="A465" s="183">
        <f>A463+0.0001</f>
        <v>3.8355000000000463</v>
      </c>
      <c r="B465" s="81" t="s">
        <v>260</v>
      </c>
      <c r="C465" s="184" t="s">
        <v>241</v>
      </c>
      <c r="D465" s="83" t="s">
        <v>8</v>
      </c>
      <c r="E465" s="185" t="s">
        <v>316</v>
      </c>
      <c r="F465" s="85" t="s">
        <v>267</v>
      </c>
      <c r="G465" s="186"/>
      <c r="H465" s="19">
        <v>5120</v>
      </c>
      <c r="I465" s="19">
        <v>2360</v>
      </c>
      <c r="J465" s="188">
        <v>2360</v>
      </c>
      <c r="K465" s="19">
        <f t="shared" si="58"/>
        <v>0</v>
      </c>
      <c r="L465" s="19">
        <f t="shared" si="58"/>
        <v>0</v>
      </c>
      <c r="M465" s="19">
        <f t="shared" si="58"/>
        <v>0</v>
      </c>
    </row>
    <row r="466" spans="1:13" x14ac:dyDescent="0.25">
      <c r="A466" s="183"/>
      <c r="B466" s="81"/>
      <c r="C466" s="184"/>
      <c r="D466" s="83"/>
      <c r="E466" s="185"/>
      <c r="F466" s="85"/>
      <c r="G466" s="186"/>
      <c r="H466" s="19"/>
      <c r="I466" s="19"/>
      <c r="J466" s="188"/>
      <c r="K466" s="19">
        <f t="shared" si="58"/>
        <v>0</v>
      </c>
      <c r="L466" s="19">
        <f t="shared" si="58"/>
        <v>0</v>
      </c>
      <c r="M466" s="19">
        <f t="shared" si="58"/>
        <v>0</v>
      </c>
    </row>
    <row r="467" spans="1:13" x14ac:dyDescent="0.25">
      <c r="A467" s="183">
        <f>A465+0.0001</f>
        <v>3.8356000000000465</v>
      </c>
      <c r="B467" s="81" t="s">
        <v>260</v>
      </c>
      <c r="C467" s="184" t="s">
        <v>241</v>
      </c>
      <c r="D467" s="83" t="s">
        <v>8</v>
      </c>
      <c r="E467" s="185" t="s">
        <v>317</v>
      </c>
      <c r="F467" s="85" t="s">
        <v>267</v>
      </c>
      <c r="G467" s="186"/>
      <c r="H467" s="19">
        <v>5120</v>
      </c>
      <c r="I467" s="19">
        <v>2360</v>
      </c>
      <c r="J467" s="188">
        <v>2360</v>
      </c>
      <c r="K467" s="19">
        <f t="shared" si="58"/>
        <v>0</v>
      </c>
      <c r="L467" s="19">
        <f t="shared" si="58"/>
        <v>0</v>
      </c>
      <c r="M467" s="19">
        <f t="shared" si="58"/>
        <v>0</v>
      </c>
    </row>
    <row r="468" spans="1:13" x14ac:dyDescent="0.25">
      <c r="A468" s="183"/>
      <c r="B468" s="81"/>
      <c r="C468" s="184"/>
      <c r="D468" s="83"/>
      <c r="E468" s="185"/>
      <c r="F468" s="85"/>
      <c r="G468" s="186"/>
      <c r="H468" s="19"/>
      <c r="I468" s="19"/>
      <c r="J468" s="188"/>
      <c r="K468" s="19">
        <f t="shared" si="58"/>
        <v>0</v>
      </c>
      <c r="L468" s="19">
        <f t="shared" si="58"/>
        <v>0</v>
      </c>
      <c r="M468" s="19">
        <f t="shared" si="58"/>
        <v>0</v>
      </c>
    </row>
    <row r="469" spans="1:13" x14ac:dyDescent="0.25">
      <c r="A469" s="183">
        <f>A467+0.0001</f>
        <v>3.8357000000000467</v>
      </c>
      <c r="B469" s="81" t="s">
        <v>261</v>
      </c>
      <c r="C469" s="184" t="s">
        <v>242</v>
      </c>
      <c r="D469" s="83" t="s">
        <v>8</v>
      </c>
      <c r="E469" s="185" t="s">
        <v>318</v>
      </c>
      <c r="F469" s="85" t="s">
        <v>267</v>
      </c>
      <c r="G469" s="186"/>
      <c r="H469" s="19">
        <v>1390</v>
      </c>
      <c r="I469" s="19">
        <v>1390</v>
      </c>
      <c r="J469" s="19">
        <v>1370</v>
      </c>
      <c r="K469" s="19">
        <f t="shared" si="58"/>
        <v>0</v>
      </c>
      <c r="L469" s="19">
        <f t="shared" si="58"/>
        <v>0</v>
      </c>
      <c r="M469" s="19">
        <f t="shared" si="58"/>
        <v>0</v>
      </c>
    </row>
    <row r="470" spans="1:13" x14ac:dyDescent="0.25">
      <c r="A470" s="183"/>
      <c r="B470" s="81"/>
      <c r="C470" s="184"/>
      <c r="D470" s="83"/>
      <c r="E470" s="185"/>
      <c r="F470" s="85"/>
      <c r="G470" s="186"/>
      <c r="H470" s="19"/>
      <c r="I470" s="19"/>
      <c r="J470" s="19"/>
      <c r="K470" s="19">
        <f t="shared" si="58"/>
        <v>0</v>
      </c>
      <c r="L470" s="19">
        <f t="shared" si="58"/>
        <v>0</v>
      </c>
      <c r="M470" s="19">
        <f t="shared" si="58"/>
        <v>0</v>
      </c>
    </row>
    <row r="471" spans="1:13" x14ac:dyDescent="0.25">
      <c r="A471" s="183">
        <f>A469+0.0001</f>
        <v>3.8358000000000469</v>
      </c>
      <c r="B471" s="81" t="s">
        <v>261</v>
      </c>
      <c r="C471" s="184" t="s">
        <v>243</v>
      </c>
      <c r="D471" s="83" t="s">
        <v>8</v>
      </c>
      <c r="E471" s="185" t="s">
        <v>319</v>
      </c>
      <c r="F471" s="85" t="s">
        <v>267</v>
      </c>
      <c r="G471" s="186"/>
      <c r="H471" s="19">
        <v>1700</v>
      </c>
      <c r="I471" s="19">
        <v>1490</v>
      </c>
      <c r="J471" s="19">
        <v>1460</v>
      </c>
      <c r="K471" s="19">
        <f t="shared" si="58"/>
        <v>0</v>
      </c>
      <c r="L471" s="19">
        <f t="shared" si="58"/>
        <v>0</v>
      </c>
      <c r="M471" s="19">
        <f t="shared" si="58"/>
        <v>0</v>
      </c>
    </row>
    <row r="472" spans="1:13" x14ac:dyDescent="0.25">
      <c r="A472" s="183"/>
      <c r="B472" s="81"/>
      <c r="C472" s="184"/>
      <c r="D472" s="83"/>
      <c r="E472" s="185"/>
      <c r="F472" s="85"/>
      <c r="G472" s="186"/>
      <c r="H472" s="19"/>
      <c r="I472" s="19"/>
      <c r="J472" s="19"/>
      <c r="K472" s="19">
        <f t="shared" si="58"/>
        <v>0</v>
      </c>
      <c r="L472" s="19">
        <f t="shared" si="58"/>
        <v>0</v>
      </c>
      <c r="M472" s="19">
        <f t="shared" si="58"/>
        <v>0</v>
      </c>
    </row>
    <row r="473" spans="1:13" x14ac:dyDescent="0.25">
      <c r="A473" s="183">
        <f>A471+0.0001</f>
        <v>3.8359000000000472</v>
      </c>
      <c r="B473" s="81" t="s">
        <v>261</v>
      </c>
      <c r="C473" s="184" t="s">
        <v>243</v>
      </c>
      <c r="D473" s="83" t="s">
        <v>8</v>
      </c>
      <c r="E473" s="185" t="s">
        <v>320</v>
      </c>
      <c r="F473" s="85" t="s">
        <v>267</v>
      </c>
      <c r="G473" s="186"/>
      <c r="H473" s="19">
        <v>1700</v>
      </c>
      <c r="I473" s="19">
        <v>1490</v>
      </c>
      <c r="J473" s="19">
        <v>1460</v>
      </c>
      <c r="K473" s="19">
        <f t="shared" si="58"/>
        <v>0</v>
      </c>
      <c r="L473" s="19">
        <f t="shared" si="58"/>
        <v>0</v>
      </c>
      <c r="M473" s="19">
        <f t="shared" si="58"/>
        <v>0</v>
      </c>
    </row>
    <row r="474" spans="1:13" x14ac:dyDescent="0.25">
      <c r="A474" s="183"/>
      <c r="B474" s="81"/>
      <c r="C474" s="184"/>
      <c r="D474" s="83"/>
      <c r="E474" s="185"/>
      <c r="F474" s="85"/>
      <c r="G474" s="186"/>
      <c r="H474" s="19"/>
      <c r="I474" s="19"/>
      <c r="J474" s="19"/>
      <c r="K474" s="19">
        <f t="shared" si="58"/>
        <v>0</v>
      </c>
      <c r="L474" s="19">
        <f t="shared" si="58"/>
        <v>0</v>
      </c>
      <c r="M474" s="19">
        <f t="shared" si="58"/>
        <v>0</v>
      </c>
    </row>
    <row r="475" spans="1:13" x14ac:dyDescent="0.25">
      <c r="A475" s="183">
        <f>A473+0.0001</f>
        <v>3.8360000000000474</v>
      </c>
      <c r="B475" s="81" t="s">
        <v>261</v>
      </c>
      <c r="C475" s="184" t="s">
        <v>1577</v>
      </c>
      <c r="D475" s="83" t="s">
        <v>8</v>
      </c>
      <c r="E475" s="185" t="s">
        <v>321</v>
      </c>
      <c r="F475" s="85" t="s">
        <v>267</v>
      </c>
      <c r="G475" s="186"/>
      <c r="H475" s="19">
        <v>2500</v>
      </c>
      <c r="I475" s="19">
        <v>1630</v>
      </c>
      <c r="J475" s="19">
        <v>1480</v>
      </c>
      <c r="K475" s="19">
        <f t="shared" si="58"/>
        <v>0</v>
      </c>
      <c r="L475" s="19">
        <f t="shared" si="58"/>
        <v>0</v>
      </c>
      <c r="M475" s="19">
        <f t="shared" si="58"/>
        <v>0</v>
      </c>
    </row>
    <row r="476" spans="1:13" x14ac:dyDescent="0.25">
      <c r="A476" s="183"/>
      <c r="B476" s="81"/>
      <c r="C476" s="184"/>
      <c r="D476" s="83"/>
      <c r="E476" s="185"/>
      <c r="F476" s="85"/>
      <c r="G476" s="186"/>
      <c r="H476" s="19"/>
      <c r="I476" s="19"/>
      <c r="J476" s="19"/>
      <c r="K476" s="19">
        <f t="shared" si="58"/>
        <v>0</v>
      </c>
      <c r="L476" s="19">
        <f t="shared" si="58"/>
        <v>0</v>
      </c>
      <c r="M476" s="19">
        <f t="shared" si="58"/>
        <v>0</v>
      </c>
    </row>
    <row r="477" spans="1:13" x14ac:dyDescent="0.25">
      <c r="A477" s="183">
        <f>A475+0.0001</f>
        <v>3.8361000000000476</v>
      </c>
      <c r="B477" s="81" t="s">
        <v>261</v>
      </c>
      <c r="C477" s="184" t="s">
        <v>1577</v>
      </c>
      <c r="D477" s="83" t="s">
        <v>8</v>
      </c>
      <c r="E477" s="185" t="s">
        <v>322</v>
      </c>
      <c r="F477" s="85" t="s">
        <v>267</v>
      </c>
      <c r="G477" s="186"/>
      <c r="H477" s="19">
        <v>2500</v>
      </c>
      <c r="I477" s="19">
        <v>1630</v>
      </c>
      <c r="J477" s="19">
        <v>1480</v>
      </c>
      <c r="K477" s="19">
        <f t="shared" si="58"/>
        <v>0</v>
      </c>
      <c r="L477" s="19">
        <f t="shared" si="58"/>
        <v>0</v>
      </c>
      <c r="M477" s="19">
        <f t="shared" si="58"/>
        <v>0</v>
      </c>
    </row>
    <row r="478" spans="1:13" x14ac:dyDescent="0.25">
      <c r="A478" s="183"/>
      <c r="B478" s="81"/>
      <c r="C478" s="184"/>
      <c r="D478" s="83"/>
      <c r="E478" s="185"/>
      <c r="F478" s="85"/>
      <c r="G478" s="186"/>
      <c r="H478" s="19"/>
      <c r="I478" s="19"/>
      <c r="J478" s="19"/>
      <c r="K478" s="19">
        <f t="shared" si="58"/>
        <v>0</v>
      </c>
      <c r="L478" s="19">
        <f t="shared" si="58"/>
        <v>0</v>
      </c>
      <c r="M478" s="19">
        <f t="shared" si="58"/>
        <v>0</v>
      </c>
    </row>
    <row r="479" spans="1:13" x14ac:dyDescent="0.25">
      <c r="A479" s="183">
        <f>A477+0.0001</f>
        <v>3.8362000000000478</v>
      </c>
      <c r="B479" s="81" t="s">
        <v>261</v>
      </c>
      <c r="C479" s="184" t="s">
        <v>1577</v>
      </c>
      <c r="D479" s="83" t="s">
        <v>8</v>
      </c>
      <c r="E479" s="185" t="s">
        <v>323</v>
      </c>
      <c r="F479" s="85" t="s">
        <v>267</v>
      </c>
      <c r="G479" s="186"/>
      <c r="H479" s="19">
        <v>2500</v>
      </c>
      <c r="I479" s="19">
        <v>1630</v>
      </c>
      <c r="J479" s="19">
        <v>1480</v>
      </c>
      <c r="K479" s="19">
        <f t="shared" si="58"/>
        <v>0</v>
      </c>
      <c r="L479" s="19">
        <f t="shared" si="58"/>
        <v>0</v>
      </c>
      <c r="M479" s="19">
        <f t="shared" si="58"/>
        <v>0</v>
      </c>
    </row>
    <row r="480" spans="1:13" x14ac:dyDescent="0.25">
      <c r="A480" s="183"/>
      <c r="B480" s="81"/>
      <c r="C480" s="184"/>
      <c r="D480" s="83"/>
      <c r="E480" s="185"/>
      <c r="F480" s="85"/>
      <c r="G480" s="186"/>
      <c r="H480" s="19"/>
      <c r="I480" s="19"/>
      <c r="J480" s="19"/>
      <c r="K480" s="19">
        <f t="shared" si="58"/>
        <v>0</v>
      </c>
      <c r="L480" s="19">
        <f t="shared" si="58"/>
        <v>0</v>
      </c>
      <c r="M480" s="19">
        <f t="shared" si="58"/>
        <v>0</v>
      </c>
    </row>
    <row r="481" spans="1:13" x14ac:dyDescent="0.25">
      <c r="A481" s="183">
        <f>A479+0.0001</f>
        <v>3.836300000000048</v>
      </c>
      <c r="B481" s="81" t="s">
        <v>261</v>
      </c>
      <c r="C481" s="184" t="s">
        <v>244</v>
      </c>
      <c r="D481" s="83" t="s">
        <v>8</v>
      </c>
      <c r="E481" s="185" t="s">
        <v>324</v>
      </c>
      <c r="F481" s="85" t="s">
        <v>267</v>
      </c>
      <c r="G481" s="186"/>
      <c r="H481" s="19">
        <v>3900</v>
      </c>
      <c r="I481" s="19">
        <v>1850</v>
      </c>
      <c r="J481" s="188">
        <v>1850</v>
      </c>
      <c r="K481" s="19">
        <f t="shared" si="58"/>
        <v>0</v>
      </c>
      <c r="L481" s="19">
        <f t="shared" si="58"/>
        <v>0</v>
      </c>
      <c r="M481" s="19">
        <f t="shared" si="58"/>
        <v>0</v>
      </c>
    </row>
    <row r="482" spans="1:13" x14ac:dyDescent="0.25">
      <c r="A482" s="183"/>
      <c r="B482" s="81"/>
      <c r="C482" s="184"/>
      <c r="D482" s="83"/>
      <c r="E482" s="185"/>
      <c r="F482" s="85"/>
      <c r="G482" s="186"/>
      <c r="H482" s="19"/>
      <c r="I482" s="19"/>
      <c r="J482" s="188"/>
      <c r="K482" s="19">
        <f t="shared" si="58"/>
        <v>0</v>
      </c>
      <c r="L482" s="19">
        <f t="shared" si="58"/>
        <v>0</v>
      </c>
      <c r="M482" s="19">
        <f t="shared" si="58"/>
        <v>0</v>
      </c>
    </row>
    <row r="483" spans="1:13" x14ac:dyDescent="0.25">
      <c r="A483" s="183">
        <f>A481+0.0001</f>
        <v>3.8364000000000482</v>
      </c>
      <c r="B483" s="81" t="s">
        <v>261</v>
      </c>
      <c r="C483" s="184" t="s">
        <v>244</v>
      </c>
      <c r="D483" s="83" t="s">
        <v>8</v>
      </c>
      <c r="E483" s="185" t="s">
        <v>325</v>
      </c>
      <c r="F483" s="85" t="s">
        <v>267</v>
      </c>
      <c r="G483" s="186"/>
      <c r="H483" s="19">
        <v>3900</v>
      </c>
      <c r="I483" s="19">
        <v>1850</v>
      </c>
      <c r="J483" s="188">
        <v>1850</v>
      </c>
      <c r="K483" s="19">
        <f t="shared" si="58"/>
        <v>0</v>
      </c>
      <c r="L483" s="19">
        <f t="shared" si="58"/>
        <v>0</v>
      </c>
      <c r="M483" s="19">
        <f t="shared" si="58"/>
        <v>0</v>
      </c>
    </row>
    <row r="484" spans="1:13" x14ac:dyDescent="0.25">
      <c r="A484" s="183"/>
      <c r="B484" s="81"/>
      <c r="C484" s="184"/>
      <c r="D484" s="83"/>
      <c r="E484" s="185"/>
      <c r="F484" s="85"/>
      <c r="G484" s="186"/>
      <c r="H484" s="19"/>
      <c r="I484" s="19"/>
      <c r="J484" s="188"/>
      <c r="K484" s="19">
        <f t="shared" si="58"/>
        <v>0</v>
      </c>
      <c r="L484" s="19">
        <f t="shared" si="58"/>
        <v>0</v>
      </c>
      <c r="M484" s="19">
        <f t="shared" si="58"/>
        <v>0</v>
      </c>
    </row>
    <row r="485" spans="1:13" x14ac:dyDescent="0.25">
      <c r="A485" s="183">
        <f>A483+0.0001</f>
        <v>3.8365000000000484</v>
      </c>
      <c r="B485" s="81" t="s">
        <v>261</v>
      </c>
      <c r="C485" s="184" t="s">
        <v>244</v>
      </c>
      <c r="D485" s="83" t="s">
        <v>8</v>
      </c>
      <c r="E485" s="185" t="s">
        <v>326</v>
      </c>
      <c r="F485" s="85" t="s">
        <v>267</v>
      </c>
      <c r="G485" s="186"/>
      <c r="H485" s="19">
        <v>3900</v>
      </c>
      <c r="I485" s="19">
        <v>1850</v>
      </c>
      <c r="J485" s="188">
        <v>1850</v>
      </c>
      <c r="K485" s="19">
        <f t="shared" si="58"/>
        <v>0</v>
      </c>
      <c r="L485" s="19">
        <f t="shared" si="58"/>
        <v>0</v>
      </c>
      <c r="M485" s="19">
        <f t="shared" si="58"/>
        <v>0</v>
      </c>
    </row>
    <row r="486" spans="1:13" x14ac:dyDescent="0.25">
      <c r="A486" s="183"/>
      <c r="B486" s="81"/>
      <c r="C486" s="184"/>
      <c r="D486" s="83"/>
      <c r="E486" s="185"/>
      <c r="F486" s="85"/>
      <c r="G486" s="186"/>
      <c r="H486" s="19"/>
      <c r="I486" s="19"/>
      <c r="J486" s="188"/>
      <c r="K486" s="19">
        <f t="shared" si="58"/>
        <v>0</v>
      </c>
      <c r="L486" s="19">
        <f t="shared" si="58"/>
        <v>0</v>
      </c>
      <c r="M486" s="19">
        <f t="shared" si="58"/>
        <v>0</v>
      </c>
    </row>
    <row r="487" spans="1:13" x14ac:dyDescent="0.25">
      <c r="A487" s="183">
        <f>A485+0.0001</f>
        <v>3.8366000000000486</v>
      </c>
      <c r="B487" s="81" t="s">
        <v>261</v>
      </c>
      <c r="C487" s="184" t="s">
        <v>244</v>
      </c>
      <c r="D487" s="83" t="s">
        <v>8</v>
      </c>
      <c r="E487" s="185" t="s">
        <v>327</v>
      </c>
      <c r="F487" s="85" t="s">
        <v>267</v>
      </c>
      <c r="G487" s="186"/>
      <c r="H487" s="19">
        <v>3900</v>
      </c>
      <c r="I487" s="19">
        <v>1850</v>
      </c>
      <c r="J487" s="188">
        <v>1850</v>
      </c>
      <c r="K487" s="19">
        <f t="shared" si="58"/>
        <v>0</v>
      </c>
      <c r="L487" s="19">
        <f t="shared" si="58"/>
        <v>0</v>
      </c>
      <c r="M487" s="19">
        <f t="shared" si="58"/>
        <v>0</v>
      </c>
    </row>
    <row r="488" spans="1:13" x14ac:dyDescent="0.25">
      <c r="A488" s="183"/>
      <c r="B488" s="81"/>
      <c r="C488" s="184"/>
      <c r="D488" s="83"/>
      <c r="E488" s="185"/>
      <c r="F488" s="85"/>
      <c r="G488" s="186"/>
      <c r="H488" s="19"/>
      <c r="I488" s="19"/>
      <c r="J488" s="188"/>
      <c r="K488" s="19">
        <f t="shared" si="58"/>
        <v>0</v>
      </c>
      <c r="L488" s="19">
        <f t="shared" si="58"/>
        <v>0</v>
      </c>
      <c r="M488" s="19">
        <f t="shared" si="58"/>
        <v>0</v>
      </c>
    </row>
    <row r="489" spans="1:13" x14ac:dyDescent="0.25">
      <c r="A489" s="183">
        <f>A487+0.0001</f>
        <v>3.8367000000000488</v>
      </c>
      <c r="B489" s="202" t="s">
        <v>262</v>
      </c>
      <c r="C489" s="203" t="s">
        <v>245</v>
      </c>
      <c r="D489" s="83" t="s">
        <v>8</v>
      </c>
      <c r="E489" s="185" t="s">
        <v>328</v>
      </c>
      <c r="F489" s="85" t="s">
        <v>267</v>
      </c>
      <c r="G489" s="186"/>
      <c r="H489" s="19">
        <v>6420</v>
      </c>
      <c r="I489" s="19">
        <v>2580</v>
      </c>
      <c r="J489" s="188">
        <v>2580</v>
      </c>
      <c r="K489" s="19">
        <f t="shared" si="58"/>
        <v>0</v>
      </c>
      <c r="L489" s="19">
        <f t="shared" si="58"/>
        <v>0</v>
      </c>
      <c r="M489" s="19">
        <f t="shared" si="58"/>
        <v>0</v>
      </c>
    </row>
    <row r="490" spans="1:13" x14ac:dyDescent="0.25">
      <c r="A490" s="183"/>
      <c r="B490" s="202"/>
      <c r="C490" s="203"/>
      <c r="D490" s="83"/>
      <c r="E490" s="185"/>
      <c r="F490" s="85"/>
      <c r="G490" s="186"/>
      <c r="H490" s="19"/>
      <c r="I490" s="19"/>
      <c r="J490" s="188"/>
      <c r="K490" s="19">
        <f t="shared" si="58"/>
        <v>0</v>
      </c>
      <c r="L490" s="19">
        <f t="shared" si="58"/>
        <v>0</v>
      </c>
      <c r="M490" s="19">
        <f t="shared" si="58"/>
        <v>0</v>
      </c>
    </row>
    <row r="491" spans="1:13" x14ac:dyDescent="0.25">
      <c r="A491" s="183">
        <f>A489+0.0001</f>
        <v>3.8368000000000491</v>
      </c>
      <c r="B491" s="202" t="s">
        <v>262</v>
      </c>
      <c r="C491" s="203" t="s">
        <v>245</v>
      </c>
      <c r="D491" s="83" t="s">
        <v>8</v>
      </c>
      <c r="E491" s="185" t="s">
        <v>329</v>
      </c>
      <c r="F491" s="85" t="s">
        <v>267</v>
      </c>
      <c r="G491" s="186"/>
      <c r="H491" s="19">
        <v>6420</v>
      </c>
      <c r="I491" s="19">
        <v>2580</v>
      </c>
      <c r="J491" s="188">
        <v>2580</v>
      </c>
      <c r="K491" s="19">
        <f t="shared" si="58"/>
        <v>0</v>
      </c>
      <c r="L491" s="19">
        <f t="shared" si="58"/>
        <v>0</v>
      </c>
      <c r="M491" s="19">
        <f t="shared" si="58"/>
        <v>0</v>
      </c>
    </row>
    <row r="492" spans="1:13" x14ac:dyDescent="0.25">
      <c r="A492" s="183"/>
      <c r="B492" s="202"/>
      <c r="C492" s="203"/>
      <c r="D492" s="83"/>
      <c r="E492" s="185"/>
      <c r="F492" s="85"/>
      <c r="G492" s="186"/>
      <c r="H492" s="19"/>
      <c r="I492" s="19"/>
      <c r="J492" s="188"/>
      <c r="K492" s="19">
        <f t="shared" si="58"/>
        <v>0</v>
      </c>
      <c r="L492" s="19">
        <f t="shared" si="58"/>
        <v>0</v>
      </c>
      <c r="M492" s="19">
        <f t="shared" si="58"/>
        <v>0</v>
      </c>
    </row>
    <row r="493" spans="1:13" x14ac:dyDescent="0.25">
      <c r="A493" s="183">
        <f>A491+0.0001</f>
        <v>3.8369000000000493</v>
      </c>
      <c r="B493" s="202" t="s">
        <v>262</v>
      </c>
      <c r="C493" s="203" t="s">
        <v>245</v>
      </c>
      <c r="D493" s="83" t="s">
        <v>8</v>
      </c>
      <c r="E493" s="185" t="s">
        <v>330</v>
      </c>
      <c r="F493" s="85" t="s">
        <v>267</v>
      </c>
      <c r="G493" s="186"/>
      <c r="H493" s="19">
        <v>6420</v>
      </c>
      <c r="I493" s="19">
        <v>2580</v>
      </c>
      <c r="J493" s="188">
        <v>2580</v>
      </c>
      <c r="K493" s="19">
        <f t="shared" si="58"/>
        <v>0</v>
      </c>
      <c r="L493" s="19">
        <f t="shared" si="58"/>
        <v>0</v>
      </c>
      <c r="M493" s="19">
        <f t="shared" si="58"/>
        <v>0</v>
      </c>
    </row>
    <row r="494" spans="1:13" x14ac:dyDescent="0.25">
      <c r="A494" s="183"/>
      <c r="B494" s="202"/>
      <c r="C494" s="203"/>
      <c r="D494" s="83"/>
      <c r="E494" s="185"/>
      <c r="F494" s="85"/>
      <c r="G494" s="186"/>
      <c r="H494" s="19"/>
      <c r="I494" s="19"/>
      <c r="J494" s="188"/>
      <c r="K494" s="19">
        <f t="shared" si="58"/>
        <v>0</v>
      </c>
      <c r="L494" s="19">
        <f t="shared" si="58"/>
        <v>0</v>
      </c>
      <c r="M494" s="19">
        <f t="shared" si="58"/>
        <v>0</v>
      </c>
    </row>
    <row r="495" spans="1:13" x14ac:dyDescent="0.25">
      <c r="A495" s="183">
        <f>A493+0.0001</f>
        <v>3.8370000000000495</v>
      </c>
      <c r="B495" s="202" t="s">
        <v>262</v>
      </c>
      <c r="C495" s="203" t="s">
        <v>245</v>
      </c>
      <c r="D495" s="83" t="s">
        <v>8</v>
      </c>
      <c r="E495" s="185" t="s">
        <v>331</v>
      </c>
      <c r="F495" s="85" t="s">
        <v>267</v>
      </c>
      <c r="G495" s="186"/>
      <c r="H495" s="19">
        <v>6420</v>
      </c>
      <c r="I495" s="19">
        <v>2580</v>
      </c>
      <c r="J495" s="188">
        <v>2580</v>
      </c>
      <c r="K495" s="19">
        <f t="shared" si="58"/>
        <v>0</v>
      </c>
      <c r="L495" s="19">
        <f t="shared" si="58"/>
        <v>0</v>
      </c>
      <c r="M495" s="19">
        <f t="shared" si="58"/>
        <v>0</v>
      </c>
    </row>
    <row r="496" spans="1:13" x14ac:dyDescent="0.25">
      <c r="A496" s="183"/>
      <c r="B496" s="202"/>
      <c r="C496" s="203"/>
      <c r="D496" s="83"/>
      <c r="E496" s="185"/>
      <c r="F496" s="85"/>
      <c r="G496" s="186"/>
      <c r="H496" s="19"/>
      <c r="I496" s="19"/>
      <c r="J496" s="188"/>
      <c r="K496" s="19">
        <f t="shared" si="58"/>
        <v>0</v>
      </c>
      <c r="L496" s="19">
        <f t="shared" si="58"/>
        <v>0</v>
      </c>
      <c r="M496" s="19">
        <f t="shared" si="58"/>
        <v>0</v>
      </c>
    </row>
    <row r="497" spans="1:13" x14ac:dyDescent="0.25">
      <c r="A497" s="183">
        <f>A495+0.0001</f>
        <v>3.8371000000000497</v>
      </c>
      <c r="B497" s="202" t="s">
        <v>262</v>
      </c>
      <c r="C497" s="203" t="s">
        <v>245</v>
      </c>
      <c r="D497" s="83" t="s">
        <v>8</v>
      </c>
      <c r="E497" s="185" t="s">
        <v>332</v>
      </c>
      <c r="F497" s="85" t="s">
        <v>267</v>
      </c>
      <c r="G497" s="186"/>
      <c r="H497" s="19">
        <v>6420</v>
      </c>
      <c r="I497" s="19">
        <v>2580</v>
      </c>
      <c r="J497" s="188">
        <v>2580</v>
      </c>
      <c r="K497" s="19">
        <f t="shared" si="58"/>
        <v>0</v>
      </c>
      <c r="L497" s="19">
        <f t="shared" si="58"/>
        <v>0</v>
      </c>
      <c r="M497" s="19">
        <f t="shared" si="58"/>
        <v>0</v>
      </c>
    </row>
    <row r="498" spans="1:13" x14ac:dyDescent="0.25">
      <c r="A498" s="183"/>
      <c r="B498" s="202"/>
      <c r="C498" s="203"/>
      <c r="D498" s="83"/>
      <c r="E498" s="185"/>
      <c r="F498" s="85"/>
      <c r="G498" s="186"/>
      <c r="H498" s="19"/>
      <c r="I498" s="19"/>
      <c r="J498" s="188"/>
      <c r="K498" s="19">
        <f t="shared" si="58"/>
        <v>0</v>
      </c>
      <c r="L498" s="19">
        <f t="shared" si="58"/>
        <v>0</v>
      </c>
      <c r="M498" s="19">
        <f t="shared" si="58"/>
        <v>0</v>
      </c>
    </row>
    <row r="499" spans="1:13" x14ac:dyDescent="0.25">
      <c r="A499" s="183">
        <f>A497+0.0001</f>
        <v>3.8372000000000499</v>
      </c>
      <c r="B499" s="81" t="s">
        <v>262</v>
      </c>
      <c r="C499" s="184" t="s">
        <v>246</v>
      </c>
      <c r="D499" s="83" t="s">
        <v>8</v>
      </c>
      <c r="E499" s="185" t="s">
        <v>333</v>
      </c>
      <c r="F499" s="85" t="s">
        <v>267</v>
      </c>
      <c r="G499" s="186"/>
      <c r="H499" s="19">
        <v>8980</v>
      </c>
      <c r="I499" s="19">
        <v>3770</v>
      </c>
      <c r="J499" s="188">
        <v>3770</v>
      </c>
      <c r="K499" s="19">
        <f t="shared" si="58"/>
        <v>0</v>
      </c>
      <c r="L499" s="19">
        <f t="shared" si="58"/>
        <v>0</v>
      </c>
      <c r="M499" s="19">
        <f t="shared" si="58"/>
        <v>0</v>
      </c>
    </row>
    <row r="500" spans="1:13" x14ac:dyDescent="0.25">
      <c r="A500" s="183"/>
      <c r="B500" s="81"/>
      <c r="C500" s="184"/>
      <c r="D500" s="83"/>
      <c r="E500" s="185"/>
      <c r="F500" s="85"/>
      <c r="G500" s="186"/>
      <c r="H500" s="19"/>
      <c r="I500" s="19"/>
      <c r="J500" s="188"/>
      <c r="K500" s="19">
        <f t="shared" si="58"/>
        <v>0</v>
      </c>
      <c r="L500" s="19">
        <f t="shared" si="58"/>
        <v>0</v>
      </c>
      <c r="M500" s="19">
        <f t="shared" si="58"/>
        <v>0</v>
      </c>
    </row>
    <row r="501" spans="1:13" x14ac:dyDescent="0.25">
      <c r="A501" s="183">
        <f>A499+0.0001</f>
        <v>3.8373000000000501</v>
      </c>
      <c r="B501" s="81" t="s">
        <v>262</v>
      </c>
      <c r="C501" s="184" t="s">
        <v>246</v>
      </c>
      <c r="D501" s="83" t="s">
        <v>8</v>
      </c>
      <c r="E501" s="185" t="s">
        <v>334</v>
      </c>
      <c r="F501" s="85" t="s">
        <v>267</v>
      </c>
      <c r="G501" s="186"/>
      <c r="H501" s="19">
        <v>8980</v>
      </c>
      <c r="I501" s="19">
        <v>3770</v>
      </c>
      <c r="J501" s="188">
        <v>3770</v>
      </c>
      <c r="K501" s="19">
        <f t="shared" ref="K501:M564" si="59">$G501*H501</f>
        <v>0</v>
      </c>
      <c r="L501" s="19">
        <f t="shared" si="59"/>
        <v>0</v>
      </c>
      <c r="M501" s="19">
        <f t="shared" si="59"/>
        <v>0</v>
      </c>
    </row>
    <row r="502" spans="1:13" x14ac:dyDescent="0.25">
      <c r="A502" s="183"/>
      <c r="B502" s="81"/>
      <c r="C502" s="184"/>
      <c r="D502" s="83"/>
      <c r="E502" s="185"/>
      <c r="F502" s="85"/>
      <c r="G502" s="186"/>
      <c r="H502" s="19"/>
      <c r="I502" s="19"/>
      <c r="J502" s="188"/>
      <c r="K502" s="19">
        <f t="shared" si="59"/>
        <v>0</v>
      </c>
      <c r="L502" s="19">
        <f t="shared" si="59"/>
        <v>0</v>
      </c>
      <c r="M502" s="19">
        <f t="shared" si="59"/>
        <v>0</v>
      </c>
    </row>
    <row r="503" spans="1:13" x14ac:dyDescent="0.25">
      <c r="A503" s="183">
        <f>A501+0.0001</f>
        <v>3.8374000000000503</v>
      </c>
      <c r="B503" s="81" t="s">
        <v>262</v>
      </c>
      <c r="C503" s="184" t="s">
        <v>246</v>
      </c>
      <c r="D503" s="83" t="s">
        <v>8</v>
      </c>
      <c r="E503" s="185" t="s">
        <v>335</v>
      </c>
      <c r="F503" s="85" t="s">
        <v>267</v>
      </c>
      <c r="G503" s="186"/>
      <c r="H503" s="19">
        <v>8980</v>
      </c>
      <c r="I503" s="19">
        <v>3770</v>
      </c>
      <c r="J503" s="188">
        <v>3770</v>
      </c>
      <c r="K503" s="19">
        <f t="shared" si="59"/>
        <v>0</v>
      </c>
      <c r="L503" s="19">
        <f t="shared" si="59"/>
        <v>0</v>
      </c>
      <c r="M503" s="19">
        <f t="shared" si="59"/>
        <v>0</v>
      </c>
    </row>
    <row r="504" spans="1:13" x14ac:dyDescent="0.25">
      <c r="A504" s="183"/>
      <c r="B504" s="81"/>
      <c r="C504" s="184"/>
      <c r="D504" s="83"/>
      <c r="E504" s="185"/>
      <c r="F504" s="85"/>
      <c r="G504" s="186"/>
      <c r="H504" s="19"/>
      <c r="I504" s="19"/>
      <c r="J504" s="188"/>
      <c r="K504" s="19">
        <f t="shared" si="59"/>
        <v>0</v>
      </c>
      <c r="L504" s="19">
        <f t="shared" si="59"/>
        <v>0</v>
      </c>
      <c r="M504" s="19">
        <f t="shared" si="59"/>
        <v>0</v>
      </c>
    </row>
    <row r="505" spans="1:13" x14ac:dyDescent="0.25">
      <c r="A505" s="183">
        <f>A503+0.0001</f>
        <v>3.8375000000000505</v>
      </c>
      <c r="B505" s="81" t="s">
        <v>262</v>
      </c>
      <c r="C505" s="184" t="s">
        <v>246</v>
      </c>
      <c r="D505" s="83" t="s">
        <v>8</v>
      </c>
      <c r="E505" s="185" t="s">
        <v>336</v>
      </c>
      <c r="F505" s="85" t="s">
        <v>267</v>
      </c>
      <c r="G505" s="186"/>
      <c r="H505" s="19">
        <v>8980</v>
      </c>
      <c r="I505" s="19">
        <v>3770</v>
      </c>
      <c r="J505" s="188">
        <v>3770</v>
      </c>
      <c r="K505" s="19">
        <f t="shared" si="59"/>
        <v>0</v>
      </c>
      <c r="L505" s="19">
        <f t="shared" si="59"/>
        <v>0</v>
      </c>
      <c r="M505" s="19">
        <f t="shared" si="59"/>
        <v>0</v>
      </c>
    </row>
    <row r="506" spans="1:13" x14ac:dyDescent="0.25">
      <c r="A506" s="183"/>
      <c r="B506" s="81"/>
      <c r="C506" s="184"/>
      <c r="D506" s="83"/>
      <c r="E506" s="185"/>
      <c r="F506" s="85"/>
      <c r="G506" s="186"/>
      <c r="H506" s="19"/>
      <c r="I506" s="19"/>
      <c r="J506" s="188"/>
      <c r="K506" s="19">
        <f t="shared" si="59"/>
        <v>0</v>
      </c>
      <c r="L506" s="19">
        <f t="shared" si="59"/>
        <v>0</v>
      </c>
      <c r="M506" s="19">
        <f t="shared" si="59"/>
        <v>0</v>
      </c>
    </row>
    <row r="507" spans="1:13" x14ac:dyDescent="0.25">
      <c r="A507" s="183">
        <f>A505+0.0001</f>
        <v>3.8376000000000507</v>
      </c>
      <c r="B507" s="81" t="s">
        <v>262</v>
      </c>
      <c r="C507" s="184" t="s">
        <v>246</v>
      </c>
      <c r="D507" s="83" t="s">
        <v>8</v>
      </c>
      <c r="E507" s="185" t="s">
        <v>337</v>
      </c>
      <c r="F507" s="85" t="s">
        <v>267</v>
      </c>
      <c r="G507" s="186"/>
      <c r="H507" s="19">
        <v>8980</v>
      </c>
      <c r="I507" s="19">
        <v>3770</v>
      </c>
      <c r="J507" s="188">
        <v>3770</v>
      </c>
      <c r="K507" s="19">
        <f t="shared" si="59"/>
        <v>0</v>
      </c>
      <c r="L507" s="19">
        <f t="shared" si="59"/>
        <v>0</v>
      </c>
      <c r="M507" s="19">
        <f t="shared" si="59"/>
        <v>0</v>
      </c>
    </row>
    <row r="508" spans="1:13" x14ac:dyDescent="0.25">
      <c r="A508" s="183"/>
      <c r="B508" s="81"/>
      <c r="C508" s="184"/>
      <c r="D508" s="83"/>
      <c r="E508" s="185"/>
      <c r="F508" s="85"/>
      <c r="G508" s="186"/>
      <c r="H508" s="19"/>
      <c r="I508" s="19"/>
      <c r="J508" s="188"/>
      <c r="K508" s="19">
        <f t="shared" si="59"/>
        <v>0</v>
      </c>
      <c r="L508" s="19">
        <f t="shared" si="59"/>
        <v>0</v>
      </c>
      <c r="M508" s="19">
        <f t="shared" si="59"/>
        <v>0</v>
      </c>
    </row>
    <row r="509" spans="1:13" x14ac:dyDescent="0.25">
      <c r="A509" s="183">
        <f>A507+0.0001</f>
        <v>3.837700000000051</v>
      </c>
      <c r="B509" s="81" t="s">
        <v>263</v>
      </c>
      <c r="C509" s="184" t="s">
        <v>1584</v>
      </c>
      <c r="D509" s="83" t="s">
        <v>8</v>
      </c>
      <c r="E509" s="185" t="s">
        <v>338</v>
      </c>
      <c r="F509" s="85" t="s">
        <v>267</v>
      </c>
      <c r="G509" s="186"/>
      <c r="H509" s="19">
        <v>12320</v>
      </c>
      <c r="I509" s="19">
        <v>5280</v>
      </c>
      <c r="J509" s="188">
        <v>5280</v>
      </c>
      <c r="K509" s="19">
        <f t="shared" si="59"/>
        <v>0</v>
      </c>
      <c r="L509" s="19">
        <f t="shared" si="59"/>
        <v>0</v>
      </c>
      <c r="M509" s="19">
        <f t="shared" si="59"/>
        <v>0</v>
      </c>
    </row>
    <row r="510" spans="1:13" x14ac:dyDescent="0.25">
      <c r="A510" s="183"/>
      <c r="B510" s="81"/>
      <c r="C510" s="184"/>
      <c r="D510" s="83"/>
      <c r="E510" s="185"/>
      <c r="F510" s="85"/>
      <c r="G510" s="186"/>
      <c r="H510" s="19"/>
      <c r="I510" s="19"/>
      <c r="J510" s="188"/>
      <c r="K510" s="19">
        <f t="shared" si="59"/>
        <v>0</v>
      </c>
      <c r="L510" s="19">
        <f t="shared" si="59"/>
        <v>0</v>
      </c>
      <c r="M510" s="19">
        <f t="shared" si="59"/>
        <v>0</v>
      </c>
    </row>
    <row r="511" spans="1:13" x14ac:dyDescent="0.25">
      <c r="A511" s="183">
        <f>A509+0.0001</f>
        <v>3.8378000000000512</v>
      </c>
      <c r="B511" s="81" t="s">
        <v>263</v>
      </c>
      <c r="C511" s="184" t="s">
        <v>1584</v>
      </c>
      <c r="D511" s="83" t="s">
        <v>8</v>
      </c>
      <c r="E511" s="185" t="s">
        <v>339</v>
      </c>
      <c r="F511" s="85" t="s">
        <v>267</v>
      </c>
      <c r="G511" s="186"/>
      <c r="H511" s="19">
        <v>12320</v>
      </c>
      <c r="I511" s="19">
        <v>5280</v>
      </c>
      <c r="J511" s="188">
        <v>5280</v>
      </c>
      <c r="K511" s="19">
        <f t="shared" si="59"/>
        <v>0</v>
      </c>
      <c r="L511" s="19">
        <f t="shared" si="59"/>
        <v>0</v>
      </c>
      <c r="M511" s="19">
        <f t="shared" si="59"/>
        <v>0</v>
      </c>
    </row>
    <row r="512" spans="1:13" x14ac:dyDescent="0.25">
      <c r="A512" s="183"/>
      <c r="B512" s="81"/>
      <c r="C512" s="184"/>
      <c r="D512" s="83"/>
      <c r="E512" s="185"/>
      <c r="F512" s="85"/>
      <c r="G512" s="186"/>
      <c r="H512" s="19"/>
      <c r="I512" s="19"/>
      <c r="J512" s="188"/>
      <c r="K512" s="19">
        <f t="shared" si="59"/>
        <v>0</v>
      </c>
      <c r="L512" s="19">
        <f t="shared" si="59"/>
        <v>0</v>
      </c>
      <c r="M512" s="19">
        <f t="shared" si="59"/>
        <v>0</v>
      </c>
    </row>
    <row r="513" spans="1:13" x14ac:dyDescent="0.25">
      <c r="A513" s="183">
        <f>A511+0.0001</f>
        <v>3.8379000000000514</v>
      </c>
      <c r="B513" s="81" t="s">
        <v>263</v>
      </c>
      <c r="C513" s="184" t="s">
        <v>1584</v>
      </c>
      <c r="D513" s="83" t="s">
        <v>8</v>
      </c>
      <c r="E513" s="185" t="s">
        <v>340</v>
      </c>
      <c r="F513" s="85" t="s">
        <v>267</v>
      </c>
      <c r="G513" s="186"/>
      <c r="H513" s="19">
        <v>12320</v>
      </c>
      <c r="I513" s="19">
        <v>5280</v>
      </c>
      <c r="J513" s="188">
        <v>5280</v>
      </c>
      <c r="K513" s="19">
        <f t="shared" si="59"/>
        <v>0</v>
      </c>
      <c r="L513" s="19">
        <f t="shared" si="59"/>
        <v>0</v>
      </c>
      <c r="M513" s="19">
        <f t="shared" si="59"/>
        <v>0</v>
      </c>
    </row>
    <row r="514" spans="1:13" x14ac:dyDescent="0.25">
      <c r="A514" s="183"/>
      <c r="B514" s="81"/>
      <c r="C514" s="184"/>
      <c r="D514" s="83"/>
      <c r="E514" s="185"/>
      <c r="F514" s="85"/>
      <c r="G514" s="186"/>
      <c r="H514" s="19"/>
      <c r="I514" s="19"/>
      <c r="J514" s="188"/>
      <c r="K514" s="19">
        <f t="shared" si="59"/>
        <v>0</v>
      </c>
      <c r="L514" s="19">
        <f t="shared" si="59"/>
        <v>0</v>
      </c>
      <c r="M514" s="19">
        <f t="shared" si="59"/>
        <v>0</v>
      </c>
    </row>
    <row r="515" spans="1:13" x14ac:dyDescent="0.25">
      <c r="A515" s="183">
        <f>A513+0.0001</f>
        <v>3.8380000000000516</v>
      </c>
      <c r="B515" s="81" t="s">
        <v>263</v>
      </c>
      <c r="C515" s="184" t="s">
        <v>1584</v>
      </c>
      <c r="D515" s="83" t="s">
        <v>8</v>
      </c>
      <c r="E515" s="185" t="s">
        <v>341</v>
      </c>
      <c r="F515" s="85" t="s">
        <v>267</v>
      </c>
      <c r="G515" s="186"/>
      <c r="H515" s="19">
        <v>12320</v>
      </c>
      <c r="I515" s="19">
        <v>5280</v>
      </c>
      <c r="J515" s="188">
        <v>5280</v>
      </c>
      <c r="K515" s="19">
        <f t="shared" si="59"/>
        <v>0</v>
      </c>
      <c r="L515" s="19">
        <f t="shared" si="59"/>
        <v>0</v>
      </c>
      <c r="M515" s="19">
        <f t="shared" si="59"/>
        <v>0</v>
      </c>
    </row>
    <row r="516" spans="1:13" x14ac:dyDescent="0.25">
      <c r="A516" s="183"/>
      <c r="B516" s="81"/>
      <c r="C516" s="184"/>
      <c r="D516" s="83"/>
      <c r="E516" s="185"/>
      <c r="F516" s="85"/>
      <c r="G516" s="186"/>
      <c r="H516" s="19"/>
      <c r="I516" s="19"/>
      <c r="J516" s="188"/>
      <c r="K516" s="19">
        <f t="shared" si="59"/>
        <v>0</v>
      </c>
      <c r="L516" s="19">
        <f t="shared" si="59"/>
        <v>0</v>
      </c>
      <c r="M516" s="19">
        <f t="shared" si="59"/>
        <v>0</v>
      </c>
    </row>
    <row r="517" spans="1:13" x14ac:dyDescent="0.25">
      <c r="A517" s="183">
        <f>A515+0.0001</f>
        <v>3.8381000000000518</v>
      </c>
      <c r="B517" s="81" t="s">
        <v>263</v>
      </c>
      <c r="C517" s="184" t="s">
        <v>1584</v>
      </c>
      <c r="D517" s="83" t="s">
        <v>8</v>
      </c>
      <c r="E517" s="185" t="s">
        <v>342</v>
      </c>
      <c r="F517" s="85" t="s">
        <v>267</v>
      </c>
      <c r="G517" s="186"/>
      <c r="H517" s="19">
        <v>12320</v>
      </c>
      <c r="I517" s="19">
        <v>5280</v>
      </c>
      <c r="J517" s="188">
        <v>5280</v>
      </c>
      <c r="K517" s="19">
        <f t="shared" si="59"/>
        <v>0</v>
      </c>
      <c r="L517" s="19">
        <f t="shared" si="59"/>
        <v>0</v>
      </c>
      <c r="M517" s="19">
        <f t="shared" si="59"/>
        <v>0</v>
      </c>
    </row>
    <row r="518" spans="1:13" x14ac:dyDescent="0.25">
      <c r="A518" s="183"/>
      <c r="B518" s="81"/>
      <c r="C518" s="184"/>
      <c r="D518" s="83"/>
      <c r="E518" s="185"/>
      <c r="F518" s="85"/>
      <c r="G518" s="186"/>
      <c r="H518" s="19"/>
      <c r="I518" s="19"/>
      <c r="J518" s="188"/>
      <c r="K518" s="19">
        <f t="shared" si="59"/>
        <v>0</v>
      </c>
      <c r="L518" s="19">
        <f t="shared" si="59"/>
        <v>0</v>
      </c>
      <c r="M518" s="19">
        <f t="shared" si="59"/>
        <v>0</v>
      </c>
    </row>
    <row r="519" spans="1:13" x14ac:dyDescent="0.25">
      <c r="A519" s="183">
        <f>A517+0.0001</f>
        <v>3.838200000000052</v>
      </c>
      <c r="B519" s="81" t="s">
        <v>263</v>
      </c>
      <c r="C519" s="184" t="s">
        <v>247</v>
      </c>
      <c r="D519" s="83" t="s">
        <v>8</v>
      </c>
      <c r="E519" s="185" t="s">
        <v>343</v>
      </c>
      <c r="F519" s="85" t="s">
        <v>267</v>
      </c>
      <c r="G519" s="186"/>
      <c r="H519" s="19">
        <v>15880</v>
      </c>
      <c r="I519" s="19">
        <v>7990</v>
      </c>
      <c r="J519" s="188">
        <v>7990</v>
      </c>
      <c r="K519" s="19">
        <f t="shared" si="59"/>
        <v>0</v>
      </c>
      <c r="L519" s="19">
        <f t="shared" si="59"/>
        <v>0</v>
      </c>
      <c r="M519" s="19">
        <f t="shared" si="59"/>
        <v>0</v>
      </c>
    </row>
    <row r="520" spans="1:13" x14ac:dyDescent="0.25">
      <c r="A520" s="183"/>
      <c r="B520" s="81"/>
      <c r="C520" s="184"/>
      <c r="D520" s="83"/>
      <c r="E520" s="185"/>
      <c r="F520" s="85"/>
      <c r="G520" s="186"/>
      <c r="H520" s="19"/>
      <c r="I520" s="19"/>
      <c r="J520" s="188"/>
      <c r="K520" s="19">
        <f t="shared" si="59"/>
        <v>0</v>
      </c>
      <c r="L520" s="19">
        <f t="shared" si="59"/>
        <v>0</v>
      </c>
      <c r="M520" s="19">
        <f t="shared" si="59"/>
        <v>0</v>
      </c>
    </row>
    <row r="521" spans="1:13" x14ac:dyDescent="0.25">
      <c r="A521" s="183">
        <f>A519+0.0001</f>
        <v>3.8383000000000522</v>
      </c>
      <c r="B521" s="81" t="s">
        <v>263</v>
      </c>
      <c r="C521" s="184" t="s">
        <v>247</v>
      </c>
      <c r="D521" s="83" t="s">
        <v>8</v>
      </c>
      <c r="E521" s="185" t="s">
        <v>1578</v>
      </c>
      <c r="F521" s="85" t="s">
        <v>267</v>
      </c>
      <c r="G521" s="186"/>
      <c r="H521" s="19">
        <v>15880</v>
      </c>
      <c r="I521" s="19">
        <v>7990</v>
      </c>
      <c r="J521" s="188">
        <v>7990</v>
      </c>
      <c r="K521" s="19">
        <f t="shared" si="59"/>
        <v>0</v>
      </c>
      <c r="L521" s="19">
        <f t="shared" si="59"/>
        <v>0</v>
      </c>
      <c r="M521" s="19">
        <f t="shared" si="59"/>
        <v>0</v>
      </c>
    </row>
    <row r="522" spans="1:13" x14ac:dyDescent="0.25">
      <c r="A522" s="183"/>
      <c r="B522" s="81"/>
      <c r="C522" s="184"/>
      <c r="D522" s="83"/>
      <c r="E522" s="185"/>
      <c r="F522" s="85"/>
      <c r="G522" s="186"/>
      <c r="H522" s="19"/>
      <c r="I522" s="19"/>
      <c r="J522" s="188"/>
      <c r="K522" s="19">
        <f t="shared" si="59"/>
        <v>0</v>
      </c>
      <c r="L522" s="19">
        <f t="shared" si="59"/>
        <v>0</v>
      </c>
      <c r="M522" s="19">
        <f t="shared" si="59"/>
        <v>0</v>
      </c>
    </row>
    <row r="523" spans="1:13" x14ac:dyDescent="0.25">
      <c r="A523" s="183">
        <f>A521+0.0001</f>
        <v>3.8384000000000524</v>
      </c>
      <c r="B523" s="81" t="s">
        <v>263</v>
      </c>
      <c r="C523" s="184" t="s">
        <v>247</v>
      </c>
      <c r="D523" s="83" t="s">
        <v>8</v>
      </c>
      <c r="E523" s="185" t="s">
        <v>1579</v>
      </c>
      <c r="F523" s="85" t="s">
        <v>267</v>
      </c>
      <c r="G523" s="186"/>
      <c r="H523" s="19">
        <v>15880</v>
      </c>
      <c r="I523" s="19">
        <v>7990</v>
      </c>
      <c r="J523" s="188">
        <v>7990</v>
      </c>
      <c r="K523" s="19">
        <f t="shared" si="59"/>
        <v>0</v>
      </c>
      <c r="L523" s="19">
        <f t="shared" si="59"/>
        <v>0</v>
      </c>
      <c r="M523" s="19">
        <f t="shared" si="59"/>
        <v>0</v>
      </c>
    </row>
    <row r="524" spans="1:13" x14ac:dyDescent="0.25">
      <c r="A524" s="183"/>
      <c r="B524" s="81"/>
      <c r="C524" s="184"/>
      <c r="D524" s="83"/>
      <c r="E524" s="185"/>
      <c r="F524" s="85"/>
      <c r="G524" s="186"/>
      <c r="H524" s="19"/>
      <c r="I524" s="19"/>
      <c r="J524" s="188"/>
      <c r="K524" s="19">
        <f t="shared" si="59"/>
        <v>0</v>
      </c>
      <c r="L524" s="19">
        <f t="shared" si="59"/>
        <v>0</v>
      </c>
      <c r="M524" s="19">
        <f t="shared" si="59"/>
        <v>0</v>
      </c>
    </row>
    <row r="525" spans="1:13" x14ac:dyDescent="0.25">
      <c r="A525" s="183">
        <f>A523+0.0001</f>
        <v>3.8385000000000526</v>
      </c>
      <c r="B525" s="81" t="s">
        <v>263</v>
      </c>
      <c r="C525" s="184" t="s">
        <v>247</v>
      </c>
      <c r="D525" s="83" t="s">
        <v>8</v>
      </c>
      <c r="E525" s="185" t="s">
        <v>1580</v>
      </c>
      <c r="F525" s="85" t="s">
        <v>267</v>
      </c>
      <c r="G525" s="186"/>
      <c r="H525" s="19">
        <v>15880</v>
      </c>
      <c r="I525" s="19">
        <v>7990</v>
      </c>
      <c r="J525" s="188">
        <v>7990</v>
      </c>
      <c r="K525" s="19">
        <f t="shared" si="59"/>
        <v>0</v>
      </c>
      <c r="L525" s="19">
        <f t="shared" si="59"/>
        <v>0</v>
      </c>
      <c r="M525" s="19">
        <f t="shared" si="59"/>
        <v>0</v>
      </c>
    </row>
    <row r="526" spans="1:13" x14ac:dyDescent="0.25">
      <c r="A526" s="183"/>
      <c r="B526" s="81"/>
      <c r="C526" s="184"/>
      <c r="D526" s="83"/>
      <c r="E526" s="185"/>
      <c r="F526" s="85"/>
      <c r="G526" s="186"/>
      <c r="H526" s="19"/>
      <c r="I526" s="19"/>
      <c r="J526" s="188"/>
      <c r="K526" s="19">
        <f t="shared" si="59"/>
        <v>0</v>
      </c>
      <c r="L526" s="19">
        <f t="shared" si="59"/>
        <v>0</v>
      </c>
      <c r="M526" s="19">
        <f t="shared" si="59"/>
        <v>0</v>
      </c>
    </row>
    <row r="527" spans="1:13" x14ac:dyDescent="0.25">
      <c r="A527" s="183">
        <f>A525+0.0001</f>
        <v>3.8386000000000529</v>
      </c>
      <c r="B527" s="81" t="s">
        <v>263</v>
      </c>
      <c r="C527" s="184" t="s">
        <v>247</v>
      </c>
      <c r="D527" s="83" t="s">
        <v>8</v>
      </c>
      <c r="E527" s="185" t="s">
        <v>1581</v>
      </c>
      <c r="F527" s="85" t="s">
        <v>267</v>
      </c>
      <c r="G527" s="186"/>
      <c r="H527" s="19">
        <v>15880</v>
      </c>
      <c r="I527" s="19">
        <v>7990</v>
      </c>
      <c r="J527" s="188">
        <v>7990</v>
      </c>
      <c r="K527" s="19">
        <f t="shared" si="59"/>
        <v>0</v>
      </c>
      <c r="L527" s="19">
        <f t="shared" si="59"/>
        <v>0</v>
      </c>
      <c r="M527" s="19">
        <f t="shared" si="59"/>
        <v>0</v>
      </c>
    </row>
    <row r="528" spans="1:13" x14ac:dyDescent="0.25">
      <c r="A528" s="183"/>
      <c r="B528" s="81"/>
      <c r="C528" s="184"/>
      <c r="D528" s="83"/>
      <c r="E528" s="185"/>
      <c r="F528" s="85"/>
      <c r="G528" s="186"/>
      <c r="H528" s="19"/>
      <c r="I528" s="19"/>
      <c r="J528" s="188"/>
      <c r="K528" s="19">
        <f t="shared" si="59"/>
        <v>0</v>
      </c>
      <c r="L528" s="19">
        <f t="shared" si="59"/>
        <v>0</v>
      </c>
      <c r="M528" s="19">
        <f t="shared" si="59"/>
        <v>0</v>
      </c>
    </row>
    <row r="529" spans="1:13" x14ac:dyDescent="0.25">
      <c r="A529" s="183">
        <f>A527+0.0001</f>
        <v>3.8387000000000531</v>
      </c>
      <c r="B529" s="81" t="s">
        <v>263</v>
      </c>
      <c r="C529" s="184" t="s">
        <v>247</v>
      </c>
      <c r="D529" s="83" t="s">
        <v>8</v>
      </c>
      <c r="E529" s="185" t="s">
        <v>1582</v>
      </c>
      <c r="F529" s="85" t="s">
        <v>267</v>
      </c>
      <c r="G529" s="186"/>
      <c r="H529" s="19">
        <v>15880</v>
      </c>
      <c r="I529" s="19">
        <v>7990</v>
      </c>
      <c r="J529" s="188">
        <v>7990</v>
      </c>
      <c r="K529" s="19">
        <f t="shared" si="59"/>
        <v>0</v>
      </c>
      <c r="L529" s="19">
        <f t="shared" si="59"/>
        <v>0</v>
      </c>
      <c r="M529" s="19">
        <f t="shared" si="59"/>
        <v>0</v>
      </c>
    </row>
    <row r="530" spans="1:13" x14ac:dyDescent="0.25">
      <c r="A530" s="183"/>
      <c r="B530" s="81"/>
      <c r="C530" s="184"/>
      <c r="D530" s="83"/>
      <c r="E530" s="185"/>
      <c r="F530" s="85"/>
      <c r="G530" s="186"/>
      <c r="H530" s="19"/>
      <c r="I530" s="19"/>
      <c r="J530" s="19"/>
      <c r="K530" s="19">
        <f t="shared" si="59"/>
        <v>0</v>
      </c>
      <c r="L530" s="19">
        <f t="shared" si="59"/>
        <v>0</v>
      </c>
      <c r="M530" s="19">
        <f t="shared" si="59"/>
        <v>0</v>
      </c>
    </row>
    <row r="531" spans="1:13" x14ac:dyDescent="0.25">
      <c r="A531" s="183">
        <f>A529+0.0001</f>
        <v>3.8388000000000533</v>
      </c>
      <c r="B531" s="202" t="s">
        <v>263</v>
      </c>
      <c r="C531" s="203" t="s">
        <v>248</v>
      </c>
      <c r="D531" s="83" t="s">
        <v>8</v>
      </c>
      <c r="E531" s="185" t="s">
        <v>344</v>
      </c>
      <c r="F531" s="85" t="s">
        <v>267</v>
      </c>
      <c r="G531" s="186"/>
      <c r="H531" s="19">
        <v>19570</v>
      </c>
      <c r="I531" s="188">
        <v>19570</v>
      </c>
      <c r="J531" s="188">
        <v>19570</v>
      </c>
      <c r="K531" s="19">
        <f t="shared" si="59"/>
        <v>0</v>
      </c>
      <c r="L531" s="19">
        <f t="shared" si="59"/>
        <v>0</v>
      </c>
      <c r="M531" s="19">
        <f t="shared" si="59"/>
        <v>0</v>
      </c>
    </row>
    <row r="532" spans="1:13" x14ac:dyDescent="0.25">
      <c r="A532" s="183"/>
      <c r="B532" s="202"/>
      <c r="C532" s="203"/>
      <c r="D532" s="83"/>
      <c r="E532" s="185"/>
      <c r="F532" s="85"/>
      <c r="G532" s="186"/>
      <c r="H532" s="19"/>
      <c r="I532" s="188"/>
      <c r="J532" s="188"/>
      <c r="K532" s="19">
        <f t="shared" si="59"/>
        <v>0</v>
      </c>
      <c r="L532" s="19">
        <f t="shared" si="59"/>
        <v>0</v>
      </c>
      <c r="M532" s="19">
        <f t="shared" si="59"/>
        <v>0</v>
      </c>
    </row>
    <row r="533" spans="1:13" s="182" customFormat="1" x14ac:dyDescent="0.25">
      <c r="A533" s="183">
        <f>A531+0.0001</f>
        <v>3.8389000000000535</v>
      </c>
      <c r="B533" s="202" t="s">
        <v>263</v>
      </c>
      <c r="C533" s="203" t="s">
        <v>248</v>
      </c>
      <c r="D533" s="83" t="s">
        <v>8</v>
      </c>
      <c r="E533" s="185" t="s">
        <v>345</v>
      </c>
      <c r="F533" s="85" t="s">
        <v>267</v>
      </c>
      <c r="G533" s="181"/>
      <c r="H533" s="19">
        <v>19570</v>
      </c>
      <c r="I533" s="188">
        <v>19570</v>
      </c>
      <c r="J533" s="188">
        <v>19570</v>
      </c>
      <c r="K533" s="19">
        <f t="shared" si="59"/>
        <v>0</v>
      </c>
      <c r="L533" s="19">
        <f t="shared" si="59"/>
        <v>0</v>
      </c>
      <c r="M533" s="19">
        <f t="shared" si="59"/>
        <v>0</v>
      </c>
    </row>
    <row r="534" spans="1:13" s="182" customFormat="1" x14ac:dyDescent="0.25">
      <c r="A534" s="183"/>
      <c r="B534" s="202"/>
      <c r="C534" s="203"/>
      <c r="D534" s="83"/>
      <c r="E534" s="185"/>
      <c r="F534" s="85"/>
      <c r="G534" s="181"/>
      <c r="H534" s="19"/>
      <c r="I534" s="188"/>
      <c r="J534" s="188"/>
      <c r="K534" s="19">
        <f t="shared" si="59"/>
        <v>0</v>
      </c>
      <c r="L534" s="19">
        <f t="shared" si="59"/>
        <v>0</v>
      </c>
      <c r="M534" s="19">
        <f t="shared" si="59"/>
        <v>0</v>
      </c>
    </row>
    <row r="535" spans="1:13" x14ac:dyDescent="0.25">
      <c r="A535" s="183">
        <f>A533+0.0001</f>
        <v>3.8390000000000537</v>
      </c>
      <c r="B535" s="202" t="s">
        <v>263</v>
      </c>
      <c r="C535" s="203" t="s">
        <v>248</v>
      </c>
      <c r="D535" s="83" t="s">
        <v>8</v>
      </c>
      <c r="E535" s="185" t="s">
        <v>346</v>
      </c>
      <c r="F535" s="85" t="s">
        <v>267</v>
      </c>
      <c r="G535" s="186"/>
      <c r="H535" s="19">
        <v>19570</v>
      </c>
      <c r="I535" s="188">
        <v>19570</v>
      </c>
      <c r="J535" s="188">
        <v>19570</v>
      </c>
      <c r="K535" s="19">
        <f t="shared" si="59"/>
        <v>0</v>
      </c>
      <c r="L535" s="19">
        <f t="shared" si="59"/>
        <v>0</v>
      </c>
      <c r="M535" s="19">
        <f t="shared" si="59"/>
        <v>0</v>
      </c>
    </row>
    <row r="536" spans="1:13" x14ac:dyDescent="0.25">
      <c r="A536" s="183"/>
      <c r="B536" s="202"/>
      <c r="C536" s="203"/>
      <c r="D536" s="83"/>
      <c r="E536" s="185"/>
      <c r="F536" s="85"/>
      <c r="G536" s="186"/>
      <c r="H536" s="19"/>
      <c r="I536" s="188"/>
      <c r="J536" s="188"/>
      <c r="K536" s="19">
        <f t="shared" si="59"/>
        <v>0</v>
      </c>
      <c r="L536" s="19">
        <f t="shared" si="59"/>
        <v>0</v>
      </c>
      <c r="M536" s="19">
        <f t="shared" si="59"/>
        <v>0</v>
      </c>
    </row>
    <row r="537" spans="1:13" s="182" customFormat="1" x14ac:dyDescent="0.25">
      <c r="A537" s="183">
        <f>A535+0.0001</f>
        <v>3.8391000000000539</v>
      </c>
      <c r="B537" s="202" t="s">
        <v>263</v>
      </c>
      <c r="C537" s="203" t="s">
        <v>248</v>
      </c>
      <c r="D537" s="83" t="s">
        <v>8</v>
      </c>
      <c r="E537" s="185" t="s">
        <v>347</v>
      </c>
      <c r="F537" s="85" t="s">
        <v>267</v>
      </c>
      <c r="G537" s="181"/>
      <c r="H537" s="19">
        <v>19570</v>
      </c>
      <c r="I537" s="188">
        <v>19570</v>
      </c>
      <c r="J537" s="188">
        <v>19570</v>
      </c>
      <c r="K537" s="19">
        <f t="shared" si="59"/>
        <v>0</v>
      </c>
      <c r="L537" s="19">
        <f t="shared" si="59"/>
        <v>0</v>
      </c>
      <c r="M537" s="19">
        <f t="shared" si="59"/>
        <v>0</v>
      </c>
    </row>
    <row r="538" spans="1:13" s="182" customFormat="1" x14ac:dyDescent="0.25">
      <c r="A538" s="183"/>
      <c r="B538" s="202"/>
      <c r="C538" s="203"/>
      <c r="D538" s="83"/>
      <c r="E538" s="185"/>
      <c r="F538" s="85"/>
      <c r="G538" s="181"/>
      <c r="H538" s="19"/>
      <c r="I538" s="188"/>
      <c r="J538" s="188"/>
      <c r="K538" s="19">
        <f t="shared" si="59"/>
        <v>0</v>
      </c>
      <c r="L538" s="19">
        <f t="shared" si="59"/>
        <v>0</v>
      </c>
      <c r="M538" s="19">
        <f t="shared" si="59"/>
        <v>0</v>
      </c>
    </row>
    <row r="539" spans="1:13" x14ac:dyDescent="0.25">
      <c r="A539" s="183">
        <f>A537+0.0001</f>
        <v>3.8392000000000541</v>
      </c>
      <c r="B539" s="202" t="s">
        <v>263</v>
      </c>
      <c r="C539" s="203" t="s">
        <v>248</v>
      </c>
      <c r="D539" s="83" t="s">
        <v>8</v>
      </c>
      <c r="E539" s="185" t="s">
        <v>348</v>
      </c>
      <c r="F539" s="85" t="s">
        <v>267</v>
      </c>
      <c r="G539" s="186"/>
      <c r="H539" s="19">
        <v>19570</v>
      </c>
      <c r="I539" s="188">
        <v>19570</v>
      </c>
      <c r="J539" s="188">
        <v>19570</v>
      </c>
      <c r="K539" s="19">
        <f t="shared" si="59"/>
        <v>0</v>
      </c>
      <c r="L539" s="19">
        <f t="shared" si="59"/>
        <v>0</v>
      </c>
      <c r="M539" s="19">
        <f t="shared" si="59"/>
        <v>0</v>
      </c>
    </row>
    <row r="540" spans="1:13" x14ac:dyDescent="0.25">
      <c r="A540" s="183"/>
      <c r="B540" s="202"/>
      <c r="C540" s="203"/>
      <c r="D540" s="83"/>
      <c r="E540" s="185"/>
      <c r="F540" s="85"/>
      <c r="G540" s="186"/>
      <c r="H540" s="19"/>
      <c r="I540" s="188"/>
      <c r="J540" s="188"/>
      <c r="K540" s="19">
        <f t="shared" si="59"/>
        <v>0</v>
      </c>
      <c r="L540" s="19">
        <f t="shared" si="59"/>
        <v>0</v>
      </c>
      <c r="M540" s="19">
        <f t="shared" si="59"/>
        <v>0</v>
      </c>
    </row>
    <row r="541" spans="1:13" s="182" customFormat="1" x14ac:dyDescent="0.25">
      <c r="A541" s="183">
        <f t="shared" ref="A541" si="60">A539+0.0001</f>
        <v>3.8393000000000543</v>
      </c>
      <c r="B541" s="202" t="s">
        <v>263</v>
      </c>
      <c r="C541" s="203" t="s">
        <v>248</v>
      </c>
      <c r="D541" s="83" t="s">
        <v>8</v>
      </c>
      <c r="E541" s="185" t="s">
        <v>349</v>
      </c>
      <c r="F541" s="85" t="s">
        <v>267</v>
      </c>
      <c r="G541" s="181"/>
      <c r="H541" s="19">
        <v>19570</v>
      </c>
      <c r="I541" s="188">
        <v>19570</v>
      </c>
      <c r="J541" s="188">
        <v>19570</v>
      </c>
      <c r="K541" s="19">
        <f t="shared" si="59"/>
        <v>0</v>
      </c>
      <c r="L541" s="19">
        <f t="shared" si="59"/>
        <v>0</v>
      </c>
      <c r="M541" s="19">
        <f t="shared" si="59"/>
        <v>0</v>
      </c>
    </row>
    <row r="542" spans="1:13" s="182" customFormat="1" x14ac:dyDescent="0.25">
      <c r="A542" s="183"/>
      <c r="B542" s="202"/>
      <c r="C542" s="203"/>
      <c r="D542" s="83"/>
      <c r="E542" s="185"/>
      <c r="F542" s="85"/>
      <c r="G542" s="181"/>
      <c r="H542" s="19"/>
      <c r="I542" s="188"/>
      <c r="J542" s="188"/>
      <c r="K542" s="19">
        <f t="shared" si="59"/>
        <v>0</v>
      </c>
      <c r="L542" s="19">
        <f t="shared" si="59"/>
        <v>0</v>
      </c>
      <c r="M542" s="19">
        <f t="shared" si="59"/>
        <v>0</v>
      </c>
    </row>
    <row r="543" spans="1:13" x14ac:dyDescent="0.25">
      <c r="A543" s="183">
        <f>A541+0.0001</f>
        <v>3.8394000000000545</v>
      </c>
      <c r="B543" s="202" t="s">
        <v>263</v>
      </c>
      <c r="C543" s="203" t="s">
        <v>1583</v>
      </c>
      <c r="D543" s="83" t="s">
        <v>8</v>
      </c>
      <c r="E543" s="185" t="s">
        <v>350</v>
      </c>
      <c r="F543" s="85" t="s">
        <v>267</v>
      </c>
      <c r="G543" s="186"/>
      <c r="H543" s="19">
        <v>24650</v>
      </c>
      <c r="I543" s="188">
        <v>24650</v>
      </c>
      <c r="J543" s="188">
        <v>24650</v>
      </c>
      <c r="K543" s="19">
        <f t="shared" si="59"/>
        <v>0</v>
      </c>
      <c r="L543" s="19">
        <f t="shared" si="59"/>
        <v>0</v>
      </c>
      <c r="M543" s="19">
        <f t="shared" si="59"/>
        <v>0</v>
      </c>
    </row>
    <row r="544" spans="1:13" x14ac:dyDescent="0.25">
      <c r="A544" s="183"/>
      <c r="B544" s="202"/>
      <c r="C544" s="203"/>
      <c r="D544" s="83"/>
      <c r="E544" s="185"/>
      <c r="F544" s="85"/>
      <c r="G544" s="186"/>
      <c r="H544" s="19"/>
      <c r="I544" s="188"/>
      <c r="J544" s="188"/>
      <c r="K544" s="19">
        <f t="shared" si="59"/>
        <v>0</v>
      </c>
      <c r="L544" s="19">
        <f t="shared" si="59"/>
        <v>0</v>
      </c>
      <c r="M544" s="19">
        <f t="shared" si="59"/>
        <v>0</v>
      </c>
    </row>
    <row r="545" spans="1:13" x14ac:dyDescent="0.25">
      <c r="A545" s="183">
        <f>A543+0.0001</f>
        <v>3.8395000000000548</v>
      </c>
      <c r="B545" s="202" t="s">
        <v>263</v>
      </c>
      <c r="C545" s="203" t="s">
        <v>1583</v>
      </c>
      <c r="D545" s="83" t="s">
        <v>8</v>
      </c>
      <c r="E545" s="185" t="s">
        <v>351</v>
      </c>
      <c r="F545" s="85" t="s">
        <v>267</v>
      </c>
      <c r="G545" s="186"/>
      <c r="H545" s="19">
        <v>24650</v>
      </c>
      <c r="I545" s="188">
        <v>24650</v>
      </c>
      <c r="J545" s="188">
        <v>24650</v>
      </c>
      <c r="K545" s="19">
        <f t="shared" si="59"/>
        <v>0</v>
      </c>
      <c r="L545" s="19">
        <f t="shared" si="59"/>
        <v>0</v>
      </c>
      <c r="M545" s="19">
        <f t="shared" si="59"/>
        <v>0</v>
      </c>
    </row>
    <row r="546" spans="1:13" x14ac:dyDescent="0.25">
      <c r="A546" s="183"/>
      <c r="B546" s="202"/>
      <c r="C546" s="203"/>
      <c r="D546" s="83"/>
      <c r="E546" s="185"/>
      <c r="F546" s="85"/>
      <c r="G546" s="186"/>
      <c r="H546" s="19"/>
      <c r="I546" s="188"/>
      <c r="J546" s="188"/>
      <c r="K546" s="19">
        <f t="shared" si="59"/>
        <v>0</v>
      </c>
      <c r="L546" s="19">
        <f t="shared" si="59"/>
        <v>0</v>
      </c>
      <c r="M546" s="19">
        <f t="shared" si="59"/>
        <v>0</v>
      </c>
    </row>
    <row r="547" spans="1:13" x14ac:dyDescent="0.25">
      <c r="A547" s="183">
        <f>A545+0.0001</f>
        <v>3.839600000000055</v>
      </c>
      <c r="B547" s="202" t="s">
        <v>263</v>
      </c>
      <c r="C547" s="203" t="s">
        <v>1583</v>
      </c>
      <c r="D547" s="83" t="s">
        <v>8</v>
      </c>
      <c r="E547" s="185" t="s">
        <v>352</v>
      </c>
      <c r="F547" s="85" t="s">
        <v>267</v>
      </c>
      <c r="G547" s="186"/>
      <c r="H547" s="19">
        <v>24650</v>
      </c>
      <c r="I547" s="188">
        <v>24650</v>
      </c>
      <c r="J547" s="188">
        <v>24650</v>
      </c>
      <c r="K547" s="19">
        <f t="shared" si="59"/>
        <v>0</v>
      </c>
      <c r="L547" s="19">
        <f t="shared" si="59"/>
        <v>0</v>
      </c>
      <c r="M547" s="19">
        <f t="shared" si="59"/>
        <v>0</v>
      </c>
    </row>
    <row r="548" spans="1:13" x14ac:dyDescent="0.25">
      <c r="A548" s="183"/>
      <c r="B548" s="202"/>
      <c r="C548" s="203"/>
      <c r="D548" s="83"/>
      <c r="E548" s="185"/>
      <c r="F548" s="85"/>
      <c r="G548" s="186"/>
      <c r="H548" s="19"/>
      <c r="I548" s="188"/>
      <c r="J548" s="188"/>
      <c r="K548" s="19">
        <f t="shared" si="59"/>
        <v>0</v>
      </c>
      <c r="L548" s="19">
        <f t="shared" si="59"/>
        <v>0</v>
      </c>
      <c r="M548" s="19">
        <f t="shared" si="59"/>
        <v>0</v>
      </c>
    </row>
    <row r="549" spans="1:13" x14ac:dyDescent="0.25">
      <c r="A549" s="183">
        <f>A547+0.0001</f>
        <v>3.8397000000000552</v>
      </c>
      <c r="B549" s="202" t="s">
        <v>263</v>
      </c>
      <c r="C549" s="203" t="s">
        <v>1583</v>
      </c>
      <c r="D549" s="83" t="s">
        <v>8</v>
      </c>
      <c r="E549" s="185" t="s">
        <v>353</v>
      </c>
      <c r="F549" s="85" t="s">
        <v>267</v>
      </c>
      <c r="G549" s="186"/>
      <c r="H549" s="19">
        <v>24650</v>
      </c>
      <c r="I549" s="188">
        <v>24650</v>
      </c>
      <c r="J549" s="188">
        <v>24650</v>
      </c>
      <c r="K549" s="19">
        <f t="shared" si="59"/>
        <v>0</v>
      </c>
      <c r="L549" s="19">
        <f t="shared" si="59"/>
        <v>0</v>
      </c>
      <c r="M549" s="19">
        <f t="shared" si="59"/>
        <v>0</v>
      </c>
    </row>
    <row r="550" spans="1:13" x14ac:dyDescent="0.25">
      <c r="A550" s="183"/>
      <c r="B550" s="202"/>
      <c r="C550" s="203"/>
      <c r="D550" s="83"/>
      <c r="E550" s="185"/>
      <c r="F550" s="85"/>
      <c r="G550" s="186"/>
      <c r="H550" s="19"/>
      <c r="I550" s="188"/>
      <c r="J550" s="188"/>
      <c r="K550" s="19">
        <f t="shared" si="59"/>
        <v>0</v>
      </c>
      <c r="L550" s="19">
        <f t="shared" si="59"/>
        <v>0</v>
      </c>
      <c r="M550" s="19">
        <f t="shared" si="59"/>
        <v>0</v>
      </c>
    </row>
    <row r="551" spans="1:13" x14ac:dyDescent="0.25">
      <c r="A551" s="183">
        <f>A549+0.0001</f>
        <v>3.8398000000000554</v>
      </c>
      <c r="B551" s="202" t="s">
        <v>263</v>
      </c>
      <c r="C551" s="203" t="s">
        <v>1583</v>
      </c>
      <c r="D551" s="83" t="s">
        <v>8</v>
      </c>
      <c r="E551" s="185" t="s">
        <v>354</v>
      </c>
      <c r="F551" s="85" t="s">
        <v>267</v>
      </c>
      <c r="G551" s="186"/>
      <c r="H551" s="19">
        <v>24650</v>
      </c>
      <c r="I551" s="188">
        <v>24650</v>
      </c>
      <c r="J551" s="188">
        <v>24650</v>
      </c>
      <c r="K551" s="19">
        <f t="shared" si="59"/>
        <v>0</v>
      </c>
      <c r="L551" s="19">
        <f t="shared" si="59"/>
        <v>0</v>
      </c>
      <c r="M551" s="19">
        <f t="shared" si="59"/>
        <v>0</v>
      </c>
    </row>
    <row r="552" spans="1:13" x14ac:dyDescent="0.25">
      <c r="A552" s="183"/>
      <c r="B552" s="202"/>
      <c r="C552" s="203"/>
      <c r="D552" s="83"/>
      <c r="E552" s="185"/>
      <c r="F552" s="85"/>
      <c r="G552" s="186"/>
      <c r="H552" s="19"/>
      <c r="I552" s="188"/>
      <c r="J552" s="188"/>
      <c r="K552" s="19">
        <f t="shared" si="59"/>
        <v>0</v>
      </c>
      <c r="L552" s="19">
        <f t="shared" si="59"/>
        <v>0</v>
      </c>
      <c r="M552" s="19">
        <f t="shared" si="59"/>
        <v>0</v>
      </c>
    </row>
    <row r="553" spans="1:13" x14ac:dyDescent="0.25">
      <c r="A553" s="183">
        <f>A551+0.0001</f>
        <v>3.8399000000000556</v>
      </c>
      <c r="B553" s="202" t="s">
        <v>263</v>
      </c>
      <c r="C553" s="203" t="s">
        <v>1583</v>
      </c>
      <c r="D553" s="83" t="s">
        <v>8</v>
      </c>
      <c r="E553" s="185" t="s">
        <v>355</v>
      </c>
      <c r="F553" s="85" t="s">
        <v>267</v>
      </c>
      <c r="G553" s="186"/>
      <c r="H553" s="19">
        <v>24650</v>
      </c>
      <c r="I553" s="188">
        <v>24650</v>
      </c>
      <c r="J553" s="188">
        <v>24650</v>
      </c>
      <c r="K553" s="19">
        <f t="shared" si="59"/>
        <v>0</v>
      </c>
      <c r="L553" s="19">
        <f t="shared" si="59"/>
        <v>0</v>
      </c>
      <c r="M553" s="19">
        <f t="shared" si="59"/>
        <v>0</v>
      </c>
    </row>
    <row r="554" spans="1:13" x14ac:dyDescent="0.25">
      <c r="A554" s="183"/>
      <c r="B554" s="202"/>
      <c r="C554" s="203"/>
      <c r="D554" s="83"/>
      <c r="E554" s="185"/>
      <c r="F554" s="85"/>
      <c r="G554" s="186"/>
      <c r="H554" s="19"/>
      <c r="I554" s="188"/>
      <c r="J554" s="188"/>
      <c r="K554" s="19">
        <f t="shared" si="59"/>
        <v>0</v>
      </c>
      <c r="L554" s="19">
        <f t="shared" si="59"/>
        <v>0</v>
      </c>
      <c r="M554" s="19">
        <f t="shared" si="59"/>
        <v>0</v>
      </c>
    </row>
    <row r="555" spans="1:13" x14ac:dyDescent="0.25">
      <c r="A555" s="183">
        <f t="shared" ref="A555" si="61">A553+0.0001</f>
        <v>3.8400000000000558</v>
      </c>
      <c r="B555" s="202" t="s">
        <v>263</v>
      </c>
      <c r="C555" s="203" t="s">
        <v>1583</v>
      </c>
      <c r="D555" s="83" t="s">
        <v>8</v>
      </c>
      <c r="E555" s="185" t="s">
        <v>356</v>
      </c>
      <c r="F555" s="85" t="s">
        <v>267</v>
      </c>
      <c r="G555" s="186"/>
      <c r="H555" s="19">
        <v>24650</v>
      </c>
      <c r="I555" s="188">
        <v>24650</v>
      </c>
      <c r="J555" s="188">
        <v>24650</v>
      </c>
      <c r="K555" s="19">
        <f t="shared" si="59"/>
        <v>0</v>
      </c>
      <c r="L555" s="19">
        <f t="shared" si="59"/>
        <v>0</v>
      </c>
      <c r="M555" s="19">
        <f t="shared" si="59"/>
        <v>0</v>
      </c>
    </row>
    <row r="556" spans="1:13" x14ac:dyDescent="0.25">
      <c r="A556" s="183"/>
      <c r="B556" s="202"/>
      <c r="C556" s="203"/>
      <c r="D556" s="83"/>
      <c r="E556" s="185"/>
      <c r="F556" s="85"/>
      <c r="G556" s="186"/>
      <c r="H556" s="19"/>
      <c r="I556" s="188"/>
      <c r="J556" s="188"/>
      <c r="K556" s="19">
        <f t="shared" si="59"/>
        <v>0</v>
      </c>
      <c r="L556" s="19">
        <f t="shared" si="59"/>
        <v>0</v>
      </c>
      <c r="M556" s="19">
        <f t="shared" si="59"/>
        <v>0</v>
      </c>
    </row>
    <row r="557" spans="1:13" x14ac:dyDescent="0.25">
      <c r="A557" s="183">
        <f t="shared" ref="A557" si="62">A555+0.0001</f>
        <v>3.840100000000056</v>
      </c>
      <c r="B557" s="81" t="s">
        <v>263</v>
      </c>
      <c r="C557" s="184" t="s">
        <v>249</v>
      </c>
      <c r="D557" s="83" t="s">
        <v>8</v>
      </c>
      <c r="E557" s="185" t="s">
        <v>357</v>
      </c>
      <c r="F557" s="85" t="s">
        <v>267</v>
      </c>
      <c r="G557" s="186"/>
      <c r="H557" s="19">
        <v>32210</v>
      </c>
      <c r="I557" s="188">
        <v>32210</v>
      </c>
      <c r="J557" s="188">
        <v>32210</v>
      </c>
      <c r="K557" s="19">
        <f t="shared" si="59"/>
        <v>0</v>
      </c>
      <c r="L557" s="19">
        <f t="shared" si="59"/>
        <v>0</v>
      </c>
      <c r="M557" s="19">
        <f t="shared" si="59"/>
        <v>0</v>
      </c>
    </row>
    <row r="558" spans="1:13" x14ac:dyDescent="0.25">
      <c r="A558" s="183"/>
      <c r="B558" s="81"/>
      <c r="C558" s="184"/>
      <c r="D558" s="83"/>
      <c r="E558" s="185"/>
      <c r="F558" s="85"/>
      <c r="G558" s="186"/>
      <c r="H558" s="19"/>
      <c r="I558" s="188"/>
      <c r="J558" s="188"/>
      <c r="K558" s="19">
        <f t="shared" si="59"/>
        <v>0</v>
      </c>
      <c r="L558" s="19">
        <f t="shared" si="59"/>
        <v>0</v>
      </c>
      <c r="M558" s="19">
        <f t="shared" si="59"/>
        <v>0</v>
      </c>
    </row>
    <row r="559" spans="1:13" x14ac:dyDescent="0.25">
      <c r="A559" s="183">
        <f>A557+0.0001</f>
        <v>3.8402000000000562</v>
      </c>
      <c r="B559" s="81" t="s">
        <v>263</v>
      </c>
      <c r="C559" s="184" t="s">
        <v>249</v>
      </c>
      <c r="D559" s="83" t="s">
        <v>8</v>
      </c>
      <c r="E559" s="185" t="s">
        <v>358</v>
      </c>
      <c r="F559" s="85" t="s">
        <v>267</v>
      </c>
      <c r="G559" s="186"/>
      <c r="H559" s="19">
        <v>32210</v>
      </c>
      <c r="I559" s="188">
        <v>32210</v>
      </c>
      <c r="J559" s="188">
        <v>32210</v>
      </c>
      <c r="K559" s="19">
        <f t="shared" si="59"/>
        <v>0</v>
      </c>
      <c r="L559" s="19">
        <f t="shared" si="59"/>
        <v>0</v>
      </c>
      <c r="M559" s="19">
        <f t="shared" si="59"/>
        <v>0</v>
      </c>
    </row>
    <row r="560" spans="1:13" x14ac:dyDescent="0.25">
      <c r="A560" s="183"/>
      <c r="B560" s="81"/>
      <c r="C560" s="184"/>
      <c r="D560" s="83"/>
      <c r="E560" s="185"/>
      <c r="F560" s="85"/>
      <c r="G560" s="186"/>
      <c r="H560" s="19"/>
      <c r="I560" s="188"/>
      <c r="J560" s="188"/>
      <c r="K560" s="19">
        <f t="shared" si="59"/>
        <v>0</v>
      </c>
      <c r="L560" s="19">
        <f t="shared" si="59"/>
        <v>0</v>
      </c>
      <c r="M560" s="19">
        <f t="shared" si="59"/>
        <v>0</v>
      </c>
    </row>
    <row r="561" spans="1:13" x14ac:dyDescent="0.25">
      <c r="A561" s="183">
        <f>A559+0.0001</f>
        <v>3.8403000000000564</v>
      </c>
      <c r="B561" s="81" t="s">
        <v>263</v>
      </c>
      <c r="C561" s="184" t="s">
        <v>249</v>
      </c>
      <c r="D561" s="83" t="s">
        <v>8</v>
      </c>
      <c r="E561" s="185" t="s">
        <v>359</v>
      </c>
      <c r="F561" s="85" t="s">
        <v>267</v>
      </c>
      <c r="G561" s="186"/>
      <c r="H561" s="19">
        <v>32210</v>
      </c>
      <c r="I561" s="188">
        <v>32210</v>
      </c>
      <c r="J561" s="188">
        <v>32210</v>
      </c>
      <c r="K561" s="19">
        <f t="shared" si="59"/>
        <v>0</v>
      </c>
      <c r="L561" s="19">
        <f t="shared" si="59"/>
        <v>0</v>
      </c>
      <c r="M561" s="19">
        <f t="shared" si="59"/>
        <v>0</v>
      </c>
    </row>
    <row r="562" spans="1:13" x14ac:dyDescent="0.25">
      <c r="A562" s="183"/>
      <c r="B562" s="81"/>
      <c r="C562" s="184"/>
      <c r="D562" s="83"/>
      <c r="E562" s="185"/>
      <c r="F562" s="85"/>
      <c r="G562" s="186"/>
      <c r="H562" s="19"/>
      <c r="I562" s="188"/>
      <c r="J562" s="188"/>
      <c r="K562" s="19">
        <f t="shared" si="59"/>
        <v>0</v>
      </c>
      <c r="L562" s="19">
        <f t="shared" si="59"/>
        <v>0</v>
      </c>
      <c r="M562" s="19">
        <f t="shared" si="59"/>
        <v>0</v>
      </c>
    </row>
    <row r="563" spans="1:13" x14ac:dyDescent="0.25">
      <c r="A563" s="183">
        <f>A561+0.0001</f>
        <v>3.8404000000000567</v>
      </c>
      <c r="B563" s="81" t="s">
        <v>263</v>
      </c>
      <c r="C563" s="184" t="s">
        <v>249</v>
      </c>
      <c r="D563" s="83" t="s">
        <v>8</v>
      </c>
      <c r="E563" s="185" t="s">
        <v>360</v>
      </c>
      <c r="F563" s="85" t="s">
        <v>267</v>
      </c>
      <c r="G563" s="186"/>
      <c r="H563" s="19">
        <v>32210</v>
      </c>
      <c r="I563" s="188">
        <v>32210</v>
      </c>
      <c r="J563" s="188">
        <v>32210</v>
      </c>
      <c r="K563" s="19">
        <f t="shared" si="59"/>
        <v>0</v>
      </c>
      <c r="L563" s="19">
        <f t="shared" si="59"/>
        <v>0</v>
      </c>
      <c r="M563" s="19">
        <f t="shared" si="59"/>
        <v>0</v>
      </c>
    </row>
    <row r="564" spans="1:13" x14ac:dyDescent="0.25">
      <c r="A564" s="183"/>
      <c r="B564" s="81"/>
      <c r="C564" s="184"/>
      <c r="D564" s="83"/>
      <c r="E564" s="185"/>
      <c r="F564" s="85"/>
      <c r="G564" s="186"/>
      <c r="H564" s="19"/>
      <c r="I564" s="188"/>
      <c r="J564" s="188"/>
      <c r="K564" s="19">
        <f t="shared" si="59"/>
        <v>0</v>
      </c>
      <c r="L564" s="19">
        <f t="shared" si="59"/>
        <v>0</v>
      </c>
      <c r="M564" s="19">
        <f t="shared" si="59"/>
        <v>0</v>
      </c>
    </row>
    <row r="565" spans="1:13" x14ac:dyDescent="0.25">
      <c r="A565" s="183">
        <f>A563+0.0001</f>
        <v>3.8405000000000569</v>
      </c>
      <c r="B565" s="81" t="s">
        <v>263</v>
      </c>
      <c r="C565" s="184" t="s">
        <v>249</v>
      </c>
      <c r="D565" s="83" t="s">
        <v>8</v>
      </c>
      <c r="E565" s="185" t="s">
        <v>361</v>
      </c>
      <c r="F565" s="85" t="s">
        <v>267</v>
      </c>
      <c r="G565" s="186"/>
      <c r="H565" s="19">
        <v>32210</v>
      </c>
      <c r="I565" s="188">
        <v>32210</v>
      </c>
      <c r="J565" s="188">
        <v>32210</v>
      </c>
      <c r="K565" s="19">
        <f t="shared" ref="K565:M628" si="63">$G565*H565</f>
        <v>0</v>
      </c>
      <c r="L565" s="19">
        <f t="shared" si="63"/>
        <v>0</v>
      </c>
      <c r="M565" s="19">
        <f t="shared" si="63"/>
        <v>0</v>
      </c>
    </row>
    <row r="566" spans="1:13" x14ac:dyDescent="0.25">
      <c r="A566" s="183"/>
      <c r="B566" s="81"/>
      <c r="C566" s="184"/>
      <c r="D566" s="83"/>
      <c r="E566" s="185"/>
      <c r="F566" s="85"/>
      <c r="G566" s="186"/>
      <c r="H566" s="19"/>
      <c r="I566" s="188"/>
      <c r="J566" s="188"/>
      <c r="K566" s="19">
        <f t="shared" si="63"/>
        <v>0</v>
      </c>
      <c r="L566" s="19">
        <f t="shared" si="63"/>
        <v>0</v>
      </c>
      <c r="M566" s="19">
        <f t="shared" si="63"/>
        <v>0</v>
      </c>
    </row>
    <row r="567" spans="1:13" x14ac:dyDescent="0.25">
      <c r="A567" s="183">
        <f>A565+0.0001</f>
        <v>3.8406000000000571</v>
      </c>
      <c r="B567" s="81" t="s">
        <v>263</v>
      </c>
      <c r="C567" s="184" t="s">
        <v>249</v>
      </c>
      <c r="D567" s="83" t="s">
        <v>8</v>
      </c>
      <c r="E567" s="185" t="s">
        <v>362</v>
      </c>
      <c r="F567" s="85" t="s">
        <v>267</v>
      </c>
      <c r="G567" s="186"/>
      <c r="H567" s="19">
        <v>32210</v>
      </c>
      <c r="I567" s="188">
        <v>32210</v>
      </c>
      <c r="J567" s="188">
        <v>32210</v>
      </c>
      <c r="K567" s="19">
        <f t="shared" si="63"/>
        <v>0</v>
      </c>
      <c r="L567" s="19">
        <f t="shared" si="63"/>
        <v>0</v>
      </c>
      <c r="M567" s="19">
        <f t="shared" si="63"/>
        <v>0</v>
      </c>
    </row>
    <row r="568" spans="1:13" x14ac:dyDescent="0.25">
      <c r="A568" s="183"/>
      <c r="B568" s="81"/>
      <c r="C568" s="184"/>
      <c r="D568" s="83"/>
      <c r="E568" s="185"/>
      <c r="F568" s="85"/>
      <c r="G568" s="186"/>
      <c r="H568" s="19"/>
      <c r="I568" s="188"/>
      <c r="J568" s="188"/>
      <c r="K568" s="19">
        <f t="shared" si="63"/>
        <v>0</v>
      </c>
      <c r="L568" s="19">
        <f t="shared" si="63"/>
        <v>0</v>
      </c>
      <c r="M568" s="19">
        <f t="shared" si="63"/>
        <v>0</v>
      </c>
    </row>
    <row r="569" spans="1:13" s="182" customFormat="1" x14ac:dyDescent="0.25">
      <c r="A569" s="183">
        <f>A567+0.0001</f>
        <v>3.8407000000000573</v>
      </c>
      <c r="B569" s="81" t="s">
        <v>263</v>
      </c>
      <c r="C569" s="184" t="s">
        <v>249</v>
      </c>
      <c r="D569" s="83" t="s">
        <v>8</v>
      </c>
      <c r="E569" s="185" t="s">
        <v>363</v>
      </c>
      <c r="F569" s="85" t="s">
        <v>267</v>
      </c>
      <c r="G569" s="181"/>
      <c r="H569" s="19">
        <v>32210</v>
      </c>
      <c r="I569" s="188">
        <v>32210</v>
      </c>
      <c r="J569" s="188">
        <v>32210</v>
      </c>
      <c r="K569" s="19">
        <f t="shared" si="63"/>
        <v>0</v>
      </c>
      <c r="L569" s="19">
        <f t="shared" si="63"/>
        <v>0</v>
      </c>
      <c r="M569" s="19">
        <f t="shared" si="63"/>
        <v>0</v>
      </c>
    </row>
    <row r="570" spans="1:13" s="182" customFormat="1" x14ac:dyDescent="0.25">
      <c r="A570" s="183"/>
      <c r="B570" s="81"/>
      <c r="C570" s="184"/>
      <c r="D570" s="83"/>
      <c r="E570" s="185"/>
      <c r="F570" s="85"/>
      <c r="G570" s="181"/>
      <c r="H570" s="19"/>
      <c r="I570" s="19"/>
      <c r="J570" s="19"/>
      <c r="K570" s="19">
        <f t="shared" si="63"/>
        <v>0</v>
      </c>
      <c r="L570" s="19">
        <f t="shared" si="63"/>
        <v>0</v>
      </c>
      <c r="M570" s="19">
        <f t="shared" si="63"/>
        <v>0</v>
      </c>
    </row>
    <row r="571" spans="1:13" x14ac:dyDescent="0.25">
      <c r="A571" s="183">
        <f>A569+0.0001</f>
        <v>3.8408000000000575</v>
      </c>
      <c r="B571" s="81" t="s">
        <v>264</v>
      </c>
      <c r="C571" s="184" t="s">
        <v>250</v>
      </c>
      <c r="D571" s="83" t="s">
        <v>8</v>
      </c>
      <c r="E571" s="185" t="s">
        <v>275</v>
      </c>
      <c r="F571" s="85" t="s">
        <v>267</v>
      </c>
      <c r="G571" s="186"/>
      <c r="H571" s="19">
        <v>8420</v>
      </c>
      <c r="I571" s="19">
        <v>4980</v>
      </c>
      <c r="J571" s="188">
        <v>4980</v>
      </c>
      <c r="K571" s="19">
        <f t="shared" si="63"/>
        <v>0</v>
      </c>
      <c r="L571" s="19">
        <f t="shared" si="63"/>
        <v>0</v>
      </c>
      <c r="M571" s="19">
        <f t="shared" si="63"/>
        <v>0</v>
      </c>
    </row>
    <row r="572" spans="1:13" x14ac:dyDescent="0.25">
      <c r="A572" s="183"/>
      <c r="B572" s="81"/>
      <c r="C572" s="184"/>
      <c r="D572" s="83"/>
      <c r="E572" s="185"/>
      <c r="F572" s="85"/>
      <c r="G572" s="186"/>
      <c r="H572" s="19"/>
      <c r="I572" s="19"/>
      <c r="J572" s="188"/>
      <c r="K572" s="19">
        <f t="shared" si="63"/>
        <v>0</v>
      </c>
      <c r="L572" s="19">
        <f t="shared" si="63"/>
        <v>0</v>
      </c>
      <c r="M572" s="19">
        <f t="shared" si="63"/>
        <v>0</v>
      </c>
    </row>
    <row r="573" spans="1:13" x14ac:dyDescent="0.25">
      <c r="A573" s="183">
        <f>A571+0.0001</f>
        <v>3.8409000000000577</v>
      </c>
      <c r="B573" s="81" t="s">
        <v>264</v>
      </c>
      <c r="C573" s="184" t="s">
        <v>250</v>
      </c>
      <c r="D573" s="83" t="s">
        <v>8</v>
      </c>
      <c r="E573" s="185" t="s">
        <v>276</v>
      </c>
      <c r="F573" s="85" t="s">
        <v>267</v>
      </c>
      <c r="G573" s="186"/>
      <c r="H573" s="19">
        <v>8420</v>
      </c>
      <c r="I573" s="19">
        <v>4980</v>
      </c>
      <c r="J573" s="188">
        <v>4980</v>
      </c>
      <c r="K573" s="19">
        <f t="shared" si="63"/>
        <v>0</v>
      </c>
      <c r="L573" s="19">
        <f t="shared" si="63"/>
        <v>0</v>
      </c>
      <c r="M573" s="19">
        <f t="shared" si="63"/>
        <v>0</v>
      </c>
    </row>
    <row r="574" spans="1:13" x14ac:dyDescent="0.25">
      <c r="A574" s="183"/>
      <c r="B574" s="81"/>
      <c r="C574" s="184"/>
      <c r="D574" s="83"/>
      <c r="E574" s="185"/>
      <c r="F574" s="85"/>
      <c r="G574" s="186"/>
      <c r="H574" s="19"/>
      <c r="I574" s="19"/>
      <c r="J574" s="188"/>
      <c r="K574" s="19">
        <f t="shared" si="63"/>
        <v>0</v>
      </c>
      <c r="L574" s="19">
        <f t="shared" si="63"/>
        <v>0</v>
      </c>
      <c r="M574" s="19">
        <f t="shared" si="63"/>
        <v>0</v>
      </c>
    </row>
    <row r="575" spans="1:13" x14ac:dyDescent="0.25">
      <c r="A575" s="183">
        <f>A573+0.0001</f>
        <v>3.8410000000000579</v>
      </c>
      <c r="B575" s="81" t="s">
        <v>264</v>
      </c>
      <c r="C575" s="184" t="s">
        <v>250</v>
      </c>
      <c r="D575" s="83" t="s">
        <v>8</v>
      </c>
      <c r="E575" s="185" t="s">
        <v>277</v>
      </c>
      <c r="F575" s="85" t="s">
        <v>267</v>
      </c>
      <c r="G575" s="186"/>
      <c r="H575" s="19">
        <v>8420</v>
      </c>
      <c r="I575" s="19">
        <v>4980</v>
      </c>
      <c r="J575" s="188">
        <v>4980</v>
      </c>
      <c r="K575" s="19">
        <f t="shared" si="63"/>
        <v>0</v>
      </c>
      <c r="L575" s="19">
        <f t="shared" si="63"/>
        <v>0</v>
      </c>
      <c r="M575" s="19">
        <f t="shared" si="63"/>
        <v>0</v>
      </c>
    </row>
    <row r="576" spans="1:13" x14ac:dyDescent="0.25">
      <c r="A576" s="183"/>
      <c r="B576" s="81"/>
      <c r="C576" s="184"/>
      <c r="D576" s="83"/>
      <c r="E576" s="185"/>
      <c r="F576" s="85"/>
      <c r="G576" s="186"/>
      <c r="H576" s="19"/>
      <c r="I576" s="19"/>
      <c r="J576" s="188"/>
      <c r="K576" s="19">
        <f t="shared" si="63"/>
        <v>0</v>
      </c>
      <c r="L576" s="19">
        <f t="shared" si="63"/>
        <v>0</v>
      </c>
      <c r="M576" s="19">
        <f t="shared" si="63"/>
        <v>0</v>
      </c>
    </row>
    <row r="577" spans="1:13" x14ac:dyDescent="0.25">
      <c r="A577" s="183">
        <f>A575+0.0001</f>
        <v>3.8411000000000581</v>
      </c>
      <c r="B577" s="81" t="s">
        <v>264</v>
      </c>
      <c r="C577" s="184" t="s">
        <v>250</v>
      </c>
      <c r="D577" s="83" t="s">
        <v>8</v>
      </c>
      <c r="E577" s="185" t="s">
        <v>278</v>
      </c>
      <c r="F577" s="85" t="s">
        <v>267</v>
      </c>
      <c r="G577" s="186"/>
      <c r="H577" s="19">
        <v>8420</v>
      </c>
      <c r="I577" s="19">
        <v>4980</v>
      </c>
      <c r="J577" s="188">
        <v>4980</v>
      </c>
      <c r="K577" s="19">
        <f t="shared" si="63"/>
        <v>0</v>
      </c>
      <c r="L577" s="19">
        <f t="shared" si="63"/>
        <v>0</v>
      </c>
      <c r="M577" s="19">
        <f t="shared" si="63"/>
        <v>0</v>
      </c>
    </row>
    <row r="578" spans="1:13" x14ac:dyDescent="0.25">
      <c r="A578" s="183"/>
      <c r="B578" s="81"/>
      <c r="C578" s="184"/>
      <c r="D578" s="83"/>
      <c r="E578" s="185"/>
      <c r="F578" s="85"/>
      <c r="G578" s="186"/>
      <c r="H578" s="19"/>
      <c r="I578" s="19"/>
      <c r="J578" s="188"/>
      <c r="K578" s="19">
        <f t="shared" si="63"/>
        <v>0</v>
      </c>
      <c r="L578" s="19">
        <f t="shared" si="63"/>
        <v>0</v>
      </c>
      <c r="M578" s="19">
        <f t="shared" si="63"/>
        <v>0</v>
      </c>
    </row>
    <row r="579" spans="1:13" x14ac:dyDescent="0.25">
      <c r="A579" s="183">
        <f>A577+0.0001</f>
        <v>3.8412000000000583</v>
      </c>
      <c r="B579" s="81" t="s">
        <v>264</v>
      </c>
      <c r="C579" s="184" t="s">
        <v>250</v>
      </c>
      <c r="D579" s="83" t="s">
        <v>8</v>
      </c>
      <c r="E579" s="185" t="s">
        <v>279</v>
      </c>
      <c r="F579" s="85" t="s">
        <v>267</v>
      </c>
      <c r="G579" s="186"/>
      <c r="H579" s="19">
        <v>8420</v>
      </c>
      <c r="I579" s="19">
        <v>4980</v>
      </c>
      <c r="J579" s="188">
        <v>4980</v>
      </c>
      <c r="K579" s="19">
        <f t="shared" si="63"/>
        <v>0</v>
      </c>
      <c r="L579" s="19">
        <f t="shared" si="63"/>
        <v>0</v>
      </c>
      <c r="M579" s="19">
        <f t="shared" si="63"/>
        <v>0</v>
      </c>
    </row>
    <row r="580" spans="1:13" x14ac:dyDescent="0.25">
      <c r="A580" s="183"/>
      <c r="B580" s="81"/>
      <c r="C580" s="184"/>
      <c r="D580" s="83"/>
      <c r="E580" s="185"/>
      <c r="F580" s="85"/>
      <c r="G580" s="186"/>
      <c r="H580" s="19"/>
      <c r="I580" s="19"/>
      <c r="J580" s="188"/>
      <c r="K580" s="19">
        <f t="shared" si="63"/>
        <v>0</v>
      </c>
      <c r="L580" s="19">
        <f t="shared" si="63"/>
        <v>0</v>
      </c>
      <c r="M580" s="19">
        <f t="shared" si="63"/>
        <v>0</v>
      </c>
    </row>
    <row r="581" spans="1:13" x14ac:dyDescent="0.25">
      <c r="A581" s="183">
        <f>A579+0.0001</f>
        <v>3.8413000000000586</v>
      </c>
      <c r="B581" s="81" t="s">
        <v>264</v>
      </c>
      <c r="C581" s="184" t="s">
        <v>250</v>
      </c>
      <c r="D581" s="83" t="s">
        <v>8</v>
      </c>
      <c r="E581" s="185" t="s">
        <v>270</v>
      </c>
      <c r="F581" s="85" t="s">
        <v>267</v>
      </c>
      <c r="G581" s="186"/>
      <c r="H581" s="19">
        <v>8420</v>
      </c>
      <c r="I581" s="19">
        <v>4980</v>
      </c>
      <c r="J581" s="188">
        <v>4980</v>
      </c>
      <c r="K581" s="19">
        <f t="shared" si="63"/>
        <v>0</v>
      </c>
      <c r="L581" s="19">
        <f t="shared" si="63"/>
        <v>0</v>
      </c>
      <c r="M581" s="19">
        <f t="shared" si="63"/>
        <v>0</v>
      </c>
    </row>
    <row r="582" spans="1:13" x14ac:dyDescent="0.25">
      <c r="A582" s="183"/>
      <c r="B582" s="81"/>
      <c r="C582" s="184"/>
      <c r="D582" s="83"/>
      <c r="E582" s="185"/>
      <c r="F582" s="85"/>
      <c r="G582" s="186"/>
      <c r="H582" s="19"/>
      <c r="I582" s="19"/>
      <c r="J582" s="188"/>
      <c r="K582" s="19">
        <f t="shared" si="63"/>
        <v>0</v>
      </c>
      <c r="L582" s="19">
        <f t="shared" si="63"/>
        <v>0</v>
      </c>
      <c r="M582" s="19">
        <f t="shared" si="63"/>
        <v>0</v>
      </c>
    </row>
    <row r="583" spans="1:13" x14ac:dyDescent="0.25">
      <c r="A583" s="183">
        <f>A581+0.0001</f>
        <v>3.8414000000000588</v>
      </c>
      <c r="B583" s="81" t="s">
        <v>264</v>
      </c>
      <c r="C583" s="184" t="s">
        <v>250</v>
      </c>
      <c r="D583" s="83" t="s">
        <v>8</v>
      </c>
      <c r="E583" s="185" t="s">
        <v>271</v>
      </c>
      <c r="F583" s="85" t="s">
        <v>267</v>
      </c>
      <c r="G583" s="186"/>
      <c r="H583" s="19">
        <v>8420</v>
      </c>
      <c r="I583" s="19">
        <v>4980</v>
      </c>
      <c r="J583" s="188">
        <v>4980</v>
      </c>
      <c r="K583" s="19">
        <f t="shared" si="63"/>
        <v>0</v>
      </c>
      <c r="L583" s="19">
        <f t="shared" si="63"/>
        <v>0</v>
      </c>
      <c r="M583" s="19">
        <f t="shared" si="63"/>
        <v>0</v>
      </c>
    </row>
    <row r="584" spans="1:13" x14ac:dyDescent="0.25">
      <c r="A584" s="183"/>
      <c r="B584" s="81"/>
      <c r="C584" s="184"/>
      <c r="D584" s="83"/>
      <c r="E584" s="185"/>
      <c r="F584" s="85"/>
      <c r="G584" s="186"/>
      <c r="H584" s="19"/>
      <c r="I584" s="19"/>
      <c r="J584" s="188"/>
      <c r="K584" s="19">
        <f t="shared" si="63"/>
        <v>0</v>
      </c>
      <c r="L584" s="19">
        <f t="shared" si="63"/>
        <v>0</v>
      </c>
      <c r="M584" s="19">
        <f t="shared" si="63"/>
        <v>0</v>
      </c>
    </row>
    <row r="585" spans="1:13" x14ac:dyDescent="0.25">
      <c r="A585" s="183">
        <f>A583+0.0001</f>
        <v>3.841500000000059</v>
      </c>
      <c r="B585" s="81" t="s">
        <v>264</v>
      </c>
      <c r="C585" s="184" t="s">
        <v>250</v>
      </c>
      <c r="D585" s="83" t="s">
        <v>8</v>
      </c>
      <c r="E585" s="185" t="s">
        <v>272</v>
      </c>
      <c r="F585" s="85" t="s">
        <v>267</v>
      </c>
      <c r="G585" s="186"/>
      <c r="H585" s="19">
        <v>8420</v>
      </c>
      <c r="I585" s="19">
        <v>4980</v>
      </c>
      <c r="J585" s="188">
        <v>4980</v>
      </c>
      <c r="K585" s="19">
        <f t="shared" si="63"/>
        <v>0</v>
      </c>
      <c r="L585" s="19">
        <f t="shared" si="63"/>
        <v>0</v>
      </c>
      <c r="M585" s="19">
        <f t="shared" si="63"/>
        <v>0</v>
      </c>
    </row>
    <row r="586" spans="1:13" x14ac:dyDescent="0.25">
      <c r="A586" s="183"/>
      <c r="B586" s="81"/>
      <c r="C586" s="184"/>
      <c r="D586" s="83"/>
      <c r="E586" s="185"/>
      <c r="F586" s="85"/>
      <c r="G586" s="186"/>
      <c r="H586" s="19"/>
      <c r="I586" s="19"/>
      <c r="J586" s="188"/>
      <c r="K586" s="19">
        <f t="shared" si="63"/>
        <v>0</v>
      </c>
      <c r="L586" s="19">
        <f t="shared" si="63"/>
        <v>0</v>
      </c>
      <c r="M586" s="19">
        <f t="shared" si="63"/>
        <v>0</v>
      </c>
    </row>
    <row r="587" spans="1:13" x14ac:dyDescent="0.25">
      <c r="A587" s="183">
        <f>A585+0.0001</f>
        <v>3.8416000000000592</v>
      </c>
      <c r="B587" s="81" t="s">
        <v>264</v>
      </c>
      <c r="C587" s="184" t="s">
        <v>250</v>
      </c>
      <c r="D587" s="83" t="s">
        <v>8</v>
      </c>
      <c r="E587" s="185" t="s">
        <v>273</v>
      </c>
      <c r="F587" s="85" t="s">
        <v>267</v>
      </c>
      <c r="G587" s="186"/>
      <c r="H587" s="19">
        <v>8420</v>
      </c>
      <c r="I587" s="19">
        <v>4980</v>
      </c>
      <c r="J587" s="188">
        <v>4980</v>
      </c>
      <c r="K587" s="19">
        <f t="shared" si="63"/>
        <v>0</v>
      </c>
      <c r="L587" s="19">
        <f t="shared" si="63"/>
        <v>0</v>
      </c>
      <c r="M587" s="19">
        <f t="shared" si="63"/>
        <v>0</v>
      </c>
    </row>
    <row r="588" spans="1:13" x14ac:dyDescent="0.25">
      <c r="A588" s="183"/>
      <c r="B588" s="81"/>
      <c r="C588" s="184"/>
      <c r="D588" s="83"/>
      <c r="E588" s="185"/>
      <c r="F588" s="85"/>
      <c r="G588" s="186"/>
      <c r="H588" s="19"/>
      <c r="I588" s="19"/>
      <c r="J588" s="188"/>
      <c r="K588" s="19">
        <f t="shared" si="63"/>
        <v>0</v>
      </c>
      <c r="L588" s="19">
        <f t="shared" si="63"/>
        <v>0</v>
      </c>
      <c r="M588" s="19">
        <f t="shared" si="63"/>
        <v>0</v>
      </c>
    </row>
    <row r="589" spans="1:13" x14ac:dyDescent="0.25">
      <c r="A589" s="183">
        <f>A587+0.0001</f>
        <v>3.8417000000000594</v>
      </c>
      <c r="B589" s="81" t="s">
        <v>264</v>
      </c>
      <c r="C589" s="184" t="s">
        <v>250</v>
      </c>
      <c r="D589" s="83" t="s">
        <v>8</v>
      </c>
      <c r="E589" s="185" t="s">
        <v>274</v>
      </c>
      <c r="F589" s="85" t="s">
        <v>267</v>
      </c>
      <c r="G589" s="186"/>
      <c r="H589" s="19">
        <v>8420</v>
      </c>
      <c r="I589" s="19">
        <v>4980</v>
      </c>
      <c r="J589" s="188">
        <v>4980</v>
      </c>
      <c r="K589" s="19">
        <f t="shared" si="63"/>
        <v>0</v>
      </c>
      <c r="L589" s="19">
        <f t="shared" si="63"/>
        <v>0</v>
      </c>
      <c r="M589" s="19">
        <f t="shared" si="63"/>
        <v>0</v>
      </c>
    </row>
    <row r="590" spans="1:13" x14ac:dyDescent="0.25">
      <c r="A590" s="183"/>
      <c r="B590" s="81"/>
      <c r="C590" s="184"/>
      <c r="D590" s="83"/>
      <c r="E590" s="185"/>
      <c r="F590" s="85"/>
      <c r="G590" s="186"/>
      <c r="H590" s="19"/>
      <c r="I590" s="19"/>
      <c r="J590" s="188"/>
      <c r="K590" s="19">
        <f t="shared" si="63"/>
        <v>0</v>
      </c>
      <c r="L590" s="19">
        <f t="shared" si="63"/>
        <v>0</v>
      </c>
      <c r="M590" s="19">
        <f t="shared" si="63"/>
        <v>0</v>
      </c>
    </row>
    <row r="591" spans="1:13" ht="30" x14ac:dyDescent="0.25">
      <c r="A591" s="183">
        <f>A589+0.0001</f>
        <v>3.8418000000000596</v>
      </c>
      <c r="B591" s="81" t="s">
        <v>264</v>
      </c>
      <c r="C591" s="184" t="s">
        <v>250</v>
      </c>
      <c r="D591" s="83" t="s">
        <v>8</v>
      </c>
      <c r="E591" s="185" t="s">
        <v>268</v>
      </c>
      <c r="F591" s="85" t="s">
        <v>267</v>
      </c>
      <c r="G591" s="186"/>
      <c r="H591" s="19">
        <v>8420</v>
      </c>
      <c r="I591" s="19">
        <v>4980</v>
      </c>
      <c r="J591" s="188">
        <v>4980</v>
      </c>
      <c r="K591" s="19">
        <f t="shared" si="63"/>
        <v>0</v>
      </c>
      <c r="L591" s="19">
        <f t="shared" si="63"/>
        <v>0</v>
      </c>
      <c r="M591" s="19">
        <f t="shared" si="63"/>
        <v>0</v>
      </c>
    </row>
    <row r="592" spans="1:13" x14ac:dyDescent="0.25">
      <c r="A592" s="183"/>
      <c r="B592" s="81"/>
      <c r="C592" s="184"/>
      <c r="D592" s="83"/>
      <c r="E592" s="185"/>
      <c r="F592" s="85"/>
      <c r="G592" s="186"/>
      <c r="H592" s="19"/>
      <c r="I592" s="19"/>
      <c r="J592" s="188"/>
      <c r="K592" s="19">
        <f t="shared" si="63"/>
        <v>0</v>
      </c>
      <c r="L592" s="19">
        <f t="shared" si="63"/>
        <v>0</v>
      </c>
      <c r="M592" s="19">
        <f t="shared" si="63"/>
        <v>0</v>
      </c>
    </row>
    <row r="593" spans="1:13" ht="30" x14ac:dyDescent="0.25">
      <c r="A593" s="183">
        <f>A591+0.0001</f>
        <v>3.8419000000000598</v>
      </c>
      <c r="B593" s="81" t="s">
        <v>264</v>
      </c>
      <c r="C593" s="184" t="s">
        <v>250</v>
      </c>
      <c r="D593" s="83" t="s">
        <v>8</v>
      </c>
      <c r="E593" s="185" t="s">
        <v>269</v>
      </c>
      <c r="F593" s="85" t="s">
        <v>267</v>
      </c>
      <c r="G593" s="186"/>
      <c r="H593" s="19">
        <v>8420</v>
      </c>
      <c r="I593" s="19">
        <v>4980</v>
      </c>
      <c r="J593" s="188">
        <v>4980</v>
      </c>
      <c r="K593" s="19">
        <f t="shared" si="63"/>
        <v>0</v>
      </c>
      <c r="L593" s="19">
        <f t="shared" si="63"/>
        <v>0</v>
      </c>
      <c r="M593" s="19">
        <f t="shared" si="63"/>
        <v>0</v>
      </c>
    </row>
    <row r="594" spans="1:13" x14ac:dyDescent="0.25">
      <c r="A594" s="183"/>
      <c r="B594" s="81"/>
      <c r="C594" s="184"/>
      <c r="D594" s="83"/>
      <c r="E594" s="185"/>
      <c r="F594" s="85"/>
      <c r="G594" s="186"/>
      <c r="H594" s="19"/>
      <c r="I594" s="19"/>
      <c r="J594" s="188"/>
      <c r="K594" s="19">
        <f t="shared" si="63"/>
        <v>0</v>
      </c>
      <c r="L594" s="19">
        <f t="shared" si="63"/>
        <v>0</v>
      </c>
      <c r="M594" s="19">
        <f t="shared" si="63"/>
        <v>0</v>
      </c>
    </row>
    <row r="595" spans="1:13" x14ac:dyDescent="0.25">
      <c r="A595" s="183">
        <f>A593+0.0001</f>
        <v>3.84200000000006</v>
      </c>
      <c r="B595" s="81" t="s">
        <v>264</v>
      </c>
      <c r="C595" s="184" t="s">
        <v>251</v>
      </c>
      <c r="D595" s="83" t="s">
        <v>8</v>
      </c>
      <c r="E595" s="185" t="s">
        <v>280</v>
      </c>
      <c r="F595" s="85" t="s">
        <v>267</v>
      </c>
      <c r="G595" s="186"/>
      <c r="H595" s="19">
        <v>12140</v>
      </c>
      <c r="I595" s="19">
        <v>6760</v>
      </c>
      <c r="J595" s="188">
        <v>6760</v>
      </c>
      <c r="K595" s="19">
        <f t="shared" si="63"/>
        <v>0</v>
      </c>
      <c r="L595" s="19">
        <f t="shared" si="63"/>
        <v>0</v>
      </c>
      <c r="M595" s="19">
        <f t="shared" si="63"/>
        <v>0</v>
      </c>
    </row>
    <row r="596" spans="1:13" x14ac:dyDescent="0.25">
      <c r="A596" s="183"/>
      <c r="B596" s="81"/>
      <c r="C596" s="184"/>
      <c r="D596" s="83"/>
      <c r="E596" s="185"/>
      <c r="F596" s="85"/>
      <c r="G596" s="186"/>
      <c r="H596" s="19"/>
      <c r="I596" s="19"/>
      <c r="J596" s="188"/>
      <c r="K596" s="19">
        <f t="shared" si="63"/>
        <v>0</v>
      </c>
      <c r="L596" s="19">
        <f t="shared" si="63"/>
        <v>0</v>
      </c>
      <c r="M596" s="19">
        <f t="shared" si="63"/>
        <v>0</v>
      </c>
    </row>
    <row r="597" spans="1:13" x14ac:dyDescent="0.25">
      <c r="A597" s="183">
        <f>A595+0.0001</f>
        <v>3.8421000000000602</v>
      </c>
      <c r="B597" s="81" t="s">
        <v>264</v>
      </c>
      <c r="C597" s="184" t="s">
        <v>251</v>
      </c>
      <c r="D597" s="83" t="s">
        <v>8</v>
      </c>
      <c r="E597" s="185" t="s">
        <v>281</v>
      </c>
      <c r="F597" s="85" t="s">
        <v>267</v>
      </c>
      <c r="G597" s="186"/>
      <c r="H597" s="19">
        <v>12140</v>
      </c>
      <c r="I597" s="19">
        <v>6760</v>
      </c>
      <c r="J597" s="188">
        <v>6760</v>
      </c>
      <c r="K597" s="19">
        <f t="shared" si="63"/>
        <v>0</v>
      </c>
      <c r="L597" s="19">
        <f t="shared" si="63"/>
        <v>0</v>
      </c>
      <c r="M597" s="19">
        <f t="shared" si="63"/>
        <v>0</v>
      </c>
    </row>
    <row r="598" spans="1:13" x14ac:dyDescent="0.25">
      <c r="A598" s="183"/>
      <c r="B598" s="81"/>
      <c r="C598" s="184"/>
      <c r="D598" s="83"/>
      <c r="E598" s="185"/>
      <c r="F598" s="85"/>
      <c r="G598" s="186"/>
      <c r="H598" s="19"/>
      <c r="I598" s="19"/>
      <c r="J598" s="188"/>
      <c r="K598" s="19">
        <f t="shared" si="63"/>
        <v>0</v>
      </c>
      <c r="L598" s="19">
        <f t="shared" si="63"/>
        <v>0</v>
      </c>
      <c r="M598" s="19">
        <f t="shared" si="63"/>
        <v>0</v>
      </c>
    </row>
    <row r="599" spans="1:13" x14ac:dyDescent="0.25">
      <c r="A599" s="183">
        <f>A597+0.0001</f>
        <v>3.8422000000000605</v>
      </c>
      <c r="B599" s="81" t="s">
        <v>264</v>
      </c>
      <c r="C599" s="184" t="s">
        <v>251</v>
      </c>
      <c r="D599" s="83" t="s">
        <v>8</v>
      </c>
      <c r="E599" s="185" t="s">
        <v>282</v>
      </c>
      <c r="F599" s="85" t="s">
        <v>267</v>
      </c>
      <c r="G599" s="186"/>
      <c r="H599" s="19">
        <v>12140</v>
      </c>
      <c r="I599" s="19">
        <v>6760</v>
      </c>
      <c r="J599" s="188">
        <v>6760</v>
      </c>
      <c r="K599" s="19">
        <f t="shared" si="63"/>
        <v>0</v>
      </c>
      <c r="L599" s="19">
        <f t="shared" si="63"/>
        <v>0</v>
      </c>
      <c r="M599" s="19">
        <f t="shared" si="63"/>
        <v>0</v>
      </c>
    </row>
    <row r="600" spans="1:13" x14ac:dyDescent="0.25">
      <c r="A600" s="183"/>
      <c r="B600" s="81"/>
      <c r="C600" s="184"/>
      <c r="D600" s="83"/>
      <c r="E600" s="185"/>
      <c r="F600" s="85"/>
      <c r="G600" s="186"/>
      <c r="H600" s="19"/>
      <c r="I600" s="19"/>
      <c r="J600" s="188"/>
      <c r="K600" s="19">
        <f t="shared" si="63"/>
        <v>0</v>
      </c>
      <c r="L600" s="19">
        <f t="shared" si="63"/>
        <v>0</v>
      </c>
      <c r="M600" s="19">
        <f t="shared" si="63"/>
        <v>0</v>
      </c>
    </row>
    <row r="601" spans="1:13" x14ac:dyDescent="0.25">
      <c r="A601" s="183">
        <f>A599+0.0001</f>
        <v>3.8423000000000607</v>
      </c>
      <c r="B601" s="81" t="s">
        <v>264</v>
      </c>
      <c r="C601" s="184" t="s">
        <v>251</v>
      </c>
      <c r="D601" s="83" t="s">
        <v>8</v>
      </c>
      <c r="E601" s="185" t="s">
        <v>283</v>
      </c>
      <c r="F601" s="85" t="s">
        <v>267</v>
      </c>
      <c r="G601" s="186"/>
      <c r="H601" s="19">
        <v>12140</v>
      </c>
      <c r="I601" s="19">
        <v>6760</v>
      </c>
      <c r="J601" s="188">
        <v>6760</v>
      </c>
      <c r="K601" s="19">
        <f t="shared" si="63"/>
        <v>0</v>
      </c>
      <c r="L601" s="19">
        <f t="shared" si="63"/>
        <v>0</v>
      </c>
      <c r="M601" s="19">
        <f t="shared" si="63"/>
        <v>0</v>
      </c>
    </row>
    <row r="602" spans="1:13" x14ac:dyDescent="0.25">
      <c r="A602" s="183"/>
      <c r="B602" s="81"/>
      <c r="C602" s="184"/>
      <c r="D602" s="83"/>
      <c r="E602" s="185"/>
      <c r="F602" s="85"/>
      <c r="G602" s="186"/>
      <c r="H602" s="19"/>
      <c r="I602" s="19"/>
      <c r="J602" s="188"/>
      <c r="K602" s="19">
        <f t="shared" si="63"/>
        <v>0</v>
      </c>
      <c r="L602" s="19">
        <f t="shared" si="63"/>
        <v>0</v>
      </c>
      <c r="M602" s="19">
        <f t="shared" si="63"/>
        <v>0</v>
      </c>
    </row>
    <row r="603" spans="1:13" x14ac:dyDescent="0.25">
      <c r="A603" s="183">
        <f>A601+0.0001</f>
        <v>3.8424000000000609</v>
      </c>
      <c r="B603" s="81" t="s">
        <v>264</v>
      </c>
      <c r="C603" s="184" t="s">
        <v>251</v>
      </c>
      <c r="D603" s="83" t="s">
        <v>8</v>
      </c>
      <c r="E603" s="185" t="s">
        <v>284</v>
      </c>
      <c r="F603" s="85" t="s">
        <v>267</v>
      </c>
      <c r="G603" s="186"/>
      <c r="H603" s="19">
        <v>12140</v>
      </c>
      <c r="I603" s="19">
        <v>6760</v>
      </c>
      <c r="J603" s="188">
        <v>6760</v>
      </c>
      <c r="K603" s="19">
        <f t="shared" si="63"/>
        <v>0</v>
      </c>
      <c r="L603" s="19">
        <f t="shared" si="63"/>
        <v>0</v>
      </c>
      <c r="M603" s="19">
        <f t="shared" si="63"/>
        <v>0</v>
      </c>
    </row>
    <row r="604" spans="1:13" x14ac:dyDescent="0.25">
      <c r="A604" s="183"/>
      <c r="B604" s="81"/>
      <c r="C604" s="184"/>
      <c r="D604" s="83"/>
      <c r="E604" s="185"/>
      <c r="F604" s="85"/>
      <c r="G604" s="186"/>
      <c r="H604" s="19"/>
      <c r="I604" s="19"/>
      <c r="J604" s="188"/>
      <c r="K604" s="19">
        <f t="shared" si="63"/>
        <v>0</v>
      </c>
      <c r="L604" s="19">
        <f t="shared" si="63"/>
        <v>0</v>
      </c>
      <c r="M604" s="19">
        <f t="shared" si="63"/>
        <v>0</v>
      </c>
    </row>
    <row r="605" spans="1:13" x14ac:dyDescent="0.25">
      <c r="A605" s="183">
        <f>A603+0.0001</f>
        <v>3.8425000000000611</v>
      </c>
      <c r="B605" s="81" t="s">
        <v>264</v>
      </c>
      <c r="C605" s="184" t="s">
        <v>251</v>
      </c>
      <c r="D605" s="83" t="s">
        <v>8</v>
      </c>
      <c r="E605" s="185" t="s">
        <v>285</v>
      </c>
      <c r="F605" s="85" t="s">
        <v>267</v>
      </c>
      <c r="G605" s="186"/>
      <c r="H605" s="19">
        <v>12140</v>
      </c>
      <c r="I605" s="19">
        <v>6760</v>
      </c>
      <c r="J605" s="188">
        <v>6760</v>
      </c>
      <c r="K605" s="19">
        <f t="shared" si="63"/>
        <v>0</v>
      </c>
      <c r="L605" s="19">
        <f t="shared" si="63"/>
        <v>0</v>
      </c>
      <c r="M605" s="19">
        <f t="shared" si="63"/>
        <v>0</v>
      </c>
    </row>
    <row r="606" spans="1:13" x14ac:dyDescent="0.25">
      <c r="A606" s="183"/>
      <c r="B606" s="81"/>
      <c r="C606" s="184"/>
      <c r="D606" s="83"/>
      <c r="E606" s="185"/>
      <c r="F606" s="85"/>
      <c r="G606" s="186"/>
      <c r="H606" s="19"/>
      <c r="I606" s="19"/>
      <c r="J606" s="188"/>
      <c r="K606" s="19">
        <f t="shared" si="63"/>
        <v>0</v>
      </c>
      <c r="L606" s="19">
        <f t="shared" si="63"/>
        <v>0</v>
      </c>
      <c r="M606" s="19">
        <f t="shared" si="63"/>
        <v>0</v>
      </c>
    </row>
    <row r="607" spans="1:13" x14ac:dyDescent="0.25">
      <c r="A607" s="183">
        <f>A605+0.0001</f>
        <v>3.8426000000000613</v>
      </c>
      <c r="B607" s="81" t="s">
        <v>264</v>
      </c>
      <c r="C607" s="184" t="s">
        <v>251</v>
      </c>
      <c r="D607" s="83" t="s">
        <v>8</v>
      </c>
      <c r="E607" s="185" t="s">
        <v>364</v>
      </c>
      <c r="F607" s="85" t="s">
        <v>267</v>
      </c>
      <c r="G607" s="186"/>
      <c r="H607" s="19">
        <v>12140</v>
      </c>
      <c r="I607" s="19">
        <v>6760</v>
      </c>
      <c r="J607" s="188">
        <v>6760</v>
      </c>
      <c r="K607" s="19">
        <f t="shared" si="63"/>
        <v>0</v>
      </c>
      <c r="L607" s="19">
        <f t="shared" si="63"/>
        <v>0</v>
      </c>
      <c r="M607" s="19">
        <f t="shared" si="63"/>
        <v>0</v>
      </c>
    </row>
    <row r="608" spans="1:13" x14ac:dyDescent="0.25">
      <c r="A608" s="183"/>
      <c r="B608" s="81"/>
      <c r="C608" s="184"/>
      <c r="D608" s="83"/>
      <c r="E608" s="185"/>
      <c r="F608" s="85"/>
      <c r="G608" s="186"/>
      <c r="H608" s="19"/>
      <c r="I608" s="19"/>
      <c r="J608" s="188"/>
      <c r="K608" s="19">
        <f t="shared" si="63"/>
        <v>0</v>
      </c>
      <c r="L608" s="19">
        <f t="shared" si="63"/>
        <v>0</v>
      </c>
      <c r="M608" s="19">
        <f t="shared" si="63"/>
        <v>0</v>
      </c>
    </row>
    <row r="609" spans="1:13" x14ac:dyDescent="0.25">
      <c r="A609" s="183">
        <f>A607+0.0001</f>
        <v>3.8427000000000615</v>
      </c>
      <c r="B609" s="81" t="s">
        <v>264</v>
      </c>
      <c r="C609" s="184" t="s">
        <v>251</v>
      </c>
      <c r="D609" s="83" t="s">
        <v>8</v>
      </c>
      <c r="E609" s="185" t="s">
        <v>365</v>
      </c>
      <c r="F609" s="85" t="s">
        <v>267</v>
      </c>
      <c r="G609" s="186"/>
      <c r="H609" s="19">
        <v>12140</v>
      </c>
      <c r="I609" s="19">
        <v>6760</v>
      </c>
      <c r="J609" s="188">
        <v>6760</v>
      </c>
      <c r="K609" s="19">
        <f t="shared" si="63"/>
        <v>0</v>
      </c>
      <c r="L609" s="19">
        <f t="shared" si="63"/>
        <v>0</v>
      </c>
      <c r="M609" s="19">
        <f t="shared" si="63"/>
        <v>0</v>
      </c>
    </row>
    <row r="610" spans="1:13" x14ac:dyDescent="0.25">
      <c r="A610" s="183"/>
      <c r="B610" s="81"/>
      <c r="C610" s="184"/>
      <c r="D610" s="83"/>
      <c r="E610" s="185"/>
      <c r="F610" s="85"/>
      <c r="G610" s="186"/>
      <c r="H610" s="19"/>
      <c r="I610" s="19"/>
      <c r="J610" s="188"/>
      <c r="K610" s="19">
        <f t="shared" si="63"/>
        <v>0</v>
      </c>
      <c r="L610" s="19">
        <f t="shared" si="63"/>
        <v>0</v>
      </c>
      <c r="M610" s="19">
        <f t="shared" si="63"/>
        <v>0</v>
      </c>
    </row>
    <row r="611" spans="1:13" x14ac:dyDescent="0.25">
      <c r="A611" s="183">
        <f>A609+0.0001</f>
        <v>3.8428000000000617</v>
      </c>
      <c r="B611" s="81" t="s">
        <v>264</v>
      </c>
      <c r="C611" s="184" t="s">
        <v>251</v>
      </c>
      <c r="D611" s="83" t="s">
        <v>8</v>
      </c>
      <c r="E611" s="185" t="s">
        <v>366</v>
      </c>
      <c r="F611" s="85" t="s">
        <v>267</v>
      </c>
      <c r="G611" s="186"/>
      <c r="H611" s="19">
        <v>12140</v>
      </c>
      <c r="I611" s="19">
        <v>6760</v>
      </c>
      <c r="J611" s="188">
        <v>6760</v>
      </c>
      <c r="K611" s="19">
        <f t="shared" si="63"/>
        <v>0</v>
      </c>
      <c r="L611" s="19">
        <f t="shared" si="63"/>
        <v>0</v>
      </c>
      <c r="M611" s="19">
        <f t="shared" si="63"/>
        <v>0</v>
      </c>
    </row>
    <row r="612" spans="1:13" x14ac:dyDescent="0.25">
      <c r="A612" s="183"/>
      <c r="B612" s="81"/>
      <c r="C612" s="184"/>
      <c r="D612" s="83"/>
      <c r="E612" s="185"/>
      <c r="F612" s="85"/>
      <c r="G612" s="186"/>
      <c r="H612" s="19"/>
      <c r="I612" s="19"/>
      <c r="J612" s="188"/>
      <c r="K612" s="19">
        <f t="shared" si="63"/>
        <v>0</v>
      </c>
      <c r="L612" s="19">
        <f t="shared" si="63"/>
        <v>0</v>
      </c>
      <c r="M612" s="19">
        <f t="shared" si="63"/>
        <v>0</v>
      </c>
    </row>
    <row r="613" spans="1:13" x14ac:dyDescent="0.25">
      <c r="A613" s="183">
        <f>A611+0.0001</f>
        <v>3.8429000000000619</v>
      </c>
      <c r="B613" s="81" t="s">
        <v>264</v>
      </c>
      <c r="C613" s="184" t="s">
        <v>251</v>
      </c>
      <c r="D613" s="83" t="s">
        <v>8</v>
      </c>
      <c r="E613" s="185" t="s">
        <v>367</v>
      </c>
      <c r="F613" s="85" t="s">
        <v>267</v>
      </c>
      <c r="G613" s="186"/>
      <c r="H613" s="19">
        <v>12140</v>
      </c>
      <c r="I613" s="19">
        <v>6760</v>
      </c>
      <c r="J613" s="188">
        <v>6760</v>
      </c>
      <c r="K613" s="19">
        <f t="shared" si="63"/>
        <v>0</v>
      </c>
      <c r="L613" s="19">
        <f t="shared" si="63"/>
        <v>0</v>
      </c>
      <c r="M613" s="19">
        <f t="shared" si="63"/>
        <v>0</v>
      </c>
    </row>
    <row r="614" spans="1:13" x14ac:dyDescent="0.25">
      <c r="A614" s="183"/>
      <c r="B614" s="81"/>
      <c r="C614" s="184"/>
      <c r="D614" s="83"/>
      <c r="E614" s="185"/>
      <c r="F614" s="85"/>
      <c r="G614" s="186"/>
      <c r="H614" s="19"/>
      <c r="I614" s="19"/>
      <c r="J614" s="188"/>
      <c r="K614" s="19">
        <f t="shared" si="63"/>
        <v>0</v>
      </c>
      <c r="L614" s="19">
        <f t="shared" si="63"/>
        <v>0</v>
      </c>
      <c r="M614" s="19">
        <f t="shared" si="63"/>
        <v>0</v>
      </c>
    </row>
    <row r="615" spans="1:13" x14ac:dyDescent="0.25">
      <c r="A615" s="183">
        <f>A613+0.0001</f>
        <v>3.8430000000000621</v>
      </c>
      <c r="B615" s="81" t="s">
        <v>264</v>
      </c>
      <c r="C615" s="184" t="s">
        <v>251</v>
      </c>
      <c r="D615" s="83" t="s">
        <v>8</v>
      </c>
      <c r="E615" s="185" t="s">
        <v>368</v>
      </c>
      <c r="F615" s="85" t="s">
        <v>267</v>
      </c>
      <c r="G615" s="186"/>
      <c r="H615" s="19">
        <v>12140</v>
      </c>
      <c r="I615" s="19">
        <v>6760</v>
      </c>
      <c r="J615" s="188">
        <v>6760</v>
      </c>
      <c r="K615" s="19">
        <f t="shared" si="63"/>
        <v>0</v>
      </c>
      <c r="L615" s="19">
        <f t="shared" si="63"/>
        <v>0</v>
      </c>
      <c r="M615" s="19">
        <f t="shared" si="63"/>
        <v>0</v>
      </c>
    </row>
    <row r="616" spans="1:13" x14ac:dyDescent="0.25">
      <c r="A616" s="183"/>
      <c r="B616" s="81"/>
      <c r="C616" s="184"/>
      <c r="D616" s="83"/>
      <c r="E616" s="185"/>
      <c r="F616" s="85"/>
      <c r="G616" s="186"/>
      <c r="H616" s="19"/>
      <c r="I616" s="19"/>
      <c r="J616" s="188"/>
      <c r="K616" s="19">
        <f t="shared" si="63"/>
        <v>0</v>
      </c>
      <c r="L616" s="19">
        <f t="shared" si="63"/>
        <v>0</v>
      </c>
      <c r="M616" s="19">
        <f t="shared" si="63"/>
        <v>0</v>
      </c>
    </row>
    <row r="617" spans="1:13" x14ac:dyDescent="0.25">
      <c r="A617" s="183">
        <f>A615+0.0001</f>
        <v>3.8431000000000624</v>
      </c>
      <c r="B617" s="81" t="s">
        <v>264</v>
      </c>
      <c r="C617" s="184" t="s">
        <v>251</v>
      </c>
      <c r="D617" s="83" t="s">
        <v>8</v>
      </c>
      <c r="E617" s="185" t="s">
        <v>369</v>
      </c>
      <c r="F617" s="85" t="s">
        <v>267</v>
      </c>
      <c r="G617" s="186"/>
      <c r="H617" s="19">
        <v>12140</v>
      </c>
      <c r="I617" s="19">
        <v>6760</v>
      </c>
      <c r="J617" s="188">
        <v>6760</v>
      </c>
      <c r="K617" s="19">
        <f t="shared" si="63"/>
        <v>0</v>
      </c>
      <c r="L617" s="19">
        <f t="shared" si="63"/>
        <v>0</v>
      </c>
      <c r="M617" s="19">
        <f t="shared" si="63"/>
        <v>0</v>
      </c>
    </row>
    <row r="618" spans="1:13" x14ac:dyDescent="0.25">
      <c r="A618" s="183"/>
      <c r="B618" s="81"/>
      <c r="C618" s="184"/>
      <c r="D618" s="83"/>
      <c r="E618" s="185"/>
      <c r="F618" s="85"/>
      <c r="G618" s="186"/>
      <c r="H618" s="19"/>
      <c r="I618" s="19"/>
      <c r="J618" s="188"/>
      <c r="K618" s="19">
        <f t="shared" si="63"/>
        <v>0</v>
      </c>
      <c r="L618" s="19">
        <f t="shared" si="63"/>
        <v>0</v>
      </c>
      <c r="M618" s="19">
        <f t="shared" si="63"/>
        <v>0</v>
      </c>
    </row>
    <row r="619" spans="1:13" ht="30" x14ac:dyDescent="0.25">
      <c r="A619" s="183">
        <f>A617+0.0001</f>
        <v>3.8432000000000626</v>
      </c>
      <c r="B619" s="81" t="s">
        <v>264</v>
      </c>
      <c r="C619" s="184" t="s">
        <v>251</v>
      </c>
      <c r="D619" s="83" t="s">
        <v>8</v>
      </c>
      <c r="E619" s="185" t="s">
        <v>370</v>
      </c>
      <c r="F619" s="85" t="s">
        <v>267</v>
      </c>
      <c r="G619" s="186"/>
      <c r="H619" s="19">
        <v>12140</v>
      </c>
      <c r="I619" s="19">
        <v>6760</v>
      </c>
      <c r="J619" s="188">
        <v>6760</v>
      </c>
      <c r="K619" s="19">
        <f t="shared" si="63"/>
        <v>0</v>
      </c>
      <c r="L619" s="19">
        <f t="shared" si="63"/>
        <v>0</v>
      </c>
      <c r="M619" s="19">
        <f t="shared" si="63"/>
        <v>0</v>
      </c>
    </row>
    <row r="620" spans="1:13" x14ac:dyDescent="0.25">
      <c r="A620" s="183"/>
      <c r="B620" s="81"/>
      <c r="C620" s="184"/>
      <c r="D620" s="83"/>
      <c r="E620" s="185"/>
      <c r="F620" s="85"/>
      <c r="G620" s="186"/>
      <c r="H620" s="19"/>
      <c r="I620" s="19"/>
      <c r="J620" s="188"/>
      <c r="K620" s="19">
        <f t="shared" si="63"/>
        <v>0</v>
      </c>
      <c r="L620" s="19">
        <f t="shared" si="63"/>
        <v>0</v>
      </c>
      <c r="M620" s="19">
        <f t="shared" si="63"/>
        <v>0</v>
      </c>
    </row>
    <row r="621" spans="1:13" ht="30" x14ac:dyDescent="0.25">
      <c r="A621" s="183">
        <f t="shared" ref="A621" si="64">A619+0.0001</f>
        <v>3.8433000000000628</v>
      </c>
      <c r="B621" s="81" t="s">
        <v>264</v>
      </c>
      <c r="C621" s="184" t="s">
        <v>251</v>
      </c>
      <c r="D621" s="83" t="s">
        <v>8</v>
      </c>
      <c r="E621" s="185" t="s">
        <v>371</v>
      </c>
      <c r="F621" s="85" t="s">
        <v>267</v>
      </c>
      <c r="G621" s="186"/>
      <c r="H621" s="19">
        <v>12140</v>
      </c>
      <c r="I621" s="19">
        <v>6760</v>
      </c>
      <c r="J621" s="188">
        <v>6760</v>
      </c>
      <c r="K621" s="19">
        <f t="shared" si="63"/>
        <v>0</v>
      </c>
      <c r="L621" s="19">
        <f t="shared" si="63"/>
        <v>0</v>
      </c>
      <c r="M621" s="19">
        <f t="shared" si="63"/>
        <v>0</v>
      </c>
    </row>
    <row r="622" spans="1:13" x14ac:dyDescent="0.25">
      <c r="A622" s="183"/>
      <c r="B622" s="81"/>
      <c r="C622" s="184"/>
      <c r="D622" s="83"/>
      <c r="E622" s="185"/>
      <c r="F622" s="85"/>
      <c r="G622" s="186"/>
      <c r="H622" s="19"/>
      <c r="I622" s="19"/>
      <c r="J622" s="188"/>
      <c r="K622" s="19">
        <f t="shared" si="63"/>
        <v>0</v>
      </c>
      <c r="L622" s="19">
        <f t="shared" si="63"/>
        <v>0</v>
      </c>
      <c r="M622" s="19">
        <f t="shared" si="63"/>
        <v>0</v>
      </c>
    </row>
    <row r="623" spans="1:13" x14ac:dyDescent="0.25">
      <c r="A623" s="183">
        <f>A621+0.0001</f>
        <v>3.843400000000063</v>
      </c>
      <c r="B623" s="81" t="s">
        <v>265</v>
      </c>
      <c r="C623" s="184" t="s">
        <v>252</v>
      </c>
      <c r="D623" s="83" t="s">
        <v>8</v>
      </c>
      <c r="E623" s="185" t="s">
        <v>286</v>
      </c>
      <c r="F623" s="85" t="s">
        <v>267</v>
      </c>
      <c r="G623" s="186"/>
      <c r="H623" s="19">
        <v>19230</v>
      </c>
      <c r="I623" s="19">
        <v>9860</v>
      </c>
      <c r="J623" s="188">
        <v>9860</v>
      </c>
      <c r="K623" s="19">
        <f t="shared" si="63"/>
        <v>0</v>
      </c>
      <c r="L623" s="19">
        <f t="shared" si="63"/>
        <v>0</v>
      </c>
      <c r="M623" s="19">
        <f t="shared" si="63"/>
        <v>0</v>
      </c>
    </row>
    <row r="624" spans="1:13" x14ac:dyDescent="0.25">
      <c r="A624" s="183"/>
      <c r="B624" s="81"/>
      <c r="C624" s="184"/>
      <c r="D624" s="83"/>
      <c r="E624" s="185"/>
      <c r="F624" s="85"/>
      <c r="G624" s="186"/>
      <c r="H624" s="19"/>
      <c r="I624" s="19"/>
      <c r="J624" s="188"/>
      <c r="K624" s="19">
        <f t="shared" si="63"/>
        <v>0</v>
      </c>
      <c r="L624" s="19">
        <f t="shared" si="63"/>
        <v>0</v>
      </c>
      <c r="M624" s="19">
        <f t="shared" si="63"/>
        <v>0</v>
      </c>
    </row>
    <row r="625" spans="1:13" x14ac:dyDescent="0.25">
      <c r="A625" s="183">
        <f>A623+0.0001</f>
        <v>3.8435000000000632</v>
      </c>
      <c r="B625" s="81" t="s">
        <v>265</v>
      </c>
      <c r="C625" s="184" t="s">
        <v>252</v>
      </c>
      <c r="D625" s="83" t="s">
        <v>8</v>
      </c>
      <c r="E625" s="185" t="s">
        <v>287</v>
      </c>
      <c r="F625" s="85" t="s">
        <v>267</v>
      </c>
      <c r="G625" s="186"/>
      <c r="H625" s="19">
        <v>19230</v>
      </c>
      <c r="I625" s="19">
        <v>9860</v>
      </c>
      <c r="J625" s="188">
        <v>9860</v>
      </c>
      <c r="K625" s="19">
        <f t="shared" si="63"/>
        <v>0</v>
      </c>
      <c r="L625" s="19">
        <f t="shared" si="63"/>
        <v>0</v>
      </c>
      <c r="M625" s="19">
        <f t="shared" si="63"/>
        <v>0</v>
      </c>
    </row>
    <row r="626" spans="1:13" x14ac:dyDescent="0.25">
      <c r="A626" s="183"/>
      <c r="B626" s="81"/>
      <c r="C626" s="184"/>
      <c r="D626" s="83"/>
      <c r="E626" s="185"/>
      <c r="F626" s="85"/>
      <c r="G626" s="186"/>
      <c r="H626" s="19"/>
      <c r="I626" s="19"/>
      <c r="J626" s="188"/>
      <c r="K626" s="19">
        <f t="shared" si="63"/>
        <v>0</v>
      </c>
      <c r="L626" s="19">
        <f t="shared" si="63"/>
        <v>0</v>
      </c>
      <c r="M626" s="19">
        <f t="shared" si="63"/>
        <v>0</v>
      </c>
    </row>
    <row r="627" spans="1:13" x14ac:dyDescent="0.25">
      <c r="A627" s="183">
        <f>A625+0.0001</f>
        <v>3.8436000000000634</v>
      </c>
      <c r="B627" s="81" t="s">
        <v>265</v>
      </c>
      <c r="C627" s="184" t="s">
        <v>252</v>
      </c>
      <c r="D627" s="83" t="s">
        <v>8</v>
      </c>
      <c r="E627" s="185" t="s">
        <v>372</v>
      </c>
      <c r="F627" s="85" t="s">
        <v>267</v>
      </c>
      <c r="G627" s="186"/>
      <c r="H627" s="19">
        <v>19230</v>
      </c>
      <c r="I627" s="19">
        <v>9860</v>
      </c>
      <c r="J627" s="188">
        <v>9860</v>
      </c>
      <c r="K627" s="19">
        <f t="shared" si="63"/>
        <v>0</v>
      </c>
      <c r="L627" s="19">
        <f t="shared" si="63"/>
        <v>0</v>
      </c>
      <c r="M627" s="19">
        <f t="shared" si="63"/>
        <v>0</v>
      </c>
    </row>
    <row r="628" spans="1:13" x14ac:dyDescent="0.25">
      <c r="A628" s="183"/>
      <c r="B628" s="81"/>
      <c r="C628" s="184"/>
      <c r="D628" s="83"/>
      <c r="E628" s="185"/>
      <c r="F628" s="85"/>
      <c r="G628" s="186"/>
      <c r="H628" s="19"/>
      <c r="I628" s="19"/>
      <c r="J628" s="188"/>
      <c r="K628" s="19">
        <f t="shared" si="63"/>
        <v>0</v>
      </c>
      <c r="L628" s="19">
        <f t="shared" si="63"/>
        <v>0</v>
      </c>
      <c r="M628" s="19">
        <f t="shared" si="63"/>
        <v>0</v>
      </c>
    </row>
    <row r="629" spans="1:13" x14ac:dyDescent="0.25">
      <c r="A629" s="183">
        <f>A627+0.0001</f>
        <v>3.8437000000000636</v>
      </c>
      <c r="B629" s="81" t="s">
        <v>265</v>
      </c>
      <c r="C629" s="184" t="s">
        <v>252</v>
      </c>
      <c r="D629" s="83" t="s">
        <v>8</v>
      </c>
      <c r="E629" s="185" t="s">
        <v>373</v>
      </c>
      <c r="F629" s="85" t="s">
        <v>267</v>
      </c>
      <c r="G629" s="186"/>
      <c r="H629" s="19">
        <v>19230</v>
      </c>
      <c r="I629" s="19">
        <v>9860</v>
      </c>
      <c r="J629" s="188">
        <v>9860</v>
      </c>
      <c r="K629" s="19">
        <f t="shared" ref="K629:M692" si="65">$G629*H629</f>
        <v>0</v>
      </c>
      <c r="L629" s="19">
        <f t="shared" si="65"/>
        <v>0</v>
      </c>
      <c r="M629" s="19">
        <f t="shared" si="65"/>
        <v>0</v>
      </c>
    </row>
    <row r="630" spans="1:13" x14ac:dyDescent="0.25">
      <c r="A630" s="183"/>
      <c r="B630" s="81"/>
      <c r="C630" s="184"/>
      <c r="D630" s="83"/>
      <c r="E630" s="185"/>
      <c r="F630" s="85"/>
      <c r="G630" s="186"/>
      <c r="H630" s="19"/>
      <c r="I630" s="19"/>
      <c r="J630" s="188"/>
      <c r="K630" s="19">
        <f t="shared" si="65"/>
        <v>0</v>
      </c>
      <c r="L630" s="19">
        <f t="shared" si="65"/>
        <v>0</v>
      </c>
      <c r="M630" s="19">
        <f t="shared" si="65"/>
        <v>0</v>
      </c>
    </row>
    <row r="631" spans="1:13" x14ac:dyDescent="0.25">
      <c r="A631" s="183">
        <f>A629+0.0001</f>
        <v>3.8438000000000638</v>
      </c>
      <c r="B631" s="81" t="s">
        <v>265</v>
      </c>
      <c r="C631" s="184" t="s">
        <v>252</v>
      </c>
      <c r="D631" s="83" t="s">
        <v>8</v>
      </c>
      <c r="E631" s="185" t="s">
        <v>374</v>
      </c>
      <c r="F631" s="85" t="s">
        <v>267</v>
      </c>
      <c r="G631" s="186"/>
      <c r="H631" s="19">
        <v>19230</v>
      </c>
      <c r="I631" s="19">
        <v>9860</v>
      </c>
      <c r="J631" s="188">
        <v>9860</v>
      </c>
      <c r="K631" s="19">
        <f t="shared" si="65"/>
        <v>0</v>
      </c>
      <c r="L631" s="19">
        <f t="shared" si="65"/>
        <v>0</v>
      </c>
      <c r="M631" s="19">
        <f t="shared" si="65"/>
        <v>0</v>
      </c>
    </row>
    <row r="632" spans="1:13" x14ac:dyDescent="0.25">
      <c r="A632" s="183"/>
      <c r="B632" s="81"/>
      <c r="C632" s="184"/>
      <c r="D632" s="83"/>
      <c r="E632" s="185"/>
      <c r="F632" s="85"/>
      <c r="G632" s="186"/>
      <c r="H632" s="19"/>
      <c r="I632" s="19"/>
      <c r="J632" s="188"/>
      <c r="K632" s="19">
        <f t="shared" si="65"/>
        <v>0</v>
      </c>
      <c r="L632" s="19">
        <f t="shared" si="65"/>
        <v>0</v>
      </c>
      <c r="M632" s="19">
        <f t="shared" si="65"/>
        <v>0</v>
      </c>
    </row>
    <row r="633" spans="1:13" x14ac:dyDescent="0.25">
      <c r="A633" s="183">
        <f>A631+0.0001</f>
        <v>3.843900000000064</v>
      </c>
      <c r="B633" s="81" t="s">
        <v>265</v>
      </c>
      <c r="C633" s="184" t="s">
        <v>252</v>
      </c>
      <c r="D633" s="83" t="s">
        <v>8</v>
      </c>
      <c r="E633" s="185" t="s">
        <v>375</v>
      </c>
      <c r="F633" s="85" t="s">
        <v>267</v>
      </c>
      <c r="G633" s="186"/>
      <c r="H633" s="19">
        <v>19230</v>
      </c>
      <c r="I633" s="19">
        <v>9860</v>
      </c>
      <c r="J633" s="188">
        <v>9860</v>
      </c>
      <c r="K633" s="19">
        <f t="shared" si="65"/>
        <v>0</v>
      </c>
      <c r="L633" s="19">
        <f t="shared" si="65"/>
        <v>0</v>
      </c>
      <c r="M633" s="19">
        <f t="shared" si="65"/>
        <v>0</v>
      </c>
    </row>
    <row r="634" spans="1:13" x14ac:dyDescent="0.25">
      <c r="A634" s="183"/>
      <c r="B634" s="81"/>
      <c r="C634" s="184"/>
      <c r="D634" s="83"/>
      <c r="E634" s="185"/>
      <c r="F634" s="85"/>
      <c r="G634" s="186"/>
      <c r="H634" s="19"/>
      <c r="I634" s="19"/>
      <c r="J634" s="188"/>
      <c r="K634" s="19">
        <f t="shared" si="65"/>
        <v>0</v>
      </c>
      <c r="L634" s="19">
        <f t="shared" si="65"/>
        <v>0</v>
      </c>
      <c r="M634" s="19">
        <f t="shared" si="65"/>
        <v>0</v>
      </c>
    </row>
    <row r="635" spans="1:13" ht="30" x14ac:dyDescent="0.25">
      <c r="A635" s="183">
        <f>A633+0.0001</f>
        <v>3.8440000000000643</v>
      </c>
      <c r="B635" s="81" t="s">
        <v>265</v>
      </c>
      <c r="C635" s="184" t="s">
        <v>252</v>
      </c>
      <c r="D635" s="83" t="s">
        <v>8</v>
      </c>
      <c r="E635" s="185" t="s">
        <v>376</v>
      </c>
      <c r="F635" s="85" t="s">
        <v>267</v>
      </c>
      <c r="G635" s="186"/>
      <c r="H635" s="19">
        <v>19230</v>
      </c>
      <c r="I635" s="19">
        <v>9860</v>
      </c>
      <c r="J635" s="188">
        <v>9860</v>
      </c>
      <c r="K635" s="19">
        <f t="shared" si="65"/>
        <v>0</v>
      </c>
      <c r="L635" s="19">
        <f t="shared" si="65"/>
        <v>0</v>
      </c>
      <c r="M635" s="19">
        <f t="shared" si="65"/>
        <v>0</v>
      </c>
    </row>
    <row r="636" spans="1:13" x14ac:dyDescent="0.25">
      <c r="A636" s="183"/>
      <c r="B636" s="81"/>
      <c r="C636" s="184"/>
      <c r="D636" s="83"/>
      <c r="E636" s="185"/>
      <c r="F636" s="85"/>
      <c r="G636" s="186"/>
      <c r="H636" s="19"/>
      <c r="I636" s="19"/>
      <c r="J636" s="19"/>
      <c r="K636" s="19">
        <f t="shared" si="65"/>
        <v>0</v>
      </c>
      <c r="L636" s="19">
        <f t="shared" si="65"/>
        <v>0</v>
      </c>
      <c r="M636" s="19">
        <f t="shared" si="65"/>
        <v>0</v>
      </c>
    </row>
    <row r="637" spans="1:13" x14ac:dyDescent="0.25">
      <c r="A637" s="183">
        <f>A635+0.0001</f>
        <v>3.8441000000000645</v>
      </c>
      <c r="B637" s="81" t="s">
        <v>265</v>
      </c>
      <c r="C637" s="184" t="s">
        <v>253</v>
      </c>
      <c r="D637" s="83" t="s">
        <v>8</v>
      </c>
      <c r="E637" s="185" t="s">
        <v>288</v>
      </c>
      <c r="F637" s="85" t="s">
        <v>267</v>
      </c>
      <c r="G637" s="186"/>
      <c r="H637" s="19">
        <v>26430</v>
      </c>
      <c r="I637" s="188">
        <v>26430</v>
      </c>
      <c r="J637" s="188">
        <v>26430</v>
      </c>
      <c r="K637" s="19">
        <f t="shared" si="65"/>
        <v>0</v>
      </c>
      <c r="L637" s="19">
        <f t="shared" si="65"/>
        <v>0</v>
      </c>
      <c r="M637" s="19">
        <f t="shared" si="65"/>
        <v>0</v>
      </c>
    </row>
    <row r="638" spans="1:13" x14ac:dyDescent="0.25">
      <c r="A638" s="183"/>
      <c r="B638" s="81"/>
      <c r="C638" s="184"/>
      <c r="D638" s="83"/>
      <c r="E638" s="185"/>
      <c r="F638" s="85"/>
      <c r="G638" s="186"/>
      <c r="H638" s="19"/>
      <c r="I638" s="188"/>
      <c r="J638" s="188"/>
      <c r="K638" s="19">
        <f t="shared" si="65"/>
        <v>0</v>
      </c>
      <c r="L638" s="19">
        <f t="shared" si="65"/>
        <v>0</v>
      </c>
      <c r="M638" s="19">
        <f t="shared" si="65"/>
        <v>0</v>
      </c>
    </row>
    <row r="639" spans="1:13" x14ac:dyDescent="0.25">
      <c r="A639" s="183">
        <f>A637+0.0001</f>
        <v>3.8442000000000647</v>
      </c>
      <c r="B639" s="81" t="s">
        <v>265</v>
      </c>
      <c r="C639" s="184" t="s">
        <v>253</v>
      </c>
      <c r="D639" s="83" t="s">
        <v>8</v>
      </c>
      <c r="E639" s="185" t="s">
        <v>289</v>
      </c>
      <c r="F639" s="85" t="s">
        <v>267</v>
      </c>
      <c r="G639" s="186"/>
      <c r="H639" s="19">
        <v>26430</v>
      </c>
      <c r="I639" s="188">
        <v>26430</v>
      </c>
      <c r="J639" s="188">
        <v>26430</v>
      </c>
      <c r="K639" s="19">
        <f t="shared" si="65"/>
        <v>0</v>
      </c>
      <c r="L639" s="19">
        <f t="shared" si="65"/>
        <v>0</v>
      </c>
      <c r="M639" s="19">
        <f t="shared" si="65"/>
        <v>0</v>
      </c>
    </row>
    <row r="640" spans="1:13" x14ac:dyDescent="0.25">
      <c r="A640" s="183"/>
      <c r="B640" s="81"/>
      <c r="C640" s="184"/>
      <c r="D640" s="83"/>
      <c r="E640" s="185"/>
      <c r="F640" s="85"/>
      <c r="G640" s="186"/>
      <c r="H640" s="19"/>
      <c r="I640" s="188"/>
      <c r="J640" s="188"/>
      <c r="K640" s="19">
        <f t="shared" si="65"/>
        <v>0</v>
      </c>
      <c r="L640" s="19">
        <f t="shared" si="65"/>
        <v>0</v>
      </c>
      <c r="M640" s="19">
        <f t="shared" si="65"/>
        <v>0</v>
      </c>
    </row>
    <row r="641" spans="1:13" x14ac:dyDescent="0.25">
      <c r="A641" s="183">
        <f t="shared" ref="A641" si="66">A639+0.0001</f>
        <v>3.8443000000000649</v>
      </c>
      <c r="B641" s="81" t="s">
        <v>265</v>
      </c>
      <c r="C641" s="184" t="s">
        <v>253</v>
      </c>
      <c r="D641" s="83" t="s">
        <v>8</v>
      </c>
      <c r="E641" s="185" t="s">
        <v>290</v>
      </c>
      <c r="F641" s="85" t="s">
        <v>267</v>
      </c>
      <c r="G641" s="186"/>
      <c r="H641" s="19">
        <v>26430</v>
      </c>
      <c r="I641" s="188">
        <v>26430</v>
      </c>
      <c r="J641" s="188">
        <v>26430</v>
      </c>
      <c r="K641" s="19">
        <f t="shared" si="65"/>
        <v>0</v>
      </c>
      <c r="L641" s="19">
        <f t="shared" si="65"/>
        <v>0</v>
      </c>
      <c r="M641" s="19">
        <f t="shared" si="65"/>
        <v>0</v>
      </c>
    </row>
    <row r="642" spans="1:13" x14ac:dyDescent="0.25">
      <c r="A642" s="183"/>
      <c r="B642" s="81"/>
      <c r="C642" s="184"/>
      <c r="D642" s="83"/>
      <c r="E642" s="185"/>
      <c r="F642" s="85"/>
      <c r="G642" s="186"/>
      <c r="H642" s="19"/>
      <c r="I642" s="188"/>
      <c r="J642" s="188"/>
      <c r="K642" s="19">
        <f t="shared" si="65"/>
        <v>0</v>
      </c>
      <c r="L642" s="19">
        <f t="shared" si="65"/>
        <v>0</v>
      </c>
      <c r="M642" s="19">
        <f t="shared" si="65"/>
        <v>0</v>
      </c>
    </row>
    <row r="643" spans="1:13" x14ac:dyDescent="0.25">
      <c r="A643" s="183">
        <f>A641+0.0001</f>
        <v>3.8444000000000651</v>
      </c>
      <c r="B643" s="81" t="s">
        <v>265</v>
      </c>
      <c r="C643" s="184" t="s">
        <v>253</v>
      </c>
      <c r="D643" s="83" t="s">
        <v>8</v>
      </c>
      <c r="E643" s="185" t="s">
        <v>377</v>
      </c>
      <c r="F643" s="85" t="s">
        <v>267</v>
      </c>
      <c r="G643" s="186"/>
      <c r="H643" s="19">
        <v>26430</v>
      </c>
      <c r="I643" s="188">
        <v>26430</v>
      </c>
      <c r="J643" s="188">
        <v>26430</v>
      </c>
      <c r="K643" s="19">
        <f t="shared" si="65"/>
        <v>0</v>
      </c>
      <c r="L643" s="19">
        <f t="shared" si="65"/>
        <v>0</v>
      </c>
      <c r="M643" s="19">
        <f t="shared" si="65"/>
        <v>0</v>
      </c>
    </row>
    <row r="644" spans="1:13" x14ac:dyDescent="0.25">
      <c r="A644" s="183"/>
      <c r="B644" s="81"/>
      <c r="C644" s="184"/>
      <c r="D644" s="83"/>
      <c r="E644" s="185"/>
      <c r="F644" s="85"/>
      <c r="G644" s="186"/>
      <c r="H644" s="19"/>
      <c r="I644" s="188"/>
      <c r="J644" s="188"/>
      <c r="K644" s="19">
        <f t="shared" si="65"/>
        <v>0</v>
      </c>
      <c r="L644" s="19">
        <f t="shared" si="65"/>
        <v>0</v>
      </c>
      <c r="M644" s="19">
        <f t="shared" si="65"/>
        <v>0</v>
      </c>
    </row>
    <row r="645" spans="1:13" x14ac:dyDescent="0.25">
      <c r="A645" s="183">
        <f>A643+0.0001</f>
        <v>3.8445000000000653</v>
      </c>
      <c r="B645" s="81" t="s">
        <v>265</v>
      </c>
      <c r="C645" s="184" t="s">
        <v>253</v>
      </c>
      <c r="D645" s="83" t="s">
        <v>8</v>
      </c>
      <c r="E645" s="185" t="s">
        <v>378</v>
      </c>
      <c r="F645" s="85" t="s">
        <v>267</v>
      </c>
      <c r="G645" s="186"/>
      <c r="H645" s="19">
        <v>26430</v>
      </c>
      <c r="I645" s="188">
        <v>26430</v>
      </c>
      <c r="J645" s="188">
        <v>26430</v>
      </c>
      <c r="K645" s="19">
        <f t="shared" si="65"/>
        <v>0</v>
      </c>
      <c r="L645" s="19">
        <f t="shared" si="65"/>
        <v>0</v>
      </c>
      <c r="M645" s="19">
        <f t="shared" si="65"/>
        <v>0</v>
      </c>
    </row>
    <row r="646" spans="1:13" x14ac:dyDescent="0.25">
      <c r="A646" s="183"/>
      <c r="B646" s="81"/>
      <c r="C646" s="184"/>
      <c r="D646" s="83"/>
      <c r="E646" s="185"/>
      <c r="F646" s="85"/>
      <c r="G646" s="186"/>
      <c r="H646" s="19"/>
      <c r="I646" s="188"/>
      <c r="J646" s="188"/>
      <c r="K646" s="19">
        <f t="shared" si="65"/>
        <v>0</v>
      </c>
      <c r="L646" s="19">
        <f t="shared" si="65"/>
        <v>0</v>
      </c>
      <c r="M646" s="19">
        <f t="shared" si="65"/>
        <v>0</v>
      </c>
    </row>
    <row r="647" spans="1:13" x14ac:dyDescent="0.25">
      <c r="A647" s="183">
        <f>A645+0.0001</f>
        <v>3.8446000000000655</v>
      </c>
      <c r="B647" s="81" t="s">
        <v>265</v>
      </c>
      <c r="C647" s="184" t="s">
        <v>253</v>
      </c>
      <c r="D647" s="83" t="s">
        <v>8</v>
      </c>
      <c r="E647" s="185" t="s">
        <v>379</v>
      </c>
      <c r="F647" s="85" t="s">
        <v>267</v>
      </c>
      <c r="G647" s="186"/>
      <c r="H647" s="19">
        <v>26430</v>
      </c>
      <c r="I647" s="188">
        <v>26430</v>
      </c>
      <c r="J647" s="188">
        <v>26430</v>
      </c>
      <c r="K647" s="19">
        <f t="shared" si="65"/>
        <v>0</v>
      </c>
      <c r="L647" s="19">
        <f t="shared" si="65"/>
        <v>0</v>
      </c>
      <c r="M647" s="19">
        <f t="shared" si="65"/>
        <v>0</v>
      </c>
    </row>
    <row r="648" spans="1:13" x14ac:dyDescent="0.25">
      <c r="A648" s="183"/>
      <c r="B648" s="81"/>
      <c r="C648" s="184"/>
      <c r="D648" s="83"/>
      <c r="E648" s="185"/>
      <c r="F648" s="85"/>
      <c r="G648" s="186"/>
      <c r="H648" s="19"/>
      <c r="I648" s="188"/>
      <c r="J648" s="188"/>
      <c r="K648" s="19">
        <f t="shared" si="65"/>
        <v>0</v>
      </c>
      <c r="L648" s="19">
        <f t="shared" si="65"/>
        <v>0</v>
      </c>
      <c r="M648" s="19">
        <f t="shared" si="65"/>
        <v>0</v>
      </c>
    </row>
    <row r="649" spans="1:13" x14ac:dyDescent="0.25">
      <c r="A649" s="183">
        <f>A647+0.0001</f>
        <v>3.8447000000000657</v>
      </c>
      <c r="B649" s="81" t="s">
        <v>265</v>
      </c>
      <c r="C649" s="184" t="s">
        <v>253</v>
      </c>
      <c r="D649" s="83" t="s">
        <v>8</v>
      </c>
      <c r="E649" s="185" t="s">
        <v>380</v>
      </c>
      <c r="F649" s="85" t="s">
        <v>267</v>
      </c>
      <c r="G649" s="186"/>
      <c r="H649" s="19">
        <v>26430</v>
      </c>
      <c r="I649" s="188">
        <v>26430</v>
      </c>
      <c r="J649" s="188">
        <v>26430</v>
      </c>
      <c r="K649" s="19">
        <f t="shared" si="65"/>
        <v>0</v>
      </c>
      <c r="L649" s="19">
        <f t="shared" si="65"/>
        <v>0</v>
      </c>
      <c r="M649" s="19">
        <f t="shared" si="65"/>
        <v>0</v>
      </c>
    </row>
    <row r="650" spans="1:13" x14ac:dyDescent="0.25">
      <c r="A650" s="183"/>
      <c r="B650" s="81"/>
      <c r="C650" s="184"/>
      <c r="D650" s="83"/>
      <c r="E650" s="185"/>
      <c r="F650" s="85"/>
      <c r="G650" s="186"/>
      <c r="H650" s="19"/>
      <c r="I650" s="188"/>
      <c r="J650" s="188"/>
      <c r="K650" s="19">
        <f t="shared" si="65"/>
        <v>0</v>
      </c>
      <c r="L650" s="19">
        <f t="shared" si="65"/>
        <v>0</v>
      </c>
      <c r="M650" s="19">
        <f t="shared" si="65"/>
        <v>0</v>
      </c>
    </row>
    <row r="651" spans="1:13" x14ac:dyDescent="0.25">
      <c r="A651" s="183">
        <f>A649+0.0001</f>
        <v>3.8448000000000659</v>
      </c>
      <c r="B651" s="81" t="s">
        <v>265</v>
      </c>
      <c r="C651" s="184" t="s">
        <v>253</v>
      </c>
      <c r="D651" s="83" t="s">
        <v>8</v>
      </c>
      <c r="E651" s="185" t="s">
        <v>381</v>
      </c>
      <c r="F651" s="85" t="s">
        <v>267</v>
      </c>
      <c r="G651" s="186"/>
      <c r="H651" s="19">
        <v>26430</v>
      </c>
      <c r="I651" s="188">
        <v>26430</v>
      </c>
      <c r="J651" s="188">
        <v>26430</v>
      </c>
      <c r="K651" s="19">
        <f t="shared" si="65"/>
        <v>0</v>
      </c>
      <c r="L651" s="19">
        <f t="shared" si="65"/>
        <v>0</v>
      </c>
      <c r="M651" s="19">
        <f t="shared" si="65"/>
        <v>0</v>
      </c>
    </row>
    <row r="652" spans="1:13" x14ac:dyDescent="0.25">
      <c r="A652" s="183"/>
      <c r="B652" s="81"/>
      <c r="C652" s="184"/>
      <c r="D652" s="83"/>
      <c r="E652" s="185"/>
      <c r="F652" s="85"/>
      <c r="G652" s="186"/>
      <c r="H652" s="19"/>
      <c r="I652" s="188"/>
      <c r="J652" s="188"/>
      <c r="K652" s="19">
        <f t="shared" si="65"/>
        <v>0</v>
      </c>
      <c r="L652" s="19">
        <f t="shared" si="65"/>
        <v>0</v>
      </c>
      <c r="M652" s="19">
        <f t="shared" si="65"/>
        <v>0</v>
      </c>
    </row>
    <row r="653" spans="1:13" ht="30" x14ac:dyDescent="0.25">
      <c r="A653" s="183">
        <f>A651+0.0001</f>
        <v>3.8449000000000662</v>
      </c>
      <c r="B653" s="81" t="s">
        <v>265</v>
      </c>
      <c r="C653" s="184" t="s">
        <v>253</v>
      </c>
      <c r="D653" s="83" t="s">
        <v>8</v>
      </c>
      <c r="E653" s="185" t="s">
        <v>382</v>
      </c>
      <c r="F653" s="85" t="s">
        <v>267</v>
      </c>
      <c r="G653" s="186"/>
      <c r="H653" s="19">
        <v>26430</v>
      </c>
      <c r="I653" s="188">
        <v>26430</v>
      </c>
      <c r="J653" s="188">
        <v>26430</v>
      </c>
      <c r="K653" s="19">
        <f t="shared" si="65"/>
        <v>0</v>
      </c>
      <c r="L653" s="19">
        <f t="shared" si="65"/>
        <v>0</v>
      </c>
      <c r="M653" s="19">
        <f t="shared" si="65"/>
        <v>0</v>
      </c>
    </row>
    <row r="654" spans="1:13" x14ac:dyDescent="0.25">
      <c r="A654" s="183"/>
      <c r="B654" s="81"/>
      <c r="C654" s="184"/>
      <c r="D654" s="83"/>
      <c r="E654" s="185"/>
      <c r="F654" s="85"/>
      <c r="G654" s="186"/>
      <c r="H654" s="19"/>
      <c r="I654" s="188"/>
      <c r="J654" s="188"/>
      <c r="K654" s="19">
        <f t="shared" si="65"/>
        <v>0</v>
      </c>
      <c r="L654" s="19">
        <f t="shared" si="65"/>
        <v>0</v>
      </c>
      <c r="M654" s="19">
        <f t="shared" si="65"/>
        <v>0</v>
      </c>
    </row>
    <row r="655" spans="1:13" x14ac:dyDescent="0.25">
      <c r="A655" s="183">
        <f>A653+0.0001</f>
        <v>3.8450000000000664</v>
      </c>
      <c r="B655" s="81" t="s">
        <v>265</v>
      </c>
      <c r="C655" s="184" t="s">
        <v>254</v>
      </c>
      <c r="D655" s="83" t="s">
        <v>8</v>
      </c>
      <c r="E655" s="185" t="s">
        <v>291</v>
      </c>
      <c r="F655" s="85" t="s">
        <v>267</v>
      </c>
      <c r="G655" s="186"/>
      <c r="H655" s="19">
        <v>35550</v>
      </c>
      <c r="I655" s="188">
        <v>35550</v>
      </c>
      <c r="J655" s="188">
        <v>35550</v>
      </c>
      <c r="K655" s="19">
        <f t="shared" si="65"/>
        <v>0</v>
      </c>
      <c r="L655" s="19">
        <f t="shared" si="65"/>
        <v>0</v>
      </c>
      <c r="M655" s="19">
        <f t="shared" si="65"/>
        <v>0</v>
      </c>
    </row>
    <row r="656" spans="1:13" x14ac:dyDescent="0.25">
      <c r="A656" s="183"/>
      <c r="B656" s="81"/>
      <c r="C656" s="184"/>
      <c r="D656" s="83"/>
      <c r="E656" s="185"/>
      <c r="F656" s="85"/>
      <c r="G656" s="186"/>
      <c r="H656" s="19"/>
      <c r="I656" s="188"/>
      <c r="J656" s="188"/>
      <c r="K656" s="19">
        <f t="shared" si="65"/>
        <v>0</v>
      </c>
      <c r="L656" s="19">
        <f t="shared" si="65"/>
        <v>0</v>
      </c>
      <c r="M656" s="19">
        <f t="shared" si="65"/>
        <v>0</v>
      </c>
    </row>
    <row r="657" spans="1:13" x14ac:dyDescent="0.25">
      <c r="A657" s="183">
        <f>A655+0.0001</f>
        <v>3.8451000000000666</v>
      </c>
      <c r="B657" s="81" t="s">
        <v>265</v>
      </c>
      <c r="C657" s="184" t="s">
        <v>254</v>
      </c>
      <c r="D657" s="83" t="s">
        <v>8</v>
      </c>
      <c r="E657" s="185" t="s">
        <v>292</v>
      </c>
      <c r="F657" s="85" t="s">
        <v>267</v>
      </c>
      <c r="G657" s="186"/>
      <c r="H657" s="19">
        <v>35550</v>
      </c>
      <c r="I657" s="188">
        <v>35550</v>
      </c>
      <c r="J657" s="188">
        <v>35550</v>
      </c>
      <c r="K657" s="19">
        <f t="shared" si="65"/>
        <v>0</v>
      </c>
      <c r="L657" s="19">
        <f t="shared" si="65"/>
        <v>0</v>
      </c>
      <c r="M657" s="19">
        <f t="shared" si="65"/>
        <v>0</v>
      </c>
    </row>
    <row r="658" spans="1:13" x14ac:dyDescent="0.25">
      <c r="A658" s="183"/>
      <c r="B658" s="81"/>
      <c r="C658" s="184"/>
      <c r="D658" s="83"/>
      <c r="E658" s="185"/>
      <c r="F658" s="85"/>
      <c r="G658" s="186"/>
      <c r="H658" s="19"/>
      <c r="I658" s="188"/>
      <c r="J658" s="188"/>
      <c r="K658" s="19">
        <f t="shared" si="65"/>
        <v>0</v>
      </c>
      <c r="L658" s="19">
        <f t="shared" si="65"/>
        <v>0</v>
      </c>
      <c r="M658" s="19">
        <f t="shared" si="65"/>
        <v>0</v>
      </c>
    </row>
    <row r="659" spans="1:13" x14ac:dyDescent="0.25">
      <c r="A659" s="183">
        <f>A657+0.0001</f>
        <v>3.8452000000000668</v>
      </c>
      <c r="B659" s="81" t="s">
        <v>265</v>
      </c>
      <c r="C659" s="184" t="s">
        <v>254</v>
      </c>
      <c r="D659" s="83" t="s">
        <v>8</v>
      </c>
      <c r="E659" s="185" t="s">
        <v>293</v>
      </c>
      <c r="F659" s="85" t="s">
        <v>267</v>
      </c>
      <c r="G659" s="186"/>
      <c r="H659" s="19">
        <v>35550</v>
      </c>
      <c r="I659" s="188">
        <v>35550</v>
      </c>
      <c r="J659" s="188">
        <v>35550</v>
      </c>
      <c r="K659" s="19">
        <f t="shared" si="65"/>
        <v>0</v>
      </c>
      <c r="L659" s="19">
        <f t="shared" si="65"/>
        <v>0</v>
      </c>
      <c r="M659" s="19">
        <f t="shared" si="65"/>
        <v>0</v>
      </c>
    </row>
    <row r="660" spans="1:13" x14ac:dyDescent="0.25">
      <c r="A660" s="183"/>
      <c r="B660" s="81"/>
      <c r="C660" s="184"/>
      <c r="D660" s="83"/>
      <c r="E660" s="185"/>
      <c r="F660" s="85"/>
      <c r="G660" s="186"/>
      <c r="H660" s="19"/>
      <c r="I660" s="188"/>
      <c r="J660" s="188"/>
      <c r="K660" s="19">
        <f t="shared" si="65"/>
        <v>0</v>
      </c>
      <c r="L660" s="19">
        <f t="shared" si="65"/>
        <v>0</v>
      </c>
      <c r="M660" s="19">
        <f t="shared" si="65"/>
        <v>0</v>
      </c>
    </row>
    <row r="661" spans="1:13" x14ac:dyDescent="0.25">
      <c r="A661" s="183">
        <f>A659+0.0001</f>
        <v>3.845300000000067</v>
      </c>
      <c r="B661" s="81" t="s">
        <v>265</v>
      </c>
      <c r="C661" s="184" t="s">
        <v>254</v>
      </c>
      <c r="D661" s="83" t="s">
        <v>8</v>
      </c>
      <c r="E661" s="185" t="s">
        <v>383</v>
      </c>
      <c r="F661" s="85" t="s">
        <v>267</v>
      </c>
      <c r="G661" s="186"/>
      <c r="H661" s="19">
        <v>35550</v>
      </c>
      <c r="I661" s="188">
        <v>35550</v>
      </c>
      <c r="J661" s="188">
        <v>35550</v>
      </c>
      <c r="K661" s="19">
        <f t="shared" si="65"/>
        <v>0</v>
      </c>
      <c r="L661" s="19">
        <f t="shared" si="65"/>
        <v>0</v>
      </c>
      <c r="M661" s="19">
        <f t="shared" si="65"/>
        <v>0</v>
      </c>
    </row>
    <row r="662" spans="1:13" x14ac:dyDescent="0.25">
      <c r="A662" s="183"/>
      <c r="B662" s="81"/>
      <c r="C662" s="184"/>
      <c r="D662" s="83"/>
      <c r="E662" s="185"/>
      <c r="F662" s="85"/>
      <c r="G662" s="186"/>
      <c r="H662" s="19"/>
      <c r="I662" s="188"/>
      <c r="J662" s="188"/>
      <c r="K662" s="19">
        <f t="shared" si="65"/>
        <v>0</v>
      </c>
      <c r="L662" s="19">
        <f t="shared" si="65"/>
        <v>0</v>
      </c>
      <c r="M662" s="19">
        <f t="shared" si="65"/>
        <v>0</v>
      </c>
    </row>
    <row r="663" spans="1:13" x14ac:dyDescent="0.25">
      <c r="A663" s="183">
        <f>A661+0.0001</f>
        <v>3.8454000000000672</v>
      </c>
      <c r="B663" s="81" t="s">
        <v>265</v>
      </c>
      <c r="C663" s="184" t="s">
        <v>254</v>
      </c>
      <c r="D663" s="83" t="s">
        <v>8</v>
      </c>
      <c r="E663" s="185" t="s">
        <v>384</v>
      </c>
      <c r="F663" s="85" t="s">
        <v>267</v>
      </c>
      <c r="G663" s="186"/>
      <c r="H663" s="19">
        <v>35550</v>
      </c>
      <c r="I663" s="188">
        <v>35550</v>
      </c>
      <c r="J663" s="188">
        <v>35550</v>
      </c>
      <c r="K663" s="19">
        <f t="shared" si="65"/>
        <v>0</v>
      </c>
      <c r="L663" s="19">
        <f t="shared" si="65"/>
        <v>0</v>
      </c>
      <c r="M663" s="19">
        <f t="shared" si="65"/>
        <v>0</v>
      </c>
    </row>
    <row r="664" spans="1:13" x14ac:dyDescent="0.25">
      <c r="A664" s="183"/>
      <c r="B664" s="81"/>
      <c r="C664" s="184"/>
      <c r="D664" s="83"/>
      <c r="E664" s="185"/>
      <c r="F664" s="85"/>
      <c r="G664" s="186"/>
      <c r="H664" s="19"/>
      <c r="I664" s="188"/>
      <c r="J664" s="188"/>
      <c r="K664" s="19">
        <f t="shared" si="65"/>
        <v>0</v>
      </c>
      <c r="L664" s="19">
        <f t="shared" si="65"/>
        <v>0</v>
      </c>
      <c r="M664" s="19">
        <f t="shared" si="65"/>
        <v>0</v>
      </c>
    </row>
    <row r="665" spans="1:13" x14ac:dyDescent="0.25">
      <c r="A665" s="183">
        <f>A663+0.0001</f>
        <v>3.8455000000000674</v>
      </c>
      <c r="B665" s="81" t="s">
        <v>265</v>
      </c>
      <c r="C665" s="184" t="s">
        <v>254</v>
      </c>
      <c r="D665" s="83" t="s">
        <v>8</v>
      </c>
      <c r="E665" s="185" t="s">
        <v>385</v>
      </c>
      <c r="F665" s="85" t="s">
        <v>267</v>
      </c>
      <c r="G665" s="186"/>
      <c r="H665" s="19">
        <v>35550</v>
      </c>
      <c r="I665" s="188">
        <v>35550</v>
      </c>
      <c r="J665" s="188">
        <v>35550</v>
      </c>
      <c r="K665" s="19">
        <f t="shared" si="65"/>
        <v>0</v>
      </c>
      <c r="L665" s="19">
        <f t="shared" si="65"/>
        <v>0</v>
      </c>
      <c r="M665" s="19">
        <f t="shared" si="65"/>
        <v>0</v>
      </c>
    </row>
    <row r="666" spans="1:13" x14ac:dyDescent="0.25">
      <c r="A666" s="183"/>
      <c r="B666" s="81"/>
      <c r="C666" s="184"/>
      <c r="D666" s="83"/>
      <c r="E666" s="185"/>
      <c r="F666" s="85"/>
      <c r="G666" s="186"/>
      <c r="H666" s="19"/>
      <c r="I666" s="188"/>
      <c r="J666" s="188"/>
      <c r="K666" s="19">
        <f t="shared" si="65"/>
        <v>0</v>
      </c>
      <c r="L666" s="19">
        <f t="shared" si="65"/>
        <v>0</v>
      </c>
      <c r="M666" s="19">
        <f t="shared" si="65"/>
        <v>0</v>
      </c>
    </row>
    <row r="667" spans="1:13" x14ac:dyDescent="0.25">
      <c r="A667" s="183">
        <f>A665+0.0001</f>
        <v>3.8456000000000676</v>
      </c>
      <c r="B667" s="81" t="s">
        <v>265</v>
      </c>
      <c r="C667" s="184" t="s">
        <v>254</v>
      </c>
      <c r="D667" s="83" t="s">
        <v>8</v>
      </c>
      <c r="E667" s="185" t="s">
        <v>386</v>
      </c>
      <c r="F667" s="85" t="s">
        <v>267</v>
      </c>
      <c r="G667" s="186"/>
      <c r="H667" s="19">
        <v>35550</v>
      </c>
      <c r="I667" s="188">
        <v>35550</v>
      </c>
      <c r="J667" s="188">
        <v>35550</v>
      </c>
      <c r="K667" s="19">
        <f t="shared" si="65"/>
        <v>0</v>
      </c>
      <c r="L667" s="19">
        <f t="shared" si="65"/>
        <v>0</v>
      </c>
      <c r="M667" s="19">
        <f t="shared" si="65"/>
        <v>0</v>
      </c>
    </row>
    <row r="668" spans="1:13" x14ac:dyDescent="0.25">
      <c r="A668" s="183"/>
      <c r="B668" s="81"/>
      <c r="C668" s="184"/>
      <c r="D668" s="83"/>
      <c r="E668" s="185"/>
      <c r="F668" s="85"/>
      <c r="G668" s="186"/>
      <c r="H668" s="19"/>
      <c r="I668" s="188"/>
      <c r="J668" s="188"/>
      <c r="K668" s="19">
        <f t="shared" si="65"/>
        <v>0</v>
      </c>
      <c r="L668" s="19">
        <f t="shared" si="65"/>
        <v>0</v>
      </c>
      <c r="M668" s="19">
        <f t="shared" si="65"/>
        <v>0</v>
      </c>
    </row>
    <row r="669" spans="1:13" x14ac:dyDescent="0.25">
      <c r="A669" s="183">
        <f>A667+0.0001</f>
        <v>3.8457000000000678</v>
      </c>
      <c r="B669" s="81" t="s">
        <v>265</v>
      </c>
      <c r="C669" s="184" t="s">
        <v>254</v>
      </c>
      <c r="D669" s="83" t="s">
        <v>8</v>
      </c>
      <c r="E669" s="185" t="s">
        <v>387</v>
      </c>
      <c r="F669" s="85" t="s">
        <v>267</v>
      </c>
      <c r="G669" s="186"/>
      <c r="H669" s="19">
        <v>35550</v>
      </c>
      <c r="I669" s="188">
        <v>35550</v>
      </c>
      <c r="J669" s="188">
        <v>35550</v>
      </c>
      <c r="K669" s="19">
        <f t="shared" si="65"/>
        <v>0</v>
      </c>
      <c r="L669" s="19">
        <f t="shared" si="65"/>
        <v>0</v>
      </c>
      <c r="M669" s="19">
        <f t="shared" si="65"/>
        <v>0</v>
      </c>
    </row>
    <row r="670" spans="1:13" x14ac:dyDescent="0.25">
      <c r="A670" s="183"/>
      <c r="B670" s="81"/>
      <c r="C670" s="184"/>
      <c r="D670" s="83"/>
      <c r="E670" s="185"/>
      <c r="F670" s="85"/>
      <c r="G670" s="186"/>
      <c r="H670" s="19"/>
      <c r="I670" s="188"/>
      <c r="J670" s="188"/>
      <c r="K670" s="19">
        <f t="shared" si="65"/>
        <v>0</v>
      </c>
      <c r="L670" s="19">
        <f t="shared" si="65"/>
        <v>0</v>
      </c>
      <c r="M670" s="19">
        <f t="shared" si="65"/>
        <v>0</v>
      </c>
    </row>
    <row r="671" spans="1:13" ht="30" x14ac:dyDescent="0.25">
      <c r="A671" s="183">
        <f>A669+0.0001</f>
        <v>3.8458000000000681</v>
      </c>
      <c r="B671" s="81" t="s">
        <v>265</v>
      </c>
      <c r="C671" s="184" t="s">
        <v>254</v>
      </c>
      <c r="D671" s="83" t="s">
        <v>8</v>
      </c>
      <c r="E671" s="185" t="s">
        <v>388</v>
      </c>
      <c r="F671" s="85" t="s">
        <v>267</v>
      </c>
      <c r="G671" s="186"/>
      <c r="H671" s="19">
        <v>35550</v>
      </c>
      <c r="I671" s="188">
        <v>35550</v>
      </c>
      <c r="J671" s="188">
        <v>35550</v>
      </c>
      <c r="K671" s="19">
        <f t="shared" si="65"/>
        <v>0</v>
      </c>
      <c r="L671" s="19">
        <f t="shared" si="65"/>
        <v>0</v>
      </c>
      <c r="M671" s="19">
        <f t="shared" si="65"/>
        <v>0</v>
      </c>
    </row>
    <row r="672" spans="1:13" x14ac:dyDescent="0.25">
      <c r="A672" s="183"/>
      <c r="B672" s="81"/>
      <c r="C672" s="184"/>
      <c r="D672" s="83"/>
      <c r="E672" s="185"/>
      <c r="F672" s="85"/>
      <c r="G672" s="186"/>
      <c r="H672" s="19"/>
      <c r="I672" s="188"/>
      <c r="J672" s="188"/>
      <c r="K672" s="19">
        <f t="shared" si="65"/>
        <v>0</v>
      </c>
      <c r="L672" s="19">
        <f t="shared" si="65"/>
        <v>0</v>
      </c>
      <c r="M672" s="19">
        <f t="shared" si="65"/>
        <v>0</v>
      </c>
    </row>
    <row r="673" spans="1:13" x14ac:dyDescent="0.25">
      <c r="A673" s="183">
        <f>A671+0.0001</f>
        <v>3.8459000000000683</v>
      </c>
      <c r="B673" s="81" t="s">
        <v>265</v>
      </c>
      <c r="C673" s="184" t="s">
        <v>255</v>
      </c>
      <c r="D673" s="83" t="s">
        <v>8</v>
      </c>
      <c r="E673" s="185" t="s">
        <v>294</v>
      </c>
      <c r="F673" s="85" t="s">
        <v>267</v>
      </c>
      <c r="G673" s="186"/>
      <c r="H673" s="19">
        <v>48590</v>
      </c>
      <c r="I673" s="188">
        <v>48590</v>
      </c>
      <c r="J673" s="188">
        <v>48590</v>
      </c>
      <c r="K673" s="19">
        <f t="shared" si="65"/>
        <v>0</v>
      </c>
      <c r="L673" s="19">
        <f t="shared" si="65"/>
        <v>0</v>
      </c>
      <c r="M673" s="19">
        <f t="shared" si="65"/>
        <v>0</v>
      </c>
    </row>
    <row r="674" spans="1:13" x14ac:dyDescent="0.25">
      <c r="A674" s="183"/>
      <c r="B674" s="81"/>
      <c r="C674" s="184"/>
      <c r="D674" s="83"/>
      <c r="E674" s="185"/>
      <c r="F674" s="85"/>
      <c r="G674" s="186"/>
      <c r="H674" s="19"/>
      <c r="I674" s="188"/>
      <c r="J674" s="188"/>
      <c r="K674" s="19">
        <f t="shared" si="65"/>
        <v>0</v>
      </c>
      <c r="L674" s="19">
        <f t="shared" si="65"/>
        <v>0</v>
      </c>
      <c r="M674" s="19">
        <f t="shared" si="65"/>
        <v>0</v>
      </c>
    </row>
    <row r="675" spans="1:13" x14ac:dyDescent="0.25">
      <c r="A675" s="183">
        <f>A673+0.0001</f>
        <v>3.8460000000000685</v>
      </c>
      <c r="B675" s="81" t="s">
        <v>265</v>
      </c>
      <c r="C675" s="184" t="s">
        <v>255</v>
      </c>
      <c r="D675" s="83" t="s">
        <v>8</v>
      </c>
      <c r="E675" s="185" t="s">
        <v>390</v>
      </c>
      <c r="F675" s="85" t="s">
        <v>267</v>
      </c>
      <c r="G675" s="186"/>
      <c r="H675" s="19">
        <v>48590</v>
      </c>
      <c r="I675" s="188">
        <v>48590</v>
      </c>
      <c r="J675" s="188">
        <v>48590</v>
      </c>
      <c r="K675" s="19">
        <f t="shared" si="65"/>
        <v>0</v>
      </c>
      <c r="L675" s="19">
        <f t="shared" si="65"/>
        <v>0</v>
      </c>
      <c r="M675" s="19">
        <f t="shared" si="65"/>
        <v>0</v>
      </c>
    </row>
    <row r="676" spans="1:13" x14ac:dyDescent="0.25">
      <c r="A676" s="183"/>
      <c r="B676" s="81"/>
      <c r="C676" s="184"/>
      <c r="D676" s="83"/>
      <c r="E676" s="185"/>
      <c r="F676" s="85"/>
      <c r="G676" s="186"/>
      <c r="H676" s="19"/>
      <c r="I676" s="188"/>
      <c r="J676" s="188"/>
      <c r="K676" s="19">
        <f t="shared" si="65"/>
        <v>0</v>
      </c>
      <c r="L676" s="19">
        <f t="shared" si="65"/>
        <v>0</v>
      </c>
      <c r="M676" s="19">
        <f t="shared" si="65"/>
        <v>0</v>
      </c>
    </row>
    <row r="677" spans="1:13" x14ac:dyDescent="0.25">
      <c r="A677" s="183">
        <f>A675+0.0001</f>
        <v>3.8461000000000687</v>
      </c>
      <c r="B677" s="81" t="s">
        <v>265</v>
      </c>
      <c r="C677" s="184" t="s">
        <v>255</v>
      </c>
      <c r="D677" s="83" t="s">
        <v>8</v>
      </c>
      <c r="E677" s="185" t="s">
        <v>389</v>
      </c>
      <c r="F677" s="85" t="s">
        <v>267</v>
      </c>
      <c r="G677" s="186"/>
      <c r="H677" s="19">
        <v>48590</v>
      </c>
      <c r="I677" s="188">
        <v>48590</v>
      </c>
      <c r="J677" s="188">
        <v>48590</v>
      </c>
      <c r="K677" s="19">
        <f t="shared" si="65"/>
        <v>0</v>
      </c>
      <c r="L677" s="19">
        <f t="shared" si="65"/>
        <v>0</v>
      </c>
      <c r="M677" s="19">
        <f t="shared" si="65"/>
        <v>0</v>
      </c>
    </row>
    <row r="678" spans="1:13" x14ac:dyDescent="0.25">
      <c r="A678" s="183"/>
      <c r="B678" s="81"/>
      <c r="C678" s="184"/>
      <c r="D678" s="83"/>
      <c r="E678" s="185"/>
      <c r="F678" s="85"/>
      <c r="G678" s="186"/>
      <c r="H678" s="19"/>
      <c r="I678" s="188"/>
      <c r="J678" s="188"/>
      <c r="K678" s="19">
        <f t="shared" si="65"/>
        <v>0</v>
      </c>
      <c r="L678" s="19">
        <f t="shared" si="65"/>
        <v>0</v>
      </c>
      <c r="M678" s="19">
        <f t="shared" si="65"/>
        <v>0</v>
      </c>
    </row>
    <row r="679" spans="1:13" x14ac:dyDescent="0.25">
      <c r="A679" s="183">
        <f>A677+0.0001</f>
        <v>3.8462000000000689</v>
      </c>
      <c r="B679" s="81" t="s">
        <v>265</v>
      </c>
      <c r="C679" s="184" t="s">
        <v>255</v>
      </c>
      <c r="D679" s="83" t="s">
        <v>8</v>
      </c>
      <c r="E679" s="185" t="s">
        <v>391</v>
      </c>
      <c r="F679" s="85" t="s">
        <v>267</v>
      </c>
      <c r="G679" s="186"/>
      <c r="H679" s="19">
        <v>48590</v>
      </c>
      <c r="I679" s="188">
        <v>48590</v>
      </c>
      <c r="J679" s="188">
        <v>48590</v>
      </c>
      <c r="K679" s="19">
        <f t="shared" si="65"/>
        <v>0</v>
      </c>
      <c r="L679" s="19">
        <f t="shared" si="65"/>
        <v>0</v>
      </c>
      <c r="M679" s="19">
        <f t="shared" si="65"/>
        <v>0</v>
      </c>
    </row>
    <row r="680" spans="1:13" x14ac:dyDescent="0.25">
      <c r="A680" s="183"/>
      <c r="B680" s="81"/>
      <c r="C680" s="184"/>
      <c r="D680" s="83"/>
      <c r="E680" s="185"/>
      <c r="F680" s="85"/>
      <c r="G680" s="186"/>
      <c r="H680" s="19"/>
      <c r="I680" s="188"/>
      <c r="J680" s="188"/>
      <c r="K680" s="19">
        <f t="shared" si="65"/>
        <v>0</v>
      </c>
      <c r="L680" s="19">
        <f t="shared" si="65"/>
        <v>0</v>
      </c>
      <c r="M680" s="19">
        <f t="shared" si="65"/>
        <v>0</v>
      </c>
    </row>
    <row r="681" spans="1:13" x14ac:dyDescent="0.25">
      <c r="A681" s="183">
        <f>A679+0.0001</f>
        <v>3.8463000000000691</v>
      </c>
      <c r="B681" s="81" t="s">
        <v>265</v>
      </c>
      <c r="C681" s="184" t="s">
        <v>255</v>
      </c>
      <c r="D681" s="83" t="s">
        <v>8</v>
      </c>
      <c r="E681" s="185" t="s">
        <v>392</v>
      </c>
      <c r="F681" s="85" t="s">
        <v>267</v>
      </c>
      <c r="G681" s="186"/>
      <c r="H681" s="19">
        <v>48590</v>
      </c>
      <c r="I681" s="188">
        <v>48590</v>
      </c>
      <c r="J681" s="188">
        <v>48590</v>
      </c>
      <c r="K681" s="19">
        <f t="shared" si="65"/>
        <v>0</v>
      </c>
      <c r="L681" s="19">
        <f t="shared" si="65"/>
        <v>0</v>
      </c>
      <c r="M681" s="19">
        <f t="shared" si="65"/>
        <v>0</v>
      </c>
    </row>
    <row r="682" spans="1:13" x14ac:dyDescent="0.25">
      <c r="A682" s="183"/>
      <c r="B682" s="81"/>
      <c r="C682" s="184"/>
      <c r="D682" s="83"/>
      <c r="E682" s="185"/>
      <c r="F682" s="85"/>
      <c r="G682" s="186"/>
      <c r="H682" s="19"/>
      <c r="I682" s="188"/>
      <c r="J682" s="188"/>
      <c r="K682" s="19">
        <f t="shared" si="65"/>
        <v>0</v>
      </c>
      <c r="L682" s="19">
        <f t="shared" si="65"/>
        <v>0</v>
      </c>
      <c r="M682" s="19">
        <f t="shared" si="65"/>
        <v>0</v>
      </c>
    </row>
    <row r="683" spans="1:13" x14ac:dyDescent="0.25">
      <c r="A683" s="183">
        <f>A681+0.0001</f>
        <v>3.8464000000000693</v>
      </c>
      <c r="B683" s="81" t="s">
        <v>265</v>
      </c>
      <c r="C683" s="184" t="s">
        <v>255</v>
      </c>
      <c r="D683" s="83" t="s">
        <v>8</v>
      </c>
      <c r="E683" s="185" t="s">
        <v>393</v>
      </c>
      <c r="F683" s="85" t="s">
        <v>267</v>
      </c>
      <c r="G683" s="186"/>
      <c r="H683" s="19">
        <v>48590</v>
      </c>
      <c r="I683" s="188">
        <v>48590</v>
      </c>
      <c r="J683" s="188">
        <v>48590</v>
      </c>
      <c r="K683" s="19">
        <f t="shared" si="65"/>
        <v>0</v>
      </c>
      <c r="L683" s="19">
        <f t="shared" si="65"/>
        <v>0</v>
      </c>
      <c r="M683" s="19">
        <f t="shared" si="65"/>
        <v>0</v>
      </c>
    </row>
    <row r="684" spans="1:13" x14ac:dyDescent="0.25">
      <c r="A684" s="183"/>
      <c r="B684" s="81"/>
      <c r="C684" s="184"/>
      <c r="D684" s="83"/>
      <c r="E684" s="185"/>
      <c r="F684" s="85"/>
      <c r="G684" s="186"/>
      <c r="H684" s="19"/>
      <c r="I684" s="188"/>
      <c r="J684" s="188"/>
      <c r="K684" s="19">
        <f t="shared" si="65"/>
        <v>0</v>
      </c>
      <c r="L684" s="19">
        <f t="shared" si="65"/>
        <v>0</v>
      </c>
      <c r="M684" s="19">
        <f t="shared" si="65"/>
        <v>0</v>
      </c>
    </row>
    <row r="685" spans="1:13" x14ac:dyDescent="0.25">
      <c r="A685" s="183">
        <f>A683+0.0001</f>
        <v>3.8465000000000695</v>
      </c>
      <c r="B685" s="81" t="s">
        <v>265</v>
      </c>
      <c r="C685" s="184" t="s">
        <v>255</v>
      </c>
      <c r="D685" s="83" t="s">
        <v>8</v>
      </c>
      <c r="E685" s="185" t="s">
        <v>394</v>
      </c>
      <c r="F685" s="85" t="s">
        <v>267</v>
      </c>
      <c r="G685" s="186"/>
      <c r="H685" s="19">
        <v>48590</v>
      </c>
      <c r="I685" s="188">
        <v>48590</v>
      </c>
      <c r="J685" s="188">
        <v>48590</v>
      </c>
      <c r="K685" s="19">
        <f t="shared" si="65"/>
        <v>0</v>
      </c>
      <c r="L685" s="19">
        <f t="shared" si="65"/>
        <v>0</v>
      </c>
      <c r="M685" s="19">
        <f t="shared" si="65"/>
        <v>0</v>
      </c>
    </row>
    <row r="686" spans="1:13" x14ac:dyDescent="0.25">
      <c r="A686" s="183"/>
      <c r="B686" s="81"/>
      <c r="C686" s="184"/>
      <c r="D686" s="83"/>
      <c r="E686" s="185"/>
      <c r="F686" s="85"/>
      <c r="G686" s="186"/>
      <c r="H686" s="19"/>
      <c r="I686" s="188"/>
      <c r="J686" s="188"/>
      <c r="K686" s="19">
        <f t="shared" si="65"/>
        <v>0</v>
      </c>
      <c r="L686" s="19">
        <f t="shared" si="65"/>
        <v>0</v>
      </c>
      <c r="M686" s="19">
        <f t="shared" si="65"/>
        <v>0</v>
      </c>
    </row>
    <row r="687" spans="1:13" ht="30" x14ac:dyDescent="0.25">
      <c r="A687" s="183">
        <f>A685+0.0001</f>
        <v>3.8466000000000697</v>
      </c>
      <c r="B687" s="81" t="s">
        <v>265</v>
      </c>
      <c r="C687" s="184" t="s">
        <v>255</v>
      </c>
      <c r="D687" s="83" t="s">
        <v>8</v>
      </c>
      <c r="E687" s="185" t="s">
        <v>395</v>
      </c>
      <c r="F687" s="85" t="s">
        <v>267</v>
      </c>
      <c r="G687" s="186"/>
      <c r="H687" s="26">
        <v>48590</v>
      </c>
      <c r="I687" s="204">
        <v>48590</v>
      </c>
      <c r="J687" s="204">
        <v>48590</v>
      </c>
      <c r="K687" s="26">
        <f t="shared" si="65"/>
        <v>0</v>
      </c>
      <c r="L687" s="26">
        <f t="shared" si="65"/>
        <v>0</v>
      </c>
      <c r="M687" s="26">
        <f t="shared" si="65"/>
        <v>0</v>
      </c>
    </row>
    <row r="688" spans="1:13" x14ac:dyDescent="0.25">
      <c r="A688" s="183"/>
      <c r="B688" s="81"/>
      <c r="C688" s="184"/>
      <c r="D688" s="83"/>
      <c r="E688" s="185"/>
      <c r="F688" s="85"/>
      <c r="G688" s="186"/>
      <c r="H688" s="19"/>
      <c r="I688" s="188"/>
      <c r="J688" s="188"/>
      <c r="K688" s="19">
        <f t="shared" si="65"/>
        <v>0</v>
      </c>
      <c r="L688" s="19">
        <f t="shared" si="65"/>
        <v>0</v>
      </c>
      <c r="M688" s="19">
        <f t="shared" si="65"/>
        <v>0</v>
      </c>
    </row>
    <row r="689" spans="1:13" x14ac:dyDescent="0.25">
      <c r="A689" s="183">
        <f>A687+0.0001</f>
        <v>3.84670000000007</v>
      </c>
      <c r="B689" s="81" t="s">
        <v>265</v>
      </c>
      <c r="C689" s="184" t="s">
        <v>256</v>
      </c>
      <c r="D689" s="83" t="s">
        <v>8</v>
      </c>
      <c r="E689" s="185" t="s">
        <v>295</v>
      </c>
      <c r="F689" s="85" t="s">
        <v>267</v>
      </c>
      <c r="G689" s="186"/>
      <c r="H689" s="19">
        <v>84760</v>
      </c>
      <c r="I689" s="188">
        <v>84760</v>
      </c>
      <c r="J689" s="188">
        <v>84760</v>
      </c>
      <c r="K689" s="19">
        <f t="shared" si="65"/>
        <v>0</v>
      </c>
      <c r="L689" s="19">
        <f t="shared" si="65"/>
        <v>0</v>
      </c>
      <c r="M689" s="19">
        <f t="shared" si="65"/>
        <v>0</v>
      </c>
    </row>
    <row r="690" spans="1:13" x14ac:dyDescent="0.25">
      <c r="A690" s="183"/>
      <c r="B690" s="81"/>
      <c r="C690" s="184"/>
      <c r="D690" s="83"/>
      <c r="E690" s="185"/>
      <c r="F690" s="85"/>
      <c r="G690" s="186"/>
      <c r="H690" s="19"/>
      <c r="I690" s="188"/>
      <c r="J690" s="188"/>
      <c r="K690" s="19">
        <f t="shared" si="65"/>
        <v>0</v>
      </c>
      <c r="L690" s="19">
        <f t="shared" si="65"/>
        <v>0</v>
      </c>
      <c r="M690" s="19">
        <f t="shared" si="65"/>
        <v>0</v>
      </c>
    </row>
    <row r="691" spans="1:13" x14ac:dyDescent="0.25">
      <c r="A691" s="183">
        <f>A689+0.0001</f>
        <v>3.8468000000000702</v>
      </c>
      <c r="B691" s="81" t="s">
        <v>265</v>
      </c>
      <c r="C691" s="184" t="s">
        <v>256</v>
      </c>
      <c r="D691" s="83" t="s">
        <v>8</v>
      </c>
      <c r="E691" s="185" t="s">
        <v>396</v>
      </c>
      <c r="F691" s="85" t="s">
        <v>267</v>
      </c>
      <c r="G691" s="186"/>
      <c r="H691" s="19">
        <v>84760</v>
      </c>
      <c r="I691" s="188">
        <v>84760</v>
      </c>
      <c r="J691" s="188">
        <v>84760</v>
      </c>
      <c r="K691" s="19">
        <f t="shared" si="65"/>
        <v>0</v>
      </c>
      <c r="L691" s="19">
        <f t="shared" si="65"/>
        <v>0</v>
      </c>
      <c r="M691" s="19">
        <f t="shared" si="65"/>
        <v>0</v>
      </c>
    </row>
    <row r="692" spans="1:13" x14ac:dyDescent="0.25">
      <c r="A692" s="183"/>
      <c r="B692" s="81"/>
      <c r="C692" s="184"/>
      <c r="D692" s="83"/>
      <c r="E692" s="185"/>
      <c r="F692" s="85"/>
      <c r="G692" s="186"/>
      <c r="H692" s="19"/>
      <c r="I692" s="188"/>
      <c r="J692" s="188"/>
      <c r="K692" s="19">
        <f t="shared" si="65"/>
        <v>0</v>
      </c>
      <c r="L692" s="19">
        <f t="shared" si="65"/>
        <v>0</v>
      </c>
      <c r="M692" s="19">
        <f t="shared" si="65"/>
        <v>0</v>
      </c>
    </row>
    <row r="693" spans="1:13" x14ac:dyDescent="0.25">
      <c r="A693" s="183">
        <f>A691+0.0001</f>
        <v>3.8469000000000704</v>
      </c>
      <c r="B693" s="81" t="s">
        <v>265</v>
      </c>
      <c r="C693" s="184" t="s">
        <v>256</v>
      </c>
      <c r="D693" s="83" t="s">
        <v>8</v>
      </c>
      <c r="E693" s="185" t="s">
        <v>397</v>
      </c>
      <c r="F693" s="85" t="s">
        <v>267</v>
      </c>
      <c r="G693" s="186"/>
      <c r="H693" s="19">
        <v>84760</v>
      </c>
      <c r="I693" s="188">
        <v>84760</v>
      </c>
      <c r="J693" s="188">
        <v>84760</v>
      </c>
      <c r="K693" s="19">
        <f t="shared" ref="K693:M756" si="67">$G693*H693</f>
        <v>0</v>
      </c>
      <c r="L693" s="19">
        <f t="shared" si="67"/>
        <v>0</v>
      </c>
      <c r="M693" s="19">
        <f t="shared" si="67"/>
        <v>0</v>
      </c>
    </row>
    <row r="694" spans="1:13" x14ac:dyDescent="0.25">
      <c r="A694" s="183"/>
      <c r="B694" s="81"/>
      <c r="C694" s="184"/>
      <c r="D694" s="83"/>
      <c r="E694" s="185"/>
      <c r="F694" s="85"/>
      <c r="G694" s="186"/>
      <c r="H694" s="19"/>
      <c r="I694" s="188"/>
      <c r="J694" s="188"/>
      <c r="K694" s="19">
        <f t="shared" si="67"/>
        <v>0</v>
      </c>
      <c r="L694" s="19">
        <f t="shared" si="67"/>
        <v>0</v>
      </c>
      <c r="M694" s="19">
        <f t="shared" si="67"/>
        <v>0</v>
      </c>
    </row>
    <row r="695" spans="1:13" x14ac:dyDescent="0.25">
      <c r="A695" s="183">
        <f>A693+0.0001</f>
        <v>3.8470000000000706</v>
      </c>
      <c r="B695" s="81" t="s">
        <v>265</v>
      </c>
      <c r="C695" s="184" t="s">
        <v>256</v>
      </c>
      <c r="D695" s="83" t="s">
        <v>8</v>
      </c>
      <c r="E695" s="185" t="s">
        <v>398</v>
      </c>
      <c r="F695" s="85" t="s">
        <v>267</v>
      </c>
      <c r="G695" s="186"/>
      <c r="H695" s="19">
        <v>84760</v>
      </c>
      <c r="I695" s="188">
        <v>84760</v>
      </c>
      <c r="J695" s="188">
        <v>84760</v>
      </c>
      <c r="K695" s="19">
        <f t="shared" si="67"/>
        <v>0</v>
      </c>
      <c r="L695" s="19">
        <f t="shared" si="67"/>
        <v>0</v>
      </c>
      <c r="M695" s="19">
        <f t="shared" si="67"/>
        <v>0</v>
      </c>
    </row>
    <row r="696" spans="1:13" x14ac:dyDescent="0.25">
      <c r="A696" s="183"/>
      <c r="B696" s="81"/>
      <c r="C696" s="184"/>
      <c r="D696" s="83"/>
      <c r="E696" s="185"/>
      <c r="F696" s="85"/>
      <c r="G696" s="186"/>
      <c r="H696" s="19"/>
      <c r="I696" s="188"/>
      <c r="J696" s="188"/>
      <c r="K696" s="19">
        <f t="shared" si="67"/>
        <v>0</v>
      </c>
      <c r="L696" s="19">
        <f t="shared" si="67"/>
        <v>0</v>
      </c>
      <c r="M696" s="19">
        <f t="shared" si="67"/>
        <v>0</v>
      </c>
    </row>
    <row r="697" spans="1:13" x14ac:dyDescent="0.25">
      <c r="A697" s="183">
        <f>A695+0.0001</f>
        <v>3.8471000000000708</v>
      </c>
      <c r="B697" s="81" t="s">
        <v>265</v>
      </c>
      <c r="C697" s="184" t="s">
        <v>256</v>
      </c>
      <c r="D697" s="83" t="s">
        <v>8</v>
      </c>
      <c r="E697" s="185" t="s">
        <v>399</v>
      </c>
      <c r="F697" s="85" t="s">
        <v>267</v>
      </c>
      <c r="G697" s="186"/>
      <c r="H697" s="19">
        <v>84760</v>
      </c>
      <c r="I697" s="188">
        <v>84760</v>
      </c>
      <c r="J697" s="188">
        <v>84760</v>
      </c>
      <c r="K697" s="19">
        <f t="shared" si="67"/>
        <v>0</v>
      </c>
      <c r="L697" s="19">
        <f t="shared" si="67"/>
        <v>0</v>
      </c>
      <c r="M697" s="19">
        <f t="shared" si="67"/>
        <v>0</v>
      </c>
    </row>
    <row r="698" spans="1:13" x14ac:dyDescent="0.25">
      <c r="A698" s="183"/>
      <c r="B698" s="81"/>
      <c r="C698" s="184"/>
      <c r="D698" s="83"/>
      <c r="E698" s="185"/>
      <c r="F698" s="85"/>
      <c r="G698" s="186"/>
      <c r="H698" s="19"/>
      <c r="I698" s="188"/>
      <c r="J698" s="188"/>
      <c r="K698" s="19">
        <f t="shared" si="67"/>
        <v>0</v>
      </c>
      <c r="L698" s="19">
        <f t="shared" si="67"/>
        <v>0</v>
      </c>
      <c r="M698" s="19">
        <f t="shared" si="67"/>
        <v>0</v>
      </c>
    </row>
    <row r="699" spans="1:13" x14ac:dyDescent="0.25">
      <c r="A699" s="183">
        <f>A697+0.0001</f>
        <v>3.847200000000071</v>
      </c>
      <c r="B699" s="81" t="s">
        <v>265</v>
      </c>
      <c r="C699" s="184" t="s">
        <v>256</v>
      </c>
      <c r="D699" s="83" t="s">
        <v>8</v>
      </c>
      <c r="E699" s="185" t="s">
        <v>400</v>
      </c>
      <c r="F699" s="85" t="s">
        <v>267</v>
      </c>
      <c r="G699" s="186"/>
      <c r="H699" s="19">
        <v>84760</v>
      </c>
      <c r="I699" s="188">
        <v>84760</v>
      </c>
      <c r="J699" s="188">
        <v>84760</v>
      </c>
      <c r="K699" s="19">
        <f t="shared" si="67"/>
        <v>0</v>
      </c>
      <c r="L699" s="19">
        <f t="shared" si="67"/>
        <v>0</v>
      </c>
      <c r="M699" s="19">
        <f t="shared" si="67"/>
        <v>0</v>
      </c>
    </row>
    <row r="700" spans="1:13" x14ac:dyDescent="0.25">
      <c r="A700" s="183"/>
      <c r="B700" s="81"/>
      <c r="C700" s="184"/>
      <c r="D700" s="83"/>
      <c r="E700" s="185"/>
      <c r="F700" s="85"/>
      <c r="G700" s="186"/>
      <c r="H700" s="19"/>
      <c r="I700" s="188"/>
      <c r="J700" s="188"/>
      <c r="K700" s="19">
        <f t="shared" si="67"/>
        <v>0</v>
      </c>
      <c r="L700" s="19">
        <f t="shared" si="67"/>
        <v>0</v>
      </c>
      <c r="M700" s="19">
        <f t="shared" si="67"/>
        <v>0</v>
      </c>
    </row>
    <row r="701" spans="1:13" x14ac:dyDescent="0.25">
      <c r="A701" s="183">
        <f>A699+0.0001</f>
        <v>3.8473000000000712</v>
      </c>
      <c r="B701" s="81" t="s">
        <v>265</v>
      </c>
      <c r="C701" s="184" t="s">
        <v>256</v>
      </c>
      <c r="D701" s="83" t="s">
        <v>8</v>
      </c>
      <c r="E701" s="185" t="s">
        <v>401</v>
      </c>
      <c r="F701" s="85" t="s">
        <v>267</v>
      </c>
      <c r="G701" s="186"/>
      <c r="H701" s="19">
        <v>84760</v>
      </c>
      <c r="I701" s="188">
        <v>84760</v>
      </c>
      <c r="J701" s="188">
        <v>84760</v>
      </c>
      <c r="K701" s="19">
        <f t="shared" si="67"/>
        <v>0</v>
      </c>
      <c r="L701" s="19">
        <f t="shared" si="67"/>
        <v>0</v>
      </c>
      <c r="M701" s="19">
        <f t="shared" si="67"/>
        <v>0</v>
      </c>
    </row>
    <row r="702" spans="1:13" x14ac:dyDescent="0.25">
      <c r="A702" s="183"/>
      <c r="B702" s="81"/>
      <c r="C702" s="184"/>
      <c r="D702" s="83"/>
      <c r="E702" s="185"/>
      <c r="F702" s="85"/>
      <c r="G702" s="186"/>
      <c r="H702" s="19"/>
      <c r="I702" s="188"/>
      <c r="J702" s="188"/>
      <c r="K702" s="19">
        <f t="shared" si="67"/>
        <v>0</v>
      </c>
      <c r="L702" s="19">
        <f t="shared" si="67"/>
        <v>0</v>
      </c>
      <c r="M702" s="19">
        <f t="shared" si="67"/>
        <v>0</v>
      </c>
    </row>
    <row r="703" spans="1:13" ht="30" x14ac:dyDescent="0.25">
      <c r="A703" s="183">
        <f>A701+0.0001</f>
        <v>3.8474000000000714</v>
      </c>
      <c r="B703" s="81" t="s">
        <v>265</v>
      </c>
      <c r="C703" s="184" t="s">
        <v>256</v>
      </c>
      <c r="D703" s="83" t="s">
        <v>8</v>
      </c>
      <c r="E703" s="185" t="s">
        <v>402</v>
      </c>
      <c r="F703" s="85" t="s">
        <v>267</v>
      </c>
      <c r="G703" s="186"/>
      <c r="H703" s="19">
        <v>84760</v>
      </c>
      <c r="I703" s="188">
        <v>84760</v>
      </c>
      <c r="J703" s="188">
        <v>84760</v>
      </c>
      <c r="K703" s="19">
        <f t="shared" si="67"/>
        <v>0</v>
      </c>
      <c r="L703" s="19">
        <f t="shared" si="67"/>
        <v>0</v>
      </c>
      <c r="M703" s="19">
        <f t="shared" si="67"/>
        <v>0</v>
      </c>
    </row>
    <row r="704" spans="1:13" x14ac:dyDescent="0.25">
      <c r="A704" s="183"/>
      <c r="B704" s="81"/>
      <c r="C704" s="184"/>
      <c r="D704" s="83"/>
      <c r="E704" s="185"/>
      <c r="F704" s="85"/>
      <c r="G704" s="186"/>
      <c r="H704" s="19"/>
      <c r="I704" s="188"/>
      <c r="J704" s="188"/>
      <c r="K704" s="19">
        <f t="shared" si="67"/>
        <v>0</v>
      </c>
      <c r="L704" s="19">
        <f t="shared" si="67"/>
        <v>0</v>
      </c>
      <c r="M704" s="19">
        <f t="shared" si="67"/>
        <v>0</v>
      </c>
    </row>
    <row r="705" spans="1:13" x14ac:dyDescent="0.25">
      <c r="A705" s="183">
        <f>A703+0.0001</f>
        <v>3.8475000000000716</v>
      </c>
      <c r="B705" s="81" t="s">
        <v>266</v>
      </c>
      <c r="C705" s="184" t="s">
        <v>257</v>
      </c>
      <c r="D705" s="83" t="s">
        <v>8</v>
      </c>
      <c r="E705" s="185" t="s">
        <v>296</v>
      </c>
      <c r="F705" s="85" t="s">
        <v>267</v>
      </c>
      <c r="G705" s="186"/>
      <c r="H705" s="19">
        <v>98000</v>
      </c>
      <c r="I705" s="188">
        <v>98000</v>
      </c>
      <c r="J705" s="188">
        <v>98000</v>
      </c>
      <c r="K705" s="19">
        <f t="shared" si="67"/>
        <v>0</v>
      </c>
      <c r="L705" s="19">
        <f t="shared" si="67"/>
        <v>0</v>
      </c>
      <c r="M705" s="19">
        <f t="shared" si="67"/>
        <v>0</v>
      </c>
    </row>
    <row r="706" spans="1:13" x14ac:dyDescent="0.25">
      <c r="A706" s="183"/>
      <c r="B706" s="81"/>
      <c r="C706" s="184"/>
      <c r="D706" s="83"/>
      <c r="E706" s="185"/>
      <c r="F706" s="85"/>
      <c r="G706" s="186"/>
      <c r="H706" s="19"/>
      <c r="I706" s="188"/>
      <c r="J706" s="188"/>
      <c r="K706" s="19">
        <f t="shared" si="67"/>
        <v>0</v>
      </c>
      <c r="L706" s="19">
        <f t="shared" si="67"/>
        <v>0</v>
      </c>
      <c r="M706" s="19">
        <f t="shared" si="67"/>
        <v>0</v>
      </c>
    </row>
    <row r="707" spans="1:13" x14ac:dyDescent="0.25">
      <c r="A707" s="183">
        <f>A705+0.0001</f>
        <v>3.8476000000000719</v>
      </c>
      <c r="B707" s="81" t="s">
        <v>266</v>
      </c>
      <c r="C707" s="184" t="s">
        <v>257</v>
      </c>
      <c r="D707" s="83" t="s">
        <v>8</v>
      </c>
      <c r="E707" s="185" t="s">
        <v>403</v>
      </c>
      <c r="F707" s="85" t="s">
        <v>267</v>
      </c>
      <c r="G707" s="186"/>
      <c r="H707" s="19">
        <v>98000</v>
      </c>
      <c r="I707" s="188">
        <v>98000</v>
      </c>
      <c r="J707" s="188">
        <v>98000</v>
      </c>
      <c r="K707" s="19">
        <f t="shared" si="67"/>
        <v>0</v>
      </c>
      <c r="L707" s="19">
        <f t="shared" si="67"/>
        <v>0</v>
      </c>
      <c r="M707" s="19">
        <f t="shared" si="67"/>
        <v>0</v>
      </c>
    </row>
    <row r="708" spans="1:13" x14ac:dyDescent="0.25">
      <c r="A708" s="183"/>
      <c r="B708" s="81"/>
      <c r="C708" s="184"/>
      <c r="D708" s="83"/>
      <c r="E708" s="185"/>
      <c r="F708" s="85"/>
      <c r="G708" s="186"/>
      <c r="H708" s="19"/>
      <c r="I708" s="188"/>
      <c r="J708" s="188"/>
      <c r="K708" s="19">
        <f t="shared" si="67"/>
        <v>0</v>
      </c>
      <c r="L708" s="19">
        <f t="shared" si="67"/>
        <v>0</v>
      </c>
      <c r="M708" s="19">
        <f t="shared" si="67"/>
        <v>0</v>
      </c>
    </row>
    <row r="709" spans="1:13" x14ac:dyDescent="0.25">
      <c r="A709" s="183">
        <f>A707+0.0001</f>
        <v>3.8477000000000721</v>
      </c>
      <c r="B709" s="81" t="s">
        <v>266</v>
      </c>
      <c r="C709" s="184" t="s">
        <v>257</v>
      </c>
      <c r="D709" s="83" t="s">
        <v>8</v>
      </c>
      <c r="E709" s="185" t="s">
        <v>404</v>
      </c>
      <c r="F709" s="85" t="s">
        <v>267</v>
      </c>
      <c r="G709" s="186"/>
      <c r="H709" s="19">
        <v>98000</v>
      </c>
      <c r="I709" s="188">
        <v>98000</v>
      </c>
      <c r="J709" s="188">
        <v>98000</v>
      </c>
      <c r="K709" s="19">
        <f t="shared" si="67"/>
        <v>0</v>
      </c>
      <c r="L709" s="19">
        <f t="shared" si="67"/>
        <v>0</v>
      </c>
      <c r="M709" s="19">
        <f t="shared" si="67"/>
        <v>0</v>
      </c>
    </row>
    <row r="710" spans="1:13" x14ac:dyDescent="0.25">
      <c r="A710" s="183"/>
      <c r="B710" s="81"/>
      <c r="C710" s="184"/>
      <c r="D710" s="83"/>
      <c r="E710" s="185"/>
      <c r="F710" s="85"/>
      <c r="G710" s="186"/>
      <c r="H710" s="19"/>
      <c r="I710" s="188"/>
      <c r="J710" s="188"/>
      <c r="K710" s="19">
        <f t="shared" si="67"/>
        <v>0</v>
      </c>
      <c r="L710" s="19">
        <f t="shared" si="67"/>
        <v>0</v>
      </c>
      <c r="M710" s="19">
        <f t="shared" si="67"/>
        <v>0</v>
      </c>
    </row>
    <row r="711" spans="1:13" x14ac:dyDescent="0.25">
      <c r="A711" s="183">
        <f>A709+0.0001</f>
        <v>3.8478000000000723</v>
      </c>
      <c r="B711" s="81" t="s">
        <v>266</v>
      </c>
      <c r="C711" s="184" t="s">
        <v>257</v>
      </c>
      <c r="D711" s="83" t="s">
        <v>8</v>
      </c>
      <c r="E711" s="185" t="s">
        <v>405</v>
      </c>
      <c r="F711" s="85" t="s">
        <v>267</v>
      </c>
      <c r="G711" s="186"/>
      <c r="H711" s="19">
        <v>98000</v>
      </c>
      <c r="I711" s="188">
        <v>98000</v>
      </c>
      <c r="J711" s="188">
        <v>98000</v>
      </c>
      <c r="K711" s="19">
        <f t="shared" si="67"/>
        <v>0</v>
      </c>
      <c r="L711" s="19">
        <f t="shared" si="67"/>
        <v>0</v>
      </c>
      <c r="M711" s="19">
        <f t="shared" si="67"/>
        <v>0</v>
      </c>
    </row>
    <row r="712" spans="1:13" x14ac:dyDescent="0.25">
      <c r="A712" s="183"/>
      <c r="B712" s="81"/>
      <c r="C712" s="184"/>
      <c r="D712" s="83"/>
      <c r="E712" s="185"/>
      <c r="F712" s="85"/>
      <c r="G712" s="186"/>
      <c r="H712" s="19"/>
      <c r="I712" s="188"/>
      <c r="J712" s="188"/>
      <c r="K712" s="19">
        <f t="shared" si="67"/>
        <v>0</v>
      </c>
      <c r="L712" s="19">
        <f t="shared" si="67"/>
        <v>0</v>
      </c>
      <c r="M712" s="19">
        <f t="shared" si="67"/>
        <v>0</v>
      </c>
    </row>
    <row r="713" spans="1:13" x14ac:dyDescent="0.25">
      <c r="A713" s="183">
        <f>A711+0.0001</f>
        <v>3.8479000000000725</v>
      </c>
      <c r="B713" s="81" t="s">
        <v>266</v>
      </c>
      <c r="C713" s="184" t="s">
        <v>257</v>
      </c>
      <c r="D713" s="83" t="s">
        <v>8</v>
      </c>
      <c r="E713" s="185" t="s">
        <v>406</v>
      </c>
      <c r="F713" s="85" t="s">
        <v>267</v>
      </c>
      <c r="G713" s="186"/>
      <c r="H713" s="19">
        <v>98000</v>
      </c>
      <c r="I713" s="188">
        <v>98000</v>
      </c>
      <c r="J713" s="188">
        <v>98000</v>
      </c>
      <c r="K713" s="19">
        <f t="shared" si="67"/>
        <v>0</v>
      </c>
      <c r="L713" s="19">
        <f t="shared" si="67"/>
        <v>0</v>
      </c>
      <c r="M713" s="19">
        <f t="shared" si="67"/>
        <v>0</v>
      </c>
    </row>
    <row r="714" spans="1:13" x14ac:dyDescent="0.25">
      <c r="A714" s="183"/>
      <c r="B714" s="81"/>
      <c r="C714" s="184"/>
      <c r="D714" s="83"/>
      <c r="E714" s="185"/>
      <c r="F714" s="85"/>
      <c r="G714" s="186"/>
      <c r="H714" s="19"/>
      <c r="I714" s="188"/>
      <c r="J714" s="188"/>
      <c r="K714" s="19">
        <f t="shared" si="67"/>
        <v>0</v>
      </c>
      <c r="L714" s="19">
        <f t="shared" si="67"/>
        <v>0</v>
      </c>
      <c r="M714" s="19">
        <f t="shared" si="67"/>
        <v>0</v>
      </c>
    </row>
    <row r="715" spans="1:13" ht="30" x14ac:dyDescent="0.25">
      <c r="A715" s="183">
        <f>A713+0.0001</f>
        <v>3.8480000000000727</v>
      </c>
      <c r="B715" s="81" t="s">
        <v>266</v>
      </c>
      <c r="C715" s="184" t="s">
        <v>257</v>
      </c>
      <c r="D715" s="83" t="s">
        <v>8</v>
      </c>
      <c r="E715" s="185" t="s">
        <v>407</v>
      </c>
      <c r="F715" s="85" t="s">
        <v>267</v>
      </c>
      <c r="G715" s="186"/>
      <c r="H715" s="19">
        <v>98000</v>
      </c>
      <c r="I715" s="188">
        <v>98000</v>
      </c>
      <c r="J715" s="188">
        <v>98000</v>
      </c>
      <c r="K715" s="19">
        <f t="shared" si="67"/>
        <v>0</v>
      </c>
      <c r="L715" s="19">
        <f t="shared" si="67"/>
        <v>0</v>
      </c>
      <c r="M715" s="19">
        <f t="shared" si="67"/>
        <v>0</v>
      </c>
    </row>
    <row r="716" spans="1:13" x14ac:dyDescent="0.25">
      <c r="A716" s="183"/>
      <c r="B716" s="81"/>
      <c r="C716" s="184"/>
      <c r="D716" s="83"/>
      <c r="E716" s="185"/>
      <c r="F716" s="85"/>
      <c r="G716" s="186"/>
      <c r="H716" s="19"/>
      <c r="I716" s="188"/>
      <c r="J716" s="188"/>
      <c r="K716" s="19">
        <f t="shared" si="67"/>
        <v>0</v>
      </c>
      <c r="L716" s="19">
        <f t="shared" si="67"/>
        <v>0</v>
      </c>
      <c r="M716" s="19">
        <f t="shared" si="67"/>
        <v>0</v>
      </c>
    </row>
    <row r="717" spans="1:13" x14ac:dyDescent="0.25">
      <c r="A717" s="183">
        <f>A715+0.0001</f>
        <v>3.8481000000000729</v>
      </c>
      <c r="B717" s="81" t="s">
        <v>266</v>
      </c>
      <c r="C717" s="184" t="s">
        <v>258</v>
      </c>
      <c r="D717" s="83" t="s">
        <v>8</v>
      </c>
      <c r="E717" s="185" t="s">
        <v>297</v>
      </c>
      <c r="F717" s="85" t="s">
        <v>267</v>
      </c>
      <c r="G717" s="186"/>
      <c r="H717" s="19">
        <v>100000</v>
      </c>
      <c r="I717" s="188">
        <v>100000</v>
      </c>
      <c r="J717" s="188">
        <v>100000</v>
      </c>
      <c r="K717" s="19">
        <f t="shared" si="67"/>
        <v>0</v>
      </c>
      <c r="L717" s="19">
        <f t="shared" si="67"/>
        <v>0</v>
      </c>
      <c r="M717" s="19">
        <f t="shared" si="67"/>
        <v>0</v>
      </c>
    </row>
    <row r="718" spans="1:13" x14ac:dyDescent="0.25">
      <c r="A718" s="183"/>
      <c r="B718" s="81"/>
      <c r="C718" s="184"/>
      <c r="D718" s="83"/>
      <c r="E718" s="185"/>
      <c r="F718" s="85"/>
      <c r="G718" s="186"/>
      <c r="H718" s="19"/>
      <c r="I718" s="188"/>
      <c r="J718" s="188"/>
      <c r="K718" s="19">
        <f t="shared" si="67"/>
        <v>0</v>
      </c>
      <c r="L718" s="19">
        <f t="shared" si="67"/>
        <v>0</v>
      </c>
      <c r="M718" s="19">
        <f t="shared" si="67"/>
        <v>0</v>
      </c>
    </row>
    <row r="719" spans="1:13" x14ac:dyDescent="0.25">
      <c r="A719" s="183">
        <f>A717+0.0001</f>
        <v>3.8482000000000731</v>
      </c>
      <c r="B719" s="81" t="s">
        <v>266</v>
      </c>
      <c r="C719" s="184" t="s">
        <v>258</v>
      </c>
      <c r="D719" s="83" t="s">
        <v>8</v>
      </c>
      <c r="E719" s="185" t="s">
        <v>408</v>
      </c>
      <c r="F719" s="85" t="s">
        <v>267</v>
      </c>
      <c r="G719" s="186"/>
      <c r="H719" s="19">
        <v>100000</v>
      </c>
      <c r="I719" s="188">
        <v>100000</v>
      </c>
      <c r="J719" s="188">
        <v>100000</v>
      </c>
      <c r="K719" s="19">
        <f t="shared" si="67"/>
        <v>0</v>
      </c>
      <c r="L719" s="19">
        <f t="shared" si="67"/>
        <v>0</v>
      </c>
      <c r="M719" s="19">
        <f t="shared" si="67"/>
        <v>0</v>
      </c>
    </row>
    <row r="720" spans="1:13" x14ac:dyDescent="0.25">
      <c r="A720" s="183"/>
      <c r="B720" s="81"/>
      <c r="C720" s="184"/>
      <c r="D720" s="83"/>
      <c r="E720" s="185"/>
      <c r="F720" s="85"/>
      <c r="G720" s="186"/>
      <c r="H720" s="19"/>
      <c r="I720" s="188"/>
      <c r="J720" s="188"/>
      <c r="K720" s="19">
        <f t="shared" si="67"/>
        <v>0</v>
      </c>
      <c r="L720" s="19">
        <f t="shared" si="67"/>
        <v>0</v>
      </c>
      <c r="M720" s="19">
        <f t="shared" si="67"/>
        <v>0</v>
      </c>
    </row>
    <row r="721" spans="1:13" x14ac:dyDescent="0.25">
      <c r="A721" s="183">
        <f>A719+0.0001</f>
        <v>3.8483000000000733</v>
      </c>
      <c r="B721" s="81" t="s">
        <v>266</v>
      </c>
      <c r="C721" s="184" t="s">
        <v>258</v>
      </c>
      <c r="D721" s="83" t="s">
        <v>8</v>
      </c>
      <c r="E721" s="185" t="s">
        <v>409</v>
      </c>
      <c r="F721" s="85" t="s">
        <v>267</v>
      </c>
      <c r="G721" s="186"/>
      <c r="H721" s="19">
        <v>100000</v>
      </c>
      <c r="I721" s="188">
        <v>100000</v>
      </c>
      <c r="J721" s="188">
        <v>100000</v>
      </c>
      <c r="K721" s="19">
        <f t="shared" si="67"/>
        <v>0</v>
      </c>
      <c r="L721" s="19">
        <f t="shared" si="67"/>
        <v>0</v>
      </c>
      <c r="M721" s="19">
        <f t="shared" si="67"/>
        <v>0</v>
      </c>
    </row>
    <row r="722" spans="1:13" x14ac:dyDescent="0.25">
      <c r="A722" s="183"/>
      <c r="B722" s="81"/>
      <c r="C722" s="184"/>
      <c r="D722" s="83"/>
      <c r="E722" s="185"/>
      <c r="F722" s="85"/>
      <c r="G722" s="186"/>
      <c r="H722" s="19"/>
      <c r="I722" s="188"/>
      <c r="J722" s="188"/>
      <c r="K722" s="19">
        <f t="shared" si="67"/>
        <v>0</v>
      </c>
      <c r="L722" s="19">
        <f t="shared" si="67"/>
        <v>0</v>
      </c>
      <c r="M722" s="19">
        <f t="shared" si="67"/>
        <v>0</v>
      </c>
    </row>
    <row r="723" spans="1:13" x14ac:dyDescent="0.25">
      <c r="A723" s="183">
        <f>A721+0.0001</f>
        <v>3.8484000000000735</v>
      </c>
      <c r="B723" s="81" t="s">
        <v>266</v>
      </c>
      <c r="C723" s="184" t="s">
        <v>258</v>
      </c>
      <c r="D723" s="83" t="s">
        <v>8</v>
      </c>
      <c r="E723" s="185" t="s">
        <v>410</v>
      </c>
      <c r="F723" s="85" t="s">
        <v>267</v>
      </c>
      <c r="G723" s="186"/>
      <c r="H723" s="19">
        <v>100000</v>
      </c>
      <c r="I723" s="188">
        <v>100000</v>
      </c>
      <c r="J723" s="188">
        <v>100000</v>
      </c>
      <c r="K723" s="19">
        <f t="shared" si="67"/>
        <v>0</v>
      </c>
      <c r="L723" s="19">
        <f t="shared" si="67"/>
        <v>0</v>
      </c>
      <c r="M723" s="19">
        <f t="shared" si="67"/>
        <v>0</v>
      </c>
    </row>
    <row r="724" spans="1:13" x14ac:dyDescent="0.25">
      <c r="A724" s="183"/>
      <c r="B724" s="81"/>
      <c r="C724" s="184"/>
      <c r="D724" s="83"/>
      <c r="E724" s="185"/>
      <c r="F724" s="85"/>
      <c r="G724" s="186"/>
      <c r="H724" s="19"/>
      <c r="I724" s="188"/>
      <c r="J724" s="188"/>
      <c r="K724" s="19">
        <f t="shared" si="67"/>
        <v>0</v>
      </c>
      <c r="L724" s="19">
        <f t="shared" si="67"/>
        <v>0</v>
      </c>
      <c r="M724" s="19">
        <f t="shared" si="67"/>
        <v>0</v>
      </c>
    </row>
    <row r="725" spans="1:13" x14ac:dyDescent="0.25">
      <c r="A725" s="183">
        <f>A723+0.0001</f>
        <v>3.8485000000000738</v>
      </c>
      <c r="B725" s="81" t="s">
        <v>266</v>
      </c>
      <c r="C725" s="184" t="s">
        <v>258</v>
      </c>
      <c r="D725" s="83" t="s">
        <v>8</v>
      </c>
      <c r="E725" s="185" t="s">
        <v>411</v>
      </c>
      <c r="F725" s="85" t="s">
        <v>267</v>
      </c>
      <c r="G725" s="186"/>
      <c r="H725" s="19">
        <v>100000</v>
      </c>
      <c r="I725" s="188">
        <v>100000</v>
      </c>
      <c r="J725" s="188">
        <v>100000</v>
      </c>
      <c r="K725" s="19">
        <f t="shared" si="67"/>
        <v>0</v>
      </c>
      <c r="L725" s="19">
        <f t="shared" si="67"/>
        <v>0</v>
      </c>
      <c r="M725" s="19">
        <f t="shared" si="67"/>
        <v>0</v>
      </c>
    </row>
    <row r="726" spans="1:13" x14ac:dyDescent="0.25">
      <c r="A726" s="183"/>
      <c r="B726" s="81"/>
      <c r="C726" s="184"/>
      <c r="D726" s="83"/>
      <c r="E726" s="185"/>
      <c r="F726" s="85"/>
      <c r="G726" s="186"/>
      <c r="H726" s="19"/>
      <c r="I726" s="188"/>
      <c r="J726" s="188"/>
      <c r="K726" s="19">
        <f t="shared" si="67"/>
        <v>0</v>
      </c>
      <c r="L726" s="19">
        <f t="shared" si="67"/>
        <v>0</v>
      </c>
      <c r="M726" s="19">
        <f t="shared" si="67"/>
        <v>0</v>
      </c>
    </row>
    <row r="727" spans="1:13" ht="30" x14ac:dyDescent="0.25">
      <c r="A727" s="183">
        <f t="shared" ref="A727" si="68">A725+0.0001</f>
        <v>3.848600000000074</v>
      </c>
      <c r="B727" s="81" t="s">
        <v>266</v>
      </c>
      <c r="C727" s="184" t="s">
        <v>258</v>
      </c>
      <c r="D727" s="83" t="s">
        <v>8</v>
      </c>
      <c r="E727" s="185" t="s">
        <v>412</v>
      </c>
      <c r="F727" s="85" t="s">
        <v>267</v>
      </c>
      <c r="G727" s="186"/>
      <c r="H727" s="19">
        <v>100000</v>
      </c>
      <c r="I727" s="188">
        <v>100000</v>
      </c>
      <c r="J727" s="188">
        <v>100000</v>
      </c>
      <c r="K727" s="19">
        <f t="shared" si="67"/>
        <v>0</v>
      </c>
      <c r="L727" s="19">
        <f t="shared" si="67"/>
        <v>0</v>
      </c>
      <c r="M727" s="19">
        <f t="shared" si="67"/>
        <v>0</v>
      </c>
    </row>
    <row r="728" spans="1:13" x14ac:dyDescent="0.2">
      <c r="A728" s="183"/>
      <c r="B728" s="81"/>
      <c r="C728" s="184"/>
      <c r="D728" s="83"/>
      <c r="E728" s="185"/>
      <c r="F728" s="187"/>
      <c r="G728" s="186"/>
      <c r="H728" s="19"/>
      <c r="I728" s="19"/>
      <c r="J728" s="19"/>
      <c r="K728" s="19">
        <f t="shared" si="67"/>
        <v>0</v>
      </c>
      <c r="L728" s="19">
        <f t="shared" si="67"/>
        <v>0</v>
      </c>
      <c r="M728" s="19">
        <f t="shared" si="67"/>
        <v>0</v>
      </c>
    </row>
    <row r="729" spans="1:13" s="66" customFormat="1" x14ac:dyDescent="0.2">
      <c r="A729" s="127"/>
      <c r="B729" s="127"/>
      <c r="C729" s="166"/>
      <c r="D729" s="167"/>
      <c r="E729" s="169" t="s">
        <v>234</v>
      </c>
      <c r="F729" s="164"/>
      <c r="G729" s="165"/>
      <c r="H729" s="22"/>
      <c r="I729" s="22"/>
      <c r="J729" s="22"/>
      <c r="K729" s="19">
        <f t="shared" si="67"/>
        <v>0</v>
      </c>
      <c r="L729" s="19">
        <f t="shared" si="67"/>
        <v>0</v>
      </c>
      <c r="M729" s="19">
        <f t="shared" si="67"/>
        <v>0</v>
      </c>
    </row>
    <row r="730" spans="1:13" s="60" customFormat="1" x14ac:dyDescent="0.2">
      <c r="A730" s="170"/>
      <c r="B730" s="196"/>
      <c r="C730" s="197"/>
      <c r="D730" s="198"/>
      <c r="E730" s="199"/>
      <c r="F730" s="173"/>
      <c r="G730" s="174"/>
      <c r="H730" s="22"/>
      <c r="I730" s="22"/>
      <c r="J730" s="22"/>
      <c r="K730" s="19">
        <f t="shared" si="67"/>
        <v>0</v>
      </c>
      <c r="L730" s="19">
        <f t="shared" si="67"/>
        <v>0</v>
      </c>
      <c r="M730" s="19">
        <f t="shared" si="67"/>
        <v>0</v>
      </c>
    </row>
    <row r="731" spans="1:13" s="66" customFormat="1" ht="42.75" x14ac:dyDescent="0.2">
      <c r="A731" s="170"/>
      <c r="B731" s="127"/>
      <c r="C731" s="166"/>
      <c r="D731" s="167"/>
      <c r="E731" s="200" t="s">
        <v>1592</v>
      </c>
      <c r="F731" s="164"/>
      <c r="G731" s="165"/>
      <c r="H731" s="22"/>
      <c r="I731" s="22"/>
      <c r="J731" s="22"/>
      <c r="K731" s="19">
        <f t="shared" si="67"/>
        <v>0</v>
      </c>
      <c r="L731" s="19">
        <f t="shared" si="67"/>
        <v>0</v>
      </c>
      <c r="M731" s="19">
        <f t="shared" si="67"/>
        <v>0</v>
      </c>
    </row>
    <row r="732" spans="1:13" s="60" customFormat="1" ht="18" customHeight="1" x14ac:dyDescent="0.25">
      <c r="A732" s="170"/>
      <c r="B732" s="191"/>
      <c r="C732" s="192"/>
      <c r="D732" s="201" t="s">
        <v>63</v>
      </c>
      <c r="E732" s="199" t="s">
        <v>413</v>
      </c>
      <c r="F732" s="195"/>
      <c r="G732" s="174"/>
      <c r="H732" s="22"/>
      <c r="I732" s="22"/>
      <c r="J732" s="22"/>
      <c r="K732" s="19">
        <f t="shared" si="67"/>
        <v>0</v>
      </c>
      <c r="L732" s="19">
        <f t="shared" si="67"/>
        <v>0</v>
      </c>
      <c r="M732" s="19">
        <f t="shared" si="67"/>
        <v>0</v>
      </c>
    </row>
    <row r="733" spans="1:13" x14ac:dyDescent="0.2">
      <c r="A733" s="183"/>
      <c r="B733" s="81"/>
      <c r="C733" s="184"/>
      <c r="D733" s="167"/>
      <c r="E733" s="189"/>
      <c r="F733" s="187"/>
      <c r="G733" s="186"/>
      <c r="H733" s="19"/>
      <c r="I733" s="19"/>
      <c r="J733" s="19"/>
      <c r="K733" s="19">
        <f t="shared" si="67"/>
        <v>0</v>
      </c>
      <c r="L733" s="19">
        <f t="shared" si="67"/>
        <v>0</v>
      </c>
      <c r="M733" s="19">
        <f t="shared" si="67"/>
        <v>0</v>
      </c>
    </row>
    <row r="734" spans="1:13" x14ac:dyDescent="0.25">
      <c r="A734" s="183">
        <f>A727+0.0001</f>
        <v>3.8487000000000742</v>
      </c>
      <c r="B734" s="81" t="s">
        <v>259</v>
      </c>
      <c r="C734" s="184" t="s">
        <v>237</v>
      </c>
      <c r="D734" s="83" t="s">
        <v>153</v>
      </c>
      <c r="E734" s="185" t="s">
        <v>298</v>
      </c>
      <c r="F734" s="85" t="s">
        <v>267</v>
      </c>
      <c r="G734" s="186"/>
      <c r="H734" s="19">
        <v>1010</v>
      </c>
      <c r="I734" s="19">
        <v>680</v>
      </c>
      <c r="J734" s="19">
        <v>630</v>
      </c>
      <c r="K734" s="19">
        <f t="shared" si="67"/>
        <v>0</v>
      </c>
      <c r="L734" s="19">
        <f t="shared" si="67"/>
        <v>0</v>
      </c>
      <c r="M734" s="19">
        <f t="shared" si="67"/>
        <v>0</v>
      </c>
    </row>
    <row r="735" spans="1:13" x14ac:dyDescent="0.25">
      <c r="A735" s="183"/>
      <c r="B735" s="81"/>
      <c r="C735" s="184"/>
      <c r="D735" s="83"/>
      <c r="E735" s="185"/>
      <c r="F735" s="85"/>
      <c r="G735" s="186"/>
      <c r="H735" s="19"/>
      <c r="I735" s="19"/>
      <c r="J735" s="19"/>
      <c r="K735" s="19">
        <f t="shared" si="67"/>
        <v>0</v>
      </c>
      <c r="L735" s="19">
        <f t="shared" si="67"/>
        <v>0</v>
      </c>
      <c r="M735" s="19">
        <f t="shared" si="67"/>
        <v>0</v>
      </c>
    </row>
    <row r="736" spans="1:13" x14ac:dyDescent="0.25">
      <c r="A736" s="183">
        <f>A734+0.0001</f>
        <v>3.8488000000000744</v>
      </c>
      <c r="B736" s="81" t="s">
        <v>259</v>
      </c>
      <c r="C736" s="184" t="s">
        <v>237</v>
      </c>
      <c r="D736" s="83" t="s">
        <v>153</v>
      </c>
      <c r="E736" s="185" t="s">
        <v>299</v>
      </c>
      <c r="F736" s="85" t="s">
        <v>267</v>
      </c>
      <c r="G736" s="186"/>
      <c r="H736" s="19">
        <v>1010</v>
      </c>
      <c r="I736" s="19">
        <v>680</v>
      </c>
      <c r="J736" s="19">
        <v>630</v>
      </c>
      <c r="K736" s="19">
        <f t="shared" si="67"/>
        <v>0</v>
      </c>
      <c r="L736" s="19">
        <f t="shared" si="67"/>
        <v>0</v>
      </c>
      <c r="M736" s="19">
        <f t="shared" si="67"/>
        <v>0</v>
      </c>
    </row>
    <row r="737" spans="1:13" x14ac:dyDescent="0.25">
      <c r="A737" s="183"/>
      <c r="B737" s="81"/>
      <c r="C737" s="184"/>
      <c r="D737" s="83"/>
      <c r="E737" s="185"/>
      <c r="F737" s="85"/>
      <c r="G737" s="186"/>
      <c r="H737" s="19"/>
      <c r="I737" s="19"/>
      <c r="J737" s="19"/>
      <c r="K737" s="19">
        <f t="shared" si="67"/>
        <v>0</v>
      </c>
      <c r="L737" s="19">
        <f t="shared" si="67"/>
        <v>0</v>
      </c>
      <c r="M737" s="19">
        <f t="shared" si="67"/>
        <v>0</v>
      </c>
    </row>
    <row r="738" spans="1:13" x14ac:dyDescent="0.25">
      <c r="A738" s="183">
        <f>A736+0.0001</f>
        <v>3.8489000000000746</v>
      </c>
      <c r="B738" s="81" t="s">
        <v>259</v>
      </c>
      <c r="C738" s="184" t="s">
        <v>237</v>
      </c>
      <c r="D738" s="83" t="s">
        <v>153</v>
      </c>
      <c r="E738" s="185" t="s">
        <v>300</v>
      </c>
      <c r="F738" s="85" t="s">
        <v>267</v>
      </c>
      <c r="G738" s="186"/>
      <c r="H738" s="19">
        <v>1010</v>
      </c>
      <c r="I738" s="19">
        <v>680</v>
      </c>
      <c r="J738" s="19">
        <v>630</v>
      </c>
      <c r="K738" s="19">
        <f t="shared" si="67"/>
        <v>0</v>
      </c>
      <c r="L738" s="19">
        <f t="shared" si="67"/>
        <v>0</v>
      </c>
      <c r="M738" s="19">
        <f t="shared" si="67"/>
        <v>0</v>
      </c>
    </row>
    <row r="739" spans="1:13" x14ac:dyDescent="0.25">
      <c r="A739" s="183"/>
      <c r="B739" s="81"/>
      <c r="C739" s="184"/>
      <c r="D739" s="83"/>
      <c r="E739" s="185"/>
      <c r="F739" s="85"/>
      <c r="G739" s="186"/>
      <c r="H739" s="19"/>
      <c r="I739" s="19"/>
      <c r="J739" s="19"/>
      <c r="K739" s="19">
        <f t="shared" si="67"/>
        <v>0</v>
      </c>
      <c r="L739" s="19">
        <f t="shared" si="67"/>
        <v>0</v>
      </c>
      <c r="M739" s="19">
        <f t="shared" si="67"/>
        <v>0</v>
      </c>
    </row>
    <row r="740" spans="1:13" s="182" customFormat="1" x14ac:dyDescent="0.25">
      <c r="A740" s="183">
        <f>A738+0.0001</f>
        <v>3.8490000000000748</v>
      </c>
      <c r="B740" s="202" t="s">
        <v>259</v>
      </c>
      <c r="C740" s="184" t="s">
        <v>238</v>
      </c>
      <c r="D740" s="83" t="s">
        <v>153</v>
      </c>
      <c r="E740" s="185" t="s">
        <v>301</v>
      </c>
      <c r="F740" s="85" t="s">
        <v>267</v>
      </c>
      <c r="G740" s="181"/>
      <c r="H740" s="19">
        <v>1480</v>
      </c>
      <c r="I740" s="19">
        <v>920</v>
      </c>
      <c r="J740" s="19">
        <v>840</v>
      </c>
      <c r="K740" s="19">
        <f t="shared" si="67"/>
        <v>0</v>
      </c>
      <c r="L740" s="19">
        <f t="shared" si="67"/>
        <v>0</v>
      </c>
      <c r="M740" s="19">
        <f t="shared" si="67"/>
        <v>0</v>
      </c>
    </row>
    <row r="741" spans="1:13" s="182" customFormat="1" x14ac:dyDescent="0.25">
      <c r="A741" s="183"/>
      <c r="B741" s="202"/>
      <c r="C741" s="184"/>
      <c r="D741" s="83"/>
      <c r="E741" s="185"/>
      <c r="F741" s="85"/>
      <c r="G741" s="181"/>
      <c r="H741" s="19"/>
      <c r="I741" s="19"/>
      <c r="J741" s="19"/>
      <c r="K741" s="19">
        <f t="shared" si="67"/>
        <v>0</v>
      </c>
      <c r="L741" s="19">
        <f t="shared" si="67"/>
        <v>0</v>
      </c>
      <c r="M741" s="19">
        <f t="shared" si="67"/>
        <v>0</v>
      </c>
    </row>
    <row r="742" spans="1:13" x14ac:dyDescent="0.25">
      <c r="A742" s="183">
        <f>A740+0.0001</f>
        <v>3.849100000000075</v>
      </c>
      <c r="B742" s="81" t="s">
        <v>259</v>
      </c>
      <c r="C742" s="184" t="s">
        <v>238</v>
      </c>
      <c r="D742" s="83" t="s">
        <v>153</v>
      </c>
      <c r="E742" s="185" t="s">
        <v>302</v>
      </c>
      <c r="F742" s="85" t="s">
        <v>267</v>
      </c>
      <c r="G742" s="186"/>
      <c r="H742" s="19">
        <v>1480</v>
      </c>
      <c r="I742" s="19">
        <v>920</v>
      </c>
      <c r="J742" s="19">
        <v>840</v>
      </c>
      <c r="K742" s="19">
        <f t="shared" si="67"/>
        <v>0</v>
      </c>
      <c r="L742" s="19">
        <f t="shared" si="67"/>
        <v>0</v>
      </c>
      <c r="M742" s="19">
        <f t="shared" si="67"/>
        <v>0</v>
      </c>
    </row>
    <row r="743" spans="1:13" x14ac:dyDescent="0.25">
      <c r="A743" s="183"/>
      <c r="B743" s="81"/>
      <c r="C743" s="184"/>
      <c r="D743" s="83"/>
      <c r="E743" s="185"/>
      <c r="F743" s="85"/>
      <c r="G743" s="186"/>
      <c r="H743" s="19"/>
      <c r="I743" s="19"/>
      <c r="J743" s="19"/>
      <c r="K743" s="19">
        <f t="shared" si="67"/>
        <v>0</v>
      </c>
      <c r="L743" s="19">
        <f t="shared" si="67"/>
        <v>0</v>
      </c>
      <c r="M743" s="19">
        <f t="shared" si="67"/>
        <v>0</v>
      </c>
    </row>
    <row r="744" spans="1:13" x14ac:dyDescent="0.25">
      <c r="A744" s="183">
        <f>A742+0.0001</f>
        <v>3.8492000000000752</v>
      </c>
      <c r="B744" s="81" t="s">
        <v>259</v>
      </c>
      <c r="C744" s="184" t="s">
        <v>238</v>
      </c>
      <c r="D744" s="83" t="s">
        <v>153</v>
      </c>
      <c r="E744" s="185" t="s">
        <v>303</v>
      </c>
      <c r="F744" s="85" t="s">
        <v>267</v>
      </c>
      <c r="G744" s="186"/>
      <c r="H744" s="19">
        <v>1480</v>
      </c>
      <c r="I744" s="19">
        <v>920</v>
      </c>
      <c r="J744" s="19">
        <v>840</v>
      </c>
      <c r="K744" s="19">
        <f t="shared" si="67"/>
        <v>0</v>
      </c>
      <c r="L744" s="19">
        <f t="shared" si="67"/>
        <v>0</v>
      </c>
      <c r="M744" s="19">
        <f t="shared" si="67"/>
        <v>0</v>
      </c>
    </row>
    <row r="745" spans="1:13" x14ac:dyDescent="0.25">
      <c r="A745" s="183"/>
      <c r="B745" s="81"/>
      <c r="C745" s="184"/>
      <c r="D745" s="83"/>
      <c r="E745" s="185"/>
      <c r="F745" s="85"/>
      <c r="G745" s="186"/>
      <c r="H745" s="19"/>
      <c r="I745" s="19"/>
      <c r="J745" s="19"/>
      <c r="K745" s="19">
        <f t="shared" si="67"/>
        <v>0</v>
      </c>
      <c r="L745" s="19">
        <f t="shared" si="67"/>
        <v>0</v>
      </c>
      <c r="M745" s="19">
        <f t="shared" si="67"/>
        <v>0</v>
      </c>
    </row>
    <row r="746" spans="1:13" x14ac:dyDescent="0.25">
      <c r="A746" s="183">
        <f>A744+0.0001</f>
        <v>3.8493000000000754</v>
      </c>
      <c r="B746" s="81" t="s">
        <v>259</v>
      </c>
      <c r="C746" s="184" t="s">
        <v>238</v>
      </c>
      <c r="D746" s="83" t="s">
        <v>153</v>
      </c>
      <c r="E746" s="185" t="s">
        <v>304</v>
      </c>
      <c r="F746" s="85" t="s">
        <v>267</v>
      </c>
      <c r="G746" s="186"/>
      <c r="H746" s="19">
        <v>1480</v>
      </c>
      <c r="I746" s="19">
        <v>920</v>
      </c>
      <c r="J746" s="19">
        <v>840</v>
      </c>
      <c r="K746" s="19">
        <f t="shared" si="67"/>
        <v>0</v>
      </c>
      <c r="L746" s="19">
        <f t="shared" si="67"/>
        <v>0</v>
      </c>
      <c r="M746" s="19">
        <f t="shared" si="67"/>
        <v>0</v>
      </c>
    </row>
    <row r="747" spans="1:13" x14ac:dyDescent="0.25">
      <c r="A747" s="183"/>
      <c r="B747" s="81"/>
      <c r="C747" s="184"/>
      <c r="D747" s="83"/>
      <c r="E747" s="185"/>
      <c r="F747" s="85"/>
      <c r="G747" s="186"/>
      <c r="H747" s="19"/>
      <c r="I747" s="19"/>
      <c r="J747" s="19"/>
      <c r="K747" s="19">
        <f t="shared" si="67"/>
        <v>0</v>
      </c>
      <c r="L747" s="19">
        <f t="shared" si="67"/>
        <v>0</v>
      </c>
      <c r="M747" s="19">
        <f t="shared" si="67"/>
        <v>0</v>
      </c>
    </row>
    <row r="748" spans="1:13" x14ac:dyDescent="0.25">
      <c r="A748" s="183">
        <f>A746+0.0001</f>
        <v>3.8494000000000757</v>
      </c>
      <c r="B748" s="81" t="s">
        <v>259</v>
      </c>
      <c r="C748" s="184" t="s">
        <v>239</v>
      </c>
      <c r="D748" s="83" t="s">
        <v>153</v>
      </c>
      <c r="E748" s="185" t="s">
        <v>305</v>
      </c>
      <c r="F748" s="85" t="s">
        <v>267</v>
      </c>
      <c r="G748" s="186"/>
      <c r="H748" s="19">
        <v>2420</v>
      </c>
      <c r="I748" s="19">
        <v>1170</v>
      </c>
      <c r="J748" s="19">
        <v>1150</v>
      </c>
      <c r="K748" s="19">
        <f t="shared" si="67"/>
        <v>0</v>
      </c>
      <c r="L748" s="19">
        <f t="shared" si="67"/>
        <v>0</v>
      </c>
      <c r="M748" s="19">
        <f t="shared" si="67"/>
        <v>0</v>
      </c>
    </row>
    <row r="749" spans="1:13" x14ac:dyDescent="0.25">
      <c r="A749" s="183"/>
      <c r="B749" s="81"/>
      <c r="C749" s="184"/>
      <c r="D749" s="83"/>
      <c r="E749" s="185"/>
      <c r="F749" s="85"/>
      <c r="G749" s="186"/>
      <c r="H749" s="19"/>
      <c r="I749" s="19"/>
      <c r="J749" s="19"/>
      <c r="K749" s="19">
        <f t="shared" si="67"/>
        <v>0</v>
      </c>
      <c r="L749" s="19">
        <f t="shared" si="67"/>
        <v>0</v>
      </c>
      <c r="M749" s="19">
        <f t="shared" si="67"/>
        <v>0</v>
      </c>
    </row>
    <row r="750" spans="1:13" x14ac:dyDescent="0.25">
      <c r="A750" s="183">
        <f>A748+0.0001</f>
        <v>3.8495000000000759</v>
      </c>
      <c r="B750" s="81" t="s">
        <v>259</v>
      </c>
      <c r="C750" s="184" t="s">
        <v>239</v>
      </c>
      <c r="D750" s="83" t="s">
        <v>153</v>
      </c>
      <c r="E750" s="185" t="s">
        <v>306</v>
      </c>
      <c r="F750" s="85" t="s">
        <v>267</v>
      </c>
      <c r="G750" s="186"/>
      <c r="H750" s="19">
        <v>2420</v>
      </c>
      <c r="I750" s="19">
        <v>1170</v>
      </c>
      <c r="J750" s="19">
        <v>1150</v>
      </c>
      <c r="K750" s="19">
        <f t="shared" si="67"/>
        <v>0</v>
      </c>
      <c r="L750" s="19">
        <f t="shared" si="67"/>
        <v>0</v>
      </c>
      <c r="M750" s="19">
        <f t="shared" si="67"/>
        <v>0</v>
      </c>
    </row>
    <row r="751" spans="1:13" x14ac:dyDescent="0.25">
      <c r="A751" s="183"/>
      <c r="B751" s="81"/>
      <c r="C751" s="184"/>
      <c r="D751" s="83"/>
      <c r="E751" s="185"/>
      <c r="F751" s="85"/>
      <c r="G751" s="186"/>
      <c r="H751" s="19"/>
      <c r="I751" s="19"/>
      <c r="J751" s="19"/>
      <c r="K751" s="19">
        <f t="shared" si="67"/>
        <v>0</v>
      </c>
      <c r="L751" s="19">
        <f t="shared" si="67"/>
        <v>0</v>
      </c>
      <c r="M751" s="19">
        <f t="shared" si="67"/>
        <v>0</v>
      </c>
    </row>
    <row r="752" spans="1:13" s="182" customFormat="1" x14ac:dyDescent="0.25">
      <c r="A752" s="183">
        <f>A750+0.0001</f>
        <v>3.8496000000000761</v>
      </c>
      <c r="B752" s="81" t="s">
        <v>259</v>
      </c>
      <c r="C752" s="184" t="s">
        <v>239</v>
      </c>
      <c r="D752" s="83" t="s">
        <v>153</v>
      </c>
      <c r="E752" s="185" t="s">
        <v>307</v>
      </c>
      <c r="F752" s="85" t="s">
        <v>267</v>
      </c>
      <c r="G752" s="181"/>
      <c r="H752" s="19">
        <v>2420</v>
      </c>
      <c r="I752" s="19">
        <v>1170</v>
      </c>
      <c r="J752" s="19">
        <v>1150</v>
      </c>
      <c r="K752" s="19">
        <f t="shared" si="67"/>
        <v>0</v>
      </c>
      <c r="L752" s="19">
        <f t="shared" si="67"/>
        <v>0</v>
      </c>
      <c r="M752" s="19">
        <f t="shared" si="67"/>
        <v>0</v>
      </c>
    </row>
    <row r="753" spans="1:13" s="182" customFormat="1" x14ac:dyDescent="0.25">
      <c r="A753" s="183"/>
      <c r="B753" s="81"/>
      <c r="C753" s="184"/>
      <c r="D753" s="83"/>
      <c r="E753" s="185"/>
      <c r="F753" s="85"/>
      <c r="G753" s="181"/>
      <c r="H753" s="19"/>
      <c r="I753" s="19"/>
      <c r="J753" s="19"/>
      <c r="K753" s="19">
        <f t="shared" si="67"/>
        <v>0</v>
      </c>
      <c r="L753" s="19">
        <f t="shared" si="67"/>
        <v>0</v>
      </c>
      <c r="M753" s="19">
        <f t="shared" si="67"/>
        <v>0</v>
      </c>
    </row>
    <row r="754" spans="1:13" x14ac:dyDescent="0.25">
      <c r="A754" s="183">
        <f>A752+0.0001</f>
        <v>3.8497000000000763</v>
      </c>
      <c r="B754" s="81" t="s">
        <v>259</v>
      </c>
      <c r="C754" s="184" t="s">
        <v>239</v>
      </c>
      <c r="D754" s="83" t="s">
        <v>153</v>
      </c>
      <c r="E754" s="185" t="s">
        <v>308</v>
      </c>
      <c r="F754" s="85" t="s">
        <v>267</v>
      </c>
      <c r="G754" s="186"/>
      <c r="H754" s="19">
        <v>2420</v>
      </c>
      <c r="I754" s="19">
        <v>1170</v>
      </c>
      <c r="J754" s="19">
        <v>1150</v>
      </c>
      <c r="K754" s="19">
        <f t="shared" si="67"/>
        <v>0</v>
      </c>
      <c r="L754" s="19">
        <f t="shared" si="67"/>
        <v>0</v>
      </c>
      <c r="M754" s="19">
        <f t="shared" si="67"/>
        <v>0</v>
      </c>
    </row>
    <row r="755" spans="1:13" x14ac:dyDescent="0.25">
      <c r="A755" s="183"/>
      <c r="B755" s="81"/>
      <c r="C755" s="184"/>
      <c r="D755" s="83"/>
      <c r="E755" s="185"/>
      <c r="F755" s="85"/>
      <c r="G755" s="186"/>
      <c r="H755" s="19"/>
      <c r="I755" s="19"/>
      <c r="J755" s="19"/>
      <c r="K755" s="19">
        <f t="shared" si="67"/>
        <v>0</v>
      </c>
      <c r="L755" s="19">
        <f t="shared" si="67"/>
        <v>0</v>
      </c>
      <c r="M755" s="19">
        <f t="shared" si="67"/>
        <v>0</v>
      </c>
    </row>
    <row r="756" spans="1:13" x14ac:dyDescent="0.25">
      <c r="A756" s="183">
        <f>A754+0.0001</f>
        <v>3.8498000000000765</v>
      </c>
      <c r="B756" s="81" t="s">
        <v>259</v>
      </c>
      <c r="C756" s="184" t="s">
        <v>239</v>
      </c>
      <c r="D756" s="83" t="s">
        <v>153</v>
      </c>
      <c r="E756" s="185" t="s">
        <v>308</v>
      </c>
      <c r="F756" s="85" t="s">
        <v>267</v>
      </c>
      <c r="G756" s="186"/>
      <c r="H756" s="19">
        <v>2420</v>
      </c>
      <c r="I756" s="19">
        <v>1170</v>
      </c>
      <c r="J756" s="19">
        <v>1150</v>
      </c>
      <c r="K756" s="19">
        <f t="shared" si="67"/>
        <v>0</v>
      </c>
      <c r="L756" s="19">
        <f t="shared" si="67"/>
        <v>0</v>
      </c>
      <c r="M756" s="19">
        <f t="shared" si="67"/>
        <v>0</v>
      </c>
    </row>
    <row r="757" spans="1:13" x14ac:dyDescent="0.25">
      <c r="A757" s="183"/>
      <c r="B757" s="81"/>
      <c r="C757" s="184"/>
      <c r="D757" s="83"/>
      <c r="E757" s="185"/>
      <c r="F757" s="85"/>
      <c r="G757" s="186"/>
      <c r="H757" s="19"/>
      <c r="I757" s="19"/>
      <c r="J757" s="19"/>
      <c r="K757" s="19">
        <f t="shared" ref="K757:M820" si="69">$G757*H757</f>
        <v>0</v>
      </c>
      <c r="L757" s="19">
        <f t="shared" si="69"/>
        <v>0</v>
      </c>
      <c r="M757" s="19">
        <f t="shared" si="69"/>
        <v>0</v>
      </c>
    </row>
    <row r="758" spans="1:13" x14ac:dyDescent="0.25">
      <c r="A758" s="183">
        <f>A756+0.0001</f>
        <v>3.8499000000000767</v>
      </c>
      <c r="B758" s="81" t="s">
        <v>259</v>
      </c>
      <c r="C758" s="184" t="s">
        <v>239</v>
      </c>
      <c r="D758" s="83" t="s">
        <v>153</v>
      </c>
      <c r="E758" s="185" t="s">
        <v>309</v>
      </c>
      <c r="F758" s="85" t="s">
        <v>267</v>
      </c>
      <c r="G758" s="186"/>
      <c r="H758" s="19">
        <v>2420</v>
      </c>
      <c r="I758" s="19">
        <v>1170</v>
      </c>
      <c r="J758" s="19">
        <v>1150</v>
      </c>
      <c r="K758" s="19">
        <f t="shared" si="69"/>
        <v>0</v>
      </c>
      <c r="L758" s="19">
        <f t="shared" si="69"/>
        <v>0</v>
      </c>
      <c r="M758" s="19">
        <f t="shared" si="69"/>
        <v>0</v>
      </c>
    </row>
    <row r="759" spans="1:13" x14ac:dyDescent="0.25">
      <c r="A759" s="183"/>
      <c r="B759" s="81"/>
      <c r="C759" s="184"/>
      <c r="D759" s="83"/>
      <c r="E759" s="185"/>
      <c r="F759" s="85"/>
      <c r="G759" s="186"/>
      <c r="H759" s="19"/>
      <c r="I759" s="19"/>
      <c r="J759" s="19"/>
      <c r="K759" s="19">
        <f t="shared" si="69"/>
        <v>0</v>
      </c>
      <c r="L759" s="19">
        <f t="shared" si="69"/>
        <v>0</v>
      </c>
      <c r="M759" s="19">
        <f t="shared" si="69"/>
        <v>0</v>
      </c>
    </row>
    <row r="760" spans="1:13" x14ac:dyDescent="0.25">
      <c r="A760" s="183">
        <f>A758+0.0001</f>
        <v>3.8500000000000769</v>
      </c>
      <c r="B760" s="81" t="s">
        <v>259</v>
      </c>
      <c r="C760" s="184" t="s">
        <v>240</v>
      </c>
      <c r="D760" s="83" t="s">
        <v>153</v>
      </c>
      <c r="E760" s="185" t="s">
        <v>310</v>
      </c>
      <c r="F760" s="85" t="s">
        <v>267</v>
      </c>
      <c r="G760" s="186"/>
      <c r="H760" s="19">
        <v>4230</v>
      </c>
      <c r="I760" s="19">
        <v>1940</v>
      </c>
      <c r="J760" s="188">
        <v>1940</v>
      </c>
      <c r="K760" s="19">
        <f t="shared" si="69"/>
        <v>0</v>
      </c>
      <c r="L760" s="19">
        <f t="shared" si="69"/>
        <v>0</v>
      </c>
      <c r="M760" s="19">
        <f t="shared" si="69"/>
        <v>0</v>
      </c>
    </row>
    <row r="761" spans="1:13" x14ac:dyDescent="0.25">
      <c r="A761" s="183"/>
      <c r="B761" s="81"/>
      <c r="C761" s="184"/>
      <c r="D761" s="83"/>
      <c r="E761" s="185"/>
      <c r="F761" s="85"/>
      <c r="G761" s="186"/>
      <c r="H761" s="19"/>
      <c r="I761" s="19"/>
      <c r="J761" s="188"/>
      <c r="K761" s="19">
        <f t="shared" si="69"/>
        <v>0</v>
      </c>
      <c r="L761" s="19">
        <f t="shared" si="69"/>
        <v>0</v>
      </c>
      <c r="M761" s="19">
        <f t="shared" si="69"/>
        <v>0</v>
      </c>
    </row>
    <row r="762" spans="1:13" x14ac:dyDescent="0.25">
      <c r="A762" s="183">
        <f>A760+0.0001</f>
        <v>3.8501000000000771</v>
      </c>
      <c r="B762" s="81" t="s">
        <v>259</v>
      </c>
      <c r="C762" s="184" t="s">
        <v>240</v>
      </c>
      <c r="D762" s="83" t="s">
        <v>153</v>
      </c>
      <c r="E762" s="185" t="s">
        <v>311</v>
      </c>
      <c r="F762" s="85" t="s">
        <v>267</v>
      </c>
      <c r="G762" s="186"/>
      <c r="H762" s="19">
        <v>4230</v>
      </c>
      <c r="I762" s="19">
        <v>1940</v>
      </c>
      <c r="J762" s="188">
        <v>1940</v>
      </c>
      <c r="K762" s="19">
        <f t="shared" si="69"/>
        <v>0</v>
      </c>
      <c r="L762" s="19">
        <f t="shared" si="69"/>
        <v>0</v>
      </c>
      <c r="M762" s="19">
        <f t="shared" si="69"/>
        <v>0</v>
      </c>
    </row>
    <row r="763" spans="1:13" x14ac:dyDescent="0.25">
      <c r="A763" s="183"/>
      <c r="B763" s="81"/>
      <c r="C763" s="184"/>
      <c r="D763" s="83"/>
      <c r="E763" s="185"/>
      <c r="F763" s="85"/>
      <c r="G763" s="186"/>
      <c r="H763" s="19"/>
      <c r="I763" s="19"/>
      <c r="J763" s="188"/>
      <c r="K763" s="19">
        <f t="shared" si="69"/>
        <v>0</v>
      </c>
      <c r="L763" s="19">
        <f t="shared" si="69"/>
        <v>0</v>
      </c>
      <c r="M763" s="19">
        <f t="shared" si="69"/>
        <v>0</v>
      </c>
    </row>
    <row r="764" spans="1:13" x14ac:dyDescent="0.25">
      <c r="A764" s="183">
        <f>A762+0.0001</f>
        <v>3.8502000000000773</v>
      </c>
      <c r="B764" s="81" t="s">
        <v>259</v>
      </c>
      <c r="C764" s="184" t="s">
        <v>240</v>
      </c>
      <c r="D764" s="83" t="s">
        <v>153</v>
      </c>
      <c r="E764" s="185" t="s">
        <v>312</v>
      </c>
      <c r="F764" s="85" t="s">
        <v>267</v>
      </c>
      <c r="G764" s="186"/>
      <c r="H764" s="19">
        <v>4230</v>
      </c>
      <c r="I764" s="19">
        <v>1940</v>
      </c>
      <c r="J764" s="188">
        <v>1940</v>
      </c>
      <c r="K764" s="19">
        <f t="shared" si="69"/>
        <v>0</v>
      </c>
      <c r="L764" s="19">
        <f t="shared" si="69"/>
        <v>0</v>
      </c>
      <c r="M764" s="19">
        <f t="shared" si="69"/>
        <v>0</v>
      </c>
    </row>
    <row r="765" spans="1:13" x14ac:dyDescent="0.25">
      <c r="A765" s="183"/>
      <c r="B765" s="81"/>
      <c r="C765" s="184"/>
      <c r="D765" s="83"/>
      <c r="E765" s="185"/>
      <c r="F765" s="85"/>
      <c r="G765" s="186"/>
      <c r="H765" s="19"/>
      <c r="I765" s="19"/>
      <c r="J765" s="188"/>
      <c r="K765" s="19">
        <f t="shared" si="69"/>
        <v>0</v>
      </c>
      <c r="L765" s="19">
        <f t="shared" si="69"/>
        <v>0</v>
      </c>
      <c r="M765" s="19">
        <f t="shared" si="69"/>
        <v>0</v>
      </c>
    </row>
    <row r="766" spans="1:13" x14ac:dyDescent="0.25">
      <c r="A766" s="183">
        <f>A764+0.0001</f>
        <v>3.8503000000000775</v>
      </c>
      <c r="B766" s="81" t="s">
        <v>259</v>
      </c>
      <c r="C766" s="184" t="s">
        <v>240</v>
      </c>
      <c r="D766" s="83" t="s">
        <v>153</v>
      </c>
      <c r="E766" s="185" t="s">
        <v>313</v>
      </c>
      <c r="F766" s="85" t="s">
        <v>267</v>
      </c>
      <c r="G766" s="186"/>
      <c r="H766" s="19">
        <v>4230</v>
      </c>
      <c r="I766" s="19">
        <v>1940</v>
      </c>
      <c r="J766" s="188">
        <v>1940</v>
      </c>
      <c r="K766" s="19">
        <f t="shared" si="69"/>
        <v>0</v>
      </c>
      <c r="L766" s="19">
        <f t="shared" si="69"/>
        <v>0</v>
      </c>
      <c r="M766" s="19">
        <f t="shared" si="69"/>
        <v>0</v>
      </c>
    </row>
    <row r="767" spans="1:13" x14ac:dyDescent="0.25">
      <c r="A767" s="183"/>
      <c r="B767" s="81"/>
      <c r="C767" s="184"/>
      <c r="D767" s="83"/>
      <c r="E767" s="185"/>
      <c r="F767" s="85"/>
      <c r="G767" s="186"/>
      <c r="H767" s="19"/>
      <c r="I767" s="19"/>
      <c r="J767" s="188"/>
      <c r="K767" s="19">
        <f t="shared" si="69"/>
        <v>0</v>
      </c>
      <c r="L767" s="19">
        <f t="shared" si="69"/>
        <v>0</v>
      </c>
      <c r="M767" s="19">
        <f t="shared" si="69"/>
        <v>0</v>
      </c>
    </row>
    <row r="768" spans="1:13" x14ac:dyDescent="0.25">
      <c r="A768" s="183">
        <f>A766+0.0001</f>
        <v>3.8504000000000778</v>
      </c>
      <c r="B768" s="81" t="s">
        <v>260</v>
      </c>
      <c r="C768" s="184" t="s">
        <v>241</v>
      </c>
      <c r="D768" s="83" t="s">
        <v>153</v>
      </c>
      <c r="E768" s="185" t="s">
        <v>314</v>
      </c>
      <c r="F768" s="85" t="s">
        <v>267</v>
      </c>
      <c r="G768" s="186"/>
      <c r="H768" s="19">
        <v>6650</v>
      </c>
      <c r="I768" s="19">
        <v>3930</v>
      </c>
      <c r="J768" s="188">
        <v>3930</v>
      </c>
      <c r="K768" s="19">
        <f t="shared" si="69"/>
        <v>0</v>
      </c>
      <c r="L768" s="19">
        <f t="shared" si="69"/>
        <v>0</v>
      </c>
      <c r="M768" s="19">
        <f t="shared" si="69"/>
        <v>0</v>
      </c>
    </row>
    <row r="769" spans="1:13" x14ac:dyDescent="0.25">
      <c r="A769" s="183"/>
      <c r="B769" s="81"/>
      <c r="C769" s="184"/>
      <c r="D769" s="83"/>
      <c r="E769" s="185"/>
      <c r="F769" s="85"/>
      <c r="G769" s="186"/>
      <c r="H769" s="19"/>
      <c r="I769" s="19"/>
      <c r="J769" s="188"/>
      <c r="K769" s="19">
        <f t="shared" si="69"/>
        <v>0</v>
      </c>
      <c r="L769" s="19">
        <f t="shared" si="69"/>
        <v>0</v>
      </c>
      <c r="M769" s="19">
        <f t="shared" si="69"/>
        <v>0</v>
      </c>
    </row>
    <row r="770" spans="1:13" x14ac:dyDescent="0.25">
      <c r="A770" s="183">
        <f>A768+0.0001</f>
        <v>3.850500000000078</v>
      </c>
      <c r="B770" s="81" t="s">
        <v>260</v>
      </c>
      <c r="C770" s="184" t="s">
        <v>241</v>
      </c>
      <c r="D770" s="83" t="s">
        <v>153</v>
      </c>
      <c r="E770" s="185" t="s">
        <v>315</v>
      </c>
      <c r="F770" s="85" t="s">
        <v>267</v>
      </c>
      <c r="G770" s="186"/>
      <c r="H770" s="19">
        <v>6650</v>
      </c>
      <c r="I770" s="19">
        <v>3930</v>
      </c>
      <c r="J770" s="188">
        <v>3930</v>
      </c>
      <c r="K770" s="19">
        <f t="shared" si="69"/>
        <v>0</v>
      </c>
      <c r="L770" s="19">
        <f t="shared" si="69"/>
        <v>0</v>
      </c>
      <c r="M770" s="19">
        <f t="shared" si="69"/>
        <v>0</v>
      </c>
    </row>
    <row r="771" spans="1:13" x14ac:dyDescent="0.25">
      <c r="A771" s="183"/>
      <c r="B771" s="81"/>
      <c r="C771" s="184"/>
      <c r="D771" s="83"/>
      <c r="E771" s="185"/>
      <c r="F771" s="85"/>
      <c r="G771" s="186"/>
      <c r="H771" s="19"/>
      <c r="I771" s="19"/>
      <c r="J771" s="188"/>
      <c r="K771" s="19">
        <f t="shared" si="69"/>
        <v>0</v>
      </c>
      <c r="L771" s="19">
        <f t="shared" si="69"/>
        <v>0</v>
      </c>
      <c r="M771" s="19">
        <f t="shared" si="69"/>
        <v>0</v>
      </c>
    </row>
    <row r="772" spans="1:13" x14ac:dyDescent="0.25">
      <c r="A772" s="183">
        <f>A770+0.0001</f>
        <v>3.8506000000000782</v>
      </c>
      <c r="B772" s="81" t="s">
        <v>260</v>
      </c>
      <c r="C772" s="184" t="s">
        <v>241</v>
      </c>
      <c r="D772" s="83" t="s">
        <v>153</v>
      </c>
      <c r="E772" s="185" t="s">
        <v>316</v>
      </c>
      <c r="F772" s="85" t="s">
        <v>267</v>
      </c>
      <c r="G772" s="186"/>
      <c r="H772" s="19">
        <v>6650</v>
      </c>
      <c r="I772" s="19">
        <v>3930</v>
      </c>
      <c r="J772" s="188">
        <v>3930</v>
      </c>
      <c r="K772" s="19">
        <f t="shared" si="69"/>
        <v>0</v>
      </c>
      <c r="L772" s="19">
        <f t="shared" si="69"/>
        <v>0</v>
      </c>
      <c r="M772" s="19">
        <f t="shared" si="69"/>
        <v>0</v>
      </c>
    </row>
    <row r="773" spans="1:13" x14ac:dyDescent="0.25">
      <c r="A773" s="183"/>
      <c r="B773" s="81"/>
      <c r="C773" s="184"/>
      <c r="D773" s="83"/>
      <c r="E773" s="185"/>
      <c r="F773" s="85"/>
      <c r="G773" s="186"/>
      <c r="H773" s="19"/>
      <c r="I773" s="19"/>
      <c r="J773" s="188"/>
      <c r="K773" s="19">
        <f t="shared" si="69"/>
        <v>0</v>
      </c>
      <c r="L773" s="19">
        <f t="shared" si="69"/>
        <v>0</v>
      </c>
      <c r="M773" s="19">
        <f t="shared" si="69"/>
        <v>0</v>
      </c>
    </row>
    <row r="774" spans="1:13" x14ac:dyDescent="0.25">
      <c r="A774" s="183">
        <f>A772+0.0001</f>
        <v>3.8507000000000784</v>
      </c>
      <c r="B774" s="81" t="s">
        <v>260</v>
      </c>
      <c r="C774" s="184" t="s">
        <v>241</v>
      </c>
      <c r="D774" s="83" t="s">
        <v>153</v>
      </c>
      <c r="E774" s="185" t="s">
        <v>317</v>
      </c>
      <c r="F774" s="85" t="s">
        <v>267</v>
      </c>
      <c r="G774" s="186"/>
      <c r="H774" s="19">
        <v>6650</v>
      </c>
      <c r="I774" s="19">
        <v>3930</v>
      </c>
      <c r="J774" s="188">
        <v>3930</v>
      </c>
      <c r="K774" s="19">
        <f t="shared" si="69"/>
        <v>0</v>
      </c>
      <c r="L774" s="19">
        <f t="shared" si="69"/>
        <v>0</v>
      </c>
      <c r="M774" s="19">
        <f t="shared" si="69"/>
        <v>0</v>
      </c>
    </row>
    <row r="775" spans="1:13" x14ac:dyDescent="0.25">
      <c r="A775" s="183"/>
      <c r="B775" s="81"/>
      <c r="C775" s="184"/>
      <c r="D775" s="83"/>
      <c r="E775" s="185"/>
      <c r="F775" s="85"/>
      <c r="G775" s="186"/>
      <c r="H775" s="19"/>
      <c r="I775" s="19"/>
      <c r="J775" s="19"/>
      <c r="K775" s="19">
        <f t="shared" si="69"/>
        <v>0</v>
      </c>
      <c r="L775" s="19">
        <f t="shared" si="69"/>
        <v>0</v>
      </c>
      <c r="M775" s="19">
        <f t="shared" si="69"/>
        <v>0</v>
      </c>
    </row>
    <row r="776" spans="1:13" x14ac:dyDescent="0.25">
      <c r="A776" s="183">
        <f>A774+0.0001</f>
        <v>3.8508000000000786</v>
      </c>
      <c r="B776" s="81" t="s">
        <v>261</v>
      </c>
      <c r="C776" s="184" t="s">
        <v>242</v>
      </c>
      <c r="D776" s="83" t="s">
        <v>153</v>
      </c>
      <c r="E776" s="185" t="s">
        <v>318</v>
      </c>
      <c r="F776" s="85" t="s">
        <v>267</v>
      </c>
      <c r="G776" s="186"/>
      <c r="H776" s="19">
        <v>1510</v>
      </c>
      <c r="I776" s="19">
        <v>1400</v>
      </c>
      <c r="J776" s="19">
        <v>1390</v>
      </c>
      <c r="K776" s="19">
        <f t="shared" si="69"/>
        <v>0</v>
      </c>
      <c r="L776" s="19">
        <f t="shared" si="69"/>
        <v>0</v>
      </c>
      <c r="M776" s="19">
        <f t="shared" si="69"/>
        <v>0</v>
      </c>
    </row>
    <row r="777" spans="1:13" x14ac:dyDescent="0.25">
      <c r="A777" s="183"/>
      <c r="B777" s="81"/>
      <c r="C777" s="184"/>
      <c r="D777" s="83"/>
      <c r="E777" s="185"/>
      <c r="F777" s="85"/>
      <c r="G777" s="186"/>
      <c r="H777" s="19"/>
      <c r="I777" s="19"/>
      <c r="J777" s="19"/>
      <c r="K777" s="19">
        <f t="shared" si="69"/>
        <v>0</v>
      </c>
      <c r="L777" s="19">
        <f t="shared" si="69"/>
        <v>0</v>
      </c>
      <c r="M777" s="19">
        <f t="shared" si="69"/>
        <v>0</v>
      </c>
    </row>
    <row r="778" spans="1:13" x14ac:dyDescent="0.25">
      <c r="A778" s="183">
        <f>A776+0.0001</f>
        <v>3.8509000000000788</v>
      </c>
      <c r="B778" s="81" t="s">
        <v>261</v>
      </c>
      <c r="C778" s="184" t="s">
        <v>243</v>
      </c>
      <c r="D778" s="83" t="s">
        <v>153</v>
      </c>
      <c r="E778" s="185" t="s">
        <v>319</v>
      </c>
      <c r="F778" s="85" t="s">
        <v>267</v>
      </c>
      <c r="G778" s="186"/>
      <c r="H778" s="19">
        <v>1830</v>
      </c>
      <c r="I778" s="19">
        <v>1490</v>
      </c>
      <c r="J778" s="19">
        <v>1460</v>
      </c>
      <c r="K778" s="19">
        <f t="shared" si="69"/>
        <v>0</v>
      </c>
      <c r="L778" s="19">
        <f t="shared" si="69"/>
        <v>0</v>
      </c>
      <c r="M778" s="19">
        <f t="shared" si="69"/>
        <v>0</v>
      </c>
    </row>
    <row r="779" spans="1:13" x14ac:dyDescent="0.25">
      <c r="A779" s="183"/>
      <c r="B779" s="81"/>
      <c r="C779" s="184"/>
      <c r="D779" s="83"/>
      <c r="E779" s="185"/>
      <c r="F779" s="85"/>
      <c r="G779" s="186"/>
      <c r="H779" s="19"/>
      <c r="I779" s="19"/>
      <c r="J779" s="19"/>
      <c r="K779" s="19">
        <f t="shared" si="69"/>
        <v>0</v>
      </c>
      <c r="L779" s="19">
        <f t="shared" si="69"/>
        <v>0</v>
      </c>
      <c r="M779" s="19">
        <f t="shared" si="69"/>
        <v>0</v>
      </c>
    </row>
    <row r="780" spans="1:13" x14ac:dyDescent="0.25">
      <c r="A780" s="183">
        <f>A778+0.0001</f>
        <v>3.851000000000079</v>
      </c>
      <c r="B780" s="81" t="s">
        <v>261</v>
      </c>
      <c r="C780" s="184" t="s">
        <v>243</v>
      </c>
      <c r="D780" s="83" t="s">
        <v>153</v>
      </c>
      <c r="E780" s="185" t="s">
        <v>320</v>
      </c>
      <c r="F780" s="85" t="s">
        <v>267</v>
      </c>
      <c r="G780" s="186"/>
      <c r="H780" s="19">
        <v>1830</v>
      </c>
      <c r="I780" s="19">
        <v>1490</v>
      </c>
      <c r="J780" s="19">
        <v>1460</v>
      </c>
      <c r="K780" s="19">
        <f t="shared" si="69"/>
        <v>0</v>
      </c>
      <c r="L780" s="19">
        <f t="shared" si="69"/>
        <v>0</v>
      </c>
      <c r="M780" s="19">
        <f t="shared" si="69"/>
        <v>0</v>
      </c>
    </row>
    <row r="781" spans="1:13" x14ac:dyDescent="0.25">
      <c r="A781" s="183"/>
      <c r="B781" s="81"/>
      <c r="C781" s="184"/>
      <c r="D781" s="83"/>
      <c r="E781" s="185"/>
      <c r="F781" s="85"/>
      <c r="G781" s="186"/>
      <c r="H781" s="19"/>
      <c r="I781" s="19"/>
      <c r="J781" s="19"/>
      <c r="K781" s="19">
        <f t="shared" si="69"/>
        <v>0</v>
      </c>
      <c r="L781" s="19">
        <f t="shared" si="69"/>
        <v>0</v>
      </c>
      <c r="M781" s="19">
        <f t="shared" si="69"/>
        <v>0</v>
      </c>
    </row>
    <row r="782" spans="1:13" x14ac:dyDescent="0.25">
      <c r="A782" s="183">
        <f>A780+0.0001</f>
        <v>3.8511000000000792</v>
      </c>
      <c r="B782" s="81" t="s">
        <v>261</v>
      </c>
      <c r="C782" s="184" t="s">
        <v>1577</v>
      </c>
      <c r="D782" s="83" t="s">
        <v>153</v>
      </c>
      <c r="E782" s="185" t="s">
        <v>321</v>
      </c>
      <c r="F782" s="85" t="s">
        <v>267</v>
      </c>
      <c r="G782" s="186"/>
      <c r="H782" s="19">
        <v>2920</v>
      </c>
      <c r="I782" s="19">
        <v>2300</v>
      </c>
      <c r="J782" s="19">
        <v>1740</v>
      </c>
      <c r="K782" s="19">
        <f t="shared" si="69"/>
        <v>0</v>
      </c>
      <c r="L782" s="19">
        <f t="shared" si="69"/>
        <v>0</v>
      </c>
      <c r="M782" s="19">
        <f t="shared" si="69"/>
        <v>0</v>
      </c>
    </row>
    <row r="783" spans="1:13" x14ac:dyDescent="0.25">
      <c r="A783" s="183"/>
      <c r="B783" s="81"/>
      <c r="C783" s="184"/>
      <c r="D783" s="83"/>
      <c r="E783" s="185"/>
      <c r="F783" s="85"/>
      <c r="G783" s="186"/>
      <c r="H783" s="19"/>
      <c r="I783" s="19"/>
      <c r="J783" s="19"/>
      <c r="K783" s="19">
        <f t="shared" si="69"/>
        <v>0</v>
      </c>
      <c r="L783" s="19">
        <f t="shared" si="69"/>
        <v>0</v>
      </c>
      <c r="M783" s="19">
        <f t="shared" si="69"/>
        <v>0</v>
      </c>
    </row>
    <row r="784" spans="1:13" x14ac:dyDescent="0.25">
      <c r="A784" s="183">
        <f>A782+0.0001</f>
        <v>3.8512000000000794</v>
      </c>
      <c r="B784" s="81" t="s">
        <v>261</v>
      </c>
      <c r="C784" s="184" t="s">
        <v>1577</v>
      </c>
      <c r="D784" s="83" t="s">
        <v>153</v>
      </c>
      <c r="E784" s="185" t="s">
        <v>322</v>
      </c>
      <c r="F784" s="85" t="s">
        <v>267</v>
      </c>
      <c r="G784" s="186"/>
      <c r="H784" s="19">
        <v>2920</v>
      </c>
      <c r="I784" s="19">
        <v>2300</v>
      </c>
      <c r="J784" s="19">
        <v>1740</v>
      </c>
      <c r="K784" s="19">
        <f t="shared" si="69"/>
        <v>0</v>
      </c>
      <c r="L784" s="19">
        <f t="shared" si="69"/>
        <v>0</v>
      </c>
      <c r="M784" s="19">
        <f t="shared" si="69"/>
        <v>0</v>
      </c>
    </row>
    <row r="785" spans="1:13" x14ac:dyDescent="0.25">
      <c r="A785" s="183"/>
      <c r="B785" s="81"/>
      <c r="C785" s="184"/>
      <c r="D785" s="83"/>
      <c r="E785" s="185"/>
      <c r="F785" s="85"/>
      <c r="G785" s="186"/>
      <c r="H785" s="19"/>
      <c r="I785" s="19"/>
      <c r="J785" s="19"/>
      <c r="K785" s="19">
        <f t="shared" si="69"/>
        <v>0</v>
      </c>
      <c r="L785" s="19">
        <f t="shared" si="69"/>
        <v>0</v>
      </c>
      <c r="M785" s="19">
        <f t="shared" si="69"/>
        <v>0</v>
      </c>
    </row>
    <row r="786" spans="1:13" x14ac:dyDescent="0.25">
      <c r="A786" s="183">
        <f>A784+0.0001</f>
        <v>3.8513000000000797</v>
      </c>
      <c r="B786" s="81" t="s">
        <v>261</v>
      </c>
      <c r="C786" s="184" t="s">
        <v>1577</v>
      </c>
      <c r="D786" s="83" t="s">
        <v>153</v>
      </c>
      <c r="E786" s="185" t="s">
        <v>323</v>
      </c>
      <c r="F786" s="85" t="s">
        <v>267</v>
      </c>
      <c r="G786" s="186"/>
      <c r="H786" s="19">
        <v>2920</v>
      </c>
      <c r="I786" s="19">
        <v>2300</v>
      </c>
      <c r="J786" s="19">
        <v>1740</v>
      </c>
      <c r="K786" s="19">
        <f t="shared" si="69"/>
        <v>0</v>
      </c>
      <c r="L786" s="19">
        <f t="shared" si="69"/>
        <v>0</v>
      </c>
      <c r="M786" s="19">
        <f t="shared" si="69"/>
        <v>0</v>
      </c>
    </row>
    <row r="787" spans="1:13" x14ac:dyDescent="0.25">
      <c r="A787" s="183"/>
      <c r="B787" s="81"/>
      <c r="C787" s="184"/>
      <c r="D787" s="83"/>
      <c r="E787" s="185"/>
      <c r="F787" s="85"/>
      <c r="G787" s="186"/>
      <c r="H787" s="19"/>
      <c r="I787" s="19"/>
      <c r="J787" s="19"/>
      <c r="K787" s="19">
        <f t="shared" si="69"/>
        <v>0</v>
      </c>
      <c r="L787" s="19">
        <f t="shared" si="69"/>
        <v>0</v>
      </c>
      <c r="M787" s="19">
        <f t="shared" si="69"/>
        <v>0</v>
      </c>
    </row>
    <row r="788" spans="1:13" x14ac:dyDescent="0.25">
      <c r="A788" s="183">
        <f>A786+0.0001</f>
        <v>3.8514000000000799</v>
      </c>
      <c r="B788" s="81" t="s">
        <v>261</v>
      </c>
      <c r="C788" s="184" t="s">
        <v>244</v>
      </c>
      <c r="D788" s="83" t="s">
        <v>153</v>
      </c>
      <c r="E788" s="185" t="s">
        <v>324</v>
      </c>
      <c r="F788" s="85" t="s">
        <v>267</v>
      </c>
      <c r="G788" s="186"/>
      <c r="H788" s="19">
        <v>4550</v>
      </c>
      <c r="I788" s="19">
        <v>2520</v>
      </c>
      <c r="J788" s="188">
        <v>2520</v>
      </c>
      <c r="K788" s="19">
        <f t="shared" si="69"/>
        <v>0</v>
      </c>
      <c r="L788" s="19">
        <f t="shared" si="69"/>
        <v>0</v>
      </c>
      <c r="M788" s="19">
        <f t="shared" si="69"/>
        <v>0</v>
      </c>
    </row>
    <row r="789" spans="1:13" x14ac:dyDescent="0.25">
      <c r="A789" s="183"/>
      <c r="B789" s="81"/>
      <c r="C789" s="184"/>
      <c r="D789" s="83"/>
      <c r="E789" s="185"/>
      <c r="F789" s="85"/>
      <c r="G789" s="186"/>
      <c r="H789" s="19"/>
      <c r="I789" s="19"/>
      <c r="J789" s="188"/>
      <c r="K789" s="19">
        <f t="shared" si="69"/>
        <v>0</v>
      </c>
      <c r="L789" s="19">
        <f t="shared" si="69"/>
        <v>0</v>
      </c>
      <c r="M789" s="19">
        <f t="shared" si="69"/>
        <v>0</v>
      </c>
    </row>
    <row r="790" spans="1:13" x14ac:dyDescent="0.25">
      <c r="A790" s="183">
        <f>A788+0.0001</f>
        <v>3.8515000000000801</v>
      </c>
      <c r="B790" s="81" t="s">
        <v>261</v>
      </c>
      <c r="C790" s="184" t="s">
        <v>244</v>
      </c>
      <c r="D790" s="83" t="s">
        <v>153</v>
      </c>
      <c r="E790" s="185" t="s">
        <v>325</v>
      </c>
      <c r="F790" s="85" t="s">
        <v>267</v>
      </c>
      <c r="G790" s="186"/>
      <c r="H790" s="19">
        <v>4550</v>
      </c>
      <c r="I790" s="19">
        <v>2520</v>
      </c>
      <c r="J790" s="188">
        <v>2520</v>
      </c>
      <c r="K790" s="19">
        <f t="shared" si="69"/>
        <v>0</v>
      </c>
      <c r="L790" s="19">
        <f t="shared" si="69"/>
        <v>0</v>
      </c>
      <c r="M790" s="19">
        <f t="shared" si="69"/>
        <v>0</v>
      </c>
    </row>
    <row r="791" spans="1:13" x14ac:dyDescent="0.25">
      <c r="A791" s="183"/>
      <c r="B791" s="81"/>
      <c r="C791" s="184"/>
      <c r="D791" s="83"/>
      <c r="E791" s="185"/>
      <c r="F791" s="85"/>
      <c r="G791" s="186"/>
      <c r="H791" s="19"/>
      <c r="I791" s="19"/>
      <c r="J791" s="188"/>
      <c r="K791" s="19">
        <f t="shared" si="69"/>
        <v>0</v>
      </c>
      <c r="L791" s="19">
        <f t="shared" si="69"/>
        <v>0</v>
      </c>
      <c r="M791" s="19">
        <f t="shared" si="69"/>
        <v>0</v>
      </c>
    </row>
    <row r="792" spans="1:13" x14ac:dyDescent="0.25">
      <c r="A792" s="183">
        <f>A790+0.0001</f>
        <v>3.8516000000000803</v>
      </c>
      <c r="B792" s="81" t="s">
        <v>261</v>
      </c>
      <c r="C792" s="184" t="s">
        <v>244</v>
      </c>
      <c r="D792" s="83" t="s">
        <v>153</v>
      </c>
      <c r="E792" s="185" t="s">
        <v>326</v>
      </c>
      <c r="F792" s="85" t="s">
        <v>267</v>
      </c>
      <c r="G792" s="186"/>
      <c r="H792" s="19">
        <v>4550</v>
      </c>
      <c r="I792" s="19">
        <v>2520</v>
      </c>
      <c r="J792" s="188">
        <v>2520</v>
      </c>
      <c r="K792" s="19">
        <f t="shared" si="69"/>
        <v>0</v>
      </c>
      <c r="L792" s="19">
        <f t="shared" si="69"/>
        <v>0</v>
      </c>
      <c r="M792" s="19">
        <f t="shared" si="69"/>
        <v>0</v>
      </c>
    </row>
    <row r="793" spans="1:13" x14ac:dyDescent="0.25">
      <c r="A793" s="183"/>
      <c r="B793" s="81"/>
      <c r="C793" s="184"/>
      <c r="D793" s="83"/>
      <c r="E793" s="185"/>
      <c r="F793" s="85"/>
      <c r="G793" s="186"/>
      <c r="H793" s="19"/>
      <c r="I793" s="19"/>
      <c r="J793" s="188"/>
      <c r="K793" s="19">
        <f t="shared" si="69"/>
        <v>0</v>
      </c>
      <c r="L793" s="19">
        <f t="shared" si="69"/>
        <v>0</v>
      </c>
      <c r="M793" s="19">
        <f t="shared" si="69"/>
        <v>0</v>
      </c>
    </row>
    <row r="794" spans="1:13" x14ac:dyDescent="0.25">
      <c r="A794" s="183">
        <f>A792+0.0001</f>
        <v>3.8517000000000805</v>
      </c>
      <c r="B794" s="81" t="s">
        <v>261</v>
      </c>
      <c r="C794" s="184" t="s">
        <v>244</v>
      </c>
      <c r="D794" s="83" t="s">
        <v>153</v>
      </c>
      <c r="E794" s="185" t="s">
        <v>327</v>
      </c>
      <c r="F794" s="85" t="s">
        <v>267</v>
      </c>
      <c r="G794" s="186"/>
      <c r="H794" s="19">
        <v>4550</v>
      </c>
      <c r="I794" s="19">
        <v>2520</v>
      </c>
      <c r="J794" s="188">
        <v>2520</v>
      </c>
      <c r="K794" s="19">
        <f t="shared" si="69"/>
        <v>0</v>
      </c>
      <c r="L794" s="19">
        <f t="shared" si="69"/>
        <v>0</v>
      </c>
      <c r="M794" s="19">
        <f t="shared" si="69"/>
        <v>0</v>
      </c>
    </row>
    <row r="795" spans="1:13" x14ac:dyDescent="0.25">
      <c r="A795" s="183"/>
      <c r="B795" s="81"/>
      <c r="C795" s="184"/>
      <c r="D795" s="83"/>
      <c r="E795" s="185"/>
      <c r="F795" s="85"/>
      <c r="G795" s="186"/>
      <c r="H795" s="19"/>
      <c r="I795" s="19"/>
      <c r="J795" s="188"/>
      <c r="K795" s="19">
        <f t="shared" si="69"/>
        <v>0</v>
      </c>
      <c r="L795" s="19">
        <f t="shared" si="69"/>
        <v>0</v>
      </c>
      <c r="M795" s="19">
        <f t="shared" si="69"/>
        <v>0</v>
      </c>
    </row>
    <row r="796" spans="1:13" x14ac:dyDescent="0.25">
      <c r="A796" s="183">
        <f>A794+0.0001</f>
        <v>3.8518000000000807</v>
      </c>
      <c r="B796" s="202" t="s">
        <v>262</v>
      </c>
      <c r="C796" s="203" t="s">
        <v>245</v>
      </c>
      <c r="D796" s="83" t="s">
        <v>153</v>
      </c>
      <c r="E796" s="185" t="s">
        <v>328</v>
      </c>
      <c r="F796" s="85" t="s">
        <v>267</v>
      </c>
      <c r="G796" s="186"/>
      <c r="H796" s="19">
        <v>7770</v>
      </c>
      <c r="I796" s="19">
        <v>3850</v>
      </c>
      <c r="J796" s="188">
        <v>3850</v>
      </c>
      <c r="K796" s="19">
        <f t="shared" si="69"/>
        <v>0</v>
      </c>
      <c r="L796" s="19">
        <f t="shared" si="69"/>
        <v>0</v>
      </c>
      <c r="M796" s="19">
        <f t="shared" si="69"/>
        <v>0</v>
      </c>
    </row>
    <row r="797" spans="1:13" x14ac:dyDescent="0.25">
      <c r="A797" s="183"/>
      <c r="B797" s="202"/>
      <c r="C797" s="203"/>
      <c r="D797" s="83"/>
      <c r="E797" s="185"/>
      <c r="F797" s="85"/>
      <c r="G797" s="186"/>
      <c r="H797" s="19"/>
      <c r="I797" s="19"/>
      <c r="J797" s="188"/>
      <c r="K797" s="19">
        <f t="shared" si="69"/>
        <v>0</v>
      </c>
      <c r="L797" s="19">
        <f t="shared" si="69"/>
        <v>0</v>
      </c>
      <c r="M797" s="19">
        <f t="shared" si="69"/>
        <v>0</v>
      </c>
    </row>
    <row r="798" spans="1:13" x14ac:dyDescent="0.25">
      <c r="A798" s="183">
        <f>A796+0.0001</f>
        <v>3.8519000000000809</v>
      </c>
      <c r="B798" s="202" t="s">
        <v>262</v>
      </c>
      <c r="C798" s="203" t="s">
        <v>245</v>
      </c>
      <c r="D798" s="83" t="s">
        <v>153</v>
      </c>
      <c r="E798" s="185" t="s">
        <v>329</v>
      </c>
      <c r="F798" s="85" t="s">
        <v>267</v>
      </c>
      <c r="G798" s="186"/>
      <c r="H798" s="19">
        <v>7770</v>
      </c>
      <c r="I798" s="19">
        <v>3850</v>
      </c>
      <c r="J798" s="188">
        <v>3850</v>
      </c>
      <c r="K798" s="19">
        <f t="shared" si="69"/>
        <v>0</v>
      </c>
      <c r="L798" s="19">
        <f t="shared" si="69"/>
        <v>0</v>
      </c>
      <c r="M798" s="19">
        <f t="shared" si="69"/>
        <v>0</v>
      </c>
    </row>
    <row r="799" spans="1:13" x14ac:dyDescent="0.25">
      <c r="A799" s="183"/>
      <c r="B799" s="202"/>
      <c r="C799" s="203"/>
      <c r="D799" s="83"/>
      <c r="E799" s="185"/>
      <c r="F799" s="85"/>
      <c r="G799" s="186"/>
      <c r="H799" s="19"/>
      <c r="I799" s="19"/>
      <c r="J799" s="188"/>
      <c r="K799" s="19">
        <f t="shared" si="69"/>
        <v>0</v>
      </c>
      <c r="L799" s="19">
        <f t="shared" si="69"/>
        <v>0</v>
      </c>
      <c r="M799" s="19">
        <f t="shared" si="69"/>
        <v>0</v>
      </c>
    </row>
    <row r="800" spans="1:13" x14ac:dyDescent="0.25">
      <c r="A800" s="183">
        <f>A798+0.0001</f>
        <v>3.8520000000000811</v>
      </c>
      <c r="B800" s="202" t="s">
        <v>262</v>
      </c>
      <c r="C800" s="203" t="s">
        <v>245</v>
      </c>
      <c r="D800" s="83" t="s">
        <v>153</v>
      </c>
      <c r="E800" s="185" t="s">
        <v>330</v>
      </c>
      <c r="F800" s="85" t="s">
        <v>267</v>
      </c>
      <c r="G800" s="186"/>
      <c r="H800" s="19">
        <v>7770</v>
      </c>
      <c r="I800" s="19">
        <v>3850</v>
      </c>
      <c r="J800" s="188">
        <v>3850</v>
      </c>
      <c r="K800" s="19">
        <f t="shared" si="69"/>
        <v>0</v>
      </c>
      <c r="L800" s="19">
        <f t="shared" si="69"/>
        <v>0</v>
      </c>
      <c r="M800" s="19">
        <f t="shared" si="69"/>
        <v>0</v>
      </c>
    </row>
    <row r="801" spans="1:13" x14ac:dyDescent="0.25">
      <c r="A801" s="183"/>
      <c r="B801" s="202"/>
      <c r="C801" s="203"/>
      <c r="D801" s="83"/>
      <c r="E801" s="185"/>
      <c r="F801" s="85"/>
      <c r="G801" s="186"/>
      <c r="H801" s="19"/>
      <c r="I801" s="19"/>
      <c r="J801" s="188"/>
      <c r="K801" s="19">
        <f t="shared" si="69"/>
        <v>0</v>
      </c>
      <c r="L801" s="19">
        <f t="shared" si="69"/>
        <v>0</v>
      </c>
      <c r="M801" s="19">
        <f t="shared" si="69"/>
        <v>0</v>
      </c>
    </row>
    <row r="802" spans="1:13" x14ac:dyDescent="0.25">
      <c r="A802" s="183">
        <f>A800+0.0001</f>
        <v>3.8521000000000813</v>
      </c>
      <c r="B802" s="202" t="s">
        <v>262</v>
      </c>
      <c r="C802" s="203" t="s">
        <v>245</v>
      </c>
      <c r="D802" s="83" t="s">
        <v>153</v>
      </c>
      <c r="E802" s="185" t="s">
        <v>331</v>
      </c>
      <c r="F802" s="85" t="s">
        <v>267</v>
      </c>
      <c r="G802" s="186"/>
      <c r="H802" s="19">
        <v>7770</v>
      </c>
      <c r="I802" s="19">
        <v>3850</v>
      </c>
      <c r="J802" s="188">
        <v>3850</v>
      </c>
      <c r="K802" s="19">
        <f t="shared" si="69"/>
        <v>0</v>
      </c>
      <c r="L802" s="19">
        <f t="shared" si="69"/>
        <v>0</v>
      </c>
      <c r="M802" s="19">
        <f t="shared" si="69"/>
        <v>0</v>
      </c>
    </row>
    <row r="803" spans="1:13" x14ac:dyDescent="0.25">
      <c r="A803" s="183"/>
      <c r="B803" s="202"/>
      <c r="C803" s="203"/>
      <c r="D803" s="83"/>
      <c r="E803" s="185"/>
      <c r="F803" s="85"/>
      <c r="G803" s="186"/>
      <c r="H803" s="19"/>
      <c r="I803" s="19"/>
      <c r="J803" s="188"/>
      <c r="K803" s="19">
        <f t="shared" si="69"/>
        <v>0</v>
      </c>
      <c r="L803" s="19">
        <f t="shared" si="69"/>
        <v>0</v>
      </c>
      <c r="M803" s="19">
        <f t="shared" si="69"/>
        <v>0</v>
      </c>
    </row>
    <row r="804" spans="1:13" x14ac:dyDescent="0.25">
      <c r="A804" s="183">
        <f>A802+0.0001</f>
        <v>3.8522000000000816</v>
      </c>
      <c r="B804" s="202" t="s">
        <v>262</v>
      </c>
      <c r="C804" s="203" t="s">
        <v>245</v>
      </c>
      <c r="D804" s="83" t="s">
        <v>153</v>
      </c>
      <c r="E804" s="185" t="s">
        <v>332</v>
      </c>
      <c r="F804" s="85" t="s">
        <v>267</v>
      </c>
      <c r="G804" s="186"/>
      <c r="H804" s="19">
        <v>7770</v>
      </c>
      <c r="I804" s="19">
        <v>3850</v>
      </c>
      <c r="J804" s="188">
        <v>3850</v>
      </c>
      <c r="K804" s="19">
        <f t="shared" si="69"/>
        <v>0</v>
      </c>
      <c r="L804" s="19">
        <f t="shared" si="69"/>
        <v>0</v>
      </c>
      <c r="M804" s="19">
        <f t="shared" si="69"/>
        <v>0</v>
      </c>
    </row>
    <row r="805" spans="1:13" x14ac:dyDescent="0.25">
      <c r="A805" s="183"/>
      <c r="B805" s="202"/>
      <c r="C805" s="203"/>
      <c r="D805" s="83"/>
      <c r="E805" s="185"/>
      <c r="F805" s="85"/>
      <c r="G805" s="186"/>
      <c r="H805" s="19"/>
      <c r="I805" s="19"/>
      <c r="J805" s="188"/>
      <c r="K805" s="19">
        <f t="shared" si="69"/>
        <v>0</v>
      </c>
      <c r="L805" s="19">
        <f t="shared" si="69"/>
        <v>0</v>
      </c>
      <c r="M805" s="19">
        <f t="shared" si="69"/>
        <v>0</v>
      </c>
    </row>
    <row r="806" spans="1:13" x14ac:dyDescent="0.25">
      <c r="A806" s="183">
        <f>A804+0.0001</f>
        <v>3.8523000000000818</v>
      </c>
      <c r="B806" s="81" t="s">
        <v>262</v>
      </c>
      <c r="C806" s="184" t="s">
        <v>246</v>
      </c>
      <c r="D806" s="83" t="s">
        <v>153</v>
      </c>
      <c r="E806" s="185" t="s">
        <v>333</v>
      </c>
      <c r="F806" s="85" t="s">
        <v>267</v>
      </c>
      <c r="G806" s="186"/>
      <c r="H806" s="19">
        <v>10640</v>
      </c>
      <c r="I806" s="19">
        <v>5610</v>
      </c>
      <c r="J806" s="188">
        <v>5610</v>
      </c>
      <c r="K806" s="19">
        <f t="shared" si="69"/>
        <v>0</v>
      </c>
      <c r="L806" s="19">
        <f t="shared" si="69"/>
        <v>0</v>
      </c>
      <c r="M806" s="19">
        <f t="shared" si="69"/>
        <v>0</v>
      </c>
    </row>
    <row r="807" spans="1:13" x14ac:dyDescent="0.25">
      <c r="A807" s="183"/>
      <c r="B807" s="81"/>
      <c r="C807" s="184"/>
      <c r="D807" s="83"/>
      <c r="E807" s="185"/>
      <c r="F807" s="85"/>
      <c r="G807" s="186"/>
      <c r="H807" s="19"/>
      <c r="I807" s="19"/>
      <c r="J807" s="188"/>
      <c r="K807" s="19">
        <f t="shared" si="69"/>
        <v>0</v>
      </c>
      <c r="L807" s="19">
        <f t="shared" si="69"/>
        <v>0</v>
      </c>
      <c r="M807" s="19">
        <f t="shared" si="69"/>
        <v>0</v>
      </c>
    </row>
    <row r="808" spans="1:13" x14ac:dyDescent="0.25">
      <c r="A808" s="183">
        <f>A806+0.0001</f>
        <v>3.852400000000082</v>
      </c>
      <c r="B808" s="81" t="s">
        <v>262</v>
      </c>
      <c r="C808" s="184" t="s">
        <v>246</v>
      </c>
      <c r="D808" s="83" t="s">
        <v>153</v>
      </c>
      <c r="E808" s="185" t="s">
        <v>334</v>
      </c>
      <c r="F808" s="85" t="s">
        <v>267</v>
      </c>
      <c r="G808" s="186"/>
      <c r="H808" s="19">
        <v>10640</v>
      </c>
      <c r="I808" s="19">
        <v>5610</v>
      </c>
      <c r="J808" s="188">
        <v>5610</v>
      </c>
      <c r="K808" s="19">
        <f t="shared" si="69"/>
        <v>0</v>
      </c>
      <c r="L808" s="19">
        <f t="shared" si="69"/>
        <v>0</v>
      </c>
      <c r="M808" s="19">
        <f t="shared" si="69"/>
        <v>0</v>
      </c>
    </row>
    <row r="809" spans="1:13" x14ac:dyDescent="0.25">
      <c r="A809" s="183"/>
      <c r="B809" s="81"/>
      <c r="C809" s="184"/>
      <c r="D809" s="83"/>
      <c r="E809" s="185"/>
      <c r="F809" s="85"/>
      <c r="G809" s="186"/>
      <c r="H809" s="19"/>
      <c r="I809" s="19"/>
      <c r="J809" s="188"/>
      <c r="K809" s="19">
        <f t="shared" si="69"/>
        <v>0</v>
      </c>
      <c r="L809" s="19">
        <f t="shared" si="69"/>
        <v>0</v>
      </c>
      <c r="M809" s="19">
        <f t="shared" si="69"/>
        <v>0</v>
      </c>
    </row>
    <row r="810" spans="1:13" x14ac:dyDescent="0.25">
      <c r="A810" s="183">
        <f>A808+0.0001</f>
        <v>3.8525000000000822</v>
      </c>
      <c r="B810" s="81" t="s">
        <v>262</v>
      </c>
      <c r="C810" s="184" t="s">
        <v>246</v>
      </c>
      <c r="D810" s="83" t="s">
        <v>153</v>
      </c>
      <c r="E810" s="185" t="s">
        <v>335</v>
      </c>
      <c r="F810" s="85" t="s">
        <v>267</v>
      </c>
      <c r="G810" s="186"/>
      <c r="H810" s="19">
        <v>10640</v>
      </c>
      <c r="I810" s="19">
        <v>5610</v>
      </c>
      <c r="J810" s="188">
        <v>5610</v>
      </c>
      <c r="K810" s="19">
        <f t="shared" si="69"/>
        <v>0</v>
      </c>
      <c r="L810" s="19">
        <f t="shared" si="69"/>
        <v>0</v>
      </c>
      <c r="M810" s="19">
        <f t="shared" si="69"/>
        <v>0</v>
      </c>
    </row>
    <row r="811" spans="1:13" x14ac:dyDescent="0.25">
      <c r="A811" s="183"/>
      <c r="B811" s="81"/>
      <c r="C811" s="184"/>
      <c r="D811" s="83"/>
      <c r="E811" s="185"/>
      <c r="F811" s="85"/>
      <c r="G811" s="186"/>
      <c r="H811" s="19"/>
      <c r="I811" s="19"/>
      <c r="J811" s="188"/>
      <c r="K811" s="19">
        <f t="shared" si="69"/>
        <v>0</v>
      </c>
      <c r="L811" s="19">
        <f t="shared" si="69"/>
        <v>0</v>
      </c>
      <c r="M811" s="19">
        <f t="shared" si="69"/>
        <v>0</v>
      </c>
    </row>
    <row r="812" spans="1:13" x14ac:dyDescent="0.25">
      <c r="A812" s="183">
        <f>A810+0.0001</f>
        <v>3.8526000000000824</v>
      </c>
      <c r="B812" s="81" t="s">
        <v>262</v>
      </c>
      <c r="C812" s="184" t="s">
        <v>246</v>
      </c>
      <c r="D812" s="83" t="s">
        <v>153</v>
      </c>
      <c r="E812" s="185" t="s">
        <v>336</v>
      </c>
      <c r="F812" s="85" t="s">
        <v>267</v>
      </c>
      <c r="G812" s="186"/>
      <c r="H812" s="19">
        <v>10640</v>
      </c>
      <c r="I812" s="19">
        <v>5610</v>
      </c>
      <c r="J812" s="188">
        <v>5610</v>
      </c>
      <c r="K812" s="19">
        <f t="shared" si="69"/>
        <v>0</v>
      </c>
      <c r="L812" s="19">
        <f t="shared" si="69"/>
        <v>0</v>
      </c>
      <c r="M812" s="19">
        <f t="shared" si="69"/>
        <v>0</v>
      </c>
    </row>
    <row r="813" spans="1:13" x14ac:dyDescent="0.25">
      <c r="A813" s="183"/>
      <c r="B813" s="81"/>
      <c r="C813" s="184"/>
      <c r="D813" s="83"/>
      <c r="E813" s="185"/>
      <c r="F813" s="85"/>
      <c r="G813" s="186"/>
      <c r="H813" s="19"/>
      <c r="I813" s="19"/>
      <c r="J813" s="188"/>
      <c r="K813" s="19">
        <f t="shared" si="69"/>
        <v>0</v>
      </c>
      <c r="L813" s="19">
        <f t="shared" si="69"/>
        <v>0</v>
      </c>
      <c r="M813" s="19">
        <f t="shared" si="69"/>
        <v>0</v>
      </c>
    </row>
    <row r="814" spans="1:13" x14ac:dyDescent="0.25">
      <c r="A814" s="183">
        <f>A812+0.0001</f>
        <v>3.8527000000000826</v>
      </c>
      <c r="B814" s="81" t="s">
        <v>262</v>
      </c>
      <c r="C814" s="184" t="s">
        <v>246</v>
      </c>
      <c r="D814" s="83" t="s">
        <v>153</v>
      </c>
      <c r="E814" s="185" t="s">
        <v>337</v>
      </c>
      <c r="F814" s="85" t="s">
        <v>267</v>
      </c>
      <c r="G814" s="186"/>
      <c r="H814" s="19">
        <v>10640</v>
      </c>
      <c r="I814" s="19">
        <v>5610</v>
      </c>
      <c r="J814" s="188">
        <v>5610</v>
      </c>
      <c r="K814" s="19">
        <f t="shared" si="69"/>
        <v>0</v>
      </c>
      <c r="L814" s="19">
        <f t="shared" si="69"/>
        <v>0</v>
      </c>
      <c r="M814" s="19">
        <f t="shared" si="69"/>
        <v>0</v>
      </c>
    </row>
    <row r="815" spans="1:13" x14ac:dyDescent="0.25">
      <c r="A815" s="183"/>
      <c r="B815" s="81"/>
      <c r="C815" s="184"/>
      <c r="D815" s="83"/>
      <c r="E815" s="185"/>
      <c r="F815" s="85"/>
      <c r="G815" s="186"/>
      <c r="H815" s="19"/>
      <c r="I815" s="19"/>
      <c r="J815" s="188"/>
      <c r="K815" s="19">
        <f t="shared" si="69"/>
        <v>0</v>
      </c>
      <c r="L815" s="19">
        <f t="shared" si="69"/>
        <v>0</v>
      </c>
      <c r="M815" s="19">
        <f t="shared" si="69"/>
        <v>0</v>
      </c>
    </row>
    <row r="816" spans="1:13" x14ac:dyDescent="0.25">
      <c r="A816" s="183">
        <f>A814+0.0001</f>
        <v>3.8528000000000828</v>
      </c>
      <c r="B816" s="81" t="s">
        <v>263</v>
      </c>
      <c r="C816" s="184" t="s">
        <v>1584</v>
      </c>
      <c r="D816" s="83" t="s">
        <v>153</v>
      </c>
      <c r="E816" s="185" t="s">
        <v>338</v>
      </c>
      <c r="F816" s="85" t="s">
        <v>267</v>
      </c>
      <c r="G816" s="186"/>
      <c r="H816" s="19">
        <v>14370</v>
      </c>
      <c r="I816" s="19">
        <v>8110</v>
      </c>
      <c r="J816" s="188">
        <v>8110</v>
      </c>
      <c r="K816" s="19">
        <f t="shared" si="69"/>
        <v>0</v>
      </c>
      <c r="L816" s="19">
        <f t="shared" si="69"/>
        <v>0</v>
      </c>
      <c r="M816" s="19">
        <f t="shared" si="69"/>
        <v>0</v>
      </c>
    </row>
    <row r="817" spans="1:13" x14ac:dyDescent="0.25">
      <c r="A817" s="183"/>
      <c r="B817" s="81"/>
      <c r="C817" s="184"/>
      <c r="D817" s="83"/>
      <c r="E817" s="185"/>
      <c r="F817" s="85"/>
      <c r="G817" s="186"/>
      <c r="H817" s="19"/>
      <c r="I817" s="19"/>
      <c r="J817" s="188"/>
      <c r="K817" s="19">
        <f t="shared" si="69"/>
        <v>0</v>
      </c>
      <c r="L817" s="19">
        <f t="shared" si="69"/>
        <v>0</v>
      </c>
      <c r="M817" s="19">
        <f t="shared" si="69"/>
        <v>0</v>
      </c>
    </row>
    <row r="818" spans="1:13" x14ac:dyDescent="0.25">
      <c r="A818" s="183">
        <f>A816+0.0001</f>
        <v>3.852900000000083</v>
      </c>
      <c r="B818" s="81" t="s">
        <v>263</v>
      </c>
      <c r="C818" s="184" t="s">
        <v>1584</v>
      </c>
      <c r="D818" s="83" t="s">
        <v>153</v>
      </c>
      <c r="E818" s="185" t="s">
        <v>339</v>
      </c>
      <c r="F818" s="85" t="s">
        <v>267</v>
      </c>
      <c r="G818" s="186"/>
      <c r="H818" s="19">
        <v>14370</v>
      </c>
      <c r="I818" s="19">
        <v>8110</v>
      </c>
      <c r="J818" s="188">
        <v>8110</v>
      </c>
      <c r="K818" s="19">
        <f t="shared" si="69"/>
        <v>0</v>
      </c>
      <c r="L818" s="19">
        <f t="shared" si="69"/>
        <v>0</v>
      </c>
      <c r="M818" s="19">
        <f t="shared" si="69"/>
        <v>0</v>
      </c>
    </row>
    <row r="819" spans="1:13" x14ac:dyDescent="0.25">
      <c r="A819" s="183"/>
      <c r="B819" s="81"/>
      <c r="C819" s="184"/>
      <c r="D819" s="83"/>
      <c r="E819" s="185"/>
      <c r="F819" s="85"/>
      <c r="G819" s="186"/>
      <c r="H819" s="19"/>
      <c r="I819" s="19"/>
      <c r="J819" s="188"/>
      <c r="K819" s="19">
        <f t="shared" si="69"/>
        <v>0</v>
      </c>
      <c r="L819" s="19">
        <f t="shared" si="69"/>
        <v>0</v>
      </c>
      <c r="M819" s="19">
        <f t="shared" si="69"/>
        <v>0</v>
      </c>
    </row>
    <row r="820" spans="1:13" x14ac:dyDescent="0.25">
      <c r="A820" s="183">
        <f>A818+0.0001</f>
        <v>3.8530000000000832</v>
      </c>
      <c r="B820" s="81" t="s">
        <v>263</v>
      </c>
      <c r="C820" s="184" t="s">
        <v>1584</v>
      </c>
      <c r="D820" s="83" t="s">
        <v>153</v>
      </c>
      <c r="E820" s="185" t="s">
        <v>340</v>
      </c>
      <c r="F820" s="85" t="s">
        <v>267</v>
      </c>
      <c r="G820" s="186"/>
      <c r="H820" s="19">
        <v>14370</v>
      </c>
      <c r="I820" s="19">
        <v>8110</v>
      </c>
      <c r="J820" s="188">
        <v>8110</v>
      </c>
      <c r="K820" s="19">
        <f t="shared" si="69"/>
        <v>0</v>
      </c>
      <c r="L820" s="19">
        <f t="shared" si="69"/>
        <v>0</v>
      </c>
      <c r="M820" s="19">
        <f t="shared" si="69"/>
        <v>0</v>
      </c>
    </row>
    <row r="821" spans="1:13" x14ac:dyDescent="0.25">
      <c r="A821" s="183"/>
      <c r="B821" s="81"/>
      <c r="C821" s="184"/>
      <c r="D821" s="83"/>
      <c r="E821" s="185"/>
      <c r="F821" s="85"/>
      <c r="G821" s="186"/>
      <c r="H821" s="19"/>
      <c r="I821" s="19"/>
      <c r="J821" s="188"/>
      <c r="K821" s="19">
        <f t="shared" ref="K821:M884" si="70">$G821*H821</f>
        <v>0</v>
      </c>
      <c r="L821" s="19">
        <f t="shared" si="70"/>
        <v>0</v>
      </c>
      <c r="M821" s="19">
        <f t="shared" si="70"/>
        <v>0</v>
      </c>
    </row>
    <row r="822" spans="1:13" x14ac:dyDescent="0.25">
      <c r="A822" s="183">
        <f>A820+0.0001</f>
        <v>3.8531000000000835</v>
      </c>
      <c r="B822" s="81" t="s">
        <v>263</v>
      </c>
      <c r="C822" s="184" t="s">
        <v>1584</v>
      </c>
      <c r="D822" s="83" t="s">
        <v>153</v>
      </c>
      <c r="E822" s="185" t="s">
        <v>341</v>
      </c>
      <c r="F822" s="85" t="s">
        <v>267</v>
      </c>
      <c r="G822" s="186"/>
      <c r="H822" s="19">
        <v>14370</v>
      </c>
      <c r="I822" s="19">
        <v>8110</v>
      </c>
      <c r="J822" s="188">
        <v>8110</v>
      </c>
      <c r="K822" s="19">
        <f t="shared" si="70"/>
        <v>0</v>
      </c>
      <c r="L822" s="19">
        <f t="shared" si="70"/>
        <v>0</v>
      </c>
      <c r="M822" s="19">
        <f t="shared" si="70"/>
        <v>0</v>
      </c>
    </row>
    <row r="823" spans="1:13" x14ac:dyDescent="0.25">
      <c r="A823" s="183"/>
      <c r="B823" s="81"/>
      <c r="C823" s="184"/>
      <c r="D823" s="83"/>
      <c r="E823" s="185"/>
      <c r="F823" s="85"/>
      <c r="G823" s="186"/>
      <c r="H823" s="19"/>
      <c r="I823" s="19"/>
      <c r="J823" s="188"/>
      <c r="K823" s="19">
        <f t="shared" si="70"/>
        <v>0</v>
      </c>
      <c r="L823" s="19">
        <f t="shared" si="70"/>
        <v>0</v>
      </c>
      <c r="M823" s="19">
        <f t="shared" si="70"/>
        <v>0</v>
      </c>
    </row>
    <row r="824" spans="1:13" x14ac:dyDescent="0.25">
      <c r="A824" s="183">
        <f>A822+0.0001</f>
        <v>3.8532000000000837</v>
      </c>
      <c r="B824" s="81" t="s">
        <v>263</v>
      </c>
      <c r="C824" s="184" t="s">
        <v>1584</v>
      </c>
      <c r="D824" s="83" t="s">
        <v>153</v>
      </c>
      <c r="E824" s="185" t="s">
        <v>342</v>
      </c>
      <c r="F824" s="85" t="s">
        <v>267</v>
      </c>
      <c r="G824" s="186"/>
      <c r="H824" s="19">
        <v>14370</v>
      </c>
      <c r="I824" s="19">
        <v>8110</v>
      </c>
      <c r="J824" s="188">
        <v>8110</v>
      </c>
      <c r="K824" s="19">
        <f t="shared" si="70"/>
        <v>0</v>
      </c>
      <c r="L824" s="19">
        <f t="shared" si="70"/>
        <v>0</v>
      </c>
      <c r="M824" s="19">
        <f t="shared" si="70"/>
        <v>0</v>
      </c>
    </row>
    <row r="825" spans="1:13" x14ac:dyDescent="0.25">
      <c r="A825" s="183"/>
      <c r="B825" s="81"/>
      <c r="C825" s="184"/>
      <c r="D825" s="83"/>
      <c r="E825" s="185"/>
      <c r="F825" s="85"/>
      <c r="G825" s="186"/>
      <c r="H825" s="19"/>
      <c r="I825" s="19"/>
      <c r="J825" s="188"/>
      <c r="K825" s="19">
        <f t="shared" si="70"/>
        <v>0</v>
      </c>
      <c r="L825" s="19">
        <f t="shared" si="70"/>
        <v>0</v>
      </c>
      <c r="M825" s="19">
        <f t="shared" si="70"/>
        <v>0</v>
      </c>
    </row>
    <row r="826" spans="1:13" x14ac:dyDescent="0.25">
      <c r="A826" s="183">
        <f>A824+0.0001</f>
        <v>3.8533000000000839</v>
      </c>
      <c r="B826" s="81" t="s">
        <v>263</v>
      </c>
      <c r="C826" s="184" t="s">
        <v>247</v>
      </c>
      <c r="D826" s="83" t="s">
        <v>153</v>
      </c>
      <c r="E826" s="185" t="s">
        <v>343</v>
      </c>
      <c r="F826" s="85" t="s">
        <v>267</v>
      </c>
      <c r="G826" s="186"/>
      <c r="H826" s="19">
        <v>18520</v>
      </c>
      <c r="I826" s="19">
        <v>11650</v>
      </c>
      <c r="J826" s="188">
        <v>11650</v>
      </c>
      <c r="K826" s="19">
        <f t="shared" si="70"/>
        <v>0</v>
      </c>
      <c r="L826" s="19">
        <f t="shared" si="70"/>
        <v>0</v>
      </c>
      <c r="M826" s="19">
        <f t="shared" si="70"/>
        <v>0</v>
      </c>
    </row>
    <row r="827" spans="1:13" x14ac:dyDescent="0.25">
      <c r="A827" s="183"/>
      <c r="B827" s="81"/>
      <c r="C827" s="184"/>
      <c r="D827" s="83"/>
      <c r="E827" s="185"/>
      <c r="F827" s="85"/>
      <c r="G827" s="186"/>
      <c r="H827" s="19"/>
      <c r="I827" s="19"/>
      <c r="J827" s="188"/>
      <c r="K827" s="19">
        <f t="shared" si="70"/>
        <v>0</v>
      </c>
      <c r="L827" s="19">
        <f t="shared" si="70"/>
        <v>0</v>
      </c>
      <c r="M827" s="19">
        <f t="shared" si="70"/>
        <v>0</v>
      </c>
    </row>
    <row r="828" spans="1:13" x14ac:dyDescent="0.25">
      <c r="A828" s="183">
        <f>A826+0.0001</f>
        <v>3.8534000000000841</v>
      </c>
      <c r="B828" s="81" t="s">
        <v>263</v>
      </c>
      <c r="C828" s="184" t="s">
        <v>247</v>
      </c>
      <c r="D828" s="83" t="s">
        <v>153</v>
      </c>
      <c r="E828" s="185" t="s">
        <v>1578</v>
      </c>
      <c r="F828" s="85" t="s">
        <v>267</v>
      </c>
      <c r="G828" s="186"/>
      <c r="H828" s="19">
        <v>18520</v>
      </c>
      <c r="I828" s="19">
        <v>11650</v>
      </c>
      <c r="J828" s="188">
        <v>11650</v>
      </c>
      <c r="K828" s="19">
        <f t="shared" si="70"/>
        <v>0</v>
      </c>
      <c r="L828" s="19">
        <f t="shared" si="70"/>
        <v>0</v>
      </c>
      <c r="M828" s="19">
        <f t="shared" si="70"/>
        <v>0</v>
      </c>
    </row>
    <row r="829" spans="1:13" x14ac:dyDescent="0.25">
      <c r="A829" s="183"/>
      <c r="B829" s="81"/>
      <c r="C829" s="184"/>
      <c r="D829" s="83"/>
      <c r="E829" s="185"/>
      <c r="F829" s="85"/>
      <c r="G829" s="186"/>
      <c r="H829" s="19"/>
      <c r="I829" s="19"/>
      <c r="J829" s="188"/>
      <c r="K829" s="19">
        <f t="shared" si="70"/>
        <v>0</v>
      </c>
      <c r="L829" s="19">
        <f t="shared" si="70"/>
        <v>0</v>
      </c>
      <c r="M829" s="19">
        <f t="shared" si="70"/>
        <v>0</v>
      </c>
    </row>
    <row r="830" spans="1:13" x14ac:dyDescent="0.25">
      <c r="A830" s="183">
        <f>A828+0.0001</f>
        <v>3.8535000000000843</v>
      </c>
      <c r="B830" s="81" t="s">
        <v>263</v>
      </c>
      <c r="C830" s="184" t="s">
        <v>247</v>
      </c>
      <c r="D830" s="83" t="s">
        <v>153</v>
      </c>
      <c r="E830" s="185" t="s">
        <v>1579</v>
      </c>
      <c r="F830" s="85" t="s">
        <v>267</v>
      </c>
      <c r="G830" s="186"/>
      <c r="H830" s="19">
        <v>18520</v>
      </c>
      <c r="I830" s="19">
        <v>11650</v>
      </c>
      <c r="J830" s="188">
        <v>11650</v>
      </c>
      <c r="K830" s="19">
        <f t="shared" si="70"/>
        <v>0</v>
      </c>
      <c r="L830" s="19">
        <f t="shared" si="70"/>
        <v>0</v>
      </c>
      <c r="M830" s="19">
        <f t="shared" si="70"/>
        <v>0</v>
      </c>
    </row>
    <row r="831" spans="1:13" x14ac:dyDescent="0.25">
      <c r="A831" s="183"/>
      <c r="B831" s="81"/>
      <c r="C831" s="184"/>
      <c r="D831" s="83"/>
      <c r="E831" s="185"/>
      <c r="F831" s="85"/>
      <c r="G831" s="186"/>
      <c r="H831" s="19"/>
      <c r="I831" s="19"/>
      <c r="J831" s="188"/>
      <c r="K831" s="19">
        <f t="shared" si="70"/>
        <v>0</v>
      </c>
      <c r="L831" s="19">
        <f t="shared" si="70"/>
        <v>0</v>
      </c>
      <c r="M831" s="19">
        <f t="shared" si="70"/>
        <v>0</v>
      </c>
    </row>
    <row r="832" spans="1:13" x14ac:dyDescent="0.25">
      <c r="A832" s="183">
        <f>A830+0.0001</f>
        <v>3.8536000000000845</v>
      </c>
      <c r="B832" s="81" t="s">
        <v>263</v>
      </c>
      <c r="C832" s="184" t="s">
        <v>247</v>
      </c>
      <c r="D832" s="83" t="s">
        <v>153</v>
      </c>
      <c r="E832" s="185" t="s">
        <v>1580</v>
      </c>
      <c r="F832" s="85" t="s">
        <v>267</v>
      </c>
      <c r="G832" s="186"/>
      <c r="H832" s="19">
        <v>18520</v>
      </c>
      <c r="I832" s="19">
        <v>11650</v>
      </c>
      <c r="J832" s="188">
        <v>11650</v>
      </c>
      <c r="K832" s="19">
        <f t="shared" si="70"/>
        <v>0</v>
      </c>
      <c r="L832" s="19">
        <f t="shared" si="70"/>
        <v>0</v>
      </c>
      <c r="M832" s="19">
        <f t="shared" si="70"/>
        <v>0</v>
      </c>
    </row>
    <row r="833" spans="1:13" x14ac:dyDescent="0.25">
      <c r="A833" s="183"/>
      <c r="B833" s="81"/>
      <c r="C833" s="184"/>
      <c r="D833" s="83"/>
      <c r="E833" s="185"/>
      <c r="F833" s="85"/>
      <c r="G833" s="186"/>
      <c r="H833" s="19"/>
      <c r="I833" s="19"/>
      <c r="J833" s="188"/>
      <c r="K833" s="19">
        <f t="shared" si="70"/>
        <v>0</v>
      </c>
      <c r="L833" s="19">
        <f t="shared" si="70"/>
        <v>0</v>
      </c>
      <c r="M833" s="19">
        <f t="shared" si="70"/>
        <v>0</v>
      </c>
    </row>
    <row r="834" spans="1:13" x14ac:dyDescent="0.25">
      <c r="A834" s="183">
        <f>A832+0.0001</f>
        <v>3.8537000000000847</v>
      </c>
      <c r="B834" s="81" t="s">
        <v>263</v>
      </c>
      <c r="C834" s="184" t="s">
        <v>247</v>
      </c>
      <c r="D834" s="83" t="s">
        <v>153</v>
      </c>
      <c r="E834" s="185" t="s">
        <v>1581</v>
      </c>
      <c r="F834" s="85" t="s">
        <v>267</v>
      </c>
      <c r="G834" s="186"/>
      <c r="H834" s="19">
        <v>18520</v>
      </c>
      <c r="I834" s="19">
        <v>11650</v>
      </c>
      <c r="J834" s="188">
        <v>11650</v>
      </c>
      <c r="K834" s="19">
        <f t="shared" si="70"/>
        <v>0</v>
      </c>
      <c r="L834" s="19">
        <f t="shared" si="70"/>
        <v>0</v>
      </c>
      <c r="M834" s="19">
        <f t="shared" si="70"/>
        <v>0</v>
      </c>
    </row>
    <row r="835" spans="1:13" x14ac:dyDescent="0.25">
      <c r="A835" s="183"/>
      <c r="B835" s="81"/>
      <c r="C835" s="184"/>
      <c r="D835" s="83"/>
      <c r="E835" s="185"/>
      <c r="F835" s="85"/>
      <c r="G835" s="186"/>
      <c r="H835" s="19"/>
      <c r="I835" s="19"/>
      <c r="J835" s="188"/>
      <c r="K835" s="19">
        <f t="shared" si="70"/>
        <v>0</v>
      </c>
      <c r="L835" s="19">
        <f t="shared" si="70"/>
        <v>0</v>
      </c>
      <c r="M835" s="19">
        <f t="shared" si="70"/>
        <v>0</v>
      </c>
    </row>
    <row r="836" spans="1:13" x14ac:dyDescent="0.25">
      <c r="A836" s="183">
        <f>A834+0.0001</f>
        <v>3.8538000000000849</v>
      </c>
      <c r="B836" s="81" t="s">
        <v>263</v>
      </c>
      <c r="C836" s="184" t="s">
        <v>247</v>
      </c>
      <c r="D836" s="83" t="s">
        <v>153</v>
      </c>
      <c r="E836" s="185" t="s">
        <v>1582</v>
      </c>
      <c r="F836" s="85" t="s">
        <v>267</v>
      </c>
      <c r="G836" s="186"/>
      <c r="H836" s="19">
        <v>18520</v>
      </c>
      <c r="I836" s="19">
        <v>11650</v>
      </c>
      <c r="J836" s="188">
        <v>11650</v>
      </c>
      <c r="K836" s="19">
        <f t="shared" si="70"/>
        <v>0</v>
      </c>
      <c r="L836" s="19">
        <f t="shared" si="70"/>
        <v>0</v>
      </c>
      <c r="M836" s="19">
        <f t="shared" si="70"/>
        <v>0</v>
      </c>
    </row>
    <row r="837" spans="1:13" x14ac:dyDescent="0.25">
      <c r="A837" s="183"/>
      <c r="B837" s="81"/>
      <c r="C837" s="184"/>
      <c r="D837" s="83"/>
      <c r="E837" s="185"/>
      <c r="F837" s="85"/>
      <c r="G837" s="186"/>
      <c r="H837" s="19"/>
      <c r="I837" s="19"/>
      <c r="J837" s="19"/>
      <c r="K837" s="19">
        <f t="shared" si="70"/>
        <v>0</v>
      </c>
      <c r="L837" s="19">
        <f t="shared" si="70"/>
        <v>0</v>
      </c>
      <c r="M837" s="19">
        <f t="shared" si="70"/>
        <v>0</v>
      </c>
    </row>
    <row r="838" spans="1:13" x14ac:dyDescent="0.25">
      <c r="A838" s="183">
        <f>A836+0.0001</f>
        <v>3.8539000000000851</v>
      </c>
      <c r="B838" s="202" t="s">
        <v>263</v>
      </c>
      <c r="C838" s="203" t="s">
        <v>248</v>
      </c>
      <c r="D838" s="83" t="s">
        <v>153</v>
      </c>
      <c r="E838" s="185" t="s">
        <v>344</v>
      </c>
      <c r="F838" s="85" t="s">
        <v>267</v>
      </c>
      <c r="G838" s="186"/>
      <c r="H838" s="19">
        <v>22840</v>
      </c>
      <c r="I838" s="188">
        <v>22840</v>
      </c>
      <c r="J838" s="188">
        <v>22840</v>
      </c>
      <c r="K838" s="19">
        <f t="shared" si="70"/>
        <v>0</v>
      </c>
      <c r="L838" s="19">
        <f t="shared" si="70"/>
        <v>0</v>
      </c>
      <c r="M838" s="19">
        <f t="shared" si="70"/>
        <v>0</v>
      </c>
    </row>
    <row r="839" spans="1:13" x14ac:dyDescent="0.25">
      <c r="A839" s="183"/>
      <c r="B839" s="202"/>
      <c r="C839" s="203"/>
      <c r="D839" s="83"/>
      <c r="E839" s="185"/>
      <c r="F839" s="85"/>
      <c r="G839" s="186"/>
      <c r="H839" s="19"/>
      <c r="I839" s="188"/>
      <c r="J839" s="188"/>
      <c r="K839" s="19">
        <f t="shared" si="70"/>
        <v>0</v>
      </c>
      <c r="L839" s="19">
        <f t="shared" si="70"/>
        <v>0</v>
      </c>
      <c r="M839" s="19">
        <f t="shared" si="70"/>
        <v>0</v>
      </c>
    </row>
    <row r="840" spans="1:13" s="182" customFormat="1" x14ac:dyDescent="0.25">
      <c r="A840" s="183">
        <f>A838+0.0001</f>
        <v>3.8540000000000854</v>
      </c>
      <c r="B840" s="202" t="s">
        <v>263</v>
      </c>
      <c r="C840" s="203" t="s">
        <v>248</v>
      </c>
      <c r="D840" s="83" t="s">
        <v>153</v>
      </c>
      <c r="E840" s="185" t="s">
        <v>345</v>
      </c>
      <c r="F840" s="85" t="s">
        <v>267</v>
      </c>
      <c r="G840" s="181"/>
      <c r="H840" s="19">
        <v>22840</v>
      </c>
      <c r="I840" s="188">
        <v>22840</v>
      </c>
      <c r="J840" s="188">
        <v>22840</v>
      </c>
      <c r="K840" s="19">
        <f t="shared" si="70"/>
        <v>0</v>
      </c>
      <c r="L840" s="19">
        <f t="shared" si="70"/>
        <v>0</v>
      </c>
      <c r="M840" s="19">
        <f t="shared" si="70"/>
        <v>0</v>
      </c>
    </row>
    <row r="841" spans="1:13" s="182" customFormat="1" x14ac:dyDescent="0.25">
      <c r="A841" s="183"/>
      <c r="B841" s="202"/>
      <c r="C841" s="203"/>
      <c r="D841" s="83"/>
      <c r="E841" s="185"/>
      <c r="F841" s="85"/>
      <c r="G841" s="181"/>
      <c r="H841" s="19"/>
      <c r="I841" s="188"/>
      <c r="J841" s="188"/>
      <c r="K841" s="19">
        <f t="shared" si="70"/>
        <v>0</v>
      </c>
      <c r="L841" s="19">
        <f t="shared" si="70"/>
        <v>0</v>
      </c>
      <c r="M841" s="19">
        <f t="shared" si="70"/>
        <v>0</v>
      </c>
    </row>
    <row r="842" spans="1:13" x14ac:dyDescent="0.25">
      <c r="A842" s="183">
        <f>A840+0.0001</f>
        <v>3.8541000000000856</v>
      </c>
      <c r="B842" s="202" t="s">
        <v>263</v>
      </c>
      <c r="C842" s="203" t="s">
        <v>248</v>
      </c>
      <c r="D842" s="83" t="s">
        <v>153</v>
      </c>
      <c r="E842" s="185" t="s">
        <v>346</v>
      </c>
      <c r="F842" s="85" t="s">
        <v>267</v>
      </c>
      <c r="G842" s="186"/>
      <c r="H842" s="19">
        <v>22840</v>
      </c>
      <c r="I842" s="188">
        <v>22840</v>
      </c>
      <c r="J842" s="188">
        <v>22840</v>
      </c>
      <c r="K842" s="19">
        <f t="shared" si="70"/>
        <v>0</v>
      </c>
      <c r="L842" s="19">
        <f t="shared" si="70"/>
        <v>0</v>
      </c>
      <c r="M842" s="19">
        <f t="shared" si="70"/>
        <v>0</v>
      </c>
    </row>
    <row r="843" spans="1:13" x14ac:dyDescent="0.25">
      <c r="A843" s="183"/>
      <c r="B843" s="202"/>
      <c r="C843" s="203"/>
      <c r="D843" s="83"/>
      <c r="E843" s="185"/>
      <c r="F843" s="85"/>
      <c r="G843" s="186"/>
      <c r="H843" s="19"/>
      <c r="I843" s="188"/>
      <c r="J843" s="188"/>
      <c r="K843" s="19">
        <f t="shared" si="70"/>
        <v>0</v>
      </c>
      <c r="L843" s="19">
        <f t="shared" si="70"/>
        <v>0</v>
      </c>
      <c r="M843" s="19">
        <f t="shared" si="70"/>
        <v>0</v>
      </c>
    </row>
    <row r="844" spans="1:13" s="182" customFormat="1" x14ac:dyDescent="0.25">
      <c r="A844" s="183">
        <f>A842+0.0001</f>
        <v>3.8542000000000858</v>
      </c>
      <c r="B844" s="202" t="s">
        <v>263</v>
      </c>
      <c r="C844" s="203" t="s">
        <v>248</v>
      </c>
      <c r="D844" s="83" t="s">
        <v>153</v>
      </c>
      <c r="E844" s="185" t="s">
        <v>347</v>
      </c>
      <c r="F844" s="85" t="s">
        <v>267</v>
      </c>
      <c r="G844" s="181"/>
      <c r="H844" s="19">
        <v>22840</v>
      </c>
      <c r="I844" s="188">
        <v>22840</v>
      </c>
      <c r="J844" s="188">
        <v>22840</v>
      </c>
      <c r="K844" s="19">
        <f t="shared" si="70"/>
        <v>0</v>
      </c>
      <c r="L844" s="19">
        <f t="shared" si="70"/>
        <v>0</v>
      </c>
      <c r="M844" s="19">
        <f t="shared" si="70"/>
        <v>0</v>
      </c>
    </row>
    <row r="845" spans="1:13" s="182" customFormat="1" x14ac:dyDescent="0.25">
      <c r="A845" s="183"/>
      <c r="B845" s="202"/>
      <c r="C845" s="203"/>
      <c r="D845" s="83"/>
      <c r="E845" s="185"/>
      <c r="F845" s="85"/>
      <c r="G845" s="181"/>
      <c r="H845" s="19"/>
      <c r="I845" s="188"/>
      <c r="J845" s="188"/>
      <c r="K845" s="19">
        <f t="shared" si="70"/>
        <v>0</v>
      </c>
      <c r="L845" s="19">
        <f t="shared" si="70"/>
        <v>0</v>
      </c>
      <c r="M845" s="19">
        <f t="shared" si="70"/>
        <v>0</v>
      </c>
    </row>
    <row r="846" spans="1:13" x14ac:dyDescent="0.25">
      <c r="A846" s="183">
        <f>A844+0.0001</f>
        <v>3.854300000000086</v>
      </c>
      <c r="B846" s="202" t="s">
        <v>263</v>
      </c>
      <c r="C846" s="203" t="s">
        <v>248</v>
      </c>
      <c r="D846" s="83" t="s">
        <v>153</v>
      </c>
      <c r="E846" s="185" t="s">
        <v>348</v>
      </c>
      <c r="F846" s="85" t="s">
        <v>267</v>
      </c>
      <c r="G846" s="186"/>
      <c r="H846" s="19">
        <v>22840</v>
      </c>
      <c r="I846" s="188">
        <v>22840</v>
      </c>
      <c r="J846" s="188">
        <v>22840</v>
      </c>
      <c r="K846" s="19">
        <f t="shared" si="70"/>
        <v>0</v>
      </c>
      <c r="L846" s="19">
        <f t="shared" si="70"/>
        <v>0</v>
      </c>
      <c r="M846" s="19">
        <f t="shared" si="70"/>
        <v>0</v>
      </c>
    </row>
    <row r="847" spans="1:13" x14ac:dyDescent="0.25">
      <c r="A847" s="183"/>
      <c r="B847" s="202"/>
      <c r="C847" s="203"/>
      <c r="D847" s="83"/>
      <c r="E847" s="185"/>
      <c r="F847" s="85"/>
      <c r="G847" s="186"/>
      <c r="H847" s="19"/>
      <c r="I847" s="188"/>
      <c r="J847" s="188"/>
      <c r="K847" s="19">
        <f t="shared" si="70"/>
        <v>0</v>
      </c>
      <c r="L847" s="19">
        <f t="shared" si="70"/>
        <v>0</v>
      </c>
      <c r="M847" s="19">
        <f t="shared" si="70"/>
        <v>0</v>
      </c>
    </row>
    <row r="848" spans="1:13" s="182" customFormat="1" x14ac:dyDescent="0.25">
      <c r="A848" s="183">
        <f t="shared" ref="A848" si="71">A846+0.0001</f>
        <v>3.8544000000000862</v>
      </c>
      <c r="B848" s="202" t="s">
        <v>263</v>
      </c>
      <c r="C848" s="203" t="s">
        <v>248</v>
      </c>
      <c r="D848" s="83" t="s">
        <v>153</v>
      </c>
      <c r="E848" s="185" t="s">
        <v>349</v>
      </c>
      <c r="F848" s="85" t="s">
        <v>267</v>
      </c>
      <c r="G848" s="181"/>
      <c r="H848" s="19">
        <v>22840</v>
      </c>
      <c r="I848" s="188">
        <v>22840</v>
      </c>
      <c r="J848" s="188">
        <v>22840</v>
      </c>
      <c r="K848" s="19">
        <f t="shared" si="70"/>
        <v>0</v>
      </c>
      <c r="L848" s="19">
        <f t="shared" si="70"/>
        <v>0</v>
      </c>
      <c r="M848" s="19">
        <f t="shared" si="70"/>
        <v>0</v>
      </c>
    </row>
    <row r="849" spans="1:13" s="182" customFormat="1" x14ac:dyDescent="0.25">
      <c r="A849" s="183"/>
      <c r="B849" s="202"/>
      <c r="C849" s="203"/>
      <c r="D849" s="83"/>
      <c r="E849" s="185"/>
      <c r="F849" s="85"/>
      <c r="G849" s="181"/>
      <c r="H849" s="19"/>
      <c r="I849" s="188"/>
      <c r="J849" s="188"/>
      <c r="K849" s="19">
        <f t="shared" si="70"/>
        <v>0</v>
      </c>
      <c r="L849" s="19">
        <f t="shared" si="70"/>
        <v>0</v>
      </c>
      <c r="M849" s="19">
        <f t="shared" si="70"/>
        <v>0</v>
      </c>
    </row>
    <row r="850" spans="1:13" x14ac:dyDescent="0.25">
      <c r="A850" s="183">
        <f>A848+0.0001</f>
        <v>3.8545000000000864</v>
      </c>
      <c r="B850" s="202" t="s">
        <v>263</v>
      </c>
      <c r="C850" s="203" t="s">
        <v>1583</v>
      </c>
      <c r="D850" s="83" t="s">
        <v>153</v>
      </c>
      <c r="E850" s="185" t="s">
        <v>350</v>
      </c>
      <c r="F850" s="85" t="s">
        <v>267</v>
      </c>
      <c r="G850" s="186"/>
      <c r="H850" s="19">
        <v>28290</v>
      </c>
      <c r="I850" s="188">
        <v>28290</v>
      </c>
      <c r="J850" s="188">
        <v>28290</v>
      </c>
      <c r="K850" s="19">
        <f t="shared" si="70"/>
        <v>0</v>
      </c>
      <c r="L850" s="19">
        <f t="shared" si="70"/>
        <v>0</v>
      </c>
      <c r="M850" s="19">
        <f t="shared" si="70"/>
        <v>0</v>
      </c>
    </row>
    <row r="851" spans="1:13" x14ac:dyDescent="0.25">
      <c r="A851" s="183"/>
      <c r="B851" s="202"/>
      <c r="C851" s="203"/>
      <c r="D851" s="83"/>
      <c r="E851" s="185"/>
      <c r="F851" s="85"/>
      <c r="G851" s="186"/>
      <c r="H851" s="19"/>
      <c r="I851" s="188"/>
      <c r="J851" s="188"/>
      <c r="K851" s="19">
        <f t="shared" si="70"/>
        <v>0</v>
      </c>
      <c r="L851" s="19">
        <f t="shared" si="70"/>
        <v>0</v>
      </c>
      <c r="M851" s="19">
        <f t="shared" si="70"/>
        <v>0</v>
      </c>
    </row>
    <row r="852" spans="1:13" x14ac:dyDescent="0.25">
      <c r="A852" s="183">
        <f>A850+0.0001</f>
        <v>3.8546000000000866</v>
      </c>
      <c r="B852" s="202" t="s">
        <v>263</v>
      </c>
      <c r="C852" s="203" t="s">
        <v>1583</v>
      </c>
      <c r="D852" s="83" t="s">
        <v>153</v>
      </c>
      <c r="E852" s="185" t="s">
        <v>351</v>
      </c>
      <c r="F852" s="85" t="s">
        <v>267</v>
      </c>
      <c r="G852" s="186"/>
      <c r="H852" s="19">
        <v>28290</v>
      </c>
      <c r="I852" s="188">
        <v>28290</v>
      </c>
      <c r="J852" s="188">
        <v>28290</v>
      </c>
      <c r="K852" s="19">
        <f t="shared" si="70"/>
        <v>0</v>
      </c>
      <c r="L852" s="19">
        <f t="shared" si="70"/>
        <v>0</v>
      </c>
      <c r="M852" s="19">
        <f t="shared" si="70"/>
        <v>0</v>
      </c>
    </row>
    <row r="853" spans="1:13" x14ac:dyDescent="0.25">
      <c r="A853" s="183"/>
      <c r="B853" s="202"/>
      <c r="C853" s="203"/>
      <c r="D853" s="83"/>
      <c r="E853" s="185"/>
      <c r="F853" s="85"/>
      <c r="G853" s="186"/>
      <c r="H853" s="19"/>
      <c r="I853" s="188"/>
      <c r="J853" s="188"/>
      <c r="K853" s="19">
        <f t="shared" si="70"/>
        <v>0</v>
      </c>
      <c r="L853" s="19">
        <f t="shared" si="70"/>
        <v>0</v>
      </c>
      <c r="M853" s="19">
        <f t="shared" si="70"/>
        <v>0</v>
      </c>
    </row>
    <row r="854" spans="1:13" x14ac:dyDescent="0.25">
      <c r="A854" s="183">
        <f>A852+0.0001</f>
        <v>3.8547000000000868</v>
      </c>
      <c r="B854" s="202" t="s">
        <v>263</v>
      </c>
      <c r="C854" s="203" t="s">
        <v>1583</v>
      </c>
      <c r="D854" s="83" t="s">
        <v>153</v>
      </c>
      <c r="E854" s="185" t="s">
        <v>352</v>
      </c>
      <c r="F854" s="85" t="s">
        <v>267</v>
      </c>
      <c r="G854" s="186"/>
      <c r="H854" s="19">
        <v>28290</v>
      </c>
      <c r="I854" s="188">
        <v>28290</v>
      </c>
      <c r="J854" s="188">
        <v>28290</v>
      </c>
      <c r="K854" s="19">
        <f t="shared" si="70"/>
        <v>0</v>
      </c>
      <c r="L854" s="19">
        <f t="shared" si="70"/>
        <v>0</v>
      </c>
      <c r="M854" s="19">
        <f t="shared" si="70"/>
        <v>0</v>
      </c>
    </row>
    <row r="855" spans="1:13" x14ac:dyDescent="0.25">
      <c r="A855" s="183"/>
      <c r="B855" s="202"/>
      <c r="C855" s="203"/>
      <c r="D855" s="83"/>
      <c r="E855" s="185"/>
      <c r="F855" s="85"/>
      <c r="G855" s="186"/>
      <c r="H855" s="19"/>
      <c r="I855" s="188"/>
      <c r="J855" s="188"/>
      <c r="K855" s="19">
        <f t="shared" si="70"/>
        <v>0</v>
      </c>
      <c r="L855" s="19">
        <f t="shared" si="70"/>
        <v>0</v>
      </c>
      <c r="M855" s="19">
        <f t="shared" si="70"/>
        <v>0</v>
      </c>
    </row>
    <row r="856" spans="1:13" x14ac:dyDescent="0.25">
      <c r="A856" s="183">
        <f>A854+0.0001</f>
        <v>3.854800000000087</v>
      </c>
      <c r="B856" s="202" t="s">
        <v>263</v>
      </c>
      <c r="C856" s="203" t="s">
        <v>1583</v>
      </c>
      <c r="D856" s="83" t="s">
        <v>153</v>
      </c>
      <c r="E856" s="185" t="s">
        <v>353</v>
      </c>
      <c r="F856" s="85" t="s">
        <v>267</v>
      </c>
      <c r="G856" s="186"/>
      <c r="H856" s="19">
        <v>28290</v>
      </c>
      <c r="I856" s="188">
        <v>28290</v>
      </c>
      <c r="J856" s="188">
        <v>28290</v>
      </c>
      <c r="K856" s="19">
        <f t="shared" si="70"/>
        <v>0</v>
      </c>
      <c r="L856" s="19">
        <f t="shared" si="70"/>
        <v>0</v>
      </c>
      <c r="M856" s="19">
        <f t="shared" si="70"/>
        <v>0</v>
      </c>
    </row>
    <row r="857" spans="1:13" x14ac:dyDescent="0.25">
      <c r="A857" s="183"/>
      <c r="B857" s="202"/>
      <c r="C857" s="203"/>
      <c r="D857" s="83"/>
      <c r="E857" s="185"/>
      <c r="F857" s="85"/>
      <c r="G857" s="186"/>
      <c r="H857" s="19"/>
      <c r="I857" s="188"/>
      <c r="J857" s="188"/>
      <c r="K857" s="19">
        <f t="shared" si="70"/>
        <v>0</v>
      </c>
      <c r="L857" s="19">
        <f t="shared" si="70"/>
        <v>0</v>
      </c>
      <c r="M857" s="19">
        <f t="shared" si="70"/>
        <v>0</v>
      </c>
    </row>
    <row r="858" spans="1:13" x14ac:dyDescent="0.25">
      <c r="A858" s="183">
        <f>A856+0.0001</f>
        <v>3.8549000000000873</v>
      </c>
      <c r="B858" s="202" t="s">
        <v>263</v>
      </c>
      <c r="C858" s="203" t="s">
        <v>1583</v>
      </c>
      <c r="D858" s="83" t="s">
        <v>153</v>
      </c>
      <c r="E858" s="185" t="s">
        <v>354</v>
      </c>
      <c r="F858" s="85" t="s">
        <v>267</v>
      </c>
      <c r="G858" s="186"/>
      <c r="H858" s="19">
        <v>28290</v>
      </c>
      <c r="I858" s="188">
        <v>28290</v>
      </c>
      <c r="J858" s="188">
        <v>28290</v>
      </c>
      <c r="K858" s="19">
        <f t="shared" si="70"/>
        <v>0</v>
      </c>
      <c r="L858" s="19">
        <f t="shared" si="70"/>
        <v>0</v>
      </c>
      <c r="M858" s="19">
        <f t="shared" si="70"/>
        <v>0</v>
      </c>
    </row>
    <row r="859" spans="1:13" x14ac:dyDescent="0.25">
      <c r="A859" s="183"/>
      <c r="B859" s="202"/>
      <c r="C859" s="203"/>
      <c r="D859" s="83"/>
      <c r="E859" s="185"/>
      <c r="F859" s="85"/>
      <c r="G859" s="186"/>
      <c r="H859" s="19"/>
      <c r="I859" s="188"/>
      <c r="J859" s="188"/>
      <c r="K859" s="19">
        <f t="shared" si="70"/>
        <v>0</v>
      </c>
      <c r="L859" s="19">
        <f t="shared" si="70"/>
        <v>0</v>
      </c>
      <c r="M859" s="19">
        <f t="shared" si="70"/>
        <v>0</v>
      </c>
    </row>
    <row r="860" spans="1:13" x14ac:dyDescent="0.25">
      <c r="A860" s="183">
        <f>A858+0.0001</f>
        <v>3.8550000000000875</v>
      </c>
      <c r="B860" s="202" t="s">
        <v>263</v>
      </c>
      <c r="C860" s="203" t="s">
        <v>1583</v>
      </c>
      <c r="D860" s="83" t="s">
        <v>153</v>
      </c>
      <c r="E860" s="185" t="s">
        <v>355</v>
      </c>
      <c r="F860" s="85" t="s">
        <v>267</v>
      </c>
      <c r="G860" s="186"/>
      <c r="H860" s="19">
        <v>28290</v>
      </c>
      <c r="I860" s="188">
        <v>28290</v>
      </c>
      <c r="J860" s="188">
        <v>28290</v>
      </c>
      <c r="K860" s="19">
        <f t="shared" si="70"/>
        <v>0</v>
      </c>
      <c r="L860" s="19">
        <f t="shared" si="70"/>
        <v>0</v>
      </c>
      <c r="M860" s="19">
        <f t="shared" si="70"/>
        <v>0</v>
      </c>
    </row>
    <row r="861" spans="1:13" x14ac:dyDescent="0.25">
      <c r="A861" s="183"/>
      <c r="B861" s="202"/>
      <c r="C861" s="203"/>
      <c r="D861" s="83"/>
      <c r="E861" s="185"/>
      <c r="F861" s="85"/>
      <c r="G861" s="186"/>
      <c r="H861" s="19"/>
      <c r="I861" s="188"/>
      <c r="J861" s="188"/>
      <c r="K861" s="19">
        <f t="shared" si="70"/>
        <v>0</v>
      </c>
      <c r="L861" s="19">
        <f t="shared" si="70"/>
        <v>0</v>
      </c>
      <c r="M861" s="19">
        <f t="shared" si="70"/>
        <v>0</v>
      </c>
    </row>
    <row r="862" spans="1:13" x14ac:dyDescent="0.25">
      <c r="A862" s="183">
        <f t="shared" ref="A862" si="72">A860+0.0001</f>
        <v>3.8551000000000877</v>
      </c>
      <c r="B862" s="202" t="s">
        <v>263</v>
      </c>
      <c r="C862" s="203" t="s">
        <v>1583</v>
      </c>
      <c r="D862" s="83" t="s">
        <v>153</v>
      </c>
      <c r="E862" s="185" t="s">
        <v>356</v>
      </c>
      <c r="F862" s="85" t="s">
        <v>267</v>
      </c>
      <c r="G862" s="186"/>
      <c r="H862" s="19">
        <v>28290</v>
      </c>
      <c r="I862" s="188">
        <v>28290</v>
      </c>
      <c r="J862" s="188">
        <v>28290</v>
      </c>
      <c r="K862" s="19">
        <f t="shared" si="70"/>
        <v>0</v>
      </c>
      <c r="L862" s="19">
        <f t="shared" si="70"/>
        <v>0</v>
      </c>
      <c r="M862" s="19">
        <f t="shared" si="70"/>
        <v>0</v>
      </c>
    </row>
    <row r="863" spans="1:13" x14ac:dyDescent="0.25">
      <c r="A863" s="183"/>
      <c r="B863" s="202"/>
      <c r="C863" s="203"/>
      <c r="D863" s="83"/>
      <c r="E863" s="185"/>
      <c r="F863" s="85"/>
      <c r="G863" s="186"/>
      <c r="H863" s="19"/>
      <c r="I863" s="188"/>
      <c r="J863" s="188"/>
      <c r="K863" s="19">
        <f t="shared" si="70"/>
        <v>0</v>
      </c>
      <c r="L863" s="19">
        <f t="shared" si="70"/>
        <v>0</v>
      </c>
      <c r="M863" s="19">
        <f t="shared" si="70"/>
        <v>0</v>
      </c>
    </row>
    <row r="864" spans="1:13" x14ac:dyDescent="0.25">
      <c r="A864" s="183">
        <f t="shared" ref="A864" si="73">A862+0.0001</f>
        <v>3.8552000000000879</v>
      </c>
      <c r="B864" s="81" t="s">
        <v>263</v>
      </c>
      <c r="C864" s="184" t="s">
        <v>249</v>
      </c>
      <c r="D864" s="83" t="s">
        <v>153</v>
      </c>
      <c r="E864" s="185" t="s">
        <v>357</v>
      </c>
      <c r="F864" s="85" t="s">
        <v>267</v>
      </c>
      <c r="G864" s="186"/>
      <c r="H864" s="19">
        <v>37580</v>
      </c>
      <c r="I864" s="188">
        <v>37580</v>
      </c>
      <c r="J864" s="188">
        <v>37580</v>
      </c>
      <c r="K864" s="19">
        <f t="shared" si="70"/>
        <v>0</v>
      </c>
      <c r="L864" s="19">
        <f t="shared" si="70"/>
        <v>0</v>
      </c>
      <c r="M864" s="19">
        <f t="shared" si="70"/>
        <v>0</v>
      </c>
    </row>
    <row r="865" spans="1:13" x14ac:dyDescent="0.25">
      <c r="A865" s="183"/>
      <c r="B865" s="81"/>
      <c r="C865" s="184"/>
      <c r="D865" s="83"/>
      <c r="E865" s="185"/>
      <c r="F865" s="85"/>
      <c r="G865" s="186"/>
      <c r="H865" s="19"/>
      <c r="I865" s="188"/>
      <c r="J865" s="188"/>
      <c r="K865" s="19">
        <f t="shared" si="70"/>
        <v>0</v>
      </c>
      <c r="L865" s="19">
        <f t="shared" si="70"/>
        <v>0</v>
      </c>
      <c r="M865" s="19">
        <f t="shared" si="70"/>
        <v>0</v>
      </c>
    </row>
    <row r="866" spans="1:13" x14ac:dyDescent="0.25">
      <c r="A866" s="183">
        <f>A864+0.0001</f>
        <v>3.8553000000000881</v>
      </c>
      <c r="B866" s="81" t="s">
        <v>263</v>
      </c>
      <c r="C866" s="184" t="s">
        <v>249</v>
      </c>
      <c r="D866" s="83" t="s">
        <v>153</v>
      </c>
      <c r="E866" s="185" t="s">
        <v>358</v>
      </c>
      <c r="F866" s="85" t="s">
        <v>267</v>
      </c>
      <c r="G866" s="186"/>
      <c r="H866" s="19">
        <v>37580</v>
      </c>
      <c r="I866" s="188">
        <v>37580</v>
      </c>
      <c r="J866" s="188">
        <v>37580</v>
      </c>
      <c r="K866" s="19">
        <f t="shared" si="70"/>
        <v>0</v>
      </c>
      <c r="L866" s="19">
        <f t="shared" si="70"/>
        <v>0</v>
      </c>
      <c r="M866" s="19">
        <f t="shared" si="70"/>
        <v>0</v>
      </c>
    </row>
    <row r="867" spans="1:13" x14ac:dyDescent="0.25">
      <c r="A867" s="183"/>
      <c r="B867" s="81"/>
      <c r="C867" s="184"/>
      <c r="D867" s="83"/>
      <c r="E867" s="185"/>
      <c r="F867" s="85"/>
      <c r="G867" s="186"/>
      <c r="H867" s="19"/>
      <c r="I867" s="188"/>
      <c r="J867" s="188"/>
      <c r="K867" s="19">
        <f t="shared" si="70"/>
        <v>0</v>
      </c>
      <c r="L867" s="19">
        <f t="shared" si="70"/>
        <v>0</v>
      </c>
      <c r="M867" s="19">
        <f t="shared" si="70"/>
        <v>0</v>
      </c>
    </row>
    <row r="868" spans="1:13" x14ac:dyDescent="0.25">
      <c r="A868" s="183">
        <f>A866+0.0001</f>
        <v>3.8554000000000883</v>
      </c>
      <c r="B868" s="81" t="s">
        <v>263</v>
      </c>
      <c r="C868" s="184" t="s">
        <v>249</v>
      </c>
      <c r="D868" s="83" t="s">
        <v>153</v>
      </c>
      <c r="E868" s="185" t="s">
        <v>359</v>
      </c>
      <c r="F868" s="85" t="s">
        <v>267</v>
      </c>
      <c r="G868" s="186"/>
      <c r="H868" s="19">
        <v>37580</v>
      </c>
      <c r="I868" s="188">
        <v>37580</v>
      </c>
      <c r="J868" s="188">
        <v>37580</v>
      </c>
      <c r="K868" s="19">
        <f t="shared" si="70"/>
        <v>0</v>
      </c>
      <c r="L868" s="19">
        <f t="shared" si="70"/>
        <v>0</v>
      </c>
      <c r="M868" s="19">
        <f t="shared" si="70"/>
        <v>0</v>
      </c>
    </row>
    <row r="869" spans="1:13" x14ac:dyDescent="0.25">
      <c r="A869" s="183"/>
      <c r="B869" s="81"/>
      <c r="C869" s="184"/>
      <c r="D869" s="83"/>
      <c r="E869" s="185"/>
      <c r="F869" s="85"/>
      <c r="G869" s="186"/>
      <c r="H869" s="19"/>
      <c r="I869" s="188"/>
      <c r="J869" s="188"/>
      <c r="K869" s="19">
        <f t="shared" si="70"/>
        <v>0</v>
      </c>
      <c r="L869" s="19">
        <f t="shared" si="70"/>
        <v>0</v>
      </c>
      <c r="M869" s="19">
        <f t="shared" si="70"/>
        <v>0</v>
      </c>
    </row>
    <row r="870" spans="1:13" x14ac:dyDescent="0.25">
      <c r="A870" s="183">
        <f>A868+0.0001</f>
        <v>3.8555000000000885</v>
      </c>
      <c r="B870" s="81" t="s">
        <v>263</v>
      </c>
      <c r="C870" s="184" t="s">
        <v>249</v>
      </c>
      <c r="D870" s="83" t="s">
        <v>153</v>
      </c>
      <c r="E870" s="185" t="s">
        <v>360</v>
      </c>
      <c r="F870" s="85" t="s">
        <v>267</v>
      </c>
      <c r="G870" s="186"/>
      <c r="H870" s="19">
        <v>37580</v>
      </c>
      <c r="I870" s="188">
        <v>37580</v>
      </c>
      <c r="J870" s="188">
        <v>37580</v>
      </c>
      <c r="K870" s="19">
        <f t="shared" si="70"/>
        <v>0</v>
      </c>
      <c r="L870" s="19">
        <f t="shared" si="70"/>
        <v>0</v>
      </c>
      <c r="M870" s="19">
        <f t="shared" si="70"/>
        <v>0</v>
      </c>
    </row>
    <row r="871" spans="1:13" x14ac:dyDescent="0.25">
      <c r="A871" s="183"/>
      <c r="B871" s="81"/>
      <c r="C871" s="184"/>
      <c r="D871" s="83"/>
      <c r="E871" s="185"/>
      <c r="F871" s="85"/>
      <c r="G871" s="186"/>
      <c r="H871" s="19"/>
      <c r="I871" s="188"/>
      <c r="J871" s="188"/>
      <c r="K871" s="19">
        <f t="shared" si="70"/>
        <v>0</v>
      </c>
      <c r="L871" s="19">
        <f t="shared" si="70"/>
        <v>0</v>
      </c>
      <c r="M871" s="19">
        <f t="shared" si="70"/>
        <v>0</v>
      </c>
    </row>
    <row r="872" spans="1:13" x14ac:dyDescent="0.25">
      <c r="A872" s="183">
        <f>A870+0.0001</f>
        <v>3.8556000000000887</v>
      </c>
      <c r="B872" s="81" t="s">
        <v>263</v>
      </c>
      <c r="C872" s="184" t="s">
        <v>249</v>
      </c>
      <c r="D872" s="83" t="s">
        <v>153</v>
      </c>
      <c r="E872" s="185" t="s">
        <v>361</v>
      </c>
      <c r="F872" s="85" t="s">
        <v>267</v>
      </c>
      <c r="G872" s="186"/>
      <c r="H872" s="19">
        <v>37580</v>
      </c>
      <c r="I872" s="188">
        <v>37580</v>
      </c>
      <c r="J872" s="188">
        <v>37580</v>
      </c>
      <c r="K872" s="19">
        <f t="shared" si="70"/>
        <v>0</v>
      </c>
      <c r="L872" s="19">
        <f t="shared" si="70"/>
        <v>0</v>
      </c>
      <c r="M872" s="19">
        <f t="shared" si="70"/>
        <v>0</v>
      </c>
    </row>
    <row r="873" spans="1:13" x14ac:dyDescent="0.25">
      <c r="A873" s="183"/>
      <c r="B873" s="81"/>
      <c r="C873" s="184"/>
      <c r="D873" s="83"/>
      <c r="E873" s="185"/>
      <c r="F873" s="85"/>
      <c r="G873" s="186"/>
      <c r="H873" s="19"/>
      <c r="I873" s="188"/>
      <c r="J873" s="188"/>
      <c r="K873" s="19">
        <f t="shared" si="70"/>
        <v>0</v>
      </c>
      <c r="L873" s="19">
        <f t="shared" si="70"/>
        <v>0</v>
      </c>
      <c r="M873" s="19">
        <f t="shared" si="70"/>
        <v>0</v>
      </c>
    </row>
    <row r="874" spans="1:13" x14ac:dyDescent="0.25">
      <c r="A874" s="183">
        <f>A872+0.0001</f>
        <v>3.8557000000000889</v>
      </c>
      <c r="B874" s="81" t="s">
        <v>263</v>
      </c>
      <c r="C874" s="184" t="s">
        <v>249</v>
      </c>
      <c r="D874" s="83" t="s">
        <v>153</v>
      </c>
      <c r="E874" s="185" t="s">
        <v>362</v>
      </c>
      <c r="F874" s="85" t="s">
        <v>267</v>
      </c>
      <c r="G874" s="186"/>
      <c r="H874" s="19">
        <v>37580</v>
      </c>
      <c r="I874" s="188">
        <v>37580</v>
      </c>
      <c r="J874" s="188">
        <v>37580</v>
      </c>
      <c r="K874" s="19">
        <f t="shared" si="70"/>
        <v>0</v>
      </c>
      <c r="L874" s="19">
        <f t="shared" si="70"/>
        <v>0</v>
      </c>
      <c r="M874" s="19">
        <f t="shared" si="70"/>
        <v>0</v>
      </c>
    </row>
    <row r="875" spans="1:13" x14ac:dyDescent="0.25">
      <c r="A875" s="183"/>
      <c r="B875" s="81"/>
      <c r="C875" s="184"/>
      <c r="D875" s="83"/>
      <c r="E875" s="185"/>
      <c r="F875" s="85"/>
      <c r="G875" s="186"/>
      <c r="H875" s="19"/>
      <c r="I875" s="188"/>
      <c r="J875" s="188"/>
      <c r="K875" s="19">
        <f t="shared" si="70"/>
        <v>0</v>
      </c>
      <c r="L875" s="19">
        <f t="shared" si="70"/>
        <v>0</v>
      </c>
      <c r="M875" s="19">
        <f t="shared" si="70"/>
        <v>0</v>
      </c>
    </row>
    <row r="876" spans="1:13" s="182" customFormat="1" x14ac:dyDescent="0.25">
      <c r="A876" s="183">
        <f>A874+0.0001</f>
        <v>3.8558000000000892</v>
      </c>
      <c r="B876" s="81" t="s">
        <v>263</v>
      </c>
      <c r="C876" s="184" t="s">
        <v>249</v>
      </c>
      <c r="D876" s="83" t="s">
        <v>153</v>
      </c>
      <c r="E876" s="185" t="s">
        <v>363</v>
      </c>
      <c r="F876" s="85" t="s">
        <v>267</v>
      </c>
      <c r="G876" s="181"/>
      <c r="H876" s="19">
        <v>37580</v>
      </c>
      <c r="I876" s="188">
        <v>37580</v>
      </c>
      <c r="J876" s="188">
        <v>37580</v>
      </c>
      <c r="K876" s="19">
        <f t="shared" si="70"/>
        <v>0</v>
      </c>
      <c r="L876" s="19">
        <f t="shared" si="70"/>
        <v>0</v>
      </c>
      <c r="M876" s="19">
        <f t="shared" si="70"/>
        <v>0</v>
      </c>
    </row>
    <row r="877" spans="1:13" s="182" customFormat="1" x14ac:dyDescent="0.25">
      <c r="A877" s="183"/>
      <c r="B877" s="81"/>
      <c r="C877" s="184"/>
      <c r="D877" s="83"/>
      <c r="E877" s="185"/>
      <c r="F877" s="85"/>
      <c r="G877" s="181"/>
      <c r="H877" s="19"/>
      <c r="I877" s="19"/>
      <c r="J877" s="19"/>
      <c r="K877" s="19">
        <f t="shared" si="70"/>
        <v>0</v>
      </c>
      <c r="L877" s="19">
        <f t="shared" si="70"/>
        <v>0</v>
      </c>
      <c r="M877" s="19">
        <f t="shared" si="70"/>
        <v>0</v>
      </c>
    </row>
    <row r="878" spans="1:13" x14ac:dyDescent="0.25">
      <c r="A878" s="183">
        <f>A876+0.0001</f>
        <v>3.8559000000000894</v>
      </c>
      <c r="B878" s="81" t="s">
        <v>264</v>
      </c>
      <c r="C878" s="184" t="s">
        <v>250</v>
      </c>
      <c r="D878" s="83" t="s">
        <v>153</v>
      </c>
      <c r="E878" s="185" t="s">
        <v>275</v>
      </c>
      <c r="F878" s="85" t="s">
        <v>267</v>
      </c>
      <c r="G878" s="186"/>
      <c r="H878" s="19">
        <v>10220</v>
      </c>
      <c r="I878" s="19">
        <v>6810</v>
      </c>
      <c r="J878" s="188">
        <v>6810</v>
      </c>
      <c r="K878" s="19">
        <f t="shared" si="70"/>
        <v>0</v>
      </c>
      <c r="L878" s="19">
        <f t="shared" si="70"/>
        <v>0</v>
      </c>
      <c r="M878" s="19">
        <f t="shared" si="70"/>
        <v>0</v>
      </c>
    </row>
    <row r="879" spans="1:13" x14ac:dyDescent="0.25">
      <c r="A879" s="183"/>
      <c r="B879" s="81"/>
      <c r="C879" s="184"/>
      <c r="D879" s="83"/>
      <c r="E879" s="185"/>
      <c r="F879" s="85"/>
      <c r="G879" s="186"/>
      <c r="H879" s="19"/>
      <c r="I879" s="19"/>
      <c r="J879" s="188"/>
      <c r="K879" s="19">
        <f t="shared" si="70"/>
        <v>0</v>
      </c>
      <c r="L879" s="19">
        <f t="shared" si="70"/>
        <v>0</v>
      </c>
      <c r="M879" s="19">
        <f t="shared" si="70"/>
        <v>0</v>
      </c>
    </row>
    <row r="880" spans="1:13" x14ac:dyDescent="0.25">
      <c r="A880" s="183">
        <f>A878+0.0001</f>
        <v>3.8560000000000896</v>
      </c>
      <c r="B880" s="81" t="s">
        <v>264</v>
      </c>
      <c r="C880" s="184" t="s">
        <v>250</v>
      </c>
      <c r="D880" s="83" t="s">
        <v>153</v>
      </c>
      <c r="E880" s="185" t="s">
        <v>276</v>
      </c>
      <c r="F880" s="85" t="s">
        <v>267</v>
      </c>
      <c r="G880" s="186"/>
      <c r="H880" s="19">
        <v>10220</v>
      </c>
      <c r="I880" s="19">
        <v>6810</v>
      </c>
      <c r="J880" s="188">
        <v>6810</v>
      </c>
      <c r="K880" s="19">
        <f t="shared" si="70"/>
        <v>0</v>
      </c>
      <c r="L880" s="19">
        <f t="shared" si="70"/>
        <v>0</v>
      </c>
      <c r="M880" s="19">
        <f t="shared" si="70"/>
        <v>0</v>
      </c>
    </row>
    <row r="881" spans="1:13" x14ac:dyDescent="0.25">
      <c r="A881" s="183"/>
      <c r="B881" s="81"/>
      <c r="C881" s="184"/>
      <c r="D881" s="83"/>
      <c r="E881" s="185"/>
      <c r="F881" s="85"/>
      <c r="G881" s="186"/>
      <c r="H881" s="19"/>
      <c r="I881" s="19"/>
      <c r="J881" s="188"/>
      <c r="K881" s="19">
        <f t="shared" si="70"/>
        <v>0</v>
      </c>
      <c r="L881" s="19">
        <f t="shared" si="70"/>
        <v>0</v>
      </c>
      <c r="M881" s="19">
        <f t="shared" si="70"/>
        <v>0</v>
      </c>
    </row>
    <row r="882" spans="1:13" x14ac:dyDescent="0.25">
      <c r="A882" s="183">
        <f>A880+0.0001</f>
        <v>3.8561000000000898</v>
      </c>
      <c r="B882" s="81" t="s">
        <v>264</v>
      </c>
      <c r="C882" s="184" t="s">
        <v>250</v>
      </c>
      <c r="D882" s="83" t="s">
        <v>153</v>
      </c>
      <c r="E882" s="185" t="s">
        <v>277</v>
      </c>
      <c r="F882" s="85" t="s">
        <v>267</v>
      </c>
      <c r="G882" s="186"/>
      <c r="H882" s="19">
        <v>10220</v>
      </c>
      <c r="I882" s="19">
        <v>6810</v>
      </c>
      <c r="J882" s="188">
        <v>6810</v>
      </c>
      <c r="K882" s="19">
        <f t="shared" si="70"/>
        <v>0</v>
      </c>
      <c r="L882" s="19">
        <f t="shared" si="70"/>
        <v>0</v>
      </c>
      <c r="M882" s="19">
        <f t="shared" si="70"/>
        <v>0</v>
      </c>
    </row>
    <row r="883" spans="1:13" x14ac:dyDescent="0.25">
      <c r="A883" s="183"/>
      <c r="B883" s="81"/>
      <c r="C883" s="184"/>
      <c r="D883" s="83"/>
      <c r="E883" s="185"/>
      <c r="F883" s="85"/>
      <c r="G883" s="186"/>
      <c r="H883" s="19"/>
      <c r="I883" s="19"/>
      <c r="J883" s="188"/>
      <c r="K883" s="19">
        <f t="shared" si="70"/>
        <v>0</v>
      </c>
      <c r="L883" s="19">
        <f t="shared" si="70"/>
        <v>0</v>
      </c>
      <c r="M883" s="19">
        <f t="shared" si="70"/>
        <v>0</v>
      </c>
    </row>
    <row r="884" spans="1:13" x14ac:dyDescent="0.25">
      <c r="A884" s="183">
        <f>A882+0.0001</f>
        <v>3.85620000000009</v>
      </c>
      <c r="B884" s="81" t="s">
        <v>264</v>
      </c>
      <c r="C884" s="184" t="s">
        <v>250</v>
      </c>
      <c r="D884" s="83" t="s">
        <v>153</v>
      </c>
      <c r="E884" s="185" t="s">
        <v>278</v>
      </c>
      <c r="F884" s="85" t="s">
        <v>267</v>
      </c>
      <c r="G884" s="186"/>
      <c r="H884" s="19">
        <v>10220</v>
      </c>
      <c r="I884" s="19">
        <v>6810</v>
      </c>
      <c r="J884" s="188">
        <v>6810</v>
      </c>
      <c r="K884" s="19">
        <f t="shared" si="70"/>
        <v>0</v>
      </c>
      <c r="L884" s="19">
        <f t="shared" si="70"/>
        <v>0</v>
      </c>
      <c r="M884" s="19">
        <f t="shared" si="70"/>
        <v>0</v>
      </c>
    </row>
    <row r="885" spans="1:13" x14ac:dyDescent="0.25">
      <c r="A885" s="183"/>
      <c r="B885" s="81"/>
      <c r="C885" s="184"/>
      <c r="D885" s="83"/>
      <c r="E885" s="185"/>
      <c r="F885" s="85"/>
      <c r="G885" s="186"/>
      <c r="H885" s="19"/>
      <c r="I885" s="19"/>
      <c r="J885" s="188"/>
      <c r="K885" s="19">
        <f t="shared" ref="K885:M948" si="74">$G885*H885</f>
        <v>0</v>
      </c>
      <c r="L885" s="19">
        <f t="shared" si="74"/>
        <v>0</v>
      </c>
      <c r="M885" s="19">
        <f t="shared" si="74"/>
        <v>0</v>
      </c>
    </row>
    <row r="886" spans="1:13" x14ac:dyDescent="0.25">
      <c r="A886" s="183">
        <f>A884+0.0001</f>
        <v>3.8563000000000902</v>
      </c>
      <c r="B886" s="81" t="s">
        <v>264</v>
      </c>
      <c r="C886" s="184" t="s">
        <v>250</v>
      </c>
      <c r="D886" s="83" t="s">
        <v>153</v>
      </c>
      <c r="E886" s="185" t="s">
        <v>279</v>
      </c>
      <c r="F886" s="85" t="s">
        <v>267</v>
      </c>
      <c r="G886" s="186"/>
      <c r="H886" s="19">
        <v>10220</v>
      </c>
      <c r="I886" s="19">
        <v>6810</v>
      </c>
      <c r="J886" s="188">
        <v>6810</v>
      </c>
      <c r="K886" s="19">
        <f t="shared" si="74"/>
        <v>0</v>
      </c>
      <c r="L886" s="19">
        <f t="shared" si="74"/>
        <v>0</v>
      </c>
      <c r="M886" s="19">
        <f t="shared" si="74"/>
        <v>0</v>
      </c>
    </row>
    <row r="887" spans="1:13" x14ac:dyDescent="0.25">
      <c r="A887" s="183"/>
      <c r="B887" s="81"/>
      <c r="C887" s="184"/>
      <c r="D887" s="83"/>
      <c r="E887" s="185"/>
      <c r="F887" s="85"/>
      <c r="G887" s="186"/>
      <c r="H887" s="19"/>
      <c r="I887" s="19"/>
      <c r="J887" s="188"/>
      <c r="K887" s="19">
        <f t="shared" si="74"/>
        <v>0</v>
      </c>
      <c r="L887" s="19">
        <f t="shared" si="74"/>
        <v>0</v>
      </c>
      <c r="M887" s="19">
        <f t="shared" si="74"/>
        <v>0</v>
      </c>
    </row>
    <row r="888" spans="1:13" x14ac:dyDescent="0.25">
      <c r="A888" s="183">
        <f>A886+0.0001</f>
        <v>3.8564000000000904</v>
      </c>
      <c r="B888" s="81" t="s">
        <v>264</v>
      </c>
      <c r="C888" s="184" t="s">
        <v>250</v>
      </c>
      <c r="D888" s="83" t="s">
        <v>153</v>
      </c>
      <c r="E888" s="185" t="s">
        <v>270</v>
      </c>
      <c r="F888" s="85" t="s">
        <v>267</v>
      </c>
      <c r="G888" s="186"/>
      <c r="H888" s="19">
        <v>10220</v>
      </c>
      <c r="I888" s="19">
        <v>6810</v>
      </c>
      <c r="J888" s="188">
        <v>6810</v>
      </c>
      <c r="K888" s="19">
        <f t="shared" si="74"/>
        <v>0</v>
      </c>
      <c r="L888" s="19">
        <f t="shared" si="74"/>
        <v>0</v>
      </c>
      <c r="M888" s="19">
        <f t="shared" si="74"/>
        <v>0</v>
      </c>
    </row>
    <row r="889" spans="1:13" x14ac:dyDescent="0.25">
      <c r="A889" s="183"/>
      <c r="B889" s="81"/>
      <c r="C889" s="184"/>
      <c r="D889" s="83"/>
      <c r="E889" s="185"/>
      <c r="F889" s="85"/>
      <c r="G889" s="186"/>
      <c r="H889" s="19"/>
      <c r="I889" s="19"/>
      <c r="J889" s="188"/>
      <c r="K889" s="19">
        <f t="shared" si="74"/>
        <v>0</v>
      </c>
      <c r="L889" s="19">
        <f t="shared" si="74"/>
        <v>0</v>
      </c>
      <c r="M889" s="19">
        <f t="shared" si="74"/>
        <v>0</v>
      </c>
    </row>
    <row r="890" spans="1:13" x14ac:dyDescent="0.25">
      <c r="A890" s="183">
        <f>A888+0.0001</f>
        <v>3.8565000000000906</v>
      </c>
      <c r="B890" s="81" t="s">
        <v>264</v>
      </c>
      <c r="C890" s="184" t="s">
        <v>250</v>
      </c>
      <c r="D890" s="83" t="s">
        <v>153</v>
      </c>
      <c r="E890" s="185" t="s">
        <v>271</v>
      </c>
      <c r="F890" s="85" t="s">
        <v>267</v>
      </c>
      <c r="G890" s="186"/>
      <c r="H890" s="19">
        <v>10220</v>
      </c>
      <c r="I890" s="19">
        <v>6810</v>
      </c>
      <c r="J890" s="188">
        <v>6810</v>
      </c>
      <c r="K890" s="19">
        <f t="shared" si="74"/>
        <v>0</v>
      </c>
      <c r="L890" s="19">
        <f t="shared" si="74"/>
        <v>0</v>
      </c>
      <c r="M890" s="19">
        <f t="shared" si="74"/>
        <v>0</v>
      </c>
    </row>
    <row r="891" spans="1:13" x14ac:dyDescent="0.25">
      <c r="A891" s="183"/>
      <c r="B891" s="81"/>
      <c r="C891" s="184"/>
      <c r="D891" s="83"/>
      <c r="E891" s="185"/>
      <c r="F891" s="85"/>
      <c r="G891" s="186"/>
      <c r="H891" s="19"/>
      <c r="I891" s="19"/>
      <c r="J891" s="188"/>
      <c r="K891" s="19">
        <f t="shared" si="74"/>
        <v>0</v>
      </c>
      <c r="L891" s="19">
        <f t="shared" si="74"/>
        <v>0</v>
      </c>
      <c r="M891" s="19">
        <f t="shared" si="74"/>
        <v>0</v>
      </c>
    </row>
    <row r="892" spans="1:13" x14ac:dyDescent="0.25">
      <c r="A892" s="183">
        <f>A890+0.0001</f>
        <v>3.8566000000000908</v>
      </c>
      <c r="B892" s="81" t="s">
        <v>264</v>
      </c>
      <c r="C892" s="184" t="s">
        <v>250</v>
      </c>
      <c r="D892" s="83" t="s">
        <v>153</v>
      </c>
      <c r="E892" s="185" t="s">
        <v>272</v>
      </c>
      <c r="F892" s="85" t="s">
        <v>267</v>
      </c>
      <c r="G892" s="186"/>
      <c r="H892" s="19">
        <v>10220</v>
      </c>
      <c r="I892" s="19">
        <v>6810</v>
      </c>
      <c r="J892" s="188">
        <v>6810</v>
      </c>
      <c r="K892" s="19">
        <f t="shared" si="74"/>
        <v>0</v>
      </c>
      <c r="L892" s="19">
        <f t="shared" si="74"/>
        <v>0</v>
      </c>
      <c r="M892" s="19">
        <f t="shared" si="74"/>
        <v>0</v>
      </c>
    </row>
    <row r="893" spans="1:13" x14ac:dyDescent="0.25">
      <c r="A893" s="183"/>
      <c r="B893" s="81"/>
      <c r="C893" s="184"/>
      <c r="D893" s="83"/>
      <c r="E893" s="185"/>
      <c r="F893" s="85"/>
      <c r="G893" s="186"/>
      <c r="H893" s="19"/>
      <c r="I893" s="19"/>
      <c r="J893" s="188"/>
      <c r="K893" s="19">
        <f t="shared" si="74"/>
        <v>0</v>
      </c>
      <c r="L893" s="19">
        <f t="shared" si="74"/>
        <v>0</v>
      </c>
      <c r="M893" s="19">
        <f t="shared" si="74"/>
        <v>0</v>
      </c>
    </row>
    <row r="894" spans="1:13" x14ac:dyDescent="0.25">
      <c r="A894" s="183">
        <f>A892+0.0001</f>
        <v>3.8567000000000911</v>
      </c>
      <c r="B894" s="81" t="s">
        <v>264</v>
      </c>
      <c r="C894" s="184" t="s">
        <v>250</v>
      </c>
      <c r="D894" s="83" t="s">
        <v>153</v>
      </c>
      <c r="E894" s="185" t="s">
        <v>273</v>
      </c>
      <c r="F894" s="85" t="s">
        <v>267</v>
      </c>
      <c r="G894" s="186"/>
      <c r="H894" s="19">
        <v>10220</v>
      </c>
      <c r="I894" s="19">
        <v>6810</v>
      </c>
      <c r="J894" s="188">
        <v>6810</v>
      </c>
      <c r="K894" s="19">
        <f t="shared" si="74"/>
        <v>0</v>
      </c>
      <c r="L894" s="19">
        <f t="shared" si="74"/>
        <v>0</v>
      </c>
      <c r="M894" s="19">
        <f t="shared" si="74"/>
        <v>0</v>
      </c>
    </row>
    <row r="895" spans="1:13" x14ac:dyDescent="0.25">
      <c r="A895" s="183"/>
      <c r="B895" s="81"/>
      <c r="C895" s="184"/>
      <c r="D895" s="83"/>
      <c r="E895" s="185"/>
      <c r="F895" s="85"/>
      <c r="G895" s="186"/>
      <c r="H895" s="19"/>
      <c r="I895" s="19"/>
      <c r="J895" s="188"/>
      <c r="K895" s="19">
        <f t="shared" si="74"/>
        <v>0</v>
      </c>
      <c r="L895" s="19">
        <f t="shared" si="74"/>
        <v>0</v>
      </c>
      <c r="M895" s="19">
        <f t="shared" si="74"/>
        <v>0</v>
      </c>
    </row>
    <row r="896" spans="1:13" x14ac:dyDescent="0.25">
      <c r="A896" s="183">
        <f>A894+0.0001</f>
        <v>3.8568000000000913</v>
      </c>
      <c r="B896" s="81" t="s">
        <v>264</v>
      </c>
      <c r="C896" s="184" t="s">
        <v>250</v>
      </c>
      <c r="D896" s="83" t="s">
        <v>153</v>
      </c>
      <c r="E896" s="185" t="s">
        <v>274</v>
      </c>
      <c r="F896" s="85" t="s">
        <v>267</v>
      </c>
      <c r="G896" s="186"/>
      <c r="H896" s="19">
        <v>10220</v>
      </c>
      <c r="I896" s="19">
        <v>6810</v>
      </c>
      <c r="J896" s="188">
        <v>6810</v>
      </c>
      <c r="K896" s="19">
        <f t="shared" si="74"/>
        <v>0</v>
      </c>
      <c r="L896" s="19">
        <f t="shared" si="74"/>
        <v>0</v>
      </c>
      <c r="M896" s="19">
        <f t="shared" si="74"/>
        <v>0</v>
      </c>
    </row>
    <row r="897" spans="1:13" x14ac:dyDescent="0.25">
      <c r="A897" s="183"/>
      <c r="B897" s="81"/>
      <c r="C897" s="184"/>
      <c r="D897" s="83"/>
      <c r="E897" s="185"/>
      <c r="F897" s="85"/>
      <c r="G897" s="186"/>
      <c r="H897" s="19"/>
      <c r="I897" s="19"/>
      <c r="J897" s="188"/>
      <c r="K897" s="19">
        <f t="shared" si="74"/>
        <v>0</v>
      </c>
      <c r="L897" s="19">
        <f t="shared" si="74"/>
        <v>0</v>
      </c>
      <c r="M897" s="19">
        <f t="shared" si="74"/>
        <v>0</v>
      </c>
    </row>
    <row r="898" spans="1:13" ht="30" x14ac:dyDescent="0.25">
      <c r="A898" s="183">
        <f>A896+0.0001</f>
        <v>3.8569000000000915</v>
      </c>
      <c r="B898" s="81" t="s">
        <v>264</v>
      </c>
      <c r="C898" s="184" t="s">
        <v>250</v>
      </c>
      <c r="D898" s="83" t="s">
        <v>153</v>
      </c>
      <c r="E898" s="185" t="s">
        <v>268</v>
      </c>
      <c r="F898" s="85" t="s">
        <v>267</v>
      </c>
      <c r="G898" s="186"/>
      <c r="H898" s="19">
        <v>10220</v>
      </c>
      <c r="I898" s="19">
        <v>6810</v>
      </c>
      <c r="J898" s="188">
        <v>6810</v>
      </c>
      <c r="K898" s="19">
        <f t="shared" si="74"/>
        <v>0</v>
      </c>
      <c r="L898" s="19">
        <f t="shared" si="74"/>
        <v>0</v>
      </c>
      <c r="M898" s="19">
        <f t="shared" si="74"/>
        <v>0</v>
      </c>
    </row>
    <row r="899" spans="1:13" x14ac:dyDescent="0.25">
      <c r="A899" s="183"/>
      <c r="B899" s="81"/>
      <c r="C899" s="184"/>
      <c r="D899" s="83"/>
      <c r="E899" s="185"/>
      <c r="F899" s="85"/>
      <c r="G899" s="186"/>
      <c r="H899" s="19"/>
      <c r="I899" s="19"/>
      <c r="J899" s="188"/>
      <c r="K899" s="19">
        <f t="shared" si="74"/>
        <v>0</v>
      </c>
      <c r="L899" s="19">
        <f t="shared" si="74"/>
        <v>0</v>
      </c>
      <c r="M899" s="19">
        <f t="shared" si="74"/>
        <v>0</v>
      </c>
    </row>
    <row r="900" spans="1:13" ht="30" x14ac:dyDescent="0.25">
      <c r="A900" s="183">
        <f>A898+0.0001</f>
        <v>3.8570000000000917</v>
      </c>
      <c r="B900" s="81" t="s">
        <v>264</v>
      </c>
      <c r="C900" s="184" t="s">
        <v>250</v>
      </c>
      <c r="D900" s="83" t="s">
        <v>153</v>
      </c>
      <c r="E900" s="185" t="s">
        <v>269</v>
      </c>
      <c r="F900" s="85" t="s">
        <v>267</v>
      </c>
      <c r="G900" s="186"/>
      <c r="H900" s="19">
        <v>10220</v>
      </c>
      <c r="I900" s="19">
        <v>6810</v>
      </c>
      <c r="J900" s="188">
        <v>6810</v>
      </c>
      <c r="K900" s="19">
        <f t="shared" si="74"/>
        <v>0</v>
      </c>
      <c r="L900" s="19">
        <f t="shared" si="74"/>
        <v>0</v>
      </c>
      <c r="M900" s="19">
        <f t="shared" si="74"/>
        <v>0</v>
      </c>
    </row>
    <row r="901" spans="1:13" x14ac:dyDescent="0.25">
      <c r="A901" s="183"/>
      <c r="B901" s="81"/>
      <c r="C901" s="184"/>
      <c r="D901" s="83"/>
      <c r="E901" s="185"/>
      <c r="F901" s="85"/>
      <c r="G901" s="186"/>
      <c r="H901" s="19"/>
      <c r="I901" s="19"/>
      <c r="J901" s="188"/>
      <c r="K901" s="19">
        <f t="shared" si="74"/>
        <v>0</v>
      </c>
      <c r="L901" s="19">
        <f t="shared" si="74"/>
        <v>0</v>
      </c>
      <c r="M901" s="19">
        <f t="shared" si="74"/>
        <v>0</v>
      </c>
    </row>
    <row r="902" spans="1:13" x14ac:dyDescent="0.25">
      <c r="A902" s="183">
        <f>A900+0.0001</f>
        <v>3.8571000000000919</v>
      </c>
      <c r="B902" s="81" t="s">
        <v>264</v>
      </c>
      <c r="C902" s="184" t="s">
        <v>251</v>
      </c>
      <c r="D902" s="83" t="s">
        <v>153</v>
      </c>
      <c r="E902" s="185" t="s">
        <v>280</v>
      </c>
      <c r="F902" s="85" t="s">
        <v>267</v>
      </c>
      <c r="G902" s="186"/>
      <c r="H902" s="19">
        <v>16310</v>
      </c>
      <c r="I902" s="19">
        <v>9490</v>
      </c>
      <c r="J902" s="188">
        <v>9490</v>
      </c>
      <c r="K902" s="19">
        <f t="shared" si="74"/>
        <v>0</v>
      </c>
      <c r="L902" s="19">
        <f t="shared" si="74"/>
        <v>0</v>
      </c>
      <c r="M902" s="19">
        <f t="shared" si="74"/>
        <v>0</v>
      </c>
    </row>
    <row r="903" spans="1:13" x14ac:dyDescent="0.25">
      <c r="A903" s="183"/>
      <c r="B903" s="81"/>
      <c r="C903" s="184"/>
      <c r="D903" s="83"/>
      <c r="E903" s="185"/>
      <c r="F903" s="85"/>
      <c r="G903" s="186"/>
      <c r="H903" s="19"/>
      <c r="I903" s="19"/>
      <c r="J903" s="188"/>
      <c r="K903" s="19">
        <f t="shared" si="74"/>
        <v>0</v>
      </c>
      <c r="L903" s="19">
        <f t="shared" si="74"/>
        <v>0</v>
      </c>
      <c r="M903" s="19">
        <f t="shared" si="74"/>
        <v>0</v>
      </c>
    </row>
    <row r="904" spans="1:13" x14ac:dyDescent="0.25">
      <c r="A904" s="183">
        <f>A902+0.0001</f>
        <v>3.8572000000000921</v>
      </c>
      <c r="B904" s="81" t="s">
        <v>264</v>
      </c>
      <c r="C904" s="184" t="s">
        <v>251</v>
      </c>
      <c r="D904" s="83" t="s">
        <v>153</v>
      </c>
      <c r="E904" s="185" t="s">
        <v>281</v>
      </c>
      <c r="F904" s="85" t="s">
        <v>267</v>
      </c>
      <c r="G904" s="186"/>
      <c r="H904" s="19">
        <v>16310</v>
      </c>
      <c r="I904" s="19">
        <v>9490</v>
      </c>
      <c r="J904" s="188">
        <v>9490</v>
      </c>
      <c r="K904" s="19">
        <f t="shared" si="74"/>
        <v>0</v>
      </c>
      <c r="L904" s="19">
        <f t="shared" si="74"/>
        <v>0</v>
      </c>
      <c r="M904" s="19">
        <f t="shared" si="74"/>
        <v>0</v>
      </c>
    </row>
    <row r="905" spans="1:13" x14ac:dyDescent="0.25">
      <c r="A905" s="183"/>
      <c r="B905" s="81"/>
      <c r="C905" s="184"/>
      <c r="D905" s="83"/>
      <c r="E905" s="185"/>
      <c r="F905" s="85"/>
      <c r="G905" s="186"/>
      <c r="H905" s="19"/>
      <c r="I905" s="19"/>
      <c r="J905" s="188"/>
      <c r="K905" s="19">
        <f t="shared" si="74"/>
        <v>0</v>
      </c>
      <c r="L905" s="19">
        <f t="shared" si="74"/>
        <v>0</v>
      </c>
      <c r="M905" s="19">
        <f t="shared" si="74"/>
        <v>0</v>
      </c>
    </row>
    <row r="906" spans="1:13" x14ac:dyDescent="0.25">
      <c r="A906" s="183">
        <f>A904+0.0001</f>
        <v>3.8573000000000923</v>
      </c>
      <c r="B906" s="81" t="s">
        <v>264</v>
      </c>
      <c r="C906" s="184" t="s">
        <v>251</v>
      </c>
      <c r="D906" s="83" t="s">
        <v>153</v>
      </c>
      <c r="E906" s="185" t="s">
        <v>282</v>
      </c>
      <c r="F906" s="85" t="s">
        <v>267</v>
      </c>
      <c r="G906" s="186"/>
      <c r="H906" s="19">
        <v>16310</v>
      </c>
      <c r="I906" s="19">
        <v>9490</v>
      </c>
      <c r="J906" s="188">
        <v>9490</v>
      </c>
      <c r="K906" s="19">
        <f t="shared" si="74"/>
        <v>0</v>
      </c>
      <c r="L906" s="19">
        <f t="shared" si="74"/>
        <v>0</v>
      </c>
      <c r="M906" s="19">
        <f t="shared" si="74"/>
        <v>0</v>
      </c>
    </row>
    <row r="907" spans="1:13" x14ac:dyDescent="0.25">
      <c r="A907" s="183"/>
      <c r="B907" s="81"/>
      <c r="C907" s="184"/>
      <c r="D907" s="83"/>
      <c r="E907" s="185"/>
      <c r="F907" s="85"/>
      <c r="G907" s="186"/>
      <c r="H907" s="19"/>
      <c r="I907" s="19"/>
      <c r="J907" s="188"/>
      <c r="K907" s="19">
        <f t="shared" si="74"/>
        <v>0</v>
      </c>
      <c r="L907" s="19">
        <f t="shared" si="74"/>
        <v>0</v>
      </c>
      <c r="M907" s="19">
        <f t="shared" si="74"/>
        <v>0</v>
      </c>
    </row>
    <row r="908" spans="1:13" x14ac:dyDescent="0.25">
      <c r="A908" s="183">
        <f>A906+0.0001</f>
        <v>3.8574000000000925</v>
      </c>
      <c r="B908" s="81" t="s">
        <v>264</v>
      </c>
      <c r="C908" s="184" t="s">
        <v>251</v>
      </c>
      <c r="D908" s="83" t="s">
        <v>153</v>
      </c>
      <c r="E908" s="185" t="s">
        <v>283</v>
      </c>
      <c r="F908" s="85" t="s">
        <v>267</v>
      </c>
      <c r="G908" s="186"/>
      <c r="H908" s="19">
        <v>16310</v>
      </c>
      <c r="I908" s="19">
        <v>9490</v>
      </c>
      <c r="J908" s="188">
        <v>9490</v>
      </c>
      <c r="K908" s="19">
        <f t="shared" si="74"/>
        <v>0</v>
      </c>
      <c r="L908" s="19">
        <f t="shared" si="74"/>
        <v>0</v>
      </c>
      <c r="M908" s="19">
        <f t="shared" si="74"/>
        <v>0</v>
      </c>
    </row>
    <row r="909" spans="1:13" x14ac:dyDescent="0.25">
      <c r="A909" s="183"/>
      <c r="B909" s="81"/>
      <c r="C909" s="184"/>
      <c r="D909" s="83"/>
      <c r="E909" s="185"/>
      <c r="F909" s="85"/>
      <c r="G909" s="186"/>
      <c r="H909" s="19"/>
      <c r="I909" s="19"/>
      <c r="J909" s="188"/>
      <c r="K909" s="19">
        <f t="shared" si="74"/>
        <v>0</v>
      </c>
      <c r="L909" s="19">
        <f t="shared" si="74"/>
        <v>0</v>
      </c>
      <c r="M909" s="19">
        <f t="shared" si="74"/>
        <v>0</v>
      </c>
    </row>
    <row r="910" spans="1:13" x14ac:dyDescent="0.25">
      <c r="A910" s="183">
        <f>A908+0.0001</f>
        <v>3.8575000000000927</v>
      </c>
      <c r="B910" s="81" t="s">
        <v>264</v>
      </c>
      <c r="C910" s="184" t="s">
        <v>251</v>
      </c>
      <c r="D910" s="83" t="s">
        <v>153</v>
      </c>
      <c r="E910" s="185" t="s">
        <v>284</v>
      </c>
      <c r="F910" s="85" t="s">
        <v>267</v>
      </c>
      <c r="G910" s="186"/>
      <c r="H910" s="19">
        <v>16310</v>
      </c>
      <c r="I910" s="19">
        <v>9490</v>
      </c>
      <c r="J910" s="188">
        <v>9490</v>
      </c>
      <c r="K910" s="19">
        <f t="shared" si="74"/>
        <v>0</v>
      </c>
      <c r="L910" s="19">
        <f t="shared" si="74"/>
        <v>0</v>
      </c>
      <c r="M910" s="19">
        <f t="shared" si="74"/>
        <v>0</v>
      </c>
    </row>
    <row r="911" spans="1:13" x14ac:dyDescent="0.25">
      <c r="A911" s="183"/>
      <c r="B911" s="81"/>
      <c r="C911" s="184"/>
      <c r="D911" s="83"/>
      <c r="E911" s="185"/>
      <c r="F911" s="85"/>
      <c r="G911" s="186"/>
      <c r="H911" s="19"/>
      <c r="I911" s="19"/>
      <c r="J911" s="188"/>
      <c r="K911" s="19">
        <f t="shared" si="74"/>
        <v>0</v>
      </c>
      <c r="L911" s="19">
        <f t="shared" si="74"/>
        <v>0</v>
      </c>
      <c r="M911" s="19">
        <f t="shared" si="74"/>
        <v>0</v>
      </c>
    </row>
    <row r="912" spans="1:13" x14ac:dyDescent="0.25">
      <c r="A912" s="183">
        <f>A910+0.0001</f>
        <v>3.857600000000093</v>
      </c>
      <c r="B912" s="81" t="s">
        <v>264</v>
      </c>
      <c r="C912" s="184" t="s">
        <v>251</v>
      </c>
      <c r="D912" s="83" t="s">
        <v>153</v>
      </c>
      <c r="E912" s="185" t="s">
        <v>285</v>
      </c>
      <c r="F912" s="85" t="s">
        <v>267</v>
      </c>
      <c r="G912" s="186"/>
      <c r="H912" s="19">
        <v>16310</v>
      </c>
      <c r="I912" s="19">
        <v>9490</v>
      </c>
      <c r="J912" s="188">
        <v>9490</v>
      </c>
      <c r="K912" s="19">
        <f t="shared" si="74"/>
        <v>0</v>
      </c>
      <c r="L912" s="19">
        <f t="shared" si="74"/>
        <v>0</v>
      </c>
      <c r="M912" s="19">
        <f t="shared" si="74"/>
        <v>0</v>
      </c>
    </row>
    <row r="913" spans="1:13" x14ac:dyDescent="0.25">
      <c r="A913" s="183"/>
      <c r="B913" s="81"/>
      <c r="C913" s="184"/>
      <c r="D913" s="83"/>
      <c r="E913" s="185"/>
      <c r="F913" s="85"/>
      <c r="G913" s="186"/>
      <c r="H913" s="19"/>
      <c r="I913" s="19"/>
      <c r="J913" s="188"/>
      <c r="K913" s="19">
        <f t="shared" si="74"/>
        <v>0</v>
      </c>
      <c r="L913" s="19">
        <f t="shared" si="74"/>
        <v>0</v>
      </c>
      <c r="M913" s="19">
        <f t="shared" si="74"/>
        <v>0</v>
      </c>
    </row>
    <row r="914" spans="1:13" x14ac:dyDescent="0.25">
      <c r="A914" s="183">
        <f>A912+0.0001</f>
        <v>3.8577000000000932</v>
      </c>
      <c r="B914" s="81" t="s">
        <v>264</v>
      </c>
      <c r="C914" s="184" t="s">
        <v>251</v>
      </c>
      <c r="D914" s="83" t="s">
        <v>153</v>
      </c>
      <c r="E914" s="185" t="s">
        <v>364</v>
      </c>
      <c r="F914" s="85" t="s">
        <v>267</v>
      </c>
      <c r="G914" s="186"/>
      <c r="H914" s="19">
        <v>16310</v>
      </c>
      <c r="I914" s="19">
        <v>9490</v>
      </c>
      <c r="J914" s="188">
        <v>9490</v>
      </c>
      <c r="K914" s="19">
        <f t="shared" si="74"/>
        <v>0</v>
      </c>
      <c r="L914" s="19">
        <f t="shared" si="74"/>
        <v>0</v>
      </c>
      <c r="M914" s="19">
        <f t="shared" si="74"/>
        <v>0</v>
      </c>
    </row>
    <row r="915" spans="1:13" x14ac:dyDescent="0.25">
      <c r="A915" s="183"/>
      <c r="B915" s="81"/>
      <c r="C915" s="184"/>
      <c r="D915" s="83"/>
      <c r="E915" s="185"/>
      <c r="F915" s="85"/>
      <c r="G915" s="186"/>
      <c r="H915" s="19"/>
      <c r="I915" s="19"/>
      <c r="J915" s="188"/>
      <c r="K915" s="19">
        <f t="shared" si="74"/>
        <v>0</v>
      </c>
      <c r="L915" s="19">
        <f t="shared" si="74"/>
        <v>0</v>
      </c>
      <c r="M915" s="19">
        <f t="shared" si="74"/>
        <v>0</v>
      </c>
    </row>
    <row r="916" spans="1:13" x14ac:dyDescent="0.25">
      <c r="A916" s="183">
        <f>A914+0.0001</f>
        <v>3.8578000000000934</v>
      </c>
      <c r="B916" s="81" t="s">
        <v>264</v>
      </c>
      <c r="C916" s="184" t="s">
        <v>251</v>
      </c>
      <c r="D916" s="83" t="s">
        <v>153</v>
      </c>
      <c r="E916" s="185" t="s">
        <v>365</v>
      </c>
      <c r="F916" s="85" t="s">
        <v>267</v>
      </c>
      <c r="G916" s="186"/>
      <c r="H916" s="19">
        <v>16310</v>
      </c>
      <c r="I916" s="19">
        <v>9490</v>
      </c>
      <c r="J916" s="188">
        <v>9490</v>
      </c>
      <c r="K916" s="19">
        <f t="shared" si="74"/>
        <v>0</v>
      </c>
      <c r="L916" s="19">
        <f t="shared" si="74"/>
        <v>0</v>
      </c>
      <c r="M916" s="19">
        <f t="shared" si="74"/>
        <v>0</v>
      </c>
    </row>
    <row r="917" spans="1:13" x14ac:dyDescent="0.25">
      <c r="A917" s="183"/>
      <c r="B917" s="81"/>
      <c r="C917" s="184"/>
      <c r="D917" s="83"/>
      <c r="E917" s="185"/>
      <c r="F917" s="85"/>
      <c r="G917" s="186"/>
      <c r="H917" s="19"/>
      <c r="I917" s="19"/>
      <c r="J917" s="188"/>
      <c r="K917" s="19">
        <f t="shared" si="74"/>
        <v>0</v>
      </c>
      <c r="L917" s="19">
        <f t="shared" si="74"/>
        <v>0</v>
      </c>
      <c r="M917" s="19">
        <f t="shared" si="74"/>
        <v>0</v>
      </c>
    </row>
    <row r="918" spans="1:13" x14ac:dyDescent="0.25">
      <c r="A918" s="183">
        <f>A916+0.0001</f>
        <v>3.8579000000000936</v>
      </c>
      <c r="B918" s="81" t="s">
        <v>264</v>
      </c>
      <c r="C918" s="184" t="s">
        <v>251</v>
      </c>
      <c r="D918" s="83" t="s">
        <v>153</v>
      </c>
      <c r="E918" s="185" t="s">
        <v>366</v>
      </c>
      <c r="F918" s="85" t="s">
        <v>267</v>
      </c>
      <c r="G918" s="186"/>
      <c r="H918" s="19">
        <v>16310</v>
      </c>
      <c r="I918" s="19">
        <v>9490</v>
      </c>
      <c r="J918" s="188">
        <v>9490</v>
      </c>
      <c r="K918" s="19">
        <f t="shared" si="74"/>
        <v>0</v>
      </c>
      <c r="L918" s="19">
        <f t="shared" si="74"/>
        <v>0</v>
      </c>
      <c r="M918" s="19">
        <f t="shared" si="74"/>
        <v>0</v>
      </c>
    </row>
    <row r="919" spans="1:13" x14ac:dyDescent="0.25">
      <c r="A919" s="183"/>
      <c r="B919" s="81"/>
      <c r="C919" s="184"/>
      <c r="D919" s="83"/>
      <c r="E919" s="185"/>
      <c r="F919" s="85"/>
      <c r="G919" s="186"/>
      <c r="H919" s="19"/>
      <c r="I919" s="19"/>
      <c r="J919" s="188"/>
      <c r="K919" s="19">
        <f t="shared" si="74"/>
        <v>0</v>
      </c>
      <c r="L919" s="19">
        <f t="shared" si="74"/>
        <v>0</v>
      </c>
      <c r="M919" s="19">
        <f t="shared" si="74"/>
        <v>0</v>
      </c>
    </row>
    <row r="920" spans="1:13" x14ac:dyDescent="0.25">
      <c r="A920" s="183">
        <f>A918+0.0001</f>
        <v>3.8580000000000938</v>
      </c>
      <c r="B920" s="81" t="s">
        <v>264</v>
      </c>
      <c r="C920" s="184" t="s">
        <v>251</v>
      </c>
      <c r="D920" s="83" t="s">
        <v>153</v>
      </c>
      <c r="E920" s="185" t="s">
        <v>367</v>
      </c>
      <c r="F920" s="85" t="s">
        <v>267</v>
      </c>
      <c r="G920" s="186"/>
      <c r="H920" s="19">
        <v>16310</v>
      </c>
      <c r="I920" s="19">
        <v>9490</v>
      </c>
      <c r="J920" s="188">
        <v>9490</v>
      </c>
      <c r="K920" s="19">
        <f t="shared" si="74"/>
        <v>0</v>
      </c>
      <c r="L920" s="19">
        <f t="shared" si="74"/>
        <v>0</v>
      </c>
      <c r="M920" s="19">
        <f t="shared" si="74"/>
        <v>0</v>
      </c>
    </row>
    <row r="921" spans="1:13" x14ac:dyDescent="0.25">
      <c r="A921" s="183"/>
      <c r="B921" s="81"/>
      <c r="C921" s="184"/>
      <c r="D921" s="83"/>
      <c r="E921" s="185"/>
      <c r="F921" s="85"/>
      <c r="G921" s="186"/>
      <c r="H921" s="19"/>
      <c r="I921" s="19"/>
      <c r="J921" s="188"/>
      <c r="K921" s="19">
        <f t="shared" si="74"/>
        <v>0</v>
      </c>
      <c r="L921" s="19">
        <f t="shared" si="74"/>
        <v>0</v>
      </c>
      <c r="M921" s="19">
        <f t="shared" si="74"/>
        <v>0</v>
      </c>
    </row>
    <row r="922" spans="1:13" x14ac:dyDescent="0.25">
      <c r="A922" s="183">
        <f>A920+0.0001</f>
        <v>3.858100000000094</v>
      </c>
      <c r="B922" s="81" t="s">
        <v>264</v>
      </c>
      <c r="C922" s="184" t="s">
        <v>251</v>
      </c>
      <c r="D922" s="83" t="s">
        <v>153</v>
      </c>
      <c r="E922" s="185" t="s">
        <v>368</v>
      </c>
      <c r="F922" s="85" t="s">
        <v>267</v>
      </c>
      <c r="G922" s="186"/>
      <c r="H922" s="19">
        <v>16310</v>
      </c>
      <c r="I922" s="19">
        <v>9490</v>
      </c>
      <c r="J922" s="188">
        <v>9490</v>
      </c>
      <c r="K922" s="19">
        <f t="shared" si="74"/>
        <v>0</v>
      </c>
      <c r="L922" s="19">
        <f t="shared" si="74"/>
        <v>0</v>
      </c>
      <c r="M922" s="19">
        <f t="shared" si="74"/>
        <v>0</v>
      </c>
    </row>
    <row r="923" spans="1:13" x14ac:dyDescent="0.25">
      <c r="A923" s="183"/>
      <c r="B923" s="81"/>
      <c r="C923" s="184"/>
      <c r="D923" s="83"/>
      <c r="E923" s="185"/>
      <c r="F923" s="85"/>
      <c r="G923" s="186"/>
      <c r="H923" s="19"/>
      <c r="I923" s="19"/>
      <c r="J923" s="188"/>
      <c r="K923" s="19">
        <f t="shared" si="74"/>
        <v>0</v>
      </c>
      <c r="L923" s="19">
        <f t="shared" si="74"/>
        <v>0</v>
      </c>
      <c r="M923" s="19">
        <f t="shared" si="74"/>
        <v>0</v>
      </c>
    </row>
    <row r="924" spans="1:13" x14ac:dyDescent="0.25">
      <c r="A924" s="183">
        <f>A922+0.0001</f>
        <v>3.8582000000000942</v>
      </c>
      <c r="B924" s="81" t="s">
        <v>264</v>
      </c>
      <c r="C924" s="184" t="s">
        <v>251</v>
      </c>
      <c r="D924" s="83" t="s">
        <v>153</v>
      </c>
      <c r="E924" s="185" t="s">
        <v>369</v>
      </c>
      <c r="F924" s="85" t="s">
        <v>267</v>
      </c>
      <c r="G924" s="186"/>
      <c r="H924" s="19">
        <v>16310</v>
      </c>
      <c r="I924" s="19">
        <v>9490</v>
      </c>
      <c r="J924" s="188">
        <v>9490</v>
      </c>
      <c r="K924" s="19">
        <f t="shared" si="74"/>
        <v>0</v>
      </c>
      <c r="L924" s="19">
        <f t="shared" si="74"/>
        <v>0</v>
      </c>
      <c r="M924" s="19">
        <f t="shared" si="74"/>
        <v>0</v>
      </c>
    </row>
    <row r="925" spans="1:13" x14ac:dyDescent="0.25">
      <c r="A925" s="183"/>
      <c r="B925" s="81"/>
      <c r="C925" s="184"/>
      <c r="D925" s="83"/>
      <c r="E925" s="185"/>
      <c r="F925" s="85"/>
      <c r="G925" s="186"/>
      <c r="H925" s="19"/>
      <c r="I925" s="19"/>
      <c r="J925" s="188"/>
      <c r="K925" s="19">
        <f t="shared" si="74"/>
        <v>0</v>
      </c>
      <c r="L925" s="19">
        <f t="shared" si="74"/>
        <v>0</v>
      </c>
      <c r="M925" s="19">
        <f t="shared" si="74"/>
        <v>0</v>
      </c>
    </row>
    <row r="926" spans="1:13" ht="30" x14ac:dyDescent="0.25">
      <c r="A926" s="183">
        <f>A924+0.0001</f>
        <v>3.8583000000000944</v>
      </c>
      <c r="B926" s="81" t="s">
        <v>264</v>
      </c>
      <c r="C926" s="184" t="s">
        <v>251</v>
      </c>
      <c r="D926" s="83" t="s">
        <v>153</v>
      </c>
      <c r="E926" s="185" t="s">
        <v>370</v>
      </c>
      <c r="F926" s="85" t="s">
        <v>267</v>
      </c>
      <c r="G926" s="186"/>
      <c r="H926" s="19">
        <v>16310</v>
      </c>
      <c r="I926" s="19">
        <v>9490</v>
      </c>
      <c r="J926" s="188">
        <v>9490</v>
      </c>
      <c r="K926" s="19">
        <f t="shared" si="74"/>
        <v>0</v>
      </c>
      <c r="L926" s="19">
        <f t="shared" si="74"/>
        <v>0</v>
      </c>
      <c r="M926" s="19">
        <f t="shared" si="74"/>
        <v>0</v>
      </c>
    </row>
    <row r="927" spans="1:13" x14ac:dyDescent="0.25">
      <c r="A927" s="183"/>
      <c r="B927" s="81"/>
      <c r="C927" s="184"/>
      <c r="D927" s="83"/>
      <c r="E927" s="185"/>
      <c r="F927" s="85"/>
      <c r="G927" s="186"/>
      <c r="H927" s="19"/>
      <c r="I927" s="19"/>
      <c r="J927" s="188"/>
      <c r="K927" s="19">
        <f t="shared" si="74"/>
        <v>0</v>
      </c>
      <c r="L927" s="19">
        <f t="shared" si="74"/>
        <v>0</v>
      </c>
      <c r="M927" s="19">
        <f t="shared" si="74"/>
        <v>0</v>
      </c>
    </row>
    <row r="928" spans="1:13" ht="30" x14ac:dyDescent="0.25">
      <c r="A928" s="183">
        <f t="shared" ref="A928" si="75">A926+0.0001</f>
        <v>3.8584000000000946</v>
      </c>
      <c r="B928" s="81" t="s">
        <v>264</v>
      </c>
      <c r="C928" s="184" t="s">
        <v>251</v>
      </c>
      <c r="D928" s="83" t="s">
        <v>153</v>
      </c>
      <c r="E928" s="185" t="s">
        <v>371</v>
      </c>
      <c r="F928" s="85" t="s">
        <v>267</v>
      </c>
      <c r="G928" s="186"/>
      <c r="H928" s="19">
        <v>16310</v>
      </c>
      <c r="I928" s="19">
        <v>9490</v>
      </c>
      <c r="J928" s="188">
        <v>9490</v>
      </c>
      <c r="K928" s="19">
        <f t="shared" si="74"/>
        <v>0</v>
      </c>
      <c r="L928" s="19">
        <f t="shared" si="74"/>
        <v>0</v>
      </c>
      <c r="M928" s="19">
        <f t="shared" si="74"/>
        <v>0</v>
      </c>
    </row>
    <row r="929" spans="1:13" x14ac:dyDescent="0.25">
      <c r="A929" s="183"/>
      <c r="B929" s="81"/>
      <c r="C929" s="184"/>
      <c r="D929" s="83"/>
      <c r="E929" s="185"/>
      <c r="F929" s="85"/>
      <c r="G929" s="186"/>
      <c r="H929" s="19"/>
      <c r="I929" s="19"/>
      <c r="J929" s="188"/>
      <c r="K929" s="19">
        <f t="shared" si="74"/>
        <v>0</v>
      </c>
      <c r="L929" s="19">
        <f t="shared" si="74"/>
        <v>0</v>
      </c>
      <c r="M929" s="19">
        <f t="shared" si="74"/>
        <v>0</v>
      </c>
    </row>
    <row r="930" spans="1:13" x14ac:dyDescent="0.25">
      <c r="A930" s="183">
        <f>A928+0.0001</f>
        <v>3.8585000000000949</v>
      </c>
      <c r="B930" s="81" t="s">
        <v>265</v>
      </c>
      <c r="C930" s="184" t="s">
        <v>252</v>
      </c>
      <c r="D930" s="83" t="s">
        <v>153</v>
      </c>
      <c r="E930" s="185" t="s">
        <v>286</v>
      </c>
      <c r="F930" s="85" t="s">
        <v>267</v>
      </c>
      <c r="G930" s="186"/>
      <c r="H930" s="19">
        <v>24950</v>
      </c>
      <c r="I930" s="19">
        <v>13520</v>
      </c>
      <c r="J930" s="188">
        <v>13520</v>
      </c>
      <c r="K930" s="19">
        <f t="shared" si="74"/>
        <v>0</v>
      </c>
      <c r="L930" s="19">
        <f t="shared" si="74"/>
        <v>0</v>
      </c>
      <c r="M930" s="19">
        <f t="shared" si="74"/>
        <v>0</v>
      </c>
    </row>
    <row r="931" spans="1:13" x14ac:dyDescent="0.25">
      <c r="A931" s="183"/>
      <c r="B931" s="81"/>
      <c r="C931" s="184"/>
      <c r="D931" s="83"/>
      <c r="E931" s="185"/>
      <c r="F931" s="85"/>
      <c r="G931" s="186"/>
      <c r="H931" s="19"/>
      <c r="I931" s="19"/>
      <c r="J931" s="188"/>
      <c r="K931" s="19">
        <f t="shared" si="74"/>
        <v>0</v>
      </c>
      <c r="L931" s="19">
        <f t="shared" si="74"/>
        <v>0</v>
      </c>
      <c r="M931" s="19">
        <f t="shared" si="74"/>
        <v>0</v>
      </c>
    </row>
    <row r="932" spans="1:13" x14ac:dyDescent="0.25">
      <c r="A932" s="183">
        <f>A930+0.0001</f>
        <v>3.8586000000000951</v>
      </c>
      <c r="B932" s="81" t="s">
        <v>265</v>
      </c>
      <c r="C932" s="184" t="s">
        <v>252</v>
      </c>
      <c r="D932" s="83" t="s">
        <v>153</v>
      </c>
      <c r="E932" s="185" t="s">
        <v>287</v>
      </c>
      <c r="F932" s="85" t="s">
        <v>267</v>
      </c>
      <c r="G932" s="186"/>
      <c r="H932" s="19">
        <v>24950</v>
      </c>
      <c r="I932" s="19">
        <v>13520</v>
      </c>
      <c r="J932" s="188">
        <v>13520</v>
      </c>
      <c r="K932" s="19">
        <f t="shared" si="74"/>
        <v>0</v>
      </c>
      <c r="L932" s="19">
        <f t="shared" si="74"/>
        <v>0</v>
      </c>
      <c r="M932" s="19">
        <f t="shared" si="74"/>
        <v>0</v>
      </c>
    </row>
    <row r="933" spans="1:13" x14ac:dyDescent="0.25">
      <c r="A933" s="183"/>
      <c r="B933" s="81"/>
      <c r="C933" s="184"/>
      <c r="D933" s="83"/>
      <c r="E933" s="185"/>
      <c r="F933" s="85"/>
      <c r="G933" s="186"/>
      <c r="H933" s="19"/>
      <c r="I933" s="19"/>
      <c r="J933" s="188"/>
      <c r="K933" s="19">
        <f t="shared" si="74"/>
        <v>0</v>
      </c>
      <c r="L933" s="19">
        <f t="shared" si="74"/>
        <v>0</v>
      </c>
      <c r="M933" s="19">
        <f t="shared" si="74"/>
        <v>0</v>
      </c>
    </row>
    <row r="934" spans="1:13" x14ac:dyDescent="0.25">
      <c r="A934" s="183">
        <f>A932+0.0001</f>
        <v>3.8587000000000953</v>
      </c>
      <c r="B934" s="81" t="s">
        <v>265</v>
      </c>
      <c r="C934" s="184" t="s">
        <v>252</v>
      </c>
      <c r="D934" s="83" t="s">
        <v>153</v>
      </c>
      <c r="E934" s="185" t="s">
        <v>372</v>
      </c>
      <c r="F934" s="85" t="s">
        <v>267</v>
      </c>
      <c r="G934" s="186"/>
      <c r="H934" s="19">
        <v>24950</v>
      </c>
      <c r="I934" s="19">
        <v>13520</v>
      </c>
      <c r="J934" s="188">
        <v>13520</v>
      </c>
      <c r="K934" s="19">
        <f t="shared" si="74"/>
        <v>0</v>
      </c>
      <c r="L934" s="19">
        <f t="shared" si="74"/>
        <v>0</v>
      </c>
      <c r="M934" s="19">
        <f t="shared" si="74"/>
        <v>0</v>
      </c>
    </row>
    <row r="935" spans="1:13" x14ac:dyDescent="0.25">
      <c r="A935" s="183"/>
      <c r="B935" s="81"/>
      <c r="C935" s="184"/>
      <c r="D935" s="83"/>
      <c r="E935" s="185"/>
      <c r="F935" s="85"/>
      <c r="G935" s="186"/>
      <c r="H935" s="19"/>
      <c r="I935" s="19"/>
      <c r="J935" s="188"/>
      <c r="K935" s="19">
        <f t="shared" si="74"/>
        <v>0</v>
      </c>
      <c r="L935" s="19">
        <f t="shared" si="74"/>
        <v>0</v>
      </c>
      <c r="M935" s="19">
        <f t="shared" si="74"/>
        <v>0</v>
      </c>
    </row>
    <row r="936" spans="1:13" x14ac:dyDescent="0.25">
      <c r="A936" s="183">
        <f>A934+0.0001</f>
        <v>3.8588000000000955</v>
      </c>
      <c r="B936" s="81" t="s">
        <v>265</v>
      </c>
      <c r="C936" s="184" t="s">
        <v>252</v>
      </c>
      <c r="D936" s="83" t="s">
        <v>153</v>
      </c>
      <c r="E936" s="185" t="s">
        <v>373</v>
      </c>
      <c r="F936" s="85" t="s">
        <v>267</v>
      </c>
      <c r="G936" s="186"/>
      <c r="H936" s="19">
        <v>24950</v>
      </c>
      <c r="I936" s="19">
        <v>13520</v>
      </c>
      <c r="J936" s="188">
        <v>13520</v>
      </c>
      <c r="K936" s="19">
        <f t="shared" si="74"/>
        <v>0</v>
      </c>
      <c r="L936" s="19">
        <f t="shared" si="74"/>
        <v>0</v>
      </c>
      <c r="M936" s="19">
        <f t="shared" si="74"/>
        <v>0</v>
      </c>
    </row>
    <row r="937" spans="1:13" x14ac:dyDescent="0.25">
      <c r="A937" s="183"/>
      <c r="B937" s="81"/>
      <c r="C937" s="184"/>
      <c r="D937" s="83"/>
      <c r="E937" s="185"/>
      <c r="F937" s="85"/>
      <c r="G937" s="186"/>
      <c r="H937" s="19"/>
      <c r="I937" s="19"/>
      <c r="J937" s="188"/>
      <c r="K937" s="19">
        <f t="shared" si="74"/>
        <v>0</v>
      </c>
      <c r="L937" s="19">
        <f t="shared" si="74"/>
        <v>0</v>
      </c>
      <c r="M937" s="19">
        <f t="shared" si="74"/>
        <v>0</v>
      </c>
    </row>
    <row r="938" spans="1:13" x14ac:dyDescent="0.25">
      <c r="A938" s="183">
        <f>A936+0.0001</f>
        <v>3.8589000000000957</v>
      </c>
      <c r="B938" s="81" t="s">
        <v>265</v>
      </c>
      <c r="C938" s="184" t="s">
        <v>252</v>
      </c>
      <c r="D938" s="83" t="s">
        <v>153</v>
      </c>
      <c r="E938" s="185" t="s">
        <v>374</v>
      </c>
      <c r="F938" s="85" t="s">
        <v>267</v>
      </c>
      <c r="G938" s="186"/>
      <c r="H938" s="19">
        <v>24950</v>
      </c>
      <c r="I938" s="19">
        <v>13520</v>
      </c>
      <c r="J938" s="188">
        <v>13520</v>
      </c>
      <c r="K938" s="19">
        <f t="shared" si="74"/>
        <v>0</v>
      </c>
      <c r="L938" s="19">
        <f t="shared" si="74"/>
        <v>0</v>
      </c>
      <c r="M938" s="19">
        <f t="shared" si="74"/>
        <v>0</v>
      </c>
    </row>
    <row r="939" spans="1:13" x14ac:dyDescent="0.25">
      <c r="A939" s="183"/>
      <c r="B939" s="81"/>
      <c r="C939" s="184"/>
      <c r="D939" s="83"/>
      <c r="E939" s="185"/>
      <c r="F939" s="85"/>
      <c r="G939" s="186"/>
      <c r="H939" s="19"/>
      <c r="I939" s="19"/>
      <c r="J939" s="188"/>
      <c r="K939" s="19">
        <f t="shared" si="74"/>
        <v>0</v>
      </c>
      <c r="L939" s="19">
        <f t="shared" si="74"/>
        <v>0</v>
      </c>
      <c r="M939" s="19">
        <f t="shared" si="74"/>
        <v>0</v>
      </c>
    </row>
    <row r="940" spans="1:13" x14ac:dyDescent="0.25">
      <c r="A940" s="183">
        <f>A938+0.0001</f>
        <v>3.8590000000000959</v>
      </c>
      <c r="B940" s="81" t="s">
        <v>265</v>
      </c>
      <c r="C940" s="184" t="s">
        <v>252</v>
      </c>
      <c r="D940" s="83" t="s">
        <v>153</v>
      </c>
      <c r="E940" s="185" t="s">
        <v>375</v>
      </c>
      <c r="F940" s="85" t="s">
        <v>267</v>
      </c>
      <c r="G940" s="186"/>
      <c r="H940" s="19">
        <v>24950</v>
      </c>
      <c r="I940" s="19">
        <v>13520</v>
      </c>
      <c r="J940" s="188">
        <v>13520</v>
      </c>
      <c r="K940" s="19">
        <f t="shared" si="74"/>
        <v>0</v>
      </c>
      <c r="L940" s="19">
        <f t="shared" si="74"/>
        <v>0</v>
      </c>
      <c r="M940" s="19">
        <f t="shared" si="74"/>
        <v>0</v>
      </c>
    </row>
    <row r="941" spans="1:13" x14ac:dyDescent="0.25">
      <c r="A941" s="183"/>
      <c r="B941" s="81"/>
      <c r="C941" s="184"/>
      <c r="D941" s="83"/>
      <c r="E941" s="185"/>
      <c r="F941" s="85"/>
      <c r="G941" s="186"/>
      <c r="H941" s="19"/>
      <c r="I941" s="19"/>
      <c r="J941" s="188"/>
      <c r="K941" s="19">
        <f t="shared" si="74"/>
        <v>0</v>
      </c>
      <c r="L941" s="19">
        <f t="shared" si="74"/>
        <v>0</v>
      </c>
      <c r="M941" s="19">
        <f t="shared" si="74"/>
        <v>0</v>
      </c>
    </row>
    <row r="942" spans="1:13" ht="30" x14ac:dyDescent="0.25">
      <c r="A942" s="183">
        <f>A940+0.0001</f>
        <v>3.8591000000000961</v>
      </c>
      <c r="B942" s="81" t="s">
        <v>265</v>
      </c>
      <c r="C942" s="184" t="s">
        <v>252</v>
      </c>
      <c r="D942" s="83" t="s">
        <v>153</v>
      </c>
      <c r="E942" s="185" t="s">
        <v>376</v>
      </c>
      <c r="F942" s="85" t="s">
        <v>267</v>
      </c>
      <c r="G942" s="186"/>
      <c r="H942" s="19">
        <v>24950</v>
      </c>
      <c r="I942" s="19">
        <v>13520</v>
      </c>
      <c r="J942" s="188">
        <v>13520</v>
      </c>
      <c r="K942" s="19">
        <f t="shared" si="74"/>
        <v>0</v>
      </c>
      <c r="L942" s="19">
        <f t="shared" si="74"/>
        <v>0</v>
      </c>
      <c r="M942" s="19">
        <f t="shared" si="74"/>
        <v>0</v>
      </c>
    </row>
    <row r="943" spans="1:13" x14ac:dyDescent="0.25">
      <c r="A943" s="183"/>
      <c r="B943" s="81"/>
      <c r="C943" s="184"/>
      <c r="D943" s="83"/>
      <c r="E943" s="185"/>
      <c r="F943" s="85"/>
      <c r="G943" s="186"/>
      <c r="H943" s="19"/>
      <c r="I943" s="19"/>
      <c r="J943" s="19"/>
      <c r="K943" s="19">
        <f t="shared" si="74"/>
        <v>0</v>
      </c>
      <c r="L943" s="19">
        <f t="shared" si="74"/>
        <v>0</v>
      </c>
      <c r="M943" s="19">
        <f t="shared" si="74"/>
        <v>0</v>
      </c>
    </row>
    <row r="944" spans="1:13" x14ac:dyDescent="0.25">
      <c r="A944" s="183">
        <f>A942+0.0001</f>
        <v>3.8592000000000963</v>
      </c>
      <c r="B944" s="81" t="s">
        <v>265</v>
      </c>
      <c r="C944" s="184" t="s">
        <v>253</v>
      </c>
      <c r="D944" s="83" t="s">
        <v>153</v>
      </c>
      <c r="E944" s="185" t="s">
        <v>288</v>
      </c>
      <c r="F944" s="85" t="s">
        <v>267</v>
      </c>
      <c r="G944" s="186"/>
      <c r="H944" s="19">
        <v>34460</v>
      </c>
      <c r="I944" s="188">
        <v>34460</v>
      </c>
      <c r="J944" s="188">
        <v>34460</v>
      </c>
      <c r="K944" s="19">
        <f t="shared" si="74"/>
        <v>0</v>
      </c>
      <c r="L944" s="19">
        <f t="shared" si="74"/>
        <v>0</v>
      </c>
      <c r="M944" s="19">
        <f t="shared" si="74"/>
        <v>0</v>
      </c>
    </row>
    <row r="945" spans="1:13" x14ac:dyDescent="0.25">
      <c r="A945" s="183"/>
      <c r="B945" s="81"/>
      <c r="C945" s="184"/>
      <c r="D945" s="83"/>
      <c r="E945" s="185"/>
      <c r="F945" s="85"/>
      <c r="G945" s="186"/>
      <c r="H945" s="19"/>
      <c r="I945" s="188"/>
      <c r="J945" s="188"/>
      <c r="K945" s="19">
        <f t="shared" si="74"/>
        <v>0</v>
      </c>
      <c r="L945" s="19">
        <f t="shared" si="74"/>
        <v>0</v>
      </c>
      <c r="M945" s="19">
        <f t="shared" si="74"/>
        <v>0</v>
      </c>
    </row>
    <row r="946" spans="1:13" x14ac:dyDescent="0.25">
      <c r="A946" s="183">
        <f>A944+0.0001</f>
        <v>3.8593000000000965</v>
      </c>
      <c r="B946" s="81" t="s">
        <v>265</v>
      </c>
      <c r="C946" s="184" t="s">
        <v>253</v>
      </c>
      <c r="D946" s="83" t="s">
        <v>153</v>
      </c>
      <c r="E946" s="185" t="s">
        <v>289</v>
      </c>
      <c r="F946" s="85" t="s">
        <v>267</v>
      </c>
      <c r="G946" s="186"/>
      <c r="H946" s="19">
        <v>34460</v>
      </c>
      <c r="I946" s="188">
        <v>34460</v>
      </c>
      <c r="J946" s="188">
        <v>34460</v>
      </c>
      <c r="K946" s="19">
        <f t="shared" si="74"/>
        <v>0</v>
      </c>
      <c r="L946" s="19">
        <f t="shared" si="74"/>
        <v>0</v>
      </c>
      <c r="M946" s="19">
        <f t="shared" si="74"/>
        <v>0</v>
      </c>
    </row>
    <row r="947" spans="1:13" x14ac:dyDescent="0.25">
      <c r="A947" s="183"/>
      <c r="B947" s="81"/>
      <c r="C947" s="184"/>
      <c r="D947" s="83"/>
      <c r="E947" s="185"/>
      <c r="F947" s="85"/>
      <c r="G947" s="186"/>
      <c r="H947" s="19"/>
      <c r="I947" s="188"/>
      <c r="J947" s="188"/>
      <c r="K947" s="19">
        <f t="shared" si="74"/>
        <v>0</v>
      </c>
      <c r="L947" s="19">
        <f t="shared" si="74"/>
        <v>0</v>
      </c>
      <c r="M947" s="19">
        <f t="shared" si="74"/>
        <v>0</v>
      </c>
    </row>
    <row r="948" spans="1:13" x14ac:dyDescent="0.25">
      <c r="A948" s="183">
        <f t="shared" ref="A948" si="76">A946+0.0001</f>
        <v>3.8594000000000968</v>
      </c>
      <c r="B948" s="81" t="s">
        <v>265</v>
      </c>
      <c r="C948" s="184" t="s">
        <v>253</v>
      </c>
      <c r="D948" s="83" t="s">
        <v>153</v>
      </c>
      <c r="E948" s="185" t="s">
        <v>290</v>
      </c>
      <c r="F948" s="85" t="s">
        <v>267</v>
      </c>
      <c r="G948" s="186"/>
      <c r="H948" s="19">
        <v>34460</v>
      </c>
      <c r="I948" s="188">
        <v>34460</v>
      </c>
      <c r="J948" s="188">
        <v>34460</v>
      </c>
      <c r="K948" s="19">
        <f t="shared" si="74"/>
        <v>0</v>
      </c>
      <c r="L948" s="19">
        <f t="shared" si="74"/>
        <v>0</v>
      </c>
      <c r="M948" s="19">
        <f t="shared" si="74"/>
        <v>0</v>
      </c>
    </row>
    <row r="949" spans="1:13" x14ac:dyDescent="0.25">
      <c r="A949" s="183"/>
      <c r="B949" s="81"/>
      <c r="C949" s="184"/>
      <c r="D949" s="83"/>
      <c r="E949" s="185"/>
      <c r="F949" s="85"/>
      <c r="G949" s="186"/>
      <c r="H949" s="19"/>
      <c r="I949" s="188"/>
      <c r="J949" s="188"/>
      <c r="K949" s="19">
        <f t="shared" ref="K949:M1012" si="77">$G949*H949</f>
        <v>0</v>
      </c>
      <c r="L949" s="19">
        <f t="shared" si="77"/>
        <v>0</v>
      </c>
      <c r="M949" s="19">
        <f t="shared" si="77"/>
        <v>0</v>
      </c>
    </row>
    <row r="950" spans="1:13" x14ac:dyDescent="0.25">
      <c r="A950" s="183">
        <f>A948+0.0001</f>
        <v>3.859500000000097</v>
      </c>
      <c r="B950" s="81" t="s">
        <v>265</v>
      </c>
      <c r="C950" s="184" t="s">
        <v>253</v>
      </c>
      <c r="D950" s="83" t="s">
        <v>153</v>
      </c>
      <c r="E950" s="185" t="s">
        <v>377</v>
      </c>
      <c r="F950" s="85" t="s">
        <v>267</v>
      </c>
      <c r="G950" s="186"/>
      <c r="H950" s="19">
        <v>34460</v>
      </c>
      <c r="I950" s="188">
        <v>34460</v>
      </c>
      <c r="J950" s="188">
        <v>34460</v>
      </c>
      <c r="K950" s="19">
        <f t="shared" si="77"/>
        <v>0</v>
      </c>
      <c r="L950" s="19">
        <f t="shared" si="77"/>
        <v>0</v>
      </c>
      <c r="M950" s="19">
        <f t="shared" si="77"/>
        <v>0</v>
      </c>
    </row>
    <row r="951" spans="1:13" x14ac:dyDescent="0.25">
      <c r="A951" s="183"/>
      <c r="B951" s="81"/>
      <c r="C951" s="184"/>
      <c r="D951" s="83"/>
      <c r="E951" s="185"/>
      <c r="F951" s="85"/>
      <c r="G951" s="186"/>
      <c r="H951" s="19"/>
      <c r="I951" s="188"/>
      <c r="J951" s="188"/>
      <c r="K951" s="19">
        <f t="shared" si="77"/>
        <v>0</v>
      </c>
      <c r="L951" s="19">
        <f t="shared" si="77"/>
        <v>0</v>
      </c>
      <c r="M951" s="19">
        <f t="shared" si="77"/>
        <v>0</v>
      </c>
    </row>
    <row r="952" spans="1:13" x14ac:dyDescent="0.25">
      <c r="A952" s="183">
        <f>A950+0.0001</f>
        <v>3.8596000000000972</v>
      </c>
      <c r="B952" s="81" t="s">
        <v>265</v>
      </c>
      <c r="C952" s="184" t="s">
        <v>253</v>
      </c>
      <c r="D952" s="83" t="s">
        <v>153</v>
      </c>
      <c r="E952" s="185" t="s">
        <v>378</v>
      </c>
      <c r="F952" s="85" t="s">
        <v>267</v>
      </c>
      <c r="G952" s="186"/>
      <c r="H952" s="19">
        <v>34460</v>
      </c>
      <c r="I952" s="188">
        <v>34460</v>
      </c>
      <c r="J952" s="188">
        <v>34460</v>
      </c>
      <c r="K952" s="19">
        <f t="shared" si="77"/>
        <v>0</v>
      </c>
      <c r="L952" s="19">
        <f t="shared" si="77"/>
        <v>0</v>
      </c>
      <c r="M952" s="19">
        <f t="shared" si="77"/>
        <v>0</v>
      </c>
    </row>
    <row r="953" spans="1:13" x14ac:dyDescent="0.25">
      <c r="A953" s="183"/>
      <c r="B953" s="81"/>
      <c r="C953" s="184"/>
      <c r="D953" s="83"/>
      <c r="E953" s="185"/>
      <c r="F953" s="85"/>
      <c r="G953" s="186"/>
      <c r="H953" s="19"/>
      <c r="I953" s="188"/>
      <c r="J953" s="188"/>
      <c r="K953" s="19">
        <f t="shared" si="77"/>
        <v>0</v>
      </c>
      <c r="L953" s="19">
        <f t="shared" si="77"/>
        <v>0</v>
      </c>
      <c r="M953" s="19">
        <f t="shared" si="77"/>
        <v>0</v>
      </c>
    </row>
    <row r="954" spans="1:13" x14ac:dyDescent="0.25">
      <c r="A954" s="183">
        <f>A952+0.0001</f>
        <v>3.8597000000000974</v>
      </c>
      <c r="B954" s="81" t="s">
        <v>265</v>
      </c>
      <c r="C954" s="184" t="s">
        <v>253</v>
      </c>
      <c r="D954" s="83" t="s">
        <v>153</v>
      </c>
      <c r="E954" s="185" t="s">
        <v>379</v>
      </c>
      <c r="F954" s="85" t="s">
        <v>267</v>
      </c>
      <c r="G954" s="186"/>
      <c r="H954" s="19">
        <v>34460</v>
      </c>
      <c r="I954" s="188">
        <v>34460</v>
      </c>
      <c r="J954" s="188">
        <v>34460</v>
      </c>
      <c r="K954" s="19">
        <f t="shared" si="77"/>
        <v>0</v>
      </c>
      <c r="L954" s="19">
        <f t="shared" si="77"/>
        <v>0</v>
      </c>
      <c r="M954" s="19">
        <f t="shared" si="77"/>
        <v>0</v>
      </c>
    </row>
    <row r="955" spans="1:13" x14ac:dyDescent="0.25">
      <c r="A955" s="183"/>
      <c r="B955" s="81"/>
      <c r="C955" s="184"/>
      <c r="D955" s="83"/>
      <c r="E955" s="185"/>
      <c r="F955" s="85"/>
      <c r="G955" s="186"/>
      <c r="H955" s="19"/>
      <c r="I955" s="188"/>
      <c r="J955" s="188"/>
      <c r="K955" s="19">
        <f t="shared" si="77"/>
        <v>0</v>
      </c>
      <c r="L955" s="19">
        <f t="shared" si="77"/>
        <v>0</v>
      </c>
      <c r="M955" s="19">
        <f t="shared" si="77"/>
        <v>0</v>
      </c>
    </row>
    <row r="956" spans="1:13" x14ac:dyDescent="0.25">
      <c r="A956" s="183">
        <f>A954+0.0001</f>
        <v>3.8598000000000976</v>
      </c>
      <c r="B956" s="81" t="s">
        <v>265</v>
      </c>
      <c r="C956" s="184" t="s">
        <v>253</v>
      </c>
      <c r="D956" s="83" t="s">
        <v>153</v>
      </c>
      <c r="E956" s="185" t="s">
        <v>380</v>
      </c>
      <c r="F956" s="85" t="s">
        <v>267</v>
      </c>
      <c r="G956" s="186"/>
      <c r="H956" s="19">
        <v>34460</v>
      </c>
      <c r="I956" s="188">
        <v>34460</v>
      </c>
      <c r="J956" s="188">
        <v>34460</v>
      </c>
      <c r="K956" s="19">
        <f t="shared" si="77"/>
        <v>0</v>
      </c>
      <c r="L956" s="19">
        <f t="shared" si="77"/>
        <v>0</v>
      </c>
      <c r="M956" s="19">
        <f t="shared" si="77"/>
        <v>0</v>
      </c>
    </row>
    <row r="957" spans="1:13" x14ac:dyDescent="0.25">
      <c r="A957" s="183"/>
      <c r="B957" s="81"/>
      <c r="C957" s="184"/>
      <c r="D957" s="83"/>
      <c r="E957" s="185"/>
      <c r="F957" s="85"/>
      <c r="G957" s="186"/>
      <c r="H957" s="19"/>
      <c r="I957" s="188"/>
      <c r="J957" s="188"/>
      <c r="K957" s="19">
        <f t="shared" si="77"/>
        <v>0</v>
      </c>
      <c r="L957" s="19">
        <f t="shared" si="77"/>
        <v>0</v>
      </c>
      <c r="M957" s="19">
        <f t="shared" si="77"/>
        <v>0</v>
      </c>
    </row>
    <row r="958" spans="1:13" x14ac:dyDescent="0.25">
      <c r="A958" s="183">
        <f>A956+0.0001</f>
        <v>3.8599000000000978</v>
      </c>
      <c r="B958" s="81" t="s">
        <v>265</v>
      </c>
      <c r="C958" s="184" t="s">
        <v>253</v>
      </c>
      <c r="D958" s="83" t="s">
        <v>153</v>
      </c>
      <c r="E958" s="185" t="s">
        <v>381</v>
      </c>
      <c r="F958" s="85" t="s">
        <v>267</v>
      </c>
      <c r="G958" s="186"/>
      <c r="H958" s="19">
        <v>34460</v>
      </c>
      <c r="I958" s="188">
        <v>34460</v>
      </c>
      <c r="J958" s="188">
        <v>34460</v>
      </c>
      <c r="K958" s="19">
        <f t="shared" si="77"/>
        <v>0</v>
      </c>
      <c r="L958" s="19">
        <f t="shared" si="77"/>
        <v>0</v>
      </c>
      <c r="M958" s="19">
        <f t="shared" si="77"/>
        <v>0</v>
      </c>
    </row>
    <row r="959" spans="1:13" x14ac:dyDescent="0.25">
      <c r="A959" s="183"/>
      <c r="B959" s="81"/>
      <c r="C959" s="184"/>
      <c r="D959" s="83"/>
      <c r="E959" s="185"/>
      <c r="F959" s="85"/>
      <c r="G959" s="186"/>
      <c r="H959" s="19"/>
      <c r="I959" s="188"/>
      <c r="J959" s="188"/>
      <c r="K959" s="19">
        <f t="shared" si="77"/>
        <v>0</v>
      </c>
      <c r="L959" s="19">
        <f t="shared" si="77"/>
        <v>0</v>
      </c>
      <c r="M959" s="19">
        <f t="shared" si="77"/>
        <v>0</v>
      </c>
    </row>
    <row r="960" spans="1:13" ht="30" x14ac:dyDescent="0.25">
      <c r="A960" s="183">
        <f>A958+0.0001</f>
        <v>3.860000000000098</v>
      </c>
      <c r="B960" s="81" t="s">
        <v>265</v>
      </c>
      <c r="C960" s="184" t="s">
        <v>253</v>
      </c>
      <c r="D960" s="83" t="s">
        <v>153</v>
      </c>
      <c r="E960" s="185" t="s">
        <v>382</v>
      </c>
      <c r="F960" s="85" t="s">
        <v>267</v>
      </c>
      <c r="G960" s="186"/>
      <c r="H960" s="19">
        <v>34460</v>
      </c>
      <c r="I960" s="188">
        <v>34460</v>
      </c>
      <c r="J960" s="188">
        <v>34460</v>
      </c>
      <c r="K960" s="19">
        <f t="shared" si="77"/>
        <v>0</v>
      </c>
      <c r="L960" s="19">
        <f t="shared" si="77"/>
        <v>0</v>
      </c>
      <c r="M960" s="19">
        <f t="shared" si="77"/>
        <v>0</v>
      </c>
    </row>
    <row r="961" spans="1:13" x14ac:dyDescent="0.25">
      <c r="A961" s="183"/>
      <c r="B961" s="81"/>
      <c r="C961" s="184"/>
      <c r="D961" s="83"/>
      <c r="E961" s="185"/>
      <c r="F961" s="85"/>
      <c r="G961" s="186"/>
      <c r="H961" s="19"/>
      <c r="I961" s="188"/>
      <c r="J961" s="188"/>
      <c r="K961" s="19">
        <f t="shared" si="77"/>
        <v>0</v>
      </c>
      <c r="L961" s="19">
        <f t="shared" si="77"/>
        <v>0</v>
      </c>
      <c r="M961" s="19">
        <f t="shared" si="77"/>
        <v>0</v>
      </c>
    </row>
    <row r="962" spans="1:13" x14ac:dyDescent="0.25">
      <c r="A962" s="183">
        <f>A960+0.0001</f>
        <v>3.8601000000000982</v>
      </c>
      <c r="B962" s="81" t="s">
        <v>265</v>
      </c>
      <c r="C962" s="184" t="s">
        <v>254</v>
      </c>
      <c r="D962" s="83" t="s">
        <v>153</v>
      </c>
      <c r="E962" s="185" t="s">
        <v>291</v>
      </c>
      <c r="F962" s="85" t="s">
        <v>267</v>
      </c>
      <c r="G962" s="186"/>
      <c r="H962" s="19">
        <v>44750</v>
      </c>
      <c r="I962" s="188">
        <v>44750</v>
      </c>
      <c r="J962" s="188">
        <v>44750</v>
      </c>
      <c r="K962" s="19">
        <f t="shared" si="77"/>
        <v>0</v>
      </c>
      <c r="L962" s="19">
        <f t="shared" si="77"/>
        <v>0</v>
      </c>
      <c r="M962" s="19">
        <f t="shared" si="77"/>
        <v>0</v>
      </c>
    </row>
    <row r="963" spans="1:13" x14ac:dyDescent="0.25">
      <c r="A963" s="183"/>
      <c r="B963" s="81"/>
      <c r="C963" s="184"/>
      <c r="D963" s="83"/>
      <c r="E963" s="185"/>
      <c r="F963" s="85"/>
      <c r="G963" s="186"/>
      <c r="H963" s="19"/>
      <c r="I963" s="188"/>
      <c r="J963" s="188"/>
      <c r="K963" s="19">
        <f t="shared" si="77"/>
        <v>0</v>
      </c>
      <c r="L963" s="19">
        <f t="shared" si="77"/>
        <v>0</v>
      </c>
      <c r="M963" s="19">
        <f t="shared" si="77"/>
        <v>0</v>
      </c>
    </row>
    <row r="964" spans="1:13" x14ac:dyDescent="0.25">
      <c r="A964" s="183">
        <f>A962+0.0001</f>
        <v>3.8602000000000984</v>
      </c>
      <c r="B964" s="81" t="s">
        <v>265</v>
      </c>
      <c r="C964" s="184" t="s">
        <v>254</v>
      </c>
      <c r="D964" s="83" t="s">
        <v>153</v>
      </c>
      <c r="E964" s="185" t="s">
        <v>292</v>
      </c>
      <c r="F964" s="85" t="s">
        <v>267</v>
      </c>
      <c r="G964" s="186"/>
      <c r="H964" s="19">
        <v>44750</v>
      </c>
      <c r="I964" s="188">
        <v>44750</v>
      </c>
      <c r="J964" s="188">
        <v>44750</v>
      </c>
      <c r="K964" s="19">
        <f t="shared" si="77"/>
        <v>0</v>
      </c>
      <c r="L964" s="19">
        <f t="shared" si="77"/>
        <v>0</v>
      </c>
      <c r="M964" s="19">
        <f t="shared" si="77"/>
        <v>0</v>
      </c>
    </row>
    <row r="965" spans="1:13" x14ac:dyDescent="0.25">
      <c r="A965" s="183"/>
      <c r="B965" s="81"/>
      <c r="C965" s="184"/>
      <c r="D965" s="83"/>
      <c r="E965" s="185"/>
      <c r="F965" s="85"/>
      <c r="G965" s="186"/>
      <c r="H965" s="19"/>
      <c r="I965" s="188"/>
      <c r="J965" s="188"/>
      <c r="K965" s="19">
        <f t="shared" si="77"/>
        <v>0</v>
      </c>
      <c r="L965" s="19">
        <f t="shared" si="77"/>
        <v>0</v>
      </c>
      <c r="M965" s="19">
        <f t="shared" si="77"/>
        <v>0</v>
      </c>
    </row>
    <row r="966" spans="1:13" x14ac:dyDescent="0.25">
      <c r="A966" s="183">
        <f>A964+0.0001</f>
        <v>3.8603000000000987</v>
      </c>
      <c r="B966" s="81" t="s">
        <v>265</v>
      </c>
      <c r="C966" s="184" t="s">
        <v>254</v>
      </c>
      <c r="D966" s="83" t="s">
        <v>153</v>
      </c>
      <c r="E966" s="185" t="s">
        <v>293</v>
      </c>
      <c r="F966" s="85" t="s">
        <v>267</v>
      </c>
      <c r="G966" s="186"/>
      <c r="H966" s="19">
        <v>44750</v>
      </c>
      <c r="I966" s="188">
        <v>44750</v>
      </c>
      <c r="J966" s="188">
        <v>44750</v>
      </c>
      <c r="K966" s="19">
        <f t="shared" si="77"/>
        <v>0</v>
      </c>
      <c r="L966" s="19">
        <f t="shared" si="77"/>
        <v>0</v>
      </c>
      <c r="M966" s="19">
        <f t="shared" si="77"/>
        <v>0</v>
      </c>
    </row>
    <row r="967" spans="1:13" x14ac:dyDescent="0.25">
      <c r="A967" s="183"/>
      <c r="B967" s="81"/>
      <c r="C967" s="184"/>
      <c r="D967" s="83"/>
      <c r="E967" s="185"/>
      <c r="F967" s="85"/>
      <c r="G967" s="186"/>
      <c r="H967" s="19"/>
      <c r="I967" s="188"/>
      <c r="J967" s="188"/>
      <c r="K967" s="19">
        <f t="shared" si="77"/>
        <v>0</v>
      </c>
      <c r="L967" s="19">
        <f t="shared" si="77"/>
        <v>0</v>
      </c>
      <c r="M967" s="19">
        <f t="shared" si="77"/>
        <v>0</v>
      </c>
    </row>
    <row r="968" spans="1:13" x14ac:dyDescent="0.25">
      <c r="A968" s="183">
        <f>A966+0.0001</f>
        <v>3.8604000000000989</v>
      </c>
      <c r="B968" s="81" t="s">
        <v>265</v>
      </c>
      <c r="C968" s="184" t="s">
        <v>254</v>
      </c>
      <c r="D968" s="83" t="s">
        <v>153</v>
      </c>
      <c r="E968" s="185" t="s">
        <v>383</v>
      </c>
      <c r="F968" s="85" t="s">
        <v>267</v>
      </c>
      <c r="G968" s="186"/>
      <c r="H968" s="19">
        <v>44750</v>
      </c>
      <c r="I968" s="188">
        <v>44750</v>
      </c>
      <c r="J968" s="188">
        <v>44750</v>
      </c>
      <c r="K968" s="19">
        <f t="shared" si="77"/>
        <v>0</v>
      </c>
      <c r="L968" s="19">
        <f t="shared" si="77"/>
        <v>0</v>
      </c>
      <c r="M968" s="19">
        <f t="shared" si="77"/>
        <v>0</v>
      </c>
    </row>
    <row r="969" spans="1:13" x14ac:dyDescent="0.25">
      <c r="A969" s="183"/>
      <c r="B969" s="81"/>
      <c r="C969" s="184"/>
      <c r="D969" s="83"/>
      <c r="E969" s="185"/>
      <c r="F969" s="85"/>
      <c r="G969" s="186"/>
      <c r="H969" s="19"/>
      <c r="I969" s="188"/>
      <c r="J969" s="188"/>
      <c r="K969" s="19">
        <f t="shared" si="77"/>
        <v>0</v>
      </c>
      <c r="L969" s="19">
        <f t="shared" si="77"/>
        <v>0</v>
      </c>
      <c r="M969" s="19">
        <f t="shared" si="77"/>
        <v>0</v>
      </c>
    </row>
    <row r="970" spans="1:13" x14ac:dyDescent="0.25">
      <c r="A970" s="183">
        <f>A968+0.0001</f>
        <v>3.8605000000000991</v>
      </c>
      <c r="B970" s="81" t="s">
        <v>265</v>
      </c>
      <c r="C970" s="184" t="s">
        <v>254</v>
      </c>
      <c r="D970" s="83" t="s">
        <v>153</v>
      </c>
      <c r="E970" s="185" t="s">
        <v>384</v>
      </c>
      <c r="F970" s="85" t="s">
        <v>267</v>
      </c>
      <c r="G970" s="186"/>
      <c r="H970" s="19">
        <v>44750</v>
      </c>
      <c r="I970" s="188">
        <v>44750</v>
      </c>
      <c r="J970" s="188">
        <v>44750</v>
      </c>
      <c r="K970" s="19">
        <f t="shared" si="77"/>
        <v>0</v>
      </c>
      <c r="L970" s="19">
        <f t="shared" si="77"/>
        <v>0</v>
      </c>
      <c r="M970" s="19">
        <f t="shared" si="77"/>
        <v>0</v>
      </c>
    </row>
    <row r="971" spans="1:13" x14ac:dyDescent="0.25">
      <c r="A971" s="183"/>
      <c r="B971" s="81"/>
      <c r="C971" s="184"/>
      <c r="D971" s="83"/>
      <c r="E971" s="185"/>
      <c r="F971" s="85"/>
      <c r="G971" s="186"/>
      <c r="H971" s="19"/>
      <c r="I971" s="188"/>
      <c r="J971" s="188"/>
      <c r="K971" s="19">
        <f t="shared" si="77"/>
        <v>0</v>
      </c>
      <c r="L971" s="19">
        <f t="shared" si="77"/>
        <v>0</v>
      </c>
      <c r="M971" s="19">
        <f t="shared" si="77"/>
        <v>0</v>
      </c>
    </row>
    <row r="972" spans="1:13" x14ac:dyDescent="0.25">
      <c r="A972" s="183">
        <f>A970+0.0001</f>
        <v>3.8606000000000993</v>
      </c>
      <c r="B972" s="81" t="s">
        <v>265</v>
      </c>
      <c r="C972" s="184" t="s">
        <v>254</v>
      </c>
      <c r="D972" s="83" t="s">
        <v>153</v>
      </c>
      <c r="E972" s="185" t="s">
        <v>385</v>
      </c>
      <c r="F972" s="85" t="s">
        <v>267</v>
      </c>
      <c r="G972" s="186"/>
      <c r="H972" s="19">
        <v>44750</v>
      </c>
      <c r="I972" s="188">
        <v>44750</v>
      </c>
      <c r="J972" s="188">
        <v>44750</v>
      </c>
      <c r="K972" s="19">
        <f t="shared" si="77"/>
        <v>0</v>
      </c>
      <c r="L972" s="19">
        <f t="shared" si="77"/>
        <v>0</v>
      </c>
      <c r="M972" s="19">
        <f t="shared" si="77"/>
        <v>0</v>
      </c>
    </row>
    <row r="973" spans="1:13" x14ac:dyDescent="0.25">
      <c r="A973" s="183"/>
      <c r="B973" s="81"/>
      <c r="C973" s="184"/>
      <c r="D973" s="83"/>
      <c r="E973" s="185"/>
      <c r="F973" s="85"/>
      <c r="G973" s="186"/>
      <c r="H973" s="19"/>
      <c r="I973" s="188"/>
      <c r="J973" s="188"/>
      <c r="K973" s="19">
        <f t="shared" si="77"/>
        <v>0</v>
      </c>
      <c r="L973" s="19">
        <f t="shared" si="77"/>
        <v>0</v>
      </c>
      <c r="M973" s="19">
        <f t="shared" si="77"/>
        <v>0</v>
      </c>
    </row>
    <row r="974" spans="1:13" x14ac:dyDescent="0.25">
      <c r="A974" s="183">
        <f>A972+0.0001</f>
        <v>3.8607000000000995</v>
      </c>
      <c r="B974" s="81" t="s">
        <v>265</v>
      </c>
      <c r="C974" s="184" t="s">
        <v>254</v>
      </c>
      <c r="D974" s="83" t="s">
        <v>153</v>
      </c>
      <c r="E974" s="185" t="s">
        <v>386</v>
      </c>
      <c r="F974" s="85" t="s">
        <v>267</v>
      </c>
      <c r="G974" s="186"/>
      <c r="H974" s="19">
        <v>44750</v>
      </c>
      <c r="I974" s="188">
        <v>44750</v>
      </c>
      <c r="J974" s="188">
        <v>44750</v>
      </c>
      <c r="K974" s="19">
        <f t="shared" si="77"/>
        <v>0</v>
      </c>
      <c r="L974" s="19">
        <f t="shared" si="77"/>
        <v>0</v>
      </c>
      <c r="M974" s="19">
        <f t="shared" si="77"/>
        <v>0</v>
      </c>
    </row>
    <row r="975" spans="1:13" x14ac:dyDescent="0.25">
      <c r="A975" s="183"/>
      <c r="B975" s="81"/>
      <c r="C975" s="184"/>
      <c r="D975" s="83"/>
      <c r="E975" s="185"/>
      <c r="F975" s="85"/>
      <c r="G975" s="186"/>
      <c r="H975" s="19"/>
      <c r="I975" s="188"/>
      <c r="J975" s="188"/>
      <c r="K975" s="19">
        <f t="shared" si="77"/>
        <v>0</v>
      </c>
      <c r="L975" s="19">
        <f t="shared" si="77"/>
        <v>0</v>
      </c>
      <c r="M975" s="19">
        <f t="shared" si="77"/>
        <v>0</v>
      </c>
    </row>
    <row r="976" spans="1:13" x14ac:dyDescent="0.25">
      <c r="A976" s="183">
        <f>A974+0.0001</f>
        <v>3.8608000000000997</v>
      </c>
      <c r="B976" s="81" t="s">
        <v>265</v>
      </c>
      <c r="C976" s="184" t="s">
        <v>254</v>
      </c>
      <c r="D976" s="83" t="s">
        <v>153</v>
      </c>
      <c r="E976" s="185" t="s">
        <v>387</v>
      </c>
      <c r="F976" s="85" t="s">
        <v>267</v>
      </c>
      <c r="G976" s="186"/>
      <c r="H976" s="19">
        <v>44750</v>
      </c>
      <c r="I976" s="188">
        <v>44750</v>
      </c>
      <c r="J976" s="188">
        <v>44750</v>
      </c>
      <c r="K976" s="19">
        <f t="shared" si="77"/>
        <v>0</v>
      </c>
      <c r="L976" s="19">
        <f t="shared" si="77"/>
        <v>0</v>
      </c>
      <c r="M976" s="19">
        <f t="shared" si="77"/>
        <v>0</v>
      </c>
    </row>
    <row r="977" spans="1:13" x14ac:dyDescent="0.25">
      <c r="A977" s="183"/>
      <c r="B977" s="81"/>
      <c r="C977" s="184"/>
      <c r="D977" s="83"/>
      <c r="E977" s="185"/>
      <c r="F977" s="85"/>
      <c r="G977" s="186"/>
      <c r="H977" s="19"/>
      <c r="I977" s="188"/>
      <c r="J977" s="188"/>
      <c r="K977" s="19">
        <f t="shared" si="77"/>
        <v>0</v>
      </c>
      <c r="L977" s="19">
        <f t="shared" si="77"/>
        <v>0</v>
      </c>
      <c r="M977" s="19">
        <f t="shared" si="77"/>
        <v>0</v>
      </c>
    </row>
    <row r="978" spans="1:13" ht="30" x14ac:dyDescent="0.25">
      <c r="A978" s="183">
        <f>A976+0.0001</f>
        <v>3.8609000000000999</v>
      </c>
      <c r="B978" s="81" t="s">
        <v>265</v>
      </c>
      <c r="C978" s="184" t="s">
        <v>254</v>
      </c>
      <c r="D978" s="83" t="s">
        <v>153</v>
      </c>
      <c r="E978" s="185" t="s">
        <v>388</v>
      </c>
      <c r="F978" s="85" t="s">
        <v>267</v>
      </c>
      <c r="G978" s="186"/>
      <c r="H978" s="19">
        <v>44750</v>
      </c>
      <c r="I978" s="188">
        <v>44750</v>
      </c>
      <c r="J978" s="188">
        <v>44750</v>
      </c>
      <c r="K978" s="19">
        <f t="shared" si="77"/>
        <v>0</v>
      </c>
      <c r="L978" s="19">
        <f t="shared" si="77"/>
        <v>0</v>
      </c>
      <c r="M978" s="19">
        <f t="shared" si="77"/>
        <v>0</v>
      </c>
    </row>
    <row r="979" spans="1:13" x14ac:dyDescent="0.25">
      <c r="A979" s="183"/>
      <c r="B979" s="81"/>
      <c r="C979" s="184"/>
      <c r="D979" s="83"/>
      <c r="E979" s="185"/>
      <c r="F979" s="85"/>
      <c r="G979" s="186"/>
      <c r="H979" s="19"/>
      <c r="I979" s="188"/>
      <c r="J979" s="188"/>
      <c r="K979" s="19">
        <f t="shared" si="77"/>
        <v>0</v>
      </c>
      <c r="L979" s="19">
        <f t="shared" si="77"/>
        <v>0</v>
      </c>
      <c r="M979" s="19">
        <f t="shared" si="77"/>
        <v>0</v>
      </c>
    </row>
    <row r="980" spans="1:13" x14ac:dyDescent="0.25">
      <c r="A980" s="183">
        <f>A978+0.0001</f>
        <v>3.8610000000001001</v>
      </c>
      <c r="B980" s="81" t="s">
        <v>265</v>
      </c>
      <c r="C980" s="184" t="s">
        <v>255</v>
      </c>
      <c r="D980" s="83" t="s">
        <v>153</v>
      </c>
      <c r="E980" s="185" t="s">
        <v>294</v>
      </c>
      <c r="F980" s="85" t="s">
        <v>267</v>
      </c>
      <c r="G980" s="186"/>
      <c r="H980" s="19">
        <v>56610</v>
      </c>
      <c r="I980" s="188">
        <v>56610</v>
      </c>
      <c r="J980" s="188">
        <v>56610</v>
      </c>
      <c r="K980" s="19">
        <f t="shared" si="77"/>
        <v>0</v>
      </c>
      <c r="L980" s="19">
        <f t="shared" si="77"/>
        <v>0</v>
      </c>
      <c r="M980" s="19">
        <f t="shared" si="77"/>
        <v>0</v>
      </c>
    </row>
    <row r="981" spans="1:13" x14ac:dyDescent="0.25">
      <c r="A981" s="183"/>
      <c r="B981" s="81"/>
      <c r="C981" s="184"/>
      <c r="D981" s="83"/>
      <c r="E981" s="185"/>
      <c r="F981" s="85"/>
      <c r="G981" s="186"/>
      <c r="H981" s="19"/>
      <c r="I981" s="188"/>
      <c r="J981" s="188"/>
      <c r="K981" s="19">
        <f t="shared" si="77"/>
        <v>0</v>
      </c>
      <c r="L981" s="19">
        <f t="shared" si="77"/>
        <v>0</v>
      </c>
      <c r="M981" s="19">
        <f t="shared" si="77"/>
        <v>0</v>
      </c>
    </row>
    <row r="982" spans="1:13" x14ac:dyDescent="0.25">
      <c r="A982" s="183">
        <f>A980+0.0001</f>
        <v>3.8611000000001003</v>
      </c>
      <c r="B982" s="81" t="s">
        <v>265</v>
      </c>
      <c r="C982" s="184" t="s">
        <v>255</v>
      </c>
      <c r="D982" s="83" t="s">
        <v>153</v>
      </c>
      <c r="E982" s="185" t="s">
        <v>390</v>
      </c>
      <c r="F982" s="85" t="s">
        <v>267</v>
      </c>
      <c r="G982" s="186"/>
      <c r="H982" s="19">
        <v>56610</v>
      </c>
      <c r="I982" s="188">
        <v>56610</v>
      </c>
      <c r="J982" s="188">
        <v>56610</v>
      </c>
      <c r="K982" s="19">
        <f t="shared" si="77"/>
        <v>0</v>
      </c>
      <c r="L982" s="19">
        <f t="shared" si="77"/>
        <v>0</v>
      </c>
      <c r="M982" s="19">
        <f t="shared" si="77"/>
        <v>0</v>
      </c>
    </row>
    <row r="983" spans="1:13" x14ac:dyDescent="0.25">
      <c r="A983" s="183"/>
      <c r="B983" s="81"/>
      <c r="C983" s="184"/>
      <c r="D983" s="83"/>
      <c r="E983" s="185"/>
      <c r="F983" s="85"/>
      <c r="G983" s="186"/>
      <c r="H983" s="19"/>
      <c r="I983" s="188"/>
      <c r="J983" s="188"/>
      <c r="K983" s="19">
        <f t="shared" si="77"/>
        <v>0</v>
      </c>
      <c r="L983" s="19">
        <f t="shared" si="77"/>
        <v>0</v>
      </c>
      <c r="M983" s="19">
        <f t="shared" si="77"/>
        <v>0</v>
      </c>
    </row>
    <row r="984" spans="1:13" x14ac:dyDescent="0.25">
      <c r="A984" s="183">
        <f>A982+0.0001</f>
        <v>3.8612000000001006</v>
      </c>
      <c r="B984" s="81" t="s">
        <v>265</v>
      </c>
      <c r="C984" s="184" t="s">
        <v>255</v>
      </c>
      <c r="D984" s="83" t="s">
        <v>153</v>
      </c>
      <c r="E984" s="185" t="s">
        <v>389</v>
      </c>
      <c r="F984" s="85" t="s">
        <v>267</v>
      </c>
      <c r="G984" s="186"/>
      <c r="H984" s="19">
        <v>56610</v>
      </c>
      <c r="I984" s="188">
        <v>56610</v>
      </c>
      <c r="J984" s="188">
        <v>56610</v>
      </c>
      <c r="K984" s="19">
        <f t="shared" si="77"/>
        <v>0</v>
      </c>
      <c r="L984" s="19">
        <f t="shared" si="77"/>
        <v>0</v>
      </c>
      <c r="M984" s="19">
        <f t="shared" si="77"/>
        <v>0</v>
      </c>
    </row>
    <row r="985" spans="1:13" x14ac:dyDescent="0.25">
      <c r="A985" s="183"/>
      <c r="B985" s="81"/>
      <c r="C985" s="184"/>
      <c r="D985" s="83"/>
      <c r="E985" s="185"/>
      <c r="F985" s="85"/>
      <c r="G985" s="186"/>
      <c r="H985" s="19"/>
      <c r="I985" s="188"/>
      <c r="J985" s="188"/>
      <c r="K985" s="19">
        <f t="shared" si="77"/>
        <v>0</v>
      </c>
      <c r="L985" s="19">
        <f t="shared" si="77"/>
        <v>0</v>
      </c>
      <c r="M985" s="19">
        <f t="shared" si="77"/>
        <v>0</v>
      </c>
    </row>
    <row r="986" spans="1:13" x14ac:dyDescent="0.25">
      <c r="A986" s="183">
        <f>A984+0.0001</f>
        <v>3.8613000000001008</v>
      </c>
      <c r="B986" s="81" t="s">
        <v>265</v>
      </c>
      <c r="C986" s="184" t="s">
        <v>255</v>
      </c>
      <c r="D986" s="83" t="s">
        <v>153</v>
      </c>
      <c r="E986" s="185" t="s">
        <v>391</v>
      </c>
      <c r="F986" s="85" t="s">
        <v>267</v>
      </c>
      <c r="G986" s="186"/>
      <c r="H986" s="19">
        <v>56610</v>
      </c>
      <c r="I986" s="188">
        <v>56610</v>
      </c>
      <c r="J986" s="188">
        <v>56610</v>
      </c>
      <c r="K986" s="19">
        <f t="shared" si="77"/>
        <v>0</v>
      </c>
      <c r="L986" s="19">
        <f t="shared" si="77"/>
        <v>0</v>
      </c>
      <c r="M986" s="19">
        <f t="shared" si="77"/>
        <v>0</v>
      </c>
    </row>
    <row r="987" spans="1:13" x14ac:dyDescent="0.25">
      <c r="A987" s="183"/>
      <c r="B987" s="81"/>
      <c r="C987" s="184"/>
      <c r="D987" s="83"/>
      <c r="E987" s="185"/>
      <c r="F987" s="85"/>
      <c r="G987" s="186"/>
      <c r="H987" s="19"/>
      <c r="I987" s="188"/>
      <c r="J987" s="188"/>
      <c r="K987" s="19">
        <f t="shared" si="77"/>
        <v>0</v>
      </c>
      <c r="L987" s="19">
        <f t="shared" si="77"/>
        <v>0</v>
      </c>
      <c r="M987" s="19">
        <f t="shared" si="77"/>
        <v>0</v>
      </c>
    </row>
    <row r="988" spans="1:13" x14ac:dyDescent="0.25">
      <c r="A988" s="183">
        <f>A986+0.0001</f>
        <v>3.861400000000101</v>
      </c>
      <c r="B988" s="81" t="s">
        <v>265</v>
      </c>
      <c r="C988" s="184" t="s">
        <v>255</v>
      </c>
      <c r="D988" s="83" t="s">
        <v>153</v>
      </c>
      <c r="E988" s="185" t="s">
        <v>392</v>
      </c>
      <c r="F988" s="85" t="s">
        <v>267</v>
      </c>
      <c r="G988" s="186"/>
      <c r="H988" s="19">
        <v>56610</v>
      </c>
      <c r="I988" s="188">
        <v>56610</v>
      </c>
      <c r="J988" s="188">
        <v>56610</v>
      </c>
      <c r="K988" s="19">
        <f t="shared" si="77"/>
        <v>0</v>
      </c>
      <c r="L988" s="19">
        <f t="shared" si="77"/>
        <v>0</v>
      </c>
      <c r="M988" s="19">
        <f t="shared" si="77"/>
        <v>0</v>
      </c>
    </row>
    <row r="989" spans="1:13" x14ac:dyDescent="0.25">
      <c r="A989" s="183"/>
      <c r="B989" s="81"/>
      <c r="C989" s="184"/>
      <c r="D989" s="83"/>
      <c r="E989" s="185"/>
      <c r="F989" s="85"/>
      <c r="G989" s="186"/>
      <c r="H989" s="19"/>
      <c r="I989" s="188"/>
      <c r="J989" s="188"/>
      <c r="K989" s="19">
        <f t="shared" si="77"/>
        <v>0</v>
      </c>
      <c r="L989" s="19">
        <f t="shared" si="77"/>
        <v>0</v>
      </c>
      <c r="M989" s="19">
        <f t="shared" si="77"/>
        <v>0</v>
      </c>
    </row>
    <row r="990" spans="1:13" x14ac:dyDescent="0.25">
      <c r="A990" s="183">
        <f>A988+0.0001</f>
        <v>3.8615000000001012</v>
      </c>
      <c r="B990" s="81" t="s">
        <v>265</v>
      </c>
      <c r="C990" s="184" t="s">
        <v>255</v>
      </c>
      <c r="D990" s="83" t="s">
        <v>153</v>
      </c>
      <c r="E990" s="185" t="s">
        <v>393</v>
      </c>
      <c r="F990" s="85" t="s">
        <v>267</v>
      </c>
      <c r="G990" s="186"/>
      <c r="H990" s="19">
        <v>56610</v>
      </c>
      <c r="I990" s="188">
        <v>56610</v>
      </c>
      <c r="J990" s="188">
        <v>56610</v>
      </c>
      <c r="K990" s="19">
        <f t="shared" si="77"/>
        <v>0</v>
      </c>
      <c r="L990" s="19">
        <f t="shared" si="77"/>
        <v>0</v>
      </c>
      <c r="M990" s="19">
        <f t="shared" si="77"/>
        <v>0</v>
      </c>
    </row>
    <row r="991" spans="1:13" x14ac:dyDescent="0.25">
      <c r="A991" s="183"/>
      <c r="B991" s="81"/>
      <c r="C991" s="184"/>
      <c r="D991" s="83"/>
      <c r="E991" s="185"/>
      <c r="F991" s="85"/>
      <c r="G991" s="186"/>
      <c r="H991" s="19"/>
      <c r="I991" s="188"/>
      <c r="J991" s="188"/>
      <c r="K991" s="19">
        <f t="shared" si="77"/>
        <v>0</v>
      </c>
      <c r="L991" s="19">
        <f t="shared" si="77"/>
        <v>0</v>
      </c>
      <c r="M991" s="19">
        <f t="shared" si="77"/>
        <v>0</v>
      </c>
    </row>
    <row r="992" spans="1:13" x14ac:dyDescent="0.25">
      <c r="A992" s="183">
        <f>A990+0.0001</f>
        <v>3.8616000000001014</v>
      </c>
      <c r="B992" s="81" t="s">
        <v>265</v>
      </c>
      <c r="C992" s="184" t="s">
        <v>255</v>
      </c>
      <c r="D992" s="83" t="s">
        <v>153</v>
      </c>
      <c r="E992" s="185" t="s">
        <v>394</v>
      </c>
      <c r="F992" s="85" t="s">
        <v>267</v>
      </c>
      <c r="G992" s="186"/>
      <c r="H992" s="19">
        <v>56610</v>
      </c>
      <c r="I992" s="188">
        <v>56610</v>
      </c>
      <c r="J992" s="188">
        <v>56610</v>
      </c>
      <c r="K992" s="19">
        <f t="shared" si="77"/>
        <v>0</v>
      </c>
      <c r="L992" s="19">
        <f t="shared" si="77"/>
        <v>0</v>
      </c>
      <c r="M992" s="19">
        <f t="shared" si="77"/>
        <v>0</v>
      </c>
    </row>
    <row r="993" spans="1:13" x14ac:dyDescent="0.25">
      <c r="A993" s="183"/>
      <c r="B993" s="81"/>
      <c r="C993" s="184"/>
      <c r="D993" s="83"/>
      <c r="E993" s="185"/>
      <c r="F993" s="85"/>
      <c r="G993" s="186"/>
      <c r="H993" s="19"/>
      <c r="I993" s="188"/>
      <c r="J993" s="188"/>
      <c r="K993" s="19">
        <f t="shared" si="77"/>
        <v>0</v>
      </c>
      <c r="L993" s="19">
        <f t="shared" si="77"/>
        <v>0</v>
      </c>
      <c r="M993" s="19">
        <f t="shared" si="77"/>
        <v>0</v>
      </c>
    </row>
    <row r="994" spans="1:13" ht="30" x14ac:dyDescent="0.25">
      <c r="A994" s="183">
        <f>A992+0.0001</f>
        <v>3.8617000000001016</v>
      </c>
      <c r="B994" s="81" t="s">
        <v>265</v>
      </c>
      <c r="C994" s="184" t="s">
        <v>255</v>
      </c>
      <c r="D994" s="83" t="s">
        <v>153</v>
      </c>
      <c r="E994" s="185" t="s">
        <v>395</v>
      </c>
      <c r="F994" s="85" t="s">
        <v>267</v>
      </c>
      <c r="G994" s="186"/>
      <c r="H994" s="19">
        <v>56610</v>
      </c>
      <c r="I994" s="188">
        <v>56610</v>
      </c>
      <c r="J994" s="188">
        <v>56610</v>
      </c>
      <c r="K994" s="19">
        <f t="shared" si="77"/>
        <v>0</v>
      </c>
      <c r="L994" s="19">
        <f t="shared" si="77"/>
        <v>0</v>
      </c>
      <c r="M994" s="19">
        <f t="shared" si="77"/>
        <v>0</v>
      </c>
    </row>
    <row r="995" spans="1:13" x14ac:dyDescent="0.25">
      <c r="A995" s="183"/>
      <c r="B995" s="81"/>
      <c r="C995" s="184"/>
      <c r="D995" s="83"/>
      <c r="E995" s="185"/>
      <c r="F995" s="85"/>
      <c r="G995" s="186"/>
      <c r="H995" s="19"/>
      <c r="I995" s="188"/>
      <c r="J995" s="188"/>
      <c r="K995" s="19">
        <f t="shared" si="77"/>
        <v>0</v>
      </c>
      <c r="L995" s="19">
        <f t="shared" si="77"/>
        <v>0</v>
      </c>
      <c r="M995" s="19">
        <f t="shared" si="77"/>
        <v>0</v>
      </c>
    </row>
    <row r="996" spans="1:13" x14ac:dyDescent="0.25">
      <c r="A996" s="183">
        <f>A994+0.0001</f>
        <v>3.8618000000001018</v>
      </c>
      <c r="B996" s="81" t="s">
        <v>265</v>
      </c>
      <c r="C996" s="184" t="s">
        <v>256</v>
      </c>
      <c r="D996" s="83" t="s">
        <v>153</v>
      </c>
      <c r="E996" s="185" t="s">
        <v>295</v>
      </c>
      <c r="F996" s="85" t="s">
        <v>267</v>
      </c>
      <c r="G996" s="186"/>
      <c r="H996" s="19">
        <v>97000</v>
      </c>
      <c r="I996" s="188">
        <v>97000</v>
      </c>
      <c r="J996" s="188">
        <v>97000</v>
      </c>
      <c r="K996" s="19">
        <f t="shared" si="77"/>
        <v>0</v>
      </c>
      <c r="L996" s="19">
        <f t="shared" si="77"/>
        <v>0</v>
      </c>
      <c r="M996" s="19">
        <f t="shared" si="77"/>
        <v>0</v>
      </c>
    </row>
    <row r="997" spans="1:13" x14ac:dyDescent="0.25">
      <c r="A997" s="183"/>
      <c r="B997" s="81"/>
      <c r="C997" s="184"/>
      <c r="D997" s="83"/>
      <c r="E997" s="185"/>
      <c r="F997" s="85"/>
      <c r="G997" s="186"/>
      <c r="H997" s="19"/>
      <c r="I997" s="188"/>
      <c r="J997" s="188"/>
      <c r="K997" s="19">
        <f t="shared" si="77"/>
        <v>0</v>
      </c>
      <c r="L997" s="19">
        <f t="shared" si="77"/>
        <v>0</v>
      </c>
      <c r="M997" s="19">
        <f t="shared" si="77"/>
        <v>0</v>
      </c>
    </row>
    <row r="998" spans="1:13" x14ac:dyDescent="0.25">
      <c r="A998" s="183">
        <f>A996+0.0001</f>
        <v>3.861900000000102</v>
      </c>
      <c r="B998" s="81" t="s">
        <v>265</v>
      </c>
      <c r="C998" s="184" t="s">
        <v>256</v>
      </c>
      <c r="D998" s="83" t="s">
        <v>153</v>
      </c>
      <c r="E998" s="185" t="s">
        <v>396</v>
      </c>
      <c r="F998" s="85" t="s">
        <v>267</v>
      </c>
      <c r="G998" s="186"/>
      <c r="H998" s="19">
        <v>97000</v>
      </c>
      <c r="I998" s="188">
        <v>97000</v>
      </c>
      <c r="J998" s="188">
        <v>97000</v>
      </c>
      <c r="K998" s="19">
        <f t="shared" si="77"/>
        <v>0</v>
      </c>
      <c r="L998" s="19">
        <f t="shared" si="77"/>
        <v>0</v>
      </c>
      <c r="M998" s="19">
        <f t="shared" si="77"/>
        <v>0</v>
      </c>
    </row>
    <row r="999" spans="1:13" x14ac:dyDescent="0.25">
      <c r="A999" s="183"/>
      <c r="B999" s="81"/>
      <c r="C999" s="184"/>
      <c r="D999" s="83"/>
      <c r="E999" s="185"/>
      <c r="F999" s="85"/>
      <c r="G999" s="186"/>
      <c r="H999" s="19"/>
      <c r="I999" s="188"/>
      <c r="J999" s="188"/>
      <c r="K999" s="19">
        <f t="shared" si="77"/>
        <v>0</v>
      </c>
      <c r="L999" s="19">
        <f t="shared" si="77"/>
        <v>0</v>
      </c>
      <c r="M999" s="19">
        <f t="shared" si="77"/>
        <v>0</v>
      </c>
    </row>
    <row r="1000" spans="1:13" x14ac:dyDescent="0.25">
      <c r="A1000" s="183">
        <f>A998+0.0001</f>
        <v>3.8620000000001022</v>
      </c>
      <c r="B1000" s="81" t="s">
        <v>265</v>
      </c>
      <c r="C1000" s="184" t="s">
        <v>256</v>
      </c>
      <c r="D1000" s="83" t="s">
        <v>153</v>
      </c>
      <c r="E1000" s="185" t="s">
        <v>397</v>
      </c>
      <c r="F1000" s="85" t="s">
        <v>267</v>
      </c>
      <c r="G1000" s="186"/>
      <c r="H1000" s="19">
        <v>97000</v>
      </c>
      <c r="I1000" s="188">
        <v>97000</v>
      </c>
      <c r="J1000" s="188">
        <v>97000</v>
      </c>
      <c r="K1000" s="19">
        <f t="shared" si="77"/>
        <v>0</v>
      </c>
      <c r="L1000" s="19">
        <f t="shared" si="77"/>
        <v>0</v>
      </c>
      <c r="M1000" s="19">
        <f t="shared" si="77"/>
        <v>0</v>
      </c>
    </row>
    <row r="1001" spans="1:13" x14ac:dyDescent="0.25">
      <c r="A1001" s="183"/>
      <c r="B1001" s="81"/>
      <c r="C1001" s="184"/>
      <c r="D1001" s="83"/>
      <c r="E1001" s="185"/>
      <c r="F1001" s="85"/>
      <c r="G1001" s="186"/>
      <c r="H1001" s="19"/>
      <c r="I1001" s="188"/>
      <c r="J1001" s="188"/>
      <c r="K1001" s="19">
        <f t="shared" si="77"/>
        <v>0</v>
      </c>
      <c r="L1001" s="19">
        <f t="shared" si="77"/>
        <v>0</v>
      </c>
      <c r="M1001" s="19">
        <f t="shared" si="77"/>
        <v>0</v>
      </c>
    </row>
    <row r="1002" spans="1:13" x14ac:dyDescent="0.25">
      <c r="A1002" s="183">
        <f>A1000+0.0001</f>
        <v>3.8621000000001025</v>
      </c>
      <c r="B1002" s="81" t="s">
        <v>265</v>
      </c>
      <c r="C1002" s="184" t="s">
        <v>256</v>
      </c>
      <c r="D1002" s="83" t="s">
        <v>153</v>
      </c>
      <c r="E1002" s="185" t="s">
        <v>398</v>
      </c>
      <c r="F1002" s="85" t="s">
        <v>267</v>
      </c>
      <c r="G1002" s="186"/>
      <c r="H1002" s="19">
        <v>97000</v>
      </c>
      <c r="I1002" s="188">
        <v>97000</v>
      </c>
      <c r="J1002" s="188">
        <v>97000</v>
      </c>
      <c r="K1002" s="19">
        <f t="shared" si="77"/>
        <v>0</v>
      </c>
      <c r="L1002" s="19">
        <f t="shared" si="77"/>
        <v>0</v>
      </c>
      <c r="M1002" s="19">
        <f t="shared" si="77"/>
        <v>0</v>
      </c>
    </row>
    <row r="1003" spans="1:13" x14ac:dyDescent="0.25">
      <c r="A1003" s="183"/>
      <c r="B1003" s="81"/>
      <c r="C1003" s="184"/>
      <c r="D1003" s="83"/>
      <c r="E1003" s="185"/>
      <c r="F1003" s="85"/>
      <c r="G1003" s="186"/>
      <c r="H1003" s="19"/>
      <c r="I1003" s="188"/>
      <c r="J1003" s="188"/>
      <c r="K1003" s="19">
        <f t="shared" si="77"/>
        <v>0</v>
      </c>
      <c r="L1003" s="19">
        <f t="shared" si="77"/>
        <v>0</v>
      </c>
      <c r="M1003" s="19">
        <f t="shared" si="77"/>
        <v>0</v>
      </c>
    </row>
    <row r="1004" spans="1:13" x14ac:dyDescent="0.25">
      <c r="A1004" s="183">
        <f>A1002+0.0001</f>
        <v>3.8622000000001027</v>
      </c>
      <c r="B1004" s="81" t="s">
        <v>265</v>
      </c>
      <c r="C1004" s="184" t="s">
        <v>256</v>
      </c>
      <c r="D1004" s="83" t="s">
        <v>153</v>
      </c>
      <c r="E1004" s="185" t="s">
        <v>399</v>
      </c>
      <c r="F1004" s="85" t="s">
        <v>267</v>
      </c>
      <c r="G1004" s="186"/>
      <c r="H1004" s="19">
        <v>97000</v>
      </c>
      <c r="I1004" s="188">
        <v>97000</v>
      </c>
      <c r="J1004" s="188">
        <v>97000</v>
      </c>
      <c r="K1004" s="19">
        <f t="shared" si="77"/>
        <v>0</v>
      </c>
      <c r="L1004" s="19">
        <f t="shared" si="77"/>
        <v>0</v>
      </c>
      <c r="M1004" s="19">
        <f t="shared" si="77"/>
        <v>0</v>
      </c>
    </row>
    <row r="1005" spans="1:13" x14ac:dyDescent="0.25">
      <c r="A1005" s="183"/>
      <c r="B1005" s="81"/>
      <c r="C1005" s="184"/>
      <c r="D1005" s="83"/>
      <c r="E1005" s="185"/>
      <c r="F1005" s="85"/>
      <c r="G1005" s="186"/>
      <c r="H1005" s="19"/>
      <c r="I1005" s="188"/>
      <c r="J1005" s="188"/>
      <c r="K1005" s="19">
        <f t="shared" si="77"/>
        <v>0</v>
      </c>
      <c r="L1005" s="19">
        <f t="shared" si="77"/>
        <v>0</v>
      </c>
      <c r="M1005" s="19">
        <f t="shared" si="77"/>
        <v>0</v>
      </c>
    </row>
    <row r="1006" spans="1:13" x14ac:dyDescent="0.25">
      <c r="A1006" s="183">
        <f>A1004+0.0001</f>
        <v>3.8623000000001029</v>
      </c>
      <c r="B1006" s="81" t="s">
        <v>265</v>
      </c>
      <c r="C1006" s="184" t="s">
        <v>256</v>
      </c>
      <c r="D1006" s="83" t="s">
        <v>153</v>
      </c>
      <c r="E1006" s="185" t="s">
        <v>400</v>
      </c>
      <c r="F1006" s="85" t="s">
        <v>267</v>
      </c>
      <c r="G1006" s="186"/>
      <c r="H1006" s="19">
        <v>97000</v>
      </c>
      <c r="I1006" s="188">
        <v>97000</v>
      </c>
      <c r="J1006" s="188">
        <v>97000</v>
      </c>
      <c r="K1006" s="19">
        <f t="shared" si="77"/>
        <v>0</v>
      </c>
      <c r="L1006" s="19">
        <f t="shared" si="77"/>
        <v>0</v>
      </c>
      <c r="M1006" s="19">
        <f t="shared" si="77"/>
        <v>0</v>
      </c>
    </row>
    <row r="1007" spans="1:13" x14ac:dyDescent="0.25">
      <c r="A1007" s="183"/>
      <c r="B1007" s="81"/>
      <c r="C1007" s="184"/>
      <c r="D1007" s="83"/>
      <c r="E1007" s="185"/>
      <c r="F1007" s="85"/>
      <c r="G1007" s="186"/>
      <c r="H1007" s="19"/>
      <c r="I1007" s="188"/>
      <c r="J1007" s="188"/>
      <c r="K1007" s="19">
        <f t="shared" si="77"/>
        <v>0</v>
      </c>
      <c r="L1007" s="19">
        <f t="shared" si="77"/>
        <v>0</v>
      </c>
      <c r="M1007" s="19">
        <f t="shared" si="77"/>
        <v>0</v>
      </c>
    </row>
    <row r="1008" spans="1:13" x14ac:dyDescent="0.25">
      <c r="A1008" s="183">
        <f>A1006+0.0001</f>
        <v>3.8624000000001031</v>
      </c>
      <c r="B1008" s="81" t="s">
        <v>265</v>
      </c>
      <c r="C1008" s="184" t="s">
        <v>256</v>
      </c>
      <c r="D1008" s="83" t="s">
        <v>153</v>
      </c>
      <c r="E1008" s="185" t="s">
        <v>401</v>
      </c>
      <c r="F1008" s="85" t="s">
        <v>267</v>
      </c>
      <c r="G1008" s="186"/>
      <c r="H1008" s="19">
        <v>97000</v>
      </c>
      <c r="I1008" s="188">
        <v>97000</v>
      </c>
      <c r="J1008" s="188">
        <v>97000</v>
      </c>
      <c r="K1008" s="19">
        <f t="shared" si="77"/>
        <v>0</v>
      </c>
      <c r="L1008" s="19">
        <f t="shared" si="77"/>
        <v>0</v>
      </c>
      <c r="M1008" s="19">
        <f t="shared" si="77"/>
        <v>0</v>
      </c>
    </row>
    <row r="1009" spans="1:13" x14ac:dyDescent="0.25">
      <c r="A1009" s="183"/>
      <c r="B1009" s="81"/>
      <c r="C1009" s="184"/>
      <c r="D1009" s="83"/>
      <c r="E1009" s="185"/>
      <c r="F1009" s="85"/>
      <c r="G1009" s="186"/>
      <c r="H1009" s="19"/>
      <c r="I1009" s="188"/>
      <c r="J1009" s="188"/>
      <c r="K1009" s="19">
        <f t="shared" si="77"/>
        <v>0</v>
      </c>
      <c r="L1009" s="19">
        <f t="shared" si="77"/>
        <v>0</v>
      </c>
      <c r="M1009" s="19">
        <f t="shared" si="77"/>
        <v>0</v>
      </c>
    </row>
    <row r="1010" spans="1:13" ht="30" x14ac:dyDescent="0.25">
      <c r="A1010" s="183">
        <f>A1008+0.0001</f>
        <v>3.8625000000001033</v>
      </c>
      <c r="B1010" s="81" t="s">
        <v>265</v>
      </c>
      <c r="C1010" s="184" t="s">
        <v>256</v>
      </c>
      <c r="D1010" s="83" t="s">
        <v>153</v>
      </c>
      <c r="E1010" s="185" t="s">
        <v>402</v>
      </c>
      <c r="F1010" s="85" t="s">
        <v>267</v>
      </c>
      <c r="G1010" s="186"/>
      <c r="H1010" s="19">
        <v>97000</v>
      </c>
      <c r="I1010" s="188">
        <v>97000</v>
      </c>
      <c r="J1010" s="188">
        <v>97000</v>
      </c>
      <c r="K1010" s="19">
        <f t="shared" si="77"/>
        <v>0</v>
      </c>
      <c r="L1010" s="19">
        <f t="shared" si="77"/>
        <v>0</v>
      </c>
      <c r="M1010" s="19">
        <f t="shared" si="77"/>
        <v>0</v>
      </c>
    </row>
    <row r="1011" spans="1:13" x14ac:dyDescent="0.25">
      <c r="A1011" s="183"/>
      <c r="B1011" s="81"/>
      <c r="C1011" s="184"/>
      <c r="D1011" s="83"/>
      <c r="E1011" s="185"/>
      <c r="F1011" s="85"/>
      <c r="G1011" s="186"/>
      <c r="H1011" s="19"/>
      <c r="I1011" s="188"/>
      <c r="J1011" s="188"/>
      <c r="K1011" s="19">
        <f t="shared" si="77"/>
        <v>0</v>
      </c>
      <c r="L1011" s="19">
        <f t="shared" si="77"/>
        <v>0</v>
      </c>
      <c r="M1011" s="19">
        <f t="shared" si="77"/>
        <v>0</v>
      </c>
    </row>
    <row r="1012" spans="1:13" x14ac:dyDescent="0.25">
      <c r="A1012" s="183">
        <f>A1010+0.0001</f>
        <v>3.8626000000001035</v>
      </c>
      <c r="B1012" s="81" t="s">
        <v>266</v>
      </c>
      <c r="C1012" s="184" t="s">
        <v>257</v>
      </c>
      <c r="D1012" s="83" t="s">
        <v>153</v>
      </c>
      <c r="E1012" s="185" t="s">
        <v>296</v>
      </c>
      <c r="F1012" s="85" t="s">
        <v>267</v>
      </c>
      <c r="G1012" s="186"/>
      <c r="H1012" s="19">
        <v>100000</v>
      </c>
      <c r="I1012" s="188">
        <v>100000</v>
      </c>
      <c r="J1012" s="188">
        <v>100000</v>
      </c>
      <c r="K1012" s="19">
        <f t="shared" si="77"/>
        <v>0</v>
      </c>
      <c r="L1012" s="19">
        <f t="shared" si="77"/>
        <v>0</v>
      </c>
      <c r="M1012" s="19">
        <f t="shared" si="77"/>
        <v>0</v>
      </c>
    </row>
    <row r="1013" spans="1:13" x14ac:dyDescent="0.25">
      <c r="A1013" s="183"/>
      <c r="B1013" s="81"/>
      <c r="C1013" s="184"/>
      <c r="D1013" s="83"/>
      <c r="E1013" s="185"/>
      <c r="F1013" s="85"/>
      <c r="G1013" s="186"/>
      <c r="H1013" s="19"/>
      <c r="I1013" s="188"/>
      <c r="J1013" s="188"/>
      <c r="K1013" s="19">
        <f t="shared" ref="K1013:M1076" si="78">$G1013*H1013</f>
        <v>0</v>
      </c>
      <c r="L1013" s="19">
        <f t="shared" si="78"/>
        <v>0</v>
      </c>
      <c r="M1013" s="19">
        <f t="shared" si="78"/>
        <v>0</v>
      </c>
    </row>
    <row r="1014" spans="1:13" x14ac:dyDescent="0.25">
      <c r="A1014" s="183">
        <f>A1012+0.0001</f>
        <v>3.8627000000001037</v>
      </c>
      <c r="B1014" s="81" t="s">
        <v>266</v>
      </c>
      <c r="C1014" s="184" t="s">
        <v>257</v>
      </c>
      <c r="D1014" s="83" t="s">
        <v>153</v>
      </c>
      <c r="E1014" s="185" t="s">
        <v>403</v>
      </c>
      <c r="F1014" s="85" t="s">
        <v>267</v>
      </c>
      <c r="G1014" s="186"/>
      <c r="H1014" s="19">
        <v>100000</v>
      </c>
      <c r="I1014" s="188">
        <v>100000</v>
      </c>
      <c r="J1014" s="188">
        <v>100000</v>
      </c>
      <c r="K1014" s="19">
        <f t="shared" si="78"/>
        <v>0</v>
      </c>
      <c r="L1014" s="19">
        <f t="shared" si="78"/>
        <v>0</v>
      </c>
      <c r="M1014" s="19">
        <f t="shared" si="78"/>
        <v>0</v>
      </c>
    </row>
    <row r="1015" spans="1:13" x14ac:dyDescent="0.25">
      <c r="A1015" s="183"/>
      <c r="B1015" s="81"/>
      <c r="C1015" s="184"/>
      <c r="D1015" s="83"/>
      <c r="E1015" s="185"/>
      <c r="F1015" s="85"/>
      <c r="G1015" s="186"/>
      <c r="H1015" s="19"/>
      <c r="I1015" s="188"/>
      <c r="J1015" s="188"/>
      <c r="K1015" s="19">
        <f t="shared" si="78"/>
        <v>0</v>
      </c>
      <c r="L1015" s="19">
        <f t="shared" si="78"/>
        <v>0</v>
      </c>
      <c r="M1015" s="19">
        <f t="shared" si="78"/>
        <v>0</v>
      </c>
    </row>
    <row r="1016" spans="1:13" x14ac:dyDescent="0.25">
      <c r="A1016" s="183">
        <f>A1014+0.0001</f>
        <v>3.8628000000001039</v>
      </c>
      <c r="B1016" s="81" t="s">
        <v>266</v>
      </c>
      <c r="C1016" s="184" t="s">
        <v>257</v>
      </c>
      <c r="D1016" s="83" t="s">
        <v>153</v>
      </c>
      <c r="E1016" s="185" t="s">
        <v>404</v>
      </c>
      <c r="F1016" s="85" t="s">
        <v>267</v>
      </c>
      <c r="G1016" s="186"/>
      <c r="H1016" s="19">
        <v>100000</v>
      </c>
      <c r="I1016" s="188">
        <v>100000</v>
      </c>
      <c r="J1016" s="188">
        <v>100000</v>
      </c>
      <c r="K1016" s="19">
        <f t="shared" si="78"/>
        <v>0</v>
      </c>
      <c r="L1016" s="19">
        <f t="shared" si="78"/>
        <v>0</v>
      </c>
      <c r="M1016" s="19">
        <f t="shared" si="78"/>
        <v>0</v>
      </c>
    </row>
    <row r="1017" spans="1:13" x14ac:dyDescent="0.25">
      <c r="A1017" s="183"/>
      <c r="B1017" s="81"/>
      <c r="C1017" s="184"/>
      <c r="D1017" s="83"/>
      <c r="E1017" s="185"/>
      <c r="F1017" s="85"/>
      <c r="G1017" s="186"/>
      <c r="H1017" s="19"/>
      <c r="I1017" s="188"/>
      <c r="J1017" s="188"/>
      <c r="K1017" s="19">
        <f t="shared" si="78"/>
        <v>0</v>
      </c>
      <c r="L1017" s="19">
        <f t="shared" si="78"/>
        <v>0</v>
      </c>
      <c r="M1017" s="19">
        <f t="shared" si="78"/>
        <v>0</v>
      </c>
    </row>
    <row r="1018" spans="1:13" x14ac:dyDescent="0.25">
      <c r="A1018" s="183">
        <f>A1016+0.0001</f>
        <v>3.8629000000001041</v>
      </c>
      <c r="B1018" s="81" t="s">
        <v>266</v>
      </c>
      <c r="C1018" s="184" t="s">
        <v>257</v>
      </c>
      <c r="D1018" s="83" t="s">
        <v>153</v>
      </c>
      <c r="E1018" s="185" t="s">
        <v>405</v>
      </c>
      <c r="F1018" s="85" t="s">
        <v>267</v>
      </c>
      <c r="G1018" s="186"/>
      <c r="H1018" s="19">
        <v>100000</v>
      </c>
      <c r="I1018" s="188">
        <v>100000</v>
      </c>
      <c r="J1018" s="188">
        <v>100000</v>
      </c>
      <c r="K1018" s="19">
        <f t="shared" si="78"/>
        <v>0</v>
      </c>
      <c r="L1018" s="19">
        <f t="shared" si="78"/>
        <v>0</v>
      </c>
      <c r="M1018" s="19">
        <f t="shared" si="78"/>
        <v>0</v>
      </c>
    </row>
    <row r="1019" spans="1:13" x14ac:dyDescent="0.25">
      <c r="A1019" s="183"/>
      <c r="B1019" s="81"/>
      <c r="C1019" s="184"/>
      <c r="D1019" s="83"/>
      <c r="E1019" s="185"/>
      <c r="F1019" s="85"/>
      <c r="G1019" s="186"/>
      <c r="H1019" s="19"/>
      <c r="I1019" s="188"/>
      <c r="J1019" s="188"/>
      <c r="K1019" s="19">
        <f t="shared" si="78"/>
        <v>0</v>
      </c>
      <c r="L1019" s="19">
        <f t="shared" si="78"/>
        <v>0</v>
      </c>
      <c r="M1019" s="19">
        <f t="shared" si="78"/>
        <v>0</v>
      </c>
    </row>
    <row r="1020" spans="1:13" x14ac:dyDescent="0.25">
      <c r="A1020" s="183">
        <f>A1018+0.0001</f>
        <v>3.8630000000001044</v>
      </c>
      <c r="B1020" s="81" t="s">
        <v>266</v>
      </c>
      <c r="C1020" s="184" t="s">
        <v>257</v>
      </c>
      <c r="D1020" s="83" t="s">
        <v>153</v>
      </c>
      <c r="E1020" s="185" t="s">
        <v>406</v>
      </c>
      <c r="F1020" s="85" t="s">
        <v>267</v>
      </c>
      <c r="G1020" s="186"/>
      <c r="H1020" s="19">
        <v>100000</v>
      </c>
      <c r="I1020" s="188">
        <v>100000</v>
      </c>
      <c r="J1020" s="188">
        <v>100000</v>
      </c>
      <c r="K1020" s="19">
        <f t="shared" si="78"/>
        <v>0</v>
      </c>
      <c r="L1020" s="19">
        <f t="shared" si="78"/>
        <v>0</v>
      </c>
      <c r="M1020" s="19">
        <f t="shared" si="78"/>
        <v>0</v>
      </c>
    </row>
    <row r="1021" spans="1:13" x14ac:dyDescent="0.25">
      <c r="A1021" s="183"/>
      <c r="B1021" s="81"/>
      <c r="C1021" s="184"/>
      <c r="D1021" s="83"/>
      <c r="E1021" s="185"/>
      <c r="F1021" s="85"/>
      <c r="G1021" s="186"/>
      <c r="H1021" s="19"/>
      <c r="I1021" s="188"/>
      <c r="J1021" s="188"/>
      <c r="K1021" s="19">
        <f t="shared" si="78"/>
        <v>0</v>
      </c>
      <c r="L1021" s="19">
        <f t="shared" si="78"/>
        <v>0</v>
      </c>
      <c r="M1021" s="19">
        <f t="shared" si="78"/>
        <v>0</v>
      </c>
    </row>
    <row r="1022" spans="1:13" ht="30" x14ac:dyDescent="0.25">
      <c r="A1022" s="183">
        <f>A1020+0.0001</f>
        <v>3.8631000000001046</v>
      </c>
      <c r="B1022" s="81" t="s">
        <v>266</v>
      </c>
      <c r="C1022" s="184" t="s">
        <v>257</v>
      </c>
      <c r="D1022" s="83" t="s">
        <v>153</v>
      </c>
      <c r="E1022" s="185" t="s">
        <v>407</v>
      </c>
      <c r="F1022" s="85" t="s">
        <v>267</v>
      </c>
      <c r="G1022" s="186"/>
      <c r="H1022" s="19">
        <v>100000</v>
      </c>
      <c r="I1022" s="188">
        <v>100000</v>
      </c>
      <c r="J1022" s="188">
        <v>100000</v>
      </c>
      <c r="K1022" s="19">
        <f t="shared" si="78"/>
        <v>0</v>
      </c>
      <c r="L1022" s="19">
        <f t="shared" si="78"/>
        <v>0</v>
      </c>
      <c r="M1022" s="19">
        <f t="shared" si="78"/>
        <v>0</v>
      </c>
    </row>
    <row r="1023" spans="1:13" x14ac:dyDescent="0.25">
      <c r="A1023" s="183"/>
      <c r="B1023" s="81"/>
      <c r="C1023" s="184"/>
      <c r="D1023" s="83"/>
      <c r="E1023" s="185"/>
      <c r="F1023" s="85"/>
      <c r="G1023" s="186"/>
      <c r="H1023" s="19"/>
      <c r="I1023" s="188"/>
      <c r="J1023" s="188"/>
      <c r="K1023" s="19">
        <f t="shared" si="78"/>
        <v>0</v>
      </c>
      <c r="L1023" s="19">
        <f t="shared" si="78"/>
        <v>0</v>
      </c>
      <c r="M1023" s="19">
        <f t="shared" si="78"/>
        <v>0</v>
      </c>
    </row>
    <row r="1024" spans="1:13" x14ac:dyDescent="0.25">
      <c r="A1024" s="183">
        <f>A1022+0.0001</f>
        <v>3.8632000000001048</v>
      </c>
      <c r="B1024" s="81" t="s">
        <v>266</v>
      </c>
      <c r="C1024" s="184" t="s">
        <v>258</v>
      </c>
      <c r="D1024" s="83" t="s">
        <v>153</v>
      </c>
      <c r="E1024" s="185" t="s">
        <v>297</v>
      </c>
      <c r="F1024" s="85" t="s">
        <v>267</v>
      </c>
      <c r="G1024" s="186"/>
      <c r="H1024" s="19">
        <v>100000</v>
      </c>
      <c r="I1024" s="188">
        <v>100000</v>
      </c>
      <c r="J1024" s="188">
        <v>100000</v>
      </c>
      <c r="K1024" s="19">
        <f t="shared" si="78"/>
        <v>0</v>
      </c>
      <c r="L1024" s="19">
        <f t="shared" si="78"/>
        <v>0</v>
      </c>
      <c r="M1024" s="19">
        <f t="shared" si="78"/>
        <v>0</v>
      </c>
    </row>
    <row r="1025" spans="1:13" x14ac:dyDescent="0.25">
      <c r="A1025" s="183"/>
      <c r="B1025" s="81"/>
      <c r="C1025" s="184"/>
      <c r="D1025" s="83"/>
      <c r="E1025" s="185"/>
      <c r="F1025" s="85"/>
      <c r="G1025" s="186"/>
      <c r="H1025" s="19"/>
      <c r="I1025" s="188"/>
      <c r="J1025" s="188"/>
      <c r="K1025" s="19">
        <f t="shared" si="78"/>
        <v>0</v>
      </c>
      <c r="L1025" s="19">
        <f t="shared" si="78"/>
        <v>0</v>
      </c>
      <c r="M1025" s="19">
        <f t="shared" si="78"/>
        <v>0</v>
      </c>
    </row>
    <row r="1026" spans="1:13" x14ac:dyDescent="0.25">
      <c r="A1026" s="183">
        <f>A1024+0.0001</f>
        <v>3.863300000000105</v>
      </c>
      <c r="B1026" s="81" t="s">
        <v>266</v>
      </c>
      <c r="C1026" s="184" t="s">
        <v>258</v>
      </c>
      <c r="D1026" s="83" t="s">
        <v>153</v>
      </c>
      <c r="E1026" s="185" t="s">
        <v>408</v>
      </c>
      <c r="F1026" s="85" t="s">
        <v>267</v>
      </c>
      <c r="G1026" s="186"/>
      <c r="H1026" s="19">
        <v>100000</v>
      </c>
      <c r="I1026" s="188">
        <v>100000</v>
      </c>
      <c r="J1026" s="188">
        <v>100000</v>
      </c>
      <c r="K1026" s="19">
        <f t="shared" si="78"/>
        <v>0</v>
      </c>
      <c r="L1026" s="19">
        <f t="shared" si="78"/>
        <v>0</v>
      </c>
      <c r="M1026" s="19">
        <f t="shared" si="78"/>
        <v>0</v>
      </c>
    </row>
    <row r="1027" spans="1:13" x14ac:dyDescent="0.25">
      <c r="A1027" s="183"/>
      <c r="B1027" s="81"/>
      <c r="C1027" s="184"/>
      <c r="D1027" s="83"/>
      <c r="E1027" s="185"/>
      <c r="F1027" s="85"/>
      <c r="G1027" s="186"/>
      <c r="H1027" s="19"/>
      <c r="I1027" s="188"/>
      <c r="J1027" s="188"/>
      <c r="K1027" s="19">
        <f t="shared" si="78"/>
        <v>0</v>
      </c>
      <c r="L1027" s="19">
        <f t="shared" si="78"/>
        <v>0</v>
      </c>
      <c r="M1027" s="19">
        <f t="shared" si="78"/>
        <v>0</v>
      </c>
    </row>
    <row r="1028" spans="1:13" x14ac:dyDescent="0.25">
      <c r="A1028" s="183">
        <f>A1026+0.0001</f>
        <v>3.8634000000001052</v>
      </c>
      <c r="B1028" s="81" t="s">
        <v>266</v>
      </c>
      <c r="C1028" s="184" t="s">
        <v>258</v>
      </c>
      <c r="D1028" s="83" t="s">
        <v>153</v>
      </c>
      <c r="E1028" s="185" t="s">
        <v>409</v>
      </c>
      <c r="F1028" s="85" t="s">
        <v>267</v>
      </c>
      <c r="G1028" s="186"/>
      <c r="H1028" s="19">
        <v>100000</v>
      </c>
      <c r="I1028" s="188">
        <v>100000</v>
      </c>
      <c r="J1028" s="188">
        <v>100000</v>
      </c>
      <c r="K1028" s="19">
        <f t="shared" si="78"/>
        <v>0</v>
      </c>
      <c r="L1028" s="19">
        <f t="shared" si="78"/>
        <v>0</v>
      </c>
      <c r="M1028" s="19">
        <f t="shared" si="78"/>
        <v>0</v>
      </c>
    </row>
    <row r="1029" spans="1:13" x14ac:dyDescent="0.25">
      <c r="A1029" s="183"/>
      <c r="B1029" s="81"/>
      <c r="C1029" s="184"/>
      <c r="D1029" s="83"/>
      <c r="E1029" s="185"/>
      <c r="F1029" s="85"/>
      <c r="G1029" s="186"/>
      <c r="H1029" s="19"/>
      <c r="I1029" s="188"/>
      <c r="J1029" s="188"/>
      <c r="K1029" s="19">
        <f t="shared" si="78"/>
        <v>0</v>
      </c>
      <c r="L1029" s="19">
        <f t="shared" si="78"/>
        <v>0</v>
      </c>
      <c r="M1029" s="19">
        <f t="shared" si="78"/>
        <v>0</v>
      </c>
    </row>
    <row r="1030" spans="1:13" x14ac:dyDescent="0.25">
      <c r="A1030" s="183">
        <f>A1028+0.0001</f>
        <v>3.8635000000001054</v>
      </c>
      <c r="B1030" s="81" t="s">
        <v>266</v>
      </c>
      <c r="C1030" s="184" t="s">
        <v>258</v>
      </c>
      <c r="D1030" s="83" t="s">
        <v>153</v>
      </c>
      <c r="E1030" s="185" t="s">
        <v>410</v>
      </c>
      <c r="F1030" s="85" t="s">
        <v>267</v>
      </c>
      <c r="G1030" s="186"/>
      <c r="H1030" s="19">
        <v>100000</v>
      </c>
      <c r="I1030" s="188">
        <v>100000</v>
      </c>
      <c r="J1030" s="188">
        <v>100000</v>
      </c>
      <c r="K1030" s="19">
        <f t="shared" si="78"/>
        <v>0</v>
      </c>
      <c r="L1030" s="19">
        <f t="shared" si="78"/>
        <v>0</v>
      </c>
      <c r="M1030" s="19">
        <f t="shared" si="78"/>
        <v>0</v>
      </c>
    </row>
    <row r="1031" spans="1:13" x14ac:dyDescent="0.25">
      <c r="A1031" s="183"/>
      <c r="B1031" s="81"/>
      <c r="C1031" s="184"/>
      <c r="D1031" s="83"/>
      <c r="E1031" s="185"/>
      <c r="F1031" s="85"/>
      <c r="G1031" s="186"/>
      <c r="H1031" s="19"/>
      <c r="I1031" s="188"/>
      <c r="J1031" s="188"/>
      <c r="K1031" s="19">
        <f t="shared" si="78"/>
        <v>0</v>
      </c>
      <c r="L1031" s="19">
        <f t="shared" si="78"/>
        <v>0</v>
      </c>
      <c r="M1031" s="19">
        <f t="shared" si="78"/>
        <v>0</v>
      </c>
    </row>
    <row r="1032" spans="1:13" x14ac:dyDescent="0.25">
      <c r="A1032" s="183">
        <f>A1030+0.0001</f>
        <v>3.8636000000001056</v>
      </c>
      <c r="B1032" s="81" t="s">
        <v>266</v>
      </c>
      <c r="C1032" s="184" t="s">
        <v>258</v>
      </c>
      <c r="D1032" s="83" t="s">
        <v>153</v>
      </c>
      <c r="E1032" s="185" t="s">
        <v>411</v>
      </c>
      <c r="F1032" s="85" t="s">
        <v>267</v>
      </c>
      <c r="G1032" s="186"/>
      <c r="H1032" s="19">
        <v>100000</v>
      </c>
      <c r="I1032" s="188">
        <v>100000</v>
      </c>
      <c r="J1032" s="188">
        <v>100000</v>
      </c>
      <c r="K1032" s="19">
        <f t="shared" si="78"/>
        <v>0</v>
      </c>
      <c r="L1032" s="19">
        <f t="shared" si="78"/>
        <v>0</v>
      </c>
      <c r="M1032" s="19">
        <f t="shared" si="78"/>
        <v>0</v>
      </c>
    </row>
    <row r="1033" spans="1:13" x14ac:dyDescent="0.25">
      <c r="A1033" s="183"/>
      <c r="B1033" s="81"/>
      <c r="C1033" s="184"/>
      <c r="D1033" s="83"/>
      <c r="E1033" s="185"/>
      <c r="F1033" s="85"/>
      <c r="G1033" s="186"/>
      <c r="H1033" s="19"/>
      <c r="I1033" s="188"/>
      <c r="J1033" s="188"/>
      <c r="K1033" s="19">
        <f t="shared" si="78"/>
        <v>0</v>
      </c>
      <c r="L1033" s="19">
        <f t="shared" si="78"/>
        <v>0</v>
      </c>
      <c r="M1033" s="19">
        <f t="shared" si="78"/>
        <v>0</v>
      </c>
    </row>
    <row r="1034" spans="1:13" ht="30" x14ac:dyDescent="0.25">
      <c r="A1034" s="183">
        <f t="shared" ref="A1034" si="79">A1032+0.0001</f>
        <v>3.8637000000001058</v>
      </c>
      <c r="B1034" s="81" t="s">
        <v>266</v>
      </c>
      <c r="C1034" s="184" t="s">
        <v>258</v>
      </c>
      <c r="D1034" s="83" t="s">
        <v>153</v>
      </c>
      <c r="E1034" s="185" t="s">
        <v>412</v>
      </c>
      <c r="F1034" s="85" t="s">
        <v>267</v>
      </c>
      <c r="G1034" s="186"/>
      <c r="H1034" s="19">
        <v>100000</v>
      </c>
      <c r="I1034" s="188">
        <v>100000</v>
      </c>
      <c r="J1034" s="188">
        <v>100000</v>
      </c>
      <c r="K1034" s="19">
        <f t="shared" si="78"/>
        <v>0</v>
      </c>
      <c r="L1034" s="19">
        <f t="shared" si="78"/>
        <v>0</v>
      </c>
      <c r="M1034" s="19">
        <f t="shared" si="78"/>
        <v>0</v>
      </c>
    </row>
    <row r="1035" spans="1:13" x14ac:dyDescent="0.2">
      <c r="A1035" s="183"/>
      <c r="B1035" s="81"/>
      <c r="C1035" s="184"/>
      <c r="D1035" s="83"/>
      <c r="E1035" s="185"/>
      <c r="F1035" s="187"/>
      <c r="G1035" s="186"/>
      <c r="H1035" s="19"/>
      <c r="I1035" s="19"/>
      <c r="J1035" s="19"/>
      <c r="K1035" s="19">
        <f t="shared" si="78"/>
        <v>0</v>
      </c>
      <c r="L1035" s="19">
        <f t="shared" si="78"/>
        <v>0</v>
      </c>
      <c r="M1035" s="19">
        <f t="shared" si="78"/>
        <v>0</v>
      </c>
    </row>
    <row r="1036" spans="1:13" s="66" customFormat="1" x14ac:dyDescent="0.2">
      <c r="A1036" s="127"/>
      <c r="B1036" s="127"/>
      <c r="C1036" s="304">
        <v>3.5</v>
      </c>
      <c r="D1036" s="305"/>
      <c r="E1036" s="169" t="s">
        <v>414</v>
      </c>
      <c r="F1036" s="164"/>
      <c r="G1036" s="165"/>
      <c r="H1036" s="22"/>
      <c r="I1036" s="22"/>
      <c r="J1036" s="22"/>
      <c r="K1036" s="19">
        <f t="shared" si="78"/>
        <v>0</v>
      </c>
      <c r="L1036" s="19">
        <f t="shared" si="78"/>
        <v>0</v>
      </c>
      <c r="M1036" s="19">
        <f t="shared" si="78"/>
        <v>0</v>
      </c>
    </row>
    <row r="1037" spans="1:13" s="60" customFormat="1" ht="30" x14ac:dyDescent="0.25">
      <c r="A1037" s="170"/>
      <c r="B1037" s="191"/>
      <c r="C1037" s="192"/>
      <c r="D1037" s="193"/>
      <c r="E1037" s="194" t="s">
        <v>235</v>
      </c>
      <c r="F1037" s="195"/>
      <c r="G1037" s="174"/>
      <c r="H1037" s="22"/>
      <c r="I1037" s="22"/>
      <c r="J1037" s="22"/>
      <c r="K1037" s="19">
        <f t="shared" si="78"/>
        <v>0</v>
      </c>
      <c r="L1037" s="19">
        <f t="shared" si="78"/>
        <v>0</v>
      </c>
      <c r="M1037" s="19">
        <f t="shared" si="78"/>
        <v>0</v>
      </c>
    </row>
    <row r="1038" spans="1:13" s="66" customFormat="1" x14ac:dyDescent="0.2">
      <c r="A1038" s="127"/>
      <c r="B1038" s="127"/>
      <c r="C1038" s="298" t="s">
        <v>62</v>
      </c>
      <c r="D1038" s="299"/>
      <c r="E1038" s="169" t="s">
        <v>234</v>
      </c>
      <c r="F1038" s="164"/>
      <c r="G1038" s="165"/>
      <c r="H1038" s="22"/>
      <c r="I1038" s="22"/>
      <c r="J1038" s="22"/>
      <c r="K1038" s="19">
        <f t="shared" si="78"/>
        <v>0</v>
      </c>
      <c r="L1038" s="19">
        <f t="shared" si="78"/>
        <v>0</v>
      </c>
      <c r="M1038" s="19">
        <f t="shared" si="78"/>
        <v>0</v>
      </c>
    </row>
    <row r="1039" spans="1:13" s="60" customFormat="1" ht="12.75" customHeight="1" x14ac:dyDescent="0.2">
      <c r="A1039" s="170"/>
      <c r="B1039" s="196"/>
      <c r="C1039" s="197"/>
      <c r="D1039" s="198"/>
      <c r="E1039" s="199"/>
      <c r="F1039" s="173"/>
      <c r="G1039" s="174"/>
      <c r="H1039" s="22"/>
      <c r="I1039" s="22"/>
      <c r="J1039" s="22"/>
      <c r="K1039" s="19">
        <f t="shared" si="78"/>
        <v>0</v>
      </c>
      <c r="L1039" s="19">
        <f t="shared" si="78"/>
        <v>0</v>
      </c>
      <c r="M1039" s="19">
        <f t="shared" si="78"/>
        <v>0</v>
      </c>
    </row>
    <row r="1040" spans="1:13" s="66" customFormat="1" ht="42.75" x14ac:dyDescent="0.2">
      <c r="A1040" s="170"/>
      <c r="B1040" s="127"/>
      <c r="C1040" s="166"/>
      <c r="D1040" s="167"/>
      <c r="E1040" s="200" t="s">
        <v>1593</v>
      </c>
      <c r="F1040" s="164"/>
      <c r="G1040" s="165"/>
      <c r="H1040" s="22"/>
      <c r="I1040" s="22"/>
      <c r="J1040" s="22"/>
      <c r="K1040" s="19">
        <f t="shared" si="78"/>
        <v>0</v>
      </c>
      <c r="L1040" s="19">
        <f t="shared" si="78"/>
        <v>0</v>
      </c>
      <c r="M1040" s="19">
        <f t="shared" si="78"/>
        <v>0</v>
      </c>
    </row>
    <row r="1041" spans="1:13" ht="12.75" customHeight="1" x14ac:dyDescent="0.2">
      <c r="A1041" s="183"/>
      <c r="B1041" s="81"/>
      <c r="C1041" s="184"/>
      <c r="D1041" s="83"/>
      <c r="E1041" s="185"/>
      <c r="F1041" s="187"/>
      <c r="G1041" s="186"/>
      <c r="H1041" s="19"/>
      <c r="I1041" s="19"/>
      <c r="J1041" s="19"/>
      <c r="K1041" s="19">
        <f t="shared" si="78"/>
        <v>0</v>
      </c>
      <c r="L1041" s="19">
        <f t="shared" si="78"/>
        <v>0</v>
      </c>
      <c r="M1041" s="19">
        <f t="shared" si="78"/>
        <v>0</v>
      </c>
    </row>
    <row r="1042" spans="1:13" x14ac:dyDescent="0.25">
      <c r="A1042" s="183">
        <f>A1034+0.0001</f>
        <v>3.863800000000106</v>
      </c>
      <c r="B1042" s="81" t="s">
        <v>265</v>
      </c>
      <c r="C1042" s="184" t="s">
        <v>415</v>
      </c>
      <c r="D1042" s="83" t="s">
        <v>8</v>
      </c>
      <c r="E1042" s="185" t="s">
        <v>295</v>
      </c>
      <c r="F1042" s="85" t="s">
        <v>267</v>
      </c>
      <c r="G1042" s="186"/>
      <c r="H1042" s="19">
        <v>28000</v>
      </c>
      <c r="I1042" s="188">
        <v>28000</v>
      </c>
      <c r="J1042" s="188">
        <v>28000</v>
      </c>
      <c r="K1042" s="19">
        <f t="shared" si="78"/>
        <v>0</v>
      </c>
      <c r="L1042" s="19">
        <f t="shared" si="78"/>
        <v>0</v>
      </c>
      <c r="M1042" s="19">
        <f t="shared" si="78"/>
        <v>0</v>
      </c>
    </row>
    <row r="1043" spans="1:13" ht="14.25" customHeight="1" x14ac:dyDescent="0.2">
      <c r="A1043" s="183"/>
      <c r="B1043" s="81"/>
      <c r="C1043" s="184"/>
      <c r="D1043" s="83"/>
      <c r="E1043" s="185"/>
      <c r="F1043" s="187"/>
      <c r="G1043" s="186"/>
      <c r="H1043" s="19"/>
      <c r="I1043" s="188"/>
      <c r="J1043" s="188"/>
      <c r="K1043" s="19">
        <f t="shared" si="78"/>
        <v>0</v>
      </c>
      <c r="L1043" s="19">
        <f t="shared" si="78"/>
        <v>0</v>
      </c>
      <c r="M1043" s="19">
        <f t="shared" si="78"/>
        <v>0</v>
      </c>
    </row>
    <row r="1044" spans="1:13" x14ac:dyDescent="0.25">
      <c r="A1044" s="183">
        <f>A1042+0.0001</f>
        <v>3.8639000000001062</v>
      </c>
      <c r="B1044" s="81" t="s">
        <v>265</v>
      </c>
      <c r="C1044" s="184" t="s">
        <v>415</v>
      </c>
      <c r="D1044" s="83" t="s">
        <v>8</v>
      </c>
      <c r="E1044" s="185" t="s">
        <v>396</v>
      </c>
      <c r="F1044" s="85" t="s">
        <v>267</v>
      </c>
      <c r="G1044" s="186"/>
      <c r="H1044" s="19">
        <v>28000</v>
      </c>
      <c r="I1044" s="188">
        <v>28000</v>
      </c>
      <c r="J1044" s="188">
        <v>28000</v>
      </c>
      <c r="K1044" s="19">
        <f t="shared" si="78"/>
        <v>0</v>
      </c>
      <c r="L1044" s="19">
        <f t="shared" si="78"/>
        <v>0</v>
      </c>
      <c r="M1044" s="19">
        <f t="shared" si="78"/>
        <v>0</v>
      </c>
    </row>
    <row r="1045" spans="1:13" ht="14.25" customHeight="1" x14ac:dyDescent="0.2">
      <c r="A1045" s="183"/>
      <c r="B1045" s="81"/>
      <c r="C1045" s="184"/>
      <c r="D1045" s="83"/>
      <c r="E1045" s="185"/>
      <c r="F1045" s="187"/>
      <c r="G1045" s="186"/>
      <c r="H1045" s="19"/>
      <c r="I1045" s="188"/>
      <c r="J1045" s="188"/>
      <c r="K1045" s="19">
        <f t="shared" si="78"/>
        <v>0</v>
      </c>
      <c r="L1045" s="19">
        <f t="shared" si="78"/>
        <v>0</v>
      </c>
      <c r="M1045" s="19">
        <f t="shared" si="78"/>
        <v>0</v>
      </c>
    </row>
    <row r="1046" spans="1:13" x14ac:dyDescent="0.25">
      <c r="A1046" s="183">
        <f>A1044+0.0001</f>
        <v>3.8640000000001065</v>
      </c>
      <c r="B1046" s="81" t="s">
        <v>265</v>
      </c>
      <c r="C1046" s="184" t="s">
        <v>415</v>
      </c>
      <c r="D1046" s="83" t="s">
        <v>8</v>
      </c>
      <c r="E1046" s="185" t="s">
        <v>397</v>
      </c>
      <c r="F1046" s="85" t="s">
        <v>267</v>
      </c>
      <c r="G1046" s="186"/>
      <c r="H1046" s="19">
        <v>28000</v>
      </c>
      <c r="I1046" s="188">
        <v>28000</v>
      </c>
      <c r="J1046" s="188">
        <v>28000</v>
      </c>
      <c r="K1046" s="19">
        <f t="shared" si="78"/>
        <v>0</v>
      </c>
      <c r="L1046" s="19">
        <f t="shared" si="78"/>
        <v>0</v>
      </c>
      <c r="M1046" s="19">
        <f t="shared" si="78"/>
        <v>0</v>
      </c>
    </row>
    <row r="1047" spans="1:13" ht="14.25" customHeight="1" x14ac:dyDescent="0.2">
      <c r="A1047" s="183"/>
      <c r="B1047" s="81"/>
      <c r="C1047" s="184"/>
      <c r="D1047" s="83"/>
      <c r="E1047" s="185"/>
      <c r="F1047" s="187"/>
      <c r="G1047" s="186"/>
      <c r="H1047" s="19"/>
      <c r="I1047" s="188"/>
      <c r="J1047" s="188"/>
      <c r="K1047" s="19">
        <f t="shared" si="78"/>
        <v>0</v>
      </c>
      <c r="L1047" s="19">
        <f t="shared" si="78"/>
        <v>0</v>
      </c>
      <c r="M1047" s="19">
        <f t="shared" si="78"/>
        <v>0</v>
      </c>
    </row>
    <row r="1048" spans="1:13" x14ac:dyDescent="0.25">
      <c r="A1048" s="183">
        <f>A1046+0.0001</f>
        <v>3.8641000000001067</v>
      </c>
      <c r="B1048" s="81" t="s">
        <v>265</v>
      </c>
      <c r="C1048" s="184" t="s">
        <v>415</v>
      </c>
      <c r="D1048" s="83" t="s">
        <v>8</v>
      </c>
      <c r="E1048" s="185" t="s">
        <v>398</v>
      </c>
      <c r="F1048" s="85" t="s">
        <v>267</v>
      </c>
      <c r="G1048" s="186"/>
      <c r="H1048" s="19">
        <v>28000</v>
      </c>
      <c r="I1048" s="188">
        <v>28000</v>
      </c>
      <c r="J1048" s="188">
        <v>28000</v>
      </c>
      <c r="K1048" s="19">
        <f t="shared" si="78"/>
        <v>0</v>
      </c>
      <c r="L1048" s="19">
        <f t="shared" si="78"/>
        <v>0</v>
      </c>
      <c r="M1048" s="19">
        <f t="shared" si="78"/>
        <v>0</v>
      </c>
    </row>
    <row r="1049" spans="1:13" ht="14.25" customHeight="1" x14ac:dyDescent="0.2">
      <c r="A1049" s="183"/>
      <c r="B1049" s="81"/>
      <c r="C1049" s="184"/>
      <c r="D1049" s="83"/>
      <c r="E1049" s="185"/>
      <c r="F1049" s="187"/>
      <c r="G1049" s="186"/>
      <c r="H1049" s="19"/>
      <c r="I1049" s="188"/>
      <c r="J1049" s="188"/>
      <c r="K1049" s="19">
        <f t="shared" si="78"/>
        <v>0</v>
      </c>
      <c r="L1049" s="19">
        <f t="shared" si="78"/>
        <v>0</v>
      </c>
      <c r="M1049" s="19">
        <f t="shared" si="78"/>
        <v>0</v>
      </c>
    </row>
    <row r="1050" spans="1:13" x14ac:dyDescent="0.25">
      <c r="A1050" s="183">
        <f>A1048+0.0001</f>
        <v>3.8642000000001069</v>
      </c>
      <c r="B1050" s="81" t="s">
        <v>265</v>
      </c>
      <c r="C1050" s="184" t="s">
        <v>415</v>
      </c>
      <c r="D1050" s="83" t="s">
        <v>8</v>
      </c>
      <c r="E1050" s="185" t="s">
        <v>399</v>
      </c>
      <c r="F1050" s="85" t="s">
        <v>267</v>
      </c>
      <c r="G1050" s="186"/>
      <c r="H1050" s="19">
        <v>28000</v>
      </c>
      <c r="I1050" s="188">
        <v>28000</v>
      </c>
      <c r="J1050" s="188">
        <v>28000</v>
      </c>
      <c r="K1050" s="19">
        <f t="shared" si="78"/>
        <v>0</v>
      </c>
      <c r="L1050" s="19">
        <f t="shared" si="78"/>
        <v>0</v>
      </c>
      <c r="M1050" s="19">
        <f t="shared" si="78"/>
        <v>0</v>
      </c>
    </row>
    <row r="1051" spans="1:13" ht="14.25" customHeight="1" x14ac:dyDescent="0.2">
      <c r="A1051" s="183"/>
      <c r="B1051" s="81"/>
      <c r="C1051" s="184"/>
      <c r="D1051" s="83"/>
      <c r="E1051" s="185"/>
      <c r="F1051" s="187"/>
      <c r="G1051" s="186"/>
      <c r="H1051" s="19"/>
      <c r="I1051" s="188"/>
      <c r="J1051" s="188"/>
      <c r="K1051" s="19">
        <f t="shared" si="78"/>
        <v>0</v>
      </c>
      <c r="L1051" s="19">
        <f t="shared" si="78"/>
        <v>0</v>
      </c>
      <c r="M1051" s="19">
        <f t="shared" si="78"/>
        <v>0</v>
      </c>
    </row>
    <row r="1052" spans="1:13" x14ac:dyDescent="0.25">
      <c r="A1052" s="183">
        <f>A1050+0.0001</f>
        <v>3.8643000000001071</v>
      </c>
      <c r="B1052" s="81" t="s">
        <v>265</v>
      </c>
      <c r="C1052" s="184" t="s">
        <v>415</v>
      </c>
      <c r="D1052" s="83" t="s">
        <v>8</v>
      </c>
      <c r="E1052" s="185" t="s">
        <v>400</v>
      </c>
      <c r="F1052" s="85" t="s">
        <v>267</v>
      </c>
      <c r="G1052" s="186"/>
      <c r="H1052" s="19">
        <v>28000</v>
      </c>
      <c r="I1052" s="188">
        <v>28000</v>
      </c>
      <c r="J1052" s="188">
        <v>28000</v>
      </c>
      <c r="K1052" s="19">
        <f t="shared" si="78"/>
        <v>0</v>
      </c>
      <c r="L1052" s="19">
        <f t="shared" si="78"/>
        <v>0</v>
      </c>
      <c r="M1052" s="19">
        <f t="shared" si="78"/>
        <v>0</v>
      </c>
    </row>
    <row r="1053" spans="1:13" ht="14.25" customHeight="1" x14ac:dyDescent="0.2">
      <c r="A1053" s="183"/>
      <c r="B1053" s="81"/>
      <c r="C1053" s="184"/>
      <c r="D1053" s="83"/>
      <c r="E1053" s="185"/>
      <c r="F1053" s="187"/>
      <c r="G1053" s="186"/>
      <c r="H1053" s="19"/>
      <c r="I1053" s="188"/>
      <c r="J1053" s="188"/>
      <c r="K1053" s="19">
        <f t="shared" si="78"/>
        <v>0</v>
      </c>
      <c r="L1053" s="19">
        <f t="shared" si="78"/>
        <v>0</v>
      </c>
      <c r="M1053" s="19">
        <f t="shared" si="78"/>
        <v>0</v>
      </c>
    </row>
    <row r="1054" spans="1:13" x14ac:dyDescent="0.25">
      <c r="A1054" s="183">
        <f>A1052+0.0001</f>
        <v>3.8644000000001073</v>
      </c>
      <c r="B1054" s="81" t="s">
        <v>265</v>
      </c>
      <c r="C1054" s="184" t="s">
        <v>415</v>
      </c>
      <c r="D1054" s="83" t="s">
        <v>8</v>
      </c>
      <c r="E1054" s="185" t="s">
        <v>401</v>
      </c>
      <c r="F1054" s="85" t="s">
        <v>267</v>
      </c>
      <c r="G1054" s="186"/>
      <c r="H1054" s="19">
        <v>28000</v>
      </c>
      <c r="I1054" s="188">
        <v>28000</v>
      </c>
      <c r="J1054" s="188">
        <v>28000</v>
      </c>
      <c r="K1054" s="19">
        <f t="shared" si="78"/>
        <v>0</v>
      </c>
      <c r="L1054" s="19">
        <f t="shared" si="78"/>
        <v>0</v>
      </c>
      <c r="M1054" s="19">
        <f t="shared" si="78"/>
        <v>0</v>
      </c>
    </row>
    <row r="1055" spans="1:13" ht="14.25" customHeight="1" x14ac:dyDescent="0.2">
      <c r="A1055" s="183"/>
      <c r="B1055" s="81"/>
      <c r="C1055" s="184"/>
      <c r="D1055" s="83"/>
      <c r="E1055" s="185"/>
      <c r="F1055" s="187"/>
      <c r="G1055" s="186"/>
      <c r="H1055" s="19"/>
      <c r="I1055" s="188"/>
      <c r="J1055" s="188"/>
      <c r="K1055" s="19">
        <f t="shared" si="78"/>
        <v>0</v>
      </c>
      <c r="L1055" s="19">
        <f t="shared" si="78"/>
        <v>0</v>
      </c>
      <c r="M1055" s="19">
        <f t="shared" si="78"/>
        <v>0</v>
      </c>
    </row>
    <row r="1056" spans="1:13" ht="30" x14ac:dyDescent="0.25">
      <c r="A1056" s="183">
        <f>A1054+0.0001</f>
        <v>3.8645000000001075</v>
      </c>
      <c r="B1056" s="81" t="s">
        <v>265</v>
      </c>
      <c r="C1056" s="184" t="s">
        <v>415</v>
      </c>
      <c r="D1056" s="83" t="s">
        <v>8</v>
      </c>
      <c r="E1056" s="185" t="s">
        <v>402</v>
      </c>
      <c r="F1056" s="85" t="s">
        <v>267</v>
      </c>
      <c r="G1056" s="186"/>
      <c r="H1056" s="19">
        <v>28000</v>
      </c>
      <c r="I1056" s="188">
        <v>28000</v>
      </c>
      <c r="J1056" s="188">
        <v>28000</v>
      </c>
      <c r="K1056" s="19">
        <f t="shared" si="78"/>
        <v>0</v>
      </c>
      <c r="L1056" s="19">
        <f t="shared" si="78"/>
        <v>0</v>
      </c>
      <c r="M1056" s="19">
        <f t="shared" si="78"/>
        <v>0</v>
      </c>
    </row>
    <row r="1057" spans="1:13" ht="14.25" customHeight="1" x14ac:dyDescent="0.2">
      <c r="A1057" s="183"/>
      <c r="B1057" s="81"/>
      <c r="C1057" s="184"/>
      <c r="D1057" s="83"/>
      <c r="E1057" s="185"/>
      <c r="F1057" s="187"/>
      <c r="G1057" s="186"/>
      <c r="H1057" s="19"/>
      <c r="I1057" s="188"/>
      <c r="J1057" s="188"/>
      <c r="K1057" s="19">
        <f t="shared" si="78"/>
        <v>0</v>
      </c>
      <c r="L1057" s="19">
        <f t="shared" si="78"/>
        <v>0</v>
      </c>
      <c r="M1057" s="19">
        <f t="shared" si="78"/>
        <v>0</v>
      </c>
    </row>
    <row r="1058" spans="1:13" x14ac:dyDescent="0.25">
      <c r="A1058" s="183">
        <f>A1056+0.0001</f>
        <v>3.8646000000001077</v>
      </c>
      <c r="B1058" s="81" t="s">
        <v>266</v>
      </c>
      <c r="C1058" s="184" t="s">
        <v>416</v>
      </c>
      <c r="D1058" s="83" t="s">
        <v>8</v>
      </c>
      <c r="E1058" s="185" t="s">
        <v>296</v>
      </c>
      <c r="F1058" s="85" t="s">
        <v>267</v>
      </c>
      <c r="G1058" s="186"/>
      <c r="H1058" s="19">
        <v>31000</v>
      </c>
      <c r="I1058" s="188">
        <v>31000</v>
      </c>
      <c r="J1058" s="188">
        <v>31000</v>
      </c>
      <c r="K1058" s="19">
        <f t="shared" si="78"/>
        <v>0</v>
      </c>
      <c r="L1058" s="19">
        <f t="shared" si="78"/>
        <v>0</v>
      </c>
      <c r="M1058" s="19">
        <f t="shared" si="78"/>
        <v>0</v>
      </c>
    </row>
    <row r="1059" spans="1:13" ht="14.25" customHeight="1" x14ac:dyDescent="0.2">
      <c r="A1059" s="183"/>
      <c r="B1059" s="81"/>
      <c r="C1059" s="184"/>
      <c r="D1059" s="83"/>
      <c r="E1059" s="185"/>
      <c r="F1059" s="187"/>
      <c r="G1059" s="186"/>
      <c r="H1059" s="19"/>
      <c r="I1059" s="188"/>
      <c r="J1059" s="188"/>
      <c r="K1059" s="19">
        <f t="shared" si="78"/>
        <v>0</v>
      </c>
      <c r="L1059" s="19">
        <f t="shared" si="78"/>
        <v>0</v>
      </c>
      <c r="M1059" s="19">
        <f t="shared" si="78"/>
        <v>0</v>
      </c>
    </row>
    <row r="1060" spans="1:13" x14ac:dyDescent="0.25">
      <c r="A1060" s="183">
        <f>A1058+0.0001</f>
        <v>3.8647000000001079</v>
      </c>
      <c r="B1060" s="81" t="s">
        <v>266</v>
      </c>
      <c r="C1060" s="184" t="s">
        <v>416</v>
      </c>
      <c r="D1060" s="83" t="s">
        <v>8</v>
      </c>
      <c r="E1060" s="185" t="s">
        <v>403</v>
      </c>
      <c r="F1060" s="85" t="s">
        <v>267</v>
      </c>
      <c r="G1060" s="186"/>
      <c r="H1060" s="19">
        <v>31000</v>
      </c>
      <c r="I1060" s="188">
        <v>31000</v>
      </c>
      <c r="J1060" s="188">
        <v>31000</v>
      </c>
      <c r="K1060" s="19">
        <f t="shared" si="78"/>
        <v>0</v>
      </c>
      <c r="L1060" s="19">
        <f t="shared" si="78"/>
        <v>0</v>
      </c>
      <c r="M1060" s="19">
        <f t="shared" si="78"/>
        <v>0</v>
      </c>
    </row>
    <row r="1061" spans="1:13" ht="14.25" customHeight="1" x14ac:dyDescent="0.2">
      <c r="A1061" s="183"/>
      <c r="B1061" s="81"/>
      <c r="C1061" s="184"/>
      <c r="D1061" s="83"/>
      <c r="E1061" s="185"/>
      <c r="F1061" s="187"/>
      <c r="G1061" s="186"/>
      <c r="H1061" s="19"/>
      <c r="I1061" s="188"/>
      <c r="J1061" s="188"/>
      <c r="K1061" s="19">
        <f t="shared" si="78"/>
        <v>0</v>
      </c>
      <c r="L1061" s="19">
        <f t="shared" si="78"/>
        <v>0</v>
      </c>
      <c r="M1061" s="19">
        <f t="shared" si="78"/>
        <v>0</v>
      </c>
    </row>
    <row r="1062" spans="1:13" x14ac:dyDescent="0.25">
      <c r="A1062" s="183">
        <f>A1060+0.0001</f>
        <v>3.8648000000001081</v>
      </c>
      <c r="B1062" s="81" t="s">
        <v>266</v>
      </c>
      <c r="C1062" s="184" t="s">
        <v>416</v>
      </c>
      <c r="D1062" s="83" t="s">
        <v>8</v>
      </c>
      <c r="E1062" s="185" t="s">
        <v>404</v>
      </c>
      <c r="F1062" s="85" t="s">
        <v>267</v>
      </c>
      <c r="G1062" s="186"/>
      <c r="H1062" s="19">
        <v>31000</v>
      </c>
      <c r="I1062" s="188">
        <v>31000</v>
      </c>
      <c r="J1062" s="188">
        <v>31000</v>
      </c>
      <c r="K1062" s="19">
        <f t="shared" si="78"/>
        <v>0</v>
      </c>
      <c r="L1062" s="19">
        <f t="shared" si="78"/>
        <v>0</v>
      </c>
      <c r="M1062" s="19">
        <f t="shared" si="78"/>
        <v>0</v>
      </c>
    </row>
    <row r="1063" spans="1:13" ht="14.25" customHeight="1" x14ac:dyDescent="0.2">
      <c r="A1063" s="183"/>
      <c r="B1063" s="81"/>
      <c r="C1063" s="184"/>
      <c r="D1063" s="83"/>
      <c r="E1063" s="185"/>
      <c r="F1063" s="187"/>
      <c r="G1063" s="186"/>
      <c r="H1063" s="19"/>
      <c r="I1063" s="188"/>
      <c r="J1063" s="188"/>
      <c r="K1063" s="19">
        <f t="shared" si="78"/>
        <v>0</v>
      </c>
      <c r="L1063" s="19">
        <f t="shared" si="78"/>
        <v>0</v>
      </c>
      <c r="M1063" s="19">
        <f t="shared" si="78"/>
        <v>0</v>
      </c>
    </row>
    <row r="1064" spans="1:13" x14ac:dyDescent="0.25">
      <c r="A1064" s="183">
        <f>A1062+0.0001</f>
        <v>3.8649000000001084</v>
      </c>
      <c r="B1064" s="81" t="s">
        <v>266</v>
      </c>
      <c r="C1064" s="184" t="s">
        <v>416</v>
      </c>
      <c r="D1064" s="83" t="s">
        <v>8</v>
      </c>
      <c r="E1064" s="185" t="s">
        <v>405</v>
      </c>
      <c r="F1064" s="85" t="s">
        <v>267</v>
      </c>
      <c r="G1064" s="186"/>
      <c r="H1064" s="19">
        <v>31000</v>
      </c>
      <c r="I1064" s="188">
        <v>31000</v>
      </c>
      <c r="J1064" s="188">
        <v>31000</v>
      </c>
      <c r="K1064" s="19">
        <f t="shared" si="78"/>
        <v>0</v>
      </c>
      <c r="L1064" s="19">
        <f t="shared" si="78"/>
        <v>0</v>
      </c>
      <c r="M1064" s="19">
        <f t="shared" si="78"/>
        <v>0</v>
      </c>
    </row>
    <row r="1065" spans="1:13" ht="14.25" customHeight="1" x14ac:dyDescent="0.2">
      <c r="A1065" s="183"/>
      <c r="B1065" s="81"/>
      <c r="C1065" s="184"/>
      <c r="D1065" s="83"/>
      <c r="E1065" s="185"/>
      <c r="F1065" s="187"/>
      <c r="G1065" s="186"/>
      <c r="H1065" s="19"/>
      <c r="I1065" s="188"/>
      <c r="J1065" s="188"/>
      <c r="K1065" s="19">
        <f t="shared" si="78"/>
        <v>0</v>
      </c>
      <c r="L1065" s="19">
        <f t="shared" si="78"/>
        <v>0</v>
      </c>
      <c r="M1065" s="19">
        <f t="shared" si="78"/>
        <v>0</v>
      </c>
    </row>
    <row r="1066" spans="1:13" x14ac:dyDescent="0.25">
      <c r="A1066" s="183">
        <f>A1064+0.0001</f>
        <v>3.8650000000001086</v>
      </c>
      <c r="B1066" s="81" t="s">
        <v>266</v>
      </c>
      <c r="C1066" s="184" t="s">
        <v>416</v>
      </c>
      <c r="D1066" s="83" t="s">
        <v>8</v>
      </c>
      <c r="E1066" s="185" t="s">
        <v>406</v>
      </c>
      <c r="F1066" s="85" t="s">
        <v>267</v>
      </c>
      <c r="G1066" s="186"/>
      <c r="H1066" s="19">
        <v>31000</v>
      </c>
      <c r="I1066" s="188">
        <v>31000</v>
      </c>
      <c r="J1066" s="188">
        <v>31000</v>
      </c>
      <c r="K1066" s="19">
        <f t="shared" si="78"/>
        <v>0</v>
      </c>
      <c r="L1066" s="19">
        <f t="shared" si="78"/>
        <v>0</v>
      </c>
      <c r="M1066" s="19">
        <f t="shared" si="78"/>
        <v>0</v>
      </c>
    </row>
    <row r="1067" spans="1:13" ht="14.25" customHeight="1" x14ac:dyDescent="0.2">
      <c r="A1067" s="183"/>
      <c r="B1067" s="81"/>
      <c r="C1067" s="184"/>
      <c r="D1067" s="83"/>
      <c r="E1067" s="185"/>
      <c r="F1067" s="187"/>
      <c r="G1067" s="186"/>
      <c r="H1067" s="19"/>
      <c r="I1067" s="188"/>
      <c r="J1067" s="188"/>
      <c r="K1067" s="19">
        <f t="shared" si="78"/>
        <v>0</v>
      </c>
      <c r="L1067" s="19">
        <f t="shared" si="78"/>
        <v>0</v>
      </c>
      <c r="M1067" s="19">
        <f t="shared" si="78"/>
        <v>0</v>
      </c>
    </row>
    <row r="1068" spans="1:13" ht="30" x14ac:dyDescent="0.25">
      <c r="A1068" s="183">
        <f>A1066+0.0001</f>
        <v>3.8651000000001088</v>
      </c>
      <c r="B1068" s="81" t="s">
        <v>266</v>
      </c>
      <c r="C1068" s="184" t="s">
        <v>416</v>
      </c>
      <c r="D1068" s="83" t="s">
        <v>8</v>
      </c>
      <c r="E1068" s="185" t="s">
        <v>407</v>
      </c>
      <c r="F1068" s="85" t="s">
        <v>267</v>
      </c>
      <c r="G1068" s="186"/>
      <c r="H1068" s="19">
        <v>31000</v>
      </c>
      <c r="I1068" s="188">
        <v>31000</v>
      </c>
      <c r="J1068" s="188">
        <v>31000</v>
      </c>
      <c r="K1068" s="19">
        <f t="shared" si="78"/>
        <v>0</v>
      </c>
      <c r="L1068" s="19">
        <f t="shared" si="78"/>
        <v>0</v>
      </c>
      <c r="M1068" s="19">
        <f t="shared" si="78"/>
        <v>0</v>
      </c>
    </row>
    <row r="1069" spans="1:13" ht="14.25" customHeight="1" x14ac:dyDescent="0.2">
      <c r="A1069" s="183"/>
      <c r="B1069" s="81"/>
      <c r="C1069" s="184"/>
      <c r="D1069" s="83"/>
      <c r="E1069" s="185"/>
      <c r="F1069" s="187"/>
      <c r="G1069" s="186"/>
      <c r="H1069" s="19"/>
      <c r="I1069" s="188"/>
      <c r="J1069" s="188"/>
      <c r="K1069" s="19">
        <f t="shared" si="78"/>
        <v>0</v>
      </c>
      <c r="L1069" s="19">
        <f t="shared" si="78"/>
        <v>0</v>
      </c>
      <c r="M1069" s="19">
        <f t="shared" si="78"/>
        <v>0</v>
      </c>
    </row>
    <row r="1070" spans="1:13" x14ac:dyDescent="0.25">
      <c r="A1070" s="183">
        <f>A1068+0.0001</f>
        <v>3.865200000000109</v>
      </c>
      <c r="B1070" s="81" t="s">
        <v>266</v>
      </c>
      <c r="C1070" s="184" t="s">
        <v>417</v>
      </c>
      <c r="D1070" s="83" t="s">
        <v>8</v>
      </c>
      <c r="E1070" s="185" t="s">
        <v>297</v>
      </c>
      <c r="F1070" s="85" t="s">
        <v>267</v>
      </c>
      <c r="G1070" s="186"/>
      <c r="H1070" s="19">
        <v>34000</v>
      </c>
      <c r="I1070" s="188">
        <v>34000</v>
      </c>
      <c r="J1070" s="188">
        <v>34000</v>
      </c>
      <c r="K1070" s="19">
        <f t="shared" si="78"/>
        <v>0</v>
      </c>
      <c r="L1070" s="19">
        <f t="shared" si="78"/>
        <v>0</v>
      </c>
      <c r="M1070" s="19">
        <f t="shared" si="78"/>
        <v>0</v>
      </c>
    </row>
    <row r="1071" spans="1:13" ht="14.25" customHeight="1" x14ac:dyDescent="0.2">
      <c r="A1071" s="183"/>
      <c r="B1071" s="81"/>
      <c r="C1071" s="184"/>
      <c r="D1071" s="83"/>
      <c r="E1071" s="185"/>
      <c r="F1071" s="187"/>
      <c r="G1071" s="186"/>
      <c r="H1071" s="19"/>
      <c r="I1071" s="188"/>
      <c r="J1071" s="188"/>
      <c r="K1071" s="19">
        <f t="shared" si="78"/>
        <v>0</v>
      </c>
      <c r="L1071" s="19">
        <f t="shared" si="78"/>
        <v>0</v>
      </c>
      <c r="M1071" s="19">
        <f t="shared" si="78"/>
        <v>0</v>
      </c>
    </row>
    <row r="1072" spans="1:13" x14ac:dyDescent="0.25">
      <c r="A1072" s="183">
        <f>A1070+0.0001</f>
        <v>3.8653000000001092</v>
      </c>
      <c r="B1072" s="81" t="s">
        <v>266</v>
      </c>
      <c r="C1072" s="184" t="s">
        <v>417</v>
      </c>
      <c r="D1072" s="83" t="s">
        <v>8</v>
      </c>
      <c r="E1072" s="185" t="s">
        <v>408</v>
      </c>
      <c r="F1072" s="85" t="s">
        <v>267</v>
      </c>
      <c r="G1072" s="186"/>
      <c r="H1072" s="19">
        <v>34000</v>
      </c>
      <c r="I1072" s="188">
        <v>34000</v>
      </c>
      <c r="J1072" s="188">
        <v>34000</v>
      </c>
      <c r="K1072" s="19">
        <f t="shared" si="78"/>
        <v>0</v>
      </c>
      <c r="L1072" s="19">
        <f t="shared" si="78"/>
        <v>0</v>
      </c>
      <c r="M1072" s="19">
        <f t="shared" si="78"/>
        <v>0</v>
      </c>
    </row>
    <row r="1073" spans="1:13" ht="14.25" customHeight="1" x14ac:dyDescent="0.2">
      <c r="A1073" s="183"/>
      <c r="B1073" s="81"/>
      <c r="C1073" s="184"/>
      <c r="D1073" s="83"/>
      <c r="E1073" s="185"/>
      <c r="F1073" s="187"/>
      <c r="G1073" s="186"/>
      <c r="H1073" s="19"/>
      <c r="I1073" s="188"/>
      <c r="J1073" s="188"/>
      <c r="K1073" s="19">
        <f t="shared" si="78"/>
        <v>0</v>
      </c>
      <c r="L1073" s="19">
        <f t="shared" si="78"/>
        <v>0</v>
      </c>
      <c r="M1073" s="19">
        <f t="shared" si="78"/>
        <v>0</v>
      </c>
    </row>
    <row r="1074" spans="1:13" x14ac:dyDescent="0.25">
      <c r="A1074" s="183">
        <f>A1072+0.0001</f>
        <v>3.8654000000001094</v>
      </c>
      <c r="B1074" s="81" t="s">
        <v>266</v>
      </c>
      <c r="C1074" s="184" t="s">
        <v>417</v>
      </c>
      <c r="D1074" s="83" t="s">
        <v>8</v>
      </c>
      <c r="E1074" s="185" t="s">
        <v>409</v>
      </c>
      <c r="F1074" s="85" t="s">
        <v>267</v>
      </c>
      <c r="G1074" s="186"/>
      <c r="H1074" s="19">
        <v>34000</v>
      </c>
      <c r="I1074" s="188">
        <v>34000</v>
      </c>
      <c r="J1074" s="188">
        <v>34000</v>
      </c>
      <c r="K1074" s="19">
        <f t="shared" si="78"/>
        <v>0</v>
      </c>
      <c r="L1074" s="19">
        <f t="shared" si="78"/>
        <v>0</v>
      </c>
      <c r="M1074" s="19">
        <f t="shared" si="78"/>
        <v>0</v>
      </c>
    </row>
    <row r="1075" spans="1:13" ht="14.25" customHeight="1" x14ac:dyDescent="0.2">
      <c r="A1075" s="183"/>
      <c r="B1075" s="81"/>
      <c r="C1075" s="184"/>
      <c r="D1075" s="83"/>
      <c r="E1075" s="185"/>
      <c r="F1075" s="187"/>
      <c r="G1075" s="186"/>
      <c r="H1075" s="19"/>
      <c r="I1075" s="188"/>
      <c r="J1075" s="188"/>
      <c r="K1075" s="19">
        <f t="shared" si="78"/>
        <v>0</v>
      </c>
      <c r="L1075" s="19">
        <f t="shared" si="78"/>
        <v>0</v>
      </c>
      <c r="M1075" s="19">
        <f t="shared" si="78"/>
        <v>0</v>
      </c>
    </row>
    <row r="1076" spans="1:13" x14ac:dyDescent="0.25">
      <c r="A1076" s="183">
        <f>A1074+0.0001</f>
        <v>3.8655000000001096</v>
      </c>
      <c r="B1076" s="81" t="s">
        <v>266</v>
      </c>
      <c r="C1076" s="184" t="s">
        <v>417</v>
      </c>
      <c r="D1076" s="83" t="s">
        <v>8</v>
      </c>
      <c r="E1076" s="185" t="s">
        <v>410</v>
      </c>
      <c r="F1076" s="85" t="s">
        <v>267</v>
      </c>
      <c r="G1076" s="186"/>
      <c r="H1076" s="19">
        <v>34000</v>
      </c>
      <c r="I1076" s="188">
        <v>34000</v>
      </c>
      <c r="J1076" s="188">
        <v>34000</v>
      </c>
      <c r="K1076" s="19">
        <f t="shared" si="78"/>
        <v>0</v>
      </c>
      <c r="L1076" s="19">
        <f t="shared" si="78"/>
        <v>0</v>
      </c>
      <c r="M1076" s="19">
        <f t="shared" si="78"/>
        <v>0</v>
      </c>
    </row>
    <row r="1077" spans="1:13" ht="14.25" customHeight="1" x14ac:dyDescent="0.2">
      <c r="A1077" s="183"/>
      <c r="B1077" s="81"/>
      <c r="C1077" s="184"/>
      <c r="D1077" s="83"/>
      <c r="E1077" s="185"/>
      <c r="F1077" s="187"/>
      <c r="G1077" s="186"/>
      <c r="H1077" s="19"/>
      <c r="I1077" s="188"/>
      <c r="J1077" s="188"/>
      <c r="K1077" s="19">
        <f t="shared" ref="K1077:M1140" si="80">$G1077*H1077</f>
        <v>0</v>
      </c>
      <c r="L1077" s="19">
        <f t="shared" si="80"/>
        <v>0</v>
      </c>
      <c r="M1077" s="19">
        <f t="shared" si="80"/>
        <v>0</v>
      </c>
    </row>
    <row r="1078" spans="1:13" x14ac:dyDescent="0.25">
      <c r="A1078" s="183">
        <f>A1076+0.0001</f>
        <v>3.8656000000001098</v>
      </c>
      <c r="B1078" s="81" t="s">
        <v>266</v>
      </c>
      <c r="C1078" s="184" t="s">
        <v>417</v>
      </c>
      <c r="D1078" s="83" t="s">
        <v>8</v>
      </c>
      <c r="E1078" s="185" t="s">
        <v>411</v>
      </c>
      <c r="F1078" s="85" t="s">
        <v>267</v>
      </c>
      <c r="G1078" s="186"/>
      <c r="H1078" s="19">
        <v>34000</v>
      </c>
      <c r="I1078" s="188">
        <v>34000</v>
      </c>
      <c r="J1078" s="188">
        <v>34000</v>
      </c>
      <c r="K1078" s="19">
        <f t="shared" si="80"/>
        <v>0</v>
      </c>
      <c r="L1078" s="19">
        <f t="shared" si="80"/>
        <v>0</v>
      </c>
      <c r="M1078" s="19">
        <f t="shared" si="80"/>
        <v>0</v>
      </c>
    </row>
    <row r="1079" spans="1:13" ht="14.25" customHeight="1" x14ac:dyDescent="0.2">
      <c r="A1079" s="183"/>
      <c r="B1079" s="81"/>
      <c r="C1079" s="184"/>
      <c r="D1079" s="83"/>
      <c r="E1079" s="185"/>
      <c r="F1079" s="187"/>
      <c r="G1079" s="186"/>
      <c r="H1079" s="19"/>
      <c r="I1079" s="188"/>
      <c r="J1079" s="188"/>
      <c r="K1079" s="19">
        <f t="shared" si="80"/>
        <v>0</v>
      </c>
      <c r="L1079" s="19">
        <f t="shared" si="80"/>
        <v>0</v>
      </c>
      <c r="M1079" s="19">
        <f t="shared" si="80"/>
        <v>0</v>
      </c>
    </row>
    <row r="1080" spans="1:13" ht="30" x14ac:dyDescent="0.25">
      <c r="A1080" s="183">
        <f t="shared" ref="A1080" si="81">A1078+0.0001</f>
        <v>3.86570000000011</v>
      </c>
      <c r="B1080" s="81" t="s">
        <v>266</v>
      </c>
      <c r="C1080" s="184" t="s">
        <v>417</v>
      </c>
      <c r="D1080" s="83" t="s">
        <v>8</v>
      </c>
      <c r="E1080" s="185" t="s">
        <v>412</v>
      </c>
      <c r="F1080" s="85" t="s">
        <v>267</v>
      </c>
      <c r="G1080" s="186"/>
      <c r="H1080" s="26">
        <v>34000</v>
      </c>
      <c r="I1080" s="204">
        <v>34000</v>
      </c>
      <c r="J1080" s="204">
        <v>34000</v>
      </c>
      <c r="K1080" s="26">
        <f t="shared" si="80"/>
        <v>0</v>
      </c>
      <c r="L1080" s="26">
        <f t="shared" si="80"/>
        <v>0</v>
      </c>
      <c r="M1080" s="26">
        <f t="shared" si="80"/>
        <v>0</v>
      </c>
    </row>
    <row r="1081" spans="1:13" ht="14.25" customHeight="1" x14ac:dyDescent="0.2">
      <c r="A1081" s="183"/>
      <c r="B1081" s="81"/>
      <c r="C1081" s="184"/>
      <c r="D1081" s="83"/>
      <c r="E1081" s="185"/>
      <c r="F1081" s="187"/>
      <c r="G1081" s="186"/>
      <c r="H1081" s="19"/>
      <c r="I1081" s="19"/>
      <c r="J1081" s="19"/>
      <c r="K1081" s="19">
        <f t="shared" si="80"/>
        <v>0</v>
      </c>
      <c r="L1081" s="19">
        <f t="shared" si="80"/>
        <v>0</v>
      </c>
      <c r="M1081" s="19">
        <f t="shared" si="80"/>
        <v>0</v>
      </c>
    </row>
    <row r="1082" spans="1:13" s="66" customFormat="1" x14ac:dyDescent="0.2">
      <c r="A1082" s="170"/>
      <c r="B1082" s="127"/>
      <c r="C1082" s="166"/>
      <c r="D1082" s="205"/>
      <c r="E1082" s="206" t="s">
        <v>419</v>
      </c>
      <c r="F1082" s="164"/>
      <c r="G1082" s="165"/>
      <c r="H1082" s="22"/>
      <c r="I1082" s="22"/>
      <c r="J1082" s="22"/>
      <c r="K1082" s="19">
        <f t="shared" si="80"/>
        <v>0</v>
      </c>
      <c r="L1082" s="19">
        <f t="shared" si="80"/>
        <v>0</v>
      </c>
      <c r="M1082" s="19">
        <f t="shared" si="80"/>
        <v>0</v>
      </c>
    </row>
    <row r="1083" spans="1:13" s="66" customFormat="1" ht="30" x14ac:dyDescent="0.2">
      <c r="A1083" s="170"/>
      <c r="B1083" s="127"/>
      <c r="C1083" s="166"/>
      <c r="D1083" s="205"/>
      <c r="E1083" s="207" t="s">
        <v>421</v>
      </c>
      <c r="F1083" s="164"/>
      <c r="G1083" s="165"/>
      <c r="H1083" s="22"/>
      <c r="I1083" s="22"/>
      <c r="J1083" s="22"/>
      <c r="K1083" s="19">
        <f t="shared" si="80"/>
        <v>0</v>
      </c>
      <c r="L1083" s="19">
        <f t="shared" si="80"/>
        <v>0</v>
      </c>
      <c r="M1083" s="19">
        <f t="shared" si="80"/>
        <v>0</v>
      </c>
    </row>
    <row r="1084" spans="1:13" s="66" customFormat="1" x14ac:dyDescent="0.2">
      <c r="A1084" s="170"/>
      <c r="B1084" s="127"/>
      <c r="C1084" s="166"/>
      <c r="D1084" s="205"/>
      <c r="E1084" s="206"/>
      <c r="F1084" s="164"/>
      <c r="G1084" s="165"/>
      <c r="H1084" s="22"/>
      <c r="I1084" s="22"/>
      <c r="J1084" s="22"/>
      <c r="K1084" s="19">
        <f t="shared" si="80"/>
        <v>0</v>
      </c>
      <c r="L1084" s="19">
        <f t="shared" si="80"/>
        <v>0</v>
      </c>
      <c r="M1084" s="19">
        <f t="shared" si="80"/>
        <v>0</v>
      </c>
    </row>
    <row r="1085" spans="1:13" s="66" customFormat="1" ht="42.75" x14ac:dyDescent="0.2">
      <c r="A1085" s="170"/>
      <c r="B1085" s="127"/>
      <c r="C1085" s="304">
        <v>3.6</v>
      </c>
      <c r="D1085" s="305"/>
      <c r="E1085" s="208" t="s">
        <v>1596</v>
      </c>
      <c r="F1085" s="164"/>
      <c r="G1085" s="165"/>
      <c r="H1085" s="22"/>
      <c r="I1085" s="22"/>
      <c r="J1085" s="22"/>
      <c r="K1085" s="19">
        <f t="shared" si="80"/>
        <v>0</v>
      </c>
      <c r="L1085" s="19">
        <f t="shared" si="80"/>
        <v>0</v>
      </c>
      <c r="M1085" s="19">
        <f t="shared" si="80"/>
        <v>0</v>
      </c>
    </row>
    <row r="1086" spans="1:13" s="66" customFormat="1" x14ac:dyDescent="0.2">
      <c r="A1086" s="170"/>
      <c r="B1086" s="127"/>
      <c r="C1086" s="166"/>
      <c r="D1086" s="205"/>
      <c r="E1086" s="206" t="s">
        <v>420</v>
      </c>
      <c r="F1086" s="164"/>
      <c r="G1086" s="165"/>
      <c r="H1086" s="22"/>
      <c r="I1086" s="22"/>
      <c r="J1086" s="22"/>
      <c r="K1086" s="19">
        <f t="shared" si="80"/>
        <v>0</v>
      </c>
      <c r="L1086" s="19">
        <f t="shared" si="80"/>
        <v>0</v>
      </c>
      <c r="M1086" s="19">
        <f t="shared" si="80"/>
        <v>0</v>
      </c>
    </row>
    <row r="1087" spans="1:13" x14ac:dyDescent="0.2">
      <c r="A1087" s="183"/>
      <c r="B1087" s="81"/>
      <c r="C1087" s="184"/>
      <c r="D1087" s="83"/>
      <c r="E1087" s="185"/>
      <c r="F1087" s="187"/>
      <c r="G1087" s="186"/>
      <c r="H1087" s="19"/>
      <c r="I1087" s="19"/>
      <c r="J1087" s="19"/>
      <c r="K1087" s="19">
        <f t="shared" si="80"/>
        <v>0</v>
      </c>
      <c r="L1087" s="19">
        <f t="shared" si="80"/>
        <v>0</v>
      </c>
      <c r="M1087" s="19">
        <f t="shared" si="80"/>
        <v>0</v>
      </c>
    </row>
    <row r="1088" spans="1:13" x14ac:dyDescent="0.25">
      <c r="A1088" s="183">
        <f>A1080+0.0001</f>
        <v>3.8658000000001103</v>
      </c>
      <c r="B1088" s="81" t="s">
        <v>422</v>
      </c>
      <c r="C1088" s="184" t="s">
        <v>430</v>
      </c>
      <c r="D1088" s="83" t="s">
        <v>453</v>
      </c>
      <c r="E1088" s="185" t="s">
        <v>463</v>
      </c>
      <c r="F1088" s="85" t="s">
        <v>267</v>
      </c>
      <c r="G1088" s="186"/>
      <c r="H1088" s="19">
        <v>1700</v>
      </c>
      <c r="I1088" s="19">
        <v>1100</v>
      </c>
      <c r="J1088" s="19">
        <v>1100</v>
      </c>
      <c r="K1088" s="19">
        <f t="shared" si="80"/>
        <v>0</v>
      </c>
      <c r="L1088" s="19">
        <f t="shared" si="80"/>
        <v>0</v>
      </c>
      <c r="M1088" s="19">
        <f t="shared" si="80"/>
        <v>0</v>
      </c>
    </row>
    <row r="1089" spans="1:13" x14ac:dyDescent="0.25">
      <c r="A1089" s="183"/>
      <c r="B1089" s="81"/>
      <c r="C1089" s="184"/>
      <c r="D1089" s="83"/>
      <c r="E1089" s="185"/>
      <c r="F1089" s="85"/>
      <c r="G1089" s="186"/>
      <c r="H1089" s="19"/>
      <c r="I1089" s="19"/>
      <c r="J1089" s="19"/>
      <c r="K1089" s="19">
        <f t="shared" si="80"/>
        <v>0</v>
      </c>
      <c r="L1089" s="19">
        <f t="shared" si="80"/>
        <v>0</v>
      </c>
      <c r="M1089" s="19">
        <f t="shared" si="80"/>
        <v>0</v>
      </c>
    </row>
    <row r="1090" spans="1:13" x14ac:dyDescent="0.25">
      <c r="A1090" s="183">
        <f>A1088+0.0001</f>
        <v>3.8659000000001105</v>
      </c>
      <c r="B1090" s="81" t="s">
        <v>422</v>
      </c>
      <c r="C1090" s="184" t="s">
        <v>430</v>
      </c>
      <c r="D1090" s="83" t="s">
        <v>453</v>
      </c>
      <c r="E1090" s="185" t="s">
        <v>464</v>
      </c>
      <c r="F1090" s="85" t="s">
        <v>267</v>
      </c>
      <c r="G1090" s="186"/>
      <c r="H1090" s="19">
        <v>1700</v>
      </c>
      <c r="I1090" s="19">
        <v>1100</v>
      </c>
      <c r="J1090" s="19">
        <v>1100</v>
      </c>
      <c r="K1090" s="19">
        <f t="shared" si="80"/>
        <v>0</v>
      </c>
      <c r="L1090" s="19">
        <f t="shared" si="80"/>
        <v>0</v>
      </c>
      <c r="M1090" s="19">
        <f t="shared" si="80"/>
        <v>0</v>
      </c>
    </row>
    <row r="1091" spans="1:13" x14ac:dyDescent="0.25">
      <c r="A1091" s="183"/>
      <c r="B1091" s="81"/>
      <c r="C1091" s="184"/>
      <c r="D1091" s="83"/>
      <c r="E1091" s="185"/>
      <c r="F1091" s="85"/>
      <c r="G1091" s="186"/>
      <c r="H1091" s="19"/>
      <c r="I1091" s="19"/>
      <c r="J1091" s="19"/>
      <c r="K1091" s="19">
        <f t="shared" si="80"/>
        <v>0</v>
      </c>
      <c r="L1091" s="19">
        <f t="shared" si="80"/>
        <v>0</v>
      </c>
      <c r="M1091" s="19">
        <f t="shared" si="80"/>
        <v>0</v>
      </c>
    </row>
    <row r="1092" spans="1:13" x14ac:dyDescent="0.25">
      <c r="A1092" s="183">
        <f>A1090+0.0001</f>
        <v>3.8660000000001107</v>
      </c>
      <c r="B1092" s="81" t="s">
        <v>422</v>
      </c>
      <c r="C1092" s="184" t="s">
        <v>431</v>
      </c>
      <c r="D1092" s="83" t="s">
        <v>453</v>
      </c>
      <c r="E1092" s="185" t="s">
        <v>465</v>
      </c>
      <c r="F1092" s="85" t="s">
        <v>267</v>
      </c>
      <c r="G1092" s="186"/>
      <c r="H1092" s="19">
        <v>2100</v>
      </c>
      <c r="I1092" s="19">
        <v>840</v>
      </c>
      <c r="J1092" s="19">
        <v>840</v>
      </c>
      <c r="K1092" s="19">
        <f t="shared" si="80"/>
        <v>0</v>
      </c>
      <c r="L1092" s="19">
        <f t="shared" si="80"/>
        <v>0</v>
      </c>
      <c r="M1092" s="19">
        <f t="shared" si="80"/>
        <v>0</v>
      </c>
    </row>
    <row r="1093" spans="1:13" x14ac:dyDescent="0.25">
      <c r="A1093" s="183"/>
      <c r="B1093" s="81"/>
      <c r="C1093" s="184"/>
      <c r="D1093" s="83"/>
      <c r="E1093" s="185"/>
      <c r="F1093" s="85"/>
      <c r="G1093" s="186"/>
      <c r="H1093" s="19"/>
      <c r="I1093" s="19"/>
      <c r="J1093" s="19"/>
      <c r="K1093" s="19">
        <f t="shared" si="80"/>
        <v>0</v>
      </c>
      <c r="L1093" s="19">
        <f t="shared" si="80"/>
        <v>0</v>
      </c>
      <c r="M1093" s="19">
        <f t="shared" si="80"/>
        <v>0</v>
      </c>
    </row>
    <row r="1094" spans="1:13" x14ac:dyDescent="0.25">
      <c r="A1094" s="183">
        <f>A1092+0.0001</f>
        <v>3.8661000000001109</v>
      </c>
      <c r="B1094" s="81" t="s">
        <v>422</v>
      </c>
      <c r="C1094" s="184" t="s">
        <v>431</v>
      </c>
      <c r="D1094" s="83" t="s">
        <v>454</v>
      </c>
      <c r="E1094" s="185" t="s">
        <v>466</v>
      </c>
      <c r="F1094" s="85" t="s">
        <v>267</v>
      </c>
      <c r="G1094" s="186"/>
      <c r="H1094" s="19">
        <v>2100</v>
      </c>
      <c r="I1094" s="19">
        <v>840</v>
      </c>
      <c r="J1094" s="19">
        <v>840</v>
      </c>
      <c r="K1094" s="19">
        <f t="shared" si="80"/>
        <v>0</v>
      </c>
      <c r="L1094" s="19">
        <f t="shared" si="80"/>
        <v>0</v>
      </c>
      <c r="M1094" s="19">
        <f t="shared" si="80"/>
        <v>0</v>
      </c>
    </row>
    <row r="1095" spans="1:13" x14ac:dyDescent="0.25">
      <c r="A1095" s="183"/>
      <c r="B1095" s="81"/>
      <c r="C1095" s="184"/>
      <c r="D1095" s="83"/>
      <c r="E1095" s="185"/>
      <c r="F1095" s="85"/>
      <c r="G1095" s="186"/>
      <c r="H1095" s="19"/>
      <c r="I1095" s="19"/>
      <c r="J1095" s="19"/>
      <c r="K1095" s="19">
        <f t="shared" si="80"/>
        <v>0</v>
      </c>
      <c r="L1095" s="19">
        <f t="shared" si="80"/>
        <v>0</v>
      </c>
      <c r="M1095" s="19">
        <f t="shared" si="80"/>
        <v>0</v>
      </c>
    </row>
    <row r="1096" spans="1:13" x14ac:dyDescent="0.25">
      <c r="A1096" s="183">
        <f>A1094+0.0001</f>
        <v>3.8662000000001111</v>
      </c>
      <c r="B1096" s="81" t="s">
        <v>422</v>
      </c>
      <c r="C1096" s="184" t="s">
        <v>432</v>
      </c>
      <c r="D1096" s="83" t="s">
        <v>454</v>
      </c>
      <c r="E1096" s="185" t="s">
        <v>467</v>
      </c>
      <c r="F1096" s="85" t="s">
        <v>267</v>
      </c>
      <c r="G1096" s="186"/>
      <c r="H1096" s="19">
        <v>2690</v>
      </c>
      <c r="I1096" s="19">
        <v>1250</v>
      </c>
      <c r="J1096" s="188">
        <v>1250</v>
      </c>
      <c r="K1096" s="19">
        <f t="shared" si="80"/>
        <v>0</v>
      </c>
      <c r="L1096" s="19">
        <f t="shared" si="80"/>
        <v>0</v>
      </c>
      <c r="M1096" s="19">
        <f t="shared" si="80"/>
        <v>0</v>
      </c>
    </row>
    <row r="1097" spans="1:13" x14ac:dyDescent="0.25">
      <c r="A1097" s="183"/>
      <c r="B1097" s="81"/>
      <c r="C1097" s="184"/>
      <c r="D1097" s="83"/>
      <c r="E1097" s="185"/>
      <c r="F1097" s="85"/>
      <c r="G1097" s="186"/>
      <c r="H1097" s="19"/>
      <c r="I1097" s="19"/>
      <c r="J1097" s="188"/>
      <c r="K1097" s="19">
        <f t="shared" si="80"/>
        <v>0</v>
      </c>
      <c r="L1097" s="19">
        <f t="shared" si="80"/>
        <v>0</v>
      </c>
      <c r="M1097" s="19">
        <f t="shared" si="80"/>
        <v>0</v>
      </c>
    </row>
    <row r="1098" spans="1:13" x14ac:dyDescent="0.25">
      <c r="A1098" s="183">
        <f>A1096+0.0001</f>
        <v>3.8663000000001113</v>
      </c>
      <c r="B1098" s="81" t="s">
        <v>422</v>
      </c>
      <c r="C1098" s="184" t="s">
        <v>432</v>
      </c>
      <c r="D1098" s="83" t="s">
        <v>455</v>
      </c>
      <c r="E1098" s="185" t="s">
        <v>468</v>
      </c>
      <c r="F1098" s="85" t="s">
        <v>267</v>
      </c>
      <c r="G1098" s="186"/>
      <c r="H1098" s="19">
        <v>3360</v>
      </c>
      <c r="I1098" s="19">
        <v>1250</v>
      </c>
      <c r="J1098" s="188">
        <v>1250</v>
      </c>
      <c r="K1098" s="19">
        <f t="shared" si="80"/>
        <v>0</v>
      </c>
      <c r="L1098" s="19">
        <f t="shared" si="80"/>
        <v>0</v>
      </c>
      <c r="M1098" s="19">
        <f t="shared" si="80"/>
        <v>0</v>
      </c>
    </row>
    <row r="1099" spans="1:13" x14ac:dyDescent="0.25">
      <c r="A1099" s="183"/>
      <c r="B1099" s="81"/>
      <c r="C1099" s="184"/>
      <c r="D1099" s="83"/>
      <c r="E1099" s="185"/>
      <c r="F1099" s="85"/>
      <c r="G1099" s="186"/>
      <c r="H1099" s="19"/>
      <c r="I1099" s="19"/>
      <c r="J1099" s="188"/>
      <c r="K1099" s="19">
        <f t="shared" si="80"/>
        <v>0</v>
      </c>
      <c r="L1099" s="19">
        <f t="shared" si="80"/>
        <v>0</v>
      </c>
      <c r="M1099" s="19">
        <f t="shared" si="80"/>
        <v>0</v>
      </c>
    </row>
    <row r="1100" spans="1:13" x14ac:dyDescent="0.25">
      <c r="A1100" s="183">
        <f>A1098+0.0001</f>
        <v>3.8664000000001115</v>
      </c>
      <c r="B1100" s="81" t="s">
        <v>423</v>
      </c>
      <c r="C1100" s="184" t="s">
        <v>433</v>
      </c>
      <c r="D1100" s="83" t="s">
        <v>454</v>
      </c>
      <c r="E1100" s="185" t="s">
        <v>469</v>
      </c>
      <c r="F1100" s="85" t="s">
        <v>267</v>
      </c>
      <c r="G1100" s="186"/>
      <c r="H1100" s="19">
        <v>3190</v>
      </c>
      <c r="I1100" s="19">
        <v>1820</v>
      </c>
      <c r="J1100" s="188">
        <v>1820</v>
      </c>
      <c r="K1100" s="19">
        <f t="shared" si="80"/>
        <v>0</v>
      </c>
      <c r="L1100" s="19">
        <f t="shared" si="80"/>
        <v>0</v>
      </c>
      <c r="M1100" s="19">
        <f t="shared" si="80"/>
        <v>0</v>
      </c>
    </row>
    <row r="1101" spans="1:13" x14ac:dyDescent="0.25">
      <c r="A1101" s="183"/>
      <c r="B1101" s="81"/>
      <c r="C1101" s="184"/>
      <c r="D1101" s="83"/>
      <c r="E1101" s="185"/>
      <c r="F1101" s="85"/>
      <c r="G1101" s="186"/>
      <c r="H1101" s="19"/>
      <c r="I1101" s="19"/>
      <c r="J1101" s="188"/>
      <c r="K1101" s="19">
        <f t="shared" si="80"/>
        <v>0</v>
      </c>
      <c r="L1101" s="19">
        <f t="shared" si="80"/>
        <v>0</v>
      </c>
      <c r="M1101" s="19">
        <f t="shared" si="80"/>
        <v>0</v>
      </c>
    </row>
    <row r="1102" spans="1:13" x14ac:dyDescent="0.25">
      <c r="A1102" s="183">
        <f>A1100+0.0001</f>
        <v>3.8665000000001117</v>
      </c>
      <c r="B1102" s="81" t="s">
        <v>423</v>
      </c>
      <c r="C1102" s="184" t="s">
        <v>433</v>
      </c>
      <c r="D1102" s="83" t="s">
        <v>455</v>
      </c>
      <c r="E1102" s="185" t="s">
        <v>470</v>
      </c>
      <c r="F1102" s="85" t="s">
        <v>267</v>
      </c>
      <c r="G1102" s="186"/>
      <c r="H1102" s="19">
        <v>3870</v>
      </c>
      <c r="I1102" s="19">
        <v>1820</v>
      </c>
      <c r="J1102" s="188">
        <v>1820</v>
      </c>
      <c r="K1102" s="19">
        <f t="shared" si="80"/>
        <v>0</v>
      </c>
      <c r="L1102" s="19">
        <f t="shared" si="80"/>
        <v>0</v>
      </c>
      <c r="M1102" s="19">
        <f t="shared" si="80"/>
        <v>0</v>
      </c>
    </row>
    <row r="1103" spans="1:13" x14ac:dyDescent="0.25">
      <c r="A1103" s="183"/>
      <c r="B1103" s="81"/>
      <c r="C1103" s="184"/>
      <c r="D1103" s="83"/>
      <c r="E1103" s="185"/>
      <c r="F1103" s="85"/>
      <c r="G1103" s="186"/>
      <c r="H1103" s="19"/>
      <c r="I1103" s="19"/>
      <c r="J1103" s="188"/>
      <c r="K1103" s="19">
        <f t="shared" si="80"/>
        <v>0</v>
      </c>
      <c r="L1103" s="19">
        <f t="shared" si="80"/>
        <v>0</v>
      </c>
      <c r="M1103" s="19">
        <f t="shared" si="80"/>
        <v>0</v>
      </c>
    </row>
    <row r="1104" spans="1:13" x14ac:dyDescent="0.25">
      <c r="A1104" s="183">
        <f>A1102+0.0001</f>
        <v>3.8666000000001119</v>
      </c>
      <c r="B1104" s="81" t="s">
        <v>423</v>
      </c>
      <c r="C1104" s="184" t="s">
        <v>433</v>
      </c>
      <c r="D1104" s="83" t="s">
        <v>56</v>
      </c>
      <c r="E1104" s="185" t="s">
        <v>471</v>
      </c>
      <c r="F1104" s="85" t="s">
        <v>267</v>
      </c>
      <c r="G1104" s="186"/>
      <c r="H1104" s="19">
        <v>4140</v>
      </c>
      <c r="I1104" s="19">
        <v>1700</v>
      </c>
      <c r="J1104" s="188">
        <v>1700</v>
      </c>
      <c r="K1104" s="19">
        <f t="shared" si="80"/>
        <v>0</v>
      </c>
      <c r="L1104" s="19">
        <f t="shared" si="80"/>
        <v>0</v>
      </c>
      <c r="M1104" s="19">
        <f t="shared" si="80"/>
        <v>0</v>
      </c>
    </row>
    <row r="1105" spans="1:13" x14ac:dyDescent="0.25">
      <c r="A1105" s="183"/>
      <c r="B1105" s="81"/>
      <c r="C1105" s="184"/>
      <c r="D1105" s="83"/>
      <c r="E1105" s="185"/>
      <c r="F1105" s="85"/>
      <c r="G1105" s="186"/>
      <c r="H1105" s="19"/>
      <c r="I1105" s="19"/>
      <c r="J1105" s="19"/>
      <c r="K1105" s="19">
        <f t="shared" si="80"/>
        <v>0</v>
      </c>
      <c r="L1105" s="19">
        <f t="shared" si="80"/>
        <v>0</v>
      </c>
      <c r="M1105" s="19">
        <f t="shared" si="80"/>
        <v>0</v>
      </c>
    </row>
    <row r="1106" spans="1:13" x14ac:dyDescent="0.25">
      <c r="A1106" s="183">
        <f>A1104+0.0001</f>
        <v>3.8667000000001122</v>
      </c>
      <c r="B1106" s="81" t="s">
        <v>424</v>
      </c>
      <c r="C1106" s="184" t="s">
        <v>434</v>
      </c>
      <c r="D1106" s="83" t="s">
        <v>453</v>
      </c>
      <c r="E1106" s="185" t="s">
        <v>472</v>
      </c>
      <c r="F1106" s="85" t="s">
        <v>267</v>
      </c>
      <c r="G1106" s="186"/>
      <c r="H1106" s="19">
        <v>2070</v>
      </c>
      <c r="I1106" s="19">
        <v>2070</v>
      </c>
      <c r="J1106" s="19">
        <v>2070</v>
      </c>
      <c r="K1106" s="19">
        <f t="shared" si="80"/>
        <v>0</v>
      </c>
      <c r="L1106" s="19">
        <f t="shared" si="80"/>
        <v>0</v>
      </c>
      <c r="M1106" s="19">
        <f t="shared" si="80"/>
        <v>0</v>
      </c>
    </row>
    <row r="1107" spans="1:13" x14ac:dyDescent="0.25">
      <c r="A1107" s="183"/>
      <c r="B1107" s="81"/>
      <c r="C1107" s="184"/>
      <c r="D1107" s="83"/>
      <c r="E1107" s="185"/>
      <c r="F1107" s="85"/>
      <c r="G1107" s="186"/>
      <c r="H1107" s="19"/>
      <c r="I1107" s="19"/>
      <c r="J1107" s="19"/>
      <c r="K1107" s="19">
        <f t="shared" si="80"/>
        <v>0</v>
      </c>
      <c r="L1107" s="19">
        <f t="shared" si="80"/>
        <v>0</v>
      </c>
      <c r="M1107" s="19">
        <f t="shared" si="80"/>
        <v>0</v>
      </c>
    </row>
    <row r="1108" spans="1:13" x14ac:dyDescent="0.25">
      <c r="A1108" s="183">
        <f>A1106+0.0001</f>
        <v>3.8668000000001124</v>
      </c>
      <c r="B1108" s="81" t="s">
        <v>424</v>
      </c>
      <c r="C1108" s="184" t="s">
        <v>435</v>
      </c>
      <c r="D1108" s="83" t="s">
        <v>453</v>
      </c>
      <c r="E1108" s="185" t="s">
        <v>473</v>
      </c>
      <c r="F1108" s="85" t="s">
        <v>267</v>
      </c>
      <c r="G1108" s="186"/>
      <c r="H1108" s="19">
        <v>1910</v>
      </c>
      <c r="I1108" s="19">
        <v>1820</v>
      </c>
      <c r="J1108" s="19">
        <v>1820</v>
      </c>
      <c r="K1108" s="19">
        <f t="shared" si="80"/>
        <v>0</v>
      </c>
      <c r="L1108" s="19">
        <f t="shared" si="80"/>
        <v>0</v>
      </c>
      <c r="M1108" s="19">
        <f t="shared" si="80"/>
        <v>0</v>
      </c>
    </row>
    <row r="1109" spans="1:13" x14ac:dyDescent="0.25">
      <c r="A1109" s="183"/>
      <c r="B1109" s="81"/>
      <c r="C1109" s="184"/>
      <c r="D1109" s="83"/>
      <c r="E1109" s="185"/>
      <c r="F1109" s="85"/>
      <c r="G1109" s="186"/>
      <c r="H1109" s="19"/>
      <c r="I1109" s="19"/>
      <c r="J1109" s="19"/>
      <c r="K1109" s="19">
        <f t="shared" si="80"/>
        <v>0</v>
      </c>
      <c r="L1109" s="19">
        <f t="shared" si="80"/>
        <v>0</v>
      </c>
      <c r="M1109" s="19">
        <f t="shared" si="80"/>
        <v>0</v>
      </c>
    </row>
    <row r="1110" spans="1:13" x14ac:dyDescent="0.25">
      <c r="A1110" s="183">
        <f>A1108+0.0001</f>
        <v>3.8669000000001126</v>
      </c>
      <c r="B1110" s="81" t="s">
        <v>424</v>
      </c>
      <c r="C1110" s="184" t="s">
        <v>435</v>
      </c>
      <c r="D1110" s="83" t="s">
        <v>454</v>
      </c>
      <c r="E1110" s="185" t="s">
        <v>474</v>
      </c>
      <c r="F1110" s="85" t="s">
        <v>267</v>
      </c>
      <c r="G1110" s="186"/>
      <c r="H1110" s="19">
        <v>1910</v>
      </c>
      <c r="I1110" s="19">
        <v>1820</v>
      </c>
      <c r="J1110" s="19">
        <v>1820</v>
      </c>
      <c r="K1110" s="19">
        <f t="shared" si="80"/>
        <v>0</v>
      </c>
      <c r="L1110" s="19">
        <f t="shared" si="80"/>
        <v>0</v>
      </c>
      <c r="M1110" s="19">
        <f t="shared" si="80"/>
        <v>0</v>
      </c>
    </row>
    <row r="1111" spans="1:13" x14ac:dyDescent="0.25">
      <c r="A1111" s="183"/>
      <c r="B1111" s="81"/>
      <c r="C1111" s="184"/>
      <c r="D1111" s="83"/>
      <c r="E1111" s="185"/>
      <c r="F1111" s="85"/>
      <c r="G1111" s="186"/>
      <c r="H1111" s="19"/>
      <c r="I1111" s="19"/>
      <c r="J1111" s="19"/>
      <c r="K1111" s="19">
        <f t="shared" si="80"/>
        <v>0</v>
      </c>
      <c r="L1111" s="19">
        <f t="shared" si="80"/>
        <v>0</v>
      </c>
      <c r="M1111" s="19">
        <f t="shared" si="80"/>
        <v>0</v>
      </c>
    </row>
    <row r="1112" spans="1:13" x14ac:dyDescent="0.25">
      <c r="A1112" s="183">
        <f>A1110+0.0001</f>
        <v>3.8670000000001128</v>
      </c>
      <c r="B1112" s="81" t="s">
        <v>424</v>
      </c>
      <c r="C1112" s="184" t="s">
        <v>436</v>
      </c>
      <c r="D1112" s="83" t="s">
        <v>454</v>
      </c>
      <c r="E1112" s="185" t="s">
        <v>475</v>
      </c>
      <c r="F1112" s="85" t="s">
        <v>267</v>
      </c>
      <c r="G1112" s="186"/>
      <c r="H1112" s="19">
        <v>2500</v>
      </c>
      <c r="I1112" s="19">
        <v>2210</v>
      </c>
      <c r="J1112" s="188">
        <v>2210</v>
      </c>
      <c r="K1112" s="19">
        <f t="shared" si="80"/>
        <v>0</v>
      </c>
      <c r="L1112" s="19">
        <f t="shared" si="80"/>
        <v>0</v>
      </c>
      <c r="M1112" s="19">
        <f t="shared" si="80"/>
        <v>0</v>
      </c>
    </row>
    <row r="1113" spans="1:13" x14ac:dyDescent="0.25">
      <c r="A1113" s="183"/>
      <c r="B1113" s="81"/>
      <c r="C1113" s="184"/>
      <c r="D1113" s="83"/>
      <c r="E1113" s="185"/>
      <c r="F1113" s="85"/>
      <c r="G1113" s="186"/>
      <c r="H1113" s="19"/>
      <c r="I1113" s="19"/>
      <c r="J1113" s="188"/>
      <c r="K1113" s="19">
        <f t="shared" si="80"/>
        <v>0</v>
      </c>
      <c r="L1113" s="19">
        <f t="shared" si="80"/>
        <v>0</v>
      </c>
      <c r="M1113" s="19">
        <f t="shared" si="80"/>
        <v>0</v>
      </c>
    </row>
    <row r="1114" spans="1:13" x14ac:dyDescent="0.25">
      <c r="A1114" s="183">
        <f>A1112+0.0001</f>
        <v>3.867100000000113</v>
      </c>
      <c r="B1114" s="81" t="s">
        <v>424</v>
      </c>
      <c r="C1114" s="184" t="s">
        <v>436</v>
      </c>
      <c r="D1114" s="83" t="s">
        <v>455</v>
      </c>
      <c r="E1114" s="185" t="s">
        <v>476</v>
      </c>
      <c r="F1114" s="85" t="s">
        <v>267</v>
      </c>
      <c r="G1114" s="186"/>
      <c r="H1114" s="19">
        <v>2500</v>
      </c>
      <c r="I1114" s="19">
        <v>2210</v>
      </c>
      <c r="J1114" s="188">
        <v>2210</v>
      </c>
      <c r="K1114" s="19">
        <f t="shared" si="80"/>
        <v>0</v>
      </c>
      <c r="L1114" s="19">
        <f t="shared" si="80"/>
        <v>0</v>
      </c>
      <c r="M1114" s="19">
        <f t="shared" si="80"/>
        <v>0</v>
      </c>
    </row>
    <row r="1115" spans="1:13" x14ac:dyDescent="0.25">
      <c r="A1115" s="183"/>
      <c r="B1115" s="81"/>
      <c r="C1115" s="184"/>
      <c r="D1115" s="83"/>
      <c r="E1115" s="185"/>
      <c r="F1115" s="85"/>
      <c r="G1115" s="186"/>
      <c r="H1115" s="19"/>
      <c r="I1115" s="19"/>
      <c r="J1115" s="188"/>
      <c r="K1115" s="19">
        <f t="shared" si="80"/>
        <v>0</v>
      </c>
      <c r="L1115" s="19">
        <f t="shared" si="80"/>
        <v>0</v>
      </c>
      <c r="M1115" s="19">
        <f t="shared" si="80"/>
        <v>0</v>
      </c>
    </row>
    <row r="1116" spans="1:13" x14ac:dyDescent="0.25">
      <c r="A1116" s="183">
        <f>A1114+0.0001</f>
        <v>3.8672000000001132</v>
      </c>
      <c r="B1116" s="81" t="s">
        <v>425</v>
      </c>
      <c r="C1116" s="184" t="s">
        <v>437</v>
      </c>
      <c r="D1116" s="83" t="s">
        <v>56</v>
      </c>
      <c r="E1116" s="185" t="s">
        <v>477</v>
      </c>
      <c r="F1116" s="85" t="s">
        <v>267</v>
      </c>
      <c r="G1116" s="186"/>
      <c r="H1116" s="19">
        <v>3900</v>
      </c>
      <c r="I1116" s="19">
        <v>2600</v>
      </c>
      <c r="J1116" s="188">
        <v>2600</v>
      </c>
      <c r="K1116" s="19">
        <f t="shared" si="80"/>
        <v>0</v>
      </c>
      <c r="L1116" s="19">
        <f t="shared" si="80"/>
        <v>0</v>
      </c>
      <c r="M1116" s="19">
        <f t="shared" si="80"/>
        <v>0</v>
      </c>
    </row>
    <row r="1117" spans="1:13" x14ac:dyDescent="0.25">
      <c r="A1117" s="183"/>
      <c r="B1117" s="81"/>
      <c r="C1117" s="184"/>
      <c r="D1117" s="83"/>
      <c r="E1117" s="185"/>
      <c r="F1117" s="85"/>
      <c r="G1117" s="186"/>
      <c r="H1117" s="19"/>
      <c r="I1117" s="19"/>
      <c r="J1117" s="188"/>
      <c r="K1117" s="19">
        <f t="shared" si="80"/>
        <v>0</v>
      </c>
      <c r="L1117" s="19">
        <f t="shared" si="80"/>
        <v>0</v>
      </c>
      <c r="M1117" s="19">
        <f t="shared" si="80"/>
        <v>0</v>
      </c>
    </row>
    <row r="1118" spans="1:13" x14ac:dyDescent="0.25">
      <c r="A1118" s="183">
        <f>A1116+0.0001</f>
        <v>3.8673000000001134</v>
      </c>
      <c r="B1118" s="81" t="s">
        <v>425</v>
      </c>
      <c r="C1118" s="184" t="s">
        <v>438</v>
      </c>
      <c r="D1118" s="83" t="s">
        <v>456</v>
      </c>
      <c r="E1118" s="185" t="s">
        <v>478</v>
      </c>
      <c r="F1118" s="85" t="s">
        <v>267</v>
      </c>
      <c r="G1118" s="186"/>
      <c r="H1118" s="19">
        <v>6150</v>
      </c>
      <c r="I1118" s="19">
        <v>2870</v>
      </c>
      <c r="J1118" s="188">
        <v>2870</v>
      </c>
      <c r="K1118" s="19">
        <f t="shared" si="80"/>
        <v>0</v>
      </c>
      <c r="L1118" s="19">
        <f t="shared" si="80"/>
        <v>0</v>
      </c>
      <c r="M1118" s="19">
        <f t="shared" si="80"/>
        <v>0</v>
      </c>
    </row>
    <row r="1119" spans="1:13" x14ac:dyDescent="0.25">
      <c r="A1119" s="183"/>
      <c r="B1119" s="81"/>
      <c r="C1119" s="184"/>
      <c r="D1119" s="83"/>
      <c r="E1119" s="185"/>
      <c r="F1119" s="85"/>
      <c r="G1119" s="186"/>
      <c r="H1119" s="19"/>
      <c r="I1119" s="19"/>
      <c r="J1119" s="188"/>
      <c r="K1119" s="19">
        <f t="shared" si="80"/>
        <v>0</v>
      </c>
      <c r="L1119" s="19">
        <f t="shared" si="80"/>
        <v>0</v>
      </c>
      <c r="M1119" s="19">
        <f t="shared" si="80"/>
        <v>0</v>
      </c>
    </row>
    <row r="1120" spans="1:13" x14ac:dyDescent="0.25">
      <c r="A1120" s="183">
        <f>A1118+0.0001</f>
        <v>3.8674000000001136</v>
      </c>
      <c r="B1120" s="81" t="s">
        <v>426</v>
      </c>
      <c r="C1120" s="184" t="s">
        <v>439</v>
      </c>
      <c r="D1120" s="83" t="s">
        <v>456</v>
      </c>
      <c r="E1120" s="185" t="s">
        <v>479</v>
      </c>
      <c r="F1120" s="85" t="s">
        <v>267</v>
      </c>
      <c r="G1120" s="186"/>
      <c r="H1120" s="19">
        <v>7000</v>
      </c>
      <c r="I1120" s="19">
        <v>4890</v>
      </c>
      <c r="J1120" s="188">
        <v>4890</v>
      </c>
      <c r="K1120" s="19">
        <f t="shared" si="80"/>
        <v>0</v>
      </c>
      <c r="L1120" s="19">
        <f t="shared" si="80"/>
        <v>0</v>
      </c>
      <c r="M1120" s="19">
        <f t="shared" si="80"/>
        <v>0</v>
      </c>
    </row>
    <row r="1121" spans="1:13" x14ac:dyDescent="0.25">
      <c r="A1121" s="183"/>
      <c r="B1121" s="81"/>
      <c r="C1121" s="184"/>
      <c r="D1121" s="83"/>
      <c r="E1121" s="185"/>
      <c r="F1121" s="85"/>
      <c r="G1121" s="186"/>
      <c r="H1121" s="19"/>
      <c r="I1121" s="19"/>
      <c r="J1121" s="188"/>
      <c r="K1121" s="19">
        <f t="shared" si="80"/>
        <v>0</v>
      </c>
      <c r="L1121" s="19">
        <f t="shared" si="80"/>
        <v>0</v>
      </c>
      <c r="M1121" s="19">
        <f t="shared" si="80"/>
        <v>0</v>
      </c>
    </row>
    <row r="1122" spans="1:13" x14ac:dyDescent="0.25">
      <c r="A1122" s="183">
        <f>A1120+0.0001</f>
        <v>3.8675000000001138</v>
      </c>
      <c r="B1122" s="81" t="s">
        <v>426</v>
      </c>
      <c r="C1122" s="184" t="s">
        <v>439</v>
      </c>
      <c r="D1122" s="83" t="s">
        <v>457</v>
      </c>
      <c r="E1122" s="185" t="s">
        <v>480</v>
      </c>
      <c r="F1122" s="85" t="s">
        <v>267</v>
      </c>
      <c r="G1122" s="186"/>
      <c r="H1122" s="19">
        <v>7840</v>
      </c>
      <c r="I1122" s="19">
        <v>3120</v>
      </c>
      <c r="J1122" s="188">
        <v>3120</v>
      </c>
      <c r="K1122" s="19">
        <f t="shared" si="80"/>
        <v>0</v>
      </c>
      <c r="L1122" s="19">
        <f t="shared" si="80"/>
        <v>0</v>
      </c>
      <c r="M1122" s="19">
        <f t="shared" si="80"/>
        <v>0</v>
      </c>
    </row>
    <row r="1123" spans="1:13" x14ac:dyDescent="0.25">
      <c r="A1123" s="183"/>
      <c r="B1123" s="81"/>
      <c r="C1123" s="184"/>
      <c r="D1123" s="83"/>
      <c r="E1123" s="185"/>
      <c r="F1123" s="85"/>
      <c r="G1123" s="186"/>
      <c r="H1123" s="19"/>
      <c r="I1123" s="19"/>
      <c r="J1123" s="188"/>
      <c r="K1123" s="19">
        <f t="shared" si="80"/>
        <v>0</v>
      </c>
      <c r="L1123" s="19">
        <f t="shared" si="80"/>
        <v>0</v>
      </c>
      <c r="M1123" s="19">
        <f t="shared" si="80"/>
        <v>0</v>
      </c>
    </row>
    <row r="1124" spans="1:13" x14ac:dyDescent="0.25">
      <c r="A1124" s="183">
        <f>A1122+0.0001</f>
        <v>3.8676000000001141</v>
      </c>
      <c r="B1124" s="81" t="s">
        <v>426</v>
      </c>
      <c r="C1124" s="184" t="s">
        <v>440</v>
      </c>
      <c r="D1124" s="83" t="s">
        <v>457</v>
      </c>
      <c r="E1124" s="185" t="s">
        <v>481</v>
      </c>
      <c r="F1124" s="85" t="s">
        <v>267</v>
      </c>
      <c r="G1124" s="186"/>
      <c r="H1124" s="19">
        <v>9560</v>
      </c>
      <c r="I1124" s="19">
        <v>5090</v>
      </c>
      <c r="J1124" s="188">
        <v>5090</v>
      </c>
      <c r="K1124" s="19">
        <f t="shared" si="80"/>
        <v>0</v>
      </c>
      <c r="L1124" s="19">
        <f t="shared" si="80"/>
        <v>0</v>
      </c>
      <c r="M1124" s="19">
        <f t="shared" si="80"/>
        <v>0</v>
      </c>
    </row>
    <row r="1125" spans="1:13" x14ac:dyDescent="0.25">
      <c r="A1125" s="183"/>
      <c r="B1125" s="81"/>
      <c r="C1125" s="184"/>
      <c r="D1125" s="83"/>
      <c r="E1125" s="185"/>
      <c r="F1125" s="85"/>
      <c r="G1125" s="186"/>
      <c r="H1125" s="19"/>
      <c r="I1125" s="19"/>
      <c r="J1125" s="188"/>
      <c r="K1125" s="19">
        <f t="shared" si="80"/>
        <v>0</v>
      </c>
      <c r="L1125" s="19">
        <f t="shared" si="80"/>
        <v>0</v>
      </c>
      <c r="M1125" s="19">
        <f t="shared" si="80"/>
        <v>0</v>
      </c>
    </row>
    <row r="1126" spans="1:13" x14ac:dyDescent="0.25">
      <c r="A1126" s="183">
        <f>A1124+0.0001</f>
        <v>3.8677000000001143</v>
      </c>
      <c r="B1126" s="81" t="s">
        <v>426</v>
      </c>
      <c r="C1126" s="184" t="s">
        <v>440</v>
      </c>
      <c r="D1126" s="83" t="s">
        <v>458</v>
      </c>
      <c r="E1126" s="185" t="s">
        <v>482</v>
      </c>
      <c r="F1126" s="85" t="s">
        <v>267</v>
      </c>
      <c r="G1126" s="186"/>
      <c r="H1126" s="19">
        <v>10140</v>
      </c>
      <c r="I1126" s="19">
        <v>3550</v>
      </c>
      <c r="J1126" s="188">
        <v>3550</v>
      </c>
      <c r="K1126" s="19">
        <f t="shared" si="80"/>
        <v>0</v>
      </c>
      <c r="L1126" s="19">
        <f t="shared" si="80"/>
        <v>0</v>
      </c>
      <c r="M1126" s="19">
        <f t="shared" si="80"/>
        <v>0</v>
      </c>
    </row>
    <row r="1127" spans="1:13" x14ac:dyDescent="0.25">
      <c r="A1127" s="183"/>
      <c r="B1127" s="81"/>
      <c r="C1127" s="184"/>
      <c r="D1127" s="83"/>
      <c r="E1127" s="185"/>
      <c r="F1127" s="85"/>
      <c r="G1127" s="186"/>
      <c r="H1127" s="19"/>
      <c r="I1127" s="19"/>
      <c r="J1127" s="19"/>
      <c r="K1127" s="19">
        <f t="shared" si="80"/>
        <v>0</v>
      </c>
      <c r="L1127" s="19">
        <f t="shared" si="80"/>
        <v>0</v>
      </c>
      <c r="M1127" s="19">
        <f t="shared" si="80"/>
        <v>0</v>
      </c>
    </row>
    <row r="1128" spans="1:13" x14ac:dyDescent="0.25">
      <c r="A1128" s="183">
        <f>A1126+0.0001</f>
        <v>3.8678000000001145</v>
      </c>
      <c r="B1128" s="81" t="s">
        <v>426</v>
      </c>
      <c r="C1128" s="184" t="s">
        <v>441</v>
      </c>
      <c r="D1128" s="83" t="s">
        <v>457</v>
      </c>
      <c r="E1128" s="185" t="s">
        <v>483</v>
      </c>
      <c r="F1128" s="85" t="s">
        <v>267</v>
      </c>
      <c r="G1128" s="186"/>
      <c r="H1128" s="19">
        <v>12690</v>
      </c>
      <c r="I1128" s="188">
        <v>12690</v>
      </c>
      <c r="J1128" s="188">
        <v>12690</v>
      </c>
      <c r="K1128" s="19">
        <f t="shared" si="80"/>
        <v>0</v>
      </c>
      <c r="L1128" s="19">
        <f t="shared" si="80"/>
        <v>0</v>
      </c>
      <c r="M1128" s="19">
        <f t="shared" si="80"/>
        <v>0</v>
      </c>
    </row>
    <row r="1129" spans="1:13" x14ac:dyDescent="0.25">
      <c r="A1129" s="183"/>
      <c r="B1129" s="81"/>
      <c r="C1129" s="184"/>
      <c r="D1129" s="83"/>
      <c r="E1129" s="185"/>
      <c r="F1129" s="85"/>
      <c r="G1129" s="186"/>
      <c r="H1129" s="19"/>
      <c r="I1129" s="188"/>
      <c r="J1129" s="188"/>
      <c r="K1129" s="19">
        <f t="shared" si="80"/>
        <v>0</v>
      </c>
      <c r="L1129" s="19">
        <f t="shared" si="80"/>
        <v>0</v>
      </c>
      <c r="M1129" s="19">
        <f t="shared" si="80"/>
        <v>0</v>
      </c>
    </row>
    <row r="1130" spans="1:13" x14ac:dyDescent="0.25">
      <c r="A1130" s="183">
        <f>A1128+0.0001</f>
        <v>3.8679000000001147</v>
      </c>
      <c r="B1130" s="81" t="s">
        <v>426</v>
      </c>
      <c r="C1130" s="184" t="s">
        <v>441</v>
      </c>
      <c r="D1130" s="83" t="s">
        <v>458</v>
      </c>
      <c r="E1130" s="185" t="s">
        <v>484</v>
      </c>
      <c r="F1130" s="85" t="s">
        <v>267</v>
      </c>
      <c r="G1130" s="186"/>
      <c r="H1130" s="19">
        <v>11440</v>
      </c>
      <c r="I1130" s="188">
        <v>11440</v>
      </c>
      <c r="J1130" s="188">
        <v>11440</v>
      </c>
      <c r="K1130" s="19">
        <f t="shared" si="80"/>
        <v>0</v>
      </c>
      <c r="L1130" s="19">
        <f t="shared" si="80"/>
        <v>0</v>
      </c>
      <c r="M1130" s="19">
        <f t="shared" si="80"/>
        <v>0</v>
      </c>
    </row>
    <row r="1131" spans="1:13" x14ac:dyDescent="0.25">
      <c r="A1131" s="183"/>
      <c r="B1131" s="81"/>
      <c r="C1131" s="184"/>
      <c r="D1131" s="83"/>
      <c r="E1131" s="185"/>
      <c r="F1131" s="85"/>
      <c r="G1131" s="186"/>
      <c r="H1131" s="19"/>
      <c r="I1131" s="188"/>
      <c r="J1131" s="188"/>
      <c r="K1131" s="19">
        <f t="shared" si="80"/>
        <v>0</v>
      </c>
      <c r="L1131" s="19">
        <f t="shared" si="80"/>
        <v>0</v>
      </c>
      <c r="M1131" s="19">
        <f t="shared" si="80"/>
        <v>0</v>
      </c>
    </row>
    <row r="1132" spans="1:13" x14ac:dyDescent="0.25">
      <c r="A1132" s="183">
        <f>A1130+0.0001</f>
        <v>3.8680000000001149</v>
      </c>
      <c r="B1132" s="81" t="s">
        <v>426</v>
      </c>
      <c r="C1132" s="184" t="s">
        <v>441</v>
      </c>
      <c r="D1132" s="83" t="s">
        <v>459</v>
      </c>
      <c r="E1132" s="185" t="s">
        <v>485</v>
      </c>
      <c r="F1132" s="85" t="s">
        <v>267</v>
      </c>
      <c r="G1132" s="186"/>
      <c r="H1132" s="19">
        <v>11470</v>
      </c>
      <c r="I1132" s="188">
        <v>11470</v>
      </c>
      <c r="J1132" s="188">
        <v>11470</v>
      </c>
      <c r="K1132" s="19">
        <f t="shared" si="80"/>
        <v>0</v>
      </c>
      <c r="L1132" s="19">
        <f t="shared" si="80"/>
        <v>0</v>
      </c>
      <c r="M1132" s="19">
        <f t="shared" si="80"/>
        <v>0</v>
      </c>
    </row>
    <row r="1133" spans="1:13" x14ac:dyDescent="0.25">
      <c r="A1133" s="183"/>
      <c r="B1133" s="81"/>
      <c r="C1133" s="184"/>
      <c r="D1133" s="83"/>
      <c r="E1133" s="185"/>
      <c r="F1133" s="85"/>
      <c r="G1133" s="186"/>
      <c r="H1133" s="19"/>
      <c r="I1133" s="188"/>
      <c r="J1133" s="188"/>
      <c r="K1133" s="19">
        <f t="shared" si="80"/>
        <v>0</v>
      </c>
      <c r="L1133" s="19">
        <f t="shared" si="80"/>
        <v>0</v>
      </c>
      <c r="M1133" s="19">
        <f t="shared" si="80"/>
        <v>0</v>
      </c>
    </row>
    <row r="1134" spans="1:13" x14ac:dyDescent="0.25">
      <c r="A1134" s="183">
        <f>A1132+0.0001</f>
        <v>3.8681000000001151</v>
      </c>
      <c r="B1134" s="81" t="s">
        <v>426</v>
      </c>
      <c r="C1134" s="184" t="s">
        <v>442</v>
      </c>
      <c r="D1134" s="83" t="s">
        <v>458</v>
      </c>
      <c r="E1134" s="185" t="s">
        <v>486</v>
      </c>
      <c r="F1134" s="85" t="s">
        <v>267</v>
      </c>
      <c r="G1134" s="186"/>
      <c r="H1134" s="19">
        <v>15000</v>
      </c>
      <c r="I1134" s="188">
        <v>15000</v>
      </c>
      <c r="J1134" s="188">
        <v>15000</v>
      </c>
      <c r="K1134" s="19">
        <f t="shared" si="80"/>
        <v>0</v>
      </c>
      <c r="L1134" s="19">
        <f t="shared" si="80"/>
        <v>0</v>
      </c>
      <c r="M1134" s="19">
        <f t="shared" si="80"/>
        <v>0</v>
      </c>
    </row>
    <row r="1135" spans="1:13" x14ac:dyDescent="0.25">
      <c r="A1135" s="183"/>
      <c r="B1135" s="81"/>
      <c r="C1135" s="184"/>
      <c r="D1135" s="83"/>
      <c r="E1135" s="185"/>
      <c r="F1135" s="85"/>
      <c r="G1135" s="186"/>
      <c r="H1135" s="19"/>
      <c r="I1135" s="188"/>
      <c r="J1135" s="188"/>
      <c r="K1135" s="19">
        <f t="shared" si="80"/>
        <v>0</v>
      </c>
      <c r="L1135" s="19">
        <f t="shared" si="80"/>
        <v>0</v>
      </c>
      <c r="M1135" s="19">
        <f t="shared" si="80"/>
        <v>0</v>
      </c>
    </row>
    <row r="1136" spans="1:13" x14ac:dyDescent="0.25">
      <c r="A1136" s="183">
        <f>A1134+0.0001</f>
        <v>3.8682000000001153</v>
      </c>
      <c r="B1136" s="81" t="s">
        <v>426</v>
      </c>
      <c r="C1136" s="184" t="s">
        <v>442</v>
      </c>
      <c r="D1136" s="83" t="s">
        <v>459</v>
      </c>
      <c r="E1136" s="185" t="s">
        <v>487</v>
      </c>
      <c r="F1136" s="85" t="s">
        <v>267</v>
      </c>
      <c r="G1136" s="186"/>
      <c r="H1136" s="19">
        <v>13090</v>
      </c>
      <c r="I1136" s="188">
        <v>13090</v>
      </c>
      <c r="J1136" s="188">
        <v>13090</v>
      </c>
      <c r="K1136" s="19">
        <f t="shared" si="80"/>
        <v>0</v>
      </c>
      <c r="L1136" s="19">
        <f t="shared" si="80"/>
        <v>0</v>
      </c>
      <c r="M1136" s="19">
        <f t="shared" si="80"/>
        <v>0</v>
      </c>
    </row>
    <row r="1137" spans="1:13" x14ac:dyDescent="0.25">
      <c r="A1137" s="183"/>
      <c r="B1137" s="81"/>
      <c r="C1137" s="184"/>
      <c r="D1137" s="83"/>
      <c r="E1137" s="185"/>
      <c r="F1137" s="85"/>
      <c r="G1137" s="186"/>
      <c r="H1137" s="19"/>
      <c r="I1137" s="188"/>
      <c r="J1137" s="188"/>
      <c r="K1137" s="19">
        <f t="shared" si="80"/>
        <v>0</v>
      </c>
      <c r="L1137" s="19">
        <f t="shared" si="80"/>
        <v>0</v>
      </c>
      <c r="M1137" s="19">
        <f t="shared" si="80"/>
        <v>0</v>
      </c>
    </row>
    <row r="1138" spans="1:13" x14ac:dyDescent="0.25">
      <c r="A1138" s="183">
        <f>A1136+0.0001</f>
        <v>3.8683000000001155</v>
      </c>
      <c r="B1138" s="81" t="s">
        <v>426</v>
      </c>
      <c r="C1138" s="184" t="s">
        <v>442</v>
      </c>
      <c r="D1138" s="83" t="s">
        <v>460</v>
      </c>
      <c r="E1138" s="185" t="s">
        <v>488</v>
      </c>
      <c r="F1138" s="85" t="s">
        <v>267</v>
      </c>
      <c r="G1138" s="186"/>
      <c r="H1138" s="19">
        <v>11490</v>
      </c>
      <c r="I1138" s="188">
        <v>11490</v>
      </c>
      <c r="J1138" s="188">
        <v>11490</v>
      </c>
      <c r="K1138" s="19">
        <f t="shared" si="80"/>
        <v>0</v>
      </c>
      <c r="L1138" s="19">
        <f t="shared" si="80"/>
        <v>0</v>
      </c>
      <c r="M1138" s="19">
        <f t="shared" si="80"/>
        <v>0</v>
      </c>
    </row>
    <row r="1139" spans="1:13" x14ac:dyDescent="0.25">
      <c r="A1139" s="183"/>
      <c r="B1139" s="81"/>
      <c r="C1139" s="184"/>
      <c r="D1139" s="83"/>
      <c r="E1139" s="185"/>
      <c r="F1139" s="85"/>
      <c r="G1139" s="186"/>
      <c r="H1139" s="19"/>
      <c r="I1139" s="188"/>
      <c r="J1139" s="188"/>
      <c r="K1139" s="19">
        <f t="shared" si="80"/>
        <v>0</v>
      </c>
      <c r="L1139" s="19">
        <f t="shared" si="80"/>
        <v>0</v>
      </c>
      <c r="M1139" s="19">
        <f t="shared" si="80"/>
        <v>0</v>
      </c>
    </row>
    <row r="1140" spans="1:13" x14ac:dyDescent="0.25">
      <c r="A1140" s="183">
        <f>A1138+0.0001</f>
        <v>3.8684000000001157</v>
      </c>
      <c r="B1140" s="81" t="s">
        <v>426</v>
      </c>
      <c r="C1140" s="184" t="s">
        <v>443</v>
      </c>
      <c r="D1140" s="83" t="s">
        <v>458</v>
      </c>
      <c r="E1140" s="185" t="s">
        <v>489</v>
      </c>
      <c r="F1140" s="85" t="s">
        <v>267</v>
      </c>
      <c r="G1140" s="186"/>
      <c r="H1140" s="19">
        <v>21230</v>
      </c>
      <c r="I1140" s="188">
        <v>21230</v>
      </c>
      <c r="J1140" s="188">
        <v>21230</v>
      </c>
      <c r="K1140" s="19">
        <f t="shared" si="80"/>
        <v>0</v>
      </c>
      <c r="L1140" s="19">
        <f t="shared" si="80"/>
        <v>0</v>
      </c>
      <c r="M1140" s="19">
        <f t="shared" si="80"/>
        <v>0</v>
      </c>
    </row>
    <row r="1141" spans="1:13" x14ac:dyDescent="0.25">
      <c r="A1141" s="183"/>
      <c r="B1141" s="81"/>
      <c r="C1141" s="184"/>
      <c r="D1141" s="83"/>
      <c r="E1141" s="185"/>
      <c r="F1141" s="85"/>
      <c r="G1141" s="186"/>
      <c r="H1141" s="19"/>
      <c r="I1141" s="188"/>
      <c r="J1141" s="188"/>
      <c r="K1141" s="19">
        <f t="shared" ref="K1141:M1202" si="82">$G1141*H1141</f>
        <v>0</v>
      </c>
      <c r="L1141" s="19">
        <f t="shared" si="82"/>
        <v>0</v>
      </c>
      <c r="M1141" s="19">
        <f t="shared" si="82"/>
        <v>0</v>
      </c>
    </row>
    <row r="1142" spans="1:13" x14ac:dyDescent="0.25">
      <c r="A1142" s="183">
        <f>A1140+0.0001</f>
        <v>3.868500000000116</v>
      </c>
      <c r="B1142" s="81" t="s">
        <v>426</v>
      </c>
      <c r="C1142" s="184" t="s">
        <v>443</v>
      </c>
      <c r="D1142" s="83" t="s">
        <v>459</v>
      </c>
      <c r="E1142" s="185" t="s">
        <v>490</v>
      </c>
      <c r="F1142" s="85" t="s">
        <v>267</v>
      </c>
      <c r="G1142" s="186"/>
      <c r="H1142" s="19">
        <v>21230</v>
      </c>
      <c r="I1142" s="188">
        <v>21230</v>
      </c>
      <c r="J1142" s="188">
        <v>21230</v>
      </c>
      <c r="K1142" s="19">
        <f t="shared" si="82"/>
        <v>0</v>
      </c>
      <c r="L1142" s="19">
        <f t="shared" si="82"/>
        <v>0</v>
      </c>
      <c r="M1142" s="19">
        <f t="shared" si="82"/>
        <v>0</v>
      </c>
    </row>
    <row r="1143" spans="1:13" x14ac:dyDescent="0.25">
      <c r="A1143" s="183"/>
      <c r="B1143" s="81"/>
      <c r="C1143" s="184"/>
      <c r="D1143" s="83"/>
      <c r="E1143" s="185"/>
      <c r="F1143" s="85"/>
      <c r="G1143" s="186"/>
      <c r="H1143" s="19"/>
      <c r="I1143" s="188"/>
      <c r="J1143" s="188"/>
      <c r="K1143" s="19">
        <f t="shared" si="82"/>
        <v>0</v>
      </c>
      <c r="L1143" s="19">
        <f t="shared" si="82"/>
        <v>0</v>
      </c>
      <c r="M1143" s="19">
        <f t="shared" si="82"/>
        <v>0</v>
      </c>
    </row>
    <row r="1144" spans="1:13" x14ac:dyDescent="0.25">
      <c r="A1144" s="183">
        <f>A1142+0.0001</f>
        <v>3.8686000000001162</v>
      </c>
      <c r="B1144" s="81" t="s">
        <v>426</v>
      </c>
      <c r="C1144" s="184" t="s">
        <v>443</v>
      </c>
      <c r="D1144" s="83" t="s">
        <v>460</v>
      </c>
      <c r="E1144" s="185" t="s">
        <v>491</v>
      </c>
      <c r="F1144" s="85" t="s">
        <v>267</v>
      </c>
      <c r="G1144" s="186"/>
      <c r="H1144" s="19">
        <v>16350</v>
      </c>
      <c r="I1144" s="188">
        <v>16350</v>
      </c>
      <c r="J1144" s="188">
        <v>16350</v>
      </c>
      <c r="K1144" s="19">
        <f t="shared" si="82"/>
        <v>0</v>
      </c>
      <c r="L1144" s="19">
        <f t="shared" si="82"/>
        <v>0</v>
      </c>
      <c r="M1144" s="19">
        <f t="shared" si="82"/>
        <v>0</v>
      </c>
    </row>
    <row r="1145" spans="1:13" x14ac:dyDescent="0.25">
      <c r="A1145" s="183"/>
      <c r="B1145" s="81"/>
      <c r="C1145" s="184"/>
      <c r="D1145" s="83"/>
      <c r="E1145" s="185"/>
      <c r="F1145" s="85"/>
      <c r="G1145" s="186"/>
      <c r="H1145" s="19"/>
      <c r="I1145" s="188"/>
      <c r="J1145" s="188"/>
      <c r="K1145" s="19">
        <f t="shared" si="82"/>
        <v>0</v>
      </c>
      <c r="L1145" s="19">
        <f t="shared" si="82"/>
        <v>0</v>
      </c>
      <c r="M1145" s="19">
        <f t="shared" si="82"/>
        <v>0</v>
      </c>
    </row>
    <row r="1146" spans="1:13" x14ac:dyDescent="0.25">
      <c r="A1146" s="183">
        <f>A1144+0.0001</f>
        <v>3.8687000000001164</v>
      </c>
      <c r="B1146" s="81" t="s">
        <v>426</v>
      </c>
      <c r="C1146" s="184" t="s">
        <v>443</v>
      </c>
      <c r="D1146" s="83" t="s">
        <v>461</v>
      </c>
      <c r="E1146" s="185" t="s">
        <v>492</v>
      </c>
      <c r="F1146" s="85" t="s">
        <v>267</v>
      </c>
      <c r="G1146" s="186"/>
      <c r="H1146" s="19">
        <v>14780</v>
      </c>
      <c r="I1146" s="188">
        <v>14780</v>
      </c>
      <c r="J1146" s="188">
        <v>14780</v>
      </c>
      <c r="K1146" s="19">
        <f t="shared" si="82"/>
        <v>0</v>
      </c>
      <c r="L1146" s="19">
        <f t="shared" si="82"/>
        <v>0</v>
      </c>
      <c r="M1146" s="19">
        <f t="shared" si="82"/>
        <v>0</v>
      </c>
    </row>
    <row r="1147" spans="1:13" x14ac:dyDescent="0.25">
      <c r="A1147" s="183"/>
      <c r="B1147" s="81"/>
      <c r="C1147" s="184"/>
      <c r="D1147" s="83"/>
      <c r="E1147" s="185"/>
      <c r="F1147" s="85"/>
      <c r="G1147" s="186"/>
      <c r="H1147" s="19"/>
      <c r="I1147" s="19"/>
      <c r="J1147" s="19"/>
      <c r="K1147" s="19">
        <f t="shared" si="82"/>
        <v>0</v>
      </c>
      <c r="L1147" s="19">
        <f t="shared" si="82"/>
        <v>0</v>
      </c>
      <c r="M1147" s="19">
        <f t="shared" si="82"/>
        <v>0</v>
      </c>
    </row>
    <row r="1148" spans="1:13" x14ac:dyDescent="0.25">
      <c r="A1148" s="183">
        <f>A1146+0.0001</f>
        <v>3.8688000000001166</v>
      </c>
      <c r="B1148" s="81" t="s">
        <v>427</v>
      </c>
      <c r="C1148" s="184" t="s">
        <v>444</v>
      </c>
      <c r="D1148" s="83" t="s">
        <v>56</v>
      </c>
      <c r="E1148" s="185" t="s">
        <v>493</v>
      </c>
      <c r="F1148" s="85" t="s">
        <v>267</v>
      </c>
      <c r="G1148" s="186"/>
      <c r="H1148" s="19">
        <v>5250</v>
      </c>
      <c r="I1148" s="19">
        <v>4900</v>
      </c>
      <c r="J1148" s="188">
        <v>4900</v>
      </c>
      <c r="K1148" s="19">
        <f t="shared" si="82"/>
        <v>0</v>
      </c>
      <c r="L1148" s="19">
        <f t="shared" si="82"/>
        <v>0</v>
      </c>
      <c r="M1148" s="19">
        <f t="shared" si="82"/>
        <v>0</v>
      </c>
    </row>
    <row r="1149" spans="1:13" x14ac:dyDescent="0.25">
      <c r="A1149" s="183"/>
      <c r="B1149" s="81"/>
      <c r="C1149" s="184"/>
      <c r="D1149" s="83"/>
      <c r="E1149" s="185"/>
      <c r="F1149" s="85"/>
      <c r="G1149" s="186"/>
      <c r="H1149" s="19"/>
      <c r="I1149" s="19"/>
      <c r="J1149" s="188"/>
      <c r="K1149" s="19">
        <f t="shared" si="82"/>
        <v>0</v>
      </c>
      <c r="L1149" s="19">
        <f t="shared" si="82"/>
        <v>0</v>
      </c>
      <c r="M1149" s="19">
        <f t="shared" si="82"/>
        <v>0</v>
      </c>
    </row>
    <row r="1150" spans="1:13" x14ac:dyDescent="0.25">
      <c r="A1150" s="183">
        <f>A1148+0.0001</f>
        <v>3.8689000000001168</v>
      </c>
      <c r="B1150" s="81" t="s">
        <v>427</v>
      </c>
      <c r="C1150" s="184" t="s">
        <v>444</v>
      </c>
      <c r="D1150" s="83" t="s">
        <v>456</v>
      </c>
      <c r="E1150" s="185" t="s">
        <v>494</v>
      </c>
      <c r="F1150" s="85" t="s">
        <v>267</v>
      </c>
      <c r="G1150" s="186"/>
      <c r="H1150" s="19">
        <v>4710</v>
      </c>
      <c r="I1150" s="19">
        <v>3380</v>
      </c>
      <c r="J1150" s="188">
        <v>3380</v>
      </c>
      <c r="K1150" s="19">
        <f t="shared" si="82"/>
        <v>0</v>
      </c>
      <c r="L1150" s="19">
        <f t="shared" si="82"/>
        <v>0</v>
      </c>
      <c r="M1150" s="19">
        <f t="shared" si="82"/>
        <v>0</v>
      </c>
    </row>
    <row r="1151" spans="1:13" x14ac:dyDescent="0.25">
      <c r="A1151" s="183"/>
      <c r="B1151" s="81"/>
      <c r="C1151" s="184"/>
      <c r="D1151" s="83"/>
      <c r="E1151" s="185"/>
      <c r="F1151" s="85"/>
      <c r="G1151" s="186"/>
      <c r="H1151" s="19"/>
      <c r="I1151" s="19"/>
      <c r="J1151" s="188"/>
      <c r="K1151" s="19">
        <f t="shared" si="82"/>
        <v>0</v>
      </c>
      <c r="L1151" s="19">
        <f t="shared" si="82"/>
        <v>0</v>
      </c>
      <c r="M1151" s="19">
        <f t="shared" si="82"/>
        <v>0</v>
      </c>
    </row>
    <row r="1152" spans="1:13" x14ac:dyDescent="0.25">
      <c r="A1152" s="183">
        <f>A1150+0.0001</f>
        <v>3.869000000000117</v>
      </c>
      <c r="B1152" s="81" t="s">
        <v>427</v>
      </c>
      <c r="C1152" s="184" t="s">
        <v>445</v>
      </c>
      <c r="D1152" s="83" t="s">
        <v>56</v>
      </c>
      <c r="E1152" s="185" t="s">
        <v>495</v>
      </c>
      <c r="F1152" s="85" t="s">
        <v>267</v>
      </c>
      <c r="G1152" s="186"/>
      <c r="H1152" s="19">
        <v>8260</v>
      </c>
      <c r="I1152" s="19">
        <v>8260</v>
      </c>
      <c r="J1152" s="188">
        <v>8260</v>
      </c>
      <c r="K1152" s="19">
        <f t="shared" si="82"/>
        <v>0</v>
      </c>
      <c r="L1152" s="19">
        <f t="shared" si="82"/>
        <v>0</v>
      </c>
      <c r="M1152" s="19">
        <f t="shared" si="82"/>
        <v>0</v>
      </c>
    </row>
    <row r="1153" spans="1:13" x14ac:dyDescent="0.25">
      <c r="A1153" s="183"/>
      <c r="B1153" s="81"/>
      <c r="C1153" s="184"/>
      <c r="D1153" s="83"/>
      <c r="E1153" s="185"/>
      <c r="F1153" s="85"/>
      <c r="G1153" s="186"/>
      <c r="H1153" s="19"/>
      <c r="I1153" s="19"/>
      <c r="J1153" s="188"/>
      <c r="K1153" s="19">
        <f t="shared" si="82"/>
        <v>0</v>
      </c>
      <c r="L1153" s="19">
        <f t="shared" si="82"/>
        <v>0</v>
      </c>
      <c r="M1153" s="19">
        <f t="shared" si="82"/>
        <v>0</v>
      </c>
    </row>
    <row r="1154" spans="1:13" x14ac:dyDescent="0.25">
      <c r="A1154" s="183">
        <f>A1152+0.0001</f>
        <v>3.8691000000001172</v>
      </c>
      <c r="B1154" s="81" t="s">
        <v>427</v>
      </c>
      <c r="C1154" s="184" t="s">
        <v>445</v>
      </c>
      <c r="D1154" s="83" t="s">
        <v>456</v>
      </c>
      <c r="E1154" s="185" t="s">
        <v>496</v>
      </c>
      <c r="F1154" s="85" t="s">
        <v>267</v>
      </c>
      <c r="G1154" s="186"/>
      <c r="H1154" s="19">
        <v>7990</v>
      </c>
      <c r="I1154" s="19">
        <v>6950</v>
      </c>
      <c r="J1154" s="188">
        <v>6950</v>
      </c>
      <c r="K1154" s="19">
        <f t="shared" si="82"/>
        <v>0</v>
      </c>
      <c r="L1154" s="19">
        <f t="shared" si="82"/>
        <v>0</v>
      </c>
      <c r="M1154" s="19">
        <f t="shared" si="82"/>
        <v>0</v>
      </c>
    </row>
    <row r="1155" spans="1:13" x14ac:dyDescent="0.25">
      <c r="A1155" s="183"/>
      <c r="B1155" s="81"/>
      <c r="C1155" s="184"/>
      <c r="D1155" s="83"/>
      <c r="E1155" s="185"/>
      <c r="F1155" s="85"/>
      <c r="G1155" s="186"/>
      <c r="H1155" s="19"/>
      <c r="I1155" s="19"/>
      <c r="J1155" s="188"/>
      <c r="K1155" s="19">
        <f t="shared" si="82"/>
        <v>0</v>
      </c>
      <c r="L1155" s="19">
        <f t="shared" si="82"/>
        <v>0</v>
      </c>
      <c r="M1155" s="19">
        <f t="shared" si="82"/>
        <v>0</v>
      </c>
    </row>
    <row r="1156" spans="1:13" x14ac:dyDescent="0.25">
      <c r="A1156" s="183">
        <f>A1154+0.0001</f>
        <v>3.8692000000001174</v>
      </c>
      <c r="B1156" s="81" t="s">
        <v>427</v>
      </c>
      <c r="C1156" s="184" t="s">
        <v>445</v>
      </c>
      <c r="D1156" s="83" t="s">
        <v>457</v>
      </c>
      <c r="E1156" s="185" t="s">
        <v>497</v>
      </c>
      <c r="F1156" s="85" t="s">
        <v>267</v>
      </c>
      <c r="G1156" s="186"/>
      <c r="H1156" s="19">
        <v>6110</v>
      </c>
      <c r="I1156" s="19">
        <v>5330</v>
      </c>
      <c r="J1156" s="188">
        <v>5330</v>
      </c>
      <c r="K1156" s="19">
        <f t="shared" si="82"/>
        <v>0</v>
      </c>
      <c r="L1156" s="19">
        <f t="shared" si="82"/>
        <v>0</v>
      </c>
      <c r="M1156" s="19">
        <f t="shared" si="82"/>
        <v>0</v>
      </c>
    </row>
    <row r="1157" spans="1:13" x14ac:dyDescent="0.25">
      <c r="A1157" s="183"/>
      <c r="B1157" s="81"/>
      <c r="C1157" s="184"/>
      <c r="D1157" s="83"/>
      <c r="E1157" s="185"/>
      <c r="F1157" s="85"/>
      <c r="G1157" s="186"/>
      <c r="H1157" s="19"/>
      <c r="I1157" s="19"/>
      <c r="J1157" s="188"/>
      <c r="K1157" s="19">
        <f t="shared" si="82"/>
        <v>0</v>
      </c>
      <c r="L1157" s="19">
        <f t="shared" si="82"/>
        <v>0</v>
      </c>
      <c r="M1157" s="19">
        <f t="shared" si="82"/>
        <v>0</v>
      </c>
    </row>
    <row r="1158" spans="1:13" x14ac:dyDescent="0.25">
      <c r="A1158" s="183">
        <f>A1156+0.0001</f>
        <v>3.8693000000001176</v>
      </c>
      <c r="B1158" s="81" t="s">
        <v>428</v>
      </c>
      <c r="C1158" s="184" t="s">
        <v>446</v>
      </c>
      <c r="D1158" s="83" t="s">
        <v>456</v>
      </c>
      <c r="E1158" s="185" t="s">
        <v>498</v>
      </c>
      <c r="F1158" s="85" t="s">
        <v>267</v>
      </c>
      <c r="G1158" s="186"/>
      <c r="H1158" s="19">
        <v>10060</v>
      </c>
      <c r="I1158" s="19">
        <v>8490</v>
      </c>
      <c r="J1158" s="188">
        <v>8490</v>
      </c>
      <c r="K1158" s="19">
        <f t="shared" si="82"/>
        <v>0</v>
      </c>
      <c r="L1158" s="19">
        <f t="shared" si="82"/>
        <v>0</v>
      </c>
      <c r="M1158" s="19">
        <f t="shared" si="82"/>
        <v>0</v>
      </c>
    </row>
    <row r="1159" spans="1:13" x14ac:dyDescent="0.25">
      <c r="A1159" s="183"/>
      <c r="B1159" s="81"/>
      <c r="C1159" s="184"/>
      <c r="D1159" s="83"/>
      <c r="E1159" s="185"/>
      <c r="F1159" s="85"/>
      <c r="G1159" s="186"/>
      <c r="H1159" s="19"/>
      <c r="I1159" s="19"/>
      <c r="J1159" s="188"/>
      <c r="K1159" s="19">
        <f t="shared" si="82"/>
        <v>0</v>
      </c>
      <c r="L1159" s="19">
        <f t="shared" si="82"/>
        <v>0</v>
      </c>
      <c r="M1159" s="19">
        <f t="shared" si="82"/>
        <v>0</v>
      </c>
    </row>
    <row r="1160" spans="1:13" x14ac:dyDescent="0.25">
      <c r="A1160" s="183">
        <f>A1158+0.0001</f>
        <v>3.8694000000001179</v>
      </c>
      <c r="B1160" s="81" t="s">
        <v>428</v>
      </c>
      <c r="C1160" s="184" t="s">
        <v>446</v>
      </c>
      <c r="D1160" s="83" t="s">
        <v>457</v>
      </c>
      <c r="E1160" s="185" t="s">
        <v>500</v>
      </c>
      <c r="F1160" s="85" t="s">
        <v>267</v>
      </c>
      <c r="G1160" s="186"/>
      <c r="H1160" s="19">
        <v>9340</v>
      </c>
      <c r="I1160" s="19">
        <v>7450</v>
      </c>
      <c r="J1160" s="188">
        <v>7450</v>
      </c>
      <c r="K1160" s="19">
        <f t="shared" si="82"/>
        <v>0</v>
      </c>
      <c r="L1160" s="19">
        <f t="shared" si="82"/>
        <v>0</v>
      </c>
      <c r="M1160" s="19">
        <f t="shared" si="82"/>
        <v>0</v>
      </c>
    </row>
    <row r="1161" spans="1:13" x14ac:dyDescent="0.25">
      <c r="A1161" s="183"/>
      <c r="B1161" s="81"/>
      <c r="C1161" s="184"/>
      <c r="D1161" s="83"/>
      <c r="E1161" s="185"/>
      <c r="F1161" s="85"/>
      <c r="G1161" s="186"/>
      <c r="H1161" s="19"/>
      <c r="I1161" s="19"/>
      <c r="J1161" s="188"/>
      <c r="K1161" s="19">
        <f t="shared" si="82"/>
        <v>0</v>
      </c>
      <c r="L1161" s="19">
        <f t="shared" si="82"/>
        <v>0</v>
      </c>
      <c r="M1161" s="19">
        <f t="shared" si="82"/>
        <v>0</v>
      </c>
    </row>
    <row r="1162" spans="1:13" x14ac:dyDescent="0.25">
      <c r="A1162" s="183">
        <f>A1160+0.0001</f>
        <v>3.8695000000001181</v>
      </c>
      <c r="B1162" s="81" t="s">
        <v>428</v>
      </c>
      <c r="C1162" s="184" t="s">
        <v>446</v>
      </c>
      <c r="D1162" s="83" t="s">
        <v>458</v>
      </c>
      <c r="E1162" s="185" t="s">
        <v>501</v>
      </c>
      <c r="F1162" s="85" t="s">
        <v>267</v>
      </c>
      <c r="G1162" s="186"/>
      <c r="H1162" s="19">
        <v>7860</v>
      </c>
      <c r="I1162" s="19">
        <v>5970</v>
      </c>
      <c r="J1162" s="188">
        <v>5970</v>
      </c>
      <c r="K1162" s="19">
        <f t="shared" si="82"/>
        <v>0</v>
      </c>
      <c r="L1162" s="19">
        <f t="shared" si="82"/>
        <v>0</v>
      </c>
      <c r="M1162" s="19">
        <f t="shared" si="82"/>
        <v>0</v>
      </c>
    </row>
    <row r="1163" spans="1:13" x14ac:dyDescent="0.25">
      <c r="A1163" s="183"/>
      <c r="B1163" s="81"/>
      <c r="C1163" s="184"/>
      <c r="D1163" s="83"/>
      <c r="E1163" s="185"/>
      <c r="F1163" s="85"/>
      <c r="G1163" s="186"/>
      <c r="H1163" s="19"/>
      <c r="I1163" s="19"/>
      <c r="J1163" s="19"/>
      <c r="K1163" s="19">
        <f t="shared" si="82"/>
        <v>0</v>
      </c>
      <c r="L1163" s="19">
        <f t="shared" si="82"/>
        <v>0</v>
      </c>
      <c r="M1163" s="19">
        <f t="shared" si="82"/>
        <v>0</v>
      </c>
    </row>
    <row r="1164" spans="1:13" x14ac:dyDescent="0.25">
      <c r="A1164" s="183">
        <f>A1162+0.0001</f>
        <v>3.8696000000001183</v>
      </c>
      <c r="B1164" s="81" t="s">
        <v>428</v>
      </c>
      <c r="C1164" s="184" t="s">
        <v>447</v>
      </c>
      <c r="D1164" s="83" t="s">
        <v>456</v>
      </c>
      <c r="E1164" s="185" t="s">
        <v>502</v>
      </c>
      <c r="F1164" s="85" t="s">
        <v>267</v>
      </c>
      <c r="G1164" s="186"/>
      <c r="H1164" s="19">
        <v>15470</v>
      </c>
      <c r="I1164" s="188">
        <v>15470</v>
      </c>
      <c r="J1164" s="188">
        <v>15470</v>
      </c>
      <c r="K1164" s="19">
        <f t="shared" si="82"/>
        <v>0</v>
      </c>
      <c r="L1164" s="19">
        <f t="shared" si="82"/>
        <v>0</v>
      </c>
      <c r="M1164" s="19">
        <f t="shared" si="82"/>
        <v>0</v>
      </c>
    </row>
    <row r="1165" spans="1:13" x14ac:dyDescent="0.25">
      <c r="A1165" s="183"/>
      <c r="B1165" s="81"/>
      <c r="C1165" s="184"/>
      <c r="D1165" s="83"/>
      <c r="E1165" s="185"/>
      <c r="F1165" s="85"/>
      <c r="G1165" s="186"/>
      <c r="H1165" s="19"/>
      <c r="I1165" s="188"/>
      <c r="J1165" s="188"/>
      <c r="K1165" s="19">
        <f t="shared" si="82"/>
        <v>0</v>
      </c>
      <c r="L1165" s="19">
        <f t="shared" si="82"/>
        <v>0</v>
      </c>
      <c r="M1165" s="19">
        <f t="shared" si="82"/>
        <v>0</v>
      </c>
    </row>
    <row r="1166" spans="1:13" x14ac:dyDescent="0.25">
      <c r="A1166" s="183">
        <f>A1164+0.0001</f>
        <v>3.8697000000001185</v>
      </c>
      <c r="B1166" s="81" t="s">
        <v>428</v>
      </c>
      <c r="C1166" s="184" t="s">
        <v>447</v>
      </c>
      <c r="D1166" s="83" t="s">
        <v>457</v>
      </c>
      <c r="E1166" s="185" t="s">
        <v>503</v>
      </c>
      <c r="F1166" s="85" t="s">
        <v>267</v>
      </c>
      <c r="G1166" s="186"/>
      <c r="H1166" s="19">
        <v>15980</v>
      </c>
      <c r="I1166" s="188">
        <v>15980</v>
      </c>
      <c r="J1166" s="188">
        <v>15980</v>
      </c>
      <c r="K1166" s="19">
        <f t="shared" si="82"/>
        <v>0</v>
      </c>
      <c r="L1166" s="19">
        <f t="shared" si="82"/>
        <v>0</v>
      </c>
      <c r="M1166" s="19">
        <f t="shared" si="82"/>
        <v>0</v>
      </c>
    </row>
    <row r="1167" spans="1:13" x14ac:dyDescent="0.25">
      <c r="A1167" s="183"/>
      <c r="B1167" s="81"/>
      <c r="C1167" s="184"/>
      <c r="D1167" s="83"/>
      <c r="E1167" s="185"/>
      <c r="F1167" s="85"/>
      <c r="G1167" s="186"/>
      <c r="H1167" s="19"/>
      <c r="I1167" s="188"/>
      <c r="J1167" s="188"/>
      <c r="K1167" s="19">
        <f t="shared" si="82"/>
        <v>0</v>
      </c>
      <c r="L1167" s="19">
        <f t="shared" si="82"/>
        <v>0</v>
      </c>
      <c r="M1167" s="19">
        <f t="shared" si="82"/>
        <v>0</v>
      </c>
    </row>
    <row r="1168" spans="1:13" x14ac:dyDescent="0.25">
      <c r="A1168" s="183">
        <f>A1166+0.0001</f>
        <v>3.8698000000001187</v>
      </c>
      <c r="B1168" s="81" t="s">
        <v>428</v>
      </c>
      <c r="C1168" s="184" t="s">
        <v>447</v>
      </c>
      <c r="D1168" s="83" t="s">
        <v>458</v>
      </c>
      <c r="E1168" s="185" t="s">
        <v>504</v>
      </c>
      <c r="F1168" s="85" t="s">
        <v>267</v>
      </c>
      <c r="G1168" s="186"/>
      <c r="H1168" s="19">
        <v>11990</v>
      </c>
      <c r="I1168" s="188">
        <v>11990</v>
      </c>
      <c r="J1168" s="188">
        <v>11990</v>
      </c>
      <c r="K1168" s="19">
        <f t="shared" si="82"/>
        <v>0</v>
      </c>
      <c r="L1168" s="19">
        <f t="shared" si="82"/>
        <v>0</v>
      </c>
      <c r="M1168" s="19">
        <f t="shared" si="82"/>
        <v>0</v>
      </c>
    </row>
    <row r="1169" spans="1:13" x14ac:dyDescent="0.25">
      <c r="A1169" s="183"/>
      <c r="B1169" s="81"/>
      <c r="C1169" s="184"/>
      <c r="D1169" s="83"/>
      <c r="E1169" s="185"/>
      <c r="F1169" s="85"/>
      <c r="G1169" s="186"/>
      <c r="H1169" s="19"/>
      <c r="I1169" s="188"/>
      <c r="J1169" s="188"/>
      <c r="K1169" s="19">
        <f t="shared" si="82"/>
        <v>0</v>
      </c>
      <c r="L1169" s="19">
        <f t="shared" si="82"/>
        <v>0</v>
      </c>
      <c r="M1169" s="19">
        <f t="shared" si="82"/>
        <v>0</v>
      </c>
    </row>
    <row r="1170" spans="1:13" x14ac:dyDescent="0.25">
      <c r="A1170" s="183">
        <f>A1168+0.0001</f>
        <v>3.8699000000001189</v>
      </c>
      <c r="B1170" s="81" t="s">
        <v>428</v>
      </c>
      <c r="C1170" s="184" t="s">
        <v>447</v>
      </c>
      <c r="D1170" s="83" t="s">
        <v>459</v>
      </c>
      <c r="E1170" s="185" t="s">
        <v>505</v>
      </c>
      <c r="F1170" s="85" t="s">
        <v>267</v>
      </c>
      <c r="G1170" s="186"/>
      <c r="H1170" s="19">
        <v>11470</v>
      </c>
      <c r="I1170" s="188">
        <v>11470</v>
      </c>
      <c r="J1170" s="188">
        <v>11470</v>
      </c>
      <c r="K1170" s="19">
        <f t="shared" si="82"/>
        <v>0</v>
      </c>
      <c r="L1170" s="19">
        <f t="shared" si="82"/>
        <v>0</v>
      </c>
      <c r="M1170" s="19">
        <f t="shared" si="82"/>
        <v>0</v>
      </c>
    </row>
    <row r="1171" spans="1:13" x14ac:dyDescent="0.25">
      <c r="A1171" s="183"/>
      <c r="B1171" s="81"/>
      <c r="C1171" s="184"/>
      <c r="D1171" s="83"/>
      <c r="E1171" s="185"/>
      <c r="F1171" s="85"/>
      <c r="G1171" s="186"/>
      <c r="H1171" s="19"/>
      <c r="I1171" s="188"/>
      <c r="J1171" s="188"/>
      <c r="K1171" s="19">
        <f t="shared" si="82"/>
        <v>0</v>
      </c>
      <c r="L1171" s="19">
        <f t="shared" si="82"/>
        <v>0</v>
      </c>
      <c r="M1171" s="19">
        <f t="shared" si="82"/>
        <v>0</v>
      </c>
    </row>
    <row r="1172" spans="1:13" x14ac:dyDescent="0.25">
      <c r="A1172" s="183">
        <f>A1170+0.0001</f>
        <v>3.8700000000001191</v>
      </c>
      <c r="B1172" s="81" t="s">
        <v>428</v>
      </c>
      <c r="C1172" s="184" t="s">
        <v>448</v>
      </c>
      <c r="D1172" s="83" t="s">
        <v>458</v>
      </c>
      <c r="E1172" s="185" t="s">
        <v>506</v>
      </c>
      <c r="F1172" s="85" t="s">
        <v>267</v>
      </c>
      <c r="G1172" s="186"/>
      <c r="H1172" s="19">
        <v>15300</v>
      </c>
      <c r="I1172" s="188">
        <v>15300</v>
      </c>
      <c r="J1172" s="188">
        <v>15300</v>
      </c>
      <c r="K1172" s="19">
        <f t="shared" si="82"/>
        <v>0</v>
      </c>
      <c r="L1172" s="19">
        <f t="shared" si="82"/>
        <v>0</v>
      </c>
      <c r="M1172" s="19">
        <f t="shared" si="82"/>
        <v>0</v>
      </c>
    </row>
    <row r="1173" spans="1:13" x14ac:dyDescent="0.25">
      <c r="A1173" s="183"/>
      <c r="B1173" s="81"/>
      <c r="C1173" s="184"/>
      <c r="D1173" s="83"/>
      <c r="E1173" s="185"/>
      <c r="F1173" s="85"/>
      <c r="G1173" s="186"/>
      <c r="H1173" s="19"/>
      <c r="I1173" s="188"/>
      <c r="J1173" s="188"/>
      <c r="K1173" s="19">
        <f t="shared" si="82"/>
        <v>0</v>
      </c>
      <c r="L1173" s="19">
        <f t="shared" si="82"/>
        <v>0</v>
      </c>
      <c r="M1173" s="19">
        <f t="shared" si="82"/>
        <v>0</v>
      </c>
    </row>
    <row r="1174" spans="1:13" x14ac:dyDescent="0.25">
      <c r="A1174" s="183">
        <f>A1172+0.0001</f>
        <v>3.8701000000001193</v>
      </c>
      <c r="B1174" s="81" t="s">
        <v>428</v>
      </c>
      <c r="C1174" s="184" t="s">
        <v>448</v>
      </c>
      <c r="D1174" s="83" t="s">
        <v>459</v>
      </c>
      <c r="E1174" s="185" t="s">
        <v>507</v>
      </c>
      <c r="F1174" s="85" t="s">
        <v>267</v>
      </c>
      <c r="G1174" s="186"/>
      <c r="H1174" s="19">
        <v>14290</v>
      </c>
      <c r="I1174" s="188">
        <v>14290</v>
      </c>
      <c r="J1174" s="188">
        <v>14290</v>
      </c>
      <c r="K1174" s="19">
        <f t="shared" si="82"/>
        <v>0</v>
      </c>
      <c r="L1174" s="19">
        <f t="shared" si="82"/>
        <v>0</v>
      </c>
      <c r="M1174" s="19">
        <f t="shared" si="82"/>
        <v>0</v>
      </c>
    </row>
    <row r="1175" spans="1:13" x14ac:dyDescent="0.25">
      <c r="A1175" s="183"/>
      <c r="B1175" s="81"/>
      <c r="C1175" s="184"/>
      <c r="D1175" s="83"/>
      <c r="E1175" s="185"/>
      <c r="F1175" s="85"/>
      <c r="G1175" s="186"/>
      <c r="H1175" s="19"/>
      <c r="I1175" s="188"/>
      <c r="J1175" s="188"/>
      <c r="K1175" s="19">
        <f t="shared" si="82"/>
        <v>0</v>
      </c>
      <c r="L1175" s="19">
        <f t="shared" si="82"/>
        <v>0</v>
      </c>
      <c r="M1175" s="19">
        <f t="shared" si="82"/>
        <v>0</v>
      </c>
    </row>
    <row r="1176" spans="1:13" x14ac:dyDescent="0.25">
      <c r="A1176" s="183">
        <f>A1174+0.0001</f>
        <v>3.8702000000001195</v>
      </c>
      <c r="B1176" s="81" t="s">
        <v>428</v>
      </c>
      <c r="C1176" s="184" t="s">
        <v>448</v>
      </c>
      <c r="D1176" s="83" t="s">
        <v>460</v>
      </c>
      <c r="E1176" s="185" t="s">
        <v>508</v>
      </c>
      <c r="F1176" s="85" t="s">
        <v>267</v>
      </c>
      <c r="G1176" s="186"/>
      <c r="H1176" s="19">
        <v>11510</v>
      </c>
      <c r="I1176" s="188">
        <v>11510</v>
      </c>
      <c r="J1176" s="188">
        <v>11510</v>
      </c>
      <c r="K1176" s="19">
        <f t="shared" si="82"/>
        <v>0</v>
      </c>
      <c r="L1176" s="19">
        <f t="shared" si="82"/>
        <v>0</v>
      </c>
      <c r="M1176" s="19">
        <f t="shared" si="82"/>
        <v>0</v>
      </c>
    </row>
    <row r="1177" spans="1:13" x14ac:dyDescent="0.25">
      <c r="A1177" s="183"/>
      <c r="B1177" s="81"/>
      <c r="C1177" s="184"/>
      <c r="D1177" s="83"/>
      <c r="E1177" s="185"/>
      <c r="F1177" s="85"/>
      <c r="G1177" s="186"/>
      <c r="H1177" s="19"/>
      <c r="I1177" s="188"/>
      <c r="J1177" s="188"/>
      <c r="K1177" s="19">
        <f t="shared" si="82"/>
        <v>0</v>
      </c>
      <c r="L1177" s="19">
        <f t="shared" si="82"/>
        <v>0</v>
      </c>
      <c r="M1177" s="19">
        <f t="shared" si="82"/>
        <v>0</v>
      </c>
    </row>
    <row r="1178" spans="1:13" x14ac:dyDescent="0.25">
      <c r="A1178" s="183">
        <f>A1176+0.0001</f>
        <v>3.8703000000001198</v>
      </c>
      <c r="B1178" s="81" t="s">
        <v>428</v>
      </c>
      <c r="C1178" s="184" t="s">
        <v>449</v>
      </c>
      <c r="D1178" s="83" t="s">
        <v>458</v>
      </c>
      <c r="E1178" s="185" t="s">
        <v>509</v>
      </c>
      <c r="F1178" s="85" t="s">
        <v>267</v>
      </c>
      <c r="G1178" s="186"/>
      <c r="H1178" s="19">
        <v>22290</v>
      </c>
      <c r="I1178" s="188">
        <v>22290</v>
      </c>
      <c r="J1178" s="188">
        <v>22290</v>
      </c>
      <c r="K1178" s="19">
        <f t="shared" si="82"/>
        <v>0</v>
      </c>
      <c r="L1178" s="19">
        <f t="shared" si="82"/>
        <v>0</v>
      </c>
      <c r="M1178" s="19">
        <f t="shared" si="82"/>
        <v>0</v>
      </c>
    </row>
    <row r="1179" spans="1:13" x14ac:dyDescent="0.25">
      <c r="A1179" s="183"/>
      <c r="B1179" s="81"/>
      <c r="C1179" s="184"/>
      <c r="D1179" s="83"/>
      <c r="E1179" s="185"/>
      <c r="F1179" s="85"/>
      <c r="G1179" s="186"/>
      <c r="H1179" s="19"/>
      <c r="I1179" s="188"/>
      <c r="J1179" s="188"/>
      <c r="K1179" s="19">
        <f t="shared" si="82"/>
        <v>0</v>
      </c>
      <c r="L1179" s="19">
        <f t="shared" si="82"/>
        <v>0</v>
      </c>
      <c r="M1179" s="19">
        <f t="shared" si="82"/>
        <v>0</v>
      </c>
    </row>
    <row r="1180" spans="1:13" x14ac:dyDescent="0.25">
      <c r="A1180" s="183">
        <f>A1178+0.0001</f>
        <v>3.87040000000012</v>
      </c>
      <c r="B1180" s="81" t="s">
        <v>428</v>
      </c>
      <c r="C1180" s="184" t="s">
        <v>449</v>
      </c>
      <c r="D1180" s="83" t="s">
        <v>459</v>
      </c>
      <c r="E1180" s="185" t="s">
        <v>510</v>
      </c>
      <c r="F1180" s="85" t="s">
        <v>267</v>
      </c>
      <c r="G1180" s="186"/>
      <c r="H1180" s="19">
        <v>22740</v>
      </c>
      <c r="I1180" s="188">
        <v>22740</v>
      </c>
      <c r="J1180" s="188">
        <v>22740</v>
      </c>
      <c r="K1180" s="19">
        <f t="shared" si="82"/>
        <v>0</v>
      </c>
      <c r="L1180" s="19">
        <f t="shared" si="82"/>
        <v>0</v>
      </c>
      <c r="M1180" s="19">
        <f t="shared" si="82"/>
        <v>0</v>
      </c>
    </row>
    <row r="1181" spans="1:13" x14ac:dyDescent="0.25">
      <c r="A1181" s="183"/>
      <c r="B1181" s="81"/>
      <c r="C1181" s="184"/>
      <c r="D1181" s="83"/>
      <c r="E1181" s="185"/>
      <c r="F1181" s="85"/>
      <c r="G1181" s="186"/>
      <c r="H1181" s="19"/>
      <c r="I1181" s="188"/>
      <c r="J1181" s="188"/>
      <c r="K1181" s="19">
        <f t="shared" si="82"/>
        <v>0</v>
      </c>
      <c r="L1181" s="19">
        <f t="shared" si="82"/>
        <v>0</v>
      </c>
      <c r="M1181" s="19">
        <f t="shared" si="82"/>
        <v>0</v>
      </c>
    </row>
    <row r="1182" spans="1:13" x14ac:dyDescent="0.25">
      <c r="A1182" s="183">
        <f>A1180+0.0001</f>
        <v>3.8705000000001202</v>
      </c>
      <c r="B1182" s="81" t="s">
        <v>428</v>
      </c>
      <c r="C1182" s="184" t="s">
        <v>449</v>
      </c>
      <c r="D1182" s="83" t="s">
        <v>460</v>
      </c>
      <c r="E1182" s="185" t="s">
        <v>511</v>
      </c>
      <c r="F1182" s="85" t="s">
        <v>267</v>
      </c>
      <c r="G1182" s="186"/>
      <c r="H1182" s="19">
        <v>16960</v>
      </c>
      <c r="I1182" s="188">
        <v>16960</v>
      </c>
      <c r="J1182" s="188">
        <v>16960</v>
      </c>
      <c r="K1182" s="19">
        <f t="shared" si="82"/>
        <v>0</v>
      </c>
      <c r="L1182" s="19">
        <f t="shared" si="82"/>
        <v>0</v>
      </c>
      <c r="M1182" s="19">
        <f t="shared" si="82"/>
        <v>0</v>
      </c>
    </row>
    <row r="1183" spans="1:13" x14ac:dyDescent="0.25">
      <c r="A1183" s="183"/>
      <c r="B1183" s="81"/>
      <c r="C1183" s="184"/>
      <c r="D1183" s="83"/>
      <c r="E1183" s="185"/>
      <c r="F1183" s="85"/>
      <c r="G1183" s="186"/>
      <c r="H1183" s="19"/>
      <c r="I1183" s="188"/>
      <c r="J1183" s="188"/>
      <c r="K1183" s="19">
        <f t="shared" si="82"/>
        <v>0</v>
      </c>
      <c r="L1183" s="19">
        <f t="shared" si="82"/>
        <v>0</v>
      </c>
      <c r="M1183" s="19">
        <f t="shared" si="82"/>
        <v>0</v>
      </c>
    </row>
    <row r="1184" spans="1:13" x14ac:dyDescent="0.25">
      <c r="A1184" s="183">
        <f>A1182+0.0001</f>
        <v>3.8706000000001204</v>
      </c>
      <c r="B1184" s="81" t="s">
        <v>428</v>
      </c>
      <c r="C1184" s="184" t="s">
        <v>449</v>
      </c>
      <c r="D1184" s="83" t="s">
        <v>461</v>
      </c>
      <c r="E1184" s="185" t="s">
        <v>512</v>
      </c>
      <c r="F1184" s="85" t="s">
        <v>267</v>
      </c>
      <c r="G1184" s="186"/>
      <c r="H1184" s="19">
        <v>15150</v>
      </c>
      <c r="I1184" s="188">
        <v>15150</v>
      </c>
      <c r="J1184" s="188">
        <v>15150</v>
      </c>
      <c r="K1184" s="19">
        <f t="shared" si="82"/>
        <v>0</v>
      </c>
      <c r="L1184" s="19">
        <f t="shared" si="82"/>
        <v>0</v>
      </c>
      <c r="M1184" s="19">
        <f t="shared" si="82"/>
        <v>0</v>
      </c>
    </row>
    <row r="1185" spans="1:13" x14ac:dyDescent="0.25">
      <c r="A1185" s="183"/>
      <c r="B1185" s="81"/>
      <c r="C1185" s="184"/>
      <c r="D1185" s="83"/>
      <c r="E1185" s="185"/>
      <c r="F1185" s="85"/>
      <c r="G1185" s="186"/>
      <c r="H1185" s="19"/>
      <c r="I1185" s="188"/>
      <c r="J1185" s="188"/>
      <c r="K1185" s="19">
        <f t="shared" si="82"/>
        <v>0</v>
      </c>
      <c r="L1185" s="19">
        <f t="shared" si="82"/>
        <v>0</v>
      </c>
      <c r="M1185" s="19">
        <f t="shared" si="82"/>
        <v>0</v>
      </c>
    </row>
    <row r="1186" spans="1:13" x14ac:dyDescent="0.25">
      <c r="A1186" s="183">
        <f>A1184+0.0001</f>
        <v>3.8707000000001206</v>
      </c>
      <c r="B1186" s="81" t="s">
        <v>428</v>
      </c>
      <c r="C1186" s="184" t="s">
        <v>450</v>
      </c>
      <c r="D1186" s="83" t="s">
        <v>458</v>
      </c>
      <c r="E1186" s="185" t="s">
        <v>513</v>
      </c>
      <c r="F1186" s="85" t="s">
        <v>267</v>
      </c>
      <c r="G1186" s="186"/>
      <c r="H1186" s="19">
        <v>49780</v>
      </c>
      <c r="I1186" s="188">
        <v>49780</v>
      </c>
      <c r="J1186" s="188">
        <v>49780</v>
      </c>
      <c r="K1186" s="19">
        <f t="shared" si="82"/>
        <v>0</v>
      </c>
      <c r="L1186" s="19">
        <f t="shared" si="82"/>
        <v>0</v>
      </c>
      <c r="M1186" s="19">
        <f t="shared" si="82"/>
        <v>0</v>
      </c>
    </row>
    <row r="1187" spans="1:13" x14ac:dyDescent="0.25">
      <c r="A1187" s="183"/>
      <c r="B1187" s="81"/>
      <c r="C1187" s="184"/>
      <c r="D1187" s="83"/>
      <c r="E1187" s="185"/>
      <c r="F1187" s="85"/>
      <c r="G1187" s="186"/>
      <c r="H1187" s="19"/>
      <c r="I1187" s="188"/>
      <c r="J1187" s="188"/>
      <c r="K1187" s="19">
        <f t="shared" si="82"/>
        <v>0</v>
      </c>
      <c r="L1187" s="19">
        <f t="shared" si="82"/>
        <v>0</v>
      </c>
      <c r="M1187" s="19">
        <f t="shared" si="82"/>
        <v>0</v>
      </c>
    </row>
    <row r="1188" spans="1:13" x14ac:dyDescent="0.25">
      <c r="A1188" s="183">
        <f>A1186+0.0001</f>
        <v>3.8708000000001208</v>
      </c>
      <c r="B1188" s="81" t="s">
        <v>428</v>
      </c>
      <c r="C1188" s="184" t="s">
        <v>450</v>
      </c>
      <c r="D1188" s="83" t="s">
        <v>460</v>
      </c>
      <c r="E1188" s="185" t="s">
        <v>514</v>
      </c>
      <c r="F1188" s="85" t="s">
        <v>267</v>
      </c>
      <c r="G1188" s="186"/>
      <c r="H1188" s="19">
        <v>31500</v>
      </c>
      <c r="I1188" s="188">
        <v>31500</v>
      </c>
      <c r="J1188" s="188">
        <v>31500</v>
      </c>
      <c r="K1188" s="19">
        <f t="shared" si="82"/>
        <v>0</v>
      </c>
      <c r="L1188" s="19">
        <f t="shared" si="82"/>
        <v>0</v>
      </c>
      <c r="M1188" s="19">
        <f t="shared" si="82"/>
        <v>0</v>
      </c>
    </row>
    <row r="1189" spans="1:13" x14ac:dyDescent="0.25">
      <c r="A1189" s="183"/>
      <c r="B1189" s="81"/>
      <c r="C1189" s="184"/>
      <c r="D1189" s="83"/>
      <c r="E1189" s="185"/>
      <c r="F1189" s="85"/>
      <c r="G1189" s="186"/>
      <c r="H1189" s="19"/>
      <c r="I1189" s="188"/>
      <c r="J1189" s="188"/>
      <c r="K1189" s="19">
        <f t="shared" si="82"/>
        <v>0</v>
      </c>
      <c r="L1189" s="19">
        <f t="shared" si="82"/>
        <v>0</v>
      </c>
      <c r="M1189" s="19">
        <f t="shared" si="82"/>
        <v>0</v>
      </c>
    </row>
    <row r="1190" spans="1:13" x14ac:dyDescent="0.25">
      <c r="A1190" s="183">
        <f>A1188+0.0001</f>
        <v>3.870900000000121</v>
      </c>
      <c r="B1190" s="81" t="s">
        <v>428</v>
      </c>
      <c r="C1190" s="184" t="s">
        <v>450</v>
      </c>
      <c r="D1190" s="83" t="s">
        <v>461</v>
      </c>
      <c r="E1190" s="185" t="s">
        <v>515</v>
      </c>
      <c r="F1190" s="85" t="s">
        <v>267</v>
      </c>
      <c r="G1190" s="186"/>
      <c r="H1190" s="19">
        <v>27240</v>
      </c>
      <c r="I1190" s="188">
        <v>27240</v>
      </c>
      <c r="J1190" s="188">
        <v>27240</v>
      </c>
      <c r="K1190" s="19">
        <f t="shared" si="82"/>
        <v>0</v>
      </c>
      <c r="L1190" s="19">
        <f t="shared" si="82"/>
        <v>0</v>
      </c>
      <c r="M1190" s="19">
        <f t="shared" si="82"/>
        <v>0</v>
      </c>
    </row>
    <row r="1191" spans="1:13" x14ac:dyDescent="0.25">
      <c r="A1191" s="183"/>
      <c r="B1191" s="81"/>
      <c r="C1191" s="184"/>
      <c r="D1191" s="83"/>
      <c r="E1191" s="185"/>
      <c r="F1191" s="85"/>
      <c r="G1191" s="186"/>
      <c r="H1191" s="19"/>
      <c r="I1191" s="188"/>
      <c r="J1191" s="188"/>
      <c r="K1191" s="19">
        <f t="shared" si="82"/>
        <v>0</v>
      </c>
      <c r="L1191" s="19">
        <f t="shared" si="82"/>
        <v>0</v>
      </c>
      <c r="M1191" s="19">
        <f t="shared" si="82"/>
        <v>0</v>
      </c>
    </row>
    <row r="1192" spans="1:13" x14ac:dyDescent="0.25">
      <c r="A1192" s="183">
        <f>A1190+0.0001</f>
        <v>3.8710000000001212</v>
      </c>
      <c r="B1192" s="81" t="s">
        <v>428</v>
      </c>
      <c r="C1192" s="184" t="s">
        <v>450</v>
      </c>
      <c r="D1192" s="83" t="s">
        <v>517</v>
      </c>
      <c r="E1192" s="185" t="s">
        <v>516</v>
      </c>
      <c r="F1192" s="85" t="s">
        <v>267</v>
      </c>
      <c r="G1192" s="186"/>
      <c r="H1192" s="19">
        <v>26420</v>
      </c>
      <c r="I1192" s="188">
        <v>26420</v>
      </c>
      <c r="J1192" s="188">
        <v>26420</v>
      </c>
      <c r="K1192" s="19">
        <f t="shared" si="82"/>
        <v>0</v>
      </c>
      <c r="L1192" s="19">
        <f t="shared" si="82"/>
        <v>0</v>
      </c>
      <c r="M1192" s="19">
        <f t="shared" si="82"/>
        <v>0</v>
      </c>
    </row>
    <row r="1193" spans="1:13" x14ac:dyDescent="0.25">
      <c r="A1193" s="183"/>
      <c r="B1193" s="81"/>
      <c r="C1193" s="184"/>
      <c r="D1193" s="83"/>
      <c r="E1193" s="185"/>
      <c r="F1193" s="85"/>
      <c r="G1193" s="186"/>
      <c r="H1193" s="19"/>
      <c r="I1193" s="188"/>
      <c r="J1193" s="188"/>
      <c r="K1193" s="19">
        <f t="shared" si="82"/>
        <v>0</v>
      </c>
      <c r="L1193" s="19">
        <f t="shared" si="82"/>
        <v>0</v>
      </c>
      <c r="M1193" s="19">
        <f t="shared" si="82"/>
        <v>0</v>
      </c>
    </row>
    <row r="1194" spans="1:13" x14ac:dyDescent="0.25">
      <c r="A1194" s="183">
        <f>A1192+0.0001</f>
        <v>3.8711000000001214</v>
      </c>
      <c r="B1194" s="81" t="s">
        <v>429</v>
      </c>
      <c r="C1194" s="184" t="s">
        <v>451</v>
      </c>
      <c r="D1194" s="83" t="s">
        <v>461</v>
      </c>
      <c r="E1194" s="185" t="s">
        <v>518</v>
      </c>
      <c r="F1194" s="85" t="s">
        <v>267</v>
      </c>
      <c r="G1194" s="186"/>
      <c r="H1194" s="19">
        <v>68850</v>
      </c>
      <c r="I1194" s="188">
        <v>68850</v>
      </c>
      <c r="J1194" s="188">
        <v>68850</v>
      </c>
      <c r="K1194" s="19">
        <f t="shared" si="82"/>
        <v>0</v>
      </c>
      <c r="L1194" s="19">
        <f t="shared" si="82"/>
        <v>0</v>
      </c>
      <c r="M1194" s="19">
        <f t="shared" si="82"/>
        <v>0</v>
      </c>
    </row>
    <row r="1195" spans="1:13" x14ac:dyDescent="0.25">
      <c r="A1195" s="183"/>
      <c r="B1195" s="81"/>
      <c r="C1195" s="184"/>
      <c r="D1195" s="83"/>
      <c r="E1195" s="185"/>
      <c r="F1195" s="85"/>
      <c r="G1195" s="186"/>
      <c r="H1195" s="19"/>
      <c r="I1195" s="188"/>
      <c r="J1195" s="188"/>
      <c r="K1195" s="19">
        <f t="shared" si="82"/>
        <v>0</v>
      </c>
      <c r="L1195" s="19">
        <f t="shared" si="82"/>
        <v>0</v>
      </c>
      <c r="M1195" s="19">
        <f t="shared" si="82"/>
        <v>0</v>
      </c>
    </row>
    <row r="1196" spans="1:13" x14ac:dyDescent="0.25">
      <c r="A1196" s="183">
        <f>A1194+0.0001</f>
        <v>3.8712000000001217</v>
      </c>
      <c r="B1196" s="81" t="s">
        <v>429</v>
      </c>
      <c r="C1196" s="184" t="s">
        <v>451</v>
      </c>
      <c r="D1196" s="83" t="s">
        <v>517</v>
      </c>
      <c r="E1196" s="185" t="s">
        <v>519</v>
      </c>
      <c r="F1196" s="85" t="s">
        <v>267</v>
      </c>
      <c r="G1196" s="186"/>
      <c r="H1196" s="19">
        <v>46840</v>
      </c>
      <c r="I1196" s="188">
        <v>46840</v>
      </c>
      <c r="J1196" s="188">
        <v>46840</v>
      </c>
      <c r="K1196" s="19">
        <f t="shared" si="82"/>
        <v>0</v>
      </c>
      <c r="L1196" s="19">
        <f t="shared" si="82"/>
        <v>0</v>
      </c>
      <c r="M1196" s="19">
        <f t="shared" si="82"/>
        <v>0</v>
      </c>
    </row>
    <row r="1197" spans="1:13" x14ac:dyDescent="0.25">
      <c r="A1197" s="183"/>
      <c r="B1197" s="81"/>
      <c r="C1197" s="184"/>
      <c r="D1197" s="83"/>
      <c r="E1197" s="185"/>
      <c r="F1197" s="85"/>
      <c r="G1197" s="186"/>
      <c r="H1197" s="19"/>
      <c r="I1197" s="188"/>
      <c r="J1197" s="188"/>
      <c r="K1197" s="19">
        <f t="shared" si="82"/>
        <v>0</v>
      </c>
      <c r="L1197" s="19">
        <f t="shared" si="82"/>
        <v>0</v>
      </c>
      <c r="M1197" s="19">
        <f t="shared" si="82"/>
        <v>0</v>
      </c>
    </row>
    <row r="1198" spans="1:13" x14ac:dyDescent="0.25">
      <c r="A1198" s="183">
        <f>A1196+0.0001</f>
        <v>3.8713000000001219</v>
      </c>
      <c r="B1198" s="81" t="s">
        <v>429</v>
      </c>
      <c r="C1198" s="184" t="s">
        <v>451</v>
      </c>
      <c r="D1198" s="83" t="s">
        <v>521</v>
      </c>
      <c r="E1198" s="185" t="s">
        <v>520</v>
      </c>
      <c r="F1198" s="85" t="s">
        <v>267</v>
      </c>
      <c r="G1198" s="186"/>
      <c r="H1198" s="19">
        <v>40800</v>
      </c>
      <c r="I1198" s="188">
        <v>40800</v>
      </c>
      <c r="J1198" s="188">
        <v>40800</v>
      </c>
      <c r="K1198" s="19">
        <f t="shared" si="82"/>
        <v>0</v>
      </c>
      <c r="L1198" s="19">
        <f t="shared" si="82"/>
        <v>0</v>
      </c>
      <c r="M1198" s="19">
        <f t="shared" si="82"/>
        <v>0</v>
      </c>
    </row>
    <row r="1199" spans="1:13" x14ac:dyDescent="0.25">
      <c r="A1199" s="183"/>
      <c r="B1199" s="81"/>
      <c r="C1199" s="184"/>
      <c r="D1199" s="83"/>
      <c r="E1199" s="185"/>
      <c r="F1199" s="85"/>
      <c r="G1199" s="186"/>
      <c r="H1199" s="19"/>
      <c r="I1199" s="188"/>
      <c r="J1199" s="188"/>
      <c r="K1199" s="19">
        <f t="shared" si="82"/>
        <v>0</v>
      </c>
      <c r="L1199" s="19">
        <f t="shared" si="82"/>
        <v>0</v>
      </c>
      <c r="M1199" s="19">
        <f t="shared" si="82"/>
        <v>0</v>
      </c>
    </row>
    <row r="1200" spans="1:13" x14ac:dyDescent="0.25">
      <c r="A1200" s="183">
        <f>A1198+0.0001</f>
        <v>3.8714000000001221</v>
      </c>
      <c r="B1200" s="81" t="s">
        <v>429</v>
      </c>
      <c r="C1200" s="184" t="s">
        <v>452</v>
      </c>
      <c r="D1200" s="83" t="s">
        <v>517</v>
      </c>
      <c r="E1200" s="185" t="s">
        <v>522</v>
      </c>
      <c r="F1200" s="85" t="s">
        <v>267</v>
      </c>
      <c r="G1200" s="186"/>
      <c r="H1200" s="19">
        <v>65530</v>
      </c>
      <c r="I1200" s="188">
        <v>65530</v>
      </c>
      <c r="J1200" s="188">
        <v>65530</v>
      </c>
      <c r="K1200" s="19">
        <f t="shared" si="82"/>
        <v>0</v>
      </c>
      <c r="L1200" s="19">
        <f t="shared" si="82"/>
        <v>0</v>
      </c>
      <c r="M1200" s="19">
        <f t="shared" si="82"/>
        <v>0</v>
      </c>
    </row>
    <row r="1201" spans="1:13" x14ac:dyDescent="0.25">
      <c r="A1201" s="183"/>
      <c r="B1201" s="81"/>
      <c r="C1201" s="184"/>
      <c r="D1201" s="83"/>
      <c r="E1201" s="185"/>
      <c r="F1201" s="85"/>
      <c r="G1201" s="186"/>
      <c r="H1201" s="19"/>
      <c r="I1201" s="188"/>
      <c r="J1201" s="188"/>
      <c r="K1201" s="19">
        <f t="shared" si="82"/>
        <v>0</v>
      </c>
      <c r="L1201" s="19">
        <f t="shared" si="82"/>
        <v>0</v>
      </c>
      <c r="M1201" s="19">
        <f t="shared" si="82"/>
        <v>0</v>
      </c>
    </row>
    <row r="1202" spans="1:13" x14ac:dyDescent="0.25">
      <c r="A1202" s="183">
        <f>A1200+0.0001</f>
        <v>3.8715000000001223</v>
      </c>
      <c r="B1202" s="81" t="s">
        <v>429</v>
      </c>
      <c r="C1202" s="184" t="s">
        <v>452</v>
      </c>
      <c r="D1202" s="83" t="s">
        <v>521</v>
      </c>
      <c r="E1202" s="185" t="s">
        <v>523</v>
      </c>
      <c r="F1202" s="85" t="s">
        <v>267</v>
      </c>
      <c r="G1202" s="186"/>
      <c r="H1202" s="19">
        <v>58200</v>
      </c>
      <c r="I1202" s="188">
        <v>58200</v>
      </c>
      <c r="J1202" s="188">
        <v>58200</v>
      </c>
      <c r="K1202" s="19">
        <f t="shared" si="82"/>
        <v>0</v>
      </c>
      <c r="L1202" s="19">
        <f t="shared" si="82"/>
        <v>0</v>
      </c>
      <c r="M1202" s="19">
        <f t="shared" si="82"/>
        <v>0</v>
      </c>
    </row>
    <row r="1203" spans="1:13" x14ac:dyDescent="0.25">
      <c r="A1203" s="183"/>
      <c r="B1203" s="81"/>
      <c r="C1203" s="184"/>
      <c r="D1203" s="83"/>
      <c r="E1203" s="185"/>
      <c r="F1203" s="85"/>
      <c r="G1203" s="186"/>
      <c r="H1203" s="19"/>
      <c r="I1203" s="188"/>
      <c r="J1203" s="188"/>
      <c r="K1203" s="19">
        <f t="shared" ref="K1203:M1266" si="83">$G1203*H1203</f>
        <v>0</v>
      </c>
      <c r="L1203" s="19">
        <f t="shared" si="83"/>
        <v>0</v>
      </c>
      <c r="M1203" s="19">
        <f t="shared" si="83"/>
        <v>0</v>
      </c>
    </row>
    <row r="1204" spans="1:13" x14ac:dyDescent="0.25">
      <c r="A1204" s="183">
        <f t="shared" ref="A1204" si="84">A1202+0.0001</f>
        <v>3.8716000000001225</v>
      </c>
      <c r="B1204" s="81" t="s">
        <v>429</v>
      </c>
      <c r="C1204" s="184" t="s">
        <v>452</v>
      </c>
      <c r="D1204" s="83" t="s">
        <v>525</v>
      </c>
      <c r="E1204" s="185" t="s">
        <v>524</v>
      </c>
      <c r="F1204" s="85" t="s">
        <v>267</v>
      </c>
      <c r="G1204" s="186"/>
      <c r="H1204" s="19">
        <v>95510</v>
      </c>
      <c r="I1204" s="188">
        <v>95510</v>
      </c>
      <c r="J1204" s="188">
        <v>95510</v>
      </c>
      <c r="K1204" s="19">
        <f t="shared" si="83"/>
        <v>0</v>
      </c>
      <c r="L1204" s="19">
        <f t="shared" si="83"/>
        <v>0</v>
      </c>
      <c r="M1204" s="19">
        <f t="shared" si="83"/>
        <v>0</v>
      </c>
    </row>
    <row r="1205" spans="1:13" x14ac:dyDescent="0.2">
      <c r="A1205" s="183"/>
      <c r="B1205" s="81"/>
      <c r="C1205" s="184"/>
      <c r="D1205" s="83"/>
      <c r="E1205" s="185"/>
      <c r="F1205" s="187"/>
      <c r="G1205" s="186"/>
      <c r="H1205" s="19"/>
      <c r="I1205" s="19"/>
      <c r="J1205" s="19"/>
      <c r="K1205" s="19">
        <f t="shared" si="83"/>
        <v>0</v>
      </c>
      <c r="L1205" s="19">
        <f t="shared" si="83"/>
        <v>0</v>
      </c>
      <c r="M1205" s="19">
        <f t="shared" si="83"/>
        <v>0</v>
      </c>
    </row>
    <row r="1206" spans="1:13" s="66" customFormat="1" ht="42.75" x14ac:dyDescent="0.2">
      <c r="A1206" s="170"/>
      <c r="B1206" s="127"/>
      <c r="C1206" s="304">
        <v>3.7</v>
      </c>
      <c r="D1206" s="305"/>
      <c r="E1206" s="208" t="s">
        <v>1596</v>
      </c>
      <c r="F1206" s="164"/>
      <c r="G1206" s="165"/>
      <c r="H1206" s="22"/>
      <c r="I1206" s="22"/>
      <c r="J1206" s="22"/>
      <c r="K1206" s="19">
        <f t="shared" si="83"/>
        <v>0</v>
      </c>
      <c r="L1206" s="19">
        <f t="shared" si="83"/>
        <v>0</v>
      </c>
      <c r="M1206" s="19">
        <f t="shared" si="83"/>
        <v>0</v>
      </c>
    </row>
    <row r="1207" spans="1:13" s="66" customFormat="1" x14ac:dyDescent="0.2">
      <c r="A1207" s="170"/>
      <c r="B1207" s="127"/>
      <c r="C1207" s="166"/>
      <c r="D1207" s="205"/>
      <c r="E1207" s="206" t="s">
        <v>526</v>
      </c>
      <c r="F1207" s="164"/>
      <c r="G1207" s="165"/>
      <c r="H1207" s="22"/>
      <c r="I1207" s="22"/>
      <c r="J1207" s="22"/>
      <c r="K1207" s="19">
        <f t="shared" si="83"/>
        <v>0</v>
      </c>
      <c r="L1207" s="19">
        <f t="shared" si="83"/>
        <v>0</v>
      </c>
      <c r="M1207" s="19">
        <f t="shared" si="83"/>
        <v>0</v>
      </c>
    </row>
    <row r="1208" spans="1:13" x14ac:dyDescent="0.2">
      <c r="A1208" s="183"/>
      <c r="B1208" s="81"/>
      <c r="C1208" s="184"/>
      <c r="D1208" s="83"/>
      <c r="E1208" s="185"/>
      <c r="F1208" s="187"/>
      <c r="G1208" s="186"/>
      <c r="H1208" s="19"/>
      <c r="I1208" s="19"/>
      <c r="J1208" s="19"/>
      <c r="K1208" s="19">
        <f t="shared" si="83"/>
        <v>0</v>
      </c>
      <c r="L1208" s="19">
        <f t="shared" si="83"/>
        <v>0</v>
      </c>
      <c r="M1208" s="19">
        <f t="shared" si="83"/>
        <v>0</v>
      </c>
    </row>
    <row r="1209" spans="1:13" x14ac:dyDescent="0.25">
      <c r="A1209" s="183">
        <f>A1204+0.0001</f>
        <v>3.8717000000001227</v>
      </c>
      <c r="B1209" s="81" t="s">
        <v>422</v>
      </c>
      <c r="C1209" s="184" t="s">
        <v>527</v>
      </c>
      <c r="D1209" s="83" t="s">
        <v>453</v>
      </c>
      <c r="E1209" s="185" t="s">
        <v>463</v>
      </c>
      <c r="F1209" s="85" t="s">
        <v>267</v>
      </c>
      <c r="G1209" s="186"/>
      <c r="H1209" s="19">
        <v>1700</v>
      </c>
      <c r="I1209" s="19">
        <v>1270</v>
      </c>
      <c r="J1209" s="19">
        <v>1270</v>
      </c>
      <c r="K1209" s="19">
        <f t="shared" si="83"/>
        <v>0</v>
      </c>
      <c r="L1209" s="19">
        <f t="shared" si="83"/>
        <v>0</v>
      </c>
      <c r="M1209" s="19">
        <f t="shared" si="83"/>
        <v>0</v>
      </c>
    </row>
    <row r="1210" spans="1:13" x14ac:dyDescent="0.25">
      <c r="A1210" s="183"/>
      <c r="B1210" s="81"/>
      <c r="C1210" s="184"/>
      <c r="D1210" s="83"/>
      <c r="E1210" s="185"/>
      <c r="F1210" s="85"/>
      <c r="G1210" s="186"/>
      <c r="H1210" s="19"/>
      <c r="I1210" s="19"/>
      <c r="J1210" s="19"/>
      <c r="K1210" s="19">
        <f t="shared" si="83"/>
        <v>0</v>
      </c>
      <c r="L1210" s="19">
        <f t="shared" si="83"/>
        <v>0</v>
      </c>
      <c r="M1210" s="19">
        <f t="shared" si="83"/>
        <v>0</v>
      </c>
    </row>
    <row r="1211" spans="1:13" x14ac:dyDescent="0.25">
      <c r="A1211" s="183">
        <f>A1209+0.0001</f>
        <v>3.8718000000001229</v>
      </c>
      <c r="B1211" s="81" t="s">
        <v>422</v>
      </c>
      <c r="C1211" s="184" t="s">
        <v>527</v>
      </c>
      <c r="D1211" s="83" t="s">
        <v>453</v>
      </c>
      <c r="E1211" s="185" t="s">
        <v>464</v>
      </c>
      <c r="F1211" s="85" t="s">
        <v>267</v>
      </c>
      <c r="G1211" s="186"/>
      <c r="H1211" s="19">
        <v>1700</v>
      </c>
      <c r="I1211" s="19">
        <v>1270</v>
      </c>
      <c r="J1211" s="19">
        <v>1270</v>
      </c>
      <c r="K1211" s="19">
        <f t="shared" si="83"/>
        <v>0</v>
      </c>
      <c r="L1211" s="19">
        <f t="shared" si="83"/>
        <v>0</v>
      </c>
      <c r="M1211" s="19">
        <f t="shared" si="83"/>
        <v>0</v>
      </c>
    </row>
    <row r="1212" spans="1:13" x14ac:dyDescent="0.25">
      <c r="A1212" s="183"/>
      <c r="B1212" s="81"/>
      <c r="C1212" s="184"/>
      <c r="D1212" s="83"/>
      <c r="E1212" s="185"/>
      <c r="F1212" s="85"/>
      <c r="G1212" s="186"/>
      <c r="H1212" s="19"/>
      <c r="I1212" s="19"/>
      <c r="J1212" s="19"/>
      <c r="K1212" s="19">
        <f t="shared" si="83"/>
        <v>0</v>
      </c>
      <c r="L1212" s="19">
        <f t="shared" si="83"/>
        <v>0</v>
      </c>
      <c r="M1212" s="19">
        <f t="shared" si="83"/>
        <v>0</v>
      </c>
    </row>
    <row r="1213" spans="1:13" x14ac:dyDescent="0.25">
      <c r="A1213" s="183">
        <f>A1211+0.0001</f>
        <v>3.8719000000001231</v>
      </c>
      <c r="B1213" s="81" t="s">
        <v>422</v>
      </c>
      <c r="C1213" s="184" t="s">
        <v>528</v>
      </c>
      <c r="D1213" s="83" t="s">
        <v>453</v>
      </c>
      <c r="E1213" s="185" t="s">
        <v>465</v>
      </c>
      <c r="F1213" s="85" t="s">
        <v>267</v>
      </c>
      <c r="G1213" s="186"/>
      <c r="H1213" s="19">
        <v>2100</v>
      </c>
      <c r="I1213" s="19">
        <v>1000</v>
      </c>
      <c r="J1213" s="19">
        <v>1000</v>
      </c>
      <c r="K1213" s="19">
        <f t="shared" si="83"/>
        <v>0</v>
      </c>
      <c r="L1213" s="19">
        <f t="shared" si="83"/>
        <v>0</v>
      </c>
      <c r="M1213" s="19">
        <f t="shared" si="83"/>
        <v>0</v>
      </c>
    </row>
    <row r="1214" spans="1:13" x14ac:dyDescent="0.25">
      <c r="A1214" s="183"/>
      <c r="B1214" s="81"/>
      <c r="C1214" s="184"/>
      <c r="D1214" s="83"/>
      <c r="E1214" s="185"/>
      <c r="F1214" s="85"/>
      <c r="G1214" s="186"/>
      <c r="H1214" s="19"/>
      <c r="I1214" s="19"/>
      <c r="J1214" s="19"/>
      <c r="K1214" s="19">
        <f t="shared" si="83"/>
        <v>0</v>
      </c>
      <c r="L1214" s="19">
        <f t="shared" si="83"/>
        <v>0</v>
      </c>
      <c r="M1214" s="19">
        <f t="shared" si="83"/>
        <v>0</v>
      </c>
    </row>
    <row r="1215" spans="1:13" x14ac:dyDescent="0.25">
      <c r="A1215" s="183">
        <f>A1213+0.0001</f>
        <v>3.8720000000001233</v>
      </c>
      <c r="B1215" s="81" t="s">
        <v>422</v>
      </c>
      <c r="C1215" s="184" t="s">
        <v>528</v>
      </c>
      <c r="D1215" s="83" t="s">
        <v>454</v>
      </c>
      <c r="E1215" s="185" t="s">
        <v>466</v>
      </c>
      <c r="F1215" s="85" t="s">
        <v>267</v>
      </c>
      <c r="G1215" s="186"/>
      <c r="H1215" s="19">
        <v>2100</v>
      </c>
      <c r="I1215" s="19">
        <v>1000</v>
      </c>
      <c r="J1215" s="19">
        <v>1000</v>
      </c>
      <c r="K1215" s="19">
        <f t="shared" si="83"/>
        <v>0</v>
      </c>
      <c r="L1215" s="19">
        <f t="shared" si="83"/>
        <v>0</v>
      </c>
      <c r="M1215" s="19">
        <f t="shared" si="83"/>
        <v>0</v>
      </c>
    </row>
    <row r="1216" spans="1:13" x14ac:dyDescent="0.25">
      <c r="A1216" s="183"/>
      <c r="B1216" s="81"/>
      <c r="C1216" s="184"/>
      <c r="D1216" s="83"/>
      <c r="E1216" s="185"/>
      <c r="F1216" s="85"/>
      <c r="G1216" s="186"/>
      <c r="H1216" s="19"/>
      <c r="I1216" s="19"/>
      <c r="J1216" s="19"/>
      <c r="K1216" s="19">
        <f t="shared" si="83"/>
        <v>0</v>
      </c>
      <c r="L1216" s="19">
        <f t="shared" si="83"/>
        <v>0</v>
      </c>
      <c r="M1216" s="19">
        <f t="shared" si="83"/>
        <v>0</v>
      </c>
    </row>
    <row r="1217" spans="1:13" x14ac:dyDescent="0.25">
      <c r="A1217" s="183">
        <f>A1215+0.0001</f>
        <v>3.8721000000001236</v>
      </c>
      <c r="B1217" s="81" t="s">
        <v>422</v>
      </c>
      <c r="C1217" s="184" t="s">
        <v>529</v>
      </c>
      <c r="D1217" s="83" t="s">
        <v>454</v>
      </c>
      <c r="E1217" s="185" t="s">
        <v>467</v>
      </c>
      <c r="F1217" s="85" t="s">
        <v>267</v>
      </c>
      <c r="G1217" s="186"/>
      <c r="H1217" s="19">
        <v>3190</v>
      </c>
      <c r="I1217" s="19">
        <v>2360</v>
      </c>
      <c r="J1217" s="188">
        <v>2360</v>
      </c>
      <c r="K1217" s="19">
        <f t="shared" si="83"/>
        <v>0</v>
      </c>
      <c r="L1217" s="19">
        <f t="shared" si="83"/>
        <v>0</v>
      </c>
      <c r="M1217" s="19">
        <f t="shared" si="83"/>
        <v>0</v>
      </c>
    </row>
    <row r="1218" spans="1:13" x14ac:dyDescent="0.25">
      <c r="A1218" s="183"/>
      <c r="B1218" s="81"/>
      <c r="C1218" s="184"/>
      <c r="D1218" s="83"/>
      <c r="E1218" s="185"/>
      <c r="F1218" s="85"/>
      <c r="G1218" s="186"/>
      <c r="H1218" s="19"/>
      <c r="I1218" s="19"/>
      <c r="J1218" s="188"/>
      <c r="K1218" s="19">
        <f t="shared" si="83"/>
        <v>0</v>
      </c>
      <c r="L1218" s="19">
        <f t="shared" si="83"/>
        <v>0</v>
      </c>
      <c r="M1218" s="19">
        <f t="shared" si="83"/>
        <v>0</v>
      </c>
    </row>
    <row r="1219" spans="1:13" x14ac:dyDescent="0.25">
      <c r="A1219" s="183">
        <f>A1217+0.0001</f>
        <v>3.8722000000001238</v>
      </c>
      <c r="B1219" s="81" t="s">
        <v>422</v>
      </c>
      <c r="C1219" s="184" t="s">
        <v>529</v>
      </c>
      <c r="D1219" s="83" t="s">
        <v>455</v>
      </c>
      <c r="E1219" s="185" t="s">
        <v>468</v>
      </c>
      <c r="F1219" s="85" t="s">
        <v>267</v>
      </c>
      <c r="G1219" s="186"/>
      <c r="H1219" s="19">
        <v>3630</v>
      </c>
      <c r="I1219" s="19">
        <v>2360</v>
      </c>
      <c r="J1219" s="188">
        <v>2360</v>
      </c>
      <c r="K1219" s="19">
        <f t="shared" si="83"/>
        <v>0</v>
      </c>
      <c r="L1219" s="19">
        <f t="shared" si="83"/>
        <v>0</v>
      </c>
      <c r="M1219" s="19">
        <f t="shared" si="83"/>
        <v>0</v>
      </c>
    </row>
    <row r="1220" spans="1:13" x14ac:dyDescent="0.25">
      <c r="A1220" s="183"/>
      <c r="B1220" s="81"/>
      <c r="C1220" s="184"/>
      <c r="D1220" s="83"/>
      <c r="E1220" s="185"/>
      <c r="F1220" s="85"/>
      <c r="G1220" s="186"/>
      <c r="H1220" s="19"/>
      <c r="I1220" s="19"/>
      <c r="J1220" s="188"/>
      <c r="K1220" s="19">
        <f t="shared" si="83"/>
        <v>0</v>
      </c>
      <c r="L1220" s="19">
        <f t="shared" si="83"/>
        <v>0</v>
      </c>
      <c r="M1220" s="19">
        <f t="shared" si="83"/>
        <v>0</v>
      </c>
    </row>
    <row r="1221" spans="1:13" x14ac:dyDescent="0.25">
      <c r="A1221" s="183">
        <f>A1219+0.0001</f>
        <v>3.872300000000124</v>
      </c>
      <c r="B1221" s="81" t="s">
        <v>423</v>
      </c>
      <c r="C1221" s="184" t="s">
        <v>530</v>
      </c>
      <c r="D1221" s="83" t="s">
        <v>454</v>
      </c>
      <c r="E1221" s="185" t="s">
        <v>469</v>
      </c>
      <c r="F1221" s="85" t="s">
        <v>267</v>
      </c>
      <c r="G1221" s="186"/>
      <c r="H1221" s="19">
        <v>5670</v>
      </c>
      <c r="I1221" s="19">
        <v>2570</v>
      </c>
      <c r="J1221" s="188">
        <v>2570</v>
      </c>
      <c r="K1221" s="19">
        <f t="shared" si="83"/>
        <v>0</v>
      </c>
      <c r="L1221" s="19">
        <f t="shared" si="83"/>
        <v>0</v>
      </c>
      <c r="M1221" s="19">
        <f t="shared" si="83"/>
        <v>0</v>
      </c>
    </row>
    <row r="1222" spans="1:13" x14ac:dyDescent="0.25">
      <c r="A1222" s="183"/>
      <c r="B1222" s="81"/>
      <c r="C1222" s="184"/>
      <c r="D1222" s="83"/>
      <c r="E1222" s="185"/>
      <c r="F1222" s="85"/>
      <c r="G1222" s="186"/>
      <c r="H1222" s="19"/>
      <c r="I1222" s="19"/>
      <c r="J1222" s="188"/>
      <c r="K1222" s="19">
        <f t="shared" si="83"/>
        <v>0</v>
      </c>
      <c r="L1222" s="19">
        <f t="shared" si="83"/>
        <v>0</v>
      </c>
      <c r="M1222" s="19">
        <f t="shared" si="83"/>
        <v>0</v>
      </c>
    </row>
    <row r="1223" spans="1:13" x14ac:dyDescent="0.25">
      <c r="A1223" s="183">
        <f>A1221+0.0001</f>
        <v>3.8724000000001242</v>
      </c>
      <c r="B1223" s="81" t="s">
        <v>423</v>
      </c>
      <c r="C1223" s="184" t="s">
        <v>530</v>
      </c>
      <c r="D1223" s="83" t="s">
        <v>455</v>
      </c>
      <c r="E1223" s="185" t="s">
        <v>470</v>
      </c>
      <c r="F1223" s="85" t="s">
        <v>267</v>
      </c>
      <c r="G1223" s="186"/>
      <c r="H1223" s="19">
        <v>5700</v>
      </c>
      <c r="I1223" s="19">
        <v>4760</v>
      </c>
      <c r="J1223" s="188">
        <v>4760</v>
      </c>
      <c r="K1223" s="19">
        <f t="shared" si="83"/>
        <v>0</v>
      </c>
      <c r="L1223" s="19">
        <f t="shared" si="83"/>
        <v>0</v>
      </c>
      <c r="M1223" s="19">
        <f t="shared" si="83"/>
        <v>0</v>
      </c>
    </row>
    <row r="1224" spans="1:13" x14ac:dyDescent="0.25">
      <c r="A1224" s="183"/>
      <c r="B1224" s="81"/>
      <c r="C1224" s="184"/>
      <c r="D1224" s="83"/>
      <c r="E1224" s="185"/>
      <c r="F1224" s="85"/>
      <c r="G1224" s="186"/>
      <c r="H1224" s="19"/>
      <c r="I1224" s="19"/>
      <c r="J1224" s="188"/>
      <c r="K1224" s="19">
        <f t="shared" si="83"/>
        <v>0</v>
      </c>
      <c r="L1224" s="19">
        <f t="shared" si="83"/>
        <v>0</v>
      </c>
      <c r="M1224" s="19">
        <f t="shared" si="83"/>
        <v>0</v>
      </c>
    </row>
    <row r="1225" spans="1:13" x14ac:dyDescent="0.25">
      <c r="A1225" s="183">
        <f>A1223+0.0001</f>
        <v>3.8725000000001244</v>
      </c>
      <c r="B1225" s="81" t="s">
        <v>423</v>
      </c>
      <c r="C1225" s="184" t="s">
        <v>530</v>
      </c>
      <c r="D1225" s="83" t="s">
        <v>56</v>
      </c>
      <c r="E1225" s="185" t="s">
        <v>471</v>
      </c>
      <c r="F1225" s="85" t="s">
        <v>267</v>
      </c>
      <c r="G1225" s="186"/>
      <c r="H1225" s="19">
        <v>4520</v>
      </c>
      <c r="I1225" s="19">
        <v>2490</v>
      </c>
      <c r="J1225" s="188">
        <v>2490</v>
      </c>
      <c r="K1225" s="19">
        <f t="shared" si="83"/>
        <v>0</v>
      </c>
      <c r="L1225" s="19">
        <f t="shared" si="83"/>
        <v>0</v>
      </c>
      <c r="M1225" s="19">
        <f t="shared" si="83"/>
        <v>0</v>
      </c>
    </row>
    <row r="1226" spans="1:13" x14ac:dyDescent="0.25">
      <c r="A1226" s="183"/>
      <c r="B1226" s="81"/>
      <c r="C1226" s="184"/>
      <c r="D1226" s="83"/>
      <c r="E1226" s="185"/>
      <c r="F1226" s="85"/>
      <c r="G1226" s="186"/>
      <c r="H1226" s="19"/>
      <c r="I1226" s="19"/>
      <c r="J1226" s="19"/>
      <c r="K1226" s="19">
        <f t="shared" si="83"/>
        <v>0</v>
      </c>
      <c r="L1226" s="19">
        <f t="shared" si="83"/>
        <v>0</v>
      </c>
      <c r="M1226" s="19">
        <f t="shared" si="83"/>
        <v>0</v>
      </c>
    </row>
    <row r="1227" spans="1:13" x14ac:dyDescent="0.25">
      <c r="A1227" s="183">
        <f>A1225+0.0001</f>
        <v>3.8726000000001246</v>
      </c>
      <c r="B1227" s="81" t="s">
        <v>424</v>
      </c>
      <c r="C1227" s="184" t="s">
        <v>531</v>
      </c>
      <c r="D1227" s="83" t="s">
        <v>453</v>
      </c>
      <c r="E1227" s="185" t="s">
        <v>472</v>
      </c>
      <c r="F1227" s="85" t="s">
        <v>267</v>
      </c>
      <c r="G1227" s="186"/>
      <c r="H1227" s="19">
        <v>2240</v>
      </c>
      <c r="I1227" s="19">
        <v>2240</v>
      </c>
      <c r="J1227" s="19">
        <v>2240</v>
      </c>
      <c r="K1227" s="19">
        <f t="shared" si="83"/>
        <v>0</v>
      </c>
      <c r="L1227" s="19">
        <f t="shared" si="83"/>
        <v>0</v>
      </c>
      <c r="M1227" s="19">
        <f t="shared" si="83"/>
        <v>0</v>
      </c>
    </row>
    <row r="1228" spans="1:13" x14ac:dyDescent="0.25">
      <c r="A1228" s="183"/>
      <c r="B1228" s="81"/>
      <c r="C1228" s="184"/>
      <c r="D1228" s="83"/>
      <c r="E1228" s="185"/>
      <c r="F1228" s="85"/>
      <c r="G1228" s="186"/>
      <c r="H1228" s="19"/>
      <c r="I1228" s="19"/>
      <c r="J1228" s="19"/>
      <c r="K1228" s="19">
        <f t="shared" si="83"/>
        <v>0</v>
      </c>
      <c r="L1228" s="19">
        <f t="shared" si="83"/>
        <v>0</v>
      </c>
      <c r="M1228" s="19">
        <f t="shared" si="83"/>
        <v>0</v>
      </c>
    </row>
    <row r="1229" spans="1:13" x14ac:dyDescent="0.25">
      <c r="A1229" s="183">
        <f>A1227+0.0001</f>
        <v>3.8727000000001248</v>
      </c>
      <c r="B1229" s="81" t="s">
        <v>424</v>
      </c>
      <c r="C1229" s="184" t="s">
        <v>532</v>
      </c>
      <c r="D1229" s="83" t="s">
        <v>453</v>
      </c>
      <c r="E1229" s="185" t="s">
        <v>473</v>
      </c>
      <c r="F1229" s="85" t="s">
        <v>267</v>
      </c>
      <c r="G1229" s="186"/>
      <c r="H1229" s="19">
        <v>1990</v>
      </c>
      <c r="I1229" s="19">
        <v>1990</v>
      </c>
      <c r="J1229" s="19">
        <v>1990</v>
      </c>
      <c r="K1229" s="19">
        <f t="shared" si="83"/>
        <v>0</v>
      </c>
      <c r="L1229" s="19">
        <f t="shared" si="83"/>
        <v>0</v>
      </c>
      <c r="M1229" s="19">
        <f t="shared" si="83"/>
        <v>0</v>
      </c>
    </row>
    <row r="1230" spans="1:13" x14ac:dyDescent="0.25">
      <c r="A1230" s="183"/>
      <c r="B1230" s="81"/>
      <c r="C1230" s="184"/>
      <c r="D1230" s="83"/>
      <c r="E1230" s="185"/>
      <c r="F1230" s="85"/>
      <c r="G1230" s="186"/>
      <c r="H1230" s="19"/>
      <c r="I1230" s="19"/>
      <c r="J1230" s="19"/>
      <c r="K1230" s="19">
        <f t="shared" si="83"/>
        <v>0</v>
      </c>
      <c r="L1230" s="19">
        <f t="shared" si="83"/>
        <v>0</v>
      </c>
      <c r="M1230" s="19">
        <f t="shared" si="83"/>
        <v>0</v>
      </c>
    </row>
    <row r="1231" spans="1:13" x14ac:dyDescent="0.25">
      <c r="A1231" s="183">
        <f>A1229+0.0001</f>
        <v>3.872800000000125</v>
      </c>
      <c r="B1231" s="81" t="s">
        <v>424</v>
      </c>
      <c r="C1231" s="184" t="s">
        <v>532</v>
      </c>
      <c r="D1231" s="83" t="s">
        <v>454</v>
      </c>
      <c r="E1231" s="185" t="s">
        <v>474</v>
      </c>
      <c r="F1231" s="85" t="s">
        <v>267</v>
      </c>
      <c r="G1231" s="186"/>
      <c r="H1231" s="19">
        <v>1990</v>
      </c>
      <c r="I1231" s="19">
        <v>1990</v>
      </c>
      <c r="J1231" s="19">
        <v>1990</v>
      </c>
      <c r="K1231" s="19">
        <f t="shared" si="83"/>
        <v>0</v>
      </c>
      <c r="L1231" s="19">
        <f t="shared" si="83"/>
        <v>0</v>
      </c>
      <c r="M1231" s="19">
        <f t="shared" si="83"/>
        <v>0</v>
      </c>
    </row>
    <row r="1232" spans="1:13" x14ac:dyDescent="0.25">
      <c r="A1232" s="183"/>
      <c r="B1232" s="81"/>
      <c r="C1232" s="184"/>
      <c r="D1232" s="83"/>
      <c r="E1232" s="185"/>
      <c r="F1232" s="85"/>
      <c r="G1232" s="186"/>
      <c r="H1232" s="19"/>
      <c r="I1232" s="19"/>
      <c r="J1232" s="19"/>
      <c r="K1232" s="19">
        <f t="shared" si="83"/>
        <v>0</v>
      </c>
      <c r="L1232" s="19">
        <f t="shared" si="83"/>
        <v>0</v>
      </c>
      <c r="M1232" s="19">
        <f t="shared" si="83"/>
        <v>0</v>
      </c>
    </row>
    <row r="1233" spans="1:13" x14ac:dyDescent="0.25">
      <c r="A1233" s="183">
        <f>A1231+0.0001</f>
        <v>3.8729000000001252</v>
      </c>
      <c r="B1233" s="81" t="s">
        <v>424</v>
      </c>
      <c r="C1233" s="184" t="s">
        <v>533</v>
      </c>
      <c r="D1233" s="83" t="s">
        <v>454</v>
      </c>
      <c r="E1233" s="185" t="s">
        <v>475</v>
      </c>
      <c r="F1233" s="85" t="s">
        <v>267</v>
      </c>
      <c r="G1233" s="186"/>
      <c r="H1233" s="19">
        <v>3330</v>
      </c>
      <c r="I1233" s="19">
        <v>3330</v>
      </c>
      <c r="J1233" s="188">
        <v>3330</v>
      </c>
      <c r="K1233" s="19">
        <f t="shared" si="83"/>
        <v>0</v>
      </c>
      <c r="L1233" s="19">
        <f t="shared" si="83"/>
        <v>0</v>
      </c>
      <c r="M1233" s="19">
        <f t="shared" si="83"/>
        <v>0</v>
      </c>
    </row>
    <row r="1234" spans="1:13" x14ac:dyDescent="0.25">
      <c r="A1234" s="183"/>
      <c r="B1234" s="81"/>
      <c r="C1234" s="184"/>
      <c r="D1234" s="83"/>
      <c r="E1234" s="185"/>
      <c r="F1234" s="85"/>
      <c r="G1234" s="186"/>
      <c r="H1234" s="19"/>
      <c r="I1234" s="19"/>
      <c r="J1234" s="188"/>
      <c r="K1234" s="19">
        <f t="shared" si="83"/>
        <v>0</v>
      </c>
      <c r="L1234" s="19">
        <f t="shared" si="83"/>
        <v>0</v>
      </c>
      <c r="M1234" s="19">
        <f t="shared" si="83"/>
        <v>0</v>
      </c>
    </row>
    <row r="1235" spans="1:13" x14ac:dyDescent="0.25">
      <c r="A1235" s="183">
        <f>A1233+0.0001</f>
        <v>3.8730000000001255</v>
      </c>
      <c r="B1235" s="81" t="s">
        <v>424</v>
      </c>
      <c r="C1235" s="184" t="s">
        <v>533</v>
      </c>
      <c r="D1235" s="83" t="s">
        <v>455</v>
      </c>
      <c r="E1235" s="185" t="s">
        <v>476</v>
      </c>
      <c r="F1235" s="85" t="s">
        <v>267</v>
      </c>
      <c r="G1235" s="186"/>
      <c r="H1235" s="19">
        <v>3330</v>
      </c>
      <c r="I1235" s="19">
        <v>3330</v>
      </c>
      <c r="J1235" s="188">
        <v>3330</v>
      </c>
      <c r="K1235" s="19">
        <f t="shared" si="83"/>
        <v>0</v>
      </c>
      <c r="L1235" s="19">
        <f t="shared" si="83"/>
        <v>0</v>
      </c>
      <c r="M1235" s="19">
        <f t="shared" si="83"/>
        <v>0</v>
      </c>
    </row>
    <row r="1236" spans="1:13" x14ac:dyDescent="0.25">
      <c r="A1236" s="183"/>
      <c r="B1236" s="81"/>
      <c r="C1236" s="184"/>
      <c r="D1236" s="83"/>
      <c r="E1236" s="185"/>
      <c r="F1236" s="85"/>
      <c r="G1236" s="186"/>
      <c r="H1236" s="19"/>
      <c r="I1236" s="19"/>
      <c r="J1236" s="188"/>
      <c r="K1236" s="19">
        <f t="shared" si="83"/>
        <v>0</v>
      </c>
      <c r="L1236" s="19">
        <f t="shared" si="83"/>
        <v>0</v>
      </c>
      <c r="M1236" s="19">
        <f t="shared" si="83"/>
        <v>0</v>
      </c>
    </row>
    <row r="1237" spans="1:13" x14ac:dyDescent="0.25">
      <c r="A1237" s="183">
        <f>A1235+0.0001</f>
        <v>3.8731000000001257</v>
      </c>
      <c r="B1237" s="81" t="s">
        <v>425</v>
      </c>
      <c r="C1237" s="184" t="s">
        <v>534</v>
      </c>
      <c r="D1237" s="83" t="s">
        <v>56</v>
      </c>
      <c r="E1237" s="185" t="s">
        <v>477</v>
      </c>
      <c r="F1237" s="85" t="s">
        <v>267</v>
      </c>
      <c r="G1237" s="186"/>
      <c r="H1237" s="19">
        <v>3900</v>
      </c>
      <c r="I1237" s="19">
        <v>3390</v>
      </c>
      <c r="J1237" s="188">
        <v>3390</v>
      </c>
      <c r="K1237" s="19">
        <f t="shared" si="83"/>
        <v>0</v>
      </c>
      <c r="L1237" s="19">
        <f t="shared" si="83"/>
        <v>0</v>
      </c>
      <c r="M1237" s="19">
        <f t="shared" si="83"/>
        <v>0</v>
      </c>
    </row>
    <row r="1238" spans="1:13" x14ac:dyDescent="0.25">
      <c r="A1238" s="183"/>
      <c r="B1238" s="81"/>
      <c r="C1238" s="184"/>
      <c r="D1238" s="83"/>
      <c r="E1238" s="185"/>
      <c r="F1238" s="85"/>
      <c r="G1238" s="186"/>
      <c r="H1238" s="19"/>
      <c r="I1238" s="19"/>
      <c r="J1238" s="188"/>
      <c r="K1238" s="19">
        <f t="shared" si="83"/>
        <v>0</v>
      </c>
      <c r="L1238" s="19">
        <f t="shared" si="83"/>
        <v>0</v>
      </c>
      <c r="M1238" s="19">
        <f t="shared" si="83"/>
        <v>0</v>
      </c>
    </row>
    <row r="1239" spans="1:13" x14ac:dyDescent="0.25">
      <c r="A1239" s="183">
        <f>A1237+0.0001</f>
        <v>3.8732000000001259</v>
      </c>
      <c r="B1239" s="81" t="s">
        <v>425</v>
      </c>
      <c r="C1239" s="184" t="s">
        <v>535</v>
      </c>
      <c r="D1239" s="83" t="s">
        <v>456</v>
      </c>
      <c r="E1239" s="185" t="s">
        <v>478</v>
      </c>
      <c r="F1239" s="85" t="s">
        <v>267</v>
      </c>
      <c r="G1239" s="186"/>
      <c r="H1239" s="19">
        <v>7520</v>
      </c>
      <c r="I1239" s="19">
        <v>3970</v>
      </c>
      <c r="J1239" s="188">
        <v>3970</v>
      </c>
      <c r="K1239" s="19">
        <f t="shared" si="83"/>
        <v>0</v>
      </c>
      <c r="L1239" s="19">
        <f t="shared" si="83"/>
        <v>0</v>
      </c>
      <c r="M1239" s="19">
        <f t="shared" si="83"/>
        <v>0</v>
      </c>
    </row>
    <row r="1240" spans="1:13" x14ac:dyDescent="0.25">
      <c r="A1240" s="183"/>
      <c r="B1240" s="81"/>
      <c r="C1240" s="184"/>
      <c r="D1240" s="83"/>
      <c r="E1240" s="185"/>
      <c r="F1240" s="85"/>
      <c r="G1240" s="186"/>
      <c r="H1240" s="19"/>
      <c r="I1240" s="19"/>
      <c r="J1240" s="188"/>
      <c r="K1240" s="19">
        <f t="shared" si="83"/>
        <v>0</v>
      </c>
      <c r="L1240" s="19">
        <f t="shared" si="83"/>
        <v>0</v>
      </c>
      <c r="M1240" s="19">
        <f t="shared" si="83"/>
        <v>0</v>
      </c>
    </row>
    <row r="1241" spans="1:13" x14ac:dyDescent="0.25">
      <c r="A1241" s="183">
        <f>A1239+0.0001</f>
        <v>3.8733000000001261</v>
      </c>
      <c r="B1241" s="81" t="s">
        <v>426</v>
      </c>
      <c r="C1241" s="184" t="s">
        <v>536</v>
      </c>
      <c r="D1241" s="83" t="s">
        <v>456</v>
      </c>
      <c r="E1241" s="185" t="s">
        <v>479</v>
      </c>
      <c r="F1241" s="85" t="s">
        <v>267</v>
      </c>
      <c r="G1241" s="186"/>
      <c r="H1241" s="19">
        <v>10390</v>
      </c>
      <c r="I1241" s="19">
        <v>8530</v>
      </c>
      <c r="J1241" s="188">
        <v>8530</v>
      </c>
      <c r="K1241" s="19">
        <f t="shared" si="83"/>
        <v>0</v>
      </c>
      <c r="L1241" s="19">
        <f t="shared" si="83"/>
        <v>0</v>
      </c>
      <c r="M1241" s="19">
        <f t="shared" si="83"/>
        <v>0</v>
      </c>
    </row>
    <row r="1242" spans="1:13" x14ac:dyDescent="0.25">
      <c r="A1242" s="183"/>
      <c r="B1242" s="81"/>
      <c r="C1242" s="184"/>
      <c r="D1242" s="83"/>
      <c r="E1242" s="185"/>
      <c r="F1242" s="85"/>
      <c r="G1242" s="186"/>
      <c r="H1242" s="19"/>
      <c r="I1242" s="19"/>
      <c r="J1242" s="188"/>
      <c r="K1242" s="19">
        <f t="shared" si="83"/>
        <v>0</v>
      </c>
      <c r="L1242" s="19">
        <f t="shared" si="83"/>
        <v>0</v>
      </c>
      <c r="M1242" s="19">
        <f t="shared" si="83"/>
        <v>0</v>
      </c>
    </row>
    <row r="1243" spans="1:13" x14ac:dyDescent="0.25">
      <c r="A1243" s="183">
        <f>A1241+0.0001</f>
        <v>3.8734000000001263</v>
      </c>
      <c r="B1243" s="81" t="s">
        <v>426</v>
      </c>
      <c r="C1243" s="184" t="s">
        <v>536</v>
      </c>
      <c r="D1243" s="83" t="s">
        <v>457</v>
      </c>
      <c r="E1243" s="185" t="s">
        <v>480</v>
      </c>
      <c r="F1243" s="85" t="s">
        <v>267</v>
      </c>
      <c r="G1243" s="186"/>
      <c r="H1243" s="19">
        <v>8400</v>
      </c>
      <c r="I1243" s="19">
        <v>5800</v>
      </c>
      <c r="J1243" s="188">
        <v>5800</v>
      </c>
      <c r="K1243" s="19">
        <f t="shared" si="83"/>
        <v>0</v>
      </c>
      <c r="L1243" s="19">
        <f t="shared" si="83"/>
        <v>0</v>
      </c>
      <c r="M1243" s="19">
        <f t="shared" si="83"/>
        <v>0</v>
      </c>
    </row>
    <row r="1244" spans="1:13" x14ac:dyDescent="0.25">
      <c r="A1244" s="183"/>
      <c r="B1244" s="81"/>
      <c r="C1244" s="184"/>
      <c r="D1244" s="83"/>
      <c r="E1244" s="185"/>
      <c r="F1244" s="85"/>
      <c r="G1244" s="186"/>
      <c r="H1244" s="19"/>
      <c r="I1244" s="19"/>
      <c r="J1244" s="188"/>
      <c r="K1244" s="19">
        <f t="shared" si="83"/>
        <v>0</v>
      </c>
      <c r="L1244" s="19">
        <f t="shared" si="83"/>
        <v>0</v>
      </c>
      <c r="M1244" s="19">
        <f t="shared" si="83"/>
        <v>0</v>
      </c>
    </row>
    <row r="1245" spans="1:13" x14ac:dyDescent="0.25">
      <c r="A1245" s="183">
        <f>A1243+0.0001</f>
        <v>3.8735000000001265</v>
      </c>
      <c r="B1245" s="81" t="s">
        <v>426</v>
      </c>
      <c r="C1245" s="184" t="s">
        <v>537</v>
      </c>
      <c r="D1245" s="83" t="s">
        <v>457</v>
      </c>
      <c r="E1245" s="185" t="s">
        <v>481</v>
      </c>
      <c r="F1245" s="85" t="s">
        <v>267</v>
      </c>
      <c r="G1245" s="186"/>
      <c r="H1245" s="19">
        <v>12320</v>
      </c>
      <c r="I1245" s="19">
        <v>9070</v>
      </c>
      <c r="J1245" s="188">
        <v>9070</v>
      </c>
      <c r="K1245" s="19">
        <f t="shared" si="83"/>
        <v>0</v>
      </c>
      <c r="L1245" s="19">
        <f t="shared" si="83"/>
        <v>0</v>
      </c>
      <c r="M1245" s="19">
        <f t="shared" si="83"/>
        <v>0</v>
      </c>
    </row>
    <row r="1246" spans="1:13" x14ac:dyDescent="0.25">
      <c r="A1246" s="183"/>
      <c r="B1246" s="81"/>
      <c r="C1246" s="184"/>
      <c r="D1246" s="83"/>
      <c r="E1246" s="185"/>
      <c r="F1246" s="85"/>
      <c r="G1246" s="186"/>
      <c r="H1246" s="19"/>
      <c r="I1246" s="19"/>
      <c r="J1246" s="19"/>
      <c r="K1246" s="19">
        <f t="shared" si="83"/>
        <v>0</v>
      </c>
      <c r="L1246" s="19">
        <f t="shared" si="83"/>
        <v>0</v>
      </c>
      <c r="M1246" s="19">
        <f t="shared" si="83"/>
        <v>0</v>
      </c>
    </row>
    <row r="1247" spans="1:13" x14ac:dyDescent="0.25">
      <c r="A1247" s="183">
        <f>A1245+0.0001</f>
        <v>3.8736000000001267</v>
      </c>
      <c r="B1247" s="81" t="s">
        <v>426</v>
      </c>
      <c r="C1247" s="184" t="s">
        <v>537</v>
      </c>
      <c r="D1247" s="83" t="s">
        <v>458</v>
      </c>
      <c r="E1247" s="185" t="s">
        <v>482</v>
      </c>
      <c r="F1247" s="85" t="s">
        <v>267</v>
      </c>
      <c r="G1247" s="186"/>
      <c r="H1247" s="19">
        <v>12230</v>
      </c>
      <c r="I1247" s="188">
        <v>12230</v>
      </c>
      <c r="J1247" s="188">
        <v>12230</v>
      </c>
      <c r="K1247" s="19">
        <f t="shared" si="83"/>
        <v>0</v>
      </c>
      <c r="L1247" s="19">
        <f t="shared" si="83"/>
        <v>0</v>
      </c>
      <c r="M1247" s="19">
        <f t="shared" si="83"/>
        <v>0</v>
      </c>
    </row>
    <row r="1248" spans="1:13" x14ac:dyDescent="0.25">
      <c r="A1248" s="183"/>
      <c r="B1248" s="81"/>
      <c r="C1248" s="184"/>
      <c r="D1248" s="83"/>
      <c r="E1248" s="185"/>
      <c r="F1248" s="85"/>
      <c r="G1248" s="186"/>
      <c r="H1248" s="19"/>
      <c r="I1248" s="188"/>
      <c r="J1248" s="188"/>
      <c r="K1248" s="19">
        <f t="shared" si="83"/>
        <v>0</v>
      </c>
      <c r="L1248" s="19">
        <f t="shared" si="83"/>
        <v>0</v>
      </c>
      <c r="M1248" s="19">
        <f t="shared" si="83"/>
        <v>0</v>
      </c>
    </row>
    <row r="1249" spans="1:13" x14ac:dyDescent="0.25">
      <c r="A1249" s="183">
        <f>A1247+0.0001</f>
        <v>3.8737000000001269</v>
      </c>
      <c r="B1249" s="81" t="s">
        <v>426</v>
      </c>
      <c r="C1249" s="184" t="s">
        <v>538</v>
      </c>
      <c r="D1249" s="83" t="s">
        <v>457</v>
      </c>
      <c r="E1249" s="185" t="s">
        <v>483</v>
      </c>
      <c r="F1249" s="85" t="s">
        <v>267</v>
      </c>
      <c r="G1249" s="186"/>
      <c r="H1249" s="19">
        <v>18220</v>
      </c>
      <c r="I1249" s="188">
        <v>18220</v>
      </c>
      <c r="J1249" s="188">
        <v>18220</v>
      </c>
      <c r="K1249" s="19">
        <f t="shared" si="83"/>
        <v>0</v>
      </c>
      <c r="L1249" s="19">
        <f t="shared" si="83"/>
        <v>0</v>
      </c>
      <c r="M1249" s="19">
        <f t="shared" si="83"/>
        <v>0</v>
      </c>
    </row>
    <row r="1250" spans="1:13" x14ac:dyDescent="0.25">
      <c r="A1250" s="183"/>
      <c r="B1250" s="81"/>
      <c r="C1250" s="184"/>
      <c r="D1250" s="83"/>
      <c r="E1250" s="185"/>
      <c r="F1250" s="85"/>
      <c r="G1250" s="186"/>
      <c r="H1250" s="19"/>
      <c r="I1250" s="188"/>
      <c r="J1250" s="188"/>
      <c r="K1250" s="19">
        <f t="shared" si="83"/>
        <v>0</v>
      </c>
      <c r="L1250" s="19">
        <f t="shared" si="83"/>
        <v>0</v>
      </c>
      <c r="M1250" s="19">
        <f t="shared" si="83"/>
        <v>0</v>
      </c>
    </row>
    <row r="1251" spans="1:13" x14ac:dyDescent="0.25">
      <c r="A1251" s="183">
        <f>A1249+0.0001</f>
        <v>3.8738000000001271</v>
      </c>
      <c r="B1251" s="81" t="s">
        <v>426</v>
      </c>
      <c r="C1251" s="184" t="s">
        <v>538</v>
      </c>
      <c r="D1251" s="83" t="s">
        <v>458</v>
      </c>
      <c r="E1251" s="185" t="s">
        <v>484</v>
      </c>
      <c r="F1251" s="85" t="s">
        <v>267</v>
      </c>
      <c r="G1251" s="186"/>
      <c r="H1251" s="19">
        <v>15240</v>
      </c>
      <c r="I1251" s="188">
        <v>15240</v>
      </c>
      <c r="J1251" s="188">
        <v>15240</v>
      </c>
      <c r="K1251" s="19">
        <f t="shared" si="83"/>
        <v>0</v>
      </c>
      <c r="L1251" s="19">
        <f t="shared" si="83"/>
        <v>0</v>
      </c>
      <c r="M1251" s="19">
        <f t="shared" si="83"/>
        <v>0</v>
      </c>
    </row>
    <row r="1252" spans="1:13" x14ac:dyDescent="0.25">
      <c r="A1252" s="183"/>
      <c r="B1252" s="81"/>
      <c r="C1252" s="184"/>
      <c r="D1252" s="83"/>
      <c r="E1252" s="185"/>
      <c r="F1252" s="85"/>
      <c r="G1252" s="186"/>
      <c r="H1252" s="19"/>
      <c r="I1252" s="188"/>
      <c r="J1252" s="188"/>
      <c r="K1252" s="19">
        <f t="shared" si="83"/>
        <v>0</v>
      </c>
      <c r="L1252" s="19">
        <f t="shared" si="83"/>
        <v>0</v>
      </c>
      <c r="M1252" s="19">
        <f t="shared" si="83"/>
        <v>0</v>
      </c>
    </row>
    <row r="1253" spans="1:13" x14ac:dyDescent="0.25">
      <c r="A1253" s="183">
        <f>A1251+0.0001</f>
        <v>3.8739000000001274</v>
      </c>
      <c r="B1253" s="81" t="s">
        <v>426</v>
      </c>
      <c r="C1253" s="184" t="s">
        <v>538</v>
      </c>
      <c r="D1253" s="83" t="s">
        <v>459</v>
      </c>
      <c r="E1253" s="185" t="s">
        <v>485</v>
      </c>
      <c r="F1253" s="85" t="s">
        <v>267</v>
      </c>
      <c r="G1253" s="186"/>
      <c r="H1253" s="19">
        <v>13650</v>
      </c>
      <c r="I1253" s="188">
        <v>13650</v>
      </c>
      <c r="J1253" s="188">
        <v>13650</v>
      </c>
      <c r="K1253" s="19">
        <f t="shared" si="83"/>
        <v>0</v>
      </c>
      <c r="L1253" s="19">
        <f t="shared" si="83"/>
        <v>0</v>
      </c>
      <c r="M1253" s="19">
        <f t="shared" si="83"/>
        <v>0</v>
      </c>
    </row>
    <row r="1254" spans="1:13" x14ac:dyDescent="0.25">
      <c r="A1254" s="183"/>
      <c r="B1254" s="81"/>
      <c r="C1254" s="184"/>
      <c r="D1254" s="83"/>
      <c r="E1254" s="185"/>
      <c r="F1254" s="85"/>
      <c r="G1254" s="186"/>
      <c r="H1254" s="19"/>
      <c r="I1254" s="188"/>
      <c r="J1254" s="188"/>
      <c r="K1254" s="19">
        <f t="shared" si="83"/>
        <v>0</v>
      </c>
      <c r="L1254" s="19">
        <f t="shared" si="83"/>
        <v>0</v>
      </c>
      <c r="M1254" s="19">
        <f t="shared" si="83"/>
        <v>0</v>
      </c>
    </row>
    <row r="1255" spans="1:13" x14ac:dyDescent="0.25">
      <c r="A1255" s="183">
        <f>A1253+0.0001</f>
        <v>3.8740000000001276</v>
      </c>
      <c r="B1255" s="81" t="s">
        <v>426</v>
      </c>
      <c r="C1255" s="184" t="s">
        <v>539</v>
      </c>
      <c r="D1255" s="83" t="s">
        <v>458</v>
      </c>
      <c r="E1255" s="185" t="s">
        <v>486</v>
      </c>
      <c r="F1255" s="85" t="s">
        <v>267</v>
      </c>
      <c r="G1255" s="186"/>
      <c r="H1255" s="19">
        <v>25500</v>
      </c>
      <c r="I1255" s="188">
        <v>25500</v>
      </c>
      <c r="J1255" s="188">
        <v>25500</v>
      </c>
      <c r="K1255" s="19">
        <f t="shared" si="83"/>
        <v>0</v>
      </c>
      <c r="L1255" s="19">
        <f t="shared" si="83"/>
        <v>0</v>
      </c>
      <c r="M1255" s="19">
        <f t="shared" si="83"/>
        <v>0</v>
      </c>
    </row>
    <row r="1256" spans="1:13" x14ac:dyDescent="0.25">
      <c r="A1256" s="183"/>
      <c r="B1256" s="81"/>
      <c r="C1256" s="184"/>
      <c r="D1256" s="83"/>
      <c r="E1256" s="185"/>
      <c r="F1256" s="85"/>
      <c r="G1256" s="186"/>
      <c r="H1256" s="19"/>
      <c r="I1256" s="188"/>
      <c r="J1256" s="188"/>
      <c r="K1256" s="19">
        <f t="shared" si="83"/>
        <v>0</v>
      </c>
      <c r="L1256" s="19">
        <f t="shared" si="83"/>
        <v>0</v>
      </c>
      <c r="M1256" s="19">
        <f t="shared" si="83"/>
        <v>0</v>
      </c>
    </row>
    <row r="1257" spans="1:13" x14ac:dyDescent="0.25">
      <c r="A1257" s="183">
        <f>A1255+0.0001</f>
        <v>3.8741000000001278</v>
      </c>
      <c r="B1257" s="81" t="s">
        <v>426</v>
      </c>
      <c r="C1257" s="184" t="s">
        <v>539</v>
      </c>
      <c r="D1257" s="83" t="s">
        <v>459</v>
      </c>
      <c r="E1257" s="185" t="s">
        <v>487</v>
      </c>
      <c r="F1257" s="85" t="s">
        <v>267</v>
      </c>
      <c r="G1257" s="186"/>
      <c r="H1257" s="19">
        <v>18190</v>
      </c>
      <c r="I1257" s="188">
        <v>18190</v>
      </c>
      <c r="J1257" s="188">
        <v>18190</v>
      </c>
      <c r="K1257" s="19">
        <f t="shared" si="83"/>
        <v>0</v>
      </c>
      <c r="L1257" s="19">
        <f t="shared" si="83"/>
        <v>0</v>
      </c>
      <c r="M1257" s="19">
        <f t="shared" si="83"/>
        <v>0</v>
      </c>
    </row>
    <row r="1258" spans="1:13" x14ac:dyDescent="0.25">
      <c r="A1258" s="183"/>
      <c r="B1258" s="81"/>
      <c r="C1258" s="184"/>
      <c r="D1258" s="83"/>
      <c r="E1258" s="185"/>
      <c r="F1258" s="85"/>
      <c r="G1258" s="186"/>
      <c r="H1258" s="19"/>
      <c r="I1258" s="188"/>
      <c r="J1258" s="188"/>
      <c r="K1258" s="19">
        <f t="shared" si="83"/>
        <v>0</v>
      </c>
      <c r="L1258" s="19">
        <f t="shared" si="83"/>
        <v>0</v>
      </c>
      <c r="M1258" s="19">
        <f t="shared" si="83"/>
        <v>0</v>
      </c>
    </row>
    <row r="1259" spans="1:13" x14ac:dyDescent="0.25">
      <c r="A1259" s="183">
        <f>A1257+0.0001</f>
        <v>3.874200000000128</v>
      </c>
      <c r="B1259" s="81" t="s">
        <v>426</v>
      </c>
      <c r="C1259" s="184" t="s">
        <v>539</v>
      </c>
      <c r="D1259" s="83" t="s">
        <v>460</v>
      </c>
      <c r="E1259" s="185" t="s">
        <v>488</v>
      </c>
      <c r="F1259" s="85" t="s">
        <v>267</v>
      </c>
      <c r="G1259" s="186"/>
      <c r="H1259" s="19">
        <v>15240</v>
      </c>
      <c r="I1259" s="188">
        <v>15240</v>
      </c>
      <c r="J1259" s="188">
        <v>15240</v>
      </c>
      <c r="K1259" s="19">
        <f t="shared" si="83"/>
        <v>0</v>
      </c>
      <c r="L1259" s="19">
        <f t="shared" si="83"/>
        <v>0</v>
      </c>
      <c r="M1259" s="19">
        <f t="shared" si="83"/>
        <v>0</v>
      </c>
    </row>
    <row r="1260" spans="1:13" x14ac:dyDescent="0.25">
      <c r="A1260" s="183"/>
      <c r="B1260" s="81"/>
      <c r="C1260" s="184"/>
      <c r="D1260" s="83"/>
      <c r="E1260" s="185"/>
      <c r="F1260" s="85"/>
      <c r="G1260" s="186"/>
      <c r="H1260" s="19"/>
      <c r="I1260" s="188"/>
      <c r="J1260" s="188"/>
      <c r="K1260" s="19">
        <f t="shared" si="83"/>
        <v>0</v>
      </c>
      <c r="L1260" s="19">
        <f t="shared" si="83"/>
        <v>0</v>
      </c>
      <c r="M1260" s="19">
        <f t="shared" si="83"/>
        <v>0</v>
      </c>
    </row>
    <row r="1261" spans="1:13" x14ac:dyDescent="0.25">
      <c r="A1261" s="183">
        <f>A1259+0.0001</f>
        <v>3.8743000000001282</v>
      </c>
      <c r="B1261" s="81" t="s">
        <v>426</v>
      </c>
      <c r="C1261" s="184" t="s">
        <v>540</v>
      </c>
      <c r="D1261" s="83" t="s">
        <v>458</v>
      </c>
      <c r="E1261" s="185" t="s">
        <v>489</v>
      </c>
      <c r="F1261" s="85" t="s">
        <v>267</v>
      </c>
      <c r="G1261" s="186"/>
      <c r="H1261" s="19">
        <v>32400</v>
      </c>
      <c r="I1261" s="188">
        <v>32400</v>
      </c>
      <c r="J1261" s="188">
        <v>32400</v>
      </c>
      <c r="K1261" s="19">
        <f t="shared" si="83"/>
        <v>0</v>
      </c>
      <c r="L1261" s="19">
        <f t="shared" si="83"/>
        <v>0</v>
      </c>
      <c r="M1261" s="19">
        <f t="shared" si="83"/>
        <v>0</v>
      </c>
    </row>
    <row r="1262" spans="1:13" x14ac:dyDescent="0.25">
      <c r="A1262" s="183"/>
      <c r="B1262" s="81"/>
      <c r="C1262" s="184"/>
      <c r="D1262" s="83"/>
      <c r="E1262" s="185"/>
      <c r="F1262" s="85"/>
      <c r="G1262" s="186"/>
      <c r="H1262" s="19"/>
      <c r="I1262" s="188"/>
      <c r="J1262" s="188"/>
      <c r="K1262" s="19">
        <f t="shared" si="83"/>
        <v>0</v>
      </c>
      <c r="L1262" s="19">
        <f t="shared" si="83"/>
        <v>0</v>
      </c>
      <c r="M1262" s="19">
        <f t="shared" si="83"/>
        <v>0</v>
      </c>
    </row>
    <row r="1263" spans="1:13" x14ac:dyDescent="0.25">
      <c r="A1263" s="183">
        <f>A1261+0.0001</f>
        <v>3.8744000000001284</v>
      </c>
      <c r="B1263" s="81" t="s">
        <v>426</v>
      </c>
      <c r="C1263" s="184" t="s">
        <v>540</v>
      </c>
      <c r="D1263" s="83" t="s">
        <v>459</v>
      </c>
      <c r="E1263" s="185" t="s">
        <v>490</v>
      </c>
      <c r="F1263" s="85" t="s">
        <v>267</v>
      </c>
      <c r="G1263" s="186"/>
      <c r="H1263" s="19">
        <v>24250</v>
      </c>
      <c r="I1263" s="188">
        <v>24250</v>
      </c>
      <c r="J1263" s="188">
        <v>24250</v>
      </c>
      <c r="K1263" s="19">
        <f t="shared" si="83"/>
        <v>0</v>
      </c>
      <c r="L1263" s="19">
        <f t="shared" si="83"/>
        <v>0</v>
      </c>
      <c r="M1263" s="19">
        <f t="shared" si="83"/>
        <v>0</v>
      </c>
    </row>
    <row r="1264" spans="1:13" x14ac:dyDescent="0.25">
      <c r="A1264" s="183"/>
      <c r="B1264" s="81"/>
      <c r="C1264" s="184"/>
      <c r="D1264" s="83"/>
      <c r="E1264" s="185"/>
      <c r="F1264" s="85"/>
      <c r="G1264" s="186"/>
      <c r="H1264" s="19"/>
      <c r="I1264" s="188"/>
      <c r="J1264" s="188"/>
      <c r="K1264" s="19">
        <f t="shared" si="83"/>
        <v>0</v>
      </c>
      <c r="L1264" s="19">
        <f t="shared" si="83"/>
        <v>0</v>
      </c>
      <c r="M1264" s="19">
        <f t="shared" si="83"/>
        <v>0</v>
      </c>
    </row>
    <row r="1265" spans="1:13" x14ac:dyDescent="0.25">
      <c r="A1265" s="183">
        <f>A1263+0.0001</f>
        <v>3.8745000000001286</v>
      </c>
      <c r="B1265" s="81" t="s">
        <v>426</v>
      </c>
      <c r="C1265" s="184" t="s">
        <v>540</v>
      </c>
      <c r="D1265" s="83" t="s">
        <v>460</v>
      </c>
      <c r="E1265" s="185" t="s">
        <v>491</v>
      </c>
      <c r="F1265" s="85" t="s">
        <v>267</v>
      </c>
      <c r="G1265" s="186"/>
      <c r="H1265" s="19">
        <v>21230</v>
      </c>
      <c r="I1265" s="188">
        <v>21230</v>
      </c>
      <c r="J1265" s="188">
        <v>21230</v>
      </c>
      <c r="K1265" s="19">
        <f t="shared" si="83"/>
        <v>0</v>
      </c>
      <c r="L1265" s="19">
        <f t="shared" si="83"/>
        <v>0</v>
      </c>
      <c r="M1265" s="19">
        <f t="shared" si="83"/>
        <v>0</v>
      </c>
    </row>
    <row r="1266" spans="1:13" x14ac:dyDescent="0.25">
      <c r="A1266" s="183"/>
      <c r="B1266" s="81"/>
      <c r="C1266" s="184"/>
      <c r="D1266" s="83"/>
      <c r="E1266" s="185"/>
      <c r="F1266" s="85"/>
      <c r="G1266" s="186"/>
      <c r="H1266" s="19"/>
      <c r="I1266" s="188"/>
      <c r="J1266" s="188"/>
      <c r="K1266" s="19">
        <f t="shared" si="83"/>
        <v>0</v>
      </c>
      <c r="L1266" s="19">
        <f t="shared" si="83"/>
        <v>0</v>
      </c>
      <c r="M1266" s="19">
        <f t="shared" si="83"/>
        <v>0</v>
      </c>
    </row>
    <row r="1267" spans="1:13" x14ac:dyDescent="0.25">
      <c r="A1267" s="183">
        <f>A1265+0.0001</f>
        <v>3.8746000000001288</v>
      </c>
      <c r="B1267" s="81" t="s">
        <v>426</v>
      </c>
      <c r="C1267" s="184" t="s">
        <v>540</v>
      </c>
      <c r="D1267" s="83" t="s">
        <v>461</v>
      </c>
      <c r="E1267" s="185" t="s">
        <v>492</v>
      </c>
      <c r="F1267" s="85" t="s">
        <v>267</v>
      </c>
      <c r="G1267" s="186"/>
      <c r="H1267" s="19">
        <v>18490</v>
      </c>
      <c r="I1267" s="188">
        <v>18490</v>
      </c>
      <c r="J1267" s="188">
        <v>18490</v>
      </c>
      <c r="K1267" s="19">
        <f t="shared" ref="K1267:M1328" si="85">$G1267*H1267</f>
        <v>0</v>
      </c>
      <c r="L1267" s="19">
        <f t="shared" si="85"/>
        <v>0</v>
      </c>
      <c r="M1267" s="19">
        <f t="shared" si="85"/>
        <v>0</v>
      </c>
    </row>
    <row r="1268" spans="1:13" x14ac:dyDescent="0.25">
      <c r="A1268" s="183"/>
      <c r="B1268" s="81"/>
      <c r="C1268" s="184"/>
      <c r="D1268" s="83"/>
      <c r="E1268" s="185"/>
      <c r="F1268" s="85"/>
      <c r="G1268" s="186"/>
      <c r="H1268" s="19"/>
      <c r="I1268" s="19"/>
      <c r="J1268" s="19"/>
      <c r="K1268" s="19">
        <f t="shared" si="85"/>
        <v>0</v>
      </c>
      <c r="L1268" s="19">
        <f t="shared" si="85"/>
        <v>0</v>
      </c>
      <c r="M1268" s="19">
        <f t="shared" si="85"/>
        <v>0</v>
      </c>
    </row>
    <row r="1269" spans="1:13" x14ac:dyDescent="0.25">
      <c r="A1269" s="183">
        <f>A1267+0.0001</f>
        <v>3.874700000000129</v>
      </c>
      <c r="B1269" s="81" t="s">
        <v>427</v>
      </c>
      <c r="C1269" s="184" t="s">
        <v>541</v>
      </c>
      <c r="D1269" s="83" t="s">
        <v>56</v>
      </c>
      <c r="E1269" s="185" t="s">
        <v>493</v>
      </c>
      <c r="F1269" s="85" t="s">
        <v>267</v>
      </c>
      <c r="G1269" s="186"/>
      <c r="H1269" s="19">
        <v>7170</v>
      </c>
      <c r="I1269" s="19">
        <v>7170</v>
      </c>
      <c r="J1269" s="188">
        <v>7170</v>
      </c>
      <c r="K1269" s="19">
        <f t="shared" si="85"/>
        <v>0</v>
      </c>
      <c r="L1269" s="19">
        <f t="shared" si="85"/>
        <v>0</v>
      </c>
      <c r="M1269" s="19">
        <f t="shared" si="85"/>
        <v>0</v>
      </c>
    </row>
    <row r="1270" spans="1:13" x14ac:dyDescent="0.25">
      <c r="A1270" s="183"/>
      <c r="B1270" s="81"/>
      <c r="C1270" s="184"/>
      <c r="D1270" s="83"/>
      <c r="E1270" s="185"/>
      <c r="F1270" s="85"/>
      <c r="G1270" s="186"/>
      <c r="H1270" s="19"/>
      <c r="I1270" s="19"/>
      <c r="J1270" s="188"/>
      <c r="K1270" s="19">
        <f t="shared" si="85"/>
        <v>0</v>
      </c>
      <c r="L1270" s="19">
        <f t="shared" si="85"/>
        <v>0</v>
      </c>
      <c r="M1270" s="19">
        <f t="shared" si="85"/>
        <v>0</v>
      </c>
    </row>
    <row r="1271" spans="1:13" x14ac:dyDescent="0.25">
      <c r="A1271" s="183">
        <f>A1269+0.0001</f>
        <v>3.8748000000001293</v>
      </c>
      <c r="B1271" s="81" t="s">
        <v>427</v>
      </c>
      <c r="C1271" s="184" t="s">
        <v>541</v>
      </c>
      <c r="D1271" s="83" t="s">
        <v>456</v>
      </c>
      <c r="E1271" s="185" t="s">
        <v>494</v>
      </c>
      <c r="F1271" s="85" t="s">
        <v>267</v>
      </c>
      <c r="G1271" s="186"/>
      <c r="H1271" s="19">
        <v>5550</v>
      </c>
      <c r="I1271" s="19">
        <v>5350</v>
      </c>
      <c r="J1271" s="188">
        <v>5350</v>
      </c>
      <c r="K1271" s="19">
        <f t="shared" si="85"/>
        <v>0</v>
      </c>
      <c r="L1271" s="19">
        <f t="shared" si="85"/>
        <v>0</v>
      </c>
      <c r="M1271" s="19">
        <f t="shared" si="85"/>
        <v>0</v>
      </c>
    </row>
    <row r="1272" spans="1:13" x14ac:dyDescent="0.25">
      <c r="A1272" s="183"/>
      <c r="B1272" s="81"/>
      <c r="C1272" s="184"/>
      <c r="D1272" s="83"/>
      <c r="E1272" s="185"/>
      <c r="F1272" s="85"/>
      <c r="G1272" s="186"/>
      <c r="H1272" s="19"/>
      <c r="I1272" s="19"/>
      <c r="J1272" s="188"/>
      <c r="K1272" s="19">
        <f t="shared" si="85"/>
        <v>0</v>
      </c>
      <c r="L1272" s="19">
        <f t="shared" si="85"/>
        <v>0</v>
      </c>
      <c r="M1272" s="19">
        <f t="shared" si="85"/>
        <v>0</v>
      </c>
    </row>
    <row r="1273" spans="1:13" x14ac:dyDescent="0.25">
      <c r="A1273" s="183">
        <f>A1271+0.0001</f>
        <v>3.8749000000001295</v>
      </c>
      <c r="B1273" s="81" t="s">
        <v>427</v>
      </c>
      <c r="C1273" s="184" t="s">
        <v>542</v>
      </c>
      <c r="D1273" s="83" t="s">
        <v>56</v>
      </c>
      <c r="E1273" s="185" t="s">
        <v>495</v>
      </c>
      <c r="F1273" s="85" t="s">
        <v>267</v>
      </c>
      <c r="G1273" s="186"/>
      <c r="H1273" s="19">
        <v>14920</v>
      </c>
      <c r="I1273" s="19">
        <v>14920</v>
      </c>
      <c r="J1273" s="188">
        <v>14920</v>
      </c>
      <c r="K1273" s="19">
        <f t="shared" si="85"/>
        <v>0</v>
      </c>
      <c r="L1273" s="19">
        <f t="shared" si="85"/>
        <v>0</v>
      </c>
      <c r="M1273" s="19">
        <f t="shared" si="85"/>
        <v>0</v>
      </c>
    </row>
    <row r="1274" spans="1:13" x14ac:dyDescent="0.25">
      <c r="A1274" s="183"/>
      <c r="B1274" s="81"/>
      <c r="C1274" s="184"/>
      <c r="D1274" s="83"/>
      <c r="E1274" s="185"/>
      <c r="F1274" s="85"/>
      <c r="G1274" s="186"/>
      <c r="H1274" s="19"/>
      <c r="I1274" s="19"/>
      <c r="J1274" s="188"/>
      <c r="K1274" s="19">
        <f t="shared" si="85"/>
        <v>0</v>
      </c>
      <c r="L1274" s="19">
        <f t="shared" si="85"/>
        <v>0</v>
      </c>
      <c r="M1274" s="19">
        <f t="shared" si="85"/>
        <v>0</v>
      </c>
    </row>
    <row r="1275" spans="1:13" x14ac:dyDescent="0.25">
      <c r="A1275" s="183">
        <f>A1273+0.0001</f>
        <v>3.8750000000001297</v>
      </c>
      <c r="B1275" s="81" t="s">
        <v>427</v>
      </c>
      <c r="C1275" s="184" t="s">
        <v>542</v>
      </c>
      <c r="D1275" s="83" t="s">
        <v>456</v>
      </c>
      <c r="E1275" s="185" t="s">
        <v>496</v>
      </c>
      <c r="F1275" s="85" t="s">
        <v>267</v>
      </c>
      <c r="G1275" s="186"/>
      <c r="H1275" s="19">
        <v>11210</v>
      </c>
      <c r="I1275" s="19">
        <v>10550</v>
      </c>
      <c r="J1275" s="188">
        <v>10550</v>
      </c>
      <c r="K1275" s="19">
        <f t="shared" si="85"/>
        <v>0</v>
      </c>
      <c r="L1275" s="19">
        <f t="shared" si="85"/>
        <v>0</v>
      </c>
      <c r="M1275" s="19">
        <f t="shared" si="85"/>
        <v>0</v>
      </c>
    </row>
    <row r="1276" spans="1:13" x14ac:dyDescent="0.25">
      <c r="A1276" s="183"/>
      <c r="B1276" s="81"/>
      <c r="C1276" s="184"/>
      <c r="D1276" s="83"/>
      <c r="E1276" s="185"/>
      <c r="F1276" s="85"/>
      <c r="G1276" s="186"/>
      <c r="H1276" s="19"/>
      <c r="I1276" s="19"/>
      <c r="J1276" s="188"/>
      <c r="K1276" s="19">
        <f t="shared" si="85"/>
        <v>0</v>
      </c>
      <c r="L1276" s="19">
        <f t="shared" si="85"/>
        <v>0</v>
      </c>
      <c r="M1276" s="19">
        <f t="shared" si="85"/>
        <v>0</v>
      </c>
    </row>
    <row r="1277" spans="1:13" x14ac:dyDescent="0.25">
      <c r="A1277" s="183">
        <f>A1275+0.0001</f>
        <v>3.8751000000001299</v>
      </c>
      <c r="B1277" s="81" t="s">
        <v>427</v>
      </c>
      <c r="C1277" s="184" t="s">
        <v>542</v>
      </c>
      <c r="D1277" s="83" t="s">
        <v>457</v>
      </c>
      <c r="E1277" s="185" t="s">
        <v>497</v>
      </c>
      <c r="F1277" s="85" t="s">
        <v>267</v>
      </c>
      <c r="G1277" s="186"/>
      <c r="H1277" s="19">
        <v>7990</v>
      </c>
      <c r="I1277" s="19">
        <v>7990</v>
      </c>
      <c r="J1277" s="188">
        <v>7990</v>
      </c>
      <c r="K1277" s="19">
        <f t="shared" si="85"/>
        <v>0</v>
      </c>
      <c r="L1277" s="19">
        <f t="shared" si="85"/>
        <v>0</v>
      </c>
      <c r="M1277" s="19">
        <f t="shared" si="85"/>
        <v>0</v>
      </c>
    </row>
    <row r="1278" spans="1:13" x14ac:dyDescent="0.25">
      <c r="A1278" s="183"/>
      <c r="B1278" s="81"/>
      <c r="C1278" s="184"/>
      <c r="D1278" s="83"/>
      <c r="E1278" s="185"/>
      <c r="F1278" s="85"/>
      <c r="G1278" s="186"/>
      <c r="H1278" s="19"/>
      <c r="I1278" s="19"/>
      <c r="J1278" s="188"/>
      <c r="K1278" s="19">
        <f t="shared" si="85"/>
        <v>0</v>
      </c>
      <c r="L1278" s="19">
        <f t="shared" si="85"/>
        <v>0</v>
      </c>
      <c r="M1278" s="19">
        <f t="shared" si="85"/>
        <v>0</v>
      </c>
    </row>
    <row r="1279" spans="1:13" x14ac:dyDescent="0.25">
      <c r="A1279" s="183">
        <f>A1277+0.0001</f>
        <v>3.8752000000001301</v>
      </c>
      <c r="B1279" s="81" t="s">
        <v>428</v>
      </c>
      <c r="C1279" s="184" t="s">
        <v>543</v>
      </c>
      <c r="D1279" s="83" t="s">
        <v>456</v>
      </c>
      <c r="E1279" s="185" t="s">
        <v>498</v>
      </c>
      <c r="F1279" s="85" t="s">
        <v>267</v>
      </c>
      <c r="G1279" s="186"/>
      <c r="H1279" s="19">
        <v>16590</v>
      </c>
      <c r="I1279" s="19">
        <v>15130</v>
      </c>
      <c r="J1279" s="188">
        <v>15130</v>
      </c>
      <c r="K1279" s="19">
        <f t="shared" si="85"/>
        <v>0</v>
      </c>
      <c r="L1279" s="19">
        <f t="shared" si="85"/>
        <v>0</v>
      </c>
      <c r="M1279" s="19">
        <f t="shared" si="85"/>
        <v>0</v>
      </c>
    </row>
    <row r="1280" spans="1:13" x14ac:dyDescent="0.25">
      <c r="A1280" s="183"/>
      <c r="B1280" s="81"/>
      <c r="C1280" s="184"/>
      <c r="D1280" s="83"/>
      <c r="E1280" s="185"/>
      <c r="F1280" s="85"/>
      <c r="G1280" s="186"/>
      <c r="H1280" s="19"/>
      <c r="I1280" s="19"/>
      <c r="J1280" s="188"/>
      <c r="K1280" s="19">
        <f t="shared" si="85"/>
        <v>0</v>
      </c>
      <c r="L1280" s="19">
        <f t="shared" si="85"/>
        <v>0</v>
      </c>
      <c r="M1280" s="19">
        <f t="shared" si="85"/>
        <v>0</v>
      </c>
    </row>
    <row r="1281" spans="1:13" x14ac:dyDescent="0.25">
      <c r="A1281" s="183">
        <f>A1279+0.0001</f>
        <v>3.8753000000001303</v>
      </c>
      <c r="B1281" s="81" t="s">
        <v>428</v>
      </c>
      <c r="C1281" s="184" t="s">
        <v>543</v>
      </c>
      <c r="D1281" s="83" t="s">
        <v>457</v>
      </c>
      <c r="E1281" s="185" t="s">
        <v>500</v>
      </c>
      <c r="F1281" s="85" t="s">
        <v>267</v>
      </c>
      <c r="G1281" s="186"/>
      <c r="H1281" s="19">
        <v>14260</v>
      </c>
      <c r="I1281" s="19">
        <v>11430</v>
      </c>
      <c r="J1281" s="188">
        <v>11430</v>
      </c>
      <c r="K1281" s="19">
        <f t="shared" si="85"/>
        <v>0</v>
      </c>
      <c r="L1281" s="19">
        <f t="shared" si="85"/>
        <v>0</v>
      </c>
      <c r="M1281" s="19">
        <f t="shared" si="85"/>
        <v>0</v>
      </c>
    </row>
    <row r="1282" spans="1:13" x14ac:dyDescent="0.25">
      <c r="A1282" s="183"/>
      <c r="B1282" s="81"/>
      <c r="C1282" s="184"/>
      <c r="D1282" s="83"/>
      <c r="E1282" s="185"/>
      <c r="F1282" s="85"/>
      <c r="G1282" s="186"/>
      <c r="H1282" s="19"/>
      <c r="I1282" s="19"/>
      <c r="J1282" s="19"/>
      <c r="K1282" s="19">
        <f t="shared" si="85"/>
        <v>0</v>
      </c>
      <c r="L1282" s="19">
        <f t="shared" si="85"/>
        <v>0</v>
      </c>
      <c r="M1282" s="19">
        <f t="shared" si="85"/>
        <v>0</v>
      </c>
    </row>
    <row r="1283" spans="1:13" x14ac:dyDescent="0.25">
      <c r="A1283" s="183">
        <f>A1281+0.0001</f>
        <v>3.8754000000001305</v>
      </c>
      <c r="B1283" s="81" t="s">
        <v>428</v>
      </c>
      <c r="C1283" s="184" t="s">
        <v>543</v>
      </c>
      <c r="D1283" s="83" t="s">
        <v>458</v>
      </c>
      <c r="E1283" s="185" t="s">
        <v>501</v>
      </c>
      <c r="F1283" s="85" t="s">
        <v>267</v>
      </c>
      <c r="G1283" s="186"/>
      <c r="H1283" s="19">
        <v>10350</v>
      </c>
      <c r="I1283" s="188">
        <v>10350</v>
      </c>
      <c r="J1283" s="188">
        <v>10350</v>
      </c>
      <c r="K1283" s="19">
        <f t="shared" si="85"/>
        <v>0</v>
      </c>
      <c r="L1283" s="19">
        <f t="shared" si="85"/>
        <v>0</v>
      </c>
      <c r="M1283" s="19">
        <f t="shared" si="85"/>
        <v>0</v>
      </c>
    </row>
    <row r="1284" spans="1:13" x14ac:dyDescent="0.25">
      <c r="A1284" s="183"/>
      <c r="B1284" s="81"/>
      <c r="C1284" s="184"/>
      <c r="D1284" s="83"/>
      <c r="E1284" s="185"/>
      <c r="F1284" s="85"/>
      <c r="G1284" s="186"/>
      <c r="H1284" s="19"/>
      <c r="I1284" s="188"/>
      <c r="J1284" s="188"/>
      <c r="K1284" s="19">
        <f t="shared" si="85"/>
        <v>0</v>
      </c>
      <c r="L1284" s="19">
        <f t="shared" si="85"/>
        <v>0</v>
      </c>
      <c r="M1284" s="19">
        <f t="shared" si="85"/>
        <v>0</v>
      </c>
    </row>
    <row r="1285" spans="1:13" x14ac:dyDescent="0.25">
      <c r="A1285" s="183">
        <f>A1283+0.0001</f>
        <v>3.8755000000001307</v>
      </c>
      <c r="B1285" s="81" t="s">
        <v>428</v>
      </c>
      <c r="C1285" s="184" t="s">
        <v>544</v>
      </c>
      <c r="D1285" s="83" t="s">
        <v>456</v>
      </c>
      <c r="E1285" s="185" t="s">
        <v>502</v>
      </c>
      <c r="F1285" s="85" t="s">
        <v>267</v>
      </c>
      <c r="G1285" s="186"/>
      <c r="H1285" s="19">
        <v>23630</v>
      </c>
      <c r="I1285" s="188">
        <v>23630</v>
      </c>
      <c r="J1285" s="188">
        <v>23630</v>
      </c>
      <c r="K1285" s="19">
        <f t="shared" si="85"/>
        <v>0</v>
      </c>
      <c r="L1285" s="19">
        <f t="shared" si="85"/>
        <v>0</v>
      </c>
      <c r="M1285" s="19">
        <f t="shared" si="85"/>
        <v>0</v>
      </c>
    </row>
    <row r="1286" spans="1:13" x14ac:dyDescent="0.25">
      <c r="A1286" s="183"/>
      <c r="B1286" s="81"/>
      <c r="C1286" s="184"/>
      <c r="D1286" s="83"/>
      <c r="E1286" s="185"/>
      <c r="F1286" s="85"/>
      <c r="G1286" s="186"/>
      <c r="H1286" s="19"/>
      <c r="I1286" s="188"/>
      <c r="J1286" s="188"/>
      <c r="K1286" s="19">
        <f t="shared" si="85"/>
        <v>0</v>
      </c>
      <c r="L1286" s="19">
        <f t="shared" si="85"/>
        <v>0</v>
      </c>
      <c r="M1286" s="19">
        <f t="shared" si="85"/>
        <v>0</v>
      </c>
    </row>
    <row r="1287" spans="1:13" x14ac:dyDescent="0.25">
      <c r="A1287" s="183">
        <f>A1285+0.0001</f>
        <v>3.8756000000001309</v>
      </c>
      <c r="B1287" s="81" t="s">
        <v>428</v>
      </c>
      <c r="C1287" s="184" t="s">
        <v>544</v>
      </c>
      <c r="D1287" s="83" t="s">
        <v>457</v>
      </c>
      <c r="E1287" s="185" t="s">
        <v>503</v>
      </c>
      <c r="F1287" s="85" t="s">
        <v>267</v>
      </c>
      <c r="G1287" s="186"/>
      <c r="H1287" s="19">
        <v>24000</v>
      </c>
      <c r="I1287" s="188">
        <v>24000</v>
      </c>
      <c r="J1287" s="188">
        <v>24000</v>
      </c>
      <c r="K1287" s="19">
        <f t="shared" si="85"/>
        <v>0</v>
      </c>
      <c r="L1287" s="19">
        <f t="shared" si="85"/>
        <v>0</v>
      </c>
      <c r="M1287" s="19">
        <f t="shared" si="85"/>
        <v>0</v>
      </c>
    </row>
    <row r="1288" spans="1:13" x14ac:dyDescent="0.25">
      <c r="A1288" s="183"/>
      <c r="B1288" s="81"/>
      <c r="C1288" s="184"/>
      <c r="D1288" s="83"/>
      <c r="E1288" s="185"/>
      <c r="F1288" s="85"/>
      <c r="G1288" s="186"/>
      <c r="H1288" s="19"/>
      <c r="I1288" s="188"/>
      <c r="J1288" s="188"/>
      <c r="K1288" s="19">
        <f t="shared" si="85"/>
        <v>0</v>
      </c>
      <c r="L1288" s="19">
        <f t="shared" si="85"/>
        <v>0</v>
      </c>
      <c r="M1288" s="19">
        <f t="shared" si="85"/>
        <v>0</v>
      </c>
    </row>
    <row r="1289" spans="1:13" x14ac:dyDescent="0.25">
      <c r="A1289" s="183">
        <f>A1287+0.0001</f>
        <v>3.8757000000001312</v>
      </c>
      <c r="B1289" s="81" t="s">
        <v>428</v>
      </c>
      <c r="C1289" s="184" t="s">
        <v>544</v>
      </c>
      <c r="D1289" s="83" t="s">
        <v>458</v>
      </c>
      <c r="E1289" s="185" t="s">
        <v>504</v>
      </c>
      <c r="F1289" s="85" t="s">
        <v>267</v>
      </c>
      <c r="G1289" s="186"/>
      <c r="H1289" s="19">
        <v>18690</v>
      </c>
      <c r="I1289" s="188">
        <v>18690</v>
      </c>
      <c r="J1289" s="188">
        <v>18690</v>
      </c>
      <c r="K1289" s="19">
        <f t="shared" si="85"/>
        <v>0</v>
      </c>
      <c r="L1289" s="19">
        <f t="shared" si="85"/>
        <v>0</v>
      </c>
      <c r="M1289" s="19">
        <f t="shared" si="85"/>
        <v>0</v>
      </c>
    </row>
    <row r="1290" spans="1:13" x14ac:dyDescent="0.25">
      <c r="A1290" s="183"/>
      <c r="B1290" s="81"/>
      <c r="C1290" s="184"/>
      <c r="D1290" s="83"/>
      <c r="E1290" s="185"/>
      <c r="F1290" s="85"/>
      <c r="G1290" s="186"/>
      <c r="H1290" s="19"/>
      <c r="I1290" s="188"/>
      <c r="J1290" s="188"/>
      <c r="K1290" s="19">
        <f t="shared" si="85"/>
        <v>0</v>
      </c>
      <c r="L1290" s="19">
        <f t="shared" si="85"/>
        <v>0</v>
      </c>
      <c r="M1290" s="19">
        <f t="shared" si="85"/>
        <v>0</v>
      </c>
    </row>
    <row r="1291" spans="1:13" x14ac:dyDescent="0.25">
      <c r="A1291" s="183">
        <f>A1289+0.0001</f>
        <v>3.8758000000001314</v>
      </c>
      <c r="B1291" s="81" t="s">
        <v>428</v>
      </c>
      <c r="C1291" s="184" t="s">
        <v>544</v>
      </c>
      <c r="D1291" s="83" t="s">
        <v>459</v>
      </c>
      <c r="E1291" s="185" t="s">
        <v>505</v>
      </c>
      <c r="F1291" s="85" t="s">
        <v>267</v>
      </c>
      <c r="G1291" s="186"/>
      <c r="H1291" s="19">
        <v>12260</v>
      </c>
      <c r="I1291" s="188">
        <v>12260</v>
      </c>
      <c r="J1291" s="188">
        <v>12260</v>
      </c>
      <c r="K1291" s="19">
        <f t="shared" si="85"/>
        <v>0</v>
      </c>
      <c r="L1291" s="19">
        <f t="shared" si="85"/>
        <v>0</v>
      </c>
      <c r="M1291" s="19">
        <f t="shared" si="85"/>
        <v>0</v>
      </c>
    </row>
    <row r="1292" spans="1:13" x14ac:dyDescent="0.25">
      <c r="A1292" s="183"/>
      <c r="B1292" s="81"/>
      <c r="C1292" s="184"/>
      <c r="D1292" s="83"/>
      <c r="E1292" s="185"/>
      <c r="F1292" s="85"/>
      <c r="G1292" s="186"/>
      <c r="H1292" s="19"/>
      <c r="I1292" s="188"/>
      <c r="J1292" s="188"/>
      <c r="K1292" s="19">
        <f t="shared" si="85"/>
        <v>0</v>
      </c>
      <c r="L1292" s="19">
        <f t="shared" si="85"/>
        <v>0</v>
      </c>
      <c r="M1292" s="19">
        <f t="shared" si="85"/>
        <v>0</v>
      </c>
    </row>
    <row r="1293" spans="1:13" x14ac:dyDescent="0.25">
      <c r="A1293" s="183">
        <f>A1291+0.0001</f>
        <v>3.8759000000001316</v>
      </c>
      <c r="B1293" s="81" t="s">
        <v>428</v>
      </c>
      <c r="C1293" s="184" t="s">
        <v>545</v>
      </c>
      <c r="D1293" s="83" t="s">
        <v>458</v>
      </c>
      <c r="E1293" s="185" t="s">
        <v>506</v>
      </c>
      <c r="F1293" s="85" t="s">
        <v>267</v>
      </c>
      <c r="G1293" s="186"/>
      <c r="H1293" s="19">
        <v>25000</v>
      </c>
      <c r="I1293" s="188">
        <v>25000</v>
      </c>
      <c r="J1293" s="188">
        <v>25000</v>
      </c>
      <c r="K1293" s="19">
        <f t="shared" si="85"/>
        <v>0</v>
      </c>
      <c r="L1293" s="19">
        <f t="shared" si="85"/>
        <v>0</v>
      </c>
      <c r="M1293" s="19">
        <f t="shared" si="85"/>
        <v>0</v>
      </c>
    </row>
    <row r="1294" spans="1:13" x14ac:dyDescent="0.25">
      <c r="A1294" s="183"/>
      <c r="B1294" s="81"/>
      <c r="C1294" s="184"/>
      <c r="D1294" s="83"/>
      <c r="E1294" s="185"/>
      <c r="F1294" s="85"/>
      <c r="G1294" s="186"/>
      <c r="H1294" s="19"/>
      <c r="I1294" s="188"/>
      <c r="J1294" s="188"/>
      <c r="K1294" s="19">
        <f t="shared" si="85"/>
        <v>0</v>
      </c>
      <c r="L1294" s="19">
        <f t="shared" si="85"/>
        <v>0</v>
      </c>
      <c r="M1294" s="19">
        <f t="shared" si="85"/>
        <v>0</v>
      </c>
    </row>
    <row r="1295" spans="1:13" x14ac:dyDescent="0.25">
      <c r="A1295" s="183">
        <f>A1293+0.0001</f>
        <v>3.8760000000001318</v>
      </c>
      <c r="B1295" s="81" t="s">
        <v>428</v>
      </c>
      <c r="C1295" s="184" t="s">
        <v>545</v>
      </c>
      <c r="D1295" s="83" t="s">
        <v>459</v>
      </c>
      <c r="E1295" s="185" t="s">
        <v>507</v>
      </c>
      <c r="F1295" s="85" t="s">
        <v>267</v>
      </c>
      <c r="G1295" s="186"/>
      <c r="H1295" s="19">
        <v>19600</v>
      </c>
      <c r="I1295" s="188">
        <v>19600</v>
      </c>
      <c r="J1295" s="188">
        <v>19600</v>
      </c>
      <c r="K1295" s="19">
        <f t="shared" si="85"/>
        <v>0</v>
      </c>
      <c r="L1295" s="19">
        <f t="shared" si="85"/>
        <v>0</v>
      </c>
      <c r="M1295" s="19">
        <f t="shared" si="85"/>
        <v>0</v>
      </c>
    </row>
    <row r="1296" spans="1:13" x14ac:dyDescent="0.25">
      <c r="A1296" s="183"/>
      <c r="B1296" s="81"/>
      <c r="C1296" s="184"/>
      <c r="D1296" s="83"/>
      <c r="E1296" s="185"/>
      <c r="F1296" s="85"/>
      <c r="G1296" s="186"/>
      <c r="H1296" s="19"/>
      <c r="I1296" s="188"/>
      <c r="J1296" s="188"/>
      <c r="K1296" s="19">
        <f t="shared" si="85"/>
        <v>0</v>
      </c>
      <c r="L1296" s="19">
        <f t="shared" si="85"/>
        <v>0</v>
      </c>
      <c r="M1296" s="19">
        <f t="shared" si="85"/>
        <v>0</v>
      </c>
    </row>
    <row r="1297" spans="1:13" x14ac:dyDescent="0.25">
      <c r="A1297" s="183">
        <f>A1295+0.0001</f>
        <v>3.876100000000132</v>
      </c>
      <c r="B1297" s="81" t="s">
        <v>428</v>
      </c>
      <c r="C1297" s="184" t="s">
        <v>545</v>
      </c>
      <c r="D1297" s="83" t="s">
        <v>460</v>
      </c>
      <c r="E1297" s="185" t="s">
        <v>508</v>
      </c>
      <c r="F1297" s="85" t="s">
        <v>267</v>
      </c>
      <c r="G1297" s="186"/>
      <c r="H1297" s="19">
        <v>17420</v>
      </c>
      <c r="I1297" s="188">
        <v>17420</v>
      </c>
      <c r="J1297" s="188">
        <v>17420</v>
      </c>
      <c r="K1297" s="19">
        <f t="shared" si="85"/>
        <v>0</v>
      </c>
      <c r="L1297" s="19">
        <f t="shared" si="85"/>
        <v>0</v>
      </c>
      <c r="M1297" s="19">
        <f t="shared" si="85"/>
        <v>0</v>
      </c>
    </row>
    <row r="1298" spans="1:13" x14ac:dyDescent="0.25">
      <c r="A1298" s="183"/>
      <c r="B1298" s="81"/>
      <c r="C1298" s="184"/>
      <c r="D1298" s="83"/>
      <c r="E1298" s="185"/>
      <c r="F1298" s="85"/>
      <c r="G1298" s="186"/>
      <c r="H1298" s="19"/>
      <c r="I1298" s="188"/>
      <c r="J1298" s="188"/>
      <c r="K1298" s="19">
        <f t="shared" si="85"/>
        <v>0</v>
      </c>
      <c r="L1298" s="19">
        <f t="shared" si="85"/>
        <v>0</v>
      </c>
      <c r="M1298" s="19">
        <f t="shared" si="85"/>
        <v>0</v>
      </c>
    </row>
    <row r="1299" spans="1:13" x14ac:dyDescent="0.25">
      <c r="A1299" s="183">
        <f>A1297+0.0001</f>
        <v>3.8762000000001322</v>
      </c>
      <c r="B1299" s="81" t="s">
        <v>428</v>
      </c>
      <c r="C1299" s="184" t="s">
        <v>546</v>
      </c>
      <c r="D1299" s="83" t="s">
        <v>458</v>
      </c>
      <c r="E1299" s="185" t="s">
        <v>509</v>
      </c>
      <c r="F1299" s="85" t="s">
        <v>267</v>
      </c>
      <c r="G1299" s="186"/>
      <c r="H1299" s="19">
        <v>32400</v>
      </c>
      <c r="I1299" s="188">
        <v>32400</v>
      </c>
      <c r="J1299" s="188">
        <v>32400</v>
      </c>
      <c r="K1299" s="19">
        <f t="shared" si="85"/>
        <v>0</v>
      </c>
      <c r="L1299" s="19">
        <f t="shared" si="85"/>
        <v>0</v>
      </c>
      <c r="M1299" s="19">
        <f t="shared" si="85"/>
        <v>0</v>
      </c>
    </row>
    <row r="1300" spans="1:13" x14ac:dyDescent="0.25">
      <c r="A1300" s="183"/>
      <c r="B1300" s="81"/>
      <c r="C1300" s="184"/>
      <c r="D1300" s="83"/>
      <c r="E1300" s="185"/>
      <c r="F1300" s="85"/>
      <c r="G1300" s="186"/>
      <c r="H1300" s="19"/>
      <c r="I1300" s="188"/>
      <c r="J1300" s="188"/>
      <c r="K1300" s="19">
        <f t="shared" si="85"/>
        <v>0</v>
      </c>
      <c r="L1300" s="19">
        <f t="shared" si="85"/>
        <v>0</v>
      </c>
      <c r="M1300" s="19">
        <f t="shared" si="85"/>
        <v>0</v>
      </c>
    </row>
    <row r="1301" spans="1:13" x14ac:dyDescent="0.25">
      <c r="A1301" s="183">
        <f>A1299+0.0001</f>
        <v>3.8763000000001324</v>
      </c>
      <c r="B1301" s="81" t="s">
        <v>428</v>
      </c>
      <c r="C1301" s="184" t="s">
        <v>546</v>
      </c>
      <c r="D1301" s="83" t="s">
        <v>459</v>
      </c>
      <c r="E1301" s="185" t="s">
        <v>510</v>
      </c>
      <c r="F1301" s="85" t="s">
        <v>267</v>
      </c>
      <c r="G1301" s="186"/>
      <c r="H1301" s="19">
        <v>30130</v>
      </c>
      <c r="I1301" s="188">
        <v>30130</v>
      </c>
      <c r="J1301" s="188">
        <v>30130</v>
      </c>
      <c r="K1301" s="19">
        <f t="shared" si="85"/>
        <v>0</v>
      </c>
      <c r="L1301" s="19">
        <f t="shared" si="85"/>
        <v>0</v>
      </c>
      <c r="M1301" s="19">
        <f t="shared" si="85"/>
        <v>0</v>
      </c>
    </row>
    <row r="1302" spans="1:13" x14ac:dyDescent="0.25">
      <c r="A1302" s="183"/>
      <c r="B1302" s="81"/>
      <c r="C1302" s="184"/>
      <c r="D1302" s="83"/>
      <c r="E1302" s="185"/>
      <c r="F1302" s="85"/>
      <c r="G1302" s="186"/>
      <c r="H1302" s="19"/>
      <c r="I1302" s="188"/>
      <c r="J1302" s="188"/>
      <c r="K1302" s="19">
        <f t="shared" si="85"/>
        <v>0</v>
      </c>
      <c r="L1302" s="19">
        <f t="shared" si="85"/>
        <v>0</v>
      </c>
      <c r="M1302" s="19">
        <f t="shared" si="85"/>
        <v>0</v>
      </c>
    </row>
    <row r="1303" spans="1:13" x14ac:dyDescent="0.25">
      <c r="A1303" s="183">
        <f>A1301+0.0001</f>
        <v>3.8764000000001326</v>
      </c>
      <c r="B1303" s="81" t="s">
        <v>428</v>
      </c>
      <c r="C1303" s="184" t="s">
        <v>546</v>
      </c>
      <c r="D1303" s="83" t="s">
        <v>460</v>
      </c>
      <c r="E1303" s="185" t="s">
        <v>511</v>
      </c>
      <c r="F1303" s="85" t="s">
        <v>267</v>
      </c>
      <c r="G1303" s="186"/>
      <c r="H1303" s="19">
        <v>23270</v>
      </c>
      <c r="I1303" s="188">
        <v>23270</v>
      </c>
      <c r="J1303" s="188">
        <v>23270</v>
      </c>
      <c r="K1303" s="19">
        <f t="shared" si="85"/>
        <v>0</v>
      </c>
      <c r="L1303" s="19">
        <f t="shared" si="85"/>
        <v>0</v>
      </c>
      <c r="M1303" s="19">
        <f t="shared" si="85"/>
        <v>0</v>
      </c>
    </row>
    <row r="1304" spans="1:13" x14ac:dyDescent="0.25">
      <c r="A1304" s="183"/>
      <c r="B1304" s="81"/>
      <c r="C1304" s="184"/>
      <c r="D1304" s="83"/>
      <c r="E1304" s="185"/>
      <c r="F1304" s="85"/>
      <c r="G1304" s="186"/>
      <c r="H1304" s="19"/>
      <c r="I1304" s="188"/>
      <c r="J1304" s="188"/>
      <c r="K1304" s="19">
        <f t="shared" si="85"/>
        <v>0</v>
      </c>
      <c r="L1304" s="19">
        <f t="shared" si="85"/>
        <v>0</v>
      </c>
      <c r="M1304" s="19">
        <f t="shared" si="85"/>
        <v>0</v>
      </c>
    </row>
    <row r="1305" spans="1:13" x14ac:dyDescent="0.25">
      <c r="A1305" s="183">
        <f>A1303+0.0001</f>
        <v>3.8765000000001328</v>
      </c>
      <c r="B1305" s="81" t="s">
        <v>428</v>
      </c>
      <c r="C1305" s="184" t="s">
        <v>546</v>
      </c>
      <c r="D1305" s="83" t="s">
        <v>461</v>
      </c>
      <c r="E1305" s="185" t="s">
        <v>512</v>
      </c>
      <c r="F1305" s="85" t="s">
        <v>267</v>
      </c>
      <c r="G1305" s="186"/>
      <c r="H1305" s="19">
        <v>19200</v>
      </c>
      <c r="I1305" s="188">
        <v>19200</v>
      </c>
      <c r="J1305" s="188">
        <v>19200</v>
      </c>
      <c r="K1305" s="19">
        <f t="shared" si="85"/>
        <v>0</v>
      </c>
      <c r="L1305" s="19">
        <f t="shared" si="85"/>
        <v>0</v>
      </c>
      <c r="M1305" s="19">
        <f t="shared" si="85"/>
        <v>0</v>
      </c>
    </row>
    <row r="1306" spans="1:13" x14ac:dyDescent="0.25">
      <c r="A1306" s="183"/>
      <c r="B1306" s="81"/>
      <c r="C1306" s="184"/>
      <c r="D1306" s="83"/>
      <c r="E1306" s="185"/>
      <c r="F1306" s="85"/>
      <c r="G1306" s="186"/>
      <c r="H1306" s="19"/>
      <c r="I1306" s="188"/>
      <c r="J1306" s="188"/>
      <c r="K1306" s="19">
        <f t="shared" si="85"/>
        <v>0</v>
      </c>
      <c r="L1306" s="19">
        <f t="shared" si="85"/>
        <v>0</v>
      </c>
      <c r="M1306" s="19">
        <f t="shared" si="85"/>
        <v>0</v>
      </c>
    </row>
    <row r="1307" spans="1:13" x14ac:dyDescent="0.25">
      <c r="A1307" s="183">
        <f>A1305+0.0001</f>
        <v>3.8766000000001331</v>
      </c>
      <c r="B1307" s="81" t="s">
        <v>428</v>
      </c>
      <c r="C1307" s="184" t="s">
        <v>547</v>
      </c>
      <c r="D1307" s="83" t="s">
        <v>458</v>
      </c>
      <c r="E1307" s="185" t="s">
        <v>513</v>
      </c>
      <c r="F1307" s="85" t="s">
        <v>267</v>
      </c>
      <c r="G1307" s="186"/>
      <c r="H1307" s="19">
        <v>86590</v>
      </c>
      <c r="I1307" s="188">
        <v>86590</v>
      </c>
      <c r="J1307" s="188">
        <v>86590</v>
      </c>
      <c r="K1307" s="19">
        <f t="shared" si="85"/>
        <v>0</v>
      </c>
      <c r="L1307" s="19">
        <f t="shared" si="85"/>
        <v>0</v>
      </c>
      <c r="M1307" s="19">
        <f t="shared" si="85"/>
        <v>0</v>
      </c>
    </row>
    <row r="1308" spans="1:13" x14ac:dyDescent="0.25">
      <c r="A1308" s="183"/>
      <c r="B1308" s="81"/>
      <c r="C1308" s="184"/>
      <c r="D1308" s="83"/>
      <c r="E1308" s="185"/>
      <c r="F1308" s="85"/>
      <c r="G1308" s="186"/>
      <c r="H1308" s="19"/>
      <c r="I1308" s="188"/>
      <c r="J1308" s="188"/>
      <c r="K1308" s="19">
        <f t="shared" si="85"/>
        <v>0</v>
      </c>
      <c r="L1308" s="19">
        <f t="shared" si="85"/>
        <v>0</v>
      </c>
      <c r="M1308" s="19">
        <f t="shared" si="85"/>
        <v>0</v>
      </c>
    </row>
    <row r="1309" spans="1:13" x14ac:dyDescent="0.25">
      <c r="A1309" s="183">
        <f>A1307+0.0001</f>
        <v>3.8767000000001333</v>
      </c>
      <c r="B1309" s="81" t="s">
        <v>428</v>
      </c>
      <c r="C1309" s="184" t="s">
        <v>547</v>
      </c>
      <c r="D1309" s="83" t="s">
        <v>460</v>
      </c>
      <c r="E1309" s="185" t="s">
        <v>514</v>
      </c>
      <c r="F1309" s="85" t="s">
        <v>267</v>
      </c>
      <c r="G1309" s="186"/>
      <c r="H1309" s="19">
        <v>50250</v>
      </c>
      <c r="I1309" s="188">
        <v>50250</v>
      </c>
      <c r="J1309" s="188">
        <v>50250</v>
      </c>
      <c r="K1309" s="19">
        <f t="shared" si="85"/>
        <v>0</v>
      </c>
      <c r="L1309" s="19">
        <f t="shared" si="85"/>
        <v>0</v>
      </c>
      <c r="M1309" s="19">
        <f t="shared" si="85"/>
        <v>0</v>
      </c>
    </row>
    <row r="1310" spans="1:13" x14ac:dyDescent="0.25">
      <c r="A1310" s="183"/>
      <c r="B1310" s="81"/>
      <c r="C1310" s="184"/>
      <c r="D1310" s="83"/>
      <c r="E1310" s="185"/>
      <c r="F1310" s="85"/>
      <c r="G1310" s="186"/>
      <c r="H1310" s="19"/>
      <c r="I1310" s="188"/>
      <c r="J1310" s="188"/>
      <c r="K1310" s="19">
        <f t="shared" si="85"/>
        <v>0</v>
      </c>
      <c r="L1310" s="19">
        <f t="shared" si="85"/>
        <v>0</v>
      </c>
      <c r="M1310" s="19">
        <f t="shared" si="85"/>
        <v>0</v>
      </c>
    </row>
    <row r="1311" spans="1:13" x14ac:dyDescent="0.25">
      <c r="A1311" s="183">
        <f>A1309+0.0001</f>
        <v>3.8768000000001335</v>
      </c>
      <c r="B1311" s="81" t="s">
        <v>428</v>
      </c>
      <c r="C1311" s="184" t="s">
        <v>547</v>
      </c>
      <c r="D1311" s="83" t="s">
        <v>461</v>
      </c>
      <c r="E1311" s="185" t="s">
        <v>515</v>
      </c>
      <c r="F1311" s="85" t="s">
        <v>267</v>
      </c>
      <c r="G1311" s="186"/>
      <c r="H1311" s="19">
        <v>44920</v>
      </c>
      <c r="I1311" s="188">
        <v>44920</v>
      </c>
      <c r="J1311" s="188">
        <v>44920</v>
      </c>
      <c r="K1311" s="19">
        <f t="shared" si="85"/>
        <v>0</v>
      </c>
      <c r="L1311" s="19">
        <f t="shared" si="85"/>
        <v>0</v>
      </c>
      <c r="M1311" s="19">
        <f t="shared" si="85"/>
        <v>0</v>
      </c>
    </row>
    <row r="1312" spans="1:13" x14ac:dyDescent="0.25">
      <c r="A1312" s="183"/>
      <c r="B1312" s="81"/>
      <c r="C1312" s="184"/>
      <c r="D1312" s="83"/>
      <c r="E1312" s="185"/>
      <c r="F1312" s="85"/>
      <c r="G1312" s="186"/>
      <c r="H1312" s="19"/>
      <c r="I1312" s="188"/>
      <c r="J1312" s="188"/>
      <c r="K1312" s="19">
        <f t="shared" si="85"/>
        <v>0</v>
      </c>
      <c r="L1312" s="19">
        <f t="shared" si="85"/>
        <v>0</v>
      </c>
      <c r="M1312" s="19">
        <f t="shared" si="85"/>
        <v>0</v>
      </c>
    </row>
    <row r="1313" spans="1:13" x14ac:dyDescent="0.25">
      <c r="A1313" s="183">
        <f>A1311+0.0001</f>
        <v>3.8769000000001337</v>
      </c>
      <c r="B1313" s="81" t="s">
        <v>428</v>
      </c>
      <c r="C1313" s="184" t="s">
        <v>547</v>
      </c>
      <c r="D1313" s="83" t="s">
        <v>517</v>
      </c>
      <c r="E1313" s="185" t="s">
        <v>516</v>
      </c>
      <c r="F1313" s="85" t="s">
        <v>267</v>
      </c>
      <c r="G1313" s="186"/>
      <c r="H1313" s="19">
        <v>35180</v>
      </c>
      <c r="I1313" s="188">
        <v>35180</v>
      </c>
      <c r="J1313" s="188">
        <v>35180</v>
      </c>
      <c r="K1313" s="19">
        <f t="shared" si="85"/>
        <v>0</v>
      </c>
      <c r="L1313" s="19">
        <f t="shared" si="85"/>
        <v>0</v>
      </c>
      <c r="M1313" s="19">
        <f t="shared" si="85"/>
        <v>0</v>
      </c>
    </row>
    <row r="1314" spans="1:13" x14ac:dyDescent="0.25">
      <c r="A1314" s="183"/>
      <c r="B1314" s="81"/>
      <c r="C1314" s="184"/>
      <c r="D1314" s="83"/>
      <c r="E1314" s="185"/>
      <c r="F1314" s="85"/>
      <c r="G1314" s="186"/>
      <c r="H1314" s="19"/>
      <c r="I1314" s="188"/>
      <c r="J1314" s="188"/>
      <c r="K1314" s="19">
        <f t="shared" si="85"/>
        <v>0</v>
      </c>
      <c r="L1314" s="19">
        <f t="shared" si="85"/>
        <v>0</v>
      </c>
      <c r="M1314" s="19">
        <f t="shared" si="85"/>
        <v>0</v>
      </c>
    </row>
    <row r="1315" spans="1:13" x14ac:dyDescent="0.25">
      <c r="A1315" s="183">
        <f>A1313+0.0001</f>
        <v>3.8770000000001339</v>
      </c>
      <c r="B1315" s="81" t="s">
        <v>429</v>
      </c>
      <c r="C1315" s="184" t="s">
        <v>548</v>
      </c>
      <c r="D1315" s="83" t="s">
        <v>461</v>
      </c>
      <c r="E1315" s="185" t="s">
        <v>518</v>
      </c>
      <c r="F1315" s="85" t="s">
        <v>267</v>
      </c>
      <c r="G1315" s="186"/>
      <c r="H1315" s="19">
        <v>102470</v>
      </c>
      <c r="I1315" s="188">
        <v>102470</v>
      </c>
      <c r="J1315" s="188">
        <v>102470</v>
      </c>
      <c r="K1315" s="19">
        <f t="shared" si="85"/>
        <v>0</v>
      </c>
      <c r="L1315" s="19">
        <f t="shared" si="85"/>
        <v>0</v>
      </c>
      <c r="M1315" s="19">
        <f t="shared" si="85"/>
        <v>0</v>
      </c>
    </row>
    <row r="1316" spans="1:13" x14ac:dyDescent="0.25">
      <c r="A1316" s="183"/>
      <c r="B1316" s="81"/>
      <c r="C1316" s="184"/>
      <c r="D1316" s="83"/>
      <c r="E1316" s="185"/>
      <c r="F1316" s="85"/>
      <c r="G1316" s="186"/>
      <c r="H1316" s="19"/>
      <c r="I1316" s="188"/>
      <c r="J1316" s="188"/>
      <c r="K1316" s="19">
        <f t="shared" si="85"/>
        <v>0</v>
      </c>
      <c r="L1316" s="19">
        <f t="shared" si="85"/>
        <v>0</v>
      </c>
      <c r="M1316" s="19">
        <f t="shared" si="85"/>
        <v>0</v>
      </c>
    </row>
    <row r="1317" spans="1:13" x14ac:dyDescent="0.25">
      <c r="A1317" s="183">
        <f>A1315+0.0001</f>
        <v>3.8771000000001341</v>
      </c>
      <c r="B1317" s="81" t="s">
        <v>429</v>
      </c>
      <c r="C1317" s="184" t="s">
        <v>548</v>
      </c>
      <c r="D1317" s="83" t="s">
        <v>517</v>
      </c>
      <c r="E1317" s="185" t="s">
        <v>519</v>
      </c>
      <c r="F1317" s="85" t="s">
        <v>267</v>
      </c>
      <c r="G1317" s="186"/>
      <c r="H1317" s="19">
        <v>78680</v>
      </c>
      <c r="I1317" s="188">
        <v>78680</v>
      </c>
      <c r="J1317" s="188">
        <v>78680</v>
      </c>
      <c r="K1317" s="19">
        <f t="shared" si="85"/>
        <v>0</v>
      </c>
      <c r="L1317" s="19">
        <f t="shared" si="85"/>
        <v>0</v>
      </c>
      <c r="M1317" s="19">
        <f t="shared" si="85"/>
        <v>0</v>
      </c>
    </row>
    <row r="1318" spans="1:13" x14ac:dyDescent="0.25">
      <c r="A1318" s="183"/>
      <c r="B1318" s="81"/>
      <c r="C1318" s="184"/>
      <c r="D1318" s="83"/>
      <c r="E1318" s="185"/>
      <c r="F1318" s="85"/>
      <c r="G1318" s="186"/>
      <c r="H1318" s="19"/>
      <c r="I1318" s="188"/>
      <c r="J1318" s="188"/>
      <c r="K1318" s="19">
        <f t="shared" si="85"/>
        <v>0</v>
      </c>
      <c r="L1318" s="19">
        <f t="shared" si="85"/>
        <v>0</v>
      </c>
      <c r="M1318" s="19">
        <f t="shared" si="85"/>
        <v>0</v>
      </c>
    </row>
    <row r="1319" spans="1:13" x14ac:dyDescent="0.25">
      <c r="A1319" s="183">
        <f>A1317+0.0001</f>
        <v>3.8772000000001343</v>
      </c>
      <c r="B1319" s="81" t="s">
        <v>429</v>
      </c>
      <c r="C1319" s="184" t="s">
        <v>548</v>
      </c>
      <c r="D1319" s="83" t="s">
        <v>521</v>
      </c>
      <c r="E1319" s="185" t="s">
        <v>520</v>
      </c>
      <c r="F1319" s="85" t="s">
        <v>267</v>
      </c>
      <c r="G1319" s="186"/>
      <c r="H1319" s="19">
        <v>51150</v>
      </c>
      <c r="I1319" s="188">
        <v>51150</v>
      </c>
      <c r="J1319" s="188">
        <v>51150</v>
      </c>
      <c r="K1319" s="19">
        <f t="shared" si="85"/>
        <v>0</v>
      </c>
      <c r="L1319" s="19">
        <f t="shared" si="85"/>
        <v>0</v>
      </c>
      <c r="M1319" s="19">
        <f t="shared" si="85"/>
        <v>0</v>
      </c>
    </row>
    <row r="1320" spans="1:13" x14ac:dyDescent="0.25">
      <c r="A1320" s="183"/>
      <c r="B1320" s="81"/>
      <c r="C1320" s="184"/>
      <c r="D1320" s="83"/>
      <c r="E1320" s="185"/>
      <c r="F1320" s="85"/>
      <c r="G1320" s="186"/>
      <c r="H1320" s="19"/>
      <c r="I1320" s="188"/>
      <c r="J1320" s="188"/>
      <c r="K1320" s="19">
        <f t="shared" si="85"/>
        <v>0</v>
      </c>
      <c r="L1320" s="19">
        <f t="shared" si="85"/>
        <v>0</v>
      </c>
      <c r="M1320" s="19">
        <f t="shared" si="85"/>
        <v>0</v>
      </c>
    </row>
    <row r="1321" spans="1:13" x14ac:dyDescent="0.25">
      <c r="A1321" s="183">
        <f>A1319+0.0001</f>
        <v>3.8773000000001345</v>
      </c>
      <c r="B1321" s="81" t="s">
        <v>429</v>
      </c>
      <c r="C1321" s="184" t="s">
        <v>549</v>
      </c>
      <c r="D1321" s="83" t="s">
        <v>517</v>
      </c>
      <c r="E1321" s="185" t="s">
        <v>522</v>
      </c>
      <c r="F1321" s="85" t="s">
        <v>267</v>
      </c>
      <c r="G1321" s="186"/>
      <c r="H1321" s="19">
        <v>113490</v>
      </c>
      <c r="I1321" s="188">
        <v>113490</v>
      </c>
      <c r="J1321" s="188">
        <v>113490</v>
      </c>
      <c r="K1321" s="19">
        <f t="shared" si="85"/>
        <v>0</v>
      </c>
      <c r="L1321" s="19">
        <f t="shared" si="85"/>
        <v>0</v>
      </c>
      <c r="M1321" s="19">
        <f t="shared" si="85"/>
        <v>0</v>
      </c>
    </row>
    <row r="1322" spans="1:13" x14ac:dyDescent="0.25">
      <c r="A1322" s="183"/>
      <c r="B1322" s="81"/>
      <c r="C1322" s="184"/>
      <c r="D1322" s="83"/>
      <c r="E1322" s="185"/>
      <c r="F1322" s="85"/>
      <c r="G1322" s="186"/>
      <c r="H1322" s="19"/>
      <c r="I1322" s="188"/>
      <c r="J1322" s="188"/>
      <c r="K1322" s="19">
        <f t="shared" si="85"/>
        <v>0</v>
      </c>
      <c r="L1322" s="19">
        <f t="shared" si="85"/>
        <v>0</v>
      </c>
      <c r="M1322" s="19">
        <f t="shared" si="85"/>
        <v>0</v>
      </c>
    </row>
    <row r="1323" spans="1:13" x14ac:dyDescent="0.25">
      <c r="A1323" s="183">
        <f>A1321+0.0001</f>
        <v>3.8774000000001347</v>
      </c>
      <c r="B1323" s="81" t="s">
        <v>429</v>
      </c>
      <c r="C1323" s="184" t="s">
        <v>549</v>
      </c>
      <c r="D1323" s="83" t="s">
        <v>521</v>
      </c>
      <c r="E1323" s="185" t="s">
        <v>523</v>
      </c>
      <c r="F1323" s="85" t="s">
        <v>267</v>
      </c>
      <c r="G1323" s="186"/>
      <c r="H1323" s="19">
        <v>101250</v>
      </c>
      <c r="I1323" s="188">
        <v>101250</v>
      </c>
      <c r="J1323" s="188">
        <v>101250</v>
      </c>
      <c r="K1323" s="19">
        <f t="shared" si="85"/>
        <v>0</v>
      </c>
      <c r="L1323" s="19">
        <f t="shared" si="85"/>
        <v>0</v>
      </c>
      <c r="M1323" s="19">
        <f t="shared" si="85"/>
        <v>0</v>
      </c>
    </row>
    <row r="1324" spans="1:13" x14ac:dyDescent="0.25">
      <c r="A1324" s="183"/>
      <c r="B1324" s="81"/>
      <c r="C1324" s="184"/>
      <c r="D1324" s="83"/>
      <c r="E1324" s="185"/>
      <c r="F1324" s="85"/>
      <c r="G1324" s="186"/>
      <c r="H1324" s="19"/>
      <c r="I1324" s="188"/>
      <c r="J1324" s="188"/>
      <c r="K1324" s="19">
        <f t="shared" si="85"/>
        <v>0</v>
      </c>
      <c r="L1324" s="19">
        <f t="shared" si="85"/>
        <v>0</v>
      </c>
      <c r="M1324" s="19">
        <f t="shared" si="85"/>
        <v>0</v>
      </c>
    </row>
    <row r="1325" spans="1:13" x14ac:dyDescent="0.25">
      <c r="A1325" s="183">
        <f t="shared" ref="A1325" si="86">A1323+0.0001</f>
        <v>3.8775000000001349</v>
      </c>
      <c r="B1325" s="81" t="s">
        <v>429</v>
      </c>
      <c r="C1325" s="184" t="s">
        <v>549</v>
      </c>
      <c r="D1325" s="83" t="s">
        <v>525</v>
      </c>
      <c r="E1325" s="185" t="s">
        <v>524</v>
      </c>
      <c r="F1325" s="85" t="s">
        <v>267</v>
      </c>
      <c r="G1325" s="186"/>
      <c r="H1325" s="19">
        <v>81680</v>
      </c>
      <c r="I1325" s="188">
        <v>81680</v>
      </c>
      <c r="J1325" s="188">
        <v>81680</v>
      </c>
      <c r="K1325" s="19">
        <f t="shared" si="85"/>
        <v>0</v>
      </c>
      <c r="L1325" s="19">
        <f t="shared" si="85"/>
        <v>0</v>
      </c>
      <c r="M1325" s="19">
        <f t="shared" si="85"/>
        <v>0</v>
      </c>
    </row>
    <row r="1326" spans="1:13" x14ac:dyDescent="0.2">
      <c r="A1326" s="183"/>
      <c r="B1326" s="81"/>
      <c r="C1326" s="184"/>
      <c r="D1326" s="83"/>
      <c r="E1326" s="185"/>
      <c r="F1326" s="187"/>
      <c r="G1326" s="186"/>
      <c r="H1326" s="19"/>
      <c r="I1326" s="19"/>
      <c r="J1326" s="19"/>
      <c r="K1326" s="19">
        <f t="shared" si="85"/>
        <v>0</v>
      </c>
      <c r="L1326" s="19">
        <f t="shared" si="85"/>
        <v>0</v>
      </c>
      <c r="M1326" s="19">
        <f t="shared" si="85"/>
        <v>0</v>
      </c>
    </row>
    <row r="1327" spans="1:13" s="66" customFormat="1" x14ac:dyDescent="0.2">
      <c r="A1327" s="170"/>
      <c r="B1327" s="127"/>
      <c r="C1327" s="166"/>
      <c r="D1327" s="205"/>
      <c r="E1327" s="206" t="s">
        <v>550</v>
      </c>
      <c r="F1327" s="164"/>
      <c r="G1327" s="209"/>
      <c r="H1327" s="23"/>
      <c r="I1327" s="23"/>
      <c r="J1327" s="23"/>
      <c r="K1327" s="19">
        <f t="shared" si="85"/>
        <v>0</v>
      </c>
      <c r="L1327" s="19">
        <f t="shared" si="85"/>
        <v>0</v>
      </c>
      <c r="M1327" s="19">
        <f t="shared" si="85"/>
        <v>0</v>
      </c>
    </row>
    <row r="1328" spans="1:13" s="66" customFormat="1" x14ac:dyDescent="0.2">
      <c r="A1328" s="170"/>
      <c r="B1328" s="127"/>
      <c r="C1328" s="166"/>
      <c r="D1328" s="205"/>
      <c r="E1328" s="206"/>
      <c r="F1328" s="164"/>
      <c r="G1328" s="209"/>
      <c r="H1328" s="23"/>
      <c r="I1328" s="23"/>
      <c r="J1328" s="23"/>
      <c r="K1328" s="19">
        <f t="shared" si="85"/>
        <v>0</v>
      </c>
      <c r="L1328" s="19">
        <f t="shared" si="85"/>
        <v>0</v>
      </c>
      <c r="M1328" s="19">
        <f t="shared" si="85"/>
        <v>0</v>
      </c>
    </row>
    <row r="1329" spans="1:13" s="66" customFormat="1" ht="42.75" x14ac:dyDescent="0.2">
      <c r="A1329" s="170"/>
      <c r="B1329" s="127"/>
      <c r="C1329" s="304">
        <v>3.8</v>
      </c>
      <c r="D1329" s="305"/>
      <c r="E1329" s="208" t="s">
        <v>1597</v>
      </c>
      <c r="F1329" s="164"/>
      <c r="G1329" s="209"/>
      <c r="H1329" s="23"/>
      <c r="I1329" s="23"/>
      <c r="J1329" s="23"/>
      <c r="K1329" s="19">
        <f t="shared" ref="K1329:M1392" si="87">$G1329*H1329</f>
        <v>0</v>
      </c>
      <c r="L1329" s="19">
        <f t="shared" si="87"/>
        <v>0</v>
      </c>
      <c r="M1329" s="19">
        <f t="shared" si="87"/>
        <v>0</v>
      </c>
    </row>
    <row r="1330" spans="1:13" x14ac:dyDescent="0.2">
      <c r="A1330" s="183"/>
      <c r="B1330" s="81"/>
      <c r="C1330" s="184"/>
      <c r="D1330" s="83"/>
      <c r="E1330" s="185"/>
      <c r="F1330" s="187"/>
      <c r="G1330" s="186"/>
      <c r="H1330" s="19"/>
      <c r="I1330" s="19"/>
      <c r="J1330" s="19"/>
      <c r="K1330" s="19">
        <f t="shared" si="87"/>
        <v>0</v>
      </c>
      <c r="L1330" s="19">
        <f t="shared" si="87"/>
        <v>0</v>
      </c>
      <c r="M1330" s="19">
        <f t="shared" si="87"/>
        <v>0</v>
      </c>
    </row>
    <row r="1331" spans="1:13" x14ac:dyDescent="0.25">
      <c r="A1331" s="183">
        <f>A1325+0.0001</f>
        <v>3.8776000000001352</v>
      </c>
      <c r="B1331" s="81" t="s">
        <v>429</v>
      </c>
      <c r="C1331" s="184" t="s">
        <v>551</v>
      </c>
      <c r="D1331" s="83" t="s">
        <v>453</v>
      </c>
      <c r="E1331" s="185" t="s">
        <v>553</v>
      </c>
      <c r="F1331" s="85" t="s">
        <v>267</v>
      </c>
      <c r="G1331" s="186"/>
      <c r="H1331" s="19">
        <v>24000</v>
      </c>
      <c r="I1331" s="188">
        <v>24000</v>
      </c>
      <c r="J1331" s="188">
        <v>24000</v>
      </c>
      <c r="K1331" s="19">
        <f t="shared" si="87"/>
        <v>0</v>
      </c>
      <c r="L1331" s="19">
        <f t="shared" si="87"/>
        <v>0</v>
      </c>
      <c r="M1331" s="19">
        <f t="shared" si="87"/>
        <v>0</v>
      </c>
    </row>
    <row r="1332" spans="1:13" x14ac:dyDescent="0.25">
      <c r="A1332" s="183"/>
      <c r="B1332" s="81"/>
      <c r="C1332" s="184"/>
      <c r="D1332" s="83"/>
      <c r="E1332" s="185"/>
      <c r="F1332" s="85"/>
      <c r="G1332" s="186"/>
      <c r="H1332" s="19"/>
      <c r="I1332" s="188"/>
      <c r="J1332" s="188"/>
      <c r="K1332" s="19">
        <f t="shared" si="87"/>
        <v>0</v>
      </c>
      <c r="L1332" s="19">
        <f t="shared" si="87"/>
        <v>0</v>
      </c>
      <c r="M1332" s="19">
        <f t="shared" si="87"/>
        <v>0</v>
      </c>
    </row>
    <row r="1333" spans="1:13" x14ac:dyDescent="0.25">
      <c r="A1333" s="183">
        <f>A1331+0.0001</f>
        <v>3.8777000000001354</v>
      </c>
      <c r="B1333" s="81" t="s">
        <v>429</v>
      </c>
      <c r="C1333" s="184" t="s">
        <v>552</v>
      </c>
      <c r="D1333" s="83" t="s">
        <v>453</v>
      </c>
      <c r="E1333" s="185" t="s">
        <v>554</v>
      </c>
      <c r="F1333" s="85" t="s">
        <v>267</v>
      </c>
      <c r="G1333" s="186"/>
      <c r="H1333" s="19">
        <v>28000</v>
      </c>
      <c r="I1333" s="188">
        <v>28000</v>
      </c>
      <c r="J1333" s="188">
        <v>28000</v>
      </c>
      <c r="K1333" s="19">
        <f t="shared" si="87"/>
        <v>0</v>
      </c>
      <c r="L1333" s="19">
        <f t="shared" si="87"/>
        <v>0</v>
      </c>
      <c r="M1333" s="19">
        <f t="shared" si="87"/>
        <v>0</v>
      </c>
    </row>
    <row r="1334" spans="1:13" x14ac:dyDescent="0.25">
      <c r="A1334" s="183"/>
      <c r="B1334" s="81"/>
      <c r="C1334" s="184"/>
      <c r="D1334" s="83"/>
      <c r="E1334" s="185"/>
      <c r="F1334" s="85"/>
      <c r="G1334" s="186"/>
      <c r="H1334" s="19"/>
      <c r="I1334" s="188"/>
      <c r="J1334" s="188"/>
      <c r="K1334" s="19">
        <f t="shared" si="87"/>
        <v>0</v>
      </c>
      <c r="L1334" s="19">
        <f t="shared" si="87"/>
        <v>0</v>
      </c>
      <c r="M1334" s="19">
        <f t="shared" si="87"/>
        <v>0</v>
      </c>
    </row>
    <row r="1335" spans="1:13" x14ac:dyDescent="0.25">
      <c r="A1335" s="183">
        <f>A1333+0.0001</f>
        <v>3.8778000000001356</v>
      </c>
      <c r="B1335" s="81" t="s">
        <v>429</v>
      </c>
      <c r="C1335" s="184" t="s">
        <v>552</v>
      </c>
      <c r="D1335" s="83" t="s">
        <v>454</v>
      </c>
      <c r="E1335" s="185" t="s">
        <v>555</v>
      </c>
      <c r="F1335" s="85" t="s">
        <v>267</v>
      </c>
      <c r="G1335" s="186"/>
      <c r="H1335" s="19">
        <v>31500</v>
      </c>
      <c r="I1335" s="188">
        <v>31500</v>
      </c>
      <c r="J1335" s="188">
        <v>31500</v>
      </c>
      <c r="K1335" s="19">
        <f t="shared" si="87"/>
        <v>0</v>
      </c>
      <c r="L1335" s="19">
        <f t="shared" si="87"/>
        <v>0</v>
      </c>
      <c r="M1335" s="19">
        <f t="shared" si="87"/>
        <v>0</v>
      </c>
    </row>
    <row r="1336" spans="1:13" x14ac:dyDescent="0.2">
      <c r="A1336" s="183"/>
      <c r="B1336" s="81"/>
      <c r="C1336" s="184"/>
      <c r="D1336" s="83"/>
      <c r="E1336" s="185"/>
      <c r="F1336" s="187"/>
      <c r="G1336" s="186"/>
      <c r="H1336" s="19"/>
      <c r="I1336" s="19"/>
      <c r="J1336" s="19"/>
      <c r="K1336" s="19">
        <f t="shared" si="87"/>
        <v>0</v>
      </c>
      <c r="L1336" s="19">
        <f t="shared" si="87"/>
        <v>0</v>
      </c>
      <c r="M1336" s="19">
        <f t="shared" si="87"/>
        <v>0</v>
      </c>
    </row>
    <row r="1337" spans="1:13" s="66" customFormat="1" x14ac:dyDescent="0.2">
      <c r="A1337" s="170"/>
      <c r="B1337" s="127"/>
      <c r="C1337" s="304">
        <v>3.9</v>
      </c>
      <c r="D1337" s="305"/>
      <c r="E1337" s="206" t="s">
        <v>556</v>
      </c>
      <c r="F1337" s="164"/>
      <c r="G1337" s="165"/>
      <c r="H1337" s="22"/>
      <c r="I1337" s="22"/>
      <c r="J1337" s="22"/>
      <c r="K1337" s="19">
        <f t="shared" si="87"/>
        <v>0</v>
      </c>
      <c r="L1337" s="19">
        <f t="shared" si="87"/>
        <v>0</v>
      </c>
      <c r="M1337" s="19">
        <f t="shared" si="87"/>
        <v>0</v>
      </c>
    </row>
    <row r="1338" spans="1:13" s="66" customFormat="1" x14ac:dyDescent="0.2">
      <c r="A1338" s="170"/>
      <c r="B1338" s="127"/>
      <c r="C1338" s="166"/>
      <c r="D1338" s="83"/>
      <c r="E1338" s="207"/>
      <c r="F1338" s="164"/>
      <c r="G1338" s="165"/>
      <c r="H1338" s="22"/>
      <c r="I1338" s="22"/>
      <c r="J1338" s="22"/>
      <c r="K1338" s="19">
        <f t="shared" si="87"/>
        <v>0</v>
      </c>
      <c r="L1338" s="19">
        <f t="shared" si="87"/>
        <v>0</v>
      </c>
      <c r="M1338" s="19">
        <f t="shared" si="87"/>
        <v>0</v>
      </c>
    </row>
    <row r="1339" spans="1:13" s="66" customFormat="1" x14ac:dyDescent="0.2">
      <c r="A1339" s="170"/>
      <c r="B1339" s="127"/>
      <c r="C1339" s="300" t="s">
        <v>62</v>
      </c>
      <c r="D1339" s="301"/>
      <c r="E1339" s="206" t="s">
        <v>621</v>
      </c>
      <c r="F1339" s="164"/>
      <c r="G1339" s="165"/>
      <c r="H1339" s="22"/>
      <c r="I1339" s="22"/>
      <c r="J1339" s="22"/>
      <c r="K1339" s="19">
        <f t="shared" si="87"/>
        <v>0</v>
      </c>
      <c r="L1339" s="19">
        <f t="shared" si="87"/>
        <v>0</v>
      </c>
      <c r="M1339" s="19">
        <f t="shared" si="87"/>
        <v>0</v>
      </c>
    </row>
    <row r="1340" spans="1:13" s="66" customFormat="1" ht="42.75" x14ac:dyDescent="0.2">
      <c r="A1340" s="170"/>
      <c r="B1340" s="127"/>
      <c r="C1340" s="166"/>
      <c r="D1340" s="167"/>
      <c r="E1340" s="208" t="s">
        <v>1594</v>
      </c>
      <c r="F1340" s="164"/>
      <c r="G1340" s="165"/>
      <c r="H1340" s="22"/>
      <c r="I1340" s="22"/>
      <c r="J1340" s="22"/>
      <c r="K1340" s="19">
        <f t="shared" si="87"/>
        <v>0</v>
      </c>
      <c r="L1340" s="19">
        <f t="shared" si="87"/>
        <v>0</v>
      </c>
      <c r="M1340" s="19">
        <f t="shared" si="87"/>
        <v>0</v>
      </c>
    </row>
    <row r="1341" spans="1:13" s="66" customFormat="1" x14ac:dyDescent="0.2">
      <c r="A1341" s="170"/>
      <c r="B1341" s="127"/>
      <c r="C1341" s="166"/>
      <c r="D1341" s="83"/>
      <c r="E1341" s="206" t="s">
        <v>557</v>
      </c>
      <c r="F1341" s="164"/>
      <c r="G1341" s="165"/>
      <c r="H1341" s="22"/>
      <c r="I1341" s="22"/>
      <c r="J1341" s="22"/>
      <c r="K1341" s="19">
        <f t="shared" si="87"/>
        <v>0</v>
      </c>
      <c r="L1341" s="19">
        <f t="shared" si="87"/>
        <v>0</v>
      </c>
      <c r="M1341" s="19">
        <f t="shared" si="87"/>
        <v>0</v>
      </c>
    </row>
    <row r="1342" spans="1:13" x14ac:dyDescent="0.2">
      <c r="A1342" s="183"/>
      <c r="B1342" s="81"/>
      <c r="C1342" s="184"/>
      <c r="D1342" s="167"/>
      <c r="E1342" s="189"/>
      <c r="F1342" s="187"/>
      <c r="G1342" s="186"/>
      <c r="H1342" s="19"/>
      <c r="I1342" s="19"/>
      <c r="J1342" s="19"/>
      <c r="K1342" s="19">
        <f t="shared" si="87"/>
        <v>0</v>
      </c>
      <c r="L1342" s="19">
        <f t="shared" si="87"/>
        <v>0</v>
      </c>
      <c r="M1342" s="19">
        <f t="shared" si="87"/>
        <v>0</v>
      </c>
    </row>
    <row r="1343" spans="1:13" x14ac:dyDescent="0.25">
      <c r="A1343" s="183">
        <f>A1335+0.0001</f>
        <v>3.8779000000001358</v>
      </c>
      <c r="B1343" s="81" t="s">
        <v>613</v>
      </c>
      <c r="C1343" s="184" t="s">
        <v>585</v>
      </c>
      <c r="D1343" s="83" t="s">
        <v>453</v>
      </c>
      <c r="E1343" s="185" t="s">
        <v>558</v>
      </c>
      <c r="F1343" s="85" t="s">
        <v>267</v>
      </c>
      <c r="G1343" s="186"/>
      <c r="H1343" s="19">
        <v>500</v>
      </c>
      <c r="I1343" s="19">
        <v>380</v>
      </c>
      <c r="J1343" s="19">
        <v>380</v>
      </c>
      <c r="K1343" s="19">
        <f t="shared" si="87"/>
        <v>0</v>
      </c>
      <c r="L1343" s="19">
        <f t="shared" si="87"/>
        <v>0</v>
      </c>
      <c r="M1343" s="19">
        <f t="shared" si="87"/>
        <v>0</v>
      </c>
    </row>
    <row r="1344" spans="1:13" x14ac:dyDescent="0.25">
      <c r="A1344" s="183"/>
      <c r="B1344" s="81"/>
      <c r="C1344" s="184"/>
      <c r="D1344" s="83"/>
      <c r="E1344" s="185"/>
      <c r="F1344" s="85"/>
      <c r="G1344" s="186"/>
      <c r="H1344" s="19"/>
      <c r="I1344" s="19"/>
      <c r="J1344" s="19"/>
      <c r="K1344" s="19">
        <f t="shared" si="87"/>
        <v>0</v>
      </c>
      <c r="L1344" s="19">
        <f t="shared" si="87"/>
        <v>0</v>
      </c>
      <c r="M1344" s="19">
        <f t="shared" si="87"/>
        <v>0</v>
      </c>
    </row>
    <row r="1345" spans="1:13" x14ac:dyDescent="0.25">
      <c r="A1345" s="183">
        <f>A1343+0.0001</f>
        <v>3.878000000000136</v>
      </c>
      <c r="B1345" s="81" t="s">
        <v>613</v>
      </c>
      <c r="C1345" s="184" t="s">
        <v>586</v>
      </c>
      <c r="D1345" s="83" t="s">
        <v>453</v>
      </c>
      <c r="E1345" s="185" t="s">
        <v>559</v>
      </c>
      <c r="F1345" s="85" t="s">
        <v>267</v>
      </c>
      <c r="G1345" s="186"/>
      <c r="H1345" s="19">
        <v>1000</v>
      </c>
      <c r="I1345" s="19">
        <v>380</v>
      </c>
      <c r="J1345" s="19">
        <v>380</v>
      </c>
      <c r="K1345" s="19">
        <f t="shared" si="87"/>
        <v>0</v>
      </c>
      <c r="L1345" s="19">
        <f t="shared" si="87"/>
        <v>0</v>
      </c>
      <c r="M1345" s="19">
        <f t="shared" si="87"/>
        <v>0</v>
      </c>
    </row>
    <row r="1346" spans="1:13" x14ac:dyDescent="0.25">
      <c r="A1346" s="183"/>
      <c r="B1346" s="81"/>
      <c r="C1346" s="184"/>
      <c r="D1346" s="83"/>
      <c r="E1346" s="185"/>
      <c r="F1346" s="85"/>
      <c r="G1346" s="186"/>
      <c r="H1346" s="19"/>
      <c r="I1346" s="19"/>
      <c r="J1346" s="19"/>
      <c r="K1346" s="19">
        <f t="shared" si="87"/>
        <v>0</v>
      </c>
      <c r="L1346" s="19">
        <f t="shared" si="87"/>
        <v>0</v>
      </c>
      <c r="M1346" s="19">
        <f t="shared" si="87"/>
        <v>0</v>
      </c>
    </row>
    <row r="1347" spans="1:13" x14ac:dyDescent="0.25">
      <c r="A1347" s="183">
        <f>A1345+0.0001</f>
        <v>3.8781000000001362</v>
      </c>
      <c r="B1347" s="81" t="s">
        <v>613</v>
      </c>
      <c r="C1347" s="184" t="s">
        <v>587</v>
      </c>
      <c r="D1347" s="83" t="s">
        <v>453</v>
      </c>
      <c r="E1347" s="185" t="s">
        <v>560</v>
      </c>
      <c r="F1347" s="85" t="s">
        <v>267</v>
      </c>
      <c r="G1347" s="186"/>
      <c r="H1347" s="19">
        <v>1250</v>
      </c>
      <c r="I1347" s="19">
        <v>500</v>
      </c>
      <c r="J1347" s="19">
        <v>500</v>
      </c>
      <c r="K1347" s="19">
        <f t="shared" si="87"/>
        <v>0</v>
      </c>
      <c r="L1347" s="19">
        <f t="shared" si="87"/>
        <v>0</v>
      </c>
      <c r="M1347" s="19">
        <f t="shared" si="87"/>
        <v>0</v>
      </c>
    </row>
    <row r="1348" spans="1:13" x14ac:dyDescent="0.25">
      <c r="A1348" s="183"/>
      <c r="B1348" s="81"/>
      <c r="C1348" s="184"/>
      <c r="D1348" s="83"/>
      <c r="E1348" s="185"/>
      <c r="F1348" s="85"/>
      <c r="G1348" s="186"/>
      <c r="H1348" s="19"/>
      <c r="I1348" s="19"/>
      <c r="J1348" s="19"/>
      <c r="K1348" s="19">
        <f t="shared" si="87"/>
        <v>0</v>
      </c>
      <c r="L1348" s="19">
        <f t="shared" si="87"/>
        <v>0</v>
      </c>
      <c r="M1348" s="19">
        <f t="shared" si="87"/>
        <v>0</v>
      </c>
    </row>
    <row r="1349" spans="1:13" x14ac:dyDescent="0.25">
      <c r="A1349" s="183">
        <f>A1347+0.0001</f>
        <v>3.8782000000001364</v>
      </c>
      <c r="B1349" s="81" t="s">
        <v>613</v>
      </c>
      <c r="C1349" s="184" t="s">
        <v>588</v>
      </c>
      <c r="D1349" s="83" t="s">
        <v>453</v>
      </c>
      <c r="E1349" s="185" t="s">
        <v>561</v>
      </c>
      <c r="F1349" s="85" t="s">
        <v>267</v>
      </c>
      <c r="G1349" s="186"/>
      <c r="H1349" s="19">
        <v>2460</v>
      </c>
      <c r="I1349" s="19">
        <v>990</v>
      </c>
      <c r="J1349" s="188">
        <v>990</v>
      </c>
      <c r="K1349" s="19">
        <f t="shared" si="87"/>
        <v>0</v>
      </c>
      <c r="L1349" s="19">
        <f t="shared" si="87"/>
        <v>0</v>
      </c>
      <c r="M1349" s="19">
        <f t="shared" si="87"/>
        <v>0</v>
      </c>
    </row>
    <row r="1350" spans="1:13" x14ac:dyDescent="0.25">
      <c r="A1350" s="183"/>
      <c r="B1350" s="81"/>
      <c r="C1350" s="184"/>
      <c r="D1350" s="83"/>
      <c r="E1350" s="185"/>
      <c r="F1350" s="85"/>
      <c r="G1350" s="186"/>
      <c r="H1350" s="19"/>
      <c r="I1350" s="19"/>
      <c r="J1350" s="188"/>
      <c r="K1350" s="19">
        <f t="shared" si="87"/>
        <v>0</v>
      </c>
      <c r="L1350" s="19">
        <f t="shared" si="87"/>
        <v>0</v>
      </c>
      <c r="M1350" s="19">
        <f t="shared" si="87"/>
        <v>0</v>
      </c>
    </row>
    <row r="1351" spans="1:13" x14ac:dyDescent="0.25">
      <c r="A1351" s="183">
        <f>A1349+0.0001</f>
        <v>3.8783000000001366</v>
      </c>
      <c r="B1351" s="81" t="s">
        <v>614</v>
      </c>
      <c r="C1351" s="184" t="s">
        <v>589</v>
      </c>
      <c r="D1351" s="83" t="s">
        <v>453</v>
      </c>
      <c r="E1351" s="185" t="s">
        <v>562</v>
      </c>
      <c r="F1351" s="85" t="s">
        <v>267</v>
      </c>
      <c r="G1351" s="186"/>
      <c r="H1351" s="19">
        <v>3160</v>
      </c>
      <c r="I1351" s="19">
        <v>1720</v>
      </c>
      <c r="J1351" s="188">
        <v>1720</v>
      </c>
      <c r="K1351" s="19">
        <f t="shared" si="87"/>
        <v>0</v>
      </c>
      <c r="L1351" s="19">
        <f t="shared" si="87"/>
        <v>0</v>
      </c>
      <c r="M1351" s="19">
        <f t="shared" si="87"/>
        <v>0</v>
      </c>
    </row>
    <row r="1352" spans="1:13" x14ac:dyDescent="0.25">
      <c r="A1352" s="183"/>
      <c r="B1352" s="81"/>
      <c r="C1352" s="184"/>
      <c r="D1352" s="83"/>
      <c r="E1352" s="185"/>
      <c r="F1352" s="85"/>
      <c r="G1352" s="186"/>
      <c r="H1352" s="19"/>
      <c r="I1352" s="19"/>
      <c r="J1352" s="188"/>
      <c r="K1352" s="19">
        <f t="shared" si="87"/>
        <v>0</v>
      </c>
      <c r="L1352" s="19">
        <f t="shared" si="87"/>
        <v>0</v>
      </c>
      <c r="M1352" s="19">
        <f t="shared" si="87"/>
        <v>0</v>
      </c>
    </row>
    <row r="1353" spans="1:13" x14ac:dyDescent="0.25">
      <c r="A1353" s="183">
        <f>A1351+0.0001</f>
        <v>3.8784000000001368</v>
      </c>
      <c r="B1353" s="81" t="s">
        <v>615</v>
      </c>
      <c r="C1353" s="184" t="s">
        <v>590</v>
      </c>
      <c r="D1353" s="83" t="s">
        <v>453</v>
      </c>
      <c r="E1353" s="185" t="s">
        <v>563</v>
      </c>
      <c r="F1353" s="85" t="s">
        <v>267</v>
      </c>
      <c r="G1353" s="186"/>
      <c r="H1353" s="19">
        <v>850</v>
      </c>
      <c r="I1353" s="19">
        <v>850</v>
      </c>
      <c r="J1353" s="19">
        <v>850</v>
      </c>
      <c r="K1353" s="19">
        <f t="shared" si="87"/>
        <v>0</v>
      </c>
      <c r="L1353" s="19">
        <f t="shared" si="87"/>
        <v>0</v>
      </c>
      <c r="M1353" s="19">
        <f t="shared" si="87"/>
        <v>0</v>
      </c>
    </row>
    <row r="1354" spans="1:13" x14ac:dyDescent="0.25">
      <c r="A1354" s="183"/>
      <c r="B1354" s="81"/>
      <c r="C1354" s="184"/>
      <c r="D1354" s="83"/>
      <c r="E1354" s="185"/>
      <c r="F1354" s="85"/>
      <c r="G1354" s="186"/>
      <c r="H1354" s="19"/>
      <c r="I1354" s="19"/>
      <c r="J1354" s="19"/>
      <c r="K1354" s="19">
        <f t="shared" si="87"/>
        <v>0</v>
      </c>
      <c r="L1354" s="19">
        <f t="shared" si="87"/>
        <v>0</v>
      </c>
      <c r="M1354" s="19">
        <f t="shared" si="87"/>
        <v>0</v>
      </c>
    </row>
    <row r="1355" spans="1:13" x14ac:dyDescent="0.25">
      <c r="A1355" s="183">
        <f>A1353+0.0001</f>
        <v>3.8785000000001371</v>
      </c>
      <c r="B1355" s="81" t="s">
        <v>615</v>
      </c>
      <c r="C1355" s="184" t="s">
        <v>591</v>
      </c>
      <c r="D1355" s="83" t="s">
        <v>453</v>
      </c>
      <c r="E1355" s="185" t="s">
        <v>564</v>
      </c>
      <c r="F1355" s="85" t="s">
        <v>267</v>
      </c>
      <c r="G1355" s="186"/>
      <c r="H1355" s="19">
        <v>1760</v>
      </c>
      <c r="I1355" s="19">
        <v>870</v>
      </c>
      <c r="J1355" s="19">
        <v>870</v>
      </c>
      <c r="K1355" s="19">
        <f t="shared" si="87"/>
        <v>0</v>
      </c>
      <c r="L1355" s="19">
        <f t="shared" si="87"/>
        <v>0</v>
      </c>
      <c r="M1355" s="19">
        <f t="shared" si="87"/>
        <v>0</v>
      </c>
    </row>
    <row r="1356" spans="1:13" x14ac:dyDescent="0.25">
      <c r="A1356" s="183"/>
      <c r="B1356" s="81"/>
      <c r="C1356" s="184"/>
      <c r="D1356" s="83"/>
      <c r="E1356" s="185"/>
      <c r="F1356" s="85"/>
      <c r="G1356" s="186"/>
      <c r="H1356" s="19"/>
      <c r="I1356" s="19"/>
      <c r="J1356" s="19"/>
      <c r="K1356" s="19">
        <f t="shared" si="87"/>
        <v>0</v>
      </c>
      <c r="L1356" s="19">
        <f t="shared" si="87"/>
        <v>0</v>
      </c>
      <c r="M1356" s="19">
        <f t="shared" si="87"/>
        <v>0</v>
      </c>
    </row>
    <row r="1357" spans="1:13" x14ac:dyDescent="0.25">
      <c r="A1357" s="183">
        <f>A1355+0.0001</f>
        <v>3.8786000000001373</v>
      </c>
      <c r="B1357" s="81" t="s">
        <v>615</v>
      </c>
      <c r="C1357" s="184" t="s">
        <v>592</v>
      </c>
      <c r="D1357" s="83" t="s">
        <v>453</v>
      </c>
      <c r="E1357" s="185" t="s">
        <v>565</v>
      </c>
      <c r="F1357" s="85" t="s">
        <v>267</v>
      </c>
      <c r="G1357" s="186"/>
      <c r="H1357" s="19">
        <v>2110</v>
      </c>
      <c r="I1357" s="19">
        <v>870</v>
      </c>
      <c r="J1357" s="19">
        <v>870</v>
      </c>
      <c r="K1357" s="19">
        <f t="shared" si="87"/>
        <v>0</v>
      </c>
      <c r="L1357" s="19">
        <f t="shared" si="87"/>
        <v>0</v>
      </c>
      <c r="M1357" s="19">
        <f t="shared" si="87"/>
        <v>0</v>
      </c>
    </row>
    <row r="1358" spans="1:13" x14ac:dyDescent="0.25">
      <c r="A1358" s="183"/>
      <c r="B1358" s="81"/>
      <c r="C1358" s="184"/>
      <c r="D1358" s="83"/>
      <c r="E1358" s="185"/>
      <c r="F1358" s="85"/>
      <c r="G1358" s="186"/>
      <c r="H1358" s="19"/>
      <c r="I1358" s="19"/>
      <c r="J1358" s="19"/>
      <c r="K1358" s="19">
        <f t="shared" si="87"/>
        <v>0</v>
      </c>
      <c r="L1358" s="19">
        <f t="shared" si="87"/>
        <v>0</v>
      </c>
      <c r="M1358" s="19">
        <f t="shared" si="87"/>
        <v>0</v>
      </c>
    </row>
    <row r="1359" spans="1:13" x14ac:dyDescent="0.25">
      <c r="A1359" s="183">
        <f>A1357+0.0001</f>
        <v>3.8787000000001375</v>
      </c>
      <c r="B1359" s="81" t="s">
        <v>615</v>
      </c>
      <c r="C1359" s="184" t="s">
        <v>593</v>
      </c>
      <c r="D1359" s="83" t="s">
        <v>453</v>
      </c>
      <c r="E1359" s="185" t="s">
        <v>566</v>
      </c>
      <c r="F1359" s="85" t="s">
        <v>267</v>
      </c>
      <c r="G1359" s="186"/>
      <c r="H1359" s="19">
        <v>2810</v>
      </c>
      <c r="I1359" s="19">
        <v>1380</v>
      </c>
      <c r="J1359" s="188">
        <v>1380</v>
      </c>
      <c r="K1359" s="19">
        <f t="shared" si="87"/>
        <v>0</v>
      </c>
      <c r="L1359" s="19">
        <f t="shared" si="87"/>
        <v>0</v>
      </c>
      <c r="M1359" s="19">
        <f t="shared" si="87"/>
        <v>0</v>
      </c>
    </row>
    <row r="1360" spans="1:13" x14ac:dyDescent="0.25">
      <c r="A1360" s="183"/>
      <c r="B1360" s="81"/>
      <c r="C1360" s="184"/>
      <c r="D1360" s="83"/>
      <c r="E1360" s="185"/>
      <c r="F1360" s="85"/>
      <c r="G1360" s="186"/>
      <c r="H1360" s="19"/>
      <c r="I1360" s="19"/>
      <c r="J1360" s="188"/>
      <c r="K1360" s="19">
        <f t="shared" si="87"/>
        <v>0</v>
      </c>
      <c r="L1360" s="19">
        <f t="shared" si="87"/>
        <v>0</v>
      </c>
      <c r="M1360" s="19">
        <f t="shared" si="87"/>
        <v>0</v>
      </c>
    </row>
    <row r="1361" spans="1:13" x14ac:dyDescent="0.25">
      <c r="A1361" s="183">
        <f>A1359+0.0001</f>
        <v>3.8788000000001377</v>
      </c>
      <c r="B1361" s="81" t="s">
        <v>616</v>
      </c>
      <c r="C1361" s="184" t="s">
        <v>594</v>
      </c>
      <c r="D1361" s="83" t="s">
        <v>453</v>
      </c>
      <c r="E1361" s="185" t="s">
        <v>567</v>
      </c>
      <c r="F1361" s="85" t="s">
        <v>267</v>
      </c>
      <c r="G1361" s="186"/>
      <c r="H1361" s="19">
        <v>3510</v>
      </c>
      <c r="I1361" s="19">
        <v>1890</v>
      </c>
      <c r="J1361" s="188">
        <v>1890</v>
      </c>
      <c r="K1361" s="19">
        <f t="shared" si="87"/>
        <v>0</v>
      </c>
      <c r="L1361" s="19">
        <f t="shared" si="87"/>
        <v>0</v>
      </c>
      <c r="M1361" s="19">
        <f t="shared" si="87"/>
        <v>0</v>
      </c>
    </row>
    <row r="1362" spans="1:13" x14ac:dyDescent="0.25">
      <c r="A1362" s="183"/>
      <c r="B1362" s="81"/>
      <c r="C1362" s="184"/>
      <c r="D1362" s="83"/>
      <c r="E1362" s="185"/>
      <c r="F1362" s="85"/>
      <c r="G1362" s="186"/>
      <c r="H1362" s="19"/>
      <c r="I1362" s="19"/>
      <c r="J1362" s="188"/>
      <c r="K1362" s="19">
        <f t="shared" si="87"/>
        <v>0</v>
      </c>
      <c r="L1362" s="19">
        <f t="shared" si="87"/>
        <v>0</v>
      </c>
      <c r="M1362" s="19">
        <f t="shared" si="87"/>
        <v>0</v>
      </c>
    </row>
    <row r="1363" spans="1:13" x14ac:dyDescent="0.25">
      <c r="A1363" s="183">
        <f>A1361+0.0001</f>
        <v>3.8789000000001379</v>
      </c>
      <c r="B1363" s="81" t="s">
        <v>616</v>
      </c>
      <c r="C1363" s="184" t="s">
        <v>595</v>
      </c>
      <c r="D1363" s="83" t="s">
        <v>453</v>
      </c>
      <c r="E1363" s="185" t="s">
        <v>568</v>
      </c>
      <c r="F1363" s="85" t="s">
        <v>267</v>
      </c>
      <c r="G1363" s="186"/>
      <c r="H1363" s="19">
        <v>4210</v>
      </c>
      <c r="I1363" s="19">
        <v>3050</v>
      </c>
      <c r="J1363" s="188">
        <v>3050</v>
      </c>
      <c r="K1363" s="19">
        <f t="shared" si="87"/>
        <v>0</v>
      </c>
      <c r="L1363" s="19">
        <f t="shared" si="87"/>
        <v>0</v>
      </c>
      <c r="M1363" s="19">
        <f t="shared" si="87"/>
        <v>0</v>
      </c>
    </row>
    <row r="1364" spans="1:13" x14ac:dyDescent="0.25">
      <c r="A1364" s="183"/>
      <c r="B1364" s="81"/>
      <c r="C1364" s="184"/>
      <c r="D1364" s="83"/>
      <c r="E1364" s="185"/>
      <c r="F1364" s="85"/>
      <c r="G1364" s="186"/>
      <c r="H1364" s="19"/>
      <c r="I1364" s="19"/>
      <c r="J1364" s="188"/>
      <c r="K1364" s="19">
        <f t="shared" si="87"/>
        <v>0</v>
      </c>
      <c r="L1364" s="19">
        <f t="shared" si="87"/>
        <v>0</v>
      </c>
      <c r="M1364" s="19">
        <f t="shared" si="87"/>
        <v>0</v>
      </c>
    </row>
    <row r="1365" spans="1:13" x14ac:dyDescent="0.25">
      <c r="A1365" s="183">
        <f>A1363+0.0001</f>
        <v>3.8790000000001381</v>
      </c>
      <c r="B1365" s="81" t="s">
        <v>617</v>
      </c>
      <c r="C1365" s="184" t="s">
        <v>596</v>
      </c>
      <c r="D1365" s="83" t="s">
        <v>453</v>
      </c>
      <c r="E1365" s="185" t="s">
        <v>569</v>
      </c>
      <c r="F1365" s="85" t="s">
        <v>267</v>
      </c>
      <c r="G1365" s="186"/>
      <c r="H1365" s="19">
        <v>6320</v>
      </c>
      <c r="I1365" s="19">
        <v>4060</v>
      </c>
      <c r="J1365" s="188">
        <v>4060</v>
      </c>
      <c r="K1365" s="19">
        <f t="shared" si="87"/>
        <v>0</v>
      </c>
      <c r="L1365" s="19">
        <f t="shared" si="87"/>
        <v>0</v>
      </c>
      <c r="M1365" s="19">
        <f t="shared" si="87"/>
        <v>0</v>
      </c>
    </row>
    <row r="1366" spans="1:13" x14ac:dyDescent="0.25">
      <c r="A1366" s="183"/>
      <c r="B1366" s="81"/>
      <c r="C1366" s="184"/>
      <c r="D1366" s="83"/>
      <c r="E1366" s="185"/>
      <c r="F1366" s="85"/>
      <c r="G1366" s="186"/>
      <c r="H1366" s="19"/>
      <c r="I1366" s="19"/>
      <c r="J1366" s="188"/>
      <c r="K1366" s="19">
        <f t="shared" si="87"/>
        <v>0</v>
      </c>
      <c r="L1366" s="19">
        <f t="shared" si="87"/>
        <v>0</v>
      </c>
      <c r="M1366" s="19">
        <f t="shared" si="87"/>
        <v>0</v>
      </c>
    </row>
    <row r="1367" spans="1:13" x14ac:dyDescent="0.25">
      <c r="A1367" s="183">
        <f>A1365+0.0001</f>
        <v>3.8791000000001383</v>
      </c>
      <c r="B1367" s="81" t="s">
        <v>617</v>
      </c>
      <c r="C1367" s="184" t="s">
        <v>597</v>
      </c>
      <c r="D1367" s="83" t="s">
        <v>453</v>
      </c>
      <c r="E1367" s="185" t="s">
        <v>570</v>
      </c>
      <c r="F1367" s="85" t="s">
        <v>267</v>
      </c>
      <c r="G1367" s="186"/>
      <c r="H1367" s="19">
        <v>7020</v>
      </c>
      <c r="I1367" s="19">
        <v>6870</v>
      </c>
      <c r="J1367" s="188">
        <v>6870</v>
      </c>
      <c r="K1367" s="19">
        <f t="shared" si="87"/>
        <v>0</v>
      </c>
      <c r="L1367" s="19">
        <f t="shared" si="87"/>
        <v>0</v>
      </c>
      <c r="M1367" s="19">
        <f t="shared" si="87"/>
        <v>0</v>
      </c>
    </row>
    <row r="1368" spans="1:13" x14ac:dyDescent="0.25">
      <c r="A1368" s="183"/>
      <c r="B1368" s="81"/>
      <c r="C1368" s="184"/>
      <c r="D1368" s="83"/>
      <c r="E1368" s="185"/>
      <c r="F1368" s="85"/>
      <c r="G1368" s="186"/>
      <c r="H1368" s="19"/>
      <c r="I1368" s="19"/>
      <c r="J1368" s="19"/>
      <c r="K1368" s="19">
        <f t="shared" si="87"/>
        <v>0</v>
      </c>
      <c r="L1368" s="19">
        <f t="shared" si="87"/>
        <v>0</v>
      </c>
      <c r="M1368" s="19">
        <f t="shared" si="87"/>
        <v>0</v>
      </c>
    </row>
    <row r="1369" spans="1:13" x14ac:dyDescent="0.25">
      <c r="A1369" s="183">
        <f>A1367+0.0001</f>
        <v>3.8792000000001385</v>
      </c>
      <c r="B1369" s="81" t="s">
        <v>617</v>
      </c>
      <c r="C1369" s="184" t="s">
        <v>598</v>
      </c>
      <c r="D1369" s="83" t="s">
        <v>453</v>
      </c>
      <c r="E1369" s="185" t="s">
        <v>571</v>
      </c>
      <c r="F1369" s="85" t="s">
        <v>267</v>
      </c>
      <c r="G1369" s="186"/>
      <c r="H1369" s="19">
        <v>8470</v>
      </c>
      <c r="I1369" s="188">
        <v>8470</v>
      </c>
      <c r="J1369" s="188">
        <v>8470</v>
      </c>
      <c r="K1369" s="19">
        <f t="shared" si="87"/>
        <v>0</v>
      </c>
      <c r="L1369" s="19">
        <f t="shared" si="87"/>
        <v>0</v>
      </c>
      <c r="M1369" s="19">
        <f t="shared" si="87"/>
        <v>0</v>
      </c>
    </row>
    <row r="1370" spans="1:13" x14ac:dyDescent="0.25">
      <c r="A1370" s="183"/>
      <c r="B1370" s="81"/>
      <c r="C1370" s="184"/>
      <c r="D1370" s="83"/>
      <c r="E1370" s="185"/>
      <c r="F1370" s="85"/>
      <c r="G1370" s="186"/>
      <c r="H1370" s="19"/>
      <c r="I1370" s="188"/>
      <c r="J1370" s="188"/>
      <c r="K1370" s="19">
        <f t="shared" si="87"/>
        <v>0</v>
      </c>
      <c r="L1370" s="19">
        <f t="shared" si="87"/>
        <v>0</v>
      </c>
      <c r="M1370" s="19">
        <f t="shared" si="87"/>
        <v>0</v>
      </c>
    </row>
    <row r="1371" spans="1:13" x14ac:dyDescent="0.25">
      <c r="A1371" s="183">
        <f>A1369+0.0001</f>
        <v>3.8793000000001387</v>
      </c>
      <c r="B1371" s="81" t="s">
        <v>617</v>
      </c>
      <c r="C1371" s="184" t="s">
        <v>599</v>
      </c>
      <c r="D1371" s="83" t="s">
        <v>453</v>
      </c>
      <c r="E1371" s="185" t="s">
        <v>572</v>
      </c>
      <c r="F1371" s="85" t="s">
        <v>267</v>
      </c>
      <c r="G1371" s="186"/>
      <c r="H1371" s="19">
        <v>11640</v>
      </c>
      <c r="I1371" s="188">
        <v>11640</v>
      </c>
      <c r="J1371" s="188">
        <v>11640</v>
      </c>
      <c r="K1371" s="19">
        <f t="shared" si="87"/>
        <v>0</v>
      </c>
      <c r="L1371" s="19">
        <f t="shared" si="87"/>
        <v>0</v>
      </c>
      <c r="M1371" s="19">
        <f t="shared" si="87"/>
        <v>0</v>
      </c>
    </row>
    <row r="1372" spans="1:13" x14ac:dyDescent="0.25">
      <c r="A1372" s="183"/>
      <c r="B1372" s="81"/>
      <c r="C1372" s="184"/>
      <c r="D1372" s="83"/>
      <c r="E1372" s="185"/>
      <c r="F1372" s="85"/>
      <c r="G1372" s="186"/>
      <c r="H1372" s="19"/>
      <c r="I1372" s="188"/>
      <c r="J1372" s="188"/>
      <c r="K1372" s="19">
        <f t="shared" si="87"/>
        <v>0</v>
      </c>
      <c r="L1372" s="19">
        <f t="shared" si="87"/>
        <v>0</v>
      </c>
      <c r="M1372" s="19">
        <f t="shared" si="87"/>
        <v>0</v>
      </c>
    </row>
    <row r="1373" spans="1:13" x14ac:dyDescent="0.25">
      <c r="A1373" s="183">
        <f>A1371+0.0001</f>
        <v>3.879400000000139</v>
      </c>
      <c r="B1373" s="81" t="s">
        <v>617</v>
      </c>
      <c r="C1373" s="184" t="s">
        <v>600</v>
      </c>
      <c r="D1373" s="83" t="s">
        <v>453</v>
      </c>
      <c r="E1373" s="185" t="s">
        <v>573</v>
      </c>
      <c r="F1373" s="85" t="s">
        <v>267</v>
      </c>
      <c r="G1373" s="186"/>
      <c r="H1373" s="19">
        <v>15260</v>
      </c>
      <c r="I1373" s="188">
        <v>15260</v>
      </c>
      <c r="J1373" s="188">
        <v>15260</v>
      </c>
      <c r="K1373" s="19">
        <f t="shared" si="87"/>
        <v>0</v>
      </c>
      <c r="L1373" s="19">
        <f t="shared" si="87"/>
        <v>0</v>
      </c>
      <c r="M1373" s="19">
        <f t="shared" si="87"/>
        <v>0</v>
      </c>
    </row>
    <row r="1374" spans="1:13" x14ac:dyDescent="0.25">
      <c r="A1374" s="183"/>
      <c r="B1374" s="81"/>
      <c r="C1374" s="184"/>
      <c r="D1374" s="83"/>
      <c r="E1374" s="185"/>
      <c r="F1374" s="85"/>
      <c r="G1374" s="186"/>
      <c r="H1374" s="19"/>
      <c r="I1374" s="19"/>
      <c r="J1374" s="19"/>
      <c r="K1374" s="19">
        <f t="shared" si="87"/>
        <v>0</v>
      </c>
      <c r="L1374" s="19">
        <f t="shared" si="87"/>
        <v>0</v>
      </c>
      <c r="M1374" s="19">
        <f t="shared" si="87"/>
        <v>0</v>
      </c>
    </row>
    <row r="1375" spans="1:13" x14ac:dyDescent="0.25">
      <c r="A1375" s="183">
        <f>A1373+0.0001</f>
        <v>3.8795000000001392</v>
      </c>
      <c r="B1375" s="81" t="s">
        <v>618</v>
      </c>
      <c r="C1375" s="184" t="s">
        <v>601</v>
      </c>
      <c r="D1375" s="83" t="s">
        <v>453</v>
      </c>
      <c r="E1375" s="185" t="s">
        <v>462</v>
      </c>
      <c r="F1375" s="85" t="s">
        <v>267</v>
      </c>
      <c r="G1375" s="186"/>
      <c r="H1375" s="19">
        <v>4130</v>
      </c>
      <c r="I1375" s="19">
        <v>3010</v>
      </c>
      <c r="J1375" s="188">
        <v>3010</v>
      </c>
      <c r="K1375" s="19">
        <f t="shared" si="87"/>
        <v>0</v>
      </c>
      <c r="L1375" s="19">
        <f t="shared" si="87"/>
        <v>0</v>
      </c>
      <c r="M1375" s="19">
        <f t="shared" si="87"/>
        <v>0</v>
      </c>
    </row>
    <row r="1376" spans="1:13" x14ac:dyDescent="0.25">
      <c r="A1376" s="183"/>
      <c r="B1376" s="81"/>
      <c r="C1376" s="184"/>
      <c r="D1376" s="83"/>
      <c r="E1376" s="185"/>
      <c r="F1376" s="85"/>
      <c r="G1376" s="186"/>
      <c r="H1376" s="19"/>
      <c r="I1376" s="19"/>
      <c r="J1376" s="188"/>
      <c r="K1376" s="19">
        <f t="shared" si="87"/>
        <v>0</v>
      </c>
      <c r="L1376" s="19">
        <f t="shared" si="87"/>
        <v>0</v>
      </c>
      <c r="M1376" s="19">
        <f t="shared" si="87"/>
        <v>0</v>
      </c>
    </row>
    <row r="1377" spans="1:13" x14ac:dyDescent="0.25">
      <c r="A1377" s="183">
        <f>A1375+0.0001</f>
        <v>3.8796000000001394</v>
      </c>
      <c r="B1377" s="81" t="s">
        <v>618</v>
      </c>
      <c r="C1377" s="184" t="s">
        <v>602</v>
      </c>
      <c r="D1377" s="83" t="s">
        <v>453</v>
      </c>
      <c r="E1377" s="185" t="s">
        <v>574</v>
      </c>
      <c r="F1377" s="85" t="s">
        <v>267</v>
      </c>
      <c r="G1377" s="186"/>
      <c r="H1377" s="19">
        <v>4960</v>
      </c>
      <c r="I1377" s="19">
        <v>4240</v>
      </c>
      <c r="J1377" s="188">
        <v>4240</v>
      </c>
      <c r="K1377" s="19">
        <f t="shared" si="87"/>
        <v>0</v>
      </c>
      <c r="L1377" s="19">
        <f t="shared" si="87"/>
        <v>0</v>
      </c>
      <c r="M1377" s="19">
        <f t="shared" si="87"/>
        <v>0</v>
      </c>
    </row>
    <row r="1378" spans="1:13" x14ac:dyDescent="0.25">
      <c r="A1378" s="183"/>
      <c r="B1378" s="81"/>
      <c r="C1378" s="184"/>
      <c r="D1378" s="83"/>
      <c r="E1378" s="185"/>
      <c r="F1378" s="85"/>
      <c r="G1378" s="186"/>
      <c r="H1378" s="19"/>
      <c r="I1378" s="19"/>
      <c r="J1378" s="188"/>
      <c r="K1378" s="19">
        <f t="shared" si="87"/>
        <v>0</v>
      </c>
      <c r="L1378" s="19">
        <f t="shared" si="87"/>
        <v>0</v>
      </c>
      <c r="M1378" s="19">
        <f t="shared" si="87"/>
        <v>0</v>
      </c>
    </row>
    <row r="1379" spans="1:13" x14ac:dyDescent="0.25">
      <c r="A1379" s="183">
        <f>A1377+0.0001</f>
        <v>3.8797000000001396</v>
      </c>
      <c r="B1379" s="81" t="s">
        <v>619</v>
      </c>
      <c r="C1379" s="184" t="s">
        <v>603</v>
      </c>
      <c r="D1379" s="83" t="s">
        <v>453</v>
      </c>
      <c r="E1379" s="185" t="s">
        <v>575</v>
      </c>
      <c r="F1379" s="85" t="s">
        <v>267</v>
      </c>
      <c r="G1379" s="186"/>
      <c r="H1379" s="19">
        <v>7250</v>
      </c>
      <c r="I1379" s="19">
        <v>7250</v>
      </c>
      <c r="J1379" s="188">
        <v>7250</v>
      </c>
      <c r="K1379" s="19">
        <f t="shared" si="87"/>
        <v>0</v>
      </c>
      <c r="L1379" s="19">
        <f t="shared" si="87"/>
        <v>0</v>
      </c>
      <c r="M1379" s="19">
        <f t="shared" si="87"/>
        <v>0</v>
      </c>
    </row>
    <row r="1380" spans="1:13" x14ac:dyDescent="0.25">
      <c r="A1380" s="183"/>
      <c r="B1380" s="81"/>
      <c r="C1380" s="184"/>
      <c r="D1380" s="83"/>
      <c r="E1380" s="185"/>
      <c r="F1380" s="85"/>
      <c r="G1380" s="186"/>
      <c r="H1380" s="19"/>
      <c r="I1380" s="19"/>
      <c r="J1380" s="19"/>
      <c r="K1380" s="19">
        <f t="shared" si="87"/>
        <v>0</v>
      </c>
      <c r="L1380" s="19">
        <f t="shared" si="87"/>
        <v>0</v>
      </c>
      <c r="M1380" s="19">
        <f t="shared" si="87"/>
        <v>0</v>
      </c>
    </row>
    <row r="1381" spans="1:13" x14ac:dyDescent="0.25">
      <c r="A1381" s="183">
        <f>A1379+0.0001</f>
        <v>3.8798000000001398</v>
      </c>
      <c r="B1381" s="81" t="s">
        <v>619</v>
      </c>
      <c r="C1381" s="184" t="s">
        <v>604</v>
      </c>
      <c r="D1381" s="83" t="s">
        <v>453</v>
      </c>
      <c r="E1381" s="185" t="s">
        <v>576</v>
      </c>
      <c r="F1381" s="85" t="s">
        <v>267</v>
      </c>
      <c r="G1381" s="186"/>
      <c r="H1381" s="19">
        <v>8480</v>
      </c>
      <c r="I1381" s="188">
        <v>8480</v>
      </c>
      <c r="J1381" s="188">
        <v>8480</v>
      </c>
      <c r="K1381" s="19">
        <f t="shared" si="87"/>
        <v>0</v>
      </c>
      <c r="L1381" s="19">
        <f t="shared" si="87"/>
        <v>0</v>
      </c>
      <c r="M1381" s="19">
        <f t="shared" si="87"/>
        <v>0</v>
      </c>
    </row>
    <row r="1382" spans="1:13" x14ac:dyDescent="0.25">
      <c r="A1382" s="183"/>
      <c r="B1382" s="81"/>
      <c r="C1382" s="184"/>
      <c r="D1382" s="83"/>
      <c r="E1382" s="185"/>
      <c r="F1382" s="85"/>
      <c r="G1382" s="186"/>
      <c r="H1382" s="19"/>
      <c r="I1382" s="188"/>
      <c r="J1382" s="188"/>
      <c r="K1382" s="19">
        <f t="shared" si="87"/>
        <v>0</v>
      </c>
      <c r="L1382" s="19">
        <f t="shared" si="87"/>
        <v>0</v>
      </c>
      <c r="M1382" s="19">
        <f t="shared" si="87"/>
        <v>0</v>
      </c>
    </row>
    <row r="1383" spans="1:13" x14ac:dyDescent="0.25">
      <c r="A1383" s="183">
        <f>A1381+0.0001</f>
        <v>3.87990000000014</v>
      </c>
      <c r="B1383" s="81" t="s">
        <v>619</v>
      </c>
      <c r="C1383" s="184" t="s">
        <v>605</v>
      </c>
      <c r="D1383" s="83" t="s">
        <v>453</v>
      </c>
      <c r="E1383" s="185" t="s">
        <v>577</v>
      </c>
      <c r="F1383" s="85" t="s">
        <v>267</v>
      </c>
      <c r="G1383" s="186"/>
      <c r="H1383" s="19">
        <v>12030</v>
      </c>
      <c r="I1383" s="188">
        <v>12030</v>
      </c>
      <c r="J1383" s="188">
        <v>12030</v>
      </c>
      <c r="K1383" s="19">
        <f t="shared" si="87"/>
        <v>0</v>
      </c>
      <c r="L1383" s="19">
        <f t="shared" si="87"/>
        <v>0</v>
      </c>
      <c r="M1383" s="19">
        <f t="shared" si="87"/>
        <v>0</v>
      </c>
    </row>
    <row r="1384" spans="1:13" x14ac:dyDescent="0.25">
      <c r="A1384" s="183"/>
      <c r="B1384" s="81"/>
      <c r="C1384" s="184"/>
      <c r="D1384" s="83"/>
      <c r="E1384" s="185"/>
      <c r="F1384" s="85"/>
      <c r="G1384" s="186"/>
      <c r="H1384" s="19"/>
      <c r="I1384" s="188"/>
      <c r="J1384" s="188"/>
      <c r="K1384" s="19">
        <f t="shared" si="87"/>
        <v>0</v>
      </c>
      <c r="L1384" s="19">
        <f t="shared" si="87"/>
        <v>0</v>
      </c>
      <c r="M1384" s="19">
        <f t="shared" si="87"/>
        <v>0</v>
      </c>
    </row>
    <row r="1385" spans="1:13" x14ac:dyDescent="0.25">
      <c r="A1385" s="183">
        <f>A1383+0.0001</f>
        <v>3.8800000000001402</v>
      </c>
      <c r="B1385" s="81" t="s">
        <v>619</v>
      </c>
      <c r="C1385" s="184" t="s">
        <v>606</v>
      </c>
      <c r="D1385" s="83" t="s">
        <v>453</v>
      </c>
      <c r="E1385" s="185" t="s">
        <v>578</v>
      </c>
      <c r="F1385" s="85" t="s">
        <v>267</v>
      </c>
      <c r="G1385" s="186"/>
      <c r="H1385" s="19">
        <v>15750</v>
      </c>
      <c r="I1385" s="188">
        <v>15750</v>
      </c>
      <c r="J1385" s="188">
        <v>15750</v>
      </c>
      <c r="K1385" s="19">
        <f t="shared" si="87"/>
        <v>0</v>
      </c>
      <c r="L1385" s="19">
        <f t="shared" si="87"/>
        <v>0</v>
      </c>
      <c r="M1385" s="19">
        <f t="shared" si="87"/>
        <v>0</v>
      </c>
    </row>
    <row r="1386" spans="1:13" x14ac:dyDescent="0.25">
      <c r="A1386" s="183"/>
      <c r="B1386" s="81"/>
      <c r="C1386" s="184"/>
      <c r="D1386" s="83"/>
      <c r="E1386" s="185"/>
      <c r="F1386" s="85"/>
      <c r="G1386" s="186"/>
      <c r="H1386" s="19"/>
      <c r="I1386" s="188"/>
      <c r="J1386" s="188"/>
      <c r="K1386" s="19">
        <f t="shared" si="87"/>
        <v>0</v>
      </c>
      <c r="L1386" s="19">
        <f t="shared" si="87"/>
        <v>0</v>
      </c>
      <c r="M1386" s="19">
        <f t="shared" si="87"/>
        <v>0</v>
      </c>
    </row>
    <row r="1387" spans="1:13" x14ac:dyDescent="0.25">
      <c r="A1387" s="183">
        <f>A1385+0.0001</f>
        <v>3.8801000000001404</v>
      </c>
      <c r="B1387" s="81" t="s">
        <v>619</v>
      </c>
      <c r="C1387" s="184" t="s">
        <v>607</v>
      </c>
      <c r="D1387" s="83" t="s">
        <v>453</v>
      </c>
      <c r="E1387" s="185" t="s">
        <v>579</v>
      </c>
      <c r="F1387" s="85" t="s">
        <v>267</v>
      </c>
      <c r="G1387" s="186"/>
      <c r="H1387" s="19">
        <v>26610</v>
      </c>
      <c r="I1387" s="188">
        <v>26610</v>
      </c>
      <c r="J1387" s="188">
        <v>26610</v>
      </c>
      <c r="K1387" s="19">
        <f t="shared" si="87"/>
        <v>0</v>
      </c>
      <c r="L1387" s="19">
        <f t="shared" si="87"/>
        <v>0</v>
      </c>
      <c r="M1387" s="19">
        <f t="shared" si="87"/>
        <v>0</v>
      </c>
    </row>
    <row r="1388" spans="1:13" x14ac:dyDescent="0.25">
      <c r="A1388" s="183"/>
      <c r="B1388" s="81"/>
      <c r="C1388" s="184"/>
      <c r="D1388" s="83"/>
      <c r="E1388" s="185"/>
      <c r="F1388" s="85"/>
      <c r="G1388" s="186"/>
      <c r="H1388" s="19"/>
      <c r="I1388" s="188"/>
      <c r="J1388" s="188"/>
      <c r="K1388" s="19">
        <f t="shared" si="87"/>
        <v>0</v>
      </c>
      <c r="L1388" s="19">
        <f t="shared" si="87"/>
        <v>0</v>
      </c>
      <c r="M1388" s="19">
        <f t="shared" si="87"/>
        <v>0</v>
      </c>
    </row>
    <row r="1389" spans="1:13" x14ac:dyDescent="0.25">
      <c r="A1389" s="183">
        <f>A1387+0.0001</f>
        <v>3.8802000000001406</v>
      </c>
      <c r="B1389" s="81" t="s">
        <v>620</v>
      </c>
      <c r="C1389" s="184" t="s">
        <v>608</v>
      </c>
      <c r="D1389" s="83" t="s">
        <v>453</v>
      </c>
      <c r="E1389" s="185" t="s">
        <v>580</v>
      </c>
      <c r="F1389" s="85" t="s">
        <v>267</v>
      </c>
      <c r="G1389" s="186"/>
      <c r="H1389" s="19">
        <v>38930</v>
      </c>
      <c r="I1389" s="188">
        <v>38930</v>
      </c>
      <c r="J1389" s="188">
        <v>38930</v>
      </c>
      <c r="K1389" s="19">
        <f t="shared" si="87"/>
        <v>0</v>
      </c>
      <c r="L1389" s="19">
        <f t="shared" si="87"/>
        <v>0</v>
      </c>
      <c r="M1389" s="19">
        <f t="shared" si="87"/>
        <v>0</v>
      </c>
    </row>
    <row r="1390" spans="1:13" x14ac:dyDescent="0.25">
      <c r="A1390" s="183"/>
      <c r="B1390" s="81"/>
      <c r="C1390" s="184"/>
      <c r="D1390" s="83"/>
      <c r="E1390" s="185"/>
      <c r="F1390" s="85"/>
      <c r="G1390" s="186"/>
      <c r="H1390" s="19"/>
      <c r="I1390" s="188"/>
      <c r="J1390" s="188"/>
      <c r="K1390" s="19">
        <f t="shared" si="87"/>
        <v>0</v>
      </c>
      <c r="L1390" s="19">
        <f t="shared" si="87"/>
        <v>0</v>
      </c>
      <c r="M1390" s="19">
        <f t="shared" si="87"/>
        <v>0</v>
      </c>
    </row>
    <row r="1391" spans="1:13" x14ac:dyDescent="0.25">
      <c r="A1391" s="183">
        <f>A1389+0.0001</f>
        <v>3.8803000000001409</v>
      </c>
      <c r="B1391" s="81" t="s">
        <v>620</v>
      </c>
      <c r="C1391" s="184" t="s">
        <v>609</v>
      </c>
      <c r="D1391" s="83" t="s">
        <v>453</v>
      </c>
      <c r="E1391" s="185" t="s">
        <v>581</v>
      </c>
      <c r="F1391" s="85" t="s">
        <v>267</v>
      </c>
      <c r="G1391" s="186"/>
      <c r="H1391" s="19">
        <v>45800</v>
      </c>
      <c r="I1391" s="188">
        <v>45800</v>
      </c>
      <c r="J1391" s="188">
        <v>45800</v>
      </c>
      <c r="K1391" s="19">
        <f t="shared" si="87"/>
        <v>0</v>
      </c>
      <c r="L1391" s="19">
        <f t="shared" si="87"/>
        <v>0</v>
      </c>
      <c r="M1391" s="19">
        <f t="shared" si="87"/>
        <v>0</v>
      </c>
    </row>
    <row r="1392" spans="1:13" x14ac:dyDescent="0.25">
      <c r="A1392" s="183"/>
      <c r="B1392" s="81"/>
      <c r="C1392" s="184"/>
      <c r="D1392" s="83"/>
      <c r="E1392" s="185"/>
      <c r="F1392" s="85"/>
      <c r="G1392" s="186"/>
      <c r="H1392" s="19"/>
      <c r="I1392" s="188"/>
      <c r="J1392" s="188"/>
      <c r="K1392" s="19">
        <f t="shared" si="87"/>
        <v>0</v>
      </c>
      <c r="L1392" s="19">
        <f t="shared" si="87"/>
        <v>0</v>
      </c>
      <c r="M1392" s="19">
        <f t="shared" si="87"/>
        <v>0</v>
      </c>
    </row>
    <row r="1393" spans="1:13" x14ac:dyDescent="0.25">
      <c r="A1393" s="183">
        <f>A1391+0.0001</f>
        <v>3.8804000000001411</v>
      </c>
      <c r="B1393" s="81" t="s">
        <v>619</v>
      </c>
      <c r="C1393" s="184" t="s">
        <v>610</v>
      </c>
      <c r="D1393" s="83" t="s">
        <v>453</v>
      </c>
      <c r="E1393" s="185" t="s">
        <v>582</v>
      </c>
      <c r="F1393" s="85" t="s">
        <v>267</v>
      </c>
      <c r="G1393" s="186"/>
      <c r="H1393" s="19">
        <v>27210</v>
      </c>
      <c r="I1393" s="188">
        <v>27210</v>
      </c>
      <c r="J1393" s="188">
        <v>27210</v>
      </c>
      <c r="K1393" s="19">
        <f t="shared" ref="K1393:M1456" si="88">$G1393*H1393</f>
        <v>0</v>
      </c>
      <c r="L1393" s="19">
        <f t="shared" si="88"/>
        <v>0</v>
      </c>
      <c r="M1393" s="19">
        <f t="shared" si="88"/>
        <v>0</v>
      </c>
    </row>
    <row r="1394" spans="1:13" x14ac:dyDescent="0.25">
      <c r="A1394" s="183"/>
      <c r="B1394" s="81"/>
      <c r="C1394" s="184"/>
      <c r="D1394" s="83"/>
      <c r="E1394" s="185"/>
      <c r="F1394" s="85"/>
      <c r="G1394" s="186"/>
      <c r="H1394" s="19"/>
      <c r="I1394" s="188"/>
      <c r="J1394" s="188"/>
      <c r="K1394" s="19">
        <f t="shared" si="88"/>
        <v>0</v>
      </c>
      <c r="L1394" s="19">
        <f t="shared" si="88"/>
        <v>0</v>
      </c>
      <c r="M1394" s="19">
        <f t="shared" si="88"/>
        <v>0</v>
      </c>
    </row>
    <row r="1395" spans="1:13" x14ac:dyDescent="0.25">
      <c r="A1395" s="183">
        <f>A1393+0.0001</f>
        <v>3.8805000000001413</v>
      </c>
      <c r="B1395" s="81" t="s">
        <v>620</v>
      </c>
      <c r="C1395" s="184" t="s">
        <v>611</v>
      </c>
      <c r="D1395" s="83" t="s">
        <v>453</v>
      </c>
      <c r="E1395" s="185" t="s">
        <v>583</v>
      </c>
      <c r="F1395" s="85" t="s">
        <v>267</v>
      </c>
      <c r="G1395" s="186"/>
      <c r="H1395" s="19">
        <v>39600</v>
      </c>
      <c r="I1395" s="188">
        <v>39600</v>
      </c>
      <c r="J1395" s="188">
        <v>39600</v>
      </c>
      <c r="K1395" s="19">
        <f t="shared" si="88"/>
        <v>0</v>
      </c>
      <c r="L1395" s="19">
        <f t="shared" si="88"/>
        <v>0</v>
      </c>
      <c r="M1395" s="19">
        <f t="shared" si="88"/>
        <v>0</v>
      </c>
    </row>
    <row r="1396" spans="1:13" x14ac:dyDescent="0.25">
      <c r="A1396" s="183"/>
      <c r="B1396" s="81"/>
      <c r="C1396" s="184"/>
      <c r="D1396" s="83"/>
      <c r="E1396" s="185"/>
      <c r="F1396" s="85"/>
      <c r="G1396" s="186"/>
      <c r="H1396" s="19"/>
      <c r="I1396" s="188"/>
      <c r="J1396" s="188"/>
      <c r="K1396" s="19">
        <f t="shared" si="88"/>
        <v>0</v>
      </c>
      <c r="L1396" s="19">
        <f t="shared" si="88"/>
        <v>0</v>
      </c>
      <c r="M1396" s="19">
        <f t="shared" si="88"/>
        <v>0</v>
      </c>
    </row>
    <row r="1397" spans="1:13" x14ac:dyDescent="0.25">
      <c r="A1397" s="183">
        <f t="shared" ref="A1397" si="89">A1395+0.0001</f>
        <v>3.8806000000001415</v>
      </c>
      <c r="B1397" s="81" t="s">
        <v>620</v>
      </c>
      <c r="C1397" s="184" t="s">
        <v>612</v>
      </c>
      <c r="D1397" s="83" t="s">
        <v>453</v>
      </c>
      <c r="E1397" s="185" t="s">
        <v>584</v>
      </c>
      <c r="F1397" s="85" t="s">
        <v>267</v>
      </c>
      <c r="G1397" s="186"/>
      <c r="H1397" s="19">
        <v>46580</v>
      </c>
      <c r="I1397" s="188">
        <v>46580</v>
      </c>
      <c r="J1397" s="188">
        <v>46580</v>
      </c>
      <c r="K1397" s="19">
        <f>$G1397*H1397</f>
        <v>0</v>
      </c>
      <c r="L1397" s="19">
        <f>$G1397*I1397</f>
        <v>0</v>
      </c>
      <c r="M1397" s="19">
        <f>$G1397*J1397</f>
        <v>0</v>
      </c>
    </row>
    <row r="1398" spans="1:13" x14ac:dyDescent="0.2">
      <c r="A1398" s="183"/>
      <c r="B1398" s="81"/>
      <c r="C1398" s="184"/>
      <c r="D1398" s="167"/>
      <c r="E1398" s="189"/>
      <c r="F1398" s="187"/>
      <c r="G1398" s="186"/>
      <c r="H1398" s="19"/>
      <c r="I1398" s="19"/>
      <c r="J1398" s="19"/>
      <c r="K1398" s="19">
        <f t="shared" si="88"/>
        <v>0</v>
      </c>
      <c r="L1398" s="19">
        <f t="shared" si="88"/>
        <v>0</v>
      </c>
      <c r="M1398" s="19">
        <f t="shared" si="88"/>
        <v>0</v>
      </c>
    </row>
    <row r="1399" spans="1:13" s="66" customFormat="1" x14ac:dyDescent="0.2">
      <c r="A1399" s="170"/>
      <c r="B1399" s="127"/>
      <c r="C1399" s="300" t="s">
        <v>63</v>
      </c>
      <c r="D1399" s="301"/>
      <c r="E1399" s="206" t="s">
        <v>622</v>
      </c>
      <c r="F1399" s="164"/>
      <c r="G1399" s="165"/>
      <c r="H1399" s="22"/>
      <c r="I1399" s="22"/>
      <c r="J1399" s="22"/>
      <c r="K1399" s="19">
        <f t="shared" si="88"/>
        <v>0</v>
      </c>
      <c r="L1399" s="19">
        <f t="shared" si="88"/>
        <v>0</v>
      </c>
      <c r="M1399" s="19">
        <f t="shared" si="88"/>
        <v>0</v>
      </c>
    </row>
    <row r="1400" spans="1:13" s="66" customFormat="1" ht="42.75" x14ac:dyDescent="0.2">
      <c r="A1400" s="170"/>
      <c r="B1400" s="127"/>
      <c r="C1400" s="166"/>
      <c r="D1400" s="167"/>
      <c r="E1400" s="208" t="s">
        <v>1594</v>
      </c>
      <c r="F1400" s="164"/>
      <c r="G1400" s="165"/>
      <c r="H1400" s="22"/>
      <c r="I1400" s="22"/>
      <c r="J1400" s="22"/>
      <c r="K1400" s="19">
        <f t="shared" si="88"/>
        <v>0</v>
      </c>
      <c r="L1400" s="19">
        <f t="shared" si="88"/>
        <v>0</v>
      </c>
      <c r="M1400" s="19">
        <f t="shared" si="88"/>
        <v>0</v>
      </c>
    </row>
    <row r="1401" spans="1:13" s="66" customFormat="1" x14ac:dyDescent="0.2">
      <c r="A1401" s="170"/>
      <c r="B1401" s="127"/>
      <c r="C1401" s="166"/>
      <c r="D1401" s="83"/>
      <c r="E1401" s="206" t="s">
        <v>557</v>
      </c>
      <c r="F1401" s="164"/>
      <c r="G1401" s="165"/>
      <c r="H1401" s="22"/>
      <c r="I1401" s="22"/>
      <c r="J1401" s="22"/>
      <c r="K1401" s="19">
        <f t="shared" si="88"/>
        <v>0</v>
      </c>
      <c r="L1401" s="19">
        <f t="shared" si="88"/>
        <v>0</v>
      </c>
      <c r="M1401" s="19">
        <f t="shared" si="88"/>
        <v>0</v>
      </c>
    </row>
    <row r="1402" spans="1:13" x14ac:dyDescent="0.2">
      <c r="A1402" s="183"/>
      <c r="B1402" s="81"/>
      <c r="C1402" s="184"/>
      <c r="D1402" s="167"/>
      <c r="E1402" s="189"/>
      <c r="F1402" s="187"/>
      <c r="G1402" s="186"/>
      <c r="H1402" s="19"/>
      <c r="I1402" s="19"/>
      <c r="J1402" s="19"/>
      <c r="K1402" s="19">
        <f t="shared" si="88"/>
        <v>0</v>
      </c>
      <c r="L1402" s="19">
        <f t="shared" si="88"/>
        <v>0</v>
      </c>
      <c r="M1402" s="19">
        <f t="shared" si="88"/>
        <v>0</v>
      </c>
    </row>
    <row r="1403" spans="1:13" x14ac:dyDescent="0.25">
      <c r="A1403" s="183">
        <f>A1391+0.0001</f>
        <v>3.8804000000001411</v>
      </c>
      <c r="B1403" s="81" t="s">
        <v>613</v>
      </c>
      <c r="C1403" s="184" t="s">
        <v>585</v>
      </c>
      <c r="D1403" s="83" t="s">
        <v>454</v>
      </c>
      <c r="E1403" s="185" t="s">
        <v>558</v>
      </c>
      <c r="F1403" s="85" t="s">
        <v>267</v>
      </c>
      <c r="G1403" s="186"/>
      <c r="H1403" s="19">
        <v>580</v>
      </c>
      <c r="I1403" s="19">
        <v>380</v>
      </c>
      <c r="J1403" s="19">
        <v>380</v>
      </c>
      <c r="K1403" s="19">
        <f t="shared" si="88"/>
        <v>0</v>
      </c>
      <c r="L1403" s="19">
        <f t="shared" si="88"/>
        <v>0</v>
      </c>
      <c r="M1403" s="19">
        <f t="shared" si="88"/>
        <v>0</v>
      </c>
    </row>
    <row r="1404" spans="1:13" x14ac:dyDescent="0.25">
      <c r="A1404" s="183"/>
      <c r="B1404" s="81"/>
      <c r="C1404" s="184"/>
      <c r="D1404" s="83"/>
      <c r="E1404" s="185"/>
      <c r="F1404" s="85"/>
      <c r="G1404" s="186"/>
      <c r="H1404" s="19"/>
      <c r="I1404" s="19"/>
      <c r="J1404" s="19"/>
      <c r="K1404" s="19">
        <f t="shared" si="88"/>
        <v>0</v>
      </c>
      <c r="L1404" s="19">
        <f t="shared" si="88"/>
        <v>0</v>
      </c>
      <c r="M1404" s="19">
        <f t="shared" si="88"/>
        <v>0</v>
      </c>
    </row>
    <row r="1405" spans="1:13" x14ac:dyDescent="0.25">
      <c r="A1405" s="183">
        <f>A1403+0.0001</f>
        <v>3.8805000000001413</v>
      </c>
      <c r="B1405" s="81" t="s">
        <v>613</v>
      </c>
      <c r="C1405" s="184" t="s">
        <v>586</v>
      </c>
      <c r="D1405" s="83" t="s">
        <v>454</v>
      </c>
      <c r="E1405" s="185" t="s">
        <v>559</v>
      </c>
      <c r="F1405" s="85" t="s">
        <v>267</v>
      </c>
      <c r="G1405" s="186"/>
      <c r="H1405" s="19">
        <v>1150</v>
      </c>
      <c r="I1405" s="19">
        <v>380</v>
      </c>
      <c r="J1405" s="19">
        <v>380</v>
      </c>
      <c r="K1405" s="19">
        <f t="shared" si="88"/>
        <v>0</v>
      </c>
      <c r="L1405" s="19">
        <f t="shared" si="88"/>
        <v>0</v>
      </c>
      <c r="M1405" s="19">
        <f t="shared" si="88"/>
        <v>0</v>
      </c>
    </row>
    <row r="1406" spans="1:13" x14ac:dyDescent="0.25">
      <c r="A1406" s="183"/>
      <c r="B1406" s="81"/>
      <c r="C1406" s="184"/>
      <c r="D1406" s="83"/>
      <c r="E1406" s="185"/>
      <c r="F1406" s="85"/>
      <c r="G1406" s="186"/>
      <c r="H1406" s="19"/>
      <c r="I1406" s="19"/>
      <c r="J1406" s="19"/>
      <c r="K1406" s="19">
        <f t="shared" si="88"/>
        <v>0</v>
      </c>
      <c r="L1406" s="19">
        <f t="shared" si="88"/>
        <v>0</v>
      </c>
      <c r="M1406" s="19">
        <f t="shared" si="88"/>
        <v>0</v>
      </c>
    </row>
    <row r="1407" spans="1:13" x14ac:dyDescent="0.25">
      <c r="A1407" s="183">
        <f>A1405+0.0001</f>
        <v>3.8806000000001415</v>
      </c>
      <c r="B1407" s="81" t="s">
        <v>613</v>
      </c>
      <c r="C1407" s="184" t="s">
        <v>587</v>
      </c>
      <c r="D1407" s="83" t="s">
        <v>454</v>
      </c>
      <c r="E1407" s="185" t="s">
        <v>560</v>
      </c>
      <c r="F1407" s="85" t="s">
        <v>267</v>
      </c>
      <c r="G1407" s="186"/>
      <c r="H1407" s="19">
        <v>1440</v>
      </c>
      <c r="I1407" s="19">
        <v>500</v>
      </c>
      <c r="J1407" s="19">
        <v>500</v>
      </c>
      <c r="K1407" s="19">
        <f t="shared" si="88"/>
        <v>0</v>
      </c>
      <c r="L1407" s="19">
        <f t="shared" si="88"/>
        <v>0</v>
      </c>
      <c r="M1407" s="19">
        <f t="shared" si="88"/>
        <v>0</v>
      </c>
    </row>
    <row r="1408" spans="1:13" x14ac:dyDescent="0.25">
      <c r="A1408" s="183"/>
      <c r="B1408" s="81"/>
      <c r="C1408" s="184"/>
      <c r="D1408" s="83"/>
      <c r="E1408" s="185"/>
      <c r="F1408" s="85"/>
      <c r="G1408" s="186"/>
      <c r="H1408" s="19"/>
      <c r="I1408" s="19"/>
      <c r="J1408" s="19"/>
      <c r="K1408" s="19">
        <f t="shared" si="88"/>
        <v>0</v>
      </c>
      <c r="L1408" s="19">
        <f t="shared" si="88"/>
        <v>0</v>
      </c>
      <c r="M1408" s="19">
        <f t="shared" si="88"/>
        <v>0</v>
      </c>
    </row>
    <row r="1409" spans="1:13" x14ac:dyDescent="0.25">
      <c r="A1409" s="183">
        <f>A1407+0.0001</f>
        <v>3.8807000000001417</v>
      </c>
      <c r="B1409" s="81" t="s">
        <v>613</v>
      </c>
      <c r="C1409" s="184" t="s">
        <v>588</v>
      </c>
      <c r="D1409" s="83" t="s">
        <v>454</v>
      </c>
      <c r="E1409" s="185" t="s">
        <v>561</v>
      </c>
      <c r="F1409" s="85" t="s">
        <v>267</v>
      </c>
      <c r="G1409" s="186"/>
      <c r="H1409" s="19">
        <v>2460</v>
      </c>
      <c r="I1409" s="19">
        <v>1490</v>
      </c>
      <c r="J1409" s="188">
        <v>1490</v>
      </c>
      <c r="K1409" s="19">
        <f t="shared" si="88"/>
        <v>0</v>
      </c>
      <c r="L1409" s="19">
        <f t="shared" si="88"/>
        <v>0</v>
      </c>
      <c r="M1409" s="19">
        <f t="shared" si="88"/>
        <v>0</v>
      </c>
    </row>
    <row r="1410" spans="1:13" x14ac:dyDescent="0.25">
      <c r="A1410" s="183"/>
      <c r="B1410" s="81"/>
      <c r="C1410" s="184"/>
      <c r="D1410" s="83"/>
      <c r="E1410" s="185"/>
      <c r="F1410" s="85"/>
      <c r="G1410" s="186"/>
      <c r="H1410" s="19"/>
      <c r="I1410" s="19"/>
      <c r="J1410" s="188"/>
      <c r="K1410" s="19">
        <f t="shared" si="88"/>
        <v>0</v>
      </c>
      <c r="L1410" s="19">
        <f t="shared" si="88"/>
        <v>0</v>
      </c>
      <c r="M1410" s="19">
        <f t="shared" si="88"/>
        <v>0</v>
      </c>
    </row>
    <row r="1411" spans="1:13" x14ac:dyDescent="0.25">
      <c r="A1411" s="183">
        <f>A1409+0.0001</f>
        <v>3.8808000000001419</v>
      </c>
      <c r="B1411" s="81" t="s">
        <v>614</v>
      </c>
      <c r="C1411" s="184" t="s">
        <v>589</v>
      </c>
      <c r="D1411" s="83" t="s">
        <v>454</v>
      </c>
      <c r="E1411" s="185" t="s">
        <v>562</v>
      </c>
      <c r="F1411" s="85" t="s">
        <v>267</v>
      </c>
      <c r="G1411" s="186"/>
      <c r="H1411" s="19">
        <v>3160</v>
      </c>
      <c r="I1411" s="19">
        <v>2470</v>
      </c>
      <c r="J1411" s="188">
        <v>2470</v>
      </c>
      <c r="K1411" s="19">
        <f t="shared" si="88"/>
        <v>0</v>
      </c>
      <c r="L1411" s="19">
        <f t="shared" si="88"/>
        <v>0</v>
      </c>
      <c r="M1411" s="19">
        <f t="shared" si="88"/>
        <v>0</v>
      </c>
    </row>
    <row r="1412" spans="1:13" x14ac:dyDescent="0.25">
      <c r="A1412" s="183"/>
      <c r="B1412" s="81"/>
      <c r="C1412" s="184"/>
      <c r="D1412" s="83"/>
      <c r="E1412" s="185"/>
      <c r="F1412" s="85"/>
      <c r="G1412" s="186"/>
      <c r="H1412" s="19"/>
      <c r="I1412" s="19"/>
      <c r="J1412" s="19"/>
      <c r="K1412" s="19">
        <f t="shared" si="88"/>
        <v>0</v>
      </c>
      <c r="L1412" s="19">
        <f t="shared" si="88"/>
        <v>0</v>
      </c>
      <c r="M1412" s="19">
        <f t="shared" si="88"/>
        <v>0</v>
      </c>
    </row>
    <row r="1413" spans="1:13" x14ac:dyDescent="0.25">
      <c r="A1413" s="183">
        <f>A1411+0.0001</f>
        <v>3.8809000000001421</v>
      </c>
      <c r="B1413" s="81" t="s">
        <v>615</v>
      </c>
      <c r="C1413" s="184" t="s">
        <v>590</v>
      </c>
      <c r="D1413" s="83" t="s">
        <v>454</v>
      </c>
      <c r="E1413" s="185" t="s">
        <v>563</v>
      </c>
      <c r="F1413" s="85" t="s">
        <v>267</v>
      </c>
      <c r="G1413" s="186"/>
      <c r="H1413" s="19">
        <v>860</v>
      </c>
      <c r="I1413" s="19">
        <v>850</v>
      </c>
      <c r="J1413" s="19">
        <v>850</v>
      </c>
      <c r="K1413" s="19">
        <f t="shared" si="88"/>
        <v>0</v>
      </c>
      <c r="L1413" s="19">
        <f t="shared" si="88"/>
        <v>0</v>
      </c>
      <c r="M1413" s="19">
        <f t="shared" si="88"/>
        <v>0</v>
      </c>
    </row>
    <row r="1414" spans="1:13" x14ac:dyDescent="0.25">
      <c r="A1414" s="183"/>
      <c r="B1414" s="81"/>
      <c r="C1414" s="184"/>
      <c r="D1414" s="83"/>
      <c r="E1414" s="185"/>
      <c r="F1414" s="85"/>
      <c r="G1414" s="186"/>
      <c r="H1414" s="19"/>
      <c r="I1414" s="19"/>
      <c r="J1414" s="19"/>
      <c r="K1414" s="19">
        <f t="shared" si="88"/>
        <v>0</v>
      </c>
      <c r="L1414" s="19">
        <f t="shared" si="88"/>
        <v>0</v>
      </c>
      <c r="M1414" s="19">
        <f t="shared" si="88"/>
        <v>0</v>
      </c>
    </row>
    <row r="1415" spans="1:13" x14ac:dyDescent="0.25">
      <c r="A1415" s="183">
        <f>A1413+0.0001</f>
        <v>3.8810000000001423</v>
      </c>
      <c r="B1415" s="81" t="s">
        <v>615</v>
      </c>
      <c r="C1415" s="184" t="s">
        <v>591</v>
      </c>
      <c r="D1415" s="83" t="s">
        <v>454</v>
      </c>
      <c r="E1415" s="185" t="s">
        <v>564</v>
      </c>
      <c r="F1415" s="85" t="s">
        <v>267</v>
      </c>
      <c r="G1415" s="186"/>
      <c r="H1415" s="19">
        <v>1760</v>
      </c>
      <c r="I1415" s="19">
        <v>870</v>
      </c>
      <c r="J1415" s="19">
        <v>870</v>
      </c>
      <c r="K1415" s="19">
        <f t="shared" si="88"/>
        <v>0</v>
      </c>
      <c r="L1415" s="19">
        <f t="shared" si="88"/>
        <v>0</v>
      </c>
      <c r="M1415" s="19">
        <f t="shared" si="88"/>
        <v>0</v>
      </c>
    </row>
    <row r="1416" spans="1:13" x14ac:dyDescent="0.25">
      <c r="A1416" s="183"/>
      <c r="B1416" s="81"/>
      <c r="C1416" s="184"/>
      <c r="D1416" s="83"/>
      <c r="E1416" s="185"/>
      <c r="F1416" s="85"/>
      <c r="G1416" s="186"/>
      <c r="H1416" s="19"/>
      <c r="I1416" s="19"/>
      <c r="J1416" s="19"/>
      <c r="K1416" s="19">
        <f t="shared" si="88"/>
        <v>0</v>
      </c>
      <c r="L1416" s="19">
        <f t="shared" si="88"/>
        <v>0</v>
      </c>
      <c r="M1416" s="19">
        <f t="shared" si="88"/>
        <v>0</v>
      </c>
    </row>
    <row r="1417" spans="1:13" x14ac:dyDescent="0.25">
      <c r="A1417" s="183">
        <f>A1415+0.0001</f>
        <v>3.8811000000001425</v>
      </c>
      <c r="B1417" s="81" t="s">
        <v>615</v>
      </c>
      <c r="C1417" s="184" t="s">
        <v>592</v>
      </c>
      <c r="D1417" s="83" t="s">
        <v>454</v>
      </c>
      <c r="E1417" s="185" t="s">
        <v>565</v>
      </c>
      <c r="F1417" s="85" t="s">
        <v>267</v>
      </c>
      <c r="G1417" s="186"/>
      <c r="H1417" s="19">
        <v>2110</v>
      </c>
      <c r="I1417" s="19">
        <v>870</v>
      </c>
      <c r="J1417" s="19">
        <v>870</v>
      </c>
      <c r="K1417" s="19">
        <f t="shared" si="88"/>
        <v>0</v>
      </c>
      <c r="L1417" s="19">
        <f t="shared" si="88"/>
        <v>0</v>
      </c>
      <c r="M1417" s="19">
        <f t="shared" si="88"/>
        <v>0</v>
      </c>
    </row>
    <row r="1418" spans="1:13" x14ac:dyDescent="0.25">
      <c r="A1418" s="183"/>
      <c r="B1418" s="81"/>
      <c r="C1418" s="184"/>
      <c r="D1418" s="83"/>
      <c r="E1418" s="185"/>
      <c r="F1418" s="85"/>
      <c r="G1418" s="186"/>
      <c r="H1418" s="19"/>
      <c r="I1418" s="19"/>
      <c r="J1418" s="19"/>
      <c r="K1418" s="19">
        <f t="shared" si="88"/>
        <v>0</v>
      </c>
      <c r="L1418" s="19">
        <f t="shared" si="88"/>
        <v>0</v>
      </c>
      <c r="M1418" s="19">
        <f t="shared" si="88"/>
        <v>0</v>
      </c>
    </row>
    <row r="1419" spans="1:13" x14ac:dyDescent="0.25">
      <c r="A1419" s="183">
        <f>A1417+0.0001</f>
        <v>3.8812000000001428</v>
      </c>
      <c r="B1419" s="81" t="s">
        <v>615</v>
      </c>
      <c r="C1419" s="184" t="s">
        <v>593</v>
      </c>
      <c r="D1419" s="83" t="s">
        <v>454</v>
      </c>
      <c r="E1419" s="185" t="s">
        <v>566</v>
      </c>
      <c r="F1419" s="85" t="s">
        <v>267</v>
      </c>
      <c r="G1419" s="186"/>
      <c r="H1419" s="19">
        <v>2810</v>
      </c>
      <c r="I1419" s="19">
        <v>1870</v>
      </c>
      <c r="J1419" s="188">
        <v>1870</v>
      </c>
      <c r="K1419" s="19">
        <f t="shared" si="88"/>
        <v>0</v>
      </c>
      <c r="L1419" s="19">
        <f t="shared" si="88"/>
        <v>0</v>
      </c>
      <c r="M1419" s="19">
        <f t="shared" si="88"/>
        <v>0</v>
      </c>
    </row>
    <row r="1420" spans="1:13" x14ac:dyDescent="0.25">
      <c r="A1420" s="183"/>
      <c r="B1420" s="81"/>
      <c r="C1420" s="184"/>
      <c r="D1420" s="83"/>
      <c r="E1420" s="185"/>
      <c r="F1420" s="85"/>
      <c r="G1420" s="186"/>
      <c r="H1420" s="19"/>
      <c r="I1420" s="19"/>
      <c r="J1420" s="188"/>
      <c r="K1420" s="19">
        <f t="shared" si="88"/>
        <v>0</v>
      </c>
      <c r="L1420" s="19">
        <f t="shared" si="88"/>
        <v>0</v>
      </c>
      <c r="M1420" s="19">
        <f t="shared" si="88"/>
        <v>0</v>
      </c>
    </row>
    <row r="1421" spans="1:13" x14ac:dyDescent="0.25">
      <c r="A1421" s="183">
        <f>A1419+0.0001</f>
        <v>3.881300000000143</v>
      </c>
      <c r="B1421" s="81" t="s">
        <v>616</v>
      </c>
      <c r="C1421" s="184" t="s">
        <v>594</v>
      </c>
      <c r="D1421" s="83" t="s">
        <v>454</v>
      </c>
      <c r="E1421" s="185" t="s">
        <v>567</v>
      </c>
      <c r="F1421" s="85" t="s">
        <v>267</v>
      </c>
      <c r="G1421" s="186"/>
      <c r="H1421" s="19">
        <v>3510</v>
      </c>
      <c r="I1421" s="19">
        <v>2630</v>
      </c>
      <c r="J1421" s="188">
        <v>2630</v>
      </c>
      <c r="K1421" s="19">
        <f t="shared" si="88"/>
        <v>0</v>
      </c>
      <c r="L1421" s="19">
        <f t="shared" si="88"/>
        <v>0</v>
      </c>
      <c r="M1421" s="19">
        <f t="shared" si="88"/>
        <v>0</v>
      </c>
    </row>
    <row r="1422" spans="1:13" x14ac:dyDescent="0.25">
      <c r="A1422" s="183"/>
      <c r="B1422" s="81"/>
      <c r="C1422" s="184"/>
      <c r="D1422" s="83"/>
      <c r="E1422" s="185"/>
      <c r="F1422" s="85"/>
      <c r="G1422" s="186"/>
      <c r="H1422" s="19"/>
      <c r="I1422" s="19"/>
      <c r="J1422" s="188"/>
      <c r="K1422" s="19">
        <f t="shared" si="88"/>
        <v>0</v>
      </c>
      <c r="L1422" s="19">
        <f t="shared" si="88"/>
        <v>0</v>
      </c>
      <c r="M1422" s="19">
        <f t="shared" si="88"/>
        <v>0</v>
      </c>
    </row>
    <row r="1423" spans="1:13" x14ac:dyDescent="0.25">
      <c r="A1423" s="183">
        <f>A1421+0.0001</f>
        <v>3.8814000000001432</v>
      </c>
      <c r="B1423" s="81" t="s">
        <v>616</v>
      </c>
      <c r="C1423" s="184" t="s">
        <v>595</v>
      </c>
      <c r="D1423" s="83" t="s">
        <v>454</v>
      </c>
      <c r="E1423" s="185" t="s">
        <v>568</v>
      </c>
      <c r="F1423" s="85" t="s">
        <v>267</v>
      </c>
      <c r="G1423" s="186"/>
      <c r="H1423" s="19">
        <v>4540</v>
      </c>
      <c r="I1423" s="19">
        <v>4540</v>
      </c>
      <c r="J1423" s="188">
        <v>4540</v>
      </c>
      <c r="K1423" s="19">
        <f t="shared" si="88"/>
        <v>0</v>
      </c>
      <c r="L1423" s="19">
        <f t="shared" si="88"/>
        <v>0</v>
      </c>
      <c r="M1423" s="19">
        <f t="shared" si="88"/>
        <v>0</v>
      </c>
    </row>
    <row r="1424" spans="1:13" x14ac:dyDescent="0.25">
      <c r="A1424" s="183"/>
      <c r="B1424" s="81"/>
      <c r="C1424" s="184"/>
      <c r="D1424" s="83"/>
      <c r="E1424" s="185"/>
      <c r="F1424" s="85"/>
      <c r="G1424" s="186"/>
      <c r="H1424" s="19"/>
      <c r="I1424" s="19"/>
      <c r="J1424" s="188"/>
      <c r="K1424" s="19">
        <f t="shared" si="88"/>
        <v>0</v>
      </c>
      <c r="L1424" s="19">
        <f t="shared" si="88"/>
        <v>0</v>
      </c>
      <c r="M1424" s="19">
        <f t="shared" si="88"/>
        <v>0</v>
      </c>
    </row>
    <row r="1425" spans="1:13" x14ac:dyDescent="0.25">
      <c r="A1425" s="183">
        <f>A1423+0.0001</f>
        <v>3.8815000000001434</v>
      </c>
      <c r="B1425" s="81" t="s">
        <v>617</v>
      </c>
      <c r="C1425" s="184" t="s">
        <v>596</v>
      </c>
      <c r="D1425" s="83" t="s">
        <v>454</v>
      </c>
      <c r="E1425" s="185" t="s">
        <v>569</v>
      </c>
      <c r="F1425" s="85" t="s">
        <v>267</v>
      </c>
      <c r="G1425" s="186"/>
      <c r="H1425" s="19">
        <v>6320</v>
      </c>
      <c r="I1425" s="19">
        <v>6300</v>
      </c>
      <c r="J1425" s="188">
        <v>6300</v>
      </c>
      <c r="K1425" s="19">
        <f t="shared" si="88"/>
        <v>0</v>
      </c>
      <c r="L1425" s="19">
        <f t="shared" si="88"/>
        <v>0</v>
      </c>
      <c r="M1425" s="19">
        <f t="shared" si="88"/>
        <v>0</v>
      </c>
    </row>
    <row r="1426" spans="1:13" x14ac:dyDescent="0.25">
      <c r="A1426" s="183"/>
      <c r="B1426" s="81"/>
      <c r="C1426" s="184"/>
      <c r="D1426" s="83"/>
      <c r="E1426" s="185"/>
      <c r="F1426" s="85"/>
      <c r="G1426" s="186"/>
      <c r="H1426" s="19"/>
      <c r="I1426" s="19"/>
      <c r="J1426" s="188"/>
      <c r="K1426" s="19">
        <f t="shared" si="88"/>
        <v>0</v>
      </c>
      <c r="L1426" s="19">
        <f t="shared" si="88"/>
        <v>0</v>
      </c>
      <c r="M1426" s="19">
        <f t="shared" si="88"/>
        <v>0</v>
      </c>
    </row>
    <row r="1427" spans="1:13" x14ac:dyDescent="0.25">
      <c r="A1427" s="183">
        <f>A1425+0.0001</f>
        <v>3.8816000000001436</v>
      </c>
      <c r="B1427" s="81" t="s">
        <v>617</v>
      </c>
      <c r="C1427" s="184" t="s">
        <v>597</v>
      </c>
      <c r="D1427" s="83" t="s">
        <v>454</v>
      </c>
      <c r="E1427" s="185" t="s">
        <v>570</v>
      </c>
      <c r="F1427" s="85" t="s">
        <v>267</v>
      </c>
      <c r="G1427" s="186"/>
      <c r="H1427" s="19">
        <v>10100</v>
      </c>
      <c r="I1427" s="19">
        <v>10100</v>
      </c>
      <c r="J1427" s="188">
        <v>10100</v>
      </c>
      <c r="K1427" s="19">
        <f t="shared" si="88"/>
        <v>0</v>
      </c>
      <c r="L1427" s="19">
        <f t="shared" si="88"/>
        <v>0</v>
      </c>
      <c r="M1427" s="19">
        <f t="shared" si="88"/>
        <v>0</v>
      </c>
    </row>
    <row r="1428" spans="1:13" x14ac:dyDescent="0.25">
      <c r="A1428" s="183"/>
      <c r="B1428" s="81"/>
      <c r="C1428" s="184"/>
      <c r="D1428" s="83"/>
      <c r="E1428" s="185"/>
      <c r="F1428" s="85"/>
      <c r="G1428" s="186"/>
      <c r="H1428" s="19"/>
      <c r="I1428" s="19"/>
      <c r="J1428" s="19"/>
      <c r="K1428" s="19">
        <f t="shared" si="88"/>
        <v>0</v>
      </c>
      <c r="L1428" s="19">
        <f t="shared" si="88"/>
        <v>0</v>
      </c>
      <c r="M1428" s="19">
        <f t="shared" si="88"/>
        <v>0</v>
      </c>
    </row>
    <row r="1429" spans="1:13" x14ac:dyDescent="0.25">
      <c r="A1429" s="183">
        <f>A1427+0.0001</f>
        <v>3.8817000000001438</v>
      </c>
      <c r="B1429" s="81" t="s">
        <v>617</v>
      </c>
      <c r="C1429" s="184" t="s">
        <v>598</v>
      </c>
      <c r="D1429" s="83" t="s">
        <v>454</v>
      </c>
      <c r="E1429" s="185" t="s">
        <v>571</v>
      </c>
      <c r="F1429" s="85" t="s">
        <v>267</v>
      </c>
      <c r="G1429" s="186"/>
      <c r="H1429" s="19">
        <v>13200</v>
      </c>
      <c r="I1429" s="188">
        <v>13200</v>
      </c>
      <c r="J1429" s="188">
        <v>13200</v>
      </c>
      <c r="K1429" s="19">
        <f t="shared" si="88"/>
        <v>0</v>
      </c>
      <c r="L1429" s="19">
        <f t="shared" si="88"/>
        <v>0</v>
      </c>
      <c r="M1429" s="19">
        <f t="shared" si="88"/>
        <v>0</v>
      </c>
    </row>
    <row r="1430" spans="1:13" x14ac:dyDescent="0.25">
      <c r="A1430" s="183"/>
      <c r="B1430" s="81"/>
      <c r="C1430" s="184"/>
      <c r="D1430" s="83"/>
      <c r="E1430" s="185"/>
      <c r="F1430" s="85"/>
      <c r="G1430" s="186"/>
      <c r="H1430" s="19"/>
      <c r="I1430" s="188"/>
      <c r="J1430" s="188"/>
      <c r="K1430" s="19">
        <f t="shared" si="88"/>
        <v>0</v>
      </c>
      <c r="L1430" s="19">
        <f t="shared" si="88"/>
        <v>0</v>
      </c>
      <c r="M1430" s="19">
        <f t="shared" si="88"/>
        <v>0</v>
      </c>
    </row>
    <row r="1431" spans="1:13" x14ac:dyDescent="0.25">
      <c r="A1431" s="183">
        <f>A1429+0.0001</f>
        <v>3.881800000000144</v>
      </c>
      <c r="B1431" s="81" t="s">
        <v>617</v>
      </c>
      <c r="C1431" s="184" t="s">
        <v>599</v>
      </c>
      <c r="D1431" s="83" t="s">
        <v>454</v>
      </c>
      <c r="E1431" s="185" t="s">
        <v>572</v>
      </c>
      <c r="F1431" s="85" t="s">
        <v>267</v>
      </c>
      <c r="G1431" s="186"/>
      <c r="H1431" s="19">
        <v>20350</v>
      </c>
      <c r="I1431" s="188">
        <v>20350</v>
      </c>
      <c r="J1431" s="188">
        <v>20350</v>
      </c>
      <c r="K1431" s="19">
        <f t="shared" si="88"/>
        <v>0</v>
      </c>
      <c r="L1431" s="19">
        <f t="shared" si="88"/>
        <v>0</v>
      </c>
      <c r="M1431" s="19">
        <f t="shared" si="88"/>
        <v>0</v>
      </c>
    </row>
    <row r="1432" spans="1:13" x14ac:dyDescent="0.25">
      <c r="A1432" s="183"/>
      <c r="B1432" s="81"/>
      <c r="C1432" s="184"/>
      <c r="D1432" s="83"/>
      <c r="E1432" s="185"/>
      <c r="F1432" s="85"/>
      <c r="G1432" s="186"/>
      <c r="H1432" s="19"/>
      <c r="I1432" s="188"/>
      <c r="J1432" s="188"/>
      <c r="K1432" s="19">
        <f t="shared" si="88"/>
        <v>0</v>
      </c>
      <c r="L1432" s="19">
        <f t="shared" si="88"/>
        <v>0</v>
      </c>
      <c r="M1432" s="19">
        <f t="shared" si="88"/>
        <v>0</v>
      </c>
    </row>
    <row r="1433" spans="1:13" x14ac:dyDescent="0.25">
      <c r="A1433" s="183">
        <f>A1431+0.0001</f>
        <v>3.8819000000001442</v>
      </c>
      <c r="B1433" s="81" t="s">
        <v>617</v>
      </c>
      <c r="C1433" s="184" t="s">
        <v>600</v>
      </c>
      <c r="D1433" s="83" t="s">
        <v>454</v>
      </c>
      <c r="E1433" s="185" t="s">
        <v>573</v>
      </c>
      <c r="F1433" s="85" t="s">
        <v>267</v>
      </c>
      <c r="G1433" s="186"/>
      <c r="H1433" s="19">
        <v>23720</v>
      </c>
      <c r="I1433" s="188">
        <v>23720</v>
      </c>
      <c r="J1433" s="188">
        <v>23720</v>
      </c>
      <c r="K1433" s="19">
        <f t="shared" si="88"/>
        <v>0</v>
      </c>
      <c r="L1433" s="19">
        <f t="shared" si="88"/>
        <v>0</v>
      </c>
      <c r="M1433" s="19">
        <f t="shared" si="88"/>
        <v>0</v>
      </c>
    </row>
    <row r="1434" spans="1:13" x14ac:dyDescent="0.25">
      <c r="A1434" s="183"/>
      <c r="B1434" s="81"/>
      <c r="C1434" s="184"/>
      <c r="D1434" s="83"/>
      <c r="E1434" s="185"/>
      <c r="F1434" s="85"/>
      <c r="G1434" s="186"/>
      <c r="H1434" s="19"/>
      <c r="I1434" s="19"/>
      <c r="J1434" s="19"/>
      <c r="K1434" s="19">
        <f t="shared" si="88"/>
        <v>0</v>
      </c>
      <c r="L1434" s="19">
        <f t="shared" si="88"/>
        <v>0</v>
      </c>
      <c r="M1434" s="19">
        <f t="shared" si="88"/>
        <v>0</v>
      </c>
    </row>
    <row r="1435" spans="1:13" x14ac:dyDescent="0.25">
      <c r="A1435" s="183">
        <f>A1433+0.0001</f>
        <v>3.8820000000001444</v>
      </c>
      <c r="B1435" s="81" t="s">
        <v>618</v>
      </c>
      <c r="C1435" s="184" t="s">
        <v>601</v>
      </c>
      <c r="D1435" s="83" t="s">
        <v>454</v>
      </c>
      <c r="E1435" s="185" t="s">
        <v>462</v>
      </c>
      <c r="F1435" s="85" t="s">
        <v>267</v>
      </c>
      <c r="G1435" s="186"/>
      <c r="H1435" s="19">
        <v>4510</v>
      </c>
      <c r="I1435" s="19">
        <v>4510</v>
      </c>
      <c r="J1435" s="188">
        <v>4510</v>
      </c>
      <c r="K1435" s="19">
        <f t="shared" si="88"/>
        <v>0</v>
      </c>
      <c r="L1435" s="19">
        <f t="shared" si="88"/>
        <v>0</v>
      </c>
      <c r="M1435" s="19">
        <f t="shared" si="88"/>
        <v>0</v>
      </c>
    </row>
    <row r="1436" spans="1:13" x14ac:dyDescent="0.25">
      <c r="A1436" s="183"/>
      <c r="B1436" s="81"/>
      <c r="C1436" s="184"/>
      <c r="D1436" s="83"/>
      <c r="E1436" s="185"/>
      <c r="F1436" s="85"/>
      <c r="G1436" s="186"/>
      <c r="H1436" s="19"/>
      <c r="I1436" s="19"/>
      <c r="J1436" s="188"/>
      <c r="K1436" s="19">
        <f t="shared" si="88"/>
        <v>0</v>
      </c>
      <c r="L1436" s="19">
        <f t="shared" si="88"/>
        <v>0</v>
      </c>
      <c r="M1436" s="19">
        <f t="shared" si="88"/>
        <v>0</v>
      </c>
    </row>
    <row r="1437" spans="1:13" x14ac:dyDescent="0.25">
      <c r="A1437" s="183">
        <f>A1435+0.0001</f>
        <v>3.8821000000001447</v>
      </c>
      <c r="B1437" s="81" t="s">
        <v>618</v>
      </c>
      <c r="C1437" s="184" t="s">
        <v>602</v>
      </c>
      <c r="D1437" s="83" t="s">
        <v>454</v>
      </c>
      <c r="E1437" s="185" t="s">
        <v>574</v>
      </c>
      <c r="F1437" s="85" t="s">
        <v>267</v>
      </c>
      <c r="G1437" s="186"/>
      <c r="H1437" s="19">
        <v>6480</v>
      </c>
      <c r="I1437" s="19">
        <v>6480</v>
      </c>
      <c r="J1437" s="188">
        <v>6480</v>
      </c>
      <c r="K1437" s="19">
        <f t="shared" si="88"/>
        <v>0</v>
      </c>
      <c r="L1437" s="19">
        <f t="shared" si="88"/>
        <v>0</v>
      </c>
      <c r="M1437" s="19">
        <f t="shared" si="88"/>
        <v>0</v>
      </c>
    </row>
    <row r="1438" spans="1:13" x14ac:dyDescent="0.25">
      <c r="A1438" s="183"/>
      <c r="B1438" s="81"/>
      <c r="C1438" s="184"/>
      <c r="D1438" s="83"/>
      <c r="E1438" s="185"/>
      <c r="F1438" s="85"/>
      <c r="G1438" s="186"/>
      <c r="H1438" s="19"/>
      <c r="I1438" s="19"/>
      <c r="J1438" s="188"/>
      <c r="K1438" s="19">
        <f t="shared" si="88"/>
        <v>0</v>
      </c>
      <c r="L1438" s="19">
        <f t="shared" si="88"/>
        <v>0</v>
      </c>
      <c r="M1438" s="19">
        <f t="shared" si="88"/>
        <v>0</v>
      </c>
    </row>
    <row r="1439" spans="1:13" x14ac:dyDescent="0.25">
      <c r="A1439" s="183">
        <f>A1437+0.0001</f>
        <v>3.8822000000001449</v>
      </c>
      <c r="B1439" s="81" t="s">
        <v>619</v>
      </c>
      <c r="C1439" s="184" t="s">
        <v>603</v>
      </c>
      <c r="D1439" s="83" t="s">
        <v>454</v>
      </c>
      <c r="E1439" s="185" t="s">
        <v>575</v>
      </c>
      <c r="F1439" s="85" t="s">
        <v>267</v>
      </c>
      <c r="G1439" s="186"/>
      <c r="H1439" s="19">
        <v>10480</v>
      </c>
      <c r="I1439" s="19">
        <v>10480</v>
      </c>
      <c r="J1439" s="188">
        <v>10480</v>
      </c>
      <c r="K1439" s="19">
        <f t="shared" si="88"/>
        <v>0</v>
      </c>
      <c r="L1439" s="19">
        <f t="shared" si="88"/>
        <v>0</v>
      </c>
      <c r="M1439" s="19">
        <f t="shared" si="88"/>
        <v>0</v>
      </c>
    </row>
    <row r="1440" spans="1:13" x14ac:dyDescent="0.25">
      <c r="A1440" s="183"/>
      <c r="B1440" s="81"/>
      <c r="C1440" s="184"/>
      <c r="D1440" s="83"/>
      <c r="E1440" s="185"/>
      <c r="F1440" s="85"/>
      <c r="G1440" s="186"/>
      <c r="H1440" s="19"/>
      <c r="I1440" s="19"/>
      <c r="J1440" s="19"/>
      <c r="K1440" s="19">
        <f t="shared" si="88"/>
        <v>0</v>
      </c>
      <c r="L1440" s="19">
        <f t="shared" si="88"/>
        <v>0</v>
      </c>
      <c r="M1440" s="19">
        <f t="shared" si="88"/>
        <v>0</v>
      </c>
    </row>
    <row r="1441" spans="1:13" x14ac:dyDescent="0.25">
      <c r="A1441" s="183">
        <f>A1439+0.0001</f>
        <v>3.8823000000001451</v>
      </c>
      <c r="B1441" s="81" t="s">
        <v>619</v>
      </c>
      <c r="C1441" s="184" t="s">
        <v>604</v>
      </c>
      <c r="D1441" s="83" t="s">
        <v>454</v>
      </c>
      <c r="E1441" s="185" t="s">
        <v>576</v>
      </c>
      <c r="F1441" s="85" t="s">
        <v>267</v>
      </c>
      <c r="G1441" s="186"/>
      <c r="H1441" s="19">
        <v>13210</v>
      </c>
      <c r="I1441" s="188">
        <v>13210</v>
      </c>
      <c r="J1441" s="188">
        <v>13210</v>
      </c>
      <c r="K1441" s="19">
        <f t="shared" si="88"/>
        <v>0</v>
      </c>
      <c r="L1441" s="19">
        <f t="shared" si="88"/>
        <v>0</v>
      </c>
      <c r="M1441" s="19">
        <f t="shared" si="88"/>
        <v>0</v>
      </c>
    </row>
    <row r="1442" spans="1:13" x14ac:dyDescent="0.25">
      <c r="A1442" s="183"/>
      <c r="B1442" s="81"/>
      <c r="C1442" s="184"/>
      <c r="D1442" s="83"/>
      <c r="E1442" s="185"/>
      <c r="F1442" s="85"/>
      <c r="G1442" s="186"/>
      <c r="H1442" s="19"/>
      <c r="I1442" s="188"/>
      <c r="J1442" s="188"/>
      <c r="K1442" s="19">
        <f t="shared" si="88"/>
        <v>0</v>
      </c>
      <c r="L1442" s="19">
        <f t="shared" si="88"/>
        <v>0</v>
      </c>
      <c r="M1442" s="19">
        <f t="shared" si="88"/>
        <v>0</v>
      </c>
    </row>
    <row r="1443" spans="1:13" x14ac:dyDescent="0.25">
      <c r="A1443" s="183">
        <f>A1441+0.0001</f>
        <v>3.8824000000001453</v>
      </c>
      <c r="B1443" s="81" t="s">
        <v>619</v>
      </c>
      <c r="C1443" s="184" t="s">
        <v>605</v>
      </c>
      <c r="D1443" s="83" t="s">
        <v>454</v>
      </c>
      <c r="E1443" s="185" t="s">
        <v>577</v>
      </c>
      <c r="F1443" s="85" t="s">
        <v>267</v>
      </c>
      <c r="G1443" s="186"/>
      <c r="H1443" s="19">
        <v>20740</v>
      </c>
      <c r="I1443" s="188">
        <v>20740</v>
      </c>
      <c r="J1443" s="188">
        <v>20740</v>
      </c>
      <c r="K1443" s="19">
        <f t="shared" si="88"/>
        <v>0</v>
      </c>
      <c r="L1443" s="19">
        <f t="shared" si="88"/>
        <v>0</v>
      </c>
      <c r="M1443" s="19">
        <f t="shared" si="88"/>
        <v>0</v>
      </c>
    </row>
    <row r="1444" spans="1:13" x14ac:dyDescent="0.25">
      <c r="A1444" s="183"/>
      <c r="B1444" s="81"/>
      <c r="C1444" s="184"/>
      <c r="D1444" s="83"/>
      <c r="E1444" s="185"/>
      <c r="F1444" s="85"/>
      <c r="G1444" s="186"/>
      <c r="H1444" s="19"/>
      <c r="I1444" s="188"/>
      <c r="J1444" s="188"/>
      <c r="K1444" s="19">
        <f t="shared" si="88"/>
        <v>0</v>
      </c>
      <c r="L1444" s="19">
        <f t="shared" si="88"/>
        <v>0</v>
      </c>
      <c r="M1444" s="19">
        <f t="shared" si="88"/>
        <v>0</v>
      </c>
    </row>
    <row r="1445" spans="1:13" x14ac:dyDescent="0.25">
      <c r="A1445" s="183">
        <f>A1443+0.0001</f>
        <v>3.8825000000001455</v>
      </c>
      <c r="B1445" s="81" t="s">
        <v>619</v>
      </c>
      <c r="C1445" s="184" t="s">
        <v>606</v>
      </c>
      <c r="D1445" s="83" t="s">
        <v>454</v>
      </c>
      <c r="E1445" s="185" t="s">
        <v>578</v>
      </c>
      <c r="F1445" s="85" t="s">
        <v>267</v>
      </c>
      <c r="G1445" s="186"/>
      <c r="H1445" s="19">
        <v>24200</v>
      </c>
      <c r="I1445" s="188">
        <v>24200</v>
      </c>
      <c r="J1445" s="188">
        <v>24200</v>
      </c>
      <c r="K1445" s="19">
        <f t="shared" si="88"/>
        <v>0</v>
      </c>
      <c r="L1445" s="19">
        <f t="shared" si="88"/>
        <v>0</v>
      </c>
      <c r="M1445" s="19">
        <f t="shared" si="88"/>
        <v>0</v>
      </c>
    </row>
    <row r="1446" spans="1:13" x14ac:dyDescent="0.25">
      <c r="A1446" s="183"/>
      <c r="B1446" s="81"/>
      <c r="C1446" s="184"/>
      <c r="D1446" s="83"/>
      <c r="E1446" s="185"/>
      <c r="F1446" s="85"/>
      <c r="G1446" s="186"/>
      <c r="H1446" s="19"/>
      <c r="I1446" s="188"/>
      <c r="J1446" s="188"/>
      <c r="K1446" s="19">
        <f t="shared" si="88"/>
        <v>0</v>
      </c>
      <c r="L1446" s="19">
        <f t="shared" si="88"/>
        <v>0</v>
      </c>
      <c r="M1446" s="19">
        <f t="shared" si="88"/>
        <v>0</v>
      </c>
    </row>
    <row r="1447" spans="1:13" x14ac:dyDescent="0.25">
      <c r="A1447" s="183">
        <f>A1445+0.0001</f>
        <v>3.8826000000001457</v>
      </c>
      <c r="B1447" s="81" t="s">
        <v>619</v>
      </c>
      <c r="C1447" s="184" t="s">
        <v>607</v>
      </c>
      <c r="D1447" s="83" t="s">
        <v>454</v>
      </c>
      <c r="E1447" s="185" t="s">
        <v>579</v>
      </c>
      <c r="F1447" s="85" t="s">
        <v>267</v>
      </c>
      <c r="G1447" s="186"/>
      <c r="H1447" s="19">
        <v>40540</v>
      </c>
      <c r="I1447" s="188">
        <v>40540</v>
      </c>
      <c r="J1447" s="188">
        <v>40540</v>
      </c>
      <c r="K1447" s="19">
        <f t="shared" si="88"/>
        <v>0</v>
      </c>
      <c r="L1447" s="19">
        <f t="shared" si="88"/>
        <v>0</v>
      </c>
      <c r="M1447" s="19">
        <f t="shared" si="88"/>
        <v>0</v>
      </c>
    </row>
    <row r="1448" spans="1:13" x14ac:dyDescent="0.25">
      <c r="A1448" s="183"/>
      <c r="B1448" s="81"/>
      <c r="C1448" s="184"/>
      <c r="D1448" s="83"/>
      <c r="E1448" s="185"/>
      <c r="F1448" s="85"/>
      <c r="G1448" s="186"/>
      <c r="H1448" s="19"/>
      <c r="I1448" s="188"/>
      <c r="J1448" s="188"/>
      <c r="K1448" s="19">
        <f t="shared" si="88"/>
        <v>0</v>
      </c>
      <c r="L1448" s="19">
        <f t="shared" si="88"/>
        <v>0</v>
      </c>
      <c r="M1448" s="19">
        <f t="shared" si="88"/>
        <v>0</v>
      </c>
    </row>
    <row r="1449" spans="1:13" x14ac:dyDescent="0.25">
      <c r="A1449" s="183">
        <f>A1447+0.0001</f>
        <v>3.8827000000001459</v>
      </c>
      <c r="B1449" s="81" t="s">
        <v>620</v>
      </c>
      <c r="C1449" s="184" t="s">
        <v>608</v>
      </c>
      <c r="D1449" s="83" t="s">
        <v>454</v>
      </c>
      <c r="E1449" s="185" t="s">
        <v>580</v>
      </c>
      <c r="F1449" s="85" t="s">
        <v>267</v>
      </c>
      <c r="G1449" s="186"/>
      <c r="H1449" s="19">
        <v>60820</v>
      </c>
      <c r="I1449" s="188">
        <v>60820</v>
      </c>
      <c r="J1449" s="188">
        <v>60820</v>
      </c>
      <c r="K1449" s="19">
        <f t="shared" si="88"/>
        <v>0</v>
      </c>
      <c r="L1449" s="19">
        <f t="shared" si="88"/>
        <v>0</v>
      </c>
      <c r="M1449" s="19">
        <f t="shared" si="88"/>
        <v>0</v>
      </c>
    </row>
    <row r="1450" spans="1:13" x14ac:dyDescent="0.25">
      <c r="A1450" s="183"/>
      <c r="B1450" s="81"/>
      <c r="C1450" s="184"/>
      <c r="D1450" s="83"/>
      <c r="E1450" s="185"/>
      <c r="F1450" s="85"/>
      <c r="G1450" s="186"/>
      <c r="H1450" s="19"/>
      <c r="I1450" s="188"/>
      <c r="J1450" s="188"/>
      <c r="K1450" s="19">
        <f t="shared" si="88"/>
        <v>0</v>
      </c>
      <c r="L1450" s="19">
        <f t="shared" si="88"/>
        <v>0</v>
      </c>
      <c r="M1450" s="19">
        <f t="shared" si="88"/>
        <v>0</v>
      </c>
    </row>
    <row r="1451" spans="1:13" x14ac:dyDescent="0.25">
      <c r="A1451" s="183">
        <f>A1449+0.0001</f>
        <v>3.8828000000001461</v>
      </c>
      <c r="B1451" s="81" t="s">
        <v>620</v>
      </c>
      <c r="C1451" s="184" t="s">
        <v>609</v>
      </c>
      <c r="D1451" s="83" t="s">
        <v>454</v>
      </c>
      <c r="E1451" s="185" t="s">
        <v>581</v>
      </c>
      <c r="F1451" s="85" t="s">
        <v>267</v>
      </c>
      <c r="G1451" s="186"/>
      <c r="H1451" s="19">
        <v>66760</v>
      </c>
      <c r="I1451" s="188">
        <v>66760</v>
      </c>
      <c r="J1451" s="188">
        <v>66760</v>
      </c>
      <c r="K1451" s="19">
        <f t="shared" si="88"/>
        <v>0</v>
      </c>
      <c r="L1451" s="19">
        <f t="shared" si="88"/>
        <v>0</v>
      </c>
      <c r="M1451" s="19">
        <f t="shared" si="88"/>
        <v>0</v>
      </c>
    </row>
    <row r="1452" spans="1:13" x14ac:dyDescent="0.25">
      <c r="A1452" s="183"/>
      <c r="B1452" s="81"/>
      <c r="C1452" s="184"/>
      <c r="D1452" s="83"/>
      <c r="E1452" s="185"/>
      <c r="F1452" s="85"/>
      <c r="G1452" s="186"/>
      <c r="H1452" s="19"/>
      <c r="I1452" s="188"/>
      <c r="J1452" s="188"/>
      <c r="K1452" s="19">
        <f t="shared" si="88"/>
        <v>0</v>
      </c>
      <c r="L1452" s="19">
        <f t="shared" si="88"/>
        <v>0</v>
      </c>
      <c r="M1452" s="19">
        <f t="shared" si="88"/>
        <v>0</v>
      </c>
    </row>
    <row r="1453" spans="1:13" x14ac:dyDescent="0.25">
      <c r="A1453" s="183">
        <f>A1451+0.0001</f>
        <v>3.8829000000001463</v>
      </c>
      <c r="B1453" s="81" t="s">
        <v>619</v>
      </c>
      <c r="C1453" s="184" t="s">
        <v>610</v>
      </c>
      <c r="D1453" s="83" t="s">
        <v>454</v>
      </c>
      <c r="E1453" s="185" t="s">
        <v>582</v>
      </c>
      <c r="F1453" s="85" t="s">
        <v>267</v>
      </c>
      <c r="G1453" s="186"/>
      <c r="H1453" s="19">
        <v>41140</v>
      </c>
      <c r="I1453" s="188">
        <v>41140</v>
      </c>
      <c r="J1453" s="188">
        <v>41140</v>
      </c>
      <c r="K1453" s="19">
        <f t="shared" si="88"/>
        <v>0</v>
      </c>
      <c r="L1453" s="19">
        <f t="shared" si="88"/>
        <v>0</v>
      </c>
      <c r="M1453" s="19">
        <f t="shared" si="88"/>
        <v>0</v>
      </c>
    </row>
    <row r="1454" spans="1:13" x14ac:dyDescent="0.25">
      <c r="A1454" s="183"/>
      <c r="B1454" s="81"/>
      <c r="C1454" s="184"/>
      <c r="D1454" s="83"/>
      <c r="E1454" s="185"/>
      <c r="F1454" s="85"/>
      <c r="G1454" s="186"/>
      <c r="H1454" s="19"/>
      <c r="I1454" s="188"/>
      <c r="J1454" s="188"/>
      <c r="K1454" s="19">
        <f t="shared" si="88"/>
        <v>0</v>
      </c>
      <c r="L1454" s="19">
        <f t="shared" si="88"/>
        <v>0</v>
      </c>
      <c r="M1454" s="19">
        <f t="shared" si="88"/>
        <v>0</v>
      </c>
    </row>
    <row r="1455" spans="1:13" x14ac:dyDescent="0.25">
      <c r="A1455" s="183">
        <f>A1453+0.0001</f>
        <v>3.8830000000001466</v>
      </c>
      <c r="B1455" s="81" t="s">
        <v>620</v>
      </c>
      <c r="C1455" s="184" t="s">
        <v>611</v>
      </c>
      <c r="D1455" s="83" t="s">
        <v>454</v>
      </c>
      <c r="E1455" s="185" t="s">
        <v>583</v>
      </c>
      <c r="F1455" s="85" t="s">
        <v>267</v>
      </c>
      <c r="G1455" s="186"/>
      <c r="H1455" s="19">
        <v>61500</v>
      </c>
      <c r="I1455" s="188">
        <v>61500</v>
      </c>
      <c r="J1455" s="188">
        <v>61500</v>
      </c>
      <c r="K1455" s="19">
        <f t="shared" si="88"/>
        <v>0</v>
      </c>
      <c r="L1455" s="19">
        <f t="shared" si="88"/>
        <v>0</v>
      </c>
      <c r="M1455" s="19">
        <f t="shared" si="88"/>
        <v>0</v>
      </c>
    </row>
    <row r="1456" spans="1:13" x14ac:dyDescent="0.25">
      <c r="A1456" s="183"/>
      <c r="B1456" s="81"/>
      <c r="C1456" s="184"/>
      <c r="D1456" s="83"/>
      <c r="E1456" s="185"/>
      <c r="F1456" s="85"/>
      <c r="G1456" s="186"/>
      <c r="H1456" s="19"/>
      <c r="I1456" s="188"/>
      <c r="J1456" s="188"/>
      <c r="K1456" s="19">
        <f t="shared" si="88"/>
        <v>0</v>
      </c>
      <c r="L1456" s="19">
        <f t="shared" si="88"/>
        <v>0</v>
      </c>
      <c r="M1456" s="19">
        <f t="shared" si="88"/>
        <v>0</v>
      </c>
    </row>
    <row r="1457" spans="1:13" x14ac:dyDescent="0.25">
      <c r="A1457" s="183">
        <f t="shared" ref="A1457" si="90">A1455+0.0001</f>
        <v>3.8831000000001468</v>
      </c>
      <c r="B1457" s="81" t="s">
        <v>620</v>
      </c>
      <c r="C1457" s="184" t="s">
        <v>612</v>
      </c>
      <c r="D1457" s="83" t="s">
        <v>454</v>
      </c>
      <c r="E1457" s="185" t="s">
        <v>584</v>
      </c>
      <c r="F1457" s="85" t="s">
        <v>267</v>
      </c>
      <c r="G1457" s="186"/>
      <c r="H1457" s="19">
        <v>67530</v>
      </c>
      <c r="I1457" s="188">
        <v>67530</v>
      </c>
      <c r="J1457" s="188">
        <v>67530</v>
      </c>
      <c r="K1457" s="19">
        <f t="shared" ref="K1457:M1520" si="91">$G1457*H1457</f>
        <v>0</v>
      </c>
      <c r="L1457" s="19">
        <f t="shared" si="91"/>
        <v>0</v>
      </c>
      <c r="M1457" s="19">
        <f t="shared" si="91"/>
        <v>0</v>
      </c>
    </row>
    <row r="1458" spans="1:13" x14ac:dyDescent="0.2">
      <c r="A1458" s="183"/>
      <c r="B1458" s="81"/>
      <c r="C1458" s="184"/>
      <c r="D1458" s="167"/>
      <c r="E1458" s="189"/>
      <c r="F1458" s="187"/>
      <c r="G1458" s="186"/>
      <c r="H1458" s="19"/>
      <c r="I1458" s="19"/>
      <c r="J1458" s="19"/>
      <c r="K1458" s="19">
        <f t="shared" si="91"/>
        <v>0</v>
      </c>
      <c r="L1458" s="19">
        <f t="shared" si="91"/>
        <v>0</v>
      </c>
      <c r="M1458" s="19">
        <f t="shared" si="91"/>
        <v>0</v>
      </c>
    </row>
    <row r="1459" spans="1:13" s="66" customFormat="1" x14ac:dyDescent="0.2">
      <c r="A1459" s="170"/>
      <c r="B1459" s="127"/>
      <c r="C1459" s="166"/>
      <c r="D1459" s="167"/>
      <c r="E1459" s="169" t="s">
        <v>625</v>
      </c>
      <c r="F1459" s="164"/>
      <c r="G1459" s="165"/>
      <c r="H1459" s="22"/>
      <c r="I1459" s="22"/>
      <c r="J1459" s="22"/>
      <c r="K1459" s="19">
        <f t="shared" si="91"/>
        <v>0</v>
      </c>
      <c r="L1459" s="19">
        <f t="shared" si="91"/>
        <v>0</v>
      </c>
      <c r="M1459" s="19">
        <f t="shared" si="91"/>
        <v>0</v>
      </c>
    </row>
    <row r="1460" spans="1:13" s="66" customFormat="1" x14ac:dyDescent="0.2">
      <c r="A1460" s="170"/>
      <c r="B1460" s="127"/>
      <c r="C1460" s="166"/>
      <c r="D1460" s="167"/>
      <c r="E1460" s="169"/>
      <c r="F1460" s="164"/>
      <c r="G1460" s="165"/>
      <c r="H1460" s="22"/>
      <c r="I1460" s="22"/>
      <c r="J1460" s="22"/>
      <c r="K1460" s="19">
        <f t="shared" si="91"/>
        <v>0</v>
      </c>
      <c r="L1460" s="19">
        <f t="shared" si="91"/>
        <v>0</v>
      </c>
      <c r="M1460" s="19">
        <f t="shared" si="91"/>
        <v>0</v>
      </c>
    </row>
    <row r="1461" spans="1:13" s="66" customFormat="1" ht="28.5" x14ac:dyDescent="0.2">
      <c r="A1461" s="170"/>
      <c r="B1461" s="127"/>
      <c r="C1461" s="166"/>
      <c r="D1461" s="167"/>
      <c r="E1461" s="208" t="s">
        <v>623</v>
      </c>
      <c r="F1461" s="164"/>
      <c r="G1461" s="165"/>
      <c r="H1461" s="22"/>
      <c r="I1461" s="22"/>
      <c r="J1461" s="22"/>
      <c r="K1461" s="19">
        <f t="shared" si="91"/>
        <v>0</v>
      </c>
      <c r="L1461" s="19">
        <f t="shared" si="91"/>
        <v>0</v>
      </c>
      <c r="M1461" s="19">
        <f t="shared" si="91"/>
        <v>0</v>
      </c>
    </row>
    <row r="1462" spans="1:13" s="66" customFormat="1" x14ac:dyDescent="0.2">
      <c r="A1462" s="170"/>
      <c r="B1462" s="127"/>
      <c r="C1462" s="166"/>
      <c r="D1462" s="167"/>
      <c r="E1462" s="207"/>
      <c r="F1462" s="164"/>
      <c r="G1462" s="165"/>
      <c r="H1462" s="22"/>
      <c r="I1462" s="22"/>
      <c r="J1462" s="22"/>
      <c r="K1462" s="19">
        <f t="shared" si="91"/>
        <v>0</v>
      </c>
      <c r="L1462" s="19">
        <f t="shared" si="91"/>
        <v>0</v>
      </c>
      <c r="M1462" s="19">
        <f t="shared" si="91"/>
        <v>0</v>
      </c>
    </row>
    <row r="1463" spans="1:13" s="66" customFormat="1" x14ac:dyDescent="0.2">
      <c r="A1463" s="170"/>
      <c r="B1463" s="127"/>
      <c r="C1463" s="300">
        <v>3.1</v>
      </c>
      <c r="D1463" s="301"/>
      <c r="E1463" s="206" t="s">
        <v>711</v>
      </c>
      <c r="F1463" s="164"/>
      <c r="G1463" s="165"/>
      <c r="H1463" s="22"/>
      <c r="I1463" s="22"/>
      <c r="J1463" s="22"/>
      <c r="K1463" s="19">
        <f t="shared" si="91"/>
        <v>0</v>
      </c>
      <c r="L1463" s="19">
        <f t="shared" si="91"/>
        <v>0</v>
      </c>
      <c r="M1463" s="19">
        <f t="shared" si="91"/>
        <v>0</v>
      </c>
    </row>
    <row r="1464" spans="1:13" s="66" customFormat="1" x14ac:dyDescent="0.2">
      <c r="A1464" s="170"/>
      <c r="B1464" s="127"/>
      <c r="C1464" s="298" t="s">
        <v>62</v>
      </c>
      <c r="D1464" s="299"/>
      <c r="E1464" s="210" t="s">
        <v>661</v>
      </c>
      <c r="F1464" s="164"/>
      <c r="G1464" s="165"/>
      <c r="H1464" s="22"/>
      <c r="I1464" s="22"/>
      <c r="J1464" s="22"/>
      <c r="K1464" s="19">
        <f t="shared" si="91"/>
        <v>0</v>
      </c>
      <c r="L1464" s="19">
        <f t="shared" si="91"/>
        <v>0</v>
      </c>
      <c r="M1464" s="19">
        <f t="shared" si="91"/>
        <v>0</v>
      </c>
    </row>
    <row r="1465" spans="1:13" x14ac:dyDescent="0.2">
      <c r="A1465" s="183"/>
      <c r="B1465" s="81"/>
      <c r="C1465" s="184"/>
      <c r="D1465" s="167"/>
      <c r="E1465" s="78"/>
      <c r="F1465" s="187"/>
      <c r="G1465" s="186"/>
      <c r="H1465" s="19"/>
      <c r="I1465" s="19"/>
      <c r="J1465" s="19"/>
      <c r="K1465" s="19">
        <f t="shared" si="91"/>
        <v>0</v>
      </c>
      <c r="L1465" s="19">
        <f t="shared" si="91"/>
        <v>0</v>
      </c>
      <c r="M1465" s="19">
        <f t="shared" si="91"/>
        <v>0</v>
      </c>
    </row>
    <row r="1466" spans="1:13" x14ac:dyDescent="0.25">
      <c r="A1466" s="183">
        <f>A1457+0.0001</f>
        <v>3.883200000000147</v>
      </c>
      <c r="B1466" s="81" t="s">
        <v>626</v>
      </c>
      <c r="C1466" s="184" t="s">
        <v>630</v>
      </c>
      <c r="D1466" s="83" t="s">
        <v>453</v>
      </c>
      <c r="E1466" s="185" t="s">
        <v>664</v>
      </c>
      <c r="F1466" s="85" t="s">
        <v>267</v>
      </c>
      <c r="G1466" s="186"/>
      <c r="H1466" s="19">
        <v>133650</v>
      </c>
      <c r="I1466" s="19">
        <v>133650</v>
      </c>
      <c r="J1466" s="19">
        <v>133650</v>
      </c>
      <c r="K1466" s="19">
        <f t="shared" si="91"/>
        <v>0</v>
      </c>
      <c r="L1466" s="19">
        <f t="shared" si="91"/>
        <v>0</v>
      </c>
      <c r="M1466" s="19">
        <f t="shared" si="91"/>
        <v>0</v>
      </c>
    </row>
    <row r="1467" spans="1:13" x14ac:dyDescent="0.25">
      <c r="A1467" s="183"/>
      <c r="B1467" s="81"/>
      <c r="C1467" s="184"/>
      <c r="D1467" s="167"/>
      <c r="E1467" s="185"/>
      <c r="F1467" s="85"/>
      <c r="G1467" s="186"/>
      <c r="H1467" s="19"/>
      <c r="I1467" s="19"/>
      <c r="J1467" s="19"/>
      <c r="K1467" s="19">
        <f t="shared" si="91"/>
        <v>0</v>
      </c>
      <c r="L1467" s="19">
        <f t="shared" si="91"/>
        <v>0</v>
      </c>
      <c r="M1467" s="19">
        <f t="shared" si="91"/>
        <v>0</v>
      </c>
    </row>
    <row r="1468" spans="1:13" x14ac:dyDescent="0.25">
      <c r="A1468" s="183">
        <f t="shared" ref="A1468:A1474" si="92">A1466+0.0001</f>
        <v>3.8833000000001472</v>
      </c>
      <c r="B1468" s="81" t="s">
        <v>626</v>
      </c>
      <c r="C1468" s="184" t="s">
        <v>631</v>
      </c>
      <c r="D1468" s="83" t="s">
        <v>453</v>
      </c>
      <c r="E1468" s="185" t="s">
        <v>665</v>
      </c>
      <c r="F1468" s="85" t="s">
        <v>267</v>
      </c>
      <c r="G1468" s="186"/>
      <c r="H1468" s="19">
        <v>134880</v>
      </c>
      <c r="I1468" s="19">
        <v>134880</v>
      </c>
      <c r="J1468" s="19">
        <v>134880</v>
      </c>
      <c r="K1468" s="19">
        <f t="shared" si="91"/>
        <v>0</v>
      </c>
      <c r="L1468" s="19">
        <f t="shared" si="91"/>
        <v>0</v>
      </c>
      <c r="M1468" s="19">
        <f t="shared" si="91"/>
        <v>0</v>
      </c>
    </row>
    <row r="1469" spans="1:13" x14ac:dyDescent="0.25">
      <c r="A1469" s="183"/>
      <c r="B1469" s="81"/>
      <c r="C1469" s="184"/>
      <c r="D1469" s="167"/>
      <c r="E1469" s="185"/>
      <c r="F1469" s="85"/>
      <c r="G1469" s="186"/>
      <c r="H1469" s="19"/>
      <c r="I1469" s="19"/>
      <c r="J1469" s="19"/>
      <c r="K1469" s="19">
        <f t="shared" si="91"/>
        <v>0</v>
      </c>
      <c r="L1469" s="19">
        <f t="shared" si="91"/>
        <v>0</v>
      </c>
      <c r="M1469" s="19">
        <f t="shared" si="91"/>
        <v>0</v>
      </c>
    </row>
    <row r="1470" spans="1:13" x14ac:dyDescent="0.25">
      <c r="A1470" s="183">
        <f t="shared" si="92"/>
        <v>3.8834000000001474</v>
      </c>
      <c r="B1470" s="81" t="s">
        <v>626</v>
      </c>
      <c r="C1470" s="184" t="s">
        <v>632</v>
      </c>
      <c r="D1470" s="83" t="s">
        <v>453</v>
      </c>
      <c r="E1470" s="185" t="s">
        <v>666</v>
      </c>
      <c r="F1470" s="85" t="s">
        <v>267</v>
      </c>
      <c r="G1470" s="186"/>
      <c r="H1470" s="19">
        <v>136530</v>
      </c>
      <c r="I1470" s="19">
        <v>136530</v>
      </c>
      <c r="J1470" s="19">
        <v>136530</v>
      </c>
      <c r="K1470" s="19">
        <f t="shared" si="91"/>
        <v>0</v>
      </c>
      <c r="L1470" s="19">
        <f t="shared" si="91"/>
        <v>0</v>
      </c>
      <c r="M1470" s="19">
        <f t="shared" si="91"/>
        <v>0</v>
      </c>
    </row>
    <row r="1471" spans="1:13" x14ac:dyDescent="0.25">
      <c r="A1471" s="183"/>
      <c r="B1471" s="81"/>
      <c r="C1471" s="184"/>
      <c r="D1471" s="167"/>
      <c r="E1471" s="185"/>
      <c r="F1471" s="85"/>
      <c r="G1471" s="186"/>
      <c r="H1471" s="19"/>
      <c r="I1471" s="19"/>
      <c r="J1471" s="19"/>
      <c r="K1471" s="19">
        <f t="shared" si="91"/>
        <v>0</v>
      </c>
      <c r="L1471" s="19">
        <f t="shared" si="91"/>
        <v>0</v>
      </c>
      <c r="M1471" s="19">
        <f t="shared" si="91"/>
        <v>0</v>
      </c>
    </row>
    <row r="1472" spans="1:13" x14ac:dyDescent="0.25">
      <c r="A1472" s="183">
        <f t="shared" si="92"/>
        <v>3.8835000000001476</v>
      </c>
      <c r="B1472" s="81" t="s">
        <v>626</v>
      </c>
      <c r="C1472" s="184" t="s">
        <v>633</v>
      </c>
      <c r="D1472" s="83" t="s">
        <v>453</v>
      </c>
      <c r="E1472" s="185" t="s">
        <v>667</v>
      </c>
      <c r="F1472" s="85" t="s">
        <v>267</v>
      </c>
      <c r="G1472" s="186"/>
      <c r="H1472" s="19">
        <v>138270</v>
      </c>
      <c r="I1472" s="19">
        <v>138270</v>
      </c>
      <c r="J1472" s="188">
        <v>138270</v>
      </c>
      <c r="K1472" s="19">
        <f t="shared" si="91"/>
        <v>0</v>
      </c>
      <c r="L1472" s="19">
        <f t="shared" si="91"/>
        <v>0</v>
      </c>
      <c r="M1472" s="19">
        <f t="shared" si="91"/>
        <v>0</v>
      </c>
    </row>
    <row r="1473" spans="1:13" x14ac:dyDescent="0.25">
      <c r="A1473" s="183"/>
      <c r="B1473" s="81"/>
      <c r="C1473" s="184"/>
      <c r="D1473" s="167"/>
      <c r="E1473" s="185"/>
      <c r="F1473" s="85"/>
      <c r="G1473" s="186"/>
      <c r="H1473" s="19"/>
      <c r="I1473" s="19"/>
      <c r="J1473" s="188"/>
      <c r="K1473" s="19">
        <f t="shared" si="91"/>
        <v>0</v>
      </c>
      <c r="L1473" s="19">
        <f t="shared" si="91"/>
        <v>0</v>
      </c>
      <c r="M1473" s="19">
        <f t="shared" si="91"/>
        <v>0</v>
      </c>
    </row>
    <row r="1474" spans="1:13" x14ac:dyDescent="0.25">
      <c r="A1474" s="183">
        <f t="shared" si="92"/>
        <v>3.8836000000001478</v>
      </c>
      <c r="B1474" s="81" t="s">
        <v>627</v>
      </c>
      <c r="C1474" s="184" t="s">
        <v>634</v>
      </c>
      <c r="D1474" s="83" t="s">
        <v>453</v>
      </c>
      <c r="E1474" s="185" t="s">
        <v>668</v>
      </c>
      <c r="F1474" s="85" t="s">
        <v>267</v>
      </c>
      <c r="G1474" s="186"/>
      <c r="H1474" s="19">
        <v>140020</v>
      </c>
      <c r="I1474" s="19">
        <v>140020</v>
      </c>
      <c r="J1474" s="188">
        <v>140020</v>
      </c>
      <c r="K1474" s="19">
        <f t="shared" si="91"/>
        <v>0</v>
      </c>
      <c r="L1474" s="19">
        <f t="shared" si="91"/>
        <v>0</v>
      </c>
      <c r="M1474" s="19">
        <f t="shared" si="91"/>
        <v>0</v>
      </c>
    </row>
    <row r="1475" spans="1:13" x14ac:dyDescent="0.2">
      <c r="A1475" s="183"/>
      <c r="B1475" s="81"/>
      <c r="C1475" s="184"/>
      <c r="D1475" s="167"/>
      <c r="E1475" s="211"/>
      <c r="F1475" s="187"/>
      <c r="G1475" s="186"/>
      <c r="H1475" s="19"/>
      <c r="I1475" s="19"/>
      <c r="J1475" s="19"/>
      <c r="K1475" s="19">
        <f t="shared" si="91"/>
        <v>0</v>
      </c>
      <c r="L1475" s="19">
        <f t="shared" si="91"/>
        <v>0</v>
      </c>
      <c r="M1475" s="19">
        <f t="shared" si="91"/>
        <v>0</v>
      </c>
    </row>
    <row r="1476" spans="1:13" s="66" customFormat="1" x14ac:dyDescent="0.2">
      <c r="A1476" s="170"/>
      <c r="B1476" s="127"/>
      <c r="C1476" s="300">
        <v>3.1</v>
      </c>
      <c r="D1476" s="301"/>
      <c r="E1476" s="206" t="s">
        <v>711</v>
      </c>
      <c r="F1476" s="164"/>
      <c r="G1476" s="165"/>
      <c r="H1476" s="22"/>
      <c r="I1476" s="22"/>
      <c r="J1476" s="22"/>
      <c r="K1476" s="19">
        <f t="shared" si="91"/>
        <v>0</v>
      </c>
      <c r="L1476" s="19">
        <f t="shared" si="91"/>
        <v>0</v>
      </c>
      <c r="M1476" s="19">
        <f t="shared" si="91"/>
        <v>0</v>
      </c>
    </row>
    <row r="1477" spans="1:13" s="66" customFormat="1" x14ac:dyDescent="0.2">
      <c r="A1477" s="170"/>
      <c r="B1477" s="127"/>
      <c r="C1477" s="298" t="s">
        <v>63</v>
      </c>
      <c r="D1477" s="299"/>
      <c r="E1477" s="210" t="s">
        <v>659</v>
      </c>
      <c r="F1477" s="164"/>
      <c r="G1477" s="165"/>
      <c r="H1477" s="22"/>
      <c r="I1477" s="22"/>
      <c r="J1477" s="22"/>
      <c r="K1477" s="19">
        <f t="shared" si="91"/>
        <v>0</v>
      </c>
      <c r="L1477" s="19">
        <f t="shared" si="91"/>
        <v>0</v>
      </c>
      <c r="M1477" s="19">
        <f t="shared" si="91"/>
        <v>0</v>
      </c>
    </row>
    <row r="1478" spans="1:13" x14ac:dyDescent="0.2">
      <c r="A1478" s="183"/>
      <c r="B1478" s="81"/>
      <c r="C1478" s="184"/>
      <c r="D1478" s="167"/>
      <c r="E1478" s="185"/>
      <c r="F1478" s="187"/>
      <c r="G1478" s="186"/>
      <c r="H1478" s="19"/>
      <c r="I1478" s="19"/>
      <c r="J1478" s="19"/>
      <c r="K1478" s="19">
        <f t="shared" si="91"/>
        <v>0</v>
      </c>
      <c r="L1478" s="19">
        <f t="shared" si="91"/>
        <v>0</v>
      </c>
      <c r="M1478" s="19">
        <f t="shared" si="91"/>
        <v>0</v>
      </c>
    </row>
    <row r="1479" spans="1:13" x14ac:dyDescent="0.25">
      <c r="A1479" s="183">
        <f>A1474+0.0001</f>
        <v>3.883700000000148</v>
      </c>
      <c r="B1479" s="81" t="s">
        <v>626</v>
      </c>
      <c r="C1479" s="184" t="s">
        <v>633</v>
      </c>
      <c r="D1479" s="83" t="s">
        <v>454</v>
      </c>
      <c r="E1479" s="185" t="s">
        <v>667</v>
      </c>
      <c r="F1479" s="85" t="s">
        <v>267</v>
      </c>
      <c r="G1479" s="186"/>
      <c r="H1479" s="19">
        <v>215430</v>
      </c>
      <c r="I1479" s="19">
        <v>215430</v>
      </c>
      <c r="J1479" s="188">
        <v>215430</v>
      </c>
      <c r="K1479" s="19">
        <f t="shared" si="91"/>
        <v>0</v>
      </c>
      <c r="L1479" s="19">
        <f t="shared" si="91"/>
        <v>0</v>
      </c>
      <c r="M1479" s="19">
        <f t="shared" si="91"/>
        <v>0</v>
      </c>
    </row>
    <row r="1480" spans="1:13" x14ac:dyDescent="0.2">
      <c r="A1480" s="183"/>
      <c r="B1480" s="81"/>
      <c r="C1480" s="184"/>
      <c r="D1480" s="167"/>
      <c r="E1480" s="185"/>
      <c r="F1480" s="187"/>
      <c r="G1480" s="186"/>
      <c r="H1480" s="19"/>
      <c r="I1480" s="19"/>
      <c r="J1480" s="188"/>
      <c r="K1480" s="19">
        <f t="shared" si="91"/>
        <v>0</v>
      </c>
      <c r="L1480" s="19">
        <f t="shared" si="91"/>
        <v>0</v>
      </c>
      <c r="M1480" s="19">
        <f t="shared" si="91"/>
        <v>0</v>
      </c>
    </row>
    <row r="1481" spans="1:13" x14ac:dyDescent="0.25">
      <c r="A1481" s="183">
        <f t="shared" ref="A1481" si="93">A1479+0.0001</f>
        <v>3.8838000000001482</v>
      </c>
      <c r="B1481" s="81" t="s">
        <v>627</v>
      </c>
      <c r="C1481" s="184" t="s">
        <v>634</v>
      </c>
      <c r="D1481" s="83" t="s">
        <v>454</v>
      </c>
      <c r="E1481" s="185" t="s">
        <v>668</v>
      </c>
      <c r="F1481" s="85" t="s">
        <v>267</v>
      </c>
      <c r="G1481" s="186"/>
      <c r="H1481" s="19">
        <v>218060</v>
      </c>
      <c r="I1481" s="19">
        <v>218060</v>
      </c>
      <c r="J1481" s="188">
        <v>218060</v>
      </c>
      <c r="K1481" s="19">
        <f t="shared" si="91"/>
        <v>0</v>
      </c>
      <c r="L1481" s="19">
        <f t="shared" si="91"/>
        <v>0</v>
      </c>
      <c r="M1481" s="19">
        <f t="shared" si="91"/>
        <v>0</v>
      </c>
    </row>
    <row r="1482" spans="1:13" x14ac:dyDescent="0.2">
      <c r="A1482" s="183"/>
      <c r="B1482" s="81"/>
      <c r="C1482" s="184"/>
      <c r="D1482" s="167"/>
      <c r="E1482" s="211"/>
      <c r="F1482" s="187"/>
      <c r="G1482" s="186"/>
      <c r="H1482" s="19"/>
      <c r="I1482" s="19"/>
      <c r="J1482" s="19"/>
      <c r="K1482" s="19">
        <f t="shared" si="91"/>
        <v>0</v>
      </c>
      <c r="L1482" s="19">
        <f t="shared" si="91"/>
        <v>0</v>
      </c>
      <c r="M1482" s="19">
        <f t="shared" si="91"/>
        <v>0</v>
      </c>
    </row>
    <row r="1483" spans="1:13" s="66" customFormat="1" x14ac:dyDescent="0.2">
      <c r="A1483" s="170"/>
      <c r="B1483" s="127"/>
      <c r="C1483" s="300">
        <v>3.1</v>
      </c>
      <c r="D1483" s="301"/>
      <c r="E1483" s="206" t="s">
        <v>711</v>
      </c>
      <c r="F1483" s="164"/>
      <c r="G1483" s="165"/>
      <c r="H1483" s="22"/>
      <c r="I1483" s="22"/>
      <c r="J1483" s="22"/>
      <c r="K1483" s="19">
        <f t="shared" si="91"/>
        <v>0</v>
      </c>
      <c r="L1483" s="19">
        <f t="shared" si="91"/>
        <v>0</v>
      </c>
      <c r="M1483" s="19">
        <f t="shared" si="91"/>
        <v>0</v>
      </c>
    </row>
    <row r="1484" spans="1:13" s="66" customFormat="1" x14ac:dyDescent="0.2">
      <c r="A1484" s="170"/>
      <c r="B1484" s="127"/>
      <c r="C1484" s="298" t="s">
        <v>662</v>
      </c>
      <c r="D1484" s="299"/>
      <c r="E1484" s="210" t="s">
        <v>663</v>
      </c>
      <c r="F1484" s="164"/>
      <c r="G1484" s="165"/>
      <c r="H1484" s="22"/>
      <c r="I1484" s="22"/>
      <c r="J1484" s="22"/>
      <c r="K1484" s="19">
        <f t="shared" si="91"/>
        <v>0</v>
      </c>
      <c r="L1484" s="19">
        <f t="shared" si="91"/>
        <v>0</v>
      </c>
      <c r="M1484" s="19">
        <f t="shared" si="91"/>
        <v>0</v>
      </c>
    </row>
    <row r="1485" spans="1:13" x14ac:dyDescent="0.2">
      <c r="A1485" s="183"/>
      <c r="B1485" s="81"/>
      <c r="C1485" s="184"/>
      <c r="D1485" s="167"/>
      <c r="E1485" s="78"/>
      <c r="F1485" s="187"/>
      <c r="G1485" s="186"/>
      <c r="H1485" s="19"/>
      <c r="I1485" s="19"/>
      <c r="J1485" s="19"/>
      <c r="K1485" s="19">
        <f t="shared" si="91"/>
        <v>0</v>
      </c>
      <c r="L1485" s="19">
        <f t="shared" si="91"/>
        <v>0</v>
      </c>
      <c r="M1485" s="19">
        <f t="shared" si="91"/>
        <v>0</v>
      </c>
    </row>
    <row r="1486" spans="1:13" x14ac:dyDescent="0.25">
      <c r="A1486" s="183">
        <f>A1481+0.0001</f>
        <v>3.8839000000001485</v>
      </c>
      <c r="B1486" s="81" t="s">
        <v>626</v>
      </c>
      <c r="C1486" s="184" t="s">
        <v>630</v>
      </c>
      <c r="D1486" s="83" t="s">
        <v>456</v>
      </c>
      <c r="E1486" s="185" t="s">
        <v>664</v>
      </c>
      <c r="F1486" s="85" t="s">
        <v>267</v>
      </c>
      <c r="G1486" s="186"/>
      <c r="H1486" s="19">
        <v>147320</v>
      </c>
      <c r="I1486" s="19">
        <v>147320</v>
      </c>
      <c r="J1486" s="19">
        <v>147320</v>
      </c>
      <c r="K1486" s="19">
        <f t="shared" si="91"/>
        <v>0</v>
      </c>
      <c r="L1486" s="19">
        <f t="shared" si="91"/>
        <v>0</v>
      </c>
      <c r="M1486" s="19">
        <f t="shared" si="91"/>
        <v>0</v>
      </c>
    </row>
    <row r="1487" spans="1:13" x14ac:dyDescent="0.2">
      <c r="A1487" s="183"/>
      <c r="B1487" s="81"/>
      <c r="C1487" s="184"/>
      <c r="D1487" s="167"/>
      <c r="E1487" s="185"/>
      <c r="F1487" s="187"/>
      <c r="G1487" s="186"/>
      <c r="H1487" s="19"/>
      <c r="I1487" s="19"/>
      <c r="J1487" s="19"/>
      <c r="K1487" s="19">
        <f t="shared" si="91"/>
        <v>0</v>
      </c>
      <c r="L1487" s="19">
        <f t="shared" si="91"/>
        <v>0</v>
      </c>
      <c r="M1487" s="19">
        <f t="shared" si="91"/>
        <v>0</v>
      </c>
    </row>
    <row r="1488" spans="1:13" x14ac:dyDescent="0.25">
      <c r="A1488" s="183">
        <f t="shared" ref="A1488:A1494" si="94">A1486+0.0001</f>
        <v>3.8840000000001487</v>
      </c>
      <c r="B1488" s="81" t="s">
        <v>626</v>
      </c>
      <c r="C1488" s="184" t="s">
        <v>631</v>
      </c>
      <c r="D1488" s="83" t="s">
        <v>456</v>
      </c>
      <c r="E1488" s="185" t="s">
        <v>665</v>
      </c>
      <c r="F1488" s="85" t="s">
        <v>267</v>
      </c>
      <c r="G1488" s="186"/>
      <c r="H1488" s="19">
        <v>148270</v>
      </c>
      <c r="I1488" s="19">
        <v>148270</v>
      </c>
      <c r="J1488" s="19">
        <v>148270</v>
      </c>
      <c r="K1488" s="19">
        <f t="shared" si="91"/>
        <v>0</v>
      </c>
      <c r="L1488" s="19">
        <f t="shared" si="91"/>
        <v>0</v>
      </c>
      <c r="M1488" s="19">
        <f t="shared" si="91"/>
        <v>0</v>
      </c>
    </row>
    <row r="1489" spans="1:13" x14ac:dyDescent="0.2">
      <c r="A1489" s="183"/>
      <c r="B1489" s="81"/>
      <c r="C1489" s="184"/>
      <c r="D1489" s="167"/>
      <c r="E1489" s="185"/>
      <c r="F1489" s="187"/>
      <c r="G1489" s="186"/>
      <c r="H1489" s="19"/>
      <c r="I1489" s="19"/>
      <c r="J1489" s="19"/>
      <c r="K1489" s="19">
        <f t="shared" si="91"/>
        <v>0</v>
      </c>
      <c r="L1489" s="19">
        <f t="shared" si="91"/>
        <v>0</v>
      </c>
      <c r="M1489" s="19">
        <f t="shared" si="91"/>
        <v>0</v>
      </c>
    </row>
    <row r="1490" spans="1:13" x14ac:dyDescent="0.25">
      <c r="A1490" s="183">
        <f t="shared" si="94"/>
        <v>3.8841000000001489</v>
      </c>
      <c r="B1490" s="81" t="s">
        <v>626</v>
      </c>
      <c r="C1490" s="184" t="s">
        <v>632</v>
      </c>
      <c r="D1490" s="83" t="s">
        <v>456</v>
      </c>
      <c r="E1490" s="185" t="s">
        <v>666</v>
      </c>
      <c r="F1490" s="85" t="s">
        <v>267</v>
      </c>
      <c r="G1490" s="186"/>
      <c r="H1490" s="19">
        <v>149230</v>
      </c>
      <c r="I1490" s="19">
        <v>149230</v>
      </c>
      <c r="J1490" s="19">
        <v>149230</v>
      </c>
      <c r="K1490" s="19">
        <f t="shared" si="91"/>
        <v>0</v>
      </c>
      <c r="L1490" s="19">
        <f t="shared" si="91"/>
        <v>0</v>
      </c>
      <c r="M1490" s="19">
        <f t="shared" si="91"/>
        <v>0</v>
      </c>
    </row>
    <row r="1491" spans="1:13" x14ac:dyDescent="0.2">
      <c r="A1491" s="183"/>
      <c r="B1491" s="81"/>
      <c r="C1491" s="184"/>
      <c r="D1491" s="167"/>
      <c r="E1491" s="185"/>
      <c r="F1491" s="187"/>
      <c r="G1491" s="186"/>
      <c r="H1491" s="19"/>
      <c r="I1491" s="19"/>
      <c r="J1491" s="19"/>
      <c r="K1491" s="19">
        <f t="shared" si="91"/>
        <v>0</v>
      </c>
      <c r="L1491" s="19">
        <f t="shared" si="91"/>
        <v>0</v>
      </c>
      <c r="M1491" s="19">
        <f t="shared" si="91"/>
        <v>0</v>
      </c>
    </row>
    <row r="1492" spans="1:13" x14ac:dyDescent="0.25">
      <c r="A1492" s="183">
        <f t="shared" si="94"/>
        <v>3.8842000000001491</v>
      </c>
      <c r="B1492" s="81" t="s">
        <v>626</v>
      </c>
      <c r="C1492" s="184" t="s">
        <v>633</v>
      </c>
      <c r="D1492" s="83" t="s">
        <v>456</v>
      </c>
      <c r="E1492" s="185" t="s">
        <v>667</v>
      </c>
      <c r="F1492" s="85" t="s">
        <v>267</v>
      </c>
      <c r="G1492" s="186"/>
      <c r="H1492" s="19">
        <v>150210</v>
      </c>
      <c r="I1492" s="19">
        <v>150210</v>
      </c>
      <c r="J1492" s="188">
        <v>150210</v>
      </c>
      <c r="K1492" s="19">
        <f t="shared" si="91"/>
        <v>0</v>
      </c>
      <c r="L1492" s="19">
        <f t="shared" si="91"/>
        <v>0</v>
      </c>
      <c r="M1492" s="19">
        <f t="shared" si="91"/>
        <v>0</v>
      </c>
    </row>
    <row r="1493" spans="1:13" x14ac:dyDescent="0.2">
      <c r="A1493" s="183"/>
      <c r="B1493" s="81"/>
      <c r="C1493" s="184"/>
      <c r="D1493" s="167"/>
      <c r="E1493" s="185"/>
      <c r="F1493" s="187"/>
      <c r="G1493" s="186"/>
      <c r="H1493" s="19"/>
      <c r="I1493" s="19"/>
      <c r="J1493" s="188"/>
      <c r="K1493" s="19">
        <f t="shared" si="91"/>
        <v>0</v>
      </c>
      <c r="L1493" s="19">
        <f t="shared" si="91"/>
        <v>0</v>
      </c>
      <c r="M1493" s="19">
        <f t="shared" si="91"/>
        <v>0</v>
      </c>
    </row>
    <row r="1494" spans="1:13" x14ac:dyDescent="0.25">
      <c r="A1494" s="183">
        <f t="shared" si="94"/>
        <v>3.8843000000001493</v>
      </c>
      <c r="B1494" s="81" t="s">
        <v>627</v>
      </c>
      <c r="C1494" s="184" t="s">
        <v>634</v>
      </c>
      <c r="D1494" s="83" t="s">
        <v>456</v>
      </c>
      <c r="E1494" s="185" t="s">
        <v>668</v>
      </c>
      <c r="F1494" s="85" t="s">
        <v>267</v>
      </c>
      <c r="G1494" s="186"/>
      <c r="H1494" s="19">
        <v>151200</v>
      </c>
      <c r="I1494" s="19">
        <v>151200</v>
      </c>
      <c r="J1494" s="188">
        <v>151200</v>
      </c>
      <c r="K1494" s="19">
        <f t="shared" si="91"/>
        <v>0</v>
      </c>
      <c r="L1494" s="19">
        <f t="shared" si="91"/>
        <v>0</v>
      </c>
      <c r="M1494" s="19">
        <f t="shared" si="91"/>
        <v>0</v>
      </c>
    </row>
    <row r="1495" spans="1:13" x14ac:dyDescent="0.2">
      <c r="A1495" s="183"/>
      <c r="B1495" s="81"/>
      <c r="C1495" s="184"/>
      <c r="D1495" s="167"/>
      <c r="E1495" s="185"/>
      <c r="F1495" s="187"/>
      <c r="G1495" s="186"/>
      <c r="H1495" s="19"/>
      <c r="I1495" s="19"/>
      <c r="J1495" s="188"/>
      <c r="K1495" s="19">
        <f t="shared" si="91"/>
        <v>0</v>
      </c>
      <c r="L1495" s="19">
        <f t="shared" si="91"/>
        <v>0</v>
      </c>
      <c r="M1495" s="19">
        <f t="shared" si="91"/>
        <v>0</v>
      </c>
    </row>
    <row r="1496" spans="1:13" s="66" customFormat="1" x14ac:dyDescent="0.2">
      <c r="A1496" s="170"/>
      <c r="B1496" s="127"/>
      <c r="C1496" s="300">
        <v>3.1</v>
      </c>
      <c r="D1496" s="301"/>
      <c r="E1496" s="206" t="s">
        <v>711</v>
      </c>
      <c r="F1496" s="164"/>
      <c r="G1496" s="165"/>
      <c r="H1496" s="22"/>
      <c r="I1496" s="22"/>
      <c r="J1496" s="188"/>
      <c r="K1496" s="19">
        <f t="shared" si="91"/>
        <v>0</v>
      </c>
      <c r="L1496" s="19">
        <f t="shared" si="91"/>
        <v>0</v>
      </c>
      <c r="M1496" s="19">
        <f t="shared" si="91"/>
        <v>0</v>
      </c>
    </row>
    <row r="1497" spans="1:13" s="66" customFormat="1" x14ac:dyDescent="0.2">
      <c r="A1497" s="170"/>
      <c r="B1497" s="127"/>
      <c r="C1497" s="298" t="s">
        <v>694</v>
      </c>
      <c r="D1497" s="299"/>
      <c r="E1497" s="210" t="s">
        <v>695</v>
      </c>
      <c r="F1497" s="164"/>
      <c r="G1497" s="165"/>
      <c r="H1497" s="22"/>
      <c r="I1497" s="22"/>
      <c r="J1497" s="188"/>
      <c r="K1497" s="19">
        <f t="shared" si="91"/>
        <v>0</v>
      </c>
      <c r="L1497" s="19">
        <f t="shared" si="91"/>
        <v>0</v>
      </c>
      <c r="M1497" s="19">
        <f t="shared" si="91"/>
        <v>0</v>
      </c>
    </row>
    <row r="1498" spans="1:13" x14ac:dyDescent="0.2">
      <c r="A1498" s="183"/>
      <c r="B1498" s="81"/>
      <c r="C1498" s="184"/>
      <c r="D1498" s="167"/>
      <c r="E1498" s="185"/>
      <c r="F1498" s="187"/>
      <c r="G1498" s="186"/>
      <c r="H1498" s="19"/>
      <c r="I1498" s="19"/>
      <c r="J1498" s="188"/>
      <c r="K1498" s="19">
        <f t="shared" si="91"/>
        <v>0</v>
      </c>
      <c r="L1498" s="19">
        <f t="shared" si="91"/>
        <v>0</v>
      </c>
      <c r="M1498" s="19">
        <f t="shared" si="91"/>
        <v>0</v>
      </c>
    </row>
    <row r="1499" spans="1:13" x14ac:dyDescent="0.25">
      <c r="A1499" s="183">
        <f>A1494+0.0001</f>
        <v>3.8844000000001495</v>
      </c>
      <c r="B1499" s="81" t="s">
        <v>626</v>
      </c>
      <c r="C1499" s="184" t="s">
        <v>633</v>
      </c>
      <c r="D1499" s="83" t="s">
        <v>517</v>
      </c>
      <c r="E1499" s="185" t="s">
        <v>667</v>
      </c>
      <c r="F1499" s="85" t="s">
        <v>267</v>
      </c>
      <c r="G1499" s="186"/>
      <c r="H1499" s="19">
        <v>155870</v>
      </c>
      <c r="I1499" s="19">
        <v>155870</v>
      </c>
      <c r="J1499" s="188">
        <v>155870</v>
      </c>
      <c r="K1499" s="19">
        <f t="shared" si="91"/>
        <v>0</v>
      </c>
      <c r="L1499" s="19">
        <f t="shared" si="91"/>
        <v>0</v>
      </c>
      <c r="M1499" s="19">
        <f t="shared" si="91"/>
        <v>0</v>
      </c>
    </row>
    <row r="1500" spans="1:13" x14ac:dyDescent="0.2">
      <c r="A1500" s="183"/>
      <c r="B1500" s="81"/>
      <c r="C1500" s="184"/>
      <c r="D1500" s="167"/>
      <c r="E1500" s="185"/>
      <c r="F1500" s="187"/>
      <c r="G1500" s="186"/>
      <c r="H1500" s="19"/>
      <c r="I1500" s="19"/>
      <c r="J1500" s="188"/>
      <c r="K1500" s="19">
        <f t="shared" si="91"/>
        <v>0</v>
      </c>
      <c r="L1500" s="19">
        <f t="shared" si="91"/>
        <v>0</v>
      </c>
      <c r="M1500" s="19">
        <f t="shared" si="91"/>
        <v>0</v>
      </c>
    </row>
    <row r="1501" spans="1:13" x14ac:dyDescent="0.25">
      <c r="A1501" s="183">
        <f t="shared" ref="A1501" si="95">A1499+0.0001</f>
        <v>3.8845000000001497</v>
      </c>
      <c r="B1501" s="81" t="s">
        <v>627</v>
      </c>
      <c r="C1501" s="184" t="s">
        <v>634</v>
      </c>
      <c r="D1501" s="83" t="s">
        <v>517</v>
      </c>
      <c r="E1501" s="185" t="s">
        <v>668</v>
      </c>
      <c r="F1501" s="85" t="s">
        <v>267</v>
      </c>
      <c r="G1501" s="186"/>
      <c r="H1501" s="19">
        <v>158170</v>
      </c>
      <c r="I1501" s="19">
        <v>158170</v>
      </c>
      <c r="J1501" s="188">
        <v>158170</v>
      </c>
      <c r="K1501" s="19">
        <f t="shared" si="91"/>
        <v>0</v>
      </c>
      <c r="L1501" s="19">
        <f t="shared" si="91"/>
        <v>0</v>
      </c>
      <c r="M1501" s="19">
        <f t="shared" si="91"/>
        <v>0</v>
      </c>
    </row>
    <row r="1502" spans="1:13" x14ac:dyDescent="0.2">
      <c r="A1502" s="183"/>
      <c r="B1502" s="81"/>
      <c r="C1502" s="184"/>
      <c r="D1502" s="167"/>
      <c r="E1502" s="185"/>
      <c r="F1502" s="187"/>
      <c r="G1502" s="186"/>
      <c r="H1502" s="19"/>
      <c r="I1502" s="19"/>
      <c r="J1502" s="188"/>
      <c r="K1502" s="19">
        <f t="shared" si="91"/>
        <v>0</v>
      </c>
      <c r="L1502" s="19">
        <f t="shared" si="91"/>
        <v>0</v>
      </c>
      <c r="M1502" s="19">
        <f t="shared" si="91"/>
        <v>0</v>
      </c>
    </row>
    <row r="1503" spans="1:13" s="66" customFormat="1" x14ac:dyDescent="0.2">
      <c r="A1503" s="170"/>
      <c r="B1503" s="127"/>
      <c r="C1503" s="300">
        <v>3.1</v>
      </c>
      <c r="D1503" s="301"/>
      <c r="E1503" s="206" t="s">
        <v>711</v>
      </c>
      <c r="F1503" s="164"/>
      <c r="G1503" s="165"/>
      <c r="H1503" s="22"/>
      <c r="I1503" s="22"/>
      <c r="J1503" s="188"/>
      <c r="K1503" s="19">
        <f t="shared" si="91"/>
        <v>0</v>
      </c>
      <c r="L1503" s="19">
        <f t="shared" si="91"/>
        <v>0</v>
      </c>
      <c r="M1503" s="19">
        <f t="shared" si="91"/>
        <v>0</v>
      </c>
    </row>
    <row r="1504" spans="1:13" s="66" customFormat="1" x14ac:dyDescent="0.2">
      <c r="A1504" s="170"/>
      <c r="B1504" s="127"/>
      <c r="C1504" s="298" t="s">
        <v>696</v>
      </c>
      <c r="D1504" s="299"/>
      <c r="E1504" s="210" t="s">
        <v>697</v>
      </c>
      <c r="F1504" s="164"/>
      <c r="G1504" s="165"/>
      <c r="H1504" s="22"/>
      <c r="I1504" s="22"/>
      <c r="J1504" s="188"/>
      <c r="K1504" s="19">
        <f t="shared" si="91"/>
        <v>0</v>
      </c>
      <c r="L1504" s="19">
        <f t="shared" si="91"/>
        <v>0</v>
      </c>
      <c r="M1504" s="19">
        <f t="shared" si="91"/>
        <v>0</v>
      </c>
    </row>
    <row r="1505" spans="1:13" x14ac:dyDescent="0.2">
      <c r="A1505" s="183"/>
      <c r="B1505" s="81"/>
      <c r="C1505" s="184"/>
      <c r="D1505" s="167"/>
      <c r="E1505" s="185"/>
      <c r="F1505" s="187"/>
      <c r="G1505" s="186"/>
      <c r="H1505" s="19"/>
      <c r="I1505" s="19"/>
      <c r="J1505" s="188"/>
      <c r="K1505" s="19">
        <f t="shared" si="91"/>
        <v>0</v>
      </c>
      <c r="L1505" s="19">
        <f t="shared" si="91"/>
        <v>0</v>
      </c>
      <c r="M1505" s="19">
        <f t="shared" si="91"/>
        <v>0</v>
      </c>
    </row>
    <row r="1506" spans="1:13" x14ac:dyDescent="0.25">
      <c r="A1506" s="183">
        <f>A1501+0.0001</f>
        <v>3.8846000000001499</v>
      </c>
      <c r="B1506" s="81" t="s">
        <v>626</v>
      </c>
      <c r="C1506" s="184" t="s">
        <v>633</v>
      </c>
      <c r="D1506" s="83" t="s">
        <v>521</v>
      </c>
      <c r="E1506" s="185" t="s">
        <v>667</v>
      </c>
      <c r="F1506" s="85" t="s">
        <v>267</v>
      </c>
      <c r="G1506" s="186"/>
      <c r="H1506" s="19">
        <v>146580</v>
      </c>
      <c r="I1506" s="19">
        <v>146580</v>
      </c>
      <c r="J1506" s="188">
        <v>146580</v>
      </c>
      <c r="K1506" s="19">
        <f t="shared" si="91"/>
        <v>0</v>
      </c>
      <c r="L1506" s="19">
        <f t="shared" si="91"/>
        <v>0</v>
      </c>
      <c r="M1506" s="19">
        <f t="shared" si="91"/>
        <v>0</v>
      </c>
    </row>
    <row r="1507" spans="1:13" x14ac:dyDescent="0.2">
      <c r="A1507" s="183"/>
      <c r="B1507" s="81"/>
      <c r="C1507" s="184"/>
      <c r="D1507" s="167"/>
      <c r="E1507" s="185"/>
      <c r="F1507" s="187"/>
      <c r="G1507" s="186"/>
      <c r="H1507" s="19"/>
      <c r="I1507" s="19"/>
      <c r="J1507" s="188"/>
      <c r="K1507" s="19">
        <f t="shared" si="91"/>
        <v>0</v>
      </c>
      <c r="L1507" s="19">
        <f t="shared" si="91"/>
        <v>0</v>
      </c>
      <c r="M1507" s="19">
        <f t="shared" si="91"/>
        <v>0</v>
      </c>
    </row>
    <row r="1508" spans="1:13" x14ac:dyDescent="0.25">
      <c r="A1508" s="183">
        <f t="shared" ref="A1508" si="96">A1506+0.0001</f>
        <v>3.8847000000001501</v>
      </c>
      <c r="B1508" s="81" t="s">
        <v>627</v>
      </c>
      <c r="C1508" s="184" t="s">
        <v>634</v>
      </c>
      <c r="D1508" s="83" t="s">
        <v>521</v>
      </c>
      <c r="E1508" s="185" t="s">
        <v>668</v>
      </c>
      <c r="F1508" s="85" t="s">
        <v>267</v>
      </c>
      <c r="G1508" s="186"/>
      <c r="H1508" s="19">
        <v>148730</v>
      </c>
      <c r="I1508" s="19">
        <v>148730</v>
      </c>
      <c r="J1508" s="188">
        <v>148730</v>
      </c>
      <c r="K1508" s="19">
        <f t="shared" si="91"/>
        <v>0</v>
      </c>
      <c r="L1508" s="19">
        <f t="shared" si="91"/>
        <v>0</v>
      </c>
      <c r="M1508" s="19">
        <f t="shared" si="91"/>
        <v>0</v>
      </c>
    </row>
    <row r="1509" spans="1:13" x14ac:dyDescent="0.2">
      <c r="A1509" s="183"/>
      <c r="B1509" s="81"/>
      <c r="C1509" s="184"/>
      <c r="D1509" s="167"/>
      <c r="E1509" s="185"/>
      <c r="F1509" s="187"/>
      <c r="G1509" s="186"/>
      <c r="H1509" s="19"/>
      <c r="I1509" s="19"/>
      <c r="J1509" s="19"/>
      <c r="K1509" s="19">
        <f t="shared" si="91"/>
        <v>0</v>
      </c>
      <c r="L1509" s="19">
        <f t="shared" si="91"/>
        <v>0</v>
      </c>
      <c r="M1509" s="19">
        <f t="shared" si="91"/>
        <v>0</v>
      </c>
    </row>
    <row r="1510" spans="1:13" s="66" customFormat="1" x14ac:dyDescent="0.2">
      <c r="A1510" s="170"/>
      <c r="B1510" s="127"/>
      <c r="C1510" s="300">
        <v>3.1</v>
      </c>
      <c r="D1510" s="301"/>
      <c r="E1510" s="206" t="s">
        <v>711</v>
      </c>
      <c r="F1510" s="164"/>
      <c r="G1510" s="165"/>
      <c r="H1510" s="22"/>
      <c r="I1510" s="22"/>
      <c r="J1510" s="22"/>
      <c r="K1510" s="19">
        <f t="shared" si="91"/>
        <v>0</v>
      </c>
      <c r="L1510" s="19">
        <f t="shared" si="91"/>
        <v>0</v>
      </c>
      <c r="M1510" s="19">
        <f t="shared" si="91"/>
        <v>0</v>
      </c>
    </row>
    <row r="1511" spans="1:13" s="66" customFormat="1" x14ac:dyDescent="0.2">
      <c r="A1511" s="170"/>
      <c r="B1511" s="127"/>
      <c r="C1511" s="298" t="s">
        <v>64</v>
      </c>
      <c r="D1511" s="299"/>
      <c r="E1511" s="210" t="s">
        <v>660</v>
      </c>
      <c r="F1511" s="164"/>
      <c r="G1511" s="165"/>
      <c r="H1511" s="22"/>
      <c r="I1511" s="22"/>
      <c r="J1511" s="22"/>
      <c r="K1511" s="19">
        <f t="shared" si="91"/>
        <v>0</v>
      </c>
      <c r="L1511" s="19">
        <f t="shared" si="91"/>
        <v>0</v>
      </c>
      <c r="M1511" s="19">
        <f t="shared" si="91"/>
        <v>0</v>
      </c>
    </row>
    <row r="1512" spans="1:13" x14ac:dyDescent="0.2">
      <c r="A1512" s="183"/>
      <c r="B1512" s="81"/>
      <c r="C1512" s="184"/>
      <c r="D1512" s="167"/>
      <c r="E1512" s="185"/>
      <c r="F1512" s="187"/>
      <c r="G1512" s="186"/>
      <c r="H1512" s="19"/>
      <c r="I1512" s="19"/>
      <c r="J1512" s="19"/>
      <c r="K1512" s="19">
        <f t="shared" si="91"/>
        <v>0</v>
      </c>
      <c r="L1512" s="19">
        <f t="shared" si="91"/>
        <v>0</v>
      </c>
      <c r="M1512" s="19">
        <f t="shared" si="91"/>
        <v>0</v>
      </c>
    </row>
    <row r="1513" spans="1:13" x14ac:dyDescent="0.25">
      <c r="A1513" s="183">
        <f>A1508+0.0001</f>
        <v>3.8848000000001504</v>
      </c>
      <c r="B1513" s="81" t="s">
        <v>626</v>
      </c>
      <c r="C1513" s="184" t="s">
        <v>635</v>
      </c>
      <c r="D1513" s="83" t="s">
        <v>455</v>
      </c>
      <c r="E1513" s="185" t="s">
        <v>669</v>
      </c>
      <c r="F1513" s="85" t="s">
        <v>267</v>
      </c>
      <c r="G1513" s="186"/>
      <c r="H1513" s="19">
        <v>136210</v>
      </c>
      <c r="I1513" s="19">
        <v>136210</v>
      </c>
      <c r="J1513" s="19">
        <v>136210</v>
      </c>
      <c r="K1513" s="19">
        <f t="shared" si="91"/>
        <v>0</v>
      </c>
      <c r="L1513" s="19">
        <f t="shared" si="91"/>
        <v>0</v>
      </c>
      <c r="M1513" s="19">
        <f t="shared" si="91"/>
        <v>0</v>
      </c>
    </row>
    <row r="1514" spans="1:13" x14ac:dyDescent="0.2">
      <c r="A1514" s="183"/>
      <c r="B1514" s="81"/>
      <c r="C1514" s="184"/>
      <c r="D1514" s="167"/>
      <c r="E1514" s="185"/>
      <c r="F1514" s="187"/>
      <c r="G1514" s="186"/>
      <c r="H1514" s="19"/>
      <c r="I1514" s="19"/>
      <c r="J1514" s="19"/>
      <c r="K1514" s="19">
        <f t="shared" si="91"/>
        <v>0</v>
      </c>
      <c r="L1514" s="19">
        <f t="shared" si="91"/>
        <v>0</v>
      </c>
      <c r="M1514" s="19">
        <f t="shared" si="91"/>
        <v>0</v>
      </c>
    </row>
    <row r="1515" spans="1:13" x14ac:dyDescent="0.25">
      <c r="A1515" s="183">
        <f t="shared" ref="A1515:A1521" si="97">A1513+0.0001</f>
        <v>3.8849000000001506</v>
      </c>
      <c r="B1515" s="81" t="s">
        <v>626</v>
      </c>
      <c r="C1515" s="184" t="s">
        <v>636</v>
      </c>
      <c r="D1515" s="83" t="s">
        <v>455</v>
      </c>
      <c r="E1515" s="185" t="s">
        <v>670</v>
      </c>
      <c r="F1515" s="85" t="s">
        <v>267</v>
      </c>
      <c r="G1515" s="186"/>
      <c r="H1515" s="19">
        <v>137430</v>
      </c>
      <c r="I1515" s="19">
        <v>137430</v>
      </c>
      <c r="J1515" s="19">
        <v>137430</v>
      </c>
      <c r="K1515" s="19">
        <f t="shared" si="91"/>
        <v>0</v>
      </c>
      <c r="L1515" s="19">
        <f t="shared" si="91"/>
        <v>0</v>
      </c>
      <c r="M1515" s="19">
        <f t="shared" si="91"/>
        <v>0</v>
      </c>
    </row>
    <row r="1516" spans="1:13" x14ac:dyDescent="0.2">
      <c r="A1516" s="183"/>
      <c r="B1516" s="81"/>
      <c r="C1516" s="184"/>
      <c r="D1516" s="167"/>
      <c r="E1516" s="185"/>
      <c r="F1516" s="187"/>
      <c r="G1516" s="186"/>
      <c r="H1516" s="19"/>
      <c r="I1516" s="19"/>
      <c r="J1516" s="19"/>
      <c r="K1516" s="19">
        <f t="shared" si="91"/>
        <v>0</v>
      </c>
      <c r="L1516" s="19">
        <f t="shared" si="91"/>
        <v>0</v>
      </c>
      <c r="M1516" s="19">
        <f t="shared" si="91"/>
        <v>0</v>
      </c>
    </row>
    <row r="1517" spans="1:13" x14ac:dyDescent="0.25">
      <c r="A1517" s="183">
        <f t="shared" si="97"/>
        <v>3.8850000000001508</v>
      </c>
      <c r="B1517" s="81" t="s">
        <v>626</v>
      </c>
      <c r="C1517" s="184" t="s">
        <v>637</v>
      </c>
      <c r="D1517" s="83" t="s">
        <v>455</v>
      </c>
      <c r="E1517" s="185" t="s">
        <v>671</v>
      </c>
      <c r="F1517" s="85" t="s">
        <v>267</v>
      </c>
      <c r="G1517" s="186"/>
      <c r="H1517" s="19">
        <v>139180</v>
      </c>
      <c r="I1517" s="19">
        <v>139180</v>
      </c>
      <c r="J1517" s="19">
        <v>139180</v>
      </c>
      <c r="K1517" s="19">
        <f t="shared" si="91"/>
        <v>0</v>
      </c>
      <c r="L1517" s="19">
        <f t="shared" si="91"/>
        <v>0</v>
      </c>
      <c r="M1517" s="19">
        <f t="shared" si="91"/>
        <v>0</v>
      </c>
    </row>
    <row r="1518" spans="1:13" x14ac:dyDescent="0.2">
      <c r="A1518" s="183"/>
      <c r="B1518" s="81"/>
      <c r="C1518" s="184"/>
      <c r="D1518" s="167"/>
      <c r="E1518" s="185"/>
      <c r="F1518" s="187"/>
      <c r="G1518" s="186"/>
      <c r="H1518" s="19"/>
      <c r="I1518" s="19"/>
      <c r="J1518" s="19"/>
      <c r="K1518" s="19">
        <f t="shared" si="91"/>
        <v>0</v>
      </c>
      <c r="L1518" s="19">
        <f t="shared" si="91"/>
        <v>0</v>
      </c>
      <c r="M1518" s="19">
        <f t="shared" si="91"/>
        <v>0</v>
      </c>
    </row>
    <row r="1519" spans="1:13" x14ac:dyDescent="0.25">
      <c r="A1519" s="183">
        <f t="shared" si="97"/>
        <v>3.885100000000151</v>
      </c>
      <c r="B1519" s="81" t="s">
        <v>626</v>
      </c>
      <c r="C1519" s="184" t="s">
        <v>638</v>
      </c>
      <c r="D1519" s="83" t="s">
        <v>455</v>
      </c>
      <c r="E1519" s="185" t="s">
        <v>672</v>
      </c>
      <c r="F1519" s="85" t="s">
        <v>267</v>
      </c>
      <c r="G1519" s="186"/>
      <c r="H1519" s="19">
        <v>141840</v>
      </c>
      <c r="I1519" s="19">
        <v>141840</v>
      </c>
      <c r="J1519" s="188">
        <v>141840</v>
      </c>
      <c r="K1519" s="19">
        <f t="shared" si="91"/>
        <v>0</v>
      </c>
      <c r="L1519" s="19">
        <f t="shared" si="91"/>
        <v>0</v>
      </c>
      <c r="M1519" s="19">
        <f t="shared" si="91"/>
        <v>0</v>
      </c>
    </row>
    <row r="1520" spans="1:13" x14ac:dyDescent="0.2">
      <c r="A1520" s="183"/>
      <c r="B1520" s="81"/>
      <c r="C1520" s="184"/>
      <c r="D1520" s="167"/>
      <c r="E1520" s="185"/>
      <c r="F1520" s="187"/>
      <c r="G1520" s="186"/>
      <c r="H1520" s="19"/>
      <c r="I1520" s="19"/>
      <c r="J1520" s="188"/>
      <c r="K1520" s="19">
        <f t="shared" si="91"/>
        <v>0</v>
      </c>
      <c r="L1520" s="19">
        <f t="shared" si="91"/>
        <v>0</v>
      </c>
      <c r="M1520" s="19">
        <f t="shared" si="91"/>
        <v>0</v>
      </c>
    </row>
    <row r="1521" spans="1:13" x14ac:dyDescent="0.25">
      <c r="A1521" s="183">
        <f t="shared" si="97"/>
        <v>3.8852000000001512</v>
      </c>
      <c r="B1521" s="81" t="s">
        <v>627</v>
      </c>
      <c r="C1521" s="184" t="s">
        <v>639</v>
      </c>
      <c r="D1521" s="83" t="s">
        <v>455</v>
      </c>
      <c r="E1521" s="185" t="s">
        <v>673</v>
      </c>
      <c r="F1521" s="85" t="s">
        <v>267</v>
      </c>
      <c r="G1521" s="186"/>
      <c r="H1521" s="19">
        <v>143780</v>
      </c>
      <c r="I1521" s="19">
        <v>143780</v>
      </c>
      <c r="J1521" s="188">
        <v>143780</v>
      </c>
      <c r="K1521" s="19">
        <f t="shared" ref="K1521:M1584" si="98">$G1521*H1521</f>
        <v>0</v>
      </c>
      <c r="L1521" s="19">
        <f t="shared" si="98"/>
        <v>0</v>
      </c>
      <c r="M1521" s="19">
        <f t="shared" si="98"/>
        <v>0</v>
      </c>
    </row>
    <row r="1522" spans="1:13" x14ac:dyDescent="0.2">
      <c r="A1522" s="183"/>
      <c r="B1522" s="81"/>
      <c r="C1522" s="184"/>
      <c r="D1522" s="83"/>
      <c r="E1522" s="185"/>
      <c r="F1522" s="187"/>
      <c r="G1522" s="186"/>
      <c r="H1522" s="19"/>
      <c r="I1522" s="19"/>
      <c r="J1522" s="188"/>
      <c r="K1522" s="19">
        <f t="shared" si="98"/>
        <v>0</v>
      </c>
      <c r="L1522" s="19">
        <f t="shared" si="98"/>
        <v>0</v>
      </c>
      <c r="M1522" s="19">
        <f t="shared" si="98"/>
        <v>0</v>
      </c>
    </row>
    <row r="1523" spans="1:13" s="66" customFormat="1" x14ac:dyDescent="0.2">
      <c r="A1523" s="170"/>
      <c r="B1523" s="127"/>
      <c r="C1523" s="300">
        <v>3.1</v>
      </c>
      <c r="D1523" s="301"/>
      <c r="E1523" s="206" t="s">
        <v>711</v>
      </c>
      <c r="F1523" s="164"/>
      <c r="G1523" s="165"/>
      <c r="H1523" s="22"/>
      <c r="I1523" s="22"/>
      <c r="J1523" s="188"/>
      <c r="K1523" s="19">
        <f t="shared" si="98"/>
        <v>0</v>
      </c>
      <c r="L1523" s="19">
        <f t="shared" si="98"/>
        <v>0</v>
      </c>
      <c r="M1523" s="19">
        <f t="shared" si="98"/>
        <v>0</v>
      </c>
    </row>
    <row r="1524" spans="1:13" s="66" customFormat="1" x14ac:dyDescent="0.2">
      <c r="A1524" s="170"/>
      <c r="B1524" s="127"/>
      <c r="C1524" s="298" t="s">
        <v>55</v>
      </c>
      <c r="D1524" s="299"/>
      <c r="E1524" s="210" t="s">
        <v>658</v>
      </c>
      <c r="F1524" s="164"/>
      <c r="G1524" s="165"/>
      <c r="H1524" s="22"/>
      <c r="I1524" s="22"/>
      <c r="J1524" s="188"/>
      <c r="K1524" s="19">
        <f t="shared" si="98"/>
        <v>0</v>
      </c>
      <c r="L1524" s="19">
        <f t="shared" si="98"/>
        <v>0</v>
      </c>
      <c r="M1524" s="19">
        <f t="shared" si="98"/>
        <v>0</v>
      </c>
    </row>
    <row r="1525" spans="1:13" x14ac:dyDescent="0.2">
      <c r="A1525" s="183"/>
      <c r="B1525" s="81"/>
      <c r="C1525" s="184"/>
      <c r="D1525" s="167"/>
      <c r="E1525" s="185"/>
      <c r="F1525" s="187"/>
      <c r="G1525" s="186"/>
      <c r="H1525" s="19"/>
      <c r="I1525" s="19"/>
      <c r="J1525" s="188"/>
      <c r="K1525" s="19">
        <f t="shared" si="98"/>
        <v>0</v>
      </c>
      <c r="L1525" s="19">
        <f t="shared" si="98"/>
        <v>0</v>
      </c>
      <c r="M1525" s="19">
        <f t="shared" si="98"/>
        <v>0</v>
      </c>
    </row>
    <row r="1526" spans="1:13" x14ac:dyDescent="0.25">
      <c r="A1526" s="183">
        <f>A1521+0.0001</f>
        <v>3.8853000000001514</v>
      </c>
      <c r="B1526" s="81" t="s">
        <v>626</v>
      </c>
      <c r="C1526" s="184" t="s">
        <v>638</v>
      </c>
      <c r="D1526" s="83" t="s">
        <v>56</v>
      </c>
      <c r="E1526" s="185" t="s">
        <v>672</v>
      </c>
      <c r="F1526" s="85" t="s">
        <v>267</v>
      </c>
      <c r="G1526" s="186"/>
      <c r="H1526" s="19">
        <v>218100</v>
      </c>
      <c r="I1526" s="19">
        <v>218100</v>
      </c>
      <c r="J1526" s="188">
        <v>218100</v>
      </c>
      <c r="K1526" s="19">
        <f t="shared" si="98"/>
        <v>0</v>
      </c>
      <c r="L1526" s="19">
        <f t="shared" si="98"/>
        <v>0</v>
      </c>
      <c r="M1526" s="19">
        <f t="shared" si="98"/>
        <v>0</v>
      </c>
    </row>
    <row r="1527" spans="1:13" x14ac:dyDescent="0.2">
      <c r="A1527" s="183"/>
      <c r="B1527" s="81"/>
      <c r="C1527" s="184"/>
      <c r="D1527" s="167"/>
      <c r="E1527" s="185"/>
      <c r="F1527" s="187"/>
      <c r="G1527" s="186"/>
      <c r="H1527" s="19"/>
      <c r="I1527" s="19"/>
      <c r="J1527" s="188"/>
      <c r="K1527" s="19">
        <f t="shared" si="98"/>
        <v>0</v>
      </c>
      <c r="L1527" s="19">
        <f t="shared" si="98"/>
        <v>0</v>
      </c>
      <c r="M1527" s="19">
        <f t="shared" si="98"/>
        <v>0</v>
      </c>
    </row>
    <row r="1528" spans="1:13" x14ac:dyDescent="0.25">
      <c r="A1528" s="183">
        <f t="shared" ref="A1528" si="99">A1526+0.0001</f>
        <v>3.8854000000001516</v>
      </c>
      <c r="B1528" s="81" t="s">
        <v>627</v>
      </c>
      <c r="C1528" s="184" t="s">
        <v>639</v>
      </c>
      <c r="D1528" s="83" t="s">
        <v>56</v>
      </c>
      <c r="E1528" s="185" t="s">
        <v>673</v>
      </c>
      <c r="F1528" s="85" t="s">
        <v>267</v>
      </c>
      <c r="G1528" s="186"/>
      <c r="H1528" s="19">
        <v>220670</v>
      </c>
      <c r="I1528" s="19">
        <v>220670</v>
      </c>
      <c r="J1528" s="188">
        <v>220670</v>
      </c>
      <c r="K1528" s="19">
        <f t="shared" si="98"/>
        <v>0</v>
      </c>
      <c r="L1528" s="19">
        <f t="shared" si="98"/>
        <v>0</v>
      </c>
      <c r="M1528" s="19">
        <f t="shared" si="98"/>
        <v>0</v>
      </c>
    </row>
    <row r="1529" spans="1:13" x14ac:dyDescent="0.2">
      <c r="A1529" s="183"/>
      <c r="B1529" s="81"/>
      <c r="C1529" s="184"/>
      <c r="D1529" s="83"/>
      <c r="E1529" s="185"/>
      <c r="F1529" s="187"/>
      <c r="G1529" s="186"/>
      <c r="H1529" s="19"/>
      <c r="I1529" s="19"/>
      <c r="J1529" s="19"/>
      <c r="K1529" s="19">
        <f t="shared" si="98"/>
        <v>0</v>
      </c>
      <c r="L1529" s="19">
        <f t="shared" si="98"/>
        <v>0</v>
      </c>
      <c r="M1529" s="19">
        <f t="shared" si="98"/>
        <v>0</v>
      </c>
    </row>
    <row r="1530" spans="1:13" s="66" customFormat="1" x14ac:dyDescent="0.2">
      <c r="A1530" s="170"/>
      <c r="B1530" s="127"/>
      <c r="C1530" s="300">
        <v>3.1</v>
      </c>
      <c r="D1530" s="301"/>
      <c r="E1530" s="206" t="s">
        <v>711</v>
      </c>
      <c r="F1530" s="164"/>
      <c r="G1530" s="165"/>
      <c r="H1530" s="22"/>
      <c r="I1530" s="22"/>
      <c r="J1530" s="22"/>
      <c r="K1530" s="19">
        <f t="shared" si="98"/>
        <v>0</v>
      </c>
      <c r="L1530" s="19">
        <f t="shared" si="98"/>
        <v>0</v>
      </c>
      <c r="M1530" s="19">
        <f t="shared" si="98"/>
        <v>0</v>
      </c>
    </row>
    <row r="1531" spans="1:13" s="66" customFormat="1" x14ac:dyDescent="0.2">
      <c r="A1531" s="170"/>
      <c r="B1531" s="127"/>
      <c r="C1531" s="298" t="s">
        <v>685</v>
      </c>
      <c r="D1531" s="299"/>
      <c r="E1531" s="210" t="s">
        <v>683</v>
      </c>
      <c r="F1531" s="164"/>
      <c r="G1531" s="165"/>
      <c r="H1531" s="22"/>
      <c r="I1531" s="22"/>
      <c r="J1531" s="22"/>
      <c r="K1531" s="19">
        <f t="shared" si="98"/>
        <v>0</v>
      </c>
      <c r="L1531" s="19">
        <f t="shared" si="98"/>
        <v>0</v>
      </c>
      <c r="M1531" s="19">
        <f t="shared" si="98"/>
        <v>0</v>
      </c>
    </row>
    <row r="1532" spans="1:13" x14ac:dyDescent="0.2">
      <c r="A1532" s="183"/>
      <c r="B1532" s="81"/>
      <c r="C1532" s="184"/>
      <c r="D1532" s="167"/>
      <c r="E1532" s="185"/>
      <c r="F1532" s="187"/>
      <c r="G1532" s="186"/>
      <c r="H1532" s="19"/>
      <c r="I1532" s="19"/>
      <c r="J1532" s="19"/>
      <c r="K1532" s="19">
        <f t="shared" si="98"/>
        <v>0</v>
      </c>
      <c r="L1532" s="19">
        <f t="shared" si="98"/>
        <v>0</v>
      </c>
      <c r="M1532" s="19">
        <f t="shared" si="98"/>
        <v>0</v>
      </c>
    </row>
    <row r="1533" spans="1:13" x14ac:dyDescent="0.25">
      <c r="A1533" s="183">
        <f>A1528+0.0001</f>
        <v>3.8855000000001518</v>
      </c>
      <c r="B1533" s="81" t="s">
        <v>626</v>
      </c>
      <c r="C1533" s="184" t="s">
        <v>635</v>
      </c>
      <c r="D1533" s="83" t="s">
        <v>459</v>
      </c>
      <c r="E1533" s="185" t="s">
        <v>669</v>
      </c>
      <c r="F1533" s="85" t="s">
        <v>267</v>
      </c>
      <c r="G1533" s="186"/>
      <c r="H1533" s="19">
        <v>147540</v>
      </c>
      <c r="I1533" s="19">
        <v>147540</v>
      </c>
      <c r="J1533" s="19">
        <v>147540</v>
      </c>
      <c r="K1533" s="19">
        <f t="shared" si="98"/>
        <v>0</v>
      </c>
      <c r="L1533" s="19">
        <f t="shared" si="98"/>
        <v>0</v>
      </c>
      <c r="M1533" s="19">
        <f t="shared" si="98"/>
        <v>0</v>
      </c>
    </row>
    <row r="1534" spans="1:13" x14ac:dyDescent="0.2">
      <c r="A1534" s="183"/>
      <c r="B1534" s="81"/>
      <c r="C1534" s="184"/>
      <c r="D1534" s="167"/>
      <c r="E1534" s="185"/>
      <c r="F1534" s="187"/>
      <c r="G1534" s="186"/>
      <c r="H1534" s="19"/>
      <c r="I1534" s="19"/>
      <c r="J1534" s="19"/>
      <c r="K1534" s="19">
        <f t="shared" si="98"/>
        <v>0</v>
      </c>
      <c r="L1534" s="19">
        <f t="shared" si="98"/>
        <v>0</v>
      </c>
      <c r="M1534" s="19">
        <f t="shared" si="98"/>
        <v>0</v>
      </c>
    </row>
    <row r="1535" spans="1:13" x14ac:dyDescent="0.25">
      <c r="A1535" s="183">
        <f t="shared" ref="A1535:A1545" si="100">A1533+0.0001</f>
        <v>3.885600000000152</v>
      </c>
      <c r="B1535" s="81" t="s">
        <v>626</v>
      </c>
      <c r="C1535" s="184" t="s">
        <v>636</v>
      </c>
      <c r="D1535" s="83" t="s">
        <v>459</v>
      </c>
      <c r="E1535" s="185" t="s">
        <v>670</v>
      </c>
      <c r="F1535" s="85" t="s">
        <v>267</v>
      </c>
      <c r="G1535" s="186"/>
      <c r="H1535" s="19">
        <v>148560</v>
      </c>
      <c r="I1535" s="19">
        <v>148560</v>
      </c>
      <c r="J1535" s="19">
        <v>148560</v>
      </c>
      <c r="K1535" s="19">
        <f t="shared" si="98"/>
        <v>0</v>
      </c>
      <c r="L1535" s="19">
        <f t="shared" si="98"/>
        <v>0</v>
      </c>
      <c r="M1535" s="19">
        <f t="shared" si="98"/>
        <v>0</v>
      </c>
    </row>
    <row r="1536" spans="1:13" x14ac:dyDescent="0.2">
      <c r="A1536" s="183"/>
      <c r="B1536" s="81"/>
      <c r="C1536" s="184"/>
      <c r="D1536" s="167"/>
      <c r="E1536" s="185"/>
      <c r="F1536" s="187"/>
      <c r="G1536" s="186"/>
      <c r="H1536" s="19"/>
      <c r="I1536" s="19"/>
      <c r="J1536" s="19"/>
      <c r="K1536" s="19">
        <f t="shared" si="98"/>
        <v>0</v>
      </c>
      <c r="L1536" s="19">
        <f t="shared" si="98"/>
        <v>0</v>
      </c>
      <c r="M1536" s="19">
        <f t="shared" si="98"/>
        <v>0</v>
      </c>
    </row>
    <row r="1537" spans="1:13" x14ac:dyDescent="0.25">
      <c r="A1537" s="183">
        <f t="shared" si="100"/>
        <v>3.8857000000001523</v>
      </c>
      <c r="B1537" s="81" t="s">
        <v>626</v>
      </c>
      <c r="C1537" s="184" t="s">
        <v>637</v>
      </c>
      <c r="D1537" s="83" t="s">
        <v>459</v>
      </c>
      <c r="E1537" s="185" t="s">
        <v>671</v>
      </c>
      <c r="F1537" s="85" t="s">
        <v>267</v>
      </c>
      <c r="G1537" s="186"/>
      <c r="H1537" s="19">
        <v>149570</v>
      </c>
      <c r="I1537" s="19">
        <v>149570</v>
      </c>
      <c r="J1537" s="19">
        <v>149570</v>
      </c>
      <c r="K1537" s="19">
        <f t="shared" si="98"/>
        <v>0</v>
      </c>
      <c r="L1537" s="19">
        <f t="shared" si="98"/>
        <v>0</v>
      </c>
      <c r="M1537" s="19">
        <f t="shared" si="98"/>
        <v>0</v>
      </c>
    </row>
    <row r="1538" spans="1:13" x14ac:dyDescent="0.2">
      <c r="A1538" s="183"/>
      <c r="B1538" s="81"/>
      <c r="C1538" s="184"/>
      <c r="D1538" s="167"/>
      <c r="E1538" s="185"/>
      <c r="F1538" s="187"/>
      <c r="G1538" s="186"/>
      <c r="H1538" s="19"/>
      <c r="I1538" s="19"/>
      <c r="J1538" s="19"/>
      <c r="K1538" s="19">
        <f t="shared" si="98"/>
        <v>0</v>
      </c>
      <c r="L1538" s="19">
        <f t="shared" si="98"/>
        <v>0</v>
      </c>
      <c r="M1538" s="19">
        <f t="shared" si="98"/>
        <v>0</v>
      </c>
    </row>
    <row r="1539" spans="1:13" x14ac:dyDescent="0.25">
      <c r="A1539" s="183">
        <f t="shared" si="100"/>
        <v>3.8858000000001525</v>
      </c>
      <c r="B1539" s="81" t="s">
        <v>626</v>
      </c>
      <c r="C1539" s="184" t="s">
        <v>638</v>
      </c>
      <c r="D1539" s="83" t="s">
        <v>459</v>
      </c>
      <c r="E1539" s="185" t="s">
        <v>672</v>
      </c>
      <c r="F1539" s="85" t="s">
        <v>267</v>
      </c>
      <c r="G1539" s="186"/>
      <c r="H1539" s="19">
        <v>150590</v>
      </c>
      <c r="I1539" s="19">
        <v>150590</v>
      </c>
      <c r="J1539" s="188">
        <v>150590</v>
      </c>
      <c r="K1539" s="19">
        <f t="shared" si="98"/>
        <v>0</v>
      </c>
      <c r="L1539" s="19">
        <f t="shared" si="98"/>
        <v>0</v>
      </c>
      <c r="M1539" s="19">
        <f t="shared" si="98"/>
        <v>0</v>
      </c>
    </row>
    <row r="1540" spans="1:13" x14ac:dyDescent="0.2">
      <c r="A1540" s="183"/>
      <c r="B1540" s="81"/>
      <c r="C1540" s="184"/>
      <c r="D1540" s="167"/>
      <c r="E1540" s="185"/>
      <c r="F1540" s="187"/>
      <c r="G1540" s="186"/>
      <c r="H1540" s="19"/>
      <c r="I1540" s="19"/>
      <c r="J1540" s="188"/>
      <c r="K1540" s="19">
        <f t="shared" si="98"/>
        <v>0</v>
      </c>
      <c r="L1540" s="19">
        <f t="shared" si="98"/>
        <v>0</v>
      </c>
      <c r="M1540" s="19">
        <f t="shared" si="98"/>
        <v>0</v>
      </c>
    </row>
    <row r="1541" spans="1:13" x14ac:dyDescent="0.25">
      <c r="A1541" s="183">
        <f t="shared" si="100"/>
        <v>3.8859000000001527</v>
      </c>
      <c r="B1541" s="81" t="s">
        <v>627</v>
      </c>
      <c r="C1541" s="184" t="s">
        <v>639</v>
      </c>
      <c r="D1541" s="83" t="s">
        <v>459</v>
      </c>
      <c r="E1541" s="185" t="s">
        <v>673</v>
      </c>
      <c r="F1541" s="85" t="s">
        <v>267</v>
      </c>
      <c r="G1541" s="186"/>
      <c r="H1541" s="19">
        <v>151610</v>
      </c>
      <c r="I1541" s="19">
        <v>151610</v>
      </c>
      <c r="J1541" s="188">
        <v>151610</v>
      </c>
      <c r="K1541" s="19">
        <f t="shared" si="98"/>
        <v>0</v>
      </c>
      <c r="L1541" s="19">
        <f t="shared" si="98"/>
        <v>0</v>
      </c>
      <c r="M1541" s="19">
        <f t="shared" si="98"/>
        <v>0</v>
      </c>
    </row>
    <row r="1542" spans="1:13" x14ac:dyDescent="0.2">
      <c r="A1542" s="183"/>
      <c r="B1542" s="81"/>
      <c r="C1542" s="184"/>
      <c r="D1542" s="167"/>
      <c r="E1542" s="185"/>
      <c r="F1542" s="187"/>
      <c r="G1542" s="186"/>
      <c r="H1542" s="19"/>
      <c r="I1542" s="19"/>
      <c r="J1542" s="188"/>
      <c r="K1542" s="19">
        <f t="shared" si="98"/>
        <v>0</v>
      </c>
      <c r="L1542" s="19">
        <f t="shared" si="98"/>
        <v>0</v>
      </c>
      <c r="M1542" s="19">
        <f t="shared" si="98"/>
        <v>0</v>
      </c>
    </row>
    <row r="1543" spans="1:13" x14ac:dyDescent="0.25">
      <c r="A1543" s="183">
        <f t="shared" si="100"/>
        <v>3.8860000000001529</v>
      </c>
      <c r="B1543" s="81" t="s">
        <v>627</v>
      </c>
      <c r="C1543" s="184" t="s">
        <v>640</v>
      </c>
      <c r="D1543" s="83" t="s">
        <v>459</v>
      </c>
      <c r="E1543" s="185" t="s">
        <v>674</v>
      </c>
      <c r="F1543" s="85" t="s">
        <v>267</v>
      </c>
      <c r="G1543" s="186"/>
      <c r="H1543" s="19">
        <v>152630</v>
      </c>
      <c r="I1543" s="19">
        <v>152630</v>
      </c>
      <c r="J1543" s="188">
        <v>152630</v>
      </c>
      <c r="K1543" s="19">
        <f t="shared" si="98"/>
        <v>0</v>
      </c>
      <c r="L1543" s="19">
        <f t="shared" si="98"/>
        <v>0</v>
      </c>
      <c r="M1543" s="19">
        <f t="shared" si="98"/>
        <v>0</v>
      </c>
    </row>
    <row r="1544" spans="1:13" x14ac:dyDescent="0.2">
      <c r="A1544" s="183"/>
      <c r="B1544" s="81"/>
      <c r="C1544" s="184"/>
      <c r="D1544" s="167"/>
      <c r="E1544" s="185"/>
      <c r="F1544" s="187"/>
      <c r="G1544" s="186"/>
      <c r="H1544" s="19"/>
      <c r="I1544" s="19"/>
      <c r="J1544" s="188"/>
      <c r="K1544" s="19">
        <f t="shared" si="98"/>
        <v>0</v>
      </c>
      <c r="L1544" s="19">
        <f t="shared" si="98"/>
        <v>0</v>
      </c>
      <c r="M1544" s="19">
        <f t="shared" si="98"/>
        <v>0</v>
      </c>
    </row>
    <row r="1545" spans="1:13" x14ac:dyDescent="0.25">
      <c r="A1545" s="183">
        <f t="shared" si="100"/>
        <v>3.8861000000001531</v>
      </c>
      <c r="B1545" s="81" t="s">
        <v>628</v>
      </c>
      <c r="C1545" s="184" t="s">
        <v>641</v>
      </c>
      <c r="D1545" s="83" t="s">
        <v>459</v>
      </c>
      <c r="E1545" s="185" t="s">
        <v>675</v>
      </c>
      <c r="F1545" s="85" t="s">
        <v>267</v>
      </c>
      <c r="G1545" s="186"/>
      <c r="H1545" s="19">
        <v>153650</v>
      </c>
      <c r="I1545" s="19">
        <v>153650</v>
      </c>
      <c r="J1545" s="188">
        <v>153650</v>
      </c>
      <c r="K1545" s="19">
        <f t="shared" si="98"/>
        <v>0</v>
      </c>
      <c r="L1545" s="19">
        <f t="shared" si="98"/>
        <v>0</v>
      </c>
      <c r="M1545" s="19">
        <f t="shared" si="98"/>
        <v>0</v>
      </c>
    </row>
    <row r="1546" spans="1:13" x14ac:dyDescent="0.2">
      <c r="A1546" s="183"/>
      <c r="B1546" s="81"/>
      <c r="C1546" s="184"/>
      <c r="D1546" s="83"/>
      <c r="E1546" s="185"/>
      <c r="F1546" s="187"/>
      <c r="G1546" s="186"/>
      <c r="H1546" s="19"/>
      <c r="I1546" s="19"/>
      <c r="J1546" s="188"/>
      <c r="K1546" s="19">
        <f t="shared" si="98"/>
        <v>0</v>
      </c>
      <c r="L1546" s="19">
        <f t="shared" si="98"/>
        <v>0</v>
      </c>
      <c r="M1546" s="19">
        <f t="shared" si="98"/>
        <v>0</v>
      </c>
    </row>
    <row r="1547" spans="1:13" s="66" customFormat="1" x14ac:dyDescent="0.2">
      <c r="A1547" s="170"/>
      <c r="B1547" s="127"/>
      <c r="C1547" s="300">
        <v>3.1</v>
      </c>
      <c r="D1547" s="301"/>
      <c r="E1547" s="206" t="s">
        <v>711</v>
      </c>
      <c r="F1547" s="164"/>
      <c r="G1547" s="165"/>
      <c r="H1547" s="22"/>
      <c r="I1547" s="22"/>
      <c r="J1547" s="188"/>
      <c r="K1547" s="19">
        <f t="shared" si="98"/>
        <v>0</v>
      </c>
      <c r="L1547" s="19">
        <f t="shared" si="98"/>
        <v>0</v>
      </c>
      <c r="M1547" s="19">
        <f t="shared" si="98"/>
        <v>0</v>
      </c>
    </row>
    <row r="1548" spans="1:13" s="66" customFormat="1" x14ac:dyDescent="0.2">
      <c r="A1548" s="170"/>
      <c r="B1548" s="127"/>
      <c r="C1548" s="298" t="s">
        <v>686</v>
      </c>
      <c r="D1548" s="299"/>
      <c r="E1548" s="210" t="s">
        <v>684</v>
      </c>
      <c r="F1548" s="164"/>
      <c r="G1548" s="165"/>
      <c r="H1548" s="22"/>
      <c r="I1548" s="22"/>
      <c r="J1548" s="188"/>
      <c r="K1548" s="19">
        <f t="shared" si="98"/>
        <v>0</v>
      </c>
      <c r="L1548" s="19">
        <f t="shared" si="98"/>
        <v>0</v>
      </c>
      <c r="M1548" s="19">
        <f t="shared" si="98"/>
        <v>0</v>
      </c>
    </row>
    <row r="1549" spans="1:13" x14ac:dyDescent="0.2">
      <c r="A1549" s="183"/>
      <c r="B1549" s="81"/>
      <c r="C1549" s="184"/>
      <c r="D1549" s="167"/>
      <c r="E1549" s="185"/>
      <c r="F1549" s="187"/>
      <c r="G1549" s="186"/>
      <c r="H1549" s="19"/>
      <c r="I1549" s="19"/>
      <c r="J1549" s="188"/>
      <c r="K1549" s="19">
        <f t="shared" si="98"/>
        <v>0</v>
      </c>
      <c r="L1549" s="19">
        <f t="shared" si="98"/>
        <v>0</v>
      </c>
      <c r="M1549" s="19">
        <f t="shared" si="98"/>
        <v>0</v>
      </c>
    </row>
    <row r="1550" spans="1:13" x14ac:dyDescent="0.25">
      <c r="A1550" s="183">
        <f>A1545+0.0001</f>
        <v>3.8862000000001533</v>
      </c>
      <c r="B1550" s="81" t="s">
        <v>626</v>
      </c>
      <c r="C1550" s="184" t="s">
        <v>638</v>
      </c>
      <c r="D1550" s="83" t="s">
        <v>460</v>
      </c>
      <c r="E1550" s="185" t="s">
        <v>672</v>
      </c>
      <c r="F1550" s="85" t="s">
        <v>267</v>
      </c>
      <c r="G1550" s="186"/>
      <c r="H1550" s="19">
        <v>183490</v>
      </c>
      <c r="I1550" s="19">
        <v>183490</v>
      </c>
      <c r="J1550" s="188">
        <v>183490</v>
      </c>
      <c r="K1550" s="19">
        <f t="shared" si="98"/>
        <v>0</v>
      </c>
      <c r="L1550" s="19">
        <f t="shared" si="98"/>
        <v>0</v>
      </c>
      <c r="M1550" s="19">
        <f t="shared" si="98"/>
        <v>0</v>
      </c>
    </row>
    <row r="1551" spans="1:13" x14ac:dyDescent="0.2">
      <c r="A1551" s="183"/>
      <c r="B1551" s="81"/>
      <c r="C1551" s="184"/>
      <c r="D1551" s="167"/>
      <c r="E1551" s="185"/>
      <c r="F1551" s="187"/>
      <c r="G1551" s="186"/>
      <c r="H1551" s="19"/>
      <c r="I1551" s="19"/>
      <c r="J1551" s="188"/>
      <c r="K1551" s="19">
        <f t="shared" si="98"/>
        <v>0</v>
      </c>
      <c r="L1551" s="19">
        <f t="shared" si="98"/>
        <v>0</v>
      </c>
      <c r="M1551" s="19">
        <f t="shared" si="98"/>
        <v>0</v>
      </c>
    </row>
    <row r="1552" spans="1:13" x14ac:dyDescent="0.25">
      <c r="A1552" s="183">
        <f t="shared" ref="A1552:A1564" si="101">A1550+0.0001</f>
        <v>3.8863000000001535</v>
      </c>
      <c r="B1552" s="81" t="s">
        <v>627</v>
      </c>
      <c r="C1552" s="184" t="s">
        <v>639</v>
      </c>
      <c r="D1552" s="83" t="s">
        <v>460</v>
      </c>
      <c r="E1552" s="185" t="s">
        <v>673</v>
      </c>
      <c r="F1552" s="85" t="s">
        <v>267</v>
      </c>
      <c r="G1552" s="186"/>
      <c r="H1552" s="19">
        <v>186140</v>
      </c>
      <c r="I1552" s="19">
        <v>186140</v>
      </c>
      <c r="J1552" s="188">
        <v>186140</v>
      </c>
      <c r="K1552" s="19">
        <f t="shared" si="98"/>
        <v>0</v>
      </c>
      <c r="L1552" s="19">
        <f t="shared" si="98"/>
        <v>0</v>
      </c>
      <c r="M1552" s="19">
        <f t="shared" si="98"/>
        <v>0</v>
      </c>
    </row>
    <row r="1553" spans="1:13" x14ac:dyDescent="0.2">
      <c r="A1553" s="183"/>
      <c r="B1553" s="81"/>
      <c r="C1553" s="184"/>
      <c r="D1553" s="167"/>
      <c r="E1553" s="185"/>
      <c r="F1553" s="187"/>
      <c r="G1553" s="186"/>
      <c r="H1553" s="19"/>
      <c r="I1553" s="19"/>
      <c r="J1553" s="188"/>
      <c r="K1553" s="19">
        <f t="shared" si="98"/>
        <v>0</v>
      </c>
      <c r="L1553" s="19">
        <f t="shared" si="98"/>
        <v>0</v>
      </c>
      <c r="M1553" s="19">
        <f t="shared" si="98"/>
        <v>0</v>
      </c>
    </row>
    <row r="1554" spans="1:13" x14ac:dyDescent="0.25">
      <c r="A1554" s="183">
        <f t="shared" si="101"/>
        <v>3.8864000000001537</v>
      </c>
      <c r="B1554" s="81" t="s">
        <v>627</v>
      </c>
      <c r="C1554" s="184" t="s">
        <v>640</v>
      </c>
      <c r="D1554" s="83" t="s">
        <v>460</v>
      </c>
      <c r="E1554" s="185" t="s">
        <v>674</v>
      </c>
      <c r="F1554" s="85" t="s">
        <v>267</v>
      </c>
      <c r="G1554" s="186"/>
      <c r="H1554" s="19">
        <v>189260</v>
      </c>
      <c r="I1554" s="19">
        <v>189260</v>
      </c>
      <c r="J1554" s="188">
        <v>189260</v>
      </c>
      <c r="K1554" s="19">
        <f t="shared" si="98"/>
        <v>0</v>
      </c>
      <c r="L1554" s="19">
        <f t="shared" si="98"/>
        <v>0</v>
      </c>
      <c r="M1554" s="19">
        <f t="shared" si="98"/>
        <v>0</v>
      </c>
    </row>
    <row r="1555" spans="1:13" x14ac:dyDescent="0.2">
      <c r="A1555" s="183"/>
      <c r="B1555" s="81"/>
      <c r="C1555" s="184"/>
      <c r="D1555" s="167"/>
      <c r="E1555" s="185"/>
      <c r="F1555" s="187"/>
      <c r="G1555" s="186"/>
      <c r="H1555" s="19"/>
      <c r="I1555" s="19"/>
      <c r="J1555" s="188"/>
      <c r="K1555" s="19">
        <f t="shared" si="98"/>
        <v>0</v>
      </c>
      <c r="L1555" s="19">
        <f t="shared" si="98"/>
        <v>0</v>
      </c>
      <c r="M1555" s="19">
        <f t="shared" si="98"/>
        <v>0</v>
      </c>
    </row>
    <row r="1556" spans="1:13" x14ac:dyDescent="0.25">
      <c r="A1556" s="183">
        <f t="shared" si="101"/>
        <v>3.8865000000001539</v>
      </c>
      <c r="B1556" s="81" t="s">
        <v>628</v>
      </c>
      <c r="C1556" s="184" t="s">
        <v>641</v>
      </c>
      <c r="D1556" s="83" t="s">
        <v>460</v>
      </c>
      <c r="E1556" s="185" t="s">
        <v>675</v>
      </c>
      <c r="F1556" s="85" t="s">
        <v>267</v>
      </c>
      <c r="G1556" s="186"/>
      <c r="H1556" s="19">
        <v>192680</v>
      </c>
      <c r="I1556" s="19">
        <v>192680</v>
      </c>
      <c r="J1556" s="188">
        <v>192680</v>
      </c>
      <c r="K1556" s="19">
        <f t="shared" si="98"/>
        <v>0</v>
      </c>
      <c r="L1556" s="19">
        <f t="shared" si="98"/>
        <v>0</v>
      </c>
      <c r="M1556" s="19">
        <f t="shared" si="98"/>
        <v>0</v>
      </c>
    </row>
    <row r="1557" spans="1:13" x14ac:dyDescent="0.2">
      <c r="A1557" s="183"/>
      <c r="B1557" s="81"/>
      <c r="C1557" s="184"/>
      <c r="D1557" s="167"/>
      <c r="E1557" s="185"/>
      <c r="F1557" s="187"/>
      <c r="G1557" s="186"/>
      <c r="H1557" s="19"/>
      <c r="I1557" s="19"/>
      <c r="J1557" s="188"/>
      <c r="K1557" s="19">
        <f t="shared" si="98"/>
        <v>0</v>
      </c>
      <c r="L1557" s="19">
        <f t="shared" si="98"/>
        <v>0</v>
      </c>
      <c r="M1557" s="19">
        <f t="shared" si="98"/>
        <v>0</v>
      </c>
    </row>
    <row r="1558" spans="1:13" x14ac:dyDescent="0.25">
      <c r="A1558" s="183">
        <f t="shared" si="101"/>
        <v>3.8866000000001542</v>
      </c>
      <c r="B1558" s="81" t="s">
        <v>628</v>
      </c>
      <c r="C1558" s="184" t="s">
        <v>642</v>
      </c>
      <c r="D1558" s="83" t="s">
        <v>460</v>
      </c>
      <c r="E1558" s="185" t="s">
        <v>676</v>
      </c>
      <c r="F1558" s="85" t="s">
        <v>267</v>
      </c>
      <c r="G1558" s="186"/>
      <c r="H1558" s="19">
        <v>198820</v>
      </c>
      <c r="I1558" s="19">
        <v>198820</v>
      </c>
      <c r="J1558" s="188">
        <v>198820</v>
      </c>
      <c r="K1558" s="19">
        <f t="shared" si="98"/>
        <v>0</v>
      </c>
      <c r="L1558" s="19">
        <f t="shared" si="98"/>
        <v>0</v>
      </c>
      <c r="M1558" s="19">
        <f t="shared" si="98"/>
        <v>0</v>
      </c>
    </row>
    <row r="1559" spans="1:13" x14ac:dyDescent="0.2">
      <c r="A1559" s="183"/>
      <c r="B1559" s="81"/>
      <c r="C1559" s="184"/>
      <c r="D1559" s="167"/>
      <c r="E1559" s="185"/>
      <c r="F1559" s="187"/>
      <c r="G1559" s="186"/>
      <c r="H1559" s="19"/>
      <c r="I1559" s="19"/>
      <c r="J1559" s="19"/>
      <c r="K1559" s="19">
        <f t="shared" si="98"/>
        <v>0</v>
      </c>
      <c r="L1559" s="19">
        <f t="shared" si="98"/>
        <v>0</v>
      </c>
      <c r="M1559" s="19">
        <f t="shared" si="98"/>
        <v>0</v>
      </c>
    </row>
    <row r="1560" spans="1:13" x14ac:dyDescent="0.25">
      <c r="A1560" s="183">
        <f t="shared" si="101"/>
        <v>3.8867000000001544</v>
      </c>
      <c r="B1560" s="81" t="s">
        <v>628</v>
      </c>
      <c r="C1560" s="184" t="s">
        <v>643</v>
      </c>
      <c r="D1560" s="83" t="s">
        <v>460</v>
      </c>
      <c r="E1560" s="185" t="s">
        <v>677</v>
      </c>
      <c r="F1560" s="85" t="s">
        <v>267</v>
      </c>
      <c r="G1560" s="186"/>
      <c r="H1560" s="19">
        <v>202460</v>
      </c>
      <c r="I1560" s="188">
        <v>202460</v>
      </c>
      <c r="J1560" s="188">
        <v>202460</v>
      </c>
      <c r="K1560" s="19">
        <f t="shared" si="98"/>
        <v>0</v>
      </c>
      <c r="L1560" s="19">
        <f t="shared" si="98"/>
        <v>0</v>
      </c>
      <c r="M1560" s="19">
        <f t="shared" si="98"/>
        <v>0</v>
      </c>
    </row>
    <row r="1561" spans="1:13" x14ac:dyDescent="0.2">
      <c r="A1561" s="183"/>
      <c r="B1561" s="81"/>
      <c r="C1561" s="184"/>
      <c r="D1561" s="167"/>
      <c r="E1561" s="185"/>
      <c r="F1561" s="187"/>
      <c r="G1561" s="186"/>
      <c r="H1561" s="19"/>
      <c r="I1561" s="188"/>
      <c r="J1561" s="188"/>
      <c r="K1561" s="19">
        <f t="shared" si="98"/>
        <v>0</v>
      </c>
      <c r="L1561" s="19">
        <f t="shared" si="98"/>
        <v>0</v>
      </c>
      <c r="M1561" s="19">
        <f t="shared" si="98"/>
        <v>0</v>
      </c>
    </row>
    <row r="1562" spans="1:13" x14ac:dyDescent="0.25">
      <c r="A1562" s="183">
        <f t="shared" si="101"/>
        <v>3.8868000000001546</v>
      </c>
      <c r="B1562" s="81" t="s">
        <v>628</v>
      </c>
      <c r="C1562" s="184" t="s">
        <v>644</v>
      </c>
      <c r="D1562" s="83" t="s">
        <v>460</v>
      </c>
      <c r="E1562" s="185" t="s">
        <v>678</v>
      </c>
      <c r="F1562" s="85" t="s">
        <v>267</v>
      </c>
      <c r="G1562" s="186"/>
      <c r="H1562" s="19">
        <v>205840</v>
      </c>
      <c r="I1562" s="188">
        <v>205840</v>
      </c>
      <c r="J1562" s="188">
        <v>205840</v>
      </c>
      <c r="K1562" s="19">
        <f t="shared" si="98"/>
        <v>0</v>
      </c>
      <c r="L1562" s="19">
        <f t="shared" si="98"/>
        <v>0</v>
      </c>
      <c r="M1562" s="19">
        <f t="shared" si="98"/>
        <v>0</v>
      </c>
    </row>
    <row r="1563" spans="1:13" x14ac:dyDescent="0.2">
      <c r="A1563" s="183"/>
      <c r="B1563" s="81"/>
      <c r="C1563" s="184"/>
      <c r="D1563" s="167"/>
      <c r="E1563" s="185"/>
      <c r="F1563" s="187"/>
      <c r="G1563" s="186"/>
      <c r="H1563" s="19"/>
      <c r="I1563" s="188"/>
      <c r="J1563" s="188"/>
      <c r="K1563" s="19">
        <f t="shared" si="98"/>
        <v>0</v>
      </c>
      <c r="L1563" s="19">
        <f t="shared" si="98"/>
        <v>0</v>
      </c>
      <c r="M1563" s="19">
        <f t="shared" si="98"/>
        <v>0</v>
      </c>
    </row>
    <row r="1564" spans="1:13" x14ac:dyDescent="0.25">
      <c r="A1564" s="183">
        <f t="shared" si="101"/>
        <v>3.8869000000001548</v>
      </c>
      <c r="B1564" s="81" t="s">
        <v>628</v>
      </c>
      <c r="C1564" s="184" t="s">
        <v>645</v>
      </c>
      <c r="D1564" s="83" t="s">
        <v>460</v>
      </c>
      <c r="E1564" s="185" t="s">
        <v>679</v>
      </c>
      <c r="F1564" s="85" t="s">
        <v>267</v>
      </c>
      <c r="G1564" s="186"/>
      <c r="H1564" s="19">
        <v>213460</v>
      </c>
      <c r="I1564" s="188">
        <v>213460</v>
      </c>
      <c r="J1564" s="188">
        <v>213460</v>
      </c>
      <c r="K1564" s="19">
        <f t="shared" si="98"/>
        <v>0</v>
      </c>
      <c r="L1564" s="19">
        <f t="shared" si="98"/>
        <v>0</v>
      </c>
      <c r="M1564" s="19">
        <f t="shared" si="98"/>
        <v>0</v>
      </c>
    </row>
    <row r="1565" spans="1:13" x14ac:dyDescent="0.2">
      <c r="A1565" s="183"/>
      <c r="B1565" s="81"/>
      <c r="C1565" s="184"/>
      <c r="D1565" s="83"/>
      <c r="E1565" s="185"/>
      <c r="F1565" s="187"/>
      <c r="G1565" s="186"/>
      <c r="H1565" s="19"/>
      <c r="I1565" s="19"/>
      <c r="J1565" s="19"/>
      <c r="K1565" s="19">
        <f t="shared" si="98"/>
        <v>0</v>
      </c>
      <c r="L1565" s="19">
        <f t="shared" si="98"/>
        <v>0</v>
      </c>
      <c r="M1565" s="19">
        <f t="shared" si="98"/>
        <v>0</v>
      </c>
    </row>
    <row r="1566" spans="1:13" s="66" customFormat="1" x14ac:dyDescent="0.2">
      <c r="A1566" s="170"/>
      <c r="B1566" s="127"/>
      <c r="C1566" s="300">
        <v>3.1</v>
      </c>
      <c r="D1566" s="301"/>
      <c r="E1566" s="206" t="s">
        <v>711</v>
      </c>
      <c r="F1566" s="164"/>
      <c r="G1566" s="165"/>
      <c r="H1566" s="22"/>
      <c r="I1566" s="22"/>
      <c r="J1566" s="22"/>
      <c r="K1566" s="19">
        <f t="shared" si="98"/>
        <v>0</v>
      </c>
      <c r="L1566" s="19">
        <f t="shared" si="98"/>
        <v>0</v>
      </c>
      <c r="M1566" s="19">
        <f t="shared" si="98"/>
        <v>0</v>
      </c>
    </row>
    <row r="1567" spans="1:13" s="66" customFormat="1" x14ac:dyDescent="0.2">
      <c r="A1567" s="170"/>
      <c r="B1567" s="127"/>
      <c r="C1567" s="298" t="s">
        <v>688</v>
      </c>
      <c r="D1567" s="299"/>
      <c r="E1567" s="210" t="s">
        <v>687</v>
      </c>
      <c r="F1567" s="164"/>
      <c r="G1567" s="165"/>
      <c r="H1567" s="22"/>
      <c r="I1567" s="22"/>
      <c r="J1567" s="22"/>
      <c r="K1567" s="19">
        <f t="shared" si="98"/>
        <v>0</v>
      </c>
      <c r="L1567" s="19">
        <f t="shared" si="98"/>
        <v>0</v>
      </c>
      <c r="M1567" s="19">
        <f t="shared" si="98"/>
        <v>0</v>
      </c>
    </row>
    <row r="1568" spans="1:13" x14ac:dyDescent="0.2">
      <c r="A1568" s="183"/>
      <c r="B1568" s="81"/>
      <c r="C1568" s="184"/>
      <c r="D1568" s="167"/>
      <c r="E1568" s="185"/>
      <c r="F1568" s="187"/>
      <c r="G1568" s="186"/>
      <c r="H1568" s="19"/>
      <c r="I1568" s="19"/>
      <c r="J1568" s="19"/>
      <c r="K1568" s="19">
        <f t="shared" si="98"/>
        <v>0</v>
      </c>
      <c r="L1568" s="19">
        <f t="shared" si="98"/>
        <v>0</v>
      </c>
      <c r="M1568" s="19">
        <f t="shared" si="98"/>
        <v>0</v>
      </c>
    </row>
    <row r="1569" spans="1:13" x14ac:dyDescent="0.25">
      <c r="A1569" s="183">
        <f>A1564+0.0001</f>
        <v>3.887000000000155</v>
      </c>
      <c r="B1569" s="81" t="s">
        <v>626</v>
      </c>
      <c r="C1569" s="184" t="s">
        <v>638</v>
      </c>
      <c r="D1569" s="83" t="s">
        <v>461</v>
      </c>
      <c r="E1569" s="185" t="s">
        <v>672</v>
      </c>
      <c r="F1569" s="85" t="s">
        <v>267</v>
      </c>
      <c r="G1569" s="186"/>
      <c r="H1569" s="19">
        <v>184280</v>
      </c>
      <c r="I1569" s="19">
        <v>184280</v>
      </c>
      <c r="J1569" s="188">
        <v>184280</v>
      </c>
      <c r="K1569" s="19">
        <f t="shared" si="98"/>
        <v>0</v>
      </c>
      <c r="L1569" s="19">
        <f t="shared" si="98"/>
        <v>0</v>
      </c>
      <c r="M1569" s="19">
        <f t="shared" si="98"/>
        <v>0</v>
      </c>
    </row>
    <row r="1570" spans="1:13" x14ac:dyDescent="0.2">
      <c r="A1570" s="183"/>
      <c r="B1570" s="81"/>
      <c r="C1570" s="184"/>
      <c r="D1570" s="167"/>
      <c r="E1570" s="185"/>
      <c r="F1570" s="187"/>
      <c r="G1570" s="186"/>
      <c r="H1570" s="19"/>
      <c r="I1570" s="19"/>
      <c r="J1570" s="188"/>
      <c r="K1570" s="19">
        <f t="shared" si="98"/>
        <v>0</v>
      </c>
      <c r="L1570" s="19">
        <f t="shared" si="98"/>
        <v>0</v>
      </c>
      <c r="M1570" s="19">
        <f t="shared" si="98"/>
        <v>0</v>
      </c>
    </row>
    <row r="1571" spans="1:13" x14ac:dyDescent="0.25">
      <c r="A1571" s="183">
        <f t="shared" ref="A1571:A1583" si="102">A1569+0.0001</f>
        <v>3.8871000000001552</v>
      </c>
      <c r="B1571" s="81" t="s">
        <v>627</v>
      </c>
      <c r="C1571" s="184" t="s">
        <v>639</v>
      </c>
      <c r="D1571" s="83" t="s">
        <v>461</v>
      </c>
      <c r="E1571" s="185" t="s">
        <v>673</v>
      </c>
      <c r="F1571" s="85" t="s">
        <v>267</v>
      </c>
      <c r="G1571" s="186"/>
      <c r="H1571" s="19">
        <v>186940</v>
      </c>
      <c r="I1571" s="19">
        <v>186940</v>
      </c>
      <c r="J1571" s="188">
        <v>186940</v>
      </c>
      <c r="K1571" s="19">
        <f t="shared" si="98"/>
        <v>0</v>
      </c>
      <c r="L1571" s="19">
        <f t="shared" si="98"/>
        <v>0</v>
      </c>
      <c r="M1571" s="19">
        <f t="shared" si="98"/>
        <v>0</v>
      </c>
    </row>
    <row r="1572" spans="1:13" x14ac:dyDescent="0.2">
      <c r="A1572" s="183"/>
      <c r="B1572" s="81"/>
      <c r="C1572" s="184"/>
      <c r="D1572" s="167"/>
      <c r="E1572" s="185"/>
      <c r="F1572" s="187"/>
      <c r="G1572" s="186"/>
      <c r="H1572" s="19"/>
      <c r="I1572" s="19"/>
      <c r="J1572" s="188"/>
      <c r="K1572" s="19">
        <f t="shared" si="98"/>
        <v>0</v>
      </c>
      <c r="L1572" s="19">
        <f t="shared" si="98"/>
        <v>0</v>
      </c>
      <c r="M1572" s="19">
        <f t="shared" si="98"/>
        <v>0</v>
      </c>
    </row>
    <row r="1573" spans="1:13" x14ac:dyDescent="0.25">
      <c r="A1573" s="183">
        <f t="shared" si="102"/>
        <v>3.8872000000001554</v>
      </c>
      <c r="B1573" s="81" t="s">
        <v>627</v>
      </c>
      <c r="C1573" s="184" t="s">
        <v>640</v>
      </c>
      <c r="D1573" s="83" t="s">
        <v>461</v>
      </c>
      <c r="E1573" s="185" t="s">
        <v>674</v>
      </c>
      <c r="F1573" s="85" t="s">
        <v>267</v>
      </c>
      <c r="G1573" s="186"/>
      <c r="H1573" s="19">
        <v>190050</v>
      </c>
      <c r="I1573" s="19">
        <v>190050</v>
      </c>
      <c r="J1573" s="188">
        <v>190050</v>
      </c>
      <c r="K1573" s="19">
        <f t="shared" si="98"/>
        <v>0</v>
      </c>
      <c r="L1573" s="19">
        <f t="shared" si="98"/>
        <v>0</v>
      </c>
      <c r="M1573" s="19">
        <f t="shared" si="98"/>
        <v>0</v>
      </c>
    </row>
    <row r="1574" spans="1:13" x14ac:dyDescent="0.2">
      <c r="A1574" s="183"/>
      <c r="B1574" s="81"/>
      <c r="C1574" s="184"/>
      <c r="D1574" s="167"/>
      <c r="E1574" s="185"/>
      <c r="F1574" s="187"/>
      <c r="G1574" s="186"/>
      <c r="H1574" s="19"/>
      <c r="I1574" s="19"/>
      <c r="J1574" s="188"/>
      <c r="K1574" s="19">
        <f t="shared" si="98"/>
        <v>0</v>
      </c>
      <c r="L1574" s="19">
        <f t="shared" si="98"/>
        <v>0</v>
      </c>
      <c r="M1574" s="19">
        <f t="shared" si="98"/>
        <v>0</v>
      </c>
    </row>
    <row r="1575" spans="1:13" x14ac:dyDescent="0.25">
      <c r="A1575" s="183">
        <f t="shared" si="102"/>
        <v>3.8873000000001556</v>
      </c>
      <c r="B1575" s="81" t="s">
        <v>628</v>
      </c>
      <c r="C1575" s="184" t="s">
        <v>641</v>
      </c>
      <c r="D1575" s="83" t="s">
        <v>461</v>
      </c>
      <c r="E1575" s="185" t="s">
        <v>675</v>
      </c>
      <c r="F1575" s="85" t="s">
        <v>267</v>
      </c>
      <c r="G1575" s="186"/>
      <c r="H1575" s="19">
        <v>193470</v>
      </c>
      <c r="I1575" s="19">
        <v>193470</v>
      </c>
      <c r="J1575" s="188">
        <v>193470</v>
      </c>
      <c r="K1575" s="19">
        <f t="shared" si="98"/>
        <v>0</v>
      </c>
      <c r="L1575" s="19">
        <f t="shared" si="98"/>
        <v>0</v>
      </c>
      <c r="M1575" s="19">
        <f t="shared" si="98"/>
        <v>0</v>
      </c>
    </row>
    <row r="1576" spans="1:13" x14ac:dyDescent="0.2">
      <c r="A1576" s="183"/>
      <c r="B1576" s="81"/>
      <c r="C1576" s="184"/>
      <c r="D1576" s="167"/>
      <c r="E1576" s="185"/>
      <c r="F1576" s="187"/>
      <c r="G1576" s="186"/>
      <c r="H1576" s="19"/>
      <c r="I1576" s="19"/>
      <c r="J1576" s="188"/>
      <c r="K1576" s="19">
        <f t="shared" si="98"/>
        <v>0</v>
      </c>
      <c r="L1576" s="19">
        <f t="shared" si="98"/>
        <v>0</v>
      </c>
      <c r="M1576" s="19">
        <f t="shared" si="98"/>
        <v>0</v>
      </c>
    </row>
    <row r="1577" spans="1:13" x14ac:dyDescent="0.25">
      <c r="A1577" s="183">
        <f t="shared" si="102"/>
        <v>3.8874000000001558</v>
      </c>
      <c r="B1577" s="81" t="s">
        <v>628</v>
      </c>
      <c r="C1577" s="184" t="s">
        <v>642</v>
      </c>
      <c r="D1577" s="83" t="s">
        <v>461</v>
      </c>
      <c r="E1577" s="185" t="s">
        <v>676</v>
      </c>
      <c r="F1577" s="85" t="s">
        <v>267</v>
      </c>
      <c r="G1577" s="186"/>
      <c r="H1577" s="19">
        <v>199610</v>
      </c>
      <c r="I1577" s="19">
        <v>199610</v>
      </c>
      <c r="J1577" s="188">
        <v>199610</v>
      </c>
      <c r="K1577" s="19">
        <f t="shared" si="98"/>
        <v>0</v>
      </c>
      <c r="L1577" s="19">
        <f t="shared" si="98"/>
        <v>0</v>
      </c>
      <c r="M1577" s="19">
        <f t="shared" si="98"/>
        <v>0</v>
      </c>
    </row>
    <row r="1578" spans="1:13" x14ac:dyDescent="0.2">
      <c r="A1578" s="183"/>
      <c r="B1578" s="81"/>
      <c r="C1578" s="184"/>
      <c r="D1578" s="167"/>
      <c r="E1578" s="185"/>
      <c r="F1578" s="187"/>
      <c r="G1578" s="186"/>
      <c r="H1578" s="19"/>
      <c r="I1578" s="19"/>
      <c r="J1578" s="19"/>
      <c r="K1578" s="19">
        <f t="shared" si="98"/>
        <v>0</v>
      </c>
      <c r="L1578" s="19">
        <f t="shared" si="98"/>
        <v>0</v>
      </c>
      <c r="M1578" s="19">
        <f t="shared" si="98"/>
        <v>0</v>
      </c>
    </row>
    <row r="1579" spans="1:13" x14ac:dyDescent="0.25">
      <c r="A1579" s="183">
        <f t="shared" si="102"/>
        <v>3.8875000000001561</v>
      </c>
      <c r="B1579" s="81" t="s">
        <v>628</v>
      </c>
      <c r="C1579" s="184" t="s">
        <v>643</v>
      </c>
      <c r="D1579" s="83" t="s">
        <v>461</v>
      </c>
      <c r="E1579" s="185" t="s">
        <v>677</v>
      </c>
      <c r="F1579" s="85" t="s">
        <v>267</v>
      </c>
      <c r="G1579" s="186"/>
      <c r="H1579" s="19">
        <v>203250</v>
      </c>
      <c r="I1579" s="188">
        <v>203250</v>
      </c>
      <c r="J1579" s="188">
        <v>203250</v>
      </c>
      <c r="K1579" s="19">
        <f t="shared" si="98"/>
        <v>0</v>
      </c>
      <c r="L1579" s="19">
        <f t="shared" si="98"/>
        <v>0</v>
      </c>
      <c r="M1579" s="19">
        <f t="shared" si="98"/>
        <v>0</v>
      </c>
    </row>
    <row r="1580" spans="1:13" x14ac:dyDescent="0.2">
      <c r="A1580" s="183"/>
      <c r="B1580" s="81"/>
      <c r="C1580" s="184"/>
      <c r="D1580" s="167"/>
      <c r="E1580" s="185"/>
      <c r="F1580" s="187"/>
      <c r="G1580" s="186"/>
      <c r="H1580" s="19"/>
      <c r="I1580" s="188"/>
      <c r="J1580" s="188"/>
      <c r="K1580" s="19">
        <f t="shared" si="98"/>
        <v>0</v>
      </c>
      <c r="L1580" s="19">
        <f t="shared" si="98"/>
        <v>0</v>
      </c>
      <c r="M1580" s="19">
        <f t="shared" si="98"/>
        <v>0</v>
      </c>
    </row>
    <row r="1581" spans="1:13" x14ac:dyDescent="0.25">
      <c r="A1581" s="183">
        <f t="shared" si="102"/>
        <v>3.8876000000001563</v>
      </c>
      <c r="B1581" s="81" t="s">
        <v>628</v>
      </c>
      <c r="C1581" s="184" t="s">
        <v>644</v>
      </c>
      <c r="D1581" s="83" t="s">
        <v>461</v>
      </c>
      <c r="E1581" s="185" t="s">
        <v>678</v>
      </c>
      <c r="F1581" s="85" t="s">
        <v>267</v>
      </c>
      <c r="G1581" s="186"/>
      <c r="H1581" s="19">
        <v>208190</v>
      </c>
      <c r="I1581" s="188">
        <v>208190</v>
      </c>
      <c r="J1581" s="188">
        <v>208190</v>
      </c>
      <c r="K1581" s="19">
        <f t="shared" si="98"/>
        <v>0</v>
      </c>
      <c r="L1581" s="19">
        <f t="shared" si="98"/>
        <v>0</v>
      </c>
      <c r="M1581" s="19">
        <f t="shared" si="98"/>
        <v>0</v>
      </c>
    </row>
    <row r="1582" spans="1:13" x14ac:dyDescent="0.2">
      <c r="A1582" s="183"/>
      <c r="B1582" s="81"/>
      <c r="C1582" s="184"/>
      <c r="D1582" s="167"/>
      <c r="E1582" s="185"/>
      <c r="F1582" s="187"/>
      <c r="G1582" s="186"/>
      <c r="H1582" s="19"/>
      <c r="I1582" s="188"/>
      <c r="J1582" s="188"/>
      <c r="K1582" s="19">
        <f t="shared" si="98"/>
        <v>0</v>
      </c>
      <c r="L1582" s="19">
        <f t="shared" si="98"/>
        <v>0</v>
      </c>
      <c r="M1582" s="19">
        <f t="shared" si="98"/>
        <v>0</v>
      </c>
    </row>
    <row r="1583" spans="1:13" x14ac:dyDescent="0.25">
      <c r="A1583" s="183">
        <f t="shared" si="102"/>
        <v>3.8877000000001565</v>
      </c>
      <c r="B1583" s="81" t="s">
        <v>628</v>
      </c>
      <c r="C1583" s="184" t="s">
        <v>645</v>
      </c>
      <c r="D1583" s="83" t="s">
        <v>461</v>
      </c>
      <c r="E1583" s="185" t="s">
        <v>679</v>
      </c>
      <c r="F1583" s="85" t="s">
        <v>267</v>
      </c>
      <c r="G1583" s="186"/>
      <c r="H1583" s="19">
        <v>215850</v>
      </c>
      <c r="I1583" s="188">
        <v>215850</v>
      </c>
      <c r="J1583" s="188">
        <v>215850</v>
      </c>
      <c r="K1583" s="19">
        <f t="shared" si="98"/>
        <v>0</v>
      </c>
      <c r="L1583" s="19">
        <f t="shared" si="98"/>
        <v>0</v>
      </c>
      <c r="M1583" s="19">
        <f t="shared" si="98"/>
        <v>0</v>
      </c>
    </row>
    <row r="1584" spans="1:13" x14ac:dyDescent="0.2">
      <c r="A1584" s="183"/>
      <c r="B1584" s="81"/>
      <c r="C1584" s="184"/>
      <c r="D1584" s="83"/>
      <c r="E1584" s="185"/>
      <c r="F1584" s="187"/>
      <c r="G1584" s="186"/>
      <c r="H1584" s="19"/>
      <c r="I1584" s="19"/>
      <c r="J1584" s="19"/>
      <c r="K1584" s="19">
        <f t="shared" si="98"/>
        <v>0</v>
      </c>
      <c r="L1584" s="19">
        <f t="shared" si="98"/>
        <v>0</v>
      </c>
      <c r="M1584" s="19">
        <f t="shared" si="98"/>
        <v>0</v>
      </c>
    </row>
    <row r="1585" spans="1:13" s="66" customFormat="1" x14ac:dyDescent="0.2">
      <c r="A1585" s="170"/>
      <c r="B1585" s="127"/>
      <c r="C1585" s="300">
        <v>3.1</v>
      </c>
      <c r="D1585" s="301"/>
      <c r="E1585" s="206" t="s">
        <v>711</v>
      </c>
      <c r="F1585" s="164"/>
      <c r="G1585" s="165"/>
      <c r="H1585" s="22"/>
      <c r="I1585" s="22"/>
      <c r="J1585" s="22"/>
      <c r="K1585" s="19">
        <f t="shared" ref="K1585:M1648" si="103">$G1585*H1585</f>
        <v>0</v>
      </c>
      <c r="L1585" s="19">
        <f t="shared" si="103"/>
        <v>0</v>
      </c>
      <c r="M1585" s="19">
        <f t="shared" si="103"/>
        <v>0</v>
      </c>
    </row>
    <row r="1586" spans="1:13" s="66" customFormat="1" x14ac:dyDescent="0.2">
      <c r="A1586" s="170"/>
      <c r="B1586" s="127"/>
      <c r="C1586" s="298" t="s">
        <v>689</v>
      </c>
      <c r="D1586" s="299"/>
      <c r="E1586" s="210" t="s">
        <v>690</v>
      </c>
      <c r="F1586" s="164"/>
      <c r="G1586" s="165"/>
      <c r="H1586" s="22"/>
      <c r="I1586" s="22"/>
      <c r="J1586" s="22"/>
      <c r="K1586" s="19">
        <f t="shared" si="103"/>
        <v>0</v>
      </c>
      <c r="L1586" s="19">
        <f t="shared" si="103"/>
        <v>0</v>
      </c>
      <c r="M1586" s="19">
        <f t="shared" si="103"/>
        <v>0</v>
      </c>
    </row>
    <row r="1587" spans="1:13" x14ac:dyDescent="0.2">
      <c r="A1587" s="183"/>
      <c r="B1587" s="81"/>
      <c r="C1587" s="184"/>
      <c r="D1587" s="167"/>
      <c r="E1587" s="185"/>
      <c r="F1587" s="187"/>
      <c r="G1587" s="186"/>
      <c r="H1587" s="19"/>
      <c r="I1587" s="19"/>
      <c r="J1587" s="19"/>
      <c r="K1587" s="19">
        <f t="shared" si="103"/>
        <v>0</v>
      </c>
      <c r="L1587" s="19">
        <f t="shared" si="103"/>
        <v>0</v>
      </c>
      <c r="M1587" s="19">
        <f t="shared" si="103"/>
        <v>0</v>
      </c>
    </row>
    <row r="1588" spans="1:13" x14ac:dyDescent="0.25">
      <c r="A1588" s="183">
        <f>A1583+0.0001</f>
        <v>3.8878000000001567</v>
      </c>
      <c r="B1588" s="81" t="s">
        <v>626</v>
      </c>
      <c r="C1588" s="184" t="s">
        <v>638</v>
      </c>
      <c r="D1588" s="83" t="s">
        <v>525</v>
      </c>
      <c r="E1588" s="185" t="s">
        <v>672</v>
      </c>
      <c r="F1588" s="85" t="s">
        <v>267</v>
      </c>
      <c r="G1588" s="186"/>
      <c r="H1588" s="19">
        <v>149220</v>
      </c>
      <c r="I1588" s="19">
        <v>149220</v>
      </c>
      <c r="J1588" s="188">
        <v>149220</v>
      </c>
      <c r="K1588" s="19">
        <f t="shared" si="103"/>
        <v>0</v>
      </c>
      <c r="L1588" s="19">
        <f t="shared" si="103"/>
        <v>0</v>
      </c>
      <c r="M1588" s="19">
        <f t="shared" si="103"/>
        <v>0</v>
      </c>
    </row>
    <row r="1589" spans="1:13" x14ac:dyDescent="0.2">
      <c r="A1589" s="183"/>
      <c r="B1589" s="81"/>
      <c r="C1589" s="184"/>
      <c r="D1589" s="167"/>
      <c r="E1589" s="185"/>
      <c r="F1589" s="187"/>
      <c r="G1589" s="186"/>
      <c r="H1589" s="19"/>
      <c r="I1589" s="19"/>
      <c r="J1589" s="188"/>
      <c r="K1589" s="19">
        <f t="shared" si="103"/>
        <v>0</v>
      </c>
      <c r="L1589" s="19">
        <f t="shared" si="103"/>
        <v>0</v>
      </c>
      <c r="M1589" s="19">
        <f t="shared" si="103"/>
        <v>0</v>
      </c>
    </row>
    <row r="1590" spans="1:13" x14ac:dyDescent="0.25">
      <c r="A1590" s="183">
        <f t="shared" ref="A1590:A1602" si="104">A1588+0.0001</f>
        <v>3.8879000000001569</v>
      </c>
      <c r="B1590" s="81" t="s">
        <v>627</v>
      </c>
      <c r="C1590" s="184" t="s">
        <v>639</v>
      </c>
      <c r="D1590" s="83" t="s">
        <v>525</v>
      </c>
      <c r="E1590" s="185" t="s">
        <v>673</v>
      </c>
      <c r="F1590" s="85" t="s">
        <v>267</v>
      </c>
      <c r="G1590" s="186"/>
      <c r="H1590" s="19">
        <v>151340</v>
      </c>
      <c r="I1590" s="19">
        <v>151340</v>
      </c>
      <c r="J1590" s="188">
        <v>151340</v>
      </c>
      <c r="K1590" s="19">
        <f t="shared" si="103"/>
        <v>0</v>
      </c>
      <c r="L1590" s="19">
        <f t="shared" si="103"/>
        <v>0</v>
      </c>
      <c r="M1590" s="19">
        <f t="shared" si="103"/>
        <v>0</v>
      </c>
    </row>
    <row r="1591" spans="1:13" x14ac:dyDescent="0.2">
      <c r="A1591" s="183"/>
      <c r="B1591" s="81"/>
      <c r="C1591" s="184"/>
      <c r="D1591" s="167"/>
      <c r="E1591" s="185"/>
      <c r="F1591" s="187"/>
      <c r="G1591" s="186"/>
      <c r="H1591" s="19"/>
      <c r="I1591" s="19"/>
      <c r="J1591" s="188"/>
      <c r="K1591" s="19">
        <f t="shared" si="103"/>
        <v>0</v>
      </c>
      <c r="L1591" s="19">
        <f t="shared" si="103"/>
        <v>0</v>
      </c>
      <c r="M1591" s="19">
        <f t="shared" si="103"/>
        <v>0</v>
      </c>
    </row>
    <row r="1592" spans="1:13" x14ac:dyDescent="0.25">
      <c r="A1592" s="183">
        <f t="shared" si="104"/>
        <v>3.8880000000001571</v>
      </c>
      <c r="B1592" s="81" t="s">
        <v>627</v>
      </c>
      <c r="C1592" s="184" t="s">
        <v>640</v>
      </c>
      <c r="D1592" s="83" t="s">
        <v>525</v>
      </c>
      <c r="E1592" s="185" t="s">
        <v>674</v>
      </c>
      <c r="F1592" s="85" t="s">
        <v>267</v>
      </c>
      <c r="G1592" s="186"/>
      <c r="H1592" s="19">
        <v>154180</v>
      </c>
      <c r="I1592" s="19">
        <v>154180</v>
      </c>
      <c r="J1592" s="188">
        <v>154180</v>
      </c>
      <c r="K1592" s="19">
        <f t="shared" si="103"/>
        <v>0</v>
      </c>
      <c r="L1592" s="19">
        <f t="shared" si="103"/>
        <v>0</v>
      </c>
      <c r="M1592" s="19">
        <f t="shared" si="103"/>
        <v>0</v>
      </c>
    </row>
    <row r="1593" spans="1:13" x14ac:dyDescent="0.2">
      <c r="A1593" s="183"/>
      <c r="B1593" s="81"/>
      <c r="C1593" s="184"/>
      <c r="D1593" s="167"/>
      <c r="E1593" s="185"/>
      <c r="F1593" s="187"/>
      <c r="G1593" s="186"/>
      <c r="H1593" s="19"/>
      <c r="I1593" s="19"/>
      <c r="J1593" s="188"/>
      <c r="K1593" s="19">
        <f t="shared" si="103"/>
        <v>0</v>
      </c>
      <c r="L1593" s="19">
        <f t="shared" si="103"/>
        <v>0</v>
      </c>
      <c r="M1593" s="19">
        <f t="shared" si="103"/>
        <v>0</v>
      </c>
    </row>
    <row r="1594" spans="1:13" x14ac:dyDescent="0.25">
      <c r="A1594" s="183">
        <f t="shared" si="104"/>
        <v>3.8881000000001573</v>
      </c>
      <c r="B1594" s="81" t="s">
        <v>628</v>
      </c>
      <c r="C1594" s="184" t="s">
        <v>641</v>
      </c>
      <c r="D1594" s="83" t="s">
        <v>525</v>
      </c>
      <c r="E1594" s="185" t="s">
        <v>675</v>
      </c>
      <c r="F1594" s="85" t="s">
        <v>267</v>
      </c>
      <c r="G1594" s="186"/>
      <c r="H1594" s="19">
        <v>160130</v>
      </c>
      <c r="I1594" s="19">
        <v>160130</v>
      </c>
      <c r="J1594" s="188">
        <v>160130</v>
      </c>
      <c r="K1594" s="19">
        <f t="shared" si="103"/>
        <v>0</v>
      </c>
      <c r="L1594" s="19">
        <f t="shared" si="103"/>
        <v>0</v>
      </c>
      <c r="M1594" s="19">
        <f t="shared" si="103"/>
        <v>0</v>
      </c>
    </row>
    <row r="1595" spans="1:13" x14ac:dyDescent="0.2">
      <c r="A1595" s="183"/>
      <c r="B1595" s="81"/>
      <c r="C1595" s="184"/>
      <c r="D1595" s="167"/>
      <c r="E1595" s="185"/>
      <c r="F1595" s="187"/>
      <c r="G1595" s="186"/>
      <c r="H1595" s="19"/>
      <c r="I1595" s="19"/>
      <c r="J1595" s="188"/>
      <c r="K1595" s="19">
        <f t="shared" si="103"/>
        <v>0</v>
      </c>
      <c r="L1595" s="19">
        <f t="shared" si="103"/>
        <v>0</v>
      </c>
      <c r="M1595" s="19">
        <f t="shared" si="103"/>
        <v>0</v>
      </c>
    </row>
    <row r="1596" spans="1:13" x14ac:dyDescent="0.25">
      <c r="A1596" s="183">
        <f t="shared" si="104"/>
        <v>3.8882000000001575</v>
      </c>
      <c r="B1596" s="81" t="s">
        <v>628</v>
      </c>
      <c r="C1596" s="184" t="s">
        <v>642</v>
      </c>
      <c r="D1596" s="83" t="s">
        <v>525</v>
      </c>
      <c r="E1596" s="185" t="s">
        <v>676</v>
      </c>
      <c r="F1596" s="85" t="s">
        <v>267</v>
      </c>
      <c r="G1596" s="186"/>
      <c r="H1596" s="19">
        <v>165020</v>
      </c>
      <c r="I1596" s="19">
        <v>165020</v>
      </c>
      <c r="J1596" s="188">
        <v>165020</v>
      </c>
      <c r="K1596" s="19">
        <f t="shared" si="103"/>
        <v>0</v>
      </c>
      <c r="L1596" s="19">
        <f t="shared" si="103"/>
        <v>0</v>
      </c>
      <c r="M1596" s="19">
        <f t="shared" si="103"/>
        <v>0</v>
      </c>
    </row>
    <row r="1597" spans="1:13" x14ac:dyDescent="0.2">
      <c r="A1597" s="183"/>
      <c r="B1597" s="81"/>
      <c r="C1597" s="184"/>
      <c r="D1597" s="167"/>
      <c r="E1597" s="185"/>
      <c r="F1597" s="187"/>
      <c r="G1597" s="186"/>
      <c r="H1597" s="19"/>
      <c r="I1597" s="19"/>
      <c r="J1597" s="19"/>
      <c r="K1597" s="19">
        <f t="shared" si="103"/>
        <v>0</v>
      </c>
      <c r="L1597" s="19">
        <f t="shared" si="103"/>
        <v>0</v>
      </c>
      <c r="M1597" s="19">
        <f t="shared" si="103"/>
        <v>0</v>
      </c>
    </row>
    <row r="1598" spans="1:13" x14ac:dyDescent="0.25">
      <c r="A1598" s="183">
        <f t="shared" si="104"/>
        <v>3.8883000000001577</v>
      </c>
      <c r="B1598" s="81" t="s">
        <v>628</v>
      </c>
      <c r="C1598" s="184" t="s">
        <v>643</v>
      </c>
      <c r="D1598" s="83" t="s">
        <v>525</v>
      </c>
      <c r="E1598" s="185" t="s">
        <v>677</v>
      </c>
      <c r="F1598" s="85" t="s">
        <v>267</v>
      </c>
      <c r="G1598" s="186"/>
      <c r="H1598" s="19">
        <v>167650</v>
      </c>
      <c r="I1598" s="188">
        <v>167650</v>
      </c>
      <c r="J1598" s="188">
        <v>167650</v>
      </c>
      <c r="K1598" s="19">
        <f t="shared" si="103"/>
        <v>0</v>
      </c>
      <c r="L1598" s="19">
        <f t="shared" si="103"/>
        <v>0</v>
      </c>
      <c r="M1598" s="19">
        <f t="shared" si="103"/>
        <v>0</v>
      </c>
    </row>
    <row r="1599" spans="1:13" x14ac:dyDescent="0.2">
      <c r="A1599" s="183"/>
      <c r="B1599" s="81"/>
      <c r="C1599" s="184"/>
      <c r="D1599" s="167"/>
      <c r="E1599" s="185"/>
      <c r="F1599" s="187"/>
      <c r="G1599" s="186"/>
      <c r="H1599" s="19"/>
      <c r="I1599" s="188"/>
      <c r="J1599" s="188"/>
      <c r="K1599" s="19">
        <f t="shared" si="103"/>
        <v>0</v>
      </c>
      <c r="L1599" s="19">
        <f t="shared" si="103"/>
        <v>0</v>
      </c>
      <c r="M1599" s="19">
        <f t="shared" si="103"/>
        <v>0</v>
      </c>
    </row>
    <row r="1600" spans="1:13" x14ac:dyDescent="0.25">
      <c r="A1600" s="183">
        <f t="shared" si="104"/>
        <v>3.888400000000158</v>
      </c>
      <c r="B1600" s="81" t="s">
        <v>628</v>
      </c>
      <c r="C1600" s="184" t="s">
        <v>644</v>
      </c>
      <c r="D1600" s="83" t="s">
        <v>525</v>
      </c>
      <c r="E1600" s="185" t="s">
        <v>678</v>
      </c>
      <c r="F1600" s="85" t="s">
        <v>267</v>
      </c>
      <c r="G1600" s="186"/>
      <c r="H1600" s="19">
        <v>170180</v>
      </c>
      <c r="I1600" s="188">
        <v>170180</v>
      </c>
      <c r="J1600" s="188">
        <v>170180</v>
      </c>
      <c r="K1600" s="19">
        <f t="shared" si="103"/>
        <v>0</v>
      </c>
      <c r="L1600" s="19">
        <f t="shared" si="103"/>
        <v>0</v>
      </c>
      <c r="M1600" s="19">
        <f t="shared" si="103"/>
        <v>0</v>
      </c>
    </row>
    <row r="1601" spans="1:13" x14ac:dyDescent="0.2">
      <c r="A1601" s="183"/>
      <c r="B1601" s="81"/>
      <c r="C1601" s="184"/>
      <c r="D1601" s="167"/>
      <c r="E1601" s="185"/>
      <c r="F1601" s="187"/>
      <c r="G1601" s="186"/>
      <c r="H1601" s="19"/>
      <c r="I1601" s="188"/>
      <c r="J1601" s="188"/>
      <c r="K1601" s="19">
        <f t="shared" si="103"/>
        <v>0</v>
      </c>
      <c r="L1601" s="19">
        <f t="shared" si="103"/>
        <v>0</v>
      </c>
      <c r="M1601" s="19">
        <f t="shared" si="103"/>
        <v>0</v>
      </c>
    </row>
    <row r="1602" spans="1:13" x14ac:dyDescent="0.25">
      <c r="A1602" s="183">
        <f t="shared" si="104"/>
        <v>3.8885000000001582</v>
      </c>
      <c r="B1602" s="81" t="s">
        <v>628</v>
      </c>
      <c r="C1602" s="184" t="s">
        <v>645</v>
      </c>
      <c r="D1602" s="83" t="s">
        <v>525</v>
      </c>
      <c r="E1602" s="185" t="s">
        <v>679</v>
      </c>
      <c r="F1602" s="85" t="s">
        <v>267</v>
      </c>
      <c r="G1602" s="186"/>
      <c r="H1602" s="19">
        <v>180170</v>
      </c>
      <c r="I1602" s="188">
        <v>180170</v>
      </c>
      <c r="J1602" s="188">
        <v>180170</v>
      </c>
      <c r="K1602" s="19">
        <f t="shared" si="103"/>
        <v>0</v>
      </c>
      <c r="L1602" s="19">
        <f t="shared" si="103"/>
        <v>0</v>
      </c>
      <c r="M1602" s="19">
        <f t="shared" si="103"/>
        <v>0</v>
      </c>
    </row>
    <row r="1603" spans="1:13" x14ac:dyDescent="0.2">
      <c r="A1603" s="183"/>
      <c r="B1603" s="81"/>
      <c r="C1603" s="184"/>
      <c r="D1603" s="83"/>
      <c r="E1603" s="185"/>
      <c r="F1603" s="187"/>
      <c r="G1603" s="186"/>
      <c r="H1603" s="19"/>
      <c r="I1603" s="19"/>
      <c r="J1603" s="19"/>
      <c r="K1603" s="19">
        <f t="shared" si="103"/>
        <v>0</v>
      </c>
      <c r="L1603" s="19">
        <f t="shared" si="103"/>
        <v>0</v>
      </c>
      <c r="M1603" s="19">
        <f t="shared" si="103"/>
        <v>0</v>
      </c>
    </row>
    <row r="1604" spans="1:13" s="66" customFormat="1" x14ac:dyDescent="0.2">
      <c r="A1604" s="170"/>
      <c r="B1604" s="127"/>
      <c r="C1604" s="300">
        <v>3.1</v>
      </c>
      <c r="D1604" s="301"/>
      <c r="E1604" s="206" t="s">
        <v>711</v>
      </c>
      <c r="F1604" s="164"/>
      <c r="G1604" s="165"/>
      <c r="H1604" s="22"/>
      <c r="I1604" s="22"/>
      <c r="J1604" s="22"/>
      <c r="K1604" s="19">
        <f t="shared" si="103"/>
        <v>0</v>
      </c>
      <c r="L1604" s="19">
        <f t="shared" si="103"/>
        <v>0</v>
      </c>
      <c r="M1604" s="19">
        <f t="shared" si="103"/>
        <v>0</v>
      </c>
    </row>
    <row r="1605" spans="1:13" s="66" customFormat="1" x14ac:dyDescent="0.2">
      <c r="A1605" s="170"/>
      <c r="B1605" s="127"/>
      <c r="C1605" s="298" t="s">
        <v>692</v>
      </c>
      <c r="D1605" s="299"/>
      <c r="E1605" s="210" t="s">
        <v>691</v>
      </c>
      <c r="F1605" s="164"/>
      <c r="G1605" s="165"/>
      <c r="H1605" s="22"/>
      <c r="I1605" s="22"/>
      <c r="J1605" s="22"/>
      <c r="K1605" s="19">
        <f t="shared" si="103"/>
        <v>0</v>
      </c>
      <c r="L1605" s="19">
        <f t="shared" si="103"/>
        <v>0</v>
      </c>
      <c r="M1605" s="19">
        <f t="shared" si="103"/>
        <v>0</v>
      </c>
    </row>
    <row r="1606" spans="1:13" x14ac:dyDescent="0.2">
      <c r="A1606" s="183"/>
      <c r="B1606" s="81"/>
      <c r="C1606" s="184"/>
      <c r="D1606" s="167"/>
      <c r="E1606" s="185"/>
      <c r="F1606" s="187"/>
      <c r="G1606" s="186"/>
      <c r="H1606" s="19"/>
      <c r="I1606" s="19"/>
      <c r="J1606" s="19"/>
      <c r="K1606" s="19">
        <f t="shared" si="103"/>
        <v>0</v>
      </c>
      <c r="L1606" s="19">
        <f t="shared" si="103"/>
        <v>0</v>
      </c>
      <c r="M1606" s="19">
        <f t="shared" si="103"/>
        <v>0</v>
      </c>
    </row>
    <row r="1607" spans="1:13" x14ac:dyDescent="0.25">
      <c r="A1607" s="183">
        <f>A1602+0.0001</f>
        <v>3.8886000000001584</v>
      </c>
      <c r="B1607" s="81" t="s">
        <v>626</v>
      </c>
      <c r="C1607" s="184" t="s">
        <v>638</v>
      </c>
      <c r="D1607" s="83" t="s">
        <v>693</v>
      </c>
      <c r="E1607" s="185" t="s">
        <v>672</v>
      </c>
      <c r="F1607" s="85" t="s">
        <v>267</v>
      </c>
      <c r="G1607" s="186"/>
      <c r="H1607" s="19">
        <v>149970</v>
      </c>
      <c r="I1607" s="19">
        <v>149970</v>
      </c>
      <c r="J1607" s="188">
        <v>149970</v>
      </c>
      <c r="K1607" s="19">
        <f t="shared" si="103"/>
        <v>0</v>
      </c>
      <c r="L1607" s="19">
        <f t="shared" si="103"/>
        <v>0</v>
      </c>
      <c r="M1607" s="19">
        <f t="shared" si="103"/>
        <v>0</v>
      </c>
    </row>
    <row r="1608" spans="1:13" x14ac:dyDescent="0.2">
      <c r="A1608" s="183"/>
      <c r="B1608" s="81"/>
      <c r="C1608" s="184"/>
      <c r="D1608" s="167"/>
      <c r="E1608" s="185"/>
      <c r="F1608" s="187"/>
      <c r="G1608" s="186"/>
      <c r="H1608" s="19"/>
      <c r="I1608" s="19"/>
      <c r="J1608" s="188"/>
      <c r="K1608" s="19">
        <f t="shared" si="103"/>
        <v>0</v>
      </c>
      <c r="L1608" s="19">
        <f t="shared" si="103"/>
        <v>0</v>
      </c>
      <c r="M1608" s="19">
        <f t="shared" si="103"/>
        <v>0</v>
      </c>
    </row>
    <row r="1609" spans="1:13" x14ac:dyDescent="0.25">
      <c r="A1609" s="183">
        <f t="shared" ref="A1609:A1621" si="105">A1607+0.0001</f>
        <v>3.8887000000001586</v>
      </c>
      <c r="B1609" s="81" t="s">
        <v>627</v>
      </c>
      <c r="C1609" s="184" t="s">
        <v>639</v>
      </c>
      <c r="D1609" s="83" t="s">
        <v>693</v>
      </c>
      <c r="E1609" s="185" t="s">
        <v>673</v>
      </c>
      <c r="F1609" s="85" t="s">
        <v>267</v>
      </c>
      <c r="G1609" s="186"/>
      <c r="H1609" s="19">
        <v>152080</v>
      </c>
      <c r="I1609" s="19">
        <v>152080</v>
      </c>
      <c r="J1609" s="188">
        <v>152080</v>
      </c>
      <c r="K1609" s="19">
        <f t="shared" si="103"/>
        <v>0</v>
      </c>
      <c r="L1609" s="19">
        <f t="shared" si="103"/>
        <v>0</v>
      </c>
      <c r="M1609" s="19">
        <f t="shared" si="103"/>
        <v>0</v>
      </c>
    </row>
    <row r="1610" spans="1:13" x14ac:dyDescent="0.2">
      <c r="A1610" s="183"/>
      <c r="B1610" s="81"/>
      <c r="C1610" s="184"/>
      <c r="D1610" s="167"/>
      <c r="E1610" s="185"/>
      <c r="F1610" s="187"/>
      <c r="G1610" s="186"/>
      <c r="H1610" s="19"/>
      <c r="I1610" s="19"/>
      <c r="J1610" s="188"/>
      <c r="K1610" s="19">
        <f t="shared" si="103"/>
        <v>0</v>
      </c>
      <c r="L1610" s="19">
        <f t="shared" si="103"/>
        <v>0</v>
      </c>
      <c r="M1610" s="19">
        <f t="shared" si="103"/>
        <v>0</v>
      </c>
    </row>
    <row r="1611" spans="1:13" x14ac:dyDescent="0.25">
      <c r="A1611" s="183">
        <f t="shared" si="105"/>
        <v>3.8888000000001588</v>
      </c>
      <c r="B1611" s="81" t="s">
        <v>627</v>
      </c>
      <c r="C1611" s="184" t="s">
        <v>640</v>
      </c>
      <c r="D1611" s="83" t="s">
        <v>693</v>
      </c>
      <c r="E1611" s="185" t="s">
        <v>674</v>
      </c>
      <c r="F1611" s="85" t="s">
        <v>267</v>
      </c>
      <c r="G1611" s="186"/>
      <c r="H1611" s="19">
        <v>154920</v>
      </c>
      <c r="I1611" s="19">
        <v>154920</v>
      </c>
      <c r="J1611" s="188">
        <v>154920</v>
      </c>
      <c r="K1611" s="19">
        <f t="shared" si="103"/>
        <v>0</v>
      </c>
      <c r="L1611" s="19">
        <f t="shared" si="103"/>
        <v>0</v>
      </c>
      <c r="M1611" s="19">
        <f t="shared" si="103"/>
        <v>0</v>
      </c>
    </row>
    <row r="1612" spans="1:13" x14ac:dyDescent="0.2">
      <c r="A1612" s="183"/>
      <c r="B1612" s="81"/>
      <c r="C1612" s="184"/>
      <c r="D1612" s="167"/>
      <c r="E1612" s="185"/>
      <c r="F1612" s="187"/>
      <c r="G1612" s="186"/>
      <c r="H1612" s="19"/>
      <c r="I1612" s="19"/>
      <c r="J1612" s="188"/>
      <c r="K1612" s="19">
        <f t="shared" si="103"/>
        <v>0</v>
      </c>
      <c r="L1612" s="19">
        <f t="shared" si="103"/>
        <v>0</v>
      </c>
      <c r="M1612" s="19">
        <f t="shared" si="103"/>
        <v>0</v>
      </c>
    </row>
    <row r="1613" spans="1:13" x14ac:dyDescent="0.25">
      <c r="A1613" s="183">
        <f t="shared" si="105"/>
        <v>3.888900000000159</v>
      </c>
      <c r="B1613" s="81" t="s">
        <v>628</v>
      </c>
      <c r="C1613" s="184" t="s">
        <v>641</v>
      </c>
      <c r="D1613" s="83" t="s">
        <v>693</v>
      </c>
      <c r="E1613" s="185" t="s">
        <v>675</v>
      </c>
      <c r="F1613" s="85" t="s">
        <v>267</v>
      </c>
      <c r="G1613" s="186"/>
      <c r="H1613" s="19">
        <v>162170</v>
      </c>
      <c r="I1613" s="19">
        <v>162170</v>
      </c>
      <c r="J1613" s="188">
        <v>162170</v>
      </c>
      <c r="K1613" s="19">
        <f t="shared" si="103"/>
        <v>0</v>
      </c>
      <c r="L1613" s="19">
        <f t="shared" si="103"/>
        <v>0</v>
      </c>
      <c r="M1613" s="19">
        <f t="shared" si="103"/>
        <v>0</v>
      </c>
    </row>
    <row r="1614" spans="1:13" x14ac:dyDescent="0.2">
      <c r="A1614" s="183"/>
      <c r="B1614" s="81"/>
      <c r="C1614" s="184"/>
      <c r="D1614" s="167"/>
      <c r="E1614" s="185"/>
      <c r="F1614" s="187"/>
      <c r="G1614" s="186"/>
      <c r="H1614" s="19"/>
      <c r="I1614" s="19"/>
      <c r="J1614" s="188"/>
      <c r="K1614" s="19">
        <f t="shared" si="103"/>
        <v>0</v>
      </c>
      <c r="L1614" s="19">
        <f t="shared" si="103"/>
        <v>0</v>
      </c>
      <c r="M1614" s="19">
        <f t="shared" si="103"/>
        <v>0</v>
      </c>
    </row>
    <row r="1615" spans="1:13" x14ac:dyDescent="0.25">
      <c r="A1615" s="183">
        <f t="shared" si="105"/>
        <v>3.8890000000001592</v>
      </c>
      <c r="B1615" s="81" t="s">
        <v>628</v>
      </c>
      <c r="C1615" s="184" t="s">
        <v>642</v>
      </c>
      <c r="D1615" s="83" t="s">
        <v>693</v>
      </c>
      <c r="E1615" s="185" t="s">
        <v>676</v>
      </c>
      <c r="F1615" s="85" t="s">
        <v>267</v>
      </c>
      <c r="G1615" s="186"/>
      <c r="H1615" s="19">
        <v>167060</v>
      </c>
      <c r="I1615" s="19">
        <v>167060</v>
      </c>
      <c r="J1615" s="188">
        <v>167060</v>
      </c>
      <c r="K1615" s="19">
        <f t="shared" si="103"/>
        <v>0</v>
      </c>
      <c r="L1615" s="19">
        <f t="shared" si="103"/>
        <v>0</v>
      </c>
      <c r="M1615" s="19">
        <f t="shared" si="103"/>
        <v>0</v>
      </c>
    </row>
    <row r="1616" spans="1:13" x14ac:dyDescent="0.2">
      <c r="A1616" s="183"/>
      <c r="B1616" s="81"/>
      <c r="C1616" s="184"/>
      <c r="D1616" s="167"/>
      <c r="E1616" s="185"/>
      <c r="F1616" s="187"/>
      <c r="G1616" s="186"/>
      <c r="H1616" s="19"/>
      <c r="I1616" s="19"/>
      <c r="J1616" s="19"/>
      <c r="K1616" s="19">
        <f t="shared" si="103"/>
        <v>0</v>
      </c>
      <c r="L1616" s="19">
        <f t="shared" si="103"/>
        <v>0</v>
      </c>
      <c r="M1616" s="19">
        <f t="shared" si="103"/>
        <v>0</v>
      </c>
    </row>
    <row r="1617" spans="1:13" x14ac:dyDescent="0.25">
      <c r="A1617" s="183">
        <f t="shared" si="105"/>
        <v>3.8891000000001594</v>
      </c>
      <c r="B1617" s="81" t="s">
        <v>628</v>
      </c>
      <c r="C1617" s="184" t="s">
        <v>643</v>
      </c>
      <c r="D1617" s="83" t="s">
        <v>693</v>
      </c>
      <c r="E1617" s="185" t="s">
        <v>677</v>
      </c>
      <c r="F1617" s="85" t="s">
        <v>267</v>
      </c>
      <c r="G1617" s="186"/>
      <c r="H1617" s="19">
        <v>169690</v>
      </c>
      <c r="I1617" s="188">
        <v>169690</v>
      </c>
      <c r="J1617" s="188">
        <v>169690</v>
      </c>
      <c r="K1617" s="19">
        <f t="shared" si="103"/>
        <v>0</v>
      </c>
      <c r="L1617" s="19">
        <f t="shared" si="103"/>
        <v>0</v>
      </c>
      <c r="M1617" s="19">
        <f t="shared" si="103"/>
        <v>0</v>
      </c>
    </row>
    <row r="1618" spans="1:13" x14ac:dyDescent="0.2">
      <c r="A1618" s="183"/>
      <c r="B1618" s="81"/>
      <c r="C1618" s="184"/>
      <c r="D1618" s="167"/>
      <c r="E1618" s="185"/>
      <c r="F1618" s="187"/>
      <c r="G1618" s="186"/>
      <c r="H1618" s="19"/>
      <c r="I1618" s="188"/>
      <c r="J1618" s="188"/>
      <c r="K1618" s="19">
        <f t="shared" si="103"/>
        <v>0</v>
      </c>
      <c r="L1618" s="19">
        <f t="shared" si="103"/>
        <v>0</v>
      </c>
      <c r="M1618" s="19">
        <f t="shared" si="103"/>
        <v>0</v>
      </c>
    </row>
    <row r="1619" spans="1:13" x14ac:dyDescent="0.25">
      <c r="A1619" s="183">
        <f t="shared" si="105"/>
        <v>3.8892000000001596</v>
      </c>
      <c r="B1619" s="81" t="s">
        <v>628</v>
      </c>
      <c r="C1619" s="184" t="s">
        <v>644</v>
      </c>
      <c r="D1619" s="83" t="s">
        <v>693</v>
      </c>
      <c r="E1619" s="185" t="s">
        <v>678</v>
      </c>
      <c r="F1619" s="85" t="s">
        <v>267</v>
      </c>
      <c r="G1619" s="186"/>
      <c r="H1619" s="19">
        <v>172220</v>
      </c>
      <c r="I1619" s="188">
        <v>172220</v>
      </c>
      <c r="J1619" s="188">
        <v>172220</v>
      </c>
      <c r="K1619" s="19">
        <f t="shared" si="103"/>
        <v>0</v>
      </c>
      <c r="L1619" s="19">
        <f t="shared" si="103"/>
        <v>0</v>
      </c>
      <c r="M1619" s="19">
        <f t="shared" si="103"/>
        <v>0</v>
      </c>
    </row>
    <row r="1620" spans="1:13" x14ac:dyDescent="0.2">
      <c r="A1620" s="183"/>
      <c r="B1620" s="81"/>
      <c r="C1620" s="184"/>
      <c r="D1620" s="167"/>
      <c r="E1620" s="185"/>
      <c r="F1620" s="187"/>
      <c r="G1620" s="186"/>
      <c r="H1620" s="19"/>
      <c r="I1620" s="188"/>
      <c r="J1620" s="188"/>
      <c r="K1620" s="19">
        <f t="shared" si="103"/>
        <v>0</v>
      </c>
      <c r="L1620" s="19">
        <f t="shared" si="103"/>
        <v>0</v>
      </c>
      <c r="M1620" s="19">
        <f t="shared" si="103"/>
        <v>0</v>
      </c>
    </row>
    <row r="1621" spans="1:13" x14ac:dyDescent="0.25">
      <c r="A1621" s="183">
        <f t="shared" si="105"/>
        <v>3.8893000000001599</v>
      </c>
      <c r="B1621" s="81" t="s">
        <v>628</v>
      </c>
      <c r="C1621" s="184" t="s">
        <v>645</v>
      </c>
      <c r="D1621" s="83" t="s">
        <v>693</v>
      </c>
      <c r="E1621" s="185" t="s">
        <v>679</v>
      </c>
      <c r="F1621" s="85" t="s">
        <v>267</v>
      </c>
      <c r="G1621" s="186"/>
      <c r="H1621" s="19">
        <v>188150</v>
      </c>
      <c r="I1621" s="188">
        <v>188150</v>
      </c>
      <c r="J1621" s="188">
        <v>188150</v>
      </c>
      <c r="K1621" s="19">
        <f t="shared" si="103"/>
        <v>0</v>
      </c>
      <c r="L1621" s="19">
        <f t="shared" si="103"/>
        <v>0</v>
      </c>
      <c r="M1621" s="19">
        <f t="shared" si="103"/>
        <v>0</v>
      </c>
    </row>
    <row r="1622" spans="1:13" x14ac:dyDescent="0.2">
      <c r="A1622" s="183"/>
      <c r="B1622" s="81"/>
      <c r="C1622" s="184"/>
      <c r="D1622" s="83"/>
      <c r="E1622" s="185"/>
      <c r="F1622" s="187"/>
      <c r="G1622" s="186"/>
      <c r="H1622" s="19"/>
      <c r="I1622" s="19"/>
      <c r="J1622" s="19"/>
      <c r="K1622" s="19">
        <f t="shared" si="103"/>
        <v>0</v>
      </c>
      <c r="L1622" s="19">
        <f t="shared" si="103"/>
        <v>0</v>
      </c>
      <c r="M1622" s="19">
        <f t="shared" si="103"/>
        <v>0</v>
      </c>
    </row>
    <row r="1623" spans="1:13" s="66" customFormat="1" x14ac:dyDescent="0.2">
      <c r="A1623" s="170"/>
      <c r="B1623" s="127"/>
      <c r="C1623" s="300">
        <v>3.1</v>
      </c>
      <c r="D1623" s="301"/>
      <c r="E1623" s="206" t="s">
        <v>711</v>
      </c>
      <c r="F1623" s="164"/>
      <c r="G1623" s="165"/>
      <c r="H1623" s="22"/>
      <c r="I1623" s="22"/>
      <c r="J1623" s="22"/>
      <c r="K1623" s="19">
        <f t="shared" si="103"/>
        <v>0</v>
      </c>
      <c r="L1623" s="19">
        <f t="shared" si="103"/>
        <v>0</v>
      </c>
      <c r="M1623" s="19">
        <f t="shared" si="103"/>
        <v>0</v>
      </c>
    </row>
    <row r="1624" spans="1:13" s="66" customFormat="1" x14ac:dyDescent="0.2">
      <c r="A1624" s="170"/>
      <c r="B1624" s="127"/>
      <c r="C1624" s="298" t="s">
        <v>680</v>
      </c>
      <c r="D1624" s="299"/>
      <c r="E1624" s="210" t="s">
        <v>681</v>
      </c>
      <c r="F1624" s="164"/>
      <c r="G1624" s="165"/>
      <c r="H1624" s="22"/>
      <c r="I1624" s="22"/>
      <c r="J1624" s="22"/>
      <c r="K1624" s="19">
        <f t="shared" si="103"/>
        <v>0</v>
      </c>
      <c r="L1624" s="19">
        <f t="shared" si="103"/>
        <v>0</v>
      </c>
      <c r="M1624" s="19">
        <f t="shared" si="103"/>
        <v>0</v>
      </c>
    </row>
    <row r="1625" spans="1:13" ht="12" customHeight="1" x14ac:dyDescent="0.25">
      <c r="A1625" s="183"/>
      <c r="B1625" s="81"/>
      <c r="C1625" s="184"/>
      <c r="D1625" s="83"/>
      <c r="E1625" s="185"/>
      <c r="F1625" s="85"/>
      <c r="G1625" s="186"/>
      <c r="H1625" s="19"/>
      <c r="I1625" s="19"/>
      <c r="J1625" s="19"/>
      <c r="K1625" s="19">
        <f t="shared" si="103"/>
        <v>0</v>
      </c>
      <c r="L1625" s="19">
        <f t="shared" si="103"/>
        <v>0</v>
      </c>
      <c r="M1625" s="19">
        <f t="shared" si="103"/>
        <v>0</v>
      </c>
    </row>
    <row r="1626" spans="1:13" x14ac:dyDescent="0.25">
      <c r="A1626" s="183">
        <f>A1621+0.0001</f>
        <v>3.8894000000001601</v>
      </c>
      <c r="B1626" s="81" t="s">
        <v>627</v>
      </c>
      <c r="C1626" s="184" t="s">
        <v>646</v>
      </c>
      <c r="D1626" s="83" t="s">
        <v>457</v>
      </c>
      <c r="E1626" s="185" t="s">
        <v>698</v>
      </c>
      <c r="F1626" s="85" t="s">
        <v>267</v>
      </c>
      <c r="G1626" s="186"/>
      <c r="H1626" s="19">
        <v>178400</v>
      </c>
      <c r="I1626" s="19">
        <v>178400</v>
      </c>
      <c r="J1626" s="188">
        <v>178400</v>
      </c>
      <c r="K1626" s="19">
        <f t="shared" si="103"/>
        <v>0</v>
      </c>
      <c r="L1626" s="19">
        <f t="shared" si="103"/>
        <v>0</v>
      </c>
      <c r="M1626" s="19">
        <f t="shared" si="103"/>
        <v>0</v>
      </c>
    </row>
    <row r="1627" spans="1:13" x14ac:dyDescent="0.25">
      <c r="A1627" s="183"/>
      <c r="B1627" s="81"/>
      <c r="C1627" s="184"/>
      <c r="D1627" s="83"/>
      <c r="E1627" s="185"/>
      <c r="F1627" s="85"/>
      <c r="G1627" s="186"/>
      <c r="H1627" s="19"/>
      <c r="I1627" s="19"/>
      <c r="J1627" s="188"/>
      <c r="K1627" s="19">
        <f t="shared" si="103"/>
        <v>0</v>
      </c>
      <c r="L1627" s="19">
        <f t="shared" si="103"/>
        <v>0</v>
      </c>
      <c r="M1627" s="19">
        <f t="shared" si="103"/>
        <v>0</v>
      </c>
    </row>
    <row r="1628" spans="1:13" x14ac:dyDescent="0.25">
      <c r="A1628" s="183">
        <f>A1626+0.0001</f>
        <v>3.8895000000001603</v>
      </c>
      <c r="B1628" s="81" t="s">
        <v>627</v>
      </c>
      <c r="C1628" s="184" t="s">
        <v>647</v>
      </c>
      <c r="D1628" s="83" t="s">
        <v>457</v>
      </c>
      <c r="E1628" s="185" t="s">
        <v>699</v>
      </c>
      <c r="F1628" s="85" t="s">
        <v>267</v>
      </c>
      <c r="G1628" s="186"/>
      <c r="H1628" s="19">
        <v>186030</v>
      </c>
      <c r="I1628" s="19">
        <v>186030</v>
      </c>
      <c r="J1628" s="188">
        <v>186030</v>
      </c>
      <c r="K1628" s="19">
        <f t="shared" si="103"/>
        <v>0</v>
      </c>
      <c r="L1628" s="19">
        <f t="shared" si="103"/>
        <v>0</v>
      </c>
      <c r="M1628" s="19">
        <f t="shared" si="103"/>
        <v>0</v>
      </c>
    </row>
    <row r="1629" spans="1:13" x14ac:dyDescent="0.25">
      <c r="A1629" s="183"/>
      <c r="B1629" s="81"/>
      <c r="C1629" s="184"/>
      <c r="D1629" s="83"/>
      <c r="E1629" s="185"/>
      <c r="F1629" s="85"/>
      <c r="G1629" s="186"/>
      <c r="H1629" s="19"/>
      <c r="I1629" s="19"/>
      <c r="J1629" s="188"/>
      <c r="K1629" s="19">
        <f t="shared" si="103"/>
        <v>0</v>
      </c>
      <c r="L1629" s="19">
        <f t="shared" si="103"/>
        <v>0</v>
      </c>
      <c r="M1629" s="19">
        <f t="shared" si="103"/>
        <v>0</v>
      </c>
    </row>
    <row r="1630" spans="1:13" x14ac:dyDescent="0.25">
      <c r="A1630" s="183">
        <f>A1628+0.0001</f>
        <v>3.8896000000001605</v>
      </c>
      <c r="B1630" s="81" t="s">
        <v>628</v>
      </c>
      <c r="C1630" s="184" t="s">
        <v>648</v>
      </c>
      <c r="D1630" s="83" t="s">
        <v>457</v>
      </c>
      <c r="E1630" s="185" t="s">
        <v>700</v>
      </c>
      <c r="F1630" s="85" t="s">
        <v>267</v>
      </c>
      <c r="G1630" s="186"/>
      <c r="H1630" s="19">
        <v>187930</v>
      </c>
      <c r="I1630" s="19">
        <v>187930</v>
      </c>
      <c r="J1630" s="188">
        <v>187930</v>
      </c>
      <c r="K1630" s="19">
        <f t="shared" si="103"/>
        <v>0</v>
      </c>
      <c r="L1630" s="19">
        <f t="shared" si="103"/>
        <v>0</v>
      </c>
      <c r="M1630" s="19">
        <f t="shared" si="103"/>
        <v>0</v>
      </c>
    </row>
    <row r="1631" spans="1:13" x14ac:dyDescent="0.25">
      <c r="A1631" s="183"/>
      <c r="B1631" s="81"/>
      <c r="C1631" s="184"/>
      <c r="D1631" s="83"/>
      <c r="E1631" s="185"/>
      <c r="F1631" s="85"/>
      <c r="G1631" s="186"/>
      <c r="H1631" s="19"/>
      <c r="I1631" s="19"/>
      <c r="J1631" s="19"/>
      <c r="K1631" s="19">
        <f t="shared" si="103"/>
        <v>0</v>
      </c>
      <c r="L1631" s="19">
        <f t="shared" si="103"/>
        <v>0</v>
      </c>
      <c r="M1631" s="19">
        <f t="shared" si="103"/>
        <v>0</v>
      </c>
    </row>
    <row r="1632" spans="1:13" x14ac:dyDescent="0.25">
      <c r="A1632" s="183">
        <f>A1630+0.0001</f>
        <v>3.8897000000001607</v>
      </c>
      <c r="B1632" s="81" t="s">
        <v>628</v>
      </c>
      <c r="C1632" s="184" t="s">
        <v>649</v>
      </c>
      <c r="D1632" s="83" t="s">
        <v>457</v>
      </c>
      <c r="E1632" s="185" t="s">
        <v>701</v>
      </c>
      <c r="F1632" s="85" t="s">
        <v>267</v>
      </c>
      <c r="G1632" s="186"/>
      <c r="H1632" s="19">
        <v>189780</v>
      </c>
      <c r="I1632" s="188">
        <v>189780</v>
      </c>
      <c r="J1632" s="188">
        <v>189780</v>
      </c>
      <c r="K1632" s="19">
        <f t="shared" si="103"/>
        <v>0</v>
      </c>
      <c r="L1632" s="19">
        <f t="shared" si="103"/>
        <v>0</v>
      </c>
      <c r="M1632" s="19">
        <f t="shared" si="103"/>
        <v>0</v>
      </c>
    </row>
    <row r="1633" spans="1:13" x14ac:dyDescent="0.25">
      <c r="A1633" s="183"/>
      <c r="B1633" s="81"/>
      <c r="C1633" s="184"/>
      <c r="D1633" s="83"/>
      <c r="E1633" s="185"/>
      <c r="F1633" s="85"/>
      <c r="G1633" s="186"/>
      <c r="H1633" s="19"/>
      <c r="I1633" s="188"/>
      <c r="J1633" s="188"/>
      <c r="K1633" s="19">
        <f t="shared" si="103"/>
        <v>0</v>
      </c>
      <c r="L1633" s="19">
        <f t="shared" si="103"/>
        <v>0</v>
      </c>
      <c r="M1633" s="19">
        <f t="shared" si="103"/>
        <v>0</v>
      </c>
    </row>
    <row r="1634" spans="1:13" x14ac:dyDescent="0.25">
      <c r="A1634" s="183">
        <f>A1632+0.0001</f>
        <v>3.8898000000001609</v>
      </c>
      <c r="B1634" s="81" t="s">
        <v>628</v>
      </c>
      <c r="C1634" s="184" t="s">
        <v>650</v>
      </c>
      <c r="D1634" s="83" t="s">
        <v>457</v>
      </c>
      <c r="E1634" s="185" t="s">
        <v>702</v>
      </c>
      <c r="F1634" s="85" t="s">
        <v>267</v>
      </c>
      <c r="G1634" s="186"/>
      <c r="H1634" s="19">
        <v>193660</v>
      </c>
      <c r="I1634" s="188">
        <v>193660</v>
      </c>
      <c r="J1634" s="188">
        <v>193660</v>
      </c>
      <c r="K1634" s="19">
        <f t="shared" si="103"/>
        <v>0</v>
      </c>
      <c r="L1634" s="19">
        <f t="shared" si="103"/>
        <v>0</v>
      </c>
      <c r="M1634" s="19">
        <f t="shared" si="103"/>
        <v>0</v>
      </c>
    </row>
    <row r="1635" spans="1:13" x14ac:dyDescent="0.25">
      <c r="A1635" s="183"/>
      <c r="B1635" s="81"/>
      <c r="C1635" s="184"/>
      <c r="D1635" s="83"/>
      <c r="E1635" s="185"/>
      <c r="F1635" s="85"/>
      <c r="G1635" s="186"/>
      <c r="H1635" s="19"/>
      <c r="I1635" s="188"/>
      <c r="J1635" s="188"/>
      <c r="K1635" s="19">
        <f t="shared" si="103"/>
        <v>0</v>
      </c>
      <c r="L1635" s="19">
        <f t="shared" si="103"/>
        <v>0</v>
      </c>
      <c r="M1635" s="19">
        <f t="shared" si="103"/>
        <v>0</v>
      </c>
    </row>
    <row r="1636" spans="1:13" x14ac:dyDescent="0.25">
      <c r="A1636" s="183">
        <f>A1634+0.0001</f>
        <v>3.8899000000001611</v>
      </c>
      <c r="B1636" s="81" t="s">
        <v>628</v>
      </c>
      <c r="C1636" s="184" t="s">
        <v>651</v>
      </c>
      <c r="D1636" s="83" t="s">
        <v>457</v>
      </c>
      <c r="E1636" s="185" t="s">
        <v>703</v>
      </c>
      <c r="F1636" s="85" t="s">
        <v>267</v>
      </c>
      <c r="G1636" s="186"/>
      <c r="H1636" s="19">
        <v>196320</v>
      </c>
      <c r="I1636" s="188">
        <v>196320</v>
      </c>
      <c r="J1636" s="188">
        <v>196320</v>
      </c>
      <c r="K1636" s="19">
        <f t="shared" si="103"/>
        <v>0</v>
      </c>
      <c r="L1636" s="19">
        <f t="shared" si="103"/>
        <v>0</v>
      </c>
      <c r="M1636" s="19">
        <f t="shared" si="103"/>
        <v>0</v>
      </c>
    </row>
    <row r="1637" spans="1:13" x14ac:dyDescent="0.25">
      <c r="A1637" s="183"/>
      <c r="B1637" s="81"/>
      <c r="C1637" s="184"/>
      <c r="D1637" s="83"/>
      <c r="E1637" s="185"/>
      <c r="F1637" s="85"/>
      <c r="G1637" s="186"/>
      <c r="H1637" s="19"/>
      <c r="I1637" s="188"/>
      <c r="J1637" s="188"/>
      <c r="K1637" s="19">
        <f t="shared" si="103"/>
        <v>0</v>
      </c>
      <c r="L1637" s="19">
        <f t="shared" si="103"/>
        <v>0</v>
      </c>
      <c r="M1637" s="19">
        <f t="shared" si="103"/>
        <v>0</v>
      </c>
    </row>
    <row r="1638" spans="1:13" x14ac:dyDescent="0.25">
      <c r="A1638" s="183">
        <f>A1636+0.0001</f>
        <v>3.8900000000001613</v>
      </c>
      <c r="B1638" s="81" t="s">
        <v>628</v>
      </c>
      <c r="C1638" s="184" t="s">
        <v>652</v>
      </c>
      <c r="D1638" s="83" t="s">
        <v>457</v>
      </c>
      <c r="E1638" s="185" t="s">
        <v>704</v>
      </c>
      <c r="F1638" s="85" t="s">
        <v>267</v>
      </c>
      <c r="G1638" s="186"/>
      <c r="H1638" s="19">
        <v>199780</v>
      </c>
      <c r="I1638" s="188">
        <v>199780</v>
      </c>
      <c r="J1638" s="188">
        <v>199780</v>
      </c>
      <c r="K1638" s="19">
        <f t="shared" si="103"/>
        <v>0</v>
      </c>
      <c r="L1638" s="19">
        <f t="shared" si="103"/>
        <v>0</v>
      </c>
      <c r="M1638" s="19">
        <f t="shared" si="103"/>
        <v>0</v>
      </c>
    </row>
    <row r="1639" spans="1:13" x14ac:dyDescent="0.25">
      <c r="A1639" s="183"/>
      <c r="B1639" s="81"/>
      <c r="C1639" s="184"/>
      <c r="D1639" s="83"/>
      <c r="E1639" s="185"/>
      <c r="F1639" s="85"/>
      <c r="G1639" s="186"/>
      <c r="H1639" s="19"/>
      <c r="I1639" s="188"/>
      <c r="J1639" s="188"/>
      <c r="K1639" s="19">
        <f t="shared" si="103"/>
        <v>0</v>
      </c>
      <c r="L1639" s="19">
        <f t="shared" si="103"/>
        <v>0</v>
      </c>
      <c r="M1639" s="19">
        <f t="shared" si="103"/>
        <v>0</v>
      </c>
    </row>
    <row r="1640" spans="1:13" x14ac:dyDescent="0.25">
      <c r="A1640" s="183">
        <f>A1638+0.0001</f>
        <v>3.8901000000001615</v>
      </c>
      <c r="B1640" s="81" t="s">
        <v>629</v>
      </c>
      <c r="C1640" s="184" t="s">
        <v>653</v>
      </c>
      <c r="D1640" s="83" t="s">
        <v>457</v>
      </c>
      <c r="E1640" s="185" t="s">
        <v>705</v>
      </c>
      <c r="F1640" s="85" t="s">
        <v>267</v>
      </c>
      <c r="G1640" s="186"/>
      <c r="H1640" s="19">
        <v>225080</v>
      </c>
      <c r="I1640" s="188">
        <v>225080</v>
      </c>
      <c r="J1640" s="188">
        <v>225080</v>
      </c>
      <c r="K1640" s="19">
        <f t="shared" si="103"/>
        <v>0</v>
      </c>
      <c r="L1640" s="19">
        <f t="shared" si="103"/>
        <v>0</v>
      </c>
      <c r="M1640" s="19">
        <f t="shared" si="103"/>
        <v>0</v>
      </c>
    </row>
    <row r="1641" spans="1:13" x14ac:dyDescent="0.25">
      <c r="A1641" s="183"/>
      <c r="B1641" s="81"/>
      <c r="C1641" s="184"/>
      <c r="D1641" s="83"/>
      <c r="E1641" s="185"/>
      <c r="F1641" s="85"/>
      <c r="G1641" s="186"/>
      <c r="H1641" s="19"/>
      <c r="I1641" s="188"/>
      <c r="J1641" s="188"/>
      <c r="K1641" s="19">
        <f t="shared" si="103"/>
        <v>0</v>
      </c>
      <c r="L1641" s="19">
        <f t="shared" si="103"/>
        <v>0</v>
      </c>
      <c r="M1641" s="19">
        <f t="shared" si="103"/>
        <v>0</v>
      </c>
    </row>
    <row r="1642" spans="1:13" x14ac:dyDescent="0.25">
      <c r="A1642" s="183">
        <f>A1640+0.0001</f>
        <v>3.8902000000001618</v>
      </c>
      <c r="B1642" s="81" t="s">
        <v>629</v>
      </c>
      <c r="C1642" s="184" t="s">
        <v>654</v>
      </c>
      <c r="D1642" s="83" t="s">
        <v>457</v>
      </c>
      <c r="E1642" s="185" t="s">
        <v>706</v>
      </c>
      <c r="F1642" s="85" t="s">
        <v>267</v>
      </c>
      <c r="G1642" s="186"/>
      <c r="H1642" s="19">
        <v>231270</v>
      </c>
      <c r="I1642" s="188">
        <v>231270</v>
      </c>
      <c r="J1642" s="188">
        <v>231270</v>
      </c>
      <c r="K1642" s="19">
        <f t="shared" si="103"/>
        <v>0</v>
      </c>
      <c r="L1642" s="19">
        <f t="shared" si="103"/>
        <v>0</v>
      </c>
      <c r="M1642" s="19">
        <f t="shared" si="103"/>
        <v>0</v>
      </c>
    </row>
    <row r="1643" spans="1:13" x14ac:dyDescent="0.25">
      <c r="A1643" s="183"/>
      <c r="B1643" s="81"/>
      <c r="C1643" s="184"/>
      <c r="D1643" s="83"/>
      <c r="E1643" s="185"/>
      <c r="F1643" s="85"/>
      <c r="G1643" s="186"/>
      <c r="H1643" s="19"/>
      <c r="I1643" s="188"/>
      <c r="J1643" s="188"/>
      <c r="K1643" s="19">
        <f t="shared" si="103"/>
        <v>0</v>
      </c>
      <c r="L1643" s="19">
        <f t="shared" si="103"/>
        <v>0</v>
      </c>
      <c r="M1643" s="19">
        <f t="shared" si="103"/>
        <v>0</v>
      </c>
    </row>
    <row r="1644" spans="1:13" x14ac:dyDescent="0.25">
      <c r="A1644" s="183">
        <f>A1642+0.0001</f>
        <v>3.890300000000162</v>
      </c>
      <c r="B1644" s="81" t="s">
        <v>628</v>
      </c>
      <c r="C1644" s="184" t="s">
        <v>655</v>
      </c>
      <c r="D1644" s="83" t="s">
        <v>457</v>
      </c>
      <c r="E1644" s="185" t="s">
        <v>707</v>
      </c>
      <c r="F1644" s="85" t="s">
        <v>267</v>
      </c>
      <c r="G1644" s="186"/>
      <c r="H1644" s="19">
        <v>200100</v>
      </c>
      <c r="I1644" s="188">
        <v>200100</v>
      </c>
      <c r="J1644" s="188">
        <v>200100</v>
      </c>
      <c r="K1644" s="19">
        <f t="shared" si="103"/>
        <v>0</v>
      </c>
      <c r="L1644" s="19">
        <f t="shared" si="103"/>
        <v>0</v>
      </c>
      <c r="M1644" s="19">
        <f t="shared" si="103"/>
        <v>0</v>
      </c>
    </row>
    <row r="1645" spans="1:13" x14ac:dyDescent="0.25">
      <c r="A1645" s="183"/>
      <c r="B1645" s="81"/>
      <c r="C1645" s="184"/>
      <c r="D1645" s="83"/>
      <c r="E1645" s="185"/>
      <c r="F1645" s="85"/>
      <c r="G1645" s="186"/>
      <c r="H1645" s="19"/>
      <c r="I1645" s="188"/>
      <c r="J1645" s="188"/>
      <c r="K1645" s="19">
        <f t="shared" si="103"/>
        <v>0</v>
      </c>
      <c r="L1645" s="19">
        <f t="shared" si="103"/>
        <v>0</v>
      </c>
      <c r="M1645" s="19">
        <f t="shared" si="103"/>
        <v>0</v>
      </c>
    </row>
    <row r="1646" spans="1:13" x14ac:dyDescent="0.25">
      <c r="A1646" s="183">
        <f>A1644+0.0001</f>
        <v>3.8904000000001622</v>
      </c>
      <c r="B1646" s="81" t="s">
        <v>629</v>
      </c>
      <c r="C1646" s="184" t="s">
        <v>656</v>
      </c>
      <c r="D1646" s="83" t="s">
        <v>457</v>
      </c>
      <c r="E1646" s="185" t="s">
        <v>708</v>
      </c>
      <c r="F1646" s="85" t="s">
        <v>267</v>
      </c>
      <c r="G1646" s="186"/>
      <c r="H1646" s="19">
        <v>225490</v>
      </c>
      <c r="I1646" s="188">
        <v>225490</v>
      </c>
      <c r="J1646" s="188">
        <v>225490</v>
      </c>
      <c r="K1646" s="19">
        <f t="shared" si="103"/>
        <v>0</v>
      </c>
      <c r="L1646" s="19">
        <f t="shared" si="103"/>
        <v>0</v>
      </c>
      <c r="M1646" s="19">
        <f t="shared" si="103"/>
        <v>0</v>
      </c>
    </row>
    <row r="1647" spans="1:13" x14ac:dyDescent="0.25">
      <c r="A1647" s="183"/>
      <c r="B1647" s="81"/>
      <c r="C1647" s="184"/>
      <c r="D1647" s="83"/>
      <c r="E1647" s="185"/>
      <c r="F1647" s="85"/>
      <c r="G1647" s="186"/>
      <c r="H1647" s="19"/>
      <c r="I1647" s="188"/>
      <c r="J1647" s="188"/>
      <c r="K1647" s="19">
        <f t="shared" si="103"/>
        <v>0</v>
      </c>
      <c r="L1647" s="19">
        <f t="shared" si="103"/>
        <v>0</v>
      </c>
      <c r="M1647" s="19">
        <f t="shared" si="103"/>
        <v>0</v>
      </c>
    </row>
    <row r="1648" spans="1:13" x14ac:dyDescent="0.25">
      <c r="A1648" s="183">
        <f t="shared" ref="A1648" si="106">A1646+0.0001</f>
        <v>3.8905000000001624</v>
      </c>
      <c r="B1648" s="81" t="s">
        <v>629</v>
      </c>
      <c r="C1648" s="184" t="s">
        <v>657</v>
      </c>
      <c r="D1648" s="83" t="s">
        <v>457</v>
      </c>
      <c r="E1648" s="185" t="s">
        <v>709</v>
      </c>
      <c r="F1648" s="85" t="s">
        <v>267</v>
      </c>
      <c r="G1648" s="186"/>
      <c r="H1648" s="19">
        <v>231690</v>
      </c>
      <c r="I1648" s="188">
        <v>231690</v>
      </c>
      <c r="J1648" s="188">
        <v>231690</v>
      </c>
      <c r="K1648" s="19">
        <f t="shared" si="103"/>
        <v>0</v>
      </c>
      <c r="L1648" s="19">
        <f t="shared" si="103"/>
        <v>0</v>
      </c>
      <c r="M1648" s="19">
        <f t="shared" si="103"/>
        <v>0</v>
      </c>
    </row>
    <row r="1649" spans="1:13" x14ac:dyDescent="0.2">
      <c r="A1649" s="183"/>
      <c r="B1649" s="81"/>
      <c r="C1649" s="184"/>
      <c r="D1649" s="167"/>
      <c r="E1649" s="185"/>
      <c r="F1649" s="187"/>
      <c r="G1649" s="186"/>
      <c r="H1649" s="19"/>
      <c r="I1649" s="19"/>
      <c r="J1649" s="19"/>
      <c r="K1649" s="19">
        <f t="shared" ref="K1649:M1712" si="107">$G1649*H1649</f>
        <v>0</v>
      </c>
      <c r="L1649" s="19">
        <f t="shared" si="107"/>
        <v>0</v>
      </c>
      <c r="M1649" s="19">
        <f t="shared" si="107"/>
        <v>0</v>
      </c>
    </row>
    <row r="1650" spans="1:13" s="66" customFormat="1" x14ac:dyDescent="0.2">
      <c r="A1650" s="170"/>
      <c r="B1650" s="127"/>
      <c r="C1650" s="300">
        <v>3.1</v>
      </c>
      <c r="D1650" s="301"/>
      <c r="E1650" s="206" t="s">
        <v>711</v>
      </c>
      <c r="F1650" s="164"/>
      <c r="G1650" s="165"/>
      <c r="H1650" s="22"/>
      <c r="I1650" s="22"/>
      <c r="J1650" s="22"/>
      <c r="K1650" s="19">
        <f t="shared" si="107"/>
        <v>0</v>
      </c>
      <c r="L1650" s="19">
        <f t="shared" si="107"/>
        <v>0</v>
      </c>
      <c r="M1650" s="19">
        <f t="shared" si="107"/>
        <v>0</v>
      </c>
    </row>
    <row r="1651" spans="1:13" s="66" customFormat="1" x14ac:dyDescent="0.2">
      <c r="A1651" s="170"/>
      <c r="B1651" s="127"/>
      <c r="C1651" s="298" t="s">
        <v>499</v>
      </c>
      <c r="D1651" s="299"/>
      <c r="E1651" s="210" t="s">
        <v>682</v>
      </c>
      <c r="F1651" s="164"/>
      <c r="G1651" s="165"/>
      <c r="H1651" s="22"/>
      <c r="I1651" s="22"/>
      <c r="J1651" s="22"/>
      <c r="K1651" s="19">
        <f t="shared" si="107"/>
        <v>0</v>
      </c>
      <c r="L1651" s="19">
        <f t="shared" si="107"/>
        <v>0</v>
      </c>
      <c r="M1651" s="19">
        <f t="shared" si="107"/>
        <v>0</v>
      </c>
    </row>
    <row r="1652" spans="1:13" ht="13.5" customHeight="1" x14ac:dyDescent="0.2">
      <c r="A1652" s="183"/>
      <c r="B1652" s="81"/>
      <c r="C1652" s="184"/>
      <c r="D1652" s="167"/>
      <c r="E1652" s="185"/>
      <c r="F1652" s="187"/>
      <c r="G1652" s="186"/>
      <c r="H1652" s="19"/>
      <c r="I1652" s="19"/>
      <c r="J1652" s="19"/>
      <c r="K1652" s="19">
        <f t="shared" si="107"/>
        <v>0</v>
      </c>
      <c r="L1652" s="19">
        <f t="shared" si="107"/>
        <v>0</v>
      </c>
      <c r="M1652" s="19">
        <f t="shared" si="107"/>
        <v>0</v>
      </c>
    </row>
    <row r="1653" spans="1:13" x14ac:dyDescent="0.25">
      <c r="A1653" s="183">
        <f>A1648+0.0001</f>
        <v>3.8906000000001626</v>
      </c>
      <c r="B1653" s="81" t="s">
        <v>627</v>
      </c>
      <c r="C1653" s="184" t="s">
        <v>646</v>
      </c>
      <c r="D1653" s="83" t="s">
        <v>458</v>
      </c>
      <c r="E1653" s="185" t="s">
        <v>698</v>
      </c>
      <c r="F1653" s="85" t="s">
        <v>267</v>
      </c>
      <c r="G1653" s="186"/>
      <c r="H1653" s="19">
        <v>179190</v>
      </c>
      <c r="I1653" s="19">
        <v>170580</v>
      </c>
      <c r="J1653" s="188">
        <v>170580</v>
      </c>
      <c r="K1653" s="19">
        <f t="shared" si="107"/>
        <v>0</v>
      </c>
      <c r="L1653" s="19">
        <f t="shared" si="107"/>
        <v>0</v>
      </c>
      <c r="M1653" s="19">
        <f t="shared" si="107"/>
        <v>0</v>
      </c>
    </row>
    <row r="1654" spans="1:13" x14ac:dyDescent="0.2">
      <c r="A1654" s="183"/>
      <c r="B1654" s="81"/>
      <c r="C1654" s="184"/>
      <c r="D1654" s="167"/>
      <c r="E1654" s="185"/>
      <c r="F1654" s="187"/>
      <c r="G1654" s="186"/>
      <c r="H1654" s="19"/>
      <c r="I1654" s="19"/>
      <c r="J1654" s="188"/>
      <c r="K1654" s="19">
        <f t="shared" si="107"/>
        <v>0</v>
      </c>
      <c r="L1654" s="19">
        <f t="shared" si="107"/>
        <v>0</v>
      </c>
      <c r="M1654" s="19">
        <f t="shared" si="107"/>
        <v>0</v>
      </c>
    </row>
    <row r="1655" spans="1:13" x14ac:dyDescent="0.25">
      <c r="A1655" s="183">
        <f>A1653+0.0001</f>
        <v>3.8907000000001628</v>
      </c>
      <c r="B1655" s="81" t="s">
        <v>627</v>
      </c>
      <c r="C1655" s="184" t="s">
        <v>647</v>
      </c>
      <c r="D1655" s="83" t="s">
        <v>458</v>
      </c>
      <c r="E1655" s="185" t="s">
        <v>699</v>
      </c>
      <c r="F1655" s="85" t="s">
        <v>267</v>
      </c>
      <c r="G1655" s="186"/>
      <c r="H1655" s="19">
        <v>186820</v>
      </c>
      <c r="I1655" s="19">
        <v>186820</v>
      </c>
      <c r="J1655" s="188">
        <v>186820</v>
      </c>
      <c r="K1655" s="19">
        <f t="shared" si="107"/>
        <v>0</v>
      </c>
      <c r="L1655" s="19">
        <f t="shared" si="107"/>
        <v>0</v>
      </c>
      <c r="M1655" s="19">
        <f t="shared" si="107"/>
        <v>0</v>
      </c>
    </row>
    <row r="1656" spans="1:13" x14ac:dyDescent="0.2">
      <c r="A1656" s="183"/>
      <c r="B1656" s="81"/>
      <c r="C1656" s="184"/>
      <c r="D1656" s="167"/>
      <c r="E1656" s="185"/>
      <c r="F1656" s="187"/>
      <c r="G1656" s="186"/>
      <c r="H1656" s="19"/>
      <c r="I1656" s="19"/>
      <c r="J1656" s="188"/>
      <c r="K1656" s="19">
        <f t="shared" si="107"/>
        <v>0</v>
      </c>
      <c r="L1656" s="19">
        <f t="shared" si="107"/>
        <v>0</v>
      </c>
      <c r="M1656" s="19">
        <f t="shared" si="107"/>
        <v>0</v>
      </c>
    </row>
    <row r="1657" spans="1:13" x14ac:dyDescent="0.25">
      <c r="A1657" s="183">
        <f>A1655+0.0001</f>
        <v>3.890800000000163</v>
      </c>
      <c r="B1657" s="81" t="s">
        <v>628</v>
      </c>
      <c r="C1657" s="184" t="s">
        <v>648</v>
      </c>
      <c r="D1657" s="83" t="s">
        <v>458</v>
      </c>
      <c r="E1657" s="185" t="s">
        <v>700</v>
      </c>
      <c r="F1657" s="85" t="s">
        <v>267</v>
      </c>
      <c r="G1657" s="186"/>
      <c r="H1657" s="19">
        <v>188730</v>
      </c>
      <c r="I1657" s="19">
        <v>181540</v>
      </c>
      <c r="J1657" s="188">
        <v>181540</v>
      </c>
      <c r="K1657" s="19">
        <f t="shared" si="107"/>
        <v>0</v>
      </c>
      <c r="L1657" s="19">
        <f t="shared" si="107"/>
        <v>0</v>
      </c>
      <c r="M1657" s="19">
        <f t="shared" si="107"/>
        <v>0</v>
      </c>
    </row>
    <row r="1658" spans="1:13" x14ac:dyDescent="0.2">
      <c r="A1658" s="183"/>
      <c r="B1658" s="81"/>
      <c r="C1658" s="184"/>
      <c r="D1658" s="167"/>
      <c r="E1658" s="185"/>
      <c r="F1658" s="187"/>
      <c r="G1658" s="186"/>
      <c r="H1658" s="19"/>
      <c r="I1658" s="19"/>
      <c r="J1658" s="19"/>
      <c r="K1658" s="19">
        <f t="shared" si="107"/>
        <v>0</v>
      </c>
      <c r="L1658" s="19">
        <f t="shared" si="107"/>
        <v>0</v>
      </c>
      <c r="M1658" s="19">
        <f t="shared" si="107"/>
        <v>0</v>
      </c>
    </row>
    <row r="1659" spans="1:13" x14ac:dyDescent="0.25">
      <c r="A1659" s="183">
        <f>A1657+0.0001</f>
        <v>3.8909000000001632</v>
      </c>
      <c r="B1659" s="81" t="s">
        <v>628</v>
      </c>
      <c r="C1659" s="184" t="s">
        <v>649</v>
      </c>
      <c r="D1659" s="83" t="s">
        <v>458</v>
      </c>
      <c r="E1659" s="185" t="s">
        <v>701</v>
      </c>
      <c r="F1659" s="85" t="s">
        <v>267</v>
      </c>
      <c r="G1659" s="186"/>
      <c r="H1659" s="19">
        <v>190570</v>
      </c>
      <c r="I1659" s="188">
        <v>190570</v>
      </c>
      <c r="J1659" s="188">
        <v>190570</v>
      </c>
      <c r="K1659" s="19">
        <f t="shared" si="107"/>
        <v>0</v>
      </c>
      <c r="L1659" s="19">
        <f t="shared" si="107"/>
        <v>0</v>
      </c>
      <c r="M1659" s="19">
        <f t="shared" si="107"/>
        <v>0</v>
      </c>
    </row>
    <row r="1660" spans="1:13" x14ac:dyDescent="0.2">
      <c r="A1660" s="183"/>
      <c r="B1660" s="81"/>
      <c r="C1660" s="184"/>
      <c r="D1660" s="167"/>
      <c r="E1660" s="185"/>
      <c r="F1660" s="187"/>
      <c r="G1660" s="186"/>
      <c r="H1660" s="19"/>
      <c r="I1660" s="188"/>
      <c r="J1660" s="188"/>
      <c r="K1660" s="19">
        <f t="shared" si="107"/>
        <v>0</v>
      </c>
      <c r="L1660" s="19">
        <f t="shared" si="107"/>
        <v>0</v>
      </c>
      <c r="M1660" s="19">
        <f t="shared" si="107"/>
        <v>0</v>
      </c>
    </row>
    <row r="1661" spans="1:13" x14ac:dyDescent="0.25">
      <c r="A1661" s="183">
        <f>A1659+0.0001</f>
        <v>3.8910000000001634</v>
      </c>
      <c r="B1661" s="81" t="s">
        <v>628</v>
      </c>
      <c r="C1661" s="184" t="s">
        <v>650</v>
      </c>
      <c r="D1661" s="83" t="s">
        <v>458</v>
      </c>
      <c r="E1661" s="185" t="s">
        <v>702</v>
      </c>
      <c r="F1661" s="85" t="s">
        <v>267</v>
      </c>
      <c r="G1661" s="186"/>
      <c r="H1661" s="19">
        <v>194450</v>
      </c>
      <c r="I1661" s="188">
        <v>194450</v>
      </c>
      <c r="J1661" s="188">
        <v>194450</v>
      </c>
      <c r="K1661" s="19">
        <f t="shared" si="107"/>
        <v>0</v>
      </c>
      <c r="L1661" s="19">
        <f t="shared" si="107"/>
        <v>0</v>
      </c>
      <c r="M1661" s="19">
        <f t="shared" si="107"/>
        <v>0</v>
      </c>
    </row>
    <row r="1662" spans="1:13" x14ac:dyDescent="0.2">
      <c r="A1662" s="183"/>
      <c r="B1662" s="81"/>
      <c r="C1662" s="184"/>
      <c r="D1662" s="167"/>
      <c r="E1662" s="185"/>
      <c r="F1662" s="187"/>
      <c r="G1662" s="186"/>
      <c r="H1662" s="19"/>
      <c r="I1662" s="188"/>
      <c r="J1662" s="188"/>
      <c r="K1662" s="19">
        <f t="shared" si="107"/>
        <v>0</v>
      </c>
      <c r="L1662" s="19">
        <f t="shared" si="107"/>
        <v>0</v>
      </c>
      <c r="M1662" s="19">
        <f t="shared" si="107"/>
        <v>0</v>
      </c>
    </row>
    <row r="1663" spans="1:13" x14ac:dyDescent="0.25">
      <c r="A1663" s="183">
        <f>A1661+0.0001</f>
        <v>3.8911000000001637</v>
      </c>
      <c r="B1663" s="81" t="s">
        <v>628</v>
      </c>
      <c r="C1663" s="184" t="s">
        <v>651</v>
      </c>
      <c r="D1663" s="83" t="s">
        <v>458</v>
      </c>
      <c r="E1663" s="185" t="s">
        <v>703</v>
      </c>
      <c r="F1663" s="85" t="s">
        <v>267</v>
      </c>
      <c r="G1663" s="186"/>
      <c r="H1663" s="19">
        <v>197120</v>
      </c>
      <c r="I1663" s="188">
        <v>197120</v>
      </c>
      <c r="J1663" s="188">
        <v>197120</v>
      </c>
      <c r="K1663" s="19">
        <f t="shared" si="107"/>
        <v>0</v>
      </c>
      <c r="L1663" s="19">
        <f t="shared" si="107"/>
        <v>0</v>
      </c>
      <c r="M1663" s="19">
        <f t="shared" si="107"/>
        <v>0</v>
      </c>
    </row>
    <row r="1664" spans="1:13" x14ac:dyDescent="0.2">
      <c r="A1664" s="183"/>
      <c r="B1664" s="81"/>
      <c r="C1664" s="184"/>
      <c r="D1664" s="167"/>
      <c r="E1664" s="185"/>
      <c r="F1664" s="187"/>
      <c r="G1664" s="186"/>
      <c r="H1664" s="19"/>
      <c r="I1664" s="188"/>
      <c r="J1664" s="188"/>
      <c r="K1664" s="19">
        <f t="shared" si="107"/>
        <v>0</v>
      </c>
      <c r="L1664" s="19">
        <f t="shared" si="107"/>
        <v>0</v>
      </c>
      <c r="M1664" s="19">
        <f t="shared" si="107"/>
        <v>0</v>
      </c>
    </row>
    <row r="1665" spans="1:13" x14ac:dyDescent="0.25">
      <c r="A1665" s="183">
        <f>A1663+0.0001</f>
        <v>3.8912000000001639</v>
      </c>
      <c r="B1665" s="81" t="s">
        <v>628</v>
      </c>
      <c r="C1665" s="184" t="s">
        <v>652</v>
      </c>
      <c r="D1665" s="83" t="s">
        <v>458</v>
      </c>
      <c r="E1665" s="185" t="s">
        <v>704</v>
      </c>
      <c r="F1665" s="85" t="s">
        <v>267</v>
      </c>
      <c r="G1665" s="186"/>
      <c r="H1665" s="19">
        <v>202030</v>
      </c>
      <c r="I1665" s="188">
        <v>202030</v>
      </c>
      <c r="J1665" s="188">
        <v>202030</v>
      </c>
      <c r="K1665" s="19">
        <f t="shared" si="107"/>
        <v>0</v>
      </c>
      <c r="L1665" s="19">
        <f t="shared" si="107"/>
        <v>0</v>
      </c>
      <c r="M1665" s="19">
        <f t="shared" si="107"/>
        <v>0</v>
      </c>
    </row>
    <row r="1666" spans="1:13" x14ac:dyDescent="0.2">
      <c r="A1666" s="183"/>
      <c r="B1666" s="81"/>
      <c r="C1666" s="184"/>
      <c r="D1666" s="167"/>
      <c r="E1666" s="185"/>
      <c r="F1666" s="187"/>
      <c r="G1666" s="186"/>
      <c r="H1666" s="19"/>
      <c r="I1666" s="188"/>
      <c r="J1666" s="188"/>
      <c r="K1666" s="19">
        <f t="shared" si="107"/>
        <v>0</v>
      </c>
      <c r="L1666" s="19">
        <f t="shared" si="107"/>
        <v>0</v>
      </c>
      <c r="M1666" s="19">
        <f t="shared" si="107"/>
        <v>0</v>
      </c>
    </row>
    <row r="1667" spans="1:13" x14ac:dyDescent="0.25">
      <c r="A1667" s="183">
        <f>A1665+0.0001</f>
        <v>3.8913000000001641</v>
      </c>
      <c r="B1667" s="81" t="s">
        <v>629</v>
      </c>
      <c r="C1667" s="184" t="s">
        <v>653</v>
      </c>
      <c r="D1667" s="83" t="s">
        <v>458</v>
      </c>
      <c r="E1667" s="185" t="s">
        <v>705</v>
      </c>
      <c r="F1667" s="85" t="s">
        <v>267</v>
      </c>
      <c r="G1667" s="186"/>
      <c r="H1667" s="19">
        <v>233600</v>
      </c>
      <c r="I1667" s="188">
        <v>233600</v>
      </c>
      <c r="J1667" s="188">
        <v>233600</v>
      </c>
      <c r="K1667" s="19">
        <f t="shared" si="107"/>
        <v>0</v>
      </c>
      <c r="L1667" s="19">
        <f t="shared" si="107"/>
        <v>0</v>
      </c>
      <c r="M1667" s="19">
        <f t="shared" si="107"/>
        <v>0</v>
      </c>
    </row>
    <row r="1668" spans="1:13" x14ac:dyDescent="0.2">
      <c r="A1668" s="183"/>
      <c r="B1668" s="81"/>
      <c r="C1668" s="184"/>
      <c r="D1668" s="167"/>
      <c r="E1668" s="185"/>
      <c r="F1668" s="187"/>
      <c r="G1668" s="186"/>
      <c r="H1668" s="19"/>
      <c r="I1668" s="188"/>
      <c r="J1668" s="188"/>
      <c r="K1668" s="19">
        <f t="shared" si="107"/>
        <v>0</v>
      </c>
      <c r="L1668" s="19">
        <f t="shared" si="107"/>
        <v>0</v>
      </c>
      <c r="M1668" s="19">
        <f t="shared" si="107"/>
        <v>0</v>
      </c>
    </row>
    <row r="1669" spans="1:13" x14ac:dyDescent="0.25">
      <c r="A1669" s="183">
        <f>A1667+0.0001</f>
        <v>3.8914000000001643</v>
      </c>
      <c r="B1669" s="81" t="s">
        <v>629</v>
      </c>
      <c r="C1669" s="184" t="s">
        <v>654</v>
      </c>
      <c r="D1669" s="83" t="s">
        <v>458</v>
      </c>
      <c r="E1669" s="185" t="s">
        <v>706</v>
      </c>
      <c r="F1669" s="85" t="s">
        <v>267</v>
      </c>
      <c r="G1669" s="186"/>
      <c r="H1669" s="19">
        <v>239790</v>
      </c>
      <c r="I1669" s="188">
        <v>239790</v>
      </c>
      <c r="J1669" s="188">
        <v>239790</v>
      </c>
      <c r="K1669" s="19">
        <f t="shared" si="107"/>
        <v>0</v>
      </c>
      <c r="L1669" s="19">
        <f t="shared" si="107"/>
        <v>0</v>
      </c>
      <c r="M1669" s="19">
        <f t="shared" si="107"/>
        <v>0</v>
      </c>
    </row>
    <row r="1670" spans="1:13" x14ac:dyDescent="0.2">
      <c r="A1670" s="183"/>
      <c r="B1670" s="81"/>
      <c r="C1670" s="184"/>
      <c r="D1670" s="167"/>
      <c r="E1670" s="185"/>
      <c r="F1670" s="187"/>
      <c r="G1670" s="186"/>
      <c r="H1670" s="19"/>
      <c r="I1670" s="188"/>
      <c r="J1670" s="188"/>
      <c r="K1670" s="19">
        <f t="shared" si="107"/>
        <v>0</v>
      </c>
      <c r="L1670" s="19">
        <f t="shared" si="107"/>
        <v>0</v>
      </c>
      <c r="M1670" s="19">
        <f t="shared" si="107"/>
        <v>0</v>
      </c>
    </row>
    <row r="1671" spans="1:13" x14ac:dyDescent="0.25">
      <c r="A1671" s="183">
        <f>A1669+0.0001</f>
        <v>3.8915000000001645</v>
      </c>
      <c r="B1671" s="81" t="s">
        <v>628</v>
      </c>
      <c r="C1671" s="184" t="s">
        <v>655</v>
      </c>
      <c r="D1671" s="83" t="s">
        <v>458</v>
      </c>
      <c r="E1671" s="185" t="s">
        <v>707</v>
      </c>
      <c r="F1671" s="85" t="s">
        <v>267</v>
      </c>
      <c r="G1671" s="186"/>
      <c r="H1671" s="19">
        <v>202350</v>
      </c>
      <c r="I1671" s="188">
        <v>202350</v>
      </c>
      <c r="J1671" s="188">
        <v>202350</v>
      </c>
      <c r="K1671" s="19">
        <f t="shared" si="107"/>
        <v>0</v>
      </c>
      <c r="L1671" s="19">
        <f t="shared" si="107"/>
        <v>0</v>
      </c>
      <c r="M1671" s="19">
        <f t="shared" si="107"/>
        <v>0</v>
      </c>
    </row>
    <row r="1672" spans="1:13" x14ac:dyDescent="0.2">
      <c r="A1672" s="183"/>
      <c r="B1672" s="81"/>
      <c r="C1672" s="184"/>
      <c r="D1672" s="167"/>
      <c r="E1672" s="185"/>
      <c r="F1672" s="187"/>
      <c r="G1672" s="186"/>
      <c r="H1672" s="19"/>
      <c r="I1672" s="188"/>
      <c r="J1672" s="188"/>
      <c r="K1672" s="19">
        <f t="shared" si="107"/>
        <v>0</v>
      </c>
      <c r="L1672" s="19">
        <f t="shared" si="107"/>
        <v>0</v>
      </c>
      <c r="M1672" s="19">
        <f t="shared" si="107"/>
        <v>0</v>
      </c>
    </row>
    <row r="1673" spans="1:13" x14ac:dyDescent="0.25">
      <c r="A1673" s="183">
        <f>A1671+0.0001</f>
        <v>3.8916000000001647</v>
      </c>
      <c r="B1673" s="81" t="s">
        <v>629</v>
      </c>
      <c r="C1673" s="184" t="s">
        <v>656</v>
      </c>
      <c r="D1673" s="83" t="s">
        <v>458</v>
      </c>
      <c r="E1673" s="185" t="s">
        <v>708</v>
      </c>
      <c r="F1673" s="85" t="s">
        <v>267</v>
      </c>
      <c r="G1673" s="186"/>
      <c r="H1673" s="19">
        <v>234010</v>
      </c>
      <c r="I1673" s="188">
        <v>234010</v>
      </c>
      <c r="J1673" s="188">
        <v>234010</v>
      </c>
      <c r="K1673" s="19">
        <f t="shared" si="107"/>
        <v>0</v>
      </c>
      <c r="L1673" s="19">
        <f t="shared" si="107"/>
        <v>0</v>
      </c>
      <c r="M1673" s="19">
        <f t="shared" si="107"/>
        <v>0</v>
      </c>
    </row>
    <row r="1674" spans="1:13" x14ac:dyDescent="0.2">
      <c r="A1674" s="183"/>
      <c r="B1674" s="81"/>
      <c r="C1674" s="184"/>
      <c r="D1674" s="167"/>
      <c r="E1674" s="185"/>
      <c r="F1674" s="187"/>
      <c r="G1674" s="186"/>
      <c r="H1674" s="19"/>
      <c r="I1674" s="188"/>
      <c r="J1674" s="188"/>
      <c r="K1674" s="19">
        <f t="shared" si="107"/>
        <v>0</v>
      </c>
      <c r="L1674" s="19">
        <f t="shared" si="107"/>
        <v>0</v>
      </c>
      <c r="M1674" s="19">
        <f t="shared" si="107"/>
        <v>0</v>
      </c>
    </row>
    <row r="1675" spans="1:13" x14ac:dyDescent="0.25">
      <c r="A1675" s="183">
        <f t="shared" ref="A1675" si="108">A1673+0.0001</f>
        <v>3.8917000000001649</v>
      </c>
      <c r="B1675" s="81" t="s">
        <v>629</v>
      </c>
      <c r="C1675" s="184" t="s">
        <v>657</v>
      </c>
      <c r="D1675" s="83" t="s">
        <v>458</v>
      </c>
      <c r="E1675" s="185" t="s">
        <v>709</v>
      </c>
      <c r="F1675" s="85" t="s">
        <v>267</v>
      </c>
      <c r="G1675" s="186"/>
      <c r="H1675" s="19">
        <v>240210</v>
      </c>
      <c r="I1675" s="188">
        <v>240210</v>
      </c>
      <c r="J1675" s="188">
        <v>240210</v>
      </c>
      <c r="K1675" s="19">
        <f t="shared" si="107"/>
        <v>0</v>
      </c>
      <c r="L1675" s="19">
        <f t="shared" si="107"/>
        <v>0</v>
      </c>
      <c r="M1675" s="19">
        <f t="shared" si="107"/>
        <v>0</v>
      </c>
    </row>
    <row r="1676" spans="1:13" ht="11.25" customHeight="1" x14ac:dyDescent="0.2">
      <c r="A1676" s="183"/>
      <c r="B1676" s="81"/>
      <c r="C1676" s="184"/>
      <c r="D1676" s="167"/>
      <c r="E1676" s="185"/>
      <c r="F1676" s="187"/>
      <c r="G1676" s="186"/>
      <c r="H1676" s="19"/>
      <c r="I1676" s="19"/>
      <c r="J1676" s="19"/>
      <c r="K1676" s="19">
        <f t="shared" si="107"/>
        <v>0</v>
      </c>
      <c r="L1676" s="19">
        <f t="shared" si="107"/>
        <v>0</v>
      </c>
      <c r="M1676" s="19">
        <f t="shared" si="107"/>
        <v>0</v>
      </c>
    </row>
    <row r="1677" spans="1:13" s="66" customFormat="1" x14ac:dyDescent="0.2">
      <c r="A1677" s="170"/>
      <c r="B1677" s="127"/>
      <c r="C1677" s="300">
        <v>3.1</v>
      </c>
      <c r="D1677" s="301"/>
      <c r="E1677" s="206" t="s">
        <v>711</v>
      </c>
      <c r="F1677" s="164"/>
      <c r="G1677" s="165"/>
      <c r="H1677" s="22"/>
      <c r="I1677" s="22"/>
      <c r="J1677" s="22"/>
      <c r="K1677" s="19">
        <f t="shared" si="107"/>
        <v>0</v>
      </c>
      <c r="L1677" s="19">
        <f t="shared" si="107"/>
        <v>0</v>
      </c>
      <c r="M1677" s="19">
        <f t="shared" si="107"/>
        <v>0</v>
      </c>
    </row>
    <row r="1678" spans="1:13" s="66" customFormat="1" x14ac:dyDescent="0.2">
      <c r="A1678" s="170"/>
      <c r="B1678" s="127"/>
      <c r="C1678" s="298" t="s">
        <v>694</v>
      </c>
      <c r="D1678" s="299"/>
      <c r="E1678" s="210" t="s">
        <v>710</v>
      </c>
      <c r="F1678" s="164"/>
      <c r="G1678" s="165"/>
      <c r="H1678" s="22"/>
      <c r="I1678" s="22"/>
      <c r="J1678" s="22"/>
      <c r="K1678" s="19">
        <f t="shared" si="107"/>
        <v>0</v>
      </c>
      <c r="L1678" s="19">
        <f t="shared" si="107"/>
        <v>0</v>
      </c>
      <c r="M1678" s="19">
        <f t="shared" si="107"/>
        <v>0</v>
      </c>
    </row>
    <row r="1679" spans="1:13" ht="13.5" customHeight="1" x14ac:dyDescent="0.2">
      <c r="A1679" s="183"/>
      <c r="B1679" s="81"/>
      <c r="C1679" s="184"/>
      <c r="D1679" s="167"/>
      <c r="E1679" s="185"/>
      <c r="F1679" s="187"/>
      <c r="G1679" s="186"/>
      <c r="H1679" s="19"/>
      <c r="I1679" s="19"/>
      <c r="J1679" s="19"/>
      <c r="K1679" s="19">
        <f t="shared" si="107"/>
        <v>0</v>
      </c>
      <c r="L1679" s="19">
        <f t="shared" si="107"/>
        <v>0</v>
      </c>
      <c r="M1679" s="19">
        <f t="shared" si="107"/>
        <v>0</v>
      </c>
    </row>
    <row r="1680" spans="1:13" x14ac:dyDescent="0.25">
      <c r="A1680" s="183">
        <f>A1675+0.0001</f>
        <v>3.8918000000001651</v>
      </c>
      <c r="B1680" s="81" t="s">
        <v>627</v>
      </c>
      <c r="C1680" s="184" t="s">
        <v>646</v>
      </c>
      <c r="D1680" s="83" t="s">
        <v>517</v>
      </c>
      <c r="E1680" s="185" t="s">
        <v>698</v>
      </c>
      <c r="F1680" s="85" t="s">
        <v>267</v>
      </c>
      <c r="G1680" s="186"/>
      <c r="H1680" s="19">
        <v>160160</v>
      </c>
      <c r="I1680" s="19">
        <v>160160</v>
      </c>
      <c r="J1680" s="188">
        <v>160160</v>
      </c>
      <c r="K1680" s="19">
        <f t="shared" si="107"/>
        <v>0</v>
      </c>
      <c r="L1680" s="19">
        <f t="shared" si="107"/>
        <v>0</v>
      </c>
      <c r="M1680" s="19">
        <f t="shared" si="107"/>
        <v>0</v>
      </c>
    </row>
    <row r="1681" spans="1:13" x14ac:dyDescent="0.2">
      <c r="A1681" s="183"/>
      <c r="B1681" s="81"/>
      <c r="C1681" s="184"/>
      <c r="D1681" s="167"/>
      <c r="E1681" s="185"/>
      <c r="F1681" s="187"/>
      <c r="G1681" s="186"/>
      <c r="H1681" s="19"/>
      <c r="I1681" s="19"/>
      <c r="J1681" s="188"/>
      <c r="K1681" s="19">
        <f t="shared" si="107"/>
        <v>0</v>
      </c>
      <c r="L1681" s="19">
        <f t="shared" si="107"/>
        <v>0</v>
      </c>
      <c r="M1681" s="19">
        <f t="shared" si="107"/>
        <v>0</v>
      </c>
    </row>
    <row r="1682" spans="1:13" x14ac:dyDescent="0.25">
      <c r="A1682" s="183">
        <f>A1680+0.0001</f>
        <v>3.8919000000001653</v>
      </c>
      <c r="B1682" s="81" t="s">
        <v>627</v>
      </c>
      <c r="C1682" s="184" t="s">
        <v>647</v>
      </c>
      <c r="D1682" s="83" t="s">
        <v>517</v>
      </c>
      <c r="E1682" s="185" t="s">
        <v>699</v>
      </c>
      <c r="F1682" s="85" t="s">
        <v>267</v>
      </c>
      <c r="G1682" s="186"/>
      <c r="H1682" s="19">
        <v>166160</v>
      </c>
      <c r="I1682" s="19">
        <v>166160</v>
      </c>
      <c r="J1682" s="188">
        <v>166160</v>
      </c>
      <c r="K1682" s="19">
        <f t="shared" si="107"/>
        <v>0</v>
      </c>
      <c r="L1682" s="19">
        <f t="shared" si="107"/>
        <v>0</v>
      </c>
      <c r="M1682" s="19">
        <f t="shared" si="107"/>
        <v>0</v>
      </c>
    </row>
    <row r="1683" spans="1:13" x14ac:dyDescent="0.2">
      <c r="A1683" s="183"/>
      <c r="B1683" s="81"/>
      <c r="C1683" s="184"/>
      <c r="D1683" s="167"/>
      <c r="E1683" s="185"/>
      <c r="F1683" s="187"/>
      <c r="G1683" s="186"/>
      <c r="H1683" s="19"/>
      <c r="I1683" s="19"/>
      <c r="J1683" s="188"/>
      <c r="K1683" s="19">
        <f t="shared" si="107"/>
        <v>0</v>
      </c>
      <c r="L1683" s="19">
        <f t="shared" si="107"/>
        <v>0</v>
      </c>
      <c r="M1683" s="19">
        <f t="shared" si="107"/>
        <v>0</v>
      </c>
    </row>
    <row r="1684" spans="1:13" x14ac:dyDescent="0.25">
      <c r="A1684" s="183">
        <f>A1682+0.0001</f>
        <v>3.8920000000001655</v>
      </c>
      <c r="B1684" s="81" t="s">
        <v>628</v>
      </c>
      <c r="C1684" s="184" t="s">
        <v>648</v>
      </c>
      <c r="D1684" s="83" t="s">
        <v>517</v>
      </c>
      <c r="E1684" s="185" t="s">
        <v>700</v>
      </c>
      <c r="F1684" s="85" t="s">
        <v>267</v>
      </c>
      <c r="G1684" s="186"/>
      <c r="H1684" s="19">
        <v>168710</v>
      </c>
      <c r="I1684" s="19">
        <v>168710</v>
      </c>
      <c r="J1684" s="188">
        <v>168710</v>
      </c>
      <c r="K1684" s="19">
        <f t="shared" si="107"/>
        <v>0</v>
      </c>
      <c r="L1684" s="19">
        <f t="shared" si="107"/>
        <v>0</v>
      </c>
      <c r="M1684" s="19">
        <f t="shared" si="107"/>
        <v>0</v>
      </c>
    </row>
    <row r="1685" spans="1:13" x14ac:dyDescent="0.2">
      <c r="A1685" s="183"/>
      <c r="B1685" s="81"/>
      <c r="C1685" s="184"/>
      <c r="D1685" s="167"/>
      <c r="E1685" s="185"/>
      <c r="F1685" s="187"/>
      <c r="G1685" s="186"/>
      <c r="H1685" s="19"/>
      <c r="I1685" s="19"/>
      <c r="J1685" s="19"/>
      <c r="K1685" s="19">
        <f t="shared" si="107"/>
        <v>0</v>
      </c>
      <c r="L1685" s="19">
        <f t="shared" si="107"/>
        <v>0</v>
      </c>
      <c r="M1685" s="19">
        <f t="shared" si="107"/>
        <v>0</v>
      </c>
    </row>
    <row r="1686" spans="1:13" x14ac:dyDescent="0.25">
      <c r="A1686" s="183">
        <f>A1684+0.0001</f>
        <v>3.8921000000001658</v>
      </c>
      <c r="B1686" s="81" t="s">
        <v>628</v>
      </c>
      <c r="C1686" s="184" t="s">
        <v>649</v>
      </c>
      <c r="D1686" s="83" t="s">
        <v>517</v>
      </c>
      <c r="E1686" s="185" t="s">
        <v>701</v>
      </c>
      <c r="F1686" s="85" t="s">
        <v>267</v>
      </c>
      <c r="G1686" s="186"/>
      <c r="H1686" s="19">
        <v>170950</v>
      </c>
      <c r="I1686" s="188">
        <v>170950</v>
      </c>
      <c r="J1686" s="188">
        <v>170950</v>
      </c>
      <c r="K1686" s="19">
        <f t="shared" si="107"/>
        <v>0</v>
      </c>
      <c r="L1686" s="19">
        <f t="shared" si="107"/>
        <v>0</v>
      </c>
      <c r="M1686" s="19">
        <f t="shared" si="107"/>
        <v>0</v>
      </c>
    </row>
    <row r="1687" spans="1:13" x14ac:dyDescent="0.2">
      <c r="A1687" s="183"/>
      <c r="B1687" s="81"/>
      <c r="C1687" s="184"/>
      <c r="D1687" s="167"/>
      <c r="E1687" s="185"/>
      <c r="F1687" s="187"/>
      <c r="G1687" s="186"/>
      <c r="H1687" s="19"/>
      <c r="I1687" s="188"/>
      <c r="J1687" s="188"/>
      <c r="K1687" s="19">
        <f t="shared" si="107"/>
        <v>0</v>
      </c>
      <c r="L1687" s="19">
        <f t="shared" si="107"/>
        <v>0</v>
      </c>
      <c r="M1687" s="19">
        <f t="shared" si="107"/>
        <v>0</v>
      </c>
    </row>
    <row r="1688" spans="1:13" x14ac:dyDescent="0.25">
      <c r="A1688" s="183">
        <f>A1686+0.0001</f>
        <v>3.892200000000166</v>
      </c>
      <c r="B1688" s="81" t="s">
        <v>628</v>
      </c>
      <c r="C1688" s="184" t="s">
        <v>650</v>
      </c>
      <c r="D1688" s="83" t="s">
        <v>517</v>
      </c>
      <c r="E1688" s="185" t="s">
        <v>702</v>
      </c>
      <c r="F1688" s="85" t="s">
        <v>267</v>
      </c>
      <c r="G1688" s="186"/>
      <c r="H1688" s="19">
        <v>173700</v>
      </c>
      <c r="I1688" s="188">
        <v>173700</v>
      </c>
      <c r="J1688" s="188">
        <v>173700</v>
      </c>
      <c r="K1688" s="19">
        <f t="shared" si="107"/>
        <v>0</v>
      </c>
      <c r="L1688" s="19">
        <f t="shared" si="107"/>
        <v>0</v>
      </c>
      <c r="M1688" s="19">
        <f t="shared" si="107"/>
        <v>0</v>
      </c>
    </row>
    <row r="1689" spans="1:13" x14ac:dyDescent="0.2">
      <c r="A1689" s="183"/>
      <c r="B1689" s="81"/>
      <c r="C1689" s="184"/>
      <c r="D1689" s="167"/>
      <c r="E1689" s="185"/>
      <c r="F1689" s="187"/>
      <c r="G1689" s="186"/>
      <c r="H1689" s="19"/>
      <c r="I1689" s="188"/>
      <c r="J1689" s="188"/>
      <c r="K1689" s="19">
        <f t="shared" si="107"/>
        <v>0</v>
      </c>
      <c r="L1689" s="19">
        <f t="shared" si="107"/>
        <v>0</v>
      </c>
      <c r="M1689" s="19">
        <f t="shared" si="107"/>
        <v>0</v>
      </c>
    </row>
    <row r="1690" spans="1:13" x14ac:dyDescent="0.25">
      <c r="A1690" s="183">
        <f>A1688+0.0001</f>
        <v>3.8923000000001662</v>
      </c>
      <c r="B1690" s="81" t="s">
        <v>628</v>
      </c>
      <c r="C1690" s="184" t="s">
        <v>651</v>
      </c>
      <c r="D1690" s="83" t="s">
        <v>517</v>
      </c>
      <c r="E1690" s="185" t="s">
        <v>703</v>
      </c>
      <c r="F1690" s="85" t="s">
        <v>267</v>
      </c>
      <c r="G1690" s="186"/>
      <c r="H1690" s="19">
        <v>182300</v>
      </c>
      <c r="I1690" s="188">
        <v>182300</v>
      </c>
      <c r="J1690" s="188">
        <v>182300</v>
      </c>
      <c r="K1690" s="19">
        <f t="shared" si="107"/>
        <v>0</v>
      </c>
      <c r="L1690" s="19">
        <f t="shared" si="107"/>
        <v>0</v>
      </c>
      <c r="M1690" s="19">
        <f t="shared" si="107"/>
        <v>0</v>
      </c>
    </row>
    <row r="1691" spans="1:13" x14ac:dyDescent="0.2">
      <c r="A1691" s="183"/>
      <c r="B1691" s="81"/>
      <c r="C1691" s="184"/>
      <c r="D1691" s="167"/>
      <c r="E1691" s="185"/>
      <c r="F1691" s="187"/>
      <c r="G1691" s="186"/>
      <c r="H1691" s="19"/>
      <c r="I1691" s="188"/>
      <c r="J1691" s="188"/>
      <c r="K1691" s="19">
        <f t="shared" si="107"/>
        <v>0</v>
      </c>
      <c r="L1691" s="19">
        <f t="shared" si="107"/>
        <v>0</v>
      </c>
      <c r="M1691" s="19">
        <f t="shared" si="107"/>
        <v>0</v>
      </c>
    </row>
    <row r="1692" spans="1:13" x14ac:dyDescent="0.25">
      <c r="A1692" s="183">
        <f>A1690+0.0001</f>
        <v>3.8924000000001664</v>
      </c>
      <c r="B1692" s="81" t="s">
        <v>628</v>
      </c>
      <c r="C1692" s="184" t="s">
        <v>652</v>
      </c>
      <c r="D1692" s="83" t="s">
        <v>517</v>
      </c>
      <c r="E1692" s="185" t="s">
        <v>704</v>
      </c>
      <c r="F1692" s="85" t="s">
        <v>267</v>
      </c>
      <c r="G1692" s="186"/>
      <c r="H1692" s="19">
        <v>187910</v>
      </c>
      <c r="I1692" s="188">
        <v>187910</v>
      </c>
      <c r="J1692" s="188">
        <v>187910</v>
      </c>
      <c r="K1692" s="19">
        <f t="shared" si="107"/>
        <v>0</v>
      </c>
      <c r="L1692" s="19">
        <f t="shared" si="107"/>
        <v>0</v>
      </c>
      <c r="M1692" s="19">
        <f t="shared" si="107"/>
        <v>0</v>
      </c>
    </row>
    <row r="1693" spans="1:13" x14ac:dyDescent="0.2">
      <c r="A1693" s="183"/>
      <c r="B1693" s="81"/>
      <c r="C1693" s="184"/>
      <c r="D1693" s="167"/>
      <c r="E1693" s="185"/>
      <c r="F1693" s="187"/>
      <c r="G1693" s="186"/>
      <c r="H1693" s="19"/>
      <c r="I1693" s="188"/>
      <c r="J1693" s="188"/>
      <c r="K1693" s="19">
        <f t="shared" si="107"/>
        <v>0</v>
      </c>
      <c r="L1693" s="19">
        <f t="shared" si="107"/>
        <v>0</v>
      </c>
      <c r="M1693" s="19">
        <f t="shared" si="107"/>
        <v>0</v>
      </c>
    </row>
    <row r="1694" spans="1:13" x14ac:dyDescent="0.25">
      <c r="A1694" s="183">
        <f>A1692+0.0001</f>
        <v>3.8925000000001666</v>
      </c>
      <c r="B1694" s="81" t="s">
        <v>629</v>
      </c>
      <c r="C1694" s="184" t="s">
        <v>653</v>
      </c>
      <c r="D1694" s="83" t="s">
        <v>517</v>
      </c>
      <c r="E1694" s="185" t="s">
        <v>705</v>
      </c>
      <c r="F1694" s="85" t="s">
        <v>267</v>
      </c>
      <c r="G1694" s="186"/>
      <c r="H1694" s="19">
        <v>191730</v>
      </c>
      <c r="I1694" s="188">
        <v>191730</v>
      </c>
      <c r="J1694" s="188">
        <v>191730</v>
      </c>
      <c r="K1694" s="19">
        <f t="shared" si="107"/>
        <v>0</v>
      </c>
      <c r="L1694" s="19">
        <f t="shared" si="107"/>
        <v>0</v>
      </c>
      <c r="M1694" s="19">
        <f t="shared" si="107"/>
        <v>0</v>
      </c>
    </row>
    <row r="1695" spans="1:13" x14ac:dyDescent="0.2">
      <c r="A1695" s="183"/>
      <c r="B1695" s="81"/>
      <c r="C1695" s="184"/>
      <c r="D1695" s="167"/>
      <c r="E1695" s="185"/>
      <c r="F1695" s="187"/>
      <c r="G1695" s="186"/>
      <c r="H1695" s="19"/>
      <c r="I1695" s="188"/>
      <c r="J1695" s="188"/>
      <c r="K1695" s="19">
        <f t="shared" si="107"/>
        <v>0</v>
      </c>
      <c r="L1695" s="19">
        <f t="shared" si="107"/>
        <v>0</v>
      </c>
      <c r="M1695" s="19">
        <f t="shared" si="107"/>
        <v>0</v>
      </c>
    </row>
    <row r="1696" spans="1:13" x14ac:dyDescent="0.25">
      <c r="A1696" s="183">
        <f>A1694+0.0001</f>
        <v>3.8926000000001668</v>
      </c>
      <c r="B1696" s="81" t="s">
        <v>629</v>
      </c>
      <c r="C1696" s="184" t="s">
        <v>654</v>
      </c>
      <c r="D1696" s="83" t="s">
        <v>517</v>
      </c>
      <c r="E1696" s="185" t="s">
        <v>706</v>
      </c>
      <c r="F1696" s="85" t="s">
        <v>267</v>
      </c>
      <c r="G1696" s="186"/>
      <c r="H1696" s="19">
        <v>198200</v>
      </c>
      <c r="I1696" s="188">
        <v>198200</v>
      </c>
      <c r="J1696" s="188">
        <v>198200</v>
      </c>
      <c r="K1696" s="19">
        <f t="shared" si="107"/>
        <v>0</v>
      </c>
      <c r="L1696" s="19">
        <f t="shared" si="107"/>
        <v>0</v>
      </c>
      <c r="M1696" s="19">
        <f t="shared" si="107"/>
        <v>0</v>
      </c>
    </row>
    <row r="1697" spans="1:13" x14ac:dyDescent="0.2">
      <c r="A1697" s="183"/>
      <c r="B1697" s="81"/>
      <c r="C1697" s="184"/>
      <c r="D1697" s="167"/>
      <c r="E1697" s="185"/>
      <c r="F1697" s="187"/>
      <c r="G1697" s="186"/>
      <c r="H1697" s="19"/>
      <c r="I1697" s="188"/>
      <c r="J1697" s="188"/>
      <c r="K1697" s="19">
        <f t="shared" si="107"/>
        <v>0</v>
      </c>
      <c r="L1697" s="19">
        <f t="shared" si="107"/>
        <v>0</v>
      </c>
      <c r="M1697" s="19">
        <f t="shared" si="107"/>
        <v>0</v>
      </c>
    </row>
    <row r="1698" spans="1:13" x14ac:dyDescent="0.25">
      <c r="A1698" s="183">
        <f>A1696+0.0001</f>
        <v>3.892700000000167</v>
      </c>
      <c r="B1698" s="81" t="s">
        <v>628</v>
      </c>
      <c r="C1698" s="184" t="s">
        <v>655</v>
      </c>
      <c r="D1698" s="83" t="s">
        <v>517</v>
      </c>
      <c r="E1698" s="185" t="s">
        <v>707</v>
      </c>
      <c r="F1698" s="85" t="s">
        <v>267</v>
      </c>
      <c r="G1698" s="186"/>
      <c r="H1698" s="19">
        <v>176630</v>
      </c>
      <c r="I1698" s="188">
        <v>176630</v>
      </c>
      <c r="J1698" s="188">
        <v>176630</v>
      </c>
      <c r="K1698" s="19">
        <f t="shared" si="107"/>
        <v>0</v>
      </c>
      <c r="L1698" s="19">
        <f t="shared" si="107"/>
        <v>0</v>
      </c>
      <c r="M1698" s="19">
        <f t="shared" si="107"/>
        <v>0</v>
      </c>
    </row>
    <row r="1699" spans="1:13" x14ac:dyDescent="0.2">
      <c r="A1699" s="183"/>
      <c r="B1699" s="81"/>
      <c r="C1699" s="184"/>
      <c r="D1699" s="167"/>
      <c r="E1699" s="185"/>
      <c r="F1699" s="187"/>
      <c r="G1699" s="186"/>
      <c r="H1699" s="19"/>
      <c r="I1699" s="188"/>
      <c r="J1699" s="188"/>
      <c r="K1699" s="19">
        <f t="shared" si="107"/>
        <v>0</v>
      </c>
      <c r="L1699" s="19">
        <f t="shared" si="107"/>
        <v>0</v>
      </c>
      <c r="M1699" s="19">
        <f t="shared" si="107"/>
        <v>0</v>
      </c>
    </row>
    <row r="1700" spans="1:13" x14ac:dyDescent="0.25">
      <c r="A1700" s="183">
        <f>A1698+0.0001</f>
        <v>3.8928000000001672</v>
      </c>
      <c r="B1700" s="81" t="s">
        <v>629</v>
      </c>
      <c r="C1700" s="184" t="s">
        <v>656</v>
      </c>
      <c r="D1700" s="83" t="s">
        <v>517</v>
      </c>
      <c r="E1700" s="185" t="s">
        <v>708</v>
      </c>
      <c r="F1700" s="85" t="s">
        <v>267</v>
      </c>
      <c r="G1700" s="186"/>
      <c r="H1700" s="19">
        <v>180260</v>
      </c>
      <c r="I1700" s="188">
        <v>180260</v>
      </c>
      <c r="J1700" s="188">
        <v>180260</v>
      </c>
      <c r="K1700" s="19">
        <f t="shared" si="107"/>
        <v>0</v>
      </c>
      <c r="L1700" s="19">
        <f t="shared" si="107"/>
        <v>0</v>
      </c>
      <c r="M1700" s="19">
        <f t="shared" si="107"/>
        <v>0</v>
      </c>
    </row>
    <row r="1701" spans="1:13" x14ac:dyDescent="0.2">
      <c r="A1701" s="183"/>
      <c r="B1701" s="81"/>
      <c r="C1701" s="184"/>
      <c r="D1701" s="167"/>
      <c r="E1701" s="185"/>
      <c r="F1701" s="187"/>
      <c r="G1701" s="186"/>
      <c r="H1701" s="19"/>
      <c r="I1701" s="188"/>
      <c r="J1701" s="188"/>
      <c r="K1701" s="19">
        <f t="shared" si="107"/>
        <v>0</v>
      </c>
      <c r="L1701" s="19">
        <f t="shared" si="107"/>
        <v>0</v>
      </c>
      <c r="M1701" s="19">
        <f t="shared" si="107"/>
        <v>0</v>
      </c>
    </row>
    <row r="1702" spans="1:13" x14ac:dyDescent="0.25">
      <c r="A1702" s="183">
        <f t="shared" ref="A1702" si="109">A1700+0.0001</f>
        <v>3.8929000000001674</v>
      </c>
      <c r="B1702" s="81" t="s">
        <v>629</v>
      </c>
      <c r="C1702" s="184" t="s">
        <v>657</v>
      </c>
      <c r="D1702" s="83" t="s">
        <v>517</v>
      </c>
      <c r="E1702" s="185" t="s">
        <v>709</v>
      </c>
      <c r="F1702" s="85" t="s">
        <v>267</v>
      </c>
      <c r="G1702" s="186"/>
      <c r="H1702" s="19">
        <v>186410</v>
      </c>
      <c r="I1702" s="188">
        <v>186410</v>
      </c>
      <c r="J1702" s="188">
        <v>186410</v>
      </c>
      <c r="K1702" s="19">
        <f t="shared" si="107"/>
        <v>0</v>
      </c>
      <c r="L1702" s="19">
        <f t="shared" si="107"/>
        <v>0</v>
      </c>
      <c r="M1702" s="19">
        <f t="shared" si="107"/>
        <v>0</v>
      </c>
    </row>
    <row r="1703" spans="1:13" ht="9.75" customHeight="1" x14ac:dyDescent="0.2">
      <c r="A1703" s="183"/>
      <c r="B1703" s="81"/>
      <c r="C1703" s="184"/>
      <c r="D1703" s="167"/>
      <c r="E1703" s="185"/>
      <c r="F1703" s="187"/>
      <c r="G1703" s="186"/>
      <c r="H1703" s="19"/>
      <c r="I1703" s="19"/>
      <c r="J1703" s="19"/>
      <c r="K1703" s="19">
        <f t="shared" si="107"/>
        <v>0</v>
      </c>
      <c r="L1703" s="19">
        <f t="shared" si="107"/>
        <v>0</v>
      </c>
      <c r="M1703" s="19">
        <f t="shared" si="107"/>
        <v>0</v>
      </c>
    </row>
    <row r="1704" spans="1:13" s="66" customFormat="1" x14ac:dyDescent="0.2">
      <c r="A1704" s="170"/>
      <c r="B1704" s="127"/>
      <c r="C1704" s="300">
        <v>3.1</v>
      </c>
      <c r="D1704" s="301"/>
      <c r="E1704" s="206" t="s">
        <v>711</v>
      </c>
      <c r="F1704" s="164"/>
      <c r="G1704" s="165"/>
      <c r="H1704" s="22"/>
      <c r="I1704" s="22"/>
      <c r="J1704" s="22"/>
      <c r="K1704" s="19">
        <f t="shared" si="107"/>
        <v>0</v>
      </c>
      <c r="L1704" s="19">
        <f t="shared" si="107"/>
        <v>0</v>
      </c>
      <c r="M1704" s="19">
        <f t="shared" si="107"/>
        <v>0</v>
      </c>
    </row>
    <row r="1705" spans="1:13" s="66" customFormat="1" x14ac:dyDescent="0.2">
      <c r="A1705" s="170"/>
      <c r="B1705" s="127"/>
      <c r="C1705" s="298" t="s">
        <v>696</v>
      </c>
      <c r="D1705" s="299"/>
      <c r="E1705" s="210" t="s">
        <v>697</v>
      </c>
      <c r="F1705" s="164"/>
      <c r="G1705" s="165"/>
      <c r="H1705" s="22"/>
      <c r="I1705" s="22"/>
      <c r="J1705" s="22"/>
      <c r="K1705" s="19">
        <f t="shared" si="107"/>
        <v>0</v>
      </c>
      <c r="L1705" s="19">
        <f t="shared" si="107"/>
        <v>0</v>
      </c>
      <c r="M1705" s="19">
        <f t="shared" si="107"/>
        <v>0</v>
      </c>
    </row>
    <row r="1706" spans="1:13" ht="13.5" customHeight="1" x14ac:dyDescent="0.2">
      <c r="A1706" s="183"/>
      <c r="B1706" s="81"/>
      <c r="C1706" s="184"/>
      <c r="D1706" s="167"/>
      <c r="E1706" s="185"/>
      <c r="F1706" s="187"/>
      <c r="G1706" s="186"/>
      <c r="H1706" s="19"/>
      <c r="I1706" s="19"/>
      <c r="J1706" s="19"/>
      <c r="K1706" s="19">
        <f t="shared" si="107"/>
        <v>0</v>
      </c>
      <c r="L1706" s="19">
        <f t="shared" si="107"/>
        <v>0</v>
      </c>
      <c r="M1706" s="19">
        <f t="shared" si="107"/>
        <v>0</v>
      </c>
    </row>
    <row r="1707" spans="1:13" x14ac:dyDescent="0.25">
      <c r="A1707" s="183">
        <f>A1702+0.0001</f>
        <v>3.8930000000001677</v>
      </c>
      <c r="B1707" s="81" t="s">
        <v>627</v>
      </c>
      <c r="C1707" s="184" t="s">
        <v>646</v>
      </c>
      <c r="D1707" s="83" t="s">
        <v>521</v>
      </c>
      <c r="E1707" s="185" t="s">
        <v>698</v>
      </c>
      <c r="F1707" s="85" t="s">
        <v>267</v>
      </c>
      <c r="G1707" s="186"/>
      <c r="H1707" s="19">
        <v>150590</v>
      </c>
      <c r="I1707" s="19">
        <v>150590</v>
      </c>
      <c r="J1707" s="188">
        <v>150590</v>
      </c>
      <c r="K1707" s="19">
        <f t="shared" si="107"/>
        <v>0</v>
      </c>
      <c r="L1707" s="19">
        <f t="shared" si="107"/>
        <v>0</v>
      </c>
      <c r="M1707" s="19">
        <f t="shared" si="107"/>
        <v>0</v>
      </c>
    </row>
    <row r="1708" spans="1:13" x14ac:dyDescent="0.2">
      <c r="A1708" s="183"/>
      <c r="B1708" s="81"/>
      <c r="C1708" s="184"/>
      <c r="D1708" s="167"/>
      <c r="E1708" s="185"/>
      <c r="F1708" s="187"/>
      <c r="G1708" s="186"/>
      <c r="H1708" s="19"/>
      <c r="I1708" s="19"/>
      <c r="J1708" s="188"/>
      <c r="K1708" s="19">
        <f t="shared" si="107"/>
        <v>0</v>
      </c>
      <c r="L1708" s="19">
        <f t="shared" si="107"/>
        <v>0</v>
      </c>
      <c r="M1708" s="19">
        <f t="shared" si="107"/>
        <v>0</v>
      </c>
    </row>
    <row r="1709" spans="1:13" x14ac:dyDescent="0.25">
      <c r="A1709" s="183">
        <f>A1707+0.0001</f>
        <v>3.8931000000001679</v>
      </c>
      <c r="B1709" s="81" t="s">
        <v>627</v>
      </c>
      <c r="C1709" s="184" t="s">
        <v>647</v>
      </c>
      <c r="D1709" s="83" t="s">
        <v>521</v>
      </c>
      <c r="E1709" s="185" t="s">
        <v>699</v>
      </c>
      <c r="F1709" s="85" t="s">
        <v>267</v>
      </c>
      <c r="G1709" s="186"/>
      <c r="H1709" s="19">
        <v>157500</v>
      </c>
      <c r="I1709" s="19">
        <v>157500</v>
      </c>
      <c r="J1709" s="188">
        <v>157500</v>
      </c>
      <c r="K1709" s="19">
        <f t="shared" si="107"/>
        <v>0</v>
      </c>
      <c r="L1709" s="19">
        <f t="shared" si="107"/>
        <v>0</v>
      </c>
      <c r="M1709" s="19">
        <f t="shared" si="107"/>
        <v>0</v>
      </c>
    </row>
    <row r="1710" spans="1:13" x14ac:dyDescent="0.2">
      <c r="A1710" s="183"/>
      <c r="B1710" s="81"/>
      <c r="C1710" s="184"/>
      <c r="D1710" s="167"/>
      <c r="E1710" s="185"/>
      <c r="F1710" s="187"/>
      <c r="G1710" s="186"/>
      <c r="H1710" s="19"/>
      <c r="I1710" s="19"/>
      <c r="J1710" s="188"/>
      <c r="K1710" s="19">
        <f t="shared" si="107"/>
        <v>0</v>
      </c>
      <c r="L1710" s="19">
        <f t="shared" si="107"/>
        <v>0</v>
      </c>
      <c r="M1710" s="19">
        <f t="shared" si="107"/>
        <v>0</v>
      </c>
    </row>
    <row r="1711" spans="1:13" x14ac:dyDescent="0.25">
      <c r="A1711" s="183">
        <f>A1709+0.0001</f>
        <v>3.8932000000001681</v>
      </c>
      <c r="B1711" s="81" t="s">
        <v>628</v>
      </c>
      <c r="C1711" s="184" t="s">
        <v>648</v>
      </c>
      <c r="D1711" s="83" t="s">
        <v>521</v>
      </c>
      <c r="E1711" s="185" t="s">
        <v>700</v>
      </c>
      <c r="F1711" s="85" t="s">
        <v>267</v>
      </c>
      <c r="G1711" s="186"/>
      <c r="H1711" s="19">
        <v>159890</v>
      </c>
      <c r="I1711" s="19">
        <v>159890</v>
      </c>
      <c r="J1711" s="188">
        <v>159890</v>
      </c>
      <c r="K1711" s="19">
        <f t="shared" si="107"/>
        <v>0</v>
      </c>
      <c r="L1711" s="19">
        <f t="shared" si="107"/>
        <v>0</v>
      </c>
      <c r="M1711" s="19">
        <f t="shared" si="107"/>
        <v>0</v>
      </c>
    </row>
    <row r="1712" spans="1:13" x14ac:dyDescent="0.2">
      <c r="A1712" s="183"/>
      <c r="B1712" s="81"/>
      <c r="C1712" s="184"/>
      <c r="D1712" s="167"/>
      <c r="E1712" s="185"/>
      <c r="F1712" s="187"/>
      <c r="G1712" s="186"/>
      <c r="H1712" s="19"/>
      <c r="I1712" s="19"/>
      <c r="J1712" s="19"/>
      <c r="K1712" s="19">
        <f t="shared" si="107"/>
        <v>0</v>
      </c>
      <c r="L1712" s="19">
        <f t="shared" si="107"/>
        <v>0</v>
      </c>
      <c r="M1712" s="19">
        <f t="shared" si="107"/>
        <v>0</v>
      </c>
    </row>
    <row r="1713" spans="1:13" x14ac:dyDescent="0.25">
      <c r="A1713" s="183">
        <f>A1711+0.0001</f>
        <v>3.8933000000001683</v>
      </c>
      <c r="B1713" s="81" t="s">
        <v>628</v>
      </c>
      <c r="C1713" s="184" t="s">
        <v>649</v>
      </c>
      <c r="D1713" s="83" t="s">
        <v>521</v>
      </c>
      <c r="E1713" s="185" t="s">
        <v>701</v>
      </c>
      <c r="F1713" s="85" t="s">
        <v>267</v>
      </c>
      <c r="G1713" s="186"/>
      <c r="H1713" s="19">
        <v>161990</v>
      </c>
      <c r="I1713" s="188">
        <v>161990</v>
      </c>
      <c r="J1713" s="188">
        <v>161990</v>
      </c>
      <c r="K1713" s="19">
        <f t="shared" ref="K1713:M1776" si="110">$G1713*H1713</f>
        <v>0</v>
      </c>
      <c r="L1713" s="19">
        <f t="shared" si="110"/>
        <v>0</v>
      </c>
      <c r="M1713" s="19">
        <f t="shared" si="110"/>
        <v>0</v>
      </c>
    </row>
    <row r="1714" spans="1:13" x14ac:dyDescent="0.2">
      <c r="A1714" s="183"/>
      <c r="B1714" s="81"/>
      <c r="C1714" s="184"/>
      <c r="D1714" s="167"/>
      <c r="E1714" s="185"/>
      <c r="F1714" s="187"/>
      <c r="G1714" s="186"/>
      <c r="H1714" s="19"/>
      <c r="I1714" s="188"/>
      <c r="J1714" s="188"/>
      <c r="K1714" s="19">
        <f t="shared" si="110"/>
        <v>0</v>
      </c>
      <c r="L1714" s="19">
        <f t="shared" si="110"/>
        <v>0</v>
      </c>
      <c r="M1714" s="19">
        <f t="shared" si="110"/>
        <v>0</v>
      </c>
    </row>
    <row r="1715" spans="1:13" x14ac:dyDescent="0.25">
      <c r="A1715" s="183">
        <f>A1713+0.0001</f>
        <v>3.8934000000001685</v>
      </c>
      <c r="B1715" s="81" t="s">
        <v>628</v>
      </c>
      <c r="C1715" s="184" t="s">
        <v>650</v>
      </c>
      <c r="D1715" s="83" t="s">
        <v>521</v>
      </c>
      <c r="E1715" s="185" t="s">
        <v>702</v>
      </c>
      <c r="F1715" s="85" t="s">
        <v>267</v>
      </c>
      <c r="G1715" s="186"/>
      <c r="H1715" s="19">
        <v>164560</v>
      </c>
      <c r="I1715" s="188">
        <v>164560</v>
      </c>
      <c r="J1715" s="188">
        <v>164560</v>
      </c>
      <c r="K1715" s="19">
        <f t="shared" si="110"/>
        <v>0</v>
      </c>
      <c r="L1715" s="19">
        <f t="shared" si="110"/>
        <v>0</v>
      </c>
      <c r="M1715" s="19">
        <f t="shared" si="110"/>
        <v>0</v>
      </c>
    </row>
    <row r="1716" spans="1:13" x14ac:dyDescent="0.2">
      <c r="A1716" s="183"/>
      <c r="B1716" s="81"/>
      <c r="C1716" s="184"/>
      <c r="D1716" s="167"/>
      <c r="E1716" s="185"/>
      <c r="F1716" s="187"/>
      <c r="G1716" s="186"/>
      <c r="H1716" s="19"/>
      <c r="I1716" s="188"/>
      <c r="J1716" s="188"/>
      <c r="K1716" s="19">
        <f t="shared" si="110"/>
        <v>0</v>
      </c>
      <c r="L1716" s="19">
        <f t="shared" si="110"/>
        <v>0</v>
      </c>
      <c r="M1716" s="19">
        <f t="shared" si="110"/>
        <v>0</v>
      </c>
    </row>
    <row r="1717" spans="1:13" x14ac:dyDescent="0.25">
      <c r="A1717" s="183">
        <f>A1715+0.0001</f>
        <v>3.8935000000001687</v>
      </c>
      <c r="B1717" s="81" t="s">
        <v>628</v>
      </c>
      <c r="C1717" s="184" t="s">
        <v>651</v>
      </c>
      <c r="D1717" s="83" t="s">
        <v>521</v>
      </c>
      <c r="E1717" s="185" t="s">
        <v>703</v>
      </c>
      <c r="F1717" s="85" t="s">
        <v>267</v>
      </c>
      <c r="G1717" s="186"/>
      <c r="H1717" s="19">
        <v>178540</v>
      </c>
      <c r="I1717" s="188">
        <v>178540</v>
      </c>
      <c r="J1717" s="188">
        <v>178540</v>
      </c>
      <c r="K1717" s="19">
        <f t="shared" si="110"/>
        <v>0</v>
      </c>
      <c r="L1717" s="19">
        <f t="shared" si="110"/>
        <v>0</v>
      </c>
      <c r="M1717" s="19">
        <f t="shared" si="110"/>
        <v>0</v>
      </c>
    </row>
    <row r="1718" spans="1:13" x14ac:dyDescent="0.2">
      <c r="A1718" s="183"/>
      <c r="B1718" s="81"/>
      <c r="C1718" s="184"/>
      <c r="D1718" s="167"/>
      <c r="E1718" s="185"/>
      <c r="F1718" s="187"/>
      <c r="G1718" s="186"/>
      <c r="H1718" s="19"/>
      <c r="I1718" s="188"/>
      <c r="J1718" s="188"/>
      <c r="K1718" s="19">
        <f t="shared" si="110"/>
        <v>0</v>
      </c>
      <c r="L1718" s="19">
        <f t="shared" si="110"/>
        <v>0</v>
      </c>
      <c r="M1718" s="19">
        <f t="shared" si="110"/>
        <v>0</v>
      </c>
    </row>
    <row r="1719" spans="1:13" x14ac:dyDescent="0.25">
      <c r="A1719" s="183">
        <f>A1717+0.0001</f>
        <v>3.8936000000001689</v>
      </c>
      <c r="B1719" s="81" t="s">
        <v>628</v>
      </c>
      <c r="C1719" s="184" t="s">
        <v>652</v>
      </c>
      <c r="D1719" s="83" t="s">
        <v>521</v>
      </c>
      <c r="E1719" s="185" t="s">
        <v>704</v>
      </c>
      <c r="F1719" s="85" t="s">
        <v>267</v>
      </c>
      <c r="G1719" s="186"/>
      <c r="H1719" s="19">
        <v>183790</v>
      </c>
      <c r="I1719" s="188">
        <v>183790</v>
      </c>
      <c r="J1719" s="188">
        <v>183790</v>
      </c>
      <c r="K1719" s="19">
        <f t="shared" si="110"/>
        <v>0</v>
      </c>
      <c r="L1719" s="19">
        <f t="shared" si="110"/>
        <v>0</v>
      </c>
      <c r="M1719" s="19">
        <f t="shared" si="110"/>
        <v>0</v>
      </c>
    </row>
    <row r="1720" spans="1:13" x14ac:dyDescent="0.2">
      <c r="A1720" s="183"/>
      <c r="B1720" s="81"/>
      <c r="C1720" s="184"/>
      <c r="D1720" s="167"/>
      <c r="E1720" s="185"/>
      <c r="F1720" s="187"/>
      <c r="G1720" s="186"/>
      <c r="H1720" s="19"/>
      <c r="I1720" s="188"/>
      <c r="J1720" s="188"/>
      <c r="K1720" s="19">
        <f t="shared" si="110"/>
        <v>0</v>
      </c>
      <c r="L1720" s="19">
        <f t="shared" si="110"/>
        <v>0</v>
      </c>
      <c r="M1720" s="19">
        <f t="shared" si="110"/>
        <v>0</v>
      </c>
    </row>
    <row r="1721" spans="1:13" x14ac:dyDescent="0.25">
      <c r="A1721" s="183">
        <f>A1719+0.0001</f>
        <v>3.8937000000001691</v>
      </c>
      <c r="B1721" s="81" t="s">
        <v>629</v>
      </c>
      <c r="C1721" s="184" t="s">
        <v>653</v>
      </c>
      <c r="D1721" s="83" t="s">
        <v>521</v>
      </c>
      <c r="E1721" s="185" t="s">
        <v>705</v>
      </c>
      <c r="F1721" s="85" t="s">
        <v>267</v>
      </c>
      <c r="G1721" s="186"/>
      <c r="H1721" s="19">
        <v>187360</v>
      </c>
      <c r="I1721" s="188">
        <v>187360</v>
      </c>
      <c r="J1721" s="188">
        <v>187360</v>
      </c>
      <c r="K1721" s="19">
        <f t="shared" si="110"/>
        <v>0</v>
      </c>
      <c r="L1721" s="19">
        <f t="shared" si="110"/>
        <v>0</v>
      </c>
      <c r="M1721" s="19">
        <f t="shared" si="110"/>
        <v>0</v>
      </c>
    </row>
    <row r="1722" spans="1:13" x14ac:dyDescent="0.2">
      <c r="A1722" s="183"/>
      <c r="B1722" s="81"/>
      <c r="C1722" s="184"/>
      <c r="D1722" s="167"/>
      <c r="E1722" s="185"/>
      <c r="F1722" s="187"/>
      <c r="G1722" s="186"/>
      <c r="H1722" s="19"/>
      <c r="I1722" s="188"/>
      <c r="J1722" s="188"/>
      <c r="K1722" s="19">
        <f t="shared" si="110"/>
        <v>0</v>
      </c>
      <c r="L1722" s="19">
        <f t="shared" si="110"/>
        <v>0</v>
      </c>
      <c r="M1722" s="19">
        <f t="shared" si="110"/>
        <v>0</v>
      </c>
    </row>
    <row r="1723" spans="1:13" x14ac:dyDescent="0.25">
      <c r="A1723" s="183">
        <f>A1721+0.0001</f>
        <v>3.8938000000001693</v>
      </c>
      <c r="B1723" s="81" t="s">
        <v>629</v>
      </c>
      <c r="C1723" s="184" t="s">
        <v>654</v>
      </c>
      <c r="D1723" s="83" t="s">
        <v>521</v>
      </c>
      <c r="E1723" s="185" t="s">
        <v>706</v>
      </c>
      <c r="F1723" s="85" t="s">
        <v>267</v>
      </c>
      <c r="G1723" s="186"/>
      <c r="H1723" s="19">
        <v>193420</v>
      </c>
      <c r="I1723" s="188">
        <v>193420</v>
      </c>
      <c r="J1723" s="188">
        <v>193420</v>
      </c>
      <c r="K1723" s="19">
        <f t="shared" si="110"/>
        <v>0</v>
      </c>
      <c r="L1723" s="19">
        <f t="shared" si="110"/>
        <v>0</v>
      </c>
      <c r="M1723" s="19">
        <f t="shared" si="110"/>
        <v>0</v>
      </c>
    </row>
    <row r="1724" spans="1:13" x14ac:dyDescent="0.2">
      <c r="A1724" s="183"/>
      <c r="B1724" s="81"/>
      <c r="C1724" s="184"/>
      <c r="D1724" s="167"/>
      <c r="E1724" s="185"/>
      <c r="F1724" s="187"/>
      <c r="G1724" s="186"/>
      <c r="H1724" s="19"/>
      <c r="I1724" s="188"/>
      <c r="J1724" s="188"/>
      <c r="K1724" s="19">
        <f t="shared" si="110"/>
        <v>0</v>
      </c>
      <c r="L1724" s="19">
        <f t="shared" si="110"/>
        <v>0</v>
      </c>
      <c r="M1724" s="19">
        <f t="shared" si="110"/>
        <v>0</v>
      </c>
    </row>
    <row r="1725" spans="1:13" x14ac:dyDescent="0.25">
      <c r="A1725" s="183">
        <f>A1723+0.0001</f>
        <v>3.8939000000001696</v>
      </c>
      <c r="B1725" s="81" t="s">
        <v>628</v>
      </c>
      <c r="C1725" s="184" t="s">
        <v>655</v>
      </c>
      <c r="D1725" s="83" t="s">
        <v>521</v>
      </c>
      <c r="E1725" s="185" t="s">
        <v>707</v>
      </c>
      <c r="F1725" s="85" t="s">
        <v>267</v>
      </c>
      <c r="G1725" s="186"/>
      <c r="H1725" s="19">
        <v>184600</v>
      </c>
      <c r="I1725" s="188">
        <v>184600</v>
      </c>
      <c r="J1725" s="188">
        <v>184600</v>
      </c>
      <c r="K1725" s="19">
        <f t="shared" si="110"/>
        <v>0</v>
      </c>
      <c r="L1725" s="19">
        <f t="shared" si="110"/>
        <v>0</v>
      </c>
      <c r="M1725" s="19">
        <f t="shared" si="110"/>
        <v>0</v>
      </c>
    </row>
    <row r="1726" spans="1:13" x14ac:dyDescent="0.2">
      <c r="A1726" s="183"/>
      <c r="B1726" s="81"/>
      <c r="C1726" s="184"/>
      <c r="D1726" s="167"/>
      <c r="E1726" s="185"/>
      <c r="F1726" s="187"/>
      <c r="G1726" s="186"/>
      <c r="H1726" s="19"/>
      <c r="I1726" s="188"/>
      <c r="J1726" s="188"/>
      <c r="K1726" s="19">
        <f t="shared" si="110"/>
        <v>0</v>
      </c>
      <c r="L1726" s="19">
        <f t="shared" si="110"/>
        <v>0</v>
      </c>
      <c r="M1726" s="19">
        <f t="shared" si="110"/>
        <v>0</v>
      </c>
    </row>
    <row r="1727" spans="1:13" x14ac:dyDescent="0.25">
      <c r="A1727" s="183">
        <f>A1725+0.0001</f>
        <v>3.8940000000001698</v>
      </c>
      <c r="B1727" s="81" t="s">
        <v>629</v>
      </c>
      <c r="C1727" s="184" t="s">
        <v>656</v>
      </c>
      <c r="D1727" s="83" t="s">
        <v>521</v>
      </c>
      <c r="E1727" s="185" t="s">
        <v>708</v>
      </c>
      <c r="F1727" s="85" t="s">
        <v>267</v>
      </c>
      <c r="G1727" s="186"/>
      <c r="H1727" s="19">
        <v>188240</v>
      </c>
      <c r="I1727" s="188">
        <v>188240</v>
      </c>
      <c r="J1727" s="188">
        <v>188240</v>
      </c>
      <c r="K1727" s="19">
        <f t="shared" si="110"/>
        <v>0</v>
      </c>
      <c r="L1727" s="19">
        <f t="shared" si="110"/>
        <v>0</v>
      </c>
      <c r="M1727" s="19">
        <f t="shared" si="110"/>
        <v>0</v>
      </c>
    </row>
    <row r="1728" spans="1:13" x14ac:dyDescent="0.2">
      <c r="A1728" s="183"/>
      <c r="B1728" s="81"/>
      <c r="C1728" s="184"/>
      <c r="D1728" s="167"/>
      <c r="E1728" s="185"/>
      <c r="F1728" s="187"/>
      <c r="G1728" s="186"/>
      <c r="H1728" s="19"/>
      <c r="I1728" s="188"/>
      <c r="J1728" s="188"/>
      <c r="K1728" s="19">
        <f t="shared" si="110"/>
        <v>0</v>
      </c>
      <c r="L1728" s="19">
        <f t="shared" si="110"/>
        <v>0</v>
      </c>
      <c r="M1728" s="19">
        <f t="shared" si="110"/>
        <v>0</v>
      </c>
    </row>
    <row r="1729" spans="1:13" x14ac:dyDescent="0.25">
      <c r="A1729" s="183">
        <f t="shared" ref="A1729" si="111">A1727+0.0001</f>
        <v>3.89410000000017</v>
      </c>
      <c r="B1729" s="81" t="s">
        <v>629</v>
      </c>
      <c r="C1729" s="184" t="s">
        <v>657</v>
      </c>
      <c r="D1729" s="83" t="s">
        <v>521</v>
      </c>
      <c r="E1729" s="185" t="s">
        <v>709</v>
      </c>
      <c r="F1729" s="85" t="s">
        <v>267</v>
      </c>
      <c r="G1729" s="186"/>
      <c r="H1729" s="19">
        <v>194390</v>
      </c>
      <c r="I1729" s="188">
        <v>194390</v>
      </c>
      <c r="J1729" s="188">
        <v>194390</v>
      </c>
      <c r="K1729" s="19">
        <f t="shared" si="110"/>
        <v>0</v>
      </c>
      <c r="L1729" s="19">
        <f t="shared" si="110"/>
        <v>0</v>
      </c>
      <c r="M1729" s="19">
        <f t="shared" si="110"/>
        <v>0</v>
      </c>
    </row>
    <row r="1730" spans="1:13" ht="9.75" customHeight="1" x14ac:dyDescent="0.2">
      <c r="A1730" s="183"/>
      <c r="B1730" s="81"/>
      <c r="C1730" s="184"/>
      <c r="D1730" s="167"/>
      <c r="E1730" s="185"/>
      <c r="F1730" s="187"/>
      <c r="G1730" s="186"/>
      <c r="H1730" s="19"/>
      <c r="I1730" s="19"/>
      <c r="J1730" s="19"/>
      <c r="K1730" s="19">
        <f t="shared" si="110"/>
        <v>0</v>
      </c>
      <c r="L1730" s="19">
        <f t="shared" si="110"/>
        <v>0</v>
      </c>
      <c r="M1730" s="19">
        <f t="shared" si="110"/>
        <v>0</v>
      </c>
    </row>
    <row r="1731" spans="1:13" s="66" customFormat="1" x14ac:dyDescent="0.2">
      <c r="A1731" s="170"/>
      <c r="B1731" s="127"/>
      <c r="C1731" s="300">
        <v>3.11</v>
      </c>
      <c r="D1731" s="301"/>
      <c r="E1731" s="206" t="s">
        <v>755</v>
      </c>
      <c r="F1731" s="164"/>
      <c r="G1731" s="165"/>
      <c r="H1731" s="22"/>
      <c r="I1731" s="22"/>
      <c r="J1731" s="22"/>
      <c r="K1731" s="19">
        <f t="shared" si="110"/>
        <v>0</v>
      </c>
      <c r="L1731" s="19">
        <f t="shared" si="110"/>
        <v>0</v>
      </c>
      <c r="M1731" s="19">
        <f t="shared" si="110"/>
        <v>0</v>
      </c>
    </row>
    <row r="1732" spans="1:13" s="66" customFormat="1" x14ac:dyDescent="0.2">
      <c r="A1732" s="170"/>
      <c r="B1732" s="127"/>
      <c r="C1732" s="298" t="s">
        <v>662</v>
      </c>
      <c r="D1732" s="299"/>
      <c r="E1732" s="210" t="s">
        <v>712</v>
      </c>
      <c r="F1732" s="164"/>
      <c r="G1732" s="165"/>
      <c r="H1732" s="22"/>
      <c r="I1732" s="22"/>
      <c r="J1732" s="22"/>
      <c r="K1732" s="19">
        <f t="shared" si="110"/>
        <v>0</v>
      </c>
      <c r="L1732" s="19">
        <f t="shared" si="110"/>
        <v>0</v>
      </c>
      <c r="M1732" s="19">
        <f t="shared" si="110"/>
        <v>0</v>
      </c>
    </row>
    <row r="1733" spans="1:13" x14ac:dyDescent="0.2">
      <c r="A1733" s="183"/>
      <c r="B1733" s="81"/>
      <c r="C1733" s="184"/>
      <c r="D1733" s="167"/>
      <c r="E1733" s="185"/>
      <c r="F1733" s="187"/>
      <c r="G1733" s="186"/>
      <c r="H1733" s="19"/>
      <c r="I1733" s="19"/>
      <c r="J1733" s="19"/>
      <c r="K1733" s="19">
        <f t="shared" si="110"/>
        <v>0</v>
      </c>
      <c r="L1733" s="19">
        <f t="shared" si="110"/>
        <v>0</v>
      </c>
      <c r="M1733" s="19">
        <f t="shared" si="110"/>
        <v>0</v>
      </c>
    </row>
    <row r="1734" spans="1:13" x14ac:dyDescent="0.25">
      <c r="A1734" s="183">
        <f>A1729+0.0001</f>
        <v>3.8942000000001702</v>
      </c>
      <c r="B1734" s="81" t="s">
        <v>627</v>
      </c>
      <c r="C1734" s="184" t="s">
        <v>713</v>
      </c>
      <c r="D1734" s="83" t="s">
        <v>456</v>
      </c>
      <c r="E1734" s="185" t="s">
        <v>731</v>
      </c>
      <c r="F1734" s="85" t="s">
        <v>267</v>
      </c>
      <c r="G1734" s="186"/>
      <c r="H1734" s="19">
        <v>274010</v>
      </c>
      <c r="I1734" s="19">
        <v>187190</v>
      </c>
      <c r="J1734" s="188">
        <v>187190</v>
      </c>
      <c r="K1734" s="19">
        <f t="shared" si="110"/>
        <v>0</v>
      </c>
      <c r="L1734" s="19">
        <f t="shared" si="110"/>
        <v>0</v>
      </c>
      <c r="M1734" s="19">
        <f t="shared" si="110"/>
        <v>0</v>
      </c>
    </row>
    <row r="1735" spans="1:13" x14ac:dyDescent="0.2">
      <c r="A1735" s="183"/>
      <c r="B1735" s="81"/>
      <c r="C1735" s="184"/>
      <c r="D1735" s="167"/>
      <c r="E1735" s="185"/>
      <c r="F1735" s="187"/>
      <c r="G1735" s="186"/>
      <c r="H1735" s="19"/>
      <c r="I1735" s="19"/>
      <c r="J1735" s="188"/>
      <c r="K1735" s="19">
        <f t="shared" si="110"/>
        <v>0</v>
      </c>
      <c r="L1735" s="19">
        <f t="shared" si="110"/>
        <v>0</v>
      </c>
      <c r="M1735" s="19">
        <f t="shared" si="110"/>
        <v>0</v>
      </c>
    </row>
    <row r="1736" spans="1:13" x14ac:dyDescent="0.25">
      <c r="A1736" s="183">
        <f t="shared" ref="A1736" si="112">A1734+0.0001</f>
        <v>3.8943000000001704</v>
      </c>
      <c r="B1736" s="81" t="s">
        <v>628</v>
      </c>
      <c r="C1736" s="184" t="s">
        <v>714</v>
      </c>
      <c r="D1736" s="83" t="s">
        <v>456</v>
      </c>
      <c r="E1736" s="185" t="s">
        <v>732</v>
      </c>
      <c r="F1736" s="85" t="s">
        <v>267</v>
      </c>
      <c r="G1736" s="186"/>
      <c r="H1736" s="19">
        <v>277430</v>
      </c>
      <c r="I1736" s="19">
        <v>189080</v>
      </c>
      <c r="J1736" s="188">
        <v>189080</v>
      </c>
      <c r="K1736" s="19">
        <f t="shared" si="110"/>
        <v>0</v>
      </c>
      <c r="L1736" s="19">
        <f t="shared" si="110"/>
        <v>0</v>
      </c>
      <c r="M1736" s="19">
        <f t="shared" si="110"/>
        <v>0</v>
      </c>
    </row>
    <row r="1737" spans="1:13" ht="22.5" customHeight="1" x14ac:dyDescent="0.2">
      <c r="A1737" s="183"/>
      <c r="B1737" s="81"/>
      <c r="C1737" s="184"/>
      <c r="D1737" s="167"/>
      <c r="E1737" s="185"/>
      <c r="F1737" s="187"/>
      <c r="G1737" s="186"/>
      <c r="H1737" s="19"/>
      <c r="I1737" s="19"/>
      <c r="J1737" s="188"/>
      <c r="K1737" s="19">
        <f t="shared" si="110"/>
        <v>0</v>
      </c>
      <c r="L1737" s="19">
        <f t="shared" si="110"/>
        <v>0</v>
      </c>
      <c r="M1737" s="19">
        <f t="shared" si="110"/>
        <v>0</v>
      </c>
    </row>
    <row r="1738" spans="1:13" s="66" customFormat="1" x14ac:dyDescent="0.2">
      <c r="A1738" s="170"/>
      <c r="B1738" s="127"/>
      <c r="C1738" s="300">
        <v>3.11</v>
      </c>
      <c r="D1738" s="301"/>
      <c r="E1738" s="206" t="s">
        <v>755</v>
      </c>
      <c r="F1738" s="164"/>
      <c r="G1738" s="165"/>
      <c r="H1738" s="22"/>
      <c r="I1738" s="22"/>
      <c r="J1738" s="188"/>
      <c r="K1738" s="19">
        <f t="shared" si="110"/>
        <v>0</v>
      </c>
      <c r="L1738" s="19">
        <f t="shared" si="110"/>
        <v>0</v>
      </c>
      <c r="M1738" s="19">
        <f t="shared" si="110"/>
        <v>0</v>
      </c>
    </row>
    <row r="1739" spans="1:13" s="66" customFormat="1" x14ac:dyDescent="0.2">
      <c r="A1739" s="170"/>
      <c r="B1739" s="127"/>
      <c r="C1739" s="298" t="s">
        <v>680</v>
      </c>
      <c r="D1739" s="299"/>
      <c r="E1739" s="210" t="s">
        <v>729</v>
      </c>
      <c r="F1739" s="164"/>
      <c r="G1739" s="165"/>
      <c r="H1739" s="22"/>
      <c r="I1739" s="22"/>
      <c r="J1739" s="188"/>
      <c r="K1739" s="19">
        <f t="shared" si="110"/>
        <v>0</v>
      </c>
      <c r="L1739" s="19">
        <f t="shared" si="110"/>
        <v>0</v>
      </c>
      <c r="M1739" s="19">
        <f t="shared" si="110"/>
        <v>0</v>
      </c>
    </row>
    <row r="1740" spans="1:13" x14ac:dyDescent="0.2">
      <c r="A1740" s="183"/>
      <c r="B1740" s="81"/>
      <c r="C1740" s="184"/>
      <c r="D1740" s="167"/>
      <c r="E1740" s="185"/>
      <c r="F1740" s="187"/>
      <c r="G1740" s="186"/>
      <c r="H1740" s="19"/>
      <c r="I1740" s="19"/>
      <c r="J1740" s="188"/>
      <c r="K1740" s="19">
        <f t="shared" si="110"/>
        <v>0</v>
      </c>
      <c r="L1740" s="19">
        <f t="shared" si="110"/>
        <v>0</v>
      </c>
      <c r="M1740" s="19">
        <f t="shared" si="110"/>
        <v>0</v>
      </c>
    </row>
    <row r="1741" spans="1:13" x14ac:dyDescent="0.25">
      <c r="A1741" s="183">
        <f>A1736+0.0001</f>
        <v>3.8944000000001706</v>
      </c>
      <c r="B1741" s="81" t="s">
        <v>628</v>
      </c>
      <c r="C1741" s="184" t="s">
        <v>715</v>
      </c>
      <c r="D1741" s="83" t="s">
        <v>457</v>
      </c>
      <c r="E1741" s="185" t="s">
        <v>733</v>
      </c>
      <c r="F1741" s="85" t="s">
        <v>267</v>
      </c>
      <c r="G1741" s="186"/>
      <c r="H1741" s="19">
        <v>438230</v>
      </c>
      <c r="I1741" s="19">
        <v>268960</v>
      </c>
      <c r="J1741" s="188">
        <v>268960</v>
      </c>
      <c r="K1741" s="19">
        <f t="shared" si="110"/>
        <v>0</v>
      </c>
      <c r="L1741" s="19">
        <f t="shared" si="110"/>
        <v>0</v>
      </c>
      <c r="M1741" s="19">
        <f t="shared" si="110"/>
        <v>0</v>
      </c>
    </row>
    <row r="1742" spans="1:13" x14ac:dyDescent="0.25">
      <c r="A1742" s="183"/>
      <c r="B1742" s="81"/>
      <c r="C1742" s="184"/>
      <c r="D1742" s="167"/>
      <c r="E1742" s="185"/>
      <c r="F1742" s="85"/>
      <c r="G1742" s="186"/>
      <c r="H1742" s="19"/>
      <c r="I1742" s="19"/>
      <c r="J1742" s="19"/>
      <c r="K1742" s="19">
        <f t="shared" si="110"/>
        <v>0</v>
      </c>
      <c r="L1742" s="19">
        <f t="shared" si="110"/>
        <v>0</v>
      </c>
      <c r="M1742" s="19">
        <f t="shared" si="110"/>
        <v>0</v>
      </c>
    </row>
    <row r="1743" spans="1:13" x14ac:dyDescent="0.25">
      <c r="A1743" s="183">
        <f>A1741+0.0001</f>
        <v>3.8945000000001708</v>
      </c>
      <c r="B1743" s="81" t="s">
        <v>628</v>
      </c>
      <c r="C1743" s="184" t="s">
        <v>716</v>
      </c>
      <c r="D1743" s="83" t="s">
        <v>457</v>
      </c>
      <c r="E1743" s="185" t="s">
        <v>734</v>
      </c>
      <c r="F1743" s="85" t="s">
        <v>267</v>
      </c>
      <c r="G1743" s="186"/>
      <c r="H1743" s="19">
        <v>441950</v>
      </c>
      <c r="I1743" s="188">
        <v>441950</v>
      </c>
      <c r="J1743" s="188">
        <v>441950</v>
      </c>
      <c r="K1743" s="19">
        <f t="shared" si="110"/>
        <v>0</v>
      </c>
      <c r="L1743" s="19">
        <f t="shared" si="110"/>
        <v>0</v>
      </c>
      <c r="M1743" s="19">
        <f t="shared" si="110"/>
        <v>0</v>
      </c>
    </row>
    <row r="1744" spans="1:13" x14ac:dyDescent="0.25">
      <c r="A1744" s="183"/>
      <c r="B1744" s="81"/>
      <c r="C1744" s="184"/>
      <c r="D1744" s="167"/>
      <c r="E1744" s="185"/>
      <c r="F1744" s="85"/>
      <c r="G1744" s="186"/>
      <c r="H1744" s="19"/>
      <c r="I1744" s="188"/>
      <c r="J1744" s="188"/>
      <c r="K1744" s="19">
        <f t="shared" si="110"/>
        <v>0</v>
      </c>
      <c r="L1744" s="19">
        <f t="shared" si="110"/>
        <v>0</v>
      </c>
      <c r="M1744" s="19">
        <f t="shared" si="110"/>
        <v>0</v>
      </c>
    </row>
    <row r="1745" spans="1:13" x14ac:dyDescent="0.25">
      <c r="A1745" s="183">
        <f>A1743+0.0001</f>
        <v>3.894600000000171</v>
      </c>
      <c r="B1745" s="81" t="s">
        <v>628</v>
      </c>
      <c r="C1745" s="184" t="s">
        <v>717</v>
      </c>
      <c r="D1745" s="83" t="s">
        <v>457</v>
      </c>
      <c r="E1745" s="185" t="s">
        <v>735</v>
      </c>
      <c r="F1745" s="85" t="s">
        <v>267</v>
      </c>
      <c r="G1745" s="186"/>
      <c r="H1745" s="19">
        <v>454920</v>
      </c>
      <c r="I1745" s="188">
        <v>454920</v>
      </c>
      <c r="J1745" s="188">
        <v>454920</v>
      </c>
      <c r="K1745" s="19">
        <f t="shared" si="110"/>
        <v>0</v>
      </c>
      <c r="L1745" s="19">
        <f t="shared" si="110"/>
        <v>0</v>
      </c>
      <c r="M1745" s="19">
        <f t="shared" si="110"/>
        <v>0</v>
      </c>
    </row>
    <row r="1746" spans="1:13" x14ac:dyDescent="0.25">
      <c r="A1746" s="183"/>
      <c r="B1746" s="81"/>
      <c r="C1746" s="184"/>
      <c r="D1746" s="167"/>
      <c r="E1746" s="185"/>
      <c r="F1746" s="85"/>
      <c r="G1746" s="186"/>
      <c r="H1746" s="19"/>
      <c r="I1746" s="188"/>
      <c r="J1746" s="188"/>
      <c r="K1746" s="19">
        <f t="shared" si="110"/>
        <v>0</v>
      </c>
      <c r="L1746" s="19">
        <f t="shared" si="110"/>
        <v>0</v>
      </c>
      <c r="M1746" s="19">
        <f t="shared" si="110"/>
        <v>0</v>
      </c>
    </row>
    <row r="1747" spans="1:13" x14ac:dyDescent="0.25">
      <c r="A1747" s="183">
        <f t="shared" ref="A1747" si="113">A1745+0.0001</f>
        <v>3.8947000000001712</v>
      </c>
      <c r="B1747" s="81" t="s">
        <v>628</v>
      </c>
      <c r="C1747" s="184" t="s">
        <v>718</v>
      </c>
      <c r="D1747" s="83" t="s">
        <v>457</v>
      </c>
      <c r="E1747" s="185" t="s">
        <v>746</v>
      </c>
      <c r="F1747" s="85" t="s">
        <v>267</v>
      </c>
      <c r="G1747" s="186"/>
      <c r="H1747" s="19">
        <v>462630</v>
      </c>
      <c r="I1747" s="188">
        <v>462630</v>
      </c>
      <c r="J1747" s="188">
        <v>462630</v>
      </c>
      <c r="K1747" s="19">
        <f t="shared" si="110"/>
        <v>0</v>
      </c>
      <c r="L1747" s="19">
        <f t="shared" si="110"/>
        <v>0</v>
      </c>
      <c r="M1747" s="19">
        <f t="shared" si="110"/>
        <v>0</v>
      </c>
    </row>
    <row r="1748" spans="1:13" ht="22.5" customHeight="1" x14ac:dyDescent="0.2">
      <c r="A1748" s="183"/>
      <c r="B1748" s="81"/>
      <c r="C1748" s="184"/>
      <c r="D1748" s="167"/>
      <c r="E1748" s="185"/>
      <c r="F1748" s="187"/>
      <c r="G1748" s="186"/>
      <c r="H1748" s="19"/>
      <c r="I1748" s="19"/>
      <c r="J1748" s="19"/>
      <c r="K1748" s="19">
        <f t="shared" si="110"/>
        <v>0</v>
      </c>
      <c r="L1748" s="19">
        <f t="shared" si="110"/>
        <v>0</v>
      </c>
      <c r="M1748" s="19">
        <f t="shared" si="110"/>
        <v>0</v>
      </c>
    </row>
    <row r="1749" spans="1:13" s="66" customFormat="1" x14ac:dyDescent="0.2">
      <c r="A1749" s="170"/>
      <c r="B1749" s="127"/>
      <c r="C1749" s="300">
        <v>3.11</v>
      </c>
      <c r="D1749" s="301"/>
      <c r="E1749" s="206" t="s">
        <v>755</v>
      </c>
      <c r="F1749" s="164"/>
      <c r="G1749" s="165"/>
      <c r="H1749" s="22"/>
      <c r="I1749" s="22"/>
      <c r="J1749" s="22"/>
      <c r="K1749" s="19">
        <f t="shared" si="110"/>
        <v>0</v>
      </c>
      <c r="L1749" s="19">
        <f t="shared" si="110"/>
        <v>0</v>
      </c>
      <c r="M1749" s="19">
        <f t="shared" si="110"/>
        <v>0</v>
      </c>
    </row>
    <row r="1750" spans="1:13" s="66" customFormat="1" x14ac:dyDescent="0.2">
      <c r="A1750" s="170"/>
      <c r="B1750" s="127"/>
      <c r="C1750" s="298" t="s">
        <v>499</v>
      </c>
      <c r="D1750" s="299"/>
      <c r="E1750" s="210" t="s">
        <v>730</v>
      </c>
      <c r="F1750" s="164"/>
      <c r="G1750" s="165"/>
      <c r="H1750" s="22"/>
      <c r="I1750" s="22"/>
      <c r="J1750" s="22"/>
      <c r="K1750" s="19">
        <f t="shared" si="110"/>
        <v>0</v>
      </c>
      <c r="L1750" s="19">
        <f t="shared" si="110"/>
        <v>0</v>
      </c>
      <c r="M1750" s="19">
        <f t="shared" si="110"/>
        <v>0</v>
      </c>
    </row>
    <row r="1751" spans="1:13" x14ac:dyDescent="0.2">
      <c r="A1751" s="183"/>
      <c r="B1751" s="81"/>
      <c r="C1751" s="184"/>
      <c r="D1751" s="167"/>
      <c r="E1751" s="185"/>
      <c r="F1751" s="187"/>
      <c r="G1751" s="186"/>
      <c r="H1751" s="19"/>
      <c r="I1751" s="19"/>
      <c r="J1751" s="19"/>
      <c r="K1751" s="19">
        <f t="shared" si="110"/>
        <v>0</v>
      </c>
      <c r="L1751" s="19">
        <f t="shared" si="110"/>
        <v>0</v>
      </c>
      <c r="M1751" s="19">
        <f t="shared" si="110"/>
        <v>0</v>
      </c>
    </row>
    <row r="1752" spans="1:13" x14ac:dyDescent="0.25">
      <c r="A1752" s="183">
        <f>A1747+0.0001</f>
        <v>3.8948000000001715</v>
      </c>
      <c r="B1752" s="81" t="s">
        <v>628</v>
      </c>
      <c r="C1752" s="184" t="s">
        <v>715</v>
      </c>
      <c r="D1752" s="83" t="s">
        <v>458</v>
      </c>
      <c r="E1752" s="185" t="s">
        <v>733</v>
      </c>
      <c r="F1752" s="85" t="s">
        <v>267</v>
      </c>
      <c r="G1752" s="186"/>
      <c r="H1752" s="19">
        <v>439020</v>
      </c>
      <c r="I1752" s="19">
        <v>271560</v>
      </c>
      <c r="J1752" s="188">
        <v>271560</v>
      </c>
      <c r="K1752" s="19">
        <f t="shared" si="110"/>
        <v>0</v>
      </c>
      <c r="L1752" s="19">
        <f t="shared" si="110"/>
        <v>0</v>
      </c>
      <c r="M1752" s="19">
        <f t="shared" si="110"/>
        <v>0</v>
      </c>
    </row>
    <row r="1753" spans="1:13" x14ac:dyDescent="0.25">
      <c r="A1753" s="183"/>
      <c r="B1753" s="81"/>
      <c r="C1753" s="184"/>
      <c r="D1753" s="167"/>
      <c r="E1753" s="185"/>
      <c r="F1753" s="85"/>
      <c r="G1753" s="186"/>
      <c r="H1753" s="19"/>
      <c r="I1753" s="19"/>
      <c r="J1753" s="19"/>
      <c r="K1753" s="19">
        <f t="shared" si="110"/>
        <v>0</v>
      </c>
      <c r="L1753" s="19">
        <f t="shared" si="110"/>
        <v>0</v>
      </c>
      <c r="M1753" s="19">
        <f t="shared" si="110"/>
        <v>0</v>
      </c>
    </row>
    <row r="1754" spans="1:13" x14ac:dyDescent="0.25">
      <c r="A1754" s="183">
        <f>A1752+0.0001</f>
        <v>3.8949000000001717</v>
      </c>
      <c r="B1754" s="81" t="s">
        <v>628</v>
      </c>
      <c r="C1754" s="184" t="s">
        <v>716</v>
      </c>
      <c r="D1754" s="83" t="s">
        <v>458</v>
      </c>
      <c r="E1754" s="185" t="s">
        <v>734</v>
      </c>
      <c r="F1754" s="85" t="s">
        <v>267</v>
      </c>
      <c r="G1754" s="186"/>
      <c r="H1754" s="19">
        <v>442740</v>
      </c>
      <c r="I1754" s="188">
        <v>442740</v>
      </c>
      <c r="J1754" s="188">
        <v>442740</v>
      </c>
      <c r="K1754" s="19">
        <f t="shared" si="110"/>
        <v>0</v>
      </c>
      <c r="L1754" s="19">
        <f t="shared" si="110"/>
        <v>0</v>
      </c>
      <c r="M1754" s="19">
        <f t="shared" si="110"/>
        <v>0</v>
      </c>
    </row>
    <row r="1755" spans="1:13" x14ac:dyDescent="0.25">
      <c r="A1755" s="183"/>
      <c r="B1755" s="81"/>
      <c r="C1755" s="184"/>
      <c r="D1755" s="167"/>
      <c r="E1755" s="185"/>
      <c r="F1755" s="85"/>
      <c r="G1755" s="186"/>
      <c r="H1755" s="19"/>
      <c r="I1755" s="188"/>
      <c r="J1755" s="188"/>
      <c r="K1755" s="19">
        <f t="shared" si="110"/>
        <v>0</v>
      </c>
      <c r="L1755" s="19">
        <f t="shared" si="110"/>
        <v>0</v>
      </c>
      <c r="M1755" s="19">
        <f t="shared" si="110"/>
        <v>0</v>
      </c>
    </row>
    <row r="1756" spans="1:13" x14ac:dyDescent="0.25">
      <c r="A1756" s="183">
        <f>A1754+0.0001</f>
        <v>3.8950000000001719</v>
      </c>
      <c r="B1756" s="81" t="s">
        <v>628</v>
      </c>
      <c r="C1756" s="184" t="s">
        <v>717</v>
      </c>
      <c r="D1756" s="83" t="s">
        <v>458</v>
      </c>
      <c r="E1756" s="185" t="s">
        <v>735</v>
      </c>
      <c r="F1756" s="85" t="s">
        <v>267</v>
      </c>
      <c r="G1756" s="186"/>
      <c r="H1756" s="19">
        <v>455710</v>
      </c>
      <c r="I1756" s="188">
        <v>455710</v>
      </c>
      <c r="J1756" s="188">
        <v>455710</v>
      </c>
      <c r="K1756" s="19">
        <f t="shared" si="110"/>
        <v>0</v>
      </c>
      <c r="L1756" s="19">
        <f t="shared" si="110"/>
        <v>0</v>
      </c>
      <c r="M1756" s="19">
        <f t="shared" si="110"/>
        <v>0</v>
      </c>
    </row>
    <row r="1757" spans="1:13" x14ac:dyDescent="0.25">
      <c r="A1757" s="183"/>
      <c r="B1757" s="81"/>
      <c r="C1757" s="184"/>
      <c r="D1757" s="167"/>
      <c r="E1757" s="185"/>
      <c r="F1757" s="85"/>
      <c r="G1757" s="186"/>
      <c r="H1757" s="19"/>
      <c r="I1757" s="188"/>
      <c r="J1757" s="188"/>
      <c r="K1757" s="19">
        <f t="shared" si="110"/>
        <v>0</v>
      </c>
      <c r="L1757" s="19">
        <f t="shared" si="110"/>
        <v>0</v>
      </c>
      <c r="M1757" s="19">
        <f t="shared" si="110"/>
        <v>0</v>
      </c>
    </row>
    <row r="1758" spans="1:13" x14ac:dyDescent="0.25">
      <c r="A1758" s="183">
        <f t="shared" ref="A1758" si="114">A1756+0.0001</f>
        <v>3.8951000000001721</v>
      </c>
      <c r="B1758" s="81" t="s">
        <v>628</v>
      </c>
      <c r="C1758" s="184" t="s">
        <v>718</v>
      </c>
      <c r="D1758" s="83" t="s">
        <v>458</v>
      </c>
      <c r="E1758" s="185" t="s">
        <v>746</v>
      </c>
      <c r="F1758" s="85" t="s">
        <v>267</v>
      </c>
      <c r="G1758" s="186"/>
      <c r="H1758" s="19">
        <v>464850</v>
      </c>
      <c r="I1758" s="188">
        <v>464850</v>
      </c>
      <c r="J1758" s="188">
        <v>464850</v>
      </c>
      <c r="K1758" s="19">
        <f t="shared" si="110"/>
        <v>0</v>
      </c>
      <c r="L1758" s="19">
        <f t="shared" si="110"/>
        <v>0</v>
      </c>
      <c r="M1758" s="19">
        <f t="shared" si="110"/>
        <v>0</v>
      </c>
    </row>
    <row r="1759" spans="1:13" ht="22.5" customHeight="1" x14ac:dyDescent="0.2">
      <c r="A1759" s="183"/>
      <c r="B1759" s="81"/>
      <c r="C1759" s="184"/>
      <c r="D1759" s="167"/>
      <c r="E1759" s="185"/>
      <c r="F1759" s="187"/>
      <c r="G1759" s="186"/>
      <c r="H1759" s="19"/>
      <c r="I1759" s="19"/>
      <c r="J1759" s="19"/>
      <c r="K1759" s="19">
        <f t="shared" si="110"/>
        <v>0</v>
      </c>
      <c r="L1759" s="19">
        <f t="shared" si="110"/>
        <v>0</v>
      </c>
      <c r="M1759" s="19">
        <f t="shared" si="110"/>
        <v>0</v>
      </c>
    </row>
    <row r="1760" spans="1:13" s="66" customFormat="1" x14ac:dyDescent="0.2">
      <c r="A1760" s="170"/>
      <c r="B1760" s="127"/>
      <c r="C1760" s="300">
        <v>3.11</v>
      </c>
      <c r="D1760" s="301"/>
      <c r="E1760" s="206" t="s">
        <v>755</v>
      </c>
      <c r="F1760" s="164"/>
      <c r="G1760" s="165"/>
      <c r="H1760" s="22"/>
      <c r="I1760" s="22"/>
      <c r="J1760" s="22"/>
      <c r="K1760" s="19">
        <f t="shared" si="110"/>
        <v>0</v>
      </c>
      <c r="L1760" s="19">
        <f t="shared" si="110"/>
        <v>0</v>
      </c>
      <c r="M1760" s="19">
        <f t="shared" si="110"/>
        <v>0</v>
      </c>
    </row>
    <row r="1761" spans="1:13" s="66" customFormat="1" x14ac:dyDescent="0.2">
      <c r="A1761" s="170"/>
      <c r="B1761" s="127"/>
      <c r="C1761" s="298" t="s">
        <v>62</v>
      </c>
      <c r="D1761" s="299"/>
      <c r="E1761" s="210" t="s">
        <v>747</v>
      </c>
      <c r="F1761" s="164"/>
      <c r="G1761" s="165"/>
      <c r="H1761" s="22"/>
      <c r="I1761" s="22"/>
      <c r="J1761" s="22"/>
      <c r="K1761" s="19">
        <f t="shared" si="110"/>
        <v>0</v>
      </c>
      <c r="L1761" s="19">
        <f t="shared" si="110"/>
        <v>0</v>
      </c>
      <c r="M1761" s="19">
        <f t="shared" si="110"/>
        <v>0</v>
      </c>
    </row>
    <row r="1762" spans="1:13" x14ac:dyDescent="0.2">
      <c r="A1762" s="183"/>
      <c r="B1762" s="81"/>
      <c r="C1762" s="184"/>
      <c r="D1762" s="167"/>
      <c r="E1762" s="185"/>
      <c r="F1762" s="187"/>
      <c r="G1762" s="186"/>
      <c r="H1762" s="19"/>
      <c r="I1762" s="19"/>
      <c r="J1762" s="19"/>
      <c r="K1762" s="19">
        <f t="shared" si="110"/>
        <v>0</v>
      </c>
      <c r="L1762" s="19">
        <f t="shared" si="110"/>
        <v>0</v>
      </c>
      <c r="M1762" s="19">
        <f t="shared" si="110"/>
        <v>0</v>
      </c>
    </row>
    <row r="1763" spans="1:13" x14ac:dyDescent="0.25">
      <c r="A1763" s="183">
        <f>A1758+0.0001</f>
        <v>3.8952000000001723</v>
      </c>
      <c r="B1763" s="81" t="s">
        <v>627</v>
      </c>
      <c r="C1763" s="184" t="s">
        <v>719</v>
      </c>
      <c r="D1763" s="83" t="s">
        <v>453</v>
      </c>
      <c r="E1763" s="185" t="s">
        <v>736</v>
      </c>
      <c r="F1763" s="85" t="s">
        <v>267</v>
      </c>
      <c r="G1763" s="186"/>
      <c r="H1763" s="19">
        <v>270660</v>
      </c>
      <c r="I1763" s="19">
        <v>209590</v>
      </c>
      <c r="J1763" s="188">
        <v>209590</v>
      </c>
      <c r="K1763" s="19">
        <f t="shared" si="110"/>
        <v>0</v>
      </c>
      <c r="L1763" s="19">
        <f t="shared" si="110"/>
        <v>0</v>
      </c>
      <c r="M1763" s="19">
        <f t="shared" si="110"/>
        <v>0</v>
      </c>
    </row>
    <row r="1764" spans="1:13" x14ac:dyDescent="0.25">
      <c r="A1764" s="183"/>
      <c r="B1764" s="81"/>
      <c r="C1764" s="184"/>
      <c r="D1764" s="167"/>
      <c r="E1764" s="185"/>
      <c r="F1764" s="85"/>
      <c r="G1764" s="186"/>
      <c r="H1764" s="19"/>
      <c r="I1764" s="19"/>
      <c r="J1764" s="188"/>
      <c r="K1764" s="19">
        <f t="shared" si="110"/>
        <v>0</v>
      </c>
      <c r="L1764" s="19">
        <f t="shared" si="110"/>
        <v>0</v>
      </c>
      <c r="M1764" s="19">
        <f t="shared" si="110"/>
        <v>0</v>
      </c>
    </row>
    <row r="1765" spans="1:13" x14ac:dyDescent="0.25">
      <c r="A1765" s="183">
        <f>A1763+0.0001</f>
        <v>3.8953000000001725</v>
      </c>
      <c r="B1765" s="81" t="s">
        <v>627</v>
      </c>
      <c r="C1765" s="184" t="s">
        <v>720</v>
      </c>
      <c r="D1765" s="83" t="s">
        <v>453</v>
      </c>
      <c r="E1765" s="185" t="s">
        <v>737</v>
      </c>
      <c r="F1765" s="85" t="s">
        <v>267</v>
      </c>
      <c r="G1765" s="186"/>
      <c r="H1765" s="19">
        <v>273640</v>
      </c>
      <c r="I1765" s="19">
        <v>211790</v>
      </c>
      <c r="J1765" s="188">
        <v>211790</v>
      </c>
      <c r="K1765" s="19">
        <f t="shared" si="110"/>
        <v>0</v>
      </c>
      <c r="L1765" s="19">
        <f t="shared" si="110"/>
        <v>0</v>
      </c>
      <c r="M1765" s="19">
        <f t="shared" si="110"/>
        <v>0</v>
      </c>
    </row>
    <row r="1766" spans="1:13" ht="22.5" customHeight="1" x14ac:dyDescent="0.2">
      <c r="A1766" s="183"/>
      <c r="B1766" s="81"/>
      <c r="C1766" s="184"/>
      <c r="D1766" s="167"/>
      <c r="E1766" s="185"/>
      <c r="F1766" s="187"/>
      <c r="G1766" s="186"/>
      <c r="H1766" s="19"/>
      <c r="I1766" s="19"/>
      <c r="J1766" s="188"/>
      <c r="K1766" s="19">
        <f t="shared" si="110"/>
        <v>0</v>
      </c>
      <c r="L1766" s="19">
        <f t="shared" si="110"/>
        <v>0</v>
      </c>
      <c r="M1766" s="19">
        <f t="shared" si="110"/>
        <v>0</v>
      </c>
    </row>
    <row r="1767" spans="1:13" s="66" customFormat="1" x14ac:dyDescent="0.2">
      <c r="A1767" s="170"/>
      <c r="B1767" s="127"/>
      <c r="C1767" s="300">
        <v>3.11</v>
      </c>
      <c r="D1767" s="301"/>
      <c r="E1767" s="206" t="s">
        <v>755</v>
      </c>
      <c r="F1767" s="164"/>
      <c r="G1767" s="165"/>
      <c r="H1767" s="22"/>
      <c r="I1767" s="22"/>
      <c r="J1767" s="188"/>
      <c r="K1767" s="19">
        <f t="shared" si="110"/>
        <v>0</v>
      </c>
      <c r="L1767" s="19">
        <f t="shared" si="110"/>
        <v>0</v>
      </c>
      <c r="M1767" s="19">
        <f t="shared" si="110"/>
        <v>0</v>
      </c>
    </row>
    <row r="1768" spans="1:13" s="66" customFormat="1" x14ac:dyDescent="0.2">
      <c r="A1768" s="170"/>
      <c r="B1768" s="127"/>
      <c r="C1768" s="298" t="s">
        <v>63</v>
      </c>
      <c r="D1768" s="299"/>
      <c r="E1768" s="210" t="s">
        <v>748</v>
      </c>
      <c r="F1768" s="164"/>
      <c r="G1768" s="165"/>
      <c r="H1768" s="22"/>
      <c r="I1768" s="22"/>
      <c r="J1768" s="188"/>
      <c r="K1768" s="19">
        <f t="shared" si="110"/>
        <v>0</v>
      </c>
      <c r="L1768" s="19">
        <f t="shared" si="110"/>
        <v>0</v>
      </c>
      <c r="M1768" s="19">
        <f t="shared" si="110"/>
        <v>0</v>
      </c>
    </row>
    <row r="1769" spans="1:13" x14ac:dyDescent="0.2">
      <c r="A1769" s="183"/>
      <c r="B1769" s="81"/>
      <c r="C1769" s="184"/>
      <c r="D1769" s="167"/>
      <c r="E1769" s="185"/>
      <c r="F1769" s="187"/>
      <c r="G1769" s="186"/>
      <c r="H1769" s="19"/>
      <c r="I1769" s="19"/>
      <c r="J1769" s="188"/>
      <c r="K1769" s="19">
        <f t="shared" si="110"/>
        <v>0</v>
      </c>
      <c r="L1769" s="19">
        <f t="shared" si="110"/>
        <v>0</v>
      </c>
      <c r="M1769" s="19">
        <f t="shared" si="110"/>
        <v>0</v>
      </c>
    </row>
    <row r="1770" spans="1:13" x14ac:dyDescent="0.25">
      <c r="A1770" s="183">
        <f>A1765+0.0001</f>
        <v>3.8954000000001727</v>
      </c>
      <c r="B1770" s="81" t="s">
        <v>628</v>
      </c>
      <c r="C1770" s="184" t="s">
        <v>721</v>
      </c>
      <c r="D1770" s="83" t="s">
        <v>454</v>
      </c>
      <c r="E1770" s="185" t="s">
        <v>738</v>
      </c>
      <c r="F1770" s="85" t="s">
        <v>267</v>
      </c>
      <c r="G1770" s="186"/>
      <c r="H1770" s="19">
        <v>431840</v>
      </c>
      <c r="I1770" s="19">
        <v>271980</v>
      </c>
      <c r="J1770" s="188">
        <v>271980</v>
      </c>
      <c r="K1770" s="19">
        <f t="shared" si="110"/>
        <v>0</v>
      </c>
      <c r="L1770" s="19">
        <f t="shared" si="110"/>
        <v>0</v>
      </c>
      <c r="M1770" s="19">
        <f t="shared" si="110"/>
        <v>0</v>
      </c>
    </row>
    <row r="1771" spans="1:13" x14ac:dyDescent="0.25">
      <c r="A1771" s="183"/>
      <c r="B1771" s="81"/>
      <c r="C1771" s="184"/>
      <c r="D1771" s="167"/>
      <c r="E1771" s="185"/>
      <c r="F1771" s="85"/>
      <c r="G1771" s="186"/>
      <c r="H1771" s="19"/>
      <c r="I1771" s="19"/>
      <c r="J1771" s="19"/>
      <c r="K1771" s="19">
        <f t="shared" si="110"/>
        <v>0</v>
      </c>
      <c r="L1771" s="19">
        <f t="shared" si="110"/>
        <v>0</v>
      </c>
      <c r="M1771" s="19">
        <f t="shared" si="110"/>
        <v>0</v>
      </c>
    </row>
    <row r="1772" spans="1:13" x14ac:dyDescent="0.25">
      <c r="A1772" s="183">
        <f>A1770+0.0001</f>
        <v>3.8955000000001729</v>
      </c>
      <c r="B1772" s="81" t="s">
        <v>628</v>
      </c>
      <c r="C1772" s="184" t="s">
        <v>722</v>
      </c>
      <c r="D1772" s="83" t="s">
        <v>454</v>
      </c>
      <c r="E1772" s="185" t="s">
        <v>739</v>
      </c>
      <c r="F1772" s="85" t="s">
        <v>267</v>
      </c>
      <c r="G1772" s="186"/>
      <c r="H1772" s="19">
        <v>435250</v>
      </c>
      <c r="I1772" s="188">
        <v>435250</v>
      </c>
      <c r="J1772" s="188">
        <v>435250</v>
      </c>
      <c r="K1772" s="19">
        <f t="shared" si="110"/>
        <v>0</v>
      </c>
      <c r="L1772" s="19">
        <f t="shared" si="110"/>
        <v>0</v>
      </c>
      <c r="M1772" s="19">
        <f t="shared" si="110"/>
        <v>0</v>
      </c>
    </row>
    <row r="1773" spans="1:13" x14ac:dyDescent="0.25">
      <c r="A1773" s="183"/>
      <c r="B1773" s="81"/>
      <c r="C1773" s="184"/>
      <c r="D1773" s="167"/>
      <c r="E1773" s="185"/>
      <c r="F1773" s="85"/>
      <c r="G1773" s="186"/>
      <c r="H1773" s="19"/>
      <c r="I1773" s="188"/>
      <c r="J1773" s="188"/>
      <c r="K1773" s="19">
        <f t="shared" si="110"/>
        <v>0</v>
      </c>
      <c r="L1773" s="19">
        <f t="shared" si="110"/>
        <v>0</v>
      </c>
      <c r="M1773" s="19">
        <f t="shared" si="110"/>
        <v>0</v>
      </c>
    </row>
    <row r="1774" spans="1:13" x14ac:dyDescent="0.25">
      <c r="A1774" s="183">
        <f>A1772+0.0001</f>
        <v>3.8956000000001731</v>
      </c>
      <c r="B1774" s="81" t="s">
        <v>628</v>
      </c>
      <c r="C1774" s="184" t="s">
        <v>723</v>
      </c>
      <c r="D1774" s="83" t="s">
        <v>454</v>
      </c>
      <c r="E1774" s="185" t="s">
        <v>740</v>
      </c>
      <c r="F1774" s="85" t="s">
        <v>267</v>
      </c>
      <c r="G1774" s="186"/>
      <c r="H1774" s="19">
        <v>448340</v>
      </c>
      <c r="I1774" s="188">
        <v>448340</v>
      </c>
      <c r="J1774" s="188">
        <v>448340</v>
      </c>
      <c r="K1774" s="19">
        <f t="shared" si="110"/>
        <v>0</v>
      </c>
      <c r="L1774" s="19">
        <f t="shared" si="110"/>
        <v>0</v>
      </c>
      <c r="M1774" s="19">
        <f t="shared" si="110"/>
        <v>0</v>
      </c>
    </row>
    <row r="1775" spans="1:13" x14ac:dyDescent="0.25">
      <c r="A1775" s="183"/>
      <c r="B1775" s="81"/>
      <c r="C1775" s="184"/>
      <c r="D1775" s="167"/>
      <c r="E1775" s="185"/>
      <c r="F1775" s="85"/>
      <c r="G1775" s="186"/>
      <c r="H1775" s="19"/>
      <c r="I1775" s="188"/>
      <c r="J1775" s="188"/>
      <c r="K1775" s="19">
        <f t="shared" si="110"/>
        <v>0</v>
      </c>
      <c r="L1775" s="19">
        <f t="shared" si="110"/>
        <v>0</v>
      </c>
      <c r="M1775" s="19">
        <f t="shared" si="110"/>
        <v>0</v>
      </c>
    </row>
    <row r="1776" spans="1:13" x14ac:dyDescent="0.25">
      <c r="A1776" s="183">
        <f t="shared" ref="A1776" si="115">A1774+0.0001</f>
        <v>3.8957000000001734</v>
      </c>
      <c r="B1776" s="81" t="s">
        <v>628</v>
      </c>
      <c r="C1776" s="184" t="s">
        <v>724</v>
      </c>
      <c r="D1776" s="83" t="s">
        <v>454</v>
      </c>
      <c r="E1776" s="185" t="s">
        <v>741</v>
      </c>
      <c r="F1776" s="85" t="s">
        <v>267</v>
      </c>
      <c r="G1776" s="186"/>
      <c r="H1776" s="19">
        <v>454730</v>
      </c>
      <c r="I1776" s="188">
        <v>454730</v>
      </c>
      <c r="J1776" s="188">
        <v>454730</v>
      </c>
      <c r="K1776" s="19">
        <f t="shared" si="110"/>
        <v>0</v>
      </c>
      <c r="L1776" s="19">
        <f t="shared" si="110"/>
        <v>0</v>
      </c>
      <c r="M1776" s="19">
        <f t="shared" si="110"/>
        <v>0</v>
      </c>
    </row>
    <row r="1777" spans="1:13" x14ac:dyDescent="0.2">
      <c r="A1777" s="183"/>
      <c r="B1777" s="81"/>
      <c r="C1777" s="184"/>
      <c r="D1777" s="167"/>
      <c r="E1777" s="185"/>
      <c r="F1777" s="187"/>
      <c r="G1777" s="186"/>
      <c r="H1777" s="19"/>
      <c r="I1777" s="19"/>
      <c r="J1777" s="19"/>
      <c r="K1777" s="19">
        <f t="shared" ref="K1777:M1835" si="116">$G1777*H1777</f>
        <v>0</v>
      </c>
      <c r="L1777" s="19">
        <f t="shared" si="116"/>
        <v>0</v>
      </c>
      <c r="M1777" s="19">
        <f t="shared" si="116"/>
        <v>0</v>
      </c>
    </row>
    <row r="1778" spans="1:13" s="66" customFormat="1" x14ac:dyDescent="0.2">
      <c r="A1778" s="170"/>
      <c r="B1778" s="127"/>
      <c r="C1778" s="300">
        <v>3.11</v>
      </c>
      <c r="D1778" s="301"/>
      <c r="E1778" s="206" t="s">
        <v>755</v>
      </c>
      <c r="F1778" s="164"/>
      <c r="G1778" s="165"/>
      <c r="H1778" s="22"/>
      <c r="I1778" s="22"/>
      <c r="J1778" s="22"/>
      <c r="K1778" s="19">
        <f t="shared" si="116"/>
        <v>0</v>
      </c>
      <c r="L1778" s="19">
        <f t="shared" si="116"/>
        <v>0</v>
      </c>
      <c r="M1778" s="19">
        <f t="shared" si="116"/>
        <v>0</v>
      </c>
    </row>
    <row r="1779" spans="1:13" s="66" customFormat="1" x14ac:dyDescent="0.2">
      <c r="A1779" s="170"/>
      <c r="B1779" s="127"/>
      <c r="C1779" s="298" t="s">
        <v>64</v>
      </c>
      <c r="D1779" s="299"/>
      <c r="E1779" s="210" t="s">
        <v>749</v>
      </c>
      <c r="F1779" s="164"/>
      <c r="G1779" s="165"/>
      <c r="H1779" s="22"/>
      <c r="I1779" s="22"/>
      <c r="J1779" s="22"/>
      <c r="K1779" s="19">
        <f t="shared" si="116"/>
        <v>0</v>
      </c>
      <c r="L1779" s="19">
        <f t="shared" si="116"/>
        <v>0</v>
      </c>
      <c r="M1779" s="19">
        <f t="shared" si="116"/>
        <v>0</v>
      </c>
    </row>
    <row r="1780" spans="1:13" x14ac:dyDescent="0.2">
      <c r="A1780" s="183"/>
      <c r="B1780" s="81"/>
      <c r="C1780" s="184"/>
      <c r="D1780" s="167"/>
      <c r="E1780" s="185"/>
      <c r="F1780" s="187"/>
      <c r="G1780" s="186"/>
      <c r="H1780" s="19"/>
      <c r="I1780" s="19"/>
      <c r="J1780" s="19"/>
      <c r="K1780" s="19">
        <f t="shared" si="116"/>
        <v>0</v>
      </c>
      <c r="L1780" s="19">
        <f t="shared" si="116"/>
        <v>0</v>
      </c>
      <c r="M1780" s="19">
        <f t="shared" si="116"/>
        <v>0</v>
      </c>
    </row>
    <row r="1781" spans="1:13" x14ac:dyDescent="0.25">
      <c r="A1781" s="183">
        <f>A1776+0.0001</f>
        <v>3.8958000000001736</v>
      </c>
      <c r="B1781" s="81" t="s">
        <v>628</v>
      </c>
      <c r="C1781" s="184" t="s">
        <v>721</v>
      </c>
      <c r="D1781" s="83" t="s">
        <v>455</v>
      </c>
      <c r="E1781" s="185" t="s">
        <v>738</v>
      </c>
      <c r="F1781" s="85" t="s">
        <v>267</v>
      </c>
      <c r="G1781" s="186"/>
      <c r="H1781" s="19">
        <v>432630</v>
      </c>
      <c r="I1781" s="19">
        <v>273620</v>
      </c>
      <c r="J1781" s="188">
        <v>273620</v>
      </c>
      <c r="K1781" s="19">
        <f t="shared" si="116"/>
        <v>0</v>
      </c>
      <c r="L1781" s="19">
        <f t="shared" si="116"/>
        <v>0</v>
      </c>
      <c r="M1781" s="19">
        <f t="shared" si="116"/>
        <v>0</v>
      </c>
    </row>
    <row r="1782" spans="1:13" x14ac:dyDescent="0.25">
      <c r="A1782" s="183"/>
      <c r="B1782" s="81"/>
      <c r="C1782" s="184"/>
      <c r="D1782" s="167"/>
      <c r="E1782" s="185"/>
      <c r="F1782" s="85"/>
      <c r="G1782" s="186"/>
      <c r="H1782" s="19"/>
      <c r="I1782" s="19"/>
      <c r="J1782" s="19"/>
      <c r="K1782" s="19">
        <f t="shared" si="116"/>
        <v>0</v>
      </c>
      <c r="L1782" s="19">
        <f t="shared" si="116"/>
        <v>0</v>
      </c>
      <c r="M1782" s="19">
        <f t="shared" si="116"/>
        <v>0</v>
      </c>
    </row>
    <row r="1783" spans="1:13" x14ac:dyDescent="0.25">
      <c r="A1783" s="183">
        <f>A1781+0.0001</f>
        <v>3.8959000000001738</v>
      </c>
      <c r="B1783" s="81" t="s">
        <v>628</v>
      </c>
      <c r="C1783" s="184" t="s">
        <v>722</v>
      </c>
      <c r="D1783" s="83" t="s">
        <v>455</v>
      </c>
      <c r="E1783" s="185" t="s">
        <v>739</v>
      </c>
      <c r="F1783" s="85" t="s">
        <v>267</v>
      </c>
      <c r="G1783" s="186"/>
      <c r="H1783" s="19">
        <v>436040</v>
      </c>
      <c r="I1783" s="188">
        <v>436040</v>
      </c>
      <c r="J1783" s="188">
        <v>436040</v>
      </c>
      <c r="K1783" s="19">
        <f t="shared" si="116"/>
        <v>0</v>
      </c>
      <c r="L1783" s="19">
        <f t="shared" si="116"/>
        <v>0</v>
      </c>
      <c r="M1783" s="19">
        <f t="shared" si="116"/>
        <v>0</v>
      </c>
    </row>
    <row r="1784" spans="1:13" x14ac:dyDescent="0.25">
      <c r="A1784" s="183"/>
      <c r="B1784" s="81"/>
      <c r="C1784" s="184"/>
      <c r="D1784" s="167"/>
      <c r="E1784" s="185"/>
      <c r="F1784" s="85"/>
      <c r="G1784" s="186"/>
      <c r="H1784" s="19"/>
      <c r="I1784" s="188"/>
      <c r="J1784" s="188"/>
      <c r="K1784" s="19">
        <f t="shared" si="116"/>
        <v>0</v>
      </c>
      <c r="L1784" s="19">
        <f t="shared" si="116"/>
        <v>0</v>
      </c>
      <c r="M1784" s="19">
        <f t="shared" si="116"/>
        <v>0</v>
      </c>
    </row>
    <row r="1785" spans="1:13" x14ac:dyDescent="0.25">
      <c r="A1785" s="183">
        <f>A1783+0.0001</f>
        <v>3.896000000000174</v>
      </c>
      <c r="B1785" s="81" t="s">
        <v>628</v>
      </c>
      <c r="C1785" s="184" t="s">
        <v>723</v>
      </c>
      <c r="D1785" s="83" t="s">
        <v>455</v>
      </c>
      <c r="E1785" s="185" t="s">
        <v>740</v>
      </c>
      <c r="F1785" s="85" t="s">
        <v>267</v>
      </c>
      <c r="G1785" s="186"/>
      <c r="H1785" s="19">
        <v>449130</v>
      </c>
      <c r="I1785" s="188">
        <v>449130</v>
      </c>
      <c r="J1785" s="188">
        <v>449130</v>
      </c>
      <c r="K1785" s="19">
        <f t="shared" si="116"/>
        <v>0</v>
      </c>
      <c r="L1785" s="19">
        <f t="shared" si="116"/>
        <v>0</v>
      </c>
      <c r="M1785" s="19">
        <f t="shared" si="116"/>
        <v>0</v>
      </c>
    </row>
    <row r="1786" spans="1:13" x14ac:dyDescent="0.25">
      <c r="A1786" s="183"/>
      <c r="B1786" s="81"/>
      <c r="C1786" s="184"/>
      <c r="D1786" s="167"/>
      <c r="E1786" s="185"/>
      <c r="F1786" s="85"/>
      <c r="G1786" s="186"/>
      <c r="H1786" s="19"/>
      <c r="I1786" s="188"/>
      <c r="J1786" s="188"/>
      <c r="K1786" s="19">
        <f t="shared" si="116"/>
        <v>0</v>
      </c>
      <c r="L1786" s="19">
        <f t="shared" si="116"/>
        <v>0</v>
      </c>
      <c r="M1786" s="19">
        <f t="shared" si="116"/>
        <v>0</v>
      </c>
    </row>
    <row r="1787" spans="1:13" x14ac:dyDescent="0.25">
      <c r="A1787" s="183">
        <f t="shared" ref="A1787" si="117">A1785+0.0001</f>
        <v>3.8961000000001742</v>
      </c>
      <c r="B1787" s="81" t="s">
        <v>628</v>
      </c>
      <c r="C1787" s="184" t="s">
        <v>724</v>
      </c>
      <c r="D1787" s="83" t="s">
        <v>455</v>
      </c>
      <c r="E1787" s="185" t="s">
        <v>741</v>
      </c>
      <c r="F1787" s="85" t="s">
        <v>267</v>
      </c>
      <c r="G1787" s="186"/>
      <c r="H1787" s="19">
        <v>456950</v>
      </c>
      <c r="I1787" s="188">
        <v>456950</v>
      </c>
      <c r="J1787" s="188">
        <v>456950</v>
      </c>
      <c r="K1787" s="19">
        <f t="shared" si="116"/>
        <v>0</v>
      </c>
      <c r="L1787" s="19">
        <f t="shared" si="116"/>
        <v>0</v>
      </c>
      <c r="M1787" s="19">
        <f t="shared" si="116"/>
        <v>0</v>
      </c>
    </row>
    <row r="1788" spans="1:13" x14ac:dyDescent="0.2">
      <c r="A1788" s="183"/>
      <c r="B1788" s="81"/>
      <c r="C1788" s="184"/>
      <c r="D1788" s="167"/>
      <c r="E1788" s="185"/>
      <c r="F1788" s="187"/>
      <c r="G1788" s="186"/>
      <c r="H1788" s="19"/>
      <c r="I1788" s="19"/>
      <c r="J1788" s="19"/>
      <c r="K1788" s="19">
        <f t="shared" si="116"/>
        <v>0</v>
      </c>
      <c r="L1788" s="19">
        <f t="shared" si="116"/>
        <v>0</v>
      </c>
      <c r="M1788" s="19">
        <f t="shared" si="116"/>
        <v>0</v>
      </c>
    </row>
    <row r="1789" spans="1:13" s="66" customFormat="1" x14ac:dyDescent="0.2">
      <c r="A1789" s="170"/>
      <c r="B1789" s="127"/>
      <c r="C1789" s="300">
        <v>3.11</v>
      </c>
      <c r="D1789" s="301"/>
      <c r="E1789" s="206" t="s">
        <v>755</v>
      </c>
      <c r="F1789" s="164"/>
      <c r="G1789" s="165"/>
      <c r="H1789" s="22"/>
      <c r="I1789" s="22"/>
      <c r="J1789" s="22"/>
      <c r="K1789" s="19">
        <f t="shared" si="116"/>
        <v>0</v>
      </c>
      <c r="L1789" s="19">
        <f t="shared" si="116"/>
        <v>0</v>
      </c>
      <c r="M1789" s="19">
        <f t="shared" si="116"/>
        <v>0</v>
      </c>
    </row>
    <row r="1790" spans="1:13" s="66" customFormat="1" x14ac:dyDescent="0.2">
      <c r="A1790" s="170"/>
      <c r="B1790" s="127"/>
      <c r="C1790" s="298" t="s">
        <v>55</v>
      </c>
      <c r="D1790" s="299"/>
      <c r="E1790" s="210" t="s">
        <v>750</v>
      </c>
      <c r="F1790" s="164"/>
      <c r="G1790" s="165"/>
      <c r="H1790" s="22"/>
      <c r="I1790" s="22"/>
      <c r="J1790" s="22"/>
      <c r="K1790" s="19">
        <f t="shared" si="116"/>
        <v>0</v>
      </c>
      <c r="L1790" s="19">
        <f t="shared" si="116"/>
        <v>0</v>
      </c>
      <c r="M1790" s="19">
        <f t="shared" si="116"/>
        <v>0</v>
      </c>
    </row>
    <row r="1791" spans="1:13" x14ac:dyDescent="0.2">
      <c r="A1791" s="183"/>
      <c r="B1791" s="81"/>
      <c r="C1791" s="184"/>
      <c r="D1791" s="167"/>
      <c r="E1791" s="212"/>
      <c r="F1791" s="187"/>
      <c r="G1791" s="186"/>
      <c r="H1791" s="19"/>
      <c r="I1791" s="19"/>
      <c r="J1791" s="19"/>
      <c r="K1791" s="19">
        <f t="shared" si="116"/>
        <v>0</v>
      </c>
      <c r="L1791" s="19">
        <f t="shared" si="116"/>
        <v>0</v>
      </c>
      <c r="M1791" s="19">
        <f t="shared" si="116"/>
        <v>0</v>
      </c>
    </row>
    <row r="1792" spans="1:13" x14ac:dyDescent="0.25">
      <c r="A1792" s="183">
        <f>A1785+0.0001</f>
        <v>3.8961000000001742</v>
      </c>
      <c r="B1792" s="81" t="s">
        <v>628</v>
      </c>
      <c r="C1792" s="184" t="s">
        <v>725</v>
      </c>
      <c r="D1792" s="83" t="s">
        <v>56</v>
      </c>
      <c r="E1792" s="185" t="s">
        <v>742</v>
      </c>
      <c r="F1792" s="85" t="s">
        <v>267</v>
      </c>
      <c r="G1792" s="186"/>
      <c r="H1792" s="19">
        <v>551240</v>
      </c>
      <c r="I1792" s="188">
        <v>551240</v>
      </c>
      <c r="J1792" s="188">
        <v>551240</v>
      </c>
      <c r="K1792" s="19">
        <f t="shared" si="116"/>
        <v>0</v>
      </c>
      <c r="L1792" s="19">
        <f t="shared" si="116"/>
        <v>0</v>
      </c>
      <c r="M1792" s="19">
        <f t="shared" si="116"/>
        <v>0</v>
      </c>
    </row>
    <row r="1793" spans="1:13" x14ac:dyDescent="0.25">
      <c r="A1793" s="183"/>
      <c r="B1793" s="81"/>
      <c r="C1793" s="184"/>
      <c r="D1793" s="167"/>
      <c r="E1793" s="185"/>
      <c r="F1793" s="85"/>
      <c r="G1793" s="186"/>
      <c r="H1793" s="19"/>
      <c r="I1793" s="188"/>
      <c r="J1793" s="188"/>
      <c r="K1793" s="19">
        <f t="shared" si="116"/>
        <v>0</v>
      </c>
      <c r="L1793" s="19">
        <f t="shared" si="116"/>
        <v>0</v>
      </c>
      <c r="M1793" s="19">
        <f t="shared" si="116"/>
        <v>0</v>
      </c>
    </row>
    <row r="1794" spans="1:13" x14ac:dyDescent="0.25">
      <c r="A1794" s="183">
        <f>A1792+0.0001</f>
        <v>3.8962000000001744</v>
      </c>
      <c r="B1794" s="81" t="s">
        <v>629</v>
      </c>
      <c r="C1794" s="184" t="s">
        <v>726</v>
      </c>
      <c r="D1794" s="83" t="s">
        <v>56</v>
      </c>
      <c r="E1794" s="185" t="s">
        <v>743</v>
      </c>
      <c r="F1794" s="85" t="s">
        <v>267</v>
      </c>
      <c r="G1794" s="186"/>
      <c r="H1794" s="19">
        <v>541730</v>
      </c>
      <c r="I1794" s="188">
        <v>541730</v>
      </c>
      <c r="J1794" s="188">
        <v>541730</v>
      </c>
      <c r="K1794" s="19">
        <f t="shared" si="116"/>
        <v>0</v>
      </c>
      <c r="L1794" s="19">
        <f t="shared" si="116"/>
        <v>0</v>
      </c>
      <c r="M1794" s="19">
        <f t="shared" si="116"/>
        <v>0</v>
      </c>
    </row>
    <row r="1795" spans="1:13" x14ac:dyDescent="0.25">
      <c r="A1795" s="183"/>
      <c r="B1795" s="81"/>
      <c r="C1795" s="184"/>
      <c r="D1795" s="167"/>
      <c r="E1795" s="185"/>
      <c r="F1795" s="85"/>
      <c r="G1795" s="186"/>
      <c r="H1795" s="19"/>
      <c r="I1795" s="188"/>
      <c r="J1795" s="188"/>
      <c r="K1795" s="19">
        <f t="shared" si="116"/>
        <v>0</v>
      </c>
      <c r="L1795" s="19">
        <f t="shared" si="116"/>
        <v>0</v>
      </c>
      <c r="M1795" s="19">
        <f t="shared" si="116"/>
        <v>0</v>
      </c>
    </row>
    <row r="1796" spans="1:13" x14ac:dyDescent="0.25">
      <c r="A1796" s="183">
        <f>A1794+0.0001</f>
        <v>3.8963000000001746</v>
      </c>
      <c r="B1796" s="81" t="s">
        <v>628</v>
      </c>
      <c r="C1796" s="184" t="s">
        <v>727</v>
      </c>
      <c r="D1796" s="83" t="s">
        <v>56</v>
      </c>
      <c r="E1796" s="185" t="s">
        <v>744</v>
      </c>
      <c r="F1796" s="85" t="s">
        <v>267</v>
      </c>
      <c r="G1796" s="186"/>
      <c r="H1796" s="19">
        <v>552290</v>
      </c>
      <c r="I1796" s="188">
        <v>552290</v>
      </c>
      <c r="J1796" s="188">
        <v>552290</v>
      </c>
      <c r="K1796" s="19">
        <f t="shared" si="116"/>
        <v>0</v>
      </c>
      <c r="L1796" s="19">
        <f t="shared" si="116"/>
        <v>0</v>
      </c>
      <c r="M1796" s="19">
        <f t="shared" si="116"/>
        <v>0</v>
      </c>
    </row>
    <row r="1797" spans="1:13" x14ac:dyDescent="0.25">
      <c r="A1797" s="183"/>
      <c r="B1797" s="81"/>
      <c r="C1797" s="184"/>
      <c r="D1797" s="167"/>
      <c r="E1797" s="185"/>
      <c r="F1797" s="85"/>
      <c r="G1797" s="186"/>
      <c r="H1797" s="19"/>
      <c r="I1797" s="188"/>
      <c r="J1797" s="188"/>
      <c r="K1797" s="19">
        <f t="shared" si="116"/>
        <v>0</v>
      </c>
      <c r="L1797" s="19">
        <f t="shared" si="116"/>
        <v>0</v>
      </c>
      <c r="M1797" s="19">
        <f t="shared" si="116"/>
        <v>0</v>
      </c>
    </row>
    <row r="1798" spans="1:13" x14ac:dyDescent="0.25">
      <c r="A1798" s="183">
        <f t="shared" ref="A1798" si="118">A1796+0.0001</f>
        <v>3.8964000000001748</v>
      </c>
      <c r="B1798" s="81" t="s">
        <v>629</v>
      </c>
      <c r="C1798" s="184" t="s">
        <v>728</v>
      </c>
      <c r="D1798" s="83" t="s">
        <v>56</v>
      </c>
      <c r="E1798" s="185" t="s">
        <v>745</v>
      </c>
      <c r="F1798" s="85" t="s">
        <v>267</v>
      </c>
      <c r="G1798" s="186"/>
      <c r="H1798" s="19">
        <v>542900</v>
      </c>
      <c r="I1798" s="188">
        <v>542900</v>
      </c>
      <c r="J1798" s="188">
        <v>542900</v>
      </c>
      <c r="K1798" s="19">
        <f t="shared" si="116"/>
        <v>0</v>
      </c>
      <c r="L1798" s="19">
        <f t="shared" si="116"/>
        <v>0</v>
      </c>
      <c r="M1798" s="19">
        <f t="shared" si="116"/>
        <v>0</v>
      </c>
    </row>
    <row r="1799" spans="1:13" ht="22.5" customHeight="1" x14ac:dyDescent="0.2">
      <c r="A1799" s="183"/>
      <c r="B1799" s="81"/>
      <c r="C1799" s="184"/>
      <c r="D1799" s="167"/>
      <c r="E1799" s="185"/>
      <c r="F1799" s="187"/>
      <c r="G1799" s="186"/>
      <c r="H1799" s="19"/>
      <c r="I1799" s="188"/>
      <c r="J1799" s="188"/>
      <c r="K1799" s="19">
        <f t="shared" si="116"/>
        <v>0</v>
      </c>
      <c r="L1799" s="19">
        <f t="shared" si="116"/>
        <v>0</v>
      </c>
      <c r="M1799" s="19">
        <f t="shared" si="116"/>
        <v>0</v>
      </c>
    </row>
    <row r="1800" spans="1:13" s="66" customFormat="1" x14ac:dyDescent="0.2">
      <c r="A1800" s="170"/>
      <c r="B1800" s="127"/>
      <c r="C1800" s="300">
        <v>3.12</v>
      </c>
      <c r="D1800" s="301"/>
      <c r="E1800" s="206" t="s">
        <v>754</v>
      </c>
      <c r="F1800" s="164"/>
      <c r="G1800" s="165"/>
      <c r="H1800" s="22"/>
      <c r="I1800" s="188"/>
      <c r="J1800" s="188"/>
      <c r="K1800" s="19">
        <f t="shared" si="116"/>
        <v>0</v>
      </c>
      <c r="L1800" s="19">
        <f t="shared" si="116"/>
        <v>0</v>
      </c>
      <c r="M1800" s="19">
        <f t="shared" si="116"/>
        <v>0</v>
      </c>
    </row>
    <row r="1801" spans="1:13" s="66" customFormat="1" x14ac:dyDescent="0.2">
      <c r="A1801" s="170"/>
      <c r="B1801" s="127"/>
      <c r="C1801" s="298" t="s">
        <v>62</v>
      </c>
      <c r="D1801" s="299"/>
      <c r="E1801" s="210" t="s">
        <v>750</v>
      </c>
      <c r="F1801" s="164"/>
      <c r="G1801" s="165"/>
      <c r="H1801" s="22"/>
      <c r="I1801" s="188"/>
      <c r="J1801" s="188"/>
      <c r="K1801" s="19">
        <f t="shared" si="116"/>
        <v>0</v>
      </c>
      <c r="L1801" s="19">
        <f t="shared" si="116"/>
        <v>0</v>
      </c>
      <c r="M1801" s="19">
        <f t="shared" si="116"/>
        <v>0</v>
      </c>
    </row>
    <row r="1802" spans="1:13" x14ac:dyDescent="0.2">
      <c r="A1802" s="183"/>
      <c r="B1802" s="81"/>
      <c r="C1802" s="184"/>
      <c r="D1802" s="167"/>
      <c r="E1802" s="185"/>
      <c r="F1802" s="187"/>
      <c r="G1802" s="186"/>
      <c r="H1802" s="19"/>
      <c r="I1802" s="188"/>
      <c r="J1802" s="188"/>
      <c r="K1802" s="19">
        <f t="shared" si="116"/>
        <v>0</v>
      </c>
      <c r="L1802" s="19">
        <f t="shared" si="116"/>
        <v>0</v>
      </c>
      <c r="M1802" s="19">
        <f t="shared" si="116"/>
        <v>0</v>
      </c>
    </row>
    <row r="1803" spans="1:13" x14ac:dyDescent="0.25">
      <c r="A1803" s="183">
        <f>A1798+0.0001</f>
        <v>3.896500000000175</v>
      </c>
      <c r="B1803" s="81" t="s">
        <v>629</v>
      </c>
      <c r="C1803" s="184" t="s">
        <v>752</v>
      </c>
      <c r="D1803" s="83" t="s">
        <v>453</v>
      </c>
      <c r="E1803" s="185" t="s">
        <v>751</v>
      </c>
      <c r="F1803" s="85" t="s">
        <v>267</v>
      </c>
      <c r="G1803" s="186"/>
      <c r="H1803" s="19">
        <v>807900</v>
      </c>
      <c r="I1803" s="188">
        <v>807900</v>
      </c>
      <c r="J1803" s="188">
        <v>807900</v>
      </c>
      <c r="K1803" s="19">
        <f t="shared" si="116"/>
        <v>0</v>
      </c>
      <c r="L1803" s="19">
        <f t="shared" si="116"/>
        <v>0</v>
      </c>
      <c r="M1803" s="19">
        <f t="shared" si="116"/>
        <v>0</v>
      </c>
    </row>
    <row r="1804" spans="1:13" x14ac:dyDescent="0.25">
      <c r="A1804" s="183"/>
      <c r="B1804" s="81"/>
      <c r="C1804" s="184"/>
      <c r="D1804" s="167"/>
      <c r="E1804" s="185"/>
      <c r="F1804" s="85"/>
      <c r="G1804" s="186"/>
      <c r="H1804" s="19"/>
      <c r="I1804" s="188"/>
      <c r="J1804" s="188"/>
      <c r="K1804" s="19">
        <f t="shared" si="116"/>
        <v>0</v>
      </c>
      <c r="L1804" s="19">
        <f t="shared" si="116"/>
        <v>0</v>
      </c>
      <c r="M1804" s="19">
        <f t="shared" si="116"/>
        <v>0</v>
      </c>
    </row>
    <row r="1805" spans="1:13" x14ac:dyDescent="0.25">
      <c r="A1805" s="183">
        <f t="shared" ref="A1805" si="119">A1803+0.0001</f>
        <v>3.8966000000001753</v>
      </c>
      <c r="B1805" s="81" t="s">
        <v>629</v>
      </c>
      <c r="C1805" s="184" t="s">
        <v>753</v>
      </c>
      <c r="D1805" s="83" t="s">
        <v>453</v>
      </c>
      <c r="E1805" s="185" t="s">
        <v>751</v>
      </c>
      <c r="F1805" s="85" t="s">
        <v>267</v>
      </c>
      <c r="G1805" s="186"/>
      <c r="H1805" s="19">
        <v>809240</v>
      </c>
      <c r="I1805" s="188">
        <v>809240</v>
      </c>
      <c r="J1805" s="188">
        <v>809240</v>
      </c>
      <c r="K1805" s="19">
        <f t="shared" si="116"/>
        <v>0</v>
      </c>
      <c r="L1805" s="19">
        <f t="shared" si="116"/>
        <v>0</v>
      </c>
      <c r="M1805" s="19">
        <f t="shared" si="116"/>
        <v>0</v>
      </c>
    </row>
    <row r="1806" spans="1:13" x14ac:dyDescent="0.2">
      <c r="A1806" s="183"/>
      <c r="B1806" s="81"/>
      <c r="C1806" s="184"/>
      <c r="D1806" s="167"/>
      <c r="E1806" s="185"/>
      <c r="F1806" s="187"/>
      <c r="G1806" s="186"/>
      <c r="H1806" s="19"/>
      <c r="I1806" s="19"/>
      <c r="J1806" s="19"/>
      <c r="K1806" s="19">
        <f t="shared" si="116"/>
        <v>0</v>
      </c>
      <c r="L1806" s="19">
        <f t="shared" si="116"/>
        <v>0</v>
      </c>
      <c r="M1806" s="19">
        <f t="shared" si="116"/>
        <v>0</v>
      </c>
    </row>
    <row r="1807" spans="1:13" s="66" customFormat="1" x14ac:dyDescent="0.2">
      <c r="A1807" s="170"/>
      <c r="B1807" s="127"/>
      <c r="C1807" s="300">
        <v>3.13</v>
      </c>
      <c r="D1807" s="301"/>
      <c r="E1807" s="206" t="s">
        <v>756</v>
      </c>
      <c r="F1807" s="164"/>
      <c r="G1807" s="165"/>
      <c r="H1807" s="22"/>
      <c r="I1807" s="22"/>
      <c r="J1807" s="22"/>
      <c r="K1807" s="19">
        <f t="shared" si="116"/>
        <v>0</v>
      </c>
      <c r="L1807" s="19">
        <f t="shared" si="116"/>
        <v>0</v>
      </c>
      <c r="M1807" s="19">
        <f t="shared" si="116"/>
        <v>0</v>
      </c>
    </row>
    <row r="1808" spans="1:13" s="66" customFormat="1" ht="28.5" x14ac:dyDescent="0.2">
      <c r="A1808" s="170"/>
      <c r="B1808" s="127"/>
      <c r="C1808" s="166"/>
      <c r="D1808" s="167"/>
      <c r="E1808" s="208" t="s">
        <v>757</v>
      </c>
      <c r="F1808" s="164"/>
      <c r="G1808" s="165"/>
      <c r="H1808" s="22"/>
      <c r="I1808" s="22"/>
      <c r="J1808" s="22"/>
      <c r="K1808" s="19">
        <f t="shared" si="116"/>
        <v>0</v>
      </c>
      <c r="L1808" s="19">
        <f t="shared" si="116"/>
        <v>0</v>
      </c>
      <c r="M1808" s="19">
        <f t="shared" si="116"/>
        <v>0</v>
      </c>
    </row>
    <row r="1809" spans="1:13" s="66" customFormat="1" x14ac:dyDescent="0.2">
      <c r="A1809" s="170"/>
      <c r="B1809" s="127"/>
      <c r="C1809" s="166"/>
      <c r="D1809" s="167"/>
      <c r="E1809" s="206"/>
      <c r="F1809" s="164"/>
      <c r="G1809" s="165"/>
      <c r="H1809" s="22"/>
      <c r="I1809" s="22"/>
      <c r="J1809" s="22"/>
      <c r="K1809" s="19">
        <f t="shared" si="116"/>
        <v>0</v>
      </c>
      <c r="L1809" s="19">
        <f t="shared" si="116"/>
        <v>0</v>
      </c>
      <c r="M1809" s="19">
        <f t="shared" si="116"/>
        <v>0</v>
      </c>
    </row>
    <row r="1810" spans="1:13" s="66" customFormat="1" x14ac:dyDescent="0.2">
      <c r="A1810" s="170"/>
      <c r="B1810" s="127"/>
      <c r="C1810" s="298" t="s">
        <v>63</v>
      </c>
      <c r="D1810" s="299"/>
      <c r="E1810" s="210" t="s">
        <v>758</v>
      </c>
      <c r="F1810" s="164"/>
      <c r="G1810" s="165"/>
      <c r="H1810" s="22"/>
      <c r="I1810" s="22"/>
      <c r="J1810" s="22"/>
      <c r="K1810" s="19">
        <f t="shared" si="116"/>
        <v>0</v>
      </c>
      <c r="L1810" s="19">
        <f t="shared" si="116"/>
        <v>0</v>
      </c>
      <c r="M1810" s="19">
        <f t="shared" si="116"/>
        <v>0</v>
      </c>
    </row>
    <row r="1811" spans="1:13" x14ac:dyDescent="0.2">
      <c r="A1811" s="183"/>
      <c r="B1811" s="81"/>
      <c r="C1811" s="184"/>
      <c r="D1811" s="167"/>
      <c r="E1811" s="185"/>
      <c r="F1811" s="187"/>
      <c r="G1811" s="186"/>
      <c r="H1811" s="19"/>
      <c r="I1811" s="19"/>
      <c r="J1811" s="19"/>
      <c r="K1811" s="19">
        <f t="shared" si="116"/>
        <v>0</v>
      </c>
      <c r="L1811" s="19">
        <f t="shared" si="116"/>
        <v>0</v>
      </c>
      <c r="M1811" s="19">
        <f t="shared" si="116"/>
        <v>0</v>
      </c>
    </row>
    <row r="1812" spans="1:13" x14ac:dyDescent="0.25">
      <c r="A1812" s="183">
        <f>A1805+0.0001</f>
        <v>3.8967000000001755</v>
      </c>
      <c r="B1812" s="81" t="s">
        <v>627</v>
      </c>
      <c r="C1812" s="184" t="s">
        <v>759</v>
      </c>
      <c r="D1812" s="83" t="s">
        <v>455</v>
      </c>
      <c r="E1812" s="185" t="s">
        <v>736</v>
      </c>
      <c r="F1812" s="85" t="s">
        <v>267</v>
      </c>
      <c r="G1812" s="186"/>
      <c r="H1812" s="19">
        <v>51190</v>
      </c>
      <c r="I1812" s="19">
        <v>30050</v>
      </c>
      <c r="J1812" s="188">
        <v>30050</v>
      </c>
      <c r="K1812" s="19">
        <f t="shared" si="116"/>
        <v>0</v>
      </c>
      <c r="L1812" s="19">
        <f t="shared" si="116"/>
        <v>0</v>
      </c>
      <c r="M1812" s="19">
        <f t="shared" si="116"/>
        <v>0</v>
      </c>
    </row>
    <row r="1813" spans="1:13" x14ac:dyDescent="0.25">
      <c r="A1813" s="183"/>
      <c r="B1813" s="81"/>
      <c r="C1813" s="184"/>
      <c r="D1813" s="83"/>
      <c r="E1813" s="185"/>
      <c r="F1813" s="85"/>
      <c r="G1813" s="186"/>
      <c r="H1813" s="19"/>
      <c r="I1813" s="19"/>
      <c r="J1813" s="188"/>
      <c r="K1813" s="19">
        <f t="shared" si="116"/>
        <v>0</v>
      </c>
      <c r="L1813" s="19">
        <f t="shared" si="116"/>
        <v>0</v>
      </c>
      <c r="M1813" s="19">
        <f t="shared" si="116"/>
        <v>0</v>
      </c>
    </row>
    <row r="1814" spans="1:13" x14ac:dyDescent="0.25">
      <c r="A1814" s="183">
        <f>A1812+0.0001</f>
        <v>3.8968000000001757</v>
      </c>
      <c r="B1814" s="81" t="s">
        <v>627</v>
      </c>
      <c r="C1814" s="184" t="s">
        <v>760</v>
      </c>
      <c r="D1814" s="83" t="s">
        <v>455</v>
      </c>
      <c r="E1814" s="185" t="s">
        <v>737</v>
      </c>
      <c r="F1814" s="85" t="s">
        <v>267</v>
      </c>
      <c r="G1814" s="186"/>
      <c r="H1814" s="19">
        <v>52490</v>
      </c>
      <c r="I1814" s="19">
        <v>32000</v>
      </c>
      <c r="J1814" s="188">
        <v>32000</v>
      </c>
      <c r="K1814" s="19">
        <f t="shared" si="116"/>
        <v>0</v>
      </c>
      <c r="L1814" s="19">
        <f t="shared" si="116"/>
        <v>0</v>
      </c>
      <c r="M1814" s="19">
        <f t="shared" si="116"/>
        <v>0</v>
      </c>
    </row>
    <row r="1815" spans="1:13" x14ac:dyDescent="0.25">
      <c r="A1815" s="183"/>
      <c r="B1815" s="81"/>
      <c r="C1815" s="184"/>
      <c r="D1815" s="83"/>
      <c r="E1815" s="185"/>
      <c r="F1815" s="85"/>
      <c r="G1815" s="186"/>
      <c r="H1815" s="19"/>
      <c r="I1815" s="19"/>
      <c r="J1815" s="188"/>
      <c r="K1815" s="19">
        <f t="shared" si="116"/>
        <v>0</v>
      </c>
      <c r="L1815" s="19">
        <f t="shared" si="116"/>
        <v>0</v>
      </c>
      <c r="M1815" s="19">
        <f t="shared" si="116"/>
        <v>0</v>
      </c>
    </row>
    <row r="1816" spans="1:13" x14ac:dyDescent="0.25">
      <c r="A1816" s="183">
        <f>A1814+0.0001</f>
        <v>3.8969000000001759</v>
      </c>
      <c r="B1816" s="81" t="s">
        <v>628</v>
      </c>
      <c r="C1816" s="184" t="s">
        <v>761</v>
      </c>
      <c r="D1816" s="83" t="s">
        <v>455</v>
      </c>
      <c r="E1816" s="185" t="s">
        <v>738</v>
      </c>
      <c r="F1816" s="85" t="s">
        <v>267</v>
      </c>
      <c r="G1816" s="186"/>
      <c r="H1816" s="19">
        <v>54520</v>
      </c>
      <c r="I1816" s="19">
        <v>33830</v>
      </c>
      <c r="J1816" s="188">
        <v>33830</v>
      </c>
      <c r="K1816" s="19">
        <f t="shared" si="116"/>
        <v>0</v>
      </c>
      <c r="L1816" s="19">
        <f t="shared" si="116"/>
        <v>0</v>
      </c>
      <c r="M1816" s="19">
        <f t="shared" si="116"/>
        <v>0</v>
      </c>
    </row>
    <row r="1817" spans="1:13" x14ac:dyDescent="0.25">
      <c r="A1817" s="183"/>
      <c r="B1817" s="81"/>
      <c r="C1817" s="184"/>
      <c r="D1817" s="83"/>
      <c r="E1817" s="185"/>
      <c r="F1817" s="85"/>
      <c r="G1817" s="186"/>
      <c r="H1817" s="19"/>
      <c r="I1817" s="19"/>
      <c r="J1817" s="19"/>
      <c r="K1817" s="19">
        <f t="shared" si="116"/>
        <v>0</v>
      </c>
      <c r="L1817" s="19">
        <f t="shared" si="116"/>
        <v>0</v>
      </c>
      <c r="M1817" s="19">
        <f t="shared" si="116"/>
        <v>0</v>
      </c>
    </row>
    <row r="1818" spans="1:13" x14ac:dyDescent="0.25">
      <c r="A1818" s="183">
        <f>A1816+0.0001</f>
        <v>3.8970000000001761</v>
      </c>
      <c r="B1818" s="81" t="s">
        <v>628</v>
      </c>
      <c r="C1818" s="184" t="s">
        <v>762</v>
      </c>
      <c r="D1818" s="83" t="s">
        <v>455</v>
      </c>
      <c r="E1818" s="185" t="s">
        <v>739</v>
      </c>
      <c r="F1818" s="85" t="s">
        <v>267</v>
      </c>
      <c r="G1818" s="186"/>
      <c r="H1818" s="19">
        <v>56000</v>
      </c>
      <c r="I1818" s="188">
        <v>56000</v>
      </c>
      <c r="J1818" s="188">
        <v>56000</v>
      </c>
      <c r="K1818" s="19">
        <f t="shared" si="116"/>
        <v>0</v>
      </c>
      <c r="L1818" s="19">
        <f t="shared" si="116"/>
        <v>0</v>
      </c>
      <c r="M1818" s="19">
        <f t="shared" si="116"/>
        <v>0</v>
      </c>
    </row>
    <row r="1819" spans="1:13" x14ac:dyDescent="0.25">
      <c r="A1819" s="183"/>
      <c r="B1819" s="81"/>
      <c r="C1819" s="184"/>
      <c r="D1819" s="83"/>
      <c r="E1819" s="185"/>
      <c r="F1819" s="85"/>
      <c r="G1819" s="186"/>
      <c r="H1819" s="19"/>
      <c r="I1819" s="188"/>
      <c r="J1819" s="188"/>
      <c r="K1819" s="19">
        <f t="shared" si="116"/>
        <v>0</v>
      </c>
      <c r="L1819" s="19">
        <f t="shared" si="116"/>
        <v>0</v>
      </c>
      <c r="M1819" s="19">
        <f t="shared" si="116"/>
        <v>0</v>
      </c>
    </row>
    <row r="1820" spans="1:13" x14ac:dyDescent="0.25">
      <c r="A1820" s="183">
        <f>A1818+0.0001</f>
        <v>3.8971000000001763</v>
      </c>
      <c r="B1820" s="81" t="s">
        <v>628</v>
      </c>
      <c r="C1820" s="184" t="s">
        <v>763</v>
      </c>
      <c r="D1820" s="83" t="s">
        <v>455</v>
      </c>
      <c r="E1820" s="185" t="s">
        <v>740</v>
      </c>
      <c r="F1820" s="85" t="s">
        <v>267</v>
      </c>
      <c r="G1820" s="186"/>
      <c r="H1820" s="19">
        <v>57270</v>
      </c>
      <c r="I1820" s="188">
        <v>57270</v>
      </c>
      <c r="J1820" s="188">
        <v>57270</v>
      </c>
      <c r="K1820" s="19">
        <f t="shared" si="116"/>
        <v>0</v>
      </c>
      <c r="L1820" s="19">
        <f t="shared" si="116"/>
        <v>0</v>
      </c>
      <c r="M1820" s="19">
        <f t="shared" si="116"/>
        <v>0</v>
      </c>
    </row>
    <row r="1821" spans="1:13" x14ac:dyDescent="0.25">
      <c r="A1821" s="183"/>
      <c r="B1821" s="81"/>
      <c r="C1821" s="184"/>
      <c r="D1821" s="83"/>
      <c r="E1821" s="185"/>
      <c r="F1821" s="85"/>
      <c r="G1821" s="186"/>
      <c r="H1821" s="19"/>
      <c r="I1821" s="188"/>
      <c r="J1821" s="188"/>
      <c r="K1821" s="19">
        <f t="shared" si="116"/>
        <v>0</v>
      </c>
      <c r="L1821" s="19">
        <f t="shared" si="116"/>
        <v>0</v>
      </c>
      <c r="M1821" s="19">
        <f t="shared" si="116"/>
        <v>0</v>
      </c>
    </row>
    <row r="1822" spans="1:13" x14ac:dyDescent="0.25">
      <c r="A1822" s="183">
        <f>A1820+0.0001</f>
        <v>3.8972000000001765</v>
      </c>
      <c r="B1822" s="81" t="s">
        <v>628</v>
      </c>
      <c r="C1822" s="184" t="s">
        <v>764</v>
      </c>
      <c r="D1822" s="83" t="s">
        <v>455</v>
      </c>
      <c r="E1822" s="185" t="s">
        <v>741</v>
      </c>
      <c r="F1822" s="85" t="s">
        <v>267</v>
      </c>
      <c r="G1822" s="186"/>
      <c r="H1822" s="19">
        <v>61040</v>
      </c>
      <c r="I1822" s="188">
        <v>61040</v>
      </c>
      <c r="J1822" s="188">
        <v>61040</v>
      </c>
      <c r="K1822" s="19">
        <f t="shared" si="116"/>
        <v>0</v>
      </c>
      <c r="L1822" s="19">
        <f t="shared" si="116"/>
        <v>0</v>
      </c>
      <c r="M1822" s="19">
        <f t="shared" si="116"/>
        <v>0</v>
      </c>
    </row>
    <row r="1823" spans="1:13" x14ac:dyDescent="0.25">
      <c r="A1823" s="183"/>
      <c r="B1823" s="81"/>
      <c r="C1823" s="184"/>
      <c r="D1823" s="83"/>
      <c r="E1823" s="185"/>
      <c r="F1823" s="85"/>
      <c r="G1823" s="186"/>
      <c r="H1823" s="19"/>
      <c r="I1823" s="188"/>
      <c r="J1823" s="188"/>
      <c r="K1823" s="19">
        <f t="shared" si="116"/>
        <v>0</v>
      </c>
      <c r="L1823" s="19">
        <f t="shared" si="116"/>
        <v>0</v>
      </c>
      <c r="M1823" s="19">
        <f t="shared" si="116"/>
        <v>0</v>
      </c>
    </row>
    <row r="1824" spans="1:13" x14ac:dyDescent="0.25">
      <c r="A1824" s="183">
        <f>A1822+0.0001</f>
        <v>3.8973000000001767</v>
      </c>
      <c r="B1824" s="81" t="s">
        <v>628</v>
      </c>
      <c r="C1824" s="184" t="s">
        <v>765</v>
      </c>
      <c r="D1824" s="83" t="s">
        <v>455</v>
      </c>
      <c r="E1824" s="185" t="s">
        <v>742</v>
      </c>
      <c r="F1824" s="85" t="s">
        <v>267</v>
      </c>
      <c r="G1824" s="186"/>
      <c r="H1824" s="19">
        <v>63950</v>
      </c>
      <c r="I1824" s="188">
        <v>63950</v>
      </c>
      <c r="J1824" s="188">
        <v>63950</v>
      </c>
      <c r="K1824" s="19">
        <f t="shared" si="116"/>
        <v>0</v>
      </c>
      <c r="L1824" s="19">
        <f t="shared" si="116"/>
        <v>0</v>
      </c>
      <c r="M1824" s="19">
        <f t="shared" si="116"/>
        <v>0</v>
      </c>
    </row>
    <row r="1825" spans="1:13" x14ac:dyDescent="0.25">
      <c r="A1825" s="183"/>
      <c r="B1825" s="81"/>
      <c r="C1825" s="184"/>
      <c r="D1825" s="83"/>
      <c r="E1825" s="185"/>
      <c r="F1825" s="85"/>
      <c r="G1825" s="186"/>
      <c r="H1825" s="19"/>
      <c r="I1825" s="188"/>
      <c r="J1825" s="188"/>
      <c r="K1825" s="19">
        <f t="shared" si="116"/>
        <v>0</v>
      </c>
      <c r="L1825" s="19">
        <f t="shared" si="116"/>
        <v>0</v>
      </c>
      <c r="M1825" s="19">
        <f t="shared" si="116"/>
        <v>0</v>
      </c>
    </row>
    <row r="1826" spans="1:13" x14ac:dyDescent="0.25">
      <c r="A1826" s="183">
        <f>A1824+0.0001</f>
        <v>3.8974000000001769</v>
      </c>
      <c r="B1826" s="81" t="s">
        <v>629</v>
      </c>
      <c r="C1826" s="184" t="s">
        <v>766</v>
      </c>
      <c r="D1826" s="83" t="s">
        <v>455</v>
      </c>
      <c r="E1826" s="185" t="s">
        <v>743</v>
      </c>
      <c r="F1826" s="85" t="s">
        <v>267</v>
      </c>
      <c r="G1826" s="186"/>
      <c r="H1826" s="19">
        <v>69700</v>
      </c>
      <c r="I1826" s="188">
        <v>69700</v>
      </c>
      <c r="J1826" s="188">
        <v>69700</v>
      </c>
      <c r="K1826" s="19">
        <f t="shared" si="116"/>
        <v>0</v>
      </c>
      <c r="L1826" s="19">
        <f t="shared" si="116"/>
        <v>0</v>
      </c>
      <c r="M1826" s="19">
        <f t="shared" si="116"/>
        <v>0</v>
      </c>
    </row>
    <row r="1827" spans="1:13" x14ac:dyDescent="0.25">
      <c r="A1827" s="183"/>
      <c r="B1827" s="81"/>
      <c r="C1827" s="184"/>
      <c r="D1827" s="83"/>
      <c r="E1827" s="185"/>
      <c r="F1827" s="85"/>
      <c r="G1827" s="186"/>
      <c r="H1827" s="19"/>
      <c r="I1827" s="188"/>
      <c r="J1827" s="188"/>
      <c r="K1827" s="19">
        <f t="shared" si="116"/>
        <v>0</v>
      </c>
      <c r="L1827" s="19">
        <f t="shared" si="116"/>
        <v>0</v>
      </c>
      <c r="M1827" s="19">
        <f t="shared" si="116"/>
        <v>0</v>
      </c>
    </row>
    <row r="1828" spans="1:13" x14ac:dyDescent="0.25">
      <c r="A1828" s="183">
        <f>A1826+0.0001</f>
        <v>3.8975000000001772</v>
      </c>
      <c r="B1828" s="81" t="s">
        <v>629</v>
      </c>
      <c r="C1828" s="184" t="s">
        <v>767</v>
      </c>
      <c r="D1828" s="83" t="s">
        <v>455</v>
      </c>
      <c r="E1828" s="185" t="s">
        <v>771</v>
      </c>
      <c r="F1828" s="85" t="s">
        <v>267</v>
      </c>
      <c r="G1828" s="186"/>
      <c r="H1828" s="19">
        <v>73940</v>
      </c>
      <c r="I1828" s="188">
        <v>73940</v>
      </c>
      <c r="J1828" s="188">
        <v>73940</v>
      </c>
      <c r="K1828" s="19">
        <f t="shared" si="116"/>
        <v>0</v>
      </c>
      <c r="L1828" s="19">
        <f t="shared" si="116"/>
        <v>0</v>
      </c>
      <c r="M1828" s="19">
        <f t="shared" si="116"/>
        <v>0</v>
      </c>
    </row>
    <row r="1829" spans="1:13" x14ac:dyDescent="0.25">
      <c r="A1829" s="183"/>
      <c r="B1829" s="81"/>
      <c r="C1829" s="184"/>
      <c r="D1829" s="83"/>
      <c r="E1829" s="185"/>
      <c r="F1829" s="85"/>
      <c r="G1829" s="186"/>
      <c r="H1829" s="19"/>
      <c r="I1829" s="188"/>
      <c r="J1829" s="188"/>
      <c r="K1829" s="19">
        <f t="shared" si="116"/>
        <v>0</v>
      </c>
      <c r="L1829" s="19">
        <f t="shared" si="116"/>
        <v>0</v>
      </c>
      <c r="M1829" s="19">
        <f t="shared" si="116"/>
        <v>0</v>
      </c>
    </row>
    <row r="1830" spans="1:13" x14ac:dyDescent="0.25">
      <c r="A1830" s="183">
        <f>A1828+0.0001</f>
        <v>3.8976000000001774</v>
      </c>
      <c r="B1830" s="81" t="s">
        <v>628</v>
      </c>
      <c r="C1830" s="184" t="s">
        <v>768</v>
      </c>
      <c r="D1830" s="83" t="s">
        <v>455</v>
      </c>
      <c r="E1830" s="185" t="s">
        <v>744</v>
      </c>
      <c r="F1830" s="85" t="s">
        <v>267</v>
      </c>
      <c r="G1830" s="186"/>
      <c r="H1830" s="19">
        <v>66860</v>
      </c>
      <c r="I1830" s="188">
        <v>66860</v>
      </c>
      <c r="J1830" s="188">
        <v>66860</v>
      </c>
      <c r="K1830" s="19">
        <f t="shared" si="116"/>
        <v>0</v>
      </c>
      <c r="L1830" s="19">
        <f t="shared" si="116"/>
        <v>0</v>
      </c>
      <c r="M1830" s="19">
        <f t="shared" si="116"/>
        <v>0</v>
      </c>
    </row>
    <row r="1831" spans="1:13" x14ac:dyDescent="0.25">
      <c r="A1831" s="183"/>
      <c r="B1831" s="81"/>
      <c r="C1831" s="184"/>
      <c r="D1831" s="83"/>
      <c r="E1831" s="185"/>
      <c r="F1831" s="85"/>
      <c r="G1831" s="186"/>
      <c r="H1831" s="19"/>
      <c r="I1831" s="188"/>
      <c r="J1831" s="188"/>
      <c r="K1831" s="19">
        <f t="shared" si="116"/>
        <v>0</v>
      </c>
      <c r="L1831" s="19">
        <f t="shared" si="116"/>
        <v>0</v>
      </c>
      <c r="M1831" s="19">
        <f t="shared" si="116"/>
        <v>0</v>
      </c>
    </row>
    <row r="1832" spans="1:13" x14ac:dyDescent="0.25">
      <c r="A1832" s="183">
        <f>A1830+0.0001</f>
        <v>3.8977000000001776</v>
      </c>
      <c r="B1832" s="81" t="s">
        <v>629</v>
      </c>
      <c r="C1832" s="184" t="s">
        <v>769</v>
      </c>
      <c r="D1832" s="83" t="s">
        <v>455</v>
      </c>
      <c r="E1832" s="185" t="s">
        <v>745</v>
      </c>
      <c r="F1832" s="85" t="s">
        <v>267</v>
      </c>
      <c r="G1832" s="186"/>
      <c r="H1832" s="19">
        <v>72870</v>
      </c>
      <c r="I1832" s="188">
        <v>72870</v>
      </c>
      <c r="J1832" s="188">
        <v>72870</v>
      </c>
      <c r="K1832" s="19">
        <f t="shared" si="116"/>
        <v>0</v>
      </c>
      <c r="L1832" s="19">
        <f t="shared" si="116"/>
        <v>0</v>
      </c>
      <c r="M1832" s="19">
        <f t="shared" si="116"/>
        <v>0</v>
      </c>
    </row>
    <row r="1833" spans="1:13" x14ac:dyDescent="0.25">
      <c r="A1833" s="183"/>
      <c r="B1833" s="81"/>
      <c r="C1833" s="184"/>
      <c r="D1833" s="83"/>
      <c r="E1833" s="185"/>
      <c r="F1833" s="85"/>
      <c r="G1833" s="186"/>
      <c r="H1833" s="19"/>
      <c r="I1833" s="188"/>
      <c r="J1833" s="188"/>
      <c r="K1833" s="19">
        <f t="shared" si="116"/>
        <v>0</v>
      </c>
      <c r="L1833" s="19">
        <f t="shared" si="116"/>
        <v>0</v>
      </c>
      <c r="M1833" s="19">
        <f t="shared" si="116"/>
        <v>0</v>
      </c>
    </row>
    <row r="1834" spans="1:13" x14ac:dyDescent="0.25">
      <c r="A1834" s="183">
        <f t="shared" ref="A1834" si="120">A1832+0.0001</f>
        <v>3.8978000000001778</v>
      </c>
      <c r="B1834" s="81" t="s">
        <v>629</v>
      </c>
      <c r="C1834" s="184" t="s">
        <v>770</v>
      </c>
      <c r="D1834" s="83" t="s">
        <v>455</v>
      </c>
      <c r="E1834" s="185" t="s">
        <v>751</v>
      </c>
      <c r="F1834" s="85" t="s">
        <v>267</v>
      </c>
      <c r="G1834" s="186"/>
      <c r="H1834" s="19">
        <v>77300</v>
      </c>
      <c r="I1834" s="188">
        <v>77300</v>
      </c>
      <c r="J1834" s="188">
        <v>77300</v>
      </c>
      <c r="K1834" s="19">
        <f t="shared" si="116"/>
        <v>0</v>
      </c>
      <c r="L1834" s="19">
        <f t="shared" si="116"/>
        <v>0</v>
      </c>
      <c r="M1834" s="19">
        <f t="shared" si="116"/>
        <v>0</v>
      </c>
    </row>
    <row r="1835" spans="1:13" x14ac:dyDescent="0.2">
      <c r="A1835" s="183"/>
      <c r="B1835" s="81"/>
      <c r="C1835" s="184"/>
      <c r="D1835" s="167"/>
      <c r="E1835" s="78"/>
      <c r="F1835" s="187"/>
      <c r="G1835" s="186"/>
      <c r="H1835" s="19"/>
      <c r="I1835" s="19"/>
      <c r="J1835" s="19"/>
      <c r="K1835" s="19">
        <f t="shared" si="116"/>
        <v>0</v>
      </c>
      <c r="L1835" s="19">
        <f t="shared" si="116"/>
        <v>0</v>
      </c>
      <c r="M1835" s="19">
        <f t="shared" si="116"/>
        <v>0</v>
      </c>
    </row>
    <row r="1836" spans="1:13" s="66" customFormat="1" x14ac:dyDescent="0.2">
      <c r="A1836" s="170"/>
      <c r="B1836" s="127"/>
      <c r="C1836" s="166"/>
      <c r="D1836" s="167"/>
      <c r="E1836" s="206" t="s">
        <v>772</v>
      </c>
      <c r="F1836" s="164"/>
      <c r="G1836" s="165"/>
      <c r="H1836" s="22"/>
      <c r="I1836" s="22"/>
      <c r="J1836" s="22"/>
      <c r="K1836" s="19">
        <f t="shared" ref="K1836:M1851" si="121">$G1836*H1836</f>
        <v>0</v>
      </c>
      <c r="L1836" s="19">
        <f t="shared" si="121"/>
        <v>0</v>
      </c>
      <c r="M1836" s="19">
        <f t="shared" si="121"/>
        <v>0</v>
      </c>
    </row>
    <row r="1837" spans="1:13" s="66" customFormat="1" ht="48.75" customHeight="1" x14ac:dyDescent="0.2">
      <c r="A1837" s="170"/>
      <c r="B1837" s="127"/>
      <c r="C1837" s="166"/>
      <c r="D1837" s="167"/>
      <c r="E1837" s="206" t="s">
        <v>235</v>
      </c>
      <c r="F1837" s="164"/>
      <c r="G1837" s="165"/>
      <c r="H1837" s="22"/>
      <c r="I1837" s="22"/>
      <c r="J1837" s="22"/>
      <c r="K1837" s="19">
        <f t="shared" si="121"/>
        <v>0</v>
      </c>
      <c r="L1837" s="19">
        <f t="shared" si="121"/>
        <v>0</v>
      </c>
      <c r="M1837" s="19">
        <f t="shared" si="121"/>
        <v>0</v>
      </c>
    </row>
    <row r="1838" spans="1:13" s="66" customFormat="1" x14ac:dyDescent="0.2">
      <c r="A1838" s="170"/>
      <c r="B1838" s="127"/>
      <c r="C1838" s="166"/>
      <c r="D1838" s="167"/>
      <c r="E1838" s="207"/>
      <c r="F1838" s="164"/>
      <c r="G1838" s="165"/>
      <c r="H1838" s="22"/>
      <c r="I1838" s="22"/>
      <c r="J1838" s="22"/>
      <c r="K1838" s="19">
        <f t="shared" si="121"/>
        <v>0</v>
      </c>
      <c r="L1838" s="19">
        <f t="shared" si="121"/>
        <v>0</v>
      </c>
      <c r="M1838" s="19">
        <f t="shared" si="121"/>
        <v>0</v>
      </c>
    </row>
    <row r="1839" spans="1:13" s="66" customFormat="1" ht="28.5" x14ac:dyDescent="0.2">
      <c r="A1839" s="170"/>
      <c r="B1839" s="127"/>
      <c r="C1839" s="213"/>
      <c r="D1839" s="214"/>
      <c r="E1839" s="208" t="s">
        <v>791</v>
      </c>
      <c r="F1839" s="164"/>
      <c r="G1839" s="165"/>
      <c r="H1839" s="22"/>
      <c r="I1839" s="22"/>
      <c r="J1839" s="22"/>
      <c r="K1839" s="19">
        <f t="shared" si="121"/>
        <v>0</v>
      </c>
      <c r="L1839" s="19">
        <f t="shared" si="121"/>
        <v>0</v>
      </c>
      <c r="M1839" s="19">
        <f t="shared" si="121"/>
        <v>0</v>
      </c>
    </row>
    <row r="1840" spans="1:13" s="66" customFormat="1" x14ac:dyDescent="0.2">
      <c r="A1840" s="170"/>
      <c r="B1840" s="127"/>
      <c r="C1840" s="166"/>
      <c r="D1840" s="167"/>
      <c r="E1840" s="207"/>
      <c r="F1840" s="164"/>
      <c r="G1840" s="165"/>
      <c r="H1840" s="22"/>
      <c r="I1840" s="22"/>
      <c r="J1840" s="22"/>
      <c r="K1840" s="19">
        <f t="shared" si="121"/>
        <v>0</v>
      </c>
      <c r="L1840" s="19">
        <f t="shared" si="121"/>
        <v>0</v>
      </c>
      <c r="M1840" s="19">
        <f t="shared" si="121"/>
        <v>0</v>
      </c>
    </row>
    <row r="1841" spans="1:13" s="66" customFormat="1" x14ac:dyDescent="0.2">
      <c r="A1841" s="170"/>
      <c r="B1841" s="127"/>
      <c r="C1841" s="300">
        <v>3.14</v>
      </c>
      <c r="D1841" s="301"/>
      <c r="E1841" s="206" t="s">
        <v>624</v>
      </c>
      <c r="F1841" s="164"/>
      <c r="G1841" s="165"/>
      <c r="H1841" s="22"/>
      <c r="I1841" s="22"/>
      <c r="J1841" s="22"/>
      <c r="K1841" s="19">
        <f t="shared" si="121"/>
        <v>0</v>
      </c>
      <c r="L1841" s="19">
        <f t="shared" si="121"/>
        <v>0</v>
      </c>
      <c r="M1841" s="19">
        <f t="shared" si="121"/>
        <v>0</v>
      </c>
    </row>
    <row r="1842" spans="1:13" s="66" customFormat="1" x14ac:dyDescent="0.2">
      <c r="A1842" s="170"/>
      <c r="B1842" s="127"/>
      <c r="C1842" s="298" t="s">
        <v>62</v>
      </c>
      <c r="D1842" s="299"/>
      <c r="E1842" s="210" t="s">
        <v>790</v>
      </c>
      <c r="F1842" s="164"/>
      <c r="G1842" s="165"/>
      <c r="H1842" s="22"/>
      <c r="I1842" s="22"/>
      <c r="J1842" s="22"/>
      <c r="K1842" s="19">
        <f t="shared" si="121"/>
        <v>0</v>
      </c>
      <c r="L1842" s="19">
        <f t="shared" si="121"/>
        <v>0</v>
      </c>
      <c r="M1842" s="19">
        <f t="shared" si="121"/>
        <v>0</v>
      </c>
    </row>
    <row r="1843" spans="1:13" x14ac:dyDescent="0.2">
      <c r="A1843" s="183"/>
      <c r="B1843" s="81"/>
      <c r="C1843" s="184"/>
      <c r="D1843" s="167"/>
      <c r="E1843" s="212"/>
      <c r="F1843" s="187"/>
      <c r="G1843" s="186"/>
      <c r="H1843" s="19"/>
      <c r="I1843" s="19"/>
      <c r="J1843" s="19"/>
      <c r="K1843" s="19">
        <f t="shared" si="121"/>
        <v>0</v>
      </c>
      <c r="L1843" s="19">
        <f t="shared" si="121"/>
        <v>0</v>
      </c>
      <c r="M1843" s="19">
        <f t="shared" si="121"/>
        <v>0</v>
      </c>
    </row>
    <row r="1844" spans="1:13" x14ac:dyDescent="0.25">
      <c r="A1844" s="183">
        <f>A1834+0.0001</f>
        <v>3.897900000000178</v>
      </c>
      <c r="B1844" s="81" t="s">
        <v>773</v>
      </c>
      <c r="C1844" s="184" t="s">
        <v>776</v>
      </c>
      <c r="D1844" s="83" t="s">
        <v>453</v>
      </c>
      <c r="E1844" s="185" t="s">
        <v>794</v>
      </c>
      <c r="F1844" s="85" t="s">
        <v>267</v>
      </c>
      <c r="G1844" s="186"/>
      <c r="H1844" s="19">
        <v>186270</v>
      </c>
      <c r="I1844" s="19">
        <v>186270</v>
      </c>
      <c r="J1844" s="19">
        <v>186270</v>
      </c>
      <c r="K1844" s="19">
        <f t="shared" si="121"/>
        <v>0</v>
      </c>
      <c r="L1844" s="19">
        <f t="shared" si="121"/>
        <v>0</v>
      </c>
      <c r="M1844" s="19">
        <f t="shared" si="121"/>
        <v>0</v>
      </c>
    </row>
    <row r="1845" spans="1:13" x14ac:dyDescent="0.25">
      <c r="A1845" s="183"/>
      <c r="B1845" s="81"/>
      <c r="C1845" s="184"/>
      <c r="D1845" s="83"/>
      <c r="E1845" s="185"/>
      <c r="F1845" s="85"/>
      <c r="G1845" s="186"/>
      <c r="H1845" s="19"/>
      <c r="I1845" s="19"/>
      <c r="J1845" s="19"/>
      <c r="K1845" s="19">
        <f t="shared" si="121"/>
        <v>0</v>
      </c>
      <c r="L1845" s="19">
        <f t="shared" si="121"/>
        <v>0</v>
      </c>
      <c r="M1845" s="19">
        <f t="shared" si="121"/>
        <v>0</v>
      </c>
    </row>
    <row r="1846" spans="1:13" x14ac:dyDescent="0.25">
      <c r="A1846" s="183">
        <f>A1844+0.0001</f>
        <v>3.8980000000001782</v>
      </c>
      <c r="B1846" s="81" t="s">
        <v>773</v>
      </c>
      <c r="C1846" s="184" t="s">
        <v>777</v>
      </c>
      <c r="D1846" s="83" t="s">
        <v>453</v>
      </c>
      <c r="E1846" s="185" t="s">
        <v>795</v>
      </c>
      <c r="F1846" s="85" t="s">
        <v>267</v>
      </c>
      <c r="G1846" s="186"/>
      <c r="H1846" s="19">
        <v>186270</v>
      </c>
      <c r="I1846" s="19">
        <v>186270</v>
      </c>
      <c r="J1846" s="19">
        <v>186270</v>
      </c>
      <c r="K1846" s="19">
        <f t="shared" si="121"/>
        <v>0</v>
      </c>
      <c r="L1846" s="19">
        <f t="shared" si="121"/>
        <v>0</v>
      </c>
      <c r="M1846" s="19">
        <f t="shared" si="121"/>
        <v>0</v>
      </c>
    </row>
    <row r="1847" spans="1:13" x14ac:dyDescent="0.2">
      <c r="A1847" s="183"/>
      <c r="B1847" s="81"/>
      <c r="C1847" s="184"/>
      <c r="D1847" s="167"/>
      <c r="E1847" s="185"/>
      <c r="F1847" s="187"/>
      <c r="G1847" s="186"/>
      <c r="H1847" s="19"/>
      <c r="I1847" s="19"/>
      <c r="J1847" s="19"/>
      <c r="K1847" s="19">
        <f t="shared" si="121"/>
        <v>0</v>
      </c>
      <c r="L1847" s="19">
        <f t="shared" si="121"/>
        <v>0</v>
      </c>
      <c r="M1847" s="19">
        <f t="shared" si="121"/>
        <v>0</v>
      </c>
    </row>
    <row r="1848" spans="1:13" s="66" customFormat="1" x14ac:dyDescent="0.2">
      <c r="A1848" s="170"/>
      <c r="B1848" s="127"/>
      <c r="C1848" s="300">
        <v>3.14</v>
      </c>
      <c r="D1848" s="301"/>
      <c r="E1848" s="206" t="s">
        <v>624</v>
      </c>
      <c r="F1848" s="164"/>
      <c r="G1848" s="165"/>
      <c r="H1848" s="22"/>
      <c r="I1848" s="22"/>
      <c r="J1848" s="22"/>
      <c r="K1848" s="19">
        <f t="shared" si="121"/>
        <v>0</v>
      </c>
      <c r="L1848" s="19">
        <f t="shared" si="121"/>
        <v>0</v>
      </c>
      <c r="M1848" s="19">
        <f t="shared" si="121"/>
        <v>0</v>
      </c>
    </row>
    <row r="1849" spans="1:13" s="66" customFormat="1" x14ac:dyDescent="0.2">
      <c r="A1849" s="170"/>
      <c r="B1849" s="127"/>
      <c r="C1849" s="298" t="s">
        <v>499</v>
      </c>
      <c r="D1849" s="299"/>
      <c r="E1849" s="210" t="s">
        <v>792</v>
      </c>
      <c r="F1849" s="164"/>
      <c r="G1849" s="165"/>
      <c r="H1849" s="22"/>
      <c r="I1849" s="22"/>
      <c r="J1849" s="22"/>
      <c r="K1849" s="19">
        <f t="shared" si="121"/>
        <v>0</v>
      </c>
      <c r="L1849" s="19">
        <f t="shared" si="121"/>
        <v>0</v>
      </c>
      <c r="M1849" s="19">
        <f t="shared" si="121"/>
        <v>0</v>
      </c>
    </row>
    <row r="1850" spans="1:13" x14ac:dyDescent="0.2">
      <c r="A1850" s="183"/>
      <c r="B1850" s="81"/>
      <c r="C1850" s="184"/>
      <c r="D1850" s="167"/>
      <c r="E1850" s="212"/>
      <c r="F1850" s="187"/>
      <c r="G1850" s="186"/>
      <c r="H1850" s="19"/>
      <c r="I1850" s="19"/>
      <c r="J1850" s="19"/>
      <c r="K1850" s="19">
        <f t="shared" si="121"/>
        <v>0</v>
      </c>
      <c r="L1850" s="19">
        <f t="shared" si="121"/>
        <v>0</v>
      </c>
      <c r="M1850" s="19">
        <f t="shared" si="121"/>
        <v>0</v>
      </c>
    </row>
    <row r="1851" spans="1:13" x14ac:dyDescent="0.25">
      <c r="A1851" s="183">
        <f>A1846+0.0001</f>
        <v>3.8981000000001784</v>
      </c>
      <c r="B1851" s="81" t="s">
        <v>773</v>
      </c>
      <c r="C1851" s="184" t="s">
        <v>776</v>
      </c>
      <c r="D1851" s="83" t="s">
        <v>458</v>
      </c>
      <c r="E1851" s="185" t="s">
        <v>794</v>
      </c>
      <c r="F1851" s="85" t="s">
        <v>267</v>
      </c>
      <c r="G1851" s="186"/>
      <c r="H1851" s="19">
        <v>241520</v>
      </c>
      <c r="I1851" s="19">
        <v>241520</v>
      </c>
      <c r="J1851" s="19">
        <v>241520</v>
      </c>
      <c r="K1851" s="19">
        <f t="shared" si="121"/>
        <v>0</v>
      </c>
      <c r="L1851" s="19">
        <f t="shared" si="121"/>
        <v>0</v>
      </c>
      <c r="M1851" s="19">
        <f t="shared" si="121"/>
        <v>0</v>
      </c>
    </row>
    <row r="1852" spans="1:13" x14ac:dyDescent="0.25">
      <c r="A1852" s="183"/>
      <c r="B1852" s="81"/>
      <c r="C1852" s="184"/>
      <c r="D1852" s="83"/>
      <c r="E1852" s="185"/>
      <c r="F1852" s="85"/>
      <c r="G1852" s="186"/>
      <c r="H1852" s="19"/>
      <c r="I1852" s="19"/>
      <c r="J1852" s="19"/>
      <c r="K1852" s="19">
        <f t="shared" ref="K1852:M1917" si="122">$G1852*H1852</f>
        <v>0</v>
      </c>
      <c r="L1852" s="19">
        <f t="shared" si="122"/>
        <v>0</v>
      </c>
      <c r="M1852" s="19">
        <f t="shared" si="122"/>
        <v>0</v>
      </c>
    </row>
    <row r="1853" spans="1:13" x14ac:dyDescent="0.25">
      <c r="A1853" s="183">
        <f>A1851+0.0001</f>
        <v>3.8982000000001786</v>
      </c>
      <c r="B1853" s="81" t="s">
        <v>773</v>
      </c>
      <c r="C1853" s="184" t="s">
        <v>777</v>
      </c>
      <c r="D1853" s="83" t="s">
        <v>458</v>
      </c>
      <c r="E1853" s="185" t="s">
        <v>795</v>
      </c>
      <c r="F1853" s="85" t="s">
        <v>267</v>
      </c>
      <c r="G1853" s="186"/>
      <c r="H1853" s="19">
        <v>241520</v>
      </c>
      <c r="I1853" s="19">
        <v>241520</v>
      </c>
      <c r="J1853" s="19">
        <v>241520</v>
      </c>
      <c r="K1853" s="19">
        <f t="shared" si="122"/>
        <v>0</v>
      </c>
      <c r="L1853" s="19">
        <f t="shared" si="122"/>
        <v>0</v>
      </c>
      <c r="M1853" s="19">
        <f t="shared" si="122"/>
        <v>0</v>
      </c>
    </row>
    <row r="1854" spans="1:13" x14ac:dyDescent="0.2">
      <c r="A1854" s="183"/>
      <c r="B1854" s="81"/>
      <c r="C1854" s="184"/>
      <c r="D1854" s="167"/>
      <c r="E1854" s="185"/>
      <c r="F1854" s="187"/>
      <c r="G1854" s="186"/>
      <c r="H1854" s="19"/>
      <c r="I1854" s="19"/>
      <c r="J1854" s="19"/>
      <c r="K1854" s="19">
        <f t="shared" si="122"/>
        <v>0</v>
      </c>
      <c r="L1854" s="19">
        <f t="shared" si="122"/>
        <v>0</v>
      </c>
      <c r="M1854" s="19">
        <f t="shared" si="122"/>
        <v>0</v>
      </c>
    </row>
    <row r="1855" spans="1:13" s="66" customFormat="1" x14ac:dyDescent="0.2">
      <c r="A1855" s="170"/>
      <c r="B1855" s="127"/>
      <c r="C1855" s="300">
        <v>3.14</v>
      </c>
      <c r="D1855" s="301"/>
      <c r="E1855" s="206" t="s">
        <v>624</v>
      </c>
      <c r="F1855" s="164"/>
      <c r="G1855" s="165"/>
      <c r="H1855" s="22"/>
      <c r="I1855" s="22"/>
      <c r="J1855" s="22"/>
      <c r="K1855" s="19">
        <f t="shared" si="122"/>
        <v>0</v>
      </c>
      <c r="L1855" s="19">
        <f t="shared" si="122"/>
        <v>0</v>
      </c>
      <c r="M1855" s="19">
        <f t="shared" si="122"/>
        <v>0</v>
      </c>
    </row>
    <row r="1856" spans="1:13" s="66" customFormat="1" x14ac:dyDescent="0.2">
      <c r="A1856" s="170"/>
      <c r="B1856" s="127"/>
      <c r="C1856" s="298" t="s">
        <v>55</v>
      </c>
      <c r="D1856" s="299"/>
      <c r="E1856" s="210" t="s">
        <v>793</v>
      </c>
      <c r="F1856" s="164"/>
      <c r="G1856" s="165"/>
      <c r="H1856" s="22"/>
      <c r="I1856" s="22"/>
      <c r="J1856" s="22"/>
      <c r="K1856" s="19">
        <f t="shared" si="122"/>
        <v>0</v>
      </c>
      <c r="L1856" s="19">
        <f t="shared" si="122"/>
        <v>0</v>
      </c>
      <c r="M1856" s="19">
        <f t="shared" si="122"/>
        <v>0</v>
      </c>
    </row>
    <row r="1857" spans="1:13" x14ac:dyDescent="0.2">
      <c r="A1857" s="183"/>
      <c r="B1857" s="81"/>
      <c r="C1857" s="184"/>
      <c r="D1857" s="167"/>
      <c r="E1857" s="212"/>
      <c r="F1857" s="187"/>
      <c r="G1857" s="186"/>
      <c r="H1857" s="19"/>
      <c r="I1857" s="19"/>
      <c r="J1857" s="19"/>
      <c r="K1857" s="19">
        <f t="shared" si="122"/>
        <v>0</v>
      </c>
      <c r="L1857" s="19">
        <f t="shared" si="122"/>
        <v>0</v>
      </c>
      <c r="M1857" s="19">
        <f t="shared" si="122"/>
        <v>0</v>
      </c>
    </row>
    <row r="1858" spans="1:13" x14ac:dyDescent="0.25">
      <c r="A1858" s="183">
        <f>A1853+0.0001</f>
        <v>3.8983000000001788</v>
      </c>
      <c r="B1858" s="81" t="s">
        <v>773</v>
      </c>
      <c r="C1858" s="184" t="s">
        <v>778</v>
      </c>
      <c r="D1858" s="83" t="s">
        <v>56</v>
      </c>
      <c r="E1858" s="185" t="s">
        <v>796</v>
      </c>
      <c r="F1858" s="85" t="s">
        <v>267</v>
      </c>
      <c r="G1858" s="186"/>
      <c r="H1858" s="19">
        <v>191310</v>
      </c>
      <c r="I1858" s="19">
        <v>191310</v>
      </c>
      <c r="J1858" s="19">
        <v>191310</v>
      </c>
      <c r="K1858" s="19">
        <f t="shared" si="122"/>
        <v>0</v>
      </c>
      <c r="L1858" s="19">
        <f t="shared" si="122"/>
        <v>0</v>
      </c>
      <c r="M1858" s="19">
        <f t="shared" si="122"/>
        <v>0</v>
      </c>
    </row>
    <row r="1859" spans="1:13" x14ac:dyDescent="0.25">
      <c r="A1859" s="183"/>
      <c r="B1859" s="81"/>
      <c r="C1859" s="184"/>
      <c r="D1859" s="83"/>
      <c r="E1859" s="185"/>
      <c r="F1859" s="85"/>
      <c r="G1859" s="186"/>
      <c r="H1859" s="19"/>
      <c r="I1859" s="19"/>
      <c r="J1859" s="19"/>
      <c r="K1859" s="19">
        <f t="shared" si="122"/>
        <v>0</v>
      </c>
      <c r="L1859" s="19">
        <f t="shared" si="122"/>
        <v>0</v>
      </c>
      <c r="M1859" s="19">
        <f t="shared" si="122"/>
        <v>0</v>
      </c>
    </row>
    <row r="1860" spans="1:13" x14ac:dyDescent="0.25">
      <c r="A1860" s="183">
        <f>A1858+0.0001</f>
        <v>3.8984000000001791</v>
      </c>
      <c r="B1860" s="81" t="s">
        <v>773</v>
      </c>
      <c r="C1860" s="184" t="s">
        <v>779</v>
      </c>
      <c r="D1860" s="83" t="s">
        <v>56</v>
      </c>
      <c r="E1860" s="185" t="s">
        <v>797</v>
      </c>
      <c r="F1860" s="85" t="s">
        <v>267</v>
      </c>
      <c r="G1860" s="186"/>
      <c r="H1860" s="19">
        <v>192690</v>
      </c>
      <c r="I1860" s="19">
        <v>192690</v>
      </c>
      <c r="J1860" s="19">
        <v>192690</v>
      </c>
      <c r="K1860" s="19">
        <f t="shared" si="122"/>
        <v>0</v>
      </c>
      <c r="L1860" s="19">
        <f t="shared" si="122"/>
        <v>0</v>
      </c>
      <c r="M1860" s="19">
        <f t="shared" si="122"/>
        <v>0</v>
      </c>
    </row>
    <row r="1861" spans="1:13" x14ac:dyDescent="0.25">
      <c r="A1861" s="183"/>
      <c r="B1861" s="81"/>
      <c r="C1861" s="184"/>
      <c r="D1861" s="83"/>
      <c r="E1861" s="185"/>
      <c r="F1861" s="85"/>
      <c r="G1861" s="186"/>
      <c r="H1861" s="19"/>
      <c r="I1861" s="19"/>
      <c r="J1861" s="19"/>
      <c r="K1861" s="19">
        <f t="shared" si="122"/>
        <v>0</v>
      </c>
      <c r="L1861" s="19">
        <f t="shared" si="122"/>
        <v>0</v>
      </c>
      <c r="M1861" s="19">
        <f t="shared" si="122"/>
        <v>0</v>
      </c>
    </row>
    <row r="1862" spans="1:13" x14ac:dyDescent="0.25">
      <c r="A1862" s="183">
        <f t="shared" ref="A1862" si="123">A1860+0.0001</f>
        <v>3.8985000000001793</v>
      </c>
      <c r="B1862" s="81" t="s">
        <v>773</v>
      </c>
      <c r="C1862" s="184" t="s">
        <v>780</v>
      </c>
      <c r="D1862" s="83" t="s">
        <v>56</v>
      </c>
      <c r="E1862" s="185" t="s">
        <v>798</v>
      </c>
      <c r="F1862" s="85" t="s">
        <v>267</v>
      </c>
      <c r="G1862" s="186"/>
      <c r="H1862" s="19">
        <v>193130</v>
      </c>
      <c r="I1862" s="19">
        <v>193130</v>
      </c>
      <c r="J1862" s="188">
        <v>193130</v>
      </c>
      <c r="K1862" s="19">
        <f t="shared" si="122"/>
        <v>0</v>
      </c>
      <c r="L1862" s="19">
        <f t="shared" si="122"/>
        <v>0</v>
      </c>
      <c r="M1862" s="19">
        <f t="shared" si="122"/>
        <v>0</v>
      </c>
    </row>
    <row r="1863" spans="1:13" x14ac:dyDescent="0.25">
      <c r="A1863" s="183"/>
      <c r="B1863" s="81"/>
      <c r="C1863" s="184"/>
      <c r="D1863" s="83"/>
      <c r="E1863" s="185"/>
      <c r="F1863" s="85"/>
      <c r="G1863" s="186"/>
      <c r="H1863" s="19"/>
      <c r="I1863" s="19"/>
      <c r="J1863" s="188"/>
      <c r="K1863" s="19">
        <f t="shared" si="122"/>
        <v>0</v>
      </c>
      <c r="L1863" s="19">
        <f t="shared" si="122"/>
        <v>0</v>
      </c>
      <c r="M1863" s="19">
        <f t="shared" si="122"/>
        <v>0</v>
      </c>
    </row>
    <row r="1864" spans="1:13" x14ac:dyDescent="0.25">
      <c r="A1864" s="183">
        <f>A1862+0.0001</f>
        <v>3.8986000000001795</v>
      </c>
      <c r="B1864" s="81" t="s">
        <v>774</v>
      </c>
      <c r="C1864" s="184" t="s">
        <v>781</v>
      </c>
      <c r="D1864" s="83" t="s">
        <v>56</v>
      </c>
      <c r="E1864" s="185" t="s">
        <v>799</v>
      </c>
      <c r="F1864" s="85" t="s">
        <v>267</v>
      </c>
      <c r="G1864" s="186"/>
      <c r="H1864" s="19">
        <v>193970</v>
      </c>
      <c r="I1864" s="19">
        <v>193970</v>
      </c>
      <c r="J1864" s="188">
        <v>193970</v>
      </c>
      <c r="K1864" s="19">
        <f t="shared" si="122"/>
        <v>0</v>
      </c>
      <c r="L1864" s="19">
        <f t="shared" si="122"/>
        <v>0</v>
      </c>
      <c r="M1864" s="19">
        <f t="shared" si="122"/>
        <v>0</v>
      </c>
    </row>
    <row r="1865" spans="1:13" x14ac:dyDescent="0.25">
      <c r="A1865" s="183"/>
      <c r="B1865" s="81"/>
      <c r="C1865" s="184"/>
      <c r="D1865" s="83"/>
      <c r="E1865" s="185"/>
      <c r="F1865" s="85"/>
      <c r="G1865" s="186"/>
      <c r="H1865" s="19"/>
      <c r="I1865" s="19"/>
      <c r="J1865" s="188"/>
      <c r="K1865" s="19">
        <f t="shared" si="122"/>
        <v>0</v>
      </c>
      <c r="L1865" s="19">
        <f t="shared" si="122"/>
        <v>0</v>
      </c>
      <c r="M1865" s="19">
        <f t="shared" si="122"/>
        <v>0</v>
      </c>
    </row>
    <row r="1866" spans="1:13" x14ac:dyDescent="0.25">
      <c r="A1866" s="183">
        <f>A1864+0.0001</f>
        <v>3.8987000000001797</v>
      </c>
      <c r="B1866" s="81" t="s">
        <v>774</v>
      </c>
      <c r="C1866" s="184" t="s">
        <v>782</v>
      </c>
      <c r="D1866" s="83" t="s">
        <v>56</v>
      </c>
      <c r="E1866" s="185" t="s">
        <v>800</v>
      </c>
      <c r="F1866" s="85" t="s">
        <v>267</v>
      </c>
      <c r="G1866" s="186"/>
      <c r="H1866" s="19">
        <v>194710</v>
      </c>
      <c r="I1866" s="19">
        <v>194710</v>
      </c>
      <c r="J1866" s="188">
        <v>194710</v>
      </c>
      <c r="K1866" s="19">
        <f t="shared" si="122"/>
        <v>0</v>
      </c>
      <c r="L1866" s="19">
        <f t="shared" si="122"/>
        <v>0</v>
      </c>
      <c r="M1866" s="19">
        <f t="shared" si="122"/>
        <v>0</v>
      </c>
    </row>
    <row r="1867" spans="1:13" x14ac:dyDescent="0.2">
      <c r="A1867" s="183"/>
      <c r="B1867" s="81"/>
      <c r="C1867" s="184"/>
      <c r="D1867" s="167"/>
      <c r="E1867" s="185"/>
      <c r="F1867" s="187"/>
      <c r="G1867" s="186"/>
      <c r="H1867" s="19"/>
      <c r="I1867" s="19"/>
      <c r="J1867" s="19"/>
      <c r="K1867" s="19">
        <f t="shared" si="122"/>
        <v>0</v>
      </c>
      <c r="L1867" s="19">
        <f t="shared" si="122"/>
        <v>0</v>
      </c>
      <c r="M1867" s="19">
        <f t="shared" si="122"/>
        <v>0</v>
      </c>
    </row>
    <row r="1868" spans="1:13" s="66" customFormat="1" x14ac:dyDescent="0.2">
      <c r="A1868" s="170"/>
      <c r="B1868" s="127"/>
      <c r="C1868" s="300">
        <v>3.14</v>
      </c>
      <c r="D1868" s="301"/>
      <c r="E1868" s="206" t="s">
        <v>624</v>
      </c>
      <c r="F1868" s="164"/>
      <c r="G1868" s="165"/>
      <c r="H1868" s="22"/>
      <c r="I1868" s="22"/>
      <c r="J1868" s="22"/>
      <c r="K1868" s="19">
        <f t="shared" si="122"/>
        <v>0</v>
      </c>
      <c r="L1868" s="19">
        <f t="shared" si="122"/>
        <v>0</v>
      </c>
      <c r="M1868" s="19">
        <f t="shared" si="122"/>
        <v>0</v>
      </c>
    </row>
    <row r="1869" spans="1:13" s="66" customFormat="1" x14ac:dyDescent="0.2">
      <c r="A1869" s="170"/>
      <c r="B1869" s="127"/>
      <c r="C1869" s="298" t="s">
        <v>662</v>
      </c>
      <c r="D1869" s="299"/>
      <c r="E1869" s="210" t="s">
        <v>808</v>
      </c>
      <c r="F1869" s="164"/>
      <c r="G1869" s="165"/>
      <c r="H1869" s="22"/>
      <c r="I1869" s="22"/>
      <c r="J1869" s="22"/>
      <c r="K1869" s="19">
        <f t="shared" si="122"/>
        <v>0</v>
      </c>
      <c r="L1869" s="19">
        <f t="shared" si="122"/>
        <v>0</v>
      </c>
      <c r="M1869" s="19">
        <f t="shared" si="122"/>
        <v>0</v>
      </c>
    </row>
    <row r="1870" spans="1:13" x14ac:dyDescent="0.2">
      <c r="A1870" s="183"/>
      <c r="B1870" s="81"/>
      <c r="C1870" s="184"/>
      <c r="D1870" s="167"/>
      <c r="E1870" s="212"/>
      <c r="F1870" s="187"/>
      <c r="G1870" s="186"/>
      <c r="H1870" s="19"/>
      <c r="I1870" s="19"/>
      <c r="J1870" s="19"/>
      <c r="K1870" s="19">
        <f t="shared" si="122"/>
        <v>0</v>
      </c>
      <c r="L1870" s="19">
        <f t="shared" si="122"/>
        <v>0</v>
      </c>
      <c r="M1870" s="19">
        <f t="shared" si="122"/>
        <v>0</v>
      </c>
    </row>
    <row r="1871" spans="1:13" x14ac:dyDescent="0.25">
      <c r="A1871" s="183">
        <f>A1866+0.0001</f>
        <v>3.8988000000001799</v>
      </c>
      <c r="B1871" s="81" t="s">
        <v>775</v>
      </c>
      <c r="C1871" s="184" t="s">
        <v>783</v>
      </c>
      <c r="D1871" s="83" t="s">
        <v>456</v>
      </c>
      <c r="E1871" s="185" t="s">
        <v>801</v>
      </c>
      <c r="F1871" s="85" t="s">
        <v>267</v>
      </c>
      <c r="G1871" s="186"/>
      <c r="H1871" s="19">
        <v>222480</v>
      </c>
      <c r="I1871" s="19">
        <v>222480</v>
      </c>
      <c r="J1871" s="188">
        <v>222480</v>
      </c>
      <c r="K1871" s="19">
        <f t="shared" si="122"/>
        <v>0</v>
      </c>
      <c r="L1871" s="19">
        <f t="shared" si="122"/>
        <v>0</v>
      </c>
      <c r="M1871" s="19">
        <f t="shared" si="122"/>
        <v>0</v>
      </c>
    </row>
    <row r="1872" spans="1:13" x14ac:dyDescent="0.25">
      <c r="A1872" s="183"/>
      <c r="B1872" s="81"/>
      <c r="C1872" s="184"/>
      <c r="D1872" s="83"/>
      <c r="E1872" s="185"/>
      <c r="F1872" s="85"/>
      <c r="G1872" s="186"/>
      <c r="H1872" s="19"/>
      <c r="I1872" s="19"/>
      <c r="J1872" s="188"/>
      <c r="K1872" s="19">
        <f t="shared" si="122"/>
        <v>0</v>
      </c>
      <c r="L1872" s="19">
        <f t="shared" si="122"/>
        <v>0</v>
      </c>
      <c r="M1872" s="19">
        <f t="shared" si="122"/>
        <v>0</v>
      </c>
    </row>
    <row r="1873" spans="1:13" x14ac:dyDescent="0.25">
      <c r="A1873" s="183">
        <f>A1871+0.0001</f>
        <v>3.8989000000001801</v>
      </c>
      <c r="B1873" s="81" t="s">
        <v>775</v>
      </c>
      <c r="C1873" s="184" t="s">
        <v>784</v>
      </c>
      <c r="D1873" s="83" t="s">
        <v>456</v>
      </c>
      <c r="E1873" s="185" t="s">
        <v>802</v>
      </c>
      <c r="F1873" s="85" t="s">
        <v>267</v>
      </c>
      <c r="G1873" s="186"/>
      <c r="H1873" s="19">
        <v>225300</v>
      </c>
      <c r="I1873" s="19">
        <v>225300</v>
      </c>
      <c r="J1873" s="188">
        <v>225300</v>
      </c>
      <c r="K1873" s="19">
        <f t="shared" si="122"/>
        <v>0</v>
      </c>
      <c r="L1873" s="19">
        <f t="shared" si="122"/>
        <v>0</v>
      </c>
      <c r="M1873" s="19">
        <f t="shared" si="122"/>
        <v>0</v>
      </c>
    </row>
    <row r="1874" spans="1:13" x14ac:dyDescent="0.25">
      <c r="A1874" s="183"/>
      <c r="B1874" s="81"/>
      <c r="C1874" s="184"/>
      <c r="D1874" s="83"/>
      <c r="E1874" s="185"/>
      <c r="F1874" s="85"/>
      <c r="G1874" s="186"/>
      <c r="H1874" s="19"/>
      <c r="I1874" s="19"/>
      <c r="J1874" s="19"/>
      <c r="K1874" s="19">
        <f t="shared" si="122"/>
        <v>0</v>
      </c>
      <c r="L1874" s="19">
        <f t="shared" si="122"/>
        <v>0</v>
      </c>
      <c r="M1874" s="19">
        <f t="shared" si="122"/>
        <v>0</v>
      </c>
    </row>
    <row r="1875" spans="1:13" x14ac:dyDescent="0.25">
      <c r="A1875" s="183">
        <f>A1873+0.0001</f>
        <v>3.8990000000001803</v>
      </c>
      <c r="B1875" s="81" t="s">
        <v>775</v>
      </c>
      <c r="C1875" s="184" t="s">
        <v>785</v>
      </c>
      <c r="D1875" s="83" t="s">
        <v>456</v>
      </c>
      <c r="E1875" s="185" t="s">
        <v>803</v>
      </c>
      <c r="F1875" s="85" t="s">
        <v>267</v>
      </c>
      <c r="G1875" s="186"/>
      <c r="H1875" s="19">
        <v>227840</v>
      </c>
      <c r="I1875" s="188">
        <v>227840</v>
      </c>
      <c r="J1875" s="188">
        <v>227840</v>
      </c>
      <c r="K1875" s="19">
        <f t="shared" si="122"/>
        <v>0</v>
      </c>
      <c r="L1875" s="19">
        <f t="shared" si="122"/>
        <v>0</v>
      </c>
      <c r="M1875" s="19">
        <f t="shared" si="122"/>
        <v>0</v>
      </c>
    </row>
    <row r="1876" spans="1:13" x14ac:dyDescent="0.2">
      <c r="A1876" s="183"/>
      <c r="B1876" s="81"/>
      <c r="C1876" s="184"/>
      <c r="D1876" s="167"/>
      <c r="E1876" s="185"/>
      <c r="F1876" s="187"/>
      <c r="G1876" s="186"/>
      <c r="H1876" s="19"/>
      <c r="I1876" s="19"/>
      <c r="J1876" s="19"/>
      <c r="K1876" s="19">
        <f t="shared" si="122"/>
        <v>0</v>
      </c>
      <c r="L1876" s="19">
        <f t="shared" si="122"/>
        <v>0</v>
      </c>
      <c r="M1876" s="19">
        <f t="shared" si="122"/>
        <v>0</v>
      </c>
    </row>
    <row r="1877" spans="1:13" s="66" customFormat="1" x14ac:dyDescent="0.2">
      <c r="A1877" s="170"/>
      <c r="B1877" s="127"/>
      <c r="C1877" s="300">
        <v>3.14</v>
      </c>
      <c r="D1877" s="301"/>
      <c r="E1877" s="206" t="s">
        <v>624</v>
      </c>
      <c r="F1877" s="164"/>
      <c r="G1877" s="165"/>
      <c r="H1877" s="22"/>
      <c r="I1877" s="22"/>
      <c r="J1877" s="22"/>
      <c r="K1877" s="19">
        <f t="shared" si="122"/>
        <v>0</v>
      </c>
      <c r="L1877" s="19">
        <f t="shared" si="122"/>
        <v>0</v>
      </c>
      <c r="M1877" s="19">
        <f t="shared" si="122"/>
        <v>0</v>
      </c>
    </row>
    <row r="1878" spans="1:13" s="66" customFormat="1" x14ac:dyDescent="0.2">
      <c r="A1878" s="170"/>
      <c r="B1878" s="127"/>
      <c r="C1878" s="298" t="s">
        <v>680</v>
      </c>
      <c r="D1878" s="299"/>
      <c r="E1878" s="210" t="s">
        <v>811</v>
      </c>
      <c r="F1878" s="164"/>
      <c r="G1878" s="165"/>
      <c r="H1878" s="22"/>
      <c r="I1878" s="22"/>
      <c r="J1878" s="22"/>
      <c r="K1878" s="19">
        <f t="shared" si="122"/>
        <v>0</v>
      </c>
      <c r="L1878" s="19">
        <f t="shared" si="122"/>
        <v>0</v>
      </c>
      <c r="M1878" s="19">
        <f t="shared" si="122"/>
        <v>0</v>
      </c>
    </row>
    <row r="1879" spans="1:13" x14ac:dyDescent="0.2">
      <c r="A1879" s="183"/>
      <c r="B1879" s="81"/>
      <c r="C1879" s="184"/>
      <c r="D1879" s="167"/>
      <c r="E1879" s="212"/>
      <c r="F1879" s="187"/>
      <c r="G1879" s="186"/>
      <c r="H1879" s="19"/>
      <c r="I1879" s="19"/>
      <c r="J1879" s="19"/>
      <c r="K1879" s="19">
        <f t="shared" si="122"/>
        <v>0</v>
      </c>
      <c r="L1879" s="19">
        <f t="shared" si="122"/>
        <v>0</v>
      </c>
      <c r="M1879" s="19">
        <f t="shared" si="122"/>
        <v>0</v>
      </c>
    </row>
    <row r="1880" spans="1:13" x14ac:dyDescent="0.25">
      <c r="A1880" s="183">
        <f>A1875+0.0001</f>
        <v>3.8991000000001805</v>
      </c>
      <c r="B1880" s="81" t="s">
        <v>773</v>
      </c>
      <c r="C1880" s="184" t="s">
        <v>779</v>
      </c>
      <c r="D1880" s="83" t="s">
        <v>457</v>
      </c>
      <c r="E1880" s="185" t="s">
        <v>797</v>
      </c>
      <c r="F1880" s="85" t="s">
        <v>267</v>
      </c>
      <c r="G1880" s="186"/>
      <c r="H1880" s="19">
        <v>187100</v>
      </c>
      <c r="I1880" s="19">
        <v>187100</v>
      </c>
      <c r="J1880" s="19">
        <v>187100</v>
      </c>
      <c r="K1880" s="19">
        <f t="shared" si="122"/>
        <v>0</v>
      </c>
      <c r="L1880" s="19">
        <f t="shared" si="122"/>
        <v>0</v>
      </c>
      <c r="M1880" s="19">
        <f t="shared" si="122"/>
        <v>0</v>
      </c>
    </row>
    <row r="1881" spans="1:13" x14ac:dyDescent="0.2">
      <c r="A1881" s="183"/>
      <c r="B1881" s="81"/>
      <c r="C1881" s="184"/>
      <c r="D1881" s="83"/>
      <c r="E1881" s="185"/>
      <c r="F1881" s="187"/>
      <c r="G1881" s="186"/>
      <c r="H1881" s="19"/>
      <c r="I1881" s="19"/>
      <c r="J1881" s="19"/>
      <c r="K1881" s="19">
        <f t="shared" si="122"/>
        <v>0</v>
      </c>
      <c r="L1881" s="19">
        <f t="shared" si="122"/>
        <v>0</v>
      </c>
      <c r="M1881" s="19">
        <f t="shared" si="122"/>
        <v>0</v>
      </c>
    </row>
    <row r="1882" spans="1:13" s="66" customFormat="1" x14ac:dyDescent="0.2">
      <c r="A1882" s="170"/>
      <c r="B1882" s="127"/>
      <c r="C1882" s="300">
        <v>3.14</v>
      </c>
      <c r="D1882" s="301"/>
      <c r="E1882" s="206" t="s">
        <v>624</v>
      </c>
      <c r="F1882" s="164"/>
      <c r="G1882" s="165"/>
      <c r="H1882" s="22"/>
      <c r="I1882" s="22"/>
      <c r="J1882" s="22"/>
      <c r="K1882" s="19">
        <f t="shared" si="122"/>
        <v>0</v>
      </c>
      <c r="L1882" s="19">
        <f t="shared" si="122"/>
        <v>0</v>
      </c>
      <c r="M1882" s="19">
        <f t="shared" si="122"/>
        <v>0</v>
      </c>
    </row>
    <row r="1883" spans="1:13" s="66" customFormat="1" x14ac:dyDescent="0.2">
      <c r="A1883" s="170"/>
      <c r="B1883" s="127"/>
      <c r="C1883" s="298" t="s">
        <v>686</v>
      </c>
      <c r="D1883" s="299"/>
      <c r="E1883" s="210" t="s">
        <v>809</v>
      </c>
      <c r="F1883" s="164"/>
      <c r="G1883" s="165"/>
      <c r="H1883" s="22"/>
      <c r="I1883" s="22"/>
      <c r="J1883" s="22"/>
      <c r="K1883" s="19">
        <f t="shared" si="122"/>
        <v>0</v>
      </c>
      <c r="L1883" s="19">
        <f t="shared" si="122"/>
        <v>0</v>
      </c>
      <c r="M1883" s="19">
        <f t="shared" si="122"/>
        <v>0</v>
      </c>
    </row>
    <row r="1884" spans="1:13" x14ac:dyDescent="0.2">
      <c r="A1884" s="183"/>
      <c r="B1884" s="81"/>
      <c r="C1884" s="184"/>
      <c r="D1884" s="167"/>
      <c r="E1884" s="212"/>
      <c r="F1884" s="187"/>
      <c r="G1884" s="186"/>
      <c r="H1884" s="19"/>
      <c r="I1884" s="19"/>
      <c r="J1884" s="19"/>
      <c r="K1884" s="19">
        <f t="shared" si="122"/>
        <v>0</v>
      </c>
      <c r="L1884" s="19">
        <f t="shared" si="122"/>
        <v>0</v>
      </c>
      <c r="M1884" s="19">
        <f t="shared" si="122"/>
        <v>0</v>
      </c>
    </row>
    <row r="1885" spans="1:13" x14ac:dyDescent="0.25">
      <c r="A1885" s="183">
        <f>A1880+0.0001</f>
        <v>3.8992000000001807</v>
      </c>
      <c r="B1885" s="81" t="s">
        <v>773</v>
      </c>
      <c r="C1885" s="184" t="s">
        <v>778</v>
      </c>
      <c r="D1885" s="83" t="s">
        <v>460</v>
      </c>
      <c r="E1885" s="185" t="s">
        <v>796</v>
      </c>
      <c r="F1885" s="85" t="s">
        <v>267</v>
      </c>
      <c r="G1885" s="186"/>
      <c r="H1885" s="19">
        <v>230340</v>
      </c>
      <c r="I1885" s="19">
        <v>230340</v>
      </c>
      <c r="J1885" s="19">
        <v>230340</v>
      </c>
      <c r="K1885" s="19">
        <f t="shared" si="122"/>
        <v>0</v>
      </c>
      <c r="L1885" s="19">
        <f t="shared" si="122"/>
        <v>0</v>
      </c>
      <c r="M1885" s="19">
        <f t="shared" si="122"/>
        <v>0</v>
      </c>
    </row>
    <row r="1886" spans="1:13" x14ac:dyDescent="0.25">
      <c r="A1886" s="183"/>
      <c r="B1886" s="81"/>
      <c r="C1886" s="184"/>
      <c r="D1886" s="83"/>
      <c r="E1886" s="185"/>
      <c r="F1886" s="85"/>
      <c r="G1886" s="186"/>
      <c r="H1886" s="19"/>
      <c r="I1886" s="19"/>
      <c r="J1886" s="19"/>
      <c r="K1886" s="19">
        <f t="shared" si="122"/>
        <v>0</v>
      </c>
      <c r="L1886" s="19">
        <f t="shared" si="122"/>
        <v>0</v>
      </c>
      <c r="M1886" s="19">
        <f t="shared" si="122"/>
        <v>0</v>
      </c>
    </row>
    <row r="1887" spans="1:13" x14ac:dyDescent="0.25">
      <c r="A1887" s="183">
        <f>A1885+0.0001</f>
        <v>3.899300000000181</v>
      </c>
      <c r="B1887" s="81" t="s">
        <v>773</v>
      </c>
      <c r="C1887" s="184" t="s">
        <v>780</v>
      </c>
      <c r="D1887" s="83" t="s">
        <v>460</v>
      </c>
      <c r="E1887" s="185" t="s">
        <v>798</v>
      </c>
      <c r="F1887" s="85" t="s">
        <v>267</v>
      </c>
      <c r="G1887" s="186"/>
      <c r="H1887" s="19">
        <v>233160</v>
      </c>
      <c r="I1887" s="19">
        <v>233160</v>
      </c>
      <c r="J1887" s="188">
        <v>233160</v>
      </c>
      <c r="K1887" s="19">
        <f t="shared" si="122"/>
        <v>0</v>
      </c>
      <c r="L1887" s="19">
        <f t="shared" si="122"/>
        <v>0</v>
      </c>
      <c r="M1887" s="19">
        <f t="shared" si="122"/>
        <v>0</v>
      </c>
    </row>
    <row r="1888" spans="1:13" x14ac:dyDescent="0.25">
      <c r="A1888" s="183"/>
      <c r="B1888" s="81"/>
      <c r="C1888" s="184"/>
      <c r="D1888" s="83"/>
      <c r="E1888" s="185"/>
      <c r="F1888" s="85"/>
      <c r="G1888" s="186"/>
      <c r="H1888" s="19"/>
      <c r="I1888" s="19"/>
      <c r="J1888" s="188"/>
      <c r="K1888" s="19">
        <f t="shared" si="122"/>
        <v>0</v>
      </c>
      <c r="L1888" s="19">
        <f t="shared" si="122"/>
        <v>0</v>
      </c>
      <c r="M1888" s="19">
        <f t="shared" si="122"/>
        <v>0</v>
      </c>
    </row>
    <row r="1889" spans="1:13" x14ac:dyDescent="0.25">
      <c r="A1889" s="183">
        <f t="shared" ref="A1889" si="124">A1887+0.0001</f>
        <v>3.8994000000001812</v>
      </c>
      <c r="B1889" s="81" t="s">
        <v>774</v>
      </c>
      <c r="C1889" s="184" t="s">
        <v>781</v>
      </c>
      <c r="D1889" s="83" t="s">
        <v>460</v>
      </c>
      <c r="E1889" s="185" t="s">
        <v>799</v>
      </c>
      <c r="F1889" s="85" t="s">
        <v>267</v>
      </c>
      <c r="G1889" s="186"/>
      <c r="H1889" s="19">
        <v>233940</v>
      </c>
      <c r="I1889" s="19">
        <v>233940</v>
      </c>
      <c r="J1889" s="188">
        <v>233940</v>
      </c>
      <c r="K1889" s="19">
        <f t="shared" si="122"/>
        <v>0</v>
      </c>
      <c r="L1889" s="19">
        <f t="shared" si="122"/>
        <v>0</v>
      </c>
      <c r="M1889" s="19">
        <f t="shared" si="122"/>
        <v>0</v>
      </c>
    </row>
    <row r="1890" spans="1:13" x14ac:dyDescent="0.25">
      <c r="A1890" s="183"/>
      <c r="B1890" s="81"/>
      <c r="C1890" s="184"/>
      <c r="D1890" s="83"/>
      <c r="E1890" s="185"/>
      <c r="F1890" s="85"/>
      <c r="G1890" s="186"/>
      <c r="H1890" s="19"/>
      <c r="I1890" s="19"/>
      <c r="J1890" s="188"/>
      <c r="K1890" s="19">
        <f t="shared" si="122"/>
        <v>0</v>
      </c>
      <c r="L1890" s="19">
        <f t="shared" si="122"/>
        <v>0</v>
      </c>
      <c r="M1890" s="19">
        <f t="shared" si="122"/>
        <v>0</v>
      </c>
    </row>
    <row r="1891" spans="1:13" x14ac:dyDescent="0.25">
      <c r="A1891" s="183">
        <f>A1889+0.0001</f>
        <v>3.8995000000001814</v>
      </c>
      <c r="B1891" s="81" t="s">
        <v>774</v>
      </c>
      <c r="C1891" s="184" t="s">
        <v>782</v>
      </c>
      <c r="D1891" s="83" t="s">
        <v>460</v>
      </c>
      <c r="E1891" s="185" t="s">
        <v>800</v>
      </c>
      <c r="F1891" s="85" t="s">
        <v>267</v>
      </c>
      <c r="G1891" s="186"/>
      <c r="H1891" s="19">
        <v>234720</v>
      </c>
      <c r="I1891" s="19">
        <v>234720</v>
      </c>
      <c r="J1891" s="188">
        <v>234720</v>
      </c>
      <c r="K1891" s="19">
        <f t="shared" si="122"/>
        <v>0</v>
      </c>
      <c r="L1891" s="19">
        <f t="shared" si="122"/>
        <v>0</v>
      </c>
      <c r="M1891" s="19">
        <f t="shared" si="122"/>
        <v>0</v>
      </c>
    </row>
    <row r="1892" spans="1:13" x14ac:dyDescent="0.25">
      <c r="A1892" s="183"/>
      <c r="B1892" s="81"/>
      <c r="C1892" s="184"/>
      <c r="D1892" s="83"/>
      <c r="E1892" s="185"/>
      <c r="F1892" s="85"/>
      <c r="G1892" s="186"/>
      <c r="H1892" s="19"/>
      <c r="I1892" s="19"/>
      <c r="J1892" s="188"/>
      <c r="K1892" s="19">
        <f t="shared" si="122"/>
        <v>0</v>
      </c>
      <c r="L1892" s="19">
        <f t="shared" si="122"/>
        <v>0</v>
      </c>
      <c r="M1892" s="19">
        <f t="shared" si="122"/>
        <v>0</v>
      </c>
    </row>
    <row r="1893" spans="1:13" x14ac:dyDescent="0.25">
      <c r="A1893" s="183">
        <f>A1891+0.0001</f>
        <v>3.8996000000001816</v>
      </c>
      <c r="B1893" s="81" t="s">
        <v>775</v>
      </c>
      <c r="C1893" s="184" t="s">
        <v>784</v>
      </c>
      <c r="D1893" s="83" t="s">
        <v>460</v>
      </c>
      <c r="E1893" s="185" t="s">
        <v>801</v>
      </c>
      <c r="F1893" s="85" t="s">
        <v>267</v>
      </c>
      <c r="G1893" s="186"/>
      <c r="H1893" s="19">
        <v>237730</v>
      </c>
      <c r="I1893" s="19">
        <v>237730</v>
      </c>
      <c r="J1893" s="188">
        <v>237730</v>
      </c>
      <c r="K1893" s="19">
        <f t="shared" si="122"/>
        <v>0</v>
      </c>
      <c r="L1893" s="19">
        <f t="shared" si="122"/>
        <v>0</v>
      </c>
      <c r="M1893" s="19">
        <f t="shared" si="122"/>
        <v>0</v>
      </c>
    </row>
    <row r="1894" spans="1:13" x14ac:dyDescent="0.2">
      <c r="A1894" s="183"/>
      <c r="B1894" s="81"/>
      <c r="C1894" s="184"/>
      <c r="D1894" s="83"/>
      <c r="E1894" s="185"/>
      <c r="F1894" s="187"/>
      <c r="G1894" s="186"/>
      <c r="H1894" s="19"/>
      <c r="I1894" s="19"/>
      <c r="J1894" s="188"/>
      <c r="K1894" s="19">
        <f t="shared" si="122"/>
        <v>0</v>
      </c>
      <c r="L1894" s="19">
        <f t="shared" si="122"/>
        <v>0</v>
      </c>
      <c r="M1894" s="19">
        <f t="shared" si="122"/>
        <v>0</v>
      </c>
    </row>
    <row r="1895" spans="1:13" x14ac:dyDescent="0.25">
      <c r="A1895" s="183">
        <f>A1893+0.0001</f>
        <v>3.8997000000001818</v>
      </c>
      <c r="B1895" s="81" t="s">
        <v>775</v>
      </c>
      <c r="C1895" s="184" t="s">
        <v>784</v>
      </c>
      <c r="D1895" s="83" t="s">
        <v>460</v>
      </c>
      <c r="E1895" s="185" t="s">
        <v>802</v>
      </c>
      <c r="F1895" s="85" t="s">
        <v>267</v>
      </c>
      <c r="G1895" s="186"/>
      <c r="H1895" s="19">
        <v>239680</v>
      </c>
      <c r="I1895" s="19">
        <v>239680</v>
      </c>
      <c r="J1895" s="188">
        <v>239680</v>
      </c>
      <c r="K1895" s="19">
        <f t="shared" si="122"/>
        <v>0</v>
      </c>
      <c r="L1895" s="19">
        <f t="shared" si="122"/>
        <v>0</v>
      </c>
      <c r="M1895" s="19">
        <f t="shared" si="122"/>
        <v>0</v>
      </c>
    </row>
    <row r="1896" spans="1:13" x14ac:dyDescent="0.2">
      <c r="A1896" s="183"/>
      <c r="B1896" s="81"/>
      <c r="C1896" s="184"/>
      <c r="D1896" s="83"/>
      <c r="E1896" s="185"/>
      <c r="F1896" s="187"/>
      <c r="G1896" s="186"/>
      <c r="H1896" s="19"/>
      <c r="I1896" s="19"/>
      <c r="J1896" s="19"/>
      <c r="K1896" s="19">
        <f t="shared" si="122"/>
        <v>0</v>
      </c>
      <c r="L1896" s="19">
        <f t="shared" si="122"/>
        <v>0</v>
      </c>
      <c r="M1896" s="19">
        <f t="shared" si="122"/>
        <v>0</v>
      </c>
    </row>
    <row r="1897" spans="1:13" s="66" customFormat="1" x14ac:dyDescent="0.2">
      <c r="A1897" s="170"/>
      <c r="B1897" s="127"/>
      <c r="C1897" s="300">
        <v>3.14</v>
      </c>
      <c r="D1897" s="301"/>
      <c r="E1897" s="206" t="s">
        <v>624</v>
      </c>
      <c r="F1897" s="164"/>
      <c r="G1897" s="165"/>
      <c r="H1897" s="22"/>
      <c r="I1897" s="22"/>
      <c r="J1897" s="22"/>
      <c r="K1897" s="19">
        <f t="shared" si="122"/>
        <v>0</v>
      </c>
      <c r="L1897" s="19">
        <f t="shared" si="122"/>
        <v>0</v>
      </c>
      <c r="M1897" s="19">
        <f t="shared" si="122"/>
        <v>0</v>
      </c>
    </row>
    <row r="1898" spans="1:13" s="66" customFormat="1" x14ac:dyDescent="0.2">
      <c r="A1898" s="170"/>
      <c r="B1898" s="127"/>
      <c r="C1898" s="298" t="s">
        <v>688</v>
      </c>
      <c r="D1898" s="299"/>
      <c r="E1898" s="210" t="s">
        <v>810</v>
      </c>
      <c r="F1898" s="164"/>
      <c r="G1898" s="165"/>
      <c r="H1898" s="22"/>
      <c r="I1898" s="22"/>
      <c r="J1898" s="22"/>
      <c r="K1898" s="19">
        <f t="shared" si="122"/>
        <v>0</v>
      </c>
      <c r="L1898" s="19">
        <f t="shared" si="122"/>
        <v>0</v>
      </c>
      <c r="M1898" s="19">
        <f t="shared" si="122"/>
        <v>0</v>
      </c>
    </row>
    <row r="1899" spans="1:13" x14ac:dyDescent="0.2">
      <c r="A1899" s="183"/>
      <c r="B1899" s="81"/>
      <c r="C1899" s="184"/>
      <c r="D1899" s="167"/>
      <c r="E1899" s="212"/>
      <c r="F1899" s="187"/>
      <c r="G1899" s="186"/>
      <c r="H1899" s="19"/>
      <c r="I1899" s="19"/>
      <c r="J1899" s="19"/>
      <c r="K1899" s="19">
        <f t="shared" si="122"/>
        <v>0</v>
      </c>
      <c r="L1899" s="19">
        <f t="shared" si="122"/>
        <v>0</v>
      </c>
      <c r="M1899" s="19">
        <f t="shared" si="122"/>
        <v>0</v>
      </c>
    </row>
    <row r="1900" spans="1:13" x14ac:dyDescent="0.25">
      <c r="A1900" s="183">
        <f>A1895+0.0001</f>
        <v>3.899800000000182</v>
      </c>
      <c r="B1900" s="81" t="s">
        <v>773</v>
      </c>
      <c r="C1900" s="184" t="s">
        <v>779</v>
      </c>
      <c r="D1900" s="83" t="s">
        <v>461</v>
      </c>
      <c r="E1900" s="185" t="s">
        <v>797</v>
      </c>
      <c r="F1900" s="85" t="s">
        <v>267</v>
      </c>
      <c r="G1900" s="186"/>
      <c r="H1900" s="19">
        <v>241200</v>
      </c>
      <c r="I1900" s="19">
        <v>241200</v>
      </c>
      <c r="J1900" s="19">
        <v>241200</v>
      </c>
      <c r="K1900" s="19">
        <f t="shared" si="122"/>
        <v>0</v>
      </c>
      <c r="L1900" s="19">
        <f t="shared" si="122"/>
        <v>0</v>
      </c>
      <c r="M1900" s="19">
        <f t="shared" si="122"/>
        <v>0</v>
      </c>
    </row>
    <row r="1901" spans="1:13" x14ac:dyDescent="0.2">
      <c r="A1901" s="183"/>
      <c r="B1901" s="81"/>
      <c r="C1901" s="184"/>
      <c r="D1901" s="83"/>
      <c r="E1901" s="185"/>
      <c r="F1901" s="187"/>
      <c r="G1901" s="186"/>
      <c r="H1901" s="19"/>
      <c r="I1901" s="19"/>
      <c r="J1901" s="19"/>
      <c r="K1901" s="19">
        <f t="shared" si="122"/>
        <v>0</v>
      </c>
      <c r="L1901" s="19">
        <f t="shared" si="122"/>
        <v>0</v>
      </c>
      <c r="M1901" s="19">
        <f t="shared" si="122"/>
        <v>0</v>
      </c>
    </row>
    <row r="1902" spans="1:13" s="66" customFormat="1" x14ac:dyDescent="0.2">
      <c r="A1902" s="170"/>
      <c r="B1902" s="127"/>
      <c r="C1902" s="300">
        <v>3.14</v>
      </c>
      <c r="D1902" s="301"/>
      <c r="E1902" s="206" t="s">
        <v>624</v>
      </c>
      <c r="F1902" s="164"/>
      <c r="G1902" s="165"/>
      <c r="H1902" s="22"/>
      <c r="I1902" s="22"/>
      <c r="J1902" s="22"/>
      <c r="K1902" s="19">
        <f t="shared" si="122"/>
        <v>0</v>
      </c>
      <c r="L1902" s="19">
        <f t="shared" si="122"/>
        <v>0</v>
      </c>
      <c r="M1902" s="19">
        <f t="shared" si="122"/>
        <v>0</v>
      </c>
    </row>
    <row r="1903" spans="1:13" s="66" customFormat="1" x14ac:dyDescent="0.2">
      <c r="A1903" s="170"/>
      <c r="B1903" s="127"/>
      <c r="C1903" s="298" t="s">
        <v>63</v>
      </c>
      <c r="D1903" s="299"/>
      <c r="E1903" s="210" t="s">
        <v>812</v>
      </c>
      <c r="F1903" s="164"/>
      <c r="G1903" s="165"/>
      <c r="H1903" s="22"/>
      <c r="I1903" s="22"/>
      <c r="J1903" s="22"/>
      <c r="K1903" s="19">
        <f t="shared" si="122"/>
        <v>0</v>
      </c>
      <c r="L1903" s="19">
        <f t="shared" si="122"/>
        <v>0</v>
      </c>
      <c r="M1903" s="19">
        <f t="shared" si="122"/>
        <v>0</v>
      </c>
    </row>
    <row r="1904" spans="1:13" x14ac:dyDescent="0.2">
      <c r="A1904" s="183"/>
      <c r="B1904" s="81"/>
      <c r="C1904" s="184"/>
      <c r="D1904" s="167"/>
      <c r="E1904" s="212"/>
      <c r="F1904" s="187"/>
      <c r="G1904" s="186"/>
      <c r="H1904" s="19"/>
      <c r="I1904" s="19"/>
      <c r="J1904" s="19"/>
      <c r="K1904" s="19">
        <f t="shared" si="122"/>
        <v>0</v>
      </c>
      <c r="L1904" s="19">
        <f t="shared" si="122"/>
        <v>0</v>
      </c>
      <c r="M1904" s="19">
        <f t="shared" si="122"/>
        <v>0</v>
      </c>
    </row>
    <row r="1905" spans="1:13" x14ac:dyDescent="0.25">
      <c r="A1905" s="183">
        <f>A1900+0.0001</f>
        <v>3.8999000000001822</v>
      </c>
      <c r="B1905" s="81" t="s">
        <v>774</v>
      </c>
      <c r="C1905" s="184" t="s">
        <v>786</v>
      </c>
      <c r="D1905" s="83" t="s">
        <v>454</v>
      </c>
      <c r="E1905" s="185" t="s">
        <v>804</v>
      </c>
      <c r="F1905" s="85" t="s">
        <v>267</v>
      </c>
      <c r="G1905" s="186"/>
      <c r="H1905" s="19">
        <v>188740</v>
      </c>
      <c r="I1905" s="19">
        <v>188740</v>
      </c>
      <c r="J1905" s="188">
        <v>188740</v>
      </c>
      <c r="K1905" s="19">
        <f t="shared" si="122"/>
        <v>0</v>
      </c>
      <c r="L1905" s="19">
        <f t="shared" si="122"/>
        <v>0</v>
      </c>
      <c r="M1905" s="19">
        <f t="shared" si="122"/>
        <v>0</v>
      </c>
    </row>
    <row r="1906" spans="1:13" x14ac:dyDescent="0.2">
      <c r="A1906" s="183"/>
      <c r="B1906" s="81"/>
      <c r="C1906" s="184"/>
      <c r="D1906" s="83"/>
      <c r="E1906" s="185"/>
      <c r="F1906" s="187"/>
      <c r="G1906" s="186"/>
      <c r="H1906" s="19"/>
      <c r="I1906" s="19"/>
      <c r="J1906" s="188"/>
      <c r="K1906" s="19">
        <f t="shared" si="122"/>
        <v>0</v>
      </c>
      <c r="L1906" s="19">
        <f t="shared" si="122"/>
        <v>0</v>
      </c>
      <c r="M1906" s="19">
        <f t="shared" si="122"/>
        <v>0</v>
      </c>
    </row>
    <row r="1907" spans="1:13" s="66" customFormat="1" x14ac:dyDescent="0.2">
      <c r="A1907" s="170"/>
      <c r="B1907" s="127"/>
      <c r="C1907" s="300">
        <v>3.14</v>
      </c>
      <c r="D1907" s="301"/>
      <c r="E1907" s="206" t="s">
        <v>624</v>
      </c>
      <c r="F1907" s="164"/>
      <c r="G1907" s="165"/>
      <c r="H1907" s="22"/>
      <c r="I1907" s="22"/>
      <c r="J1907" s="188"/>
      <c r="K1907" s="19">
        <f t="shared" si="122"/>
        <v>0</v>
      </c>
      <c r="L1907" s="19">
        <f t="shared" si="122"/>
        <v>0</v>
      </c>
      <c r="M1907" s="19">
        <f t="shared" si="122"/>
        <v>0</v>
      </c>
    </row>
    <row r="1908" spans="1:13" s="66" customFormat="1" x14ac:dyDescent="0.2">
      <c r="A1908" s="170"/>
      <c r="B1908" s="127"/>
      <c r="C1908" s="298" t="s">
        <v>64</v>
      </c>
      <c r="D1908" s="299"/>
      <c r="E1908" s="210" t="s">
        <v>813</v>
      </c>
      <c r="F1908" s="164"/>
      <c r="G1908" s="165"/>
      <c r="H1908" s="22"/>
      <c r="I1908" s="22"/>
      <c r="J1908" s="188"/>
      <c r="K1908" s="19">
        <f t="shared" si="122"/>
        <v>0</v>
      </c>
      <c r="L1908" s="19">
        <f t="shared" si="122"/>
        <v>0</v>
      </c>
      <c r="M1908" s="19">
        <f t="shared" si="122"/>
        <v>0</v>
      </c>
    </row>
    <row r="1909" spans="1:13" x14ac:dyDescent="0.2">
      <c r="A1909" s="183"/>
      <c r="B1909" s="81"/>
      <c r="C1909" s="184"/>
      <c r="D1909" s="167"/>
      <c r="E1909" s="212"/>
      <c r="F1909" s="187"/>
      <c r="G1909" s="186"/>
      <c r="H1909" s="19"/>
      <c r="I1909" s="19"/>
      <c r="J1909" s="188"/>
      <c r="K1909" s="19">
        <f t="shared" si="122"/>
        <v>0</v>
      </c>
      <c r="L1909" s="19">
        <f t="shared" si="122"/>
        <v>0</v>
      </c>
      <c r="M1909" s="19">
        <f t="shared" si="122"/>
        <v>0</v>
      </c>
    </row>
    <row r="1910" spans="1:13" x14ac:dyDescent="0.25">
      <c r="A1910" s="183">
        <f>A1905+0.0001</f>
        <v>3.9000000000001824</v>
      </c>
      <c r="B1910" s="81" t="s">
        <v>774</v>
      </c>
      <c r="C1910" s="184" t="s">
        <v>787</v>
      </c>
      <c r="D1910" s="83" t="s">
        <v>455</v>
      </c>
      <c r="E1910" s="185" t="s">
        <v>805</v>
      </c>
      <c r="F1910" s="85" t="s">
        <v>267</v>
      </c>
      <c r="G1910" s="186"/>
      <c r="H1910" s="19">
        <v>221330</v>
      </c>
      <c r="I1910" s="19">
        <v>221330</v>
      </c>
      <c r="J1910" s="188">
        <v>221330</v>
      </c>
      <c r="K1910" s="19">
        <f t="shared" si="122"/>
        <v>0</v>
      </c>
      <c r="L1910" s="19">
        <f t="shared" si="122"/>
        <v>0</v>
      </c>
      <c r="M1910" s="19">
        <f t="shared" si="122"/>
        <v>0</v>
      </c>
    </row>
    <row r="1911" spans="1:13" x14ac:dyDescent="0.25">
      <c r="A1911" s="183"/>
      <c r="B1911" s="81"/>
      <c r="C1911" s="184"/>
      <c r="D1911" s="83"/>
      <c r="E1911" s="185"/>
      <c r="F1911" s="85"/>
      <c r="G1911" s="186"/>
      <c r="H1911" s="19"/>
      <c r="I1911" s="19"/>
      <c r="J1911" s="188"/>
      <c r="K1911" s="19">
        <f t="shared" si="122"/>
        <v>0</v>
      </c>
      <c r="L1911" s="19">
        <f t="shared" si="122"/>
        <v>0</v>
      </c>
      <c r="M1911" s="19">
        <f t="shared" si="122"/>
        <v>0</v>
      </c>
    </row>
    <row r="1912" spans="1:13" x14ac:dyDescent="0.25">
      <c r="A1912" s="183">
        <f>A1910+0.0001</f>
        <v>3.9001000000001826</v>
      </c>
      <c r="B1912" s="81" t="s">
        <v>775</v>
      </c>
      <c r="C1912" s="184" t="s">
        <v>788</v>
      </c>
      <c r="D1912" s="83" t="s">
        <v>455</v>
      </c>
      <c r="E1912" s="185" t="s">
        <v>806</v>
      </c>
      <c r="F1912" s="85" t="s">
        <v>267</v>
      </c>
      <c r="G1912" s="186"/>
      <c r="H1912" s="19">
        <v>222020</v>
      </c>
      <c r="I1912" s="19">
        <v>222020</v>
      </c>
      <c r="J1912" s="188">
        <v>222020</v>
      </c>
      <c r="K1912" s="19">
        <f t="shared" si="122"/>
        <v>0</v>
      </c>
      <c r="L1912" s="19">
        <f t="shared" si="122"/>
        <v>0</v>
      </c>
      <c r="M1912" s="19">
        <f t="shared" si="122"/>
        <v>0</v>
      </c>
    </row>
    <row r="1913" spans="1:13" x14ac:dyDescent="0.25">
      <c r="A1913" s="183"/>
      <c r="B1913" s="81"/>
      <c r="C1913" s="184"/>
      <c r="D1913" s="83"/>
      <c r="E1913" s="185"/>
      <c r="F1913" s="85"/>
      <c r="G1913" s="186"/>
      <c r="H1913" s="19"/>
      <c r="I1913" s="19"/>
      <c r="J1913" s="188"/>
      <c r="K1913" s="19">
        <f t="shared" si="122"/>
        <v>0</v>
      </c>
      <c r="L1913" s="19">
        <f t="shared" si="122"/>
        <v>0</v>
      </c>
      <c r="M1913" s="19">
        <f t="shared" si="122"/>
        <v>0</v>
      </c>
    </row>
    <row r="1914" spans="1:13" x14ac:dyDescent="0.25">
      <c r="A1914" s="183">
        <f>A1912+0.0001</f>
        <v>3.9002000000001829</v>
      </c>
      <c r="B1914" s="81" t="s">
        <v>775</v>
      </c>
      <c r="C1914" s="184" t="s">
        <v>789</v>
      </c>
      <c r="D1914" s="83" t="s">
        <v>455</v>
      </c>
      <c r="E1914" s="185" t="s">
        <v>807</v>
      </c>
      <c r="F1914" s="85" t="s">
        <v>267</v>
      </c>
      <c r="G1914" s="186"/>
      <c r="H1914" s="19">
        <v>222680</v>
      </c>
      <c r="I1914" s="19">
        <v>0</v>
      </c>
      <c r="J1914" s="188">
        <v>0</v>
      </c>
      <c r="K1914" s="19">
        <f t="shared" si="122"/>
        <v>0</v>
      </c>
      <c r="L1914" s="19">
        <f t="shared" si="122"/>
        <v>0</v>
      </c>
      <c r="M1914" s="19">
        <f t="shared" si="122"/>
        <v>0</v>
      </c>
    </row>
    <row r="1915" spans="1:13" x14ac:dyDescent="0.2">
      <c r="A1915" s="183"/>
      <c r="B1915" s="81"/>
      <c r="C1915" s="184"/>
      <c r="D1915" s="167"/>
      <c r="E1915" s="185"/>
      <c r="F1915" s="187"/>
      <c r="G1915" s="186"/>
      <c r="H1915" s="19"/>
      <c r="I1915" s="19"/>
      <c r="J1915" s="188"/>
      <c r="K1915" s="19">
        <f t="shared" si="122"/>
        <v>0</v>
      </c>
      <c r="L1915" s="19">
        <f t="shared" si="122"/>
        <v>0</v>
      </c>
      <c r="M1915" s="19">
        <f t="shared" si="122"/>
        <v>0</v>
      </c>
    </row>
    <row r="1916" spans="1:13" s="66" customFormat="1" x14ac:dyDescent="0.2">
      <c r="A1916" s="170"/>
      <c r="B1916" s="127"/>
      <c r="C1916" s="300">
        <v>3.14</v>
      </c>
      <c r="D1916" s="301"/>
      <c r="E1916" s="206" t="s">
        <v>624</v>
      </c>
      <c r="F1916" s="164"/>
      <c r="G1916" s="165"/>
      <c r="H1916" s="22"/>
      <c r="I1916" s="22"/>
      <c r="J1916" s="188"/>
      <c r="K1916" s="19">
        <f t="shared" si="122"/>
        <v>0</v>
      </c>
      <c r="L1916" s="19">
        <f t="shared" si="122"/>
        <v>0</v>
      </c>
      <c r="M1916" s="19">
        <f t="shared" si="122"/>
        <v>0</v>
      </c>
    </row>
    <row r="1917" spans="1:13" s="66" customFormat="1" x14ac:dyDescent="0.2">
      <c r="A1917" s="170"/>
      <c r="B1917" s="127"/>
      <c r="C1917" s="298" t="s">
        <v>685</v>
      </c>
      <c r="D1917" s="299"/>
      <c r="E1917" s="210" t="s">
        <v>814</v>
      </c>
      <c r="F1917" s="164"/>
      <c r="G1917" s="165"/>
      <c r="H1917" s="22"/>
      <c r="I1917" s="22"/>
      <c r="J1917" s="188"/>
      <c r="K1917" s="19">
        <f t="shared" si="122"/>
        <v>0</v>
      </c>
      <c r="L1917" s="19">
        <f t="shared" si="122"/>
        <v>0</v>
      </c>
      <c r="M1917" s="19">
        <f t="shared" si="122"/>
        <v>0</v>
      </c>
    </row>
    <row r="1918" spans="1:13" x14ac:dyDescent="0.2">
      <c r="A1918" s="183"/>
      <c r="B1918" s="81"/>
      <c r="C1918" s="184"/>
      <c r="D1918" s="167"/>
      <c r="E1918" s="212"/>
      <c r="F1918" s="187"/>
      <c r="G1918" s="186"/>
      <c r="H1918" s="19"/>
      <c r="I1918" s="19"/>
      <c r="J1918" s="188"/>
      <c r="K1918" s="19">
        <f t="shared" ref="K1918:M1981" si="125">$G1918*H1918</f>
        <v>0</v>
      </c>
      <c r="L1918" s="19">
        <f t="shared" si="125"/>
        <v>0</v>
      </c>
      <c r="M1918" s="19">
        <f t="shared" si="125"/>
        <v>0</v>
      </c>
    </row>
    <row r="1919" spans="1:13" x14ac:dyDescent="0.25">
      <c r="A1919" s="183">
        <f>A1914+0.0001</f>
        <v>3.9003000000001831</v>
      </c>
      <c r="B1919" s="81" t="s">
        <v>774</v>
      </c>
      <c r="C1919" s="184" t="s">
        <v>786</v>
      </c>
      <c r="D1919" s="83" t="s">
        <v>459</v>
      </c>
      <c r="E1919" s="185" t="s">
        <v>804</v>
      </c>
      <c r="F1919" s="85" t="s">
        <v>267</v>
      </c>
      <c r="G1919" s="186"/>
      <c r="H1919" s="19">
        <v>230470</v>
      </c>
      <c r="I1919" s="19">
        <v>230470</v>
      </c>
      <c r="J1919" s="188">
        <v>230470</v>
      </c>
      <c r="K1919" s="19">
        <f t="shared" si="125"/>
        <v>0</v>
      </c>
      <c r="L1919" s="19">
        <f t="shared" si="125"/>
        <v>0</v>
      </c>
      <c r="M1919" s="19">
        <f t="shared" si="125"/>
        <v>0</v>
      </c>
    </row>
    <row r="1920" spans="1:13" x14ac:dyDescent="0.25">
      <c r="A1920" s="183"/>
      <c r="B1920" s="81"/>
      <c r="C1920" s="184"/>
      <c r="D1920" s="83"/>
      <c r="E1920" s="185"/>
      <c r="F1920" s="85"/>
      <c r="G1920" s="186"/>
      <c r="H1920" s="19"/>
      <c r="I1920" s="19"/>
      <c r="J1920" s="188"/>
      <c r="K1920" s="19">
        <f t="shared" si="125"/>
        <v>0</v>
      </c>
      <c r="L1920" s="19">
        <f t="shared" si="125"/>
        <v>0</v>
      </c>
      <c r="M1920" s="19">
        <f t="shared" si="125"/>
        <v>0</v>
      </c>
    </row>
    <row r="1921" spans="1:13" x14ac:dyDescent="0.25">
      <c r="A1921" s="183">
        <f>A1919+0.0001</f>
        <v>3.9004000000001833</v>
      </c>
      <c r="B1921" s="81" t="s">
        <v>774</v>
      </c>
      <c r="C1921" s="184" t="s">
        <v>787</v>
      </c>
      <c r="D1921" s="83" t="s">
        <v>459</v>
      </c>
      <c r="E1921" s="185" t="s">
        <v>805</v>
      </c>
      <c r="F1921" s="85" t="s">
        <v>267</v>
      </c>
      <c r="G1921" s="186"/>
      <c r="H1921" s="19">
        <v>232670</v>
      </c>
      <c r="I1921" s="19">
        <v>232670</v>
      </c>
      <c r="J1921" s="188">
        <v>232670</v>
      </c>
      <c r="K1921" s="19">
        <f t="shared" si="125"/>
        <v>0</v>
      </c>
      <c r="L1921" s="19">
        <f t="shared" si="125"/>
        <v>0</v>
      </c>
      <c r="M1921" s="19">
        <f t="shared" si="125"/>
        <v>0</v>
      </c>
    </row>
    <row r="1922" spans="1:13" x14ac:dyDescent="0.25">
      <c r="A1922" s="183"/>
      <c r="B1922" s="81"/>
      <c r="C1922" s="184"/>
      <c r="D1922" s="83"/>
      <c r="E1922" s="185"/>
      <c r="F1922" s="85"/>
      <c r="G1922" s="186"/>
      <c r="H1922" s="19"/>
      <c r="I1922" s="19"/>
      <c r="J1922" s="188"/>
      <c r="K1922" s="19">
        <f t="shared" si="125"/>
        <v>0</v>
      </c>
      <c r="L1922" s="19">
        <f t="shared" si="125"/>
        <v>0</v>
      </c>
      <c r="M1922" s="19">
        <f t="shared" si="125"/>
        <v>0</v>
      </c>
    </row>
    <row r="1923" spans="1:13" x14ac:dyDescent="0.25">
      <c r="A1923" s="183">
        <f>A1921+0.0001</f>
        <v>3.9005000000001835</v>
      </c>
      <c r="B1923" s="81" t="s">
        <v>775</v>
      </c>
      <c r="C1923" s="184" t="s">
        <v>788</v>
      </c>
      <c r="D1923" s="83" t="s">
        <v>459</v>
      </c>
      <c r="E1923" s="185" t="s">
        <v>806</v>
      </c>
      <c r="F1923" s="85" t="s">
        <v>267</v>
      </c>
      <c r="G1923" s="186"/>
      <c r="H1923" s="19">
        <v>233350</v>
      </c>
      <c r="I1923" s="19">
        <v>233350</v>
      </c>
      <c r="J1923" s="188">
        <v>233350</v>
      </c>
      <c r="K1923" s="19">
        <f t="shared" si="125"/>
        <v>0</v>
      </c>
      <c r="L1923" s="19">
        <f t="shared" si="125"/>
        <v>0</v>
      </c>
      <c r="M1923" s="19">
        <f t="shared" si="125"/>
        <v>0</v>
      </c>
    </row>
    <row r="1924" spans="1:13" x14ac:dyDescent="0.2">
      <c r="A1924" s="183"/>
      <c r="B1924" s="81"/>
      <c r="C1924" s="184"/>
      <c r="D1924" s="167"/>
      <c r="E1924" s="185"/>
      <c r="F1924" s="187"/>
      <c r="G1924" s="186"/>
      <c r="H1924" s="19"/>
      <c r="I1924" s="19"/>
      <c r="J1924" s="19"/>
      <c r="K1924" s="19">
        <f t="shared" si="125"/>
        <v>0</v>
      </c>
      <c r="L1924" s="19">
        <f t="shared" si="125"/>
        <v>0</v>
      </c>
      <c r="M1924" s="19">
        <f t="shared" si="125"/>
        <v>0</v>
      </c>
    </row>
    <row r="1925" spans="1:13" s="66" customFormat="1" x14ac:dyDescent="0.2">
      <c r="A1925" s="170"/>
      <c r="B1925" s="127"/>
      <c r="C1925" s="300">
        <v>3.15</v>
      </c>
      <c r="D1925" s="301"/>
      <c r="E1925" s="206" t="s">
        <v>815</v>
      </c>
      <c r="F1925" s="164"/>
      <c r="G1925" s="165"/>
      <c r="H1925" s="22"/>
      <c r="I1925" s="22"/>
      <c r="J1925" s="22"/>
      <c r="K1925" s="19">
        <f t="shared" si="125"/>
        <v>0</v>
      </c>
      <c r="L1925" s="19">
        <f t="shared" si="125"/>
        <v>0</v>
      </c>
      <c r="M1925" s="19">
        <f t="shared" si="125"/>
        <v>0</v>
      </c>
    </row>
    <row r="1926" spans="1:13" s="66" customFormat="1" x14ac:dyDescent="0.2">
      <c r="A1926" s="170"/>
      <c r="B1926" s="127"/>
      <c r="C1926" s="298" t="s">
        <v>62</v>
      </c>
      <c r="D1926" s="299"/>
      <c r="E1926" s="210" t="s">
        <v>790</v>
      </c>
      <c r="F1926" s="164"/>
      <c r="G1926" s="165"/>
      <c r="H1926" s="22"/>
      <c r="I1926" s="22"/>
      <c r="J1926" s="22"/>
      <c r="K1926" s="19">
        <f t="shared" si="125"/>
        <v>0</v>
      </c>
      <c r="L1926" s="19">
        <f t="shared" si="125"/>
        <v>0</v>
      </c>
      <c r="M1926" s="19">
        <f t="shared" si="125"/>
        <v>0</v>
      </c>
    </row>
    <row r="1927" spans="1:13" ht="13.5" customHeight="1" x14ac:dyDescent="0.2">
      <c r="A1927" s="183"/>
      <c r="B1927" s="81"/>
      <c r="C1927" s="184"/>
      <c r="D1927" s="167"/>
      <c r="E1927" s="185"/>
      <c r="F1927" s="187"/>
      <c r="G1927" s="186"/>
      <c r="H1927" s="19"/>
      <c r="I1927" s="19"/>
      <c r="J1927" s="19"/>
      <c r="K1927" s="19">
        <f t="shared" si="125"/>
        <v>0</v>
      </c>
      <c r="L1927" s="19">
        <f t="shared" si="125"/>
        <v>0</v>
      </c>
      <c r="M1927" s="19">
        <f t="shared" si="125"/>
        <v>0</v>
      </c>
    </row>
    <row r="1928" spans="1:13" x14ac:dyDescent="0.25">
      <c r="A1928" s="183">
        <f>A1923+0.0001</f>
        <v>3.9006000000001837</v>
      </c>
      <c r="B1928" s="81" t="s">
        <v>773</v>
      </c>
      <c r="C1928" s="184" t="s">
        <v>817</v>
      </c>
      <c r="D1928" s="83" t="s">
        <v>453</v>
      </c>
      <c r="E1928" s="185" t="s">
        <v>833</v>
      </c>
      <c r="F1928" s="85" t="s">
        <v>267</v>
      </c>
      <c r="G1928" s="186"/>
      <c r="H1928" s="19">
        <v>225280</v>
      </c>
      <c r="I1928" s="19">
        <v>215650</v>
      </c>
      <c r="J1928" s="19">
        <v>247510</v>
      </c>
      <c r="K1928" s="19">
        <f t="shared" si="125"/>
        <v>0</v>
      </c>
      <c r="L1928" s="19">
        <f t="shared" si="125"/>
        <v>0</v>
      </c>
      <c r="M1928" s="19">
        <f t="shared" si="125"/>
        <v>0</v>
      </c>
    </row>
    <row r="1929" spans="1:13" ht="13.5" customHeight="1" x14ac:dyDescent="0.2">
      <c r="A1929" s="183"/>
      <c r="B1929" s="81"/>
      <c r="C1929" s="184"/>
      <c r="D1929" s="167"/>
      <c r="E1929" s="185"/>
      <c r="F1929" s="187"/>
      <c r="G1929" s="186"/>
      <c r="H1929" s="19"/>
      <c r="I1929" s="19"/>
      <c r="J1929" s="19"/>
      <c r="K1929" s="19">
        <f t="shared" si="125"/>
        <v>0</v>
      </c>
      <c r="L1929" s="19">
        <f t="shared" si="125"/>
        <v>0</v>
      </c>
      <c r="M1929" s="19">
        <f t="shared" si="125"/>
        <v>0</v>
      </c>
    </row>
    <row r="1930" spans="1:13" x14ac:dyDescent="0.25">
      <c r="A1930" s="183">
        <f>A1928+0.0001</f>
        <v>3.9007000000001839</v>
      </c>
      <c r="B1930" s="81" t="s">
        <v>773</v>
      </c>
      <c r="C1930" s="184" t="s">
        <v>818</v>
      </c>
      <c r="D1930" s="83" t="s">
        <v>453</v>
      </c>
      <c r="E1930" s="185" t="s">
        <v>834</v>
      </c>
      <c r="F1930" s="85" t="s">
        <v>267</v>
      </c>
      <c r="G1930" s="186"/>
      <c r="H1930" s="19">
        <v>225600</v>
      </c>
      <c r="I1930" s="19">
        <v>223200</v>
      </c>
      <c r="J1930" s="19">
        <v>185000</v>
      </c>
      <c r="K1930" s="19">
        <f t="shared" si="125"/>
        <v>0</v>
      </c>
      <c r="L1930" s="19">
        <f t="shared" si="125"/>
        <v>0</v>
      </c>
      <c r="M1930" s="19">
        <f t="shared" si="125"/>
        <v>0</v>
      </c>
    </row>
    <row r="1931" spans="1:13" ht="13.5" customHeight="1" x14ac:dyDescent="0.2">
      <c r="A1931" s="183"/>
      <c r="B1931" s="81"/>
      <c r="C1931" s="184"/>
      <c r="D1931" s="167"/>
      <c r="E1931" s="185"/>
      <c r="F1931" s="187"/>
      <c r="G1931" s="186"/>
      <c r="H1931" s="19"/>
      <c r="I1931" s="19"/>
      <c r="J1931" s="19"/>
      <c r="K1931" s="19">
        <f t="shared" si="125"/>
        <v>0</v>
      </c>
      <c r="L1931" s="19">
        <f t="shared" si="125"/>
        <v>0</v>
      </c>
      <c r="M1931" s="19">
        <f t="shared" si="125"/>
        <v>0</v>
      </c>
    </row>
    <row r="1932" spans="1:13" x14ac:dyDescent="0.25">
      <c r="A1932" s="183">
        <f>A1930+0.0001</f>
        <v>3.9008000000001841</v>
      </c>
      <c r="B1932" s="81" t="s">
        <v>774</v>
      </c>
      <c r="C1932" s="184" t="s">
        <v>819</v>
      </c>
      <c r="D1932" s="83" t="s">
        <v>453</v>
      </c>
      <c r="E1932" s="185" t="s">
        <v>835</v>
      </c>
      <c r="F1932" s="85" t="s">
        <v>267</v>
      </c>
      <c r="G1932" s="186"/>
      <c r="H1932" s="19">
        <v>226180</v>
      </c>
      <c r="I1932" s="19">
        <v>236510</v>
      </c>
      <c r="J1932" s="188">
        <v>236510</v>
      </c>
      <c r="K1932" s="19">
        <f t="shared" si="125"/>
        <v>0</v>
      </c>
      <c r="L1932" s="19">
        <f t="shared" si="125"/>
        <v>0</v>
      </c>
      <c r="M1932" s="19">
        <f t="shared" si="125"/>
        <v>0</v>
      </c>
    </row>
    <row r="1933" spans="1:13" ht="13.5" customHeight="1" x14ac:dyDescent="0.2">
      <c r="A1933" s="183"/>
      <c r="B1933" s="81"/>
      <c r="C1933" s="184"/>
      <c r="D1933" s="167"/>
      <c r="E1933" s="185"/>
      <c r="F1933" s="187"/>
      <c r="G1933" s="186"/>
      <c r="H1933" s="19"/>
      <c r="I1933" s="19"/>
      <c r="J1933" s="19"/>
      <c r="K1933" s="19">
        <f t="shared" si="125"/>
        <v>0</v>
      </c>
      <c r="L1933" s="19">
        <f t="shared" si="125"/>
        <v>0</v>
      </c>
      <c r="M1933" s="19">
        <f t="shared" si="125"/>
        <v>0</v>
      </c>
    </row>
    <row r="1934" spans="1:13" s="66" customFormat="1" x14ac:dyDescent="0.2">
      <c r="A1934" s="170"/>
      <c r="B1934" s="127"/>
      <c r="C1934" s="300">
        <v>3.15</v>
      </c>
      <c r="D1934" s="301"/>
      <c r="E1934" s="206" t="s">
        <v>815</v>
      </c>
      <c r="F1934" s="164"/>
      <c r="G1934" s="165"/>
      <c r="H1934" s="22"/>
      <c r="I1934" s="22"/>
      <c r="J1934" s="22"/>
      <c r="K1934" s="19">
        <f t="shared" si="125"/>
        <v>0</v>
      </c>
      <c r="L1934" s="19">
        <f t="shared" si="125"/>
        <v>0</v>
      </c>
      <c r="M1934" s="19">
        <f t="shared" si="125"/>
        <v>0</v>
      </c>
    </row>
    <row r="1935" spans="1:13" s="66" customFormat="1" x14ac:dyDescent="0.2">
      <c r="A1935" s="170"/>
      <c r="B1935" s="127"/>
      <c r="C1935" s="298" t="s">
        <v>680</v>
      </c>
      <c r="D1935" s="299"/>
      <c r="E1935" s="210" t="s">
        <v>792</v>
      </c>
      <c r="F1935" s="164"/>
      <c r="G1935" s="165"/>
      <c r="H1935" s="22"/>
      <c r="I1935" s="22"/>
      <c r="J1935" s="22"/>
      <c r="K1935" s="19">
        <f t="shared" si="125"/>
        <v>0</v>
      </c>
      <c r="L1935" s="19">
        <f t="shared" si="125"/>
        <v>0</v>
      </c>
      <c r="M1935" s="19">
        <f t="shared" si="125"/>
        <v>0</v>
      </c>
    </row>
    <row r="1936" spans="1:13" ht="13.5" customHeight="1" x14ac:dyDescent="0.2">
      <c r="A1936" s="183"/>
      <c r="B1936" s="81"/>
      <c r="C1936" s="184"/>
      <c r="D1936" s="167"/>
      <c r="E1936" s="185"/>
      <c r="F1936" s="187"/>
      <c r="G1936" s="186"/>
      <c r="H1936" s="19"/>
      <c r="I1936" s="19"/>
      <c r="J1936" s="19"/>
      <c r="K1936" s="19">
        <f t="shared" si="125"/>
        <v>0</v>
      </c>
      <c r="L1936" s="19">
        <f t="shared" si="125"/>
        <v>0</v>
      </c>
      <c r="M1936" s="19">
        <f t="shared" si="125"/>
        <v>0</v>
      </c>
    </row>
    <row r="1937" spans="1:13" x14ac:dyDescent="0.25">
      <c r="A1937" s="183">
        <f>A1932+0.0001</f>
        <v>3.9009000000001843</v>
      </c>
      <c r="B1937" s="81" t="s">
        <v>773</v>
      </c>
      <c r="C1937" s="184" t="s">
        <v>817</v>
      </c>
      <c r="D1937" s="83" t="s">
        <v>457</v>
      </c>
      <c r="E1937" s="185" t="s">
        <v>833</v>
      </c>
      <c r="F1937" s="85" t="s">
        <v>267</v>
      </c>
      <c r="G1937" s="186"/>
      <c r="H1937" s="19">
        <v>323730</v>
      </c>
      <c r="I1937" s="19">
        <v>281360</v>
      </c>
      <c r="J1937" s="19">
        <v>264170</v>
      </c>
      <c r="K1937" s="19">
        <f t="shared" si="125"/>
        <v>0</v>
      </c>
      <c r="L1937" s="19">
        <f t="shared" si="125"/>
        <v>0</v>
      </c>
      <c r="M1937" s="19">
        <f t="shared" si="125"/>
        <v>0</v>
      </c>
    </row>
    <row r="1938" spans="1:13" ht="13.5" customHeight="1" x14ac:dyDescent="0.2">
      <c r="A1938" s="183"/>
      <c r="B1938" s="81"/>
      <c r="C1938" s="184"/>
      <c r="D1938" s="167"/>
      <c r="E1938" s="185"/>
      <c r="F1938" s="187"/>
      <c r="G1938" s="186"/>
      <c r="H1938" s="19"/>
      <c r="I1938" s="19"/>
      <c r="J1938" s="19"/>
      <c r="K1938" s="19">
        <f t="shared" si="125"/>
        <v>0</v>
      </c>
      <c r="L1938" s="19">
        <f t="shared" si="125"/>
        <v>0</v>
      </c>
      <c r="M1938" s="19">
        <f t="shared" si="125"/>
        <v>0</v>
      </c>
    </row>
    <row r="1939" spans="1:13" x14ac:dyDescent="0.25">
      <c r="A1939" s="183">
        <f>A1937+0.0001</f>
        <v>3.9010000000001845</v>
      </c>
      <c r="B1939" s="81" t="s">
        <v>773</v>
      </c>
      <c r="C1939" s="184" t="s">
        <v>818</v>
      </c>
      <c r="D1939" s="83" t="s">
        <v>457</v>
      </c>
      <c r="E1939" s="185" t="s">
        <v>834</v>
      </c>
      <c r="F1939" s="85" t="s">
        <v>267</v>
      </c>
      <c r="G1939" s="186"/>
      <c r="H1939" s="19">
        <v>324200</v>
      </c>
      <c r="I1939" s="19">
        <v>286410</v>
      </c>
      <c r="J1939" s="19">
        <v>185000</v>
      </c>
      <c r="K1939" s="19">
        <f t="shared" si="125"/>
        <v>0</v>
      </c>
      <c r="L1939" s="19">
        <f t="shared" si="125"/>
        <v>0</v>
      </c>
      <c r="M1939" s="19">
        <f t="shared" si="125"/>
        <v>0</v>
      </c>
    </row>
    <row r="1940" spans="1:13" ht="13.5" customHeight="1" x14ac:dyDescent="0.2">
      <c r="A1940" s="183"/>
      <c r="B1940" s="81"/>
      <c r="C1940" s="184"/>
      <c r="D1940" s="167"/>
      <c r="E1940" s="185"/>
      <c r="F1940" s="187"/>
      <c r="G1940" s="186"/>
      <c r="H1940" s="19"/>
      <c r="I1940" s="19"/>
      <c r="J1940" s="19"/>
      <c r="K1940" s="19">
        <f t="shared" si="125"/>
        <v>0</v>
      </c>
      <c r="L1940" s="19">
        <f t="shared" si="125"/>
        <v>0</v>
      </c>
      <c r="M1940" s="19">
        <f t="shared" si="125"/>
        <v>0</v>
      </c>
    </row>
    <row r="1941" spans="1:13" x14ac:dyDescent="0.25">
      <c r="A1941" s="183">
        <f>A1939+0.0001</f>
        <v>3.9011000000001848</v>
      </c>
      <c r="B1941" s="81" t="s">
        <v>774</v>
      </c>
      <c r="C1941" s="184" t="s">
        <v>819</v>
      </c>
      <c r="D1941" s="83" t="s">
        <v>457</v>
      </c>
      <c r="E1941" s="185" t="s">
        <v>835</v>
      </c>
      <c r="F1941" s="85" t="s">
        <v>267</v>
      </c>
      <c r="G1941" s="186"/>
      <c r="H1941" s="19">
        <v>324260</v>
      </c>
      <c r="I1941" s="19">
        <v>290640</v>
      </c>
      <c r="J1941" s="188">
        <v>290640</v>
      </c>
      <c r="K1941" s="19">
        <f t="shared" si="125"/>
        <v>0</v>
      </c>
      <c r="L1941" s="19">
        <f t="shared" si="125"/>
        <v>0</v>
      </c>
      <c r="M1941" s="19">
        <f t="shared" si="125"/>
        <v>0</v>
      </c>
    </row>
    <row r="1942" spans="1:13" ht="13.5" customHeight="1" x14ac:dyDescent="0.2">
      <c r="A1942" s="183"/>
      <c r="B1942" s="81"/>
      <c r="C1942" s="184"/>
      <c r="D1942" s="167"/>
      <c r="E1942" s="185"/>
      <c r="F1942" s="187"/>
      <c r="G1942" s="186"/>
      <c r="H1942" s="19"/>
      <c r="I1942" s="19"/>
      <c r="J1942" s="19"/>
      <c r="K1942" s="19">
        <f t="shared" si="125"/>
        <v>0</v>
      </c>
      <c r="L1942" s="19">
        <f t="shared" si="125"/>
        <v>0</v>
      </c>
      <c r="M1942" s="19">
        <f t="shared" si="125"/>
        <v>0</v>
      </c>
    </row>
    <row r="1943" spans="1:13" s="66" customFormat="1" x14ac:dyDescent="0.2">
      <c r="A1943" s="170"/>
      <c r="B1943" s="127"/>
      <c r="C1943" s="300">
        <v>3.15</v>
      </c>
      <c r="D1943" s="301"/>
      <c r="E1943" s="206" t="s">
        <v>815</v>
      </c>
      <c r="F1943" s="164"/>
      <c r="G1943" s="165"/>
      <c r="H1943" s="22"/>
      <c r="I1943" s="22"/>
      <c r="J1943" s="22"/>
      <c r="K1943" s="19">
        <f t="shared" si="125"/>
        <v>0</v>
      </c>
      <c r="L1943" s="19">
        <f t="shared" si="125"/>
        <v>0</v>
      </c>
      <c r="M1943" s="19">
        <f t="shared" si="125"/>
        <v>0</v>
      </c>
    </row>
    <row r="1944" spans="1:13" s="66" customFormat="1" x14ac:dyDescent="0.2">
      <c r="A1944" s="170"/>
      <c r="B1944" s="127"/>
      <c r="C1944" s="298" t="s">
        <v>55</v>
      </c>
      <c r="D1944" s="299"/>
      <c r="E1944" s="210" t="s">
        <v>808</v>
      </c>
      <c r="F1944" s="164"/>
      <c r="G1944" s="165"/>
      <c r="H1944" s="22"/>
      <c r="I1944" s="22"/>
      <c r="J1944" s="22"/>
      <c r="K1944" s="19">
        <f t="shared" si="125"/>
        <v>0</v>
      </c>
      <c r="L1944" s="19">
        <f t="shared" si="125"/>
        <v>0</v>
      </c>
      <c r="M1944" s="19">
        <f t="shared" si="125"/>
        <v>0</v>
      </c>
    </row>
    <row r="1945" spans="1:13" ht="13.5" customHeight="1" x14ac:dyDescent="0.2">
      <c r="A1945" s="183"/>
      <c r="B1945" s="81"/>
      <c r="C1945" s="184"/>
      <c r="D1945" s="167"/>
      <c r="E1945" s="185"/>
      <c r="F1945" s="187"/>
      <c r="G1945" s="186"/>
      <c r="H1945" s="19"/>
      <c r="I1945" s="19"/>
      <c r="J1945" s="19"/>
      <c r="K1945" s="19">
        <f t="shared" si="125"/>
        <v>0</v>
      </c>
      <c r="L1945" s="19">
        <f t="shared" si="125"/>
        <v>0</v>
      </c>
      <c r="M1945" s="19">
        <f t="shared" si="125"/>
        <v>0</v>
      </c>
    </row>
    <row r="1946" spans="1:13" x14ac:dyDescent="0.25">
      <c r="A1946" s="183">
        <f>A1941+0.0001</f>
        <v>3.901200000000185</v>
      </c>
      <c r="B1946" s="81" t="s">
        <v>775</v>
      </c>
      <c r="C1946" s="184" t="s">
        <v>823</v>
      </c>
      <c r="D1946" s="83" t="s">
        <v>56</v>
      </c>
      <c r="E1946" s="185" t="s">
        <v>803</v>
      </c>
      <c r="F1946" s="85" t="s">
        <v>267</v>
      </c>
      <c r="G1946" s="186"/>
      <c r="H1946" s="19">
        <v>316600</v>
      </c>
      <c r="I1946" s="188">
        <v>316600</v>
      </c>
      <c r="J1946" s="188">
        <v>316600</v>
      </c>
      <c r="K1946" s="19">
        <f t="shared" si="125"/>
        <v>0</v>
      </c>
      <c r="L1946" s="19">
        <f t="shared" si="125"/>
        <v>0</v>
      </c>
      <c r="M1946" s="19">
        <f t="shared" si="125"/>
        <v>0</v>
      </c>
    </row>
    <row r="1947" spans="1:13" ht="13.5" customHeight="1" x14ac:dyDescent="0.2">
      <c r="A1947" s="183"/>
      <c r="B1947" s="81"/>
      <c r="C1947" s="184"/>
      <c r="D1947" s="167"/>
      <c r="E1947" s="185"/>
      <c r="F1947" s="187"/>
      <c r="G1947" s="186"/>
      <c r="H1947" s="19"/>
      <c r="I1947" s="188"/>
      <c r="J1947" s="188"/>
      <c r="K1947" s="19">
        <f t="shared" si="125"/>
        <v>0</v>
      </c>
      <c r="L1947" s="19">
        <f t="shared" si="125"/>
        <v>0</v>
      </c>
      <c r="M1947" s="19">
        <f t="shared" si="125"/>
        <v>0</v>
      </c>
    </row>
    <row r="1948" spans="1:13" x14ac:dyDescent="0.25">
      <c r="A1948" s="183">
        <f>A1946+0.0001</f>
        <v>3.9013000000001852</v>
      </c>
      <c r="B1948" s="81" t="s">
        <v>775</v>
      </c>
      <c r="C1948" s="184" t="s">
        <v>824</v>
      </c>
      <c r="D1948" s="83" t="s">
        <v>56</v>
      </c>
      <c r="E1948" s="185" t="s">
        <v>836</v>
      </c>
      <c r="F1948" s="85" t="s">
        <v>267</v>
      </c>
      <c r="G1948" s="186"/>
      <c r="H1948" s="19">
        <v>317950</v>
      </c>
      <c r="I1948" s="188">
        <v>317950</v>
      </c>
      <c r="J1948" s="188">
        <v>317950</v>
      </c>
      <c r="K1948" s="19">
        <f t="shared" si="125"/>
        <v>0</v>
      </c>
      <c r="L1948" s="19">
        <f t="shared" si="125"/>
        <v>0</v>
      </c>
      <c r="M1948" s="19">
        <f t="shared" si="125"/>
        <v>0</v>
      </c>
    </row>
    <row r="1949" spans="1:13" ht="13.5" customHeight="1" x14ac:dyDescent="0.2">
      <c r="A1949" s="183"/>
      <c r="B1949" s="81"/>
      <c r="C1949" s="184"/>
      <c r="D1949" s="167"/>
      <c r="E1949" s="185"/>
      <c r="F1949" s="187"/>
      <c r="G1949" s="186"/>
      <c r="H1949" s="19"/>
      <c r="I1949" s="188"/>
      <c r="J1949" s="188"/>
      <c r="K1949" s="19">
        <f t="shared" si="125"/>
        <v>0</v>
      </c>
      <c r="L1949" s="19">
        <f t="shared" si="125"/>
        <v>0</v>
      </c>
      <c r="M1949" s="19">
        <f t="shared" si="125"/>
        <v>0</v>
      </c>
    </row>
    <row r="1950" spans="1:13" x14ac:dyDescent="0.25">
      <c r="A1950" s="183">
        <f>A1948+0.0001</f>
        <v>3.9014000000001854</v>
      </c>
      <c r="B1950" s="81" t="s">
        <v>775</v>
      </c>
      <c r="C1950" s="184" t="s">
        <v>825</v>
      </c>
      <c r="D1950" s="83" t="s">
        <v>56</v>
      </c>
      <c r="E1950" s="185" t="s">
        <v>837</v>
      </c>
      <c r="F1950" s="85" t="s">
        <v>267</v>
      </c>
      <c r="G1950" s="186"/>
      <c r="H1950" s="19">
        <v>321120</v>
      </c>
      <c r="I1950" s="188">
        <v>321120</v>
      </c>
      <c r="J1950" s="188">
        <v>321120</v>
      </c>
      <c r="K1950" s="19">
        <f t="shared" si="125"/>
        <v>0</v>
      </c>
      <c r="L1950" s="19">
        <f t="shared" si="125"/>
        <v>0</v>
      </c>
      <c r="M1950" s="19">
        <f t="shared" si="125"/>
        <v>0</v>
      </c>
    </row>
    <row r="1951" spans="1:13" ht="10.5" customHeight="1" x14ac:dyDescent="0.2">
      <c r="A1951" s="183"/>
      <c r="B1951" s="81"/>
      <c r="C1951" s="215"/>
      <c r="D1951" s="216"/>
      <c r="E1951" s="211"/>
      <c r="F1951" s="187"/>
      <c r="G1951" s="186"/>
      <c r="H1951" s="19"/>
      <c r="I1951" s="19"/>
      <c r="J1951" s="19"/>
      <c r="K1951" s="19">
        <f t="shared" si="125"/>
        <v>0</v>
      </c>
      <c r="L1951" s="19">
        <f t="shared" si="125"/>
        <v>0</v>
      </c>
      <c r="M1951" s="19">
        <f t="shared" si="125"/>
        <v>0</v>
      </c>
    </row>
    <row r="1952" spans="1:13" s="66" customFormat="1" x14ac:dyDescent="0.2">
      <c r="A1952" s="170"/>
      <c r="B1952" s="127"/>
      <c r="C1952" s="300">
        <v>3.15</v>
      </c>
      <c r="D1952" s="301"/>
      <c r="E1952" s="206" t="s">
        <v>815</v>
      </c>
      <c r="F1952" s="164"/>
      <c r="G1952" s="165"/>
      <c r="H1952" s="22"/>
      <c r="I1952" s="22"/>
      <c r="J1952" s="22"/>
      <c r="K1952" s="19">
        <f t="shared" si="125"/>
        <v>0</v>
      </c>
      <c r="L1952" s="19">
        <f t="shared" si="125"/>
        <v>0</v>
      </c>
      <c r="M1952" s="19">
        <f t="shared" si="125"/>
        <v>0</v>
      </c>
    </row>
    <row r="1953" spans="1:13" s="66" customFormat="1" x14ac:dyDescent="0.2">
      <c r="A1953" s="170"/>
      <c r="B1953" s="127"/>
      <c r="C1953" s="298" t="s">
        <v>662</v>
      </c>
      <c r="D1953" s="299"/>
      <c r="E1953" s="210" t="s">
        <v>811</v>
      </c>
      <c r="F1953" s="164"/>
      <c r="G1953" s="165"/>
      <c r="H1953" s="22"/>
      <c r="I1953" s="22"/>
      <c r="J1953" s="22"/>
      <c r="K1953" s="19">
        <f t="shared" si="125"/>
        <v>0</v>
      </c>
      <c r="L1953" s="19">
        <f t="shared" si="125"/>
        <v>0</v>
      </c>
      <c r="M1953" s="19">
        <f t="shared" si="125"/>
        <v>0</v>
      </c>
    </row>
    <row r="1954" spans="1:13" x14ac:dyDescent="0.2">
      <c r="A1954" s="183"/>
      <c r="B1954" s="81"/>
      <c r="C1954" s="184"/>
      <c r="D1954" s="167"/>
      <c r="E1954" s="185"/>
      <c r="F1954" s="187"/>
      <c r="G1954" s="186"/>
      <c r="H1954" s="19"/>
      <c r="I1954" s="19"/>
      <c r="J1954" s="19"/>
      <c r="K1954" s="19">
        <f t="shared" si="125"/>
        <v>0</v>
      </c>
      <c r="L1954" s="19">
        <f t="shared" si="125"/>
        <v>0</v>
      </c>
      <c r="M1954" s="19">
        <f t="shared" si="125"/>
        <v>0</v>
      </c>
    </row>
    <row r="1955" spans="1:13" x14ac:dyDescent="0.25">
      <c r="A1955" s="183">
        <f>A1950+0.0001</f>
        <v>3.9015000000001856</v>
      </c>
      <c r="B1955" s="81" t="s">
        <v>773</v>
      </c>
      <c r="C1955" s="184" t="s">
        <v>820</v>
      </c>
      <c r="D1955" s="83" t="s">
        <v>456</v>
      </c>
      <c r="E1955" s="185" t="s">
        <v>797</v>
      </c>
      <c r="F1955" s="85" t="s">
        <v>267</v>
      </c>
      <c r="G1955" s="186"/>
      <c r="H1955" s="19">
        <v>285300</v>
      </c>
      <c r="I1955" s="19">
        <v>177940</v>
      </c>
      <c r="J1955" s="19">
        <v>308490</v>
      </c>
      <c r="K1955" s="19">
        <f t="shared" si="125"/>
        <v>0</v>
      </c>
      <c r="L1955" s="19">
        <f t="shared" si="125"/>
        <v>0</v>
      </c>
      <c r="M1955" s="19">
        <f t="shared" si="125"/>
        <v>0</v>
      </c>
    </row>
    <row r="1956" spans="1:13" x14ac:dyDescent="0.2">
      <c r="A1956" s="183"/>
      <c r="B1956" s="81"/>
      <c r="C1956" s="184"/>
      <c r="D1956" s="167"/>
      <c r="E1956" s="185"/>
      <c r="F1956" s="187"/>
      <c r="G1956" s="186"/>
      <c r="H1956" s="19"/>
      <c r="I1956" s="19"/>
      <c r="J1956" s="19"/>
      <c r="K1956" s="19">
        <f t="shared" si="125"/>
        <v>0</v>
      </c>
      <c r="L1956" s="19">
        <f t="shared" si="125"/>
        <v>0</v>
      </c>
      <c r="M1956" s="19">
        <f t="shared" si="125"/>
        <v>0</v>
      </c>
    </row>
    <row r="1957" spans="1:13" s="66" customFormat="1" x14ac:dyDescent="0.2">
      <c r="A1957" s="170"/>
      <c r="B1957" s="127"/>
      <c r="C1957" s="300">
        <v>3.15</v>
      </c>
      <c r="D1957" s="301"/>
      <c r="E1957" s="206" t="s">
        <v>815</v>
      </c>
      <c r="F1957" s="164"/>
      <c r="G1957" s="165"/>
      <c r="H1957" s="22"/>
      <c r="I1957" s="22"/>
      <c r="J1957" s="22"/>
      <c r="K1957" s="19">
        <f t="shared" si="125"/>
        <v>0</v>
      </c>
      <c r="L1957" s="19">
        <f t="shared" si="125"/>
        <v>0</v>
      </c>
      <c r="M1957" s="19">
        <f t="shared" si="125"/>
        <v>0</v>
      </c>
    </row>
    <row r="1958" spans="1:13" s="66" customFormat="1" x14ac:dyDescent="0.2">
      <c r="A1958" s="170"/>
      <c r="B1958" s="127"/>
      <c r="C1958" s="298" t="s">
        <v>686</v>
      </c>
      <c r="D1958" s="299"/>
      <c r="E1958" s="210" t="s">
        <v>809</v>
      </c>
      <c r="F1958" s="164"/>
      <c r="G1958" s="165"/>
      <c r="H1958" s="22"/>
      <c r="I1958" s="22"/>
      <c r="J1958" s="22"/>
      <c r="K1958" s="19">
        <f t="shared" si="125"/>
        <v>0</v>
      </c>
      <c r="L1958" s="19">
        <f t="shared" si="125"/>
        <v>0</v>
      </c>
      <c r="M1958" s="19">
        <f t="shared" si="125"/>
        <v>0</v>
      </c>
    </row>
    <row r="1959" spans="1:13" x14ac:dyDescent="0.2">
      <c r="A1959" s="183"/>
      <c r="B1959" s="81"/>
      <c r="C1959" s="184"/>
      <c r="D1959" s="167"/>
      <c r="E1959" s="185"/>
      <c r="F1959" s="187"/>
      <c r="G1959" s="186"/>
      <c r="H1959" s="19"/>
      <c r="I1959" s="19"/>
      <c r="J1959" s="19"/>
      <c r="K1959" s="19">
        <f t="shared" si="125"/>
        <v>0</v>
      </c>
      <c r="L1959" s="19">
        <f t="shared" si="125"/>
        <v>0</v>
      </c>
      <c r="M1959" s="19">
        <f t="shared" si="125"/>
        <v>0</v>
      </c>
    </row>
    <row r="1960" spans="1:13" x14ac:dyDescent="0.25">
      <c r="A1960" s="183">
        <f>A1955+0.0001</f>
        <v>3.9016000000001858</v>
      </c>
      <c r="B1960" s="81" t="s">
        <v>775</v>
      </c>
      <c r="C1960" s="184" t="s">
        <v>821</v>
      </c>
      <c r="D1960" s="83" t="s">
        <v>460</v>
      </c>
      <c r="E1960" s="185" t="s">
        <v>801</v>
      </c>
      <c r="F1960" s="85" t="s">
        <v>267</v>
      </c>
      <c r="G1960" s="186"/>
      <c r="H1960" s="19">
        <v>318650</v>
      </c>
      <c r="I1960" s="19">
        <v>299920</v>
      </c>
      <c r="J1960" s="188">
        <v>299920</v>
      </c>
      <c r="K1960" s="19">
        <f t="shared" si="125"/>
        <v>0</v>
      </c>
      <c r="L1960" s="19">
        <f t="shared" si="125"/>
        <v>0</v>
      </c>
      <c r="M1960" s="19">
        <f t="shared" si="125"/>
        <v>0</v>
      </c>
    </row>
    <row r="1961" spans="1:13" x14ac:dyDescent="0.25">
      <c r="A1961" s="183"/>
      <c r="B1961" s="81"/>
      <c r="C1961" s="184"/>
      <c r="D1961" s="83"/>
      <c r="E1961" s="185"/>
      <c r="F1961" s="85"/>
      <c r="G1961" s="186"/>
      <c r="H1961" s="19"/>
      <c r="I1961" s="19"/>
      <c r="J1961" s="188"/>
      <c r="K1961" s="19">
        <f t="shared" si="125"/>
        <v>0</v>
      </c>
      <c r="L1961" s="19">
        <f t="shared" si="125"/>
        <v>0</v>
      </c>
      <c r="M1961" s="19">
        <f t="shared" si="125"/>
        <v>0</v>
      </c>
    </row>
    <row r="1962" spans="1:13" x14ac:dyDescent="0.25">
      <c r="A1962" s="183">
        <f>A1960+0.0001</f>
        <v>3.901700000000186</v>
      </c>
      <c r="B1962" s="81" t="s">
        <v>775</v>
      </c>
      <c r="C1962" s="184" t="s">
        <v>822</v>
      </c>
      <c r="D1962" s="83" t="s">
        <v>460</v>
      </c>
      <c r="E1962" s="185" t="s">
        <v>802</v>
      </c>
      <c r="F1962" s="85" t="s">
        <v>267</v>
      </c>
      <c r="G1962" s="186"/>
      <c r="H1962" s="19">
        <v>320600</v>
      </c>
      <c r="I1962" s="19">
        <v>301830</v>
      </c>
      <c r="J1962" s="188">
        <v>301830</v>
      </c>
      <c r="K1962" s="19">
        <f t="shared" si="125"/>
        <v>0</v>
      </c>
      <c r="L1962" s="19">
        <f t="shared" si="125"/>
        <v>0</v>
      </c>
      <c r="M1962" s="19">
        <f t="shared" si="125"/>
        <v>0</v>
      </c>
    </row>
    <row r="1963" spans="1:13" x14ac:dyDescent="0.2">
      <c r="A1963" s="183"/>
      <c r="B1963" s="81"/>
      <c r="C1963" s="184"/>
      <c r="D1963" s="167"/>
      <c r="E1963" s="185"/>
      <c r="F1963" s="187"/>
      <c r="G1963" s="186"/>
      <c r="H1963" s="19"/>
      <c r="I1963" s="19"/>
      <c r="J1963" s="19"/>
      <c r="K1963" s="19">
        <f t="shared" si="125"/>
        <v>0</v>
      </c>
      <c r="L1963" s="19">
        <f t="shared" si="125"/>
        <v>0</v>
      </c>
      <c r="M1963" s="19">
        <f t="shared" si="125"/>
        <v>0</v>
      </c>
    </row>
    <row r="1964" spans="1:13" s="66" customFormat="1" x14ac:dyDescent="0.2">
      <c r="A1964" s="170"/>
      <c r="B1964" s="127"/>
      <c r="C1964" s="300">
        <v>3.15</v>
      </c>
      <c r="D1964" s="301"/>
      <c r="E1964" s="206" t="s">
        <v>815</v>
      </c>
      <c r="F1964" s="164"/>
      <c r="G1964" s="165"/>
      <c r="H1964" s="22"/>
      <c r="I1964" s="22"/>
      <c r="J1964" s="22"/>
      <c r="K1964" s="19">
        <f t="shared" si="125"/>
        <v>0</v>
      </c>
      <c r="L1964" s="19">
        <f t="shared" si="125"/>
        <v>0</v>
      </c>
      <c r="M1964" s="19">
        <f t="shared" si="125"/>
        <v>0</v>
      </c>
    </row>
    <row r="1965" spans="1:13" s="66" customFormat="1" x14ac:dyDescent="0.2">
      <c r="A1965" s="170"/>
      <c r="B1965" s="127"/>
      <c r="C1965" s="298" t="s">
        <v>688</v>
      </c>
      <c r="D1965" s="299"/>
      <c r="E1965" s="210" t="s">
        <v>843</v>
      </c>
      <c r="F1965" s="164"/>
      <c r="G1965" s="165"/>
      <c r="H1965" s="22"/>
      <c r="I1965" s="22"/>
      <c r="J1965" s="22"/>
      <c r="K1965" s="19">
        <f t="shared" si="125"/>
        <v>0</v>
      </c>
      <c r="L1965" s="19">
        <f t="shared" si="125"/>
        <v>0</v>
      </c>
      <c r="M1965" s="19">
        <f t="shared" si="125"/>
        <v>0</v>
      </c>
    </row>
    <row r="1966" spans="1:13" x14ac:dyDescent="0.2">
      <c r="A1966" s="183"/>
      <c r="B1966" s="81"/>
      <c r="C1966" s="184"/>
      <c r="D1966" s="167"/>
      <c r="E1966" s="185"/>
      <c r="F1966" s="187"/>
      <c r="G1966" s="186"/>
      <c r="H1966" s="19"/>
      <c r="I1966" s="19"/>
      <c r="J1966" s="19"/>
      <c r="K1966" s="19">
        <f t="shared" si="125"/>
        <v>0</v>
      </c>
      <c r="L1966" s="19">
        <f t="shared" si="125"/>
        <v>0</v>
      </c>
      <c r="M1966" s="19">
        <f t="shared" si="125"/>
        <v>0</v>
      </c>
    </row>
    <row r="1967" spans="1:13" x14ac:dyDescent="0.25">
      <c r="A1967" s="183">
        <f>A1962+0.0001</f>
        <v>3.9018000000001862</v>
      </c>
      <c r="B1967" s="81" t="s">
        <v>775</v>
      </c>
      <c r="C1967" s="184" t="s">
        <v>823</v>
      </c>
      <c r="D1967" s="83" t="s">
        <v>461</v>
      </c>
      <c r="E1967" s="185" t="s">
        <v>803</v>
      </c>
      <c r="F1967" s="85" t="s">
        <v>267</v>
      </c>
      <c r="G1967" s="186"/>
      <c r="H1967" s="19">
        <v>303690</v>
      </c>
      <c r="I1967" s="188">
        <v>303690</v>
      </c>
      <c r="J1967" s="188">
        <v>303690</v>
      </c>
      <c r="K1967" s="19">
        <f t="shared" si="125"/>
        <v>0</v>
      </c>
      <c r="L1967" s="19">
        <f t="shared" si="125"/>
        <v>0</v>
      </c>
      <c r="M1967" s="19">
        <f t="shared" si="125"/>
        <v>0</v>
      </c>
    </row>
    <row r="1968" spans="1:13" x14ac:dyDescent="0.25">
      <c r="A1968" s="183"/>
      <c r="B1968" s="81"/>
      <c r="C1968" s="184"/>
      <c r="D1968" s="83"/>
      <c r="E1968" s="185"/>
      <c r="F1968" s="85"/>
      <c r="G1968" s="186"/>
      <c r="H1968" s="19"/>
      <c r="I1968" s="188"/>
      <c r="J1968" s="188"/>
      <c r="K1968" s="19">
        <f t="shared" si="125"/>
        <v>0</v>
      </c>
      <c r="L1968" s="19">
        <f t="shared" si="125"/>
        <v>0</v>
      </c>
      <c r="M1968" s="19">
        <f t="shared" si="125"/>
        <v>0</v>
      </c>
    </row>
    <row r="1969" spans="1:13" x14ac:dyDescent="0.25">
      <c r="A1969" s="183">
        <f>A1967+0.0001</f>
        <v>3.9019000000001864</v>
      </c>
      <c r="B1969" s="81" t="s">
        <v>775</v>
      </c>
      <c r="C1969" s="184" t="s">
        <v>824</v>
      </c>
      <c r="D1969" s="83" t="s">
        <v>461</v>
      </c>
      <c r="E1969" s="185" t="s">
        <v>836</v>
      </c>
      <c r="F1969" s="85" t="s">
        <v>267</v>
      </c>
      <c r="G1969" s="186"/>
      <c r="H1969" s="19">
        <v>305040</v>
      </c>
      <c r="I1969" s="188">
        <v>305040</v>
      </c>
      <c r="J1969" s="188">
        <v>305040</v>
      </c>
      <c r="K1969" s="19">
        <f t="shared" si="125"/>
        <v>0</v>
      </c>
      <c r="L1969" s="19">
        <f t="shared" si="125"/>
        <v>0</v>
      </c>
      <c r="M1969" s="19">
        <f t="shared" si="125"/>
        <v>0</v>
      </c>
    </row>
    <row r="1970" spans="1:13" x14ac:dyDescent="0.25">
      <c r="A1970" s="183"/>
      <c r="B1970" s="81"/>
      <c r="C1970" s="184"/>
      <c r="D1970" s="83"/>
      <c r="E1970" s="185"/>
      <c r="F1970" s="85"/>
      <c r="G1970" s="186"/>
      <c r="H1970" s="19"/>
      <c r="I1970" s="188"/>
      <c r="J1970" s="188"/>
      <c r="K1970" s="19">
        <f t="shared" si="125"/>
        <v>0</v>
      </c>
      <c r="L1970" s="19">
        <f t="shared" si="125"/>
        <v>0</v>
      </c>
      <c r="M1970" s="19">
        <f t="shared" si="125"/>
        <v>0</v>
      </c>
    </row>
    <row r="1971" spans="1:13" x14ac:dyDescent="0.25">
      <c r="A1971" s="183">
        <f t="shared" ref="A1971" si="126">A1969+0.0001</f>
        <v>3.9020000000001867</v>
      </c>
      <c r="B1971" s="81" t="s">
        <v>775</v>
      </c>
      <c r="C1971" s="184" t="s">
        <v>825</v>
      </c>
      <c r="D1971" s="83" t="s">
        <v>461</v>
      </c>
      <c r="E1971" s="185" t="s">
        <v>837</v>
      </c>
      <c r="F1971" s="85" t="s">
        <v>267</v>
      </c>
      <c r="G1971" s="186"/>
      <c r="H1971" s="19">
        <v>341730</v>
      </c>
      <c r="I1971" s="188">
        <v>341730</v>
      </c>
      <c r="J1971" s="188">
        <v>341730</v>
      </c>
      <c r="K1971" s="19">
        <f t="shared" si="125"/>
        <v>0</v>
      </c>
      <c r="L1971" s="19">
        <f t="shared" si="125"/>
        <v>0</v>
      </c>
      <c r="M1971" s="19">
        <f t="shared" si="125"/>
        <v>0</v>
      </c>
    </row>
    <row r="1972" spans="1:13" x14ac:dyDescent="0.2">
      <c r="A1972" s="183"/>
      <c r="B1972" s="81"/>
      <c r="C1972" s="184"/>
      <c r="D1972" s="167"/>
      <c r="E1972" s="185"/>
      <c r="F1972" s="187"/>
      <c r="G1972" s="186"/>
      <c r="H1972" s="19"/>
      <c r="I1972" s="19"/>
      <c r="J1972" s="19"/>
      <c r="K1972" s="19">
        <f t="shared" si="125"/>
        <v>0</v>
      </c>
      <c r="L1972" s="19">
        <f t="shared" si="125"/>
        <v>0</v>
      </c>
      <c r="M1972" s="19">
        <f t="shared" si="125"/>
        <v>0</v>
      </c>
    </row>
    <row r="1973" spans="1:13" x14ac:dyDescent="0.2">
      <c r="A1973" s="183"/>
      <c r="B1973" s="81"/>
      <c r="C1973" s="184"/>
      <c r="D1973" s="167"/>
      <c r="E1973" s="185"/>
      <c r="F1973" s="187"/>
      <c r="G1973" s="186"/>
      <c r="H1973" s="19"/>
      <c r="I1973" s="19"/>
      <c r="J1973" s="19"/>
      <c r="K1973" s="19">
        <f t="shared" si="125"/>
        <v>0</v>
      </c>
      <c r="L1973" s="19">
        <f t="shared" si="125"/>
        <v>0</v>
      </c>
      <c r="M1973" s="19">
        <f t="shared" si="125"/>
        <v>0</v>
      </c>
    </row>
    <row r="1974" spans="1:13" s="66" customFormat="1" x14ac:dyDescent="0.2">
      <c r="A1974" s="170"/>
      <c r="B1974" s="127"/>
      <c r="C1974" s="300">
        <v>3.15</v>
      </c>
      <c r="D1974" s="301"/>
      <c r="E1974" s="206" t="s">
        <v>815</v>
      </c>
      <c r="F1974" s="164"/>
      <c r="G1974" s="165"/>
      <c r="H1974" s="22"/>
      <c r="I1974" s="22"/>
      <c r="J1974" s="22"/>
      <c r="K1974" s="19">
        <f t="shared" si="125"/>
        <v>0</v>
      </c>
      <c r="L1974" s="19">
        <f t="shared" si="125"/>
        <v>0</v>
      </c>
      <c r="M1974" s="19">
        <f t="shared" si="125"/>
        <v>0</v>
      </c>
    </row>
    <row r="1975" spans="1:13" s="66" customFormat="1" x14ac:dyDescent="0.2">
      <c r="A1975" s="170"/>
      <c r="B1975" s="127"/>
      <c r="C1975" s="298" t="s">
        <v>694</v>
      </c>
      <c r="D1975" s="299"/>
      <c r="E1975" s="210" t="s">
        <v>810</v>
      </c>
      <c r="F1975" s="164"/>
      <c r="G1975" s="165"/>
      <c r="H1975" s="22"/>
      <c r="I1975" s="22"/>
      <c r="J1975" s="22"/>
      <c r="K1975" s="19">
        <f t="shared" si="125"/>
        <v>0</v>
      </c>
      <c r="L1975" s="19">
        <f t="shared" si="125"/>
        <v>0</v>
      </c>
      <c r="M1975" s="19">
        <f t="shared" si="125"/>
        <v>0</v>
      </c>
    </row>
    <row r="1976" spans="1:13" x14ac:dyDescent="0.2">
      <c r="A1976" s="183"/>
      <c r="B1976" s="81"/>
      <c r="C1976" s="184"/>
      <c r="D1976" s="167"/>
      <c r="E1976" s="212"/>
      <c r="F1976" s="187"/>
      <c r="G1976" s="186"/>
      <c r="H1976" s="19"/>
      <c r="I1976" s="19"/>
      <c r="J1976" s="19"/>
      <c r="K1976" s="19">
        <f t="shared" si="125"/>
        <v>0</v>
      </c>
      <c r="L1976" s="19">
        <f t="shared" si="125"/>
        <v>0</v>
      </c>
      <c r="M1976" s="19">
        <f t="shared" si="125"/>
        <v>0</v>
      </c>
    </row>
    <row r="1977" spans="1:13" x14ac:dyDescent="0.25">
      <c r="A1977" s="183">
        <f>A1971+0.0001</f>
        <v>3.9021000000001869</v>
      </c>
      <c r="B1977" s="81" t="s">
        <v>773</v>
      </c>
      <c r="C1977" s="184" t="s">
        <v>820</v>
      </c>
      <c r="D1977" s="83" t="s">
        <v>517</v>
      </c>
      <c r="E1977" s="185" t="s">
        <v>797</v>
      </c>
      <c r="F1977" s="85" t="s">
        <v>267</v>
      </c>
      <c r="G1977" s="186"/>
      <c r="H1977" s="19">
        <v>324250</v>
      </c>
      <c r="I1977" s="19">
        <v>303920</v>
      </c>
      <c r="J1977" s="19">
        <v>328490</v>
      </c>
      <c r="K1977" s="19">
        <f t="shared" si="125"/>
        <v>0</v>
      </c>
      <c r="L1977" s="19">
        <f t="shared" si="125"/>
        <v>0</v>
      </c>
      <c r="M1977" s="19">
        <f t="shared" si="125"/>
        <v>0</v>
      </c>
    </row>
    <row r="1978" spans="1:13" x14ac:dyDescent="0.2">
      <c r="A1978" s="183"/>
      <c r="B1978" s="81"/>
      <c r="C1978" s="184"/>
      <c r="D1978" s="167"/>
      <c r="E1978" s="185"/>
      <c r="F1978" s="187"/>
      <c r="G1978" s="186"/>
      <c r="H1978" s="19"/>
      <c r="I1978" s="19"/>
      <c r="J1978" s="19"/>
      <c r="K1978" s="19">
        <f t="shared" si="125"/>
        <v>0</v>
      </c>
      <c r="L1978" s="19">
        <f t="shared" si="125"/>
        <v>0</v>
      </c>
      <c r="M1978" s="19">
        <f t="shared" si="125"/>
        <v>0</v>
      </c>
    </row>
    <row r="1979" spans="1:13" s="66" customFormat="1" x14ac:dyDescent="0.2">
      <c r="A1979" s="170"/>
      <c r="B1979" s="127"/>
      <c r="C1979" s="300">
        <v>3.15</v>
      </c>
      <c r="D1979" s="301"/>
      <c r="E1979" s="206" t="s">
        <v>815</v>
      </c>
      <c r="F1979" s="164"/>
      <c r="G1979" s="165"/>
      <c r="H1979" s="22"/>
      <c r="I1979" s="22"/>
      <c r="J1979" s="22"/>
      <c r="K1979" s="19">
        <f t="shared" si="125"/>
        <v>0</v>
      </c>
      <c r="L1979" s="19">
        <f t="shared" si="125"/>
        <v>0</v>
      </c>
      <c r="M1979" s="19">
        <f t="shared" si="125"/>
        <v>0</v>
      </c>
    </row>
    <row r="1980" spans="1:13" s="66" customFormat="1" x14ac:dyDescent="0.2">
      <c r="A1980" s="170"/>
      <c r="B1980" s="127"/>
      <c r="C1980" s="298" t="s">
        <v>63</v>
      </c>
      <c r="D1980" s="299"/>
      <c r="E1980" s="210" t="s">
        <v>813</v>
      </c>
      <c r="F1980" s="164"/>
      <c r="G1980" s="165"/>
      <c r="H1980" s="22"/>
      <c r="I1980" s="22"/>
      <c r="J1980" s="22"/>
      <c r="K1980" s="19">
        <f t="shared" si="125"/>
        <v>0</v>
      </c>
      <c r="L1980" s="19">
        <f t="shared" si="125"/>
        <v>0</v>
      </c>
      <c r="M1980" s="19">
        <f t="shared" si="125"/>
        <v>0</v>
      </c>
    </row>
    <row r="1981" spans="1:13" x14ac:dyDescent="0.2">
      <c r="A1981" s="183"/>
      <c r="B1981" s="81"/>
      <c r="C1981" s="184"/>
      <c r="D1981" s="167"/>
      <c r="E1981" s="212"/>
      <c r="F1981" s="187"/>
      <c r="G1981" s="186"/>
      <c r="H1981" s="19"/>
      <c r="I1981" s="19"/>
      <c r="J1981" s="19"/>
      <c r="K1981" s="19">
        <f t="shared" si="125"/>
        <v>0</v>
      </c>
      <c r="L1981" s="19">
        <f t="shared" si="125"/>
        <v>0</v>
      </c>
      <c r="M1981" s="19">
        <f t="shared" si="125"/>
        <v>0</v>
      </c>
    </row>
    <row r="1982" spans="1:13" x14ac:dyDescent="0.25">
      <c r="A1982" s="183">
        <f>A1977+0.0001</f>
        <v>3.9022000000001871</v>
      </c>
      <c r="B1982" s="81" t="s">
        <v>775</v>
      </c>
      <c r="C1982" s="184" t="s">
        <v>827</v>
      </c>
      <c r="D1982" s="83" t="s">
        <v>454</v>
      </c>
      <c r="E1982" s="185" t="s">
        <v>807</v>
      </c>
      <c r="F1982" s="85" t="s">
        <v>267</v>
      </c>
      <c r="G1982" s="186"/>
      <c r="H1982" s="19">
        <v>273470</v>
      </c>
      <c r="I1982" s="188">
        <v>273470</v>
      </c>
      <c r="J1982" s="188">
        <v>273470</v>
      </c>
      <c r="K1982" s="19">
        <f t="shared" ref="K1982:M2045" si="127">$G1982*H1982</f>
        <v>0</v>
      </c>
      <c r="L1982" s="19">
        <f t="shared" si="127"/>
        <v>0</v>
      </c>
      <c r="M1982" s="19">
        <f t="shared" si="127"/>
        <v>0</v>
      </c>
    </row>
    <row r="1983" spans="1:13" x14ac:dyDescent="0.25">
      <c r="A1983" s="183"/>
      <c r="B1983" s="81"/>
      <c r="C1983" s="184"/>
      <c r="D1983" s="83"/>
      <c r="E1983" s="185"/>
      <c r="F1983" s="85"/>
      <c r="G1983" s="186"/>
      <c r="H1983" s="19"/>
      <c r="I1983" s="188"/>
      <c r="J1983" s="188"/>
      <c r="K1983" s="19">
        <f t="shared" si="127"/>
        <v>0</v>
      </c>
      <c r="L1983" s="19">
        <f t="shared" si="127"/>
        <v>0</v>
      </c>
      <c r="M1983" s="19">
        <f t="shared" si="127"/>
        <v>0</v>
      </c>
    </row>
    <row r="1984" spans="1:13" x14ac:dyDescent="0.25">
      <c r="A1984" s="183">
        <f>A1982+0.0001</f>
        <v>3.9023000000001873</v>
      </c>
      <c r="B1984" s="81" t="s">
        <v>775</v>
      </c>
      <c r="C1984" s="184" t="s">
        <v>828</v>
      </c>
      <c r="D1984" s="83" t="s">
        <v>454</v>
      </c>
      <c r="E1984" s="185" t="s">
        <v>838</v>
      </c>
      <c r="F1984" s="85" t="s">
        <v>267</v>
      </c>
      <c r="G1984" s="186"/>
      <c r="H1984" s="19">
        <v>273990</v>
      </c>
      <c r="I1984" s="188">
        <v>273990</v>
      </c>
      <c r="J1984" s="188">
        <v>273990</v>
      </c>
      <c r="K1984" s="19">
        <f t="shared" si="127"/>
        <v>0</v>
      </c>
      <c r="L1984" s="19">
        <f t="shared" si="127"/>
        <v>0</v>
      </c>
      <c r="M1984" s="19">
        <f t="shared" si="127"/>
        <v>0</v>
      </c>
    </row>
    <row r="1985" spans="1:13" x14ac:dyDescent="0.25">
      <c r="A1985" s="183"/>
      <c r="B1985" s="81"/>
      <c r="C1985" s="184"/>
      <c r="D1985" s="83"/>
      <c r="E1985" s="185"/>
      <c r="F1985" s="85"/>
      <c r="G1985" s="186"/>
      <c r="H1985" s="19"/>
      <c r="I1985" s="188"/>
      <c r="J1985" s="188"/>
      <c r="K1985" s="19">
        <f t="shared" si="127"/>
        <v>0</v>
      </c>
      <c r="L1985" s="19">
        <f t="shared" si="127"/>
        <v>0</v>
      </c>
      <c r="M1985" s="19">
        <f t="shared" si="127"/>
        <v>0</v>
      </c>
    </row>
    <row r="1986" spans="1:13" x14ac:dyDescent="0.25">
      <c r="A1986" s="183">
        <f t="shared" ref="A1986" si="128">A1984+0.0001</f>
        <v>3.9024000000001875</v>
      </c>
      <c r="B1986" s="81" t="s">
        <v>775</v>
      </c>
      <c r="C1986" s="184" t="s">
        <v>829</v>
      </c>
      <c r="D1986" s="83" t="s">
        <v>454</v>
      </c>
      <c r="E1986" s="185" t="s">
        <v>839</v>
      </c>
      <c r="F1986" s="85" t="s">
        <v>267</v>
      </c>
      <c r="G1986" s="186"/>
      <c r="H1986" s="19">
        <v>274420</v>
      </c>
      <c r="I1986" s="188">
        <v>274420</v>
      </c>
      <c r="J1986" s="188">
        <v>274420</v>
      </c>
      <c r="K1986" s="19">
        <f t="shared" si="127"/>
        <v>0</v>
      </c>
      <c r="L1986" s="19">
        <f t="shared" si="127"/>
        <v>0</v>
      </c>
      <c r="M1986" s="19">
        <f t="shared" si="127"/>
        <v>0</v>
      </c>
    </row>
    <row r="1987" spans="1:13" x14ac:dyDescent="0.25">
      <c r="A1987" s="183"/>
      <c r="B1987" s="81"/>
      <c r="C1987" s="184"/>
      <c r="D1987" s="83"/>
      <c r="E1987" s="185"/>
      <c r="F1987" s="85"/>
      <c r="G1987" s="186"/>
      <c r="H1987" s="19"/>
      <c r="I1987" s="188"/>
      <c r="J1987" s="188"/>
      <c r="K1987" s="19">
        <f t="shared" si="127"/>
        <v>0</v>
      </c>
      <c r="L1987" s="19">
        <f t="shared" si="127"/>
        <v>0</v>
      </c>
      <c r="M1987" s="19">
        <f t="shared" si="127"/>
        <v>0</v>
      </c>
    </row>
    <row r="1988" spans="1:13" x14ac:dyDescent="0.25">
      <c r="A1988" s="183">
        <f>A1986+0.0001</f>
        <v>3.9025000000001877</v>
      </c>
      <c r="B1988" s="81" t="s">
        <v>775</v>
      </c>
      <c r="C1988" s="184" t="s">
        <v>830</v>
      </c>
      <c r="D1988" s="83" t="s">
        <v>454</v>
      </c>
      <c r="E1988" s="185" t="s">
        <v>840</v>
      </c>
      <c r="F1988" s="85" t="s">
        <v>267</v>
      </c>
      <c r="G1988" s="186"/>
      <c r="H1988" s="19">
        <v>278470</v>
      </c>
      <c r="I1988" s="188">
        <v>278470</v>
      </c>
      <c r="J1988" s="188">
        <v>278470</v>
      </c>
      <c r="K1988" s="19">
        <f t="shared" si="127"/>
        <v>0</v>
      </c>
      <c r="L1988" s="19">
        <f t="shared" si="127"/>
        <v>0</v>
      </c>
      <c r="M1988" s="19">
        <f t="shared" si="127"/>
        <v>0</v>
      </c>
    </row>
    <row r="1989" spans="1:13" x14ac:dyDescent="0.2">
      <c r="A1989" s="183"/>
      <c r="B1989" s="81"/>
      <c r="C1989" s="184"/>
      <c r="D1989" s="167"/>
      <c r="E1989" s="185"/>
      <c r="F1989" s="187"/>
      <c r="G1989" s="186"/>
      <c r="H1989" s="19"/>
      <c r="I1989" s="188"/>
      <c r="J1989" s="188"/>
      <c r="K1989" s="19">
        <f t="shared" si="127"/>
        <v>0</v>
      </c>
      <c r="L1989" s="19">
        <f t="shared" si="127"/>
        <v>0</v>
      </c>
      <c r="M1989" s="19">
        <f t="shared" si="127"/>
        <v>0</v>
      </c>
    </row>
    <row r="1990" spans="1:13" s="66" customFormat="1" x14ac:dyDescent="0.2">
      <c r="A1990" s="170"/>
      <c r="B1990" s="127"/>
      <c r="C1990" s="300">
        <v>3.15</v>
      </c>
      <c r="D1990" s="301"/>
      <c r="E1990" s="206" t="s">
        <v>815</v>
      </c>
      <c r="F1990" s="164"/>
      <c r="G1990" s="165"/>
      <c r="H1990" s="22"/>
      <c r="I1990" s="188"/>
      <c r="J1990" s="188"/>
      <c r="K1990" s="19">
        <f t="shared" si="127"/>
        <v>0</v>
      </c>
      <c r="L1990" s="19">
        <f t="shared" si="127"/>
        <v>0</v>
      </c>
      <c r="M1990" s="19">
        <f t="shared" si="127"/>
        <v>0</v>
      </c>
    </row>
    <row r="1991" spans="1:13" s="66" customFormat="1" x14ac:dyDescent="0.2">
      <c r="A1991" s="170"/>
      <c r="B1991" s="127"/>
      <c r="C1991" s="298" t="s">
        <v>64</v>
      </c>
      <c r="D1991" s="299"/>
      <c r="E1991" s="210" t="s">
        <v>844</v>
      </c>
      <c r="F1991" s="164"/>
      <c r="G1991" s="165"/>
      <c r="H1991" s="22"/>
      <c r="I1991" s="188"/>
      <c r="J1991" s="188"/>
      <c r="K1991" s="19">
        <f t="shared" si="127"/>
        <v>0</v>
      </c>
      <c r="L1991" s="19">
        <f t="shared" si="127"/>
        <v>0</v>
      </c>
      <c r="M1991" s="19">
        <f t="shared" si="127"/>
        <v>0</v>
      </c>
    </row>
    <row r="1992" spans="1:13" x14ac:dyDescent="0.2">
      <c r="A1992" s="183"/>
      <c r="B1992" s="81"/>
      <c r="C1992" s="215"/>
      <c r="D1992" s="216"/>
      <c r="E1992" s="211"/>
      <c r="F1992" s="187"/>
      <c r="G1992" s="186"/>
      <c r="H1992" s="19"/>
      <c r="I1992" s="188"/>
      <c r="J1992" s="188"/>
      <c r="K1992" s="19">
        <f t="shared" si="127"/>
        <v>0</v>
      </c>
      <c r="L1992" s="19">
        <f t="shared" si="127"/>
        <v>0</v>
      </c>
      <c r="M1992" s="19">
        <f t="shared" si="127"/>
        <v>0</v>
      </c>
    </row>
    <row r="1993" spans="1:13" x14ac:dyDescent="0.25">
      <c r="A1993" s="183">
        <f>A1988+0.0001</f>
        <v>3.9026000000001879</v>
      </c>
      <c r="B1993" s="81" t="s">
        <v>816</v>
      </c>
      <c r="C1993" s="184" t="s">
        <v>831</v>
      </c>
      <c r="D1993" s="83" t="s">
        <v>455</v>
      </c>
      <c r="E1993" s="185" t="s">
        <v>841</v>
      </c>
      <c r="F1993" s="85" t="s">
        <v>267</v>
      </c>
      <c r="G1993" s="186"/>
      <c r="H1993" s="19">
        <v>433200</v>
      </c>
      <c r="I1993" s="188">
        <v>433200</v>
      </c>
      <c r="J1993" s="188">
        <v>433200</v>
      </c>
      <c r="K1993" s="19">
        <f t="shared" si="127"/>
        <v>0</v>
      </c>
      <c r="L1993" s="19">
        <f t="shared" si="127"/>
        <v>0</v>
      </c>
      <c r="M1993" s="19">
        <f t="shared" si="127"/>
        <v>0</v>
      </c>
    </row>
    <row r="1994" spans="1:13" x14ac:dyDescent="0.25">
      <c r="A1994" s="183"/>
      <c r="B1994" s="81"/>
      <c r="C1994" s="184"/>
      <c r="D1994" s="83"/>
      <c r="E1994" s="185"/>
      <c r="F1994" s="85"/>
      <c r="G1994" s="186"/>
      <c r="H1994" s="19"/>
      <c r="I1994" s="188"/>
      <c r="J1994" s="188"/>
      <c r="K1994" s="19">
        <f t="shared" si="127"/>
        <v>0</v>
      </c>
      <c r="L1994" s="19">
        <f t="shared" si="127"/>
        <v>0</v>
      </c>
      <c r="M1994" s="19">
        <f t="shared" si="127"/>
        <v>0</v>
      </c>
    </row>
    <row r="1995" spans="1:13" x14ac:dyDescent="0.25">
      <c r="A1995" s="183">
        <f t="shared" ref="A1995" si="129">A1993+0.0001</f>
        <v>3.9027000000001881</v>
      </c>
      <c r="B1995" s="81" t="s">
        <v>816</v>
      </c>
      <c r="C1995" s="184" t="s">
        <v>832</v>
      </c>
      <c r="D1995" s="83" t="s">
        <v>455</v>
      </c>
      <c r="E1995" s="185" t="s">
        <v>842</v>
      </c>
      <c r="F1995" s="85" t="s">
        <v>267</v>
      </c>
      <c r="G1995" s="186"/>
      <c r="H1995" s="19">
        <v>437200</v>
      </c>
      <c r="I1995" s="188">
        <v>437200</v>
      </c>
      <c r="J1995" s="188">
        <v>437200</v>
      </c>
      <c r="K1995" s="19">
        <f t="shared" si="127"/>
        <v>0</v>
      </c>
      <c r="L1995" s="19">
        <f t="shared" si="127"/>
        <v>0</v>
      </c>
      <c r="M1995" s="19">
        <f t="shared" si="127"/>
        <v>0</v>
      </c>
    </row>
    <row r="1996" spans="1:13" x14ac:dyDescent="0.2">
      <c r="A1996" s="183"/>
      <c r="B1996" s="81"/>
      <c r="C1996" s="184"/>
      <c r="D1996" s="167"/>
      <c r="E1996" s="185"/>
      <c r="F1996" s="187"/>
      <c r="G1996" s="186"/>
      <c r="H1996" s="19"/>
      <c r="I1996" s="19"/>
      <c r="J1996" s="19"/>
      <c r="K1996" s="19">
        <f t="shared" si="127"/>
        <v>0</v>
      </c>
      <c r="L1996" s="19">
        <f t="shared" si="127"/>
        <v>0</v>
      </c>
      <c r="M1996" s="19">
        <f t="shared" si="127"/>
        <v>0</v>
      </c>
    </row>
    <row r="1997" spans="1:13" s="66" customFormat="1" x14ac:dyDescent="0.2">
      <c r="A1997" s="170"/>
      <c r="B1997" s="127"/>
      <c r="C1997" s="300">
        <v>3.15</v>
      </c>
      <c r="D1997" s="301"/>
      <c r="E1997" s="206" t="s">
        <v>815</v>
      </c>
      <c r="F1997" s="164"/>
      <c r="G1997" s="165"/>
      <c r="H1997" s="22"/>
      <c r="I1997" s="22"/>
      <c r="J1997" s="22"/>
      <c r="K1997" s="19">
        <f t="shared" si="127"/>
        <v>0</v>
      </c>
      <c r="L1997" s="19">
        <f t="shared" si="127"/>
        <v>0</v>
      </c>
      <c r="M1997" s="19">
        <f t="shared" si="127"/>
        <v>0</v>
      </c>
    </row>
    <row r="1998" spans="1:13" s="66" customFormat="1" x14ac:dyDescent="0.2">
      <c r="A1998" s="170"/>
      <c r="B1998" s="127"/>
      <c r="C1998" s="298" t="s">
        <v>499</v>
      </c>
      <c r="D1998" s="299"/>
      <c r="E1998" s="210" t="s">
        <v>814</v>
      </c>
      <c r="F1998" s="164"/>
      <c r="G1998" s="165"/>
      <c r="H1998" s="22"/>
      <c r="I1998" s="22"/>
      <c r="J1998" s="22"/>
      <c r="K1998" s="19">
        <f t="shared" si="127"/>
        <v>0</v>
      </c>
      <c r="L1998" s="19">
        <f t="shared" si="127"/>
        <v>0</v>
      </c>
      <c r="M1998" s="19">
        <f t="shared" si="127"/>
        <v>0</v>
      </c>
    </row>
    <row r="1999" spans="1:13" x14ac:dyDescent="0.2">
      <c r="A1999" s="183"/>
      <c r="B1999" s="81"/>
      <c r="C1999" s="184"/>
      <c r="D1999" s="167"/>
      <c r="E1999" s="185"/>
      <c r="F1999" s="187"/>
      <c r="G1999" s="186"/>
      <c r="H1999" s="19"/>
      <c r="I1999" s="19"/>
      <c r="J1999" s="19"/>
      <c r="K1999" s="19">
        <f t="shared" si="127"/>
        <v>0</v>
      </c>
      <c r="L1999" s="19">
        <f t="shared" si="127"/>
        <v>0</v>
      </c>
      <c r="M1999" s="19">
        <f t="shared" si="127"/>
        <v>0</v>
      </c>
    </row>
    <row r="2000" spans="1:13" x14ac:dyDescent="0.25">
      <c r="A2000" s="183">
        <f>A1995+0.0001</f>
        <v>3.9028000000001883</v>
      </c>
      <c r="B2000" s="81" t="s">
        <v>775</v>
      </c>
      <c r="C2000" s="184" t="s">
        <v>826</v>
      </c>
      <c r="D2000" s="83" t="s">
        <v>458</v>
      </c>
      <c r="E2000" s="185" t="s">
        <v>806</v>
      </c>
      <c r="F2000" s="85" t="s">
        <v>267</v>
      </c>
      <c r="G2000" s="186"/>
      <c r="H2000" s="19">
        <v>316370</v>
      </c>
      <c r="I2000" s="19">
        <v>316370</v>
      </c>
      <c r="J2000" s="188">
        <v>316370</v>
      </c>
      <c r="K2000" s="19">
        <f t="shared" si="127"/>
        <v>0</v>
      </c>
      <c r="L2000" s="19">
        <f t="shared" si="127"/>
        <v>0</v>
      </c>
      <c r="M2000" s="19">
        <f t="shared" si="127"/>
        <v>0</v>
      </c>
    </row>
    <row r="2001" spans="1:13" x14ac:dyDescent="0.2">
      <c r="A2001" s="183"/>
      <c r="B2001" s="81"/>
      <c r="C2001" s="184"/>
      <c r="D2001" s="167"/>
      <c r="E2001" s="185"/>
      <c r="F2001" s="187"/>
      <c r="G2001" s="186"/>
      <c r="H2001" s="19"/>
      <c r="I2001" s="19"/>
      <c r="J2001" s="19"/>
      <c r="K2001" s="19">
        <f t="shared" si="127"/>
        <v>0</v>
      </c>
      <c r="L2001" s="19">
        <f t="shared" si="127"/>
        <v>0</v>
      </c>
      <c r="M2001" s="19">
        <f t="shared" si="127"/>
        <v>0</v>
      </c>
    </row>
    <row r="2002" spans="1:13" s="66" customFormat="1" x14ac:dyDescent="0.2">
      <c r="A2002" s="170"/>
      <c r="B2002" s="127"/>
      <c r="C2002" s="300">
        <v>3.15</v>
      </c>
      <c r="D2002" s="301"/>
      <c r="E2002" s="206" t="s">
        <v>815</v>
      </c>
      <c r="F2002" s="164"/>
      <c r="G2002" s="165"/>
      <c r="H2002" s="22"/>
      <c r="I2002" s="22"/>
      <c r="J2002" s="22"/>
      <c r="K2002" s="19">
        <f t="shared" si="127"/>
        <v>0</v>
      </c>
      <c r="L2002" s="19">
        <f t="shared" si="127"/>
        <v>0</v>
      </c>
      <c r="M2002" s="19">
        <f t="shared" si="127"/>
        <v>0</v>
      </c>
    </row>
    <row r="2003" spans="1:13" s="66" customFormat="1" x14ac:dyDescent="0.2">
      <c r="A2003" s="170"/>
      <c r="B2003" s="127"/>
      <c r="C2003" s="298" t="s">
        <v>685</v>
      </c>
      <c r="D2003" s="299"/>
      <c r="E2003" s="210" t="s">
        <v>845</v>
      </c>
      <c r="F2003" s="164"/>
      <c r="G2003" s="165"/>
      <c r="H2003" s="22"/>
      <c r="I2003" s="22"/>
      <c r="J2003" s="22"/>
      <c r="K2003" s="19">
        <f t="shared" si="127"/>
        <v>0</v>
      </c>
      <c r="L2003" s="19">
        <f t="shared" si="127"/>
        <v>0</v>
      </c>
      <c r="M2003" s="19">
        <f t="shared" si="127"/>
        <v>0</v>
      </c>
    </row>
    <row r="2004" spans="1:13" x14ac:dyDescent="0.2">
      <c r="A2004" s="183"/>
      <c r="B2004" s="81"/>
      <c r="C2004" s="184"/>
      <c r="D2004" s="167"/>
      <c r="E2004" s="185"/>
      <c r="F2004" s="187"/>
      <c r="G2004" s="186"/>
      <c r="H2004" s="19"/>
      <c r="I2004" s="19"/>
      <c r="J2004" s="19"/>
      <c r="K2004" s="19">
        <f t="shared" si="127"/>
        <v>0</v>
      </c>
      <c r="L2004" s="19">
        <f t="shared" si="127"/>
        <v>0</v>
      </c>
      <c r="M2004" s="19">
        <f t="shared" si="127"/>
        <v>0</v>
      </c>
    </row>
    <row r="2005" spans="1:13" x14ac:dyDescent="0.25">
      <c r="A2005" s="183">
        <f>A2000+0.0001</f>
        <v>3.9029000000001886</v>
      </c>
      <c r="B2005" s="81" t="s">
        <v>775</v>
      </c>
      <c r="C2005" s="184" t="s">
        <v>827</v>
      </c>
      <c r="D2005" s="83" t="s">
        <v>459</v>
      </c>
      <c r="E2005" s="185" t="s">
        <v>807</v>
      </c>
      <c r="F2005" s="85" t="s">
        <v>267</v>
      </c>
      <c r="G2005" s="186"/>
      <c r="H2005" s="19">
        <v>320480</v>
      </c>
      <c r="I2005" s="188">
        <v>320480</v>
      </c>
      <c r="J2005" s="188">
        <v>320480</v>
      </c>
      <c r="K2005" s="19">
        <f t="shared" si="127"/>
        <v>0</v>
      </c>
      <c r="L2005" s="19">
        <f t="shared" si="127"/>
        <v>0</v>
      </c>
      <c r="M2005" s="19">
        <f t="shared" si="127"/>
        <v>0</v>
      </c>
    </row>
    <row r="2006" spans="1:13" x14ac:dyDescent="0.25">
      <c r="A2006" s="183"/>
      <c r="B2006" s="81"/>
      <c r="C2006" s="184"/>
      <c r="D2006" s="83"/>
      <c r="E2006" s="185"/>
      <c r="F2006" s="85"/>
      <c r="G2006" s="186"/>
      <c r="H2006" s="19"/>
      <c r="I2006" s="188"/>
      <c r="J2006" s="188"/>
      <c r="K2006" s="19">
        <f t="shared" si="127"/>
        <v>0</v>
      </c>
      <c r="L2006" s="19">
        <f t="shared" si="127"/>
        <v>0</v>
      </c>
      <c r="M2006" s="19">
        <f t="shared" si="127"/>
        <v>0</v>
      </c>
    </row>
    <row r="2007" spans="1:13" x14ac:dyDescent="0.25">
      <c r="A2007" s="183">
        <f>A2005+0.0001</f>
        <v>3.9030000000001888</v>
      </c>
      <c r="B2007" s="81" t="s">
        <v>775</v>
      </c>
      <c r="C2007" s="184" t="s">
        <v>828</v>
      </c>
      <c r="D2007" s="83" t="s">
        <v>459</v>
      </c>
      <c r="E2007" s="185" t="s">
        <v>838</v>
      </c>
      <c r="F2007" s="85" t="s">
        <v>267</v>
      </c>
      <c r="G2007" s="186"/>
      <c r="H2007" s="19">
        <v>321730</v>
      </c>
      <c r="I2007" s="188">
        <v>321730</v>
      </c>
      <c r="J2007" s="188">
        <v>321730</v>
      </c>
      <c r="K2007" s="19">
        <f t="shared" si="127"/>
        <v>0</v>
      </c>
      <c r="L2007" s="19">
        <f t="shared" si="127"/>
        <v>0</v>
      </c>
      <c r="M2007" s="19">
        <f t="shared" si="127"/>
        <v>0</v>
      </c>
    </row>
    <row r="2008" spans="1:13" x14ac:dyDescent="0.25">
      <c r="A2008" s="183"/>
      <c r="B2008" s="81"/>
      <c r="C2008" s="184"/>
      <c r="D2008" s="83"/>
      <c r="E2008" s="185"/>
      <c r="F2008" s="85"/>
      <c r="G2008" s="186"/>
      <c r="H2008" s="19"/>
      <c r="I2008" s="188"/>
      <c r="J2008" s="188"/>
      <c r="K2008" s="19">
        <f t="shared" si="127"/>
        <v>0</v>
      </c>
      <c r="L2008" s="19">
        <f t="shared" si="127"/>
        <v>0</v>
      </c>
      <c r="M2008" s="19">
        <f t="shared" si="127"/>
        <v>0</v>
      </c>
    </row>
    <row r="2009" spans="1:13" x14ac:dyDescent="0.25">
      <c r="A2009" s="183">
        <f t="shared" ref="A2009" si="130">A2007+0.0001</f>
        <v>3.903100000000189</v>
      </c>
      <c r="B2009" s="81" t="s">
        <v>775</v>
      </c>
      <c r="C2009" s="184" t="s">
        <v>829</v>
      </c>
      <c r="D2009" s="83" t="s">
        <v>459</v>
      </c>
      <c r="E2009" s="185" t="s">
        <v>839</v>
      </c>
      <c r="F2009" s="85" t="s">
        <v>267</v>
      </c>
      <c r="G2009" s="186"/>
      <c r="H2009" s="19">
        <v>324110</v>
      </c>
      <c r="I2009" s="188">
        <v>324110</v>
      </c>
      <c r="J2009" s="188">
        <v>324110</v>
      </c>
      <c r="K2009" s="19">
        <f t="shared" si="127"/>
        <v>0</v>
      </c>
      <c r="L2009" s="19">
        <f t="shared" si="127"/>
        <v>0</v>
      </c>
      <c r="M2009" s="19">
        <f t="shared" si="127"/>
        <v>0</v>
      </c>
    </row>
    <row r="2010" spans="1:13" x14ac:dyDescent="0.25">
      <c r="A2010" s="183"/>
      <c r="B2010" s="81"/>
      <c r="C2010" s="184"/>
      <c r="D2010" s="83"/>
      <c r="E2010" s="185"/>
      <c r="F2010" s="85"/>
      <c r="G2010" s="186"/>
      <c r="H2010" s="19"/>
      <c r="I2010" s="188"/>
      <c r="J2010" s="188"/>
      <c r="K2010" s="19">
        <f t="shared" si="127"/>
        <v>0</v>
      </c>
      <c r="L2010" s="19">
        <f t="shared" si="127"/>
        <v>0</v>
      </c>
      <c r="M2010" s="19">
        <f t="shared" si="127"/>
        <v>0</v>
      </c>
    </row>
    <row r="2011" spans="1:13" x14ac:dyDescent="0.25">
      <c r="A2011" s="183">
        <f>A2009+0.0001</f>
        <v>3.9032000000001892</v>
      </c>
      <c r="B2011" s="81" t="s">
        <v>775</v>
      </c>
      <c r="C2011" s="184" t="s">
        <v>830</v>
      </c>
      <c r="D2011" s="83" t="s">
        <v>459</v>
      </c>
      <c r="E2011" s="185" t="s">
        <v>840</v>
      </c>
      <c r="F2011" s="85" t="s">
        <v>267</v>
      </c>
      <c r="G2011" s="186"/>
      <c r="H2011" s="19">
        <v>327090</v>
      </c>
      <c r="I2011" s="188">
        <v>327090</v>
      </c>
      <c r="J2011" s="188">
        <v>327090</v>
      </c>
      <c r="K2011" s="19">
        <f t="shared" si="127"/>
        <v>0</v>
      </c>
      <c r="L2011" s="19">
        <f t="shared" si="127"/>
        <v>0</v>
      </c>
      <c r="M2011" s="19">
        <f t="shared" si="127"/>
        <v>0</v>
      </c>
    </row>
    <row r="2012" spans="1:13" x14ac:dyDescent="0.25">
      <c r="A2012" s="183"/>
      <c r="B2012" s="81"/>
      <c r="C2012" s="184"/>
      <c r="D2012" s="83"/>
      <c r="E2012" s="185"/>
      <c r="F2012" s="85"/>
      <c r="G2012" s="186"/>
      <c r="H2012" s="19"/>
      <c r="I2012" s="188"/>
      <c r="J2012" s="188"/>
      <c r="K2012" s="19">
        <f t="shared" si="127"/>
        <v>0</v>
      </c>
      <c r="L2012" s="19">
        <f t="shared" si="127"/>
        <v>0</v>
      </c>
      <c r="M2012" s="19">
        <f t="shared" si="127"/>
        <v>0</v>
      </c>
    </row>
    <row r="2013" spans="1:13" x14ac:dyDescent="0.25">
      <c r="A2013" s="183">
        <f>A2011+0.0001</f>
        <v>3.9033000000001894</v>
      </c>
      <c r="B2013" s="81" t="s">
        <v>816</v>
      </c>
      <c r="C2013" s="184" t="s">
        <v>831</v>
      </c>
      <c r="D2013" s="83" t="s">
        <v>459</v>
      </c>
      <c r="E2013" s="185" t="s">
        <v>841</v>
      </c>
      <c r="F2013" s="85" t="s">
        <v>267</v>
      </c>
      <c r="G2013" s="186"/>
      <c r="H2013" s="19">
        <v>331020</v>
      </c>
      <c r="I2013" s="188">
        <v>331020</v>
      </c>
      <c r="J2013" s="188">
        <v>331020</v>
      </c>
      <c r="K2013" s="19">
        <f t="shared" si="127"/>
        <v>0</v>
      </c>
      <c r="L2013" s="19">
        <f t="shared" si="127"/>
        <v>0</v>
      </c>
      <c r="M2013" s="19">
        <f t="shared" si="127"/>
        <v>0</v>
      </c>
    </row>
    <row r="2014" spans="1:13" x14ac:dyDescent="0.25">
      <c r="A2014" s="183"/>
      <c r="B2014" s="81"/>
      <c r="C2014" s="184"/>
      <c r="D2014" s="83"/>
      <c r="E2014" s="185"/>
      <c r="F2014" s="85"/>
      <c r="G2014" s="186"/>
      <c r="H2014" s="19"/>
      <c r="I2014" s="188"/>
      <c r="J2014" s="188"/>
      <c r="K2014" s="19">
        <f t="shared" si="127"/>
        <v>0</v>
      </c>
      <c r="L2014" s="19">
        <f t="shared" si="127"/>
        <v>0</v>
      </c>
      <c r="M2014" s="19">
        <f t="shared" si="127"/>
        <v>0</v>
      </c>
    </row>
    <row r="2015" spans="1:13" x14ac:dyDescent="0.25">
      <c r="A2015" s="183">
        <f>A2013+0.0001</f>
        <v>3.9034000000001896</v>
      </c>
      <c r="B2015" s="81" t="s">
        <v>816</v>
      </c>
      <c r="C2015" s="184" t="s">
        <v>832</v>
      </c>
      <c r="D2015" s="83" t="s">
        <v>459</v>
      </c>
      <c r="E2015" s="185" t="s">
        <v>842</v>
      </c>
      <c r="F2015" s="85" t="s">
        <v>267</v>
      </c>
      <c r="G2015" s="186"/>
      <c r="H2015" s="19">
        <v>334760</v>
      </c>
      <c r="I2015" s="188">
        <v>334760</v>
      </c>
      <c r="J2015" s="188">
        <v>334760</v>
      </c>
      <c r="K2015" s="19">
        <f t="shared" si="127"/>
        <v>0</v>
      </c>
      <c r="L2015" s="19">
        <f t="shared" si="127"/>
        <v>0</v>
      </c>
      <c r="M2015" s="19">
        <f t="shared" si="127"/>
        <v>0</v>
      </c>
    </row>
    <row r="2016" spans="1:13" x14ac:dyDescent="0.2">
      <c r="A2016" s="183"/>
      <c r="B2016" s="81"/>
      <c r="C2016" s="184"/>
      <c r="D2016" s="167"/>
      <c r="E2016" s="185"/>
      <c r="F2016" s="187"/>
      <c r="G2016" s="186"/>
      <c r="H2016" s="19"/>
      <c r="I2016" s="188"/>
      <c r="J2016" s="188"/>
      <c r="K2016" s="19">
        <f t="shared" si="127"/>
        <v>0</v>
      </c>
      <c r="L2016" s="19">
        <f t="shared" si="127"/>
        <v>0</v>
      </c>
      <c r="M2016" s="19">
        <f t="shared" si="127"/>
        <v>0</v>
      </c>
    </row>
    <row r="2017" spans="1:13" s="66" customFormat="1" x14ac:dyDescent="0.2">
      <c r="A2017" s="170"/>
      <c r="B2017" s="127"/>
      <c r="C2017" s="300">
        <v>3.16</v>
      </c>
      <c r="D2017" s="301"/>
      <c r="E2017" s="206" t="s">
        <v>939</v>
      </c>
      <c r="F2017" s="164"/>
      <c r="G2017" s="165"/>
      <c r="H2017" s="22"/>
      <c r="I2017" s="188"/>
      <c r="J2017" s="188"/>
      <c r="K2017" s="19">
        <f t="shared" si="127"/>
        <v>0</v>
      </c>
      <c r="L2017" s="19">
        <f t="shared" si="127"/>
        <v>0</v>
      </c>
      <c r="M2017" s="19">
        <f t="shared" si="127"/>
        <v>0</v>
      </c>
    </row>
    <row r="2018" spans="1:13" s="66" customFormat="1" x14ac:dyDescent="0.2">
      <c r="A2018" s="170"/>
      <c r="B2018" s="127"/>
      <c r="C2018" s="298" t="s">
        <v>62</v>
      </c>
      <c r="D2018" s="299"/>
      <c r="E2018" s="210" t="s">
        <v>813</v>
      </c>
      <c r="F2018" s="164"/>
      <c r="G2018" s="165"/>
      <c r="H2018" s="22"/>
      <c r="I2018" s="188"/>
      <c r="J2018" s="188"/>
      <c r="K2018" s="19">
        <f t="shared" si="127"/>
        <v>0</v>
      </c>
      <c r="L2018" s="19">
        <f t="shared" si="127"/>
        <v>0</v>
      </c>
      <c r="M2018" s="19">
        <f t="shared" si="127"/>
        <v>0</v>
      </c>
    </row>
    <row r="2019" spans="1:13" x14ac:dyDescent="0.2">
      <c r="A2019" s="183"/>
      <c r="B2019" s="81"/>
      <c r="C2019" s="184"/>
      <c r="D2019" s="167"/>
      <c r="E2019" s="185"/>
      <c r="F2019" s="187"/>
      <c r="G2019" s="186"/>
      <c r="H2019" s="19"/>
      <c r="I2019" s="188"/>
      <c r="J2019" s="188"/>
      <c r="K2019" s="19">
        <f t="shared" si="127"/>
        <v>0</v>
      </c>
      <c r="L2019" s="19">
        <f t="shared" si="127"/>
        <v>0</v>
      </c>
      <c r="M2019" s="19">
        <f t="shared" si="127"/>
        <v>0</v>
      </c>
    </row>
    <row r="2020" spans="1:13" x14ac:dyDescent="0.25">
      <c r="A2020" s="183">
        <f>A2015+0.0001</f>
        <v>3.9035000000001898</v>
      </c>
      <c r="B2020" s="81" t="s">
        <v>775</v>
      </c>
      <c r="C2020" s="184" t="s">
        <v>846</v>
      </c>
      <c r="D2020" s="83" t="s">
        <v>453</v>
      </c>
      <c r="E2020" s="185" t="s">
        <v>807</v>
      </c>
      <c r="F2020" s="85" t="s">
        <v>267</v>
      </c>
      <c r="G2020" s="186"/>
      <c r="H2020" s="19">
        <v>445920</v>
      </c>
      <c r="I2020" s="188">
        <v>445920</v>
      </c>
      <c r="J2020" s="188">
        <v>445920</v>
      </c>
      <c r="K2020" s="19">
        <f t="shared" si="127"/>
        <v>0</v>
      </c>
      <c r="L2020" s="19">
        <f t="shared" si="127"/>
        <v>0</v>
      </c>
      <c r="M2020" s="19">
        <f t="shared" si="127"/>
        <v>0</v>
      </c>
    </row>
    <row r="2021" spans="1:13" x14ac:dyDescent="0.25">
      <c r="A2021" s="183"/>
      <c r="B2021" s="81"/>
      <c r="C2021" s="184"/>
      <c r="D2021" s="83"/>
      <c r="E2021" s="185"/>
      <c r="F2021" s="85"/>
      <c r="G2021" s="186"/>
      <c r="H2021" s="19"/>
      <c r="I2021" s="188"/>
      <c r="J2021" s="188"/>
      <c r="K2021" s="19">
        <f t="shared" si="127"/>
        <v>0</v>
      </c>
      <c r="L2021" s="19">
        <f t="shared" si="127"/>
        <v>0</v>
      </c>
      <c r="M2021" s="19">
        <f t="shared" si="127"/>
        <v>0</v>
      </c>
    </row>
    <row r="2022" spans="1:13" x14ac:dyDescent="0.25">
      <c r="A2022" s="183">
        <f>A2020+0.0001</f>
        <v>3.90360000000019</v>
      </c>
      <c r="B2022" s="81" t="s">
        <v>775</v>
      </c>
      <c r="C2022" s="184" t="s">
        <v>847</v>
      </c>
      <c r="D2022" s="83" t="s">
        <v>453</v>
      </c>
      <c r="E2022" s="185" t="s">
        <v>838</v>
      </c>
      <c r="F2022" s="85" t="s">
        <v>267</v>
      </c>
      <c r="G2022" s="186"/>
      <c r="H2022" s="19">
        <v>468220</v>
      </c>
      <c r="I2022" s="188">
        <v>468220</v>
      </c>
      <c r="J2022" s="188">
        <v>468220</v>
      </c>
      <c r="K2022" s="19">
        <f t="shared" si="127"/>
        <v>0</v>
      </c>
      <c r="L2022" s="19">
        <f t="shared" si="127"/>
        <v>0</v>
      </c>
      <c r="M2022" s="19">
        <f t="shared" si="127"/>
        <v>0</v>
      </c>
    </row>
    <row r="2023" spans="1:13" x14ac:dyDescent="0.25">
      <c r="A2023" s="183"/>
      <c r="B2023" s="81"/>
      <c r="C2023" s="184"/>
      <c r="D2023" s="83"/>
      <c r="E2023" s="185"/>
      <c r="F2023" s="85"/>
      <c r="G2023" s="186"/>
      <c r="H2023" s="19"/>
      <c r="I2023" s="188"/>
      <c r="J2023" s="188"/>
      <c r="K2023" s="19">
        <f t="shared" si="127"/>
        <v>0</v>
      </c>
      <c r="L2023" s="19">
        <f t="shared" si="127"/>
        <v>0</v>
      </c>
      <c r="M2023" s="19">
        <f t="shared" si="127"/>
        <v>0</v>
      </c>
    </row>
    <row r="2024" spans="1:13" x14ac:dyDescent="0.25">
      <c r="A2024" s="183">
        <f>A2022+0.0001</f>
        <v>3.9037000000001902</v>
      </c>
      <c r="B2024" s="81" t="s">
        <v>775</v>
      </c>
      <c r="C2024" s="184" t="s">
        <v>848</v>
      </c>
      <c r="D2024" s="83" t="s">
        <v>453</v>
      </c>
      <c r="E2024" s="185" t="s">
        <v>839</v>
      </c>
      <c r="F2024" s="85" t="s">
        <v>267</v>
      </c>
      <c r="G2024" s="186"/>
      <c r="H2024" s="19">
        <v>484000</v>
      </c>
      <c r="I2024" s="188">
        <v>484000</v>
      </c>
      <c r="J2024" s="188">
        <v>484000</v>
      </c>
      <c r="K2024" s="19">
        <f t="shared" si="127"/>
        <v>0</v>
      </c>
      <c r="L2024" s="19">
        <f t="shared" si="127"/>
        <v>0</v>
      </c>
      <c r="M2024" s="19">
        <f t="shared" si="127"/>
        <v>0</v>
      </c>
    </row>
    <row r="2025" spans="1:13" x14ac:dyDescent="0.25">
      <c r="A2025" s="183"/>
      <c r="B2025" s="81"/>
      <c r="C2025" s="184"/>
      <c r="D2025" s="83"/>
      <c r="E2025" s="185"/>
      <c r="F2025" s="85"/>
      <c r="G2025" s="186"/>
      <c r="H2025" s="19"/>
      <c r="I2025" s="188"/>
      <c r="J2025" s="188"/>
      <c r="K2025" s="19">
        <f t="shared" si="127"/>
        <v>0</v>
      </c>
      <c r="L2025" s="19">
        <f t="shared" si="127"/>
        <v>0</v>
      </c>
      <c r="M2025" s="19">
        <f t="shared" si="127"/>
        <v>0</v>
      </c>
    </row>
    <row r="2026" spans="1:13" x14ac:dyDescent="0.25">
      <c r="A2026" s="183">
        <f t="shared" ref="A2026" si="131">A2024+0.0001</f>
        <v>3.9038000000001905</v>
      </c>
      <c r="B2026" s="81" t="s">
        <v>775</v>
      </c>
      <c r="C2026" s="184" t="s">
        <v>849</v>
      </c>
      <c r="D2026" s="83" t="s">
        <v>453</v>
      </c>
      <c r="E2026" s="185" t="s">
        <v>840</v>
      </c>
      <c r="F2026" s="85" t="s">
        <v>267</v>
      </c>
      <c r="G2026" s="186"/>
      <c r="H2026" s="19">
        <v>516210</v>
      </c>
      <c r="I2026" s="188">
        <v>516210</v>
      </c>
      <c r="J2026" s="188">
        <v>516210</v>
      </c>
      <c r="K2026" s="19">
        <f t="shared" si="127"/>
        <v>0</v>
      </c>
      <c r="L2026" s="19">
        <f t="shared" si="127"/>
        <v>0</v>
      </c>
      <c r="M2026" s="19">
        <f t="shared" si="127"/>
        <v>0</v>
      </c>
    </row>
    <row r="2027" spans="1:13" x14ac:dyDescent="0.2">
      <c r="A2027" s="183"/>
      <c r="B2027" s="81"/>
      <c r="C2027" s="215"/>
      <c r="D2027" s="216"/>
      <c r="E2027" s="211"/>
      <c r="F2027" s="187"/>
      <c r="G2027" s="186"/>
      <c r="H2027" s="19"/>
      <c r="I2027" s="188"/>
      <c r="J2027" s="188"/>
      <c r="K2027" s="19">
        <f t="shared" si="127"/>
        <v>0</v>
      </c>
      <c r="L2027" s="19">
        <f t="shared" si="127"/>
        <v>0</v>
      </c>
      <c r="M2027" s="19">
        <f t="shared" si="127"/>
        <v>0</v>
      </c>
    </row>
    <row r="2028" spans="1:13" s="66" customFormat="1" x14ac:dyDescent="0.2">
      <c r="A2028" s="170"/>
      <c r="B2028" s="127"/>
      <c r="C2028" s="300">
        <v>3.16</v>
      </c>
      <c r="D2028" s="301"/>
      <c r="E2028" s="206" t="s">
        <v>939</v>
      </c>
      <c r="F2028" s="164"/>
      <c r="G2028" s="165"/>
      <c r="H2028" s="22"/>
      <c r="I2028" s="188"/>
      <c r="J2028" s="188"/>
      <c r="K2028" s="19">
        <f t="shared" si="127"/>
        <v>0</v>
      </c>
      <c r="L2028" s="19">
        <f t="shared" si="127"/>
        <v>0</v>
      </c>
      <c r="M2028" s="19">
        <f t="shared" si="127"/>
        <v>0</v>
      </c>
    </row>
    <row r="2029" spans="1:13" s="66" customFormat="1" x14ac:dyDescent="0.2">
      <c r="A2029" s="170"/>
      <c r="B2029" s="127"/>
      <c r="C2029" s="298" t="s">
        <v>63</v>
      </c>
      <c r="D2029" s="299"/>
      <c r="E2029" s="210" t="s">
        <v>844</v>
      </c>
      <c r="F2029" s="164"/>
      <c r="G2029" s="165"/>
      <c r="H2029" s="22"/>
      <c r="I2029" s="188"/>
      <c r="J2029" s="188"/>
      <c r="K2029" s="19">
        <f t="shared" si="127"/>
        <v>0</v>
      </c>
      <c r="L2029" s="19">
        <f t="shared" si="127"/>
        <v>0</v>
      </c>
      <c r="M2029" s="19">
        <f t="shared" si="127"/>
        <v>0</v>
      </c>
    </row>
    <row r="2030" spans="1:13" x14ac:dyDescent="0.2">
      <c r="A2030" s="183"/>
      <c r="B2030" s="81"/>
      <c r="C2030" s="184"/>
      <c r="D2030" s="167"/>
      <c r="E2030" s="185"/>
      <c r="F2030" s="187"/>
      <c r="G2030" s="186"/>
      <c r="H2030" s="19"/>
      <c r="I2030" s="188"/>
      <c r="J2030" s="188"/>
      <c r="K2030" s="19">
        <f t="shared" si="127"/>
        <v>0</v>
      </c>
      <c r="L2030" s="19">
        <f t="shared" si="127"/>
        <v>0</v>
      </c>
      <c r="M2030" s="19">
        <f t="shared" si="127"/>
        <v>0</v>
      </c>
    </row>
    <row r="2031" spans="1:13" x14ac:dyDescent="0.25">
      <c r="A2031" s="183">
        <f>A2026+0.0001</f>
        <v>3.9039000000001907</v>
      </c>
      <c r="B2031" s="81" t="s">
        <v>816</v>
      </c>
      <c r="C2031" s="184" t="s">
        <v>850</v>
      </c>
      <c r="D2031" s="83" t="s">
        <v>454</v>
      </c>
      <c r="E2031" s="185" t="s">
        <v>841</v>
      </c>
      <c r="F2031" s="85" t="s">
        <v>267</v>
      </c>
      <c r="G2031" s="186"/>
      <c r="H2031" s="19">
        <v>542020</v>
      </c>
      <c r="I2031" s="188">
        <v>542020</v>
      </c>
      <c r="J2031" s="188">
        <v>542020</v>
      </c>
      <c r="K2031" s="19">
        <f t="shared" si="127"/>
        <v>0</v>
      </c>
      <c r="L2031" s="19">
        <f t="shared" si="127"/>
        <v>0</v>
      </c>
      <c r="M2031" s="19">
        <f t="shared" si="127"/>
        <v>0</v>
      </c>
    </row>
    <row r="2032" spans="1:13" x14ac:dyDescent="0.25">
      <c r="A2032" s="183"/>
      <c r="B2032" s="81"/>
      <c r="C2032" s="184"/>
      <c r="D2032" s="83"/>
      <c r="E2032" s="185"/>
      <c r="F2032" s="85"/>
      <c r="G2032" s="186"/>
      <c r="H2032" s="19"/>
      <c r="I2032" s="188"/>
      <c r="J2032" s="188"/>
      <c r="K2032" s="19">
        <f t="shared" si="127"/>
        <v>0</v>
      </c>
      <c r="L2032" s="19">
        <f t="shared" si="127"/>
        <v>0</v>
      </c>
      <c r="M2032" s="19">
        <f t="shared" si="127"/>
        <v>0</v>
      </c>
    </row>
    <row r="2033" spans="1:13" x14ac:dyDescent="0.25">
      <c r="A2033" s="183">
        <f t="shared" ref="A2033" si="132">A2031+0.0001</f>
        <v>3.9040000000001909</v>
      </c>
      <c r="B2033" s="81" t="s">
        <v>816</v>
      </c>
      <c r="C2033" s="184" t="s">
        <v>851</v>
      </c>
      <c r="D2033" s="83" t="s">
        <v>454</v>
      </c>
      <c r="E2033" s="185" t="s">
        <v>842</v>
      </c>
      <c r="F2033" s="85" t="s">
        <v>267</v>
      </c>
      <c r="G2033" s="186"/>
      <c r="H2033" s="19">
        <v>569120</v>
      </c>
      <c r="I2033" s="188">
        <v>569120</v>
      </c>
      <c r="J2033" s="188">
        <v>569120</v>
      </c>
      <c r="K2033" s="19">
        <f t="shared" si="127"/>
        <v>0</v>
      </c>
      <c r="L2033" s="19">
        <f t="shared" si="127"/>
        <v>0</v>
      </c>
      <c r="M2033" s="19">
        <f t="shared" si="127"/>
        <v>0</v>
      </c>
    </row>
    <row r="2034" spans="1:13" x14ac:dyDescent="0.2">
      <c r="A2034" s="183"/>
      <c r="B2034" s="81"/>
      <c r="C2034" s="184"/>
      <c r="D2034" s="167"/>
      <c r="E2034" s="185"/>
      <c r="F2034" s="187"/>
      <c r="G2034" s="186"/>
      <c r="H2034" s="19"/>
      <c r="I2034" s="188"/>
      <c r="J2034" s="188"/>
      <c r="K2034" s="19">
        <f t="shared" si="127"/>
        <v>0</v>
      </c>
      <c r="L2034" s="19">
        <f t="shared" si="127"/>
        <v>0</v>
      </c>
      <c r="M2034" s="19">
        <f t="shared" si="127"/>
        <v>0</v>
      </c>
    </row>
    <row r="2035" spans="1:13" s="66" customFormat="1" x14ac:dyDescent="0.2">
      <c r="A2035" s="170"/>
      <c r="B2035" s="127"/>
      <c r="C2035" s="300">
        <v>3.16</v>
      </c>
      <c r="D2035" s="301"/>
      <c r="E2035" s="206" t="s">
        <v>939</v>
      </c>
      <c r="F2035" s="164"/>
      <c r="G2035" s="165"/>
      <c r="H2035" s="22"/>
      <c r="I2035" s="188"/>
      <c r="J2035" s="188"/>
      <c r="K2035" s="19">
        <f t="shared" si="127"/>
        <v>0</v>
      </c>
      <c r="L2035" s="19">
        <f t="shared" si="127"/>
        <v>0</v>
      </c>
      <c r="M2035" s="19">
        <f t="shared" si="127"/>
        <v>0</v>
      </c>
    </row>
    <row r="2036" spans="1:13" s="66" customFormat="1" x14ac:dyDescent="0.2">
      <c r="A2036" s="170"/>
      <c r="B2036" s="127"/>
      <c r="C2036" s="298" t="s">
        <v>64</v>
      </c>
      <c r="D2036" s="299"/>
      <c r="E2036" s="210" t="s">
        <v>845</v>
      </c>
      <c r="F2036" s="164"/>
      <c r="G2036" s="165"/>
      <c r="H2036" s="22"/>
      <c r="I2036" s="188"/>
      <c r="J2036" s="188"/>
      <c r="K2036" s="19">
        <f t="shared" si="127"/>
        <v>0</v>
      </c>
      <c r="L2036" s="19">
        <f t="shared" si="127"/>
        <v>0</v>
      </c>
      <c r="M2036" s="19">
        <f t="shared" si="127"/>
        <v>0</v>
      </c>
    </row>
    <row r="2037" spans="1:13" x14ac:dyDescent="0.2">
      <c r="A2037" s="183"/>
      <c r="B2037" s="81"/>
      <c r="C2037" s="184"/>
      <c r="D2037" s="167"/>
      <c r="E2037" s="185"/>
      <c r="F2037" s="187"/>
      <c r="G2037" s="186"/>
      <c r="H2037" s="19"/>
      <c r="I2037" s="188"/>
      <c r="J2037" s="188"/>
      <c r="K2037" s="19">
        <f t="shared" si="127"/>
        <v>0</v>
      </c>
      <c r="L2037" s="19">
        <f t="shared" si="127"/>
        <v>0</v>
      </c>
      <c r="M2037" s="19">
        <f t="shared" si="127"/>
        <v>0</v>
      </c>
    </row>
    <row r="2038" spans="1:13" x14ac:dyDescent="0.25">
      <c r="A2038" s="183">
        <f>A2033+0.0001</f>
        <v>3.9041000000001911</v>
      </c>
      <c r="B2038" s="81" t="s">
        <v>775</v>
      </c>
      <c r="C2038" s="184" t="s">
        <v>846</v>
      </c>
      <c r="D2038" s="83" t="s">
        <v>455</v>
      </c>
      <c r="E2038" s="185" t="s">
        <v>807</v>
      </c>
      <c r="F2038" s="85" t="s">
        <v>267</v>
      </c>
      <c r="G2038" s="186"/>
      <c r="H2038" s="19">
        <v>702550</v>
      </c>
      <c r="I2038" s="188">
        <v>702550</v>
      </c>
      <c r="J2038" s="188">
        <v>702550</v>
      </c>
      <c r="K2038" s="19">
        <f t="shared" si="127"/>
        <v>0</v>
      </c>
      <c r="L2038" s="19">
        <f t="shared" si="127"/>
        <v>0</v>
      </c>
      <c r="M2038" s="19">
        <f t="shared" si="127"/>
        <v>0</v>
      </c>
    </row>
    <row r="2039" spans="1:13" x14ac:dyDescent="0.25">
      <c r="A2039" s="183"/>
      <c r="B2039" s="81"/>
      <c r="C2039" s="184"/>
      <c r="D2039" s="83"/>
      <c r="E2039" s="185"/>
      <c r="F2039" s="85"/>
      <c r="G2039" s="186"/>
      <c r="H2039" s="19"/>
      <c r="I2039" s="188"/>
      <c r="J2039" s="188"/>
      <c r="K2039" s="19">
        <f t="shared" si="127"/>
        <v>0</v>
      </c>
      <c r="L2039" s="19">
        <f t="shared" si="127"/>
        <v>0</v>
      </c>
      <c r="M2039" s="19">
        <f t="shared" si="127"/>
        <v>0</v>
      </c>
    </row>
    <row r="2040" spans="1:13" x14ac:dyDescent="0.25">
      <c r="A2040" s="183">
        <f>A2038+0.0001</f>
        <v>3.9042000000001913</v>
      </c>
      <c r="B2040" s="81" t="s">
        <v>775</v>
      </c>
      <c r="C2040" s="184" t="s">
        <v>847</v>
      </c>
      <c r="D2040" s="83" t="s">
        <v>455</v>
      </c>
      <c r="E2040" s="185" t="s">
        <v>838</v>
      </c>
      <c r="F2040" s="85" t="s">
        <v>267</v>
      </c>
      <c r="G2040" s="186"/>
      <c r="H2040" s="19">
        <v>709580</v>
      </c>
      <c r="I2040" s="188">
        <v>709580</v>
      </c>
      <c r="J2040" s="188">
        <v>709580</v>
      </c>
      <c r="K2040" s="19">
        <f t="shared" si="127"/>
        <v>0</v>
      </c>
      <c r="L2040" s="19">
        <f t="shared" si="127"/>
        <v>0</v>
      </c>
      <c r="M2040" s="19">
        <f t="shared" si="127"/>
        <v>0</v>
      </c>
    </row>
    <row r="2041" spans="1:13" x14ac:dyDescent="0.25">
      <c r="A2041" s="183"/>
      <c r="B2041" s="81"/>
      <c r="C2041" s="184"/>
      <c r="D2041" s="83"/>
      <c r="E2041" s="185"/>
      <c r="F2041" s="85"/>
      <c r="G2041" s="186"/>
      <c r="H2041" s="19"/>
      <c r="I2041" s="188"/>
      <c r="J2041" s="188"/>
      <c r="K2041" s="19">
        <f t="shared" si="127"/>
        <v>0</v>
      </c>
      <c r="L2041" s="19">
        <f t="shared" si="127"/>
        <v>0</v>
      </c>
      <c r="M2041" s="19">
        <f t="shared" si="127"/>
        <v>0</v>
      </c>
    </row>
    <row r="2042" spans="1:13" x14ac:dyDescent="0.25">
      <c r="A2042" s="183">
        <f>A2040+0.0001</f>
        <v>3.9043000000001915</v>
      </c>
      <c r="B2042" s="81" t="s">
        <v>775</v>
      </c>
      <c r="C2042" s="184" t="s">
        <v>848</v>
      </c>
      <c r="D2042" s="83" t="s">
        <v>455</v>
      </c>
      <c r="E2042" s="185" t="s">
        <v>839</v>
      </c>
      <c r="F2042" s="85" t="s">
        <v>267</v>
      </c>
      <c r="G2042" s="186"/>
      <c r="H2042" s="19">
        <v>716670</v>
      </c>
      <c r="I2042" s="188">
        <v>716670</v>
      </c>
      <c r="J2042" s="188">
        <v>716670</v>
      </c>
      <c r="K2042" s="19">
        <f t="shared" si="127"/>
        <v>0</v>
      </c>
      <c r="L2042" s="19">
        <f t="shared" si="127"/>
        <v>0</v>
      </c>
      <c r="M2042" s="19">
        <f t="shared" si="127"/>
        <v>0</v>
      </c>
    </row>
    <row r="2043" spans="1:13" x14ac:dyDescent="0.25">
      <c r="A2043" s="183"/>
      <c r="B2043" s="81"/>
      <c r="C2043" s="184"/>
      <c r="D2043" s="83"/>
      <c r="E2043" s="185"/>
      <c r="F2043" s="85"/>
      <c r="G2043" s="186"/>
      <c r="H2043" s="19"/>
      <c r="I2043" s="188"/>
      <c r="J2043" s="188"/>
      <c r="K2043" s="19">
        <f t="shared" si="127"/>
        <v>0</v>
      </c>
      <c r="L2043" s="19">
        <f t="shared" si="127"/>
        <v>0</v>
      </c>
      <c r="M2043" s="19">
        <f t="shared" si="127"/>
        <v>0</v>
      </c>
    </row>
    <row r="2044" spans="1:13" x14ac:dyDescent="0.25">
      <c r="A2044" s="183">
        <f t="shared" ref="A2044" si="133">A2042+0.0001</f>
        <v>3.9044000000001917</v>
      </c>
      <c r="B2044" s="81" t="s">
        <v>775</v>
      </c>
      <c r="C2044" s="184" t="s">
        <v>849</v>
      </c>
      <c r="D2044" s="83" t="s">
        <v>455</v>
      </c>
      <c r="E2044" s="185" t="s">
        <v>840</v>
      </c>
      <c r="F2044" s="85" t="s">
        <v>267</v>
      </c>
      <c r="G2044" s="186"/>
      <c r="H2044" s="19">
        <v>723840</v>
      </c>
      <c r="I2044" s="188">
        <v>723840</v>
      </c>
      <c r="J2044" s="188">
        <v>723840</v>
      </c>
      <c r="K2044" s="19">
        <f t="shared" si="127"/>
        <v>0</v>
      </c>
      <c r="L2044" s="19">
        <f t="shared" si="127"/>
        <v>0</v>
      </c>
      <c r="M2044" s="19">
        <f t="shared" si="127"/>
        <v>0</v>
      </c>
    </row>
    <row r="2045" spans="1:13" x14ac:dyDescent="0.2">
      <c r="A2045" s="183"/>
      <c r="B2045" s="81"/>
      <c r="C2045" s="184"/>
      <c r="D2045" s="83"/>
      <c r="E2045" s="185"/>
      <c r="F2045" s="187"/>
      <c r="G2045" s="186"/>
      <c r="H2045" s="19"/>
      <c r="I2045" s="188"/>
      <c r="J2045" s="188"/>
      <c r="K2045" s="19">
        <f t="shared" si="127"/>
        <v>0</v>
      </c>
      <c r="L2045" s="19">
        <f t="shared" si="127"/>
        <v>0</v>
      </c>
      <c r="M2045" s="19">
        <f t="shared" si="127"/>
        <v>0</v>
      </c>
    </row>
    <row r="2046" spans="1:13" x14ac:dyDescent="0.25">
      <c r="A2046" s="183">
        <f>A2044+0.0001</f>
        <v>3.9045000000001919</v>
      </c>
      <c r="B2046" s="81" t="s">
        <v>816</v>
      </c>
      <c r="C2046" s="184" t="s">
        <v>850</v>
      </c>
      <c r="D2046" s="83" t="s">
        <v>455</v>
      </c>
      <c r="E2046" s="185" t="s">
        <v>841</v>
      </c>
      <c r="F2046" s="85" t="s">
        <v>267</v>
      </c>
      <c r="G2046" s="186"/>
      <c r="H2046" s="19">
        <v>731080</v>
      </c>
      <c r="I2046" s="188">
        <v>731080</v>
      </c>
      <c r="J2046" s="188">
        <v>731080</v>
      </c>
      <c r="K2046" s="19">
        <f t="shared" ref="K2046:M2104" si="134">$G2046*H2046</f>
        <v>0</v>
      </c>
      <c r="L2046" s="19">
        <f t="shared" si="134"/>
        <v>0</v>
      </c>
      <c r="M2046" s="19">
        <f t="shared" si="134"/>
        <v>0</v>
      </c>
    </row>
    <row r="2047" spans="1:13" x14ac:dyDescent="0.25">
      <c r="A2047" s="183"/>
      <c r="B2047" s="81"/>
      <c r="C2047" s="184"/>
      <c r="D2047" s="83"/>
      <c r="E2047" s="185"/>
      <c r="F2047" s="85"/>
      <c r="G2047" s="186"/>
      <c r="H2047" s="19"/>
      <c r="I2047" s="188"/>
      <c r="J2047" s="188"/>
      <c r="K2047" s="19">
        <f t="shared" si="134"/>
        <v>0</v>
      </c>
      <c r="L2047" s="19">
        <f t="shared" si="134"/>
        <v>0</v>
      </c>
      <c r="M2047" s="19">
        <f t="shared" si="134"/>
        <v>0</v>
      </c>
    </row>
    <row r="2048" spans="1:13" x14ac:dyDescent="0.25">
      <c r="A2048" s="183">
        <f t="shared" ref="A2048" si="135">A2046+0.0001</f>
        <v>3.9046000000001921</v>
      </c>
      <c r="B2048" s="81" t="s">
        <v>816</v>
      </c>
      <c r="C2048" s="184" t="s">
        <v>851</v>
      </c>
      <c r="D2048" s="83" t="s">
        <v>455</v>
      </c>
      <c r="E2048" s="185" t="s">
        <v>842</v>
      </c>
      <c r="F2048" s="85" t="s">
        <v>267</v>
      </c>
      <c r="G2048" s="186"/>
      <c r="H2048" s="19">
        <v>745700</v>
      </c>
      <c r="I2048" s="188">
        <v>745700</v>
      </c>
      <c r="J2048" s="188">
        <v>745700</v>
      </c>
      <c r="K2048" s="19">
        <f t="shared" si="134"/>
        <v>0</v>
      </c>
      <c r="L2048" s="19">
        <f t="shared" si="134"/>
        <v>0</v>
      </c>
      <c r="M2048" s="19">
        <f t="shared" si="134"/>
        <v>0</v>
      </c>
    </row>
    <row r="2049" spans="1:13" x14ac:dyDescent="0.2">
      <c r="A2049" s="183"/>
      <c r="B2049" s="81"/>
      <c r="C2049" s="184"/>
      <c r="D2049" s="167"/>
      <c r="E2049" s="185"/>
      <c r="F2049" s="187"/>
      <c r="G2049" s="186"/>
      <c r="H2049" s="19"/>
      <c r="I2049" s="19"/>
      <c r="J2049" s="19"/>
      <c r="K2049" s="19">
        <f t="shared" si="134"/>
        <v>0</v>
      </c>
      <c r="L2049" s="19">
        <f t="shared" si="134"/>
        <v>0</v>
      </c>
      <c r="M2049" s="19">
        <f t="shared" si="134"/>
        <v>0</v>
      </c>
    </row>
    <row r="2050" spans="1:13" x14ac:dyDescent="0.2">
      <c r="A2050" s="183"/>
      <c r="B2050" s="81"/>
      <c r="C2050" s="184"/>
      <c r="D2050" s="167"/>
      <c r="E2050" s="185"/>
      <c r="F2050" s="187"/>
      <c r="G2050" s="186"/>
      <c r="H2050" s="19"/>
      <c r="I2050" s="19"/>
      <c r="J2050" s="19"/>
      <c r="K2050" s="19">
        <f t="shared" si="134"/>
        <v>0</v>
      </c>
      <c r="L2050" s="19">
        <f t="shared" si="134"/>
        <v>0</v>
      </c>
      <c r="M2050" s="19">
        <f t="shared" si="134"/>
        <v>0</v>
      </c>
    </row>
    <row r="2051" spans="1:13" s="66" customFormat="1" x14ac:dyDescent="0.2">
      <c r="A2051" s="170"/>
      <c r="B2051" s="127"/>
      <c r="C2051" s="300">
        <v>3.17</v>
      </c>
      <c r="D2051" s="301"/>
      <c r="E2051" s="206" t="s">
        <v>852</v>
      </c>
      <c r="F2051" s="164"/>
      <c r="G2051" s="165"/>
      <c r="H2051" s="22"/>
      <c r="I2051" s="22"/>
      <c r="J2051" s="22"/>
      <c r="K2051" s="19">
        <f t="shared" si="134"/>
        <v>0</v>
      </c>
      <c r="L2051" s="19">
        <f t="shared" si="134"/>
        <v>0</v>
      </c>
      <c r="M2051" s="19">
        <f t="shared" si="134"/>
        <v>0</v>
      </c>
    </row>
    <row r="2052" spans="1:13" s="66" customFormat="1" ht="28.5" x14ac:dyDescent="0.2">
      <c r="A2052" s="170"/>
      <c r="B2052" s="127"/>
      <c r="C2052" s="166"/>
      <c r="D2052" s="167"/>
      <c r="E2052" s="208" t="s">
        <v>623</v>
      </c>
      <c r="F2052" s="164"/>
      <c r="G2052" s="165"/>
      <c r="H2052" s="22"/>
      <c r="I2052" s="22"/>
      <c r="J2052" s="22"/>
      <c r="K2052" s="19">
        <f t="shared" si="134"/>
        <v>0</v>
      </c>
      <c r="L2052" s="19">
        <f t="shared" si="134"/>
        <v>0</v>
      </c>
      <c r="M2052" s="19">
        <f t="shared" si="134"/>
        <v>0</v>
      </c>
    </row>
    <row r="2053" spans="1:13" s="66" customFormat="1" x14ac:dyDescent="0.2">
      <c r="A2053" s="170"/>
      <c r="B2053" s="127"/>
      <c r="C2053" s="166"/>
      <c r="D2053" s="167"/>
      <c r="E2053" s="207"/>
      <c r="F2053" s="164"/>
      <c r="G2053" s="165"/>
      <c r="H2053" s="22"/>
      <c r="I2053" s="22"/>
      <c r="J2053" s="22"/>
      <c r="K2053" s="19">
        <f t="shared" si="134"/>
        <v>0</v>
      </c>
      <c r="L2053" s="19">
        <f t="shared" si="134"/>
        <v>0</v>
      </c>
      <c r="M2053" s="19">
        <f t="shared" si="134"/>
        <v>0</v>
      </c>
    </row>
    <row r="2054" spans="1:13" s="66" customFormat="1" x14ac:dyDescent="0.2">
      <c r="A2054" s="170"/>
      <c r="B2054" s="127"/>
      <c r="C2054" s="298" t="s">
        <v>64</v>
      </c>
      <c r="D2054" s="299"/>
      <c r="E2054" s="210" t="s">
        <v>1595</v>
      </c>
      <c r="F2054" s="164"/>
      <c r="G2054" s="165"/>
      <c r="H2054" s="22"/>
      <c r="I2054" s="22"/>
      <c r="J2054" s="22"/>
      <c r="K2054" s="19">
        <f t="shared" si="134"/>
        <v>0</v>
      </c>
      <c r="L2054" s="19">
        <f t="shared" si="134"/>
        <v>0</v>
      </c>
      <c r="M2054" s="19">
        <f t="shared" si="134"/>
        <v>0</v>
      </c>
    </row>
    <row r="2055" spans="1:13" x14ac:dyDescent="0.2">
      <c r="A2055" s="183"/>
      <c r="B2055" s="81"/>
      <c r="C2055" s="184"/>
      <c r="D2055" s="167"/>
      <c r="E2055" s="185"/>
      <c r="F2055" s="187"/>
      <c r="G2055" s="186"/>
      <c r="H2055" s="19"/>
      <c r="I2055" s="19"/>
      <c r="J2055" s="19"/>
      <c r="K2055" s="19">
        <f t="shared" si="134"/>
        <v>0</v>
      </c>
      <c r="L2055" s="19">
        <f t="shared" si="134"/>
        <v>0</v>
      </c>
      <c r="M2055" s="19">
        <f t="shared" si="134"/>
        <v>0</v>
      </c>
    </row>
    <row r="2056" spans="1:13" x14ac:dyDescent="0.25">
      <c r="A2056" s="183">
        <f>A2048+0.0001</f>
        <v>3.9047000000001924</v>
      </c>
      <c r="B2056" s="81" t="s">
        <v>773</v>
      </c>
      <c r="C2056" s="184" t="s">
        <v>853</v>
      </c>
      <c r="D2056" s="83" t="s">
        <v>455</v>
      </c>
      <c r="E2056" s="185" t="s">
        <v>794</v>
      </c>
      <c r="F2056" s="85" t="s">
        <v>267</v>
      </c>
      <c r="G2056" s="186"/>
      <c r="H2056" s="19">
        <v>160000</v>
      </c>
      <c r="I2056" s="19">
        <v>158520</v>
      </c>
      <c r="J2056" s="19">
        <v>158520</v>
      </c>
      <c r="K2056" s="19">
        <f t="shared" si="134"/>
        <v>0</v>
      </c>
      <c r="L2056" s="19">
        <f t="shared" si="134"/>
        <v>0</v>
      </c>
      <c r="M2056" s="19">
        <f t="shared" si="134"/>
        <v>0</v>
      </c>
    </row>
    <row r="2057" spans="1:13" x14ac:dyDescent="0.25">
      <c r="A2057" s="183"/>
      <c r="B2057" s="81"/>
      <c r="C2057" s="184"/>
      <c r="D2057" s="167"/>
      <c r="E2057" s="185"/>
      <c r="F2057" s="85"/>
      <c r="G2057" s="186"/>
      <c r="H2057" s="19"/>
      <c r="I2057" s="19"/>
      <c r="J2057" s="19"/>
      <c r="K2057" s="19">
        <f t="shared" si="134"/>
        <v>0</v>
      </c>
      <c r="L2057" s="19">
        <f t="shared" si="134"/>
        <v>0</v>
      </c>
      <c r="M2057" s="19">
        <f t="shared" si="134"/>
        <v>0</v>
      </c>
    </row>
    <row r="2058" spans="1:13" x14ac:dyDescent="0.25">
      <c r="A2058" s="183">
        <f t="shared" ref="A2058" si="136">A2056+0.0001</f>
        <v>3.9048000000001926</v>
      </c>
      <c r="B2058" s="81" t="s">
        <v>773</v>
      </c>
      <c r="C2058" s="184" t="s">
        <v>854</v>
      </c>
      <c r="D2058" s="83" t="s">
        <v>455</v>
      </c>
      <c r="E2058" s="185" t="s">
        <v>795</v>
      </c>
      <c r="F2058" s="85" t="s">
        <v>267</v>
      </c>
      <c r="G2058" s="186"/>
      <c r="H2058" s="19">
        <v>160000</v>
      </c>
      <c r="I2058" s="19">
        <v>159150</v>
      </c>
      <c r="J2058" s="19">
        <v>159150</v>
      </c>
      <c r="K2058" s="19">
        <f t="shared" si="134"/>
        <v>0</v>
      </c>
      <c r="L2058" s="19">
        <f t="shared" si="134"/>
        <v>0</v>
      </c>
      <c r="M2058" s="19">
        <f t="shared" si="134"/>
        <v>0</v>
      </c>
    </row>
    <row r="2059" spans="1:13" x14ac:dyDescent="0.25">
      <c r="A2059" s="183"/>
      <c r="B2059" s="81"/>
      <c r="C2059" s="184"/>
      <c r="D2059" s="167"/>
      <c r="E2059" s="185"/>
      <c r="F2059" s="85"/>
      <c r="G2059" s="186"/>
      <c r="H2059" s="19"/>
      <c r="I2059" s="19"/>
      <c r="J2059" s="19"/>
      <c r="K2059" s="19">
        <f t="shared" si="134"/>
        <v>0</v>
      </c>
      <c r="L2059" s="19">
        <f t="shared" si="134"/>
        <v>0</v>
      </c>
      <c r="M2059" s="19">
        <f t="shared" si="134"/>
        <v>0</v>
      </c>
    </row>
    <row r="2060" spans="1:13" x14ac:dyDescent="0.25">
      <c r="A2060" s="183">
        <f t="shared" ref="A2060" si="137">A2058+0.0001</f>
        <v>3.9049000000001928</v>
      </c>
      <c r="B2060" s="81" t="s">
        <v>773</v>
      </c>
      <c r="C2060" s="184" t="s">
        <v>855</v>
      </c>
      <c r="D2060" s="83" t="s">
        <v>455</v>
      </c>
      <c r="E2060" s="185" t="s">
        <v>833</v>
      </c>
      <c r="F2060" s="85" t="s">
        <v>267</v>
      </c>
      <c r="G2060" s="186"/>
      <c r="H2060" s="19">
        <v>170000</v>
      </c>
      <c r="I2060" s="19">
        <v>159410</v>
      </c>
      <c r="J2060" s="19">
        <v>159410</v>
      </c>
      <c r="K2060" s="19">
        <f t="shared" si="134"/>
        <v>0</v>
      </c>
      <c r="L2060" s="19">
        <f t="shared" si="134"/>
        <v>0</v>
      </c>
      <c r="M2060" s="19">
        <f t="shared" si="134"/>
        <v>0</v>
      </c>
    </row>
    <row r="2061" spans="1:13" x14ac:dyDescent="0.25">
      <c r="A2061" s="183"/>
      <c r="B2061" s="81"/>
      <c r="C2061" s="184"/>
      <c r="D2061" s="167"/>
      <c r="E2061" s="185"/>
      <c r="F2061" s="85"/>
      <c r="G2061" s="186"/>
      <c r="H2061" s="19"/>
      <c r="I2061" s="19"/>
      <c r="J2061" s="19"/>
      <c r="K2061" s="19">
        <f t="shared" si="134"/>
        <v>0</v>
      </c>
      <c r="L2061" s="19">
        <f t="shared" si="134"/>
        <v>0</v>
      </c>
      <c r="M2061" s="19">
        <f t="shared" si="134"/>
        <v>0</v>
      </c>
    </row>
    <row r="2062" spans="1:13" x14ac:dyDescent="0.25">
      <c r="A2062" s="183">
        <f t="shared" ref="A2062" si="138">A2060+0.0001</f>
        <v>3.905000000000193</v>
      </c>
      <c r="B2062" s="81" t="s">
        <v>773</v>
      </c>
      <c r="C2062" s="184" t="s">
        <v>856</v>
      </c>
      <c r="D2062" s="83" t="s">
        <v>455</v>
      </c>
      <c r="E2062" s="185" t="s">
        <v>834</v>
      </c>
      <c r="F2062" s="85" t="s">
        <v>267</v>
      </c>
      <c r="G2062" s="186"/>
      <c r="H2062" s="19">
        <v>170000</v>
      </c>
      <c r="I2062" s="19">
        <v>164650</v>
      </c>
      <c r="J2062" s="188">
        <v>164650</v>
      </c>
      <c r="K2062" s="19">
        <f t="shared" si="134"/>
        <v>0</v>
      </c>
      <c r="L2062" s="19">
        <f t="shared" si="134"/>
        <v>0</v>
      </c>
      <c r="M2062" s="19">
        <f t="shared" si="134"/>
        <v>0</v>
      </c>
    </row>
    <row r="2063" spans="1:13" x14ac:dyDescent="0.25">
      <c r="A2063" s="183"/>
      <c r="B2063" s="81"/>
      <c r="C2063" s="184"/>
      <c r="D2063" s="167"/>
      <c r="E2063" s="185"/>
      <c r="F2063" s="85"/>
      <c r="G2063" s="186"/>
      <c r="H2063" s="19"/>
      <c r="I2063" s="19"/>
      <c r="J2063" s="188"/>
      <c r="K2063" s="19">
        <f t="shared" si="134"/>
        <v>0</v>
      </c>
      <c r="L2063" s="19">
        <f t="shared" si="134"/>
        <v>0</v>
      </c>
      <c r="M2063" s="19">
        <f t="shared" si="134"/>
        <v>0</v>
      </c>
    </row>
    <row r="2064" spans="1:13" x14ac:dyDescent="0.25">
      <c r="A2064" s="183">
        <f t="shared" ref="A2064" si="139">A2062+0.0001</f>
        <v>3.9051000000001932</v>
      </c>
      <c r="B2064" s="81" t="s">
        <v>774</v>
      </c>
      <c r="C2064" s="184" t="s">
        <v>857</v>
      </c>
      <c r="D2064" s="83" t="s">
        <v>455</v>
      </c>
      <c r="E2064" s="185" t="s">
        <v>835</v>
      </c>
      <c r="F2064" s="85" t="s">
        <v>267</v>
      </c>
      <c r="G2064" s="186"/>
      <c r="H2064" s="19">
        <v>175000</v>
      </c>
      <c r="I2064" s="19">
        <v>165590</v>
      </c>
      <c r="J2064" s="188">
        <v>165590</v>
      </c>
      <c r="K2064" s="19">
        <f t="shared" si="134"/>
        <v>0</v>
      </c>
      <c r="L2064" s="19">
        <f t="shared" si="134"/>
        <v>0</v>
      </c>
      <c r="M2064" s="19">
        <f t="shared" si="134"/>
        <v>0</v>
      </c>
    </row>
    <row r="2065" spans="1:13" x14ac:dyDescent="0.2">
      <c r="A2065" s="183"/>
      <c r="B2065" s="81"/>
      <c r="C2065" s="184"/>
      <c r="D2065" s="167"/>
      <c r="E2065" s="185"/>
      <c r="F2065" s="187"/>
      <c r="G2065" s="186"/>
      <c r="H2065" s="19"/>
      <c r="I2065" s="19"/>
      <c r="J2065" s="19"/>
      <c r="K2065" s="19">
        <f t="shared" si="134"/>
        <v>0</v>
      </c>
      <c r="L2065" s="19">
        <f t="shared" si="134"/>
        <v>0</v>
      </c>
      <c r="M2065" s="19">
        <f t="shared" si="134"/>
        <v>0</v>
      </c>
    </row>
    <row r="2066" spans="1:13" s="66" customFormat="1" x14ac:dyDescent="0.2">
      <c r="A2066" s="170"/>
      <c r="B2066" s="127"/>
      <c r="C2066" s="298" t="s">
        <v>55</v>
      </c>
      <c r="D2066" s="299"/>
      <c r="E2066" s="210" t="s">
        <v>878</v>
      </c>
      <c r="F2066" s="164"/>
      <c r="G2066" s="165"/>
      <c r="H2066" s="22"/>
      <c r="I2066" s="22"/>
      <c r="J2066" s="22"/>
      <c r="K2066" s="19">
        <f t="shared" si="134"/>
        <v>0</v>
      </c>
      <c r="L2066" s="19">
        <f t="shared" si="134"/>
        <v>0</v>
      </c>
      <c r="M2066" s="19">
        <f t="shared" si="134"/>
        <v>0</v>
      </c>
    </row>
    <row r="2067" spans="1:13" x14ac:dyDescent="0.2">
      <c r="A2067" s="183"/>
      <c r="B2067" s="81"/>
      <c r="C2067" s="184"/>
      <c r="D2067" s="167"/>
      <c r="E2067" s="185"/>
      <c r="F2067" s="187"/>
      <c r="G2067" s="186"/>
      <c r="H2067" s="19"/>
      <c r="I2067" s="19"/>
      <c r="J2067" s="19"/>
      <c r="K2067" s="19">
        <f t="shared" si="134"/>
        <v>0</v>
      </c>
      <c r="L2067" s="19">
        <f t="shared" si="134"/>
        <v>0</v>
      </c>
      <c r="M2067" s="19">
        <f t="shared" si="134"/>
        <v>0</v>
      </c>
    </row>
    <row r="2068" spans="1:13" x14ac:dyDescent="0.25">
      <c r="A2068" s="183">
        <f>A2064+0.0001</f>
        <v>3.9052000000001934</v>
      </c>
      <c r="B2068" s="81" t="s">
        <v>773</v>
      </c>
      <c r="C2068" s="184" t="s">
        <v>858</v>
      </c>
      <c r="D2068" s="83" t="s">
        <v>56</v>
      </c>
      <c r="E2068" s="185" t="s">
        <v>796</v>
      </c>
      <c r="F2068" s="85" t="s">
        <v>267</v>
      </c>
      <c r="G2068" s="186"/>
      <c r="H2068" s="19">
        <v>175000</v>
      </c>
      <c r="I2068" s="19">
        <v>165480</v>
      </c>
      <c r="J2068" s="19">
        <v>165480</v>
      </c>
      <c r="K2068" s="19">
        <f t="shared" si="134"/>
        <v>0</v>
      </c>
      <c r="L2068" s="19">
        <f t="shared" si="134"/>
        <v>0</v>
      </c>
      <c r="M2068" s="19">
        <f t="shared" si="134"/>
        <v>0</v>
      </c>
    </row>
    <row r="2069" spans="1:13" x14ac:dyDescent="0.25">
      <c r="A2069" s="183"/>
      <c r="B2069" s="81"/>
      <c r="C2069" s="184"/>
      <c r="D2069" s="167"/>
      <c r="E2069" s="185"/>
      <c r="F2069" s="85"/>
      <c r="G2069" s="186"/>
      <c r="H2069" s="19"/>
      <c r="I2069" s="19"/>
      <c r="J2069" s="19"/>
      <c r="K2069" s="19">
        <f t="shared" si="134"/>
        <v>0</v>
      </c>
      <c r="L2069" s="19">
        <f t="shared" si="134"/>
        <v>0</v>
      </c>
      <c r="M2069" s="19">
        <f t="shared" si="134"/>
        <v>0</v>
      </c>
    </row>
    <row r="2070" spans="1:13" x14ac:dyDescent="0.25">
      <c r="A2070" s="183">
        <f t="shared" ref="A2070" si="140">A2068+0.0001</f>
        <v>3.9053000000001936</v>
      </c>
      <c r="B2070" s="81" t="s">
        <v>773</v>
      </c>
      <c r="C2070" s="184" t="s">
        <v>860</v>
      </c>
      <c r="D2070" s="83" t="s">
        <v>56</v>
      </c>
      <c r="E2070" s="185" t="s">
        <v>798</v>
      </c>
      <c r="F2070" s="85" t="s">
        <v>267</v>
      </c>
      <c r="G2070" s="186"/>
      <c r="H2070" s="19">
        <v>186300</v>
      </c>
      <c r="I2070" s="19">
        <v>174800</v>
      </c>
      <c r="J2070" s="188">
        <v>174800</v>
      </c>
      <c r="K2070" s="19">
        <f t="shared" si="134"/>
        <v>0</v>
      </c>
      <c r="L2070" s="19">
        <f t="shared" si="134"/>
        <v>0</v>
      </c>
      <c r="M2070" s="19">
        <f t="shared" si="134"/>
        <v>0</v>
      </c>
    </row>
    <row r="2071" spans="1:13" x14ac:dyDescent="0.25">
      <c r="A2071" s="183"/>
      <c r="B2071" s="81"/>
      <c r="C2071" s="184"/>
      <c r="D2071" s="167"/>
      <c r="E2071" s="185"/>
      <c r="F2071" s="85"/>
      <c r="G2071" s="186"/>
      <c r="H2071" s="19"/>
      <c r="I2071" s="19"/>
      <c r="J2071" s="188"/>
      <c r="K2071" s="19">
        <f t="shared" si="134"/>
        <v>0</v>
      </c>
      <c r="L2071" s="19">
        <f t="shared" si="134"/>
        <v>0</v>
      </c>
      <c r="M2071" s="19">
        <f t="shared" si="134"/>
        <v>0</v>
      </c>
    </row>
    <row r="2072" spans="1:13" x14ac:dyDescent="0.25">
      <c r="A2072" s="183">
        <f t="shared" ref="A2072" si="141">A2070+0.0001</f>
        <v>3.9054000000001938</v>
      </c>
      <c r="B2072" s="81" t="s">
        <v>774</v>
      </c>
      <c r="C2072" s="184" t="s">
        <v>861</v>
      </c>
      <c r="D2072" s="83" t="s">
        <v>56</v>
      </c>
      <c r="E2072" s="185" t="s">
        <v>799</v>
      </c>
      <c r="F2072" s="85" t="s">
        <v>267</v>
      </c>
      <c r="G2072" s="186"/>
      <c r="H2072" s="19">
        <v>186300</v>
      </c>
      <c r="I2072" s="19">
        <v>178190</v>
      </c>
      <c r="J2072" s="188">
        <v>178190</v>
      </c>
      <c r="K2072" s="19">
        <f t="shared" si="134"/>
        <v>0</v>
      </c>
      <c r="L2072" s="19">
        <f t="shared" si="134"/>
        <v>0</v>
      </c>
      <c r="M2072" s="19">
        <f t="shared" si="134"/>
        <v>0</v>
      </c>
    </row>
    <row r="2073" spans="1:13" x14ac:dyDescent="0.25">
      <c r="A2073" s="183"/>
      <c r="B2073" s="81"/>
      <c r="C2073" s="184"/>
      <c r="D2073" s="167"/>
      <c r="E2073" s="185"/>
      <c r="F2073" s="85"/>
      <c r="G2073" s="186"/>
      <c r="H2073" s="19"/>
      <c r="I2073" s="19"/>
      <c r="J2073" s="188"/>
      <c r="K2073" s="19">
        <f t="shared" si="134"/>
        <v>0</v>
      </c>
      <c r="L2073" s="19">
        <f t="shared" si="134"/>
        <v>0</v>
      </c>
      <c r="M2073" s="19">
        <f t="shared" si="134"/>
        <v>0</v>
      </c>
    </row>
    <row r="2074" spans="1:13" x14ac:dyDescent="0.25">
      <c r="A2074" s="183">
        <f t="shared" ref="A2074" si="142">A2072+0.0001</f>
        <v>3.905500000000194</v>
      </c>
      <c r="B2074" s="81" t="s">
        <v>774</v>
      </c>
      <c r="C2074" s="184" t="s">
        <v>862</v>
      </c>
      <c r="D2074" s="83" t="s">
        <v>56</v>
      </c>
      <c r="E2074" s="185" t="s">
        <v>800</v>
      </c>
      <c r="F2074" s="85" t="s">
        <v>267</v>
      </c>
      <c r="G2074" s="186"/>
      <c r="H2074" s="19">
        <v>186300</v>
      </c>
      <c r="I2074" s="19">
        <v>183180</v>
      </c>
      <c r="J2074" s="188">
        <v>183180</v>
      </c>
      <c r="K2074" s="19">
        <f t="shared" si="134"/>
        <v>0</v>
      </c>
      <c r="L2074" s="19">
        <f t="shared" si="134"/>
        <v>0</v>
      </c>
      <c r="M2074" s="19">
        <f t="shared" si="134"/>
        <v>0</v>
      </c>
    </row>
    <row r="2075" spans="1:13" x14ac:dyDescent="0.25">
      <c r="A2075" s="183"/>
      <c r="B2075" s="81"/>
      <c r="C2075" s="184"/>
      <c r="D2075" s="167"/>
      <c r="E2075" s="185"/>
      <c r="F2075" s="85"/>
      <c r="G2075" s="186"/>
      <c r="H2075" s="19"/>
      <c r="I2075" s="19"/>
      <c r="J2075" s="188"/>
      <c r="K2075" s="19">
        <f t="shared" si="134"/>
        <v>0</v>
      </c>
      <c r="L2075" s="19">
        <f t="shared" si="134"/>
        <v>0</v>
      </c>
      <c r="M2075" s="19">
        <f t="shared" si="134"/>
        <v>0</v>
      </c>
    </row>
    <row r="2076" spans="1:13" x14ac:dyDescent="0.25">
      <c r="A2076" s="183">
        <f t="shared" ref="A2076" si="143">A2074+0.0001</f>
        <v>3.9056000000001942</v>
      </c>
      <c r="B2076" s="81" t="s">
        <v>775</v>
      </c>
      <c r="C2076" s="184" t="s">
        <v>863</v>
      </c>
      <c r="D2076" s="83" t="s">
        <v>56</v>
      </c>
      <c r="E2076" s="185" t="s">
        <v>801</v>
      </c>
      <c r="F2076" s="85" t="s">
        <v>267</v>
      </c>
      <c r="G2076" s="186"/>
      <c r="H2076" s="19">
        <v>186300</v>
      </c>
      <c r="I2076" s="19">
        <v>162290</v>
      </c>
      <c r="J2076" s="188">
        <v>162290</v>
      </c>
      <c r="K2076" s="19">
        <f t="shared" si="134"/>
        <v>0</v>
      </c>
      <c r="L2076" s="19">
        <f t="shared" si="134"/>
        <v>0</v>
      </c>
      <c r="M2076" s="19">
        <f t="shared" si="134"/>
        <v>0</v>
      </c>
    </row>
    <row r="2077" spans="1:13" x14ac:dyDescent="0.25">
      <c r="A2077" s="183"/>
      <c r="B2077" s="81"/>
      <c r="C2077" s="184"/>
      <c r="D2077" s="167"/>
      <c r="E2077" s="185"/>
      <c r="F2077" s="85"/>
      <c r="G2077" s="186"/>
      <c r="H2077" s="19"/>
      <c r="I2077" s="19"/>
      <c r="J2077" s="188"/>
      <c r="K2077" s="19">
        <f t="shared" si="134"/>
        <v>0</v>
      </c>
      <c r="L2077" s="19">
        <f t="shared" si="134"/>
        <v>0</v>
      </c>
      <c r="M2077" s="19">
        <f t="shared" si="134"/>
        <v>0</v>
      </c>
    </row>
    <row r="2078" spans="1:13" x14ac:dyDescent="0.25">
      <c r="A2078" s="183">
        <f t="shared" ref="A2078" si="144">A2076+0.0001</f>
        <v>3.9057000000001945</v>
      </c>
      <c r="B2078" s="81" t="s">
        <v>775</v>
      </c>
      <c r="C2078" s="184" t="s">
        <v>864</v>
      </c>
      <c r="D2078" s="83" t="s">
        <v>56</v>
      </c>
      <c r="E2078" s="185" t="s">
        <v>802</v>
      </c>
      <c r="F2078" s="85" t="s">
        <v>267</v>
      </c>
      <c r="G2078" s="186"/>
      <c r="H2078" s="19">
        <v>186300</v>
      </c>
      <c r="I2078" s="19">
        <v>168090</v>
      </c>
      <c r="J2078" s="188">
        <v>168090</v>
      </c>
      <c r="K2078" s="19">
        <f t="shared" si="134"/>
        <v>0</v>
      </c>
      <c r="L2078" s="19">
        <f t="shared" si="134"/>
        <v>0</v>
      </c>
      <c r="M2078" s="19">
        <f t="shared" si="134"/>
        <v>0</v>
      </c>
    </row>
    <row r="2079" spans="1:13" x14ac:dyDescent="0.25">
      <c r="A2079" s="183"/>
      <c r="B2079" s="81"/>
      <c r="C2079" s="184"/>
      <c r="D2079" s="167"/>
      <c r="E2079" s="185"/>
      <c r="F2079" s="85"/>
      <c r="G2079" s="186"/>
      <c r="H2079" s="19"/>
      <c r="I2079" s="19"/>
      <c r="J2079" s="19"/>
      <c r="K2079" s="19">
        <f t="shared" si="134"/>
        <v>0</v>
      </c>
      <c r="L2079" s="19">
        <f t="shared" si="134"/>
        <v>0</v>
      </c>
      <c r="M2079" s="19">
        <f t="shared" si="134"/>
        <v>0</v>
      </c>
    </row>
    <row r="2080" spans="1:13" x14ac:dyDescent="0.25">
      <c r="A2080" s="183">
        <f t="shared" ref="A2080" si="145">A2078+0.0001</f>
        <v>3.9058000000001947</v>
      </c>
      <c r="B2080" s="81" t="s">
        <v>775</v>
      </c>
      <c r="C2080" s="184" t="s">
        <v>865</v>
      </c>
      <c r="D2080" s="83" t="s">
        <v>56</v>
      </c>
      <c r="E2080" s="185" t="s">
        <v>803</v>
      </c>
      <c r="F2080" s="85" t="s">
        <v>267</v>
      </c>
      <c r="G2080" s="186"/>
      <c r="H2080" s="19">
        <v>186300</v>
      </c>
      <c r="I2080" s="188">
        <v>186300</v>
      </c>
      <c r="J2080" s="188">
        <v>186300</v>
      </c>
      <c r="K2080" s="19">
        <f t="shared" si="134"/>
        <v>0</v>
      </c>
      <c r="L2080" s="19">
        <f t="shared" si="134"/>
        <v>0</v>
      </c>
      <c r="M2080" s="19">
        <f t="shared" si="134"/>
        <v>0</v>
      </c>
    </row>
    <row r="2081" spans="1:13" x14ac:dyDescent="0.25">
      <c r="A2081" s="183"/>
      <c r="B2081" s="81"/>
      <c r="C2081" s="184"/>
      <c r="D2081" s="167"/>
      <c r="E2081" s="185"/>
      <c r="F2081" s="85"/>
      <c r="G2081" s="186"/>
      <c r="H2081" s="19"/>
      <c r="I2081" s="188"/>
      <c r="J2081" s="188"/>
      <c r="K2081" s="19">
        <f t="shared" si="134"/>
        <v>0</v>
      </c>
      <c r="L2081" s="19">
        <f t="shared" si="134"/>
        <v>0</v>
      </c>
      <c r="M2081" s="19">
        <f t="shared" si="134"/>
        <v>0</v>
      </c>
    </row>
    <row r="2082" spans="1:13" x14ac:dyDescent="0.25">
      <c r="A2082" s="183">
        <f t="shared" ref="A2082" si="146">A2080+0.0001</f>
        <v>3.9059000000001949</v>
      </c>
      <c r="B2082" s="81" t="s">
        <v>775</v>
      </c>
      <c r="C2082" s="184" t="s">
        <v>866</v>
      </c>
      <c r="D2082" s="83" t="s">
        <v>56</v>
      </c>
      <c r="E2082" s="185" t="s">
        <v>836</v>
      </c>
      <c r="F2082" s="85" t="s">
        <v>267</v>
      </c>
      <c r="G2082" s="186"/>
      <c r="H2082" s="19">
        <v>186300</v>
      </c>
      <c r="I2082" s="188">
        <v>186300</v>
      </c>
      <c r="J2082" s="188">
        <v>186300</v>
      </c>
      <c r="K2082" s="19">
        <f t="shared" si="134"/>
        <v>0</v>
      </c>
      <c r="L2082" s="19">
        <f t="shared" si="134"/>
        <v>0</v>
      </c>
      <c r="M2082" s="19">
        <f t="shared" si="134"/>
        <v>0</v>
      </c>
    </row>
    <row r="2083" spans="1:13" x14ac:dyDescent="0.2">
      <c r="A2083" s="183"/>
      <c r="B2083" s="81"/>
      <c r="C2083" s="184"/>
      <c r="D2083" s="167"/>
      <c r="E2083" s="185"/>
      <c r="F2083" s="187"/>
      <c r="G2083" s="186"/>
      <c r="H2083" s="19"/>
      <c r="I2083" s="188"/>
      <c r="J2083" s="188"/>
      <c r="K2083" s="19">
        <f t="shared" si="134"/>
        <v>0</v>
      </c>
      <c r="L2083" s="19">
        <f t="shared" si="134"/>
        <v>0</v>
      </c>
      <c r="M2083" s="19">
        <f t="shared" si="134"/>
        <v>0</v>
      </c>
    </row>
    <row r="2084" spans="1:13" s="66" customFormat="1" x14ac:dyDescent="0.2">
      <c r="A2084" s="170"/>
      <c r="B2084" s="127"/>
      <c r="C2084" s="298" t="s">
        <v>662</v>
      </c>
      <c r="D2084" s="299"/>
      <c r="E2084" s="210" t="s">
        <v>877</v>
      </c>
      <c r="F2084" s="164"/>
      <c r="G2084" s="165"/>
      <c r="H2084" s="22"/>
      <c r="I2084" s="188"/>
      <c r="J2084" s="188"/>
      <c r="K2084" s="19">
        <f t="shared" si="134"/>
        <v>0</v>
      </c>
      <c r="L2084" s="19">
        <f t="shared" si="134"/>
        <v>0</v>
      </c>
      <c r="M2084" s="19">
        <f t="shared" si="134"/>
        <v>0</v>
      </c>
    </row>
    <row r="2085" spans="1:13" x14ac:dyDescent="0.2">
      <c r="A2085" s="183"/>
      <c r="B2085" s="81"/>
      <c r="C2085" s="184"/>
      <c r="D2085" s="167"/>
      <c r="E2085" s="185"/>
      <c r="F2085" s="187"/>
      <c r="G2085" s="186"/>
      <c r="H2085" s="19"/>
      <c r="I2085" s="188"/>
      <c r="J2085" s="188"/>
      <c r="K2085" s="19">
        <f t="shared" si="134"/>
        <v>0</v>
      </c>
      <c r="L2085" s="19">
        <f t="shared" si="134"/>
        <v>0</v>
      </c>
      <c r="M2085" s="19">
        <f t="shared" si="134"/>
        <v>0</v>
      </c>
    </row>
    <row r="2086" spans="1:13" x14ac:dyDescent="0.25">
      <c r="A2086" s="183">
        <f>A2082+0.0001</f>
        <v>3.9060000000001951</v>
      </c>
      <c r="B2086" s="81" t="s">
        <v>775</v>
      </c>
      <c r="C2086" s="184" t="s">
        <v>867</v>
      </c>
      <c r="D2086" s="83" t="s">
        <v>456</v>
      </c>
      <c r="E2086" s="185" t="s">
        <v>837</v>
      </c>
      <c r="F2086" s="85" t="s">
        <v>267</v>
      </c>
      <c r="G2086" s="186"/>
      <c r="H2086" s="19">
        <v>264230</v>
      </c>
      <c r="I2086" s="188">
        <v>264230</v>
      </c>
      <c r="J2086" s="188">
        <v>264230</v>
      </c>
      <c r="K2086" s="19">
        <f t="shared" si="134"/>
        <v>0</v>
      </c>
      <c r="L2086" s="19">
        <f t="shared" si="134"/>
        <v>0</v>
      </c>
      <c r="M2086" s="19">
        <f t="shared" si="134"/>
        <v>0</v>
      </c>
    </row>
    <row r="2087" spans="1:13" x14ac:dyDescent="0.2">
      <c r="A2087" s="183"/>
      <c r="B2087" s="81"/>
      <c r="C2087" s="184"/>
      <c r="D2087" s="167"/>
      <c r="E2087" s="185"/>
      <c r="F2087" s="187"/>
      <c r="G2087" s="186"/>
      <c r="H2087" s="19"/>
      <c r="I2087" s="188"/>
      <c r="J2087" s="188"/>
      <c r="K2087" s="19">
        <f t="shared" si="134"/>
        <v>0</v>
      </c>
      <c r="L2087" s="19">
        <f t="shared" si="134"/>
        <v>0</v>
      </c>
      <c r="M2087" s="19">
        <f t="shared" si="134"/>
        <v>0</v>
      </c>
    </row>
    <row r="2088" spans="1:13" s="66" customFormat="1" x14ac:dyDescent="0.2">
      <c r="A2088" s="170"/>
      <c r="B2088" s="127"/>
      <c r="C2088" s="298" t="s">
        <v>680</v>
      </c>
      <c r="D2088" s="299"/>
      <c r="E2088" s="210" t="s">
        <v>879</v>
      </c>
      <c r="F2088" s="164"/>
      <c r="G2088" s="165"/>
      <c r="H2088" s="22"/>
      <c r="I2088" s="188"/>
      <c r="J2088" s="188"/>
      <c r="K2088" s="19">
        <f t="shared" si="134"/>
        <v>0</v>
      </c>
      <c r="L2088" s="19">
        <f t="shared" si="134"/>
        <v>0</v>
      </c>
      <c r="M2088" s="19">
        <f t="shared" si="134"/>
        <v>0</v>
      </c>
    </row>
    <row r="2089" spans="1:13" x14ac:dyDescent="0.2">
      <c r="A2089" s="183"/>
      <c r="B2089" s="81"/>
      <c r="C2089" s="184"/>
      <c r="D2089" s="167"/>
      <c r="E2089" s="185"/>
      <c r="F2089" s="187"/>
      <c r="G2089" s="186"/>
      <c r="H2089" s="19"/>
      <c r="I2089" s="19"/>
      <c r="J2089" s="19"/>
      <c r="K2089" s="19">
        <f t="shared" si="134"/>
        <v>0</v>
      </c>
      <c r="L2089" s="19">
        <f t="shared" si="134"/>
        <v>0</v>
      </c>
      <c r="M2089" s="19">
        <f t="shared" si="134"/>
        <v>0</v>
      </c>
    </row>
    <row r="2090" spans="1:13" x14ac:dyDescent="0.25">
      <c r="A2090" s="183">
        <f>A2086+0.0001</f>
        <v>3.9061000000001953</v>
      </c>
      <c r="B2090" s="81" t="s">
        <v>773</v>
      </c>
      <c r="C2090" s="184" t="s">
        <v>859</v>
      </c>
      <c r="D2090" s="83" t="s">
        <v>457</v>
      </c>
      <c r="E2090" s="185" t="s">
        <v>797</v>
      </c>
      <c r="F2090" s="85" t="s">
        <v>267</v>
      </c>
      <c r="G2090" s="186"/>
      <c r="H2090" s="19">
        <v>200000</v>
      </c>
      <c r="I2090" s="19">
        <v>191320</v>
      </c>
      <c r="J2090" s="19">
        <v>191320</v>
      </c>
      <c r="K2090" s="19">
        <f t="shared" si="134"/>
        <v>0</v>
      </c>
      <c r="L2090" s="19">
        <f t="shared" si="134"/>
        <v>0</v>
      </c>
      <c r="M2090" s="19">
        <f t="shared" si="134"/>
        <v>0</v>
      </c>
    </row>
    <row r="2091" spans="1:13" x14ac:dyDescent="0.2">
      <c r="A2091" s="183"/>
      <c r="B2091" s="81"/>
      <c r="C2091" s="184"/>
      <c r="D2091" s="167"/>
      <c r="E2091" s="185"/>
      <c r="F2091" s="187"/>
      <c r="G2091" s="186"/>
      <c r="H2091" s="19"/>
      <c r="I2091" s="19"/>
      <c r="J2091" s="19"/>
      <c r="K2091" s="19">
        <f t="shared" si="134"/>
        <v>0</v>
      </c>
      <c r="L2091" s="19">
        <f t="shared" si="134"/>
        <v>0</v>
      </c>
      <c r="M2091" s="19">
        <f t="shared" si="134"/>
        <v>0</v>
      </c>
    </row>
    <row r="2092" spans="1:13" s="66" customFormat="1" x14ac:dyDescent="0.2">
      <c r="A2092" s="170"/>
      <c r="B2092" s="127"/>
      <c r="C2092" s="298" t="s">
        <v>62</v>
      </c>
      <c r="D2092" s="299"/>
      <c r="E2092" s="210" t="s">
        <v>880</v>
      </c>
      <c r="F2092" s="164"/>
      <c r="G2092" s="165"/>
      <c r="H2092" s="22"/>
      <c r="I2092" s="22"/>
      <c r="J2092" s="22"/>
      <c r="K2092" s="19">
        <f t="shared" si="134"/>
        <v>0</v>
      </c>
      <c r="L2092" s="19">
        <f t="shared" si="134"/>
        <v>0</v>
      </c>
      <c r="M2092" s="19">
        <f t="shared" si="134"/>
        <v>0</v>
      </c>
    </row>
    <row r="2093" spans="1:13" x14ac:dyDescent="0.2">
      <c r="A2093" s="183"/>
      <c r="B2093" s="81"/>
      <c r="C2093" s="184"/>
      <c r="D2093" s="167"/>
      <c r="E2093" s="185"/>
      <c r="F2093" s="187"/>
      <c r="G2093" s="186"/>
      <c r="H2093" s="19"/>
      <c r="I2093" s="19"/>
      <c r="J2093" s="19"/>
      <c r="K2093" s="19">
        <f t="shared" si="134"/>
        <v>0</v>
      </c>
      <c r="L2093" s="19">
        <f t="shared" si="134"/>
        <v>0</v>
      </c>
      <c r="M2093" s="19">
        <f t="shared" si="134"/>
        <v>0</v>
      </c>
    </row>
    <row r="2094" spans="1:13" x14ac:dyDescent="0.25">
      <c r="A2094" s="183">
        <f>A2090+0.0001</f>
        <v>3.9062000000001955</v>
      </c>
      <c r="B2094" s="81" t="s">
        <v>774</v>
      </c>
      <c r="C2094" s="184" t="s">
        <v>868</v>
      </c>
      <c r="D2094" s="83" t="s">
        <v>453</v>
      </c>
      <c r="E2094" s="185" t="s">
        <v>804</v>
      </c>
      <c r="F2094" s="85" t="s">
        <v>267</v>
      </c>
      <c r="G2094" s="186"/>
      <c r="H2094" s="19">
        <v>180000</v>
      </c>
      <c r="I2094" s="19">
        <v>144860</v>
      </c>
      <c r="J2094" s="188">
        <v>144860</v>
      </c>
      <c r="K2094" s="19">
        <f t="shared" si="134"/>
        <v>0</v>
      </c>
      <c r="L2094" s="19">
        <f t="shared" si="134"/>
        <v>0</v>
      </c>
      <c r="M2094" s="19">
        <f t="shared" si="134"/>
        <v>0</v>
      </c>
    </row>
    <row r="2095" spans="1:13" x14ac:dyDescent="0.25">
      <c r="A2095" s="183"/>
      <c r="B2095" s="81"/>
      <c r="C2095" s="184"/>
      <c r="D2095" s="167"/>
      <c r="E2095" s="185"/>
      <c r="F2095" s="85"/>
      <c r="G2095" s="186"/>
      <c r="H2095" s="19"/>
      <c r="I2095" s="19"/>
      <c r="J2095" s="188"/>
      <c r="K2095" s="19">
        <f t="shared" si="134"/>
        <v>0</v>
      </c>
      <c r="L2095" s="19">
        <f t="shared" si="134"/>
        <v>0</v>
      </c>
      <c r="M2095" s="19">
        <f t="shared" si="134"/>
        <v>0</v>
      </c>
    </row>
    <row r="2096" spans="1:13" x14ac:dyDescent="0.25">
      <c r="A2096" s="183">
        <f t="shared" ref="A2096" si="147">A2094+0.0001</f>
        <v>3.9063000000001957</v>
      </c>
      <c r="B2096" s="81" t="s">
        <v>774</v>
      </c>
      <c r="C2096" s="184" t="s">
        <v>869</v>
      </c>
      <c r="D2096" s="83" t="s">
        <v>453</v>
      </c>
      <c r="E2096" s="185" t="s">
        <v>805</v>
      </c>
      <c r="F2096" s="85" t="s">
        <v>267</v>
      </c>
      <c r="G2096" s="186"/>
      <c r="H2096" s="19">
        <v>180000</v>
      </c>
      <c r="I2096" s="19">
        <v>147580</v>
      </c>
      <c r="J2096" s="188">
        <v>147580</v>
      </c>
      <c r="K2096" s="19">
        <f t="shared" si="134"/>
        <v>0</v>
      </c>
      <c r="L2096" s="19">
        <f t="shared" si="134"/>
        <v>0</v>
      </c>
      <c r="M2096" s="19">
        <f t="shared" si="134"/>
        <v>0</v>
      </c>
    </row>
    <row r="2097" spans="1:13" x14ac:dyDescent="0.25">
      <c r="A2097" s="183"/>
      <c r="B2097" s="81"/>
      <c r="C2097" s="184"/>
      <c r="D2097" s="167"/>
      <c r="E2097" s="185"/>
      <c r="F2097" s="85"/>
      <c r="G2097" s="186"/>
      <c r="H2097" s="19"/>
      <c r="I2097" s="19"/>
      <c r="J2097" s="188"/>
      <c r="K2097" s="19">
        <f t="shared" si="134"/>
        <v>0</v>
      </c>
      <c r="L2097" s="19">
        <f t="shared" si="134"/>
        <v>0</v>
      </c>
      <c r="M2097" s="19">
        <f t="shared" si="134"/>
        <v>0</v>
      </c>
    </row>
    <row r="2098" spans="1:13" x14ac:dyDescent="0.25">
      <c r="A2098" s="183">
        <f t="shared" ref="A2098" si="148">A2096+0.0001</f>
        <v>3.9064000000001959</v>
      </c>
      <c r="B2098" s="81" t="s">
        <v>775</v>
      </c>
      <c r="C2098" s="184" t="s">
        <v>870</v>
      </c>
      <c r="D2098" s="83" t="s">
        <v>453</v>
      </c>
      <c r="E2098" s="185" t="s">
        <v>806</v>
      </c>
      <c r="F2098" s="85" t="s">
        <v>267</v>
      </c>
      <c r="G2098" s="186"/>
      <c r="H2098" s="19">
        <v>185000</v>
      </c>
      <c r="I2098" s="19">
        <v>150690</v>
      </c>
      <c r="J2098" s="188">
        <v>150690</v>
      </c>
      <c r="K2098" s="19">
        <f t="shared" si="134"/>
        <v>0</v>
      </c>
      <c r="L2098" s="19">
        <f t="shared" si="134"/>
        <v>0</v>
      </c>
      <c r="M2098" s="19">
        <f t="shared" si="134"/>
        <v>0</v>
      </c>
    </row>
    <row r="2099" spans="1:13" x14ac:dyDescent="0.25">
      <c r="A2099" s="183"/>
      <c r="B2099" s="81"/>
      <c r="C2099" s="184"/>
      <c r="D2099" s="167"/>
      <c r="E2099" s="185"/>
      <c r="F2099" s="85"/>
      <c r="G2099" s="186"/>
      <c r="H2099" s="19"/>
      <c r="I2099" s="19"/>
      <c r="J2099" s="19"/>
      <c r="K2099" s="19">
        <f t="shared" si="134"/>
        <v>0</v>
      </c>
      <c r="L2099" s="19">
        <f t="shared" si="134"/>
        <v>0</v>
      </c>
      <c r="M2099" s="19">
        <f t="shared" si="134"/>
        <v>0</v>
      </c>
    </row>
    <row r="2100" spans="1:13" x14ac:dyDescent="0.25">
      <c r="A2100" s="183">
        <f t="shared" ref="A2100" si="149">A2098+0.0001</f>
        <v>3.9065000000001961</v>
      </c>
      <c r="B2100" s="81" t="s">
        <v>775</v>
      </c>
      <c r="C2100" s="184" t="s">
        <v>871</v>
      </c>
      <c r="D2100" s="83" t="s">
        <v>453</v>
      </c>
      <c r="E2100" s="185" t="s">
        <v>807</v>
      </c>
      <c r="F2100" s="85" t="s">
        <v>267</v>
      </c>
      <c r="G2100" s="186"/>
      <c r="H2100" s="19">
        <v>185000</v>
      </c>
      <c r="I2100" s="188">
        <v>185000</v>
      </c>
      <c r="J2100" s="188">
        <v>185000</v>
      </c>
      <c r="K2100" s="19">
        <f t="shared" si="134"/>
        <v>0</v>
      </c>
      <c r="L2100" s="19">
        <f t="shared" si="134"/>
        <v>0</v>
      </c>
      <c r="M2100" s="19">
        <f t="shared" si="134"/>
        <v>0</v>
      </c>
    </row>
    <row r="2101" spans="1:13" x14ac:dyDescent="0.25">
      <c r="A2101" s="183"/>
      <c r="B2101" s="81"/>
      <c r="C2101" s="184"/>
      <c r="D2101" s="167"/>
      <c r="E2101" s="185"/>
      <c r="F2101" s="85"/>
      <c r="G2101" s="186"/>
      <c r="H2101" s="19"/>
      <c r="I2101" s="188"/>
      <c r="J2101" s="188"/>
      <c r="K2101" s="19">
        <f t="shared" si="134"/>
        <v>0</v>
      </c>
      <c r="L2101" s="19">
        <f t="shared" si="134"/>
        <v>0</v>
      </c>
      <c r="M2101" s="19">
        <f t="shared" si="134"/>
        <v>0</v>
      </c>
    </row>
    <row r="2102" spans="1:13" x14ac:dyDescent="0.25">
      <c r="A2102" s="183">
        <f t="shared" ref="A2102" si="150">A2100+0.0001</f>
        <v>3.9066000000001964</v>
      </c>
      <c r="B2102" s="81" t="s">
        <v>775</v>
      </c>
      <c r="C2102" s="184" t="s">
        <v>872</v>
      </c>
      <c r="D2102" s="83" t="s">
        <v>453</v>
      </c>
      <c r="E2102" s="185" t="s">
        <v>838</v>
      </c>
      <c r="F2102" s="85" t="s">
        <v>267</v>
      </c>
      <c r="G2102" s="186"/>
      <c r="H2102" s="19">
        <v>190000</v>
      </c>
      <c r="I2102" s="188">
        <v>190000</v>
      </c>
      <c r="J2102" s="188">
        <v>190000</v>
      </c>
      <c r="K2102" s="19">
        <f t="shared" si="134"/>
        <v>0</v>
      </c>
      <c r="L2102" s="19">
        <f t="shared" si="134"/>
        <v>0</v>
      </c>
      <c r="M2102" s="19">
        <f t="shared" si="134"/>
        <v>0</v>
      </c>
    </row>
    <row r="2103" spans="1:13" x14ac:dyDescent="0.2">
      <c r="A2103" s="183"/>
      <c r="B2103" s="81"/>
      <c r="C2103" s="184"/>
      <c r="D2103" s="167"/>
      <c r="E2103" s="185"/>
      <c r="F2103" s="187"/>
      <c r="G2103" s="186"/>
      <c r="H2103" s="19"/>
      <c r="I2103" s="188"/>
      <c r="J2103" s="188"/>
      <c r="K2103" s="19">
        <f t="shared" si="134"/>
        <v>0</v>
      </c>
      <c r="L2103" s="19">
        <f t="shared" si="134"/>
        <v>0</v>
      </c>
      <c r="M2103" s="19">
        <f t="shared" si="134"/>
        <v>0</v>
      </c>
    </row>
    <row r="2104" spans="1:13" s="66" customFormat="1" x14ac:dyDescent="0.2">
      <c r="A2104" s="170"/>
      <c r="B2104" s="127"/>
      <c r="C2104" s="298" t="s">
        <v>63</v>
      </c>
      <c r="D2104" s="299"/>
      <c r="E2104" s="210" t="s">
        <v>881</v>
      </c>
      <c r="F2104" s="164"/>
      <c r="G2104" s="165"/>
      <c r="H2104" s="22"/>
      <c r="I2104" s="188"/>
      <c r="J2104" s="188"/>
      <c r="K2104" s="19">
        <f t="shared" si="134"/>
        <v>0</v>
      </c>
      <c r="L2104" s="19">
        <f t="shared" si="134"/>
        <v>0</v>
      </c>
      <c r="M2104" s="19">
        <f t="shared" si="134"/>
        <v>0</v>
      </c>
    </row>
    <row r="2105" spans="1:13" x14ac:dyDescent="0.2">
      <c r="A2105" s="183"/>
      <c r="B2105" s="81"/>
      <c r="C2105" s="184"/>
      <c r="D2105" s="167"/>
      <c r="E2105" s="185"/>
      <c r="F2105" s="187"/>
      <c r="G2105" s="186"/>
      <c r="H2105" s="19"/>
      <c r="I2105" s="188"/>
      <c r="J2105" s="188"/>
      <c r="K2105" s="19">
        <f t="shared" ref="K2105:M2161" si="151">$G2105*H2105</f>
        <v>0</v>
      </c>
      <c r="L2105" s="19">
        <f t="shared" si="151"/>
        <v>0</v>
      </c>
      <c r="M2105" s="19">
        <f t="shared" si="151"/>
        <v>0</v>
      </c>
    </row>
    <row r="2106" spans="1:13" x14ac:dyDescent="0.25">
      <c r="A2106" s="183">
        <f>A2102+0.0001</f>
        <v>3.9067000000001966</v>
      </c>
      <c r="B2106" s="81" t="s">
        <v>775</v>
      </c>
      <c r="C2106" s="184" t="s">
        <v>873</v>
      </c>
      <c r="D2106" s="83" t="s">
        <v>454</v>
      </c>
      <c r="E2106" s="185" t="s">
        <v>839</v>
      </c>
      <c r="F2106" s="85" t="s">
        <v>267</v>
      </c>
      <c r="G2106" s="186"/>
      <c r="H2106" s="19">
        <v>177470</v>
      </c>
      <c r="I2106" s="188">
        <v>177470</v>
      </c>
      <c r="J2106" s="188">
        <v>177470</v>
      </c>
      <c r="K2106" s="19">
        <f t="shared" si="151"/>
        <v>0</v>
      </c>
      <c r="L2106" s="19">
        <f t="shared" si="151"/>
        <v>0</v>
      </c>
      <c r="M2106" s="19">
        <f t="shared" si="151"/>
        <v>0</v>
      </c>
    </row>
    <row r="2107" spans="1:13" x14ac:dyDescent="0.25">
      <c r="A2107" s="183"/>
      <c r="B2107" s="81"/>
      <c r="C2107" s="184"/>
      <c r="D2107" s="167"/>
      <c r="E2107" s="185"/>
      <c r="F2107" s="85"/>
      <c r="G2107" s="186"/>
      <c r="H2107" s="19"/>
      <c r="I2107" s="188"/>
      <c r="J2107" s="188"/>
      <c r="K2107" s="19">
        <f t="shared" si="151"/>
        <v>0</v>
      </c>
      <c r="L2107" s="19">
        <f t="shared" si="151"/>
        <v>0</v>
      </c>
      <c r="M2107" s="19">
        <f t="shared" si="151"/>
        <v>0</v>
      </c>
    </row>
    <row r="2108" spans="1:13" x14ac:dyDescent="0.25">
      <c r="A2108" s="183">
        <f t="shared" ref="A2108" si="152">A2106+0.0001</f>
        <v>3.9068000000001968</v>
      </c>
      <c r="B2108" s="81" t="s">
        <v>775</v>
      </c>
      <c r="C2108" s="184" t="s">
        <v>874</v>
      </c>
      <c r="D2108" s="83" t="s">
        <v>454</v>
      </c>
      <c r="E2108" s="185" t="s">
        <v>840</v>
      </c>
      <c r="F2108" s="85" t="s">
        <v>267</v>
      </c>
      <c r="G2108" s="186"/>
      <c r="H2108" s="19">
        <v>181090</v>
      </c>
      <c r="I2108" s="188">
        <v>181090</v>
      </c>
      <c r="J2108" s="188">
        <v>181090</v>
      </c>
      <c r="K2108" s="19">
        <f t="shared" si="151"/>
        <v>0</v>
      </c>
      <c r="L2108" s="19">
        <f t="shared" si="151"/>
        <v>0</v>
      </c>
      <c r="M2108" s="19">
        <f t="shared" si="151"/>
        <v>0</v>
      </c>
    </row>
    <row r="2109" spans="1:13" x14ac:dyDescent="0.25">
      <c r="A2109" s="183"/>
      <c r="B2109" s="81"/>
      <c r="C2109" s="184"/>
      <c r="D2109" s="167"/>
      <c r="E2109" s="185"/>
      <c r="F2109" s="85"/>
      <c r="G2109" s="186"/>
      <c r="H2109" s="19"/>
      <c r="I2109" s="188"/>
      <c r="J2109" s="188"/>
      <c r="K2109" s="19">
        <f t="shared" si="151"/>
        <v>0</v>
      </c>
      <c r="L2109" s="19">
        <f t="shared" si="151"/>
        <v>0</v>
      </c>
      <c r="M2109" s="19">
        <f t="shared" si="151"/>
        <v>0</v>
      </c>
    </row>
    <row r="2110" spans="1:13" x14ac:dyDescent="0.25">
      <c r="A2110" s="183">
        <f t="shared" ref="A2110" si="153">A2108+0.0001</f>
        <v>3.906900000000197</v>
      </c>
      <c r="B2110" s="81" t="s">
        <v>816</v>
      </c>
      <c r="C2110" s="184" t="s">
        <v>875</v>
      </c>
      <c r="D2110" s="83" t="s">
        <v>454</v>
      </c>
      <c r="E2110" s="185" t="s">
        <v>841</v>
      </c>
      <c r="F2110" s="85" t="s">
        <v>267</v>
      </c>
      <c r="G2110" s="186"/>
      <c r="H2110" s="19">
        <v>189530</v>
      </c>
      <c r="I2110" s="188">
        <v>189530</v>
      </c>
      <c r="J2110" s="188">
        <v>189530</v>
      </c>
      <c r="K2110" s="19">
        <f t="shared" si="151"/>
        <v>0</v>
      </c>
      <c r="L2110" s="19">
        <f t="shared" si="151"/>
        <v>0</v>
      </c>
      <c r="M2110" s="19">
        <f t="shared" si="151"/>
        <v>0</v>
      </c>
    </row>
    <row r="2111" spans="1:13" x14ac:dyDescent="0.25">
      <c r="A2111" s="183"/>
      <c r="B2111" s="81"/>
      <c r="C2111" s="184"/>
      <c r="D2111" s="167"/>
      <c r="E2111" s="185"/>
      <c r="F2111" s="85"/>
      <c r="G2111" s="186"/>
      <c r="H2111" s="19"/>
      <c r="I2111" s="188"/>
      <c r="J2111" s="188"/>
      <c r="K2111" s="19">
        <f t="shared" si="151"/>
        <v>0</v>
      </c>
      <c r="L2111" s="19">
        <f t="shared" si="151"/>
        <v>0</v>
      </c>
      <c r="M2111" s="19">
        <f t="shared" si="151"/>
        <v>0</v>
      </c>
    </row>
    <row r="2112" spans="1:13" x14ac:dyDescent="0.25">
      <c r="A2112" s="183">
        <f t="shared" ref="A2112" si="154">A2110+0.0001</f>
        <v>3.9070000000001972</v>
      </c>
      <c r="B2112" s="81" t="s">
        <v>816</v>
      </c>
      <c r="C2112" s="184" t="s">
        <v>876</v>
      </c>
      <c r="D2112" s="83" t="s">
        <v>454</v>
      </c>
      <c r="E2112" s="185" t="s">
        <v>842</v>
      </c>
      <c r="F2112" s="85" t="s">
        <v>267</v>
      </c>
      <c r="G2112" s="186"/>
      <c r="H2112" s="19">
        <v>194830</v>
      </c>
      <c r="I2112" s="188">
        <v>194830</v>
      </c>
      <c r="J2112" s="188">
        <v>194830</v>
      </c>
      <c r="K2112" s="19">
        <f t="shared" si="151"/>
        <v>0</v>
      </c>
      <c r="L2112" s="19">
        <f t="shared" si="151"/>
        <v>0</v>
      </c>
      <c r="M2112" s="19">
        <f t="shared" si="151"/>
        <v>0</v>
      </c>
    </row>
    <row r="2113" spans="1:13" x14ac:dyDescent="0.2">
      <c r="A2113" s="183"/>
      <c r="B2113" s="81"/>
      <c r="C2113" s="184"/>
      <c r="D2113" s="167"/>
      <c r="E2113" s="185"/>
      <c r="F2113" s="187"/>
      <c r="G2113" s="186"/>
      <c r="H2113" s="19"/>
      <c r="I2113" s="19"/>
      <c r="J2113" s="19"/>
      <c r="K2113" s="19">
        <f t="shared" si="151"/>
        <v>0</v>
      </c>
      <c r="L2113" s="19">
        <f t="shared" si="151"/>
        <v>0</v>
      </c>
      <c r="M2113" s="19">
        <f t="shared" si="151"/>
        <v>0</v>
      </c>
    </row>
    <row r="2114" spans="1:13" s="66" customFormat="1" x14ac:dyDescent="0.2">
      <c r="A2114" s="170"/>
      <c r="B2114" s="127"/>
      <c r="C2114" s="300">
        <v>3.18</v>
      </c>
      <c r="D2114" s="301"/>
      <c r="E2114" s="206" t="s">
        <v>903</v>
      </c>
      <c r="F2114" s="164"/>
      <c r="G2114" s="165"/>
      <c r="H2114" s="22"/>
      <c r="I2114" s="22"/>
      <c r="J2114" s="22"/>
      <c r="K2114" s="19">
        <f t="shared" si="151"/>
        <v>0</v>
      </c>
      <c r="L2114" s="19">
        <f t="shared" si="151"/>
        <v>0</v>
      </c>
      <c r="M2114" s="19">
        <f t="shared" si="151"/>
        <v>0</v>
      </c>
    </row>
    <row r="2115" spans="1:13" s="66" customFormat="1" ht="42.75" x14ac:dyDescent="0.2">
      <c r="A2115" s="170"/>
      <c r="B2115" s="127"/>
      <c r="C2115" s="166"/>
      <c r="D2115" s="167"/>
      <c r="E2115" s="208" t="s">
        <v>883</v>
      </c>
      <c r="F2115" s="164"/>
      <c r="G2115" s="165"/>
      <c r="H2115" s="22"/>
      <c r="I2115" s="22"/>
      <c r="J2115" s="22"/>
      <c r="K2115" s="19">
        <f t="shared" si="151"/>
        <v>0</v>
      </c>
      <c r="L2115" s="19">
        <f t="shared" si="151"/>
        <v>0</v>
      </c>
      <c r="M2115" s="19">
        <f t="shared" si="151"/>
        <v>0</v>
      </c>
    </row>
    <row r="2116" spans="1:13" s="66" customFormat="1" x14ac:dyDescent="0.2">
      <c r="A2116" s="170"/>
      <c r="B2116" s="127"/>
      <c r="C2116" s="166"/>
      <c r="D2116" s="167"/>
      <c r="E2116" s="207"/>
      <c r="F2116" s="164"/>
      <c r="G2116" s="165"/>
      <c r="H2116" s="22"/>
      <c r="I2116" s="22"/>
      <c r="J2116" s="22"/>
      <c r="K2116" s="19">
        <f t="shared" si="151"/>
        <v>0</v>
      </c>
      <c r="L2116" s="19">
        <f t="shared" si="151"/>
        <v>0</v>
      </c>
      <c r="M2116" s="19">
        <f t="shared" si="151"/>
        <v>0</v>
      </c>
    </row>
    <row r="2117" spans="1:13" s="66" customFormat="1" x14ac:dyDescent="0.2">
      <c r="A2117" s="170"/>
      <c r="B2117" s="127"/>
      <c r="C2117" s="166"/>
      <c r="D2117" s="167"/>
      <c r="E2117" s="206" t="s">
        <v>882</v>
      </c>
      <c r="F2117" s="164"/>
      <c r="G2117" s="165"/>
      <c r="H2117" s="22"/>
      <c r="I2117" s="22"/>
      <c r="J2117" s="22"/>
      <c r="K2117" s="19">
        <f t="shared" si="151"/>
        <v>0</v>
      </c>
      <c r="L2117" s="19">
        <f t="shared" si="151"/>
        <v>0</v>
      </c>
      <c r="M2117" s="19">
        <f t="shared" si="151"/>
        <v>0</v>
      </c>
    </row>
    <row r="2118" spans="1:13" s="66" customFormat="1" x14ac:dyDescent="0.2">
      <c r="A2118" s="170"/>
      <c r="B2118" s="127"/>
      <c r="C2118" s="298" t="s">
        <v>62</v>
      </c>
      <c r="D2118" s="299"/>
      <c r="E2118" s="210" t="s">
        <v>884</v>
      </c>
      <c r="F2118" s="164"/>
      <c r="G2118" s="165"/>
      <c r="H2118" s="22"/>
      <c r="I2118" s="22"/>
      <c r="J2118" s="22"/>
      <c r="K2118" s="19">
        <f t="shared" si="151"/>
        <v>0</v>
      </c>
      <c r="L2118" s="19">
        <f t="shared" si="151"/>
        <v>0</v>
      </c>
      <c r="M2118" s="19">
        <f t="shared" si="151"/>
        <v>0</v>
      </c>
    </row>
    <row r="2119" spans="1:13" x14ac:dyDescent="0.2">
      <c r="A2119" s="183"/>
      <c r="B2119" s="81"/>
      <c r="C2119" s="184"/>
      <c r="D2119" s="167"/>
      <c r="E2119" s="185"/>
      <c r="F2119" s="187"/>
      <c r="G2119" s="186"/>
      <c r="H2119" s="19"/>
      <c r="I2119" s="19"/>
      <c r="J2119" s="19"/>
      <c r="K2119" s="19">
        <f t="shared" si="151"/>
        <v>0</v>
      </c>
      <c r="L2119" s="19">
        <f t="shared" si="151"/>
        <v>0</v>
      </c>
      <c r="M2119" s="19">
        <f t="shared" si="151"/>
        <v>0</v>
      </c>
    </row>
    <row r="2120" spans="1:13" x14ac:dyDescent="0.25">
      <c r="A2120" s="183">
        <f>A2112+0.0001</f>
        <v>3.9071000000001974</v>
      </c>
      <c r="B2120" s="81" t="s">
        <v>773</v>
      </c>
      <c r="C2120" s="184" t="s">
        <v>886</v>
      </c>
      <c r="D2120" s="83" t="s">
        <v>453</v>
      </c>
      <c r="E2120" s="185" t="s">
        <v>794</v>
      </c>
      <c r="F2120" s="85" t="s">
        <v>267</v>
      </c>
      <c r="G2120" s="186"/>
      <c r="H2120" s="19">
        <v>35000</v>
      </c>
      <c r="I2120" s="19">
        <v>27180</v>
      </c>
      <c r="J2120" s="19">
        <v>27180</v>
      </c>
      <c r="K2120" s="19">
        <f t="shared" si="151"/>
        <v>0</v>
      </c>
      <c r="L2120" s="19">
        <f t="shared" si="151"/>
        <v>0</v>
      </c>
      <c r="M2120" s="19">
        <f t="shared" si="151"/>
        <v>0</v>
      </c>
    </row>
    <row r="2121" spans="1:13" x14ac:dyDescent="0.25">
      <c r="A2121" s="183"/>
      <c r="B2121" s="81"/>
      <c r="C2121" s="184"/>
      <c r="D2121" s="167"/>
      <c r="E2121" s="185"/>
      <c r="F2121" s="85"/>
      <c r="G2121" s="186"/>
      <c r="H2121" s="19"/>
      <c r="I2121" s="19"/>
      <c r="J2121" s="19"/>
      <c r="K2121" s="19">
        <f t="shared" si="151"/>
        <v>0</v>
      </c>
      <c r="L2121" s="19">
        <f t="shared" si="151"/>
        <v>0</v>
      </c>
      <c r="M2121" s="19">
        <f t="shared" si="151"/>
        <v>0</v>
      </c>
    </row>
    <row r="2122" spans="1:13" x14ac:dyDescent="0.25">
      <c r="A2122" s="183">
        <f>A2120+0.0001</f>
        <v>3.9072000000001976</v>
      </c>
      <c r="B2122" s="81" t="s">
        <v>773</v>
      </c>
      <c r="C2122" s="184" t="s">
        <v>887</v>
      </c>
      <c r="D2122" s="83" t="s">
        <v>453</v>
      </c>
      <c r="E2122" s="185" t="s">
        <v>795</v>
      </c>
      <c r="F2122" s="85" t="s">
        <v>267</v>
      </c>
      <c r="G2122" s="186"/>
      <c r="H2122" s="19">
        <v>35000</v>
      </c>
      <c r="I2122" s="19">
        <v>27870</v>
      </c>
      <c r="J2122" s="19">
        <v>27870</v>
      </c>
      <c r="K2122" s="19">
        <f t="shared" si="151"/>
        <v>0</v>
      </c>
      <c r="L2122" s="19">
        <f t="shared" si="151"/>
        <v>0</v>
      </c>
      <c r="M2122" s="19">
        <f t="shared" si="151"/>
        <v>0</v>
      </c>
    </row>
    <row r="2123" spans="1:13" x14ac:dyDescent="0.25">
      <c r="A2123" s="183"/>
      <c r="B2123" s="81"/>
      <c r="C2123" s="184"/>
      <c r="D2123" s="167"/>
      <c r="E2123" s="185"/>
      <c r="F2123" s="85"/>
      <c r="G2123" s="186"/>
      <c r="H2123" s="19"/>
      <c r="I2123" s="19"/>
      <c r="J2123" s="19"/>
      <c r="K2123" s="19">
        <f t="shared" si="151"/>
        <v>0</v>
      </c>
      <c r="L2123" s="19">
        <f t="shared" si="151"/>
        <v>0</v>
      </c>
      <c r="M2123" s="19">
        <f t="shared" si="151"/>
        <v>0</v>
      </c>
    </row>
    <row r="2124" spans="1:13" x14ac:dyDescent="0.25">
      <c r="A2124" s="183">
        <f>A2122+0.0001</f>
        <v>3.9073000000001978</v>
      </c>
      <c r="B2124" s="81" t="s">
        <v>773</v>
      </c>
      <c r="C2124" s="184" t="s">
        <v>888</v>
      </c>
      <c r="D2124" s="83" t="s">
        <v>453</v>
      </c>
      <c r="E2124" s="185" t="s">
        <v>833</v>
      </c>
      <c r="F2124" s="85" t="s">
        <v>267</v>
      </c>
      <c r="G2124" s="186"/>
      <c r="H2124" s="19">
        <v>35000</v>
      </c>
      <c r="I2124" s="19">
        <v>29100</v>
      </c>
      <c r="J2124" s="19">
        <v>29100</v>
      </c>
      <c r="K2124" s="19">
        <f t="shared" si="151"/>
        <v>0</v>
      </c>
      <c r="L2124" s="19">
        <f t="shared" si="151"/>
        <v>0</v>
      </c>
      <c r="M2124" s="19">
        <f t="shared" si="151"/>
        <v>0</v>
      </c>
    </row>
    <row r="2125" spans="1:13" x14ac:dyDescent="0.25">
      <c r="A2125" s="183"/>
      <c r="B2125" s="81"/>
      <c r="C2125" s="184"/>
      <c r="D2125" s="167"/>
      <c r="E2125" s="185"/>
      <c r="F2125" s="85"/>
      <c r="G2125" s="186"/>
      <c r="H2125" s="19"/>
      <c r="I2125" s="19"/>
      <c r="J2125" s="19"/>
      <c r="K2125" s="19">
        <f t="shared" si="151"/>
        <v>0</v>
      </c>
      <c r="L2125" s="19">
        <f t="shared" si="151"/>
        <v>0</v>
      </c>
      <c r="M2125" s="19">
        <f t="shared" si="151"/>
        <v>0</v>
      </c>
    </row>
    <row r="2126" spans="1:13" x14ac:dyDescent="0.25">
      <c r="A2126" s="183">
        <f>A2124+0.0001</f>
        <v>3.907400000000198</v>
      </c>
      <c r="B2126" s="81" t="s">
        <v>773</v>
      </c>
      <c r="C2126" s="184" t="s">
        <v>889</v>
      </c>
      <c r="D2126" s="83" t="s">
        <v>453</v>
      </c>
      <c r="E2126" s="185" t="s">
        <v>834</v>
      </c>
      <c r="F2126" s="85" t="s">
        <v>267</v>
      </c>
      <c r="G2126" s="186"/>
      <c r="H2126" s="19">
        <v>40000</v>
      </c>
      <c r="I2126" s="19">
        <v>29770</v>
      </c>
      <c r="J2126" s="188">
        <v>29770</v>
      </c>
      <c r="K2126" s="19">
        <f t="shared" si="151"/>
        <v>0</v>
      </c>
      <c r="L2126" s="19">
        <f t="shared" si="151"/>
        <v>0</v>
      </c>
      <c r="M2126" s="19">
        <f t="shared" si="151"/>
        <v>0</v>
      </c>
    </row>
    <row r="2127" spans="1:13" x14ac:dyDescent="0.25">
      <c r="A2127" s="183"/>
      <c r="B2127" s="81"/>
      <c r="C2127" s="184"/>
      <c r="D2127" s="167"/>
      <c r="E2127" s="185"/>
      <c r="F2127" s="85"/>
      <c r="G2127" s="186"/>
      <c r="H2127" s="19"/>
      <c r="I2127" s="19"/>
      <c r="J2127" s="188"/>
      <c r="K2127" s="19">
        <f t="shared" si="151"/>
        <v>0</v>
      </c>
      <c r="L2127" s="19">
        <f t="shared" si="151"/>
        <v>0</v>
      </c>
      <c r="M2127" s="19">
        <f t="shared" si="151"/>
        <v>0</v>
      </c>
    </row>
    <row r="2128" spans="1:13" x14ac:dyDescent="0.25">
      <c r="A2128" s="183">
        <f t="shared" ref="A2128" si="155">A2126+0.0001</f>
        <v>3.9075000000001983</v>
      </c>
      <c r="B2128" s="81" t="s">
        <v>774</v>
      </c>
      <c r="C2128" s="184" t="s">
        <v>890</v>
      </c>
      <c r="D2128" s="83" t="s">
        <v>453</v>
      </c>
      <c r="E2128" s="185" t="s">
        <v>835</v>
      </c>
      <c r="F2128" s="85" t="s">
        <v>267</v>
      </c>
      <c r="G2128" s="186"/>
      <c r="H2128" s="19">
        <v>40000</v>
      </c>
      <c r="I2128" s="19">
        <v>31820</v>
      </c>
      <c r="J2128" s="188">
        <v>31820</v>
      </c>
      <c r="K2128" s="19">
        <f t="shared" si="151"/>
        <v>0</v>
      </c>
      <c r="L2128" s="19">
        <f t="shared" si="151"/>
        <v>0</v>
      </c>
      <c r="M2128" s="19">
        <f t="shared" si="151"/>
        <v>0</v>
      </c>
    </row>
    <row r="2129" spans="1:13" x14ac:dyDescent="0.2">
      <c r="A2129" s="183"/>
      <c r="B2129" s="81"/>
      <c r="C2129" s="184"/>
      <c r="D2129" s="167"/>
      <c r="E2129" s="185"/>
      <c r="F2129" s="187"/>
      <c r="G2129" s="186"/>
      <c r="H2129" s="19"/>
      <c r="I2129" s="19"/>
      <c r="J2129" s="19"/>
      <c r="K2129" s="19">
        <f t="shared" si="151"/>
        <v>0</v>
      </c>
      <c r="L2129" s="19">
        <f t="shared" si="151"/>
        <v>0</v>
      </c>
      <c r="M2129" s="19">
        <f t="shared" si="151"/>
        <v>0</v>
      </c>
    </row>
    <row r="2130" spans="1:13" s="66" customFormat="1" x14ac:dyDescent="0.2">
      <c r="A2130" s="170"/>
      <c r="B2130" s="127"/>
      <c r="C2130" s="166"/>
      <c r="D2130" s="167"/>
      <c r="E2130" s="206" t="s">
        <v>882</v>
      </c>
      <c r="F2130" s="164"/>
      <c r="G2130" s="165"/>
      <c r="H2130" s="22"/>
      <c r="I2130" s="22"/>
      <c r="J2130" s="22"/>
      <c r="K2130" s="19">
        <f t="shared" si="151"/>
        <v>0</v>
      </c>
      <c r="L2130" s="19">
        <f t="shared" si="151"/>
        <v>0</v>
      </c>
      <c r="M2130" s="19">
        <f t="shared" si="151"/>
        <v>0</v>
      </c>
    </row>
    <row r="2131" spans="1:13" s="66" customFormat="1" x14ac:dyDescent="0.2">
      <c r="A2131" s="170"/>
      <c r="B2131" s="127"/>
      <c r="C2131" s="298" t="s">
        <v>63</v>
      </c>
      <c r="D2131" s="299"/>
      <c r="E2131" s="210" t="s">
        <v>885</v>
      </c>
      <c r="F2131" s="164"/>
      <c r="G2131" s="165"/>
      <c r="H2131" s="22"/>
      <c r="I2131" s="22"/>
      <c r="J2131" s="22"/>
      <c r="K2131" s="19">
        <f t="shared" si="151"/>
        <v>0</v>
      </c>
      <c r="L2131" s="19">
        <f t="shared" si="151"/>
        <v>0</v>
      </c>
      <c r="M2131" s="19">
        <f t="shared" si="151"/>
        <v>0</v>
      </c>
    </row>
    <row r="2132" spans="1:13" x14ac:dyDescent="0.2">
      <c r="A2132" s="183"/>
      <c r="B2132" s="81"/>
      <c r="C2132" s="184"/>
      <c r="D2132" s="167"/>
      <c r="E2132" s="185"/>
      <c r="F2132" s="187"/>
      <c r="G2132" s="186"/>
      <c r="H2132" s="19"/>
      <c r="I2132" s="19"/>
      <c r="J2132" s="19"/>
      <c r="K2132" s="19">
        <f t="shared" si="151"/>
        <v>0</v>
      </c>
      <c r="L2132" s="19">
        <f t="shared" si="151"/>
        <v>0</v>
      </c>
      <c r="M2132" s="19">
        <f t="shared" si="151"/>
        <v>0</v>
      </c>
    </row>
    <row r="2133" spans="1:13" x14ac:dyDescent="0.25">
      <c r="A2133" s="183">
        <f>A2128+0.0001</f>
        <v>3.9076000000001985</v>
      </c>
      <c r="B2133" s="81" t="s">
        <v>773</v>
      </c>
      <c r="C2133" s="184" t="s">
        <v>891</v>
      </c>
      <c r="D2133" s="83" t="s">
        <v>454</v>
      </c>
      <c r="E2133" s="185" t="s">
        <v>902</v>
      </c>
      <c r="F2133" s="85" t="s">
        <v>267</v>
      </c>
      <c r="G2133" s="186"/>
      <c r="H2133" s="19">
        <v>35000</v>
      </c>
      <c r="I2133" s="19">
        <v>28880</v>
      </c>
      <c r="J2133" s="19">
        <v>28880</v>
      </c>
      <c r="K2133" s="19">
        <f t="shared" si="151"/>
        <v>0</v>
      </c>
      <c r="L2133" s="19">
        <f t="shared" si="151"/>
        <v>0</v>
      </c>
      <c r="M2133" s="19">
        <f t="shared" si="151"/>
        <v>0</v>
      </c>
    </row>
    <row r="2134" spans="1:13" x14ac:dyDescent="0.25">
      <c r="A2134" s="183"/>
      <c r="B2134" s="81"/>
      <c r="C2134" s="184"/>
      <c r="D2134" s="167"/>
      <c r="E2134" s="185"/>
      <c r="F2134" s="85"/>
      <c r="G2134" s="186"/>
      <c r="H2134" s="19"/>
      <c r="I2134" s="19"/>
      <c r="J2134" s="19"/>
      <c r="K2134" s="19">
        <f t="shared" si="151"/>
        <v>0</v>
      </c>
      <c r="L2134" s="19">
        <f t="shared" si="151"/>
        <v>0</v>
      </c>
      <c r="M2134" s="19">
        <f t="shared" si="151"/>
        <v>0</v>
      </c>
    </row>
    <row r="2135" spans="1:13" x14ac:dyDescent="0.25">
      <c r="A2135" s="183">
        <f>A2133+0.0001</f>
        <v>3.9077000000001987</v>
      </c>
      <c r="B2135" s="81" t="s">
        <v>773</v>
      </c>
      <c r="C2135" s="184" t="s">
        <v>892</v>
      </c>
      <c r="D2135" s="83" t="s">
        <v>454</v>
      </c>
      <c r="E2135" s="185" t="s">
        <v>796</v>
      </c>
      <c r="F2135" s="85" t="s">
        <v>267</v>
      </c>
      <c r="G2135" s="186"/>
      <c r="H2135" s="19">
        <v>35000</v>
      </c>
      <c r="I2135" s="19">
        <v>29560</v>
      </c>
      <c r="J2135" s="19">
        <v>29560</v>
      </c>
      <c r="K2135" s="19">
        <f t="shared" si="151"/>
        <v>0</v>
      </c>
      <c r="L2135" s="19">
        <f t="shared" si="151"/>
        <v>0</v>
      </c>
      <c r="M2135" s="19">
        <f t="shared" si="151"/>
        <v>0</v>
      </c>
    </row>
    <row r="2136" spans="1:13" x14ac:dyDescent="0.25">
      <c r="A2136" s="183"/>
      <c r="B2136" s="81"/>
      <c r="C2136" s="184"/>
      <c r="D2136" s="167"/>
      <c r="E2136" s="185"/>
      <c r="F2136" s="85"/>
      <c r="G2136" s="186"/>
      <c r="H2136" s="19"/>
      <c r="I2136" s="19"/>
      <c r="J2136" s="19"/>
      <c r="K2136" s="19">
        <f t="shared" si="151"/>
        <v>0</v>
      </c>
      <c r="L2136" s="19">
        <f t="shared" si="151"/>
        <v>0</v>
      </c>
      <c r="M2136" s="19">
        <f t="shared" si="151"/>
        <v>0</v>
      </c>
    </row>
    <row r="2137" spans="1:13" x14ac:dyDescent="0.25">
      <c r="A2137" s="183">
        <f>A2135+0.0001</f>
        <v>3.9078000000001989</v>
      </c>
      <c r="B2137" s="81" t="s">
        <v>773</v>
      </c>
      <c r="C2137" s="184" t="s">
        <v>893</v>
      </c>
      <c r="D2137" s="83" t="s">
        <v>454</v>
      </c>
      <c r="E2137" s="185" t="s">
        <v>797</v>
      </c>
      <c r="F2137" s="85" t="s">
        <v>267</v>
      </c>
      <c r="G2137" s="186"/>
      <c r="H2137" s="19">
        <v>35000</v>
      </c>
      <c r="I2137" s="19">
        <v>30680</v>
      </c>
      <c r="J2137" s="19">
        <v>30680</v>
      </c>
      <c r="K2137" s="19">
        <f t="shared" si="151"/>
        <v>0</v>
      </c>
      <c r="L2137" s="19">
        <f t="shared" si="151"/>
        <v>0</v>
      </c>
      <c r="M2137" s="19">
        <f t="shared" si="151"/>
        <v>0</v>
      </c>
    </row>
    <row r="2138" spans="1:13" x14ac:dyDescent="0.25">
      <c r="A2138" s="183"/>
      <c r="B2138" s="81"/>
      <c r="C2138" s="184"/>
      <c r="D2138" s="167"/>
      <c r="E2138" s="185"/>
      <c r="F2138" s="85"/>
      <c r="G2138" s="186"/>
      <c r="H2138" s="19"/>
      <c r="I2138" s="19"/>
      <c r="J2138" s="19"/>
      <c r="K2138" s="19">
        <f t="shared" si="151"/>
        <v>0</v>
      </c>
      <c r="L2138" s="19">
        <f t="shared" si="151"/>
        <v>0</v>
      </c>
      <c r="M2138" s="19">
        <f t="shared" si="151"/>
        <v>0</v>
      </c>
    </row>
    <row r="2139" spans="1:13" x14ac:dyDescent="0.25">
      <c r="A2139" s="183">
        <f>A2137+0.0001</f>
        <v>3.9079000000001991</v>
      </c>
      <c r="B2139" s="81" t="s">
        <v>773</v>
      </c>
      <c r="C2139" s="184" t="s">
        <v>894</v>
      </c>
      <c r="D2139" s="83" t="s">
        <v>454</v>
      </c>
      <c r="E2139" s="185" t="s">
        <v>798</v>
      </c>
      <c r="F2139" s="85" t="s">
        <v>267</v>
      </c>
      <c r="G2139" s="186"/>
      <c r="H2139" s="19">
        <v>40000</v>
      </c>
      <c r="I2139" s="19">
        <v>31780</v>
      </c>
      <c r="J2139" s="188">
        <v>31780</v>
      </c>
      <c r="K2139" s="19">
        <f t="shared" si="151"/>
        <v>0</v>
      </c>
      <c r="L2139" s="19">
        <f t="shared" si="151"/>
        <v>0</v>
      </c>
      <c r="M2139" s="19">
        <f t="shared" si="151"/>
        <v>0</v>
      </c>
    </row>
    <row r="2140" spans="1:13" x14ac:dyDescent="0.25">
      <c r="A2140" s="183"/>
      <c r="B2140" s="81"/>
      <c r="C2140" s="184"/>
      <c r="D2140" s="167"/>
      <c r="E2140" s="185"/>
      <c r="F2140" s="85"/>
      <c r="G2140" s="186"/>
      <c r="H2140" s="19"/>
      <c r="I2140" s="19"/>
      <c r="J2140" s="188"/>
      <c r="K2140" s="19">
        <f t="shared" si="151"/>
        <v>0</v>
      </c>
      <c r="L2140" s="19">
        <f t="shared" si="151"/>
        <v>0</v>
      </c>
      <c r="M2140" s="19">
        <f t="shared" si="151"/>
        <v>0</v>
      </c>
    </row>
    <row r="2141" spans="1:13" x14ac:dyDescent="0.25">
      <c r="A2141" s="183">
        <f>A2139+0.0001</f>
        <v>3.9080000000001993</v>
      </c>
      <c r="B2141" s="81" t="s">
        <v>774</v>
      </c>
      <c r="C2141" s="184" t="s">
        <v>895</v>
      </c>
      <c r="D2141" s="83" t="s">
        <v>454</v>
      </c>
      <c r="E2141" s="185" t="s">
        <v>799</v>
      </c>
      <c r="F2141" s="85" t="s">
        <v>267</v>
      </c>
      <c r="G2141" s="186"/>
      <c r="H2141" s="19">
        <v>40000</v>
      </c>
      <c r="I2141" s="19">
        <v>33470</v>
      </c>
      <c r="J2141" s="188">
        <v>33470</v>
      </c>
      <c r="K2141" s="19">
        <f t="shared" si="151"/>
        <v>0</v>
      </c>
      <c r="L2141" s="19">
        <f t="shared" si="151"/>
        <v>0</v>
      </c>
      <c r="M2141" s="19">
        <f t="shared" si="151"/>
        <v>0</v>
      </c>
    </row>
    <row r="2142" spans="1:13" x14ac:dyDescent="0.25">
      <c r="A2142" s="183"/>
      <c r="B2142" s="81"/>
      <c r="C2142" s="184"/>
      <c r="D2142" s="167"/>
      <c r="E2142" s="185"/>
      <c r="F2142" s="85"/>
      <c r="G2142" s="186"/>
      <c r="H2142" s="19"/>
      <c r="I2142" s="19"/>
      <c r="J2142" s="188"/>
      <c r="K2142" s="19">
        <f t="shared" si="151"/>
        <v>0</v>
      </c>
      <c r="L2142" s="19">
        <f t="shared" si="151"/>
        <v>0</v>
      </c>
      <c r="M2142" s="19">
        <f t="shared" si="151"/>
        <v>0</v>
      </c>
    </row>
    <row r="2143" spans="1:13" x14ac:dyDescent="0.25">
      <c r="A2143" s="183">
        <f>A2141+0.0001</f>
        <v>3.9081000000001995</v>
      </c>
      <c r="B2143" s="81" t="s">
        <v>774</v>
      </c>
      <c r="C2143" s="184" t="s">
        <v>896</v>
      </c>
      <c r="D2143" s="83" t="s">
        <v>454</v>
      </c>
      <c r="E2143" s="185" t="s">
        <v>800</v>
      </c>
      <c r="F2143" s="85" t="s">
        <v>267</v>
      </c>
      <c r="G2143" s="186"/>
      <c r="H2143" s="19">
        <v>40000</v>
      </c>
      <c r="I2143" s="19">
        <v>36670</v>
      </c>
      <c r="J2143" s="188">
        <v>36670</v>
      </c>
      <c r="K2143" s="19">
        <f t="shared" si="151"/>
        <v>0</v>
      </c>
      <c r="L2143" s="19">
        <f t="shared" si="151"/>
        <v>0</v>
      </c>
      <c r="M2143" s="19">
        <f t="shared" si="151"/>
        <v>0</v>
      </c>
    </row>
    <row r="2144" spans="1:13" x14ac:dyDescent="0.25">
      <c r="A2144" s="183"/>
      <c r="B2144" s="81"/>
      <c r="C2144" s="184"/>
      <c r="D2144" s="167"/>
      <c r="E2144" s="185"/>
      <c r="F2144" s="85"/>
      <c r="G2144" s="186"/>
      <c r="H2144" s="19"/>
      <c r="I2144" s="19"/>
      <c r="J2144" s="188"/>
      <c r="K2144" s="19">
        <f t="shared" si="151"/>
        <v>0</v>
      </c>
      <c r="L2144" s="19">
        <f t="shared" si="151"/>
        <v>0</v>
      </c>
      <c r="M2144" s="19">
        <f t="shared" si="151"/>
        <v>0</v>
      </c>
    </row>
    <row r="2145" spans="1:13" x14ac:dyDescent="0.25">
      <c r="A2145" s="183">
        <f>A2143+0.0001</f>
        <v>3.9082000000001997</v>
      </c>
      <c r="B2145" s="81" t="s">
        <v>775</v>
      </c>
      <c r="C2145" s="184" t="s">
        <v>897</v>
      </c>
      <c r="D2145" s="83" t="s">
        <v>454</v>
      </c>
      <c r="E2145" s="185" t="s">
        <v>801</v>
      </c>
      <c r="F2145" s="85" t="s">
        <v>267</v>
      </c>
      <c r="G2145" s="186"/>
      <c r="H2145" s="19">
        <v>48000</v>
      </c>
      <c r="I2145" s="19">
        <v>41170</v>
      </c>
      <c r="J2145" s="188">
        <v>41170</v>
      </c>
      <c r="K2145" s="19">
        <f t="shared" si="151"/>
        <v>0</v>
      </c>
      <c r="L2145" s="19">
        <f t="shared" si="151"/>
        <v>0</v>
      </c>
      <c r="M2145" s="19">
        <f t="shared" si="151"/>
        <v>0</v>
      </c>
    </row>
    <row r="2146" spans="1:13" x14ac:dyDescent="0.25">
      <c r="A2146" s="183"/>
      <c r="B2146" s="81"/>
      <c r="C2146" s="184"/>
      <c r="D2146" s="167"/>
      <c r="E2146" s="185"/>
      <c r="F2146" s="85"/>
      <c r="G2146" s="186"/>
      <c r="H2146" s="19"/>
      <c r="I2146" s="19"/>
      <c r="J2146" s="188"/>
      <c r="K2146" s="19">
        <f t="shared" si="151"/>
        <v>0</v>
      </c>
      <c r="L2146" s="19">
        <f t="shared" si="151"/>
        <v>0</v>
      </c>
      <c r="M2146" s="19">
        <f t="shared" si="151"/>
        <v>0</v>
      </c>
    </row>
    <row r="2147" spans="1:13" x14ac:dyDescent="0.25">
      <c r="A2147" s="183">
        <f>A2145+0.0001</f>
        <v>3.9083000000001999</v>
      </c>
      <c r="B2147" s="81" t="s">
        <v>775</v>
      </c>
      <c r="C2147" s="184" t="s">
        <v>898</v>
      </c>
      <c r="D2147" s="83" t="s">
        <v>454</v>
      </c>
      <c r="E2147" s="185" t="s">
        <v>802</v>
      </c>
      <c r="F2147" s="85" t="s">
        <v>267</v>
      </c>
      <c r="G2147" s="186"/>
      <c r="H2147" s="19">
        <v>48000</v>
      </c>
      <c r="I2147" s="19">
        <v>47410</v>
      </c>
      <c r="J2147" s="188">
        <v>47410</v>
      </c>
      <c r="K2147" s="19">
        <f t="shared" si="151"/>
        <v>0</v>
      </c>
      <c r="L2147" s="19">
        <f t="shared" si="151"/>
        <v>0</v>
      </c>
      <c r="M2147" s="19">
        <f t="shared" si="151"/>
        <v>0</v>
      </c>
    </row>
    <row r="2148" spans="1:13" x14ac:dyDescent="0.25">
      <c r="A2148" s="183"/>
      <c r="B2148" s="81"/>
      <c r="C2148" s="184"/>
      <c r="D2148" s="167"/>
      <c r="E2148" s="185"/>
      <c r="F2148" s="85"/>
      <c r="G2148" s="186"/>
      <c r="H2148" s="19"/>
      <c r="I2148" s="19"/>
      <c r="J2148" s="188"/>
      <c r="K2148" s="19">
        <f t="shared" si="151"/>
        <v>0</v>
      </c>
      <c r="L2148" s="19">
        <f t="shared" si="151"/>
        <v>0</v>
      </c>
      <c r="M2148" s="19">
        <f t="shared" si="151"/>
        <v>0</v>
      </c>
    </row>
    <row r="2149" spans="1:13" s="66" customFormat="1" x14ac:dyDescent="0.2">
      <c r="A2149" s="170"/>
      <c r="B2149" s="127"/>
      <c r="C2149" s="166"/>
      <c r="D2149" s="167"/>
      <c r="E2149" s="206" t="s">
        <v>882</v>
      </c>
      <c r="F2149" s="164"/>
      <c r="G2149" s="165"/>
      <c r="H2149" s="22"/>
      <c r="I2149" s="22"/>
      <c r="J2149" s="188"/>
      <c r="K2149" s="19">
        <f t="shared" si="151"/>
        <v>0</v>
      </c>
      <c r="L2149" s="19">
        <f t="shared" si="151"/>
        <v>0</v>
      </c>
      <c r="M2149" s="19">
        <f t="shared" si="151"/>
        <v>0</v>
      </c>
    </row>
    <row r="2150" spans="1:13" s="66" customFormat="1" x14ac:dyDescent="0.2">
      <c r="A2150" s="170"/>
      <c r="B2150" s="127"/>
      <c r="C2150" s="298" t="s">
        <v>62</v>
      </c>
      <c r="D2150" s="299"/>
      <c r="E2150" s="210" t="s">
        <v>884</v>
      </c>
      <c r="F2150" s="164"/>
      <c r="G2150" s="165"/>
      <c r="H2150" s="22"/>
      <c r="I2150" s="22"/>
      <c r="J2150" s="188"/>
      <c r="K2150" s="19">
        <f t="shared" si="151"/>
        <v>0</v>
      </c>
      <c r="L2150" s="19">
        <f t="shared" si="151"/>
        <v>0</v>
      </c>
      <c r="M2150" s="19">
        <f t="shared" si="151"/>
        <v>0</v>
      </c>
    </row>
    <row r="2151" spans="1:13" x14ac:dyDescent="0.2">
      <c r="A2151" s="183"/>
      <c r="B2151" s="81"/>
      <c r="C2151" s="184"/>
      <c r="D2151" s="167"/>
      <c r="E2151" s="185"/>
      <c r="F2151" s="187"/>
      <c r="G2151" s="186"/>
      <c r="H2151" s="19"/>
      <c r="I2151" s="19"/>
      <c r="J2151" s="188"/>
      <c r="K2151" s="19">
        <f t="shared" si="151"/>
        <v>0</v>
      </c>
      <c r="L2151" s="19">
        <f t="shared" si="151"/>
        <v>0</v>
      </c>
      <c r="M2151" s="19">
        <f t="shared" si="151"/>
        <v>0</v>
      </c>
    </row>
    <row r="2152" spans="1:13" x14ac:dyDescent="0.25">
      <c r="A2152" s="183">
        <f>A2147+0.0001</f>
        <v>3.9084000000002002</v>
      </c>
      <c r="B2152" s="81" t="s">
        <v>774</v>
      </c>
      <c r="C2152" s="184" t="s">
        <v>899</v>
      </c>
      <c r="D2152" s="83" t="s">
        <v>453</v>
      </c>
      <c r="E2152" s="185" t="s">
        <v>804</v>
      </c>
      <c r="F2152" s="85" t="s">
        <v>267</v>
      </c>
      <c r="G2152" s="186"/>
      <c r="H2152" s="19">
        <v>40000</v>
      </c>
      <c r="I2152" s="19">
        <v>34490</v>
      </c>
      <c r="J2152" s="188">
        <v>34490</v>
      </c>
      <c r="K2152" s="19">
        <f t="shared" si="151"/>
        <v>0</v>
      </c>
      <c r="L2152" s="19">
        <f t="shared" si="151"/>
        <v>0</v>
      </c>
      <c r="M2152" s="19">
        <f t="shared" si="151"/>
        <v>0</v>
      </c>
    </row>
    <row r="2153" spans="1:13" x14ac:dyDescent="0.25">
      <c r="A2153" s="183"/>
      <c r="B2153" s="81"/>
      <c r="C2153" s="184"/>
      <c r="D2153" s="167"/>
      <c r="E2153" s="185"/>
      <c r="F2153" s="85"/>
      <c r="G2153" s="186"/>
      <c r="H2153" s="19"/>
      <c r="I2153" s="19"/>
      <c r="J2153" s="188"/>
      <c r="K2153" s="19">
        <f t="shared" si="151"/>
        <v>0</v>
      </c>
      <c r="L2153" s="19">
        <f t="shared" si="151"/>
        <v>0</v>
      </c>
      <c r="M2153" s="19">
        <f t="shared" si="151"/>
        <v>0</v>
      </c>
    </row>
    <row r="2154" spans="1:13" x14ac:dyDescent="0.25">
      <c r="A2154" s="183">
        <f>A2152+0.0001</f>
        <v>3.9085000000002004</v>
      </c>
      <c r="B2154" s="81" t="s">
        <v>774</v>
      </c>
      <c r="C2154" s="184" t="s">
        <v>900</v>
      </c>
      <c r="D2154" s="83" t="s">
        <v>453</v>
      </c>
      <c r="E2154" s="185" t="s">
        <v>805</v>
      </c>
      <c r="F2154" s="85" t="s">
        <v>267</v>
      </c>
      <c r="G2154" s="186"/>
      <c r="H2154" s="19">
        <v>44850</v>
      </c>
      <c r="I2154" s="19">
        <v>38980</v>
      </c>
      <c r="J2154" s="188">
        <v>38980</v>
      </c>
      <c r="K2154" s="19">
        <f t="shared" si="151"/>
        <v>0</v>
      </c>
      <c r="L2154" s="19">
        <f t="shared" si="151"/>
        <v>0</v>
      </c>
      <c r="M2154" s="19">
        <f t="shared" si="151"/>
        <v>0</v>
      </c>
    </row>
    <row r="2155" spans="1:13" x14ac:dyDescent="0.25">
      <c r="A2155" s="183"/>
      <c r="B2155" s="81"/>
      <c r="C2155" s="184"/>
      <c r="D2155" s="167"/>
      <c r="E2155" s="185"/>
      <c r="F2155" s="85"/>
      <c r="G2155" s="186"/>
      <c r="H2155" s="19"/>
      <c r="I2155" s="19"/>
      <c r="J2155" s="188"/>
      <c r="K2155" s="19">
        <f t="shared" si="151"/>
        <v>0</v>
      </c>
      <c r="L2155" s="19">
        <f t="shared" si="151"/>
        <v>0</v>
      </c>
      <c r="M2155" s="19">
        <f t="shared" si="151"/>
        <v>0</v>
      </c>
    </row>
    <row r="2156" spans="1:13" x14ac:dyDescent="0.25">
      <c r="A2156" s="183">
        <f>A2154+0.0001</f>
        <v>3.9086000000002006</v>
      </c>
      <c r="B2156" s="81" t="s">
        <v>775</v>
      </c>
      <c r="C2156" s="184" t="s">
        <v>901</v>
      </c>
      <c r="D2156" s="83" t="s">
        <v>453</v>
      </c>
      <c r="E2156" s="185" t="s">
        <v>806</v>
      </c>
      <c r="F2156" s="85" t="s">
        <v>267</v>
      </c>
      <c r="G2156" s="186"/>
      <c r="H2156" s="19">
        <v>44850</v>
      </c>
      <c r="I2156" s="19">
        <v>42960</v>
      </c>
      <c r="J2156" s="188">
        <v>42960</v>
      </c>
      <c r="K2156" s="19">
        <f t="shared" si="151"/>
        <v>0</v>
      </c>
      <c r="L2156" s="19">
        <f t="shared" si="151"/>
        <v>0</v>
      </c>
      <c r="M2156" s="19">
        <f t="shared" si="151"/>
        <v>0</v>
      </c>
    </row>
    <row r="2157" spans="1:13" ht="8.25" customHeight="1" x14ac:dyDescent="0.2">
      <c r="A2157" s="183"/>
      <c r="B2157" s="81"/>
      <c r="C2157" s="184"/>
      <c r="D2157" s="167"/>
      <c r="E2157" s="185"/>
      <c r="F2157" s="187"/>
      <c r="G2157" s="186"/>
      <c r="H2157" s="19"/>
      <c r="I2157" s="19"/>
      <c r="J2157" s="19"/>
      <c r="K2157" s="19">
        <f t="shared" si="151"/>
        <v>0</v>
      </c>
      <c r="L2157" s="19">
        <f t="shared" si="151"/>
        <v>0</v>
      </c>
      <c r="M2157" s="19">
        <f t="shared" si="151"/>
        <v>0</v>
      </c>
    </row>
    <row r="2158" spans="1:13" s="66" customFormat="1" x14ac:dyDescent="0.2">
      <c r="A2158" s="170"/>
      <c r="B2158" s="127"/>
      <c r="C2158" s="298"/>
      <c r="D2158" s="299"/>
      <c r="E2158" s="206" t="s">
        <v>904</v>
      </c>
      <c r="F2158" s="164"/>
      <c r="G2158" s="165"/>
      <c r="H2158" s="22"/>
      <c r="I2158" s="22"/>
      <c r="J2158" s="22"/>
      <c r="K2158" s="19">
        <f t="shared" si="151"/>
        <v>0</v>
      </c>
      <c r="L2158" s="19">
        <f t="shared" si="151"/>
        <v>0</v>
      </c>
      <c r="M2158" s="19">
        <f t="shared" si="151"/>
        <v>0</v>
      </c>
    </row>
    <row r="2159" spans="1:13" s="66" customFormat="1" ht="28.5" x14ac:dyDescent="0.2">
      <c r="A2159" s="170"/>
      <c r="B2159" s="127"/>
      <c r="C2159" s="166"/>
      <c r="D2159" s="167"/>
      <c r="E2159" s="208" t="s">
        <v>623</v>
      </c>
      <c r="F2159" s="164"/>
      <c r="G2159" s="165"/>
      <c r="H2159" s="22"/>
      <c r="I2159" s="22"/>
      <c r="J2159" s="22"/>
      <c r="K2159" s="19">
        <f t="shared" si="151"/>
        <v>0</v>
      </c>
      <c r="L2159" s="19">
        <f t="shared" si="151"/>
        <v>0</v>
      </c>
      <c r="M2159" s="19">
        <f t="shared" si="151"/>
        <v>0</v>
      </c>
    </row>
    <row r="2160" spans="1:13" s="66" customFormat="1" x14ac:dyDescent="0.2">
      <c r="A2160" s="170"/>
      <c r="B2160" s="127"/>
      <c r="C2160" s="166"/>
      <c r="D2160" s="167"/>
      <c r="E2160" s="207"/>
      <c r="F2160" s="164"/>
      <c r="G2160" s="165"/>
      <c r="H2160" s="22"/>
      <c r="I2160" s="22"/>
      <c r="J2160" s="22"/>
      <c r="K2160" s="19">
        <f t="shared" si="151"/>
        <v>0</v>
      </c>
      <c r="L2160" s="19">
        <f t="shared" si="151"/>
        <v>0</v>
      </c>
      <c r="M2160" s="19">
        <f t="shared" si="151"/>
        <v>0</v>
      </c>
    </row>
    <row r="2161" spans="1:13" s="66" customFormat="1" x14ac:dyDescent="0.2">
      <c r="A2161" s="170"/>
      <c r="B2161" s="127"/>
      <c r="C2161" s="300">
        <v>3.19</v>
      </c>
      <c r="D2161" s="301"/>
      <c r="E2161" s="206" t="s">
        <v>624</v>
      </c>
      <c r="F2161" s="164"/>
      <c r="G2161" s="165"/>
      <c r="H2161" s="22"/>
      <c r="I2161" s="22"/>
      <c r="J2161" s="22"/>
      <c r="K2161" s="19">
        <f t="shared" si="151"/>
        <v>0</v>
      </c>
      <c r="L2161" s="19">
        <f t="shared" si="151"/>
        <v>0</v>
      </c>
      <c r="M2161" s="19">
        <f t="shared" si="151"/>
        <v>0</v>
      </c>
    </row>
    <row r="2162" spans="1:13" s="66" customFormat="1" ht="30" x14ac:dyDescent="0.2">
      <c r="A2162" s="170"/>
      <c r="B2162" s="127"/>
      <c r="C2162" s="298" t="s">
        <v>62</v>
      </c>
      <c r="D2162" s="299"/>
      <c r="E2162" s="210" t="s">
        <v>905</v>
      </c>
      <c r="F2162" s="164"/>
      <c r="G2162" s="165"/>
      <c r="H2162" s="22"/>
      <c r="I2162" s="22"/>
      <c r="J2162" s="22"/>
      <c r="K2162" s="19">
        <f t="shared" ref="K2162:M2228" si="156">$G2162*H2162</f>
        <v>0</v>
      </c>
      <c r="L2162" s="19">
        <f t="shared" si="156"/>
        <v>0</v>
      </c>
      <c r="M2162" s="19">
        <f t="shared" si="156"/>
        <v>0</v>
      </c>
    </row>
    <row r="2163" spans="1:13" x14ac:dyDescent="0.2">
      <c r="A2163" s="183"/>
      <c r="B2163" s="81"/>
      <c r="C2163" s="184"/>
      <c r="D2163" s="167"/>
      <c r="E2163" s="185"/>
      <c r="F2163" s="187"/>
      <c r="G2163" s="186"/>
      <c r="H2163" s="19"/>
      <c r="I2163" s="19"/>
      <c r="J2163" s="19"/>
      <c r="K2163" s="19">
        <f t="shared" si="156"/>
        <v>0</v>
      </c>
      <c r="L2163" s="19">
        <f t="shared" si="156"/>
        <v>0</v>
      </c>
      <c r="M2163" s="19">
        <f t="shared" si="156"/>
        <v>0</v>
      </c>
    </row>
    <row r="2164" spans="1:13" x14ac:dyDescent="0.25">
      <c r="A2164" s="183">
        <f>A2156+0.0001</f>
        <v>3.9087000000002008</v>
      </c>
      <c r="B2164" s="81" t="s">
        <v>773</v>
      </c>
      <c r="C2164" s="184" t="s">
        <v>907</v>
      </c>
      <c r="D2164" s="83" t="s">
        <v>453</v>
      </c>
      <c r="E2164" s="185" t="s">
        <v>794</v>
      </c>
      <c r="F2164" s="85" t="s">
        <v>267</v>
      </c>
      <c r="G2164" s="186"/>
      <c r="H2164" s="19">
        <v>132190</v>
      </c>
      <c r="I2164" s="19">
        <v>132190</v>
      </c>
      <c r="J2164" s="19">
        <v>132190</v>
      </c>
      <c r="K2164" s="19">
        <f t="shared" si="156"/>
        <v>0</v>
      </c>
      <c r="L2164" s="19">
        <f t="shared" si="156"/>
        <v>0</v>
      </c>
      <c r="M2164" s="19">
        <f t="shared" si="156"/>
        <v>0</v>
      </c>
    </row>
    <row r="2165" spans="1:13" x14ac:dyDescent="0.2">
      <c r="A2165" s="183"/>
      <c r="B2165" s="81"/>
      <c r="C2165" s="184"/>
      <c r="D2165" s="83"/>
      <c r="E2165" s="185"/>
      <c r="F2165" s="187"/>
      <c r="G2165" s="186"/>
      <c r="H2165" s="19"/>
      <c r="I2165" s="19"/>
      <c r="J2165" s="19"/>
      <c r="K2165" s="19">
        <f t="shared" si="156"/>
        <v>0</v>
      </c>
      <c r="L2165" s="19">
        <f t="shared" si="156"/>
        <v>0</v>
      </c>
      <c r="M2165" s="19">
        <f t="shared" si="156"/>
        <v>0</v>
      </c>
    </row>
    <row r="2166" spans="1:13" x14ac:dyDescent="0.25">
      <c r="A2166" s="183">
        <f>A2164+0.0001</f>
        <v>3.908800000000201</v>
      </c>
      <c r="B2166" s="81" t="s">
        <v>773</v>
      </c>
      <c r="C2166" s="184" t="s">
        <v>908</v>
      </c>
      <c r="D2166" s="83" t="s">
        <v>453</v>
      </c>
      <c r="E2166" s="185" t="s">
        <v>795</v>
      </c>
      <c r="F2166" s="85" t="s">
        <v>267</v>
      </c>
      <c r="G2166" s="186"/>
      <c r="H2166" s="19">
        <v>133360</v>
      </c>
      <c r="I2166" s="19">
        <v>133360</v>
      </c>
      <c r="J2166" s="19">
        <v>133360</v>
      </c>
      <c r="K2166" s="19">
        <f t="shared" si="156"/>
        <v>0</v>
      </c>
      <c r="L2166" s="19">
        <f t="shared" si="156"/>
        <v>0</v>
      </c>
      <c r="M2166" s="19">
        <f t="shared" si="156"/>
        <v>0</v>
      </c>
    </row>
    <row r="2167" spans="1:13" x14ac:dyDescent="0.2">
      <c r="A2167" s="183"/>
      <c r="B2167" s="81"/>
      <c r="C2167" s="184"/>
      <c r="D2167" s="83"/>
      <c r="E2167" s="185"/>
      <c r="F2167" s="187"/>
      <c r="G2167" s="186"/>
      <c r="H2167" s="19"/>
      <c r="I2167" s="19"/>
      <c r="J2167" s="19"/>
      <c r="K2167" s="19">
        <f t="shared" si="156"/>
        <v>0</v>
      </c>
      <c r="L2167" s="19">
        <f t="shared" si="156"/>
        <v>0</v>
      </c>
      <c r="M2167" s="19">
        <f t="shared" si="156"/>
        <v>0</v>
      </c>
    </row>
    <row r="2168" spans="1:13" x14ac:dyDescent="0.25">
      <c r="A2168" s="183">
        <f>A2166+0.0001</f>
        <v>3.9089000000002012</v>
      </c>
      <c r="B2168" s="81" t="s">
        <v>773</v>
      </c>
      <c r="C2168" s="184" t="s">
        <v>909</v>
      </c>
      <c r="D2168" s="83" t="s">
        <v>453</v>
      </c>
      <c r="E2168" s="185" t="s">
        <v>833</v>
      </c>
      <c r="F2168" s="85" t="s">
        <v>267</v>
      </c>
      <c r="G2168" s="186"/>
      <c r="H2168" s="19">
        <v>135140</v>
      </c>
      <c r="I2168" s="19">
        <v>135140</v>
      </c>
      <c r="J2168" s="19">
        <v>135140</v>
      </c>
      <c r="K2168" s="19">
        <f t="shared" si="156"/>
        <v>0</v>
      </c>
      <c r="L2168" s="19">
        <f t="shared" si="156"/>
        <v>0</v>
      </c>
      <c r="M2168" s="19">
        <f t="shared" si="156"/>
        <v>0</v>
      </c>
    </row>
    <row r="2169" spans="1:13" x14ac:dyDescent="0.2">
      <c r="A2169" s="183"/>
      <c r="B2169" s="81"/>
      <c r="C2169" s="184"/>
      <c r="D2169" s="83"/>
      <c r="E2169" s="185"/>
      <c r="F2169" s="187"/>
      <c r="G2169" s="186"/>
      <c r="H2169" s="19"/>
      <c r="I2169" s="19"/>
      <c r="J2169" s="19"/>
      <c r="K2169" s="19">
        <f t="shared" si="156"/>
        <v>0</v>
      </c>
      <c r="L2169" s="19">
        <f t="shared" si="156"/>
        <v>0</v>
      </c>
      <c r="M2169" s="19">
        <f t="shared" si="156"/>
        <v>0</v>
      </c>
    </row>
    <row r="2170" spans="1:13" x14ac:dyDescent="0.25">
      <c r="A2170" s="183">
        <f>A2168+0.0001</f>
        <v>3.9090000000002014</v>
      </c>
      <c r="B2170" s="81" t="s">
        <v>773</v>
      </c>
      <c r="C2170" s="184" t="s">
        <v>910</v>
      </c>
      <c r="D2170" s="83" t="s">
        <v>453</v>
      </c>
      <c r="E2170" s="185" t="s">
        <v>834</v>
      </c>
      <c r="F2170" s="85" t="s">
        <v>267</v>
      </c>
      <c r="G2170" s="186"/>
      <c r="H2170" s="19">
        <v>136910</v>
      </c>
      <c r="I2170" s="19">
        <v>136910</v>
      </c>
      <c r="J2170" s="188">
        <v>136910</v>
      </c>
      <c r="K2170" s="19">
        <f t="shared" si="156"/>
        <v>0</v>
      </c>
      <c r="L2170" s="19">
        <f t="shared" si="156"/>
        <v>0</v>
      </c>
      <c r="M2170" s="19">
        <f t="shared" si="156"/>
        <v>0</v>
      </c>
    </row>
    <row r="2171" spans="1:13" x14ac:dyDescent="0.2">
      <c r="A2171" s="183"/>
      <c r="B2171" s="81"/>
      <c r="C2171" s="184"/>
      <c r="D2171" s="83"/>
      <c r="E2171" s="185"/>
      <c r="F2171" s="187"/>
      <c r="G2171" s="186"/>
      <c r="H2171" s="19"/>
      <c r="I2171" s="19"/>
      <c r="J2171" s="188"/>
      <c r="K2171" s="19">
        <f t="shared" si="156"/>
        <v>0</v>
      </c>
      <c r="L2171" s="19">
        <f t="shared" si="156"/>
        <v>0</v>
      </c>
      <c r="M2171" s="19">
        <f t="shared" si="156"/>
        <v>0</v>
      </c>
    </row>
    <row r="2172" spans="1:13" x14ac:dyDescent="0.25">
      <c r="A2172" s="183">
        <f>A2170+0.0001</f>
        <v>3.9091000000002016</v>
      </c>
      <c r="B2172" s="81" t="s">
        <v>774</v>
      </c>
      <c r="C2172" s="184" t="s">
        <v>911</v>
      </c>
      <c r="D2172" s="83" t="s">
        <v>453</v>
      </c>
      <c r="E2172" s="185" t="s">
        <v>835</v>
      </c>
      <c r="F2172" s="85" t="s">
        <v>267</v>
      </c>
      <c r="G2172" s="186"/>
      <c r="H2172" s="19">
        <v>195540</v>
      </c>
      <c r="I2172" s="19">
        <v>195540</v>
      </c>
      <c r="J2172" s="188">
        <v>195540</v>
      </c>
      <c r="K2172" s="19">
        <f t="shared" si="156"/>
        <v>0</v>
      </c>
      <c r="L2172" s="19">
        <f t="shared" si="156"/>
        <v>0</v>
      </c>
      <c r="M2172" s="19">
        <f t="shared" si="156"/>
        <v>0</v>
      </c>
    </row>
    <row r="2173" spans="1:13" x14ac:dyDescent="0.2">
      <c r="A2173" s="183"/>
      <c r="B2173" s="81"/>
      <c r="C2173" s="184"/>
      <c r="D2173" s="167"/>
      <c r="E2173" s="185"/>
      <c r="F2173" s="187"/>
      <c r="G2173" s="186"/>
      <c r="H2173" s="19"/>
      <c r="I2173" s="19"/>
      <c r="J2173" s="19"/>
      <c r="K2173" s="19">
        <f t="shared" si="156"/>
        <v>0</v>
      </c>
      <c r="L2173" s="19">
        <f t="shared" si="156"/>
        <v>0</v>
      </c>
      <c r="M2173" s="19">
        <f t="shared" si="156"/>
        <v>0</v>
      </c>
    </row>
    <row r="2174" spans="1:13" s="66" customFormat="1" x14ac:dyDescent="0.2">
      <c r="A2174" s="170"/>
      <c r="B2174" s="127"/>
      <c r="C2174" s="300">
        <v>3.19</v>
      </c>
      <c r="D2174" s="301"/>
      <c r="E2174" s="206" t="s">
        <v>624</v>
      </c>
      <c r="F2174" s="164"/>
      <c r="G2174" s="165"/>
      <c r="H2174" s="22"/>
      <c r="I2174" s="22"/>
      <c r="J2174" s="22"/>
      <c r="K2174" s="19">
        <f t="shared" si="156"/>
        <v>0</v>
      </c>
      <c r="L2174" s="19">
        <f t="shared" si="156"/>
        <v>0</v>
      </c>
      <c r="M2174" s="19">
        <f t="shared" si="156"/>
        <v>0</v>
      </c>
    </row>
    <row r="2175" spans="1:13" s="66" customFormat="1" ht="30" x14ac:dyDescent="0.2">
      <c r="A2175" s="170"/>
      <c r="B2175" s="127"/>
      <c r="C2175" s="298" t="s">
        <v>64</v>
      </c>
      <c r="D2175" s="299"/>
      <c r="E2175" s="210" t="s">
        <v>906</v>
      </c>
      <c r="F2175" s="164"/>
      <c r="G2175" s="165"/>
      <c r="H2175" s="22"/>
      <c r="I2175" s="22"/>
      <c r="J2175" s="22"/>
      <c r="K2175" s="19">
        <f t="shared" si="156"/>
        <v>0</v>
      </c>
      <c r="L2175" s="19">
        <f t="shared" si="156"/>
        <v>0</v>
      </c>
      <c r="M2175" s="19">
        <f t="shared" si="156"/>
        <v>0</v>
      </c>
    </row>
    <row r="2176" spans="1:13" x14ac:dyDescent="0.2">
      <c r="A2176" s="183"/>
      <c r="B2176" s="81"/>
      <c r="C2176" s="184"/>
      <c r="D2176" s="167"/>
      <c r="E2176" s="185"/>
      <c r="F2176" s="187"/>
      <c r="G2176" s="186"/>
      <c r="H2176" s="19"/>
      <c r="I2176" s="19"/>
      <c r="J2176" s="19"/>
      <c r="K2176" s="19">
        <f t="shared" si="156"/>
        <v>0</v>
      </c>
      <c r="L2176" s="19">
        <f t="shared" si="156"/>
        <v>0</v>
      </c>
      <c r="M2176" s="19">
        <f t="shared" si="156"/>
        <v>0</v>
      </c>
    </row>
    <row r="2177" spans="1:13" x14ac:dyDescent="0.25">
      <c r="A2177" s="183">
        <f>A2172+0.0001</f>
        <v>3.9092000000002018</v>
      </c>
      <c r="B2177" s="81" t="s">
        <v>773</v>
      </c>
      <c r="C2177" s="184" t="s">
        <v>912</v>
      </c>
      <c r="D2177" s="83" t="s">
        <v>455</v>
      </c>
      <c r="E2177" s="185" t="s">
        <v>902</v>
      </c>
      <c r="F2177" s="85" t="s">
        <v>267</v>
      </c>
      <c r="G2177" s="186"/>
      <c r="H2177" s="19">
        <v>134230</v>
      </c>
      <c r="I2177" s="19">
        <v>134230</v>
      </c>
      <c r="J2177" s="19">
        <v>134230</v>
      </c>
      <c r="K2177" s="19">
        <f t="shared" si="156"/>
        <v>0</v>
      </c>
      <c r="L2177" s="19">
        <f t="shared" si="156"/>
        <v>0</v>
      </c>
      <c r="M2177" s="19">
        <f t="shared" si="156"/>
        <v>0</v>
      </c>
    </row>
    <row r="2178" spans="1:13" x14ac:dyDescent="0.2">
      <c r="A2178" s="183"/>
      <c r="B2178" s="81"/>
      <c r="C2178" s="184"/>
      <c r="D2178" s="83"/>
      <c r="E2178" s="185"/>
      <c r="F2178" s="187"/>
      <c r="G2178" s="186"/>
      <c r="H2178" s="19"/>
      <c r="I2178" s="19"/>
      <c r="J2178" s="19"/>
      <c r="K2178" s="19">
        <f t="shared" si="156"/>
        <v>0</v>
      </c>
      <c r="L2178" s="19">
        <f t="shared" si="156"/>
        <v>0</v>
      </c>
      <c r="M2178" s="19">
        <f t="shared" si="156"/>
        <v>0</v>
      </c>
    </row>
    <row r="2179" spans="1:13" x14ac:dyDescent="0.25">
      <c r="A2179" s="183">
        <f>A2177+0.0001</f>
        <v>3.9093000000002021</v>
      </c>
      <c r="B2179" s="81" t="s">
        <v>773</v>
      </c>
      <c r="C2179" s="184" t="s">
        <v>913</v>
      </c>
      <c r="D2179" s="83" t="s">
        <v>455</v>
      </c>
      <c r="E2179" s="185" t="s">
        <v>796</v>
      </c>
      <c r="F2179" s="85" t="s">
        <v>267</v>
      </c>
      <c r="G2179" s="186"/>
      <c r="H2179" s="19">
        <v>135390</v>
      </c>
      <c r="I2179" s="19">
        <v>135390</v>
      </c>
      <c r="J2179" s="19">
        <v>135390</v>
      </c>
      <c r="K2179" s="19">
        <f t="shared" si="156"/>
        <v>0</v>
      </c>
      <c r="L2179" s="19">
        <f t="shared" si="156"/>
        <v>0</v>
      </c>
      <c r="M2179" s="19">
        <f t="shared" si="156"/>
        <v>0</v>
      </c>
    </row>
    <row r="2180" spans="1:13" x14ac:dyDescent="0.2">
      <c r="A2180" s="183"/>
      <c r="B2180" s="81"/>
      <c r="C2180" s="184"/>
      <c r="D2180" s="83"/>
      <c r="E2180" s="185"/>
      <c r="F2180" s="187"/>
      <c r="G2180" s="186"/>
      <c r="H2180" s="19"/>
      <c r="I2180" s="19"/>
      <c r="J2180" s="19"/>
      <c r="K2180" s="19">
        <f t="shared" si="156"/>
        <v>0</v>
      </c>
      <c r="L2180" s="19">
        <f t="shared" si="156"/>
        <v>0</v>
      </c>
      <c r="M2180" s="19">
        <f t="shared" si="156"/>
        <v>0</v>
      </c>
    </row>
    <row r="2181" spans="1:13" x14ac:dyDescent="0.25">
      <c r="A2181" s="183">
        <f>A2179+0.0001</f>
        <v>3.9094000000002023</v>
      </c>
      <c r="B2181" s="81" t="s">
        <v>773</v>
      </c>
      <c r="C2181" s="184" t="s">
        <v>914</v>
      </c>
      <c r="D2181" s="83" t="s">
        <v>455</v>
      </c>
      <c r="E2181" s="185" t="s">
        <v>797</v>
      </c>
      <c r="F2181" s="85" t="s">
        <v>267</v>
      </c>
      <c r="G2181" s="186"/>
      <c r="H2181" s="19">
        <v>137270</v>
      </c>
      <c r="I2181" s="19">
        <v>137270</v>
      </c>
      <c r="J2181" s="19">
        <v>137270</v>
      </c>
      <c r="K2181" s="19">
        <f t="shared" si="156"/>
        <v>0</v>
      </c>
      <c r="L2181" s="19">
        <f t="shared" si="156"/>
        <v>0</v>
      </c>
      <c r="M2181" s="19">
        <f t="shared" si="156"/>
        <v>0</v>
      </c>
    </row>
    <row r="2182" spans="1:13" x14ac:dyDescent="0.2">
      <c r="A2182" s="183"/>
      <c r="B2182" s="81"/>
      <c r="C2182" s="184"/>
      <c r="D2182" s="83"/>
      <c r="E2182" s="185"/>
      <c r="F2182" s="187"/>
      <c r="G2182" s="186"/>
      <c r="H2182" s="19"/>
      <c r="I2182" s="19"/>
      <c r="J2182" s="19"/>
      <c r="K2182" s="19">
        <f t="shared" si="156"/>
        <v>0</v>
      </c>
      <c r="L2182" s="19">
        <f t="shared" si="156"/>
        <v>0</v>
      </c>
      <c r="M2182" s="19">
        <f t="shared" si="156"/>
        <v>0</v>
      </c>
    </row>
    <row r="2183" spans="1:13" x14ac:dyDescent="0.25">
      <c r="A2183" s="183">
        <f>A2181+0.0001</f>
        <v>3.9095000000002025</v>
      </c>
      <c r="B2183" s="81" t="s">
        <v>773</v>
      </c>
      <c r="C2183" s="184" t="s">
        <v>915</v>
      </c>
      <c r="D2183" s="83" t="s">
        <v>455</v>
      </c>
      <c r="E2183" s="185" t="s">
        <v>798</v>
      </c>
      <c r="F2183" s="85" t="s">
        <v>267</v>
      </c>
      <c r="G2183" s="186"/>
      <c r="H2183" s="19">
        <v>139790</v>
      </c>
      <c r="I2183" s="19">
        <v>139790</v>
      </c>
      <c r="J2183" s="188">
        <v>139790</v>
      </c>
      <c r="K2183" s="19">
        <f t="shared" si="156"/>
        <v>0</v>
      </c>
      <c r="L2183" s="19">
        <f t="shared" si="156"/>
        <v>0</v>
      </c>
      <c r="M2183" s="19">
        <f t="shared" si="156"/>
        <v>0</v>
      </c>
    </row>
    <row r="2184" spans="1:13" x14ac:dyDescent="0.2">
      <c r="A2184" s="183"/>
      <c r="B2184" s="81"/>
      <c r="C2184" s="184"/>
      <c r="D2184" s="83"/>
      <c r="E2184" s="185"/>
      <c r="F2184" s="187"/>
      <c r="G2184" s="186"/>
      <c r="H2184" s="19"/>
      <c r="I2184" s="19"/>
      <c r="J2184" s="188"/>
      <c r="K2184" s="19">
        <f t="shared" si="156"/>
        <v>0</v>
      </c>
      <c r="L2184" s="19">
        <f t="shared" si="156"/>
        <v>0</v>
      </c>
      <c r="M2184" s="19">
        <f t="shared" si="156"/>
        <v>0</v>
      </c>
    </row>
    <row r="2185" spans="1:13" x14ac:dyDescent="0.25">
      <c r="A2185" s="183">
        <f>A2183+0.0001</f>
        <v>3.9096000000002027</v>
      </c>
      <c r="B2185" s="81" t="s">
        <v>774</v>
      </c>
      <c r="C2185" s="184" t="s">
        <v>916</v>
      </c>
      <c r="D2185" s="83" t="s">
        <v>455</v>
      </c>
      <c r="E2185" s="185" t="s">
        <v>799</v>
      </c>
      <c r="F2185" s="85" t="s">
        <v>267</v>
      </c>
      <c r="G2185" s="186"/>
      <c r="H2185" s="19">
        <v>198410</v>
      </c>
      <c r="I2185" s="19">
        <v>198410</v>
      </c>
      <c r="J2185" s="188">
        <v>198410</v>
      </c>
      <c r="K2185" s="19">
        <f t="shared" si="156"/>
        <v>0</v>
      </c>
      <c r="L2185" s="19">
        <f t="shared" si="156"/>
        <v>0</v>
      </c>
      <c r="M2185" s="19">
        <f t="shared" si="156"/>
        <v>0</v>
      </c>
    </row>
    <row r="2186" spans="1:13" x14ac:dyDescent="0.2">
      <c r="A2186" s="183"/>
      <c r="B2186" s="81"/>
      <c r="C2186" s="184"/>
      <c r="D2186" s="83"/>
      <c r="E2186" s="185"/>
      <c r="F2186" s="187"/>
      <c r="G2186" s="186"/>
      <c r="H2186" s="19"/>
      <c r="I2186" s="19"/>
      <c r="J2186" s="188"/>
      <c r="K2186" s="19">
        <f t="shared" si="156"/>
        <v>0</v>
      </c>
      <c r="L2186" s="19">
        <f t="shared" si="156"/>
        <v>0</v>
      </c>
      <c r="M2186" s="19">
        <f t="shared" si="156"/>
        <v>0</v>
      </c>
    </row>
    <row r="2187" spans="1:13" x14ac:dyDescent="0.25">
      <c r="A2187" s="183">
        <f>A2185+0.0001</f>
        <v>3.9097000000002029</v>
      </c>
      <c r="B2187" s="81" t="s">
        <v>774</v>
      </c>
      <c r="C2187" s="184" t="s">
        <v>917</v>
      </c>
      <c r="D2187" s="83" t="s">
        <v>455</v>
      </c>
      <c r="E2187" s="185" t="s">
        <v>800</v>
      </c>
      <c r="F2187" s="85" t="s">
        <v>267</v>
      </c>
      <c r="G2187" s="186"/>
      <c r="H2187" s="19">
        <v>203070</v>
      </c>
      <c r="I2187" s="19">
        <v>203070</v>
      </c>
      <c r="J2187" s="188">
        <v>203070</v>
      </c>
      <c r="K2187" s="19">
        <f t="shared" si="156"/>
        <v>0</v>
      </c>
      <c r="L2187" s="19">
        <f t="shared" si="156"/>
        <v>0</v>
      </c>
      <c r="M2187" s="19">
        <f t="shared" si="156"/>
        <v>0</v>
      </c>
    </row>
    <row r="2188" spans="1:13" x14ac:dyDescent="0.2">
      <c r="A2188" s="183"/>
      <c r="B2188" s="81"/>
      <c r="C2188" s="184"/>
      <c r="D2188" s="83"/>
      <c r="E2188" s="185"/>
      <c r="F2188" s="187"/>
      <c r="G2188" s="186"/>
      <c r="H2188" s="19"/>
      <c r="I2188" s="19"/>
      <c r="J2188" s="188"/>
      <c r="K2188" s="19">
        <f t="shared" si="156"/>
        <v>0</v>
      </c>
      <c r="L2188" s="19">
        <f t="shared" si="156"/>
        <v>0</v>
      </c>
      <c r="M2188" s="19">
        <f t="shared" si="156"/>
        <v>0</v>
      </c>
    </row>
    <row r="2189" spans="1:13" x14ac:dyDescent="0.25">
      <c r="A2189" s="183">
        <f>A2187+0.0001</f>
        <v>3.9098000000002031</v>
      </c>
      <c r="B2189" s="81" t="s">
        <v>775</v>
      </c>
      <c r="C2189" s="184" t="s">
        <v>918</v>
      </c>
      <c r="D2189" s="83" t="s">
        <v>455</v>
      </c>
      <c r="E2189" s="185" t="s">
        <v>801</v>
      </c>
      <c r="F2189" s="85" t="s">
        <v>267</v>
      </c>
      <c r="G2189" s="186"/>
      <c r="H2189" s="19">
        <v>222910</v>
      </c>
      <c r="I2189" s="19">
        <v>222910</v>
      </c>
      <c r="J2189" s="188">
        <v>222910</v>
      </c>
      <c r="K2189" s="19">
        <f t="shared" si="156"/>
        <v>0</v>
      </c>
      <c r="L2189" s="19">
        <f t="shared" si="156"/>
        <v>0</v>
      </c>
      <c r="M2189" s="19">
        <f t="shared" si="156"/>
        <v>0</v>
      </c>
    </row>
    <row r="2190" spans="1:13" x14ac:dyDescent="0.2">
      <c r="A2190" s="183"/>
      <c r="B2190" s="81"/>
      <c r="C2190" s="184"/>
      <c r="D2190" s="83"/>
      <c r="E2190" s="185"/>
      <c r="F2190" s="187"/>
      <c r="G2190" s="186"/>
      <c r="H2190" s="19"/>
      <c r="I2190" s="19"/>
      <c r="J2190" s="188"/>
      <c r="K2190" s="19">
        <f t="shared" si="156"/>
        <v>0</v>
      </c>
      <c r="L2190" s="19">
        <f t="shared" si="156"/>
        <v>0</v>
      </c>
      <c r="M2190" s="19">
        <f t="shared" si="156"/>
        <v>0</v>
      </c>
    </row>
    <row r="2191" spans="1:13" x14ac:dyDescent="0.25">
      <c r="A2191" s="183">
        <f>A2189+0.0001</f>
        <v>3.9099000000002033</v>
      </c>
      <c r="B2191" s="81" t="s">
        <v>775</v>
      </c>
      <c r="C2191" s="184" t="s">
        <v>919</v>
      </c>
      <c r="D2191" s="83" t="s">
        <v>455</v>
      </c>
      <c r="E2191" s="185" t="s">
        <v>802</v>
      </c>
      <c r="F2191" s="85" t="s">
        <v>267</v>
      </c>
      <c r="G2191" s="186"/>
      <c r="H2191" s="19">
        <v>241960</v>
      </c>
      <c r="I2191" s="19">
        <v>241960</v>
      </c>
      <c r="J2191" s="188">
        <v>241960</v>
      </c>
      <c r="K2191" s="19">
        <f t="shared" si="156"/>
        <v>0</v>
      </c>
      <c r="L2191" s="19">
        <f t="shared" si="156"/>
        <v>0</v>
      </c>
      <c r="M2191" s="19">
        <f t="shared" si="156"/>
        <v>0</v>
      </c>
    </row>
    <row r="2192" spans="1:13" x14ac:dyDescent="0.2">
      <c r="A2192" s="183"/>
      <c r="B2192" s="81"/>
      <c r="C2192" s="184"/>
      <c r="D2192" s="167"/>
      <c r="E2192" s="185"/>
      <c r="F2192" s="187"/>
      <c r="G2192" s="186"/>
      <c r="H2192" s="19"/>
      <c r="I2192" s="19"/>
      <c r="J2192" s="188"/>
      <c r="K2192" s="19">
        <f t="shared" si="156"/>
        <v>0</v>
      </c>
      <c r="L2192" s="19">
        <f t="shared" si="156"/>
        <v>0</v>
      </c>
      <c r="M2192" s="19">
        <f t="shared" si="156"/>
        <v>0</v>
      </c>
    </row>
    <row r="2193" spans="1:13" s="66" customFormat="1" x14ac:dyDescent="0.2">
      <c r="A2193" s="170"/>
      <c r="B2193" s="127"/>
      <c r="C2193" s="300">
        <v>3.19</v>
      </c>
      <c r="D2193" s="301"/>
      <c r="E2193" s="206" t="s">
        <v>624</v>
      </c>
      <c r="F2193" s="164"/>
      <c r="G2193" s="165"/>
      <c r="H2193" s="22"/>
      <c r="I2193" s="22"/>
      <c r="J2193" s="188"/>
      <c r="K2193" s="19">
        <f t="shared" si="156"/>
        <v>0</v>
      </c>
      <c r="L2193" s="19">
        <f t="shared" si="156"/>
        <v>0</v>
      </c>
      <c r="M2193" s="19">
        <f t="shared" si="156"/>
        <v>0</v>
      </c>
    </row>
    <row r="2194" spans="1:13" s="66" customFormat="1" ht="30" x14ac:dyDescent="0.2">
      <c r="A2194" s="170"/>
      <c r="B2194" s="127"/>
      <c r="C2194" s="298" t="s">
        <v>62</v>
      </c>
      <c r="D2194" s="299"/>
      <c r="E2194" s="210" t="s">
        <v>905</v>
      </c>
      <c r="F2194" s="164"/>
      <c r="G2194" s="165"/>
      <c r="H2194" s="22"/>
      <c r="I2194" s="22"/>
      <c r="J2194" s="188"/>
      <c r="K2194" s="19">
        <f t="shared" si="156"/>
        <v>0</v>
      </c>
      <c r="L2194" s="19">
        <f t="shared" si="156"/>
        <v>0</v>
      </c>
      <c r="M2194" s="19">
        <f t="shared" si="156"/>
        <v>0</v>
      </c>
    </row>
    <row r="2195" spans="1:13" x14ac:dyDescent="0.2">
      <c r="A2195" s="183"/>
      <c r="B2195" s="81"/>
      <c r="C2195" s="184"/>
      <c r="D2195" s="167"/>
      <c r="E2195" s="185"/>
      <c r="F2195" s="187"/>
      <c r="G2195" s="186"/>
      <c r="H2195" s="19"/>
      <c r="I2195" s="19"/>
      <c r="J2195" s="188"/>
      <c r="K2195" s="19">
        <f t="shared" si="156"/>
        <v>0</v>
      </c>
      <c r="L2195" s="19">
        <f t="shared" si="156"/>
        <v>0</v>
      </c>
      <c r="M2195" s="19">
        <f t="shared" si="156"/>
        <v>0</v>
      </c>
    </row>
    <row r="2196" spans="1:13" ht="19.5" customHeight="1" x14ac:dyDescent="0.25">
      <c r="A2196" s="183">
        <f>A2191+0.0001</f>
        <v>3.9100000000002035</v>
      </c>
      <c r="B2196" s="81" t="s">
        <v>774</v>
      </c>
      <c r="C2196" s="184" t="s">
        <v>899</v>
      </c>
      <c r="D2196" s="83" t="s">
        <v>453</v>
      </c>
      <c r="E2196" s="185" t="s">
        <v>804</v>
      </c>
      <c r="F2196" s="85" t="s">
        <v>267</v>
      </c>
      <c r="G2196" s="186"/>
      <c r="H2196" s="19">
        <v>199460</v>
      </c>
      <c r="I2196" s="19">
        <v>199460</v>
      </c>
      <c r="J2196" s="188">
        <v>199460</v>
      </c>
      <c r="K2196" s="19">
        <f t="shared" si="156"/>
        <v>0</v>
      </c>
      <c r="L2196" s="19">
        <f t="shared" si="156"/>
        <v>0</v>
      </c>
      <c r="M2196" s="19">
        <f t="shared" si="156"/>
        <v>0</v>
      </c>
    </row>
    <row r="2197" spans="1:13" x14ac:dyDescent="0.25">
      <c r="A2197" s="183"/>
      <c r="B2197" s="81"/>
      <c r="C2197" s="184"/>
      <c r="D2197" s="167"/>
      <c r="E2197" s="185"/>
      <c r="F2197" s="85"/>
      <c r="G2197" s="186"/>
      <c r="H2197" s="19"/>
      <c r="I2197" s="19"/>
      <c r="J2197" s="188"/>
      <c r="K2197" s="19">
        <f t="shared" si="156"/>
        <v>0</v>
      </c>
      <c r="L2197" s="19">
        <f t="shared" si="156"/>
        <v>0</v>
      </c>
      <c r="M2197" s="19">
        <f t="shared" si="156"/>
        <v>0</v>
      </c>
    </row>
    <row r="2198" spans="1:13" ht="18.75" customHeight="1" x14ac:dyDescent="0.25">
      <c r="A2198" s="183">
        <f>A2196+0.0001</f>
        <v>3.9101000000002037</v>
      </c>
      <c r="B2198" s="81" t="s">
        <v>774</v>
      </c>
      <c r="C2198" s="184" t="s">
        <v>900</v>
      </c>
      <c r="D2198" s="83" t="s">
        <v>453</v>
      </c>
      <c r="E2198" s="185" t="s">
        <v>805</v>
      </c>
      <c r="F2198" s="85" t="s">
        <v>267</v>
      </c>
      <c r="G2198" s="186"/>
      <c r="H2198" s="19">
        <v>218630</v>
      </c>
      <c r="I2198" s="19">
        <v>218630</v>
      </c>
      <c r="J2198" s="188">
        <v>218630</v>
      </c>
      <c r="K2198" s="19">
        <f t="shared" si="156"/>
        <v>0</v>
      </c>
      <c r="L2198" s="19">
        <f t="shared" si="156"/>
        <v>0</v>
      </c>
      <c r="M2198" s="19">
        <f t="shared" si="156"/>
        <v>0</v>
      </c>
    </row>
    <row r="2199" spans="1:13" x14ac:dyDescent="0.25">
      <c r="A2199" s="183"/>
      <c r="B2199" s="81"/>
      <c r="C2199" s="184"/>
      <c r="D2199" s="167"/>
      <c r="E2199" s="185"/>
      <c r="F2199" s="85"/>
      <c r="G2199" s="186"/>
      <c r="H2199" s="19"/>
      <c r="I2199" s="19"/>
      <c r="J2199" s="188"/>
      <c r="K2199" s="19">
        <f t="shared" si="156"/>
        <v>0</v>
      </c>
      <c r="L2199" s="19">
        <f t="shared" si="156"/>
        <v>0</v>
      </c>
      <c r="M2199" s="19">
        <f t="shared" si="156"/>
        <v>0</v>
      </c>
    </row>
    <row r="2200" spans="1:13" x14ac:dyDescent="0.25">
      <c r="A2200" s="183">
        <f>A2198+0.0001</f>
        <v>3.910200000000204</v>
      </c>
      <c r="B2200" s="81" t="s">
        <v>775</v>
      </c>
      <c r="C2200" s="184" t="s">
        <v>901</v>
      </c>
      <c r="D2200" s="83" t="s">
        <v>453</v>
      </c>
      <c r="E2200" s="185" t="s">
        <v>806</v>
      </c>
      <c r="F2200" s="85" t="s">
        <v>267</v>
      </c>
      <c r="G2200" s="186"/>
      <c r="H2200" s="19">
        <v>235240</v>
      </c>
      <c r="I2200" s="19">
        <v>235240</v>
      </c>
      <c r="J2200" s="188">
        <v>235240</v>
      </c>
      <c r="K2200" s="19">
        <f t="shared" si="156"/>
        <v>0</v>
      </c>
      <c r="L2200" s="19">
        <f t="shared" si="156"/>
        <v>0</v>
      </c>
      <c r="M2200" s="19">
        <f t="shared" si="156"/>
        <v>0</v>
      </c>
    </row>
    <row r="2201" spans="1:13" x14ac:dyDescent="0.25">
      <c r="A2201" s="183"/>
      <c r="B2201" s="81"/>
      <c r="C2201" s="184"/>
      <c r="D2201" s="83"/>
      <c r="E2201" s="185"/>
      <c r="F2201" s="85"/>
      <c r="G2201" s="186"/>
      <c r="H2201" s="19"/>
      <c r="I2201" s="19"/>
      <c r="J2201" s="188"/>
      <c r="K2201" s="19">
        <f t="shared" si="156"/>
        <v>0</v>
      </c>
      <c r="L2201" s="19">
        <f t="shared" si="156"/>
        <v>0</v>
      </c>
      <c r="M2201" s="19">
        <f t="shared" si="156"/>
        <v>0</v>
      </c>
    </row>
    <row r="2202" spans="1:13" s="66" customFormat="1" x14ac:dyDescent="0.2">
      <c r="A2202" s="170"/>
      <c r="B2202" s="127"/>
      <c r="C2202" s="300">
        <v>3.2</v>
      </c>
      <c r="D2202" s="301"/>
      <c r="E2202" s="206" t="s">
        <v>815</v>
      </c>
      <c r="F2202" s="164"/>
      <c r="G2202" s="165"/>
      <c r="H2202" s="22"/>
      <c r="I2202" s="22"/>
      <c r="J2202" s="188"/>
      <c r="K2202" s="19">
        <f t="shared" si="156"/>
        <v>0</v>
      </c>
      <c r="L2202" s="19">
        <f t="shared" si="156"/>
        <v>0</v>
      </c>
      <c r="M2202" s="19">
        <f t="shared" si="156"/>
        <v>0</v>
      </c>
    </row>
    <row r="2203" spans="1:13" s="66" customFormat="1" ht="30" x14ac:dyDescent="0.2">
      <c r="A2203" s="170"/>
      <c r="B2203" s="127"/>
      <c r="C2203" s="298" t="s">
        <v>64</v>
      </c>
      <c r="D2203" s="299"/>
      <c r="E2203" s="210" t="s">
        <v>906</v>
      </c>
      <c r="F2203" s="164"/>
      <c r="G2203" s="165"/>
      <c r="H2203" s="22"/>
      <c r="I2203" s="22"/>
      <c r="J2203" s="188"/>
      <c r="K2203" s="19">
        <f t="shared" si="156"/>
        <v>0</v>
      </c>
      <c r="L2203" s="19">
        <f t="shared" si="156"/>
        <v>0</v>
      </c>
      <c r="M2203" s="19">
        <f t="shared" si="156"/>
        <v>0</v>
      </c>
    </row>
    <row r="2204" spans="1:13" x14ac:dyDescent="0.2">
      <c r="A2204" s="183"/>
      <c r="B2204" s="81"/>
      <c r="C2204" s="184"/>
      <c r="D2204" s="167"/>
      <c r="E2204" s="185"/>
      <c r="F2204" s="187"/>
      <c r="G2204" s="186"/>
      <c r="H2204" s="19"/>
      <c r="I2204" s="19"/>
      <c r="J2204" s="188"/>
      <c r="K2204" s="19">
        <f t="shared" si="156"/>
        <v>0</v>
      </c>
      <c r="L2204" s="19">
        <f t="shared" si="156"/>
        <v>0</v>
      </c>
      <c r="M2204" s="19">
        <f t="shared" si="156"/>
        <v>0</v>
      </c>
    </row>
    <row r="2205" spans="1:13" x14ac:dyDescent="0.25">
      <c r="A2205" s="183">
        <f>A2200+0.0001</f>
        <v>3.9103000000002042</v>
      </c>
      <c r="B2205" s="81" t="s">
        <v>774</v>
      </c>
      <c r="C2205" s="184" t="s">
        <v>924</v>
      </c>
      <c r="D2205" s="83" t="s">
        <v>455</v>
      </c>
      <c r="E2205" s="185" t="s">
        <v>800</v>
      </c>
      <c r="F2205" s="85" t="s">
        <v>267</v>
      </c>
      <c r="G2205" s="186"/>
      <c r="H2205" s="19">
        <v>319140</v>
      </c>
      <c r="I2205" s="19">
        <v>319140</v>
      </c>
      <c r="J2205" s="188">
        <v>319140</v>
      </c>
      <c r="K2205" s="19">
        <f t="shared" si="156"/>
        <v>0</v>
      </c>
      <c r="L2205" s="19">
        <f t="shared" si="156"/>
        <v>0</v>
      </c>
      <c r="M2205" s="19">
        <f t="shared" si="156"/>
        <v>0</v>
      </c>
    </row>
    <row r="2206" spans="1:13" x14ac:dyDescent="0.2">
      <c r="A2206" s="183"/>
      <c r="B2206" s="81"/>
      <c r="C2206" s="184"/>
      <c r="D2206" s="83"/>
      <c r="E2206" s="185"/>
      <c r="F2206" s="187"/>
      <c r="G2206" s="186"/>
      <c r="H2206" s="19"/>
      <c r="I2206" s="19"/>
      <c r="J2206" s="188"/>
      <c r="K2206" s="19">
        <f t="shared" si="156"/>
        <v>0</v>
      </c>
      <c r="L2206" s="19">
        <f t="shared" si="156"/>
        <v>0</v>
      </c>
      <c r="M2206" s="19">
        <f t="shared" si="156"/>
        <v>0</v>
      </c>
    </row>
    <row r="2207" spans="1:13" x14ac:dyDescent="0.25">
      <c r="A2207" s="183">
        <f>A2205+0.0001</f>
        <v>3.9104000000002044</v>
      </c>
      <c r="B2207" s="81" t="s">
        <v>775</v>
      </c>
      <c r="C2207" s="184" t="s">
        <v>925</v>
      </c>
      <c r="D2207" s="83" t="s">
        <v>455</v>
      </c>
      <c r="E2207" s="185" t="s">
        <v>801</v>
      </c>
      <c r="F2207" s="85" t="s">
        <v>267</v>
      </c>
      <c r="G2207" s="186"/>
      <c r="H2207" s="19">
        <v>345100</v>
      </c>
      <c r="I2207" s="19">
        <v>345100</v>
      </c>
      <c r="J2207" s="188">
        <v>345100</v>
      </c>
      <c r="K2207" s="19">
        <f t="shared" si="156"/>
        <v>0</v>
      </c>
      <c r="L2207" s="19">
        <f t="shared" si="156"/>
        <v>0</v>
      </c>
      <c r="M2207" s="19">
        <f t="shared" si="156"/>
        <v>0</v>
      </c>
    </row>
    <row r="2208" spans="1:13" x14ac:dyDescent="0.2">
      <c r="A2208" s="183"/>
      <c r="B2208" s="81"/>
      <c r="C2208" s="184"/>
      <c r="D2208" s="83"/>
      <c r="E2208" s="185"/>
      <c r="F2208" s="187"/>
      <c r="G2208" s="186"/>
      <c r="H2208" s="19"/>
      <c r="I2208" s="19"/>
      <c r="J2208" s="188"/>
      <c r="K2208" s="19">
        <f t="shared" si="156"/>
        <v>0</v>
      </c>
      <c r="L2208" s="19">
        <f t="shared" si="156"/>
        <v>0</v>
      </c>
      <c r="M2208" s="19">
        <f t="shared" si="156"/>
        <v>0</v>
      </c>
    </row>
    <row r="2209" spans="1:13" x14ac:dyDescent="0.25">
      <c r="A2209" s="183">
        <f>A2207+0.0001</f>
        <v>3.9105000000002046</v>
      </c>
      <c r="B2209" s="81" t="s">
        <v>775</v>
      </c>
      <c r="C2209" s="184" t="s">
        <v>926</v>
      </c>
      <c r="D2209" s="83" t="s">
        <v>455</v>
      </c>
      <c r="E2209" s="185" t="s">
        <v>802</v>
      </c>
      <c r="F2209" s="85" t="s">
        <v>267</v>
      </c>
      <c r="G2209" s="186"/>
      <c r="H2209" s="19">
        <v>370110</v>
      </c>
      <c r="I2209" s="19">
        <v>370110</v>
      </c>
      <c r="J2209" s="188">
        <v>370110</v>
      </c>
      <c r="K2209" s="19">
        <f t="shared" si="156"/>
        <v>0</v>
      </c>
      <c r="L2209" s="19">
        <f t="shared" si="156"/>
        <v>0</v>
      </c>
      <c r="M2209" s="19">
        <f t="shared" si="156"/>
        <v>0</v>
      </c>
    </row>
    <row r="2210" spans="1:13" x14ac:dyDescent="0.2">
      <c r="A2210" s="183"/>
      <c r="B2210" s="81"/>
      <c r="C2210" s="184"/>
      <c r="D2210" s="167"/>
      <c r="E2210" s="185"/>
      <c r="F2210" s="187"/>
      <c r="G2210" s="186"/>
      <c r="H2210" s="19"/>
      <c r="I2210" s="19"/>
      <c r="J2210" s="19"/>
      <c r="K2210" s="19">
        <f t="shared" si="156"/>
        <v>0</v>
      </c>
      <c r="L2210" s="19">
        <f t="shared" si="156"/>
        <v>0</v>
      </c>
      <c r="M2210" s="19">
        <f t="shared" si="156"/>
        <v>0</v>
      </c>
    </row>
    <row r="2211" spans="1:13" s="66" customFormat="1" x14ac:dyDescent="0.2">
      <c r="A2211" s="170"/>
      <c r="B2211" s="127"/>
      <c r="C2211" s="300">
        <v>3.2</v>
      </c>
      <c r="D2211" s="301"/>
      <c r="E2211" s="206" t="s">
        <v>815</v>
      </c>
      <c r="F2211" s="164"/>
      <c r="G2211" s="165"/>
      <c r="H2211" s="22"/>
      <c r="I2211" s="22"/>
      <c r="J2211" s="22"/>
      <c r="K2211" s="19">
        <f t="shared" si="156"/>
        <v>0</v>
      </c>
      <c r="L2211" s="19">
        <f t="shared" si="156"/>
        <v>0</v>
      </c>
      <c r="M2211" s="19">
        <f t="shared" si="156"/>
        <v>0</v>
      </c>
    </row>
    <row r="2212" spans="1:13" s="66" customFormat="1" ht="30" x14ac:dyDescent="0.2">
      <c r="A2212" s="170"/>
      <c r="B2212" s="127"/>
      <c r="C2212" s="298" t="s">
        <v>55</v>
      </c>
      <c r="D2212" s="299"/>
      <c r="E2212" s="210" t="s">
        <v>921</v>
      </c>
      <c r="F2212" s="164"/>
      <c r="G2212" s="165"/>
      <c r="H2212" s="22"/>
      <c r="I2212" s="22"/>
      <c r="J2212" s="22"/>
      <c r="K2212" s="19">
        <f t="shared" si="156"/>
        <v>0</v>
      </c>
      <c r="L2212" s="19">
        <f t="shared" si="156"/>
        <v>0</v>
      </c>
      <c r="M2212" s="19">
        <f t="shared" si="156"/>
        <v>0</v>
      </c>
    </row>
    <row r="2213" spans="1:13" x14ac:dyDescent="0.2">
      <c r="A2213" s="183"/>
      <c r="B2213" s="81"/>
      <c r="C2213" s="184"/>
      <c r="D2213" s="167"/>
      <c r="E2213" s="185"/>
      <c r="F2213" s="187"/>
      <c r="G2213" s="186"/>
      <c r="H2213" s="19"/>
      <c r="I2213" s="19"/>
      <c r="J2213" s="19"/>
      <c r="K2213" s="19">
        <f t="shared" si="156"/>
        <v>0</v>
      </c>
      <c r="L2213" s="19">
        <f t="shared" si="156"/>
        <v>0</v>
      </c>
      <c r="M2213" s="19">
        <f t="shared" si="156"/>
        <v>0</v>
      </c>
    </row>
    <row r="2214" spans="1:13" x14ac:dyDescent="0.25">
      <c r="A2214" s="183">
        <f>A2209+0.0001</f>
        <v>3.9106000000002048</v>
      </c>
      <c r="B2214" s="81" t="s">
        <v>922</v>
      </c>
      <c r="C2214" s="184" t="s">
        <v>927</v>
      </c>
      <c r="D2214" s="83" t="s">
        <v>56</v>
      </c>
      <c r="E2214" s="185" t="s">
        <v>803</v>
      </c>
      <c r="F2214" s="85" t="s">
        <v>267</v>
      </c>
      <c r="G2214" s="186"/>
      <c r="H2214" s="19">
        <v>483780</v>
      </c>
      <c r="I2214" s="188">
        <v>483780</v>
      </c>
      <c r="J2214" s="188">
        <v>483780</v>
      </c>
      <c r="K2214" s="19">
        <f t="shared" si="156"/>
        <v>0</v>
      </c>
      <c r="L2214" s="19">
        <f t="shared" si="156"/>
        <v>0</v>
      </c>
      <c r="M2214" s="19">
        <f t="shared" si="156"/>
        <v>0</v>
      </c>
    </row>
    <row r="2215" spans="1:13" x14ac:dyDescent="0.2">
      <c r="A2215" s="183"/>
      <c r="B2215" s="81"/>
      <c r="C2215" s="184"/>
      <c r="D2215" s="83"/>
      <c r="E2215" s="185"/>
      <c r="F2215" s="187"/>
      <c r="G2215" s="186"/>
      <c r="H2215" s="19"/>
      <c r="I2215" s="188"/>
      <c r="J2215" s="188"/>
      <c r="K2215" s="19">
        <f t="shared" si="156"/>
        <v>0</v>
      </c>
      <c r="L2215" s="19">
        <f t="shared" si="156"/>
        <v>0</v>
      </c>
      <c r="M2215" s="19">
        <f t="shared" si="156"/>
        <v>0</v>
      </c>
    </row>
    <row r="2216" spans="1:13" x14ac:dyDescent="0.25">
      <c r="A2216" s="183">
        <f>A2214+0.0001</f>
        <v>3.910700000000205</v>
      </c>
      <c r="B2216" s="81" t="s">
        <v>922</v>
      </c>
      <c r="C2216" s="184" t="s">
        <v>928</v>
      </c>
      <c r="D2216" s="83" t="s">
        <v>56</v>
      </c>
      <c r="E2216" s="185" t="s">
        <v>836</v>
      </c>
      <c r="F2216" s="85" t="s">
        <v>267</v>
      </c>
      <c r="G2216" s="186"/>
      <c r="H2216" s="19">
        <v>490600</v>
      </c>
      <c r="I2216" s="188">
        <v>490600</v>
      </c>
      <c r="J2216" s="188">
        <v>490600</v>
      </c>
      <c r="K2216" s="19">
        <f t="shared" si="156"/>
        <v>0</v>
      </c>
      <c r="L2216" s="19">
        <f t="shared" si="156"/>
        <v>0</v>
      </c>
      <c r="M2216" s="19">
        <f t="shared" si="156"/>
        <v>0</v>
      </c>
    </row>
    <row r="2217" spans="1:13" x14ac:dyDescent="0.2">
      <c r="A2217" s="183"/>
      <c r="B2217" s="81"/>
      <c r="C2217" s="184"/>
      <c r="D2217" s="83"/>
      <c r="E2217" s="185"/>
      <c r="F2217" s="187"/>
      <c r="G2217" s="186"/>
      <c r="H2217" s="19"/>
      <c r="I2217" s="188"/>
      <c r="J2217" s="188"/>
      <c r="K2217" s="19">
        <f t="shared" si="156"/>
        <v>0</v>
      </c>
      <c r="L2217" s="19">
        <f t="shared" si="156"/>
        <v>0</v>
      </c>
      <c r="M2217" s="19">
        <f t="shared" si="156"/>
        <v>0</v>
      </c>
    </row>
    <row r="2218" spans="1:13" x14ac:dyDescent="0.25">
      <c r="A2218" s="183">
        <f>A2216+0.0001</f>
        <v>3.9108000000002052</v>
      </c>
      <c r="B2218" s="81" t="s">
        <v>922</v>
      </c>
      <c r="C2218" s="184" t="s">
        <v>929</v>
      </c>
      <c r="D2218" s="83" t="s">
        <v>56</v>
      </c>
      <c r="E2218" s="185" t="s">
        <v>837</v>
      </c>
      <c r="F2218" s="85" t="s">
        <v>267</v>
      </c>
      <c r="G2218" s="186"/>
      <c r="H2218" s="19">
        <v>499950</v>
      </c>
      <c r="I2218" s="188">
        <v>499950</v>
      </c>
      <c r="J2218" s="188">
        <v>499950</v>
      </c>
      <c r="K2218" s="19">
        <f t="shared" si="156"/>
        <v>0</v>
      </c>
      <c r="L2218" s="19">
        <f t="shared" si="156"/>
        <v>0</v>
      </c>
      <c r="M2218" s="19">
        <f t="shared" si="156"/>
        <v>0</v>
      </c>
    </row>
    <row r="2219" spans="1:13" x14ac:dyDescent="0.2">
      <c r="A2219" s="183"/>
      <c r="B2219" s="81"/>
      <c r="C2219" s="184"/>
      <c r="D2219" s="167"/>
      <c r="E2219" s="185"/>
      <c r="F2219" s="187"/>
      <c r="G2219" s="186"/>
      <c r="H2219" s="19"/>
      <c r="I2219" s="188"/>
      <c r="J2219" s="188"/>
      <c r="K2219" s="19">
        <f t="shared" si="156"/>
        <v>0</v>
      </c>
      <c r="L2219" s="19">
        <f t="shared" si="156"/>
        <v>0</v>
      </c>
      <c r="M2219" s="19">
        <f t="shared" si="156"/>
        <v>0</v>
      </c>
    </row>
    <row r="2220" spans="1:13" s="66" customFormat="1" x14ac:dyDescent="0.2">
      <c r="A2220" s="170"/>
      <c r="B2220" s="127"/>
      <c r="C2220" s="300">
        <v>3.2</v>
      </c>
      <c r="D2220" s="301"/>
      <c r="E2220" s="206" t="s">
        <v>815</v>
      </c>
      <c r="F2220" s="164"/>
      <c r="G2220" s="165"/>
      <c r="H2220" s="22"/>
      <c r="I2220" s="22"/>
      <c r="J2220" s="22"/>
      <c r="K2220" s="19">
        <f t="shared" si="156"/>
        <v>0</v>
      </c>
      <c r="L2220" s="19">
        <f t="shared" si="156"/>
        <v>0</v>
      </c>
      <c r="M2220" s="19">
        <f t="shared" si="156"/>
        <v>0</v>
      </c>
    </row>
    <row r="2221" spans="1:13" s="66" customFormat="1" ht="30" x14ac:dyDescent="0.2">
      <c r="A2221" s="170"/>
      <c r="B2221" s="127"/>
      <c r="C2221" s="298" t="s">
        <v>62</v>
      </c>
      <c r="D2221" s="299"/>
      <c r="E2221" s="210" t="s">
        <v>905</v>
      </c>
      <c r="F2221" s="164"/>
      <c r="G2221" s="165"/>
      <c r="H2221" s="22"/>
      <c r="I2221" s="22"/>
      <c r="J2221" s="22"/>
      <c r="K2221" s="19">
        <f t="shared" si="156"/>
        <v>0</v>
      </c>
      <c r="L2221" s="19">
        <f t="shared" si="156"/>
        <v>0</v>
      </c>
      <c r="M2221" s="19">
        <f t="shared" si="156"/>
        <v>0</v>
      </c>
    </row>
    <row r="2222" spans="1:13" x14ac:dyDescent="0.2">
      <c r="A2222" s="183"/>
      <c r="B2222" s="81"/>
      <c r="C2222" s="184"/>
      <c r="D2222" s="167"/>
      <c r="E2222" s="185"/>
      <c r="F2222" s="187"/>
      <c r="G2222" s="186"/>
      <c r="H2222" s="19"/>
      <c r="I2222" s="19"/>
      <c r="J2222" s="19"/>
      <c r="K2222" s="19">
        <f t="shared" si="156"/>
        <v>0</v>
      </c>
      <c r="L2222" s="19">
        <f t="shared" si="156"/>
        <v>0</v>
      </c>
      <c r="M2222" s="19">
        <f t="shared" si="156"/>
        <v>0</v>
      </c>
    </row>
    <row r="2223" spans="1:13" x14ac:dyDescent="0.25">
      <c r="A2223" s="183">
        <f>A2218+0.0001</f>
        <v>3.9109000000002054</v>
      </c>
      <c r="B2223" s="81" t="s">
        <v>774</v>
      </c>
      <c r="C2223" s="184" t="s">
        <v>930</v>
      </c>
      <c r="D2223" s="83" t="s">
        <v>453</v>
      </c>
      <c r="E2223" s="185" t="s">
        <v>804</v>
      </c>
      <c r="F2223" s="85" t="s">
        <v>267</v>
      </c>
      <c r="G2223" s="186"/>
      <c r="H2223" s="19">
        <v>315520</v>
      </c>
      <c r="I2223" s="19">
        <v>315520</v>
      </c>
      <c r="J2223" s="188">
        <v>315520</v>
      </c>
      <c r="K2223" s="19">
        <f t="shared" si="156"/>
        <v>0</v>
      </c>
      <c r="L2223" s="19">
        <f t="shared" si="156"/>
        <v>0</v>
      </c>
      <c r="M2223" s="19">
        <f t="shared" si="156"/>
        <v>0</v>
      </c>
    </row>
    <row r="2224" spans="1:13" x14ac:dyDescent="0.2">
      <c r="A2224" s="183"/>
      <c r="B2224" s="81"/>
      <c r="C2224" s="184"/>
      <c r="D2224" s="83"/>
      <c r="E2224" s="185"/>
      <c r="F2224" s="187"/>
      <c r="G2224" s="186"/>
      <c r="H2224" s="19"/>
      <c r="I2224" s="19"/>
      <c r="J2224" s="188"/>
      <c r="K2224" s="19">
        <f t="shared" si="156"/>
        <v>0</v>
      </c>
      <c r="L2224" s="19">
        <f t="shared" si="156"/>
        <v>0</v>
      </c>
      <c r="M2224" s="19">
        <f t="shared" si="156"/>
        <v>0</v>
      </c>
    </row>
    <row r="2225" spans="1:13" x14ac:dyDescent="0.25">
      <c r="A2225" s="183">
        <f>A2223+0.0001</f>
        <v>3.9110000000002056</v>
      </c>
      <c r="B2225" s="81" t="s">
        <v>774</v>
      </c>
      <c r="C2225" s="184" t="s">
        <v>931</v>
      </c>
      <c r="D2225" s="83" t="s">
        <v>453</v>
      </c>
      <c r="E2225" s="185" t="s">
        <v>805</v>
      </c>
      <c r="F2225" s="85" t="s">
        <v>267</v>
      </c>
      <c r="G2225" s="186"/>
      <c r="H2225" s="19">
        <v>340820</v>
      </c>
      <c r="I2225" s="19">
        <v>340820</v>
      </c>
      <c r="J2225" s="188">
        <v>340820</v>
      </c>
      <c r="K2225" s="19">
        <f t="shared" si="156"/>
        <v>0</v>
      </c>
      <c r="L2225" s="19">
        <f t="shared" si="156"/>
        <v>0</v>
      </c>
      <c r="M2225" s="19">
        <f t="shared" si="156"/>
        <v>0</v>
      </c>
    </row>
    <row r="2226" spans="1:13" x14ac:dyDescent="0.2">
      <c r="A2226" s="183"/>
      <c r="B2226" s="81"/>
      <c r="C2226" s="184"/>
      <c r="D2226" s="83"/>
      <c r="E2226" s="185"/>
      <c r="F2226" s="187"/>
      <c r="G2226" s="186"/>
      <c r="H2226" s="19"/>
      <c r="I2226" s="19"/>
      <c r="J2226" s="188"/>
      <c r="K2226" s="19">
        <f t="shared" si="156"/>
        <v>0</v>
      </c>
      <c r="L2226" s="19">
        <f t="shared" si="156"/>
        <v>0</v>
      </c>
      <c r="M2226" s="19">
        <f t="shared" si="156"/>
        <v>0</v>
      </c>
    </row>
    <row r="2227" spans="1:13" x14ac:dyDescent="0.25">
      <c r="A2227" s="183">
        <f>A2225+0.0001</f>
        <v>3.9111000000002059</v>
      </c>
      <c r="B2227" s="81" t="s">
        <v>775</v>
      </c>
      <c r="C2227" s="184" t="s">
        <v>932</v>
      </c>
      <c r="D2227" s="83" t="s">
        <v>453</v>
      </c>
      <c r="E2227" s="185" t="s">
        <v>806</v>
      </c>
      <c r="F2227" s="85" t="s">
        <v>267</v>
      </c>
      <c r="G2227" s="186"/>
      <c r="H2227" s="19">
        <v>363380</v>
      </c>
      <c r="I2227" s="19">
        <v>363380</v>
      </c>
      <c r="J2227" s="188">
        <v>363380</v>
      </c>
      <c r="K2227" s="19">
        <f t="shared" si="156"/>
        <v>0</v>
      </c>
      <c r="L2227" s="19">
        <f t="shared" si="156"/>
        <v>0</v>
      </c>
      <c r="M2227" s="19">
        <f t="shared" si="156"/>
        <v>0</v>
      </c>
    </row>
    <row r="2228" spans="1:13" x14ac:dyDescent="0.2">
      <c r="A2228" s="183"/>
      <c r="B2228" s="81"/>
      <c r="C2228" s="184"/>
      <c r="D2228" s="167"/>
      <c r="E2228" s="185"/>
      <c r="F2228" s="187"/>
      <c r="G2228" s="186"/>
      <c r="H2228" s="19"/>
      <c r="I2228" s="19"/>
      <c r="J2228" s="19"/>
      <c r="K2228" s="19">
        <f t="shared" si="156"/>
        <v>0</v>
      </c>
      <c r="L2228" s="19">
        <f t="shared" si="156"/>
        <v>0</v>
      </c>
      <c r="M2228" s="19">
        <f t="shared" si="156"/>
        <v>0</v>
      </c>
    </row>
    <row r="2229" spans="1:13" s="66" customFormat="1" ht="30" x14ac:dyDescent="0.2">
      <c r="A2229" s="170"/>
      <c r="B2229" s="127"/>
      <c r="C2229" s="298" t="s">
        <v>63</v>
      </c>
      <c r="D2229" s="299"/>
      <c r="E2229" s="210" t="s">
        <v>920</v>
      </c>
      <c r="F2229" s="164"/>
      <c r="G2229" s="165"/>
      <c r="H2229" s="22"/>
      <c r="I2229" s="22"/>
      <c r="J2229" s="22"/>
      <c r="K2229" s="19">
        <f t="shared" ref="K2229:M2292" si="157">$G2229*H2229</f>
        <v>0</v>
      </c>
      <c r="L2229" s="19">
        <f t="shared" si="157"/>
        <v>0</v>
      </c>
      <c r="M2229" s="19">
        <f t="shared" si="157"/>
        <v>0</v>
      </c>
    </row>
    <row r="2230" spans="1:13" x14ac:dyDescent="0.2">
      <c r="A2230" s="183"/>
      <c r="B2230" s="81"/>
      <c r="C2230" s="184"/>
      <c r="D2230" s="167"/>
      <c r="E2230" s="185"/>
      <c r="F2230" s="187"/>
      <c r="G2230" s="186"/>
      <c r="H2230" s="19"/>
      <c r="I2230" s="19"/>
      <c r="J2230" s="19"/>
      <c r="K2230" s="19">
        <f t="shared" si="157"/>
        <v>0</v>
      </c>
      <c r="L2230" s="19">
        <f t="shared" si="157"/>
        <v>0</v>
      </c>
      <c r="M2230" s="19">
        <f t="shared" si="157"/>
        <v>0</v>
      </c>
    </row>
    <row r="2231" spans="1:13" x14ac:dyDescent="0.25">
      <c r="A2231" s="183">
        <f>A2227+0.0001</f>
        <v>3.9112000000002061</v>
      </c>
      <c r="B2231" s="81" t="s">
        <v>922</v>
      </c>
      <c r="C2231" s="184" t="s">
        <v>933</v>
      </c>
      <c r="D2231" s="83" t="s">
        <v>454</v>
      </c>
      <c r="E2231" s="185" t="s">
        <v>807</v>
      </c>
      <c r="F2231" s="85" t="s">
        <v>267</v>
      </c>
      <c r="G2231" s="186"/>
      <c r="H2231" s="19">
        <v>478310</v>
      </c>
      <c r="I2231" s="188">
        <v>478310</v>
      </c>
      <c r="J2231" s="188">
        <v>478310</v>
      </c>
      <c r="K2231" s="19">
        <f t="shared" si="157"/>
        <v>0</v>
      </c>
      <c r="L2231" s="19">
        <f t="shared" si="157"/>
        <v>0</v>
      </c>
      <c r="M2231" s="19">
        <f t="shared" si="157"/>
        <v>0</v>
      </c>
    </row>
    <row r="2232" spans="1:13" x14ac:dyDescent="0.2">
      <c r="A2232" s="183"/>
      <c r="B2232" s="81"/>
      <c r="C2232" s="184"/>
      <c r="D2232" s="83"/>
      <c r="E2232" s="185"/>
      <c r="F2232" s="187"/>
      <c r="G2232" s="186"/>
      <c r="H2232" s="19"/>
      <c r="I2232" s="188"/>
      <c r="J2232" s="188"/>
      <c r="K2232" s="19">
        <f t="shared" si="157"/>
        <v>0</v>
      </c>
      <c r="L2232" s="19">
        <f t="shared" si="157"/>
        <v>0</v>
      </c>
      <c r="M2232" s="19">
        <f t="shared" si="157"/>
        <v>0</v>
      </c>
    </row>
    <row r="2233" spans="1:13" x14ac:dyDescent="0.25">
      <c r="A2233" s="183">
        <f t="shared" ref="A2233" si="158">A2231+0.0001</f>
        <v>3.9113000000002063</v>
      </c>
      <c r="B2233" s="81" t="s">
        <v>922</v>
      </c>
      <c r="C2233" s="184" t="s">
        <v>934</v>
      </c>
      <c r="D2233" s="83" t="s">
        <v>454</v>
      </c>
      <c r="E2233" s="185" t="s">
        <v>838</v>
      </c>
      <c r="F2233" s="85" t="s">
        <v>267</v>
      </c>
      <c r="G2233" s="186"/>
      <c r="H2233" s="19">
        <v>485520</v>
      </c>
      <c r="I2233" s="188">
        <v>485520</v>
      </c>
      <c r="J2233" s="188">
        <v>485520</v>
      </c>
      <c r="K2233" s="19">
        <f t="shared" si="157"/>
        <v>0</v>
      </c>
      <c r="L2233" s="19">
        <f t="shared" si="157"/>
        <v>0</v>
      </c>
      <c r="M2233" s="19">
        <f t="shared" si="157"/>
        <v>0</v>
      </c>
    </row>
    <row r="2234" spans="1:13" x14ac:dyDescent="0.2">
      <c r="A2234" s="183"/>
      <c r="B2234" s="81"/>
      <c r="C2234" s="184"/>
      <c r="D2234" s="83"/>
      <c r="E2234" s="185"/>
      <c r="F2234" s="187"/>
      <c r="G2234" s="186"/>
      <c r="H2234" s="19"/>
      <c r="I2234" s="188"/>
      <c r="J2234" s="188"/>
      <c r="K2234" s="19">
        <f t="shared" si="157"/>
        <v>0</v>
      </c>
      <c r="L2234" s="19">
        <f t="shared" si="157"/>
        <v>0</v>
      </c>
      <c r="M2234" s="19">
        <f t="shared" si="157"/>
        <v>0</v>
      </c>
    </row>
    <row r="2235" spans="1:13" x14ac:dyDescent="0.25">
      <c r="A2235" s="183">
        <f>A2233+0.0001</f>
        <v>3.9114000000002065</v>
      </c>
      <c r="B2235" s="81" t="s">
        <v>922</v>
      </c>
      <c r="C2235" s="184" t="s">
        <v>935</v>
      </c>
      <c r="D2235" s="83" t="s">
        <v>454</v>
      </c>
      <c r="E2235" s="185" t="s">
        <v>839</v>
      </c>
      <c r="F2235" s="85" t="s">
        <v>267</v>
      </c>
      <c r="G2235" s="186"/>
      <c r="H2235" s="19">
        <v>493790</v>
      </c>
      <c r="I2235" s="188">
        <v>493790</v>
      </c>
      <c r="J2235" s="188">
        <v>493790</v>
      </c>
      <c r="K2235" s="19">
        <f t="shared" si="157"/>
        <v>0</v>
      </c>
      <c r="L2235" s="19">
        <f t="shared" si="157"/>
        <v>0</v>
      </c>
      <c r="M2235" s="19">
        <f t="shared" si="157"/>
        <v>0</v>
      </c>
    </row>
    <row r="2236" spans="1:13" x14ac:dyDescent="0.2">
      <c r="A2236" s="183"/>
      <c r="B2236" s="81"/>
      <c r="C2236" s="184"/>
      <c r="D2236" s="83"/>
      <c r="E2236" s="185"/>
      <c r="F2236" s="187"/>
      <c r="G2236" s="186"/>
      <c r="H2236" s="19"/>
      <c r="I2236" s="188"/>
      <c r="J2236" s="188"/>
      <c r="K2236" s="19">
        <f t="shared" si="157"/>
        <v>0</v>
      </c>
      <c r="L2236" s="19">
        <f t="shared" si="157"/>
        <v>0</v>
      </c>
      <c r="M2236" s="19">
        <f t="shared" si="157"/>
        <v>0</v>
      </c>
    </row>
    <row r="2237" spans="1:13" x14ac:dyDescent="0.25">
      <c r="A2237" s="183">
        <f>A2235+0.0001</f>
        <v>3.9115000000002067</v>
      </c>
      <c r="B2237" s="81" t="s">
        <v>922</v>
      </c>
      <c r="C2237" s="184" t="s">
        <v>936</v>
      </c>
      <c r="D2237" s="83" t="s">
        <v>454</v>
      </c>
      <c r="E2237" s="185" t="s">
        <v>840</v>
      </c>
      <c r="F2237" s="85" t="s">
        <v>267</v>
      </c>
      <c r="G2237" s="186"/>
      <c r="H2237" s="19">
        <v>524920</v>
      </c>
      <c r="I2237" s="188">
        <v>524920</v>
      </c>
      <c r="J2237" s="188">
        <v>524920</v>
      </c>
      <c r="K2237" s="19">
        <f t="shared" si="157"/>
        <v>0</v>
      </c>
      <c r="L2237" s="19">
        <f t="shared" si="157"/>
        <v>0</v>
      </c>
      <c r="M2237" s="19">
        <f t="shared" si="157"/>
        <v>0</v>
      </c>
    </row>
    <row r="2238" spans="1:13" x14ac:dyDescent="0.2">
      <c r="A2238" s="183"/>
      <c r="B2238" s="81"/>
      <c r="C2238" s="184"/>
      <c r="D2238" s="83"/>
      <c r="E2238" s="185"/>
      <c r="F2238" s="187"/>
      <c r="G2238" s="186"/>
      <c r="H2238" s="19"/>
      <c r="I2238" s="188"/>
      <c r="J2238" s="188"/>
      <c r="K2238" s="19">
        <f t="shared" si="157"/>
        <v>0</v>
      </c>
      <c r="L2238" s="19">
        <f t="shared" si="157"/>
        <v>0</v>
      </c>
      <c r="M2238" s="19">
        <f t="shared" si="157"/>
        <v>0</v>
      </c>
    </row>
    <row r="2239" spans="1:13" x14ac:dyDescent="0.25">
      <c r="A2239" s="183">
        <f>A2237+0.0001</f>
        <v>3.9116000000002069</v>
      </c>
      <c r="B2239" s="81" t="s">
        <v>923</v>
      </c>
      <c r="C2239" s="184" t="s">
        <v>937</v>
      </c>
      <c r="D2239" s="83" t="s">
        <v>454</v>
      </c>
      <c r="E2239" s="185" t="s">
        <v>841</v>
      </c>
      <c r="F2239" s="85" t="s">
        <v>267</v>
      </c>
      <c r="G2239" s="186"/>
      <c r="H2239" s="19">
        <v>586050</v>
      </c>
      <c r="I2239" s="188">
        <v>586050</v>
      </c>
      <c r="J2239" s="188">
        <v>586050</v>
      </c>
      <c r="K2239" s="19">
        <f t="shared" si="157"/>
        <v>0</v>
      </c>
      <c r="L2239" s="19">
        <f t="shared" si="157"/>
        <v>0</v>
      </c>
      <c r="M2239" s="19">
        <f t="shared" si="157"/>
        <v>0</v>
      </c>
    </row>
    <row r="2240" spans="1:13" x14ac:dyDescent="0.2">
      <c r="A2240" s="183"/>
      <c r="B2240" s="81"/>
      <c r="C2240" s="184"/>
      <c r="D2240" s="83"/>
      <c r="E2240" s="185"/>
      <c r="F2240" s="187"/>
      <c r="G2240" s="186"/>
      <c r="H2240" s="19"/>
      <c r="I2240" s="188"/>
      <c r="J2240" s="188"/>
      <c r="K2240" s="19">
        <f t="shared" si="157"/>
        <v>0</v>
      </c>
      <c r="L2240" s="19">
        <f t="shared" si="157"/>
        <v>0</v>
      </c>
      <c r="M2240" s="19">
        <f t="shared" si="157"/>
        <v>0</v>
      </c>
    </row>
    <row r="2241" spans="1:13" x14ac:dyDescent="0.25">
      <c r="A2241" s="183">
        <f>A2239+0.0001</f>
        <v>3.9117000000002071</v>
      </c>
      <c r="B2241" s="81" t="s">
        <v>923</v>
      </c>
      <c r="C2241" s="184" t="s">
        <v>938</v>
      </c>
      <c r="D2241" s="83" t="s">
        <v>454</v>
      </c>
      <c r="E2241" s="185" t="s">
        <v>842</v>
      </c>
      <c r="F2241" s="85" t="s">
        <v>267</v>
      </c>
      <c r="G2241" s="186"/>
      <c r="H2241" s="19">
        <v>608410</v>
      </c>
      <c r="I2241" s="188">
        <v>608410</v>
      </c>
      <c r="J2241" s="188">
        <v>608410</v>
      </c>
      <c r="K2241" s="19">
        <f t="shared" si="157"/>
        <v>0</v>
      </c>
      <c r="L2241" s="19">
        <f t="shared" si="157"/>
        <v>0</v>
      </c>
      <c r="M2241" s="19">
        <f t="shared" si="157"/>
        <v>0</v>
      </c>
    </row>
    <row r="2242" spans="1:13" x14ac:dyDescent="0.2">
      <c r="A2242" s="183"/>
      <c r="B2242" s="81"/>
      <c r="C2242" s="184"/>
      <c r="D2242" s="167"/>
      <c r="E2242" s="185"/>
      <c r="F2242" s="187"/>
      <c r="G2242" s="186"/>
      <c r="H2242" s="19"/>
      <c r="I2242" s="188"/>
      <c r="J2242" s="188"/>
      <c r="K2242" s="19">
        <f t="shared" si="157"/>
        <v>0</v>
      </c>
      <c r="L2242" s="19">
        <f t="shared" si="157"/>
        <v>0</v>
      </c>
      <c r="M2242" s="19">
        <f t="shared" si="157"/>
        <v>0</v>
      </c>
    </row>
    <row r="2243" spans="1:13" s="66" customFormat="1" x14ac:dyDescent="0.2">
      <c r="A2243" s="170"/>
      <c r="B2243" s="127"/>
      <c r="C2243" s="300">
        <v>3.21</v>
      </c>
      <c r="D2243" s="301"/>
      <c r="E2243" s="206" t="s">
        <v>939</v>
      </c>
      <c r="F2243" s="164"/>
      <c r="G2243" s="165"/>
      <c r="H2243" s="22"/>
      <c r="I2243" s="188"/>
      <c r="J2243" s="188"/>
      <c r="K2243" s="19">
        <f t="shared" si="157"/>
        <v>0</v>
      </c>
      <c r="L2243" s="19">
        <f t="shared" si="157"/>
        <v>0</v>
      </c>
      <c r="M2243" s="19">
        <f t="shared" si="157"/>
        <v>0</v>
      </c>
    </row>
    <row r="2244" spans="1:13" s="66" customFormat="1" ht="30" x14ac:dyDescent="0.2">
      <c r="A2244" s="170"/>
      <c r="B2244" s="127"/>
      <c r="C2244" s="298" t="s">
        <v>62</v>
      </c>
      <c r="D2244" s="299"/>
      <c r="E2244" s="210" t="s">
        <v>920</v>
      </c>
      <c r="F2244" s="164"/>
      <c r="G2244" s="165"/>
      <c r="H2244" s="22"/>
      <c r="I2244" s="188"/>
      <c r="J2244" s="188"/>
      <c r="K2244" s="19">
        <f t="shared" si="157"/>
        <v>0</v>
      </c>
      <c r="L2244" s="19">
        <f t="shared" si="157"/>
        <v>0</v>
      </c>
      <c r="M2244" s="19">
        <f t="shared" si="157"/>
        <v>0</v>
      </c>
    </row>
    <row r="2245" spans="1:13" x14ac:dyDescent="0.2">
      <c r="A2245" s="183"/>
      <c r="B2245" s="81"/>
      <c r="C2245" s="184"/>
      <c r="D2245" s="167"/>
      <c r="E2245" s="185"/>
      <c r="F2245" s="187"/>
      <c r="G2245" s="186"/>
      <c r="H2245" s="19"/>
      <c r="I2245" s="188"/>
      <c r="J2245" s="188"/>
      <c r="K2245" s="19">
        <f t="shared" si="157"/>
        <v>0</v>
      </c>
      <c r="L2245" s="19">
        <f t="shared" si="157"/>
        <v>0</v>
      </c>
      <c r="M2245" s="19">
        <f t="shared" si="157"/>
        <v>0</v>
      </c>
    </row>
    <row r="2246" spans="1:13" x14ac:dyDescent="0.25">
      <c r="A2246" s="183">
        <f>A2241+0.0001</f>
        <v>3.9118000000002073</v>
      </c>
      <c r="B2246" s="81" t="s">
        <v>922</v>
      </c>
      <c r="C2246" s="184" t="s">
        <v>940</v>
      </c>
      <c r="D2246" s="83" t="s">
        <v>453</v>
      </c>
      <c r="E2246" s="185" t="s">
        <v>807</v>
      </c>
      <c r="F2246" s="85" t="s">
        <v>267</v>
      </c>
      <c r="G2246" s="186"/>
      <c r="H2246" s="19">
        <v>548080</v>
      </c>
      <c r="I2246" s="188">
        <v>548080</v>
      </c>
      <c r="J2246" s="188">
        <v>548080</v>
      </c>
      <c r="K2246" s="19">
        <f t="shared" si="157"/>
        <v>0</v>
      </c>
      <c r="L2246" s="19">
        <f t="shared" si="157"/>
        <v>0</v>
      </c>
      <c r="M2246" s="19">
        <f t="shared" si="157"/>
        <v>0</v>
      </c>
    </row>
    <row r="2247" spans="1:13" x14ac:dyDescent="0.25">
      <c r="A2247" s="183"/>
      <c r="B2247" s="81"/>
      <c r="C2247" s="184"/>
      <c r="D2247" s="83"/>
      <c r="E2247" s="185"/>
      <c r="F2247" s="85"/>
      <c r="G2247" s="186"/>
      <c r="H2247" s="19"/>
      <c r="I2247" s="188"/>
      <c r="J2247" s="188"/>
      <c r="K2247" s="19">
        <f t="shared" si="157"/>
        <v>0</v>
      </c>
      <c r="L2247" s="19">
        <f t="shared" si="157"/>
        <v>0</v>
      </c>
      <c r="M2247" s="19">
        <f t="shared" si="157"/>
        <v>0</v>
      </c>
    </row>
    <row r="2248" spans="1:13" x14ac:dyDescent="0.25">
      <c r="A2248" s="183">
        <f>A2246+0.0001</f>
        <v>3.9119000000002075</v>
      </c>
      <c r="B2248" s="81" t="s">
        <v>922</v>
      </c>
      <c r="C2248" s="184" t="s">
        <v>941</v>
      </c>
      <c r="D2248" s="83" t="s">
        <v>453</v>
      </c>
      <c r="E2248" s="185" t="s">
        <v>838</v>
      </c>
      <c r="F2248" s="85" t="s">
        <v>267</v>
      </c>
      <c r="G2248" s="186"/>
      <c r="H2248" s="19">
        <v>555290</v>
      </c>
      <c r="I2248" s="188">
        <v>555290</v>
      </c>
      <c r="J2248" s="188">
        <v>555290</v>
      </c>
      <c r="K2248" s="19">
        <f t="shared" si="157"/>
        <v>0</v>
      </c>
      <c r="L2248" s="19">
        <f t="shared" si="157"/>
        <v>0</v>
      </c>
      <c r="M2248" s="19">
        <f t="shared" si="157"/>
        <v>0</v>
      </c>
    </row>
    <row r="2249" spans="1:13" x14ac:dyDescent="0.25">
      <c r="A2249" s="183"/>
      <c r="B2249" s="81"/>
      <c r="C2249" s="184"/>
      <c r="D2249" s="83"/>
      <c r="E2249" s="185"/>
      <c r="F2249" s="85"/>
      <c r="G2249" s="186"/>
      <c r="H2249" s="19"/>
      <c r="I2249" s="188"/>
      <c r="J2249" s="188"/>
      <c r="K2249" s="19">
        <f t="shared" si="157"/>
        <v>0</v>
      </c>
      <c r="L2249" s="19">
        <f t="shared" si="157"/>
        <v>0</v>
      </c>
      <c r="M2249" s="19">
        <f t="shared" si="157"/>
        <v>0</v>
      </c>
    </row>
    <row r="2250" spans="1:13" x14ac:dyDescent="0.25">
      <c r="A2250" s="183">
        <f>A2248+0.0001</f>
        <v>3.9120000000002078</v>
      </c>
      <c r="B2250" s="81" t="s">
        <v>922</v>
      </c>
      <c r="C2250" s="184" t="s">
        <v>942</v>
      </c>
      <c r="D2250" s="83" t="s">
        <v>453</v>
      </c>
      <c r="E2250" s="185" t="s">
        <v>839</v>
      </c>
      <c r="F2250" s="85" t="s">
        <v>267</v>
      </c>
      <c r="G2250" s="186"/>
      <c r="H2250" s="19">
        <v>563560</v>
      </c>
      <c r="I2250" s="188">
        <v>563560</v>
      </c>
      <c r="J2250" s="188">
        <v>563560</v>
      </c>
      <c r="K2250" s="19">
        <f t="shared" si="157"/>
        <v>0</v>
      </c>
      <c r="L2250" s="19">
        <f t="shared" si="157"/>
        <v>0</v>
      </c>
      <c r="M2250" s="19">
        <f t="shared" si="157"/>
        <v>0</v>
      </c>
    </row>
    <row r="2251" spans="1:13" x14ac:dyDescent="0.25">
      <c r="A2251" s="183"/>
      <c r="B2251" s="81"/>
      <c r="C2251" s="184"/>
      <c r="D2251" s="83"/>
      <c r="E2251" s="185"/>
      <c r="F2251" s="85"/>
      <c r="G2251" s="186"/>
      <c r="H2251" s="19"/>
      <c r="I2251" s="188"/>
      <c r="J2251" s="188"/>
      <c r="K2251" s="19">
        <f t="shared" si="157"/>
        <v>0</v>
      </c>
      <c r="L2251" s="19">
        <f t="shared" si="157"/>
        <v>0</v>
      </c>
      <c r="M2251" s="19">
        <f t="shared" si="157"/>
        <v>0</v>
      </c>
    </row>
    <row r="2252" spans="1:13" x14ac:dyDescent="0.25">
      <c r="A2252" s="183">
        <f>A2250+0.0001</f>
        <v>3.912100000000208</v>
      </c>
      <c r="B2252" s="81" t="s">
        <v>922</v>
      </c>
      <c r="C2252" s="184" t="s">
        <v>943</v>
      </c>
      <c r="D2252" s="83" t="s">
        <v>453</v>
      </c>
      <c r="E2252" s="185" t="s">
        <v>840</v>
      </c>
      <c r="F2252" s="85" t="s">
        <v>267</v>
      </c>
      <c r="G2252" s="186"/>
      <c r="H2252" s="19">
        <v>597590</v>
      </c>
      <c r="I2252" s="188">
        <v>597590</v>
      </c>
      <c r="J2252" s="188">
        <v>597590</v>
      </c>
      <c r="K2252" s="19">
        <f t="shared" si="157"/>
        <v>0</v>
      </c>
      <c r="L2252" s="19">
        <f t="shared" si="157"/>
        <v>0</v>
      </c>
      <c r="M2252" s="19">
        <f t="shared" si="157"/>
        <v>0</v>
      </c>
    </row>
    <row r="2253" spans="1:13" x14ac:dyDescent="0.25">
      <c r="A2253" s="183"/>
      <c r="B2253" s="81"/>
      <c r="C2253" s="184"/>
      <c r="D2253" s="83"/>
      <c r="E2253" s="185"/>
      <c r="F2253" s="85"/>
      <c r="G2253" s="186"/>
      <c r="H2253" s="19"/>
      <c r="I2253" s="188"/>
      <c r="J2253" s="188"/>
      <c r="K2253" s="19">
        <f t="shared" si="157"/>
        <v>0</v>
      </c>
      <c r="L2253" s="19">
        <f t="shared" si="157"/>
        <v>0</v>
      </c>
      <c r="M2253" s="19">
        <f t="shared" si="157"/>
        <v>0</v>
      </c>
    </row>
    <row r="2254" spans="1:13" x14ac:dyDescent="0.25">
      <c r="A2254" s="183">
        <f>A2252+0.0001</f>
        <v>3.9122000000002082</v>
      </c>
      <c r="B2254" s="81" t="s">
        <v>923</v>
      </c>
      <c r="C2254" s="184" t="s">
        <v>944</v>
      </c>
      <c r="D2254" s="83" t="s">
        <v>453</v>
      </c>
      <c r="E2254" s="185" t="s">
        <v>841</v>
      </c>
      <c r="F2254" s="85" t="s">
        <v>267</v>
      </c>
      <c r="G2254" s="186"/>
      <c r="H2254" s="19">
        <v>666200</v>
      </c>
      <c r="I2254" s="188">
        <v>666200</v>
      </c>
      <c r="J2254" s="188">
        <v>666200</v>
      </c>
      <c r="K2254" s="19">
        <f t="shared" si="157"/>
        <v>0</v>
      </c>
      <c r="L2254" s="19">
        <f t="shared" si="157"/>
        <v>0</v>
      </c>
      <c r="M2254" s="19">
        <f t="shared" si="157"/>
        <v>0</v>
      </c>
    </row>
    <row r="2255" spans="1:13" x14ac:dyDescent="0.25">
      <c r="A2255" s="183"/>
      <c r="B2255" s="81"/>
      <c r="C2255" s="184"/>
      <c r="D2255" s="83"/>
      <c r="E2255" s="185"/>
      <c r="F2255" s="85"/>
      <c r="G2255" s="186"/>
      <c r="H2255" s="19"/>
      <c r="I2255" s="188"/>
      <c r="J2255" s="188"/>
      <c r="K2255" s="19">
        <f t="shared" si="157"/>
        <v>0</v>
      </c>
      <c r="L2255" s="19">
        <f t="shared" si="157"/>
        <v>0</v>
      </c>
      <c r="M2255" s="19">
        <f t="shared" si="157"/>
        <v>0</v>
      </c>
    </row>
    <row r="2256" spans="1:13" x14ac:dyDescent="0.25">
      <c r="A2256" s="183">
        <f t="shared" ref="A2256" si="159">A2254+0.0001</f>
        <v>3.9123000000002084</v>
      </c>
      <c r="B2256" s="81" t="s">
        <v>923</v>
      </c>
      <c r="C2256" s="184" t="s">
        <v>945</v>
      </c>
      <c r="D2256" s="83" t="s">
        <v>453</v>
      </c>
      <c r="E2256" s="185" t="s">
        <v>842</v>
      </c>
      <c r="F2256" s="85" t="s">
        <v>267</v>
      </c>
      <c r="G2256" s="186"/>
      <c r="H2256" s="19">
        <v>690100</v>
      </c>
      <c r="I2256" s="188">
        <v>690100</v>
      </c>
      <c r="J2256" s="188">
        <v>690100</v>
      </c>
      <c r="K2256" s="19">
        <f t="shared" si="157"/>
        <v>0</v>
      </c>
      <c r="L2256" s="19">
        <f t="shared" si="157"/>
        <v>0</v>
      </c>
      <c r="M2256" s="19">
        <f t="shared" si="157"/>
        <v>0</v>
      </c>
    </row>
    <row r="2257" spans="1:13" x14ac:dyDescent="0.2">
      <c r="A2257" s="183"/>
      <c r="B2257" s="81"/>
      <c r="C2257" s="184"/>
      <c r="D2257" s="167"/>
      <c r="E2257" s="185"/>
      <c r="F2257" s="187"/>
      <c r="G2257" s="186"/>
      <c r="H2257" s="19"/>
      <c r="I2257" s="19"/>
      <c r="J2257" s="19"/>
      <c r="K2257" s="19">
        <f t="shared" si="157"/>
        <v>0</v>
      </c>
      <c r="L2257" s="19">
        <f t="shared" si="157"/>
        <v>0</v>
      </c>
      <c r="M2257" s="19">
        <f t="shared" si="157"/>
        <v>0</v>
      </c>
    </row>
    <row r="2258" spans="1:13" s="66" customFormat="1" x14ac:dyDescent="0.2">
      <c r="A2258" s="170"/>
      <c r="B2258" s="127"/>
      <c r="C2258" s="300">
        <v>3.22</v>
      </c>
      <c r="D2258" s="301"/>
      <c r="E2258" s="217" t="s">
        <v>946</v>
      </c>
      <c r="F2258" s="164"/>
      <c r="G2258" s="165"/>
      <c r="H2258" s="22"/>
      <c r="I2258" s="22"/>
      <c r="J2258" s="22"/>
      <c r="K2258" s="19">
        <f t="shared" si="157"/>
        <v>0</v>
      </c>
      <c r="L2258" s="19">
        <f t="shared" si="157"/>
        <v>0</v>
      </c>
      <c r="M2258" s="19">
        <f t="shared" si="157"/>
        <v>0</v>
      </c>
    </row>
    <row r="2259" spans="1:13" s="66" customFormat="1" ht="28.5" x14ac:dyDescent="0.2">
      <c r="A2259" s="170"/>
      <c r="B2259" s="127"/>
      <c r="C2259" s="166"/>
      <c r="D2259" s="167"/>
      <c r="E2259" s="208" t="s">
        <v>623</v>
      </c>
      <c r="F2259" s="164"/>
      <c r="G2259" s="165"/>
      <c r="H2259" s="22"/>
      <c r="I2259" s="22"/>
      <c r="J2259" s="22"/>
      <c r="K2259" s="19">
        <f t="shared" si="157"/>
        <v>0</v>
      </c>
      <c r="L2259" s="19">
        <f t="shared" si="157"/>
        <v>0</v>
      </c>
      <c r="M2259" s="19">
        <f t="shared" si="157"/>
        <v>0</v>
      </c>
    </row>
    <row r="2260" spans="1:13" s="66" customFormat="1" ht="48.75" customHeight="1" x14ac:dyDescent="0.2">
      <c r="A2260" s="170"/>
      <c r="B2260" s="127"/>
      <c r="C2260" s="166"/>
      <c r="D2260" s="167"/>
      <c r="E2260" s="207" t="s">
        <v>235</v>
      </c>
      <c r="F2260" s="164"/>
      <c r="G2260" s="165"/>
      <c r="H2260" s="22"/>
      <c r="I2260" s="22"/>
      <c r="J2260" s="22"/>
      <c r="K2260" s="19">
        <f t="shared" si="157"/>
        <v>0</v>
      </c>
      <c r="L2260" s="19">
        <f t="shared" si="157"/>
        <v>0</v>
      </c>
      <c r="M2260" s="19">
        <f t="shared" si="157"/>
        <v>0</v>
      </c>
    </row>
    <row r="2261" spans="1:13" s="66" customFormat="1" x14ac:dyDescent="0.2">
      <c r="A2261" s="170"/>
      <c r="B2261" s="127"/>
      <c r="C2261" s="166"/>
      <c r="D2261" s="167"/>
      <c r="E2261" s="207"/>
      <c r="F2261" s="164"/>
      <c r="G2261" s="165"/>
      <c r="H2261" s="22"/>
      <c r="I2261" s="22"/>
      <c r="J2261" s="22"/>
      <c r="K2261" s="19">
        <f t="shared" si="157"/>
        <v>0</v>
      </c>
      <c r="L2261" s="19">
        <f t="shared" si="157"/>
        <v>0</v>
      </c>
      <c r="M2261" s="19">
        <f t="shared" si="157"/>
        <v>0</v>
      </c>
    </row>
    <row r="2262" spans="1:13" s="66" customFormat="1" ht="30" x14ac:dyDescent="0.2">
      <c r="A2262" s="170"/>
      <c r="B2262" s="127"/>
      <c r="C2262" s="298" t="s">
        <v>62</v>
      </c>
      <c r="D2262" s="299"/>
      <c r="E2262" s="210" t="s">
        <v>947</v>
      </c>
      <c r="F2262" s="164"/>
      <c r="G2262" s="165"/>
      <c r="H2262" s="22"/>
      <c r="I2262" s="22"/>
      <c r="J2262" s="22"/>
      <c r="K2262" s="19">
        <f t="shared" si="157"/>
        <v>0</v>
      </c>
      <c r="L2262" s="19">
        <f t="shared" si="157"/>
        <v>0</v>
      </c>
      <c r="M2262" s="19">
        <f t="shared" si="157"/>
        <v>0</v>
      </c>
    </row>
    <row r="2263" spans="1:13" x14ac:dyDescent="0.2">
      <c r="A2263" s="183"/>
      <c r="B2263" s="81"/>
      <c r="C2263" s="184"/>
      <c r="D2263" s="167"/>
      <c r="E2263" s="185"/>
      <c r="F2263" s="187"/>
      <c r="G2263" s="186"/>
      <c r="H2263" s="19"/>
      <c r="I2263" s="19"/>
      <c r="J2263" s="19"/>
      <c r="K2263" s="19">
        <f t="shared" si="157"/>
        <v>0</v>
      </c>
      <c r="L2263" s="19">
        <f t="shared" si="157"/>
        <v>0</v>
      </c>
      <c r="M2263" s="19">
        <f t="shared" si="157"/>
        <v>0</v>
      </c>
    </row>
    <row r="2264" spans="1:13" x14ac:dyDescent="0.25">
      <c r="A2264" s="183">
        <f>A2256+0.0001</f>
        <v>3.9124000000002086</v>
      </c>
      <c r="B2264" s="81" t="s">
        <v>970</v>
      </c>
      <c r="C2264" s="184" t="s">
        <v>951</v>
      </c>
      <c r="D2264" s="83" t="s">
        <v>453</v>
      </c>
      <c r="E2264" s="185" t="s">
        <v>834</v>
      </c>
      <c r="F2264" s="85" t="s">
        <v>267</v>
      </c>
      <c r="G2264" s="186"/>
      <c r="H2264" s="19">
        <v>241500</v>
      </c>
      <c r="I2264" s="19">
        <v>164780</v>
      </c>
      <c r="J2264" s="188">
        <v>164780</v>
      </c>
      <c r="K2264" s="19">
        <f t="shared" si="157"/>
        <v>0</v>
      </c>
      <c r="L2264" s="19">
        <f t="shared" si="157"/>
        <v>0</v>
      </c>
      <c r="M2264" s="19">
        <f t="shared" si="157"/>
        <v>0</v>
      </c>
    </row>
    <row r="2265" spans="1:13" x14ac:dyDescent="0.25">
      <c r="A2265" s="183"/>
      <c r="B2265" s="81"/>
      <c r="C2265" s="184"/>
      <c r="D2265" s="83"/>
      <c r="E2265" s="185"/>
      <c r="F2265" s="85"/>
      <c r="G2265" s="186"/>
      <c r="H2265" s="19"/>
      <c r="I2265" s="19"/>
      <c r="J2265" s="188"/>
      <c r="K2265" s="19">
        <f t="shared" si="157"/>
        <v>0</v>
      </c>
      <c r="L2265" s="19">
        <f t="shared" si="157"/>
        <v>0</v>
      </c>
      <c r="M2265" s="19">
        <f t="shared" si="157"/>
        <v>0</v>
      </c>
    </row>
    <row r="2266" spans="1:13" x14ac:dyDescent="0.25">
      <c r="A2266" s="183">
        <f t="shared" ref="A2266:A2284" si="160">A2264+0.0001</f>
        <v>3.9125000000002088</v>
      </c>
      <c r="B2266" s="81" t="s">
        <v>971</v>
      </c>
      <c r="C2266" s="184" t="s">
        <v>952</v>
      </c>
      <c r="D2266" s="83" t="s">
        <v>453</v>
      </c>
      <c r="E2266" s="185" t="s">
        <v>835</v>
      </c>
      <c r="F2266" s="85" t="s">
        <v>267</v>
      </c>
      <c r="G2266" s="186"/>
      <c r="H2266" s="19">
        <v>241500</v>
      </c>
      <c r="I2266" s="19">
        <v>169830</v>
      </c>
      <c r="J2266" s="188">
        <v>169830</v>
      </c>
      <c r="K2266" s="19">
        <f t="shared" si="157"/>
        <v>0</v>
      </c>
      <c r="L2266" s="19">
        <f t="shared" si="157"/>
        <v>0</v>
      </c>
      <c r="M2266" s="19">
        <f t="shared" si="157"/>
        <v>0</v>
      </c>
    </row>
    <row r="2267" spans="1:13" x14ac:dyDescent="0.25">
      <c r="A2267" s="183"/>
      <c r="B2267" s="81"/>
      <c r="C2267" s="184"/>
      <c r="D2267" s="83"/>
      <c r="E2267" s="185"/>
      <c r="F2267" s="85"/>
      <c r="G2267" s="186"/>
      <c r="H2267" s="19"/>
      <c r="I2267" s="19"/>
      <c r="J2267" s="188"/>
      <c r="K2267" s="19">
        <f t="shared" si="157"/>
        <v>0</v>
      </c>
      <c r="L2267" s="19">
        <f t="shared" si="157"/>
        <v>0</v>
      </c>
      <c r="M2267" s="19">
        <f t="shared" si="157"/>
        <v>0</v>
      </c>
    </row>
    <row r="2268" spans="1:13" x14ac:dyDescent="0.25">
      <c r="A2268" s="183">
        <f t="shared" si="160"/>
        <v>3.912600000000209</v>
      </c>
      <c r="B2268" s="81" t="s">
        <v>971</v>
      </c>
      <c r="C2268" s="184" t="s">
        <v>961</v>
      </c>
      <c r="D2268" s="83" t="s">
        <v>453</v>
      </c>
      <c r="E2268" s="185" t="s">
        <v>804</v>
      </c>
      <c r="F2268" s="85" t="s">
        <v>267</v>
      </c>
      <c r="G2268" s="186"/>
      <c r="H2268" s="19">
        <v>225000</v>
      </c>
      <c r="I2268" s="19">
        <v>170450</v>
      </c>
      <c r="J2268" s="188">
        <v>170450</v>
      </c>
      <c r="K2268" s="19">
        <f t="shared" si="157"/>
        <v>0</v>
      </c>
      <c r="L2268" s="19">
        <f t="shared" si="157"/>
        <v>0</v>
      </c>
      <c r="M2268" s="19">
        <f t="shared" si="157"/>
        <v>0</v>
      </c>
    </row>
    <row r="2269" spans="1:13" x14ac:dyDescent="0.25">
      <c r="A2269" s="183"/>
      <c r="B2269" s="81"/>
      <c r="C2269" s="184"/>
      <c r="D2269" s="83"/>
      <c r="E2269" s="185"/>
      <c r="F2269" s="85"/>
      <c r="G2269" s="186"/>
      <c r="H2269" s="19"/>
      <c r="I2269" s="19"/>
      <c r="J2269" s="188"/>
      <c r="K2269" s="19">
        <f t="shared" si="157"/>
        <v>0</v>
      </c>
      <c r="L2269" s="19">
        <f t="shared" si="157"/>
        <v>0</v>
      </c>
      <c r="M2269" s="19">
        <f t="shared" si="157"/>
        <v>0</v>
      </c>
    </row>
    <row r="2270" spans="1:13" x14ac:dyDescent="0.25">
      <c r="A2270" s="183">
        <f t="shared" si="160"/>
        <v>3.9127000000002092</v>
      </c>
      <c r="B2270" s="81" t="s">
        <v>971</v>
      </c>
      <c r="C2270" s="184" t="s">
        <v>962</v>
      </c>
      <c r="D2270" s="83" t="s">
        <v>453</v>
      </c>
      <c r="E2270" s="185" t="s">
        <v>805</v>
      </c>
      <c r="F2270" s="85" t="s">
        <v>267</v>
      </c>
      <c r="G2270" s="186"/>
      <c r="H2270" s="19">
        <v>225000</v>
      </c>
      <c r="I2270" s="19">
        <v>220080</v>
      </c>
      <c r="J2270" s="188">
        <v>220080</v>
      </c>
      <c r="K2270" s="19">
        <f t="shared" si="157"/>
        <v>0</v>
      </c>
      <c r="L2270" s="19">
        <f t="shared" si="157"/>
        <v>0</v>
      </c>
      <c r="M2270" s="19">
        <f t="shared" si="157"/>
        <v>0</v>
      </c>
    </row>
    <row r="2271" spans="1:13" x14ac:dyDescent="0.25">
      <c r="A2271" s="183"/>
      <c r="B2271" s="81"/>
      <c r="C2271" s="184"/>
      <c r="D2271" s="83"/>
      <c r="E2271" s="185"/>
      <c r="F2271" s="85"/>
      <c r="G2271" s="186"/>
      <c r="H2271" s="19"/>
      <c r="I2271" s="19"/>
      <c r="J2271" s="188"/>
      <c r="K2271" s="19">
        <f t="shared" si="157"/>
        <v>0</v>
      </c>
      <c r="L2271" s="19">
        <f t="shared" si="157"/>
        <v>0</v>
      </c>
      <c r="M2271" s="19">
        <f t="shared" si="157"/>
        <v>0</v>
      </c>
    </row>
    <row r="2272" spans="1:13" x14ac:dyDescent="0.25">
      <c r="A2272" s="183">
        <f t="shared" si="160"/>
        <v>3.9128000000002094</v>
      </c>
      <c r="B2272" s="81" t="s">
        <v>972</v>
      </c>
      <c r="C2272" s="184" t="s">
        <v>963</v>
      </c>
      <c r="D2272" s="83" t="s">
        <v>453</v>
      </c>
      <c r="E2272" s="185" t="s">
        <v>806</v>
      </c>
      <c r="F2272" s="85" t="s">
        <v>267</v>
      </c>
      <c r="G2272" s="186"/>
      <c r="H2272" s="19">
        <v>230000</v>
      </c>
      <c r="I2272" s="19">
        <v>229120</v>
      </c>
      <c r="J2272" s="188">
        <v>229120</v>
      </c>
      <c r="K2272" s="19">
        <f t="shared" si="157"/>
        <v>0</v>
      </c>
      <c r="L2272" s="19">
        <f t="shared" si="157"/>
        <v>0</v>
      </c>
      <c r="M2272" s="19">
        <f t="shared" si="157"/>
        <v>0</v>
      </c>
    </row>
    <row r="2273" spans="1:13" x14ac:dyDescent="0.25">
      <c r="A2273" s="183"/>
      <c r="B2273" s="81"/>
      <c r="C2273" s="184"/>
      <c r="D2273" s="83"/>
      <c r="E2273" s="185"/>
      <c r="F2273" s="85"/>
      <c r="G2273" s="186"/>
      <c r="H2273" s="19"/>
      <c r="I2273" s="19"/>
      <c r="J2273" s="19"/>
      <c r="K2273" s="19">
        <f t="shared" si="157"/>
        <v>0</v>
      </c>
      <c r="L2273" s="19">
        <f t="shared" si="157"/>
        <v>0</v>
      </c>
      <c r="M2273" s="19">
        <f t="shared" si="157"/>
        <v>0</v>
      </c>
    </row>
    <row r="2274" spans="1:13" x14ac:dyDescent="0.25">
      <c r="A2274" s="183">
        <f t="shared" si="160"/>
        <v>3.9129000000002097</v>
      </c>
      <c r="B2274" s="81" t="s">
        <v>972</v>
      </c>
      <c r="C2274" s="184" t="s">
        <v>964</v>
      </c>
      <c r="D2274" s="83" t="s">
        <v>453</v>
      </c>
      <c r="E2274" s="185" t="s">
        <v>807</v>
      </c>
      <c r="F2274" s="85" t="s">
        <v>267</v>
      </c>
      <c r="G2274" s="186"/>
      <c r="H2274" s="19">
        <v>230000</v>
      </c>
      <c r="I2274" s="188">
        <v>230000</v>
      </c>
      <c r="J2274" s="188">
        <v>230000</v>
      </c>
      <c r="K2274" s="19">
        <f t="shared" si="157"/>
        <v>0</v>
      </c>
      <c r="L2274" s="19">
        <f t="shared" si="157"/>
        <v>0</v>
      </c>
      <c r="M2274" s="19">
        <f t="shared" si="157"/>
        <v>0</v>
      </c>
    </row>
    <row r="2275" spans="1:13" x14ac:dyDescent="0.25">
      <c r="A2275" s="183"/>
      <c r="B2275" s="81"/>
      <c r="C2275" s="184"/>
      <c r="D2275" s="83"/>
      <c r="E2275" s="185"/>
      <c r="F2275" s="85"/>
      <c r="G2275" s="186"/>
      <c r="H2275" s="19"/>
      <c r="I2275" s="188"/>
      <c r="J2275" s="188"/>
      <c r="K2275" s="19">
        <f t="shared" si="157"/>
        <v>0</v>
      </c>
      <c r="L2275" s="19">
        <f t="shared" si="157"/>
        <v>0</v>
      </c>
      <c r="M2275" s="19">
        <f t="shared" si="157"/>
        <v>0</v>
      </c>
    </row>
    <row r="2276" spans="1:13" x14ac:dyDescent="0.25">
      <c r="A2276" s="183">
        <f t="shared" si="160"/>
        <v>3.9130000000002099</v>
      </c>
      <c r="B2276" s="81" t="s">
        <v>972</v>
      </c>
      <c r="C2276" s="184" t="s">
        <v>965</v>
      </c>
      <c r="D2276" s="83" t="s">
        <v>453</v>
      </c>
      <c r="E2276" s="185" t="s">
        <v>838</v>
      </c>
      <c r="F2276" s="85" t="s">
        <v>267</v>
      </c>
      <c r="G2276" s="186"/>
      <c r="H2276" s="19">
        <v>240000</v>
      </c>
      <c r="I2276" s="188">
        <v>240000</v>
      </c>
      <c r="J2276" s="188">
        <v>240000</v>
      </c>
      <c r="K2276" s="19">
        <f t="shared" si="157"/>
        <v>0</v>
      </c>
      <c r="L2276" s="19">
        <f t="shared" si="157"/>
        <v>0</v>
      </c>
      <c r="M2276" s="19">
        <f t="shared" si="157"/>
        <v>0</v>
      </c>
    </row>
    <row r="2277" spans="1:13" x14ac:dyDescent="0.25">
      <c r="A2277" s="183"/>
      <c r="B2277" s="81"/>
      <c r="C2277" s="184"/>
      <c r="D2277" s="83"/>
      <c r="E2277" s="185"/>
      <c r="F2277" s="85"/>
      <c r="G2277" s="186"/>
      <c r="H2277" s="19"/>
      <c r="I2277" s="188"/>
      <c r="J2277" s="188"/>
      <c r="K2277" s="19">
        <f t="shared" si="157"/>
        <v>0</v>
      </c>
      <c r="L2277" s="19">
        <f t="shared" si="157"/>
        <v>0</v>
      </c>
      <c r="M2277" s="19">
        <f t="shared" si="157"/>
        <v>0</v>
      </c>
    </row>
    <row r="2278" spans="1:13" x14ac:dyDescent="0.25">
      <c r="A2278" s="183">
        <f t="shared" si="160"/>
        <v>3.9131000000002101</v>
      </c>
      <c r="B2278" s="81" t="s">
        <v>972</v>
      </c>
      <c r="C2278" s="184" t="s">
        <v>966</v>
      </c>
      <c r="D2278" s="83" t="s">
        <v>453</v>
      </c>
      <c r="E2278" s="185" t="s">
        <v>839</v>
      </c>
      <c r="F2278" s="85" t="s">
        <v>267</v>
      </c>
      <c r="G2278" s="186"/>
      <c r="H2278" s="19">
        <v>240000</v>
      </c>
      <c r="I2278" s="188">
        <v>240000</v>
      </c>
      <c r="J2278" s="188">
        <v>240000</v>
      </c>
      <c r="K2278" s="19">
        <f t="shared" si="157"/>
        <v>0</v>
      </c>
      <c r="L2278" s="19">
        <f t="shared" si="157"/>
        <v>0</v>
      </c>
      <c r="M2278" s="19">
        <f t="shared" si="157"/>
        <v>0</v>
      </c>
    </row>
    <row r="2279" spans="1:13" x14ac:dyDescent="0.25">
      <c r="A2279" s="183"/>
      <c r="B2279" s="81"/>
      <c r="C2279" s="184"/>
      <c r="D2279" s="83"/>
      <c r="E2279" s="185"/>
      <c r="F2279" s="85"/>
      <c r="G2279" s="186"/>
      <c r="H2279" s="19"/>
      <c r="I2279" s="188"/>
      <c r="J2279" s="188"/>
      <c r="K2279" s="19">
        <f t="shared" si="157"/>
        <v>0</v>
      </c>
      <c r="L2279" s="19">
        <f t="shared" si="157"/>
        <v>0</v>
      </c>
      <c r="M2279" s="19">
        <f t="shared" si="157"/>
        <v>0</v>
      </c>
    </row>
    <row r="2280" spans="1:13" x14ac:dyDescent="0.25">
      <c r="A2280" s="183">
        <f t="shared" si="160"/>
        <v>3.9132000000002103</v>
      </c>
      <c r="B2280" s="81" t="s">
        <v>972</v>
      </c>
      <c r="C2280" s="184" t="s">
        <v>967</v>
      </c>
      <c r="D2280" s="83" t="s">
        <v>453</v>
      </c>
      <c r="E2280" s="185" t="s">
        <v>840</v>
      </c>
      <c r="F2280" s="85" t="s">
        <v>267</v>
      </c>
      <c r="G2280" s="186"/>
      <c r="H2280" s="19">
        <v>252230</v>
      </c>
      <c r="I2280" s="188">
        <v>252230</v>
      </c>
      <c r="J2280" s="188">
        <v>252230</v>
      </c>
      <c r="K2280" s="19">
        <f t="shared" si="157"/>
        <v>0</v>
      </c>
      <c r="L2280" s="19">
        <f t="shared" si="157"/>
        <v>0</v>
      </c>
      <c r="M2280" s="19">
        <f t="shared" si="157"/>
        <v>0</v>
      </c>
    </row>
    <row r="2281" spans="1:13" x14ac:dyDescent="0.25">
      <c r="A2281" s="183"/>
      <c r="B2281" s="81"/>
      <c r="C2281" s="184"/>
      <c r="D2281" s="83"/>
      <c r="E2281" s="185"/>
      <c r="F2281" s="85"/>
      <c r="G2281" s="186"/>
      <c r="H2281" s="19"/>
      <c r="I2281" s="188"/>
      <c r="J2281" s="188"/>
      <c r="K2281" s="19">
        <f t="shared" si="157"/>
        <v>0</v>
      </c>
      <c r="L2281" s="19">
        <f t="shared" si="157"/>
        <v>0</v>
      </c>
      <c r="M2281" s="19">
        <f t="shared" si="157"/>
        <v>0</v>
      </c>
    </row>
    <row r="2282" spans="1:13" x14ac:dyDescent="0.25">
      <c r="A2282" s="183">
        <f t="shared" si="160"/>
        <v>3.9133000000002105</v>
      </c>
      <c r="B2282" s="81" t="s">
        <v>973</v>
      </c>
      <c r="C2282" s="184" t="s">
        <v>968</v>
      </c>
      <c r="D2282" s="83" t="s">
        <v>453</v>
      </c>
      <c r="E2282" s="185" t="s">
        <v>841</v>
      </c>
      <c r="F2282" s="85" t="s">
        <v>267</v>
      </c>
      <c r="G2282" s="186"/>
      <c r="H2282" s="19">
        <v>273660</v>
      </c>
      <c r="I2282" s="188">
        <v>273660</v>
      </c>
      <c r="J2282" s="188">
        <v>273660</v>
      </c>
      <c r="K2282" s="19">
        <f t="shared" si="157"/>
        <v>0</v>
      </c>
      <c r="L2282" s="19">
        <f t="shared" si="157"/>
        <v>0</v>
      </c>
      <c r="M2282" s="19">
        <f t="shared" si="157"/>
        <v>0</v>
      </c>
    </row>
    <row r="2283" spans="1:13" x14ac:dyDescent="0.25">
      <c r="A2283" s="183"/>
      <c r="B2283" s="81"/>
      <c r="C2283" s="184"/>
      <c r="D2283" s="83"/>
      <c r="E2283" s="185"/>
      <c r="F2283" s="85"/>
      <c r="G2283" s="186"/>
      <c r="H2283" s="19"/>
      <c r="I2283" s="188"/>
      <c r="J2283" s="188"/>
      <c r="K2283" s="19">
        <f t="shared" si="157"/>
        <v>0</v>
      </c>
      <c r="L2283" s="19">
        <f t="shared" si="157"/>
        <v>0</v>
      </c>
      <c r="M2283" s="19">
        <f t="shared" si="157"/>
        <v>0</v>
      </c>
    </row>
    <row r="2284" spans="1:13" x14ac:dyDescent="0.25">
      <c r="A2284" s="183">
        <f t="shared" si="160"/>
        <v>3.9134000000002107</v>
      </c>
      <c r="B2284" s="81" t="s">
        <v>973</v>
      </c>
      <c r="C2284" s="184" t="s">
        <v>969</v>
      </c>
      <c r="D2284" s="83" t="s">
        <v>453</v>
      </c>
      <c r="E2284" s="185" t="s">
        <v>842</v>
      </c>
      <c r="F2284" s="85" t="s">
        <v>267</v>
      </c>
      <c r="G2284" s="186"/>
      <c r="H2284" s="19">
        <v>285530</v>
      </c>
      <c r="I2284" s="188">
        <v>285530</v>
      </c>
      <c r="J2284" s="188">
        <v>285530</v>
      </c>
      <c r="K2284" s="19">
        <f t="shared" si="157"/>
        <v>0</v>
      </c>
      <c r="L2284" s="19">
        <f t="shared" si="157"/>
        <v>0</v>
      </c>
      <c r="M2284" s="19">
        <f t="shared" si="157"/>
        <v>0</v>
      </c>
    </row>
    <row r="2285" spans="1:13" x14ac:dyDescent="0.2">
      <c r="A2285" s="183"/>
      <c r="B2285" s="81"/>
      <c r="C2285" s="184"/>
      <c r="D2285" s="167"/>
      <c r="E2285" s="185"/>
      <c r="F2285" s="187"/>
      <c r="G2285" s="186"/>
      <c r="H2285" s="19"/>
      <c r="I2285" s="19"/>
      <c r="J2285" s="19"/>
      <c r="K2285" s="19">
        <f t="shared" si="157"/>
        <v>0</v>
      </c>
      <c r="L2285" s="19">
        <f t="shared" si="157"/>
        <v>0</v>
      </c>
      <c r="M2285" s="19">
        <f t="shared" si="157"/>
        <v>0</v>
      </c>
    </row>
    <row r="2286" spans="1:13" s="66" customFormat="1" ht="30" x14ac:dyDescent="0.2">
      <c r="A2286" s="170"/>
      <c r="B2286" s="127"/>
      <c r="C2286" s="298" t="s">
        <v>63</v>
      </c>
      <c r="D2286" s="299"/>
      <c r="E2286" s="210" t="s">
        <v>948</v>
      </c>
      <c r="F2286" s="164"/>
      <c r="G2286" s="165"/>
      <c r="H2286" s="22"/>
      <c r="I2286" s="22"/>
      <c r="J2286" s="22"/>
      <c r="K2286" s="19">
        <f t="shared" si="157"/>
        <v>0</v>
      </c>
      <c r="L2286" s="19">
        <f t="shared" si="157"/>
        <v>0</v>
      </c>
      <c r="M2286" s="19">
        <f t="shared" si="157"/>
        <v>0</v>
      </c>
    </row>
    <row r="2287" spans="1:13" x14ac:dyDescent="0.2">
      <c r="A2287" s="183"/>
      <c r="B2287" s="81"/>
      <c r="C2287" s="184"/>
      <c r="D2287" s="167"/>
      <c r="E2287" s="185"/>
      <c r="F2287" s="187"/>
      <c r="G2287" s="186"/>
      <c r="H2287" s="19"/>
      <c r="I2287" s="19"/>
      <c r="J2287" s="19"/>
      <c r="K2287" s="19">
        <f t="shared" si="157"/>
        <v>0</v>
      </c>
      <c r="L2287" s="19">
        <f t="shared" si="157"/>
        <v>0</v>
      </c>
      <c r="M2287" s="19">
        <f t="shared" si="157"/>
        <v>0</v>
      </c>
    </row>
    <row r="2288" spans="1:13" x14ac:dyDescent="0.25">
      <c r="A2288" s="183">
        <f>A2284+0.0001</f>
        <v>3.9135000000002109</v>
      </c>
      <c r="B2288" s="81" t="s">
        <v>970</v>
      </c>
      <c r="C2288" s="184" t="s">
        <v>951</v>
      </c>
      <c r="D2288" s="83" t="s">
        <v>454</v>
      </c>
      <c r="E2288" s="185" t="s">
        <v>834</v>
      </c>
      <c r="F2288" s="85" t="s">
        <v>267</v>
      </c>
      <c r="G2288" s="186"/>
      <c r="H2288" s="19">
        <v>89700</v>
      </c>
      <c r="I2288" s="19">
        <v>65670</v>
      </c>
      <c r="J2288" s="188">
        <v>65670</v>
      </c>
      <c r="K2288" s="19">
        <f t="shared" si="157"/>
        <v>0</v>
      </c>
      <c r="L2288" s="19">
        <f t="shared" si="157"/>
        <v>0</v>
      </c>
      <c r="M2288" s="19">
        <f t="shared" si="157"/>
        <v>0</v>
      </c>
    </row>
    <row r="2289" spans="1:13" x14ac:dyDescent="0.25">
      <c r="A2289" s="183"/>
      <c r="B2289" s="81"/>
      <c r="C2289" s="184"/>
      <c r="D2289" s="83"/>
      <c r="E2289" s="185"/>
      <c r="F2289" s="85"/>
      <c r="G2289" s="186"/>
      <c r="H2289" s="19"/>
      <c r="I2289" s="19"/>
      <c r="J2289" s="188"/>
      <c r="K2289" s="19">
        <f t="shared" si="157"/>
        <v>0</v>
      </c>
      <c r="L2289" s="19">
        <f t="shared" si="157"/>
        <v>0</v>
      </c>
      <c r="M2289" s="19">
        <f t="shared" si="157"/>
        <v>0</v>
      </c>
    </row>
    <row r="2290" spans="1:13" x14ac:dyDescent="0.25">
      <c r="A2290" s="183">
        <f t="shared" ref="A2290:A2308" si="161">A2288+0.0001</f>
        <v>3.9136000000002111</v>
      </c>
      <c r="B2290" s="81" t="s">
        <v>971</v>
      </c>
      <c r="C2290" s="184" t="s">
        <v>952</v>
      </c>
      <c r="D2290" s="83" t="s">
        <v>454</v>
      </c>
      <c r="E2290" s="185" t="s">
        <v>835</v>
      </c>
      <c r="F2290" s="85" t="s">
        <v>267</v>
      </c>
      <c r="G2290" s="186"/>
      <c r="H2290" s="19">
        <v>89700</v>
      </c>
      <c r="I2290" s="19">
        <v>67220</v>
      </c>
      <c r="J2290" s="188">
        <v>67220</v>
      </c>
      <c r="K2290" s="19">
        <f t="shared" si="157"/>
        <v>0</v>
      </c>
      <c r="L2290" s="19">
        <f t="shared" si="157"/>
        <v>0</v>
      </c>
      <c r="M2290" s="19">
        <f t="shared" si="157"/>
        <v>0</v>
      </c>
    </row>
    <row r="2291" spans="1:13" x14ac:dyDescent="0.25">
      <c r="A2291" s="183"/>
      <c r="B2291" s="81"/>
      <c r="C2291" s="184"/>
      <c r="D2291" s="83"/>
      <c r="E2291" s="185"/>
      <c r="F2291" s="85"/>
      <c r="G2291" s="186"/>
      <c r="H2291" s="19"/>
      <c r="I2291" s="19"/>
      <c r="J2291" s="188"/>
      <c r="K2291" s="19">
        <f t="shared" si="157"/>
        <v>0</v>
      </c>
      <c r="L2291" s="19">
        <f t="shared" si="157"/>
        <v>0</v>
      </c>
      <c r="M2291" s="19">
        <f t="shared" si="157"/>
        <v>0</v>
      </c>
    </row>
    <row r="2292" spans="1:13" x14ac:dyDescent="0.25">
      <c r="A2292" s="183">
        <f t="shared" si="161"/>
        <v>3.9137000000002113</v>
      </c>
      <c r="B2292" s="81" t="s">
        <v>971</v>
      </c>
      <c r="C2292" s="184" t="s">
        <v>961</v>
      </c>
      <c r="D2292" s="83" t="s">
        <v>454</v>
      </c>
      <c r="E2292" s="185" t="s">
        <v>804</v>
      </c>
      <c r="F2292" s="85" t="s">
        <v>267</v>
      </c>
      <c r="G2292" s="186"/>
      <c r="H2292" s="19">
        <v>89700</v>
      </c>
      <c r="I2292" s="19">
        <v>83840</v>
      </c>
      <c r="J2292" s="188">
        <v>83840</v>
      </c>
      <c r="K2292" s="19">
        <f t="shared" si="157"/>
        <v>0</v>
      </c>
      <c r="L2292" s="19">
        <f t="shared" si="157"/>
        <v>0</v>
      </c>
      <c r="M2292" s="19">
        <f t="shared" si="157"/>
        <v>0</v>
      </c>
    </row>
    <row r="2293" spans="1:13" x14ac:dyDescent="0.25">
      <c r="A2293" s="183"/>
      <c r="B2293" s="81"/>
      <c r="C2293" s="184"/>
      <c r="D2293" s="83"/>
      <c r="E2293" s="185"/>
      <c r="F2293" s="85"/>
      <c r="G2293" s="186"/>
      <c r="H2293" s="19"/>
      <c r="I2293" s="19"/>
      <c r="J2293" s="188"/>
      <c r="K2293" s="19">
        <f t="shared" ref="K2293:M2356" si="162">$G2293*H2293</f>
        <v>0</v>
      </c>
      <c r="L2293" s="19">
        <f t="shared" si="162"/>
        <v>0</v>
      </c>
      <c r="M2293" s="19">
        <f t="shared" si="162"/>
        <v>0</v>
      </c>
    </row>
    <row r="2294" spans="1:13" x14ac:dyDescent="0.25">
      <c r="A2294" s="183">
        <f t="shared" si="161"/>
        <v>3.9138000000002116</v>
      </c>
      <c r="B2294" s="81" t="s">
        <v>971</v>
      </c>
      <c r="C2294" s="184" t="s">
        <v>962</v>
      </c>
      <c r="D2294" s="83" t="s">
        <v>454</v>
      </c>
      <c r="E2294" s="185" t="s">
        <v>805</v>
      </c>
      <c r="F2294" s="85" t="s">
        <v>267</v>
      </c>
      <c r="G2294" s="186"/>
      <c r="H2294" s="19">
        <v>89700</v>
      </c>
      <c r="I2294" s="19">
        <v>89700</v>
      </c>
      <c r="J2294" s="188">
        <v>89700</v>
      </c>
      <c r="K2294" s="19">
        <f t="shared" si="162"/>
        <v>0</v>
      </c>
      <c r="L2294" s="19">
        <f t="shared" si="162"/>
        <v>0</v>
      </c>
      <c r="M2294" s="19">
        <f t="shared" si="162"/>
        <v>0</v>
      </c>
    </row>
    <row r="2295" spans="1:13" x14ac:dyDescent="0.25">
      <c r="A2295" s="183"/>
      <c r="B2295" s="81"/>
      <c r="C2295" s="184"/>
      <c r="D2295" s="83"/>
      <c r="E2295" s="185"/>
      <c r="F2295" s="85"/>
      <c r="G2295" s="186"/>
      <c r="H2295" s="19"/>
      <c r="I2295" s="19"/>
      <c r="J2295" s="188"/>
      <c r="K2295" s="19">
        <f t="shared" si="162"/>
        <v>0</v>
      </c>
      <c r="L2295" s="19">
        <f t="shared" si="162"/>
        <v>0</v>
      </c>
      <c r="M2295" s="19">
        <f t="shared" si="162"/>
        <v>0</v>
      </c>
    </row>
    <row r="2296" spans="1:13" x14ac:dyDescent="0.25">
      <c r="A2296" s="183">
        <f t="shared" si="161"/>
        <v>3.9139000000002118</v>
      </c>
      <c r="B2296" s="81" t="s">
        <v>972</v>
      </c>
      <c r="C2296" s="184" t="s">
        <v>963</v>
      </c>
      <c r="D2296" s="83" t="s">
        <v>454</v>
      </c>
      <c r="E2296" s="185" t="s">
        <v>806</v>
      </c>
      <c r="F2296" s="85" t="s">
        <v>267</v>
      </c>
      <c r="G2296" s="186"/>
      <c r="H2296" s="19">
        <v>93840</v>
      </c>
      <c r="I2296" s="19">
        <v>93840</v>
      </c>
      <c r="J2296" s="188">
        <v>93840</v>
      </c>
      <c r="K2296" s="19">
        <f t="shared" si="162"/>
        <v>0</v>
      </c>
      <c r="L2296" s="19">
        <f t="shared" si="162"/>
        <v>0</v>
      </c>
      <c r="M2296" s="19">
        <f t="shared" si="162"/>
        <v>0</v>
      </c>
    </row>
    <row r="2297" spans="1:13" x14ac:dyDescent="0.25">
      <c r="A2297" s="183"/>
      <c r="B2297" s="81"/>
      <c r="C2297" s="184"/>
      <c r="D2297" s="83"/>
      <c r="E2297" s="185"/>
      <c r="F2297" s="85"/>
      <c r="G2297" s="186"/>
      <c r="H2297" s="19"/>
      <c r="I2297" s="19"/>
      <c r="J2297" s="188"/>
      <c r="K2297" s="19">
        <f t="shared" si="162"/>
        <v>0</v>
      </c>
      <c r="L2297" s="19">
        <f t="shared" si="162"/>
        <v>0</v>
      </c>
      <c r="M2297" s="19">
        <f t="shared" si="162"/>
        <v>0</v>
      </c>
    </row>
    <row r="2298" spans="1:13" x14ac:dyDescent="0.25">
      <c r="A2298" s="183">
        <f t="shared" si="161"/>
        <v>3.914000000000212</v>
      </c>
      <c r="B2298" s="81" t="s">
        <v>972</v>
      </c>
      <c r="C2298" s="184" t="s">
        <v>964</v>
      </c>
      <c r="D2298" s="83" t="s">
        <v>454</v>
      </c>
      <c r="E2298" s="185" t="s">
        <v>807</v>
      </c>
      <c r="F2298" s="85" t="s">
        <v>267</v>
      </c>
      <c r="G2298" s="186"/>
      <c r="H2298" s="19">
        <v>93840</v>
      </c>
      <c r="I2298" s="188">
        <v>93840</v>
      </c>
      <c r="J2298" s="188">
        <v>93840</v>
      </c>
      <c r="K2298" s="19">
        <f t="shared" si="162"/>
        <v>0</v>
      </c>
      <c r="L2298" s="19">
        <f t="shared" si="162"/>
        <v>0</v>
      </c>
      <c r="M2298" s="19">
        <f t="shared" si="162"/>
        <v>0</v>
      </c>
    </row>
    <row r="2299" spans="1:13" x14ac:dyDescent="0.25">
      <c r="A2299" s="183"/>
      <c r="B2299" s="81"/>
      <c r="C2299" s="184"/>
      <c r="D2299" s="83"/>
      <c r="E2299" s="185"/>
      <c r="F2299" s="85"/>
      <c r="G2299" s="186"/>
      <c r="H2299" s="19"/>
      <c r="I2299" s="188"/>
      <c r="J2299" s="188"/>
      <c r="K2299" s="19">
        <f t="shared" si="162"/>
        <v>0</v>
      </c>
      <c r="L2299" s="19">
        <f t="shared" si="162"/>
        <v>0</v>
      </c>
      <c r="M2299" s="19">
        <f t="shared" si="162"/>
        <v>0</v>
      </c>
    </row>
    <row r="2300" spans="1:13" x14ac:dyDescent="0.25">
      <c r="A2300" s="183">
        <f t="shared" si="161"/>
        <v>3.9141000000002122</v>
      </c>
      <c r="B2300" s="81" t="s">
        <v>972</v>
      </c>
      <c r="C2300" s="184" t="s">
        <v>965</v>
      </c>
      <c r="D2300" s="83" t="s">
        <v>454</v>
      </c>
      <c r="E2300" s="185" t="s">
        <v>838</v>
      </c>
      <c r="F2300" s="85" t="s">
        <v>267</v>
      </c>
      <c r="G2300" s="186"/>
      <c r="H2300" s="19">
        <v>99140</v>
      </c>
      <c r="I2300" s="188">
        <v>99140</v>
      </c>
      <c r="J2300" s="188">
        <v>99140</v>
      </c>
      <c r="K2300" s="19">
        <f t="shared" si="162"/>
        <v>0</v>
      </c>
      <c r="L2300" s="19">
        <f t="shared" si="162"/>
        <v>0</v>
      </c>
      <c r="M2300" s="19">
        <f t="shared" si="162"/>
        <v>0</v>
      </c>
    </row>
    <row r="2301" spans="1:13" x14ac:dyDescent="0.25">
      <c r="A2301" s="183"/>
      <c r="B2301" s="81"/>
      <c r="C2301" s="184"/>
      <c r="D2301" s="83"/>
      <c r="E2301" s="185"/>
      <c r="F2301" s="85"/>
      <c r="G2301" s="186"/>
      <c r="H2301" s="19"/>
      <c r="I2301" s="188"/>
      <c r="J2301" s="188"/>
      <c r="K2301" s="19">
        <f t="shared" si="162"/>
        <v>0</v>
      </c>
      <c r="L2301" s="19">
        <f t="shared" si="162"/>
        <v>0</v>
      </c>
      <c r="M2301" s="19">
        <f t="shared" si="162"/>
        <v>0</v>
      </c>
    </row>
    <row r="2302" spans="1:13" x14ac:dyDescent="0.25">
      <c r="A2302" s="183">
        <f t="shared" si="161"/>
        <v>3.9142000000002124</v>
      </c>
      <c r="B2302" s="81" t="s">
        <v>972</v>
      </c>
      <c r="C2302" s="184" t="s">
        <v>966</v>
      </c>
      <c r="D2302" s="83" t="s">
        <v>454</v>
      </c>
      <c r="E2302" s="185" t="s">
        <v>839</v>
      </c>
      <c r="F2302" s="85" t="s">
        <v>267</v>
      </c>
      <c r="G2302" s="186"/>
      <c r="H2302" s="19">
        <v>107640</v>
      </c>
      <c r="I2302" s="188">
        <v>107640</v>
      </c>
      <c r="J2302" s="188">
        <v>107640</v>
      </c>
      <c r="K2302" s="19">
        <f t="shared" si="162"/>
        <v>0</v>
      </c>
      <c r="L2302" s="19">
        <f t="shared" si="162"/>
        <v>0</v>
      </c>
      <c r="M2302" s="19">
        <f t="shared" si="162"/>
        <v>0</v>
      </c>
    </row>
    <row r="2303" spans="1:13" x14ac:dyDescent="0.25">
      <c r="A2303" s="183"/>
      <c r="B2303" s="81"/>
      <c r="C2303" s="184"/>
      <c r="D2303" s="83"/>
      <c r="E2303" s="185"/>
      <c r="F2303" s="85"/>
      <c r="G2303" s="186"/>
      <c r="H2303" s="19"/>
      <c r="I2303" s="188"/>
      <c r="J2303" s="188"/>
      <c r="K2303" s="19">
        <f t="shared" si="162"/>
        <v>0</v>
      </c>
      <c r="L2303" s="19">
        <f t="shared" si="162"/>
        <v>0</v>
      </c>
      <c r="M2303" s="19">
        <f t="shared" si="162"/>
        <v>0</v>
      </c>
    </row>
    <row r="2304" spans="1:13" x14ac:dyDescent="0.25">
      <c r="A2304" s="183">
        <f t="shared" si="161"/>
        <v>3.9143000000002126</v>
      </c>
      <c r="B2304" s="81" t="s">
        <v>972</v>
      </c>
      <c r="C2304" s="184" t="s">
        <v>967</v>
      </c>
      <c r="D2304" s="83" t="s">
        <v>454</v>
      </c>
      <c r="E2304" s="185" t="s">
        <v>840</v>
      </c>
      <c r="F2304" s="85" t="s">
        <v>267</v>
      </c>
      <c r="G2304" s="186"/>
      <c r="H2304" s="19">
        <v>121450</v>
      </c>
      <c r="I2304" s="188">
        <v>121450</v>
      </c>
      <c r="J2304" s="188">
        <v>121450</v>
      </c>
      <c r="K2304" s="19">
        <f t="shared" si="162"/>
        <v>0</v>
      </c>
      <c r="L2304" s="19">
        <f t="shared" si="162"/>
        <v>0</v>
      </c>
      <c r="M2304" s="19">
        <f t="shared" si="162"/>
        <v>0</v>
      </c>
    </row>
    <row r="2305" spans="1:13" x14ac:dyDescent="0.25">
      <c r="A2305" s="183"/>
      <c r="B2305" s="81"/>
      <c r="C2305" s="184"/>
      <c r="D2305" s="83"/>
      <c r="E2305" s="185"/>
      <c r="F2305" s="85"/>
      <c r="G2305" s="186"/>
      <c r="H2305" s="19"/>
      <c r="I2305" s="188"/>
      <c r="J2305" s="188"/>
      <c r="K2305" s="19">
        <f t="shared" si="162"/>
        <v>0</v>
      </c>
      <c r="L2305" s="19">
        <f t="shared" si="162"/>
        <v>0</v>
      </c>
      <c r="M2305" s="19">
        <f t="shared" si="162"/>
        <v>0</v>
      </c>
    </row>
    <row r="2306" spans="1:13" x14ac:dyDescent="0.25">
      <c r="A2306" s="183">
        <f t="shared" si="161"/>
        <v>3.9144000000002128</v>
      </c>
      <c r="B2306" s="81" t="s">
        <v>973</v>
      </c>
      <c r="C2306" s="184" t="s">
        <v>968</v>
      </c>
      <c r="D2306" s="83" t="s">
        <v>454</v>
      </c>
      <c r="E2306" s="185" t="s">
        <v>841</v>
      </c>
      <c r="F2306" s="85" t="s">
        <v>267</v>
      </c>
      <c r="G2306" s="186"/>
      <c r="H2306" s="19">
        <v>141430</v>
      </c>
      <c r="I2306" s="188">
        <v>141430</v>
      </c>
      <c r="J2306" s="188">
        <v>141430</v>
      </c>
      <c r="K2306" s="19">
        <f t="shared" si="162"/>
        <v>0</v>
      </c>
      <c r="L2306" s="19">
        <f t="shared" si="162"/>
        <v>0</v>
      </c>
      <c r="M2306" s="19">
        <f t="shared" si="162"/>
        <v>0</v>
      </c>
    </row>
    <row r="2307" spans="1:13" x14ac:dyDescent="0.25">
      <c r="A2307" s="183"/>
      <c r="B2307" s="81"/>
      <c r="C2307" s="184"/>
      <c r="D2307" s="83"/>
      <c r="E2307" s="185"/>
      <c r="F2307" s="85"/>
      <c r="G2307" s="186"/>
      <c r="H2307" s="19"/>
      <c r="I2307" s="188"/>
      <c r="J2307" s="188"/>
      <c r="K2307" s="19">
        <f t="shared" si="162"/>
        <v>0</v>
      </c>
      <c r="L2307" s="19">
        <f t="shared" si="162"/>
        <v>0</v>
      </c>
      <c r="M2307" s="19">
        <f t="shared" si="162"/>
        <v>0</v>
      </c>
    </row>
    <row r="2308" spans="1:13" x14ac:dyDescent="0.25">
      <c r="A2308" s="183">
        <f t="shared" si="161"/>
        <v>3.914500000000213</v>
      </c>
      <c r="B2308" s="81" t="s">
        <v>973</v>
      </c>
      <c r="C2308" s="184" t="s">
        <v>969</v>
      </c>
      <c r="D2308" s="83" t="s">
        <v>454</v>
      </c>
      <c r="E2308" s="185" t="s">
        <v>842</v>
      </c>
      <c r="F2308" s="85" t="s">
        <v>267</v>
      </c>
      <c r="G2308" s="186"/>
      <c r="H2308" s="19">
        <v>158700</v>
      </c>
      <c r="I2308" s="188">
        <v>158700</v>
      </c>
      <c r="J2308" s="188">
        <v>158700</v>
      </c>
      <c r="K2308" s="19">
        <f t="shared" si="162"/>
        <v>0</v>
      </c>
      <c r="L2308" s="19">
        <f t="shared" si="162"/>
        <v>0</v>
      </c>
      <c r="M2308" s="19">
        <f t="shared" si="162"/>
        <v>0</v>
      </c>
    </row>
    <row r="2309" spans="1:13" x14ac:dyDescent="0.2">
      <c r="A2309" s="183"/>
      <c r="B2309" s="81"/>
      <c r="C2309" s="184"/>
      <c r="D2309" s="167"/>
      <c r="E2309" s="185"/>
      <c r="F2309" s="187"/>
      <c r="G2309" s="186"/>
      <c r="H2309" s="19"/>
      <c r="I2309" s="19"/>
      <c r="J2309" s="19"/>
      <c r="K2309" s="19">
        <f t="shared" si="162"/>
        <v>0</v>
      </c>
      <c r="L2309" s="19">
        <f t="shared" si="162"/>
        <v>0</v>
      </c>
      <c r="M2309" s="19">
        <f t="shared" si="162"/>
        <v>0</v>
      </c>
    </row>
    <row r="2310" spans="1:13" s="66" customFormat="1" ht="30" x14ac:dyDescent="0.2">
      <c r="A2310" s="170"/>
      <c r="B2310" s="127"/>
      <c r="C2310" s="298" t="s">
        <v>64</v>
      </c>
      <c r="D2310" s="299"/>
      <c r="E2310" s="210" t="s">
        <v>949</v>
      </c>
      <c r="F2310" s="164"/>
      <c r="G2310" s="165"/>
      <c r="H2310" s="22"/>
      <c r="I2310" s="22"/>
      <c r="J2310" s="22"/>
      <c r="K2310" s="19">
        <f t="shared" si="162"/>
        <v>0</v>
      </c>
      <c r="L2310" s="19">
        <f t="shared" si="162"/>
        <v>0</v>
      </c>
      <c r="M2310" s="19">
        <f t="shared" si="162"/>
        <v>0</v>
      </c>
    </row>
    <row r="2311" spans="1:13" x14ac:dyDescent="0.2">
      <c r="A2311" s="183"/>
      <c r="B2311" s="81"/>
      <c r="C2311" s="184"/>
      <c r="D2311" s="167"/>
      <c r="E2311" s="185"/>
      <c r="F2311" s="187"/>
      <c r="G2311" s="186"/>
      <c r="H2311" s="19"/>
      <c r="I2311" s="19"/>
      <c r="J2311" s="19"/>
      <c r="K2311" s="19">
        <f t="shared" si="162"/>
        <v>0</v>
      </c>
      <c r="L2311" s="19">
        <f t="shared" si="162"/>
        <v>0</v>
      </c>
      <c r="M2311" s="19">
        <f t="shared" si="162"/>
        <v>0</v>
      </c>
    </row>
    <row r="2312" spans="1:13" x14ac:dyDescent="0.25">
      <c r="A2312" s="183">
        <f>A2308+0.0001</f>
        <v>3.9146000000002132</v>
      </c>
      <c r="B2312" s="81" t="s">
        <v>970</v>
      </c>
      <c r="C2312" s="184" t="s">
        <v>953</v>
      </c>
      <c r="D2312" s="83" t="s">
        <v>455</v>
      </c>
      <c r="E2312" s="185" t="s">
        <v>798</v>
      </c>
      <c r="F2312" s="85" t="s">
        <v>267</v>
      </c>
      <c r="G2312" s="186"/>
      <c r="H2312" s="19">
        <v>241500</v>
      </c>
      <c r="I2312" s="19">
        <v>171320</v>
      </c>
      <c r="J2312" s="188">
        <v>171320</v>
      </c>
      <c r="K2312" s="19">
        <f t="shared" si="162"/>
        <v>0</v>
      </c>
      <c r="L2312" s="19">
        <f t="shared" si="162"/>
        <v>0</v>
      </c>
      <c r="M2312" s="19">
        <f t="shared" si="162"/>
        <v>0</v>
      </c>
    </row>
    <row r="2313" spans="1:13" x14ac:dyDescent="0.25">
      <c r="A2313" s="183"/>
      <c r="B2313" s="81"/>
      <c r="C2313" s="184"/>
      <c r="D2313" s="83"/>
      <c r="E2313" s="185"/>
      <c r="F2313" s="85"/>
      <c r="G2313" s="186"/>
      <c r="H2313" s="19"/>
      <c r="I2313" s="19"/>
      <c r="J2313" s="188"/>
      <c r="K2313" s="19">
        <f t="shared" si="162"/>
        <v>0</v>
      </c>
      <c r="L2313" s="19">
        <f t="shared" si="162"/>
        <v>0</v>
      </c>
      <c r="M2313" s="19">
        <f t="shared" si="162"/>
        <v>0</v>
      </c>
    </row>
    <row r="2314" spans="1:13" x14ac:dyDescent="0.25">
      <c r="A2314" s="183">
        <f t="shared" ref="A2314:A2326" si="163">A2312+0.0001</f>
        <v>3.9147000000002135</v>
      </c>
      <c r="B2314" s="81" t="s">
        <v>971</v>
      </c>
      <c r="C2314" s="184" t="s">
        <v>954</v>
      </c>
      <c r="D2314" s="83" t="s">
        <v>455</v>
      </c>
      <c r="E2314" s="185" t="s">
        <v>799</v>
      </c>
      <c r="F2314" s="85" t="s">
        <v>267</v>
      </c>
      <c r="G2314" s="186"/>
      <c r="H2314" s="19">
        <v>241500</v>
      </c>
      <c r="I2314" s="19">
        <v>174510</v>
      </c>
      <c r="J2314" s="188">
        <v>174510</v>
      </c>
      <c r="K2314" s="19">
        <f t="shared" si="162"/>
        <v>0</v>
      </c>
      <c r="L2314" s="19">
        <f t="shared" si="162"/>
        <v>0</v>
      </c>
      <c r="M2314" s="19">
        <f t="shared" si="162"/>
        <v>0</v>
      </c>
    </row>
    <row r="2315" spans="1:13" x14ac:dyDescent="0.25">
      <c r="A2315" s="183"/>
      <c r="B2315" s="81"/>
      <c r="C2315" s="184"/>
      <c r="D2315" s="83"/>
      <c r="E2315" s="185"/>
      <c r="F2315" s="85"/>
      <c r="G2315" s="186"/>
      <c r="H2315" s="19"/>
      <c r="I2315" s="19"/>
      <c r="J2315" s="188"/>
      <c r="K2315" s="19">
        <f t="shared" si="162"/>
        <v>0</v>
      </c>
      <c r="L2315" s="19">
        <f t="shared" si="162"/>
        <v>0</v>
      </c>
      <c r="M2315" s="19">
        <f t="shared" si="162"/>
        <v>0</v>
      </c>
    </row>
    <row r="2316" spans="1:13" x14ac:dyDescent="0.25">
      <c r="A2316" s="183">
        <f t="shared" si="163"/>
        <v>3.9148000000002137</v>
      </c>
      <c r="B2316" s="81" t="s">
        <v>971</v>
      </c>
      <c r="C2316" s="184" t="s">
        <v>955</v>
      </c>
      <c r="D2316" s="83" t="s">
        <v>455</v>
      </c>
      <c r="E2316" s="185" t="s">
        <v>800</v>
      </c>
      <c r="F2316" s="85" t="s">
        <v>267</v>
      </c>
      <c r="G2316" s="186"/>
      <c r="H2316" s="19">
        <v>241500</v>
      </c>
      <c r="I2316" s="19">
        <v>180060</v>
      </c>
      <c r="J2316" s="188">
        <v>180060</v>
      </c>
      <c r="K2316" s="19">
        <f t="shared" si="162"/>
        <v>0</v>
      </c>
      <c r="L2316" s="19">
        <f t="shared" si="162"/>
        <v>0</v>
      </c>
      <c r="M2316" s="19">
        <f t="shared" si="162"/>
        <v>0</v>
      </c>
    </row>
    <row r="2317" spans="1:13" x14ac:dyDescent="0.25">
      <c r="A2317" s="183"/>
      <c r="B2317" s="81"/>
      <c r="C2317" s="184"/>
      <c r="D2317" s="83"/>
      <c r="E2317" s="185"/>
      <c r="F2317" s="85"/>
      <c r="G2317" s="186"/>
      <c r="H2317" s="19"/>
      <c r="I2317" s="19"/>
      <c r="J2317" s="188"/>
      <c r="K2317" s="19">
        <f t="shared" si="162"/>
        <v>0</v>
      </c>
      <c r="L2317" s="19">
        <f t="shared" si="162"/>
        <v>0</v>
      </c>
      <c r="M2317" s="19">
        <f t="shared" si="162"/>
        <v>0</v>
      </c>
    </row>
    <row r="2318" spans="1:13" x14ac:dyDescent="0.25">
      <c r="A2318" s="183">
        <f t="shared" si="163"/>
        <v>3.9149000000002139</v>
      </c>
      <c r="B2318" s="81" t="s">
        <v>972</v>
      </c>
      <c r="C2318" s="184" t="s">
        <v>956</v>
      </c>
      <c r="D2318" s="83" t="s">
        <v>455</v>
      </c>
      <c r="E2318" s="185" t="s">
        <v>801</v>
      </c>
      <c r="F2318" s="85" t="s">
        <v>267</v>
      </c>
      <c r="G2318" s="186"/>
      <c r="H2318" s="19">
        <v>241500</v>
      </c>
      <c r="I2318" s="19">
        <v>188110</v>
      </c>
      <c r="J2318" s="188">
        <v>188110</v>
      </c>
      <c r="K2318" s="19">
        <f t="shared" si="162"/>
        <v>0</v>
      </c>
      <c r="L2318" s="19">
        <f t="shared" si="162"/>
        <v>0</v>
      </c>
      <c r="M2318" s="19">
        <f t="shared" si="162"/>
        <v>0</v>
      </c>
    </row>
    <row r="2319" spans="1:13" x14ac:dyDescent="0.25">
      <c r="A2319" s="183"/>
      <c r="B2319" s="81"/>
      <c r="C2319" s="184"/>
      <c r="D2319" s="83"/>
      <c r="E2319" s="185"/>
      <c r="F2319" s="85"/>
      <c r="G2319" s="186"/>
      <c r="H2319" s="19"/>
      <c r="I2319" s="19"/>
      <c r="J2319" s="188"/>
      <c r="K2319" s="19">
        <f t="shared" si="162"/>
        <v>0</v>
      </c>
      <c r="L2319" s="19">
        <f t="shared" si="162"/>
        <v>0</v>
      </c>
      <c r="M2319" s="19">
        <f t="shared" si="162"/>
        <v>0</v>
      </c>
    </row>
    <row r="2320" spans="1:13" x14ac:dyDescent="0.25">
      <c r="A2320" s="183">
        <f t="shared" si="163"/>
        <v>3.9150000000002141</v>
      </c>
      <c r="B2320" s="81" t="s">
        <v>972</v>
      </c>
      <c r="C2320" s="184" t="s">
        <v>957</v>
      </c>
      <c r="D2320" s="83" t="s">
        <v>455</v>
      </c>
      <c r="E2320" s="185" t="s">
        <v>802</v>
      </c>
      <c r="F2320" s="85" t="s">
        <v>267</v>
      </c>
      <c r="G2320" s="186"/>
      <c r="H2320" s="19">
        <v>241500</v>
      </c>
      <c r="I2320" s="19">
        <v>216700</v>
      </c>
      <c r="J2320" s="188">
        <v>216700</v>
      </c>
      <c r="K2320" s="19">
        <f t="shared" si="162"/>
        <v>0</v>
      </c>
      <c r="L2320" s="19">
        <f t="shared" si="162"/>
        <v>0</v>
      </c>
      <c r="M2320" s="19">
        <f t="shared" si="162"/>
        <v>0</v>
      </c>
    </row>
    <row r="2321" spans="1:13" x14ac:dyDescent="0.25">
      <c r="A2321" s="183"/>
      <c r="B2321" s="81"/>
      <c r="C2321" s="184"/>
      <c r="D2321" s="83"/>
      <c r="E2321" s="185"/>
      <c r="F2321" s="85"/>
      <c r="G2321" s="186"/>
      <c r="H2321" s="19"/>
      <c r="I2321" s="19"/>
      <c r="J2321" s="19"/>
      <c r="K2321" s="19">
        <f t="shared" si="162"/>
        <v>0</v>
      </c>
      <c r="L2321" s="19">
        <f t="shared" si="162"/>
        <v>0</v>
      </c>
      <c r="M2321" s="19">
        <f t="shared" si="162"/>
        <v>0</v>
      </c>
    </row>
    <row r="2322" spans="1:13" x14ac:dyDescent="0.25">
      <c r="A2322" s="183">
        <f t="shared" si="163"/>
        <v>3.9151000000002143</v>
      </c>
      <c r="B2322" s="81" t="s">
        <v>972</v>
      </c>
      <c r="C2322" s="184" t="s">
        <v>958</v>
      </c>
      <c r="D2322" s="83" t="s">
        <v>455</v>
      </c>
      <c r="E2322" s="185" t="s">
        <v>803</v>
      </c>
      <c r="F2322" s="85" t="s">
        <v>267</v>
      </c>
      <c r="G2322" s="186"/>
      <c r="H2322" s="19">
        <v>241500</v>
      </c>
      <c r="I2322" s="188">
        <v>241500</v>
      </c>
      <c r="J2322" s="188">
        <v>241500</v>
      </c>
      <c r="K2322" s="19">
        <f t="shared" si="162"/>
        <v>0</v>
      </c>
      <c r="L2322" s="19">
        <f t="shared" si="162"/>
        <v>0</v>
      </c>
      <c r="M2322" s="19">
        <f t="shared" si="162"/>
        <v>0</v>
      </c>
    </row>
    <row r="2323" spans="1:13" x14ac:dyDescent="0.25">
      <c r="A2323" s="183"/>
      <c r="B2323" s="81"/>
      <c r="C2323" s="184"/>
      <c r="D2323" s="83"/>
      <c r="E2323" s="185"/>
      <c r="F2323" s="85"/>
      <c r="G2323" s="186"/>
      <c r="H2323" s="19"/>
      <c r="I2323" s="188"/>
      <c r="J2323" s="188"/>
      <c r="K2323" s="19">
        <f t="shared" si="162"/>
        <v>0</v>
      </c>
      <c r="L2323" s="19">
        <f t="shared" si="162"/>
        <v>0</v>
      </c>
      <c r="M2323" s="19">
        <f t="shared" si="162"/>
        <v>0</v>
      </c>
    </row>
    <row r="2324" spans="1:13" x14ac:dyDescent="0.25">
      <c r="A2324" s="183">
        <f t="shared" si="163"/>
        <v>3.9152000000002145</v>
      </c>
      <c r="B2324" s="81" t="s">
        <v>972</v>
      </c>
      <c r="C2324" s="184" t="s">
        <v>959</v>
      </c>
      <c r="D2324" s="83" t="s">
        <v>455</v>
      </c>
      <c r="E2324" s="185" t="s">
        <v>836</v>
      </c>
      <c r="F2324" s="85" t="s">
        <v>267</v>
      </c>
      <c r="G2324" s="186"/>
      <c r="H2324" s="19">
        <v>241500</v>
      </c>
      <c r="I2324" s="188">
        <v>241500</v>
      </c>
      <c r="J2324" s="188">
        <v>241500</v>
      </c>
      <c r="K2324" s="19">
        <f t="shared" si="162"/>
        <v>0</v>
      </c>
      <c r="L2324" s="19">
        <f t="shared" si="162"/>
        <v>0</v>
      </c>
      <c r="M2324" s="19">
        <f t="shared" si="162"/>
        <v>0</v>
      </c>
    </row>
    <row r="2325" spans="1:13" x14ac:dyDescent="0.25">
      <c r="A2325" s="183"/>
      <c r="B2325" s="81"/>
      <c r="C2325" s="184"/>
      <c r="D2325" s="83"/>
      <c r="E2325" s="185"/>
      <c r="F2325" s="85"/>
      <c r="G2325" s="186"/>
      <c r="H2325" s="19"/>
      <c r="I2325" s="188"/>
      <c r="J2325" s="188"/>
      <c r="K2325" s="19">
        <f t="shared" si="162"/>
        <v>0</v>
      </c>
      <c r="L2325" s="19">
        <f t="shared" si="162"/>
        <v>0</v>
      </c>
      <c r="M2325" s="19">
        <f t="shared" si="162"/>
        <v>0</v>
      </c>
    </row>
    <row r="2326" spans="1:13" x14ac:dyDescent="0.25">
      <c r="A2326" s="183">
        <f t="shared" si="163"/>
        <v>3.9153000000002147</v>
      </c>
      <c r="B2326" s="81" t="s">
        <v>972</v>
      </c>
      <c r="C2326" s="184" t="s">
        <v>960</v>
      </c>
      <c r="D2326" s="83" t="s">
        <v>455</v>
      </c>
      <c r="E2326" s="185" t="s">
        <v>837</v>
      </c>
      <c r="F2326" s="85" t="s">
        <v>267</v>
      </c>
      <c r="G2326" s="186"/>
      <c r="H2326" s="19">
        <v>241500</v>
      </c>
      <c r="I2326" s="188">
        <v>241500</v>
      </c>
      <c r="J2326" s="188">
        <v>241500</v>
      </c>
      <c r="K2326" s="19">
        <f t="shared" si="162"/>
        <v>0</v>
      </c>
      <c r="L2326" s="19">
        <f t="shared" si="162"/>
        <v>0</v>
      </c>
      <c r="M2326" s="19">
        <f t="shared" si="162"/>
        <v>0</v>
      </c>
    </row>
    <row r="2327" spans="1:13" x14ac:dyDescent="0.2">
      <c r="A2327" s="183"/>
      <c r="B2327" s="81"/>
      <c r="C2327" s="184"/>
      <c r="D2327" s="167"/>
      <c r="E2327" s="185"/>
      <c r="F2327" s="187"/>
      <c r="G2327" s="186"/>
      <c r="H2327" s="19"/>
      <c r="I2327" s="19"/>
      <c r="J2327" s="19"/>
      <c r="K2327" s="19">
        <f t="shared" si="162"/>
        <v>0</v>
      </c>
      <c r="L2327" s="19">
        <f t="shared" si="162"/>
        <v>0</v>
      </c>
      <c r="M2327" s="19">
        <f t="shared" si="162"/>
        <v>0</v>
      </c>
    </row>
    <row r="2328" spans="1:13" s="66" customFormat="1" ht="30" x14ac:dyDescent="0.2">
      <c r="A2328" s="170"/>
      <c r="B2328" s="127"/>
      <c r="C2328" s="298" t="s">
        <v>55</v>
      </c>
      <c r="D2328" s="299"/>
      <c r="E2328" s="210" t="s">
        <v>950</v>
      </c>
      <c r="F2328" s="164"/>
      <c r="G2328" s="165"/>
      <c r="H2328" s="22"/>
      <c r="I2328" s="22"/>
      <c r="J2328" s="22"/>
      <c r="K2328" s="19">
        <f t="shared" si="162"/>
        <v>0</v>
      </c>
      <c r="L2328" s="19">
        <f t="shared" si="162"/>
        <v>0</v>
      </c>
      <c r="M2328" s="19">
        <f t="shared" si="162"/>
        <v>0</v>
      </c>
    </row>
    <row r="2329" spans="1:13" x14ac:dyDescent="0.2">
      <c r="A2329" s="183"/>
      <c r="B2329" s="81"/>
      <c r="C2329" s="184"/>
      <c r="D2329" s="167"/>
      <c r="E2329" s="185"/>
      <c r="F2329" s="187"/>
      <c r="G2329" s="186"/>
      <c r="H2329" s="19"/>
      <c r="I2329" s="19"/>
      <c r="J2329" s="19"/>
      <c r="K2329" s="19">
        <f t="shared" si="162"/>
        <v>0</v>
      </c>
      <c r="L2329" s="19">
        <f t="shared" si="162"/>
        <v>0</v>
      </c>
      <c r="M2329" s="19">
        <f t="shared" si="162"/>
        <v>0</v>
      </c>
    </row>
    <row r="2330" spans="1:13" x14ac:dyDescent="0.25">
      <c r="A2330" s="183">
        <f>A2326+0.0001</f>
        <v>3.9154000000002149</v>
      </c>
      <c r="B2330" s="81" t="s">
        <v>970</v>
      </c>
      <c r="C2330" s="184" t="s">
        <v>953</v>
      </c>
      <c r="D2330" s="83" t="s">
        <v>56</v>
      </c>
      <c r="E2330" s="185" t="s">
        <v>798</v>
      </c>
      <c r="F2330" s="85" t="s">
        <v>267</v>
      </c>
      <c r="G2330" s="186"/>
      <c r="H2330" s="19">
        <v>78720</v>
      </c>
      <c r="I2330" s="19">
        <v>66560</v>
      </c>
      <c r="J2330" s="188">
        <v>66560</v>
      </c>
      <c r="K2330" s="19">
        <f t="shared" si="162"/>
        <v>0</v>
      </c>
      <c r="L2330" s="19">
        <f t="shared" si="162"/>
        <v>0</v>
      </c>
      <c r="M2330" s="19">
        <f t="shared" si="162"/>
        <v>0</v>
      </c>
    </row>
    <row r="2331" spans="1:13" x14ac:dyDescent="0.25">
      <c r="A2331" s="183"/>
      <c r="B2331" s="81"/>
      <c r="C2331" s="184"/>
      <c r="D2331" s="83"/>
      <c r="E2331" s="185"/>
      <c r="F2331" s="85"/>
      <c r="G2331" s="186"/>
      <c r="H2331" s="19"/>
      <c r="I2331" s="19"/>
      <c r="J2331" s="188"/>
      <c r="K2331" s="19">
        <f t="shared" si="162"/>
        <v>0</v>
      </c>
      <c r="L2331" s="19">
        <f t="shared" si="162"/>
        <v>0</v>
      </c>
      <c r="M2331" s="19">
        <f t="shared" si="162"/>
        <v>0</v>
      </c>
    </row>
    <row r="2332" spans="1:13" ht="15.75" customHeight="1" x14ac:dyDescent="0.25">
      <c r="A2332" s="183">
        <f t="shared" ref="A2332:A2344" si="164">A2330+0.0001</f>
        <v>3.9155000000002151</v>
      </c>
      <c r="B2332" s="81" t="s">
        <v>971</v>
      </c>
      <c r="C2332" s="184" t="s">
        <v>954</v>
      </c>
      <c r="D2332" s="83" t="s">
        <v>56</v>
      </c>
      <c r="E2332" s="185" t="s">
        <v>799</v>
      </c>
      <c r="F2332" s="85" t="s">
        <v>267</v>
      </c>
      <c r="G2332" s="186"/>
      <c r="H2332" s="19">
        <v>80180</v>
      </c>
      <c r="I2332" s="19">
        <v>68670</v>
      </c>
      <c r="J2332" s="188">
        <v>68670</v>
      </c>
      <c r="K2332" s="19">
        <f t="shared" si="162"/>
        <v>0</v>
      </c>
      <c r="L2332" s="19">
        <f t="shared" si="162"/>
        <v>0</v>
      </c>
      <c r="M2332" s="19">
        <f t="shared" si="162"/>
        <v>0</v>
      </c>
    </row>
    <row r="2333" spans="1:13" ht="15.75" customHeight="1" x14ac:dyDescent="0.25">
      <c r="A2333" s="183"/>
      <c r="B2333" s="81"/>
      <c r="C2333" s="184"/>
      <c r="D2333" s="83"/>
      <c r="E2333" s="185"/>
      <c r="F2333" s="85"/>
      <c r="G2333" s="186"/>
      <c r="H2333" s="19"/>
      <c r="I2333" s="19"/>
      <c r="J2333" s="188"/>
      <c r="K2333" s="19">
        <f t="shared" si="162"/>
        <v>0</v>
      </c>
      <c r="L2333" s="19">
        <f t="shared" si="162"/>
        <v>0</v>
      </c>
      <c r="M2333" s="19">
        <f t="shared" si="162"/>
        <v>0</v>
      </c>
    </row>
    <row r="2334" spans="1:13" x14ac:dyDescent="0.25">
      <c r="A2334" s="183">
        <f t="shared" si="164"/>
        <v>3.9156000000002154</v>
      </c>
      <c r="B2334" s="81" t="s">
        <v>971</v>
      </c>
      <c r="C2334" s="184" t="s">
        <v>955</v>
      </c>
      <c r="D2334" s="83" t="s">
        <v>56</v>
      </c>
      <c r="E2334" s="185" t="s">
        <v>800</v>
      </c>
      <c r="F2334" s="85" t="s">
        <v>267</v>
      </c>
      <c r="G2334" s="186"/>
      <c r="H2334" s="19">
        <v>82820</v>
      </c>
      <c r="I2334" s="19">
        <v>72710</v>
      </c>
      <c r="J2334" s="188">
        <v>72710</v>
      </c>
      <c r="K2334" s="19">
        <f t="shared" si="162"/>
        <v>0</v>
      </c>
      <c r="L2334" s="19">
        <f t="shared" si="162"/>
        <v>0</v>
      </c>
      <c r="M2334" s="19">
        <f t="shared" si="162"/>
        <v>0</v>
      </c>
    </row>
    <row r="2335" spans="1:13" x14ac:dyDescent="0.25">
      <c r="A2335" s="183"/>
      <c r="B2335" s="81"/>
      <c r="C2335" s="184"/>
      <c r="D2335" s="83"/>
      <c r="E2335" s="185"/>
      <c r="F2335" s="85"/>
      <c r="G2335" s="186"/>
      <c r="H2335" s="19"/>
      <c r="I2335" s="19"/>
      <c r="J2335" s="188"/>
      <c r="K2335" s="19">
        <f t="shared" si="162"/>
        <v>0</v>
      </c>
      <c r="L2335" s="19">
        <f t="shared" si="162"/>
        <v>0</v>
      </c>
      <c r="M2335" s="19">
        <f t="shared" si="162"/>
        <v>0</v>
      </c>
    </row>
    <row r="2336" spans="1:13" x14ac:dyDescent="0.25">
      <c r="A2336" s="183">
        <f t="shared" si="164"/>
        <v>3.9157000000002156</v>
      </c>
      <c r="B2336" s="81" t="s">
        <v>972</v>
      </c>
      <c r="C2336" s="184" t="s">
        <v>956</v>
      </c>
      <c r="D2336" s="83" t="s">
        <v>56</v>
      </c>
      <c r="E2336" s="185" t="s">
        <v>801</v>
      </c>
      <c r="F2336" s="85" t="s">
        <v>267</v>
      </c>
      <c r="G2336" s="186"/>
      <c r="H2336" s="19">
        <v>84670</v>
      </c>
      <c r="I2336" s="19">
        <v>78880</v>
      </c>
      <c r="J2336" s="188">
        <v>78880</v>
      </c>
      <c r="K2336" s="19">
        <f t="shared" si="162"/>
        <v>0</v>
      </c>
      <c r="L2336" s="19">
        <f t="shared" si="162"/>
        <v>0</v>
      </c>
      <c r="M2336" s="19">
        <f t="shared" si="162"/>
        <v>0</v>
      </c>
    </row>
    <row r="2337" spans="1:13" x14ac:dyDescent="0.25">
      <c r="A2337" s="183"/>
      <c r="B2337" s="81"/>
      <c r="C2337" s="184"/>
      <c r="D2337" s="83"/>
      <c r="E2337" s="185"/>
      <c r="F2337" s="85"/>
      <c r="G2337" s="186"/>
      <c r="H2337" s="19"/>
      <c r="I2337" s="19"/>
      <c r="J2337" s="188"/>
      <c r="K2337" s="19">
        <f t="shared" si="162"/>
        <v>0</v>
      </c>
      <c r="L2337" s="19">
        <f t="shared" si="162"/>
        <v>0</v>
      </c>
      <c r="M2337" s="19">
        <f t="shared" si="162"/>
        <v>0</v>
      </c>
    </row>
    <row r="2338" spans="1:13" x14ac:dyDescent="0.25">
      <c r="A2338" s="183">
        <f t="shared" si="164"/>
        <v>3.9158000000002158</v>
      </c>
      <c r="B2338" s="81" t="s">
        <v>972</v>
      </c>
      <c r="C2338" s="184" t="s">
        <v>957</v>
      </c>
      <c r="D2338" s="83" t="s">
        <v>56</v>
      </c>
      <c r="E2338" s="185" t="s">
        <v>802</v>
      </c>
      <c r="F2338" s="85" t="s">
        <v>267</v>
      </c>
      <c r="G2338" s="186"/>
      <c r="H2338" s="19">
        <v>91400</v>
      </c>
      <c r="I2338" s="19">
        <v>91400</v>
      </c>
      <c r="J2338" s="188">
        <v>91400</v>
      </c>
      <c r="K2338" s="19">
        <f t="shared" si="162"/>
        <v>0</v>
      </c>
      <c r="L2338" s="19">
        <f t="shared" si="162"/>
        <v>0</v>
      </c>
      <c r="M2338" s="19">
        <f t="shared" si="162"/>
        <v>0</v>
      </c>
    </row>
    <row r="2339" spans="1:13" x14ac:dyDescent="0.25">
      <c r="A2339" s="183"/>
      <c r="B2339" s="81"/>
      <c r="C2339" s="184"/>
      <c r="D2339" s="83"/>
      <c r="E2339" s="185"/>
      <c r="F2339" s="85"/>
      <c r="G2339" s="186"/>
      <c r="H2339" s="19"/>
      <c r="I2339" s="19"/>
      <c r="J2339" s="19"/>
      <c r="K2339" s="19">
        <f t="shared" si="162"/>
        <v>0</v>
      </c>
      <c r="L2339" s="19">
        <f t="shared" si="162"/>
        <v>0</v>
      </c>
      <c r="M2339" s="19">
        <f t="shared" si="162"/>
        <v>0</v>
      </c>
    </row>
    <row r="2340" spans="1:13" x14ac:dyDescent="0.25">
      <c r="A2340" s="183">
        <f t="shared" si="164"/>
        <v>3.915900000000216</v>
      </c>
      <c r="B2340" s="81" t="s">
        <v>972</v>
      </c>
      <c r="C2340" s="184" t="s">
        <v>958</v>
      </c>
      <c r="D2340" s="83" t="s">
        <v>56</v>
      </c>
      <c r="E2340" s="185" t="s">
        <v>803</v>
      </c>
      <c r="F2340" s="85" t="s">
        <v>267</v>
      </c>
      <c r="G2340" s="186"/>
      <c r="H2340" s="19">
        <v>95690</v>
      </c>
      <c r="I2340" s="188">
        <v>95690</v>
      </c>
      <c r="J2340" s="188">
        <v>95690</v>
      </c>
      <c r="K2340" s="19">
        <f t="shared" si="162"/>
        <v>0</v>
      </c>
      <c r="L2340" s="19">
        <f t="shared" si="162"/>
        <v>0</v>
      </c>
      <c r="M2340" s="19">
        <f t="shared" si="162"/>
        <v>0</v>
      </c>
    </row>
    <row r="2341" spans="1:13" x14ac:dyDescent="0.25">
      <c r="A2341" s="183"/>
      <c r="B2341" s="81"/>
      <c r="C2341" s="184"/>
      <c r="D2341" s="83"/>
      <c r="E2341" s="185"/>
      <c r="F2341" s="85"/>
      <c r="G2341" s="186"/>
      <c r="H2341" s="19"/>
      <c r="I2341" s="188"/>
      <c r="J2341" s="188"/>
      <c r="K2341" s="19">
        <f t="shared" si="162"/>
        <v>0</v>
      </c>
      <c r="L2341" s="19">
        <f t="shared" si="162"/>
        <v>0</v>
      </c>
      <c r="M2341" s="19">
        <f t="shared" si="162"/>
        <v>0</v>
      </c>
    </row>
    <row r="2342" spans="1:13" x14ac:dyDescent="0.25">
      <c r="A2342" s="183">
        <f t="shared" si="164"/>
        <v>3.9160000000002162</v>
      </c>
      <c r="B2342" s="81" t="s">
        <v>972</v>
      </c>
      <c r="C2342" s="184" t="s">
        <v>959</v>
      </c>
      <c r="D2342" s="83" t="s">
        <v>56</v>
      </c>
      <c r="E2342" s="185" t="s">
        <v>836</v>
      </c>
      <c r="F2342" s="85" t="s">
        <v>267</v>
      </c>
      <c r="G2342" s="186"/>
      <c r="H2342" s="19">
        <v>101920</v>
      </c>
      <c r="I2342" s="188">
        <v>101920</v>
      </c>
      <c r="J2342" s="188">
        <v>101920</v>
      </c>
      <c r="K2342" s="19">
        <f t="shared" si="162"/>
        <v>0</v>
      </c>
      <c r="L2342" s="19">
        <f t="shared" si="162"/>
        <v>0</v>
      </c>
      <c r="M2342" s="19">
        <f t="shared" si="162"/>
        <v>0</v>
      </c>
    </row>
    <row r="2343" spans="1:13" x14ac:dyDescent="0.25">
      <c r="A2343" s="183"/>
      <c r="B2343" s="81"/>
      <c r="C2343" s="184"/>
      <c r="D2343" s="83"/>
      <c r="E2343" s="185"/>
      <c r="F2343" s="85"/>
      <c r="G2343" s="186"/>
      <c r="H2343" s="19"/>
      <c r="I2343" s="188"/>
      <c r="J2343" s="188"/>
      <c r="K2343" s="19">
        <f t="shared" si="162"/>
        <v>0</v>
      </c>
      <c r="L2343" s="19">
        <f t="shared" si="162"/>
        <v>0</v>
      </c>
      <c r="M2343" s="19">
        <f t="shared" si="162"/>
        <v>0</v>
      </c>
    </row>
    <row r="2344" spans="1:13" x14ac:dyDescent="0.25">
      <c r="A2344" s="183">
        <f t="shared" si="164"/>
        <v>3.9161000000002164</v>
      </c>
      <c r="B2344" s="81" t="s">
        <v>972</v>
      </c>
      <c r="C2344" s="184" t="s">
        <v>960</v>
      </c>
      <c r="D2344" s="83" t="s">
        <v>56</v>
      </c>
      <c r="E2344" s="185" t="s">
        <v>837</v>
      </c>
      <c r="F2344" s="85" t="s">
        <v>267</v>
      </c>
      <c r="G2344" s="186"/>
      <c r="H2344" s="19">
        <v>109060</v>
      </c>
      <c r="I2344" s="188">
        <v>109060</v>
      </c>
      <c r="J2344" s="188">
        <v>109060</v>
      </c>
      <c r="K2344" s="19">
        <f t="shared" si="162"/>
        <v>0</v>
      </c>
      <c r="L2344" s="19">
        <f t="shared" si="162"/>
        <v>0</v>
      </c>
      <c r="M2344" s="19">
        <f t="shared" si="162"/>
        <v>0</v>
      </c>
    </row>
    <row r="2345" spans="1:13" x14ac:dyDescent="0.2">
      <c r="A2345" s="183"/>
      <c r="B2345" s="81"/>
      <c r="C2345" s="184"/>
      <c r="D2345" s="167"/>
      <c r="E2345" s="185"/>
      <c r="F2345" s="187"/>
      <c r="G2345" s="186"/>
      <c r="H2345" s="19"/>
      <c r="I2345" s="188"/>
      <c r="J2345" s="188"/>
      <c r="K2345" s="19">
        <f t="shared" si="162"/>
        <v>0</v>
      </c>
      <c r="L2345" s="19">
        <f t="shared" si="162"/>
        <v>0</v>
      </c>
      <c r="M2345" s="19">
        <f t="shared" si="162"/>
        <v>0</v>
      </c>
    </row>
    <row r="2346" spans="1:13" s="66" customFormat="1" x14ac:dyDescent="0.2">
      <c r="A2346" s="170"/>
      <c r="B2346" s="127"/>
      <c r="C2346" s="300">
        <v>3.23</v>
      </c>
      <c r="D2346" s="301"/>
      <c r="E2346" s="206" t="s">
        <v>975</v>
      </c>
      <c r="F2346" s="164"/>
      <c r="G2346" s="165"/>
      <c r="H2346" s="22"/>
      <c r="I2346" s="22"/>
      <c r="J2346" s="22"/>
      <c r="K2346" s="19">
        <f t="shared" si="162"/>
        <v>0</v>
      </c>
      <c r="L2346" s="19">
        <f t="shared" si="162"/>
        <v>0</v>
      </c>
      <c r="M2346" s="19">
        <f t="shared" si="162"/>
        <v>0</v>
      </c>
    </row>
    <row r="2347" spans="1:13" s="66" customFormat="1" ht="28.5" x14ac:dyDescent="0.2">
      <c r="A2347" s="170"/>
      <c r="B2347" s="127"/>
      <c r="C2347" s="166"/>
      <c r="D2347" s="167"/>
      <c r="E2347" s="208" t="s">
        <v>623</v>
      </c>
      <c r="F2347" s="164"/>
      <c r="G2347" s="165"/>
      <c r="H2347" s="22"/>
      <c r="I2347" s="22"/>
      <c r="J2347" s="22"/>
      <c r="K2347" s="19">
        <f t="shared" si="162"/>
        <v>0</v>
      </c>
      <c r="L2347" s="19">
        <f t="shared" si="162"/>
        <v>0</v>
      </c>
      <c r="M2347" s="19">
        <f t="shared" si="162"/>
        <v>0</v>
      </c>
    </row>
    <row r="2348" spans="1:13" s="66" customFormat="1" ht="30" x14ac:dyDescent="0.2">
      <c r="A2348" s="170"/>
      <c r="B2348" s="127"/>
      <c r="C2348" s="166"/>
      <c r="D2348" s="167"/>
      <c r="E2348" s="207" t="s">
        <v>235</v>
      </c>
      <c r="F2348" s="164"/>
      <c r="G2348" s="165"/>
      <c r="H2348" s="22"/>
      <c r="I2348" s="22"/>
      <c r="J2348" s="22"/>
      <c r="K2348" s="19">
        <f t="shared" si="162"/>
        <v>0</v>
      </c>
      <c r="L2348" s="19">
        <f t="shared" si="162"/>
        <v>0</v>
      </c>
      <c r="M2348" s="19">
        <f t="shared" si="162"/>
        <v>0</v>
      </c>
    </row>
    <row r="2349" spans="1:13" s="66" customFormat="1" x14ac:dyDescent="0.2">
      <c r="A2349" s="170"/>
      <c r="B2349" s="127"/>
      <c r="C2349" s="166"/>
      <c r="D2349" s="167"/>
      <c r="E2349" s="207"/>
      <c r="F2349" s="164"/>
      <c r="G2349" s="165"/>
      <c r="H2349" s="22"/>
      <c r="I2349" s="22"/>
      <c r="J2349" s="22"/>
      <c r="K2349" s="19">
        <f t="shared" si="162"/>
        <v>0</v>
      </c>
      <c r="L2349" s="19">
        <f t="shared" si="162"/>
        <v>0</v>
      </c>
      <c r="M2349" s="19">
        <f t="shared" si="162"/>
        <v>0</v>
      </c>
    </row>
    <row r="2350" spans="1:13" s="66" customFormat="1" x14ac:dyDescent="0.2">
      <c r="A2350" s="170"/>
      <c r="B2350" s="127"/>
      <c r="C2350" s="166"/>
      <c r="D2350" s="167"/>
      <c r="E2350" s="206" t="s">
        <v>974</v>
      </c>
      <c r="F2350" s="164"/>
      <c r="G2350" s="165"/>
      <c r="H2350" s="22"/>
      <c r="I2350" s="22"/>
      <c r="J2350" s="22"/>
      <c r="K2350" s="19">
        <f t="shared" si="162"/>
        <v>0</v>
      </c>
      <c r="L2350" s="19">
        <f t="shared" si="162"/>
        <v>0</v>
      </c>
      <c r="M2350" s="19">
        <f t="shared" si="162"/>
        <v>0</v>
      </c>
    </row>
    <row r="2351" spans="1:13" s="66" customFormat="1" x14ac:dyDescent="0.2">
      <c r="A2351" s="170"/>
      <c r="B2351" s="127"/>
      <c r="C2351" s="300" t="s">
        <v>62</v>
      </c>
      <c r="D2351" s="301"/>
      <c r="E2351" s="206" t="s">
        <v>976</v>
      </c>
      <c r="F2351" s="164"/>
      <c r="G2351" s="165"/>
      <c r="H2351" s="22"/>
      <c r="I2351" s="22"/>
      <c r="J2351" s="22"/>
      <c r="K2351" s="22">
        <f t="shared" si="162"/>
        <v>0</v>
      </c>
      <c r="L2351" s="22">
        <f t="shared" si="162"/>
        <v>0</v>
      </c>
      <c r="M2351" s="22">
        <f t="shared" si="162"/>
        <v>0</v>
      </c>
    </row>
    <row r="2352" spans="1:13" x14ac:dyDescent="0.2">
      <c r="A2352" s="183"/>
      <c r="B2352" s="81"/>
      <c r="C2352" s="215"/>
      <c r="D2352" s="216"/>
      <c r="E2352" s="211"/>
      <c r="F2352" s="187"/>
      <c r="G2352" s="186"/>
      <c r="H2352" s="19"/>
      <c r="I2352" s="19"/>
      <c r="J2352" s="19"/>
      <c r="K2352" s="19">
        <f t="shared" si="162"/>
        <v>0</v>
      </c>
      <c r="L2352" s="19">
        <f t="shared" si="162"/>
        <v>0</v>
      </c>
      <c r="M2352" s="19">
        <f t="shared" si="162"/>
        <v>0</v>
      </c>
    </row>
    <row r="2353" spans="1:13" x14ac:dyDescent="0.25">
      <c r="A2353" s="183">
        <f>A2344+0.0001</f>
        <v>3.9162000000002166</v>
      </c>
      <c r="B2353" s="81" t="s">
        <v>1000</v>
      </c>
      <c r="C2353" s="184" t="s">
        <v>979</v>
      </c>
      <c r="D2353" s="83" t="s">
        <v>453</v>
      </c>
      <c r="E2353" s="185" t="s">
        <v>795</v>
      </c>
      <c r="F2353" s="85" t="s">
        <v>267</v>
      </c>
      <c r="G2353" s="186"/>
      <c r="H2353" s="19">
        <v>241020</v>
      </c>
      <c r="I2353" s="19">
        <v>241020</v>
      </c>
      <c r="J2353" s="19">
        <v>241020</v>
      </c>
      <c r="K2353" s="19">
        <f t="shared" si="162"/>
        <v>0</v>
      </c>
      <c r="L2353" s="19">
        <f t="shared" si="162"/>
        <v>0</v>
      </c>
      <c r="M2353" s="19">
        <f t="shared" si="162"/>
        <v>0</v>
      </c>
    </row>
    <row r="2354" spans="1:13" x14ac:dyDescent="0.25">
      <c r="A2354" s="183"/>
      <c r="B2354" s="81"/>
      <c r="C2354" s="184"/>
      <c r="D2354" s="83"/>
      <c r="E2354" s="185"/>
      <c r="F2354" s="85"/>
      <c r="G2354" s="186"/>
      <c r="H2354" s="19"/>
      <c r="I2354" s="19"/>
      <c r="J2354" s="19"/>
      <c r="K2354" s="19">
        <f t="shared" si="162"/>
        <v>0</v>
      </c>
      <c r="L2354" s="19">
        <f t="shared" si="162"/>
        <v>0</v>
      </c>
      <c r="M2354" s="19">
        <f t="shared" si="162"/>
        <v>0</v>
      </c>
    </row>
    <row r="2355" spans="1:13" x14ac:dyDescent="0.25">
      <c r="A2355" s="183">
        <f>A2353+0.0001</f>
        <v>3.9163000000002168</v>
      </c>
      <c r="B2355" s="81" t="s">
        <v>1000</v>
      </c>
      <c r="C2355" s="184" t="s">
        <v>980</v>
      </c>
      <c r="D2355" s="83" t="s">
        <v>453</v>
      </c>
      <c r="E2355" s="185" t="s">
        <v>833</v>
      </c>
      <c r="F2355" s="85" t="s">
        <v>267</v>
      </c>
      <c r="G2355" s="186"/>
      <c r="H2355" s="19">
        <v>244470</v>
      </c>
      <c r="I2355" s="19">
        <v>244470</v>
      </c>
      <c r="J2355" s="19">
        <v>244470</v>
      </c>
      <c r="K2355" s="19">
        <f t="shared" si="162"/>
        <v>0</v>
      </c>
      <c r="L2355" s="19">
        <f t="shared" si="162"/>
        <v>0</v>
      </c>
      <c r="M2355" s="19">
        <f t="shared" si="162"/>
        <v>0</v>
      </c>
    </row>
    <row r="2356" spans="1:13" x14ac:dyDescent="0.25">
      <c r="A2356" s="183"/>
      <c r="B2356" s="81"/>
      <c r="C2356" s="184"/>
      <c r="D2356" s="83"/>
      <c r="E2356" s="185"/>
      <c r="F2356" s="85"/>
      <c r="G2356" s="186"/>
      <c r="H2356" s="19"/>
      <c r="I2356" s="19"/>
      <c r="J2356" s="19"/>
      <c r="K2356" s="19">
        <f t="shared" si="162"/>
        <v>0</v>
      </c>
      <c r="L2356" s="19">
        <f t="shared" si="162"/>
        <v>0</v>
      </c>
      <c r="M2356" s="19">
        <f t="shared" si="162"/>
        <v>0</v>
      </c>
    </row>
    <row r="2357" spans="1:13" x14ac:dyDescent="0.25">
      <c r="A2357" s="183">
        <f t="shared" ref="A2357" si="165">A2355+0.0001</f>
        <v>3.916400000000217</v>
      </c>
      <c r="B2357" s="81" t="s">
        <v>1000</v>
      </c>
      <c r="C2357" s="184" t="s">
        <v>981</v>
      </c>
      <c r="D2357" s="83" t="s">
        <v>453</v>
      </c>
      <c r="E2357" s="185" t="s">
        <v>834</v>
      </c>
      <c r="F2357" s="85" t="s">
        <v>267</v>
      </c>
      <c r="G2357" s="186"/>
      <c r="H2357" s="19">
        <v>245650</v>
      </c>
      <c r="I2357" s="19">
        <v>245650</v>
      </c>
      <c r="J2357" s="188">
        <v>245650</v>
      </c>
      <c r="K2357" s="19">
        <f t="shared" ref="K2357:M2420" si="166">$G2357*H2357</f>
        <v>0</v>
      </c>
      <c r="L2357" s="19">
        <f t="shared" si="166"/>
        <v>0</v>
      </c>
      <c r="M2357" s="19">
        <f t="shared" si="166"/>
        <v>0</v>
      </c>
    </row>
    <row r="2358" spans="1:13" x14ac:dyDescent="0.25">
      <c r="A2358" s="183"/>
      <c r="B2358" s="81"/>
      <c r="C2358" s="184"/>
      <c r="D2358" s="83"/>
      <c r="E2358" s="185"/>
      <c r="F2358" s="85"/>
      <c r="G2358" s="186"/>
      <c r="H2358" s="19"/>
      <c r="I2358" s="19"/>
      <c r="J2358" s="19"/>
      <c r="K2358" s="19">
        <f t="shared" si="166"/>
        <v>0</v>
      </c>
      <c r="L2358" s="19">
        <f t="shared" si="166"/>
        <v>0</v>
      </c>
      <c r="M2358" s="19">
        <f t="shared" si="166"/>
        <v>0</v>
      </c>
    </row>
    <row r="2359" spans="1:13" x14ac:dyDescent="0.25">
      <c r="A2359" s="183">
        <f>A2357+0.0001</f>
        <v>3.9165000000002173</v>
      </c>
      <c r="B2359" s="81" t="s">
        <v>1000</v>
      </c>
      <c r="C2359" s="184" t="s">
        <v>983</v>
      </c>
      <c r="D2359" s="83" t="s">
        <v>453</v>
      </c>
      <c r="E2359" s="185" t="s">
        <v>796</v>
      </c>
      <c r="F2359" s="85" t="s">
        <v>267</v>
      </c>
      <c r="G2359" s="186"/>
      <c r="H2359" s="19">
        <v>324300</v>
      </c>
      <c r="I2359" s="19">
        <v>324300</v>
      </c>
      <c r="J2359" s="19">
        <v>241600</v>
      </c>
      <c r="K2359" s="19">
        <f t="shared" si="166"/>
        <v>0</v>
      </c>
      <c r="L2359" s="19">
        <f t="shared" si="166"/>
        <v>0</v>
      </c>
      <c r="M2359" s="19">
        <f t="shared" si="166"/>
        <v>0</v>
      </c>
    </row>
    <row r="2360" spans="1:13" x14ac:dyDescent="0.25">
      <c r="A2360" s="183"/>
      <c r="B2360" s="81"/>
      <c r="C2360" s="184"/>
      <c r="D2360" s="83"/>
      <c r="E2360" s="185"/>
      <c r="F2360" s="85"/>
      <c r="G2360" s="186"/>
      <c r="H2360" s="19"/>
      <c r="I2360" s="19"/>
      <c r="J2360" s="19"/>
      <c r="K2360" s="19">
        <f t="shared" si="166"/>
        <v>0</v>
      </c>
      <c r="L2360" s="19">
        <f t="shared" si="166"/>
        <v>0</v>
      </c>
      <c r="M2360" s="19">
        <f t="shared" si="166"/>
        <v>0</v>
      </c>
    </row>
    <row r="2361" spans="1:13" x14ac:dyDescent="0.25">
      <c r="A2361" s="183">
        <f>A2359+0.0001</f>
        <v>3.9166000000002175</v>
      </c>
      <c r="B2361" s="81" t="s">
        <v>1000</v>
      </c>
      <c r="C2361" s="184" t="s">
        <v>984</v>
      </c>
      <c r="D2361" s="83" t="s">
        <v>453</v>
      </c>
      <c r="E2361" s="185" t="s">
        <v>797</v>
      </c>
      <c r="F2361" s="85" t="s">
        <v>267</v>
      </c>
      <c r="G2361" s="186"/>
      <c r="H2361" s="19">
        <v>324300</v>
      </c>
      <c r="I2361" s="19">
        <v>324300</v>
      </c>
      <c r="J2361" s="19">
        <v>245000</v>
      </c>
      <c r="K2361" s="19">
        <f t="shared" si="166"/>
        <v>0</v>
      </c>
      <c r="L2361" s="19">
        <f t="shared" si="166"/>
        <v>0</v>
      </c>
      <c r="M2361" s="19">
        <f t="shared" si="166"/>
        <v>0</v>
      </c>
    </row>
    <row r="2362" spans="1:13" x14ac:dyDescent="0.25">
      <c r="A2362" s="183"/>
      <c r="B2362" s="81"/>
      <c r="C2362" s="184"/>
      <c r="D2362" s="83"/>
      <c r="E2362" s="185"/>
      <c r="F2362" s="85"/>
      <c r="G2362" s="186"/>
      <c r="H2362" s="19"/>
      <c r="I2362" s="19"/>
      <c r="J2362" s="19"/>
      <c r="K2362" s="19">
        <f t="shared" si="166"/>
        <v>0</v>
      </c>
      <c r="L2362" s="19">
        <f t="shared" si="166"/>
        <v>0</v>
      </c>
      <c r="M2362" s="19">
        <f t="shared" si="166"/>
        <v>0</v>
      </c>
    </row>
    <row r="2363" spans="1:13" x14ac:dyDescent="0.25">
      <c r="A2363" s="183">
        <f>A2359+0.0001</f>
        <v>3.9166000000002175</v>
      </c>
      <c r="B2363" s="81" t="s">
        <v>1001</v>
      </c>
      <c r="C2363" s="184" t="s">
        <v>993</v>
      </c>
      <c r="D2363" s="83" t="s">
        <v>453</v>
      </c>
      <c r="E2363" s="185" t="s">
        <v>798</v>
      </c>
      <c r="F2363" s="85" t="s">
        <v>267</v>
      </c>
      <c r="G2363" s="186"/>
      <c r="H2363" s="19">
        <v>324300</v>
      </c>
      <c r="I2363" s="19">
        <v>324300</v>
      </c>
      <c r="J2363" s="188">
        <v>324300</v>
      </c>
      <c r="K2363" s="19">
        <f t="shared" si="166"/>
        <v>0</v>
      </c>
      <c r="L2363" s="19">
        <f t="shared" si="166"/>
        <v>0</v>
      </c>
      <c r="M2363" s="19">
        <f t="shared" si="166"/>
        <v>0</v>
      </c>
    </row>
    <row r="2364" spans="1:13" x14ac:dyDescent="0.2">
      <c r="A2364" s="183"/>
      <c r="B2364" s="81"/>
      <c r="C2364" s="215"/>
      <c r="D2364" s="216"/>
      <c r="E2364" s="211"/>
      <c r="F2364" s="187"/>
      <c r="G2364" s="186"/>
      <c r="H2364" s="19"/>
      <c r="I2364" s="19"/>
      <c r="J2364" s="188"/>
      <c r="K2364" s="19">
        <f t="shared" si="166"/>
        <v>0</v>
      </c>
      <c r="L2364" s="19">
        <f t="shared" si="166"/>
        <v>0</v>
      </c>
      <c r="M2364" s="19">
        <f t="shared" si="166"/>
        <v>0</v>
      </c>
    </row>
    <row r="2365" spans="1:13" x14ac:dyDescent="0.25">
      <c r="A2365" s="183">
        <f>A2361+0.0001</f>
        <v>3.9167000000002177</v>
      </c>
      <c r="B2365" s="81" t="s">
        <v>1001</v>
      </c>
      <c r="C2365" s="184" t="s">
        <v>993</v>
      </c>
      <c r="D2365" s="83" t="s">
        <v>453</v>
      </c>
      <c r="E2365" s="185" t="s">
        <v>799</v>
      </c>
      <c r="F2365" s="85" t="s">
        <v>267</v>
      </c>
      <c r="G2365" s="186"/>
      <c r="H2365" s="19">
        <v>324300</v>
      </c>
      <c r="I2365" s="19">
        <v>324300</v>
      </c>
      <c r="J2365" s="188">
        <v>324300</v>
      </c>
      <c r="K2365" s="19">
        <f t="shared" si="166"/>
        <v>0</v>
      </c>
      <c r="L2365" s="19">
        <f t="shared" si="166"/>
        <v>0</v>
      </c>
      <c r="M2365" s="19">
        <f t="shared" si="166"/>
        <v>0</v>
      </c>
    </row>
    <row r="2366" spans="1:13" x14ac:dyDescent="0.2">
      <c r="A2366" s="183"/>
      <c r="B2366" s="81"/>
      <c r="C2366" s="215"/>
      <c r="D2366" s="216"/>
      <c r="E2366" s="211"/>
      <c r="F2366" s="187"/>
      <c r="G2366" s="186"/>
      <c r="H2366" s="19"/>
      <c r="I2366" s="19"/>
      <c r="J2366" s="19"/>
      <c r="K2366" s="19">
        <f t="shared" si="166"/>
        <v>0</v>
      </c>
      <c r="L2366" s="19">
        <f t="shared" si="166"/>
        <v>0</v>
      </c>
      <c r="M2366" s="19">
        <f t="shared" si="166"/>
        <v>0</v>
      </c>
    </row>
    <row r="2367" spans="1:13" x14ac:dyDescent="0.25">
      <c r="A2367" s="183">
        <f>A2361+0.0001</f>
        <v>3.9167000000002177</v>
      </c>
      <c r="B2367" s="81" t="s">
        <v>1001</v>
      </c>
      <c r="C2367" s="184" t="s">
        <v>993</v>
      </c>
      <c r="D2367" s="83" t="s">
        <v>453</v>
      </c>
      <c r="E2367" s="185" t="s">
        <v>804</v>
      </c>
      <c r="F2367" s="85" t="s">
        <v>267</v>
      </c>
      <c r="G2367" s="186"/>
      <c r="H2367" s="19">
        <v>324300</v>
      </c>
      <c r="I2367" s="19">
        <v>324300</v>
      </c>
      <c r="J2367" s="19">
        <v>261390</v>
      </c>
      <c r="K2367" s="19">
        <f t="shared" si="166"/>
        <v>0</v>
      </c>
      <c r="L2367" s="19">
        <f t="shared" si="166"/>
        <v>0</v>
      </c>
      <c r="M2367" s="19">
        <f t="shared" si="166"/>
        <v>0</v>
      </c>
    </row>
    <row r="2368" spans="1:13" x14ac:dyDescent="0.2">
      <c r="A2368" s="183"/>
      <c r="B2368" s="81"/>
      <c r="C2368" s="215"/>
      <c r="D2368" s="216"/>
      <c r="E2368" s="211"/>
      <c r="F2368" s="187"/>
      <c r="G2368" s="186"/>
      <c r="H2368" s="19"/>
      <c r="I2368" s="19"/>
      <c r="J2368" s="19"/>
      <c r="K2368" s="19">
        <f t="shared" si="166"/>
        <v>0</v>
      </c>
      <c r="L2368" s="19">
        <f t="shared" si="166"/>
        <v>0</v>
      </c>
      <c r="M2368" s="19">
        <f t="shared" si="166"/>
        <v>0</v>
      </c>
    </row>
    <row r="2369" spans="1:13" s="66" customFormat="1" x14ac:dyDescent="0.2">
      <c r="A2369" s="170"/>
      <c r="B2369" s="127"/>
      <c r="C2369" s="166"/>
      <c r="D2369" s="167"/>
      <c r="E2369" s="206" t="s">
        <v>974</v>
      </c>
      <c r="F2369" s="164"/>
      <c r="G2369" s="165"/>
      <c r="H2369" s="22"/>
      <c r="I2369" s="22"/>
      <c r="J2369" s="22"/>
      <c r="K2369" s="19">
        <f t="shared" si="166"/>
        <v>0</v>
      </c>
      <c r="L2369" s="19">
        <f t="shared" si="166"/>
        <v>0</v>
      </c>
      <c r="M2369" s="19">
        <f t="shared" si="166"/>
        <v>0</v>
      </c>
    </row>
    <row r="2370" spans="1:13" s="66" customFormat="1" x14ac:dyDescent="0.2">
      <c r="A2370" s="170"/>
      <c r="B2370" s="127"/>
      <c r="C2370" s="298" t="s">
        <v>63</v>
      </c>
      <c r="D2370" s="299" t="s">
        <v>63</v>
      </c>
      <c r="E2370" s="206" t="s">
        <v>977</v>
      </c>
      <c r="F2370" s="164"/>
      <c r="G2370" s="165"/>
      <c r="H2370" s="22"/>
      <c r="I2370" s="22"/>
      <c r="J2370" s="22"/>
      <c r="K2370" s="22">
        <f t="shared" si="166"/>
        <v>0</v>
      </c>
      <c r="L2370" s="22">
        <f t="shared" si="166"/>
        <v>0</v>
      </c>
      <c r="M2370" s="22">
        <f t="shared" si="166"/>
        <v>0</v>
      </c>
    </row>
    <row r="2371" spans="1:13" x14ac:dyDescent="0.2">
      <c r="A2371" s="183"/>
      <c r="B2371" s="81"/>
      <c r="C2371" s="215"/>
      <c r="D2371" s="216"/>
      <c r="E2371" s="211"/>
      <c r="F2371" s="187"/>
      <c r="G2371" s="186"/>
      <c r="H2371" s="19"/>
      <c r="I2371" s="19"/>
      <c r="J2371" s="19"/>
      <c r="K2371" s="19">
        <f t="shared" si="166"/>
        <v>0</v>
      </c>
      <c r="L2371" s="19">
        <f t="shared" si="166"/>
        <v>0</v>
      </c>
      <c r="M2371" s="19">
        <f t="shared" si="166"/>
        <v>0</v>
      </c>
    </row>
    <row r="2372" spans="1:13" x14ac:dyDescent="0.25">
      <c r="A2372" s="183">
        <f>A2367+0.0001</f>
        <v>3.9168000000002179</v>
      </c>
      <c r="B2372" s="81" t="s">
        <v>1000</v>
      </c>
      <c r="C2372" s="184" t="s">
        <v>980</v>
      </c>
      <c r="D2372" s="83" t="s">
        <v>454</v>
      </c>
      <c r="E2372" s="185" t="s">
        <v>833</v>
      </c>
      <c r="F2372" s="85" t="s">
        <v>267</v>
      </c>
      <c r="G2372" s="186"/>
      <c r="H2372" s="19">
        <v>558900</v>
      </c>
      <c r="I2372" s="19">
        <v>392450</v>
      </c>
      <c r="J2372" s="19">
        <v>344840</v>
      </c>
      <c r="K2372" s="19">
        <f t="shared" si="166"/>
        <v>0</v>
      </c>
      <c r="L2372" s="19">
        <f t="shared" si="166"/>
        <v>0</v>
      </c>
      <c r="M2372" s="19">
        <f t="shared" si="166"/>
        <v>0</v>
      </c>
    </row>
    <row r="2373" spans="1:13" x14ac:dyDescent="0.25">
      <c r="A2373" s="183"/>
      <c r="B2373" s="81"/>
      <c r="C2373" s="184"/>
      <c r="D2373" s="83"/>
      <c r="E2373" s="185"/>
      <c r="F2373" s="85"/>
      <c r="G2373" s="186"/>
      <c r="H2373" s="19"/>
      <c r="I2373" s="19"/>
      <c r="J2373" s="19"/>
      <c r="K2373" s="19">
        <f t="shared" si="166"/>
        <v>0</v>
      </c>
      <c r="L2373" s="19">
        <f t="shared" si="166"/>
        <v>0</v>
      </c>
      <c r="M2373" s="19">
        <f t="shared" si="166"/>
        <v>0</v>
      </c>
    </row>
    <row r="2374" spans="1:13" x14ac:dyDescent="0.25">
      <c r="A2374" s="183">
        <f>A2372+0.0001</f>
        <v>3.9169000000002181</v>
      </c>
      <c r="B2374" s="81" t="s">
        <v>1000</v>
      </c>
      <c r="C2374" s="184" t="s">
        <v>981</v>
      </c>
      <c r="D2374" s="83" t="s">
        <v>454</v>
      </c>
      <c r="E2374" s="185" t="s">
        <v>834</v>
      </c>
      <c r="F2374" s="85" t="s">
        <v>267</v>
      </c>
      <c r="G2374" s="186"/>
      <c r="H2374" s="19">
        <v>558900</v>
      </c>
      <c r="I2374" s="19">
        <v>395470</v>
      </c>
      <c r="J2374" s="188">
        <v>395470</v>
      </c>
      <c r="K2374" s="19">
        <f t="shared" si="166"/>
        <v>0</v>
      </c>
      <c r="L2374" s="19">
        <f t="shared" si="166"/>
        <v>0</v>
      </c>
      <c r="M2374" s="19">
        <f t="shared" si="166"/>
        <v>0</v>
      </c>
    </row>
    <row r="2375" spans="1:13" x14ac:dyDescent="0.25">
      <c r="A2375" s="183"/>
      <c r="B2375" s="81"/>
      <c r="C2375" s="184"/>
      <c r="D2375" s="83"/>
      <c r="E2375" s="185"/>
      <c r="F2375" s="85"/>
      <c r="G2375" s="186"/>
      <c r="H2375" s="19"/>
      <c r="I2375" s="19"/>
      <c r="J2375" s="188"/>
      <c r="K2375" s="19">
        <f t="shared" si="166"/>
        <v>0</v>
      </c>
      <c r="L2375" s="19">
        <f t="shared" si="166"/>
        <v>0</v>
      </c>
      <c r="M2375" s="19">
        <f t="shared" si="166"/>
        <v>0</v>
      </c>
    </row>
    <row r="2376" spans="1:13" x14ac:dyDescent="0.25">
      <c r="A2376" s="183">
        <f>A2374+0.0001</f>
        <v>3.9170000000002183</v>
      </c>
      <c r="B2376" s="81" t="s">
        <v>1001</v>
      </c>
      <c r="C2376" s="184" t="s">
        <v>982</v>
      </c>
      <c r="D2376" s="83" t="s">
        <v>454</v>
      </c>
      <c r="E2376" s="185" t="s">
        <v>835</v>
      </c>
      <c r="F2376" s="85" t="s">
        <v>267</v>
      </c>
      <c r="G2376" s="186"/>
      <c r="H2376" s="19">
        <v>558900</v>
      </c>
      <c r="I2376" s="19">
        <v>401690</v>
      </c>
      <c r="J2376" s="188">
        <v>401690</v>
      </c>
      <c r="K2376" s="19">
        <f t="shared" si="166"/>
        <v>0</v>
      </c>
      <c r="L2376" s="19">
        <f t="shared" si="166"/>
        <v>0</v>
      </c>
      <c r="M2376" s="19">
        <f t="shared" si="166"/>
        <v>0</v>
      </c>
    </row>
    <row r="2377" spans="1:13" x14ac:dyDescent="0.25">
      <c r="A2377" s="183"/>
      <c r="B2377" s="81"/>
      <c r="C2377" s="184"/>
      <c r="D2377" s="83"/>
      <c r="E2377" s="185"/>
      <c r="F2377" s="85"/>
      <c r="G2377" s="186"/>
      <c r="H2377" s="19"/>
      <c r="I2377" s="19"/>
      <c r="J2377" s="188"/>
      <c r="K2377" s="19">
        <f t="shared" si="166"/>
        <v>0</v>
      </c>
      <c r="L2377" s="19">
        <f t="shared" si="166"/>
        <v>0</v>
      </c>
      <c r="M2377" s="19">
        <f t="shared" si="166"/>
        <v>0</v>
      </c>
    </row>
    <row r="2378" spans="1:13" x14ac:dyDescent="0.25">
      <c r="A2378" s="183">
        <f>A2376+0.0001</f>
        <v>3.9171000000002185</v>
      </c>
      <c r="B2378" s="81" t="s">
        <v>1000</v>
      </c>
      <c r="C2378" s="184" t="s">
        <v>985</v>
      </c>
      <c r="D2378" s="83" t="s">
        <v>454</v>
      </c>
      <c r="E2378" s="185" t="s">
        <v>798</v>
      </c>
      <c r="F2378" s="85" t="s">
        <v>267</v>
      </c>
      <c r="G2378" s="186"/>
      <c r="H2378" s="19">
        <v>558900</v>
      </c>
      <c r="I2378" s="19">
        <v>396130</v>
      </c>
      <c r="J2378" s="188">
        <v>396130</v>
      </c>
      <c r="K2378" s="19">
        <f t="shared" si="166"/>
        <v>0</v>
      </c>
      <c r="L2378" s="19">
        <f t="shared" si="166"/>
        <v>0</v>
      </c>
      <c r="M2378" s="19">
        <f t="shared" si="166"/>
        <v>0</v>
      </c>
    </row>
    <row r="2379" spans="1:13" x14ac:dyDescent="0.25">
      <c r="A2379" s="183"/>
      <c r="B2379" s="81"/>
      <c r="C2379" s="184"/>
      <c r="D2379" s="83"/>
      <c r="E2379" s="185"/>
      <c r="F2379" s="85"/>
      <c r="G2379" s="186"/>
      <c r="H2379" s="19"/>
      <c r="I2379" s="19"/>
      <c r="J2379" s="188"/>
      <c r="K2379" s="19">
        <f t="shared" si="166"/>
        <v>0</v>
      </c>
      <c r="L2379" s="19">
        <f t="shared" si="166"/>
        <v>0</v>
      </c>
      <c r="M2379" s="19">
        <f t="shared" si="166"/>
        <v>0</v>
      </c>
    </row>
    <row r="2380" spans="1:13" x14ac:dyDescent="0.25">
      <c r="A2380" s="183">
        <f>A2378+0.0001</f>
        <v>3.9172000000002187</v>
      </c>
      <c r="B2380" s="81" t="s">
        <v>1001</v>
      </c>
      <c r="C2380" s="184" t="s">
        <v>986</v>
      </c>
      <c r="D2380" s="83" t="s">
        <v>454</v>
      </c>
      <c r="E2380" s="185" t="s">
        <v>799</v>
      </c>
      <c r="F2380" s="85" t="s">
        <v>267</v>
      </c>
      <c r="G2380" s="186"/>
      <c r="H2380" s="19">
        <v>558900</v>
      </c>
      <c r="I2380" s="19">
        <v>408600</v>
      </c>
      <c r="J2380" s="188">
        <v>408600</v>
      </c>
      <c r="K2380" s="19">
        <f t="shared" si="166"/>
        <v>0</v>
      </c>
      <c r="L2380" s="19">
        <f t="shared" si="166"/>
        <v>0</v>
      </c>
      <c r="M2380" s="19">
        <f t="shared" si="166"/>
        <v>0</v>
      </c>
    </row>
    <row r="2381" spans="1:13" x14ac:dyDescent="0.25">
      <c r="A2381" s="183"/>
      <c r="B2381" s="81"/>
      <c r="C2381" s="184"/>
      <c r="D2381" s="83"/>
      <c r="E2381" s="185"/>
      <c r="F2381" s="85"/>
      <c r="G2381" s="186"/>
      <c r="H2381" s="19"/>
      <c r="I2381" s="19"/>
      <c r="J2381" s="188"/>
      <c r="K2381" s="19">
        <f t="shared" si="166"/>
        <v>0</v>
      </c>
      <c r="L2381" s="19">
        <f t="shared" si="166"/>
        <v>0</v>
      </c>
      <c r="M2381" s="19">
        <f t="shared" si="166"/>
        <v>0</v>
      </c>
    </row>
    <row r="2382" spans="1:13" x14ac:dyDescent="0.25">
      <c r="A2382" s="183">
        <f>A2380+0.0001</f>
        <v>3.9173000000002189</v>
      </c>
      <c r="B2382" s="81" t="s">
        <v>1001</v>
      </c>
      <c r="C2382" s="184" t="s">
        <v>987</v>
      </c>
      <c r="D2382" s="83" t="s">
        <v>454</v>
      </c>
      <c r="E2382" s="185" t="s">
        <v>800</v>
      </c>
      <c r="F2382" s="85" t="s">
        <v>267</v>
      </c>
      <c r="G2382" s="186"/>
      <c r="H2382" s="19">
        <v>558900</v>
      </c>
      <c r="I2382" s="19">
        <v>428380</v>
      </c>
      <c r="J2382" s="188">
        <v>428380</v>
      </c>
      <c r="K2382" s="19">
        <f t="shared" si="166"/>
        <v>0</v>
      </c>
      <c r="L2382" s="19">
        <f t="shared" si="166"/>
        <v>0</v>
      </c>
      <c r="M2382" s="19">
        <f t="shared" si="166"/>
        <v>0</v>
      </c>
    </row>
    <row r="2383" spans="1:13" x14ac:dyDescent="0.25">
      <c r="A2383" s="183"/>
      <c r="B2383" s="81"/>
      <c r="C2383" s="184"/>
      <c r="D2383" s="83"/>
      <c r="E2383" s="185"/>
      <c r="F2383" s="85"/>
      <c r="G2383" s="186"/>
      <c r="H2383" s="19"/>
      <c r="I2383" s="19"/>
      <c r="J2383" s="188"/>
      <c r="K2383" s="19">
        <f t="shared" si="166"/>
        <v>0</v>
      </c>
      <c r="L2383" s="19">
        <f t="shared" si="166"/>
        <v>0</v>
      </c>
      <c r="M2383" s="19">
        <f t="shared" si="166"/>
        <v>0</v>
      </c>
    </row>
    <row r="2384" spans="1:13" x14ac:dyDescent="0.25">
      <c r="A2384" s="183">
        <f>A2382+0.0001</f>
        <v>3.9174000000002192</v>
      </c>
      <c r="B2384" s="81" t="s">
        <v>1002</v>
      </c>
      <c r="C2384" s="184" t="s">
        <v>988</v>
      </c>
      <c r="D2384" s="83" t="s">
        <v>454</v>
      </c>
      <c r="E2384" s="185" t="s">
        <v>801</v>
      </c>
      <c r="F2384" s="85" t="s">
        <v>267</v>
      </c>
      <c r="G2384" s="186"/>
      <c r="H2384" s="19">
        <v>558900</v>
      </c>
      <c r="I2384" s="19">
        <v>458330</v>
      </c>
      <c r="J2384" s="188">
        <v>458330</v>
      </c>
      <c r="K2384" s="19">
        <f t="shared" si="166"/>
        <v>0</v>
      </c>
      <c r="L2384" s="19">
        <f t="shared" si="166"/>
        <v>0</v>
      </c>
      <c r="M2384" s="19">
        <f t="shared" si="166"/>
        <v>0</v>
      </c>
    </row>
    <row r="2385" spans="1:13" x14ac:dyDescent="0.25">
      <c r="A2385" s="183"/>
      <c r="B2385" s="81"/>
      <c r="C2385" s="184"/>
      <c r="D2385" s="83"/>
      <c r="E2385" s="185"/>
      <c r="F2385" s="85"/>
      <c r="G2385" s="186"/>
      <c r="H2385" s="19"/>
      <c r="I2385" s="19"/>
      <c r="J2385" s="188"/>
      <c r="K2385" s="19">
        <f t="shared" si="166"/>
        <v>0</v>
      </c>
      <c r="L2385" s="19">
        <f t="shared" si="166"/>
        <v>0</v>
      </c>
      <c r="M2385" s="19">
        <f t="shared" si="166"/>
        <v>0</v>
      </c>
    </row>
    <row r="2386" spans="1:13" x14ac:dyDescent="0.25">
      <c r="A2386" s="183">
        <f>A2384+0.0001</f>
        <v>3.9175000000002194</v>
      </c>
      <c r="B2386" s="81" t="s">
        <v>1002</v>
      </c>
      <c r="C2386" s="184" t="s">
        <v>989</v>
      </c>
      <c r="D2386" s="83" t="s">
        <v>454</v>
      </c>
      <c r="E2386" s="185" t="s">
        <v>802</v>
      </c>
      <c r="F2386" s="85" t="s">
        <v>267</v>
      </c>
      <c r="G2386" s="186"/>
      <c r="H2386" s="19">
        <v>558900</v>
      </c>
      <c r="I2386" s="19">
        <v>485790</v>
      </c>
      <c r="J2386" s="188">
        <v>485790</v>
      </c>
      <c r="K2386" s="19">
        <f t="shared" si="166"/>
        <v>0</v>
      </c>
      <c r="L2386" s="19">
        <f t="shared" si="166"/>
        <v>0</v>
      </c>
      <c r="M2386" s="19">
        <f t="shared" si="166"/>
        <v>0</v>
      </c>
    </row>
    <row r="2387" spans="1:13" x14ac:dyDescent="0.25">
      <c r="A2387" s="183"/>
      <c r="B2387" s="81"/>
      <c r="C2387" s="184"/>
      <c r="D2387" s="83"/>
      <c r="E2387" s="185"/>
      <c r="F2387" s="85"/>
      <c r="G2387" s="186"/>
      <c r="H2387" s="19"/>
      <c r="I2387" s="19"/>
      <c r="J2387" s="19"/>
      <c r="K2387" s="19">
        <f t="shared" si="166"/>
        <v>0</v>
      </c>
      <c r="L2387" s="19">
        <f t="shared" si="166"/>
        <v>0</v>
      </c>
      <c r="M2387" s="19">
        <f t="shared" si="166"/>
        <v>0</v>
      </c>
    </row>
    <row r="2388" spans="1:13" x14ac:dyDescent="0.25">
      <c r="A2388" s="183">
        <f>A2386+0.0001</f>
        <v>3.9176000000002196</v>
      </c>
      <c r="B2388" s="81" t="s">
        <v>1002</v>
      </c>
      <c r="C2388" s="184" t="s">
        <v>990</v>
      </c>
      <c r="D2388" s="83" t="s">
        <v>454</v>
      </c>
      <c r="E2388" s="185" t="s">
        <v>803</v>
      </c>
      <c r="F2388" s="85" t="s">
        <v>267</v>
      </c>
      <c r="G2388" s="186"/>
      <c r="H2388" s="19">
        <v>558900</v>
      </c>
      <c r="I2388" s="188">
        <v>558900</v>
      </c>
      <c r="J2388" s="188">
        <v>558900</v>
      </c>
      <c r="K2388" s="19">
        <f t="shared" si="166"/>
        <v>0</v>
      </c>
      <c r="L2388" s="19">
        <f t="shared" si="166"/>
        <v>0</v>
      </c>
      <c r="M2388" s="19">
        <f t="shared" si="166"/>
        <v>0</v>
      </c>
    </row>
    <row r="2389" spans="1:13" x14ac:dyDescent="0.25">
      <c r="A2389" s="183"/>
      <c r="B2389" s="81"/>
      <c r="C2389" s="184"/>
      <c r="D2389" s="83"/>
      <c r="E2389" s="185"/>
      <c r="F2389" s="85"/>
      <c r="G2389" s="186"/>
      <c r="H2389" s="19"/>
      <c r="I2389" s="188"/>
      <c r="J2389" s="188"/>
      <c r="K2389" s="19">
        <f t="shared" si="166"/>
        <v>0</v>
      </c>
      <c r="L2389" s="19">
        <f t="shared" si="166"/>
        <v>0</v>
      </c>
      <c r="M2389" s="19">
        <f t="shared" si="166"/>
        <v>0</v>
      </c>
    </row>
    <row r="2390" spans="1:13" x14ac:dyDescent="0.25">
      <c r="A2390" s="183">
        <f>A2388+0.0001</f>
        <v>3.9177000000002198</v>
      </c>
      <c r="B2390" s="81" t="s">
        <v>1002</v>
      </c>
      <c r="C2390" s="184" t="s">
        <v>991</v>
      </c>
      <c r="D2390" s="83" t="s">
        <v>454</v>
      </c>
      <c r="E2390" s="185" t="s">
        <v>836</v>
      </c>
      <c r="F2390" s="85" t="s">
        <v>267</v>
      </c>
      <c r="G2390" s="186"/>
      <c r="H2390" s="19">
        <v>558900</v>
      </c>
      <c r="I2390" s="188">
        <v>558900</v>
      </c>
      <c r="J2390" s="188">
        <v>558900</v>
      </c>
      <c r="K2390" s="19">
        <f t="shared" si="166"/>
        <v>0</v>
      </c>
      <c r="L2390" s="19">
        <f t="shared" si="166"/>
        <v>0</v>
      </c>
      <c r="M2390" s="19">
        <f t="shared" si="166"/>
        <v>0</v>
      </c>
    </row>
    <row r="2391" spans="1:13" x14ac:dyDescent="0.25">
      <c r="A2391" s="183"/>
      <c r="B2391" s="81"/>
      <c r="C2391" s="184"/>
      <c r="D2391" s="83"/>
      <c r="E2391" s="185"/>
      <c r="F2391" s="85"/>
      <c r="G2391" s="186"/>
      <c r="H2391" s="19"/>
      <c r="I2391" s="188"/>
      <c r="J2391" s="188"/>
      <c r="K2391" s="19">
        <f t="shared" si="166"/>
        <v>0</v>
      </c>
      <c r="L2391" s="19">
        <f t="shared" si="166"/>
        <v>0</v>
      </c>
      <c r="M2391" s="19">
        <f t="shared" si="166"/>
        <v>0</v>
      </c>
    </row>
    <row r="2392" spans="1:13" x14ac:dyDescent="0.25">
      <c r="A2392" s="183">
        <f>A2390+0.0001</f>
        <v>3.91780000000022</v>
      </c>
      <c r="B2392" s="81" t="s">
        <v>1002</v>
      </c>
      <c r="C2392" s="184" t="s">
        <v>992</v>
      </c>
      <c r="D2392" s="83" t="s">
        <v>454</v>
      </c>
      <c r="E2392" s="185" t="s">
        <v>837</v>
      </c>
      <c r="F2392" s="85" t="s">
        <v>267</v>
      </c>
      <c r="G2392" s="186"/>
      <c r="H2392" s="19">
        <v>579440</v>
      </c>
      <c r="I2392" s="188">
        <v>579440</v>
      </c>
      <c r="J2392" s="188">
        <v>579440</v>
      </c>
      <c r="K2392" s="19">
        <f t="shared" si="166"/>
        <v>0</v>
      </c>
      <c r="L2392" s="19">
        <f t="shared" si="166"/>
        <v>0</v>
      </c>
      <c r="M2392" s="19">
        <f t="shared" si="166"/>
        <v>0</v>
      </c>
    </row>
    <row r="2393" spans="1:13" x14ac:dyDescent="0.25">
      <c r="A2393" s="183"/>
      <c r="B2393" s="81"/>
      <c r="C2393" s="184"/>
      <c r="D2393" s="83"/>
      <c r="E2393" s="185"/>
      <c r="F2393" s="85"/>
      <c r="G2393" s="186"/>
      <c r="H2393" s="19"/>
      <c r="I2393" s="188"/>
      <c r="J2393" s="188"/>
      <c r="K2393" s="19">
        <f t="shared" si="166"/>
        <v>0</v>
      </c>
      <c r="L2393" s="19">
        <f t="shared" si="166"/>
        <v>0</v>
      </c>
      <c r="M2393" s="19">
        <f t="shared" si="166"/>
        <v>0</v>
      </c>
    </row>
    <row r="2394" spans="1:13" x14ac:dyDescent="0.25">
      <c r="A2394" s="183">
        <f>A2392+0.0001</f>
        <v>3.9179000000002202</v>
      </c>
      <c r="B2394" s="81" t="s">
        <v>1001</v>
      </c>
      <c r="C2394" s="184" t="s">
        <v>993</v>
      </c>
      <c r="D2394" s="83" t="s">
        <v>454</v>
      </c>
      <c r="E2394" s="185" t="s">
        <v>804</v>
      </c>
      <c r="F2394" s="85" t="s">
        <v>267</v>
      </c>
      <c r="G2394" s="186"/>
      <c r="H2394" s="19">
        <v>558900</v>
      </c>
      <c r="I2394" s="19">
        <v>416260</v>
      </c>
      <c r="J2394" s="188">
        <v>416260</v>
      </c>
      <c r="K2394" s="19">
        <f t="shared" si="166"/>
        <v>0</v>
      </c>
      <c r="L2394" s="19">
        <f t="shared" si="166"/>
        <v>0</v>
      </c>
      <c r="M2394" s="19">
        <f t="shared" si="166"/>
        <v>0</v>
      </c>
    </row>
    <row r="2395" spans="1:13" x14ac:dyDescent="0.25">
      <c r="A2395" s="183"/>
      <c r="B2395" s="81"/>
      <c r="C2395" s="184"/>
      <c r="D2395" s="83"/>
      <c r="E2395" s="185"/>
      <c r="F2395" s="85"/>
      <c r="G2395" s="186"/>
      <c r="H2395" s="19"/>
      <c r="I2395" s="19"/>
      <c r="J2395" s="188"/>
      <c r="K2395" s="19">
        <f t="shared" si="166"/>
        <v>0</v>
      </c>
      <c r="L2395" s="19">
        <f t="shared" si="166"/>
        <v>0</v>
      </c>
      <c r="M2395" s="19">
        <f t="shared" si="166"/>
        <v>0</v>
      </c>
    </row>
    <row r="2396" spans="1:13" x14ac:dyDescent="0.25">
      <c r="A2396" s="183">
        <f>A2394+0.0001</f>
        <v>3.9180000000002204</v>
      </c>
      <c r="B2396" s="81" t="s">
        <v>1001</v>
      </c>
      <c r="C2396" s="184" t="s">
        <v>994</v>
      </c>
      <c r="D2396" s="83" t="s">
        <v>454</v>
      </c>
      <c r="E2396" s="185" t="s">
        <v>805</v>
      </c>
      <c r="F2396" s="85" t="s">
        <v>267</v>
      </c>
      <c r="G2396" s="186"/>
      <c r="H2396" s="19">
        <v>558900</v>
      </c>
      <c r="I2396" s="19">
        <v>449250</v>
      </c>
      <c r="J2396" s="188">
        <v>449250</v>
      </c>
      <c r="K2396" s="19">
        <f t="shared" si="166"/>
        <v>0</v>
      </c>
      <c r="L2396" s="19">
        <f t="shared" si="166"/>
        <v>0</v>
      </c>
      <c r="M2396" s="19">
        <f t="shared" si="166"/>
        <v>0</v>
      </c>
    </row>
    <row r="2397" spans="1:13" x14ac:dyDescent="0.25">
      <c r="A2397" s="183"/>
      <c r="B2397" s="81"/>
      <c r="C2397" s="184"/>
      <c r="D2397" s="83"/>
      <c r="E2397" s="185"/>
      <c r="F2397" s="85"/>
      <c r="G2397" s="186"/>
      <c r="H2397" s="19"/>
      <c r="I2397" s="19"/>
      <c r="J2397" s="188"/>
      <c r="K2397" s="19">
        <f t="shared" si="166"/>
        <v>0</v>
      </c>
      <c r="L2397" s="19">
        <f t="shared" si="166"/>
        <v>0</v>
      </c>
      <c r="M2397" s="19">
        <f t="shared" si="166"/>
        <v>0</v>
      </c>
    </row>
    <row r="2398" spans="1:13" x14ac:dyDescent="0.25">
      <c r="A2398" s="183">
        <f>A2396+0.0001</f>
        <v>3.9181000000002206</v>
      </c>
      <c r="B2398" s="81" t="s">
        <v>1002</v>
      </c>
      <c r="C2398" s="184" t="s">
        <v>995</v>
      </c>
      <c r="D2398" s="83" t="s">
        <v>454</v>
      </c>
      <c r="E2398" s="185" t="s">
        <v>806</v>
      </c>
      <c r="F2398" s="85" t="s">
        <v>267</v>
      </c>
      <c r="G2398" s="186"/>
      <c r="H2398" s="19">
        <v>558900</v>
      </c>
      <c r="I2398" s="19">
        <v>477760</v>
      </c>
      <c r="J2398" s="188">
        <v>477760</v>
      </c>
      <c r="K2398" s="19">
        <f t="shared" si="166"/>
        <v>0</v>
      </c>
      <c r="L2398" s="19">
        <f t="shared" si="166"/>
        <v>0</v>
      </c>
      <c r="M2398" s="19">
        <f t="shared" si="166"/>
        <v>0</v>
      </c>
    </row>
    <row r="2399" spans="1:13" x14ac:dyDescent="0.25">
      <c r="A2399" s="183"/>
      <c r="B2399" s="81"/>
      <c r="C2399" s="184"/>
      <c r="D2399" s="83"/>
      <c r="E2399" s="185"/>
      <c r="F2399" s="85"/>
      <c r="G2399" s="186"/>
      <c r="H2399" s="19"/>
      <c r="I2399" s="19"/>
      <c r="J2399" s="19"/>
      <c r="K2399" s="19">
        <f t="shared" si="166"/>
        <v>0</v>
      </c>
      <c r="L2399" s="19">
        <f t="shared" si="166"/>
        <v>0</v>
      </c>
      <c r="M2399" s="19">
        <f t="shared" si="166"/>
        <v>0</v>
      </c>
    </row>
    <row r="2400" spans="1:13" x14ac:dyDescent="0.25">
      <c r="A2400" s="183">
        <f>A2398+0.0001</f>
        <v>3.9182000000002208</v>
      </c>
      <c r="B2400" s="81" t="s">
        <v>1002</v>
      </c>
      <c r="C2400" s="184" t="s">
        <v>996</v>
      </c>
      <c r="D2400" s="83" t="s">
        <v>454</v>
      </c>
      <c r="E2400" s="185" t="s">
        <v>807</v>
      </c>
      <c r="F2400" s="85" t="s">
        <v>267</v>
      </c>
      <c r="G2400" s="186"/>
      <c r="H2400" s="19">
        <v>586500</v>
      </c>
      <c r="I2400" s="188">
        <v>586500</v>
      </c>
      <c r="J2400" s="188">
        <v>586500</v>
      </c>
      <c r="K2400" s="19">
        <f t="shared" si="166"/>
        <v>0</v>
      </c>
      <c r="L2400" s="19">
        <f t="shared" si="166"/>
        <v>0</v>
      </c>
      <c r="M2400" s="19">
        <f t="shared" si="166"/>
        <v>0</v>
      </c>
    </row>
    <row r="2401" spans="1:13" x14ac:dyDescent="0.25">
      <c r="A2401" s="183"/>
      <c r="B2401" s="81"/>
      <c r="C2401" s="184"/>
      <c r="D2401" s="83"/>
      <c r="E2401" s="185"/>
      <c r="F2401" s="85"/>
      <c r="G2401" s="186"/>
      <c r="H2401" s="19"/>
      <c r="I2401" s="188"/>
      <c r="J2401" s="188"/>
      <c r="K2401" s="19">
        <f t="shared" si="166"/>
        <v>0</v>
      </c>
      <c r="L2401" s="19">
        <f t="shared" si="166"/>
        <v>0</v>
      </c>
      <c r="M2401" s="19">
        <f t="shared" si="166"/>
        <v>0</v>
      </c>
    </row>
    <row r="2402" spans="1:13" x14ac:dyDescent="0.25">
      <c r="A2402" s="183">
        <f>A2400+0.0001</f>
        <v>3.9183000000002211</v>
      </c>
      <c r="B2402" s="81" t="s">
        <v>1002</v>
      </c>
      <c r="C2402" s="184" t="s">
        <v>997</v>
      </c>
      <c r="D2402" s="83" t="s">
        <v>454</v>
      </c>
      <c r="E2402" s="185" t="s">
        <v>838</v>
      </c>
      <c r="F2402" s="85" t="s">
        <v>267</v>
      </c>
      <c r="G2402" s="186"/>
      <c r="H2402" s="19">
        <v>586500</v>
      </c>
      <c r="I2402" s="188">
        <v>586500</v>
      </c>
      <c r="J2402" s="188">
        <v>586500</v>
      </c>
      <c r="K2402" s="19">
        <f t="shared" si="166"/>
        <v>0</v>
      </c>
      <c r="L2402" s="19">
        <f t="shared" si="166"/>
        <v>0</v>
      </c>
      <c r="M2402" s="19">
        <f t="shared" si="166"/>
        <v>0</v>
      </c>
    </row>
    <row r="2403" spans="1:13" x14ac:dyDescent="0.25">
      <c r="A2403" s="183"/>
      <c r="B2403" s="81"/>
      <c r="C2403" s="184"/>
      <c r="D2403" s="83"/>
      <c r="E2403" s="185"/>
      <c r="F2403" s="85"/>
      <c r="G2403" s="186"/>
      <c r="H2403" s="19"/>
      <c r="I2403" s="188"/>
      <c r="J2403" s="188"/>
      <c r="K2403" s="19">
        <f t="shared" si="166"/>
        <v>0</v>
      </c>
      <c r="L2403" s="19">
        <f t="shared" si="166"/>
        <v>0</v>
      </c>
      <c r="M2403" s="19">
        <f t="shared" si="166"/>
        <v>0</v>
      </c>
    </row>
    <row r="2404" spans="1:13" x14ac:dyDescent="0.25">
      <c r="A2404" s="183">
        <f>A2402+0.0001</f>
        <v>3.9184000000002213</v>
      </c>
      <c r="B2404" s="81" t="s">
        <v>1002</v>
      </c>
      <c r="C2404" s="184" t="s">
        <v>998</v>
      </c>
      <c r="D2404" s="83" t="s">
        <v>454</v>
      </c>
      <c r="E2404" s="185" t="s">
        <v>839</v>
      </c>
      <c r="F2404" s="85" t="s">
        <v>267</v>
      </c>
      <c r="G2404" s="186"/>
      <c r="H2404" s="19">
        <v>586500</v>
      </c>
      <c r="I2404" s="188">
        <v>586500</v>
      </c>
      <c r="J2404" s="188">
        <v>586500</v>
      </c>
      <c r="K2404" s="19">
        <f t="shared" si="166"/>
        <v>0</v>
      </c>
      <c r="L2404" s="19">
        <f t="shared" si="166"/>
        <v>0</v>
      </c>
      <c r="M2404" s="19">
        <f t="shared" si="166"/>
        <v>0</v>
      </c>
    </row>
    <row r="2405" spans="1:13" x14ac:dyDescent="0.25">
      <c r="A2405" s="183"/>
      <c r="B2405" s="81"/>
      <c r="C2405" s="184"/>
      <c r="D2405" s="83"/>
      <c r="E2405" s="185"/>
      <c r="F2405" s="85"/>
      <c r="G2405" s="186"/>
      <c r="H2405" s="19"/>
      <c r="I2405" s="188"/>
      <c r="J2405" s="188"/>
      <c r="K2405" s="19">
        <f t="shared" si="166"/>
        <v>0</v>
      </c>
      <c r="L2405" s="19">
        <f t="shared" si="166"/>
        <v>0</v>
      </c>
      <c r="M2405" s="19">
        <f t="shared" si="166"/>
        <v>0</v>
      </c>
    </row>
    <row r="2406" spans="1:13" x14ac:dyDescent="0.25">
      <c r="A2406" s="183">
        <f>A2404+0.0001</f>
        <v>3.9185000000002215</v>
      </c>
      <c r="B2406" s="81" t="s">
        <v>1002</v>
      </c>
      <c r="C2406" s="184" t="s">
        <v>999</v>
      </c>
      <c r="D2406" s="83" t="s">
        <v>454</v>
      </c>
      <c r="E2406" s="185" t="s">
        <v>840</v>
      </c>
      <c r="F2406" s="85" t="s">
        <v>267</v>
      </c>
      <c r="G2406" s="186"/>
      <c r="H2406" s="19">
        <v>586500</v>
      </c>
      <c r="I2406" s="188">
        <v>586500</v>
      </c>
      <c r="J2406" s="188">
        <v>586500</v>
      </c>
      <c r="K2406" s="19">
        <f t="shared" si="166"/>
        <v>0</v>
      </c>
      <c r="L2406" s="19">
        <f t="shared" si="166"/>
        <v>0</v>
      </c>
      <c r="M2406" s="19">
        <f t="shared" si="166"/>
        <v>0</v>
      </c>
    </row>
    <row r="2407" spans="1:13" x14ac:dyDescent="0.2">
      <c r="A2407" s="183"/>
      <c r="B2407" s="81"/>
      <c r="C2407" s="215"/>
      <c r="D2407" s="216"/>
      <c r="E2407" s="211"/>
      <c r="F2407" s="187"/>
      <c r="G2407" s="186"/>
      <c r="H2407" s="19"/>
      <c r="I2407" s="188"/>
      <c r="J2407" s="188"/>
      <c r="K2407" s="19">
        <f t="shared" si="166"/>
        <v>0</v>
      </c>
      <c r="L2407" s="19">
        <f t="shared" si="166"/>
        <v>0</v>
      </c>
      <c r="M2407" s="19">
        <f t="shared" si="166"/>
        <v>0</v>
      </c>
    </row>
    <row r="2408" spans="1:13" s="66" customFormat="1" x14ac:dyDescent="0.2">
      <c r="A2408" s="170"/>
      <c r="B2408" s="127"/>
      <c r="C2408" s="166"/>
      <c r="D2408" s="167"/>
      <c r="E2408" s="206" t="s">
        <v>974</v>
      </c>
      <c r="F2408" s="164"/>
      <c r="G2408" s="165"/>
      <c r="H2408" s="22"/>
      <c r="I2408" s="188"/>
      <c r="J2408" s="188"/>
      <c r="K2408" s="19">
        <f t="shared" si="166"/>
        <v>0</v>
      </c>
      <c r="L2408" s="19">
        <f t="shared" si="166"/>
        <v>0</v>
      </c>
      <c r="M2408" s="19">
        <f t="shared" si="166"/>
        <v>0</v>
      </c>
    </row>
    <row r="2409" spans="1:13" s="66" customFormat="1" x14ac:dyDescent="0.2">
      <c r="A2409" s="170"/>
      <c r="B2409" s="127"/>
      <c r="C2409" s="300" t="s">
        <v>64</v>
      </c>
      <c r="D2409" s="301" t="s">
        <v>64</v>
      </c>
      <c r="E2409" s="206" t="s">
        <v>978</v>
      </c>
      <c r="F2409" s="164"/>
      <c r="G2409" s="165"/>
      <c r="H2409" s="22"/>
      <c r="I2409" s="188"/>
      <c r="J2409" s="188"/>
      <c r="K2409" s="22">
        <f t="shared" si="166"/>
        <v>0</v>
      </c>
      <c r="L2409" s="22">
        <f t="shared" si="166"/>
        <v>0</v>
      </c>
      <c r="M2409" s="22">
        <f t="shared" si="166"/>
        <v>0</v>
      </c>
    </row>
    <row r="2410" spans="1:13" x14ac:dyDescent="0.2">
      <c r="A2410" s="183"/>
      <c r="B2410" s="81"/>
      <c r="C2410" s="184"/>
      <c r="D2410" s="167"/>
      <c r="E2410" s="185"/>
      <c r="F2410" s="187"/>
      <c r="G2410" s="186"/>
      <c r="H2410" s="19"/>
      <c r="I2410" s="188"/>
      <c r="J2410" s="188"/>
      <c r="K2410" s="19">
        <f t="shared" si="166"/>
        <v>0</v>
      </c>
      <c r="L2410" s="19">
        <f t="shared" si="166"/>
        <v>0</v>
      </c>
      <c r="M2410" s="19">
        <f t="shared" si="166"/>
        <v>0</v>
      </c>
    </row>
    <row r="2411" spans="1:13" x14ac:dyDescent="0.25">
      <c r="A2411" s="183">
        <f>A2406+0.0001</f>
        <v>3.9186000000002217</v>
      </c>
      <c r="B2411" s="81" t="s">
        <v>1002</v>
      </c>
      <c r="C2411" s="184" t="s">
        <v>991</v>
      </c>
      <c r="D2411" s="83" t="s">
        <v>455</v>
      </c>
      <c r="E2411" s="185" t="s">
        <v>836</v>
      </c>
      <c r="F2411" s="85" t="s">
        <v>267</v>
      </c>
      <c r="G2411" s="186"/>
      <c r="H2411" s="19">
        <v>669300</v>
      </c>
      <c r="I2411" s="188">
        <v>669300</v>
      </c>
      <c r="J2411" s="188">
        <v>669300</v>
      </c>
      <c r="K2411" s="19">
        <f t="shared" si="166"/>
        <v>0</v>
      </c>
      <c r="L2411" s="19">
        <f t="shared" si="166"/>
        <v>0</v>
      </c>
      <c r="M2411" s="19">
        <f t="shared" si="166"/>
        <v>0</v>
      </c>
    </row>
    <row r="2412" spans="1:13" x14ac:dyDescent="0.25">
      <c r="A2412" s="183"/>
      <c r="B2412" s="81"/>
      <c r="C2412" s="184"/>
      <c r="D2412" s="83"/>
      <c r="E2412" s="185"/>
      <c r="F2412" s="85"/>
      <c r="G2412" s="186"/>
      <c r="H2412" s="19"/>
      <c r="I2412" s="188"/>
      <c r="J2412" s="188"/>
      <c r="K2412" s="19">
        <f t="shared" si="166"/>
        <v>0</v>
      </c>
      <c r="L2412" s="19">
        <f t="shared" si="166"/>
        <v>0</v>
      </c>
      <c r="M2412" s="19">
        <f t="shared" si="166"/>
        <v>0</v>
      </c>
    </row>
    <row r="2413" spans="1:13" x14ac:dyDescent="0.25">
      <c r="A2413" s="183">
        <f t="shared" ref="A2413" si="167">A2411+0.0001</f>
        <v>3.9187000000002219</v>
      </c>
      <c r="B2413" s="81" t="s">
        <v>1002</v>
      </c>
      <c r="C2413" s="184" t="s">
        <v>992</v>
      </c>
      <c r="D2413" s="83" t="s">
        <v>455</v>
      </c>
      <c r="E2413" s="185" t="s">
        <v>837</v>
      </c>
      <c r="F2413" s="85" t="s">
        <v>267</v>
      </c>
      <c r="G2413" s="186"/>
      <c r="H2413" s="19">
        <v>669300</v>
      </c>
      <c r="I2413" s="188">
        <v>669300</v>
      </c>
      <c r="J2413" s="188">
        <v>669300</v>
      </c>
      <c r="K2413" s="19">
        <f t="shared" si="166"/>
        <v>0</v>
      </c>
      <c r="L2413" s="19">
        <f t="shared" si="166"/>
        <v>0</v>
      </c>
      <c r="M2413" s="19">
        <f t="shared" si="166"/>
        <v>0</v>
      </c>
    </row>
    <row r="2414" spans="1:13" x14ac:dyDescent="0.25">
      <c r="A2414" s="183"/>
      <c r="B2414" s="81"/>
      <c r="C2414" s="184"/>
      <c r="D2414" s="83"/>
      <c r="E2414" s="185"/>
      <c r="F2414" s="85"/>
      <c r="G2414" s="186"/>
      <c r="H2414" s="19"/>
      <c r="I2414" s="188"/>
      <c r="J2414" s="188"/>
      <c r="K2414" s="19">
        <f t="shared" si="166"/>
        <v>0</v>
      </c>
      <c r="L2414" s="19">
        <f t="shared" si="166"/>
        <v>0</v>
      </c>
      <c r="M2414" s="19">
        <f t="shared" si="166"/>
        <v>0</v>
      </c>
    </row>
    <row r="2415" spans="1:13" x14ac:dyDescent="0.25">
      <c r="A2415" s="183">
        <f>A2413+0.0001</f>
        <v>3.9188000000002221</v>
      </c>
      <c r="B2415" s="81" t="s">
        <v>1002</v>
      </c>
      <c r="C2415" s="184" t="s">
        <v>997</v>
      </c>
      <c r="D2415" s="83" t="s">
        <v>455</v>
      </c>
      <c r="E2415" s="185" t="s">
        <v>838</v>
      </c>
      <c r="F2415" s="85" t="s">
        <v>267</v>
      </c>
      <c r="G2415" s="186"/>
      <c r="H2415" s="19">
        <v>669300</v>
      </c>
      <c r="I2415" s="188">
        <v>669300</v>
      </c>
      <c r="J2415" s="188">
        <v>669300</v>
      </c>
      <c r="K2415" s="19">
        <f t="shared" si="166"/>
        <v>0</v>
      </c>
      <c r="L2415" s="19">
        <f t="shared" si="166"/>
        <v>0</v>
      </c>
      <c r="M2415" s="19">
        <f t="shared" si="166"/>
        <v>0</v>
      </c>
    </row>
    <row r="2416" spans="1:13" x14ac:dyDescent="0.25">
      <c r="A2416" s="183"/>
      <c r="B2416" s="81"/>
      <c r="C2416" s="184"/>
      <c r="D2416" s="83"/>
      <c r="E2416" s="185"/>
      <c r="F2416" s="85"/>
      <c r="G2416" s="186"/>
      <c r="H2416" s="19"/>
      <c r="I2416" s="188"/>
      <c r="J2416" s="188"/>
      <c r="K2416" s="19">
        <f t="shared" si="166"/>
        <v>0</v>
      </c>
      <c r="L2416" s="19">
        <f t="shared" si="166"/>
        <v>0</v>
      </c>
      <c r="M2416" s="19">
        <f t="shared" si="166"/>
        <v>0</v>
      </c>
    </row>
    <row r="2417" spans="1:13" x14ac:dyDescent="0.25">
      <c r="A2417" s="183">
        <f>A2415+0.0001</f>
        <v>3.9189000000002223</v>
      </c>
      <c r="B2417" s="81" t="s">
        <v>1002</v>
      </c>
      <c r="C2417" s="184" t="s">
        <v>998</v>
      </c>
      <c r="D2417" s="83" t="s">
        <v>455</v>
      </c>
      <c r="E2417" s="185" t="s">
        <v>839</v>
      </c>
      <c r="F2417" s="85" t="s">
        <v>267</v>
      </c>
      <c r="G2417" s="186"/>
      <c r="H2417" s="19">
        <v>669300</v>
      </c>
      <c r="I2417" s="188">
        <v>669300</v>
      </c>
      <c r="J2417" s="188">
        <v>669300</v>
      </c>
      <c r="K2417" s="19">
        <f t="shared" si="166"/>
        <v>0</v>
      </c>
      <c r="L2417" s="19">
        <f t="shared" si="166"/>
        <v>0</v>
      </c>
      <c r="M2417" s="19">
        <f t="shared" si="166"/>
        <v>0</v>
      </c>
    </row>
    <row r="2418" spans="1:13" x14ac:dyDescent="0.25">
      <c r="A2418" s="183"/>
      <c r="B2418" s="81"/>
      <c r="C2418" s="184"/>
      <c r="D2418" s="83"/>
      <c r="E2418" s="185"/>
      <c r="F2418" s="85"/>
      <c r="G2418" s="186"/>
      <c r="H2418" s="19"/>
      <c r="I2418" s="188"/>
      <c r="J2418" s="188"/>
      <c r="K2418" s="19">
        <f t="shared" si="166"/>
        <v>0</v>
      </c>
      <c r="L2418" s="19">
        <f t="shared" si="166"/>
        <v>0</v>
      </c>
      <c r="M2418" s="19">
        <f t="shared" si="166"/>
        <v>0</v>
      </c>
    </row>
    <row r="2419" spans="1:13" x14ac:dyDescent="0.25">
      <c r="A2419" s="183">
        <f>A2417+0.0001</f>
        <v>3.9190000000002225</v>
      </c>
      <c r="B2419" s="81" t="s">
        <v>1002</v>
      </c>
      <c r="C2419" s="184" t="s">
        <v>999</v>
      </c>
      <c r="D2419" s="83" t="s">
        <v>455</v>
      </c>
      <c r="E2419" s="185" t="s">
        <v>840</v>
      </c>
      <c r="F2419" s="85" t="s">
        <v>267</v>
      </c>
      <c r="G2419" s="186"/>
      <c r="H2419" s="19">
        <v>669300</v>
      </c>
      <c r="I2419" s="188">
        <v>669300</v>
      </c>
      <c r="J2419" s="188">
        <v>669300</v>
      </c>
      <c r="K2419" s="19">
        <f t="shared" si="166"/>
        <v>0</v>
      </c>
      <c r="L2419" s="19">
        <f t="shared" si="166"/>
        <v>0</v>
      </c>
      <c r="M2419" s="19">
        <f t="shared" si="166"/>
        <v>0</v>
      </c>
    </row>
    <row r="2420" spans="1:13" x14ac:dyDescent="0.2">
      <c r="A2420" s="183"/>
      <c r="B2420" s="81"/>
      <c r="C2420" s="184"/>
      <c r="D2420" s="167"/>
      <c r="E2420" s="185"/>
      <c r="F2420" s="187"/>
      <c r="G2420" s="186"/>
      <c r="H2420" s="19"/>
      <c r="I2420" s="19"/>
      <c r="J2420" s="19"/>
      <c r="K2420" s="19">
        <f t="shared" si="166"/>
        <v>0</v>
      </c>
      <c r="L2420" s="19">
        <f t="shared" si="166"/>
        <v>0</v>
      </c>
      <c r="M2420" s="19">
        <f t="shared" si="166"/>
        <v>0</v>
      </c>
    </row>
    <row r="2421" spans="1:13" s="66" customFormat="1" x14ac:dyDescent="0.25">
      <c r="A2421" s="218"/>
      <c r="B2421" s="219"/>
      <c r="C2421" s="302"/>
      <c r="D2421" s="303"/>
      <c r="E2421" s="220" t="s">
        <v>1585</v>
      </c>
      <c r="F2421" s="221"/>
      <c r="G2421" s="17"/>
      <c r="H2421" s="14"/>
      <c r="I2421" s="14"/>
      <c r="J2421" s="14"/>
      <c r="K2421" s="14">
        <f>SUM(K17:K2420)</f>
        <v>0</v>
      </c>
      <c r="L2421" s="14">
        <f t="shared" ref="L2421:M2421" si="168">SUM(L17:L2420)</f>
        <v>0</v>
      </c>
      <c r="M2421" s="14">
        <f t="shared" si="168"/>
        <v>0</v>
      </c>
    </row>
    <row r="2422" spans="1:13" x14ac:dyDescent="0.2">
      <c r="A2422" s="222"/>
      <c r="B2422" s="223"/>
      <c r="C2422" s="224"/>
      <c r="D2422" s="223"/>
      <c r="E2422" s="225"/>
      <c r="F2422" s="226"/>
      <c r="H2422" s="227"/>
      <c r="I2422" s="227"/>
      <c r="J2422" s="227"/>
    </row>
    <row r="2423" spans="1:13" x14ac:dyDescent="0.2">
      <c r="A2423" s="222"/>
      <c r="B2423" s="223"/>
      <c r="C2423" s="224"/>
      <c r="D2423" s="223"/>
      <c r="E2423" s="225"/>
      <c r="F2423" s="226"/>
      <c r="H2423" s="227"/>
      <c r="I2423" s="227"/>
      <c r="J2423" s="227"/>
    </row>
    <row r="2424" spans="1:13" x14ac:dyDescent="0.2">
      <c r="A2424" s="222"/>
      <c r="B2424" s="223"/>
      <c r="C2424" s="224"/>
      <c r="D2424" s="223"/>
      <c r="E2424" s="225"/>
      <c r="F2424" s="226"/>
      <c r="H2424" s="227"/>
      <c r="I2424" s="227"/>
      <c r="J2424" s="227"/>
    </row>
    <row r="2425" spans="1:13" x14ac:dyDescent="0.2">
      <c r="A2425" s="222"/>
      <c r="B2425" s="223"/>
      <c r="C2425" s="224"/>
      <c r="D2425" s="223"/>
      <c r="E2425" s="225"/>
      <c r="F2425" s="226"/>
      <c r="H2425" s="227"/>
      <c r="I2425" s="227"/>
      <c r="J2425" s="227"/>
    </row>
    <row r="2426" spans="1:13" x14ac:dyDescent="0.25">
      <c r="H2426" s="227"/>
      <c r="I2426" s="227"/>
      <c r="J2426" s="227"/>
    </row>
    <row r="2427" spans="1:13" x14ac:dyDescent="0.25">
      <c r="H2427" s="227"/>
      <c r="I2427" s="227"/>
      <c r="J2427" s="227"/>
    </row>
    <row r="2428" spans="1:13" x14ac:dyDescent="0.25">
      <c r="H2428" s="227"/>
      <c r="I2428" s="227"/>
      <c r="J2428" s="227"/>
    </row>
    <row r="2429" spans="1:13" x14ac:dyDescent="0.25">
      <c r="H2429" s="227"/>
      <c r="I2429" s="227"/>
      <c r="J2429" s="227"/>
    </row>
    <row r="2430" spans="1:13" x14ac:dyDescent="0.25">
      <c r="H2430" s="227"/>
      <c r="I2430" s="227"/>
      <c r="J2430" s="227"/>
    </row>
    <row r="2431" spans="1:13" x14ac:dyDescent="0.25">
      <c r="H2431" s="227"/>
      <c r="I2431" s="227"/>
      <c r="J2431" s="227"/>
    </row>
    <row r="2432" spans="1:13" x14ac:dyDescent="0.25">
      <c r="H2432" s="227"/>
      <c r="I2432" s="227"/>
      <c r="J2432" s="227"/>
    </row>
    <row r="2433" spans="8:10" x14ac:dyDescent="0.25">
      <c r="H2433" s="227"/>
      <c r="I2433" s="227"/>
      <c r="J2433" s="227"/>
    </row>
    <row r="2434" spans="8:10" x14ac:dyDescent="0.25">
      <c r="H2434" s="227"/>
      <c r="I2434" s="227"/>
      <c r="J2434" s="227"/>
    </row>
    <row r="2435" spans="8:10" x14ac:dyDescent="0.25">
      <c r="H2435" s="227"/>
      <c r="I2435" s="227"/>
      <c r="J2435" s="227"/>
    </row>
    <row r="2436" spans="8:10" x14ac:dyDescent="0.25">
      <c r="H2436" s="227"/>
      <c r="I2436" s="227"/>
      <c r="J2436" s="227"/>
    </row>
    <row r="2437" spans="8:10" x14ac:dyDescent="0.25">
      <c r="H2437" s="227"/>
      <c r="I2437" s="227"/>
      <c r="J2437" s="227"/>
    </row>
    <row r="2438" spans="8:10" x14ac:dyDescent="0.25">
      <c r="H2438" s="227"/>
      <c r="I2438" s="227"/>
      <c r="J2438" s="227"/>
    </row>
    <row r="2439" spans="8:10" x14ac:dyDescent="0.25">
      <c r="H2439" s="227"/>
      <c r="I2439" s="227"/>
      <c r="J2439" s="227"/>
    </row>
    <row r="2440" spans="8:10" x14ac:dyDescent="0.25">
      <c r="H2440" s="227"/>
      <c r="I2440" s="227"/>
      <c r="J2440" s="227"/>
    </row>
    <row r="2441" spans="8:10" x14ac:dyDescent="0.25">
      <c r="H2441" s="227"/>
      <c r="I2441" s="227"/>
      <c r="J2441" s="227"/>
    </row>
    <row r="2442" spans="8:10" x14ac:dyDescent="0.25">
      <c r="H2442" s="227"/>
      <c r="I2442" s="227"/>
      <c r="J2442" s="227"/>
    </row>
    <row r="2443" spans="8:10" x14ac:dyDescent="0.25">
      <c r="H2443" s="227"/>
      <c r="I2443" s="227"/>
      <c r="J2443" s="227"/>
    </row>
    <row r="2444" spans="8:10" x14ac:dyDescent="0.25">
      <c r="H2444" s="227"/>
      <c r="I2444" s="227"/>
      <c r="J2444" s="227"/>
    </row>
    <row r="2445" spans="8:10" x14ac:dyDescent="0.25">
      <c r="H2445" s="227"/>
      <c r="I2445" s="227"/>
      <c r="J2445" s="227"/>
    </row>
    <row r="2446" spans="8:10" x14ac:dyDescent="0.25">
      <c r="H2446" s="227"/>
      <c r="I2446" s="227"/>
      <c r="J2446" s="227"/>
    </row>
    <row r="2447" spans="8:10" x14ac:dyDescent="0.25">
      <c r="H2447" s="227"/>
      <c r="I2447" s="227"/>
      <c r="J2447" s="227"/>
    </row>
    <row r="2448" spans="8:10" x14ac:dyDescent="0.25">
      <c r="H2448" s="227"/>
      <c r="I2448" s="227"/>
      <c r="J2448" s="227"/>
    </row>
    <row r="2449" spans="8:10" x14ac:dyDescent="0.25">
      <c r="H2449" s="227"/>
      <c r="I2449" s="227"/>
      <c r="J2449" s="227"/>
    </row>
    <row r="2450" spans="8:10" x14ac:dyDescent="0.25">
      <c r="H2450" s="227"/>
      <c r="I2450" s="227"/>
      <c r="J2450" s="227"/>
    </row>
    <row r="2451" spans="8:10" x14ac:dyDescent="0.25">
      <c r="H2451" s="227"/>
      <c r="I2451" s="227"/>
      <c r="J2451" s="227"/>
    </row>
    <row r="2452" spans="8:10" x14ac:dyDescent="0.25">
      <c r="H2452" s="227"/>
      <c r="I2452" s="227"/>
      <c r="J2452" s="227"/>
    </row>
    <row r="2453" spans="8:10" x14ac:dyDescent="0.25">
      <c r="H2453" s="227"/>
      <c r="I2453" s="227"/>
      <c r="J2453" s="227"/>
    </row>
    <row r="2454" spans="8:10" x14ac:dyDescent="0.25">
      <c r="H2454" s="227"/>
      <c r="I2454" s="227"/>
      <c r="J2454" s="227"/>
    </row>
    <row r="2455" spans="8:10" x14ac:dyDescent="0.25">
      <c r="H2455" s="227"/>
      <c r="I2455" s="227"/>
      <c r="J2455" s="227"/>
    </row>
    <row r="2456" spans="8:10" x14ac:dyDescent="0.25">
      <c r="H2456" s="227"/>
      <c r="I2456" s="227"/>
      <c r="J2456" s="227"/>
    </row>
    <row r="2457" spans="8:10" x14ac:dyDescent="0.25">
      <c r="H2457" s="227"/>
      <c r="I2457" s="227"/>
      <c r="J2457" s="227"/>
    </row>
    <row r="2458" spans="8:10" x14ac:dyDescent="0.25">
      <c r="H2458" s="227"/>
      <c r="I2458" s="227"/>
      <c r="J2458" s="227"/>
    </row>
    <row r="2459" spans="8:10" x14ac:dyDescent="0.25">
      <c r="H2459" s="227"/>
      <c r="I2459" s="227"/>
      <c r="J2459" s="227"/>
    </row>
    <row r="2460" spans="8:10" x14ac:dyDescent="0.25">
      <c r="H2460" s="227"/>
      <c r="I2460" s="227"/>
      <c r="J2460" s="227"/>
    </row>
    <row r="2461" spans="8:10" x14ac:dyDescent="0.25">
      <c r="H2461" s="227"/>
      <c r="I2461" s="227"/>
      <c r="J2461" s="227"/>
    </row>
    <row r="2462" spans="8:10" x14ac:dyDescent="0.25">
      <c r="H2462" s="227"/>
      <c r="I2462" s="227"/>
      <c r="J2462" s="227"/>
    </row>
    <row r="2463" spans="8:10" x14ac:dyDescent="0.25">
      <c r="H2463" s="227"/>
      <c r="I2463" s="227"/>
      <c r="J2463" s="227"/>
    </row>
    <row r="2464" spans="8:10" x14ac:dyDescent="0.25">
      <c r="H2464" s="227"/>
      <c r="I2464" s="227"/>
      <c r="J2464" s="227"/>
    </row>
    <row r="2465" spans="8:10" x14ac:dyDescent="0.25">
      <c r="H2465" s="227"/>
      <c r="I2465" s="227"/>
      <c r="J2465" s="227"/>
    </row>
    <row r="2466" spans="8:10" x14ac:dyDescent="0.25">
      <c r="H2466" s="227"/>
      <c r="I2466" s="227"/>
      <c r="J2466" s="227"/>
    </row>
    <row r="2467" spans="8:10" x14ac:dyDescent="0.25">
      <c r="H2467" s="227"/>
      <c r="I2467" s="227"/>
      <c r="J2467" s="227"/>
    </row>
    <row r="2468" spans="8:10" x14ac:dyDescent="0.25">
      <c r="H2468" s="227"/>
      <c r="I2468" s="227"/>
      <c r="J2468" s="227"/>
    </row>
    <row r="2469" spans="8:10" x14ac:dyDescent="0.25">
      <c r="H2469" s="227"/>
      <c r="I2469" s="227"/>
      <c r="J2469" s="227"/>
    </row>
    <row r="2470" spans="8:10" x14ac:dyDescent="0.25">
      <c r="H2470" s="227"/>
      <c r="I2470" s="227"/>
      <c r="J2470" s="227"/>
    </row>
    <row r="2471" spans="8:10" x14ac:dyDescent="0.25">
      <c r="H2471" s="227"/>
      <c r="I2471" s="227"/>
      <c r="J2471" s="227"/>
    </row>
  </sheetData>
  <mergeCells count="159">
    <mergeCell ref="C2286:D2286"/>
    <mergeCell ref="C2310:D2310"/>
    <mergeCell ref="C2328:D2328"/>
    <mergeCell ref="C2346:D2346"/>
    <mergeCell ref="C2351:D2351"/>
    <mergeCell ref="C2258:D2258"/>
    <mergeCell ref="C2202:D2202"/>
    <mergeCell ref="C2211:D2211"/>
    <mergeCell ref="C2212:D2212"/>
    <mergeCell ref="C2220:D2220"/>
    <mergeCell ref="C2221:D2221"/>
    <mergeCell ref="C2229:D2229"/>
    <mergeCell ref="C2243:D2243"/>
    <mergeCell ref="C2244:D2244"/>
    <mergeCell ref="C2262:D2262"/>
    <mergeCell ref="C2131:D2131"/>
    <mergeCell ref="C2150:D2150"/>
    <mergeCell ref="C2158:D2158"/>
    <mergeCell ref="C2161:D2161"/>
    <mergeCell ref="C2162:D2162"/>
    <mergeCell ref="C2174:D2174"/>
    <mergeCell ref="C2175:D2175"/>
    <mergeCell ref="C2193:D2193"/>
    <mergeCell ref="C2194:D2194"/>
    <mergeCell ref="C2028:D2028"/>
    <mergeCell ref="C2029:D2029"/>
    <mergeCell ref="C2035:D2035"/>
    <mergeCell ref="C2036:D2036"/>
    <mergeCell ref="C2051:D2051"/>
    <mergeCell ref="C2092:D2092"/>
    <mergeCell ref="C2104:D2104"/>
    <mergeCell ref="C2114:D2114"/>
    <mergeCell ref="C2118:D2118"/>
    <mergeCell ref="C1925:D1925"/>
    <mergeCell ref="C1934:D1934"/>
    <mergeCell ref="C1935:D1935"/>
    <mergeCell ref="C1943:D1943"/>
    <mergeCell ref="C1944:D1944"/>
    <mergeCell ref="C1998:D1998"/>
    <mergeCell ref="C2002:D2002"/>
    <mergeCell ref="C2017:D2017"/>
    <mergeCell ref="C2018:D2018"/>
    <mergeCell ref="C1868:D1868"/>
    <mergeCell ref="C1869:D1869"/>
    <mergeCell ref="C1882:D1882"/>
    <mergeCell ref="C1883:D1883"/>
    <mergeCell ref="C1902:D1902"/>
    <mergeCell ref="C1903:D1903"/>
    <mergeCell ref="C1908:D1908"/>
    <mergeCell ref="C1916:D1916"/>
    <mergeCell ref="C1917:D1917"/>
    <mergeCell ref="C1779:D1779"/>
    <mergeCell ref="C1790:D1790"/>
    <mergeCell ref="C1767:D1767"/>
    <mergeCell ref="C1778:D1778"/>
    <mergeCell ref="C1789:D1789"/>
    <mergeCell ref="C1848:D1848"/>
    <mergeCell ref="C1849:D1849"/>
    <mergeCell ref="C1855:D1855"/>
    <mergeCell ref="C1856:D1856"/>
    <mergeCell ref="C1585:D1585"/>
    <mergeCell ref="C1586:D1586"/>
    <mergeCell ref="C1604:D1604"/>
    <mergeCell ref="C1624:D1624"/>
    <mergeCell ref="C1650:D1650"/>
    <mergeCell ref="C1651:D1651"/>
    <mergeCell ref="C1677:D1677"/>
    <mergeCell ref="C1678:D1678"/>
    <mergeCell ref="C1704:D1704"/>
    <mergeCell ref="C1511:D1511"/>
    <mergeCell ref="C1523:D1523"/>
    <mergeCell ref="C1524:D1524"/>
    <mergeCell ref="C1530:D1530"/>
    <mergeCell ref="C1531:D1531"/>
    <mergeCell ref="C1547:D1547"/>
    <mergeCell ref="C1548:D1548"/>
    <mergeCell ref="C1566:D1566"/>
    <mergeCell ref="C1567:D1567"/>
    <mergeCell ref="C1463:D1463"/>
    <mergeCell ref="C1464:D1464"/>
    <mergeCell ref="C1476:D1476"/>
    <mergeCell ref="C1484:D1484"/>
    <mergeCell ref="C1496:D1496"/>
    <mergeCell ref="C1497:D1497"/>
    <mergeCell ref="C1503:D1503"/>
    <mergeCell ref="C1504:D1504"/>
    <mergeCell ref="C1510:D1510"/>
    <mergeCell ref="C1477:D1477"/>
    <mergeCell ref="C1483:D1483"/>
    <mergeCell ref="A1:M1"/>
    <mergeCell ref="A2:M2"/>
    <mergeCell ref="A3:M3"/>
    <mergeCell ref="A4:M4"/>
    <mergeCell ref="C11:D11"/>
    <mergeCell ref="C217:D217"/>
    <mergeCell ref="C420:D420"/>
    <mergeCell ref="C14:D14"/>
    <mergeCell ref="A6:A7"/>
    <mergeCell ref="B6:B7"/>
    <mergeCell ref="C6:D7"/>
    <mergeCell ref="E6:E7"/>
    <mergeCell ref="F6:F7"/>
    <mergeCell ref="G6:G7"/>
    <mergeCell ref="H6:J6"/>
    <mergeCell ref="K6:M6"/>
    <mergeCell ref="C1085:D1085"/>
    <mergeCell ref="C1206:D1206"/>
    <mergeCell ref="C1329:D1329"/>
    <mergeCell ref="C1337:D1337"/>
    <mergeCell ref="C1339:D1339"/>
    <mergeCell ref="C1399:D1399"/>
    <mergeCell ref="C1990:D1990"/>
    <mergeCell ref="C1991:D1991"/>
    <mergeCell ref="C1997:D1997"/>
    <mergeCell ref="C1605:D1605"/>
    <mergeCell ref="C1623:D1623"/>
    <mergeCell ref="C1807:D1807"/>
    <mergeCell ref="C1964:D1964"/>
    <mergeCell ref="C2003:D2003"/>
    <mergeCell ref="C1878:D1878"/>
    <mergeCell ref="C1705:D1705"/>
    <mergeCell ref="C1731:D1731"/>
    <mergeCell ref="C1732:D1732"/>
    <mergeCell ref="C1738:D1738"/>
    <mergeCell ref="C1739:D1739"/>
    <mergeCell ref="C1749:D1749"/>
    <mergeCell ref="C1750:D1750"/>
    <mergeCell ref="C1800:D1800"/>
    <mergeCell ref="C1801:D1801"/>
    <mergeCell ref="C1810:D1810"/>
    <mergeCell ref="C1841:D1841"/>
    <mergeCell ref="C1842:D1842"/>
    <mergeCell ref="C1760:D1760"/>
    <mergeCell ref="C1761:D1761"/>
    <mergeCell ref="C1768:D1768"/>
    <mergeCell ref="C2370:D2370"/>
    <mergeCell ref="C2409:D2409"/>
    <mergeCell ref="C2421:D2421"/>
    <mergeCell ref="C1907:D1907"/>
    <mergeCell ref="C1877:D1877"/>
    <mergeCell ref="C1898:D1898"/>
    <mergeCell ref="C1897:D1897"/>
    <mergeCell ref="C1036:D1036"/>
    <mergeCell ref="C1038:D1038"/>
    <mergeCell ref="C2203:D2203"/>
    <mergeCell ref="C2054:D2054"/>
    <mergeCell ref="C2066:D2066"/>
    <mergeCell ref="C2084:D2084"/>
    <mergeCell ref="C2088:D2088"/>
    <mergeCell ref="C1926:D1926"/>
    <mergeCell ref="C1952:D1952"/>
    <mergeCell ref="C1953:D1953"/>
    <mergeCell ref="C1957:D1957"/>
    <mergeCell ref="C1958:D1958"/>
    <mergeCell ref="C1965:D1965"/>
    <mergeCell ref="C1974:D1974"/>
    <mergeCell ref="C1975:D1975"/>
    <mergeCell ref="C1979:D1979"/>
    <mergeCell ref="C1980:D1980"/>
  </mergeCells>
  <printOptions horizontalCentered="1"/>
  <pageMargins left="0.70866141732283472" right="0.70866141732283472" top="0.74803149606299213" bottom="0.74803149606299213" header="0.31496062992125984" footer="0.31496062992125984"/>
  <pageSetup paperSize="9" scale="46" orientation="landscape" verticalDpi="300" r:id="rId1"/>
  <headerFooter>
    <oddHeader>&amp;LLaying Unit Rate Contract&amp;Rfor 2021</oddHeader>
    <oddFooter>&amp;CBill 3E - &amp;P of &amp;N</oddFooter>
  </headerFooter>
  <rowBreaks count="57" manualBreakCount="57">
    <brk id="153" max="12" man="1"/>
    <brk id="216" max="8" man="1"/>
    <brk id="419" max="8" man="1"/>
    <brk id="448" max="8" man="1"/>
    <brk id="757" max="8" man="1"/>
    <brk id="1064" max="8" man="1"/>
    <brk id="1086" max="8" man="1"/>
    <brk id="1110" max="8" man="1"/>
    <brk id="1132" max="8" man="1"/>
    <brk id="1156" max="8" man="1"/>
    <brk id="1180" max="8" man="1"/>
    <brk id="1202" max="8" man="1"/>
    <brk id="1226" max="8" man="1"/>
    <brk id="1234" max="8" man="1"/>
    <brk id="1355" max="8" man="1"/>
    <brk id="1365" max="8" man="1"/>
    <brk id="1427" max="8" man="1"/>
    <brk id="1487" max="8" man="1"/>
    <brk id="1511" max="8" man="1"/>
    <brk id="1531" max="8" man="1"/>
    <brk id="1551" max="8" man="1"/>
    <brk id="1575" max="8" man="1"/>
    <brk id="1594" max="8" man="1"/>
    <brk id="1613" max="8" man="1"/>
    <brk id="1632" max="8" man="1"/>
    <brk id="1651" max="8" man="1"/>
    <brk id="1678" max="8" man="1"/>
    <brk id="1705" max="8" man="1"/>
    <brk id="1732" max="8" man="1"/>
    <brk id="1759" max="8" man="1"/>
    <brk id="1777" max="8" man="1"/>
    <brk id="1795" max="8" man="1"/>
    <brk id="1817" max="8" man="1"/>
    <brk id="1835" max="8" man="1"/>
    <brk id="1864" max="8" man="1"/>
    <brk id="1883" max="8" man="1"/>
    <brk id="1905" max="8" man="1"/>
    <brk id="1930" max="8" man="1"/>
    <brk id="1953" max="8" man="1"/>
    <brk id="1980" max="8" man="1"/>
    <brk id="2002" max="8" man="1"/>
    <brk id="2025" max="8" man="1"/>
    <brk id="2045" max="8" man="1"/>
    <brk id="2063" max="8" man="1"/>
    <brk id="2079" max="8" man="1"/>
    <brk id="2142" max="8" man="1"/>
    <brk id="2186" max="8" man="1"/>
    <brk id="2202" max="8" man="1"/>
    <brk id="2230" max="8" man="1"/>
    <brk id="2248" max="8" man="1"/>
    <brk id="2271" max="8" man="1"/>
    <brk id="2286" max="8" man="1"/>
    <brk id="2331" max="8" man="1"/>
    <brk id="2355" max="8" man="1"/>
    <brk id="2374" max="8" man="1"/>
    <brk id="2397" max="8" man="1"/>
    <brk id="2436"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Q2042"/>
  <sheetViews>
    <sheetView view="pageBreakPreview" zoomScale="90" zoomScaleSheetLayoutView="90" workbookViewId="0">
      <selection activeCell="O3" sqref="O3"/>
    </sheetView>
  </sheetViews>
  <sheetFormatPr defaultColWidth="10.28515625" defaultRowHeight="15" x14ac:dyDescent="0.25"/>
  <cols>
    <col min="1" max="1" width="7.85546875" style="228" customWidth="1"/>
    <col min="2" max="2" width="8.5703125" style="228" bestFit="1" customWidth="1"/>
    <col min="3" max="3" width="7.140625" style="229" customWidth="1"/>
    <col min="4" max="4" width="5" style="228" customWidth="1"/>
    <col min="5" max="5" width="53.7109375" style="230" customWidth="1"/>
    <col min="6" max="6" width="7.42578125" style="231" customWidth="1"/>
    <col min="7" max="7" width="9.42578125" style="78" customWidth="1"/>
    <col min="8" max="10" width="13.28515625" style="78" customWidth="1"/>
    <col min="11" max="13" width="14.42578125" style="78" customWidth="1"/>
    <col min="14" max="14" width="7.140625" style="78" customWidth="1"/>
    <col min="15" max="16384" width="10.28515625" style="78"/>
  </cols>
  <sheetData>
    <row r="1" spans="1:17" s="60" customFormat="1" ht="15" customHeight="1" x14ac:dyDescent="0.25">
      <c r="A1" s="283" t="str">
        <f>'Bill 02(A-P.Sum)'!A1:M1</f>
        <v>NATIONAL WATER SUPPLY &amp; DRAINAGE BOARD</v>
      </c>
      <c r="B1" s="283"/>
      <c r="C1" s="283"/>
      <c r="D1" s="283"/>
      <c r="E1" s="283"/>
      <c r="F1" s="283"/>
      <c r="G1" s="283"/>
      <c r="H1" s="283"/>
      <c r="I1" s="283"/>
      <c r="J1" s="283"/>
      <c r="K1" s="283"/>
      <c r="L1" s="283"/>
      <c r="M1" s="283"/>
    </row>
    <row r="2" spans="1:17" s="60" customFormat="1" ht="19.5" customHeight="1" x14ac:dyDescent="0.25">
      <c r="A2" s="283" t="str">
        <f>'Bill 02(A-P.Sum)'!A2:M2</f>
        <v>LAYING OF HDPE/uPVC/DI PIPES, FITTINGS, VALVES, SPECIALS AND ACCESSORIES</v>
      </c>
      <c r="B2" s="283"/>
      <c r="C2" s="283"/>
      <c r="D2" s="283"/>
      <c r="E2" s="283"/>
      <c r="F2" s="283"/>
      <c r="G2" s="283"/>
      <c r="H2" s="283"/>
      <c r="I2" s="283"/>
      <c r="J2" s="283"/>
      <c r="K2" s="283"/>
      <c r="L2" s="283"/>
      <c r="M2" s="283"/>
    </row>
    <row r="3" spans="1:17" s="60" customFormat="1" ht="15" customHeight="1" x14ac:dyDescent="0.25">
      <c r="A3" s="283" t="str">
        <f>'Bill 02(A-P.Sum)'!A3:M3</f>
        <v>CONTRACT NO. :- …………………………………….</v>
      </c>
      <c r="B3" s="283"/>
      <c r="C3" s="283"/>
      <c r="D3" s="283"/>
      <c r="E3" s="283"/>
      <c r="F3" s="283"/>
      <c r="G3" s="283"/>
      <c r="H3" s="283"/>
      <c r="I3" s="283"/>
      <c r="J3" s="283"/>
      <c r="K3" s="283"/>
      <c r="L3" s="283"/>
      <c r="M3" s="283"/>
    </row>
    <row r="4" spans="1:17" s="61" customFormat="1" ht="15" customHeight="1" x14ac:dyDescent="0.25">
      <c r="A4" s="284" t="s">
        <v>1239</v>
      </c>
      <c r="B4" s="284"/>
      <c r="C4" s="284"/>
      <c r="D4" s="284"/>
      <c r="E4" s="284"/>
      <c r="F4" s="284"/>
      <c r="G4" s="284"/>
      <c r="H4" s="284"/>
      <c r="I4" s="284"/>
      <c r="J4" s="284"/>
      <c r="K4" s="284"/>
      <c r="L4" s="284"/>
      <c r="M4" s="284"/>
    </row>
    <row r="5" spans="1:17" s="61" customFormat="1" ht="15" customHeight="1" x14ac:dyDescent="0.25">
      <c r="A5" s="62"/>
      <c r="B5" s="62"/>
      <c r="C5" s="232"/>
      <c r="D5" s="62"/>
      <c r="E5" s="62"/>
      <c r="F5" s="62"/>
      <c r="G5" s="62"/>
      <c r="H5" s="62"/>
      <c r="I5" s="62"/>
    </row>
    <row r="6" spans="1:17" s="66" customFormat="1" x14ac:dyDescent="0.25">
      <c r="A6" s="292" t="s">
        <v>1</v>
      </c>
      <c r="B6" s="312" t="s">
        <v>67</v>
      </c>
      <c r="C6" s="292" t="s">
        <v>3</v>
      </c>
      <c r="D6" s="292"/>
      <c r="E6" s="293" t="s">
        <v>4</v>
      </c>
      <c r="F6" s="293" t="s">
        <v>5</v>
      </c>
      <c r="G6" s="289" t="s">
        <v>6</v>
      </c>
      <c r="H6" s="290" t="s">
        <v>1586</v>
      </c>
      <c r="I6" s="290"/>
      <c r="J6" s="290"/>
      <c r="K6" s="291" t="s">
        <v>1587</v>
      </c>
      <c r="L6" s="291"/>
      <c r="M6" s="291"/>
    </row>
    <row r="7" spans="1:17" s="66" customFormat="1" ht="27" customHeight="1" x14ac:dyDescent="0.25">
      <c r="A7" s="292"/>
      <c r="B7" s="312"/>
      <c r="C7" s="292"/>
      <c r="D7" s="292"/>
      <c r="E7" s="293"/>
      <c r="F7" s="293"/>
      <c r="G7" s="289"/>
      <c r="H7" s="58" t="s">
        <v>1588</v>
      </c>
      <c r="I7" s="58" t="s">
        <v>1589</v>
      </c>
      <c r="J7" s="58" t="s">
        <v>1590</v>
      </c>
      <c r="K7" s="65" t="s">
        <v>1588</v>
      </c>
      <c r="L7" s="65" t="s">
        <v>1589</v>
      </c>
      <c r="M7" s="65" t="s">
        <v>1590</v>
      </c>
      <c r="N7" s="149"/>
      <c r="O7" s="150"/>
      <c r="P7" s="150"/>
      <c r="Q7" s="150"/>
    </row>
    <row r="8" spans="1:17" s="66" customFormat="1" x14ac:dyDescent="0.25">
      <c r="A8" s="67"/>
      <c r="B8" s="67"/>
      <c r="C8" s="233"/>
      <c r="D8" s="69"/>
      <c r="E8" s="70"/>
      <c r="F8" s="70"/>
      <c r="G8" s="1"/>
      <c r="H8" s="99"/>
      <c r="I8" s="100"/>
      <c r="J8" s="234"/>
      <c r="K8" s="234"/>
      <c r="L8" s="234"/>
      <c r="M8" s="234"/>
    </row>
    <row r="9" spans="1:17" s="66" customFormat="1" ht="28.5" x14ac:dyDescent="0.25">
      <c r="A9" s="67"/>
      <c r="B9" s="67"/>
      <c r="C9" s="233"/>
      <c r="D9" s="69"/>
      <c r="E9" s="235" t="s">
        <v>1003</v>
      </c>
      <c r="F9" s="70"/>
      <c r="G9" s="1"/>
      <c r="H9" s="99"/>
      <c r="I9" s="100"/>
      <c r="J9" s="165"/>
      <c r="K9" s="165"/>
      <c r="L9" s="165"/>
      <c r="M9" s="165"/>
    </row>
    <row r="10" spans="1:17" s="66" customFormat="1" x14ac:dyDescent="0.25">
      <c r="A10" s="67"/>
      <c r="B10" s="67"/>
      <c r="C10" s="233"/>
      <c r="D10" s="69"/>
      <c r="E10" s="70"/>
      <c r="F10" s="70"/>
      <c r="G10" s="1"/>
      <c r="H10" s="99"/>
      <c r="I10" s="100"/>
      <c r="J10" s="165"/>
      <c r="K10" s="165"/>
      <c r="L10" s="165"/>
      <c r="M10" s="165"/>
    </row>
    <row r="11" spans="1:17" s="66" customFormat="1" x14ac:dyDescent="0.25">
      <c r="A11" s="126"/>
      <c r="B11" s="127"/>
      <c r="C11" s="317">
        <v>4</v>
      </c>
      <c r="D11" s="318"/>
      <c r="E11" s="236" t="s">
        <v>1004</v>
      </c>
      <c r="F11" s="190"/>
      <c r="G11" s="1"/>
      <c r="H11" s="99"/>
      <c r="I11" s="100"/>
      <c r="J11" s="165"/>
      <c r="K11" s="165"/>
      <c r="L11" s="165"/>
      <c r="M11" s="165"/>
    </row>
    <row r="12" spans="1:17" s="66" customFormat="1" ht="30" x14ac:dyDescent="0.25">
      <c r="A12" s="126"/>
      <c r="B12" s="127"/>
      <c r="C12" s="166"/>
      <c r="D12" s="130"/>
      <c r="E12" s="237" t="s">
        <v>421</v>
      </c>
      <c r="F12" s="190"/>
      <c r="G12" s="1"/>
      <c r="H12" s="99"/>
      <c r="I12" s="100"/>
      <c r="J12" s="165"/>
      <c r="K12" s="165"/>
      <c r="L12" s="165"/>
      <c r="M12" s="165"/>
    </row>
    <row r="13" spans="1:17" s="66" customFormat="1" x14ac:dyDescent="0.25">
      <c r="A13" s="126"/>
      <c r="B13" s="127"/>
      <c r="C13" s="166"/>
      <c r="D13" s="130"/>
      <c r="E13" s="236"/>
      <c r="F13" s="70"/>
      <c r="G13" s="1"/>
      <c r="H13" s="99"/>
      <c r="I13" s="100"/>
      <c r="J13" s="165"/>
      <c r="K13" s="165"/>
      <c r="L13" s="165"/>
      <c r="M13" s="165"/>
    </row>
    <row r="14" spans="1:17" s="66" customFormat="1" ht="17.25" x14ac:dyDescent="0.25">
      <c r="A14" s="126"/>
      <c r="B14" s="127"/>
      <c r="C14" s="313">
        <v>4.0999999999999996</v>
      </c>
      <c r="D14" s="314"/>
      <c r="E14" s="236" t="s">
        <v>1014</v>
      </c>
      <c r="F14" s="70"/>
      <c r="G14" s="1"/>
      <c r="H14" s="99"/>
      <c r="I14" s="100"/>
      <c r="J14" s="165"/>
      <c r="K14" s="165"/>
      <c r="L14" s="165"/>
      <c r="M14" s="165"/>
    </row>
    <row r="15" spans="1:17" s="66" customFormat="1" x14ac:dyDescent="0.25">
      <c r="A15" s="126"/>
      <c r="B15" s="127"/>
      <c r="C15" s="310" t="s">
        <v>62</v>
      </c>
      <c r="D15" s="311"/>
      <c r="E15" s="238" t="s">
        <v>1011</v>
      </c>
      <c r="F15" s="70"/>
      <c r="G15" s="1"/>
      <c r="H15" s="99"/>
      <c r="I15" s="100"/>
      <c r="J15" s="165"/>
      <c r="K15" s="165"/>
      <c r="L15" s="165"/>
      <c r="M15" s="165"/>
    </row>
    <row r="16" spans="1:17" s="66" customFormat="1" x14ac:dyDescent="0.25">
      <c r="A16" s="126"/>
      <c r="B16" s="127"/>
      <c r="C16" s="239"/>
      <c r="D16" s="240"/>
      <c r="E16" s="238"/>
      <c r="F16" s="70"/>
      <c r="G16" s="1"/>
      <c r="H16" s="99"/>
      <c r="I16" s="100"/>
      <c r="J16" s="165"/>
      <c r="K16" s="165"/>
      <c r="L16" s="165"/>
      <c r="M16" s="165"/>
    </row>
    <row r="17" spans="1:13" x14ac:dyDescent="0.25">
      <c r="A17" s="241">
        <f>'[32]Bill 3E (J-Bends,Tees,Tapers)'!A2419+0.0001</f>
        <v>3.9191000000002227</v>
      </c>
      <c r="B17" s="81" t="s">
        <v>1010</v>
      </c>
      <c r="C17" s="242" t="s">
        <v>1005</v>
      </c>
      <c r="D17" s="243" t="s">
        <v>43</v>
      </c>
      <c r="E17" s="244" t="s">
        <v>1016</v>
      </c>
      <c r="F17" s="76" t="s">
        <v>1015</v>
      </c>
      <c r="G17" s="2"/>
      <c r="H17" s="19">
        <v>19160</v>
      </c>
      <c r="I17" s="19">
        <v>19160</v>
      </c>
      <c r="J17" s="19">
        <v>19160</v>
      </c>
      <c r="K17" s="19">
        <f>$G17*H17</f>
        <v>0</v>
      </c>
      <c r="L17" s="19">
        <f t="shared" ref="L17:M30" si="0">$G17*I17</f>
        <v>0</v>
      </c>
      <c r="M17" s="19">
        <f t="shared" si="0"/>
        <v>0</v>
      </c>
    </row>
    <row r="18" spans="1:13" x14ac:dyDescent="0.25">
      <c r="A18" s="241"/>
      <c r="B18" s="81"/>
      <c r="C18" s="242"/>
      <c r="D18" s="243"/>
      <c r="E18" s="244"/>
      <c r="F18" s="76"/>
      <c r="G18" s="2"/>
      <c r="H18" s="19">
        <v>0</v>
      </c>
      <c r="I18" s="19">
        <v>0</v>
      </c>
      <c r="J18" s="19">
        <v>0</v>
      </c>
      <c r="K18" s="19">
        <f t="shared" ref="K18:M81" si="1">$G18*H18</f>
        <v>0</v>
      </c>
      <c r="L18" s="19">
        <f t="shared" si="0"/>
        <v>0</v>
      </c>
      <c r="M18" s="19">
        <f t="shared" si="0"/>
        <v>0</v>
      </c>
    </row>
    <row r="19" spans="1:13" x14ac:dyDescent="0.25">
      <c r="A19" s="241">
        <f>A17+0.0001</f>
        <v>3.9192000000002229</v>
      </c>
      <c r="B19" s="81" t="s">
        <v>1010</v>
      </c>
      <c r="C19" s="242" t="s">
        <v>1005</v>
      </c>
      <c r="D19" s="243" t="s">
        <v>46</v>
      </c>
      <c r="E19" s="244" t="s">
        <v>1020</v>
      </c>
      <c r="F19" s="76" t="s">
        <v>44</v>
      </c>
      <c r="G19" s="2"/>
      <c r="H19" s="19">
        <v>6100</v>
      </c>
      <c r="I19" s="19">
        <v>6100</v>
      </c>
      <c r="J19" s="19">
        <v>6100</v>
      </c>
      <c r="K19" s="19">
        <f t="shared" si="1"/>
        <v>0</v>
      </c>
      <c r="L19" s="19">
        <f t="shared" si="1"/>
        <v>0</v>
      </c>
      <c r="M19" s="19">
        <f t="shared" si="1"/>
        <v>0</v>
      </c>
    </row>
    <row r="20" spans="1:13" x14ac:dyDescent="0.25">
      <c r="A20" s="241"/>
      <c r="B20" s="81"/>
      <c r="C20" s="242"/>
      <c r="D20" s="243"/>
      <c r="E20" s="244"/>
      <c r="F20" s="76"/>
      <c r="G20" s="2"/>
      <c r="H20" s="19">
        <v>0</v>
      </c>
      <c r="I20" s="19">
        <v>0</v>
      </c>
      <c r="J20" s="19">
        <v>0</v>
      </c>
      <c r="K20" s="19">
        <f t="shared" si="1"/>
        <v>0</v>
      </c>
      <c r="L20" s="19">
        <f t="shared" si="1"/>
        <v>0</v>
      </c>
      <c r="M20" s="19">
        <f t="shared" si="1"/>
        <v>0</v>
      </c>
    </row>
    <row r="21" spans="1:13" x14ac:dyDescent="0.25">
      <c r="A21" s="241">
        <f>A19+0.0001</f>
        <v>3.9193000000002232</v>
      </c>
      <c r="B21" s="81" t="s">
        <v>1010</v>
      </c>
      <c r="C21" s="242" t="s">
        <v>1006</v>
      </c>
      <c r="D21" s="243" t="s">
        <v>43</v>
      </c>
      <c r="E21" s="244" t="s">
        <v>1017</v>
      </c>
      <c r="F21" s="76" t="s">
        <v>1015</v>
      </c>
      <c r="G21" s="2"/>
      <c r="H21" s="19">
        <v>19160</v>
      </c>
      <c r="I21" s="19">
        <v>19160</v>
      </c>
      <c r="J21" s="19">
        <v>19160</v>
      </c>
      <c r="K21" s="19">
        <f t="shared" si="1"/>
        <v>0</v>
      </c>
      <c r="L21" s="19">
        <f t="shared" si="0"/>
        <v>0</v>
      </c>
      <c r="M21" s="19">
        <f t="shared" si="0"/>
        <v>0</v>
      </c>
    </row>
    <row r="22" spans="1:13" x14ac:dyDescent="0.25">
      <c r="A22" s="241"/>
      <c r="B22" s="81"/>
      <c r="C22" s="242"/>
      <c r="D22" s="243"/>
      <c r="E22" s="244"/>
      <c r="F22" s="76"/>
      <c r="G22" s="2"/>
      <c r="H22" s="19">
        <v>0</v>
      </c>
      <c r="I22" s="19">
        <v>0</v>
      </c>
      <c r="J22" s="19">
        <v>0</v>
      </c>
      <c r="K22" s="19">
        <f t="shared" si="1"/>
        <v>0</v>
      </c>
      <c r="L22" s="19">
        <f t="shared" si="0"/>
        <v>0</v>
      </c>
      <c r="M22" s="19">
        <f t="shared" si="0"/>
        <v>0</v>
      </c>
    </row>
    <row r="23" spans="1:13" x14ac:dyDescent="0.25">
      <c r="A23" s="241">
        <f t="shared" ref="A23" si="2">A21+0.0001</f>
        <v>3.9194000000002234</v>
      </c>
      <c r="B23" s="81" t="s">
        <v>1010</v>
      </c>
      <c r="C23" s="242" t="s">
        <v>1006</v>
      </c>
      <c r="D23" s="243" t="s">
        <v>46</v>
      </c>
      <c r="E23" s="244" t="s">
        <v>1021</v>
      </c>
      <c r="F23" s="76" t="s">
        <v>44</v>
      </c>
      <c r="G23" s="2"/>
      <c r="H23" s="19">
        <v>6100</v>
      </c>
      <c r="I23" s="19">
        <v>6100</v>
      </c>
      <c r="J23" s="19">
        <v>6100</v>
      </c>
      <c r="K23" s="19">
        <f t="shared" si="1"/>
        <v>0</v>
      </c>
      <c r="L23" s="19">
        <f t="shared" si="1"/>
        <v>0</v>
      </c>
      <c r="M23" s="19">
        <f t="shared" si="1"/>
        <v>0</v>
      </c>
    </row>
    <row r="24" spans="1:13" x14ac:dyDescent="0.25">
      <c r="A24" s="241"/>
      <c r="B24" s="81"/>
      <c r="C24" s="242"/>
      <c r="D24" s="243"/>
      <c r="E24" s="244"/>
      <c r="F24" s="76"/>
      <c r="G24" s="2"/>
      <c r="H24" s="19">
        <v>0</v>
      </c>
      <c r="I24" s="19">
        <v>0</v>
      </c>
      <c r="J24" s="19">
        <v>0</v>
      </c>
      <c r="K24" s="19">
        <f t="shared" si="1"/>
        <v>0</v>
      </c>
      <c r="L24" s="19">
        <f t="shared" si="1"/>
        <v>0</v>
      </c>
      <c r="M24" s="19">
        <f t="shared" si="1"/>
        <v>0</v>
      </c>
    </row>
    <row r="25" spans="1:13" x14ac:dyDescent="0.25">
      <c r="A25" s="241">
        <f t="shared" ref="A25" si="3">A23+0.0001</f>
        <v>3.9195000000002236</v>
      </c>
      <c r="B25" s="81" t="s">
        <v>1010</v>
      </c>
      <c r="C25" s="242" t="s">
        <v>1007</v>
      </c>
      <c r="D25" s="243" t="s">
        <v>43</v>
      </c>
      <c r="E25" s="244" t="s">
        <v>1018</v>
      </c>
      <c r="F25" s="76" t="s">
        <v>1015</v>
      </c>
      <c r="G25" s="2"/>
      <c r="H25" s="19">
        <v>19790</v>
      </c>
      <c r="I25" s="19">
        <v>19790</v>
      </c>
      <c r="J25" s="19">
        <v>19790</v>
      </c>
      <c r="K25" s="19">
        <f t="shared" si="1"/>
        <v>0</v>
      </c>
      <c r="L25" s="19">
        <f t="shared" si="0"/>
        <v>0</v>
      </c>
      <c r="M25" s="19">
        <f t="shared" si="0"/>
        <v>0</v>
      </c>
    </row>
    <row r="26" spans="1:13" x14ac:dyDescent="0.25">
      <c r="A26" s="241"/>
      <c r="B26" s="81"/>
      <c r="C26" s="242"/>
      <c r="D26" s="243"/>
      <c r="E26" s="244"/>
      <c r="F26" s="76"/>
      <c r="G26" s="2"/>
      <c r="H26" s="19">
        <v>0</v>
      </c>
      <c r="I26" s="19">
        <v>0</v>
      </c>
      <c r="J26" s="19">
        <v>0</v>
      </c>
      <c r="K26" s="19">
        <f t="shared" si="1"/>
        <v>0</v>
      </c>
      <c r="L26" s="19">
        <f t="shared" si="0"/>
        <v>0</v>
      </c>
      <c r="M26" s="19">
        <f t="shared" si="0"/>
        <v>0</v>
      </c>
    </row>
    <row r="27" spans="1:13" x14ac:dyDescent="0.25">
      <c r="A27" s="241">
        <f t="shared" ref="A27" si="4">A25+0.0001</f>
        <v>3.9196000000002238</v>
      </c>
      <c r="B27" s="81" t="s">
        <v>1010</v>
      </c>
      <c r="C27" s="242" t="s">
        <v>1007</v>
      </c>
      <c r="D27" s="243" t="s">
        <v>46</v>
      </c>
      <c r="E27" s="244" t="s">
        <v>1019</v>
      </c>
      <c r="F27" s="76" t="s">
        <v>44</v>
      </c>
      <c r="G27" s="2"/>
      <c r="H27" s="19">
        <v>6280</v>
      </c>
      <c r="I27" s="19">
        <v>6280</v>
      </c>
      <c r="J27" s="19">
        <v>6280</v>
      </c>
      <c r="K27" s="19">
        <f t="shared" si="1"/>
        <v>0</v>
      </c>
      <c r="L27" s="19">
        <f t="shared" si="1"/>
        <v>0</v>
      </c>
      <c r="M27" s="19">
        <f t="shared" si="1"/>
        <v>0</v>
      </c>
    </row>
    <row r="28" spans="1:13" x14ac:dyDescent="0.25">
      <c r="A28" s="241"/>
      <c r="B28" s="81"/>
      <c r="C28" s="242"/>
      <c r="D28" s="243"/>
      <c r="E28" s="244"/>
      <c r="F28" s="76"/>
      <c r="G28" s="2"/>
      <c r="H28" s="19">
        <v>0</v>
      </c>
      <c r="I28" s="19">
        <v>0</v>
      </c>
      <c r="J28" s="19">
        <v>0</v>
      </c>
      <c r="K28" s="19">
        <f t="shared" si="1"/>
        <v>0</v>
      </c>
      <c r="L28" s="19">
        <f t="shared" si="1"/>
        <v>0</v>
      </c>
      <c r="M28" s="19">
        <f t="shared" si="1"/>
        <v>0</v>
      </c>
    </row>
    <row r="29" spans="1:13" x14ac:dyDescent="0.25">
      <c r="A29" s="241">
        <f t="shared" ref="A29" si="5">A27+0.0001</f>
        <v>3.919700000000224</v>
      </c>
      <c r="B29" s="81" t="s">
        <v>1010</v>
      </c>
      <c r="C29" s="242" t="s">
        <v>1008</v>
      </c>
      <c r="D29" s="243" t="s">
        <v>43</v>
      </c>
      <c r="E29" s="244" t="s">
        <v>1022</v>
      </c>
      <c r="F29" s="76" t="s">
        <v>1015</v>
      </c>
      <c r="G29" s="2"/>
      <c r="H29" s="19">
        <v>21330</v>
      </c>
      <c r="I29" s="19">
        <v>21330</v>
      </c>
      <c r="J29" s="188">
        <v>21330</v>
      </c>
      <c r="K29" s="19">
        <f t="shared" si="1"/>
        <v>0</v>
      </c>
      <c r="L29" s="19">
        <f t="shared" si="0"/>
        <v>0</v>
      </c>
      <c r="M29" s="19">
        <f t="shared" si="0"/>
        <v>0</v>
      </c>
    </row>
    <row r="30" spans="1:13" x14ac:dyDescent="0.25">
      <c r="A30" s="241"/>
      <c r="B30" s="81"/>
      <c r="C30" s="242"/>
      <c r="D30" s="243"/>
      <c r="E30" s="244"/>
      <c r="F30" s="76"/>
      <c r="G30" s="2"/>
      <c r="H30" s="19">
        <v>0</v>
      </c>
      <c r="I30" s="19">
        <v>0</v>
      </c>
      <c r="J30" s="188">
        <v>0</v>
      </c>
      <c r="K30" s="19">
        <f t="shared" si="1"/>
        <v>0</v>
      </c>
      <c r="L30" s="19">
        <f t="shared" si="0"/>
        <v>0</v>
      </c>
      <c r="M30" s="19">
        <f t="shared" si="0"/>
        <v>0</v>
      </c>
    </row>
    <row r="31" spans="1:13" x14ac:dyDescent="0.25">
      <c r="A31" s="241">
        <f t="shared" ref="A31" si="6">A29+0.0001</f>
        <v>3.9198000000002242</v>
      </c>
      <c r="B31" s="81" t="s">
        <v>1010</v>
      </c>
      <c r="C31" s="242" t="s">
        <v>1008</v>
      </c>
      <c r="D31" s="243" t="s">
        <v>46</v>
      </c>
      <c r="E31" s="244" t="s">
        <v>1023</v>
      </c>
      <c r="F31" s="76" t="s">
        <v>44</v>
      </c>
      <c r="G31" s="2"/>
      <c r="H31" s="19">
        <v>6650</v>
      </c>
      <c r="I31" s="19">
        <v>6650</v>
      </c>
      <c r="J31" s="188">
        <v>6650</v>
      </c>
      <c r="K31" s="19">
        <f t="shared" si="1"/>
        <v>0</v>
      </c>
      <c r="L31" s="19">
        <f t="shared" si="1"/>
        <v>0</v>
      </c>
      <c r="M31" s="19">
        <f t="shared" si="1"/>
        <v>0</v>
      </c>
    </row>
    <row r="32" spans="1:13" x14ac:dyDescent="0.25">
      <c r="A32" s="241"/>
      <c r="B32" s="81"/>
      <c r="C32" s="242"/>
      <c r="D32" s="243"/>
      <c r="E32" s="244"/>
      <c r="F32" s="76"/>
      <c r="G32" s="2"/>
      <c r="H32" s="19">
        <v>0</v>
      </c>
      <c r="I32" s="19">
        <v>0</v>
      </c>
      <c r="J32" s="188">
        <v>0</v>
      </c>
      <c r="K32" s="19">
        <f t="shared" si="1"/>
        <v>0</v>
      </c>
      <c r="L32" s="19">
        <f t="shared" si="1"/>
        <v>0</v>
      </c>
      <c r="M32" s="19">
        <f t="shared" si="1"/>
        <v>0</v>
      </c>
    </row>
    <row r="33" spans="1:13" x14ac:dyDescent="0.25">
      <c r="A33" s="241">
        <f t="shared" ref="A33" si="7">A31+0.0001</f>
        <v>3.9199000000002244</v>
      </c>
      <c r="B33" s="81" t="s">
        <v>1010</v>
      </c>
      <c r="C33" s="242" t="s">
        <v>1009</v>
      </c>
      <c r="D33" s="243" t="s">
        <v>43</v>
      </c>
      <c r="E33" s="244" t="s">
        <v>1024</v>
      </c>
      <c r="F33" s="76" t="s">
        <v>1015</v>
      </c>
      <c r="G33" s="2"/>
      <c r="H33" s="19">
        <v>49320</v>
      </c>
      <c r="I33" s="19">
        <v>49320</v>
      </c>
      <c r="J33" s="188">
        <v>49320</v>
      </c>
      <c r="K33" s="19">
        <f t="shared" si="1"/>
        <v>0</v>
      </c>
      <c r="L33" s="19">
        <f t="shared" si="1"/>
        <v>0</v>
      </c>
      <c r="M33" s="19">
        <f t="shared" si="1"/>
        <v>0</v>
      </c>
    </row>
    <row r="34" spans="1:13" x14ac:dyDescent="0.25">
      <c r="A34" s="241"/>
      <c r="B34" s="81"/>
      <c r="C34" s="242"/>
      <c r="D34" s="243"/>
      <c r="E34" s="244"/>
      <c r="F34" s="76"/>
      <c r="G34" s="2"/>
      <c r="H34" s="19">
        <v>0</v>
      </c>
      <c r="I34" s="19">
        <v>0</v>
      </c>
      <c r="J34" s="188">
        <v>0</v>
      </c>
      <c r="K34" s="19">
        <f t="shared" si="1"/>
        <v>0</v>
      </c>
      <c r="L34" s="19">
        <f t="shared" si="1"/>
        <v>0</v>
      </c>
      <c r="M34" s="19">
        <f t="shared" si="1"/>
        <v>0</v>
      </c>
    </row>
    <row r="35" spans="1:13" x14ac:dyDescent="0.25">
      <c r="A35" s="241">
        <f t="shared" ref="A35" si="8">A33+0.0001</f>
        <v>3.9200000000002246</v>
      </c>
      <c r="B35" s="81" t="s">
        <v>1010</v>
      </c>
      <c r="C35" s="242" t="s">
        <v>1009</v>
      </c>
      <c r="D35" s="243" t="s">
        <v>46</v>
      </c>
      <c r="E35" s="244" t="s">
        <v>1025</v>
      </c>
      <c r="F35" s="76" t="s">
        <v>44</v>
      </c>
      <c r="G35" s="2"/>
      <c r="H35" s="19">
        <v>16350</v>
      </c>
      <c r="I35" s="19">
        <v>16350</v>
      </c>
      <c r="J35" s="188">
        <v>16350</v>
      </c>
      <c r="K35" s="19">
        <f t="shared" si="1"/>
        <v>0</v>
      </c>
      <c r="L35" s="19">
        <f t="shared" si="1"/>
        <v>0</v>
      </c>
      <c r="M35" s="19">
        <f t="shared" si="1"/>
        <v>0</v>
      </c>
    </row>
    <row r="36" spans="1:13" s="66" customFormat="1" x14ac:dyDescent="0.25">
      <c r="A36" s="241"/>
      <c r="B36" s="127"/>
      <c r="C36" s="239"/>
      <c r="D36" s="240"/>
      <c r="E36" s="245"/>
      <c r="F36" s="70"/>
      <c r="G36" s="1"/>
      <c r="H36" s="19">
        <v>0</v>
      </c>
      <c r="I36" s="19">
        <v>0</v>
      </c>
      <c r="J36" s="19">
        <v>0</v>
      </c>
      <c r="K36" s="19">
        <f t="shared" si="1"/>
        <v>0</v>
      </c>
      <c r="L36" s="19">
        <f t="shared" si="1"/>
        <v>0</v>
      </c>
      <c r="M36" s="19">
        <f t="shared" si="1"/>
        <v>0</v>
      </c>
    </row>
    <row r="37" spans="1:13" s="66" customFormat="1" ht="17.25" x14ac:dyDescent="0.25">
      <c r="A37" s="126"/>
      <c r="B37" s="127"/>
      <c r="C37" s="313">
        <v>4.0999999999999996</v>
      </c>
      <c r="D37" s="314"/>
      <c r="E37" s="236" t="s">
        <v>1014</v>
      </c>
      <c r="F37" s="70"/>
      <c r="G37" s="1"/>
      <c r="H37" s="19">
        <v>0</v>
      </c>
      <c r="I37" s="19">
        <v>0</v>
      </c>
      <c r="J37" s="19">
        <v>0</v>
      </c>
      <c r="K37" s="19">
        <f t="shared" si="1"/>
        <v>0</v>
      </c>
      <c r="L37" s="19">
        <f t="shared" si="1"/>
        <v>0</v>
      </c>
      <c r="M37" s="19">
        <f t="shared" si="1"/>
        <v>0</v>
      </c>
    </row>
    <row r="38" spans="1:13" s="66" customFormat="1" x14ac:dyDescent="0.25">
      <c r="A38" s="126"/>
      <c r="B38" s="127"/>
      <c r="C38" s="310" t="s">
        <v>63</v>
      </c>
      <c r="D38" s="311"/>
      <c r="E38" s="238" t="s">
        <v>1012</v>
      </c>
      <c r="F38" s="70"/>
      <c r="G38" s="1"/>
      <c r="H38" s="19">
        <v>0</v>
      </c>
      <c r="I38" s="19">
        <v>0</v>
      </c>
      <c r="J38" s="19">
        <v>0</v>
      </c>
      <c r="K38" s="19">
        <f t="shared" si="1"/>
        <v>0</v>
      </c>
      <c r="L38" s="19">
        <f t="shared" si="1"/>
        <v>0</v>
      </c>
      <c r="M38" s="19">
        <f t="shared" si="1"/>
        <v>0</v>
      </c>
    </row>
    <row r="39" spans="1:13" s="66" customFormat="1" x14ac:dyDescent="0.25">
      <c r="A39" s="126"/>
      <c r="B39" s="127"/>
      <c r="C39" s="239"/>
      <c r="D39" s="240"/>
      <c r="E39" s="238"/>
      <c r="F39" s="70"/>
      <c r="G39" s="1"/>
      <c r="H39" s="19">
        <v>0</v>
      </c>
      <c r="I39" s="19">
        <v>0</v>
      </c>
      <c r="J39" s="19">
        <v>0</v>
      </c>
      <c r="K39" s="19">
        <f t="shared" si="1"/>
        <v>0</v>
      </c>
      <c r="L39" s="19">
        <f t="shared" si="1"/>
        <v>0</v>
      </c>
      <c r="M39" s="19">
        <f t="shared" si="1"/>
        <v>0</v>
      </c>
    </row>
    <row r="40" spans="1:13" x14ac:dyDescent="0.25">
      <c r="A40" s="241">
        <f>A35+0.0001</f>
        <v>3.9201000000002248</v>
      </c>
      <c r="B40" s="81" t="s">
        <v>1010</v>
      </c>
      <c r="C40" s="242" t="s">
        <v>1005</v>
      </c>
      <c r="D40" s="243" t="s">
        <v>48</v>
      </c>
      <c r="E40" s="244" t="s">
        <v>1016</v>
      </c>
      <c r="F40" s="76" t="s">
        <v>1015</v>
      </c>
      <c r="G40" s="2"/>
      <c r="H40" s="19">
        <v>18520</v>
      </c>
      <c r="I40" s="19">
        <v>18520</v>
      </c>
      <c r="J40" s="19">
        <v>18520</v>
      </c>
      <c r="K40" s="19">
        <f t="shared" si="1"/>
        <v>0</v>
      </c>
      <c r="L40" s="19">
        <f t="shared" si="1"/>
        <v>0</v>
      </c>
      <c r="M40" s="19">
        <f t="shared" si="1"/>
        <v>0</v>
      </c>
    </row>
    <row r="41" spans="1:13" x14ac:dyDescent="0.25">
      <c r="A41" s="241"/>
      <c r="B41" s="81"/>
      <c r="C41" s="242"/>
      <c r="D41" s="243"/>
      <c r="E41" s="244"/>
      <c r="F41" s="76"/>
      <c r="G41" s="2"/>
      <c r="H41" s="19">
        <v>0</v>
      </c>
      <c r="I41" s="19">
        <v>0</v>
      </c>
      <c r="J41" s="19">
        <v>0</v>
      </c>
      <c r="K41" s="19">
        <f t="shared" si="1"/>
        <v>0</v>
      </c>
      <c r="L41" s="19">
        <f t="shared" si="1"/>
        <v>0</v>
      </c>
      <c r="M41" s="19">
        <f t="shared" si="1"/>
        <v>0</v>
      </c>
    </row>
    <row r="42" spans="1:13" x14ac:dyDescent="0.25">
      <c r="A42" s="241">
        <f t="shared" ref="A42" si="9">A40+0.0001</f>
        <v>3.9202000000002251</v>
      </c>
      <c r="B42" s="81" t="s">
        <v>1010</v>
      </c>
      <c r="C42" s="242" t="s">
        <v>1005</v>
      </c>
      <c r="D42" s="243" t="s">
        <v>50</v>
      </c>
      <c r="E42" s="244" t="s">
        <v>1020</v>
      </c>
      <c r="F42" s="76" t="s">
        <v>44</v>
      </c>
      <c r="G42" s="2"/>
      <c r="H42" s="19">
        <v>5890</v>
      </c>
      <c r="I42" s="19">
        <v>5890</v>
      </c>
      <c r="J42" s="19">
        <v>5890</v>
      </c>
      <c r="K42" s="19">
        <f t="shared" si="1"/>
        <v>0</v>
      </c>
      <c r="L42" s="19">
        <f t="shared" si="1"/>
        <v>0</v>
      </c>
      <c r="M42" s="19">
        <f t="shared" si="1"/>
        <v>0</v>
      </c>
    </row>
    <row r="43" spans="1:13" x14ac:dyDescent="0.25">
      <c r="A43" s="241"/>
      <c r="B43" s="81"/>
      <c r="C43" s="242"/>
      <c r="D43" s="243"/>
      <c r="E43" s="244"/>
      <c r="F43" s="76"/>
      <c r="G43" s="2"/>
      <c r="H43" s="19">
        <v>0</v>
      </c>
      <c r="I43" s="19">
        <v>0</v>
      </c>
      <c r="J43" s="19">
        <v>0</v>
      </c>
      <c r="K43" s="19">
        <f t="shared" si="1"/>
        <v>0</v>
      </c>
      <c r="L43" s="19">
        <f t="shared" si="1"/>
        <v>0</v>
      </c>
      <c r="M43" s="19">
        <f t="shared" si="1"/>
        <v>0</v>
      </c>
    </row>
    <row r="44" spans="1:13" x14ac:dyDescent="0.25">
      <c r="A44" s="241">
        <f>A42+0.0001</f>
        <v>3.9203000000002253</v>
      </c>
      <c r="B44" s="81" t="s">
        <v>1010</v>
      </c>
      <c r="C44" s="242" t="s">
        <v>1006</v>
      </c>
      <c r="D44" s="243" t="s">
        <v>48</v>
      </c>
      <c r="E44" s="244" t="s">
        <v>1017</v>
      </c>
      <c r="F44" s="76" t="s">
        <v>1015</v>
      </c>
      <c r="G44" s="2"/>
      <c r="H44" s="19">
        <v>18520</v>
      </c>
      <c r="I44" s="19">
        <v>18520</v>
      </c>
      <c r="J44" s="19">
        <v>18520</v>
      </c>
      <c r="K44" s="19">
        <f t="shared" si="1"/>
        <v>0</v>
      </c>
      <c r="L44" s="19">
        <f t="shared" si="1"/>
        <v>0</v>
      </c>
      <c r="M44" s="19">
        <f t="shared" si="1"/>
        <v>0</v>
      </c>
    </row>
    <row r="45" spans="1:13" x14ac:dyDescent="0.25">
      <c r="A45" s="241"/>
      <c r="B45" s="81"/>
      <c r="C45" s="242"/>
      <c r="D45" s="243"/>
      <c r="E45" s="244"/>
      <c r="F45" s="76"/>
      <c r="G45" s="2"/>
      <c r="H45" s="19">
        <v>0</v>
      </c>
      <c r="I45" s="19">
        <v>0</v>
      </c>
      <c r="J45" s="19">
        <v>0</v>
      </c>
      <c r="K45" s="19">
        <f t="shared" si="1"/>
        <v>0</v>
      </c>
      <c r="L45" s="19">
        <f t="shared" si="1"/>
        <v>0</v>
      </c>
      <c r="M45" s="19">
        <f t="shared" si="1"/>
        <v>0</v>
      </c>
    </row>
    <row r="46" spans="1:13" x14ac:dyDescent="0.25">
      <c r="A46" s="241">
        <f>A44+0.0001</f>
        <v>3.9204000000002255</v>
      </c>
      <c r="B46" s="81" t="s">
        <v>1010</v>
      </c>
      <c r="C46" s="242" t="s">
        <v>1006</v>
      </c>
      <c r="D46" s="243" t="s">
        <v>50</v>
      </c>
      <c r="E46" s="244" t="s">
        <v>1021</v>
      </c>
      <c r="F46" s="76" t="s">
        <v>44</v>
      </c>
      <c r="G46" s="2"/>
      <c r="H46" s="19">
        <v>5890</v>
      </c>
      <c r="I46" s="19">
        <v>5890</v>
      </c>
      <c r="J46" s="19">
        <v>5890</v>
      </c>
      <c r="K46" s="19">
        <f t="shared" si="1"/>
        <v>0</v>
      </c>
      <c r="L46" s="19">
        <f t="shared" si="1"/>
        <v>0</v>
      </c>
      <c r="M46" s="19">
        <f t="shared" si="1"/>
        <v>0</v>
      </c>
    </row>
    <row r="47" spans="1:13" x14ac:dyDescent="0.25">
      <c r="A47" s="241"/>
      <c r="B47" s="81"/>
      <c r="C47" s="242"/>
      <c r="D47" s="243"/>
      <c r="E47" s="244"/>
      <c r="F47" s="76"/>
      <c r="G47" s="2"/>
      <c r="H47" s="19">
        <v>0</v>
      </c>
      <c r="I47" s="19">
        <v>0</v>
      </c>
      <c r="J47" s="19">
        <v>0</v>
      </c>
      <c r="K47" s="19">
        <f t="shared" si="1"/>
        <v>0</v>
      </c>
      <c r="L47" s="19">
        <f t="shared" si="1"/>
        <v>0</v>
      </c>
      <c r="M47" s="19">
        <f t="shared" si="1"/>
        <v>0</v>
      </c>
    </row>
    <row r="48" spans="1:13" x14ac:dyDescent="0.25">
      <c r="A48" s="241">
        <f>A46+0.0001</f>
        <v>3.9205000000002257</v>
      </c>
      <c r="B48" s="81" t="s">
        <v>1010</v>
      </c>
      <c r="C48" s="242" t="s">
        <v>1007</v>
      </c>
      <c r="D48" s="243" t="s">
        <v>48</v>
      </c>
      <c r="E48" s="244" t="s">
        <v>1018</v>
      </c>
      <c r="F48" s="76" t="s">
        <v>1015</v>
      </c>
      <c r="G48" s="2"/>
      <c r="H48" s="19">
        <v>19120</v>
      </c>
      <c r="I48" s="19">
        <v>19120</v>
      </c>
      <c r="J48" s="19">
        <v>19120</v>
      </c>
      <c r="K48" s="19">
        <f t="shared" si="1"/>
        <v>0</v>
      </c>
      <c r="L48" s="19">
        <f t="shared" si="1"/>
        <v>0</v>
      </c>
      <c r="M48" s="19">
        <f t="shared" si="1"/>
        <v>0</v>
      </c>
    </row>
    <row r="49" spans="1:13" x14ac:dyDescent="0.25">
      <c r="A49" s="241"/>
      <c r="B49" s="81"/>
      <c r="C49" s="242"/>
      <c r="D49" s="243"/>
      <c r="E49" s="244"/>
      <c r="F49" s="76"/>
      <c r="G49" s="2"/>
      <c r="H49" s="19">
        <v>0</v>
      </c>
      <c r="I49" s="19">
        <v>0</v>
      </c>
      <c r="J49" s="19">
        <v>0</v>
      </c>
      <c r="K49" s="19">
        <f t="shared" si="1"/>
        <v>0</v>
      </c>
      <c r="L49" s="19">
        <f t="shared" si="1"/>
        <v>0</v>
      </c>
      <c r="M49" s="19">
        <f t="shared" si="1"/>
        <v>0</v>
      </c>
    </row>
    <row r="50" spans="1:13" x14ac:dyDescent="0.25">
      <c r="A50" s="241">
        <f>A48+0.0001</f>
        <v>3.9206000000002259</v>
      </c>
      <c r="B50" s="81" t="s">
        <v>1010</v>
      </c>
      <c r="C50" s="242" t="s">
        <v>1007</v>
      </c>
      <c r="D50" s="243" t="s">
        <v>50</v>
      </c>
      <c r="E50" s="244" t="s">
        <v>1019</v>
      </c>
      <c r="F50" s="76" t="s">
        <v>44</v>
      </c>
      <c r="G50" s="2"/>
      <c r="H50" s="19">
        <v>6070</v>
      </c>
      <c r="I50" s="19">
        <v>6070</v>
      </c>
      <c r="J50" s="19">
        <v>6070</v>
      </c>
      <c r="K50" s="19">
        <f t="shared" si="1"/>
        <v>0</v>
      </c>
      <c r="L50" s="19">
        <f t="shared" si="1"/>
        <v>0</v>
      </c>
      <c r="M50" s="19">
        <f t="shared" si="1"/>
        <v>0</v>
      </c>
    </row>
    <row r="51" spans="1:13" x14ac:dyDescent="0.25">
      <c r="A51" s="241"/>
      <c r="B51" s="81"/>
      <c r="C51" s="242"/>
      <c r="D51" s="243"/>
      <c r="E51" s="244"/>
      <c r="F51" s="76"/>
      <c r="G51" s="2"/>
      <c r="H51" s="19">
        <v>0</v>
      </c>
      <c r="I51" s="19">
        <v>0</v>
      </c>
      <c r="J51" s="19">
        <v>0</v>
      </c>
      <c r="K51" s="19">
        <f t="shared" si="1"/>
        <v>0</v>
      </c>
      <c r="L51" s="19">
        <f t="shared" si="1"/>
        <v>0</v>
      </c>
      <c r="M51" s="19">
        <f t="shared" si="1"/>
        <v>0</v>
      </c>
    </row>
    <row r="52" spans="1:13" x14ac:dyDescent="0.25">
      <c r="A52" s="241">
        <f>A50+0.0001</f>
        <v>3.9207000000002261</v>
      </c>
      <c r="B52" s="81" t="s">
        <v>1010</v>
      </c>
      <c r="C52" s="242" t="s">
        <v>1008</v>
      </c>
      <c r="D52" s="243" t="s">
        <v>48</v>
      </c>
      <c r="E52" s="244" t="s">
        <v>1022</v>
      </c>
      <c r="F52" s="76" t="s">
        <v>1015</v>
      </c>
      <c r="G52" s="2"/>
      <c r="H52" s="19">
        <v>20610</v>
      </c>
      <c r="I52" s="19">
        <v>20610</v>
      </c>
      <c r="J52" s="188">
        <v>20610</v>
      </c>
      <c r="K52" s="19">
        <f t="shared" si="1"/>
        <v>0</v>
      </c>
      <c r="L52" s="19">
        <f t="shared" si="1"/>
        <v>0</v>
      </c>
      <c r="M52" s="19">
        <f t="shared" si="1"/>
        <v>0</v>
      </c>
    </row>
    <row r="53" spans="1:13" x14ac:dyDescent="0.25">
      <c r="A53" s="241"/>
      <c r="B53" s="81"/>
      <c r="C53" s="242"/>
      <c r="D53" s="243"/>
      <c r="E53" s="244"/>
      <c r="F53" s="76"/>
      <c r="G53" s="2"/>
      <c r="H53" s="19">
        <v>0</v>
      </c>
      <c r="I53" s="19">
        <v>0</v>
      </c>
      <c r="J53" s="188">
        <v>0</v>
      </c>
      <c r="K53" s="19">
        <f t="shared" si="1"/>
        <v>0</v>
      </c>
      <c r="L53" s="19">
        <f t="shared" si="1"/>
        <v>0</v>
      </c>
      <c r="M53" s="19">
        <f t="shared" si="1"/>
        <v>0</v>
      </c>
    </row>
    <row r="54" spans="1:13" x14ac:dyDescent="0.25">
      <c r="A54" s="241">
        <f>A52+0.0001</f>
        <v>3.9208000000002263</v>
      </c>
      <c r="B54" s="81" t="s">
        <v>1010</v>
      </c>
      <c r="C54" s="242" t="s">
        <v>1008</v>
      </c>
      <c r="D54" s="243" t="s">
        <v>50</v>
      </c>
      <c r="E54" s="244" t="s">
        <v>1023</v>
      </c>
      <c r="F54" s="76" t="s">
        <v>44</v>
      </c>
      <c r="G54" s="2"/>
      <c r="H54" s="19">
        <v>6430</v>
      </c>
      <c r="I54" s="19">
        <v>6430</v>
      </c>
      <c r="J54" s="188">
        <v>6430</v>
      </c>
      <c r="K54" s="19">
        <f t="shared" si="1"/>
        <v>0</v>
      </c>
      <c r="L54" s="19">
        <f t="shared" si="1"/>
        <v>0</v>
      </c>
      <c r="M54" s="19">
        <f t="shared" si="1"/>
        <v>0</v>
      </c>
    </row>
    <row r="55" spans="1:13" x14ac:dyDescent="0.25">
      <c r="A55" s="241"/>
      <c r="B55" s="81"/>
      <c r="C55" s="242"/>
      <c r="D55" s="243"/>
      <c r="E55" s="244"/>
      <c r="F55" s="76"/>
      <c r="G55" s="2"/>
      <c r="H55" s="19">
        <v>0</v>
      </c>
      <c r="I55" s="19">
        <v>0</v>
      </c>
      <c r="J55" s="188">
        <v>0</v>
      </c>
      <c r="K55" s="19">
        <f t="shared" si="1"/>
        <v>0</v>
      </c>
      <c r="L55" s="19">
        <f t="shared" si="1"/>
        <v>0</v>
      </c>
      <c r="M55" s="19">
        <f t="shared" si="1"/>
        <v>0</v>
      </c>
    </row>
    <row r="56" spans="1:13" x14ac:dyDescent="0.25">
      <c r="A56" s="241">
        <f>A54+0.0001</f>
        <v>3.9209000000002265</v>
      </c>
      <c r="B56" s="81" t="s">
        <v>1010</v>
      </c>
      <c r="C56" s="242" t="s">
        <v>1009</v>
      </c>
      <c r="D56" s="243" t="s">
        <v>48</v>
      </c>
      <c r="E56" s="244" t="s">
        <v>1024</v>
      </c>
      <c r="F56" s="76" t="s">
        <v>1015</v>
      </c>
      <c r="G56" s="2"/>
      <c r="H56" s="19">
        <v>47660</v>
      </c>
      <c r="I56" s="19">
        <v>47660</v>
      </c>
      <c r="J56" s="188">
        <v>47660</v>
      </c>
      <c r="K56" s="19">
        <f t="shared" si="1"/>
        <v>0</v>
      </c>
      <c r="L56" s="19">
        <f t="shared" si="1"/>
        <v>0</v>
      </c>
      <c r="M56" s="19">
        <f t="shared" si="1"/>
        <v>0</v>
      </c>
    </row>
    <row r="57" spans="1:13" x14ac:dyDescent="0.25">
      <c r="A57" s="241"/>
      <c r="B57" s="81"/>
      <c r="C57" s="242"/>
      <c r="D57" s="243"/>
      <c r="E57" s="244"/>
      <c r="F57" s="76"/>
      <c r="G57" s="2"/>
      <c r="H57" s="19">
        <v>0</v>
      </c>
      <c r="I57" s="19">
        <v>0</v>
      </c>
      <c r="J57" s="188">
        <v>0</v>
      </c>
      <c r="K57" s="19">
        <f t="shared" si="1"/>
        <v>0</v>
      </c>
      <c r="L57" s="19">
        <f t="shared" si="1"/>
        <v>0</v>
      </c>
      <c r="M57" s="19">
        <f t="shared" si="1"/>
        <v>0</v>
      </c>
    </row>
    <row r="58" spans="1:13" x14ac:dyDescent="0.25">
      <c r="A58" s="241">
        <f>A56+0.0001</f>
        <v>3.9210000000002267</v>
      </c>
      <c r="B58" s="81" t="s">
        <v>1010</v>
      </c>
      <c r="C58" s="242" t="s">
        <v>1009</v>
      </c>
      <c r="D58" s="243" t="s">
        <v>50</v>
      </c>
      <c r="E58" s="244" t="s">
        <v>1025</v>
      </c>
      <c r="F58" s="76" t="s">
        <v>44</v>
      </c>
      <c r="G58" s="2"/>
      <c r="H58" s="19">
        <v>15800</v>
      </c>
      <c r="I58" s="19">
        <v>15800</v>
      </c>
      <c r="J58" s="188">
        <v>15800</v>
      </c>
      <c r="K58" s="19">
        <f t="shared" si="1"/>
        <v>0</v>
      </c>
      <c r="L58" s="19">
        <f t="shared" si="1"/>
        <v>0</v>
      </c>
      <c r="M58" s="19">
        <f t="shared" si="1"/>
        <v>0</v>
      </c>
    </row>
    <row r="59" spans="1:13" s="66" customFormat="1" x14ac:dyDescent="0.25">
      <c r="A59" s="126"/>
      <c r="B59" s="127"/>
      <c r="C59" s="239"/>
      <c r="D59" s="240"/>
      <c r="E59" s="245"/>
      <c r="F59" s="70"/>
      <c r="G59" s="1"/>
      <c r="H59" s="19">
        <v>0</v>
      </c>
      <c r="I59" s="19">
        <v>0</v>
      </c>
      <c r="J59" s="19">
        <v>0</v>
      </c>
      <c r="K59" s="19">
        <f t="shared" si="1"/>
        <v>0</v>
      </c>
      <c r="L59" s="19">
        <f t="shared" si="1"/>
        <v>0</v>
      </c>
      <c r="M59" s="19">
        <f t="shared" si="1"/>
        <v>0</v>
      </c>
    </row>
    <row r="60" spans="1:13" s="66" customFormat="1" ht="17.25" x14ac:dyDescent="0.25">
      <c r="A60" s="126"/>
      <c r="B60" s="127"/>
      <c r="C60" s="313">
        <v>4.0999999999999996</v>
      </c>
      <c r="D60" s="314"/>
      <c r="E60" s="236" t="s">
        <v>1014</v>
      </c>
      <c r="F60" s="70"/>
      <c r="G60" s="1"/>
      <c r="H60" s="19">
        <v>0</v>
      </c>
      <c r="I60" s="19">
        <v>0</v>
      </c>
      <c r="J60" s="19">
        <v>0</v>
      </c>
      <c r="K60" s="19">
        <f t="shared" si="1"/>
        <v>0</v>
      </c>
      <c r="L60" s="19">
        <f t="shared" si="1"/>
        <v>0</v>
      </c>
      <c r="M60" s="19">
        <f t="shared" si="1"/>
        <v>0</v>
      </c>
    </row>
    <row r="61" spans="1:13" s="66" customFormat="1" x14ac:dyDescent="0.25">
      <c r="A61" s="126"/>
      <c r="B61" s="127"/>
      <c r="C61" s="310" t="s">
        <v>64</v>
      </c>
      <c r="D61" s="311"/>
      <c r="E61" s="238" t="s">
        <v>1013</v>
      </c>
      <c r="F61" s="70"/>
      <c r="G61" s="1"/>
      <c r="H61" s="19">
        <v>0</v>
      </c>
      <c r="I61" s="19">
        <v>0</v>
      </c>
      <c r="J61" s="19">
        <v>0</v>
      </c>
      <c r="K61" s="19">
        <f t="shared" si="1"/>
        <v>0</v>
      </c>
      <c r="L61" s="19">
        <f t="shared" si="1"/>
        <v>0</v>
      </c>
      <c r="M61" s="19">
        <f t="shared" si="1"/>
        <v>0</v>
      </c>
    </row>
    <row r="62" spans="1:13" s="66" customFormat="1" x14ac:dyDescent="0.25">
      <c r="A62" s="126"/>
      <c r="B62" s="127"/>
      <c r="C62" s="239"/>
      <c r="D62" s="240"/>
      <c r="E62" s="238"/>
      <c r="F62" s="70"/>
      <c r="G62" s="1"/>
      <c r="H62" s="19">
        <v>0</v>
      </c>
      <c r="I62" s="19">
        <v>0</v>
      </c>
      <c r="J62" s="19">
        <v>0</v>
      </c>
      <c r="K62" s="19">
        <f t="shared" si="1"/>
        <v>0</v>
      </c>
      <c r="L62" s="19">
        <f t="shared" si="1"/>
        <v>0</v>
      </c>
      <c r="M62" s="19">
        <f t="shared" si="1"/>
        <v>0</v>
      </c>
    </row>
    <row r="63" spans="1:13" x14ac:dyDescent="0.25">
      <c r="A63" s="241">
        <f>A58+0.0001</f>
        <v>3.921100000000227</v>
      </c>
      <c r="B63" s="81" t="s">
        <v>1010</v>
      </c>
      <c r="C63" s="242" t="s">
        <v>1005</v>
      </c>
      <c r="D63" s="243" t="s">
        <v>52</v>
      </c>
      <c r="E63" s="244" t="s">
        <v>1016</v>
      </c>
      <c r="F63" s="76" t="s">
        <v>1015</v>
      </c>
      <c r="G63" s="2"/>
      <c r="H63" s="19">
        <v>17800</v>
      </c>
      <c r="I63" s="19">
        <v>17800</v>
      </c>
      <c r="J63" s="19">
        <v>17800</v>
      </c>
      <c r="K63" s="19">
        <f t="shared" si="1"/>
        <v>0</v>
      </c>
      <c r="L63" s="19">
        <f t="shared" si="1"/>
        <v>0</v>
      </c>
      <c r="M63" s="19">
        <f t="shared" si="1"/>
        <v>0</v>
      </c>
    </row>
    <row r="64" spans="1:13" x14ac:dyDescent="0.25">
      <c r="A64" s="241"/>
      <c r="B64" s="81"/>
      <c r="C64" s="242"/>
      <c r="D64" s="243"/>
      <c r="E64" s="244"/>
      <c r="F64" s="76"/>
      <c r="G64" s="2"/>
      <c r="H64" s="19">
        <v>0</v>
      </c>
      <c r="I64" s="19">
        <v>0</v>
      </c>
      <c r="J64" s="19">
        <v>0</v>
      </c>
      <c r="K64" s="19">
        <f t="shared" si="1"/>
        <v>0</v>
      </c>
      <c r="L64" s="19">
        <f t="shared" si="1"/>
        <v>0</v>
      </c>
      <c r="M64" s="19">
        <f t="shared" si="1"/>
        <v>0</v>
      </c>
    </row>
    <row r="65" spans="1:13" x14ac:dyDescent="0.25">
      <c r="A65" s="241">
        <f t="shared" ref="A65" si="10">A63+0.0001</f>
        <v>3.9212000000002272</v>
      </c>
      <c r="B65" s="81" t="s">
        <v>1010</v>
      </c>
      <c r="C65" s="242" t="s">
        <v>1005</v>
      </c>
      <c r="D65" s="243" t="s">
        <v>54</v>
      </c>
      <c r="E65" s="244" t="s">
        <v>1020</v>
      </c>
      <c r="F65" s="76" t="s">
        <v>44</v>
      </c>
      <c r="G65" s="2"/>
      <c r="H65" s="19">
        <v>5660</v>
      </c>
      <c r="I65" s="19">
        <v>5660</v>
      </c>
      <c r="J65" s="19">
        <v>5660</v>
      </c>
      <c r="K65" s="19">
        <f t="shared" si="1"/>
        <v>0</v>
      </c>
      <c r="L65" s="19">
        <f t="shared" si="1"/>
        <v>0</v>
      </c>
      <c r="M65" s="19">
        <f t="shared" si="1"/>
        <v>0</v>
      </c>
    </row>
    <row r="66" spans="1:13" x14ac:dyDescent="0.25">
      <c r="A66" s="241"/>
      <c r="B66" s="81"/>
      <c r="C66" s="242"/>
      <c r="D66" s="243"/>
      <c r="E66" s="244"/>
      <c r="F66" s="76"/>
      <c r="G66" s="2"/>
      <c r="H66" s="19">
        <v>0</v>
      </c>
      <c r="I66" s="19">
        <v>0</v>
      </c>
      <c r="J66" s="19">
        <v>0</v>
      </c>
      <c r="K66" s="19">
        <f t="shared" si="1"/>
        <v>0</v>
      </c>
      <c r="L66" s="19">
        <f t="shared" si="1"/>
        <v>0</v>
      </c>
      <c r="M66" s="19">
        <f t="shared" si="1"/>
        <v>0</v>
      </c>
    </row>
    <row r="67" spans="1:13" x14ac:dyDescent="0.25">
      <c r="A67" s="241">
        <f>A65+0.0001</f>
        <v>3.9213000000002274</v>
      </c>
      <c r="B67" s="81" t="s">
        <v>1010</v>
      </c>
      <c r="C67" s="242" t="s">
        <v>1006</v>
      </c>
      <c r="D67" s="243" t="s">
        <v>52</v>
      </c>
      <c r="E67" s="244" t="s">
        <v>1017</v>
      </c>
      <c r="F67" s="76" t="s">
        <v>1015</v>
      </c>
      <c r="G67" s="2"/>
      <c r="H67" s="19">
        <v>17800</v>
      </c>
      <c r="I67" s="19">
        <v>17800</v>
      </c>
      <c r="J67" s="19">
        <v>17800</v>
      </c>
      <c r="K67" s="19">
        <f t="shared" si="1"/>
        <v>0</v>
      </c>
      <c r="L67" s="19">
        <f t="shared" si="1"/>
        <v>0</v>
      </c>
      <c r="M67" s="19">
        <f t="shared" si="1"/>
        <v>0</v>
      </c>
    </row>
    <row r="68" spans="1:13" x14ac:dyDescent="0.25">
      <c r="A68" s="241"/>
      <c r="B68" s="81"/>
      <c r="C68" s="242"/>
      <c r="D68" s="243"/>
      <c r="E68" s="244"/>
      <c r="F68" s="76"/>
      <c r="G68" s="2"/>
      <c r="H68" s="19">
        <v>0</v>
      </c>
      <c r="I68" s="19">
        <v>0</v>
      </c>
      <c r="J68" s="19">
        <v>0</v>
      </c>
      <c r="K68" s="19">
        <f t="shared" si="1"/>
        <v>0</v>
      </c>
      <c r="L68" s="19">
        <f t="shared" si="1"/>
        <v>0</v>
      </c>
      <c r="M68" s="19">
        <f t="shared" si="1"/>
        <v>0</v>
      </c>
    </row>
    <row r="69" spans="1:13" x14ac:dyDescent="0.25">
      <c r="A69" s="241">
        <f>A67+0.0001</f>
        <v>3.9214000000002276</v>
      </c>
      <c r="B69" s="81" t="s">
        <v>1010</v>
      </c>
      <c r="C69" s="242" t="s">
        <v>1006</v>
      </c>
      <c r="D69" s="243" t="s">
        <v>54</v>
      </c>
      <c r="E69" s="244" t="s">
        <v>1021</v>
      </c>
      <c r="F69" s="76" t="s">
        <v>44</v>
      </c>
      <c r="G69" s="2"/>
      <c r="H69" s="19">
        <v>5660</v>
      </c>
      <c r="I69" s="19">
        <v>5660</v>
      </c>
      <c r="J69" s="19">
        <v>5660</v>
      </c>
      <c r="K69" s="19">
        <f t="shared" si="1"/>
        <v>0</v>
      </c>
      <c r="L69" s="19">
        <f t="shared" si="1"/>
        <v>0</v>
      </c>
      <c r="M69" s="19">
        <f t="shared" si="1"/>
        <v>0</v>
      </c>
    </row>
    <row r="70" spans="1:13" x14ac:dyDescent="0.25">
      <c r="A70" s="241"/>
      <c r="B70" s="81"/>
      <c r="C70" s="242"/>
      <c r="D70" s="243"/>
      <c r="E70" s="244"/>
      <c r="F70" s="76"/>
      <c r="G70" s="2"/>
      <c r="H70" s="19">
        <v>0</v>
      </c>
      <c r="I70" s="19">
        <v>0</v>
      </c>
      <c r="J70" s="19">
        <v>0</v>
      </c>
      <c r="K70" s="19">
        <f t="shared" si="1"/>
        <v>0</v>
      </c>
      <c r="L70" s="19">
        <f t="shared" si="1"/>
        <v>0</v>
      </c>
      <c r="M70" s="19">
        <f t="shared" si="1"/>
        <v>0</v>
      </c>
    </row>
    <row r="71" spans="1:13" x14ac:dyDescent="0.25">
      <c r="A71" s="241">
        <f>A69+0.0001</f>
        <v>3.9215000000002278</v>
      </c>
      <c r="B71" s="81" t="s">
        <v>1010</v>
      </c>
      <c r="C71" s="242" t="s">
        <v>1007</v>
      </c>
      <c r="D71" s="243" t="s">
        <v>52</v>
      </c>
      <c r="E71" s="244" t="s">
        <v>1018</v>
      </c>
      <c r="F71" s="76" t="s">
        <v>1015</v>
      </c>
      <c r="G71" s="2"/>
      <c r="H71" s="19">
        <v>18370</v>
      </c>
      <c r="I71" s="19">
        <v>18370</v>
      </c>
      <c r="J71" s="19">
        <v>18370</v>
      </c>
      <c r="K71" s="19">
        <f t="shared" si="1"/>
        <v>0</v>
      </c>
      <c r="L71" s="19">
        <f t="shared" si="1"/>
        <v>0</v>
      </c>
      <c r="M71" s="19">
        <f t="shared" si="1"/>
        <v>0</v>
      </c>
    </row>
    <row r="72" spans="1:13" x14ac:dyDescent="0.25">
      <c r="A72" s="241"/>
      <c r="B72" s="81"/>
      <c r="C72" s="242"/>
      <c r="D72" s="243"/>
      <c r="E72" s="244"/>
      <c r="F72" s="76"/>
      <c r="G72" s="2"/>
      <c r="H72" s="19">
        <v>0</v>
      </c>
      <c r="I72" s="19">
        <v>0</v>
      </c>
      <c r="J72" s="19">
        <v>0</v>
      </c>
      <c r="K72" s="19">
        <f t="shared" si="1"/>
        <v>0</v>
      </c>
      <c r="L72" s="19">
        <f t="shared" si="1"/>
        <v>0</v>
      </c>
      <c r="M72" s="19">
        <f t="shared" si="1"/>
        <v>0</v>
      </c>
    </row>
    <row r="73" spans="1:13" x14ac:dyDescent="0.25">
      <c r="A73" s="241">
        <f>A71+0.0001</f>
        <v>3.921600000000228</v>
      </c>
      <c r="B73" s="81" t="s">
        <v>1010</v>
      </c>
      <c r="C73" s="242" t="s">
        <v>1007</v>
      </c>
      <c r="D73" s="243" t="s">
        <v>54</v>
      </c>
      <c r="E73" s="244" t="s">
        <v>1019</v>
      </c>
      <c r="F73" s="76" t="s">
        <v>44</v>
      </c>
      <c r="G73" s="2"/>
      <c r="H73" s="19">
        <v>5830</v>
      </c>
      <c r="I73" s="19">
        <v>5830</v>
      </c>
      <c r="J73" s="19">
        <v>5830</v>
      </c>
      <c r="K73" s="19">
        <f t="shared" si="1"/>
        <v>0</v>
      </c>
      <c r="L73" s="19">
        <f t="shared" si="1"/>
        <v>0</v>
      </c>
      <c r="M73" s="19">
        <f t="shared" si="1"/>
        <v>0</v>
      </c>
    </row>
    <row r="74" spans="1:13" x14ac:dyDescent="0.25">
      <c r="A74" s="241"/>
      <c r="B74" s="81"/>
      <c r="C74" s="242"/>
      <c r="D74" s="243"/>
      <c r="E74" s="244"/>
      <c r="F74" s="76"/>
      <c r="G74" s="2"/>
      <c r="H74" s="19">
        <v>0</v>
      </c>
      <c r="I74" s="19">
        <v>0</v>
      </c>
      <c r="J74" s="19">
        <v>0</v>
      </c>
      <c r="K74" s="19">
        <f t="shared" si="1"/>
        <v>0</v>
      </c>
      <c r="L74" s="19">
        <f t="shared" si="1"/>
        <v>0</v>
      </c>
      <c r="M74" s="19">
        <f t="shared" si="1"/>
        <v>0</v>
      </c>
    </row>
    <row r="75" spans="1:13" x14ac:dyDescent="0.25">
      <c r="A75" s="241">
        <f>A73+0.0001</f>
        <v>3.9217000000002282</v>
      </c>
      <c r="B75" s="81" t="s">
        <v>1010</v>
      </c>
      <c r="C75" s="242" t="s">
        <v>1008</v>
      </c>
      <c r="D75" s="243" t="s">
        <v>52</v>
      </c>
      <c r="E75" s="244" t="s">
        <v>1022</v>
      </c>
      <c r="F75" s="76" t="s">
        <v>1015</v>
      </c>
      <c r="G75" s="2"/>
      <c r="H75" s="19">
        <v>19810</v>
      </c>
      <c r="I75" s="19">
        <v>19810</v>
      </c>
      <c r="J75" s="188">
        <v>19810</v>
      </c>
      <c r="K75" s="19">
        <f t="shared" si="1"/>
        <v>0</v>
      </c>
      <c r="L75" s="19">
        <f t="shared" si="1"/>
        <v>0</v>
      </c>
      <c r="M75" s="19">
        <f t="shared" si="1"/>
        <v>0</v>
      </c>
    </row>
    <row r="76" spans="1:13" x14ac:dyDescent="0.25">
      <c r="A76" s="241"/>
      <c r="B76" s="81"/>
      <c r="C76" s="242"/>
      <c r="D76" s="243"/>
      <c r="E76" s="244"/>
      <c r="F76" s="76"/>
      <c r="G76" s="2"/>
      <c r="H76" s="19">
        <v>0</v>
      </c>
      <c r="I76" s="19">
        <v>0</v>
      </c>
      <c r="J76" s="188">
        <v>0</v>
      </c>
      <c r="K76" s="19">
        <f t="shared" si="1"/>
        <v>0</v>
      </c>
      <c r="L76" s="19">
        <f t="shared" si="1"/>
        <v>0</v>
      </c>
      <c r="M76" s="19">
        <f t="shared" si="1"/>
        <v>0</v>
      </c>
    </row>
    <row r="77" spans="1:13" x14ac:dyDescent="0.25">
      <c r="A77" s="241">
        <f>A75+0.0001</f>
        <v>3.9218000000002284</v>
      </c>
      <c r="B77" s="81" t="s">
        <v>1010</v>
      </c>
      <c r="C77" s="242" t="s">
        <v>1008</v>
      </c>
      <c r="D77" s="243" t="s">
        <v>54</v>
      </c>
      <c r="E77" s="244" t="s">
        <v>1023</v>
      </c>
      <c r="F77" s="76" t="s">
        <v>44</v>
      </c>
      <c r="G77" s="2"/>
      <c r="H77" s="19">
        <v>6170</v>
      </c>
      <c r="I77" s="19">
        <v>6170</v>
      </c>
      <c r="J77" s="188">
        <v>6170</v>
      </c>
      <c r="K77" s="19">
        <f t="shared" si="1"/>
        <v>0</v>
      </c>
      <c r="L77" s="19">
        <f t="shared" si="1"/>
        <v>0</v>
      </c>
      <c r="M77" s="19">
        <f t="shared" si="1"/>
        <v>0</v>
      </c>
    </row>
    <row r="78" spans="1:13" x14ac:dyDescent="0.25">
      <c r="A78" s="241"/>
      <c r="B78" s="81"/>
      <c r="C78" s="242"/>
      <c r="D78" s="243"/>
      <c r="E78" s="244"/>
      <c r="F78" s="76"/>
      <c r="G78" s="2"/>
      <c r="H78" s="19">
        <v>0</v>
      </c>
      <c r="I78" s="19">
        <v>0</v>
      </c>
      <c r="J78" s="188">
        <v>0</v>
      </c>
      <c r="K78" s="19">
        <f t="shared" si="1"/>
        <v>0</v>
      </c>
      <c r="L78" s="19">
        <f t="shared" si="1"/>
        <v>0</v>
      </c>
      <c r="M78" s="19">
        <f t="shared" si="1"/>
        <v>0</v>
      </c>
    </row>
    <row r="79" spans="1:13" x14ac:dyDescent="0.25">
      <c r="A79" s="241">
        <f>A77+0.0001</f>
        <v>3.9219000000002286</v>
      </c>
      <c r="B79" s="81" t="s">
        <v>1010</v>
      </c>
      <c r="C79" s="242" t="s">
        <v>1031</v>
      </c>
      <c r="D79" s="243" t="s">
        <v>52</v>
      </c>
      <c r="E79" s="244" t="s">
        <v>1024</v>
      </c>
      <c r="F79" s="76" t="s">
        <v>1015</v>
      </c>
      <c r="G79" s="2"/>
      <c r="H79" s="19">
        <v>45800</v>
      </c>
      <c r="I79" s="19">
        <v>45800</v>
      </c>
      <c r="J79" s="188">
        <v>45800</v>
      </c>
      <c r="K79" s="19">
        <f t="shared" si="1"/>
        <v>0</v>
      </c>
      <c r="L79" s="19">
        <f t="shared" si="1"/>
        <v>0</v>
      </c>
      <c r="M79" s="19">
        <f t="shared" si="1"/>
        <v>0</v>
      </c>
    </row>
    <row r="80" spans="1:13" x14ac:dyDescent="0.25">
      <c r="A80" s="241"/>
      <c r="B80" s="81"/>
      <c r="C80" s="242"/>
      <c r="D80" s="243"/>
      <c r="E80" s="244"/>
      <c r="F80" s="76"/>
      <c r="G80" s="2"/>
      <c r="H80" s="19">
        <v>0</v>
      </c>
      <c r="I80" s="19">
        <v>0</v>
      </c>
      <c r="J80" s="188">
        <v>0</v>
      </c>
      <c r="K80" s="19">
        <f t="shared" si="1"/>
        <v>0</v>
      </c>
      <c r="L80" s="19">
        <f t="shared" si="1"/>
        <v>0</v>
      </c>
      <c r="M80" s="19">
        <f t="shared" si="1"/>
        <v>0</v>
      </c>
    </row>
    <row r="81" spans="1:13" x14ac:dyDescent="0.25">
      <c r="A81" s="241">
        <f>A79+0.0001</f>
        <v>3.9220000000002289</v>
      </c>
      <c r="B81" s="81" t="s">
        <v>1010</v>
      </c>
      <c r="C81" s="242" t="s">
        <v>1031</v>
      </c>
      <c r="D81" s="243" t="s">
        <v>54</v>
      </c>
      <c r="E81" s="244" t="s">
        <v>1025</v>
      </c>
      <c r="F81" s="76" t="s">
        <v>44</v>
      </c>
      <c r="G81" s="2"/>
      <c r="H81" s="19">
        <v>15180</v>
      </c>
      <c r="I81" s="19">
        <v>15180</v>
      </c>
      <c r="J81" s="188">
        <v>15180</v>
      </c>
      <c r="K81" s="19">
        <f t="shared" si="1"/>
        <v>0</v>
      </c>
      <c r="L81" s="19">
        <f t="shared" si="1"/>
        <v>0</v>
      </c>
      <c r="M81" s="19">
        <f t="shared" si="1"/>
        <v>0</v>
      </c>
    </row>
    <row r="82" spans="1:13" s="66" customFormat="1" x14ac:dyDescent="0.25">
      <c r="A82" s="126"/>
      <c r="B82" s="127"/>
      <c r="C82" s="239"/>
      <c r="D82" s="240"/>
      <c r="E82" s="245"/>
      <c r="F82" s="70"/>
      <c r="G82" s="1"/>
      <c r="H82" s="19">
        <v>0</v>
      </c>
      <c r="I82" s="19">
        <v>0</v>
      </c>
      <c r="J82" s="19">
        <v>0</v>
      </c>
      <c r="K82" s="19">
        <f t="shared" ref="K82:M145" si="11">$G82*H82</f>
        <v>0</v>
      </c>
      <c r="L82" s="19">
        <f t="shared" si="11"/>
        <v>0</v>
      </c>
      <c r="M82" s="19">
        <f t="shared" si="11"/>
        <v>0</v>
      </c>
    </row>
    <row r="83" spans="1:13" s="66" customFormat="1" x14ac:dyDescent="0.25">
      <c r="A83" s="126"/>
      <c r="B83" s="127"/>
      <c r="C83" s="313">
        <v>4.2</v>
      </c>
      <c r="D83" s="314"/>
      <c r="E83" s="236" t="s">
        <v>1026</v>
      </c>
      <c r="F83" s="70"/>
      <c r="G83" s="1"/>
      <c r="H83" s="19">
        <v>0</v>
      </c>
      <c r="I83" s="19">
        <v>0</v>
      </c>
      <c r="J83" s="19">
        <v>0</v>
      </c>
      <c r="K83" s="19">
        <f t="shared" si="11"/>
        <v>0</v>
      </c>
      <c r="L83" s="19">
        <f t="shared" si="11"/>
        <v>0</v>
      </c>
      <c r="M83" s="19">
        <f t="shared" si="11"/>
        <v>0</v>
      </c>
    </row>
    <row r="84" spans="1:13" s="66" customFormat="1" x14ac:dyDescent="0.25">
      <c r="A84" s="126"/>
      <c r="B84" s="127"/>
      <c r="C84" s="310" t="s">
        <v>62</v>
      </c>
      <c r="D84" s="311"/>
      <c r="E84" s="238" t="s">
        <v>1011</v>
      </c>
      <c r="F84" s="70"/>
      <c r="G84" s="1"/>
      <c r="H84" s="19">
        <v>0</v>
      </c>
      <c r="I84" s="19">
        <v>0</v>
      </c>
      <c r="J84" s="19">
        <v>0</v>
      </c>
      <c r="K84" s="19">
        <f t="shared" si="11"/>
        <v>0</v>
      </c>
      <c r="L84" s="19">
        <f t="shared" si="11"/>
        <v>0</v>
      </c>
      <c r="M84" s="19">
        <f t="shared" si="11"/>
        <v>0</v>
      </c>
    </row>
    <row r="85" spans="1:13" s="66" customFormat="1" x14ac:dyDescent="0.25">
      <c r="A85" s="126"/>
      <c r="B85" s="127"/>
      <c r="C85" s="239"/>
      <c r="D85" s="240"/>
      <c r="E85" s="238"/>
      <c r="F85" s="70"/>
      <c r="G85" s="1"/>
      <c r="H85" s="19">
        <v>0</v>
      </c>
      <c r="I85" s="19">
        <v>0</v>
      </c>
      <c r="J85" s="19">
        <v>0</v>
      </c>
      <c r="K85" s="19">
        <f t="shared" si="11"/>
        <v>0</v>
      </c>
      <c r="L85" s="19">
        <f t="shared" si="11"/>
        <v>0</v>
      </c>
      <c r="M85" s="19">
        <f t="shared" si="11"/>
        <v>0</v>
      </c>
    </row>
    <row r="86" spans="1:13" x14ac:dyDescent="0.25">
      <c r="A86" s="241">
        <f>A81+0.0001</f>
        <v>3.9221000000002291</v>
      </c>
      <c r="B86" s="81" t="s">
        <v>1010</v>
      </c>
      <c r="C86" s="242" t="s">
        <v>1027</v>
      </c>
      <c r="D86" s="243" t="s">
        <v>43</v>
      </c>
      <c r="E86" s="244" t="s">
        <v>1016</v>
      </c>
      <c r="F86" s="76" t="s">
        <v>1015</v>
      </c>
      <c r="G86" s="2"/>
      <c r="H86" s="19">
        <v>32370</v>
      </c>
      <c r="I86" s="19">
        <v>32370</v>
      </c>
      <c r="J86" s="19">
        <v>32370</v>
      </c>
      <c r="K86" s="19">
        <f t="shared" si="11"/>
        <v>0</v>
      </c>
      <c r="L86" s="19">
        <f t="shared" si="11"/>
        <v>0</v>
      </c>
      <c r="M86" s="19">
        <f t="shared" si="11"/>
        <v>0</v>
      </c>
    </row>
    <row r="87" spans="1:13" x14ac:dyDescent="0.25">
      <c r="A87" s="241"/>
      <c r="B87" s="81"/>
      <c r="C87" s="242"/>
      <c r="D87" s="243"/>
      <c r="E87" s="244"/>
      <c r="F87" s="76"/>
      <c r="G87" s="2"/>
      <c r="H87" s="19">
        <v>0</v>
      </c>
      <c r="I87" s="19">
        <v>0</v>
      </c>
      <c r="J87" s="19">
        <v>0</v>
      </c>
      <c r="K87" s="19">
        <f t="shared" si="11"/>
        <v>0</v>
      </c>
      <c r="L87" s="19">
        <f t="shared" si="11"/>
        <v>0</v>
      </c>
      <c r="M87" s="19">
        <f t="shared" si="11"/>
        <v>0</v>
      </c>
    </row>
    <row r="88" spans="1:13" x14ac:dyDescent="0.25">
      <c r="A88" s="241">
        <f t="shared" ref="A88" si="12">A86+0.0001</f>
        <v>3.9222000000002293</v>
      </c>
      <c r="B88" s="81" t="s">
        <v>1010</v>
      </c>
      <c r="C88" s="242" t="s">
        <v>1027</v>
      </c>
      <c r="D88" s="243" t="s">
        <v>46</v>
      </c>
      <c r="E88" s="244" t="s">
        <v>1020</v>
      </c>
      <c r="F88" s="76" t="s">
        <v>44</v>
      </c>
      <c r="G88" s="2"/>
      <c r="H88" s="19">
        <v>10500</v>
      </c>
      <c r="I88" s="19">
        <v>10500</v>
      </c>
      <c r="J88" s="19">
        <v>10500</v>
      </c>
      <c r="K88" s="19">
        <f t="shared" si="11"/>
        <v>0</v>
      </c>
      <c r="L88" s="19">
        <f t="shared" si="11"/>
        <v>0</v>
      </c>
      <c r="M88" s="19">
        <f t="shared" si="11"/>
        <v>0</v>
      </c>
    </row>
    <row r="89" spans="1:13" x14ac:dyDescent="0.25">
      <c r="A89" s="241"/>
      <c r="B89" s="81"/>
      <c r="C89" s="242"/>
      <c r="D89" s="243"/>
      <c r="E89" s="244"/>
      <c r="F89" s="76"/>
      <c r="G89" s="2"/>
      <c r="H89" s="19">
        <v>0</v>
      </c>
      <c r="I89" s="19">
        <v>0</v>
      </c>
      <c r="J89" s="19">
        <v>0</v>
      </c>
      <c r="K89" s="19">
        <f t="shared" si="11"/>
        <v>0</v>
      </c>
      <c r="L89" s="19">
        <f t="shared" si="11"/>
        <v>0</v>
      </c>
      <c r="M89" s="19">
        <f t="shared" si="11"/>
        <v>0</v>
      </c>
    </row>
    <row r="90" spans="1:13" x14ac:dyDescent="0.25">
      <c r="A90" s="241">
        <f>A88+0.0001</f>
        <v>3.9223000000002295</v>
      </c>
      <c r="B90" s="81" t="s">
        <v>1010</v>
      </c>
      <c r="C90" s="242" t="s">
        <v>1028</v>
      </c>
      <c r="D90" s="243" t="s">
        <v>43</v>
      </c>
      <c r="E90" s="244" t="s">
        <v>1017</v>
      </c>
      <c r="F90" s="76" t="s">
        <v>1015</v>
      </c>
      <c r="G90" s="2"/>
      <c r="H90" s="19">
        <v>32370</v>
      </c>
      <c r="I90" s="19">
        <v>32370</v>
      </c>
      <c r="J90" s="19">
        <v>32370</v>
      </c>
      <c r="K90" s="19">
        <f t="shared" si="11"/>
        <v>0</v>
      </c>
      <c r="L90" s="19">
        <f t="shared" si="11"/>
        <v>0</v>
      </c>
      <c r="M90" s="19">
        <f t="shared" si="11"/>
        <v>0</v>
      </c>
    </row>
    <row r="91" spans="1:13" x14ac:dyDescent="0.25">
      <c r="A91" s="241"/>
      <c r="B91" s="81"/>
      <c r="C91" s="242"/>
      <c r="D91" s="243"/>
      <c r="E91" s="244"/>
      <c r="F91" s="76"/>
      <c r="G91" s="2"/>
      <c r="H91" s="19">
        <v>0</v>
      </c>
      <c r="I91" s="19">
        <v>0</v>
      </c>
      <c r="J91" s="19">
        <v>0</v>
      </c>
      <c r="K91" s="19">
        <f t="shared" si="11"/>
        <v>0</v>
      </c>
      <c r="L91" s="19">
        <f t="shared" si="11"/>
        <v>0</v>
      </c>
      <c r="M91" s="19">
        <f t="shared" si="11"/>
        <v>0</v>
      </c>
    </row>
    <row r="92" spans="1:13" x14ac:dyDescent="0.25">
      <c r="A92" s="241">
        <f>A90+0.0001</f>
        <v>3.9224000000002297</v>
      </c>
      <c r="B92" s="81" t="s">
        <v>1010</v>
      </c>
      <c r="C92" s="242" t="s">
        <v>1028</v>
      </c>
      <c r="D92" s="243" t="s">
        <v>46</v>
      </c>
      <c r="E92" s="244" t="s">
        <v>1021</v>
      </c>
      <c r="F92" s="76" t="s">
        <v>44</v>
      </c>
      <c r="G92" s="2"/>
      <c r="H92" s="19">
        <v>10500</v>
      </c>
      <c r="I92" s="19">
        <v>10500</v>
      </c>
      <c r="J92" s="19">
        <v>10500</v>
      </c>
      <c r="K92" s="19">
        <f t="shared" si="11"/>
        <v>0</v>
      </c>
      <c r="L92" s="19">
        <f t="shared" si="11"/>
        <v>0</v>
      </c>
      <c r="M92" s="19">
        <f t="shared" si="11"/>
        <v>0</v>
      </c>
    </row>
    <row r="93" spans="1:13" x14ac:dyDescent="0.25">
      <c r="A93" s="241"/>
      <c r="B93" s="81"/>
      <c r="C93" s="242"/>
      <c r="D93" s="243"/>
      <c r="E93" s="244"/>
      <c r="F93" s="76"/>
      <c r="G93" s="2"/>
      <c r="H93" s="19">
        <v>0</v>
      </c>
      <c r="I93" s="19">
        <v>0</v>
      </c>
      <c r="J93" s="19">
        <v>0</v>
      </c>
      <c r="K93" s="19">
        <f t="shared" si="11"/>
        <v>0</v>
      </c>
      <c r="L93" s="19">
        <f t="shared" si="11"/>
        <v>0</v>
      </c>
      <c r="M93" s="19">
        <f t="shared" si="11"/>
        <v>0</v>
      </c>
    </row>
    <row r="94" spans="1:13" x14ac:dyDescent="0.25">
      <c r="A94" s="241">
        <f>A92+0.0001</f>
        <v>3.9225000000002299</v>
      </c>
      <c r="B94" s="81" t="s">
        <v>1010</v>
      </c>
      <c r="C94" s="242" t="s">
        <v>1029</v>
      </c>
      <c r="D94" s="243" t="s">
        <v>43</v>
      </c>
      <c r="E94" s="244" t="s">
        <v>1018</v>
      </c>
      <c r="F94" s="76" t="s">
        <v>1015</v>
      </c>
      <c r="G94" s="2"/>
      <c r="H94" s="19">
        <v>33000</v>
      </c>
      <c r="I94" s="19">
        <v>33000</v>
      </c>
      <c r="J94" s="19">
        <v>33000</v>
      </c>
      <c r="K94" s="19">
        <f t="shared" si="11"/>
        <v>0</v>
      </c>
      <c r="L94" s="19">
        <f t="shared" si="11"/>
        <v>0</v>
      </c>
      <c r="M94" s="19">
        <f t="shared" si="11"/>
        <v>0</v>
      </c>
    </row>
    <row r="95" spans="1:13" x14ac:dyDescent="0.25">
      <c r="A95" s="241"/>
      <c r="B95" s="81"/>
      <c r="C95" s="242"/>
      <c r="D95" s="243"/>
      <c r="E95" s="244"/>
      <c r="F95" s="76"/>
      <c r="G95" s="2"/>
      <c r="H95" s="19">
        <v>0</v>
      </c>
      <c r="I95" s="19">
        <v>0</v>
      </c>
      <c r="J95" s="19">
        <v>0</v>
      </c>
      <c r="K95" s="19">
        <f t="shared" si="11"/>
        <v>0</v>
      </c>
      <c r="L95" s="19">
        <f t="shared" si="11"/>
        <v>0</v>
      </c>
      <c r="M95" s="19">
        <f t="shared" si="11"/>
        <v>0</v>
      </c>
    </row>
    <row r="96" spans="1:13" x14ac:dyDescent="0.25">
      <c r="A96" s="241">
        <f>A94+0.0001</f>
        <v>3.9226000000002301</v>
      </c>
      <c r="B96" s="81" t="s">
        <v>1010</v>
      </c>
      <c r="C96" s="242" t="s">
        <v>1029</v>
      </c>
      <c r="D96" s="243" t="s">
        <v>46</v>
      </c>
      <c r="E96" s="244" t="s">
        <v>1019</v>
      </c>
      <c r="F96" s="76" t="s">
        <v>44</v>
      </c>
      <c r="G96" s="2"/>
      <c r="H96" s="19">
        <v>10680</v>
      </c>
      <c r="I96" s="19">
        <v>10680</v>
      </c>
      <c r="J96" s="19">
        <v>10680</v>
      </c>
      <c r="K96" s="19">
        <f t="shared" si="11"/>
        <v>0</v>
      </c>
      <c r="L96" s="19">
        <f t="shared" si="11"/>
        <v>0</v>
      </c>
      <c r="M96" s="19">
        <f t="shared" si="11"/>
        <v>0</v>
      </c>
    </row>
    <row r="97" spans="1:13" x14ac:dyDescent="0.25">
      <c r="A97" s="241"/>
      <c r="B97" s="81"/>
      <c r="C97" s="242"/>
      <c r="D97" s="243"/>
      <c r="E97" s="244"/>
      <c r="F97" s="76"/>
      <c r="G97" s="2"/>
      <c r="H97" s="19">
        <v>0</v>
      </c>
      <c r="I97" s="19">
        <v>0</v>
      </c>
      <c r="J97" s="19">
        <v>0</v>
      </c>
      <c r="K97" s="19">
        <f t="shared" si="11"/>
        <v>0</v>
      </c>
      <c r="L97" s="19">
        <f t="shared" si="11"/>
        <v>0</v>
      </c>
      <c r="M97" s="19">
        <f t="shared" si="11"/>
        <v>0</v>
      </c>
    </row>
    <row r="98" spans="1:13" x14ac:dyDescent="0.25">
      <c r="A98" s="241">
        <f>A96+0.0001</f>
        <v>3.9227000000002303</v>
      </c>
      <c r="B98" s="81" t="s">
        <v>1010</v>
      </c>
      <c r="C98" s="242" t="s">
        <v>1030</v>
      </c>
      <c r="D98" s="243" t="s">
        <v>43</v>
      </c>
      <c r="E98" s="244" t="s">
        <v>1022</v>
      </c>
      <c r="F98" s="76" t="s">
        <v>1015</v>
      </c>
      <c r="G98" s="2"/>
      <c r="H98" s="19">
        <v>34790</v>
      </c>
      <c r="I98" s="19">
        <v>34790</v>
      </c>
      <c r="J98" s="188">
        <v>34790</v>
      </c>
      <c r="K98" s="19">
        <f t="shared" si="11"/>
        <v>0</v>
      </c>
      <c r="L98" s="19">
        <f t="shared" si="11"/>
        <v>0</v>
      </c>
      <c r="M98" s="19">
        <f t="shared" si="11"/>
        <v>0</v>
      </c>
    </row>
    <row r="99" spans="1:13" x14ac:dyDescent="0.25">
      <c r="A99" s="241"/>
      <c r="B99" s="81"/>
      <c r="C99" s="242"/>
      <c r="D99" s="243"/>
      <c r="E99" s="244"/>
      <c r="F99" s="76"/>
      <c r="G99" s="2"/>
      <c r="H99" s="19">
        <v>0</v>
      </c>
      <c r="I99" s="19">
        <v>0</v>
      </c>
      <c r="J99" s="188">
        <v>0</v>
      </c>
      <c r="K99" s="19">
        <f t="shared" si="11"/>
        <v>0</v>
      </c>
      <c r="L99" s="19">
        <f t="shared" si="11"/>
        <v>0</v>
      </c>
      <c r="M99" s="19">
        <f t="shared" si="11"/>
        <v>0</v>
      </c>
    </row>
    <row r="100" spans="1:13" x14ac:dyDescent="0.25">
      <c r="A100" s="241">
        <f>A98+0.0001</f>
        <v>3.9228000000002305</v>
      </c>
      <c r="B100" s="81" t="s">
        <v>1010</v>
      </c>
      <c r="C100" s="242" t="s">
        <v>1030</v>
      </c>
      <c r="D100" s="243" t="s">
        <v>46</v>
      </c>
      <c r="E100" s="244" t="s">
        <v>1023</v>
      </c>
      <c r="F100" s="76" t="s">
        <v>44</v>
      </c>
      <c r="G100" s="2"/>
      <c r="H100" s="19">
        <v>11130</v>
      </c>
      <c r="I100" s="19">
        <v>11130</v>
      </c>
      <c r="J100" s="188">
        <v>11130</v>
      </c>
      <c r="K100" s="19">
        <f t="shared" si="11"/>
        <v>0</v>
      </c>
      <c r="L100" s="19">
        <f t="shared" si="11"/>
        <v>0</v>
      </c>
      <c r="M100" s="19">
        <f t="shared" si="11"/>
        <v>0</v>
      </c>
    </row>
    <row r="101" spans="1:13" x14ac:dyDescent="0.25">
      <c r="A101" s="241"/>
      <c r="B101" s="81"/>
      <c r="C101" s="242"/>
      <c r="D101" s="243"/>
      <c r="E101" s="244"/>
      <c r="F101" s="76"/>
      <c r="G101" s="2"/>
      <c r="H101" s="19">
        <v>0</v>
      </c>
      <c r="I101" s="19">
        <v>0</v>
      </c>
      <c r="J101" s="188">
        <v>0</v>
      </c>
      <c r="K101" s="19">
        <f t="shared" si="11"/>
        <v>0</v>
      </c>
      <c r="L101" s="19">
        <f t="shared" si="11"/>
        <v>0</v>
      </c>
      <c r="M101" s="19">
        <f t="shared" si="11"/>
        <v>0</v>
      </c>
    </row>
    <row r="102" spans="1:13" x14ac:dyDescent="0.25">
      <c r="A102" s="241">
        <f>A100+0.0001</f>
        <v>3.9229000000002308</v>
      </c>
      <c r="B102" s="81" t="s">
        <v>1010</v>
      </c>
      <c r="C102" s="242" t="s">
        <v>1031</v>
      </c>
      <c r="D102" s="243" t="s">
        <v>43</v>
      </c>
      <c r="E102" s="244" t="s">
        <v>1024</v>
      </c>
      <c r="F102" s="76" t="s">
        <v>1015</v>
      </c>
      <c r="G102" s="2"/>
      <c r="H102" s="19">
        <v>71310</v>
      </c>
      <c r="I102" s="19">
        <v>71310</v>
      </c>
      <c r="J102" s="188">
        <v>71310</v>
      </c>
      <c r="K102" s="19">
        <f t="shared" si="11"/>
        <v>0</v>
      </c>
      <c r="L102" s="19">
        <f t="shared" si="11"/>
        <v>0</v>
      </c>
      <c r="M102" s="19">
        <f t="shared" si="11"/>
        <v>0</v>
      </c>
    </row>
    <row r="103" spans="1:13" x14ac:dyDescent="0.25">
      <c r="A103" s="241"/>
      <c r="B103" s="81"/>
      <c r="C103" s="242"/>
      <c r="D103" s="243"/>
      <c r="E103" s="244"/>
      <c r="F103" s="76"/>
      <c r="G103" s="2"/>
      <c r="H103" s="19">
        <v>0</v>
      </c>
      <c r="I103" s="19">
        <v>0</v>
      </c>
      <c r="J103" s="188">
        <v>0</v>
      </c>
      <c r="K103" s="19">
        <f t="shared" si="11"/>
        <v>0</v>
      </c>
      <c r="L103" s="19">
        <f t="shared" si="11"/>
        <v>0</v>
      </c>
      <c r="M103" s="19">
        <f t="shared" si="11"/>
        <v>0</v>
      </c>
    </row>
    <row r="104" spans="1:13" x14ac:dyDescent="0.25">
      <c r="A104" s="241">
        <f>A102+0.0001</f>
        <v>3.923000000000231</v>
      </c>
      <c r="B104" s="81" t="s">
        <v>1010</v>
      </c>
      <c r="C104" s="242" t="s">
        <v>1031</v>
      </c>
      <c r="D104" s="243" t="s">
        <v>46</v>
      </c>
      <c r="E104" s="244" t="s">
        <v>1025</v>
      </c>
      <c r="F104" s="76" t="s">
        <v>44</v>
      </c>
      <c r="G104" s="2"/>
      <c r="H104" s="19">
        <v>23680</v>
      </c>
      <c r="I104" s="19">
        <v>23680</v>
      </c>
      <c r="J104" s="188">
        <v>23680</v>
      </c>
      <c r="K104" s="19">
        <f t="shared" si="11"/>
        <v>0</v>
      </c>
      <c r="L104" s="19">
        <f t="shared" si="11"/>
        <v>0</v>
      </c>
      <c r="M104" s="19">
        <f t="shared" si="11"/>
        <v>0</v>
      </c>
    </row>
    <row r="105" spans="1:13" s="66" customFormat="1" x14ac:dyDescent="0.25">
      <c r="A105" s="126"/>
      <c r="B105" s="127"/>
      <c r="C105" s="239"/>
      <c r="D105" s="240"/>
      <c r="E105" s="245"/>
      <c r="F105" s="70"/>
      <c r="G105" s="1"/>
      <c r="H105" s="19">
        <v>0</v>
      </c>
      <c r="I105" s="19">
        <v>0</v>
      </c>
      <c r="J105" s="19">
        <v>0</v>
      </c>
      <c r="K105" s="19">
        <f t="shared" si="11"/>
        <v>0</v>
      </c>
      <c r="L105" s="19">
        <f t="shared" si="11"/>
        <v>0</v>
      </c>
      <c r="M105" s="19">
        <f t="shared" si="11"/>
        <v>0</v>
      </c>
    </row>
    <row r="106" spans="1:13" s="66" customFormat="1" x14ac:dyDescent="0.25">
      <c r="A106" s="126"/>
      <c r="B106" s="127"/>
      <c r="C106" s="313">
        <v>4.2</v>
      </c>
      <c r="D106" s="314"/>
      <c r="E106" s="236" t="s">
        <v>1026</v>
      </c>
      <c r="F106" s="70"/>
      <c r="G106" s="1"/>
      <c r="H106" s="19">
        <v>0</v>
      </c>
      <c r="I106" s="19">
        <v>0</v>
      </c>
      <c r="J106" s="19">
        <v>0</v>
      </c>
      <c r="K106" s="19">
        <f t="shared" si="11"/>
        <v>0</v>
      </c>
      <c r="L106" s="19">
        <f t="shared" si="11"/>
        <v>0</v>
      </c>
      <c r="M106" s="19">
        <f t="shared" si="11"/>
        <v>0</v>
      </c>
    </row>
    <row r="107" spans="1:13" s="66" customFormat="1" x14ac:dyDescent="0.25">
      <c r="A107" s="126"/>
      <c r="B107" s="127"/>
      <c r="C107" s="310" t="s">
        <v>63</v>
      </c>
      <c r="D107" s="311"/>
      <c r="E107" s="238" t="s">
        <v>1012</v>
      </c>
      <c r="F107" s="70"/>
      <c r="G107" s="1"/>
      <c r="H107" s="19">
        <v>0</v>
      </c>
      <c r="I107" s="19">
        <v>0</v>
      </c>
      <c r="J107" s="19">
        <v>0</v>
      </c>
      <c r="K107" s="19">
        <f t="shared" si="11"/>
        <v>0</v>
      </c>
      <c r="L107" s="19">
        <f t="shared" si="11"/>
        <v>0</v>
      </c>
      <c r="M107" s="19">
        <f t="shared" si="11"/>
        <v>0</v>
      </c>
    </row>
    <row r="108" spans="1:13" s="66" customFormat="1" x14ac:dyDescent="0.25">
      <c r="A108" s="126"/>
      <c r="B108" s="127"/>
      <c r="C108" s="239"/>
      <c r="D108" s="240"/>
      <c r="E108" s="238"/>
      <c r="F108" s="70"/>
      <c r="G108" s="1"/>
      <c r="H108" s="19">
        <v>0</v>
      </c>
      <c r="I108" s="19">
        <v>0</v>
      </c>
      <c r="J108" s="19">
        <v>0</v>
      </c>
      <c r="K108" s="19">
        <f t="shared" si="11"/>
        <v>0</v>
      </c>
      <c r="L108" s="19">
        <f t="shared" si="11"/>
        <v>0</v>
      </c>
      <c r="M108" s="19">
        <f t="shared" si="11"/>
        <v>0</v>
      </c>
    </row>
    <row r="109" spans="1:13" x14ac:dyDescent="0.25">
      <c r="A109" s="241">
        <f>A104+0.0001</f>
        <v>3.9231000000002312</v>
      </c>
      <c r="B109" s="81" t="s">
        <v>1010</v>
      </c>
      <c r="C109" s="242" t="s">
        <v>1027</v>
      </c>
      <c r="D109" s="243" t="s">
        <v>48</v>
      </c>
      <c r="E109" s="244" t="s">
        <v>1016</v>
      </c>
      <c r="F109" s="76" t="s">
        <v>1015</v>
      </c>
      <c r="G109" s="2"/>
      <c r="H109" s="19">
        <v>31290</v>
      </c>
      <c r="I109" s="19">
        <v>31290</v>
      </c>
      <c r="J109" s="19">
        <v>31290</v>
      </c>
      <c r="K109" s="19">
        <f t="shared" si="11"/>
        <v>0</v>
      </c>
      <c r="L109" s="19">
        <f t="shared" si="11"/>
        <v>0</v>
      </c>
      <c r="M109" s="19">
        <f t="shared" si="11"/>
        <v>0</v>
      </c>
    </row>
    <row r="110" spans="1:13" x14ac:dyDescent="0.25">
      <c r="A110" s="241"/>
      <c r="B110" s="81"/>
      <c r="C110" s="242"/>
      <c r="D110" s="243"/>
      <c r="E110" s="244"/>
      <c r="F110" s="76"/>
      <c r="G110" s="2"/>
      <c r="H110" s="19">
        <v>0</v>
      </c>
      <c r="I110" s="19">
        <v>0</v>
      </c>
      <c r="J110" s="19">
        <v>0</v>
      </c>
      <c r="K110" s="19">
        <f t="shared" si="11"/>
        <v>0</v>
      </c>
      <c r="L110" s="19">
        <f t="shared" si="11"/>
        <v>0</v>
      </c>
      <c r="M110" s="19">
        <f t="shared" si="11"/>
        <v>0</v>
      </c>
    </row>
    <row r="111" spans="1:13" x14ac:dyDescent="0.25">
      <c r="A111" s="241">
        <f t="shared" ref="A111" si="13">A109+0.0001</f>
        <v>3.9232000000002314</v>
      </c>
      <c r="B111" s="81" t="s">
        <v>1010</v>
      </c>
      <c r="C111" s="242" t="s">
        <v>1027</v>
      </c>
      <c r="D111" s="243" t="s">
        <v>50</v>
      </c>
      <c r="E111" s="244" t="s">
        <v>1020</v>
      </c>
      <c r="F111" s="76" t="s">
        <v>44</v>
      </c>
      <c r="G111" s="2"/>
      <c r="H111" s="19">
        <v>10150</v>
      </c>
      <c r="I111" s="19">
        <v>10150</v>
      </c>
      <c r="J111" s="19">
        <v>10150</v>
      </c>
      <c r="K111" s="19">
        <f t="shared" si="11"/>
        <v>0</v>
      </c>
      <c r="L111" s="19">
        <f t="shared" si="11"/>
        <v>0</v>
      </c>
      <c r="M111" s="19">
        <f t="shared" si="11"/>
        <v>0</v>
      </c>
    </row>
    <row r="112" spans="1:13" x14ac:dyDescent="0.25">
      <c r="A112" s="241"/>
      <c r="B112" s="81"/>
      <c r="C112" s="242"/>
      <c r="D112" s="243"/>
      <c r="E112" s="244"/>
      <c r="F112" s="76"/>
      <c r="G112" s="2"/>
      <c r="H112" s="19">
        <v>0</v>
      </c>
      <c r="I112" s="19">
        <v>0</v>
      </c>
      <c r="J112" s="19">
        <v>0</v>
      </c>
      <c r="K112" s="19">
        <f t="shared" si="11"/>
        <v>0</v>
      </c>
      <c r="L112" s="19">
        <f t="shared" si="11"/>
        <v>0</v>
      </c>
      <c r="M112" s="19">
        <f t="shared" si="11"/>
        <v>0</v>
      </c>
    </row>
    <row r="113" spans="1:13" x14ac:dyDescent="0.25">
      <c r="A113" s="241">
        <f>A111+0.0001</f>
        <v>3.9233000000002316</v>
      </c>
      <c r="B113" s="81" t="s">
        <v>1010</v>
      </c>
      <c r="C113" s="242" t="s">
        <v>1028</v>
      </c>
      <c r="D113" s="243" t="s">
        <v>48</v>
      </c>
      <c r="E113" s="244" t="s">
        <v>1017</v>
      </c>
      <c r="F113" s="76" t="s">
        <v>1015</v>
      </c>
      <c r="G113" s="2"/>
      <c r="H113" s="19">
        <v>31290</v>
      </c>
      <c r="I113" s="19">
        <v>31290</v>
      </c>
      <c r="J113" s="19">
        <v>31290</v>
      </c>
      <c r="K113" s="19">
        <f t="shared" si="11"/>
        <v>0</v>
      </c>
      <c r="L113" s="19">
        <f t="shared" si="11"/>
        <v>0</v>
      </c>
      <c r="M113" s="19">
        <f t="shared" si="11"/>
        <v>0</v>
      </c>
    </row>
    <row r="114" spans="1:13" x14ac:dyDescent="0.25">
      <c r="A114" s="241"/>
      <c r="B114" s="81"/>
      <c r="C114" s="242"/>
      <c r="D114" s="243"/>
      <c r="E114" s="244"/>
      <c r="F114" s="76"/>
      <c r="G114" s="2"/>
      <c r="H114" s="19">
        <v>0</v>
      </c>
      <c r="I114" s="19">
        <v>0</v>
      </c>
      <c r="J114" s="19">
        <v>0</v>
      </c>
      <c r="K114" s="19">
        <f t="shared" si="11"/>
        <v>0</v>
      </c>
      <c r="L114" s="19">
        <f t="shared" si="11"/>
        <v>0</v>
      </c>
      <c r="M114" s="19">
        <f t="shared" si="11"/>
        <v>0</v>
      </c>
    </row>
    <row r="115" spans="1:13" x14ac:dyDescent="0.25">
      <c r="A115" s="241">
        <f>A113+0.0001</f>
        <v>3.9234000000002318</v>
      </c>
      <c r="B115" s="81" t="s">
        <v>1010</v>
      </c>
      <c r="C115" s="242" t="s">
        <v>1028</v>
      </c>
      <c r="D115" s="243" t="s">
        <v>50</v>
      </c>
      <c r="E115" s="244" t="s">
        <v>1021</v>
      </c>
      <c r="F115" s="76" t="s">
        <v>44</v>
      </c>
      <c r="G115" s="2"/>
      <c r="H115" s="19">
        <v>10150</v>
      </c>
      <c r="I115" s="19">
        <v>10150</v>
      </c>
      <c r="J115" s="19">
        <v>10150</v>
      </c>
      <c r="K115" s="19">
        <f t="shared" si="11"/>
        <v>0</v>
      </c>
      <c r="L115" s="19">
        <f t="shared" si="11"/>
        <v>0</v>
      </c>
      <c r="M115" s="19">
        <f t="shared" si="11"/>
        <v>0</v>
      </c>
    </row>
    <row r="116" spans="1:13" x14ac:dyDescent="0.25">
      <c r="A116" s="241"/>
      <c r="B116" s="81"/>
      <c r="C116" s="242"/>
      <c r="D116" s="243"/>
      <c r="E116" s="244"/>
      <c r="F116" s="76"/>
      <c r="G116" s="2"/>
      <c r="H116" s="19">
        <v>0</v>
      </c>
      <c r="I116" s="19">
        <v>0</v>
      </c>
      <c r="J116" s="19">
        <v>0</v>
      </c>
      <c r="K116" s="19">
        <f t="shared" si="11"/>
        <v>0</v>
      </c>
      <c r="L116" s="19">
        <f t="shared" si="11"/>
        <v>0</v>
      </c>
      <c r="M116" s="19">
        <f t="shared" si="11"/>
        <v>0</v>
      </c>
    </row>
    <row r="117" spans="1:13" x14ac:dyDescent="0.25">
      <c r="A117" s="241">
        <f>A115+0.0001</f>
        <v>3.923500000000232</v>
      </c>
      <c r="B117" s="81" t="s">
        <v>1010</v>
      </c>
      <c r="C117" s="242" t="s">
        <v>1029</v>
      </c>
      <c r="D117" s="243" t="s">
        <v>48</v>
      </c>
      <c r="E117" s="244" t="s">
        <v>1018</v>
      </c>
      <c r="F117" s="76" t="s">
        <v>1015</v>
      </c>
      <c r="G117" s="2"/>
      <c r="H117" s="19">
        <v>31890</v>
      </c>
      <c r="I117" s="19">
        <v>31890</v>
      </c>
      <c r="J117" s="19">
        <v>31890</v>
      </c>
      <c r="K117" s="19">
        <f t="shared" si="11"/>
        <v>0</v>
      </c>
      <c r="L117" s="19">
        <f t="shared" si="11"/>
        <v>0</v>
      </c>
      <c r="M117" s="19">
        <f t="shared" si="11"/>
        <v>0</v>
      </c>
    </row>
    <row r="118" spans="1:13" x14ac:dyDescent="0.25">
      <c r="A118" s="241"/>
      <c r="B118" s="81"/>
      <c r="C118" s="242"/>
      <c r="D118" s="243"/>
      <c r="E118" s="244"/>
      <c r="F118" s="76"/>
      <c r="G118" s="2"/>
      <c r="H118" s="19">
        <v>0</v>
      </c>
      <c r="I118" s="19">
        <v>0</v>
      </c>
      <c r="J118" s="19">
        <v>0</v>
      </c>
      <c r="K118" s="19">
        <f t="shared" si="11"/>
        <v>0</v>
      </c>
      <c r="L118" s="19">
        <f t="shared" si="11"/>
        <v>0</v>
      </c>
      <c r="M118" s="19">
        <f t="shared" si="11"/>
        <v>0</v>
      </c>
    </row>
    <row r="119" spans="1:13" x14ac:dyDescent="0.25">
      <c r="A119" s="241">
        <f>A117+0.0001</f>
        <v>3.9236000000002322</v>
      </c>
      <c r="B119" s="81" t="s">
        <v>1010</v>
      </c>
      <c r="C119" s="242" t="s">
        <v>1029</v>
      </c>
      <c r="D119" s="243" t="s">
        <v>50</v>
      </c>
      <c r="E119" s="244" t="s">
        <v>1019</v>
      </c>
      <c r="F119" s="76" t="s">
        <v>44</v>
      </c>
      <c r="G119" s="2"/>
      <c r="H119" s="19">
        <v>10320</v>
      </c>
      <c r="I119" s="19">
        <v>10320</v>
      </c>
      <c r="J119" s="19">
        <v>10320</v>
      </c>
      <c r="K119" s="19">
        <f t="shared" si="11"/>
        <v>0</v>
      </c>
      <c r="L119" s="19">
        <f t="shared" si="11"/>
        <v>0</v>
      </c>
      <c r="M119" s="19">
        <f t="shared" si="11"/>
        <v>0</v>
      </c>
    </row>
    <row r="120" spans="1:13" x14ac:dyDescent="0.25">
      <c r="A120" s="241"/>
      <c r="B120" s="81"/>
      <c r="C120" s="242"/>
      <c r="D120" s="243"/>
      <c r="E120" s="244"/>
      <c r="F120" s="76"/>
      <c r="G120" s="2"/>
      <c r="H120" s="19">
        <v>0</v>
      </c>
      <c r="I120" s="19">
        <v>0</v>
      </c>
      <c r="J120" s="19">
        <v>0</v>
      </c>
      <c r="K120" s="19">
        <f t="shared" si="11"/>
        <v>0</v>
      </c>
      <c r="L120" s="19">
        <f t="shared" si="11"/>
        <v>0</v>
      </c>
      <c r="M120" s="19">
        <f t="shared" si="11"/>
        <v>0</v>
      </c>
    </row>
    <row r="121" spans="1:13" x14ac:dyDescent="0.25">
      <c r="A121" s="241">
        <f>A119+0.0001</f>
        <v>3.9237000000002324</v>
      </c>
      <c r="B121" s="81" t="s">
        <v>1010</v>
      </c>
      <c r="C121" s="242" t="s">
        <v>1030</v>
      </c>
      <c r="D121" s="243" t="s">
        <v>48</v>
      </c>
      <c r="E121" s="244" t="s">
        <v>1022</v>
      </c>
      <c r="F121" s="76" t="s">
        <v>1015</v>
      </c>
      <c r="G121" s="2"/>
      <c r="H121" s="19">
        <v>33620</v>
      </c>
      <c r="I121" s="19">
        <v>33620</v>
      </c>
      <c r="J121" s="188">
        <v>33620</v>
      </c>
      <c r="K121" s="19">
        <f t="shared" si="11"/>
        <v>0</v>
      </c>
      <c r="L121" s="19">
        <f t="shared" si="11"/>
        <v>0</v>
      </c>
      <c r="M121" s="19">
        <f t="shared" si="11"/>
        <v>0</v>
      </c>
    </row>
    <row r="122" spans="1:13" x14ac:dyDescent="0.25">
      <c r="A122" s="241"/>
      <c r="B122" s="81"/>
      <c r="C122" s="242"/>
      <c r="D122" s="243"/>
      <c r="E122" s="244"/>
      <c r="F122" s="76"/>
      <c r="G122" s="2"/>
      <c r="H122" s="19">
        <v>0</v>
      </c>
      <c r="I122" s="19">
        <v>0</v>
      </c>
      <c r="J122" s="188">
        <v>0</v>
      </c>
      <c r="K122" s="19">
        <f t="shared" si="11"/>
        <v>0</v>
      </c>
      <c r="L122" s="19">
        <f t="shared" si="11"/>
        <v>0</v>
      </c>
      <c r="M122" s="19">
        <f t="shared" si="11"/>
        <v>0</v>
      </c>
    </row>
    <row r="123" spans="1:13" x14ac:dyDescent="0.25">
      <c r="A123" s="241">
        <f>A121+0.0001</f>
        <v>3.9238000000002327</v>
      </c>
      <c r="B123" s="81" t="s">
        <v>1010</v>
      </c>
      <c r="C123" s="242" t="s">
        <v>1030</v>
      </c>
      <c r="D123" s="243" t="s">
        <v>50</v>
      </c>
      <c r="E123" s="244" t="s">
        <v>1023</v>
      </c>
      <c r="F123" s="76" t="s">
        <v>44</v>
      </c>
      <c r="G123" s="2"/>
      <c r="H123" s="19">
        <v>10760</v>
      </c>
      <c r="I123" s="19">
        <v>10760</v>
      </c>
      <c r="J123" s="188">
        <v>10760</v>
      </c>
      <c r="K123" s="19">
        <f t="shared" si="11"/>
        <v>0</v>
      </c>
      <c r="L123" s="19">
        <f t="shared" si="11"/>
        <v>0</v>
      </c>
      <c r="M123" s="19">
        <f t="shared" si="11"/>
        <v>0</v>
      </c>
    </row>
    <row r="124" spans="1:13" x14ac:dyDescent="0.25">
      <c r="A124" s="241"/>
      <c r="B124" s="81"/>
      <c r="C124" s="242"/>
      <c r="D124" s="243"/>
      <c r="E124" s="244"/>
      <c r="F124" s="76"/>
      <c r="G124" s="2"/>
      <c r="H124" s="19">
        <v>0</v>
      </c>
      <c r="I124" s="19">
        <v>0</v>
      </c>
      <c r="J124" s="188">
        <v>0</v>
      </c>
      <c r="K124" s="19">
        <f t="shared" si="11"/>
        <v>0</v>
      </c>
      <c r="L124" s="19">
        <f t="shared" si="11"/>
        <v>0</v>
      </c>
      <c r="M124" s="19">
        <f t="shared" si="11"/>
        <v>0</v>
      </c>
    </row>
    <row r="125" spans="1:13" x14ac:dyDescent="0.25">
      <c r="A125" s="241">
        <f>A123+0.0001</f>
        <v>3.9239000000002329</v>
      </c>
      <c r="B125" s="81" t="s">
        <v>1010</v>
      </c>
      <c r="C125" s="242" t="s">
        <v>1031</v>
      </c>
      <c r="D125" s="243" t="s">
        <v>48</v>
      </c>
      <c r="E125" s="244" t="s">
        <v>1024</v>
      </c>
      <c r="F125" s="76" t="s">
        <v>1015</v>
      </c>
      <c r="G125" s="2"/>
      <c r="H125" s="19">
        <v>68910</v>
      </c>
      <c r="I125" s="19">
        <v>68910</v>
      </c>
      <c r="J125" s="188">
        <v>68910</v>
      </c>
      <c r="K125" s="19">
        <f t="shared" si="11"/>
        <v>0</v>
      </c>
      <c r="L125" s="19">
        <f t="shared" si="11"/>
        <v>0</v>
      </c>
      <c r="M125" s="19">
        <f t="shared" si="11"/>
        <v>0</v>
      </c>
    </row>
    <row r="126" spans="1:13" x14ac:dyDescent="0.25">
      <c r="A126" s="241"/>
      <c r="B126" s="81"/>
      <c r="C126" s="242"/>
      <c r="D126" s="243"/>
      <c r="E126" s="244"/>
      <c r="F126" s="76"/>
      <c r="G126" s="2"/>
      <c r="H126" s="19">
        <v>0</v>
      </c>
      <c r="I126" s="19">
        <v>0</v>
      </c>
      <c r="J126" s="188">
        <v>0</v>
      </c>
      <c r="K126" s="19">
        <f t="shared" si="11"/>
        <v>0</v>
      </c>
      <c r="L126" s="19">
        <f t="shared" si="11"/>
        <v>0</v>
      </c>
      <c r="M126" s="19">
        <f t="shared" si="11"/>
        <v>0</v>
      </c>
    </row>
    <row r="127" spans="1:13" x14ac:dyDescent="0.25">
      <c r="A127" s="241">
        <f>A125+0.0001</f>
        <v>3.9240000000002331</v>
      </c>
      <c r="B127" s="81" t="s">
        <v>1010</v>
      </c>
      <c r="C127" s="242" t="s">
        <v>1031</v>
      </c>
      <c r="D127" s="243" t="s">
        <v>50</v>
      </c>
      <c r="E127" s="244" t="s">
        <v>1025</v>
      </c>
      <c r="F127" s="76" t="s">
        <v>44</v>
      </c>
      <c r="G127" s="2"/>
      <c r="H127" s="19">
        <v>22880</v>
      </c>
      <c r="I127" s="19">
        <v>22880</v>
      </c>
      <c r="J127" s="188">
        <v>22880</v>
      </c>
      <c r="K127" s="19">
        <f t="shared" si="11"/>
        <v>0</v>
      </c>
      <c r="L127" s="19">
        <f t="shared" si="11"/>
        <v>0</v>
      </c>
      <c r="M127" s="19">
        <f t="shared" si="11"/>
        <v>0</v>
      </c>
    </row>
    <row r="128" spans="1:13" s="66" customFormat="1" x14ac:dyDescent="0.25">
      <c r="A128" s="126"/>
      <c r="B128" s="127"/>
      <c r="C128" s="239"/>
      <c r="D128" s="240"/>
      <c r="E128" s="245"/>
      <c r="F128" s="70"/>
      <c r="G128" s="1"/>
      <c r="H128" s="19">
        <v>0</v>
      </c>
      <c r="I128" s="19">
        <v>0</v>
      </c>
      <c r="J128" s="19">
        <v>0</v>
      </c>
      <c r="K128" s="19">
        <f t="shared" si="11"/>
        <v>0</v>
      </c>
      <c r="L128" s="19">
        <f t="shared" si="11"/>
        <v>0</v>
      </c>
      <c r="M128" s="19">
        <f t="shared" si="11"/>
        <v>0</v>
      </c>
    </row>
    <row r="129" spans="1:13" s="66" customFormat="1" x14ac:dyDescent="0.25">
      <c r="A129" s="126"/>
      <c r="B129" s="127"/>
      <c r="C129" s="313">
        <v>4.2</v>
      </c>
      <c r="D129" s="314"/>
      <c r="E129" s="236" t="s">
        <v>1026</v>
      </c>
      <c r="F129" s="70"/>
      <c r="G129" s="1"/>
      <c r="H129" s="19">
        <v>0</v>
      </c>
      <c r="I129" s="19">
        <v>0</v>
      </c>
      <c r="J129" s="19">
        <v>0</v>
      </c>
      <c r="K129" s="19">
        <f t="shared" si="11"/>
        <v>0</v>
      </c>
      <c r="L129" s="19">
        <f t="shared" si="11"/>
        <v>0</v>
      </c>
      <c r="M129" s="19">
        <f t="shared" si="11"/>
        <v>0</v>
      </c>
    </row>
    <row r="130" spans="1:13" s="66" customFormat="1" x14ac:dyDescent="0.25">
      <c r="A130" s="126"/>
      <c r="B130" s="127"/>
      <c r="C130" s="310" t="s">
        <v>64</v>
      </c>
      <c r="D130" s="311"/>
      <c r="E130" s="238" t="s">
        <v>1013</v>
      </c>
      <c r="F130" s="70"/>
      <c r="G130" s="1"/>
      <c r="H130" s="19">
        <v>0</v>
      </c>
      <c r="I130" s="19">
        <v>0</v>
      </c>
      <c r="J130" s="19">
        <v>0</v>
      </c>
      <c r="K130" s="19">
        <f t="shared" si="11"/>
        <v>0</v>
      </c>
      <c r="L130" s="19">
        <f t="shared" si="11"/>
        <v>0</v>
      </c>
      <c r="M130" s="19">
        <f t="shared" si="11"/>
        <v>0</v>
      </c>
    </row>
    <row r="131" spans="1:13" s="66" customFormat="1" x14ac:dyDescent="0.25">
      <c r="A131" s="126"/>
      <c r="B131" s="127"/>
      <c r="C131" s="239"/>
      <c r="D131" s="240"/>
      <c r="E131" s="238"/>
      <c r="F131" s="70"/>
      <c r="G131" s="1"/>
      <c r="H131" s="19">
        <v>0</v>
      </c>
      <c r="I131" s="19">
        <v>0</v>
      </c>
      <c r="J131" s="19">
        <v>0</v>
      </c>
      <c r="K131" s="19">
        <f t="shared" si="11"/>
        <v>0</v>
      </c>
      <c r="L131" s="19">
        <f t="shared" si="11"/>
        <v>0</v>
      </c>
      <c r="M131" s="19">
        <f t="shared" si="11"/>
        <v>0</v>
      </c>
    </row>
    <row r="132" spans="1:13" x14ac:dyDescent="0.25">
      <c r="A132" s="241">
        <f>A127+0.0001</f>
        <v>3.9241000000002333</v>
      </c>
      <c r="B132" s="81" t="s">
        <v>1010</v>
      </c>
      <c r="C132" s="242" t="s">
        <v>1027</v>
      </c>
      <c r="D132" s="243" t="s">
        <v>52</v>
      </c>
      <c r="E132" s="244" t="s">
        <v>1016</v>
      </c>
      <c r="F132" s="76" t="s">
        <v>1015</v>
      </c>
      <c r="G132" s="2"/>
      <c r="H132" s="19">
        <v>30060</v>
      </c>
      <c r="I132" s="19">
        <v>30060</v>
      </c>
      <c r="J132" s="19">
        <v>30060</v>
      </c>
      <c r="K132" s="19">
        <f t="shared" si="11"/>
        <v>0</v>
      </c>
      <c r="L132" s="19">
        <f t="shared" si="11"/>
        <v>0</v>
      </c>
      <c r="M132" s="19">
        <f t="shared" si="11"/>
        <v>0</v>
      </c>
    </row>
    <row r="133" spans="1:13" x14ac:dyDescent="0.25">
      <c r="A133" s="241"/>
      <c r="B133" s="81"/>
      <c r="C133" s="242"/>
      <c r="D133" s="243"/>
      <c r="E133" s="244"/>
      <c r="F133" s="76"/>
      <c r="G133" s="2"/>
      <c r="H133" s="19">
        <v>0</v>
      </c>
      <c r="I133" s="19">
        <v>0</v>
      </c>
      <c r="J133" s="19">
        <v>0</v>
      </c>
      <c r="K133" s="19">
        <f t="shared" si="11"/>
        <v>0</v>
      </c>
      <c r="L133" s="19">
        <f t="shared" si="11"/>
        <v>0</v>
      </c>
      <c r="M133" s="19">
        <f t="shared" si="11"/>
        <v>0</v>
      </c>
    </row>
    <row r="134" spans="1:13" x14ac:dyDescent="0.25">
      <c r="A134" s="241">
        <f t="shared" ref="A134" si="14">A132+0.0001</f>
        <v>3.9242000000002335</v>
      </c>
      <c r="B134" s="81" t="s">
        <v>1010</v>
      </c>
      <c r="C134" s="242" t="s">
        <v>1027</v>
      </c>
      <c r="D134" s="243" t="s">
        <v>54</v>
      </c>
      <c r="E134" s="244" t="s">
        <v>1020</v>
      </c>
      <c r="F134" s="76" t="s">
        <v>44</v>
      </c>
      <c r="G134" s="2"/>
      <c r="H134" s="19">
        <v>9750</v>
      </c>
      <c r="I134" s="19">
        <v>9750</v>
      </c>
      <c r="J134" s="19">
        <v>9750</v>
      </c>
      <c r="K134" s="19">
        <f t="shared" si="11"/>
        <v>0</v>
      </c>
      <c r="L134" s="19">
        <f t="shared" si="11"/>
        <v>0</v>
      </c>
      <c r="M134" s="19">
        <f t="shared" si="11"/>
        <v>0</v>
      </c>
    </row>
    <row r="135" spans="1:13" x14ac:dyDescent="0.25">
      <c r="A135" s="241"/>
      <c r="B135" s="81"/>
      <c r="C135" s="242"/>
      <c r="D135" s="243"/>
      <c r="E135" s="244"/>
      <c r="F135" s="76"/>
      <c r="G135" s="2"/>
      <c r="H135" s="19">
        <v>0</v>
      </c>
      <c r="I135" s="19">
        <v>0</v>
      </c>
      <c r="J135" s="19">
        <v>0</v>
      </c>
      <c r="K135" s="19">
        <f t="shared" si="11"/>
        <v>0</v>
      </c>
      <c r="L135" s="19">
        <f t="shared" si="11"/>
        <v>0</v>
      </c>
      <c r="M135" s="19">
        <f t="shared" si="11"/>
        <v>0</v>
      </c>
    </row>
    <row r="136" spans="1:13" x14ac:dyDescent="0.25">
      <c r="A136" s="241">
        <f>A134+0.0001</f>
        <v>3.9243000000002337</v>
      </c>
      <c r="B136" s="81" t="s">
        <v>1010</v>
      </c>
      <c r="C136" s="242" t="s">
        <v>1028</v>
      </c>
      <c r="D136" s="243" t="s">
        <v>52</v>
      </c>
      <c r="E136" s="244" t="s">
        <v>1017</v>
      </c>
      <c r="F136" s="76" t="s">
        <v>1015</v>
      </c>
      <c r="G136" s="2"/>
      <c r="H136" s="19">
        <v>30060</v>
      </c>
      <c r="I136" s="19">
        <v>30060</v>
      </c>
      <c r="J136" s="19">
        <v>30060</v>
      </c>
      <c r="K136" s="19">
        <f t="shared" si="11"/>
        <v>0</v>
      </c>
      <c r="L136" s="19">
        <f t="shared" si="11"/>
        <v>0</v>
      </c>
      <c r="M136" s="19">
        <f t="shared" si="11"/>
        <v>0</v>
      </c>
    </row>
    <row r="137" spans="1:13" x14ac:dyDescent="0.25">
      <c r="A137" s="241"/>
      <c r="B137" s="81"/>
      <c r="C137" s="242"/>
      <c r="D137" s="243"/>
      <c r="E137" s="244"/>
      <c r="F137" s="76"/>
      <c r="G137" s="2"/>
      <c r="H137" s="19">
        <v>0</v>
      </c>
      <c r="I137" s="19">
        <v>0</v>
      </c>
      <c r="J137" s="19">
        <v>0</v>
      </c>
      <c r="K137" s="19">
        <f t="shared" si="11"/>
        <v>0</v>
      </c>
      <c r="L137" s="19">
        <f t="shared" si="11"/>
        <v>0</v>
      </c>
      <c r="M137" s="19">
        <f t="shared" si="11"/>
        <v>0</v>
      </c>
    </row>
    <row r="138" spans="1:13" x14ac:dyDescent="0.25">
      <c r="A138" s="241">
        <f>A136+0.0001</f>
        <v>3.9244000000002339</v>
      </c>
      <c r="B138" s="81" t="s">
        <v>1010</v>
      </c>
      <c r="C138" s="242" t="s">
        <v>1028</v>
      </c>
      <c r="D138" s="243" t="s">
        <v>54</v>
      </c>
      <c r="E138" s="244" t="s">
        <v>1021</v>
      </c>
      <c r="F138" s="76" t="s">
        <v>44</v>
      </c>
      <c r="G138" s="2"/>
      <c r="H138" s="19">
        <v>9750</v>
      </c>
      <c r="I138" s="19">
        <v>9750</v>
      </c>
      <c r="J138" s="19">
        <v>9750</v>
      </c>
      <c r="K138" s="19">
        <f t="shared" si="11"/>
        <v>0</v>
      </c>
      <c r="L138" s="19">
        <f t="shared" si="11"/>
        <v>0</v>
      </c>
      <c r="M138" s="19">
        <f t="shared" si="11"/>
        <v>0</v>
      </c>
    </row>
    <row r="139" spans="1:13" x14ac:dyDescent="0.25">
      <c r="A139" s="241"/>
      <c r="B139" s="81"/>
      <c r="C139" s="242"/>
      <c r="D139" s="243"/>
      <c r="E139" s="244"/>
      <c r="F139" s="76"/>
      <c r="G139" s="2"/>
      <c r="H139" s="19">
        <v>0</v>
      </c>
      <c r="I139" s="19">
        <v>0</v>
      </c>
      <c r="J139" s="19">
        <v>0</v>
      </c>
      <c r="K139" s="19">
        <f t="shared" si="11"/>
        <v>0</v>
      </c>
      <c r="L139" s="19">
        <f t="shared" si="11"/>
        <v>0</v>
      </c>
      <c r="M139" s="19">
        <f t="shared" si="11"/>
        <v>0</v>
      </c>
    </row>
    <row r="140" spans="1:13" x14ac:dyDescent="0.25">
      <c r="A140" s="241">
        <f>A138+0.0001</f>
        <v>3.9245000000002341</v>
      </c>
      <c r="B140" s="81" t="s">
        <v>1010</v>
      </c>
      <c r="C140" s="242" t="s">
        <v>1029</v>
      </c>
      <c r="D140" s="243" t="s">
        <v>52</v>
      </c>
      <c r="E140" s="244" t="s">
        <v>1018</v>
      </c>
      <c r="F140" s="76" t="s">
        <v>1015</v>
      </c>
      <c r="G140" s="2"/>
      <c r="H140" s="19">
        <v>30640</v>
      </c>
      <c r="I140" s="19">
        <v>30640</v>
      </c>
      <c r="J140" s="19">
        <v>30640</v>
      </c>
      <c r="K140" s="19">
        <f t="shared" si="11"/>
        <v>0</v>
      </c>
      <c r="L140" s="19">
        <f t="shared" si="11"/>
        <v>0</v>
      </c>
      <c r="M140" s="19">
        <f t="shared" si="11"/>
        <v>0</v>
      </c>
    </row>
    <row r="141" spans="1:13" x14ac:dyDescent="0.25">
      <c r="A141" s="241"/>
      <c r="B141" s="81"/>
      <c r="C141" s="242"/>
      <c r="D141" s="243"/>
      <c r="E141" s="244"/>
      <c r="F141" s="76"/>
      <c r="G141" s="2"/>
      <c r="H141" s="19">
        <v>0</v>
      </c>
      <c r="I141" s="19">
        <v>0</v>
      </c>
      <c r="J141" s="19">
        <v>0</v>
      </c>
      <c r="K141" s="19">
        <f t="shared" si="11"/>
        <v>0</v>
      </c>
      <c r="L141" s="19">
        <f t="shared" si="11"/>
        <v>0</v>
      </c>
      <c r="M141" s="19">
        <f t="shared" si="11"/>
        <v>0</v>
      </c>
    </row>
    <row r="142" spans="1:13" x14ac:dyDescent="0.25">
      <c r="A142" s="241">
        <f>A140+0.0001</f>
        <v>3.9246000000002343</v>
      </c>
      <c r="B142" s="81" t="s">
        <v>1010</v>
      </c>
      <c r="C142" s="242" t="s">
        <v>1029</v>
      </c>
      <c r="D142" s="243" t="s">
        <v>54</v>
      </c>
      <c r="E142" s="244" t="s">
        <v>1019</v>
      </c>
      <c r="F142" s="76" t="s">
        <v>44</v>
      </c>
      <c r="G142" s="2"/>
      <c r="H142" s="19">
        <v>9920</v>
      </c>
      <c r="I142" s="19">
        <v>9920</v>
      </c>
      <c r="J142" s="19">
        <v>9920</v>
      </c>
      <c r="K142" s="19">
        <f t="shared" si="11"/>
        <v>0</v>
      </c>
      <c r="L142" s="19">
        <f t="shared" si="11"/>
        <v>0</v>
      </c>
      <c r="M142" s="19">
        <f t="shared" si="11"/>
        <v>0</v>
      </c>
    </row>
    <row r="143" spans="1:13" x14ac:dyDescent="0.25">
      <c r="A143" s="241"/>
      <c r="B143" s="81"/>
      <c r="C143" s="242"/>
      <c r="D143" s="243"/>
      <c r="E143" s="244"/>
      <c r="F143" s="76"/>
      <c r="G143" s="2"/>
      <c r="H143" s="19">
        <v>0</v>
      </c>
      <c r="I143" s="19">
        <v>0</v>
      </c>
      <c r="J143" s="19">
        <v>0</v>
      </c>
      <c r="K143" s="19">
        <f t="shared" si="11"/>
        <v>0</v>
      </c>
      <c r="L143" s="19">
        <f t="shared" si="11"/>
        <v>0</v>
      </c>
      <c r="M143" s="19">
        <f t="shared" si="11"/>
        <v>0</v>
      </c>
    </row>
    <row r="144" spans="1:13" x14ac:dyDescent="0.25">
      <c r="A144" s="241">
        <f>A142+0.0001</f>
        <v>3.9247000000002346</v>
      </c>
      <c r="B144" s="81" t="s">
        <v>1010</v>
      </c>
      <c r="C144" s="242" t="s">
        <v>1030</v>
      </c>
      <c r="D144" s="243" t="s">
        <v>52</v>
      </c>
      <c r="E144" s="244" t="s">
        <v>1022</v>
      </c>
      <c r="F144" s="76" t="s">
        <v>1015</v>
      </c>
      <c r="G144" s="2"/>
      <c r="H144" s="19">
        <v>32300</v>
      </c>
      <c r="I144" s="19">
        <v>32300</v>
      </c>
      <c r="J144" s="188">
        <v>32300</v>
      </c>
      <c r="K144" s="19">
        <f t="shared" si="11"/>
        <v>0</v>
      </c>
      <c r="L144" s="19">
        <f t="shared" si="11"/>
        <v>0</v>
      </c>
      <c r="M144" s="19">
        <f t="shared" si="11"/>
        <v>0</v>
      </c>
    </row>
    <row r="145" spans="1:13" x14ac:dyDescent="0.25">
      <c r="A145" s="241"/>
      <c r="B145" s="81"/>
      <c r="C145" s="242"/>
      <c r="D145" s="243"/>
      <c r="E145" s="244"/>
      <c r="F145" s="76"/>
      <c r="G145" s="2"/>
      <c r="H145" s="19">
        <v>0</v>
      </c>
      <c r="I145" s="19">
        <v>0</v>
      </c>
      <c r="J145" s="188">
        <v>0</v>
      </c>
      <c r="K145" s="19">
        <f t="shared" si="11"/>
        <v>0</v>
      </c>
      <c r="L145" s="19">
        <f t="shared" si="11"/>
        <v>0</v>
      </c>
      <c r="M145" s="19">
        <f t="shared" si="11"/>
        <v>0</v>
      </c>
    </row>
    <row r="146" spans="1:13" x14ac:dyDescent="0.25">
      <c r="A146" s="241">
        <f>A144+0.0001</f>
        <v>3.9248000000002348</v>
      </c>
      <c r="B146" s="81" t="s">
        <v>1010</v>
      </c>
      <c r="C146" s="242" t="s">
        <v>1030</v>
      </c>
      <c r="D146" s="243" t="s">
        <v>54</v>
      </c>
      <c r="E146" s="244" t="s">
        <v>1023</v>
      </c>
      <c r="F146" s="76" t="s">
        <v>44</v>
      </c>
      <c r="G146" s="2"/>
      <c r="H146" s="19">
        <v>10340</v>
      </c>
      <c r="I146" s="19">
        <v>10340</v>
      </c>
      <c r="J146" s="188">
        <v>10340</v>
      </c>
      <c r="K146" s="19">
        <f t="shared" ref="K146:M209" si="15">$G146*H146</f>
        <v>0</v>
      </c>
      <c r="L146" s="19">
        <f t="shared" si="15"/>
        <v>0</v>
      </c>
      <c r="M146" s="19">
        <f t="shared" si="15"/>
        <v>0</v>
      </c>
    </row>
    <row r="147" spans="1:13" x14ac:dyDescent="0.25">
      <c r="A147" s="241"/>
      <c r="B147" s="81"/>
      <c r="C147" s="242"/>
      <c r="D147" s="243"/>
      <c r="E147" s="244"/>
      <c r="F147" s="76"/>
      <c r="G147" s="2"/>
      <c r="H147" s="19">
        <v>0</v>
      </c>
      <c r="I147" s="19">
        <v>0</v>
      </c>
      <c r="J147" s="188">
        <v>0</v>
      </c>
      <c r="K147" s="19">
        <f t="shared" si="15"/>
        <v>0</v>
      </c>
      <c r="L147" s="19">
        <f t="shared" si="15"/>
        <v>0</v>
      </c>
      <c r="M147" s="19">
        <f t="shared" si="15"/>
        <v>0</v>
      </c>
    </row>
    <row r="148" spans="1:13" x14ac:dyDescent="0.25">
      <c r="A148" s="241">
        <f>A146+0.0001</f>
        <v>3.924900000000235</v>
      </c>
      <c r="B148" s="81" t="s">
        <v>1010</v>
      </c>
      <c r="C148" s="242" t="s">
        <v>1031</v>
      </c>
      <c r="D148" s="243" t="s">
        <v>52</v>
      </c>
      <c r="E148" s="244" t="s">
        <v>1024</v>
      </c>
      <c r="F148" s="76" t="s">
        <v>1015</v>
      </c>
      <c r="G148" s="2"/>
      <c r="H148" s="19">
        <v>66210</v>
      </c>
      <c r="I148" s="19">
        <v>66210</v>
      </c>
      <c r="J148" s="188">
        <v>66210</v>
      </c>
      <c r="K148" s="19">
        <f t="shared" si="15"/>
        <v>0</v>
      </c>
      <c r="L148" s="19">
        <f t="shared" si="15"/>
        <v>0</v>
      </c>
      <c r="M148" s="19">
        <f t="shared" si="15"/>
        <v>0</v>
      </c>
    </row>
    <row r="149" spans="1:13" x14ac:dyDescent="0.25">
      <c r="A149" s="241"/>
      <c r="B149" s="81"/>
      <c r="C149" s="242"/>
      <c r="D149" s="243"/>
      <c r="E149" s="244"/>
      <c r="F149" s="76"/>
      <c r="G149" s="2"/>
      <c r="H149" s="19">
        <v>0</v>
      </c>
      <c r="I149" s="19">
        <v>0</v>
      </c>
      <c r="J149" s="188">
        <v>0</v>
      </c>
      <c r="K149" s="19">
        <f t="shared" si="15"/>
        <v>0</v>
      </c>
      <c r="L149" s="19">
        <f t="shared" si="15"/>
        <v>0</v>
      </c>
      <c r="M149" s="19">
        <f t="shared" si="15"/>
        <v>0</v>
      </c>
    </row>
    <row r="150" spans="1:13" x14ac:dyDescent="0.25">
      <c r="A150" s="241">
        <f>A148+0.0001</f>
        <v>3.9250000000002352</v>
      </c>
      <c r="B150" s="81" t="s">
        <v>1010</v>
      </c>
      <c r="C150" s="242" t="s">
        <v>1031</v>
      </c>
      <c r="D150" s="243" t="s">
        <v>54</v>
      </c>
      <c r="E150" s="244" t="s">
        <v>1025</v>
      </c>
      <c r="F150" s="76" t="s">
        <v>44</v>
      </c>
      <c r="G150" s="2"/>
      <c r="H150" s="19">
        <v>21990</v>
      </c>
      <c r="I150" s="19">
        <v>21990</v>
      </c>
      <c r="J150" s="188">
        <v>21990</v>
      </c>
      <c r="K150" s="19">
        <f t="shared" si="15"/>
        <v>0</v>
      </c>
      <c r="L150" s="19">
        <f t="shared" si="15"/>
        <v>0</v>
      </c>
      <c r="M150" s="19">
        <f t="shared" si="15"/>
        <v>0</v>
      </c>
    </row>
    <row r="151" spans="1:13" s="66" customFormat="1" x14ac:dyDescent="0.25">
      <c r="A151" s="126"/>
      <c r="B151" s="127"/>
      <c r="C151" s="239"/>
      <c r="D151" s="240"/>
      <c r="E151" s="245"/>
      <c r="F151" s="70"/>
      <c r="G151" s="1"/>
      <c r="H151" s="19">
        <v>0</v>
      </c>
      <c r="I151" s="19">
        <v>0</v>
      </c>
      <c r="J151" s="19">
        <v>0</v>
      </c>
      <c r="K151" s="19">
        <f t="shared" si="15"/>
        <v>0</v>
      </c>
      <c r="L151" s="19">
        <f t="shared" si="15"/>
        <v>0</v>
      </c>
      <c r="M151" s="19">
        <f t="shared" si="15"/>
        <v>0</v>
      </c>
    </row>
    <row r="152" spans="1:13" s="66" customFormat="1" x14ac:dyDescent="0.25">
      <c r="A152" s="126"/>
      <c r="B152" s="127"/>
      <c r="C152" s="313">
        <v>4.3</v>
      </c>
      <c r="D152" s="314"/>
      <c r="E152" s="236" t="s">
        <v>1032</v>
      </c>
      <c r="F152" s="70"/>
      <c r="G152" s="1"/>
      <c r="H152" s="19">
        <v>0</v>
      </c>
      <c r="I152" s="19">
        <v>0</v>
      </c>
      <c r="J152" s="19">
        <v>0</v>
      </c>
      <c r="K152" s="19">
        <f t="shared" si="15"/>
        <v>0</v>
      </c>
      <c r="L152" s="19">
        <f t="shared" si="15"/>
        <v>0</v>
      </c>
      <c r="M152" s="19">
        <f t="shared" si="15"/>
        <v>0</v>
      </c>
    </row>
    <row r="153" spans="1:13" s="66" customFormat="1" x14ac:dyDescent="0.25">
      <c r="A153" s="126"/>
      <c r="B153" s="127"/>
      <c r="C153" s="310" t="s">
        <v>62</v>
      </c>
      <c r="D153" s="311"/>
      <c r="E153" s="238" t="s">
        <v>1011</v>
      </c>
      <c r="F153" s="70"/>
      <c r="G153" s="1"/>
      <c r="H153" s="19">
        <v>0</v>
      </c>
      <c r="I153" s="19">
        <v>0</v>
      </c>
      <c r="J153" s="19">
        <v>0</v>
      </c>
      <c r="K153" s="19">
        <f t="shared" si="15"/>
        <v>0</v>
      </c>
      <c r="L153" s="19">
        <f t="shared" si="15"/>
        <v>0</v>
      </c>
      <c r="M153" s="19">
        <f t="shared" si="15"/>
        <v>0</v>
      </c>
    </row>
    <row r="154" spans="1:13" s="66" customFormat="1" x14ac:dyDescent="0.25">
      <c r="A154" s="126"/>
      <c r="B154" s="127"/>
      <c r="C154" s="239"/>
      <c r="D154" s="240"/>
      <c r="E154" s="238"/>
      <c r="F154" s="70"/>
      <c r="G154" s="1"/>
      <c r="H154" s="19">
        <v>0</v>
      </c>
      <c r="I154" s="19">
        <v>0</v>
      </c>
      <c r="J154" s="19">
        <v>0</v>
      </c>
      <c r="K154" s="19">
        <f t="shared" si="15"/>
        <v>0</v>
      </c>
      <c r="L154" s="19">
        <f t="shared" si="15"/>
        <v>0</v>
      </c>
      <c r="M154" s="19">
        <f t="shared" si="15"/>
        <v>0</v>
      </c>
    </row>
    <row r="155" spans="1:13" x14ac:dyDescent="0.25">
      <c r="A155" s="241">
        <f>A150+0.0001</f>
        <v>3.9251000000002354</v>
      </c>
      <c r="B155" s="81" t="s">
        <v>1010</v>
      </c>
      <c r="C155" s="242" t="s">
        <v>1033</v>
      </c>
      <c r="D155" s="243" t="s">
        <v>43</v>
      </c>
      <c r="E155" s="244" t="s">
        <v>1016</v>
      </c>
      <c r="F155" s="76" t="s">
        <v>1015</v>
      </c>
      <c r="G155" s="2"/>
      <c r="H155" s="19">
        <v>86160</v>
      </c>
      <c r="I155" s="19">
        <v>86160</v>
      </c>
      <c r="J155" s="19">
        <v>86160</v>
      </c>
      <c r="K155" s="19">
        <f t="shared" si="15"/>
        <v>0</v>
      </c>
      <c r="L155" s="19">
        <f t="shared" si="15"/>
        <v>0</v>
      </c>
      <c r="M155" s="19">
        <f t="shared" si="15"/>
        <v>0</v>
      </c>
    </row>
    <row r="156" spans="1:13" x14ac:dyDescent="0.25">
      <c r="A156" s="241"/>
      <c r="B156" s="81"/>
      <c r="C156" s="242"/>
      <c r="D156" s="243"/>
      <c r="E156" s="244"/>
      <c r="F156" s="76"/>
      <c r="G156" s="2"/>
      <c r="H156" s="19">
        <v>0</v>
      </c>
      <c r="I156" s="19">
        <v>0</v>
      </c>
      <c r="J156" s="19">
        <v>0</v>
      </c>
      <c r="K156" s="19">
        <f t="shared" si="15"/>
        <v>0</v>
      </c>
      <c r="L156" s="19">
        <f t="shared" si="15"/>
        <v>0</v>
      </c>
      <c r="M156" s="19">
        <f t="shared" si="15"/>
        <v>0</v>
      </c>
    </row>
    <row r="157" spans="1:13" x14ac:dyDescent="0.25">
      <c r="A157" s="241">
        <f t="shared" ref="A157" si="16">A155+0.0001</f>
        <v>3.9252000000002356</v>
      </c>
      <c r="B157" s="81" t="s">
        <v>1010</v>
      </c>
      <c r="C157" s="242" t="s">
        <v>1033</v>
      </c>
      <c r="D157" s="243" t="s">
        <v>46</v>
      </c>
      <c r="E157" s="244" t="s">
        <v>1020</v>
      </c>
      <c r="F157" s="76" t="s">
        <v>44</v>
      </c>
      <c r="G157" s="2"/>
      <c r="H157" s="19">
        <v>7220</v>
      </c>
      <c r="I157" s="19">
        <v>7220</v>
      </c>
      <c r="J157" s="19">
        <v>7220</v>
      </c>
      <c r="K157" s="19">
        <f t="shared" si="15"/>
        <v>0</v>
      </c>
      <c r="L157" s="19">
        <f t="shared" si="15"/>
        <v>0</v>
      </c>
      <c r="M157" s="19">
        <f t="shared" si="15"/>
        <v>0</v>
      </c>
    </row>
    <row r="158" spans="1:13" x14ac:dyDescent="0.25">
      <c r="A158" s="241"/>
      <c r="B158" s="81"/>
      <c r="C158" s="242"/>
      <c r="D158" s="243"/>
      <c r="E158" s="244"/>
      <c r="F158" s="76"/>
      <c r="G158" s="2"/>
      <c r="H158" s="19">
        <v>0</v>
      </c>
      <c r="I158" s="19">
        <v>0</v>
      </c>
      <c r="J158" s="19">
        <v>0</v>
      </c>
      <c r="K158" s="19">
        <f t="shared" si="15"/>
        <v>0</v>
      </c>
      <c r="L158" s="19">
        <f t="shared" si="15"/>
        <v>0</v>
      </c>
      <c r="M158" s="19">
        <f t="shared" si="15"/>
        <v>0</v>
      </c>
    </row>
    <row r="159" spans="1:13" x14ac:dyDescent="0.25">
      <c r="A159" s="241">
        <f>A157+0.0001</f>
        <v>3.9253000000002358</v>
      </c>
      <c r="B159" s="81" t="s">
        <v>1010</v>
      </c>
      <c r="C159" s="242" t="s">
        <v>1034</v>
      </c>
      <c r="D159" s="243" t="s">
        <v>43</v>
      </c>
      <c r="E159" s="244" t="s">
        <v>1017</v>
      </c>
      <c r="F159" s="76" t="s">
        <v>1015</v>
      </c>
      <c r="G159" s="2"/>
      <c r="H159" s="19">
        <v>86900</v>
      </c>
      <c r="I159" s="19">
        <v>86900</v>
      </c>
      <c r="J159" s="19">
        <v>86900</v>
      </c>
      <c r="K159" s="19">
        <f t="shared" si="15"/>
        <v>0</v>
      </c>
      <c r="L159" s="19">
        <f t="shared" si="15"/>
        <v>0</v>
      </c>
      <c r="M159" s="19">
        <f t="shared" si="15"/>
        <v>0</v>
      </c>
    </row>
    <row r="160" spans="1:13" x14ac:dyDescent="0.25">
      <c r="A160" s="241"/>
      <c r="B160" s="81"/>
      <c r="C160" s="242"/>
      <c r="D160" s="243"/>
      <c r="E160" s="244"/>
      <c r="F160" s="76"/>
      <c r="G160" s="2"/>
      <c r="H160" s="19">
        <v>0</v>
      </c>
      <c r="I160" s="19">
        <v>0</v>
      </c>
      <c r="J160" s="19">
        <v>0</v>
      </c>
      <c r="K160" s="19">
        <f t="shared" si="15"/>
        <v>0</v>
      </c>
      <c r="L160" s="19">
        <f t="shared" si="15"/>
        <v>0</v>
      </c>
      <c r="M160" s="19">
        <f t="shared" si="15"/>
        <v>0</v>
      </c>
    </row>
    <row r="161" spans="1:13" x14ac:dyDescent="0.25">
      <c r="A161" s="241">
        <f>A159+0.0001</f>
        <v>3.925400000000236</v>
      </c>
      <c r="B161" s="81" t="s">
        <v>1010</v>
      </c>
      <c r="C161" s="242" t="s">
        <v>1034</v>
      </c>
      <c r="D161" s="243" t="s">
        <v>46</v>
      </c>
      <c r="E161" s="244" t="s">
        <v>1021</v>
      </c>
      <c r="F161" s="76" t="s">
        <v>44</v>
      </c>
      <c r="G161" s="2"/>
      <c r="H161" s="19">
        <v>10500</v>
      </c>
      <c r="I161" s="19">
        <v>10500</v>
      </c>
      <c r="J161" s="19">
        <v>10500</v>
      </c>
      <c r="K161" s="19">
        <f t="shared" si="15"/>
        <v>0</v>
      </c>
      <c r="L161" s="19">
        <f t="shared" si="15"/>
        <v>0</v>
      </c>
      <c r="M161" s="19">
        <f t="shared" si="15"/>
        <v>0</v>
      </c>
    </row>
    <row r="162" spans="1:13" x14ac:dyDescent="0.25">
      <c r="A162" s="241"/>
      <c r="B162" s="81"/>
      <c r="C162" s="242"/>
      <c r="D162" s="243"/>
      <c r="E162" s="244"/>
      <c r="F162" s="76"/>
      <c r="G162" s="2"/>
      <c r="H162" s="19">
        <v>0</v>
      </c>
      <c r="I162" s="19">
        <v>0</v>
      </c>
      <c r="J162" s="19">
        <v>0</v>
      </c>
      <c r="K162" s="19">
        <f t="shared" si="15"/>
        <v>0</v>
      </c>
      <c r="L162" s="19">
        <f t="shared" si="15"/>
        <v>0</v>
      </c>
      <c r="M162" s="19">
        <f t="shared" si="15"/>
        <v>0</v>
      </c>
    </row>
    <row r="163" spans="1:13" x14ac:dyDescent="0.25">
      <c r="A163" s="241">
        <f>A161+0.0001</f>
        <v>3.9255000000002362</v>
      </c>
      <c r="B163" s="81" t="s">
        <v>1010</v>
      </c>
      <c r="C163" s="242" t="s">
        <v>1035</v>
      </c>
      <c r="D163" s="243" t="s">
        <v>43</v>
      </c>
      <c r="E163" s="244" t="s">
        <v>1018</v>
      </c>
      <c r="F163" s="76" t="s">
        <v>1015</v>
      </c>
      <c r="G163" s="2"/>
      <c r="H163" s="19">
        <v>87520</v>
      </c>
      <c r="I163" s="19">
        <v>87520</v>
      </c>
      <c r="J163" s="19">
        <v>87520</v>
      </c>
      <c r="K163" s="19">
        <f t="shared" si="15"/>
        <v>0</v>
      </c>
      <c r="L163" s="19">
        <f t="shared" si="15"/>
        <v>0</v>
      </c>
      <c r="M163" s="19">
        <f t="shared" si="15"/>
        <v>0</v>
      </c>
    </row>
    <row r="164" spans="1:13" x14ac:dyDescent="0.25">
      <c r="A164" s="241"/>
      <c r="B164" s="81"/>
      <c r="C164" s="242"/>
      <c r="D164" s="243"/>
      <c r="E164" s="244"/>
      <c r="F164" s="76"/>
      <c r="G164" s="2"/>
      <c r="H164" s="19">
        <v>0</v>
      </c>
      <c r="I164" s="19">
        <v>0</v>
      </c>
      <c r="J164" s="19">
        <v>0</v>
      </c>
      <c r="K164" s="19">
        <f t="shared" si="15"/>
        <v>0</v>
      </c>
      <c r="L164" s="19">
        <f t="shared" si="15"/>
        <v>0</v>
      </c>
      <c r="M164" s="19">
        <f t="shared" si="15"/>
        <v>0</v>
      </c>
    </row>
    <row r="165" spans="1:13" x14ac:dyDescent="0.25">
      <c r="A165" s="241">
        <f>A163+0.0001</f>
        <v>3.9256000000002365</v>
      </c>
      <c r="B165" s="81" t="s">
        <v>1010</v>
      </c>
      <c r="C165" s="242" t="s">
        <v>1035</v>
      </c>
      <c r="D165" s="243" t="s">
        <v>46</v>
      </c>
      <c r="E165" s="244" t="s">
        <v>1019</v>
      </c>
      <c r="F165" s="76" t="s">
        <v>44</v>
      </c>
      <c r="G165" s="2"/>
      <c r="H165" s="19">
        <v>10680</v>
      </c>
      <c r="I165" s="19">
        <v>10680</v>
      </c>
      <c r="J165" s="19">
        <v>10680</v>
      </c>
      <c r="K165" s="19">
        <f t="shared" si="15"/>
        <v>0</v>
      </c>
      <c r="L165" s="19">
        <f t="shared" si="15"/>
        <v>0</v>
      </c>
      <c r="M165" s="19">
        <f t="shared" si="15"/>
        <v>0</v>
      </c>
    </row>
    <row r="166" spans="1:13" x14ac:dyDescent="0.25">
      <c r="A166" s="241"/>
      <c r="B166" s="81"/>
      <c r="C166" s="242"/>
      <c r="D166" s="243"/>
      <c r="E166" s="244"/>
      <c r="F166" s="76"/>
      <c r="G166" s="2"/>
      <c r="H166" s="19">
        <v>0</v>
      </c>
      <c r="I166" s="19">
        <v>0</v>
      </c>
      <c r="J166" s="19">
        <v>0</v>
      </c>
      <c r="K166" s="19">
        <f t="shared" si="15"/>
        <v>0</v>
      </c>
      <c r="L166" s="19">
        <f t="shared" si="15"/>
        <v>0</v>
      </c>
      <c r="M166" s="19">
        <f t="shared" si="15"/>
        <v>0</v>
      </c>
    </row>
    <row r="167" spans="1:13" x14ac:dyDescent="0.25">
      <c r="A167" s="241">
        <f>A165+0.0001</f>
        <v>3.9257000000002367</v>
      </c>
      <c r="B167" s="81" t="s">
        <v>1010</v>
      </c>
      <c r="C167" s="242" t="s">
        <v>1036</v>
      </c>
      <c r="D167" s="243" t="s">
        <v>43</v>
      </c>
      <c r="E167" s="244" t="s">
        <v>1022</v>
      </c>
      <c r="F167" s="76" t="s">
        <v>1015</v>
      </c>
      <c r="G167" s="2"/>
      <c r="H167" s="19">
        <v>88480</v>
      </c>
      <c r="I167" s="19">
        <v>88480</v>
      </c>
      <c r="J167" s="188">
        <v>88480</v>
      </c>
      <c r="K167" s="19">
        <f t="shared" si="15"/>
        <v>0</v>
      </c>
      <c r="L167" s="19">
        <f t="shared" si="15"/>
        <v>0</v>
      </c>
      <c r="M167" s="19">
        <f t="shared" si="15"/>
        <v>0</v>
      </c>
    </row>
    <row r="168" spans="1:13" x14ac:dyDescent="0.25">
      <c r="A168" s="241"/>
      <c r="B168" s="81"/>
      <c r="C168" s="242"/>
      <c r="D168" s="243"/>
      <c r="E168" s="244"/>
      <c r="F168" s="76"/>
      <c r="G168" s="2"/>
      <c r="H168" s="19">
        <v>0</v>
      </c>
      <c r="I168" s="19">
        <v>0</v>
      </c>
      <c r="J168" s="188">
        <v>0</v>
      </c>
      <c r="K168" s="19">
        <f t="shared" si="15"/>
        <v>0</v>
      </c>
      <c r="L168" s="19">
        <f t="shared" si="15"/>
        <v>0</v>
      </c>
      <c r="M168" s="19">
        <f t="shared" si="15"/>
        <v>0</v>
      </c>
    </row>
    <row r="169" spans="1:13" x14ac:dyDescent="0.25">
      <c r="A169" s="241">
        <f>A167+0.0001</f>
        <v>3.9258000000002369</v>
      </c>
      <c r="B169" s="81" t="s">
        <v>1010</v>
      </c>
      <c r="C169" s="242" t="s">
        <v>1036</v>
      </c>
      <c r="D169" s="243" t="s">
        <v>46</v>
      </c>
      <c r="E169" s="244" t="s">
        <v>1023</v>
      </c>
      <c r="F169" s="76" t="s">
        <v>44</v>
      </c>
      <c r="G169" s="2"/>
      <c r="H169" s="19">
        <v>16720</v>
      </c>
      <c r="I169" s="19">
        <v>16720</v>
      </c>
      <c r="J169" s="188">
        <v>16720</v>
      </c>
      <c r="K169" s="19">
        <f t="shared" si="15"/>
        <v>0</v>
      </c>
      <c r="L169" s="19">
        <f t="shared" si="15"/>
        <v>0</v>
      </c>
      <c r="M169" s="19">
        <f t="shared" si="15"/>
        <v>0</v>
      </c>
    </row>
    <row r="170" spans="1:13" x14ac:dyDescent="0.25">
      <c r="A170" s="241"/>
      <c r="B170" s="81"/>
      <c r="C170" s="242"/>
      <c r="D170" s="243"/>
      <c r="E170" s="244"/>
      <c r="F170" s="76"/>
      <c r="G170" s="2"/>
      <c r="H170" s="19">
        <v>0</v>
      </c>
      <c r="I170" s="19">
        <v>0</v>
      </c>
      <c r="J170" s="188">
        <v>0</v>
      </c>
      <c r="K170" s="19">
        <f t="shared" si="15"/>
        <v>0</v>
      </c>
      <c r="L170" s="19">
        <f t="shared" si="15"/>
        <v>0</v>
      </c>
      <c r="M170" s="19">
        <f t="shared" si="15"/>
        <v>0</v>
      </c>
    </row>
    <row r="171" spans="1:13" x14ac:dyDescent="0.25">
      <c r="A171" s="241">
        <f>A169+0.0001</f>
        <v>3.9259000000002371</v>
      </c>
      <c r="B171" s="81" t="s">
        <v>1010</v>
      </c>
      <c r="C171" s="242" t="s">
        <v>1037</v>
      </c>
      <c r="D171" s="243" t="s">
        <v>43</v>
      </c>
      <c r="E171" s="244" t="s">
        <v>1024</v>
      </c>
      <c r="F171" s="76" t="s">
        <v>1015</v>
      </c>
      <c r="G171" s="2"/>
      <c r="H171" s="19">
        <v>96410</v>
      </c>
      <c r="I171" s="19">
        <v>96410</v>
      </c>
      <c r="J171" s="188">
        <v>96410</v>
      </c>
      <c r="K171" s="19">
        <f t="shared" si="15"/>
        <v>0</v>
      </c>
      <c r="L171" s="19">
        <f t="shared" si="15"/>
        <v>0</v>
      </c>
      <c r="M171" s="19">
        <f t="shared" si="15"/>
        <v>0</v>
      </c>
    </row>
    <row r="172" spans="1:13" x14ac:dyDescent="0.25">
      <c r="A172" s="241"/>
      <c r="B172" s="81"/>
      <c r="C172" s="242"/>
      <c r="D172" s="243"/>
      <c r="E172" s="244"/>
      <c r="F172" s="76"/>
      <c r="G172" s="2"/>
      <c r="H172" s="19">
        <v>0</v>
      </c>
      <c r="I172" s="19">
        <v>0</v>
      </c>
      <c r="J172" s="188">
        <v>0</v>
      </c>
      <c r="K172" s="19">
        <f t="shared" si="15"/>
        <v>0</v>
      </c>
      <c r="L172" s="19">
        <f t="shared" si="15"/>
        <v>0</v>
      </c>
      <c r="M172" s="19">
        <f t="shared" si="15"/>
        <v>0</v>
      </c>
    </row>
    <row r="173" spans="1:13" x14ac:dyDescent="0.25">
      <c r="A173" s="241">
        <f>A171+0.0001</f>
        <v>3.9260000000002373</v>
      </c>
      <c r="B173" s="81" t="s">
        <v>1010</v>
      </c>
      <c r="C173" s="242" t="s">
        <v>1037</v>
      </c>
      <c r="D173" s="243" t="s">
        <v>46</v>
      </c>
      <c r="E173" s="244" t="s">
        <v>1025</v>
      </c>
      <c r="F173" s="76" t="s">
        <v>44</v>
      </c>
      <c r="G173" s="2"/>
      <c r="H173" s="19">
        <v>12330</v>
      </c>
      <c r="I173" s="19">
        <v>12330</v>
      </c>
      <c r="J173" s="188">
        <v>12330</v>
      </c>
      <c r="K173" s="19">
        <f t="shared" si="15"/>
        <v>0</v>
      </c>
      <c r="L173" s="19">
        <f t="shared" si="15"/>
        <v>0</v>
      </c>
      <c r="M173" s="19">
        <f t="shared" si="15"/>
        <v>0</v>
      </c>
    </row>
    <row r="174" spans="1:13" s="66" customFormat="1" x14ac:dyDescent="0.25">
      <c r="A174" s="126"/>
      <c r="B174" s="127"/>
      <c r="C174" s="239"/>
      <c r="D174" s="240"/>
      <c r="E174" s="245"/>
      <c r="F174" s="70"/>
      <c r="G174" s="1"/>
      <c r="H174" s="19">
        <v>0</v>
      </c>
      <c r="I174" s="19">
        <v>0</v>
      </c>
      <c r="J174" s="19">
        <v>0</v>
      </c>
      <c r="K174" s="19">
        <f t="shared" si="15"/>
        <v>0</v>
      </c>
      <c r="L174" s="19">
        <f t="shared" si="15"/>
        <v>0</v>
      </c>
      <c r="M174" s="19">
        <f t="shared" si="15"/>
        <v>0</v>
      </c>
    </row>
    <row r="175" spans="1:13" s="66" customFormat="1" x14ac:dyDescent="0.25">
      <c r="A175" s="126"/>
      <c r="B175" s="127"/>
      <c r="C175" s="313">
        <v>4.3</v>
      </c>
      <c r="D175" s="314"/>
      <c r="E175" s="236" t="s">
        <v>1032</v>
      </c>
      <c r="F175" s="70"/>
      <c r="G175" s="1"/>
      <c r="H175" s="19">
        <v>0</v>
      </c>
      <c r="I175" s="19">
        <v>0</v>
      </c>
      <c r="J175" s="19">
        <v>0</v>
      </c>
      <c r="K175" s="19">
        <f t="shared" si="15"/>
        <v>0</v>
      </c>
      <c r="L175" s="19">
        <f t="shared" si="15"/>
        <v>0</v>
      </c>
      <c r="M175" s="19">
        <f t="shared" si="15"/>
        <v>0</v>
      </c>
    </row>
    <row r="176" spans="1:13" s="66" customFormat="1" x14ac:dyDescent="0.25">
      <c r="A176" s="126"/>
      <c r="B176" s="127"/>
      <c r="C176" s="310" t="s">
        <v>63</v>
      </c>
      <c r="D176" s="311"/>
      <c r="E176" s="238" t="s">
        <v>1012</v>
      </c>
      <c r="F176" s="70"/>
      <c r="G176" s="1"/>
      <c r="H176" s="19">
        <v>0</v>
      </c>
      <c r="I176" s="19">
        <v>0</v>
      </c>
      <c r="J176" s="19">
        <v>0</v>
      </c>
      <c r="K176" s="19">
        <f t="shared" si="15"/>
        <v>0</v>
      </c>
      <c r="L176" s="19">
        <f t="shared" si="15"/>
        <v>0</v>
      </c>
      <c r="M176" s="19">
        <f t="shared" si="15"/>
        <v>0</v>
      </c>
    </row>
    <row r="177" spans="1:13" s="66" customFormat="1" x14ac:dyDescent="0.25">
      <c r="A177" s="126"/>
      <c r="B177" s="127"/>
      <c r="C177" s="239"/>
      <c r="D177" s="240"/>
      <c r="E177" s="238"/>
      <c r="F177" s="70"/>
      <c r="G177" s="1"/>
      <c r="H177" s="19">
        <v>0</v>
      </c>
      <c r="I177" s="19">
        <v>0</v>
      </c>
      <c r="J177" s="19">
        <v>0</v>
      </c>
      <c r="K177" s="19">
        <f t="shared" si="15"/>
        <v>0</v>
      </c>
      <c r="L177" s="19">
        <f t="shared" si="15"/>
        <v>0</v>
      </c>
      <c r="M177" s="19">
        <f t="shared" si="15"/>
        <v>0</v>
      </c>
    </row>
    <row r="178" spans="1:13" x14ac:dyDescent="0.25">
      <c r="A178" s="241">
        <f>A173+0.0001</f>
        <v>3.9261000000002375</v>
      </c>
      <c r="B178" s="81" t="s">
        <v>1010</v>
      </c>
      <c r="C178" s="242" t="s">
        <v>1033</v>
      </c>
      <c r="D178" s="243" t="s">
        <v>48</v>
      </c>
      <c r="E178" s="244" t="s">
        <v>1016</v>
      </c>
      <c r="F178" s="76" t="s">
        <v>1015</v>
      </c>
      <c r="G178" s="2"/>
      <c r="H178" s="19">
        <v>83260</v>
      </c>
      <c r="I178" s="19">
        <v>83260</v>
      </c>
      <c r="J178" s="19">
        <v>83260</v>
      </c>
      <c r="K178" s="19">
        <f t="shared" si="15"/>
        <v>0</v>
      </c>
      <c r="L178" s="19">
        <f t="shared" si="15"/>
        <v>0</v>
      </c>
      <c r="M178" s="19">
        <f t="shared" si="15"/>
        <v>0</v>
      </c>
    </row>
    <row r="179" spans="1:13" x14ac:dyDescent="0.25">
      <c r="A179" s="241"/>
      <c r="B179" s="81"/>
      <c r="C179" s="242"/>
      <c r="D179" s="243"/>
      <c r="E179" s="244"/>
      <c r="F179" s="76"/>
      <c r="G179" s="2"/>
      <c r="H179" s="19">
        <v>0</v>
      </c>
      <c r="I179" s="19">
        <v>0</v>
      </c>
      <c r="J179" s="19">
        <v>0</v>
      </c>
      <c r="K179" s="19">
        <f t="shared" si="15"/>
        <v>0</v>
      </c>
      <c r="L179" s="19">
        <f t="shared" si="15"/>
        <v>0</v>
      </c>
      <c r="M179" s="19">
        <f t="shared" si="15"/>
        <v>0</v>
      </c>
    </row>
    <row r="180" spans="1:13" x14ac:dyDescent="0.25">
      <c r="A180" s="241">
        <f t="shared" ref="A180" si="17">A178+0.0001</f>
        <v>3.9262000000002377</v>
      </c>
      <c r="B180" s="81" t="s">
        <v>1010</v>
      </c>
      <c r="C180" s="242" t="s">
        <v>1033</v>
      </c>
      <c r="D180" s="243" t="s">
        <v>50</v>
      </c>
      <c r="E180" s="244" t="s">
        <v>1020</v>
      </c>
      <c r="F180" s="76" t="s">
        <v>44</v>
      </c>
      <c r="G180" s="2"/>
      <c r="H180" s="19">
        <v>6980</v>
      </c>
      <c r="I180" s="19">
        <v>6980</v>
      </c>
      <c r="J180" s="19">
        <v>6980</v>
      </c>
      <c r="K180" s="19">
        <f t="shared" si="15"/>
        <v>0</v>
      </c>
      <c r="L180" s="19">
        <f t="shared" si="15"/>
        <v>0</v>
      </c>
      <c r="M180" s="19">
        <f t="shared" si="15"/>
        <v>0</v>
      </c>
    </row>
    <row r="181" spans="1:13" x14ac:dyDescent="0.25">
      <c r="A181" s="241"/>
      <c r="B181" s="81"/>
      <c r="C181" s="242"/>
      <c r="D181" s="243"/>
      <c r="E181" s="244"/>
      <c r="F181" s="76"/>
      <c r="G181" s="2"/>
      <c r="H181" s="19">
        <v>0</v>
      </c>
      <c r="I181" s="19">
        <v>0</v>
      </c>
      <c r="J181" s="19">
        <v>0</v>
      </c>
      <c r="K181" s="19">
        <f t="shared" si="15"/>
        <v>0</v>
      </c>
      <c r="L181" s="19">
        <f t="shared" si="15"/>
        <v>0</v>
      </c>
      <c r="M181" s="19">
        <f t="shared" si="15"/>
        <v>0</v>
      </c>
    </row>
    <row r="182" spans="1:13" x14ac:dyDescent="0.25">
      <c r="A182" s="241">
        <f>A180+0.0001</f>
        <v>3.9263000000002379</v>
      </c>
      <c r="B182" s="81" t="s">
        <v>1010</v>
      </c>
      <c r="C182" s="242" t="s">
        <v>1034</v>
      </c>
      <c r="D182" s="243" t="s">
        <v>48</v>
      </c>
      <c r="E182" s="244" t="s">
        <v>1017</v>
      </c>
      <c r="F182" s="76" t="s">
        <v>1015</v>
      </c>
      <c r="G182" s="2"/>
      <c r="H182" s="19">
        <v>83980</v>
      </c>
      <c r="I182" s="19">
        <v>83980</v>
      </c>
      <c r="J182" s="19">
        <v>83980</v>
      </c>
      <c r="K182" s="19">
        <f t="shared" si="15"/>
        <v>0</v>
      </c>
      <c r="L182" s="19">
        <f t="shared" si="15"/>
        <v>0</v>
      </c>
      <c r="M182" s="19">
        <f t="shared" si="15"/>
        <v>0</v>
      </c>
    </row>
    <row r="183" spans="1:13" x14ac:dyDescent="0.25">
      <c r="A183" s="241"/>
      <c r="B183" s="81"/>
      <c r="C183" s="242"/>
      <c r="D183" s="243"/>
      <c r="E183" s="244"/>
      <c r="F183" s="76"/>
      <c r="G183" s="2"/>
      <c r="H183" s="19">
        <v>0</v>
      </c>
      <c r="I183" s="19">
        <v>0</v>
      </c>
      <c r="J183" s="19">
        <v>0</v>
      </c>
      <c r="K183" s="19">
        <f t="shared" si="15"/>
        <v>0</v>
      </c>
      <c r="L183" s="19">
        <f t="shared" si="15"/>
        <v>0</v>
      </c>
      <c r="M183" s="19">
        <f t="shared" si="15"/>
        <v>0</v>
      </c>
    </row>
    <row r="184" spans="1:13" x14ac:dyDescent="0.25">
      <c r="A184" s="241">
        <f>A182+0.0001</f>
        <v>3.9264000000002381</v>
      </c>
      <c r="B184" s="81" t="s">
        <v>1010</v>
      </c>
      <c r="C184" s="242" t="s">
        <v>1034</v>
      </c>
      <c r="D184" s="243" t="s">
        <v>50</v>
      </c>
      <c r="E184" s="244" t="s">
        <v>1021</v>
      </c>
      <c r="F184" s="76" t="s">
        <v>44</v>
      </c>
      <c r="G184" s="2"/>
      <c r="H184" s="19">
        <v>10150</v>
      </c>
      <c r="I184" s="19">
        <v>10150</v>
      </c>
      <c r="J184" s="19">
        <v>10150</v>
      </c>
      <c r="K184" s="19">
        <f t="shared" si="15"/>
        <v>0</v>
      </c>
      <c r="L184" s="19">
        <f t="shared" si="15"/>
        <v>0</v>
      </c>
      <c r="M184" s="19">
        <f t="shared" si="15"/>
        <v>0</v>
      </c>
    </row>
    <row r="185" spans="1:13" x14ac:dyDescent="0.25">
      <c r="A185" s="241"/>
      <c r="B185" s="81"/>
      <c r="C185" s="242"/>
      <c r="D185" s="243"/>
      <c r="E185" s="244"/>
      <c r="F185" s="76"/>
      <c r="G185" s="2"/>
      <c r="H185" s="19">
        <v>0</v>
      </c>
      <c r="I185" s="19">
        <v>0</v>
      </c>
      <c r="J185" s="19">
        <v>0</v>
      </c>
      <c r="K185" s="19">
        <f t="shared" si="15"/>
        <v>0</v>
      </c>
      <c r="L185" s="19">
        <f t="shared" si="15"/>
        <v>0</v>
      </c>
      <c r="M185" s="19">
        <f t="shared" si="15"/>
        <v>0</v>
      </c>
    </row>
    <row r="186" spans="1:13" x14ac:dyDescent="0.25">
      <c r="A186" s="241">
        <f>A184+0.0001</f>
        <v>3.9265000000002384</v>
      </c>
      <c r="B186" s="81" t="s">
        <v>1010</v>
      </c>
      <c r="C186" s="242" t="s">
        <v>1035</v>
      </c>
      <c r="D186" s="243" t="s">
        <v>48</v>
      </c>
      <c r="E186" s="244" t="s">
        <v>1018</v>
      </c>
      <c r="F186" s="76" t="s">
        <v>1015</v>
      </c>
      <c r="G186" s="2"/>
      <c r="H186" s="19">
        <v>84580</v>
      </c>
      <c r="I186" s="19">
        <v>84580</v>
      </c>
      <c r="J186" s="19">
        <v>84580</v>
      </c>
      <c r="K186" s="19">
        <f t="shared" si="15"/>
        <v>0</v>
      </c>
      <c r="L186" s="19">
        <f t="shared" si="15"/>
        <v>0</v>
      </c>
      <c r="M186" s="19">
        <f t="shared" si="15"/>
        <v>0</v>
      </c>
    </row>
    <row r="187" spans="1:13" x14ac:dyDescent="0.25">
      <c r="A187" s="241"/>
      <c r="B187" s="81"/>
      <c r="C187" s="242"/>
      <c r="D187" s="243"/>
      <c r="E187" s="244"/>
      <c r="F187" s="76"/>
      <c r="G187" s="2"/>
      <c r="H187" s="19">
        <v>0</v>
      </c>
      <c r="I187" s="19">
        <v>0</v>
      </c>
      <c r="J187" s="19">
        <v>0</v>
      </c>
      <c r="K187" s="19">
        <f t="shared" si="15"/>
        <v>0</v>
      </c>
      <c r="L187" s="19">
        <f t="shared" si="15"/>
        <v>0</v>
      </c>
      <c r="M187" s="19">
        <f t="shared" si="15"/>
        <v>0</v>
      </c>
    </row>
    <row r="188" spans="1:13" x14ac:dyDescent="0.25">
      <c r="A188" s="241">
        <f>A186+0.0001</f>
        <v>3.9266000000002386</v>
      </c>
      <c r="B188" s="81" t="s">
        <v>1010</v>
      </c>
      <c r="C188" s="242" t="s">
        <v>1035</v>
      </c>
      <c r="D188" s="243" t="s">
        <v>50</v>
      </c>
      <c r="E188" s="244" t="s">
        <v>1019</v>
      </c>
      <c r="F188" s="76" t="s">
        <v>44</v>
      </c>
      <c r="G188" s="2"/>
      <c r="H188" s="19">
        <v>10320</v>
      </c>
      <c r="I188" s="19">
        <v>10320</v>
      </c>
      <c r="J188" s="19">
        <v>10320</v>
      </c>
      <c r="K188" s="19">
        <f t="shared" si="15"/>
        <v>0</v>
      </c>
      <c r="L188" s="19">
        <f t="shared" si="15"/>
        <v>0</v>
      </c>
      <c r="M188" s="19">
        <f t="shared" si="15"/>
        <v>0</v>
      </c>
    </row>
    <row r="189" spans="1:13" x14ac:dyDescent="0.25">
      <c r="A189" s="241"/>
      <c r="B189" s="81"/>
      <c r="C189" s="242"/>
      <c r="D189" s="243"/>
      <c r="E189" s="244"/>
      <c r="F189" s="76"/>
      <c r="G189" s="2"/>
      <c r="H189" s="19">
        <v>0</v>
      </c>
      <c r="I189" s="19">
        <v>0</v>
      </c>
      <c r="J189" s="19">
        <v>0</v>
      </c>
      <c r="K189" s="19">
        <f t="shared" si="15"/>
        <v>0</v>
      </c>
      <c r="L189" s="19">
        <f t="shared" si="15"/>
        <v>0</v>
      </c>
      <c r="M189" s="19">
        <f t="shared" si="15"/>
        <v>0</v>
      </c>
    </row>
    <row r="190" spans="1:13" x14ac:dyDescent="0.25">
      <c r="A190" s="241">
        <f>A188+0.0001</f>
        <v>3.9267000000002388</v>
      </c>
      <c r="B190" s="81" t="s">
        <v>1010</v>
      </c>
      <c r="C190" s="242" t="s">
        <v>1036</v>
      </c>
      <c r="D190" s="243" t="s">
        <v>48</v>
      </c>
      <c r="E190" s="244" t="s">
        <v>1022</v>
      </c>
      <c r="F190" s="76" t="s">
        <v>1015</v>
      </c>
      <c r="G190" s="2"/>
      <c r="H190" s="19">
        <v>85510</v>
      </c>
      <c r="I190" s="19">
        <v>85510</v>
      </c>
      <c r="J190" s="188">
        <v>85510</v>
      </c>
      <c r="K190" s="19">
        <f t="shared" si="15"/>
        <v>0</v>
      </c>
      <c r="L190" s="19">
        <f t="shared" si="15"/>
        <v>0</v>
      </c>
      <c r="M190" s="19">
        <f t="shared" si="15"/>
        <v>0</v>
      </c>
    </row>
    <row r="191" spans="1:13" x14ac:dyDescent="0.25">
      <c r="A191" s="241"/>
      <c r="B191" s="81"/>
      <c r="C191" s="242"/>
      <c r="D191" s="243"/>
      <c r="E191" s="244"/>
      <c r="F191" s="76"/>
      <c r="G191" s="2"/>
      <c r="H191" s="19">
        <v>0</v>
      </c>
      <c r="I191" s="19">
        <v>0</v>
      </c>
      <c r="J191" s="188">
        <v>0</v>
      </c>
      <c r="K191" s="19">
        <f t="shared" si="15"/>
        <v>0</v>
      </c>
      <c r="L191" s="19">
        <f t="shared" si="15"/>
        <v>0</v>
      </c>
      <c r="M191" s="19">
        <f t="shared" si="15"/>
        <v>0</v>
      </c>
    </row>
    <row r="192" spans="1:13" x14ac:dyDescent="0.25">
      <c r="A192" s="241">
        <f>A190+0.0001</f>
        <v>3.926800000000239</v>
      </c>
      <c r="B192" s="81" t="s">
        <v>1010</v>
      </c>
      <c r="C192" s="242" t="s">
        <v>1036</v>
      </c>
      <c r="D192" s="243" t="s">
        <v>50</v>
      </c>
      <c r="E192" s="244" t="s">
        <v>1023</v>
      </c>
      <c r="F192" s="76" t="s">
        <v>44</v>
      </c>
      <c r="G192" s="2"/>
      <c r="H192" s="19">
        <v>16160</v>
      </c>
      <c r="I192" s="19">
        <v>16160</v>
      </c>
      <c r="J192" s="188">
        <v>16160</v>
      </c>
      <c r="K192" s="19">
        <f t="shared" si="15"/>
        <v>0</v>
      </c>
      <c r="L192" s="19">
        <f t="shared" si="15"/>
        <v>0</v>
      </c>
      <c r="M192" s="19">
        <f t="shared" si="15"/>
        <v>0</v>
      </c>
    </row>
    <row r="193" spans="1:13" x14ac:dyDescent="0.25">
      <c r="A193" s="241"/>
      <c r="B193" s="81"/>
      <c r="C193" s="242"/>
      <c r="D193" s="243"/>
      <c r="E193" s="244"/>
      <c r="F193" s="76"/>
      <c r="G193" s="2"/>
      <c r="H193" s="19">
        <v>0</v>
      </c>
      <c r="I193" s="19">
        <v>0</v>
      </c>
      <c r="J193" s="188">
        <v>0</v>
      </c>
      <c r="K193" s="19">
        <f t="shared" si="15"/>
        <v>0</v>
      </c>
      <c r="L193" s="19">
        <f t="shared" si="15"/>
        <v>0</v>
      </c>
      <c r="M193" s="19">
        <f t="shared" si="15"/>
        <v>0</v>
      </c>
    </row>
    <row r="194" spans="1:13" x14ac:dyDescent="0.25">
      <c r="A194" s="241">
        <f>A192+0.0001</f>
        <v>3.9269000000002392</v>
      </c>
      <c r="B194" s="81" t="s">
        <v>1010</v>
      </c>
      <c r="C194" s="242" t="s">
        <v>1037</v>
      </c>
      <c r="D194" s="243" t="s">
        <v>48</v>
      </c>
      <c r="E194" s="244" t="s">
        <v>1024</v>
      </c>
      <c r="F194" s="76" t="s">
        <v>1015</v>
      </c>
      <c r="G194" s="2"/>
      <c r="H194" s="19">
        <v>93170</v>
      </c>
      <c r="I194" s="19">
        <v>93170</v>
      </c>
      <c r="J194" s="188">
        <v>93170</v>
      </c>
      <c r="K194" s="19">
        <f t="shared" si="15"/>
        <v>0</v>
      </c>
      <c r="L194" s="19">
        <f t="shared" si="15"/>
        <v>0</v>
      </c>
      <c r="M194" s="19">
        <f t="shared" si="15"/>
        <v>0</v>
      </c>
    </row>
    <row r="195" spans="1:13" x14ac:dyDescent="0.25">
      <c r="A195" s="241"/>
      <c r="B195" s="81"/>
      <c r="C195" s="242"/>
      <c r="D195" s="243"/>
      <c r="E195" s="244"/>
      <c r="F195" s="76"/>
      <c r="G195" s="2"/>
      <c r="H195" s="19">
        <v>0</v>
      </c>
      <c r="I195" s="19">
        <v>0</v>
      </c>
      <c r="J195" s="188">
        <v>0</v>
      </c>
      <c r="K195" s="19">
        <f t="shared" si="15"/>
        <v>0</v>
      </c>
      <c r="L195" s="19">
        <f t="shared" si="15"/>
        <v>0</v>
      </c>
      <c r="M195" s="19">
        <f t="shared" si="15"/>
        <v>0</v>
      </c>
    </row>
    <row r="196" spans="1:13" x14ac:dyDescent="0.25">
      <c r="A196" s="241">
        <f>A194+0.0001</f>
        <v>3.9270000000002394</v>
      </c>
      <c r="B196" s="81" t="s">
        <v>1010</v>
      </c>
      <c r="C196" s="242" t="s">
        <v>1037</v>
      </c>
      <c r="D196" s="243" t="s">
        <v>50</v>
      </c>
      <c r="E196" s="244" t="s">
        <v>1025</v>
      </c>
      <c r="F196" s="76" t="s">
        <v>44</v>
      </c>
      <c r="G196" s="2"/>
      <c r="H196" s="19">
        <v>11920</v>
      </c>
      <c r="I196" s="19">
        <v>11920</v>
      </c>
      <c r="J196" s="188">
        <v>11920</v>
      </c>
      <c r="K196" s="19">
        <f t="shared" si="15"/>
        <v>0</v>
      </c>
      <c r="L196" s="19">
        <f t="shared" si="15"/>
        <v>0</v>
      </c>
      <c r="M196" s="19">
        <f t="shared" si="15"/>
        <v>0</v>
      </c>
    </row>
    <row r="197" spans="1:13" s="66" customFormat="1" x14ac:dyDescent="0.25">
      <c r="A197" s="126"/>
      <c r="B197" s="127"/>
      <c r="C197" s="239"/>
      <c r="D197" s="240"/>
      <c r="E197" s="245"/>
      <c r="F197" s="70"/>
      <c r="G197" s="1"/>
      <c r="H197" s="19">
        <v>0</v>
      </c>
      <c r="I197" s="19">
        <v>0</v>
      </c>
      <c r="J197" s="19">
        <v>0</v>
      </c>
      <c r="K197" s="19">
        <f t="shared" si="15"/>
        <v>0</v>
      </c>
      <c r="L197" s="19">
        <f t="shared" si="15"/>
        <v>0</v>
      </c>
      <c r="M197" s="19">
        <f t="shared" si="15"/>
        <v>0</v>
      </c>
    </row>
    <row r="198" spans="1:13" s="66" customFormat="1" x14ac:dyDescent="0.25">
      <c r="A198" s="126"/>
      <c r="B198" s="127"/>
      <c r="C198" s="313">
        <v>4.3</v>
      </c>
      <c r="D198" s="314"/>
      <c r="E198" s="236" t="s">
        <v>1032</v>
      </c>
      <c r="F198" s="70"/>
      <c r="G198" s="1"/>
      <c r="H198" s="19">
        <v>0</v>
      </c>
      <c r="I198" s="19">
        <v>0</v>
      </c>
      <c r="J198" s="19">
        <v>0</v>
      </c>
      <c r="K198" s="19">
        <f t="shared" si="15"/>
        <v>0</v>
      </c>
      <c r="L198" s="19">
        <f t="shared" si="15"/>
        <v>0</v>
      </c>
      <c r="M198" s="19">
        <f t="shared" si="15"/>
        <v>0</v>
      </c>
    </row>
    <row r="199" spans="1:13" s="66" customFormat="1" x14ac:dyDescent="0.25">
      <c r="A199" s="126"/>
      <c r="B199" s="127"/>
      <c r="C199" s="310" t="s">
        <v>64</v>
      </c>
      <c r="D199" s="311"/>
      <c r="E199" s="238" t="s">
        <v>1013</v>
      </c>
      <c r="F199" s="70"/>
      <c r="G199" s="1"/>
      <c r="H199" s="19">
        <v>0</v>
      </c>
      <c r="I199" s="19">
        <v>0</v>
      </c>
      <c r="J199" s="19">
        <v>0</v>
      </c>
      <c r="K199" s="19">
        <f t="shared" si="15"/>
        <v>0</v>
      </c>
      <c r="L199" s="19">
        <f t="shared" si="15"/>
        <v>0</v>
      </c>
      <c r="M199" s="19">
        <f t="shared" si="15"/>
        <v>0</v>
      </c>
    </row>
    <row r="200" spans="1:13" s="66" customFormat="1" x14ac:dyDescent="0.25">
      <c r="A200" s="126"/>
      <c r="B200" s="127"/>
      <c r="C200" s="239"/>
      <c r="D200" s="240"/>
      <c r="E200" s="238"/>
      <c r="F200" s="70"/>
      <c r="G200" s="1"/>
      <c r="H200" s="19">
        <v>0</v>
      </c>
      <c r="I200" s="19">
        <v>0</v>
      </c>
      <c r="J200" s="19">
        <v>0</v>
      </c>
      <c r="K200" s="19">
        <f t="shared" si="15"/>
        <v>0</v>
      </c>
      <c r="L200" s="19">
        <f t="shared" si="15"/>
        <v>0</v>
      </c>
      <c r="M200" s="19">
        <f t="shared" si="15"/>
        <v>0</v>
      </c>
    </row>
    <row r="201" spans="1:13" x14ac:dyDescent="0.25">
      <c r="A201" s="241">
        <f>A196+0.0001</f>
        <v>3.9271000000002396</v>
      </c>
      <c r="B201" s="81" t="s">
        <v>1010</v>
      </c>
      <c r="C201" s="242" t="s">
        <v>1033</v>
      </c>
      <c r="D201" s="243" t="s">
        <v>52</v>
      </c>
      <c r="E201" s="244" t="s">
        <v>1016</v>
      </c>
      <c r="F201" s="76" t="s">
        <v>1015</v>
      </c>
      <c r="G201" s="2"/>
      <c r="H201" s="19">
        <v>80000</v>
      </c>
      <c r="I201" s="19">
        <v>80000</v>
      </c>
      <c r="J201" s="19">
        <v>80000</v>
      </c>
      <c r="K201" s="19">
        <f t="shared" si="15"/>
        <v>0</v>
      </c>
      <c r="L201" s="19">
        <f t="shared" si="15"/>
        <v>0</v>
      </c>
      <c r="M201" s="19">
        <f t="shared" si="15"/>
        <v>0</v>
      </c>
    </row>
    <row r="202" spans="1:13" x14ac:dyDescent="0.25">
      <c r="A202" s="241"/>
      <c r="B202" s="81"/>
      <c r="C202" s="242"/>
      <c r="D202" s="243"/>
      <c r="E202" s="244"/>
      <c r="F202" s="76"/>
      <c r="G202" s="2"/>
      <c r="H202" s="19">
        <v>0</v>
      </c>
      <c r="I202" s="19">
        <v>0</v>
      </c>
      <c r="J202" s="19">
        <v>0</v>
      </c>
      <c r="K202" s="19">
        <f t="shared" si="15"/>
        <v>0</v>
      </c>
      <c r="L202" s="19">
        <f t="shared" si="15"/>
        <v>0</v>
      </c>
      <c r="M202" s="19">
        <f t="shared" si="15"/>
        <v>0</v>
      </c>
    </row>
    <row r="203" spans="1:13" x14ac:dyDescent="0.25">
      <c r="A203" s="241">
        <f t="shared" ref="A203" si="18">A201+0.0001</f>
        <v>3.9272000000002398</v>
      </c>
      <c r="B203" s="81" t="s">
        <v>1010</v>
      </c>
      <c r="C203" s="242" t="s">
        <v>1033</v>
      </c>
      <c r="D203" s="243" t="s">
        <v>54</v>
      </c>
      <c r="E203" s="244" t="s">
        <v>1020</v>
      </c>
      <c r="F203" s="76" t="s">
        <v>44</v>
      </c>
      <c r="G203" s="2"/>
      <c r="H203" s="19">
        <v>6700</v>
      </c>
      <c r="I203" s="19">
        <v>6700</v>
      </c>
      <c r="J203" s="19">
        <v>6700</v>
      </c>
      <c r="K203" s="19">
        <f t="shared" si="15"/>
        <v>0</v>
      </c>
      <c r="L203" s="19">
        <f t="shared" si="15"/>
        <v>0</v>
      </c>
      <c r="M203" s="19">
        <f t="shared" si="15"/>
        <v>0</v>
      </c>
    </row>
    <row r="204" spans="1:13" x14ac:dyDescent="0.25">
      <c r="A204" s="241"/>
      <c r="B204" s="81"/>
      <c r="C204" s="242"/>
      <c r="D204" s="243"/>
      <c r="E204" s="244"/>
      <c r="F204" s="76"/>
      <c r="G204" s="2"/>
      <c r="H204" s="19">
        <v>0</v>
      </c>
      <c r="I204" s="19">
        <v>0</v>
      </c>
      <c r="J204" s="19">
        <v>0</v>
      </c>
      <c r="K204" s="19">
        <f t="shared" si="15"/>
        <v>0</v>
      </c>
      <c r="L204" s="19">
        <f t="shared" si="15"/>
        <v>0</v>
      </c>
      <c r="M204" s="19">
        <f t="shared" si="15"/>
        <v>0</v>
      </c>
    </row>
    <row r="205" spans="1:13" x14ac:dyDescent="0.25">
      <c r="A205" s="241">
        <f>A203+0.0001</f>
        <v>3.92730000000024</v>
      </c>
      <c r="B205" s="81" t="s">
        <v>1010</v>
      </c>
      <c r="C205" s="242" t="s">
        <v>1034</v>
      </c>
      <c r="D205" s="243" t="s">
        <v>52</v>
      </c>
      <c r="E205" s="244" t="s">
        <v>1017</v>
      </c>
      <c r="F205" s="76" t="s">
        <v>1015</v>
      </c>
      <c r="G205" s="2"/>
      <c r="H205" s="19">
        <v>80690</v>
      </c>
      <c r="I205" s="19">
        <v>80690</v>
      </c>
      <c r="J205" s="19">
        <v>80690</v>
      </c>
      <c r="K205" s="19">
        <f t="shared" si="15"/>
        <v>0</v>
      </c>
      <c r="L205" s="19">
        <f t="shared" si="15"/>
        <v>0</v>
      </c>
      <c r="M205" s="19">
        <f t="shared" si="15"/>
        <v>0</v>
      </c>
    </row>
    <row r="206" spans="1:13" x14ac:dyDescent="0.25">
      <c r="A206" s="241"/>
      <c r="B206" s="81"/>
      <c r="C206" s="242"/>
      <c r="D206" s="243"/>
      <c r="E206" s="244"/>
      <c r="F206" s="76"/>
      <c r="G206" s="2"/>
      <c r="H206" s="19">
        <v>0</v>
      </c>
      <c r="I206" s="19">
        <v>0</v>
      </c>
      <c r="J206" s="19">
        <v>0</v>
      </c>
      <c r="K206" s="19">
        <f t="shared" si="15"/>
        <v>0</v>
      </c>
      <c r="L206" s="19">
        <f t="shared" si="15"/>
        <v>0</v>
      </c>
      <c r="M206" s="19">
        <f t="shared" si="15"/>
        <v>0</v>
      </c>
    </row>
    <row r="207" spans="1:13" x14ac:dyDescent="0.25">
      <c r="A207" s="241">
        <f>A205+0.0001</f>
        <v>3.9274000000002403</v>
      </c>
      <c r="B207" s="81" t="s">
        <v>1010</v>
      </c>
      <c r="C207" s="242" t="s">
        <v>1034</v>
      </c>
      <c r="D207" s="243" t="s">
        <v>54</v>
      </c>
      <c r="E207" s="244" t="s">
        <v>1021</v>
      </c>
      <c r="F207" s="76" t="s">
        <v>44</v>
      </c>
      <c r="G207" s="2"/>
      <c r="H207" s="19">
        <v>9750</v>
      </c>
      <c r="I207" s="19">
        <v>9750</v>
      </c>
      <c r="J207" s="19">
        <v>9750</v>
      </c>
      <c r="K207" s="19">
        <f t="shared" si="15"/>
        <v>0</v>
      </c>
      <c r="L207" s="19">
        <f t="shared" si="15"/>
        <v>0</v>
      </c>
      <c r="M207" s="19">
        <f t="shared" si="15"/>
        <v>0</v>
      </c>
    </row>
    <row r="208" spans="1:13" x14ac:dyDescent="0.25">
      <c r="A208" s="241"/>
      <c r="B208" s="81"/>
      <c r="C208" s="242"/>
      <c r="D208" s="243"/>
      <c r="E208" s="244"/>
      <c r="F208" s="76"/>
      <c r="G208" s="2"/>
      <c r="H208" s="19">
        <v>0</v>
      </c>
      <c r="I208" s="19">
        <v>0</v>
      </c>
      <c r="J208" s="19">
        <v>0</v>
      </c>
      <c r="K208" s="19">
        <f t="shared" si="15"/>
        <v>0</v>
      </c>
      <c r="L208" s="19">
        <f t="shared" si="15"/>
        <v>0</v>
      </c>
      <c r="M208" s="19">
        <f t="shared" si="15"/>
        <v>0</v>
      </c>
    </row>
    <row r="209" spans="1:13" x14ac:dyDescent="0.25">
      <c r="A209" s="241">
        <f>A207+0.0001</f>
        <v>3.9275000000002405</v>
      </c>
      <c r="B209" s="81" t="s">
        <v>1010</v>
      </c>
      <c r="C209" s="242" t="s">
        <v>1035</v>
      </c>
      <c r="D209" s="243" t="s">
        <v>52</v>
      </c>
      <c r="E209" s="244" t="s">
        <v>1018</v>
      </c>
      <c r="F209" s="76" t="s">
        <v>1015</v>
      </c>
      <c r="G209" s="2"/>
      <c r="H209" s="19">
        <v>81270</v>
      </c>
      <c r="I209" s="19">
        <v>81270</v>
      </c>
      <c r="J209" s="19">
        <v>81270</v>
      </c>
      <c r="K209" s="19">
        <f t="shared" si="15"/>
        <v>0</v>
      </c>
      <c r="L209" s="19">
        <f t="shared" si="15"/>
        <v>0</v>
      </c>
      <c r="M209" s="19">
        <f t="shared" si="15"/>
        <v>0</v>
      </c>
    </row>
    <row r="210" spans="1:13" x14ac:dyDescent="0.25">
      <c r="A210" s="241"/>
      <c r="B210" s="81"/>
      <c r="C210" s="242"/>
      <c r="D210" s="243"/>
      <c r="E210" s="244"/>
      <c r="F210" s="76"/>
      <c r="G210" s="2"/>
      <c r="H210" s="19">
        <v>0</v>
      </c>
      <c r="I210" s="19">
        <v>0</v>
      </c>
      <c r="J210" s="19">
        <v>0</v>
      </c>
      <c r="K210" s="19">
        <f t="shared" ref="K210:M273" si="19">$G210*H210</f>
        <v>0</v>
      </c>
      <c r="L210" s="19">
        <f t="shared" si="19"/>
        <v>0</v>
      </c>
      <c r="M210" s="19">
        <f t="shared" si="19"/>
        <v>0</v>
      </c>
    </row>
    <row r="211" spans="1:13" x14ac:dyDescent="0.25">
      <c r="A211" s="241">
        <f>A209+0.0001</f>
        <v>3.9276000000002407</v>
      </c>
      <c r="B211" s="81" t="s">
        <v>1010</v>
      </c>
      <c r="C211" s="242" t="s">
        <v>1035</v>
      </c>
      <c r="D211" s="243" t="s">
        <v>54</v>
      </c>
      <c r="E211" s="244" t="s">
        <v>1019</v>
      </c>
      <c r="F211" s="76" t="s">
        <v>44</v>
      </c>
      <c r="G211" s="2"/>
      <c r="H211" s="19">
        <v>9920</v>
      </c>
      <c r="I211" s="19">
        <v>9920</v>
      </c>
      <c r="J211" s="19">
        <v>9920</v>
      </c>
      <c r="K211" s="19">
        <f t="shared" si="19"/>
        <v>0</v>
      </c>
      <c r="L211" s="19">
        <f t="shared" si="19"/>
        <v>0</v>
      </c>
      <c r="M211" s="19">
        <f t="shared" si="19"/>
        <v>0</v>
      </c>
    </row>
    <row r="212" spans="1:13" x14ac:dyDescent="0.25">
      <c r="A212" s="241"/>
      <c r="B212" s="81"/>
      <c r="C212" s="242"/>
      <c r="D212" s="243"/>
      <c r="E212" s="244"/>
      <c r="F212" s="76"/>
      <c r="G212" s="2"/>
      <c r="H212" s="19">
        <v>0</v>
      </c>
      <c r="I212" s="19">
        <v>0</v>
      </c>
      <c r="J212" s="19">
        <v>0</v>
      </c>
      <c r="K212" s="19">
        <f t="shared" si="19"/>
        <v>0</v>
      </c>
      <c r="L212" s="19">
        <f t="shared" si="19"/>
        <v>0</v>
      </c>
      <c r="M212" s="19">
        <f t="shared" si="19"/>
        <v>0</v>
      </c>
    </row>
    <row r="213" spans="1:13" x14ac:dyDescent="0.25">
      <c r="A213" s="241">
        <f>A211+0.0001</f>
        <v>3.9277000000002409</v>
      </c>
      <c r="B213" s="81" t="s">
        <v>1010</v>
      </c>
      <c r="C213" s="242" t="s">
        <v>1036</v>
      </c>
      <c r="D213" s="243" t="s">
        <v>52</v>
      </c>
      <c r="E213" s="244" t="s">
        <v>1022</v>
      </c>
      <c r="F213" s="76" t="s">
        <v>1015</v>
      </c>
      <c r="G213" s="2"/>
      <c r="H213" s="19">
        <v>82160</v>
      </c>
      <c r="I213" s="19">
        <v>82160</v>
      </c>
      <c r="J213" s="188">
        <v>82160</v>
      </c>
      <c r="K213" s="19">
        <f t="shared" si="19"/>
        <v>0</v>
      </c>
      <c r="L213" s="19">
        <f t="shared" si="19"/>
        <v>0</v>
      </c>
      <c r="M213" s="19">
        <f t="shared" si="19"/>
        <v>0</v>
      </c>
    </row>
    <row r="214" spans="1:13" x14ac:dyDescent="0.25">
      <c r="A214" s="241"/>
      <c r="B214" s="81"/>
      <c r="C214" s="242"/>
      <c r="D214" s="243"/>
      <c r="E214" s="244"/>
      <c r="F214" s="76"/>
      <c r="G214" s="2"/>
      <c r="H214" s="19">
        <v>0</v>
      </c>
      <c r="I214" s="19">
        <v>0</v>
      </c>
      <c r="J214" s="188">
        <v>0</v>
      </c>
      <c r="K214" s="19">
        <f t="shared" si="19"/>
        <v>0</v>
      </c>
      <c r="L214" s="19">
        <f t="shared" si="19"/>
        <v>0</v>
      </c>
      <c r="M214" s="19">
        <f t="shared" si="19"/>
        <v>0</v>
      </c>
    </row>
    <row r="215" spans="1:13" x14ac:dyDescent="0.25">
      <c r="A215" s="241">
        <f>A213+0.0001</f>
        <v>3.9278000000002411</v>
      </c>
      <c r="B215" s="81" t="s">
        <v>1010</v>
      </c>
      <c r="C215" s="242" t="s">
        <v>1036</v>
      </c>
      <c r="D215" s="243" t="s">
        <v>54</v>
      </c>
      <c r="E215" s="244" t="s">
        <v>1023</v>
      </c>
      <c r="F215" s="76" t="s">
        <v>44</v>
      </c>
      <c r="G215" s="2"/>
      <c r="H215" s="19">
        <v>15530</v>
      </c>
      <c r="I215" s="19">
        <v>15530</v>
      </c>
      <c r="J215" s="188">
        <v>15530</v>
      </c>
      <c r="K215" s="19">
        <f t="shared" si="19"/>
        <v>0</v>
      </c>
      <c r="L215" s="19">
        <f t="shared" si="19"/>
        <v>0</v>
      </c>
      <c r="M215" s="19">
        <f t="shared" si="19"/>
        <v>0</v>
      </c>
    </row>
    <row r="216" spans="1:13" x14ac:dyDescent="0.25">
      <c r="A216" s="241"/>
      <c r="B216" s="81"/>
      <c r="C216" s="242"/>
      <c r="D216" s="243"/>
      <c r="E216" s="244"/>
      <c r="F216" s="76"/>
      <c r="G216" s="2"/>
      <c r="H216" s="19">
        <v>0</v>
      </c>
      <c r="I216" s="19">
        <v>0</v>
      </c>
      <c r="J216" s="188">
        <v>0</v>
      </c>
      <c r="K216" s="19">
        <f t="shared" si="19"/>
        <v>0</v>
      </c>
      <c r="L216" s="19">
        <f t="shared" si="19"/>
        <v>0</v>
      </c>
      <c r="M216" s="19">
        <f t="shared" si="19"/>
        <v>0</v>
      </c>
    </row>
    <row r="217" spans="1:13" x14ac:dyDescent="0.25">
      <c r="A217" s="241">
        <f>A215+0.0001</f>
        <v>3.9279000000002413</v>
      </c>
      <c r="B217" s="81" t="s">
        <v>1010</v>
      </c>
      <c r="C217" s="242" t="s">
        <v>1037</v>
      </c>
      <c r="D217" s="243" t="s">
        <v>52</v>
      </c>
      <c r="E217" s="244" t="s">
        <v>1024</v>
      </c>
      <c r="F217" s="76" t="s">
        <v>1015</v>
      </c>
      <c r="G217" s="2"/>
      <c r="H217" s="19">
        <v>89520</v>
      </c>
      <c r="I217" s="19">
        <v>89520</v>
      </c>
      <c r="J217" s="188">
        <v>89520</v>
      </c>
      <c r="K217" s="19">
        <f t="shared" si="19"/>
        <v>0</v>
      </c>
      <c r="L217" s="19">
        <f t="shared" si="19"/>
        <v>0</v>
      </c>
      <c r="M217" s="19">
        <f t="shared" si="19"/>
        <v>0</v>
      </c>
    </row>
    <row r="218" spans="1:13" x14ac:dyDescent="0.25">
      <c r="A218" s="241"/>
      <c r="B218" s="81"/>
      <c r="C218" s="242"/>
      <c r="D218" s="243"/>
      <c r="E218" s="244"/>
      <c r="F218" s="76"/>
      <c r="G218" s="2"/>
      <c r="H218" s="19">
        <v>0</v>
      </c>
      <c r="I218" s="19">
        <v>0</v>
      </c>
      <c r="J218" s="188">
        <v>0</v>
      </c>
      <c r="K218" s="19">
        <f t="shared" si="19"/>
        <v>0</v>
      </c>
      <c r="L218" s="19">
        <f t="shared" si="19"/>
        <v>0</v>
      </c>
      <c r="M218" s="19">
        <f t="shared" si="19"/>
        <v>0</v>
      </c>
    </row>
    <row r="219" spans="1:13" x14ac:dyDescent="0.25">
      <c r="A219" s="241">
        <f>A217+0.0001</f>
        <v>3.9280000000002415</v>
      </c>
      <c r="B219" s="81" t="s">
        <v>1010</v>
      </c>
      <c r="C219" s="242" t="s">
        <v>1037</v>
      </c>
      <c r="D219" s="243" t="s">
        <v>54</v>
      </c>
      <c r="E219" s="244" t="s">
        <v>1025</v>
      </c>
      <c r="F219" s="76" t="s">
        <v>44</v>
      </c>
      <c r="G219" s="2"/>
      <c r="H219" s="19">
        <v>11450</v>
      </c>
      <c r="I219" s="19">
        <v>11450</v>
      </c>
      <c r="J219" s="188">
        <v>11450</v>
      </c>
      <c r="K219" s="19">
        <f t="shared" si="19"/>
        <v>0</v>
      </c>
      <c r="L219" s="19">
        <f t="shared" si="19"/>
        <v>0</v>
      </c>
      <c r="M219" s="19">
        <f t="shared" si="19"/>
        <v>0</v>
      </c>
    </row>
    <row r="220" spans="1:13" s="66" customFormat="1" x14ac:dyDescent="0.25">
      <c r="A220" s="126"/>
      <c r="B220" s="127"/>
      <c r="C220" s="239"/>
      <c r="D220" s="240"/>
      <c r="E220" s="245"/>
      <c r="F220" s="70"/>
      <c r="G220" s="1"/>
      <c r="H220" s="19">
        <v>0</v>
      </c>
      <c r="I220" s="19">
        <v>0</v>
      </c>
      <c r="J220" s="19">
        <v>0</v>
      </c>
      <c r="K220" s="19">
        <f t="shared" si="19"/>
        <v>0</v>
      </c>
      <c r="L220" s="19">
        <f t="shared" si="19"/>
        <v>0</v>
      </c>
      <c r="M220" s="19">
        <f t="shared" si="19"/>
        <v>0</v>
      </c>
    </row>
    <row r="221" spans="1:13" s="66" customFormat="1" x14ac:dyDescent="0.25">
      <c r="A221" s="126"/>
      <c r="B221" s="127"/>
      <c r="C221" s="313">
        <v>4.4000000000000004</v>
      </c>
      <c r="D221" s="314"/>
      <c r="E221" s="236" t="s">
        <v>1038</v>
      </c>
      <c r="F221" s="70"/>
      <c r="G221" s="1"/>
      <c r="H221" s="19">
        <v>0</v>
      </c>
      <c r="I221" s="19">
        <v>0</v>
      </c>
      <c r="J221" s="19">
        <v>0</v>
      </c>
      <c r="K221" s="19">
        <f t="shared" si="19"/>
        <v>0</v>
      </c>
      <c r="L221" s="19">
        <f t="shared" si="19"/>
        <v>0</v>
      </c>
      <c r="M221" s="19">
        <f t="shared" si="19"/>
        <v>0</v>
      </c>
    </row>
    <row r="222" spans="1:13" s="66" customFormat="1" x14ac:dyDescent="0.25">
      <c r="A222" s="126"/>
      <c r="B222" s="127"/>
      <c r="C222" s="310" t="s">
        <v>62</v>
      </c>
      <c r="D222" s="311"/>
      <c r="E222" s="238" t="s">
        <v>1011</v>
      </c>
      <c r="F222" s="70"/>
      <c r="G222" s="1"/>
      <c r="H222" s="19">
        <v>0</v>
      </c>
      <c r="I222" s="19">
        <v>0</v>
      </c>
      <c r="J222" s="19">
        <v>0</v>
      </c>
      <c r="K222" s="19">
        <f t="shared" si="19"/>
        <v>0</v>
      </c>
      <c r="L222" s="19">
        <f t="shared" si="19"/>
        <v>0</v>
      </c>
      <c r="M222" s="19">
        <f t="shared" si="19"/>
        <v>0</v>
      </c>
    </row>
    <row r="223" spans="1:13" s="66" customFormat="1" x14ac:dyDescent="0.25">
      <c r="A223" s="126"/>
      <c r="B223" s="127"/>
      <c r="C223" s="239"/>
      <c r="D223" s="240"/>
      <c r="E223" s="238"/>
      <c r="F223" s="70"/>
      <c r="G223" s="1"/>
      <c r="H223" s="19">
        <v>0</v>
      </c>
      <c r="I223" s="19">
        <v>0</v>
      </c>
      <c r="J223" s="19">
        <v>0</v>
      </c>
      <c r="K223" s="19">
        <f t="shared" si="19"/>
        <v>0</v>
      </c>
      <c r="L223" s="19">
        <f t="shared" si="19"/>
        <v>0</v>
      </c>
      <c r="M223" s="19">
        <f t="shared" si="19"/>
        <v>0</v>
      </c>
    </row>
    <row r="224" spans="1:13" x14ac:dyDescent="0.25">
      <c r="A224" s="241">
        <f>A219+0.0001</f>
        <v>3.9281000000002417</v>
      </c>
      <c r="B224" s="81" t="s">
        <v>1010</v>
      </c>
      <c r="C224" s="242" t="s">
        <v>1039</v>
      </c>
      <c r="D224" s="243" t="s">
        <v>43</v>
      </c>
      <c r="E224" s="244" t="s">
        <v>1016</v>
      </c>
      <c r="F224" s="76" t="s">
        <v>1015</v>
      </c>
      <c r="G224" s="2"/>
      <c r="H224" s="19">
        <v>136960</v>
      </c>
      <c r="I224" s="19">
        <v>136960</v>
      </c>
      <c r="J224" s="19">
        <v>136960</v>
      </c>
      <c r="K224" s="19">
        <f t="shared" si="19"/>
        <v>0</v>
      </c>
      <c r="L224" s="19">
        <f t="shared" si="19"/>
        <v>0</v>
      </c>
      <c r="M224" s="19">
        <f t="shared" si="19"/>
        <v>0</v>
      </c>
    </row>
    <row r="225" spans="1:13" x14ac:dyDescent="0.25">
      <c r="A225" s="241"/>
      <c r="B225" s="81"/>
      <c r="C225" s="242"/>
      <c r="D225" s="243"/>
      <c r="E225" s="244"/>
      <c r="F225" s="76"/>
      <c r="G225" s="2"/>
      <c r="H225" s="19">
        <v>0</v>
      </c>
      <c r="I225" s="19">
        <v>0</v>
      </c>
      <c r="J225" s="19">
        <v>0</v>
      </c>
      <c r="K225" s="19">
        <f t="shared" si="19"/>
        <v>0</v>
      </c>
      <c r="L225" s="19">
        <f t="shared" si="19"/>
        <v>0</v>
      </c>
      <c r="M225" s="19">
        <f t="shared" si="19"/>
        <v>0</v>
      </c>
    </row>
    <row r="226" spans="1:13" x14ac:dyDescent="0.25">
      <c r="A226" s="241">
        <f t="shared" ref="A226" si="20">A224+0.0001</f>
        <v>3.9282000000002419</v>
      </c>
      <c r="B226" s="81" t="s">
        <v>1010</v>
      </c>
      <c r="C226" s="242" t="s">
        <v>1039</v>
      </c>
      <c r="D226" s="243" t="s">
        <v>46</v>
      </c>
      <c r="E226" s="244" t="s">
        <v>1020</v>
      </c>
      <c r="F226" s="76" t="s">
        <v>44</v>
      </c>
      <c r="G226" s="2"/>
      <c r="H226" s="19">
        <v>11050</v>
      </c>
      <c r="I226" s="19">
        <v>11050</v>
      </c>
      <c r="J226" s="19">
        <v>11050</v>
      </c>
      <c r="K226" s="19">
        <f t="shared" si="19"/>
        <v>0</v>
      </c>
      <c r="L226" s="19">
        <f t="shared" si="19"/>
        <v>0</v>
      </c>
      <c r="M226" s="19">
        <f t="shared" si="19"/>
        <v>0</v>
      </c>
    </row>
    <row r="227" spans="1:13" x14ac:dyDescent="0.25">
      <c r="A227" s="241"/>
      <c r="B227" s="81"/>
      <c r="C227" s="242"/>
      <c r="D227" s="243"/>
      <c r="E227" s="244"/>
      <c r="F227" s="76"/>
      <c r="G227" s="2"/>
      <c r="H227" s="19">
        <v>0</v>
      </c>
      <c r="I227" s="19">
        <v>0</v>
      </c>
      <c r="J227" s="19">
        <v>0</v>
      </c>
      <c r="K227" s="19">
        <f t="shared" si="19"/>
        <v>0</v>
      </c>
      <c r="L227" s="19">
        <f t="shared" si="19"/>
        <v>0</v>
      </c>
      <c r="M227" s="19">
        <f t="shared" si="19"/>
        <v>0</v>
      </c>
    </row>
    <row r="228" spans="1:13" x14ac:dyDescent="0.25">
      <c r="A228" s="241">
        <f>A226+0.0001</f>
        <v>3.9283000000002422</v>
      </c>
      <c r="B228" s="81" t="s">
        <v>1010</v>
      </c>
      <c r="C228" s="242" t="s">
        <v>1040</v>
      </c>
      <c r="D228" s="243" t="s">
        <v>43</v>
      </c>
      <c r="E228" s="244" t="s">
        <v>1017</v>
      </c>
      <c r="F228" s="76" t="s">
        <v>1015</v>
      </c>
      <c r="G228" s="2"/>
      <c r="H228" s="19">
        <v>136960</v>
      </c>
      <c r="I228" s="19">
        <v>136960</v>
      </c>
      <c r="J228" s="19">
        <v>136960</v>
      </c>
      <c r="K228" s="19">
        <f t="shared" si="19"/>
        <v>0</v>
      </c>
      <c r="L228" s="19">
        <f t="shared" si="19"/>
        <v>0</v>
      </c>
      <c r="M228" s="19">
        <f t="shared" si="19"/>
        <v>0</v>
      </c>
    </row>
    <row r="229" spans="1:13" x14ac:dyDescent="0.25">
      <c r="A229" s="241"/>
      <c r="B229" s="81"/>
      <c r="C229" s="242"/>
      <c r="D229" s="243"/>
      <c r="E229" s="244"/>
      <c r="F229" s="76"/>
      <c r="G229" s="2"/>
      <c r="H229" s="19">
        <v>0</v>
      </c>
      <c r="I229" s="19">
        <v>0</v>
      </c>
      <c r="J229" s="19">
        <v>0</v>
      </c>
      <c r="K229" s="19">
        <f t="shared" si="19"/>
        <v>0</v>
      </c>
      <c r="L229" s="19">
        <f t="shared" si="19"/>
        <v>0</v>
      </c>
      <c r="M229" s="19">
        <f t="shared" si="19"/>
        <v>0</v>
      </c>
    </row>
    <row r="230" spans="1:13" x14ac:dyDescent="0.25">
      <c r="A230" s="241">
        <f>A228+0.0001</f>
        <v>3.9284000000002424</v>
      </c>
      <c r="B230" s="81" t="s">
        <v>1010</v>
      </c>
      <c r="C230" s="242" t="s">
        <v>1040</v>
      </c>
      <c r="D230" s="243" t="s">
        <v>46</v>
      </c>
      <c r="E230" s="244" t="s">
        <v>1021</v>
      </c>
      <c r="F230" s="76" t="s">
        <v>44</v>
      </c>
      <c r="G230" s="2"/>
      <c r="H230" s="19">
        <v>11050</v>
      </c>
      <c r="I230" s="19">
        <v>11050</v>
      </c>
      <c r="J230" s="19">
        <v>11050</v>
      </c>
      <c r="K230" s="19">
        <f t="shared" si="19"/>
        <v>0</v>
      </c>
      <c r="L230" s="19">
        <f t="shared" si="19"/>
        <v>0</v>
      </c>
      <c r="M230" s="19">
        <f t="shared" si="19"/>
        <v>0</v>
      </c>
    </row>
    <row r="231" spans="1:13" x14ac:dyDescent="0.25">
      <c r="A231" s="241"/>
      <c r="B231" s="81"/>
      <c r="C231" s="242"/>
      <c r="D231" s="243"/>
      <c r="E231" s="244"/>
      <c r="F231" s="76"/>
      <c r="G231" s="2"/>
      <c r="H231" s="19">
        <v>0</v>
      </c>
      <c r="I231" s="19">
        <v>0</v>
      </c>
      <c r="J231" s="19">
        <v>0</v>
      </c>
      <c r="K231" s="19">
        <f t="shared" si="19"/>
        <v>0</v>
      </c>
      <c r="L231" s="19">
        <f t="shared" si="19"/>
        <v>0</v>
      </c>
      <c r="M231" s="19">
        <f t="shared" si="19"/>
        <v>0</v>
      </c>
    </row>
    <row r="232" spans="1:13" x14ac:dyDescent="0.25">
      <c r="A232" s="241">
        <f>A230+0.0001</f>
        <v>3.9285000000002426</v>
      </c>
      <c r="B232" s="81" t="s">
        <v>1010</v>
      </c>
      <c r="C232" s="242" t="s">
        <v>1041</v>
      </c>
      <c r="D232" s="243" t="s">
        <v>43</v>
      </c>
      <c r="E232" s="244" t="s">
        <v>1018</v>
      </c>
      <c r="F232" s="76" t="s">
        <v>1015</v>
      </c>
      <c r="G232" s="2"/>
      <c r="H232" s="19">
        <v>140750</v>
      </c>
      <c r="I232" s="19">
        <v>140750</v>
      </c>
      <c r="J232" s="19">
        <v>140750</v>
      </c>
      <c r="K232" s="19">
        <f t="shared" si="19"/>
        <v>0</v>
      </c>
      <c r="L232" s="19">
        <f t="shared" si="19"/>
        <v>0</v>
      </c>
      <c r="M232" s="19">
        <f t="shared" si="19"/>
        <v>0</v>
      </c>
    </row>
    <row r="233" spans="1:13" x14ac:dyDescent="0.25">
      <c r="A233" s="241"/>
      <c r="B233" s="81"/>
      <c r="C233" s="242"/>
      <c r="D233" s="243"/>
      <c r="E233" s="244"/>
      <c r="F233" s="76"/>
      <c r="G233" s="2"/>
      <c r="H233" s="19">
        <v>0</v>
      </c>
      <c r="I233" s="19">
        <v>0</v>
      </c>
      <c r="J233" s="19">
        <v>0</v>
      </c>
      <c r="K233" s="19">
        <f t="shared" si="19"/>
        <v>0</v>
      </c>
      <c r="L233" s="19">
        <f t="shared" si="19"/>
        <v>0</v>
      </c>
      <c r="M233" s="19">
        <f t="shared" si="19"/>
        <v>0</v>
      </c>
    </row>
    <row r="234" spans="1:13" x14ac:dyDescent="0.25">
      <c r="A234" s="241">
        <f>A232+0.0001</f>
        <v>3.9286000000002428</v>
      </c>
      <c r="B234" s="81" t="s">
        <v>1010</v>
      </c>
      <c r="C234" s="242" t="s">
        <v>1041</v>
      </c>
      <c r="D234" s="243" t="s">
        <v>46</v>
      </c>
      <c r="E234" s="244" t="s">
        <v>1019</v>
      </c>
      <c r="F234" s="76" t="s">
        <v>44</v>
      </c>
      <c r="G234" s="2"/>
      <c r="H234" s="19">
        <v>11230</v>
      </c>
      <c r="I234" s="19">
        <v>11230</v>
      </c>
      <c r="J234" s="19">
        <v>11230</v>
      </c>
      <c r="K234" s="19">
        <f t="shared" si="19"/>
        <v>0</v>
      </c>
      <c r="L234" s="19">
        <f t="shared" si="19"/>
        <v>0</v>
      </c>
      <c r="M234" s="19">
        <f t="shared" si="19"/>
        <v>0</v>
      </c>
    </row>
    <row r="235" spans="1:13" x14ac:dyDescent="0.25">
      <c r="A235" s="241"/>
      <c r="B235" s="81"/>
      <c r="C235" s="242"/>
      <c r="D235" s="243"/>
      <c r="E235" s="244"/>
      <c r="F235" s="76"/>
      <c r="G235" s="2"/>
      <c r="H235" s="19">
        <v>0</v>
      </c>
      <c r="I235" s="19">
        <v>0</v>
      </c>
      <c r="J235" s="19">
        <v>0</v>
      </c>
      <c r="K235" s="19">
        <f t="shared" si="19"/>
        <v>0</v>
      </c>
      <c r="L235" s="19">
        <f t="shared" si="19"/>
        <v>0</v>
      </c>
      <c r="M235" s="19">
        <f t="shared" si="19"/>
        <v>0</v>
      </c>
    </row>
    <row r="236" spans="1:13" x14ac:dyDescent="0.25">
      <c r="A236" s="241">
        <f>A234+0.0001</f>
        <v>3.928700000000243</v>
      </c>
      <c r="B236" s="81" t="s">
        <v>1010</v>
      </c>
      <c r="C236" s="242" t="s">
        <v>1042</v>
      </c>
      <c r="D236" s="243" t="s">
        <v>43</v>
      </c>
      <c r="E236" s="244" t="s">
        <v>1022</v>
      </c>
      <c r="F236" s="76" t="s">
        <v>1015</v>
      </c>
      <c r="G236" s="2"/>
      <c r="H236" s="19">
        <v>150040</v>
      </c>
      <c r="I236" s="19">
        <v>150040</v>
      </c>
      <c r="J236" s="188">
        <v>150040</v>
      </c>
      <c r="K236" s="19">
        <f t="shared" si="19"/>
        <v>0</v>
      </c>
      <c r="L236" s="19">
        <f t="shared" si="19"/>
        <v>0</v>
      </c>
      <c r="M236" s="19">
        <f t="shared" si="19"/>
        <v>0</v>
      </c>
    </row>
    <row r="237" spans="1:13" x14ac:dyDescent="0.25">
      <c r="A237" s="241"/>
      <c r="B237" s="81"/>
      <c r="C237" s="242"/>
      <c r="D237" s="243"/>
      <c r="E237" s="244"/>
      <c r="F237" s="76"/>
      <c r="G237" s="2"/>
      <c r="H237" s="19">
        <v>0</v>
      </c>
      <c r="I237" s="19">
        <v>0</v>
      </c>
      <c r="J237" s="188">
        <v>0</v>
      </c>
      <c r="K237" s="19">
        <f t="shared" si="19"/>
        <v>0</v>
      </c>
      <c r="L237" s="19">
        <f t="shared" si="19"/>
        <v>0</v>
      </c>
      <c r="M237" s="19">
        <f t="shared" si="19"/>
        <v>0</v>
      </c>
    </row>
    <row r="238" spans="1:13" x14ac:dyDescent="0.25">
      <c r="A238" s="241">
        <f>A236+0.0001</f>
        <v>3.9288000000002432</v>
      </c>
      <c r="B238" s="81" t="s">
        <v>1010</v>
      </c>
      <c r="C238" s="242" t="s">
        <v>1042</v>
      </c>
      <c r="D238" s="243" t="s">
        <v>46</v>
      </c>
      <c r="E238" s="244" t="s">
        <v>1023</v>
      </c>
      <c r="F238" s="76" t="s">
        <v>44</v>
      </c>
      <c r="G238" s="2"/>
      <c r="H238" s="19">
        <v>11710</v>
      </c>
      <c r="I238" s="19">
        <v>11710</v>
      </c>
      <c r="J238" s="188">
        <v>11710</v>
      </c>
      <c r="K238" s="19">
        <f t="shared" si="19"/>
        <v>0</v>
      </c>
      <c r="L238" s="19">
        <f t="shared" si="19"/>
        <v>0</v>
      </c>
      <c r="M238" s="19">
        <f t="shared" si="19"/>
        <v>0</v>
      </c>
    </row>
    <row r="239" spans="1:13" x14ac:dyDescent="0.25">
      <c r="A239" s="241"/>
      <c r="B239" s="81"/>
      <c r="C239" s="242"/>
      <c r="D239" s="243"/>
      <c r="E239" s="244"/>
      <c r="F239" s="76"/>
      <c r="G239" s="2"/>
      <c r="H239" s="19">
        <v>0</v>
      </c>
      <c r="I239" s="19">
        <v>0</v>
      </c>
      <c r="J239" s="188">
        <v>0</v>
      </c>
      <c r="K239" s="19">
        <f t="shared" si="19"/>
        <v>0</v>
      </c>
      <c r="L239" s="19">
        <f t="shared" si="19"/>
        <v>0</v>
      </c>
      <c r="M239" s="19">
        <f t="shared" si="19"/>
        <v>0</v>
      </c>
    </row>
    <row r="240" spans="1:13" x14ac:dyDescent="0.25">
      <c r="A240" s="241">
        <f>A238+0.0001</f>
        <v>3.9289000000002434</v>
      </c>
      <c r="B240" s="81" t="s">
        <v>1010</v>
      </c>
      <c r="C240" s="242" t="s">
        <v>1043</v>
      </c>
      <c r="D240" s="243" t="s">
        <v>43</v>
      </c>
      <c r="E240" s="244" t="s">
        <v>1024</v>
      </c>
      <c r="F240" s="76" t="s">
        <v>1015</v>
      </c>
      <c r="G240" s="2"/>
      <c r="H240" s="19">
        <v>166710</v>
      </c>
      <c r="I240" s="19">
        <v>166710</v>
      </c>
      <c r="J240" s="188">
        <v>166710</v>
      </c>
      <c r="K240" s="19">
        <f t="shared" si="19"/>
        <v>0</v>
      </c>
      <c r="L240" s="19">
        <f t="shared" si="19"/>
        <v>0</v>
      </c>
      <c r="M240" s="19">
        <f t="shared" si="19"/>
        <v>0</v>
      </c>
    </row>
    <row r="241" spans="1:13" x14ac:dyDescent="0.25">
      <c r="A241" s="241"/>
      <c r="B241" s="81"/>
      <c r="C241" s="242"/>
      <c r="D241" s="243"/>
      <c r="E241" s="244"/>
      <c r="F241" s="76"/>
      <c r="G241" s="2"/>
      <c r="H241" s="19">
        <v>0</v>
      </c>
      <c r="I241" s="19">
        <v>0</v>
      </c>
      <c r="J241" s="188">
        <v>0</v>
      </c>
      <c r="K241" s="19">
        <f t="shared" si="19"/>
        <v>0</v>
      </c>
      <c r="L241" s="19">
        <f t="shared" si="19"/>
        <v>0</v>
      </c>
      <c r="M241" s="19">
        <f t="shared" si="19"/>
        <v>0</v>
      </c>
    </row>
    <row r="242" spans="1:13" x14ac:dyDescent="0.25">
      <c r="A242" s="241">
        <f>A240+0.0001</f>
        <v>3.9290000000002436</v>
      </c>
      <c r="B242" s="81" t="s">
        <v>1010</v>
      </c>
      <c r="C242" s="242" t="s">
        <v>1043</v>
      </c>
      <c r="D242" s="243" t="s">
        <v>46</v>
      </c>
      <c r="E242" s="244" t="s">
        <v>1025</v>
      </c>
      <c r="F242" s="76" t="s">
        <v>44</v>
      </c>
      <c r="G242" s="2"/>
      <c r="H242" s="19">
        <v>12850</v>
      </c>
      <c r="I242" s="19">
        <v>12850</v>
      </c>
      <c r="J242" s="188">
        <v>12850</v>
      </c>
      <c r="K242" s="19">
        <f t="shared" si="19"/>
        <v>0</v>
      </c>
      <c r="L242" s="19">
        <f t="shared" si="19"/>
        <v>0</v>
      </c>
      <c r="M242" s="19">
        <f t="shared" si="19"/>
        <v>0</v>
      </c>
    </row>
    <row r="243" spans="1:13" s="66" customFormat="1" x14ac:dyDescent="0.25">
      <c r="A243" s="126"/>
      <c r="B243" s="127"/>
      <c r="C243" s="239"/>
      <c r="D243" s="240"/>
      <c r="E243" s="245"/>
      <c r="F243" s="70"/>
      <c r="G243" s="1"/>
      <c r="H243" s="19">
        <v>0</v>
      </c>
      <c r="I243" s="19">
        <v>0</v>
      </c>
      <c r="J243" s="19">
        <v>0</v>
      </c>
      <c r="K243" s="19">
        <f t="shared" si="19"/>
        <v>0</v>
      </c>
      <c r="L243" s="19">
        <f t="shared" si="19"/>
        <v>0</v>
      </c>
      <c r="M243" s="19">
        <f t="shared" si="19"/>
        <v>0</v>
      </c>
    </row>
    <row r="244" spans="1:13" s="66" customFormat="1" x14ac:dyDescent="0.25">
      <c r="A244" s="126"/>
      <c r="B244" s="127"/>
      <c r="C244" s="313">
        <v>4.4000000000000004</v>
      </c>
      <c r="D244" s="314"/>
      <c r="E244" s="236" t="s">
        <v>1038</v>
      </c>
      <c r="F244" s="70"/>
      <c r="G244" s="1"/>
      <c r="H244" s="19">
        <v>0</v>
      </c>
      <c r="I244" s="19">
        <v>0</v>
      </c>
      <c r="J244" s="19">
        <v>0</v>
      </c>
      <c r="K244" s="19">
        <f t="shared" si="19"/>
        <v>0</v>
      </c>
      <c r="L244" s="19">
        <f t="shared" si="19"/>
        <v>0</v>
      </c>
      <c r="M244" s="19">
        <f t="shared" si="19"/>
        <v>0</v>
      </c>
    </row>
    <row r="245" spans="1:13" s="66" customFormat="1" x14ac:dyDescent="0.25">
      <c r="A245" s="126"/>
      <c r="B245" s="127"/>
      <c r="C245" s="310" t="s">
        <v>63</v>
      </c>
      <c r="D245" s="311"/>
      <c r="E245" s="238" t="s">
        <v>1012</v>
      </c>
      <c r="F245" s="70"/>
      <c r="G245" s="1"/>
      <c r="H245" s="19">
        <v>0</v>
      </c>
      <c r="I245" s="19">
        <v>0</v>
      </c>
      <c r="J245" s="19">
        <v>0</v>
      </c>
      <c r="K245" s="19">
        <f t="shared" si="19"/>
        <v>0</v>
      </c>
      <c r="L245" s="19">
        <f t="shared" si="19"/>
        <v>0</v>
      </c>
      <c r="M245" s="19">
        <f t="shared" si="19"/>
        <v>0</v>
      </c>
    </row>
    <row r="246" spans="1:13" s="66" customFormat="1" x14ac:dyDescent="0.25">
      <c r="A246" s="126"/>
      <c r="B246" s="127"/>
      <c r="C246" s="239"/>
      <c r="D246" s="240"/>
      <c r="E246" s="238"/>
      <c r="F246" s="70"/>
      <c r="G246" s="1"/>
      <c r="H246" s="19">
        <v>0</v>
      </c>
      <c r="I246" s="19">
        <v>0</v>
      </c>
      <c r="J246" s="19">
        <v>0</v>
      </c>
      <c r="K246" s="19">
        <f t="shared" si="19"/>
        <v>0</v>
      </c>
      <c r="L246" s="19">
        <f t="shared" si="19"/>
        <v>0</v>
      </c>
      <c r="M246" s="19">
        <f t="shared" si="19"/>
        <v>0</v>
      </c>
    </row>
    <row r="247" spans="1:13" x14ac:dyDescent="0.25">
      <c r="A247" s="241">
        <f>A242+0.0001</f>
        <v>3.9291000000002438</v>
      </c>
      <c r="B247" s="81" t="s">
        <v>1010</v>
      </c>
      <c r="C247" s="242" t="s">
        <v>1039</v>
      </c>
      <c r="D247" s="243" t="s">
        <v>48</v>
      </c>
      <c r="E247" s="244" t="s">
        <v>1016</v>
      </c>
      <c r="F247" s="76" t="s">
        <v>1015</v>
      </c>
      <c r="G247" s="2"/>
      <c r="H247" s="19">
        <v>132350</v>
      </c>
      <c r="I247" s="19">
        <v>132350</v>
      </c>
      <c r="J247" s="19">
        <v>132350</v>
      </c>
      <c r="K247" s="19">
        <f t="shared" si="19"/>
        <v>0</v>
      </c>
      <c r="L247" s="19">
        <f t="shared" si="19"/>
        <v>0</v>
      </c>
      <c r="M247" s="19">
        <f t="shared" si="19"/>
        <v>0</v>
      </c>
    </row>
    <row r="248" spans="1:13" x14ac:dyDescent="0.25">
      <c r="A248" s="241"/>
      <c r="B248" s="81"/>
      <c r="C248" s="242"/>
      <c r="D248" s="243"/>
      <c r="E248" s="244"/>
      <c r="F248" s="76"/>
      <c r="G248" s="2"/>
      <c r="H248" s="19">
        <v>0</v>
      </c>
      <c r="I248" s="19">
        <v>0</v>
      </c>
      <c r="J248" s="19">
        <v>0</v>
      </c>
      <c r="K248" s="19">
        <f t="shared" si="19"/>
        <v>0</v>
      </c>
      <c r="L248" s="19">
        <f t="shared" si="19"/>
        <v>0</v>
      </c>
      <c r="M248" s="19">
        <f t="shared" si="19"/>
        <v>0</v>
      </c>
    </row>
    <row r="249" spans="1:13" x14ac:dyDescent="0.25">
      <c r="A249" s="241">
        <f t="shared" ref="A249" si="21">A247+0.0001</f>
        <v>3.9292000000002441</v>
      </c>
      <c r="B249" s="81" t="s">
        <v>1010</v>
      </c>
      <c r="C249" s="242" t="s">
        <v>1039</v>
      </c>
      <c r="D249" s="243" t="s">
        <v>50</v>
      </c>
      <c r="E249" s="244" t="s">
        <v>1020</v>
      </c>
      <c r="F249" s="76" t="s">
        <v>44</v>
      </c>
      <c r="G249" s="2"/>
      <c r="H249" s="19">
        <v>10680</v>
      </c>
      <c r="I249" s="19">
        <v>10680</v>
      </c>
      <c r="J249" s="19">
        <v>10680</v>
      </c>
      <c r="K249" s="19">
        <f t="shared" si="19"/>
        <v>0</v>
      </c>
      <c r="L249" s="19">
        <f t="shared" si="19"/>
        <v>0</v>
      </c>
      <c r="M249" s="19">
        <f t="shared" si="19"/>
        <v>0</v>
      </c>
    </row>
    <row r="250" spans="1:13" x14ac:dyDescent="0.25">
      <c r="A250" s="241"/>
      <c r="B250" s="81"/>
      <c r="C250" s="242"/>
      <c r="D250" s="243"/>
      <c r="E250" s="244"/>
      <c r="F250" s="76"/>
      <c r="G250" s="2"/>
      <c r="H250" s="19">
        <v>0</v>
      </c>
      <c r="I250" s="19">
        <v>0</v>
      </c>
      <c r="J250" s="19">
        <v>0</v>
      </c>
      <c r="K250" s="19">
        <f t="shared" si="19"/>
        <v>0</v>
      </c>
      <c r="L250" s="19">
        <f t="shared" si="19"/>
        <v>0</v>
      </c>
      <c r="M250" s="19">
        <f t="shared" si="19"/>
        <v>0</v>
      </c>
    </row>
    <row r="251" spans="1:13" x14ac:dyDescent="0.25">
      <c r="A251" s="241">
        <f>A249+0.0001</f>
        <v>3.9293000000002443</v>
      </c>
      <c r="B251" s="81" t="s">
        <v>1010</v>
      </c>
      <c r="C251" s="242" t="s">
        <v>1040</v>
      </c>
      <c r="D251" s="243" t="s">
        <v>48</v>
      </c>
      <c r="E251" s="244" t="s">
        <v>1017</v>
      </c>
      <c r="F251" s="76" t="s">
        <v>1015</v>
      </c>
      <c r="G251" s="2"/>
      <c r="H251" s="19">
        <v>132350</v>
      </c>
      <c r="I251" s="19">
        <v>132350</v>
      </c>
      <c r="J251" s="19">
        <v>132350</v>
      </c>
      <c r="K251" s="19">
        <f t="shared" si="19"/>
        <v>0</v>
      </c>
      <c r="L251" s="19">
        <f t="shared" si="19"/>
        <v>0</v>
      </c>
      <c r="M251" s="19">
        <f t="shared" si="19"/>
        <v>0</v>
      </c>
    </row>
    <row r="252" spans="1:13" x14ac:dyDescent="0.25">
      <c r="A252" s="241"/>
      <c r="B252" s="81"/>
      <c r="C252" s="242"/>
      <c r="D252" s="243"/>
      <c r="E252" s="244"/>
      <c r="F252" s="76"/>
      <c r="G252" s="2"/>
      <c r="H252" s="19">
        <v>0</v>
      </c>
      <c r="I252" s="19">
        <v>0</v>
      </c>
      <c r="J252" s="19">
        <v>0</v>
      </c>
      <c r="K252" s="19">
        <f t="shared" si="19"/>
        <v>0</v>
      </c>
      <c r="L252" s="19">
        <f t="shared" si="19"/>
        <v>0</v>
      </c>
      <c r="M252" s="19">
        <f t="shared" si="19"/>
        <v>0</v>
      </c>
    </row>
    <row r="253" spans="1:13" x14ac:dyDescent="0.25">
      <c r="A253" s="241">
        <f>A251+0.0001</f>
        <v>3.9294000000002445</v>
      </c>
      <c r="B253" s="81" t="s">
        <v>1010</v>
      </c>
      <c r="C253" s="242" t="s">
        <v>1040</v>
      </c>
      <c r="D253" s="243" t="s">
        <v>50</v>
      </c>
      <c r="E253" s="244" t="s">
        <v>1021</v>
      </c>
      <c r="F253" s="76" t="s">
        <v>44</v>
      </c>
      <c r="G253" s="2"/>
      <c r="H253" s="19">
        <v>10680</v>
      </c>
      <c r="I253" s="19">
        <v>10680</v>
      </c>
      <c r="J253" s="19">
        <v>10680</v>
      </c>
      <c r="K253" s="19">
        <f t="shared" si="19"/>
        <v>0</v>
      </c>
      <c r="L253" s="19">
        <f t="shared" si="19"/>
        <v>0</v>
      </c>
      <c r="M253" s="19">
        <f t="shared" si="19"/>
        <v>0</v>
      </c>
    </row>
    <row r="254" spans="1:13" x14ac:dyDescent="0.25">
      <c r="A254" s="241"/>
      <c r="B254" s="81"/>
      <c r="C254" s="242"/>
      <c r="D254" s="243"/>
      <c r="E254" s="244"/>
      <c r="F254" s="76"/>
      <c r="G254" s="2"/>
      <c r="H254" s="19">
        <v>0</v>
      </c>
      <c r="I254" s="19">
        <v>0</v>
      </c>
      <c r="J254" s="19">
        <v>0</v>
      </c>
      <c r="K254" s="19">
        <f t="shared" si="19"/>
        <v>0</v>
      </c>
      <c r="L254" s="19">
        <f t="shared" si="19"/>
        <v>0</v>
      </c>
      <c r="M254" s="19">
        <f t="shared" si="19"/>
        <v>0</v>
      </c>
    </row>
    <row r="255" spans="1:13" x14ac:dyDescent="0.25">
      <c r="A255" s="241">
        <f>A253+0.0001</f>
        <v>3.9295000000002447</v>
      </c>
      <c r="B255" s="81" t="s">
        <v>1010</v>
      </c>
      <c r="C255" s="242" t="s">
        <v>1041</v>
      </c>
      <c r="D255" s="243" t="s">
        <v>48</v>
      </c>
      <c r="E255" s="244" t="s">
        <v>1018</v>
      </c>
      <c r="F255" s="76" t="s">
        <v>1015</v>
      </c>
      <c r="G255" s="2"/>
      <c r="H255" s="19">
        <v>136020</v>
      </c>
      <c r="I255" s="19">
        <v>136020</v>
      </c>
      <c r="J255" s="19">
        <v>136020</v>
      </c>
      <c r="K255" s="19">
        <f t="shared" si="19"/>
        <v>0</v>
      </c>
      <c r="L255" s="19">
        <f t="shared" si="19"/>
        <v>0</v>
      </c>
      <c r="M255" s="19">
        <f t="shared" si="19"/>
        <v>0</v>
      </c>
    </row>
    <row r="256" spans="1:13" x14ac:dyDescent="0.25">
      <c r="A256" s="241"/>
      <c r="B256" s="81"/>
      <c r="C256" s="242"/>
      <c r="D256" s="243"/>
      <c r="E256" s="244"/>
      <c r="F256" s="76"/>
      <c r="G256" s="2"/>
      <c r="H256" s="19">
        <v>0</v>
      </c>
      <c r="I256" s="19">
        <v>0</v>
      </c>
      <c r="J256" s="19">
        <v>0</v>
      </c>
      <c r="K256" s="19">
        <f t="shared" si="19"/>
        <v>0</v>
      </c>
      <c r="L256" s="19">
        <f t="shared" si="19"/>
        <v>0</v>
      </c>
      <c r="M256" s="19">
        <f t="shared" si="19"/>
        <v>0</v>
      </c>
    </row>
    <row r="257" spans="1:13" x14ac:dyDescent="0.25">
      <c r="A257" s="241">
        <f>A255+0.0001</f>
        <v>3.9296000000002449</v>
      </c>
      <c r="B257" s="81" t="s">
        <v>1010</v>
      </c>
      <c r="C257" s="242" t="s">
        <v>1041</v>
      </c>
      <c r="D257" s="243" t="s">
        <v>50</v>
      </c>
      <c r="E257" s="244" t="s">
        <v>1019</v>
      </c>
      <c r="F257" s="76" t="s">
        <v>44</v>
      </c>
      <c r="G257" s="2"/>
      <c r="H257" s="19">
        <v>10860</v>
      </c>
      <c r="I257" s="19">
        <v>10860</v>
      </c>
      <c r="J257" s="19">
        <v>10860</v>
      </c>
      <c r="K257" s="19">
        <f t="shared" si="19"/>
        <v>0</v>
      </c>
      <c r="L257" s="19">
        <f t="shared" si="19"/>
        <v>0</v>
      </c>
      <c r="M257" s="19">
        <f t="shared" si="19"/>
        <v>0</v>
      </c>
    </row>
    <row r="258" spans="1:13" x14ac:dyDescent="0.25">
      <c r="A258" s="241"/>
      <c r="B258" s="81"/>
      <c r="C258" s="242"/>
      <c r="D258" s="243"/>
      <c r="E258" s="244"/>
      <c r="F258" s="76"/>
      <c r="G258" s="2"/>
      <c r="H258" s="19">
        <v>0</v>
      </c>
      <c r="I258" s="19">
        <v>0</v>
      </c>
      <c r="J258" s="19">
        <v>0</v>
      </c>
      <c r="K258" s="19">
        <f t="shared" si="19"/>
        <v>0</v>
      </c>
      <c r="L258" s="19">
        <f t="shared" si="19"/>
        <v>0</v>
      </c>
      <c r="M258" s="19">
        <f t="shared" si="19"/>
        <v>0</v>
      </c>
    </row>
    <row r="259" spans="1:13" x14ac:dyDescent="0.25">
      <c r="A259" s="241">
        <f>A257+0.0001</f>
        <v>3.9297000000002451</v>
      </c>
      <c r="B259" s="81" t="s">
        <v>1010</v>
      </c>
      <c r="C259" s="242" t="s">
        <v>1042</v>
      </c>
      <c r="D259" s="243" t="s">
        <v>48</v>
      </c>
      <c r="E259" s="244" t="s">
        <v>1022</v>
      </c>
      <c r="F259" s="76" t="s">
        <v>1015</v>
      </c>
      <c r="G259" s="2"/>
      <c r="H259" s="19">
        <v>144990</v>
      </c>
      <c r="I259" s="19">
        <v>144990</v>
      </c>
      <c r="J259" s="188">
        <v>144990</v>
      </c>
      <c r="K259" s="19">
        <f t="shared" si="19"/>
        <v>0</v>
      </c>
      <c r="L259" s="19">
        <f t="shared" si="19"/>
        <v>0</v>
      </c>
      <c r="M259" s="19">
        <f t="shared" si="19"/>
        <v>0</v>
      </c>
    </row>
    <row r="260" spans="1:13" x14ac:dyDescent="0.25">
      <c r="A260" s="241"/>
      <c r="B260" s="81"/>
      <c r="C260" s="242"/>
      <c r="D260" s="243"/>
      <c r="E260" s="244"/>
      <c r="F260" s="76"/>
      <c r="G260" s="2"/>
      <c r="H260" s="19">
        <v>0</v>
      </c>
      <c r="I260" s="19">
        <v>0</v>
      </c>
      <c r="J260" s="188">
        <v>0</v>
      </c>
      <c r="K260" s="19">
        <f t="shared" si="19"/>
        <v>0</v>
      </c>
      <c r="L260" s="19">
        <f t="shared" si="19"/>
        <v>0</v>
      </c>
      <c r="M260" s="19">
        <f t="shared" si="19"/>
        <v>0</v>
      </c>
    </row>
    <row r="261" spans="1:13" x14ac:dyDescent="0.25">
      <c r="A261" s="241">
        <f>A259+0.0001</f>
        <v>3.9298000000002453</v>
      </c>
      <c r="B261" s="81" t="s">
        <v>1010</v>
      </c>
      <c r="C261" s="242" t="s">
        <v>1042</v>
      </c>
      <c r="D261" s="243" t="s">
        <v>50</v>
      </c>
      <c r="E261" s="244" t="s">
        <v>1023</v>
      </c>
      <c r="F261" s="76" t="s">
        <v>44</v>
      </c>
      <c r="G261" s="2"/>
      <c r="H261" s="19">
        <v>11320</v>
      </c>
      <c r="I261" s="19">
        <v>11320</v>
      </c>
      <c r="J261" s="188">
        <v>11320</v>
      </c>
      <c r="K261" s="19">
        <f t="shared" si="19"/>
        <v>0</v>
      </c>
      <c r="L261" s="19">
        <f t="shared" si="19"/>
        <v>0</v>
      </c>
      <c r="M261" s="19">
        <f t="shared" si="19"/>
        <v>0</v>
      </c>
    </row>
    <row r="262" spans="1:13" x14ac:dyDescent="0.25">
      <c r="A262" s="241"/>
      <c r="B262" s="81"/>
      <c r="C262" s="242"/>
      <c r="D262" s="243"/>
      <c r="E262" s="244"/>
      <c r="F262" s="76"/>
      <c r="G262" s="2"/>
      <c r="H262" s="19">
        <v>0</v>
      </c>
      <c r="I262" s="19">
        <v>0</v>
      </c>
      <c r="J262" s="188">
        <v>0</v>
      </c>
      <c r="K262" s="19">
        <f t="shared" si="19"/>
        <v>0</v>
      </c>
      <c r="L262" s="19">
        <f t="shared" si="19"/>
        <v>0</v>
      </c>
      <c r="M262" s="19">
        <f t="shared" si="19"/>
        <v>0</v>
      </c>
    </row>
    <row r="263" spans="1:13" x14ac:dyDescent="0.25">
      <c r="A263" s="241">
        <f>A261+0.0001</f>
        <v>3.9299000000002455</v>
      </c>
      <c r="B263" s="81" t="s">
        <v>1010</v>
      </c>
      <c r="C263" s="242" t="s">
        <v>1043</v>
      </c>
      <c r="D263" s="243" t="s">
        <v>48</v>
      </c>
      <c r="E263" s="244" t="s">
        <v>1024</v>
      </c>
      <c r="F263" s="76" t="s">
        <v>1015</v>
      </c>
      <c r="G263" s="2"/>
      <c r="H263" s="19">
        <v>161100</v>
      </c>
      <c r="I263" s="19">
        <v>161100</v>
      </c>
      <c r="J263" s="188">
        <v>161100</v>
      </c>
      <c r="K263" s="19">
        <f t="shared" si="19"/>
        <v>0</v>
      </c>
      <c r="L263" s="19">
        <f t="shared" si="19"/>
        <v>0</v>
      </c>
      <c r="M263" s="19">
        <f t="shared" si="19"/>
        <v>0</v>
      </c>
    </row>
    <row r="264" spans="1:13" x14ac:dyDescent="0.25">
      <c r="A264" s="241"/>
      <c r="B264" s="81"/>
      <c r="C264" s="242"/>
      <c r="D264" s="243"/>
      <c r="E264" s="244"/>
      <c r="F264" s="76"/>
      <c r="G264" s="2"/>
      <c r="H264" s="19">
        <v>0</v>
      </c>
      <c r="I264" s="19">
        <v>0</v>
      </c>
      <c r="J264" s="188">
        <v>0</v>
      </c>
      <c r="K264" s="19">
        <f t="shared" si="19"/>
        <v>0</v>
      </c>
      <c r="L264" s="19">
        <f t="shared" si="19"/>
        <v>0</v>
      </c>
      <c r="M264" s="19">
        <f t="shared" si="19"/>
        <v>0</v>
      </c>
    </row>
    <row r="265" spans="1:13" x14ac:dyDescent="0.25">
      <c r="A265" s="241">
        <f>A263+0.0001</f>
        <v>3.9300000000002457</v>
      </c>
      <c r="B265" s="81" t="s">
        <v>1010</v>
      </c>
      <c r="C265" s="242" t="s">
        <v>1043</v>
      </c>
      <c r="D265" s="243" t="s">
        <v>50</v>
      </c>
      <c r="E265" s="244" t="s">
        <v>1025</v>
      </c>
      <c r="F265" s="76" t="s">
        <v>44</v>
      </c>
      <c r="G265" s="2"/>
      <c r="H265" s="19">
        <v>12420</v>
      </c>
      <c r="I265" s="19">
        <v>12420</v>
      </c>
      <c r="J265" s="188">
        <v>12420</v>
      </c>
      <c r="K265" s="19">
        <f t="shared" si="19"/>
        <v>0</v>
      </c>
      <c r="L265" s="19">
        <f t="shared" si="19"/>
        <v>0</v>
      </c>
      <c r="M265" s="19">
        <f t="shared" si="19"/>
        <v>0</v>
      </c>
    </row>
    <row r="266" spans="1:13" s="66" customFormat="1" x14ac:dyDescent="0.25">
      <c r="A266" s="126"/>
      <c r="B266" s="127"/>
      <c r="C266" s="239"/>
      <c r="D266" s="240"/>
      <c r="E266" s="245"/>
      <c r="F266" s="70"/>
      <c r="G266" s="1"/>
      <c r="H266" s="19">
        <v>0</v>
      </c>
      <c r="I266" s="19">
        <v>0</v>
      </c>
      <c r="J266" s="19">
        <v>0</v>
      </c>
      <c r="K266" s="19">
        <f t="shared" si="19"/>
        <v>0</v>
      </c>
      <c r="L266" s="19">
        <f t="shared" si="19"/>
        <v>0</v>
      </c>
      <c r="M266" s="19">
        <f t="shared" si="19"/>
        <v>0</v>
      </c>
    </row>
    <row r="267" spans="1:13" s="66" customFormat="1" x14ac:dyDescent="0.25">
      <c r="A267" s="126"/>
      <c r="B267" s="127"/>
      <c r="C267" s="313">
        <v>4.4000000000000004</v>
      </c>
      <c r="D267" s="314"/>
      <c r="E267" s="236" t="s">
        <v>1038</v>
      </c>
      <c r="F267" s="70"/>
      <c r="G267" s="1"/>
      <c r="H267" s="19">
        <v>0</v>
      </c>
      <c r="I267" s="19">
        <v>0</v>
      </c>
      <c r="J267" s="19">
        <v>0</v>
      </c>
      <c r="K267" s="19">
        <f t="shared" si="19"/>
        <v>0</v>
      </c>
      <c r="L267" s="19">
        <f t="shared" si="19"/>
        <v>0</v>
      </c>
      <c r="M267" s="19">
        <f t="shared" si="19"/>
        <v>0</v>
      </c>
    </row>
    <row r="268" spans="1:13" s="66" customFormat="1" x14ac:dyDescent="0.25">
      <c r="A268" s="126"/>
      <c r="B268" s="127"/>
      <c r="C268" s="310" t="s">
        <v>64</v>
      </c>
      <c r="D268" s="311"/>
      <c r="E268" s="238" t="s">
        <v>1013</v>
      </c>
      <c r="F268" s="70"/>
      <c r="G268" s="1"/>
      <c r="H268" s="19">
        <v>0</v>
      </c>
      <c r="I268" s="19">
        <v>0</v>
      </c>
      <c r="J268" s="19">
        <v>0</v>
      </c>
      <c r="K268" s="19">
        <f t="shared" si="19"/>
        <v>0</v>
      </c>
      <c r="L268" s="19">
        <f t="shared" si="19"/>
        <v>0</v>
      </c>
      <c r="M268" s="19">
        <f t="shared" si="19"/>
        <v>0</v>
      </c>
    </row>
    <row r="269" spans="1:13" s="66" customFormat="1" x14ac:dyDescent="0.25">
      <c r="A269" s="126"/>
      <c r="B269" s="127"/>
      <c r="C269" s="239"/>
      <c r="D269" s="240"/>
      <c r="E269" s="238"/>
      <c r="F269" s="70"/>
      <c r="G269" s="1"/>
      <c r="H269" s="19">
        <v>0</v>
      </c>
      <c r="I269" s="19">
        <v>0</v>
      </c>
      <c r="J269" s="19">
        <v>0</v>
      </c>
      <c r="K269" s="19">
        <f t="shared" si="19"/>
        <v>0</v>
      </c>
      <c r="L269" s="19">
        <f t="shared" si="19"/>
        <v>0</v>
      </c>
      <c r="M269" s="19">
        <f t="shared" si="19"/>
        <v>0</v>
      </c>
    </row>
    <row r="270" spans="1:13" x14ac:dyDescent="0.25">
      <c r="A270" s="241">
        <f>A265+0.0001</f>
        <v>3.930100000000246</v>
      </c>
      <c r="B270" s="81" t="s">
        <v>1010</v>
      </c>
      <c r="C270" s="242" t="s">
        <v>1039</v>
      </c>
      <c r="D270" s="243" t="s">
        <v>52</v>
      </c>
      <c r="E270" s="244" t="s">
        <v>1016</v>
      </c>
      <c r="F270" s="76" t="s">
        <v>1015</v>
      </c>
      <c r="G270" s="2"/>
      <c r="H270" s="19">
        <v>127180</v>
      </c>
      <c r="I270" s="19">
        <v>127180</v>
      </c>
      <c r="J270" s="19">
        <v>127180</v>
      </c>
      <c r="K270" s="19">
        <f t="shared" si="19"/>
        <v>0</v>
      </c>
      <c r="L270" s="19">
        <f t="shared" si="19"/>
        <v>0</v>
      </c>
      <c r="M270" s="19">
        <f t="shared" si="19"/>
        <v>0</v>
      </c>
    </row>
    <row r="271" spans="1:13" x14ac:dyDescent="0.25">
      <c r="A271" s="241"/>
      <c r="B271" s="81"/>
      <c r="C271" s="242"/>
      <c r="D271" s="243"/>
      <c r="E271" s="244"/>
      <c r="F271" s="76"/>
      <c r="G271" s="2"/>
      <c r="H271" s="19">
        <v>0</v>
      </c>
      <c r="I271" s="19">
        <v>0</v>
      </c>
      <c r="J271" s="19">
        <v>0</v>
      </c>
      <c r="K271" s="19">
        <f t="shared" si="19"/>
        <v>0</v>
      </c>
      <c r="L271" s="19">
        <f t="shared" si="19"/>
        <v>0</v>
      </c>
      <c r="M271" s="19">
        <f t="shared" si="19"/>
        <v>0</v>
      </c>
    </row>
    <row r="272" spans="1:13" x14ac:dyDescent="0.25">
      <c r="A272" s="241">
        <f t="shared" ref="A272" si="22">A270+0.0001</f>
        <v>3.9302000000002462</v>
      </c>
      <c r="B272" s="81" t="s">
        <v>1010</v>
      </c>
      <c r="C272" s="242" t="s">
        <v>1039</v>
      </c>
      <c r="D272" s="243" t="s">
        <v>54</v>
      </c>
      <c r="E272" s="244" t="s">
        <v>1020</v>
      </c>
      <c r="F272" s="76" t="s">
        <v>44</v>
      </c>
      <c r="G272" s="2"/>
      <c r="H272" s="19">
        <v>10260</v>
      </c>
      <c r="I272" s="19">
        <v>10260</v>
      </c>
      <c r="J272" s="19">
        <v>10260</v>
      </c>
      <c r="K272" s="19">
        <f t="shared" si="19"/>
        <v>0</v>
      </c>
      <c r="L272" s="19">
        <f t="shared" si="19"/>
        <v>0</v>
      </c>
      <c r="M272" s="19">
        <f t="shared" si="19"/>
        <v>0</v>
      </c>
    </row>
    <row r="273" spans="1:13" x14ac:dyDescent="0.25">
      <c r="A273" s="241"/>
      <c r="B273" s="81"/>
      <c r="C273" s="242"/>
      <c r="D273" s="243"/>
      <c r="E273" s="244"/>
      <c r="F273" s="76"/>
      <c r="G273" s="2"/>
      <c r="H273" s="19">
        <v>0</v>
      </c>
      <c r="I273" s="19">
        <v>0</v>
      </c>
      <c r="J273" s="19">
        <v>0</v>
      </c>
      <c r="K273" s="19">
        <f t="shared" si="19"/>
        <v>0</v>
      </c>
      <c r="L273" s="19">
        <f t="shared" si="19"/>
        <v>0</v>
      </c>
      <c r="M273" s="19">
        <f t="shared" si="19"/>
        <v>0</v>
      </c>
    </row>
    <row r="274" spans="1:13" x14ac:dyDescent="0.25">
      <c r="A274" s="241">
        <f>A272+0.0001</f>
        <v>3.9303000000002464</v>
      </c>
      <c r="B274" s="81" t="s">
        <v>1010</v>
      </c>
      <c r="C274" s="242" t="s">
        <v>1040</v>
      </c>
      <c r="D274" s="243" t="s">
        <v>52</v>
      </c>
      <c r="E274" s="244" t="s">
        <v>1017</v>
      </c>
      <c r="F274" s="76" t="s">
        <v>1015</v>
      </c>
      <c r="G274" s="2"/>
      <c r="H274" s="19">
        <v>127180</v>
      </c>
      <c r="I274" s="19">
        <v>127180</v>
      </c>
      <c r="J274" s="19">
        <v>127180</v>
      </c>
      <c r="K274" s="19">
        <f t="shared" ref="K274:M337" si="23">$G274*H274</f>
        <v>0</v>
      </c>
      <c r="L274" s="19">
        <f t="shared" si="23"/>
        <v>0</v>
      </c>
      <c r="M274" s="19">
        <f t="shared" si="23"/>
        <v>0</v>
      </c>
    </row>
    <row r="275" spans="1:13" x14ac:dyDescent="0.25">
      <c r="A275" s="241"/>
      <c r="B275" s="81"/>
      <c r="C275" s="242"/>
      <c r="D275" s="243"/>
      <c r="E275" s="244"/>
      <c r="F275" s="76"/>
      <c r="G275" s="2"/>
      <c r="H275" s="19">
        <v>0</v>
      </c>
      <c r="I275" s="19">
        <v>0</v>
      </c>
      <c r="J275" s="19">
        <v>0</v>
      </c>
      <c r="K275" s="19">
        <f t="shared" si="23"/>
        <v>0</v>
      </c>
      <c r="L275" s="19">
        <f t="shared" si="23"/>
        <v>0</v>
      </c>
      <c r="M275" s="19">
        <f t="shared" si="23"/>
        <v>0</v>
      </c>
    </row>
    <row r="276" spans="1:13" x14ac:dyDescent="0.25">
      <c r="A276" s="241">
        <f>A274+0.0001</f>
        <v>3.9304000000002466</v>
      </c>
      <c r="B276" s="81" t="s">
        <v>1010</v>
      </c>
      <c r="C276" s="242" t="s">
        <v>1040</v>
      </c>
      <c r="D276" s="243" t="s">
        <v>54</v>
      </c>
      <c r="E276" s="244" t="s">
        <v>1021</v>
      </c>
      <c r="F276" s="76" t="s">
        <v>44</v>
      </c>
      <c r="G276" s="2"/>
      <c r="H276" s="19">
        <v>10260</v>
      </c>
      <c r="I276" s="19">
        <v>10260</v>
      </c>
      <c r="J276" s="19">
        <v>10260</v>
      </c>
      <c r="K276" s="19">
        <f t="shared" si="23"/>
        <v>0</v>
      </c>
      <c r="L276" s="19">
        <f t="shared" si="23"/>
        <v>0</v>
      </c>
      <c r="M276" s="19">
        <f t="shared" si="23"/>
        <v>0</v>
      </c>
    </row>
    <row r="277" spans="1:13" x14ac:dyDescent="0.25">
      <c r="A277" s="241"/>
      <c r="B277" s="81"/>
      <c r="C277" s="242"/>
      <c r="D277" s="243"/>
      <c r="E277" s="244"/>
      <c r="F277" s="76"/>
      <c r="G277" s="2"/>
      <c r="H277" s="19">
        <v>0</v>
      </c>
      <c r="I277" s="19">
        <v>0</v>
      </c>
      <c r="J277" s="19">
        <v>0</v>
      </c>
      <c r="K277" s="19">
        <f t="shared" si="23"/>
        <v>0</v>
      </c>
      <c r="L277" s="19">
        <f t="shared" si="23"/>
        <v>0</v>
      </c>
      <c r="M277" s="19">
        <f t="shared" si="23"/>
        <v>0</v>
      </c>
    </row>
    <row r="278" spans="1:13" x14ac:dyDescent="0.25">
      <c r="A278" s="241">
        <f>A276+0.0001</f>
        <v>3.9305000000002468</v>
      </c>
      <c r="B278" s="81" t="s">
        <v>1010</v>
      </c>
      <c r="C278" s="242" t="s">
        <v>1041</v>
      </c>
      <c r="D278" s="243" t="s">
        <v>52</v>
      </c>
      <c r="E278" s="244" t="s">
        <v>1018</v>
      </c>
      <c r="F278" s="76" t="s">
        <v>1015</v>
      </c>
      <c r="G278" s="2"/>
      <c r="H278" s="19">
        <v>130700</v>
      </c>
      <c r="I278" s="19">
        <v>130700</v>
      </c>
      <c r="J278" s="19">
        <v>130700</v>
      </c>
      <c r="K278" s="19">
        <f t="shared" si="23"/>
        <v>0</v>
      </c>
      <c r="L278" s="19">
        <f t="shared" si="23"/>
        <v>0</v>
      </c>
      <c r="M278" s="19">
        <f t="shared" si="23"/>
        <v>0</v>
      </c>
    </row>
    <row r="279" spans="1:13" x14ac:dyDescent="0.25">
      <c r="A279" s="241"/>
      <c r="B279" s="81"/>
      <c r="C279" s="242"/>
      <c r="D279" s="243"/>
      <c r="E279" s="244"/>
      <c r="F279" s="76"/>
      <c r="G279" s="2"/>
      <c r="H279" s="19">
        <v>0</v>
      </c>
      <c r="I279" s="19">
        <v>0</v>
      </c>
      <c r="J279" s="19">
        <v>0</v>
      </c>
      <c r="K279" s="19">
        <f t="shared" si="23"/>
        <v>0</v>
      </c>
      <c r="L279" s="19">
        <f t="shared" si="23"/>
        <v>0</v>
      </c>
      <c r="M279" s="19">
        <f t="shared" si="23"/>
        <v>0</v>
      </c>
    </row>
    <row r="280" spans="1:13" x14ac:dyDescent="0.25">
      <c r="A280" s="241">
        <f>A278+0.0001</f>
        <v>3.930600000000247</v>
      </c>
      <c r="B280" s="81" t="s">
        <v>1010</v>
      </c>
      <c r="C280" s="242" t="s">
        <v>1041</v>
      </c>
      <c r="D280" s="243" t="s">
        <v>54</v>
      </c>
      <c r="E280" s="244" t="s">
        <v>1019</v>
      </c>
      <c r="F280" s="76" t="s">
        <v>44</v>
      </c>
      <c r="G280" s="2"/>
      <c r="H280" s="19">
        <v>10430</v>
      </c>
      <c r="I280" s="19">
        <v>10430</v>
      </c>
      <c r="J280" s="19">
        <v>10430</v>
      </c>
      <c r="K280" s="19">
        <f t="shared" si="23"/>
        <v>0</v>
      </c>
      <c r="L280" s="19">
        <f t="shared" si="23"/>
        <v>0</v>
      </c>
      <c r="M280" s="19">
        <f t="shared" si="23"/>
        <v>0</v>
      </c>
    </row>
    <row r="281" spans="1:13" x14ac:dyDescent="0.25">
      <c r="A281" s="241"/>
      <c r="B281" s="81"/>
      <c r="C281" s="242"/>
      <c r="D281" s="243"/>
      <c r="E281" s="244"/>
      <c r="F281" s="76"/>
      <c r="G281" s="2"/>
      <c r="H281" s="19">
        <v>0</v>
      </c>
      <c r="I281" s="19">
        <v>0</v>
      </c>
      <c r="J281" s="19">
        <v>0</v>
      </c>
      <c r="K281" s="19">
        <f t="shared" si="23"/>
        <v>0</v>
      </c>
      <c r="L281" s="19">
        <f t="shared" si="23"/>
        <v>0</v>
      </c>
      <c r="M281" s="19">
        <f t="shared" si="23"/>
        <v>0</v>
      </c>
    </row>
    <row r="282" spans="1:13" x14ac:dyDescent="0.25">
      <c r="A282" s="241">
        <f>A280+0.0001</f>
        <v>3.9307000000002472</v>
      </c>
      <c r="B282" s="81" t="s">
        <v>1010</v>
      </c>
      <c r="C282" s="242" t="s">
        <v>1042</v>
      </c>
      <c r="D282" s="243" t="s">
        <v>52</v>
      </c>
      <c r="E282" s="244" t="s">
        <v>1022</v>
      </c>
      <c r="F282" s="76" t="s">
        <v>1015</v>
      </c>
      <c r="G282" s="2"/>
      <c r="H282" s="19">
        <v>139320</v>
      </c>
      <c r="I282" s="19">
        <v>139320</v>
      </c>
      <c r="J282" s="188">
        <v>139320</v>
      </c>
      <c r="K282" s="19">
        <f t="shared" si="23"/>
        <v>0</v>
      </c>
      <c r="L282" s="19">
        <f t="shared" si="23"/>
        <v>0</v>
      </c>
      <c r="M282" s="19">
        <f t="shared" si="23"/>
        <v>0</v>
      </c>
    </row>
    <row r="283" spans="1:13" x14ac:dyDescent="0.25">
      <c r="A283" s="241"/>
      <c r="B283" s="81"/>
      <c r="C283" s="242"/>
      <c r="D283" s="243"/>
      <c r="E283" s="244"/>
      <c r="F283" s="76"/>
      <c r="G283" s="2"/>
      <c r="H283" s="19">
        <v>0</v>
      </c>
      <c r="I283" s="19">
        <v>0</v>
      </c>
      <c r="J283" s="188">
        <v>0</v>
      </c>
      <c r="K283" s="19">
        <f t="shared" si="23"/>
        <v>0</v>
      </c>
      <c r="L283" s="19">
        <f t="shared" si="23"/>
        <v>0</v>
      </c>
      <c r="M283" s="19">
        <f t="shared" si="23"/>
        <v>0</v>
      </c>
    </row>
    <row r="284" spans="1:13" x14ac:dyDescent="0.25">
      <c r="A284" s="241">
        <f>A282+0.0001</f>
        <v>3.9308000000002474</v>
      </c>
      <c r="B284" s="81" t="s">
        <v>1010</v>
      </c>
      <c r="C284" s="242" t="s">
        <v>1042</v>
      </c>
      <c r="D284" s="243" t="s">
        <v>54</v>
      </c>
      <c r="E284" s="244" t="s">
        <v>1023</v>
      </c>
      <c r="F284" s="76" t="s">
        <v>44</v>
      </c>
      <c r="G284" s="2"/>
      <c r="H284" s="19">
        <v>10880</v>
      </c>
      <c r="I284" s="19">
        <v>10880</v>
      </c>
      <c r="J284" s="188">
        <v>10880</v>
      </c>
      <c r="K284" s="19">
        <f t="shared" si="23"/>
        <v>0</v>
      </c>
      <c r="L284" s="19">
        <f t="shared" si="23"/>
        <v>0</v>
      </c>
      <c r="M284" s="19">
        <f t="shared" si="23"/>
        <v>0</v>
      </c>
    </row>
    <row r="285" spans="1:13" x14ac:dyDescent="0.25">
      <c r="A285" s="241"/>
      <c r="B285" s="81"/>
      <c r="C285" s="242"/>
      <c r="D285" s="243"/>
      <c r="E285" s="244"/>
      <c r="F285" s="76"/>
      <c r="G285" s="2"/>
      <c r="H285" s="19">
        <v>0</v>
      </c>
      <c r="I285" s="19">
        <v>0</v>
      </c>
      <c r="J285" s="188">
        <v>0</v>
      </c>
      <c r="K285" s="19">
        <f t="shared" si="23"/>
        <v>0</v>
      </c>
      <c r="L285" s="19">
        <f t="shared" si="23"/>
        <v>0</v>
      </c>
      <c r="M285" s="19">
        <f t="shared" si="23"/>
        <v>0</v>
      </c>
    </row>
    <row r="286" spans="1:13" x14ac:dyDescent="0.25">
      <c r="A286" s="241">
        <f>A284+0.0001</f>
        <v>3.9309000000002476</v>
      </c>
      <c r="B286" s="81" t="s">
        <v>1010</v>
      </c>
      <c r="C286" s="242" t="s">
        <v>1043</v>
      </c>
      <c r="D286" s="243" t="s">
        <v>52</v>
      </c>
      <c r="E286" s="244" t="s">
        <v>1024</v>
      </c>
      <c r="F286" s="76" t="s">
        <v>1015</v>
      </c>
      <c r="G286" s="2"/>
      <c r="H286" s="19">
        <v>154800</v>
      </c>
      <c r="I286" s="19">
        <v>154800</v>
      </c>
      <c r="J286" s="188">
        <v>154800</v>
      </c>
      <c r="K286" s="19">
        <f t="shared" si="23"/>
        <v>0</v>
      </c>
      <c r="L286" s="19">
        <f t="shared" si="23"/>
        <v>0</v>
      </c>
      <c r="M286" s="19">
        <f t="shared" si="23"/>
        <v>0</v>
      </c>
    </row>
    <row r="287" spans="1:13" x14ac:dyDescent="0.25">
      <c r="A287" s="241"/>
      <c r="B287" s="81"/>
      <c r="C287" s="242"/>
      <c r="D287" s="243"/>
      <c r="E287" s="244"/>
      <c r="F287" s="76"/>
      <c r="G287" s="2"/>
      <c r="H287" s="19">
        <v>0</v>
      </c>
      <c r="I287" s="19">
        <v>0</v>
      </c>
      <c r="J287" s="188">
        <v>0</v>
      </c>
      <c r="K287" s="19">
        <f t="shared" si="23"/>
        <v>0</v>
      </c>
      <c r="L287" s="19">
        <f t="shared" si="23"/>
        <v>0</v>
      </c>
      <c r="M287" s="19">
        <f t="shared" si="23"/>
        <v>0</v>
      </c>
    </row>
    <row r="288" spans="1:13" x14ac:dyDescent="0.25">
      <c r="A288" s="241">
        <f>A286+0.0001</f>
        <v>3.9310000000002479</v>
      </c>
      <c r="B288" s="81" t="s">
        <v>1010</v>
      </c>
      <c r="C288" s="242" t="s">
        <v>1043</v>
      </c>
      <c r="D288" s="243" t="s">
        <v>54</v>
      </c>
      <c r="E288" s="244" t="s">
        <v>1025</v>
      </c>
      <c r="F288" s="76" t="s">
        <v>44</v>
      </c>
      <c r="G288" s="2"/>
      <c r="H288" s="19">
        <v>11930</v>
      </c>
      <c r="I288" s="19">
        <v>11930</v>
      </c>
      <c r="J288" s="188">
        <v>11930</v>
      </c>
      <c r="K288" s="19">
        <f t="shared" si="23"/>
        <v>0</v>
      </c>
      <c r="L288" s="19">
        <f t="shared" si="23"/>
        <v>0</v>
      </c>
      <c r="M288" s="19">
        <f t="shared" si="23"/>
        <v>0</v>
      </c>
    </row>
    <row r="289" spans="1:13" s="66" customFormat="1" x14ac:dyDescent="0.25">
      <c r="A289" s="126"/>
      <c r="B289" s="127"/>
      <c r="C289" s="239"/>
      <c r="D289" s="240"/>
      <c r="E289" s="245"/>
      <c r="F289" s="70"/>
      <c r="G289" s="1"/>
      <c r="H289" s="19">
        <v>0</v>
      </c>
      <c r="I289" s="19">
        <v>0</v>
      </c>
      <c r="J289" s="19">
        <v>0</v>
      </c>
      <c r="K289" s="19">
        <f t="shared" si="23"/>
        <v>0</v>
      </c>
      <c r="L289" s="19">
        <f t="shared" si="23"/>
        <v>0</v>
      </c>
      <c r="M289" s="19">
        <f t="shared" si="23"/>
        <v>0</v>
      </c>
    </row>
    <row r="290" spans="1:13" s="66" customFormat="1" x14ac:dyDescent="0.25">
      <c r="A290" s="126"/>
      <c r="B290" s="127"/>
      <c r="C290" s="313">
        <v>4.5</v>
      </c>
      <c r="D290" s="314"/>
      <c r="E290" s="236" t="s">
        <v>1044</v>
      </c>
      <c r="F290" s="70"/>
      <c r="G290" s="1"/>
      <c r="H290" s="19">
        <v>0</v>
      </c>
      <c r="I290" s="19">
        <v>0</v>
      </c>
      <c r="J290" s="19">
        <v>0</v>
      </c>
      <c r="K290" s="19">
        <f t="shared" si="23"/>
        <v>0</v>
      </c>
      <c r="L290" s="19">
        <f t="shared" si="23"/>
        <v>0</v>
      </c>
      <c r="M290" s="19">
        <f t="shared" si="23"/>
        <v>0</v>
      </c>
    </row>
    <row r="291" spans="1:13" s="66" customFormat="1" x14ac:dyDescent="0.25">
      <c r="A291" s="126"/>
      <c r="B291" s="127"/>
      <c r="C291" s="310" t="s">
        <v>62</v>
      </c>
      <c r="D291" s="311"/>
      <c r="E291" s="238" t="s">
        <v>1011</v>
      </c>
      <c r="F291" s="70"/>
      <c r="G291" s="1"/>
      <c r="H291" s="19">
        <v>0</v>
      </c>
      <c r="I291" s="19">
        <v>0</v>
      </c>
      <c r="J291" s="19">
        <v>0</v>
      </c>
      <c r="K291" s="19">
        <f t="shared" si="23"/>
        <v>0</v>
      </c>
      <c r="L291" s="19">
        <f t="shared" si="23"/>
        <v>0</v>
      </c>
      <c r="M291" s="19">
        <f t="shared" si="23"/>
        <v>0</v>
      </c>
    </row>
    <row r="292" spans="1:13" s="66" customFormat="1" x14ac:dyDescent="0.25">
      <c r="A292" s="126"/>
      <c r="B292" s="127"/>
      <c r="C292" s="239"/>
      <c r="D292" s="240"/>
      <c r="E292" s="238"/>
      <c r="F292" s="70"/>
      <c r="G292" s="1"/>
      <c r="H292" s="19">
        <v>0</v>
      </c>
      <c r="I292" s="19">
        <v>0</v>
      </c>
      <c r="J292" s="19">
        <v>0</v>
      </c>
      <c r="K292" s="19">
        <f t="shared" si="23"/>
        <v>0</v>
      </c>
      <c r="L292" s="19">
        <f t="shared" si="23"/>
        <v>0</v>
      </c>
      <c r="M292" s="19">
        <f t="shared" si="23"/>
        <v>0</v>
      </c>
    </row>
    <row r="293" spans="1:13" x14ac:dyDescent="0.25">
      <c r="A293" s="241">
        <f>A288+0.0001</f>
        <v>3.9311000000002481</v>
      </c>
      <c r="B293" s="81" t="s">
        <v>1010</v>
      </c>
      <c r="C293" s="242" t="s">
        <v>1045</v>
      </c>
      <c r="D293" s="243" t="s">
        <v>43</v>
      </c>
      <c r="E293" s="244" t="s">
        <v>1016</v>
      </c>
      <c r="F293" s="76" t="s">
        <v>1015</v>
      </c>
      <c r="G293" s="2"/>
      <c r="H293" s="19">
        <v>174900</v>
      </c>
      <c r="I293" s="19">
        <v>174900</v>
      </c>
      <c r="J293" s="19">
        <v>174900</v>
      </c>
      <c r="K293" s="19">
        <f t="shared" si="23"/>
        <v>0</v>
      </c>
      <c r="L293" s="19">
        <f t="shared" si="23"/>
        <v>0</v>
      </c>
      <c r="M293" s="19">
        <f t="shared" si="23"/>
        <v>0</v>
      </c>
    </row>
    <row r="294" spans="1:13" x14ac:dyDescent="0.25">
      <c r="A294" s="241"/>
      <c r="B294" s="81"/>
      <c r="C294" s="242"/>
      <c r="D294" s="243"/>
      <c r="E294" s="244"/>
      <c r="F294" s="76"/>
      <c r="G294" s="2"/>
      <c r="H294" s="19">
        <v>0</v>
      </c>
      <c r="I294" s="19">
        <v>0</v>
      </c>
      <c r="J294" s="19">
        <v>0</v>
      </c>
      <c r="K294" s="19">
        <f t="shared" si="23"/>
        <v>0</v>
      </c>
      <c r="L294" s="19">
        <f t="shared" si="23"/>
        <v>0</v>
      </c>
      <c r="M294" s="19">
        <f t="shared" si="23"/>
        <v>0</v>
      </c>
    </row>
    <row r="295" spans="1:13" x14ac:dyDescent="0.25">
      <c r="A295" s="241">
        <f t="shared" ref="A295" si="24">A293+0.0001</f>
        <v>3.9312000000002483</v>
      </c>
      <c r="B295" s="81" t="s">
        <v>1010</v>
      </c>
      <c r="C295" s="242" t="s">
        <v>1045</v>
      </c>
      <c r="D295" s="243" t="s">
        <v>46</v>
      </c>
      <c r="E295" s="244" t="s">
        <v>1020</v>
      </c>
      <c r="F295" s="76" t="s">
        <v>44</v>
      </c>
      <c r="G295" s="2"/>
      <c r="H295" s="19">
        <v>7480</v>
      </c>
      <c r="I295" s="19">
        <v>7480</v>
      </c>
      <c r="J295" s="19">
        <v>7480</v>
      </c>
      <c r="K295" s="19">
        <f t="shared" si="23"/>
        <v>0</v>
      </c>
      <c r="L295" s="19">
        <f t="shared" si="23"/>
        <v>0</v>
      </c>
      <c r="M295" s="19">
        <f t="shared" si="23"/>
        <v>0</v>
      </c>
    </row>
    <row r="296" spans="1:13" x14ac:dyDescent="0.25">
      <c r="A296" s="241"/>
      <c r="B296" s="81"/>
      <c r="C296" s="242"/>
      <c r="D296" s="243"/>
      <c r="E296" s="244"/>
      <c r="F296" s="76"/>
      <c r="G296" s="2"/>
      <c r="H296" s="19">
        <v>0</v>
      </c>
      <c r="I296" s="19">
        <v>0</v>
      </c>
      <c r="J296" s="19">
        <v>0</v>
      </c>
      <c r="K296" s="19">
        <f t="shared" si="23"/>
        <v>0</v>
      </c>
      <c r="L296" s="19">
        <f t="shared" si="23"/>
        <v>0</v>
      </c>
      <c r="M296" s="19">
        <f t="shared" si="23"/>
        <v>0</v>
      </c>
    </row>
    <row r="297" spans="1:13" x14ac:dyDescent="0.25">
      <c r="A297" s="241">
        <f>A295+0.0001</f>
        <v>3.9313000000002485</v>
      </c>
      <c r="B297" s="81" t="s">
        <v>1010</v>
      </c>
      <c r="C297" s="242" t="s">
        <v>1046</v>
      </c>
      <c r="D297" s="243" t="s">
        <v>43</v>
      </c>
      <c r="E297" s="244" t="s">
        <v>1017</v>
      </c>
      <c r="F297" s="76" t="s">
        <v>1015</v>
      </c>
      <c r="G297" s="2"/>
      <c r="H297" s="19">
        <v>198730</v>
      </c>
      <c r="I297" s="19">
        <v>198730</v>
      </c>
      <c r="J297" s="19">
        <v>198730</v>
      </c>
      <c r="K297" s="19">
        <f t="shared" si="23"/>
        <v>0</v>
      </c>
      <c r="L297" s="19">
        <f t="shared" si="23"/>
        <v>0</v>
      </c>
      <c r="M297" s="19">
        <f t="shared" si="23"/>
        <v>0</v>
      </c>
    </row>
    <row r="298" spans="1:13" x14ac:dyDescent="0.25">
      <c r="A298" s="241"/>
      <c r="B298" s="81"/>
      <c r="C298" s="242"/>
      <c r="D298" s="243"/>
      <c r="E298" s="244"/>
      <c r="F298" s="76"/>
      <c r="G298" s="2"/>
      <c r="H298" s="19">
        <v>0</v>
      </c>
      <c r="I298" s="19">
        <v>0</v>
      </c>
      <c r="J298" s="19">
        <v>0</v>
      </c>
      <c r="K298" s="19">
        <f t="shared" si="23"/>
        <v>0</v>
      </c>
      <c r="L298" s="19">
        <f t="shared" si="23"/>
        <v>0</v>
      </c>
      <c r="M298" s="19">
        <f t="shared" si="23"/>
        <v>0</v>
      </c>
    </row>
    <row r="299" spans="1:13" x14ac:dyDescent="0.25">
      <c r="A299" s="241">
        <f>A297+0.0001</f>
        <v>3.9314000000002487</v>
      </c>
      <c r="B299" s="81" t="s">
        <v>1010</v>
      </c>
      <c r="C299" s="242" t="s">
        <v>1046</v>
      </c>
      <c r="D299" s="243" t="s">
        <v>46</v>
      </c>
      <c r="E299" s="244" t="s">
        <v>1021</v>
      </c>
      <c r="F299" s="76" t="s">
        <v>44</v>
      </c>
      <c r="G299" s="2"/>
      <c r="H299" s="19">
        <v>7780</v>
      </c>
      <c r="I299" s="19">
        <v>7780</v>
      </c>
      <c r="J299" s="19">
        <v>7780</v>
      </c>
      <c r="K299" s="19">
        <f t="shared" si="23"/>
        <v>0</v>
      </c>
      <c r="L299" s="19">
        <f t="shared" si="23"/>
        <v>0</v>
      </c>
      <c r="M299" s="19">
        <f t="shared" si="23"/>
        <v>0</v>
      </c>
    </row>
    <row r="300" spans="1:13" x14ac:dyDescent="0.25">
      <c r="A300" s="241"/>
      <c r="B300" s="81"/>
      <c r="C300" s="242"/>
      <c r="D300" s="243"/>
      <c r="E300" s="244"/>
      <c r="F300" s="76"/>
      <c r="G300" s="2"/>
      <c r="H300" s="19">
        <v>0</v>
      </c>
      <c r="I300" s="19">
        <v>0</v>
      </c>
      <c r="J300" s="19">
        <v>0</v>
      </c>
      <c r="K300" s="19">
        <f t="shared" si="23"/>
        <v>0</v>
      </c>
      <c r="L300" s="19">
        <f t="shared" si="23"/>
        <v>0</v>
      </c>
      <c r="M300" s="19">
        <f t="shared" si="23"/>
        <v>0</v>
      </c>
    </row>
    <row r="301" spans="1:13" x14ac:dyDescent="0.25">
      <c r="A301" s="241">
        <f>A299+0.0001</f>
        <v>3.9315000000002489</v>
      </c>
      <c r="B301" s="81" t="s">
        <v>1010</v>
      </c>
      <c r="C301" s="242" t="s">
        <v>1047</v>
      </c>
      <c r="D301" s="243" t="s">
        <v>43</v>
      </c>
      <c r="E301" s="244" t="s">
        <v>1018</v>
      </c>
      <c r="F301" s="76" t="s">
        <v>1015</v>
      </c>
      <c r="G301" s="2"/>
      <c r="H301" s="19">
        <v>224520</v>
      </c>
      <c r="I301" s="19">
        <v>224520</v>
      </c>
      <c r="J301" s="19">
        <v>224520</v>
      </c>
      <c r="K301" s="19">
        <f t="shared" si="23"/>
        <v>0</v>
      </c>
      <c r="L301" s="19">
        <f t="shared" si="23"/>
        <v>0</v>
      </c>
      <c r="M301" s="19">
        <f t="shared" si="23"/>
        <v>0</v>
      </c>
    </row>
    <row r="302" spans="1:13" x14ac:dyDescent="0.25">
      <c r="A302" s="241"/>
      <c r="B302" s="81"/>
      <c r="C302" s="242"/>
      <c r="D302" s="243"/>
      <c r="E302" s="244"/>
      <c r="F302" s="76"/>
      <c r="G302" s="2"/>
      <c r="H302" s="19">
        <v>0</v>
      </c>
      <c r="I302" s="19">
        <v>0</v>
      </c>
      <c r="J302" s="19">
        <v>0</v>
      </c>
      <c r="K302" s="19">
        <f t="shared" si="23"/>
        <v>0</v>
      </c>
      <c r="L302" s="19">
        <f t="shared" si="23"/>
        <v>0</v>
      </c>
      <c r="M302" s="19">
        <f t="shared" si="23"/>
        <v>0</v>
      </c>
    </row>
    <row r="303" spans="1:13" x14ac:dyDescent="0.25">
      <c r="A303" s="241">
        <f>A301+0.0001</f>
        <v>3.9316000000002491</v>
      </c>
      <c r="B303" s="81" t="s">
        <v>1010</v>
      </c>
      <c r="C303" s="242" t="s">
        <v>1047</v>
      </c>
      <c r="D303" s="243" t="s">
        <v>46</v>
      </c>
      <c r="E303" s="244" t="s">
        <v>1019</v>
      </c>
      <c r="F303" s="76" t="s">
        <v>44</v>
      </c>
      <c r="G303" s="2"/>
      <c r="H303" s="19">
        <v>8260</v>
      </c>
      <c r="I303" s="19">
        <v>8260</v>
      </c>
      <c r="J303" s="19">
        <v>8260</v>
      </c>
      <c r="K303" s="19">
        <f t="shared" si="23"/>
        <v>0</v>
      </c>
      <c r="L303" s="19">
        <f t="shared" si="23"/>
        <v>0</v>
      </c>
      <c r="M303" s="19">
        <f t="shared" si="23"/>
        <v>0</v>
      </c>
    </row>
    <row r="304" spans="1:13" x14ac:dyDescent="0.25">
      <c r="A304" s="241"/>
      <c r="B304" s="81"/>
      <c r="C304" s="242"/>
      <c r="D304" s="243"/>
      <c r="E304" s="244"/>
      <c r="F304" s="76"/>
      <c r="G304" s="2"/>
      <c r="H304" s="19">
        <v>0</v>
      </c>
      <c r="I304" s="19">
        <v>0</v>
      </c>
      <c r="J304" s="19">
        <v>0</v>
      </c>
      <c r="K304" s="19">
        <f t="shared" si="23"/>
        <v>0</v>
      </c>
      <c r="L304" s="19">
        <f t="shared" si="23"/>
        <v>0</v>
      </c>
      <c r="M304" s="19">
        <f t="shared" si="23"/>
        <v>0</v>
      </c>
    </row>
    <row r="305" spans="1:13" x14ac:dyDescent="0.25">
      <c r="A305" s="241">
        <f>A303+0.0001</f>
        <v>3.9317000000002493</v>
      </c>
      <c r="B305" s="81" t="s">
        <v>1010</v>
      </c>
      <c r="C305" s="242" t="s">
        <v>1048</v>
      </c>
      <c r="D305" s="243" t="s">
        <v>43</v>
      </c>
      <c r="E305" s="244" t="s">
        <v>1022</v>
      </c>
      <c r="F305" s="76" t="s">
        <v>1015</v>
      </c>
      <c r="G305" s="2"/>
      <c r="H305" s="19">
        <v>240900</v>
      </c>
      <c r="I305" s="19">
        <v>240900</v>
      </c>
      <c r="J305" s="188">
        <v>240900</v>
      </c>
      <c r="K305" s="19">
        <f t="shared" si="23"/>
        <v>0</v>
      </c>
      <c r="L305" s="19">
        <f t="shared" si="23"/>
        <v>0</v>
      </c>
      <c r="M305" s="19">
        <f t="shared" si="23"/>
        <v>0</v>
      </c>
    </row>
    <row r="306" spans="1:13" x14ac:dyDescent="0.25">
      <c r="A306" s="241"/>
      <c r="B306" s="81"/>
      <c r="C306" s="242"/>
      <c r="D306" s="243"/>
      <c r="E306" s="244"/>
      <c r="F306" s="76"/>
      <c r="G306" s="2"/>
      <c r="H306" s="19">
        <v>0</v>
      </c>
      <c r="I306" s="19">
        <v>0</v>
      </c>
      <c r="J306" s="188">
        <v>0</v>
      </c>
      <c r="K306" s="19">
        <f t="shared" si="23"/>
        <v>0</v>
      </c>
      <c r="L306" s="19">
        <f t="shared" si="23"/>
        <v>0</v>
      </c>
      <c r="M306" s="19">
        <f t="shared" si="23"/>
        <v>0</v>
      </c>
    </row>
    <row r="307" spans="1:13" x14ac:dyDescent="0.25">
      <c r="A307" s="241">
        <f>A305+0.0001</f>
        <v>3.9318000000002495</v>
      </c>
      <c r="B307" s="81" t="s">
        <v>1010</v>
      </c>
      <c r="C307" s="242" t="s">
        <v>1048</v>
      </c>
      <c r="D307" s="243" t="s">
        <v>46</v>
      </c>
      <c r="E307" s="244" t="s">
        <v>1023</v>
      </c>
      <c r="F307" s="76" t="s">
        <v>44</v>
      </c>
      <c r="G307" s="2"/>
      <c r="H307" s="19">
        <v>8760</v>
      </c>
      <c r="I307" s="19">
        <v>8760</v>
      </c>
      <c r="J307" s="188">
        <v>8760</v>
      </c>
      <c r="K307" s="19">
        <f t="shared" si="23"/>
        <v>0</v>
      </c>
      <c r="L307" s="19">
        <f t="shared" si="23"/>
        <v>0</v>
      </c>
      <c r="M307" s="19">
        <f t="shared" si="23"/>
        <v>0</v>
      </c>
    </row>
    <row r="308" spans="1:13" x14ac:dyDescent="0.25">
      <c r="A308" s="241"/>
      <c r="B308" s="81"/>
      <c r="C308" s="242"/>
      <c r="D308" s="243"/>
      <c r="E308" s="244"/>
      <c r="F308" s="76"/>
      <c r="G308" s="2"/>
      <c r="H308" s="19">
        <v>0</v>
      </c>
      <c r="I308" s="19">
        <v>0</v>
      </c>
      <c r="J308" s="188">
        <v>0</v>
      </c>
      <c r="K308" s="19">
        <f t="shared" si="23"/>
        <v>0</v>
      </c>
      <c r="L308" s="19">
        <f t="shared" si="23"/>
        <v>0</v>
      </c>
      <c r="M308" s="19">
        <f t="shared" si="23"/>
        <v>0</v>
      </c>
    </row>
    <row r="309" spans="1:13" x14ac:dyDescent="0.25">
      <c r="A309" s="241">
        <f>A307+0.0001</f>
        <v>3.9319000000002498</v>
      </c>
      <c r="B309" s="81" t="s">
        <v>1010</v>
      </c>
      <c r="C309" s="242" t="s">
        <v>1049</v>
      </c>
      <c r="D309" s="243" t="s">
        <v>43</v>
      </c>
      <c r="E309" s="244" t="s">
        <v>1024</v>
      </c>
      <c r="F309" s="76" t="s">
        <v>1015</v>
      </c>
      <c r="G309" s="2"/>
      <c r="H309" s="19">
        <v>279370</v>
      </c>
      <c r="I309" s="19">
        <v>279370</v>
      </c>
      <c r="J309" s="188">
        <v>279370</v>
      </c>
      <c r="K309" s="19">
        <f t="shared" si="23"/>
        <v>0</v>
      </c>
      <c r="L309" s="19">
        <f t="shared" si="23"/>
        <v>0</v>
      </c>
      <c r="M309" s="19">
        <f t="shared" si="23"/>
        <v>0</v>
      </c>
    </row>
    <row r="310" spans="1:13" x14ac:dyDescent="0.25">
      <c r="A310" s="241"/>
      <c r="B310" s="81"/>
      <c r="C310" s="242"/>
      <c r="D310" s="243"/>
      <c r="E310" s="244"/>
      <c r="F310" s="76"/>
      <c r="G310" s="2"/>
      <c r="H310" s="19">
        <v>0</v>
      </c>
      <c r="I310" s="19">
        <v>0</v>
      </c>
      <c r="J310" s="188">
        <v>0</v>
      </c>
      <c r="K310" s="19">
        <f t="shared" si="23"/>
        <v>0</v>
      </c>
      <c r="L310" s="19">
        <f t="shared" si="23"/>
        <v>0</v>
      </c>
      <c r="M310" s="19">
        <f t="shared" si="23"/>
        <v>0</v>
      </c>
    </row>
    <row r="311" spans="1:13" x14ac:dyDescent="0.25">
      <c r="A311" s="241">
        <f>A309+0.0001</f>
        <v>3.93200000000025</v>
      </c>
      <c r="B311" s="81" t="s">
        <v>1010</v>
      </c>
      <c r="C311" s="242" t="s">
        <v>1049</v>
      </c>
      <c r="D311" s="243" t="s">
        <v>46</v>
      </c>
      <c r="E311" s="244" t="s">
        <v>1025</v>
      </c>
      <c r="F311" s="76" t="s">
        <v>44</v>
      </c>
      <c r="G311" s="2"/>
      <c r="H311" s="19">
        <v>9360</v>
      </c>
      <c r="I311" s="19">
        <v>9360</v>
      </c>
      <c r="J311" s="188">
        <v>9360</v>
      </c>
      <c r="K311" s="19">
        <f t="shared" si="23"/>
        <v>0</v>
      </c>
      <c r="L311" s="19">
        <f t="shared" si="23"/>
        <v>0</v>
      </c>
      <c r="M311" s="19">
        <f t="shared" si="23"/>
        <v>0</v>
      </c>
    </row>
    <row r="312" spans="1:13" s="66" customFormat="1" x14ac:dyDescent="0.25">
      <c r="A312" s="126"/>
      <c r="B312" s="127"/>
      <c r="C312" s="239"/>
      <c r="D312" s="240"/>
      <c r="E312" s="245"/>
      <c r="F312" s="70"/>
      <c r="G312" s="1"/>
      <c r="H312" s="19">
        <v>0</v>
      </c>
      <c r="I312" s="19">
        <v>0</v>
      </c>
      <c r="J312" s="19">
        <v>0</v>
      </c>
      <c r="K312" s="19">
        <f t="shared" si="23"/>
        <v>0</v>
      </c>
      <c r="L312" s="19">
        <f t="shared" si="23"/>
        <v>0</v>
      </c>
      <c r="M312" s="19">
        <f t="shared" si="23"/>
        <v>0</v>
      </c>
    </row>
    <row r="313" spans="1:13" s="66" customFormat="1" x14ac:dyDescent="0.25">
      <c r="A313" s="126"/>
      <c r="B313" s="127"/>
      <c r="C313" s="313">
        <v>4.5</v>
      </c>
      <c r="D313" s="314"/>
      <c r="E313" s="236" t="s">
        <v>1044</v>
      </c>
      <c r="F313" s="70"/>
      <c r="G313" s="1"/>
      <c r="H313" s="19">
        <v>0</v>
      </c>
      <c r="I313" s="19">
        <v>0</v>
      </c>
      <c r="J313" s="19">
        <v>0</v>
      </c>
      <c r="K313" s="19">
        <f t="shared" si="23"/>
        <v>0</v>
      </c>
      <c r="L313" s="19">
        <f t="shared" si="23"/>
        <v>0</v>
      </c>
      <c r="M313" s="19">
        <f t="shared" si="23"/>
        <v>0</v>
      </c>
    </row>
    <row r="314" spans="1:13" s="66" customFormat="1" x14ac:dyDescent="0.25">
      <c r="A314" s="126"/>
      <c r="B314" s="127"/>
      <c r="C314" s="310" t="s">
        <v>63</v>
      </c>
      <c r="D314" s="311"/>
      <c r="E314" s="238" t="s">
        <v>1012</v>
      </c>
      <c r="F314" s="70"/>
      <c r="G314" s="1"/>
      <c r="H314" s="19">
        <v>0</v>
      </c>
      <c r="I314" s="19">
        <v>0</v>
      </c>
      <c r="J314" s="19">
        <v>0</v>
      </c>
      <c r="K314" s="19">
        <f t="shared" si="23"/>
        <v>0</v>
      </c>
      <c r="L314" s="19">
        <f t="shared" si="23"/>
        <v>0</v>
      </c>
      <c r="M314" s="19">
        <f t="shared" si="23"/>
        <v>0</v>
      </c>
    </row>
    <row r="315" spans="1:13" s="66" customFormat="1" x14ac:dyDescent="0.25">
      <c r="A315" s="126"/>
      <c r="B315" s="127"/>
      <c r="C315" s="239"/>
      <c r="D315" s="240"/>
      <c r="E315" s="238"/>
      <c r="F315" s="70"/>
      <c r="G315" s="1"/>
      <c r="H315" s="19">
        <v>0</v>
      </c>
      <c r="I315" s="19">
        <v>0</v>
      </c>
      <c r="J315" s="19">
        <v>0</v>
      </c>
      <c r="K315" s="19">
        <f t="shared" si="23"/>
        <v>0</v>
      </c>
      <c r="L315" s="19">
        <f t="shared" si="23"/>
        <v>0</v>
      </c>
      <c r="M315" s="19">
        <f t="shared" si="23"/>
        <v>0</v>
      </c>
    </row>
    <row r="316" spans="1:13" x14ac:dyDescent="0.25">
      <c r="A316" s="241">
        <f>A311+0.0001</f>
        <v>3.9321000000002502</v>
      </c>
      <c r="B316" s="81" t="s">
        <v>1010</v>
      </c>
      <c r="C316" s="242" t="s">
        <v>1045</v>
      </c>
      <c r="D316" s="243" t="s">
        <v>48</v>
      </c>
      <c r="E316" s="244" t="s">
        <v>1016</v>
      </c>
      <c r="F316" s="76" t="s">
        <v>1015</v>
      </c>
      <c r="G316" s="2"/>
      <c r="H316" s="19">
        <v>169020</v>
      </c>
      <c r="I316" s="19">
        <v>169020</v>
      </c>
      <c r="J316" s="19">
        <v>169020</v>
      </c>
      <c r="K316" s="19">
        <f t="shared" si="23"/>
        <v>0</v>
      </c>
      <c r="L316" s="19">
        <f t="shared" si="23"/>
        <v>0</v>
      </c>
      <c r="M316" s="19">
        <f t="shared" si="23"/>
        <v>0</v>
      </c>
    </row>
    <row r="317" spans="1:13" x14ac:dyDescent="0.25">
      <c r="A317" s="241"/>
      <c r="B317" s="81"/>
      <c r="C317" s="242"/>
      <c r="D317" s="243"/>
      <c r="E317" s="244"/>
      <c r="F317" s="76"/>
      <c r="G317" s="2"/>
      <c r="H317" s="19">
        <v>0</v>
      </c>
      <c r="I317" s="19">
        <v>0</v>
      </c>
      <c r="J317" s="19">
        <v>0</v>
      </c>
      <c r="K317" s="19">
        <f t="shared" si="23"/>
        <v>0</v>
      </c>
      <c r="L317" s="19">
        <f t="shared" si="23"/>
        <v>0</v>
      </c>
      <c r="M317" s="19">
        <f t="shared" si="23"/>
        <v>0</v>
      </c>
    </row>
    <row r="318" spans="1:13" x14ac:dyDescent="0.25">
      <c r="A318" s="241">
        <f t="shared" ref="A318" si="25">A316+0.0001</f>
        <v>3.9322000000002504</v>
      </c>
      <c r="B318" s="81" t="s">
        <v>1010</v>
      </c>
      <c r="C318" s="242" t="s">
        <v>1045</v>
      </c>
      <c r="D318" s="243" t="s">
        <v>50</v>
      </c>
      <c r="E318" s="244" t="s">
        <v>1020</v>
      </c>
      <c r="F318" s="76" t="s">
        <v>44</v>
      </c>
      <c r="G318" s="2"/>
      <c r="H318" s="19">
        <v>7230</v>
      </c>
      <c r="I318" s="19">
        <v>7230</v>
      </c>
      <c r="J318" s="19">
        <v>7230</v>
      </c>
      <c r="K318" s="19">
        <f t="shared" si="23"/>
        <v>0</v>
      </c>
      <c r="L318" s="19">
        <f t="shared" si="23"/>
        <v>0</v>
      </c>
      <c r="M318" s="19">
        <f t="shared" si="23"/>
        <v>0</v>
      </c>
    </row>
    <row r="319" spans="1:13" x14ac:dyDescent="0.25">
      <c r="A319" s="241"/>
      <c r="B319" s="81"/>
      <c r="C319" s="242"/>
      <c r="D319" s="243"/>
      <c r="E319" s="244"/>
      <c r="F319" s="76"/>
      <c r="G319" s="2"/>
      <c r="H319" s="19">
        <v>0</v>
      </c>
      <c r="I319" s="19">
        <v>0</v>
      </c>
      <c r="J319" s="19">
        <v>0</v>
      </c>
      <c r="K319" s="19">
        <f t="shared" si="23"/>
        <v>0</v>
      </c>
      <c r="L319" s="19">
        <f t="shared" si="23"/>
        <v>0</v>
      </c>
      <c r="M319" s="19">
        <f t="shared" si="23"/>
        <v>0</v>
      </c>
    </row>
    <row r="320" spans="1:13" x14ac:dyDescent="0.25">
      <c r="A320" s="241">
        <f>A318+0.0001</f>
        <v>3.9323000000002506</v>
      </c>
      <c r="B320" s="81" t="s">
        <v>1010</v>
      </c>
      <c r="C320" s="242" t="s">
        <v>1046</v>
      </c>
      <c r="D320" s="243" t="s">
        <v>48</v>
      </c>
      <c r="E320" s="244" t="s">
        <v>1017</v>
      </c>
      <c r="F320" s="76" t="s">
        <v>1015</v>
      </c>
      <c r="G320" s="2"/>
      <c r="H320" s="19">
        <v>192050</v>
      </c>
      <c r="I320" s="19">
        <v>192050</v>
      </c>
      <c r="J320" s="19">
        <v>192050</v>
      </c>
      <c r="K320" s="19">
        <f t="shared" si="23"/>
        <v>0</v>
      </c>
      <c r="L320" s="19">
        <f t="shared" si="23"/>
        <v>0</v>
      </c>
      <c r="M320" s="19">
        <f t="shared" si="23"/>
        <v>0</v>
      </c>
    </row>
    <row r="321" spans="1:13" x14ac:dyDescent="0.25">
      <c r="A321" s="241"/>
      <c r="B321" s="81"/>
      <c r="C321" s="242"/>
      <c r="D321" s="243"/>
      <c r="E321" s="244"/>
      <c r="F321" s="76"/>
      <c r="G321" s="2"/>
      <c r="H321" s="19">
        <v>0</v>
      </c>
      <c r="I321" s="19">
        <v>0</v>
      </c>
      <c r="J321" s="19">
        <v>0</v>
      </c>
      <c r="K321" s="19">
        <f t="shared" si="23"/>
        <v>0</v>
      </c>
      <c r="L321" s="19">
        <f t="shared" si="23"/>
        <v>0</v>
      </c>
      <c r="M321" s="19">
        <f t="shared" si="23"/>
        <v>0</v>
      </c>
    </row>
    <row r="322" spans="1:13" x14ac:dyDescent="0.25">
      <c r="A322" s="241">
        <f>A320+0.0001</f>
        <v>3.9324000000002508</v>
      </c>
      <c r="B322" s="81" t="s">
        <v>1010</v>
      </c>
      <c r="C322" s="242" t="s">
        <v>1046</v>
      </c>
      <c r="D322" s="243" t="s">
        <v>50</v>
      </c>
      <c r="E322" s="244" t="s">
        <v>1021</v>
      </c>
      <c r="F322" s="76" t="s">
        <v>44</v>
      </c>
      <c r="G322" s="2"/>
      <c r="H322" s="19">
        <v>7510</v>
      </c>
      <c r="I322" s="19">
        <v>7510</v>
      </c>
      <c r="J322" s="19">
        <v>7510</v>
      </c>
      <c r="K322" s="19">
        <f t="shared" si="23"/>
        <v>0</v>
      </c>
      <c r="L322" s="19">
        <f t="shared" si="23"/>
        <v>0</v>
      </c>
      <c r="M322" s="19">
        <f t="shared" si="23"/>
        <v>0</v>
      </c>
    </row>
    <row r="323" spans="1:13" x14ac:dyDescent="0.25">
      <c r="A323" s="241"/>
      <c r="B323" s="81"/>
      <c r="C323" s="242"/>
      <c r="D323" s="243"/>
      <c r="E323" s="244"/>
      <c r="F323" s="76"/>
      <c r="G323" s="2"/>
      <c r="H323" s="19">
        <v>0</v>
      </c>
      <c r="I323" s="19">
        <v>0</v>
      </c>
      <c r="J323" s="19">
        <v>0</v>
      </c>
      <c r="K323" s="19">
        <f t="shared" si="23"/>
        <v>0</v>
      </c>
      <c r="L323" s="19">
        <f t="shared" si="23"/>
        <v>0</v>
      </c>
      <c r="M323" s="19">
        <f t="shared" si="23"/>
        <v>0</v>
      </c>
    </row>
    <row r="324" spans="1:13" x14ac:dyDescent="0.25">
      <c r="A324" s="241">
        <f>A322+0.0001</f>
        <v>3.932500000000251</v>
      </c>
      <c r="B324" s="81" t="s">
        <v>1010</v>
      </c>
      <c r="C324" s="242" t="s">
        <v>1047</v>
      </c>
      <c r="D324" s="243" t="s">
        <v>48</v>
      </c>
      <c r="E324" s="244" t="s">
        <v>1018</v>
      </c>
      <c r="F324" s="76" t="s">
        <v>1015</v>
      </c>
      <c r="G324" s="2"/>
      <c r="H324" s="19">
        <v>216980</v>
      </c>
      <c r="I324" s="19">
        <v>216980</v>
      </c>
      <c r="J324" s="19">
        <v>216980</v>
      </c>
      <c r="K324" s="19">
        <f t="shared" si="23"/>
        <v>0</v>
      </c>
      <c r="L324" s="19">
        <f t="shared" si="23"/>
        <v>0</v>
      </c>
      <c r="M324" s="19">
        <f t="shared" si="23"/>
        <v>0</v>
      </c>
    </row>
    <row r="325" spans="1:13" x14ac:dyDescent="0.25">
      <c r="A325" s="241"/>
      <c r="B325" s="81"/>
      <c r="C325" s="242"/>
      <c r="D325" s="243"/>
      <c r="E325" s="244"/>
      <c r="F325" s="76"/>
      <c r="G325" s="2"/>
      <c r="H325" s="19">
        <v>0</v>
      </c>
      <c r="I325" s="19">
        <v>0</v>
      </c>
      <c r="J325" s="19">
        <v>0</v>
      </c>
      <c r="K325" s="19">
        <f t="shared" si="23"/>
        <v>0</v>
      </c>
      <c r="L325" s="19">
        <f t="shared" si="23"/>
        <v>0</v>
      </c>
      <c r="M325" s="19">
        <f t="shared" si="23"/>
        <v>0</v>
      </c>
    </row>
    <row r="326" spans="1:13" x14ac:dyDescent="0.25">
      <c r="A326" s="241">
        <f>A324+0.0001</f>
        <v>3.9326000000002512</v>
      </c>
      <c r="B326" s="81" t="s">
        <v>1010</v>
      </c>
      <c r="C326" s="242" t="s">
        <v>1047</v>
      </c>
      <c r="D326" s="243" t="s">
        <v>50</v>
      </c>
      <c r="E326" s="244" t="s">
        <v>1019</v>
      </c>
      <c r="F326" s="76" t="s">
        <v>44</v>
      </c>
      <c r="G326" s="2"/>
      <c r="H326" s="19">
        <v>7990</v>
      </c>
      <c r="I326" s="19">
        <v>7990</v>
      </c>
      <c r="J326" s="19">
        <v>7990</v>
      </c>
      <c r="K326" s="19">
        <f t="shared" si="23"/>
        <v>0</v>
      </c>
      <c r="L326" s="19">
        <f t="shared" si="23"/>
        <v>0</v>
      </c>
      <c r="M326" s="19">
        <f t="shared" si="23"/>
        <v>0</v>
      </c>
    </row>
    <row r="327" spans="1:13" x14ac:dyDescent="0.25">
      <c r="A327" s="241"/>
      <c r="B327" s="81"/>
      <c r="C327" s="242"/>
      <c r="D327" s="243"/>
      <c r="E327" s="244"/>
      <c r="F327" s="76"/>
      <c r="G327" s="2"/>
      <c r="H327" s="19">
        <v>0</v>
      </c>
      <c r="I327" s="19">
        <v>0</v>
      </c>
      <c r="J327" s="19">
        <v>0</v>
      </c>
      <c r="K327" s="19">
        <f t="shared" si="23"/>
        <v>0</v>
      </c>
      <c r="L327" s="19">
        <f t="shared" si="23"/>
        <v>0</v>
      </c>
      <c r="M327" s="19">
        <f t="shared" si="23"/>
        <v>0</v>
      </c>
    </row>
    <row r="328" spans="1:13" x14ac:dyDescent="0.25">
      <c r="A328" s="241">
        <f>A326+0.0001</f>
        <v>3.9327000000002514</v>
      </c>
      <c r="B328" s="81" t="s">
        <v>1010</v>
      </c>
      <c r="C328" s="242" t="s">
        <v>1048</v>
      </c>
      <c r="D328" s="243" t="s">
        <v>48</v>
      </c>
      <c r="E328" s="244" t="s">
        <v>1022</v>
      </c>
      <c r="F328" s="76" t="s">
        <v>1015</v>
      </c>
      <c r="G328" s="2"/>
      <c r="H328" s="19">
        <v>232800</v>
      </c>
      <c r="I328" s="19">
        <v>232800</v>
      </c>
      <c r="J328" s="188">
        <v>232800</v>
      </c>
      <c r="K328" s="19">
        <f t="shared" si="23"/>
        <v>0</v>
      </c>
      <c r="L328" s="19">
        <f t="shared" si="23"/>
        <v>0</v>
      </c>
      <c r="M328" s="19">
        <f t="shared" si="23"/>
        <v>0</v>
      </c>
    </row>
    <row r="329" spans="1:13" x14ac:dyDescent="0.25">
      <c r="A329" s="241"/>
      <c r="B329" s="81"/>
      <c r="C329" s="242"/>
      <c r="D329" s="243"/>
      <c r="E329" s="244"/>
      <c r="F329" s="76"/>
      <c r="G329" s="2"/>
      <c r="H329" s="19">
        <v>0</v>
      </c>
      <c r="I329" s="19">
        <v>0</v>
      </c>
      <c r="J329" s="188">
        <v>0</v>
      </c>
      <c r="K329" s="19">
        <f t="shared" si="23"/>
        <v>0</v>
      </c>
      <c r="L329" s="19">
        <f t="shared" si="23"/>
        <v>0</v>
      </c>
      <c r="M329" s="19">
        <f t="shared" si="23"/>
        <v>0</v>
      </c>
    </row>
    <row r="330" spans="1:13" x14ac:dyDescent="0.25">
      <c r="A330" s="241">
        <f>A328+0.0001</f>
        <v>3.9328000000002517</v>
      </c>
      <c r="B330" s="81" t="s">
        <v>1010</v>
      </c>
      <c r="C330" s="242" t="s">
        <v>1048</v>
      </c>
      <c r="D330" s="243" t="s">
        <v>50</v>
      </c>
      <c r="E330" s="244" t="s">
        <v>1023</v>
      </c>
      <c r="F330" s="76" t="s">
        <v>44</v>
      </c>
      <c r="G330" s="2"/>
      <c r="H330" s="19">
        <v>8140</v>
      </c>
      <c r="I330" s="19">
        <v>8140</v>
      </c>
      <c r="J330" s="188">
        <v>8140</v>
      </c>
      <c r="K330" s="19">
        <f t="shared" si="23"/>
        <v>0</v>
      </c>
      <c r="L330" s="19">
        <f t="shared" si="23"/>
        <v>0</v>
      </c>
      <c r="M330" s="19">
        <f t="shared" si="23"/>
        <v>0</v>
      </c>
    </row>
    <row r="331" spans="1:13" x14ac:dyDescent="0.25">
      <c r="A331" s="241"/>
      <c r="B331" s="81"/>
      <c r="C331" s="242"/>
      <c r="D331" s="243"/>
      <c r="E331" s="244"/>
      <c r="F331" s="76"/>
      <c r="G331" s="2"/>
      <c r="H331" s="19">
        <v>0</v>
      </c>
      <c r="I331" s="19">
        <v>0</v>
      </c>
      <c r="J331" s="188">
        <v>0</v>
      </c>
      <c r="K331" s="19">
        <f t="shared" si="23"/>
        <v>0</v>
      </c>
      <c r="L331" s="19">
        <f t="shared" si="23"/>
        <v>0</v>
      </c>
      <c r="M331" s="19">
        <f t="shared" si="23"/>
        <v>0</v>
      </c>
    </row>
    <row r="332" spans="1:13" x14ac:dyDescent="0.25">
      <c r="A332" s="241">
        <f>A330+0.0001</f>
        <v>3.9329000000002519</v>
      </c>
      <c r="B332" s="81" t="s">
        <v>1010</v>
      </c>
      <c r="C332" s="242" t="s">
        <v>1049</v>
      </c>
      <c r="D332" s="243" t="s">
        <v>48</v>
      </c>
      <c r="E332" s="244" t="s">
        <v>1024</v>
      </c>
      <c r="F332" s="76" t="s">
        <v>1015</v>
      </c>
      <c r="G332" s="2"/>
      <c r="H332" s="19">
        <v>269980</v>
      </c>
      <c r="I332" s="19">
        <v>269980</v>
      </c>
      <c r="J332" s="188">
        <v>269980</v>
      </c>
      <c r="K332" s="19">
        <f t="shared" si="23"/>
        <v>0</v>
      </c>
      <c r="L332" s="19">
        <f t="shared" si="23"/>
        <v>0</v>
      </c>
      <c r="M332" s="19">
        <f t="shared" si="23"/>
        <v>0</v>
      </c>
    </row>
    <row r="333" spans="1:13" x14ac:dyDescent="0.25">
      <c r="A333" s="241"/>
      <c r="B333" s="81"/>
      <c r="C333" s="242"/>
      <c r="D333" s="243"/>
      <c r="E333" s="244"/>
      <c r="F333" s="76"/>
      <c r="G333" s="2"/>
      <c r="H333" s="19">
        <v>0</v>
      </c>
      <c r="I333" s="19">
        <v>0</v>
      </c>
      <c r="J333" s="188">
        <v>0</v>
      </c>
      <c r="K333" s="19">
        <f t="shared" si="23"/>
        <v>0</v>
      </c>
      <c r="L333" s="19">
        <f t="shared" si="23"/>
        <v>0</v>
      </c>
      <c r="M333" s="19">
        <f t="shared" si="23"/>
        <v>0</v>
      </c>
    </row>
    <row r="334" spans="1:13" x14ac:dyDescent="0.25">
      <c r="A334" s="241">
        <f>A332+0.0001</f>
        <v>3.9330000000002521</v>
      </c>
      <c r="B334" s="81" t="s">
        <v>1010</v>
      </c>
      <c r="C334" s="242" t="s">
        <v>1049</v>
      </c>
      <c r="D334" s="243" t="s">
        <v>50</v>
      </c>
      <c r="E334" s="244" t="s">
        <v>1025</v>
      </c>
      <c r="F334" s="76" t="s">
        <v>44</v>
      </c>
      <c r="G334" s="2"/>
      <c r="H334" s="19">
        <v>9040</v>
      </c>
      <c r="I334" s="19">
        <v>9040</v>
      </c>
      <c r="J334" s="188">
        <v>9040</v>
      </c>
      <c r="K334" s="19">
        <f t="shared" si="23"/>
        <v>0</v>
      </c>
      <c r="L334" s="19">
        <f t="shared" si="23"/>
        <v>0</v>
      </c>
      <c r="M334" s="19">
        <f t="shared" si="23"/>
        <v>0</v>
      </c>
    </row>
    <row r="335" spans="1:13" s="66" customFormat="1" x14ac:dyDescent="0.25">
      <c r="A335" s="126"/>
      <c r="B335" s="127"/>
      <c r="C335" s="239"/>
      <c r="D335" s="240"/>
      <c r="E335" s="245"/>
      <c r="F335" s="70"/>
      <c r="G335" s="1"/>
      <c r="H335" s="19">
        <v>0</v>
      </c>
      <c r="I335" s="19">
        <v>0</v>
      </c>
      <c r="J335" s="19">
        <v>0</v>
      </c>
      <c r="K335" s="19">
        <f t="shared" si="23"/>
        <v>0</v>
      </c>
      <c r="L335" s="19">
        <f t="shared" si="23"/>
        <v>0</v>
      </c>
      <c r="M335" s="19">
        <f t="shared" si="23"/>
        <v>0</v>
      </c>
    </row>
    <row r="336" spans="1:13" s="66" customFormat="1" x14ac:dyDescent="0.25">
      <c r="A336" s="126"/>
      <c r="B336" s="127"/>
      <c r="C336" s="313">
        <v>4.5</v>
      </c>
      <c r="D336" s="314"/>
      <c r="E336" s="236" t="s">
        <v>1044</v>
      </c>
      <c r="F336" s="70"/>
      <c r="G336" s="1"/>
      <c r="H336" s="19">
        <v>0</v>
      </c>
      <c r="I336" s="19">
        <v>0</v>
      </c>
      <c r="J336" s="19">
        <v>0</v>
      </c>
      <c r="K336" s="19">
        <f t="shared" si="23"/>
        <v>0</v>
      </c>
      <c r="L336" s="19">
        <f t="shared" si="23"/>
        <v>0</v>
      </c>
      <c r="M336" s="19">
        <f t="shared" si="23"/>
        <v>0</v>
      </c>
    </row>
    <row r="337" spans="1:13" s="66" customFormat="1" x14ac:dyDescent="0.25">
      <c r="A337" s="126"/>
      <c r="B337" s="127"/>
      <c r="C337" s="310" t="s">
        <v>64</v>
      </c>
      <c r="D337" s="311"/>
      <c r="E337" s="238" t="s">
        <v>1013</v>
      </c>
      <c r="F337" s="70"/>
      <c r="G337" s="1"/>
      <c r="H337" s="19">
        <v>0</v>
      </c>
      <c r="I337" s="19">
        <v>0</v>
      </c>
      <c r="J337" s="19">
        <v>0</v>
      </c>
      <c r="K337" s="19">
        <f t="shared" si="23"/>
        <v>0</v>
      </c>
      <c r="L337" s="19">
        <f t="shared" si="23"/>
        <v>0</v>
      </c>
      <c r="M337" s="19">
        <f t="shared" si="23"/>
        <v>0</v>
      </c>
    </row>
    <row r="338" spans="1:13" s="66" customFormat="1" x14ac:dyDescent="0.25">
      <c r="A338" s="126"/>
      <c r="B338" s="127"/>
      <c r="C338" s="239"/>
      <c r="D338" s="240"/>
      <c r="E338" s="238"/>
      <c r="F338" s="70"/>
      <c r="G338" s="1"/>
      <c r="H338" s="19">
        <v>0</v>
      </c>
      <c r="I338" s="19">
        <v>0</v>
      </c>
      <c r="J338" s="19">
        <v>0</v>
      </c>
      <c r="K338" s="19">
        <f t="shared" ref="K338:M401" si="26">$G338*H338</f>
        <v>0</v>
      </c>
      <c r="L338" s="19">
        <f t="shared" si="26"/>
        <v>0</v>
      </c>
      <c r="M338" s="19">
        <f t="shared" si="26"/>
        <v>0</v>
      </c>
    </row>
    <row r="339" spans="1:13" x14ac:dyDescent="0.25">
      <c r="A339" s="241">
        <f>A334+0.0001</f>
        <v>3.9331000000002523</v>
      </c>
      <c r="B339" s="81" t="s">
        <v>1010</v>
      </c>
      <c r="C339" s="242" t="s">
        <v>1045</v>
      </c>
      <c r="D339" s="243" t="s">
        <v>52</v>
      </c>
      <c r="E339" s="244" t="s">
        <v>1016</v>
      </c>
      <c r="F339" s="76" t="s">
        <v>1015</v>
      </c>
      <c r="G339" s="2"/>
      <c r="H339" s="19">
        <v>162410</v>
      </c>
      <c r="I339" s="19">
        <v>162410</v>
      </c>
      <c r="J339" s="19">
        <v>162410</v>
      </c>
      <c r="K339" s="19">
        <f t="shared" si="26"/>
        <v>0</v>
      </c>
      <c r="L339" s="19">
        <f t="shared" si="26"/>
        <v>0</v>
      </c>
      <c r="M339" s="19">
        <f t="shared" si="26"/>
        <v>0</v>
      </c>
    </row>
    <row r="340" spans="1:13" x14ac:dyDescent="0.25">
      <c r="A340" s="241"/>
      <c r="B340" s="81"/>
      <c r="C340" s="242"/>
      <c r="D340" s="243"/>
      <c r="E340" s="244"/>
      <c r="F340" s="76"/>
      <c r="G340" s="2"/>
      <c r="H340" s="19">
        <v>0</v>
      </c>
      <c r="I340" s="19">
        <v>0</v>
      </c>
      <c r="J340" s="19">
        <v>0</v>
      </c>
      <c r="K340" s="19">
        <f t="shared" si="26"/>
        <v>0</v>
      </c>
      <c r="L340" s="19">
        <f t="shared" si="26"/>
        <v>0</v>
      </c>
      <c r="M340" s="19">
        <f t="shared" si="26"/>
        <v>0</v>
      </c>
    </row>
    <row r="341" spans="1:13" x14ac:dyDescent="0.25">
      <c r="A341" s="241">
        <f t="shared" ref="A341" si="27">A339+0.0001</f>
        <v>3.9332000000002525</v>
      </c>
      <c r="B341" s="81" t="s">
        <v>1010</v>
      </c>
      <c r="C341" s="242" t="s">
        <v>1045</v>
      </c>
      <c r="D341" s="243" t="s">
        <v>54</v>
      </c>
      <c r="E341" s="244" t="s">
        <v>1020</v>
      </c>
      <c r="F341" s="76" t="s">
        <v>44</v>
      </c>
      <c r="G341" s="2"/>
      <c r="H341" s="19">
        <v>6940</v>
      </c>
      <c r="I341" s="19">
        <v>6940</v>
      </c>
      <c r="J341" s="19">
        <v>6940</v>
      </c>
      <c r="K341" s="19">
        <f t="shared" si="26"/>
        <v>0</v>
      </c>
      <c r="L341" s="19">
        <f t="shared" si="26"/>
        <v>0</v>
      </c>
      <c r="M341" s="19">
        <f t="shared" si="26"/>
        <v>0</v>
      </c>
    </row>
    <row r="342" spans="1:13" x14ac:dyDescent="0.25">
      <c r="A342" s="241"/>
      <c r="B342" s="81"/>
      <c r="C342" s="242"/>
      <c r="D342" s="243"/>
      <c r="E342" s="244"/>
      <c r="F342" s="76"/>
      <c r="G342" s="2"/>
      <c r="H342" s="19">
        <v>0</v>
      </c>
      <c r="I342" s="19">
        <v>0</v>
      </c>
      <c r="J342" s="19">
        <v>0</v>
      </c>
      <c r="K342" s="19">
        <f t="shared" si="26"/>
        <v>0</v>
      </c>
      <c r="L342" s="19">
        <f t="shared" si="26"/>
        <v>0</v>
      </c>
      <c r="M342" s="19">
        <f t="shared" si="26"/>
        <v>0</v>
      </c>
    </row>
    <row r="343" spans="1:13" x14ac:dyDescent="0.25">
      <c r="A343" s="241">
        <f>A341+0.0001</f>
        <v>3.9333000000002527</v>
      </c>
      <c r="B343" s="81" t="s">
        <v>1010</v>
      </c>
      <c r="C343" s="242" t="s">
        <v>1046</v>
      </c>
      <c r="D343" s="243" t="s">
        <v>52</v>
      </c>
      <c r="E343" s="244" t="s">
        <v>1017</v>
      </c>
      <c r="F343" s="76" t="s">
        <v>1015</v>
      </c>
      <c r="G343" s="2"/>
      <c r="H343" s="19">
        <v>184540</v>
      </c>
      <c r="I343" s="19">
        <v>184540</v>
      </c>
      <c r="J343" s="19">
        <v>184540</v>
      </c>
      <c r="K343" s="19">
        <f t="shared" si="26"/>
        <v>0</v>
      </c>
      <c r="L343" s="19">
        <f t="shared" si="26"/>
        <v>0</v>
      </c>
      <c r="M343" s="19">
        <f t="shared" si="26"/>
        <v>0</v>
      </c>
    </row>
    <row r="344" spans="1:13" x14ac:dyDescent="0.25">
      <c r="A344" s="241"/>
      <c r="B344" s="81"/>
      <c r="C344" s="242"/>
      <c r="D344" s="243"/>
      <c r="E344" s="244"/>
      <c r="F344" s="76"/>
      <c r="G344" s="2"/>
      <c r="H344" s="19">
        <v>0</v>
      </c>
      <c r="I344" s="19">
        <v>0</v>
      </c>
      <c r="J344" s="19">
        <v>0</v>
      </c>
      <c r="K344" s="19">
        <f t="shared" si="26"/>
        <v>0</v>
      </c>
      <c r="L344" s="19">
        <f t="shared" si="26"/>
        <v>0</v>
      </c>
      <c r="M344" s="19">
        <f t="shared" si="26"/>
        <v>0</v>
      </c>
    </row>
    <row r="345" spans="1:13" x14ac:dyDescent="0.25">
      <c r="A345" s="241">
        <f>A343+0.0001</f>
        <v>3.9334000000002529</v>
      </c>
      <c r="B345" s="81" t="s">
        <v>1010</v>
      </c>
      <c r="C345" s="242" t="s">
        <v>1046</v>
      </c>
      <c r="D345" s="243" t="s">
        <v>54</v>
      </c>
      <c r="E345" s="244" t="s">
        <v>1021</v>
      </c>
      <c r="F345" s="76" t="s">
        <v>44</v>
      </c>
      <c r="G345" s="2"/>
      <c r="H345" s="19">
        <v>7220</v>
      </c>
      <c r="I345" s="19">
        <v>7220</v>
      </c>
      <c r="J345" s="19">
        <v>7220</v>
      </c>
      <c r="K345" s="19">
        <f t="shared" si="26"/>
        <v>0</v>
      </c>
      <c r="L345" s="19">
        <f t="shared" si="26"/>
        <v>0</v>
      </c>
      <c r="M345" s="19">
        <f t="shared" si="26"/>
        <v>0</v>
      </c>
    </row>
    <row r="346" spans="1:13" x14ac:dyDescent="0.25">
      <c r="A346" s="241"/>
      <c r="B346" s="81"/>
      <c r="C346" s="242"/>
      <c r="D346" s="243"/>
      <c r="E346" s="244"/>
      <c r="F346" s="76"/>
      <c r="G346" s="2"/>
      <c r="H346" s="19">
        <v>0</v>
      </c>
      <c r="I346" s="19">
        <v>0</v>
      </c>
      <c r="J346" s="19">
        <v>0</v>
      </c>
      <c r="K346" s="19">
        <f t="shared" si="26"/>
        <v>0</v>
      </c>
      <c r="L346" s="19">
        <f t="shared" si="26"/>
        <v>0</v>
      </c>
      <c r="M346" s="19">
        <f t="shared" si="26"/>
        <v>0</v>
      </c>
    </row>
    <row r="347" spans="1:13" x14ac:dyDescent="0.25">
      <c r="A347" s="241">
        <f>A345+0.0001</f>
        <v>3.9335000000002531</v>
      </c>
      <c r="B347" s="81" t="s">
        <v>1010</v>
      </c>
      <c r="C347" s="242" t="s">
        <v>1047</v>
      </c>
      <c r="D347" s="243" t="s">
        <v>52</v>
      </c>
      <c r="E347" s="244" t="s">
        <v>1018</v>
      </c>
      <c r="F347" s="76" t="s">
        <v>1015</v>
      </c>
      <c r="G347" s="2"/>
      <c r="H347" s="19">
        <v>208490</v>
      </c>
      <c r="I347" s="19">
        <v>208490</v>
      </c>
      <c r="J347" s="19">
        <v>208490</v>
      </c>
      <c r="K347" s="19">
        <f t="shared" si="26"/>
        <v>0</v>
      </c>
      <c r="L347" s="19">
        <f t="shared" si="26"/>
        <v>0</v>
      </c>
      <c r="M347" s="19">
        <f t="shared" si="26"/>
        <v>0</v>
      </c>
    </row>
    <row r="348" spans="1:13" x14ac:dyDescent="0.25">
      <c r="A348" s="241"/>
      <c r="B348" s="81"/>
      <c r="C348" s="242"/>
      <c r="D348" s="243"/>
      <c r="E348" s="244"/>
      <c r="F348" s="76"/>
      <c r="G348" s="2"/>
      <c r="H348" s="19">
        <v>0</v>
      </c>
      <c r="I348" s="19">
        <v>0</v>
      </c>
      <c r="J348" s="19">
        <v>0</v>
      </c>
      <c r="K348" s="19">
        <f t="shared" si="26"/>
        <v>0</v>
      </c>
      <c r="L348" s="19">
        <f t="shared" si="26"/>
        <v>0</v>
      </c>
      <c r="M348" s="19">
        <f t="shared" si="26"/>
        <v>0</v>
      </c>
    </row>
    <row r="349" spans="1:13" x14ac:dyDescent="0.25">
      <c r="A349" s="241">
        <f>A347+0.0001</f>
        <v>3.9336000000002533</v>
      </c>
      <c r="B349" s="81" t="s">
        <v>1010</v>
      </c>
      <c r="C349" s="242" t="s">
        <v>1047</v>
      </c>
      <c r="D349" s="243" t="s">
        <v>54</v>
      </c>
      <c r="E349" s="244" t="s">
        <v>1019</v>
      </c>
      <c r="F349" s="76" t="s">
        <v>44</v>
      </c>
      <c r="G349" s="2"/>
      <c r="H349" s="19">
        <v>7670</v>
      </c>
      <c r="I349" s="19">
        <v>7670</v>
      </c>
      <c r="J349" s="19">
        <v>7670</v>
      </c>
      <c r="K349" s="19">
        <f t="shared" si="26"/>
        <v>0</v>
      </c>
      <c r="L349" s="19">
        <f t="shared" si="26"/>
        <v>0</v>
      </c>
      <c r="M349" s="19">
        <f t="shared" si="26"/>
        <v>0</v>
      </c>
    </row>
    <row r="350" spans="1:13" x14ac:dyDescent="0.25">
      <c r="A350" s="241"/>
      <c r="B350" s="81"/>
      <c r="C350" s="242"/>
      <c r="D350" s="243"/>
      <c r="E350" s="244"/>
      <c r="F350" s="76"/>
      <c r="G350" s="2"/>
      <c r="H350" s="19">
        <v>0</v>
      </c>
      <c r="I350" s="19">
        <v>0</v>
      </c>
      <c r="J350" s="19">
        <v>0</v>
      </c>
      <c r="K350" s="19">
        <f t="shared" si="26"/>
        <v>0</v>
      </c>
      <c r="L350" s="19">
        <f t="shared" si="26"/>
        <v>0</v>
      </c>
      <c r="M350" s="19">
        <f t="shared" si="26"/>
        <v>0</v>
      </c>
    </row>
    <row r="351" spans="1:13" x14ac:dyDescent="0.25">
      <c r="A351" s="241">
        <f>A349+0.0001</f>
        <v>3.9337000000002535</v>
      </c>
      <c r="B351" s="81" t="s">
        <v>1010</v>
      </c>
      <c r="C351" s="242" t="s">
        <v>1048</v>
      </c>
      <c r="D351" s="243" t="s">
        <v>52</v>
      </c>
      <c r="E351" s="244" t="s">
        <v>1022</v>
      </c>
      <c r="F351" s="76" t="s">
        <v>1015</v>
      </c>
      <c r="G351" s="2"/>
      <c r="H351" s="19">
        <v>223690</v>
      </c>
      <c r="I351" s="19">
        <v>223690</v>
      </c>
      <c r="J351" s="188">
        <v>223690</v>
      </c>
      <c r="K351" s="19">
        <f t="shared" si="26"/>
        <v>0</v>
      </c>
      <c r="L351" s="19">
        <f t="shared" si="26"/>
        <v>0</v>
      </c>
      <c r="M351" s="19">
        <f t="shared" si="26"/>
        <v>0</v>
      </c>
    </row>
    <row r="352" spans="1:13" x14ac:dyDescent="0.25">
      <c r="A352" s="241"/>
      <c r="B352" s="81"/>
      <c r="C352" s="242"/>
      <c r="D352" s="243"/>
      <c r="E352" s="244"/>
      <c r="F352" s="76"/>
      <c r="G352" s="2"/>
      <c r="H352" s="19">
        <v>0</v>
      </c>
      <c r="I352" s="19">
        <v>0</v>
      </c>
      <c r="J352" s="188">
        <v>0</v>
      </c>
      <c r="K352" s="19">
        <f t="shared" si="26"/>
        <v>0</v>
      </c>
      <c r="L352" s="19">
        <f t="shared" si="26"/>
        <v>0</v>
      </c>
      <c r="M352" s="19">
        <f t="shared" si="26"/>
        <v>0</v>
      </c>
    </row>
    <row r="353" spans="1:13" x14ac:dyDescent="0.25">
      <c r="A353" s="241">
        <f>A351+0.0001</f>
        <v>3.9338000000002538</v>
      </c>
      <c r="B353" s="81" t="s">
        <v>1010</v>
      </c>
      <c r="C353" s="242" t="s">
        <v>1048</v>
      </c>
      <c r="D353" s="243" t="s">
        <v>54</v>
      </c>
      <c r="E353" s="244" t="s">
        <v>1023</v>
      </c>
      <c r="F353" s="76" t="s">
        <v>44</v>
      </c>
      <c r="G353" s="2"/>
      <c r="H353" s="19">
        <v>8140</v>
      </c>
      <c r="I353" s="19">
        <v>8140</v>
      </c>
      <c r="J353" s="188">
        <v>8140</v>
      </c>
      <c r="K353" s="19">
        <f t="shared" si="26"/>
        <v>0</v>
      </c>
      <c r="L353" s="19">
        <f t="shared" si="26"/>
        <v>0</v>
      </c>
      <c r="M353" s="19">
        <f t="shared" si="26"/>
        <v>0</v>
      </c>
    </row>
    <row r="354" spans="1:13" x14ac:dyDescent="0.25">
      <c r="A354" s="241"/>
      <c r="B354" s="81"/>
      <c r="C354" s="242"/>
      <c r="D354" s="243"/>
      <c r="E354" s="244"/>
      <c r="F354" s="76"/>
      <c r="G354" s="2"/>
      <c r="H354" s="19">
        <v>0</v>
      </c>
      <c r="I354" s="19">
        <v>0</v>
      </c>
      <c r="J354" s="188">
        <v>0</v>
      </c>
      <c r="K354" s="19">
        <f t="shared" si="26"/>
        <v>0</v>
      </c>
      <c r="L354" s="19">
        <f t="shared" si="26"/>
        <v>0</v>
      </c>
      <c r="M354" s="19">
        <f t="shared" si="26"/>
        <v>0</v>
      </c>
    </row>
    <row r="355" spans="1:13" x14ac:dyDescent="0.25">
      <c r="A355" s="241">
        <f>A353+0.0001</f>
        <v>3.933900000000254</v>
      </c>
      <c r="B355" s="81" t="s">
        <v>1010</v>
      </c>
      <c r="C355" s="242" t="s">
        <v>1049</v>
      </c>
      <c r="D355" s="243" t="s">
        <v>52</v>
      </c>
      <c r="E355" s="244" t="s">
        <v>1024</v>
      </c>
      <c r="F355" s="76" t="s">
        <v>1015</v>
      </c>
      <c r="G355" s="2"/>
      <c r="H355" s="19">
        <v>259410</v>
      </c>
      <c r="I355" s="19">
        <v>259410</v>
      </c>
      <c r="J355" s="188">
        <v>259410</v>
      </c>
      <c r="K355" s="19">
        <f t="shared" si="26"/>
        <v>0</v>
      </c>
      <c r="L355" s="19">
        <f t="shared" si="26"/>
        <v>0</v>
      </c>
      <c r="M355" s="19">
        <f t="shared" si="26"/>
        <v>0</v>
      </c>
    </row>
    <row r="356" spans="1:13" x14ac:dyDescent="0.25">
      <c r="A356" s="241"/>
      <c r="B356" s="81"/>
      <c r="C356" s="242"/>
      <c r="D356" s="243"/>
      <c r="E356" s="244"/>
      <c r="F356" s="76"/>
      <c r="G356" s="2"/>
      <c r="H356" s="19">
        <v>0</v>
      </c>
      <c r="I356" s="19">
        <v>0</v>
      </c>
      <c r="J356" s="188">
        <v>0</v>
      </c>
      <c r="K356" s="19">
        <f t="shared" si="26"/>
        <v>0</v>
      </c>
      <c r="L356" s="19">
        <f t="shared" si="26"/>
        <v>0</v>
      </c>
      <c r="M356" s="19">
        <f t="shared" si="26"/>
        <v>0</v>
      </c>
    </row>
    <row r="357" spans="1:13" x14ac:dyDescent="0.25">
      <c r="A357" s="241">
        <f>A355+0.0001</f>
        <v>3.9340000000002542</v>
      </c>
      <c r="B357" s="81" t="s">
        <v>1010</v>
      </c>
      <c r="C357" s="242" t="s">
        <v>1049</v>
      </c>
      <c r="D357" s="243" t="s">
        <v>54</v>
      </c>
      <c r="E357" s="244" t="s">
        <v>1025</v>
      </c>
      <c r="F357" s="76" t="s">
        <v>44</v>
      </c>
      <c r="G357" s="2"/>
      <c r="H357" s="19">
        <v>8690</v>
      </c>
      <c r="I357" s="19">
        <v>8690</v>
      </c>
      <c r="J357" s="188">
        <v>8690</v>
      </c>
      <c r="K357" s="19">
        <f t="shared" si="26"/>
        <v>0</v>
      </c>
      <c r="L357" s="19">
        <f t="shared" si="26"/>
        <v>0</v>
      </c>
      <c r="M357" s="19">
        <f t="shared" si="26"/>
        <v>0</v>
      </c>
    </row>
    <row r="358" spans="1:13" s="66" customFormat="1" x14ac:dyDescent="0.25">
      <c r="A358" s="126"/>
      <c r="B358" s="127"/>
      <c r="C358" s="239"/>
      <c r="D358" s="240"/>
      <c r="E358" s="245"/>
      <c r="F358" s="70"/>
      <c r="G358" s="1"/>
      <c r="H358" s="19">
        <v>0</v>
      </c>
      <c r="I358" s="19">
        <v>0</v>
      </c>
      <c r="J358" s="19">
        <v>0</v>
      </c>
      <c r="K358" s="19">
        <f t="shared" si="26"/>
        <v>0</v>
      </c>
      <c r="L358" s="19">
        <f t="shared" si="26"/>
        <v>0</v>
      </c>
      <c r="M358" s="19">
        <f t="shared" si="26"/>
        <v>0</v>
      </c>
    </row>
    <row r="359" spans="1:13" s="66" customFormat="1" ht="17.25" x14ac:dyDescent="0.25">
      <c r="A359" s="126"/>
      <c r="B359" s="127"/>
      <c r="C359" s="313">
        <v>4.5999999999999996</v>
      </c>
      <c r="D359" s="314"/>
      <c r="E359" s="236" t="s">
        <v>1050</v>
      </c>
      <c r="F359" s="70"/>
      <c r="G359" s="1"/>
      <c r="H359" s="19">
        <v>0</v>
      </c>
      <c r="I359" s="19">
        <v>0</v>
      </c>
      <c r="J359" s="19">
        <v>0</v>
      </c>
      <c r="K359" s="19">
        <f t="shared" si="26"/>
        <v>0</v>
      </c>
      <c r="L359" s="19">
        <f t="shared" si="26"/>
        <v>0</v>
      </c>
      <c r="M359" s="19">
        <f t="shared" si="26"/>
        <v>0</v>
      </c>
    </row>
    <row r="360" spans="1:13" s="66" customFormat="1" x14ac:dyDescent="0.25">
      <c r="A360" s="126"/>
      <c r="B360" s="127"/>
      <c r="C360" s="310" t="s">
        <v>62</v>
      </c>
      <c r="D360" s="311"/>
      <c r="E360" s="238" t="s">
        <v>1011</v>
      </c>
      <c r="F360" s="70"/>
      <c r="G360" s="1"/>
      <c r="H360" s="19">
        <v>0</v>
      </c>
      <c r="I360" s="19">
        <v>0</v>
      </c>
      <c r="J360" s="19">
        <v>0</v>
      </c>
      <c r="K360" s="19">
        <f t="shared" si="26"/>
        <v>0</v>
      </c>
      <c r="L360" s="19">
        <f t="shared" si="26"/>
        <v>0</v>
      </c>
      <c r="M360" s="19">
        <f t="shared" si="26"/>
        <v>0</v>
      </c>
    </row>
    <row r="361" spans="1:13" s="66" customFormat="1" x14ac:dyDescent="0.25">
      <c r="A361" s="126"/>
      <c r="B361" s="127"/>
      <c r="C361" s="239"/>
      <c r="D361" s="240"/>
      <c r="E361" s="238"/>
      <c r="F361" s="70"/>
      <c r="G361" s="1"/>
      <c r="H361" s="19">
        <v>0</v>
      </c>
      <c r="I361" s="19">
        <v>0</v>
      </c>
      <c r="J361" s="19">
        <v>0</v>
      </c>
      <c r="K361" s="19">
        <f t="shared" si="26"/>
        <v>0</v>
      </c>
      <c r="L361" s="19">
        <f t="shared" si="26"/>
        <v>0</v>
      </c>
      <c r="M361" s="19">
        <f t="shared" si="26"/>
        <v>0</v>
      </c>
    </row>
    <row r="362" spans="1:13" x14ac:dyDescent="0.25">
      <c r="A362" s="241">
        <f>A357+0.0001</f>
        <v>3.9341000000002544</v>
      </c>
      <c r="B362" s="81" t="s">
        <v>1010</v>
      </c>
      <c r="C362" s="242" t="s">
        <v>1051</v>
      </c>
      <c r="D362" s="243" t="s">
        <v>43</v>
      </c>
      <c r="E362" s="244" t="s">
        <v>1016</v>
      </c>
      <c r="F362" s="76" t="s">
        <v>1015</v>
      </c>
      <c r="G362" s="2"/>
      <c r="H362" s="19">
        <v>149750</v>
      </c>
      <c r="I362" s="19">
        <v>149750</v>
      </c>
      <c r="J362" s="19">
        <v>149750</v>
      </c>
      <c r="K362" s="19">
        <f t="shared" si="26"/>
        <v>0</v>
      </c>
      <c r="L362" s="19">
        <f t="shared" si="26"/>
        <v>0</v>
      </c>
      <c r="M362" s="19">
        <f t="shared" si="26"/>
        <v>0</v>
      </c>
    </row>
    <row r="363" spans="1:13" x14ac:dyDescent="0.25">
      <c r="A363" s="241"/>
      <c r="B363" s="81"/>
      <c r="C363" s="242"/>
      <c r="D363" s="243"/>
      <c r="E363" s="244"/>
      <c r="F363" s="76"/>
      <c r="G363" s="2"/>
      <c r="H363" s="19">
        <v>0</v>
      </c>
      <c r="I363" s="19">
        <v>0</v>
      </c>
      <c r="J363" s="19">
        <v>0</v>
      </c>
      <c r="K363" s="19">
        <f t="shared" si="26"/>
        <v>0</v>
      </c>
      <c r="L363" s="19">
        <f t="shared" si="26"/>
        <v>0</v>
      </c>
      <c r="M363" s="19">
        <f t="shared" si="26"/>
        <v>0</v>
      </c>
    </row>
    <row r="364" spans="1:13" x14ac:dyDescent="0.25">
      <c r="A364" s="241">
        <f t="shared" ref="A364" si="28">A362+0.0001</f>
        <v>3.9342000000002546</v>
      </c>
      <c r="B364" s="81" t="s">
        <v>1010</v>
      </c>
      <c r="C364" s="242" t="s">
        <v>1051</v>
      </c>
      <c r="D364" s="243" t="s">
        <v>46</v>
      </c>
      <c r="E364" s="244" t="s">
        <v>1020</v>
      </c>
      <c r="F364" s="76" t="s">
        <v>44</v>
      </c>
      <c r="G364" s="2"/>
      <c r="H364" s="19">
        <v>7470</v>
      </c>
      <c r="I364" s="19">
        <v>7470</v>
      </c>
      <c r="J364" s="19">
        <v>7470</v>
      </c>
      <c r="K364" s="19">
        <f t="shared" si="26"/>
        <v>0</v>
      </c>
      <c r="L364" s="19">
        <f t="shared" si="26"/>
        <v>0</v>
      </c>
      <c r="M364" s="19">
        <f t="shared" si="26"/>
        <v>0</v>
      </c>
    </row>
    <row r="365" spans="1:13" x14ac:dyDescent="0.25">
      <c r="A365" s="241"/>
      <c r="B365" s="81"/>
      <c r="C365" s="242"/>
      <c r="D365" s="243"/>
      <c r="E365" s="244"/>
      <c r="F365" s="76"/>
      <c r="G365" s="2"/>
      <c r="H365" s="19">
        <v>0</v>
      </c>
      <c r="I365" s="19">
        <v>0</v>
      </c>
      <c r="J365" s="19">
        <v>0</v>
      </c>
      <c r="K365" s="19">
        <f t="shared" si="26"/>
        <v>0</v>
      </c>
      <c r="L365" s="19">
        <f t="shared" si="26"/>
        <v>0</v>
      </c>
      <c r="M365" s="19">
        <f t="shared" si="26"/>
        <v>0</v>
      </c>
    </row>
    <row r="366" spans="1:13" x14ac:dyDescent="0.25">
      <c r="A366" s="241">
        <f>A364+0.0001</f>
        <v>3.9343000000002548</v>
      </c>
      <c r="B366" s="81" t="s">
        <v>1010</v>
      </c>
      <c r="C366" s="242" t="s">
        <v>1052</v>
      </c>
      <c r="D366" s="243" t="s">
        <v>43</v>
      </c>
      <c r="E366" s="244" t="s">
        <v>1017</v>
      </c>
      <c r="F366" s="76" t="s">
        <v>1015</v>
      </c>
      <c r="G366" s="2"/>
      <c r="H366" s="19">
        <v>175920</v>
      </c>
      <c r="I366" s="19">
        <v>175920</v>
      </c>
      <c r="J366" s="19">
        <v>175920</v>
      </c>
      <c r="K366" s="19">
        <f t="shared" si="26"/>
        <v>0</v>
      </c>
      <c r="L366" s="19">
        <f t="shared" si="26"/>
        <v>0</v>
      </c>
      <c r="M366" s="19">
        <f t="shared" si="26"/>
        <v>0</v>
      </c>
    </row>
    <row r="367" spans="1:13" x14ac:dyDescent="0.25">
      <c r="A367" s="241"/>
      <c r="B367" s="81"/>
      <c r="C367" s="242"/>
      <c r="D367" s="243"/>
      <c r="E367" s="244"/>
      <c r="F367" s="76"/>
      <c r="G367" s="2"/>
      <c r="H367" s="19">
        <v>0</v>
      </c>
      <c r="I367" s="19">
        <v>0</v>
      </c>
      <c r="J367" s="19">
        <v>0</v>
      </c>
      <c r="K367" s="19">
        <f t="shared" si="26"/>
        <v>0</v>
      </c>
      <c r="L367" s="19">
        <f t="shared" si="26"/>
        <v>0</v>
      </c>
      <c r="M367" s="19">
        <f t="shared" si="26"/>
        <v>0</v>
      </c>
    </row>
    <row r="368" spans="1:13" x14ac:dyDescent="0.25">
      <c r="A368" s="241">
        <f>A366+0.0001</f>
        <v>3.934400000000255</v>
      </c>
      <c r="B368" s="81" t="s">
        <v>1010</v>
      </c>
      <c r="C368" s="242" t="s">
        <v>1052</v>
      </c>
      <c r="D368" s="243" t="s">
        <v>46</v>
      </c>
      <c r="E368" s="244" t="s">
        <v>1021</v>
      </c>
      <c r="F368" s="76" t="s">
        <v>44</v>
      </c>
      <c r="G368" s="2"/>
      <c r="H368" s="19">
        <v>7780</v>
      </c>
      <c r="I368" s="19">
        <v>7780</v>
      </c>
      <c r="J368" s="19">
        <v>7780</v>
      </c>
      <c r="K368" s="19">
        <f t="shared" si="26"/>
        <v>0</v>
      </c>
      <c r="L368" s="19">
        <f t="shared" si="26"/>
        <v>0</v>
      </c>
      <c r="M368" s="19">
        <f t="shared" si="26"/>
        <v>0</v>
      </c>
    </row>
    <row r="369" spans="1:13" x14ac:dyDescent="0.25">
      <c r="A369" s="241"/>
      <c r="B369" s="81"/>
      <c r="C369" s="242"/>
      <c r="D369" s="243"/>
      <c r="E369" s="244"/>
      <c r="F369" s="76"/>
      <c r="G369" s="2"/>
      <c r="H369" s="19">
        <v>0</v>
      </c>
      <c r="I369" s="19">
        <v>0</v>
      </c>
      <c r="J369" s="19">
        <v>0</v>
      </c>
      <c r="K369" s="19">
        <f t="shared" si="26"/>
        <v>0</v>
      </c>
      <c r="L369" s="19">
        <f t="shared" si="26"/>
        <v>0</v>
      </c>
      <c r="M369" s="19">
        <f t="shared" si="26"/>
        <v>0</v>
      </c>
    </row>
    <row r="370" spans="1:13" x14ac:dyDescent="0.25">
      <c r="A370" s="241">
        <f>A368+0.0001</f>
        <v>3.9345000000002552</v>
      </c>
      <c r="B370" s="81" t="s">
        <v>1010</v>
      </c>
      <c r="C370" s="242" t="s">
        <v>1053</v>
      </c>
      <c r="D370" s="243" t="s">
        <v>43</v>
      </c>
      <c r="E370" s="244" t="s">
        <v>1018</v>
      </c>
      <c r="F370" s="76" t="s">
        <v>1015</v>
      </c>
      <c r="G370" s="2"/>
      <c r="H370" s="19">
        <v>188520</v>
      </c>
      <c r="I370" s="19">
        <v>188520</v>
      </c>
      <c r="J370" s="19">
        <v>188520</v>
      </c>
      <c r="K370" s="19">
        <f t="shared" si="26"/>
        <v>0</v>
      </c>
      <c r="L370" s="19">
        <f t="shared" si="26"/>
        <v>0</v>
      </c>
      <c r="M370" s="19">
        <f t="shared" si="26"/>
        <v>0</v>
      </c>
    </row>
    <row r="371" spans="1:13" x14ac:dyDescent="0.25">
      <c r="A371" s="241"/>
      <c r="B371" s="81"/>
      <c r="C371" s="242"/>
      <c r="D371" s="243"/>
      <c r="E371" s="244"/>
      <c r="F371" s="76"/>
      <c r="G371" s="2"/>
      <c r="H371" s="19">
        <v>0</v>
      </c>
      <c r="I371" s="19">
        <v>0</v>
      </c>
      <c r="J371" s="19">
        <v>0</v>
      </c>
      <c r="K371" s="19">
        <f t="shared" si="26"/>
        <v>0</v>
      </c>
      <c r="L371" s="19">
        <f t="shared" si="26"/>
        <v>0</v>
      </c>
      <c r="M371" s="19">
        <f t="shared" si="26"/>
        <v>0</v>
      </c>
    </row>
    <row r="372" spans="1:13" x14ac:dyDescent="0.25">
      <c r="A372" s="241">
        <f>A370+0.0001</f>
        <v>3.9346000000002554</v>
      </c>
      <c r="B372" s="81" t="s">
        <v>1010</v>
      </c>
      <c r="C372" s="242" t="s">
        <v>1053</v>
      </c>
      <c r="D372" s="243" t="s">
        <v>46</v>
      </c>
      <c r="E372" s="244" t="s">
        <v>1019</v>
      </c>
      <c r="F372" s="76" t="s">
        <v>44</v>
      </c>
      <c r="G372" s="2"/>
      <c r="H372" s="19">
        <v>8260</v>
      </c>
      <c r="I372" s="19">
        <v>8260</v>
      </c>
      <c r="J372" s="19">
        <v>8260</v>
      </c>
      <c r="K372" s="19">
        <f t="shared" si="26"/>
        <v>0</v>
      </c>
      <c r="L372" s="19">
        <f t="shared" si="26"/>
        <v>0</v>
      </c>
      <c r="M372" s="19">
        <f t="shared" si="26"/>
        <v>0</v>
      </c>
    </row>
    <row r="373" spans="1:13" x14ac:dyDescent="0.25">
      <c r="A373" s="241"/>
      <c r="B373" s="81"/>
      <c r="C373" s="242"/>
      <c r="D373" s="243"/>
      <c r="E373" s="244"/>
      <c r="F373" s="76"/>
      <c r="G373" s="2"/>
      <c r="H373" s="19">
        <v>0</v>
      </c>
      <c r="I373" s="19">
        <v>0</v>
      </c>
      <c r="J373" s="19">
        <v>0</v>
      </c>
      <c r="K373" s="19">
        <f t="shared" si="26"/>
        <v>0</v>
      </c>
      <c r="L373" s="19">
        <f t="shared" si="26"/>
        <v>0</v>
      </c>
      <c r="M373" s="19">
        <f t="shared" si="26"/>
        <v>0</v>
      </c>
    </row>
    <row r="374" spans="1:13" x14ac:dyDescent="0.25">
      <c r="A374" s="241">
        <f>A372+0.0001</f>
        <v>3.9347000000002557</v>
      </c>
      <c r="B374" s="81" t="s">
        <v>1010</v>
      </c>
      <c r="C374" s="242" t="s">
        <v>1054</v>
      </c>
      <c r="D374" s="243" t="s">
        <v>43</v>
      </c>
      <c r="E374" s="244" t="s">
        <v>1022</v>
      </c>
      <c r="F374" s="76" t="s">
        <v>1015</v>
      </c>
      <c r="G374" s="2"/>
      <c r="H374" s="19">
        <v>198980</v>
      </c>
      <c r="I374" s="19">
        <v>198980</v>
      </c>
      <c r="J374" s="188">
        <v>198980</v>
      </c>
      <c r="K374" s="19">
        <f t="shared" si="26"/>
        <v>0</v>
      </c>
      <c r="L374" s="19">
        <f t="shared" si="26"/>
        <v>0</v>
      </c>
      <c r="M374" s="19">
        <f t="shared" si="26"/>
        <v>0</v>
      </c>
    </row>
    <row r="375" spans="1:13" x14ac:dyDescent="0.25">
      <c r="A375" s="241"/>
      <c r="B375" s="81"/>
      <c r="C375" s="242"/>
      <c r="D375" s="243"/>
      <c r="E375" s="244"/>
      <c r="F375" s="76"/>
      <c r="G375" s="2"/>
      <c r="H375" s="19">
        <v>0</v>
      </c>
      <c r="I375" s="19">
        <v>0</v>
      </c>
      <c r="J375" s="188">
        <v>0</v>
      </c>
      <c r="K375" s="19">
        <f t="shared" si="26"/>
        <v>0</v>
      </c>
      <c r="L375" s="19">
        <f t="shared" si="26"/>
        <v>0</v>
      </c>
      <c r="M375" s="19">
        <f t="shared" si="26"/>
        <v>0</v>
      </c>
    </row>
    <row r="376" spans="1:13" x14ac:dyDescent="0.25">
      <c r="A376" s="241">
        <f>A374+0.0001</f>
        <v>3.9348000000002559</v>
      </c>
      <c r="B376" s="81" t="s">
        <v>1010</v>
      </c>
      <c r="C376" s="242" t="s">
        <v>1054</v>
      </c>
      <c r="D376" s="243" t="s">
        <v>46</v>
      </c>
      <c r="E376" s="244" t="s">
        <v>1023</v>
      </c>
      <c r="F376" s="76" t="s">
        <v>44</v>
      </c>
      <c r="G376" s="2"/>
      <c r="H376" s="19">
        <v>8760</v>
      </c>
      <c r="I376" s="19">
        <v>8760</v>
      </c>
      <c r="J376" s="188">
        <v>8760</v>
      </c>
      <c r="K376" s="19">
        <f t="shared" si="26"/>
        <v>0</v>
      </c>
      <c r="L376" s="19">
        <f t="shared" si="26"/>
        <v>0</v>
      </c>
      <c r="M376" s="19">
        <f t="shared" si="26"/>
        <v>0</v>
      </c>
    </row>
    <row r="377" spans="1:13" x14ac:dyDescent="0.25">
      <c r="A377" s="241"/>
      <c r="B377" s="81"/>
      <c r="C377" s="242"/>
      <c r="D377" s="243"/>
      <c r="E377" s="244"/>
      <c r="F377" s="76"/>
      <c r="G377" s="2"/>
      <c r="H377" s="19">
        <v>0</v>
      </c>
      <c r="I377" s="19">
        <v>0</v>
      </c>
      <c r="J377" s="188">
        <v>0</v>
      </c>
      <c r="K377" s="19">
        <f t="shared" si="26"/>
        <v>0</v>
      </c>
      <c r="L377" s="19">
        <f t="shared" si="26"/>
        <v>0</v>
      </c>
      <c r="M377" s="19">
        <f t="shared" si="26"/>
        <v>0</v>
      </c>
    </row>
    <row r="378" spans="1:13" x14ac:dyDescent="0.25">
      <c r="A378" s="241">
        <f>A376+0.0001</f>
        <v>3.9349000000002561</v>
      </c>
      <c r="B378" s="81" t="s">
        <v>1010</v>
      </c>
      <c r="C378" s="242" t="s">
        <v>1055</v>
      </c>
      <c r="D378" s="243" t="s">
        <v>43</v>
      </c>
      <c r="E378" s="244" t="s">
        <v>1024</v>
      </c>
      <c r="F378" s="76" t="s">
        <v>1015</v>
      </c>
      <c r="G378" s="2"/>
      <c r="H378" s="19">
        <v>232090</v>
      </c>
      <c r="I378" s="19">
        <v>232090</v>
      </c>
      <c r="J378" s="188">
        <v>232090</v>
      </c>
      <c r="K378" s="19">
        <f t="shared" si="26"/>
        <v>0</v>
      </c>
      <c r="L378" s="19">
        <f t="shared" si="26"/>
        <v>0</v>
      </c>
      <c r="M378" s="19">
        <f t="shared" si="26"/>
        <v>0</v>
      </c>
    </row>
    <row r="379" spans="1:13" x14ac:dyDescent="0.25">
      <c r="A379" s="241"/>
      <c r="B379" s="81"/>
      <c r="C379" s="242"/>
      <c r="D379" s="243"/>
      <c r="E379" s="244"/>
      <c r="F379" s="76"/>
      <c r="G379" s="2"/>
      <c r="H379" s="19">
        <v>0</v>
      </c>
      <c r="I379" s="19">
        <v>0</v>
      </c>
      <c r="J379" s="188">
        <v>0</v>
      </c>
      <c r="K379" s="19">
        <f t="shared" si="26"/>
        <v>0</v>
      </c>
      <c r="L379" s="19">
        <f t="shared" si="26"/>
        <v>0</v>
      </c>
      <c r="M379" s="19">
        <f t="shared" si="26"/>
        <v>0</v>
      </c>
    </row>
    <row r="380" spans="1:13" x14ac:dyDescent="0.25">
      <c r="A380" s="241">
        <f>A378+0.0001</f>
        <v>3.9350000000002563</v>
      </c>
      <c r="B380" s="81" t="s">
        <v>1010</v>
      </c>
      <c r="C380" s="242" t="s">
        <v>1055</v>
      </c>
      <c r="D380" s="243" t="s">
        <v>46</v>
      </c>
      <c r="E380" s="244" t="s">
        <v>1025</v>
      </c>
      <c r="F380" s="76" t="s">
        <v>44</v>
      </c>
      <c r="G380" s="2"/>
      <c r="H380" s="19">
        <v>9360</v>
      </c>
      <c r="I380" s="19">
        <v>9360</v>
      </c>
      <c r="J380" s="188">
        <v>9360</v>
      </c>
      <c r="K380" s="19">
        <f t="shared" si="26"/>
        <v>0</v>
      </c>
      <c r="L380" s="19">
        <f t="shared" si="26"/>
        <v>0</v>
      </c>
      <c r="M380" s="19">
        <f t="shared" si="26"/>
        <v>0</v>
      </c>
    </row>
    <row r="381" spans="1:13" s="66" customFormat="1" x14ac:dyDescent="0.25">
      <c r="A381" s="126"/>
      <c r="B381" s="127"/>
      <c r="C381" s="239"/>
      <c r="D381" s="240"/>
      <c r="E381" s="245"/>
      <c r="F381" s="70"/>
      <c r="G381" s="1"/>
      <c r="H381" s="19">
        <v>0</v>
      </c>
      <c r="I381" s="19">
        <v>0</v>
      </c>
      <c r="J381" s="19">
        <v>0</v>
      </c>
      <c r="K381" s="19">
        <f t="shared" si="26"/>
        <v>0</v>
      </c>
      <c r="L381" s="19">
        <f t="shared" si="26"/>
        <v>0</v>
      </c>
      <c r="M381" s="19">
        <f t="shared" si="26"/>
        <v>0</v>
      </c>
    </row>
    <row r="382" spans="1:13" s="66" customFormat="1" ht="17.25" x14ac:dyDescent="0.25">
      <c r="A382" s="126"/>
      <c r="B382" s="127"/>
      <c r="C382" s="313">
        <v>4.5999999999999996</v>
      </c>
      <c r="D382" s="314"/>
      <c r="E382" s="236" t="s">
        <v>1050</v>
      </c>
      <c r="F382" s="70"/>
      <c r="G382" s="1"/>
      <c r="H382" s="19">
        <v>0</v>
      </c>
      <c r="I382" s="19">
        <v>0</v>
      </c>
      <c r="J382" s="19">
        <v>0</v>
      </c>
      <c r="K382" s="19">
        <f t="shared" si="26"/>
        <v>0</v>
      </c>
      <c r="L382" s="19">
        <f t="shared" si="26"/>
        <v>0</v>
      </c>
      <c r="M382" s="19">
        <f t="shared" si="26"/>
        <v>0</v>
      </c>
    </row>
    <row r="383" spans="1:13" s="66" customFormat="1" x14ac:dyDescent="0.25">
      <c r="A383" s="126"/>
      <c r="B383" s="127"/>
      <c r="C383" s="310" t="s">
        <v>63</v>
      </c>
      <c r="D383" s="311"/>
      <c r="E383" s="238" t="s">
        <v>1012</v>
      </c>
      <c r="F383" s="70"/>
      <c r="G383" s="1"/>
      <c r="H383" s="19">
        <v>0</v>
      </c>
      <c r="I383" s="19">
        <v>0</v>
      </c>
      <c r="J383" s="19">
        <v>0</v>
      </c>
      <c r="K383" s="19">
        <f t="shared" si="26"/>
        <v>0</v>
      </c>
      <c r="L383" s="19">
        <f t="shared" si="26"/>
        <v>0</v>
      </c>
      <c r="M383" s="19">
        <f t="shared" si="26"/>
        <v>0</v>
      </c>
    </row>
    <row r="384" spans="1:13" s="66" customFormat="1" x14ac:dyDescent="0.25">
      <c r="A384" s="126"/>
      <c r="B384" s="127"/>
      <c r="C384" s="239"/>
      <c r="D384" s="240"/>
      <c r="E384" s="238"/>
      <c r="F384" s="70"/>
      <c r="G384" s="1"/>
      <c r="H384" s="19">
        <v>0</v>
      </c>
      <c r="I384" s="19">
        <v>0</v>
      </c>
      <c r="J384" s="19">
        <v>0</v>
      </c>
      <c r="K384" s="19">
        <f t="shared" si="26"/>
        <v>0</v>
      </c>
      <c r="L384" s="19">
        <f t="shared" si="26"/>
        <v>0</v>
      </c>
      <c r="M384" s="19">
        <f t="shared" si="26"/>
        <v>0</v>
      </c>
    </row>
    <row r="385" spans="1:13" x14ac:dyDescent="0.25">
      <c r="A385" s="241">
        <f>A380+0.0001</f>
        <v>3.9351000000002565</v>
      </c>
      <c r="B385" s="81" t="s">
        <v>1010</v>
      </c>
      <c r="C385" s="242" t="s">
        <v>1051</v>
      </c>
      <c r="D385" s="243" t="s">
        <v>48</v>
      </c>
      <c r="E385" s="244" t="s">
        <v>1016</v>
      </c>
      <c r="F385" s="76" t="s">
        <v>1015</v>
      </c>
      <c r="G385" s="2"/>
      <c r="H385" s="19">
        <v>144720</v>
      </c>
      <c r="I385" s="19">
        <v>144720</v>
      </c>
      <c r="J385" s="19">
        <v>144720</v>
      </c>
      <c r="K385" s="19">
        <f t="shared" si="26"/>
        <v>0</v>
      </c>
      <c r="L385" s="19">
        <f t="shared" si="26"/>
        <v>0</v>
      </c>
      <c r="M385" s="19">
        <f t="shared" si="26"/>
        <v>0</v>
      </c>
    </row>
    <row r="386" spans="1:13" x14ac:dyDescent="0.25">
      <c r="A386" s="241"/>
      <c r="B386" s="81"/>
      <c r="C386" s="242"/>
      <c r="D386" s="243"/>
      <c r="E386" s="244"/>
      <c r="F386" s="76"/>
      <c r="G386" s="2"/>
      <c r="H386" s="19">
        <v>0</v>
      </c>
      <c r="I386" s="19">
        <v>0</v>
      </c>
      <c r="J386" s="19">
        <v>0</v>
      </c>
      <c r="K386" s="19">
        <f t="shared" si="26"/>
        <v>0</v>
      </c>
      <c r="L386" s="19">
        <f t="shared" si="26"/>
        <v>0</v>
      </c>
      <c r="M386" s="19">
        <f t="shared" si="26"/>
        <v>0</v>
      </c>
    </row>
    <row r="387" spans="1:13" x14ac:dyDescent="0.25">
      <c r="A387" s="241">
        <f t="shared" ref="A387" si="29">A385+0.0001</f>
        <v>3.9352000000002567</v>
      </c>
      <c r="B387" s="81" t="s">
        <v>1010</v>
      </c>
      <c r="C387" s="242" t="s">
        <v>1051</v>
      </c>
      <c r="D387" s="243" t="s">
        <v>50</v>
      </c>
      <c r="E387" s="244" t="s">
        <v>1020</v>
      </c>
      <c r="F387" s="76" t="s">
        <v>44</v>
      </c>
      <c r="G387" s="2"/>
      <c r="H387" s="19">
        <v>7220</v>
      </c>
      <c r="I387" s="19">
        <v>7220</v>
      </c>
      <c r="J387" s="19">
        <v>7220</v>
      </c>
      <c r="K387" s="19">
        <f t="shared" si="26"/>
        <v>0</v>
      </c>
      <c r="L387" s="19">
        <f t="shared" si="26"/>
        <v>0</v>
      </c>
      <c r="M387" s="19">
        <f t="shared" si="26"/>
        <v>0</v>
      </c>
    </row>
    <row r="388" spans="1:13" x14ac:dyDescent="0.25">
      <c r="A388" s="241"/>
      <c r="B388" s="81"/>
      <c r="C388" s="242"/>
      <c r="D388" s="243"/>
      <c r="E388" s="244"/>
      <c r="F388" s="76"/>
      <c r="G388" s="2"/>
      <c r="H388" s="19">
        <v>0</v>
      </c>
      <c r="I388" s="19">
        <v>0</v>
      </c>
      <c r="J388" s="19">
        <v>0</v>
      </c>
      <c r="K388" s="19">
        <f t="shared" si="26"/>
        <v>0</v>
      </c>
      <c r="L388" s="19">
        <f t="shared" si="26"/>
        <v>0</v>
      </c>
      <c r="M388" s="19">
        <f t="shared" si="26"/>
        <v>0</v>
      </c>
    </row>
    <row r="389" spans="1:13" x14ac:dyDescent="0.25">
      <c r="A389" s="241">
        <f>A387+0.0001</f>
        <v>3.9353000000002569</v>
      </c>
      <c r="B389" s="81" t="s">
        <v>1010</v>
      </c>
      <c r="C389" s="242" t="s">
        <v>1052</v>
      </c>
      <c r="D389" s="243" t="s">
        <v>48</v>
      </c>
      <c r="E389" s="244" t="s">
        <v>1017</v>
      </c>
      <c r="F389" s="76" t="s">
        <v>1015</v>
      </c>
      <c r="G389" s="2"/>
      <c r="H389" s="19">
        <v>170010</v>
      </c>
      <c r="I389" s="19">
        <v>170010</v>
      </c>
      <c r="J389" s="19">
        <v>170010</v>
      </c>
      <c r="K389" s="19">
        <f t="shared" si="26"/>
        <v>0</v>
      </c>
      <c r="L389" s="19">
        <f t="shared" si="26"/>
        <v>0</v>
      </c>
      <c r="M389" s="19">
        <f t="shared" si="26"/>
        <v>0</v>
      </c>
    </row>
    <row r="390" spans="1:13" x14ac:dyDescent="0.25">
      <c r="A390" s="241"/>
      <c r="B390" s="81"/>
      <c r="C390" s="242"/>
      <c r="D390" s="243"/>
      <c r="E390" s="244"/>
      <c r="F390" s="76"/>
      <c r="G390" s="2"/>
      <c r="H390" s="19">
        <v>0</v>
      </c>
      <c r="I390" s="19">
        <v>0</v>
      </c>
      <c r="J390" s="19">
        <v>0</v>
      </c>
      <c r="K390" s="19">
        <f t="shared" si="26"/>
        <v>0</v>
      </c>
      <c r="L390" s="19">
        <f t="shared" si="26"/>
        <v>0</v>
      </c>
      <c r="M390" s="19">
        <f t="shared" si="26"/>
        <v>0</v>
      </c>
    </row>
    <row r="391" spans="1:13" x14ac:dyDescent="0.25">
      <c r="A391" s="241">
        <f>A389+0.0001</f>
        <v>3.9354000000002571</v>
      </c>
      <c r="B391" s="81" t="s">
        <v>1010</v>
      </c>
      <c r="C391" s="242" t="s">
        <v>1052</v>
      </c>
      <c r="D391" s="243" t="s">
        <v>50</v>
      </c>
      <c r="E391" s="244" t="s">
        <v>1021</v>
      </c>
      <c r="F391" s="76" t="s">
        <v>44</v>
      </c>
      <c r="G391" s="2"/>
      <c r="H391" s="19">
        <v>7510</v>
      </c>
      <c r="I391" s="19">
        <v>7510</v>
      </c>
      <c r="J391" s="19">
        <v>7510</v>
      </c>
      <c r="K391" s="19">
        <f t="shared" si="26"/>
        <v>0</v>
      </c>
      <c r="L391" s="19">
        <f t="shared" si="26"/>
        <v>0</v>
      </c>
      <c r="M391" s="19">
        <f t="shared" si="26"/>
        <v>0</v>
      </c>
    </row>
    <row r="392" spans="1:13" x14ac:dyDescent="0.25">
      <c r="A392" s="241"/>
      <c r="B392" s="81"/>
      <c r="C392" s="242"/>
      <c r="D392" s="243"/>
      <c r="E392" s="244"/>
      <c r="F392" s="76"/>
      <c r="G392" s="2"/>
      <c r="H392" s="19">
        <v>0</v>
      </c>
      <c r="I392" s="19">
        <v>0</v>
      </c>
      <c r="J392" s="19">
        <v>0</v>
      </c>
      <c r="K392" s="19">
        <f t="shared" si="26"/>
        <v>0</v>
      </c>
      <c r="L392" s="19">
        <f t="shared" si="26"/>
        <v>0</v>
      </c>
      <c r="M392" s="19">
        <f t="shared" si="26"/>
        <v>0</v>
      </c>
    </row>
    <row r="393" spans="1:13" x14ac:dyDescent="0.25">
      <c r="A393" s="241">
        <f>A391+0.0001</f>
        <v>3.9355000000002573</v>
      </c>
      <c r="B393" s="81" t="s">
        <v>1010</v>
      </c>
      <c r="C393" s="242" t="s">
        <v>1053</v>
      </c>
      <c r="D393" s="243" t="s">
        <v>48</v>
      </c>
      <c r="E393" s="244" t="s">
        <v>1018</v>
      </c>
      <c r="F393" s="76" t="s">
        <v>1015</v>
      </c>
      <c r="G393" s="2"/>
      <c r="H393" s="19">
        <v>182190</v>
      </c>
      <c r="I393" s="19">
        <v>182190</v>
      </c>
      <c r="J393" s="19">
        <v>182190</v>
      </c>
      <c r="K393" s="19">
        <f t="shared" si="26"/>
        <v>0</v>
      </c>
      <c r="L393" s="19">
        <f t="shared" si="26"/>
        <v>0</v>
      </c>
      <c r="M393" s="19">
        <f t="shared" si="26"/>
        <v>0</v>
      </c>
    </row>
    <row r="394" spans="1:13" x14ac:dyDescent="0.25">
      <c r="A394" s="241"/>
      <c r="B394" s="81"/>
      <c r="C394" s="242"/>
      <c r="D394" s="243"/>
      <c r="E394" s="244"/>
      <c r="F394" s="76"/>
      <c r="G394" s="2"/>
      <c r="H394" s="19">
        <v>0</v>
      </c>
      <c r="I394" s="19">
        <v>0</v>
      </c>
      <c r="J394" s="19">
        <v>0</v>
      </c>
      <c r="K394" s="19">
        <f t="shared" si="26"/>
        <v>0</v>
      </c>
      <c r="L394" s="19">
        <f t="shared" si="26"/>
        <v>0</v>
      </c>
      <c r="M394" s="19">
        <f t="shared" si="26"/>
        <v>0</v>
      </c>
    </row>
    <row r="395" spans="1:13" x14ac:dyDescent="0.25">
      <c r="A395" s="241">
        <f>A393+0.0001</f>
        <v>3.9356000000002576</v>
      </c>
      <c r="B395" s="81" t="s">
        <v>1010</v>
      </c>
      <c r="C395" s="242" t="s">
        <v>1053</v>
      </c>
      <c r="D395" s="243" t="s">
        <v>50</v>
      </c>
      <c r="E395" s="244" t="s">
        <v>1019</v>
      </c>
      <c r="F395" s="76" t="s">
        <v>44</v>
      </c>
      <c r="G395" s="2"/>
      <c r="H395" s="19">
        <v>7990</v>
      </c>
      <c r="I395" s="19">
        <v>7990</v>
      </c>
      <c r="J395" s="19">
        <v>7990</v>
      </c>
      <c r="K395" s="19">
        <f t="shared" si="26"/>
        <v>0</v>
      </c>
      <c r="L395" s="19">
        <f t="shared" si="26"/>
        <v>0</v>
      </c>
      <c r="M395" s="19">
        <f t="shared" si="26"/>
        <v>0</v>
      </c>
    </row>
    <row r="396" spans="1:13" x14ac:dyDescent="0.25">
      <c r="A396" s="241"/>
      <c r="B396" s="81"/>
      <c r="C396" s="242"/>
      <c r="D396" s="243"/>
      <c r="E396" s="244"/>
      <c r="F396" s="76"/>
      <c r="G396" s="2"/>
      <c r="H396" s="19">
        <v>0</v>
      </c>
      <c r="I396" s="19">
        <v>0</v>
      </c>
      <c r="J396" s="19">
        <v>0</v>
      </c>
      <c r="K396" s="19">
        <f t="shared" si="26"/>
        <v>0</v>
      </c>
      <c r="L396" s="19">
        <f t="shared" si="26"/>
        <v>0</v>
      </c>
      <c r="M396" s="19">
        <f t="shared" si="26"/>
        <v>0</v>
      </c>
    </row>
    <row r="397" spans="1:13" x14ac:dyDescent="0.25">
      <c r="A397" s="241">
        <f>A395+0.0001</f>
        <v>3.9357000000002578</v>
      </c>
      <c r="B397" s="81" t="s">
        <v>1010</v>
      </c>
      <c r="C397" s="242" t="s">
        <v>1054</v>
      </c>
      <c r="D397" s="243" t="s">
        <v>48</v>
      </c>
      <c r="E397" s="244" t="s">
        <v>1022</v>
      </c>
      <c r="F397" s="76" t="s">
        <v>1015</v>
      </c>
      <c r="G397" s="2"/>
      <c r="H397" s="19">
        <v>192300</v>
      </c>
      <c r="I397" s="19">
        <v>192300</v>
      </c>
      <c r="J397" s="188">
        <v>192300</v>
      </c>
      <c r="K397" s="19">
        <f t="shared" si="26"/>
        <v>0</v>
      </c>
      <c r="L397" s="19">
        <f t="shared" si="26"/>
        <v>0</v>
      </c>
      <c r="M397" s="19">
        <f t="shared" si="26"/>
        <v>0</v>
      </c>
    </row>
    <row r="398" spans="1:13" x14ac:dyDescent="0.25">
      <c r="A398" s="241"/>
      <c r="B398" s="81"/>
      <c r="C398" s="242"/>
      <c r="D398" s="243"/>
      <c r="E398" s="244"/>
      <c r="F398" s="76"/>
      <c r="G398" s="2"/>
      <c r="H398" s="19">
        <v>0</v>
      </c>
      <c r="I398" s="19">
        <v>0</v>
      </c>
      <c r="J398" s="188">
        <v>0</v>
      </c>
      <c r="K398" s="19">
        <f t="shared" si="26"/>
        <v>0</v>
      </c>
      <c r="L398" s="19">
        <f t="shared" si="26"/>
        <v>0</v>
      </c>
      <c r="M398" s="19">
        <f t="shared" si="26"/>
        <v>0</v>
      </c>
    </row>
    <row r="399" spans="1:13" x14ac:dyDescent="0.25">
      <c r="A399" s="241">
        <f>A397+0.0001</f>
        <v>3.935800000000258</v>
      </c>
      <c r="B399" s="81" t="s">
        <v>1010</v>
      </c>
      <c r="C399" s="242" t="s">
        <v>1054</v>
      </c>
      <c r="D399" s="243" t="s">
        <v>50</v>
      </c>
      <c r="E399" s="244" t="s">
        <v>1023</v>
      </c>
      <c r="F399" s="76" t="s">
        <v>44</v>
      </c>
      <c r="G399" s="2"/>
      <c r="H399" s="19">
        <v>8470</v>
      </c>
      <c r="I399" s="19">
        <v>8470</v>
      </c>
      <c r="J399" s="188">
        <v>8470</v>
      </c>
      <c r="K399" s="19">
        <f t="shared" si="26"/>
        <v>0</v>
      </c>
      <c r="L399" s="19">
        <f t="shared" si="26"/>
        <v>0</v>
      </c>
      <c r="M399" s="19">
        <f t="shared" si="26"/>
        <v>0</v>
      </c>
    </row>
    <row r="400" spans="1:13" x14ac:dyDescent="0.25">
      <c r="A400" s="241"/>
      <c r="B400" s="81"/>
      <c r="C400" s="242"/>
      <c r="D400" s="243"/>
      <c r="E400" s="244"/>
      <c r="F400" s="76"/>
      <c r="G400" s="2"/>
      <c r="H400" s="19">
        <v>0</v>
      </c>
      <c r="I400" s="19">
        <v>0</v>
      </c>
      <c r="J400" s="188">
        <v>0</v>
      </c>
      <c r="K400" s="19">
        <f t="shared" si="26"/>
        <v>0</v>
      </c>
      <c r="L400" s="19">
        <f t="shared" si="26"/>
        <v>0</v>
      </c>
      <c r="M400" s="19">
        <f t="shared" si="26"/>
        <v>0</v>
      </c>
    </row>
    <row r="401" spans="1:13" x14ac:dyDescent="0.25">
      <c r="A401" s="241">
        <f>A399+0.0001</f>
        <v>3.9359000000002582</v>
      </c>
      <c r="B401" s="81" t="s">
        <v>1010</v>
      </c>
      <c r="C401" s="242" t="s">
        <v>1055</v>
      </c>
      <c r="D401" s="243" t="s">
        <v>48</v>
      </c>
      <c r="E401" s="244" t="s">
        <v>1024</v>
      </c>
      <c r="F401" s="76" t="s">
        <v>1015</v>
      </c>
      <c r="G401" s="2"/>
      <c r="H401" s="19">
        <v>224290</v>
      </c>
      <c r="I401" s="19">
        <v>224290</v>
      </c>
      <c r="J401" s="188">
        <v>224290</v>
      </c>
      <c r="K401" s="19">
        <f t="shared" si="26"/>
        <v>0</v>
      </c>
      <c r="L401" s="19">
        <f t="shared" si="26"/>
        <v>0</v>
      </c>
      <c r="M401" s="19">
        <f t="shared" si="26"/>
        <v>0</v>
      </c>
    </row>
    <row r="402" spans="1:13" x14ac:dyDescent="0.25">
      <c r="A402" s="241"/>
      <c r="B402" s="81"/>
      <c r="C402" s="242"/>
      <c r="D402" s="243"/>
      <c r="E402" s="244"/>
      <c r="F402" s="76"/>
      <c r="G402" s="2"/>
      <c r="H402" s="19">
        <v>0</v>
      </c>
      <c r="I402" s="19">
        <v>0</v>
      </c>
      <c r="J402" s="188">
        <v>0</v>
      </c>
      <c r="K402" s="19">
        <f t="shared" ref="K402:M465" si="30">$G402*H402</f>
        <v>0</v>
      </c>
      <c r="L402" s="19">
        <f t="shared" si="30"/>
        <v>0</v>
      </c>
      <c r="M402" s="19">
        <f t="shared" si="30"/>
        <v>0</v>
      </c>
    </row>
    <row r="403" spans="1:13" x14ac:dyDescent="0.25">
      <c r="A403" s="241">
        <f>A401+0.0001</f>
        <v>3.9360000000002584</v>
      </c>
      <c r="B403" s="81" t="s">
        <v>1010</v>
      </c>
      <c r="C403" s="242" t="s">
        <v>1055</v>
      </c>
      <c r="D403" s="243" t="s">
        <v>50</v>
      </c>
      <c r="E403" s="244" t="s">
        <v>1025</v>
      </c>
      <c r="F403" s="76" t="s">
        <v>44</v>
      </c>
      <c r="G403" s="2"/>
      <c r="H403" s="19">
        <v>9040</v>
      </c>
      <c r="I403" s="19">
        <v>9040</v>
      </c>
      <c r="J403" s="188">
        <v>9040</v>
      </c>
      <c r="K403" s="19">
        <f t="shared" si="30"/>
        <v>0</v>
      </c>
      <c r="L403" s="19">
        <f t="shared" si="30"/>
        <v>0</v>
      </c>
      <c r="M403" s="19">
        <f t="shared" si="30"/>
        <v>0</v>
      </c>
    </row>
    <row r="404" spans="1:13" s="66" customFormat="1" x14ac:dyDescent="0.25">
      <c r="A404" s="126"/>
      <c r="B404" s="127"/>
      <c r="C404" s="239"/>
      <c r="D404" s="240"/>
      <c r="E404" s="245"/>
      <c r="F404" s="70"/>
      <c r="G404" s="1"/>
      <c r="H404" s="19">
        <v>0</v>
      </c>
      <c r="I404" s="19">
        <v>0</v>
      </c>
      <c r="J404" s="19">
        <v>0</v>
      </c>
      <c r="K404" s="19">
        <f t="shared" si="30"/>
        <v>0</v>
      </c>
      <c r="L404" s="19">
        <f t="shared" si="30"/>
        <v>0</v>
      </c>
      <c r="M404" s="19">
        <f t="shared" si="30"/>
        <v>0</v>
      </c>
    </row>
    <row r="405" spans="1:13" s="66" customFormat="1" ht="17.25" x14ac:dyDescent="0.25">
      <c r="A405" s="126"/>
      <c r="B405" s="127"/>
      <c r="C405" s="313">
        <v>4.5999999999999996</v>
      </c>
      <c r="D405" s="314"/>
      <c r="E405" s="236" t="s">
        <v>1050</v>
      </c>
      <c r="F405" s="70"/>
      <c r="G405" s="1"/>
      <c r="H405" s="19">
        <v>0</v>
      </c>
      <c r="I405" s="19">
        <v>0</v>
      </c>
      <c r="J405" s="19">
        <v>0</v>
      </c>
      <c r="K405" s="19">
        <f t="shared" si="30"/>
        <v>0</v>
      </c>
      <c r="L405" s="19">
        <f t="shared" si="30"/>
        <v>0</v>
      </c>
      <c r="M405" s="19">
        <f t="shared" si="30"/>
        <v>0</v>
      </c>
    </row>
    <row r="406" spans="1:13" s="66" customFormat="1" x14ac:dyDescent="0.25">
      <c r="A406" s="126"/>
      <c r="B406" s="127"/>
      <c r="C406" s="310" t="s">
        <v>64</v>
      </c>
      <c r="D406" s="311"/>
      <c r="E406" s="238" t="s">
        <v>1013</v>
      </c>
      <c r="F406" s="70"/>
      <c r="G406" s="1"/>
      <c r="H406" s="19">
        <v>0</v>
      </c>
      <c r="I406" s="19">
        <v>0</v>
      </c>
      <c r="J406" s="19">
        <v>0</v>
      </c>
      <c r="K406" s="19">
        <f t="shared" si="30"/>
        <v>0</v>
      </c>
      <c r="L406" s="19">
        <f t="shared" si="30"/>
        <v>0</v>
      </c>
      <c r="M406" s="19">
        <f t="shared" si="30"/>
        <v>0</v>
      </c>
    </row>
    <row r="407" spans="1:13" s="66" customFormat="1" x14ac:dyDescent="0.25">
      <c r="A407" s="126"/>
      <c r="B407" s="127"/>
      <c r="C407" s="239"/>
      <c r="D407" s="240"/>
      <c r="E407" s="238"/>
      <c r="F407" s="70"/>
      <c r="G407" s="1"/>
      <c r="H407" s="19">
        <v>0</v>
      </c>
      <c r="I407" s="19">
        <v>0</v>
      </c>
      <c r="J407" s="19">
        <v>0</v>
      </c>
      <c r="K407" s="19">
        <f t="shared" si="30"/>
        <v>0</v>
      </c>
      <c r="L407" s="19">
        <f t="shared" si="30"/>
        <v>0</v>
      </c>
      <c r="M407" s="19">
        <f t="shared" si="30"/>
        <v>0</v>
      </c>
    </row>
    <row r="408" spans="1:13" x14ac:dyDescent="0.25">
      <c r="A408" s="241">
        <f>A403+0.0001</f>
        <v>3.9361000000002586</v>
      </c>
      <c r="B408" s="81" t="s">
        <v>1010</v>
      </c>
      <c r="C408" s="242" t="s">
        <v>1051</v>
      </c>
      <c r="D408" s="243" t="s">
        <v>52</v>
      </c>
      <c r="E408" s="244" t="s">
        <v>1016</v>
      </c>
      <c r="F408" s="76" t="s">
        <v>1015</v>
      </c>
      <c r="G408" s="2"/>
      <c r="H408" s="19">
        <v>139060</v>
      </c>
      <c r="I408" s="19">
        <v>139060</v>
      </c>
      <c r="J408" s="19">
        <v>139060</v>
      </c>
      <c r="K408" s="19">
        <f t="shared" si="30"/>
        <v>0</v>
      </c>
      <c r="L408" s="19">
        <f t="shared" si="30"/>
        <v>0</v>
      </c>
      <c r="M408" s="19">
        <f t="shared" si="30"/>
        <v>0</v>
      </c>
    </row>
    <row r="409" spans="1:13" x14ac:dyDescent="0.25">
      <c r="A409" s="241"/>
      <c r="B409" s="81"/>
      <c r="C409" s="242"/>
      <c r="D409" s="243"/>
      <c r="E409" s="244"/>
      <c r="F409" s="76"/>
      <c r="G409" s="2"/>
      <c r="H409" s="19">
        <v>0</v>
      </c>
      <c r="I409" s="19">
        <v>0</v>
      </c>
      <c r="J409" s="19">
        <v>0</v>
      </c>
      <c r="K409" s="19">
        <f t="shared" si="30"/>
        <v>0</v>
      </c>
      <c r="L409" s="19">
        <f t="shared" si="30"/>
        <v>0</v>
      </c>
      <c r="M409" s="19">
        <f t="shared" si="30"/>
        <v>0</v>
      </c>
    </row>
    <row r="410" spans="1:13" x14ac:dyDescent="0.25">
      <c r="A410" s="241">
        <f t="shared" ref="A410" si="31">A408+0.0001</f>
        <v>3.9362000000002588</v>
      </c>
      <c r="B410" s="81" t="s">
        <v>1010</v>
      </c>
      <c r="C410" s="242" t="s">
        <v>1051</v>
      </c>
      <c r="D410" s="243" t="s">
        <v>54</v>
      </c>
      <c r="E410" s="244" t="s">
        <v>1020</v>
      </c>
      <c r="F410" s="76" t="s">
        <v>44</v>
      </c>
      <c r="G410" s="2"/>
      <c r="H410" s="19">
        <v>6930</v>
      </c>
      <c r="I410" s="19">
        <v>6930</v>
      </c>
      <c r="J410" s="19">
        <v>6930</v>
      </c>
      <c r="K410" s="19">
        <f t="shared" si="30"/>
        <v>0</v>
      </c>
      <c r="L410" s="19">
        <f t="shared" si="30"/>
        <v>0</v>
      </c>
      <c r="M410" s="19">
        <f t="shared" si="30"/>
        <v>0</v>
      </c>
    </row>
    <row r="411" spans="1:13" x14ac:dyDescent="0.25">
      <c r="A411" s="241"/>
      <c r="B411" s="81"/>
      <c r="C411" s="242"/>
      <c r="D411" s="243"/>
      <c r="E411" s="244"/>
      <c r="F411" s="76"/>
      <c r="G411" s="2"/>
      <c r="H411" s="19">
        <v>0</v>
      </c>
      <c r="I411" s="19">
        <v>0</v>
      </c>
      <c r="J411" s="19">
        <v>0</v>
      </c>
      <c r="K411" s="19">
        <f t="shared" si="30"/>
        <v>0</v>
      </c>
      <c r="L411" s="19">
        <f t="shared" si="30"/>
        <v>0</v>
      </c>
      <c r="M411" s="19">
        <f t="shared" si="30"/>
        <v>0</v>
      </c>
    </row>
    <row r="412" spans="1:13" x14ac:dyDescent="0.25">
      <c r="A412" s="241">
        <f>A410+0.0001</f>
        <v>3.936300000000259</v>
      </c>
      <c r="B412" s="81" t="s">
        <v>1010</v>
      </c>
      <c r="C412" s="242" t="s">
        <v>1052</v>
      </c>
      <c r="D412" s="243" t="s">
        <v>52</v>
      </c>
      <c r="E412" s="244" t="s">
        <v>1017</v>
      </c>
      <c r="F412" s="76" t="s">
        <v>1015</v>
      </c>
      <c r="G412" s="2"/>
      <c r="H412" s="19">
        <v>163360</v>
      </c>
      <c r="I412" s="19">
        <v>163360</v>
      </c>
      <c r="J412" s="19">
        <v>163360</v>
      </c>
      <c r="K412" s="19">
        <f t="shared" si="30"/>
        <v>0</v>
      </c>
      <c r="L412" s="19">
        <f t="shared" si="30"/>
        <v>0</v>
      </c>
      <c r="M412" s="19">
        <f t="shared" si="30"/>
        <v>0</v>
      </c>
    </row>
    <row r="413" spans="1:13" x14ac:dyDescent="0.25">
      <c r="A413" s="241"/>
      <c r="B413" s="81"/>
      <c r="C413" s="242"/>
      <c r="D413" s="243"/>
      <c r="E413" s="244"/>
      <c r="F413" s="76"/>
      <c r="G413" s="2"/>
      <c r="H413" s="19">
        <v>0</v>
      </c>
      <c r="I413" s="19">
        <v>0</v>
      </c>
      <c r="J413" s="19">
        <v>0</v>
      </c>
      <c r="K413" s="19">
        <f t="shared" si="30"/>
        <v>0</v>
      </c>
      <c r="L413" s="19">
        <f t="shared" si="30"/>
        <v>0</v>
      </c>
      <c r="M413" s="19">
        <f t="shared" si="30"/>
        <v>0</v>
      </c>
    </row>
    <row r="414" spans="1:13" x14ac:dyDescent="0.25">
      <c r="A414" s="241">
        <f>A412+0.0001</f>
        <v>3.9364000000002592</v>
      </c>
      <c r="B414" s="81" t="s">
        <v>1010</v>
      </c>
      <c r="C414" s="242" t="s">
        <v>1052</v>
      </c>
      <c r="D414" s="243" t="s">
        <v>54</v>
      </c>
      <c r="E414" s="244" t="s">
        <v>1021</v>
      </c>
      <c r="F414" s="76" t="s">
        <v>44</v>
      </c>
      <c r="G414" s="2"/>
      <c r="H414" s="19">
        <v>7220</v>
      </c>
      <c r="I414" s="19">
        <v>7220</v>
      </c>
      <c r="J414" s="19">
        <v>7220</v>
      </c>
      <c r="K414" s="19">
        <f t="shared" si="30"/>
        <v>0</v>
      </c>
      <c r="L414" s="19">
        <f t="shared" si="30"/>
        <v>0</v>
      </c>
      <c r="M414" s="19">
        <f t="shared" si="30"/>
        <v>0</v>
      </c>
    </row>
    <row r="415" spans="1:13" x14ac:dyDescent="0.25">
      <c r="A415" s="241"/>
      <c r="B415" s="81"/>
      <c r="C415" s="242"/>
      <c r="D415" s="243"/>
      <c r="E415" s="244"/>
      <c r="F415" s="76"/>
      <c r="G415" s="2"/>
      <c r="H415" s="19">
        <v>0</v>
      </c>
      <c r="I415" s="19">
        <v>0</v>
      </c>
      <c r="J415" s="19">
        <v>0</v>
      </c>
      <c r="K415" s="19">
        <f t="shared" si="30"/>
        <v>0</v>
      </c>
      <c r="L415" s="19">
        <f t="shared" si="30"/>
        <v>0</v>
      </c>
      <c r="M415" s="19">
        <f t="shared" si="30"/>
        <v>0</v>
      </c>
    </row>
    <row r="416" spans="1:13" x14ac:dyDescent="0.25">
      <c r="A416" s="241">
        <f>A414+0.0001</f>
        <v>3.9365000000002595</v>
      </c>
      <c r="B416" s="81" t="s">
        <v>1010</v>
      </c>
      <c r="C416" s="242" t="s">
        <v>1053</v>
      </c>
      <c r="D416" s="243" t="s">
        <v>52</v>
      </c>
      <c r="E416" s="244" t="s">
        <v>1018</v>
      </c>
      <c r="F416" s="76" t="s">
        <v>1015</v>
      </c>
      <c r="G416" s="2"/>
      <c r="H416" s="19">
        <v>175060</v>
      </c>
      <c r="I416" s="19">
        <v>175060</v>
      </c>
      <c r="J416" s="19">
        <v>175060</v>
      </c>
      <c r="K416" s="19">
        <f t="shared" si="30"/>
        <v>0</v>
      </c>
      <c r="L416" s="19">
        <f t="shared" si="30"/>
        <v>0</v>
      </c>
      <c r="M416" s="19">
        <f t="shared" si="30"/>
        <v>0</v>
      </c>
    </row>
    <row r="417" spans="1:13" x14ac:dyDescent="0.25">
      <c r="A417" s="241"/>
      <c r="B417" s="81"/>
      <c r="C417" s="242"/>
      <c r="D417" s="243"/>
      <c r="E417" s="244"/>
      <c r="F417" s="76"/>
      <c r="G417" s="2"/>
      <c r="H417" s="19">
        <v>0</v>
      </c>
      <c r="I417" s="19">
        <v>0</v>
      </c>
      <c r="J417" s="19">
        <v>0</v>
      </c>
      <c r="K417" s="19">
        <f t="shared" si="30"/>
        <v>0</v>
      </c>
      <c r="L417" s="19">
        <f t="shared" si="30"/>
        <v>0</v>
      </c>
      <c r="M417" s="19">
        <f t="shared" si="30"/>
        <v>0</v>
      </c>
    </row>
    <row r="418" spans="1:13" x14ac:dyDescent="0.25">
      <c r="A418" s="241">
        <f>A416+0.0001</f>
        <v>3.9366000000002597</v>
      </c>
      <c r="B418" s="81" t="s">
        <v>1010</v>
      </c>
      <c r="C418" s="242" t="s">
        <v>1053</v>
      </c>
      <c r="D418" s="243" t="s">
        <v>54</v>
      </c>
      <c r="E418" s="244" t="s">
        <v>1019</v>
      </c>
      <c r="F418" s="76" t="s">
        <v>44</v>
      </c>
      <c r="G418" s="2"/>
      <c r="H418" s="19">
        <v>7670</v>
      </c>
      <c r="I418" s="19">
        <v>7670</v>
      </c>
      <c r="J418" s="19">
        <v>7670</v>
      </c>
      <c r="K418" s="19">
        <f t="shared" si="30"/>
        <v>0</v>
      </c>
      <c r="L418" s="19">
        <f t="shared" si="30"/>
        <v>0</v>
      </c>
      <c r="M418" s="19">
        <f t="shared" si="30"/>
        <v>0</v>
      </c>
    </row>
    <row r="419" spans="1:13" x14ac:dyDescent="0.25">
      <c r="A419" s="241"/>
      <c r="B419" s="81"/>
      <c r="C419" s="242"/>
      <c r="D419" s="243"/>
      <c r="E419" s="244"/>
      <c r="F419" s="76"/>
      <c r="G419" s="2"/>
      <c r="H419" s="19">
        <v>0</v>
      </c>
      <c r="I419" s="19">
        <v>0</v>
      </c>
      <c r="J419" s="19">
        <v>0</v>
      </c>
      <c r="K419" s="19">
        <f t="shared" si="30"/>
        <v>0</v>
      </c>
      <c r="L419" s="19">
        <f t="shared" si="30"/>
        <v>0</v>
      </c>
      <c r="M419" s="19">
        <f t="shared" si="30"/>
        <v>0</v>
      </c>
    </row>
    <row r="420" spans="1:13" x14ac:dyDescent="0.25">
      <c r="A420" s="241">
        <f>A418+0.0001</f>
        <v>3.9367000000002599</v>
      </c>
      <c r="B420" s="81" t="s">
        <v>1010</v>
      </c>
      <c r="C420" s="242" t="s">
        <v>1054</v>
      </c>
      <c r="D420" s="243" t="s">
        <v>52</v>
      </c>
      <c r="E420" s="244" t="s">
        <v>1022</v>
      </c>
      <c r="F420" s="76" t="s">
        <v>1015</v>
      </c>
      <c r="G420" s="2"/>
      <c r="H420" s="19">
        <v>184770</v>
      </c>
      <c r="I420" s="19">
        <v>184770</v>
      </c>
      <c r="J420" s="188">
        <v>184770</v>
      </c>
      <c r="K420" s="19">
        <f t="shared" si="30"/>
        <v>0</v>
      </c>
      <c r="L420" s="19">
        <f t="shared" si="30"/>
        <v>0</v>
      </c>
      <c r="M420" s="19">
        <f t="shared" si="30"/>
        <v>0</v>
      </c>
    </row>
    <row r="421" spans="1:13" x14ac:dyDescent="0.25">
      <c r="A421" s="241"/>
      <c r="B421" s="81"/>
      <c r="C421" s="242"/>
      <c r="D421" s="243"/>
      <c r="E421" s="244"/>
      <c r="F421" s="76"/>
      <c r="G421" s="2"/>
      <c r="H421" s="19">
        <v>0</v>
      </c>
      <c r="I421" s="19">
        <v>0</v>
      </c>
      <c r="J421" s="188">
        <v>0</v>
      </c>
      <c r="K421" s="19">
        <f t="shared" si="30"/>
        <v>0</v>
      </c>
      <c r="L421" s="19">
        <f t="shared" si="30"/>
        <v>0</v>
      </c>
      <c r="M421" s="19">
        <f t="shared" si="30"/>
        <v>0</v>
      </c>
    </row>
    <row r="422" spans="1:13" x14ac:dyDescent="0.25">
      <c r="A422" s="241">
        <f>A420+0.0001</f>
        <v>3.9368000000002601</v>
      </c>
      <c r="B422" s="81" t="s">
        <v>1010</v>
      </c>
      <c r="C422" s="242" t="s">
        <v>1054</v>
      </c>
      <c r="D422" s="243" t="s">
        <v>54</v>
      </c>
      <c r="E422" s="244" t="s">
        <v>1023</v>
      </c>
      <c r="F422" s="76" t="s">
        <v>44</v>
      </c>
      <c r="G422" s="2"/>
      <c r="H422" s="19">
        <v>8140</v>
      </c>
      <c r="I422" s="19">
        <v>8140</v>
      </c>
      <c r="J422" s="188">
        <v>8140</v>
      </c>
      <c r="K422" s="19">
        <f t="shared" si="30"/>
        <v>0</v>
      </c>
      <c r="L422" s="19">
        <f t="shared" si="30"/>
        <v>0</v>
      </c>
      <c r="M422" s="19">
        <f t="shared" si="30"/>
        <v>0</v>
      </c>
    </row>
    <row r="423" spans="1:13" x14ac:dyDescent="0.25">
      <c r="A423" s="241"/>
      <c r="B423" s="81"/>
      <c r="C423" s="242"/>
      <c r="D423" s="243"/>
      <c r="E423" s="244"/>
      <c r="F423" s="76"/>
      <c r="G423" s="2"/>
      <c r="H423" s="19">
        <v>0</v>
      </c>
      <c r="I423" s="19">
        <v>0</v>
      </c>
      <c r="J423" s="188">
        <v>0</v>
      </c>
      <c r="K423" s="19">
        <f t="shared" si="30"/>
        <v>0</v>
      </c>
      <c r="L423" s="19">
        <f t="shared" si="30"/>
        <v>0</v>
      </c>
      <c r="M423" s="19">
        <f t="shared" si="30"/>
        <v>0</v>
      </c>
    </row>
    <row r="424" spans="1:13" x14ac:dyDescent="0.25">
      <c r="A424" s="241">
        <f>A422+0.0001</f>
        <v>3.9369000000002603</v>
      </c>
      <c r="B424" s="81" t="s">
        <v>1010</v>
      </c>
      <c r="C424" s="242" t="s">
        <v>1055</v>
      </c>
      <c r="D424" s="243" t="s">
        <v>52</v>
      </c>
      <c r="E424" s="244" t="s">
        <v>1024</v>
      </c>
      <c r="F424" s="76" t="s">
        <v>1015</v>
      </c>
      <c r="G424" s="2"/>
      <c r="H424" s="19">
        <v>215510</v>
      </c>
      <c r="I424" s="19">
        <v>215510</v>
      </c>
      <c r="J424" s="188">
        <v>215510</v>
      </c>
      <c r="K424" s="19">
        <f t="shared" si="30"/>
        <v>0</v>
      </c>
      <c r="L424" s="19">
        <f t="shared" si="30"/>
        <v>0</v>
      </c>
      <c r="M424" s="19">
        <f t="shared" si="30"/>
        <v>0</v>
      </c>
    </row>
    <row r="425" spans="1:13" x14ac:dyDescent="0.25">
      <c r="A425" s="241"/>
      <c r="B425" s="81"/>
      <c r="C425" s="242"/>
      <c r="D425" s="243"/>
      <c r="E425" s="244"/>
      <c r="F425" s="76"/>
      <c r="G425" s="2"/>
      <c r="H425" s="19">
        <v>0</v>
      </c>
      <c r="I425" s="19">
        <v>0</v>
      </c>
      <c r="J425" s="188">
        <v>0</v>
      </c>
      <c r="K425" s="19">
        <f t="shared" si="30"/>
        <v>0</v>
      </c>
      <c r="L425" s="19">
        <f t="shared" si="30"/>
        <v>0</v>
      </c>
      <c r="M425" s="19">
        <f t="shared" si="30"/>
        <v>0</v>
      </c>
    </row>
    <row r="426" spans="1:13" x14ac:dyDescent="0.25">
      <c r="A426" s="241">
        <f>A424+0.0001</f>
        <v>3.9370000000002605</v>
      </c>
      <c r="B426" s="81" t="s">
        <v>1010</v>
      </c>
      <c r="C426" s="242" t="s">
        <v>1055</v>
      </c>
      <c r="D426" s="243" t="s">
        <v>54</v>
      </c>
      <c r="E426" s="244" t="s">
        <v>1025</v>
      </c>
      <c r="F426" s="76" t="s">
        <v>44</v>
      </c>
      <c r="G426" s="2"/>
      <c r="H426" s="19">
        <v>8690</v>
      </c>
      <c r="I426" s="19">
        <v>8690</v>
      </c>
      <c r="J426" s="188">
        <v>8690</v>
      </c>
      <c r="K426" s="19">
        <f t="shared" si="30"/>
        <v>0</v>
      </c>
      <c r="L426" s="19">
        <f t="shared" si="30"/>
        <v>0</v>
      </c>
      <c r="M426" s="19">
        <f t="shared" si="30"/>
        <v>0</v>
      </c>
    </row>
    <row r="427" spans="1:13" s="66" customFormat="1" x14ac:dyDescent="0.25">
      <c r="A427" s="126"/>
      <c r="B427" s="127"/>
      <c r="C427" s="239"/>
      <c r="D427" s="240"/>
      <c r="E427" s="245"/>
      <c r="F427" s="70"/>
      <c r="G427" s="1"/>
      <c r="H427" s="19">
        <v>0</v>
      </c>
      <c r="I427" s="19">
        <v>0</v>
      </c>
      <c r="J427" s="19">
        <v>0</v>
      </c>
      <c r="K427" s="19">
        <f t="shared" si="30"/>
        <v>0</v>
      </c>
      <c r="L427" s="19">
        <f t="shared" si="30"/>
        <v>0</v>
      </c>
      <c r="M427" s="19">
        <f t="shared" si="30"/>
        <v>0</v>
      </c>
    </row>
    <row r="428" spans="1:13" s="66" customFormat="1" ht="17.25" x14ac:dyDescent="0.25">
      <c r="A428" s="126"/>
      <c r="B428" s="127"/>
      <c r="C428" s="313">
        <v>4.7</v>
      </c>
      <c r="D428" s="314"/>
      <c r="E428" s="236" t="s">
        <v>1056</v>
      </c>
      <c r="F428" s="70"/>
      <c r="G428" s="1"/>
      <c r="H428" s="19">
        <v>0</v>
      </c>
      <c r="I428" s="19">
        <v>0</v>
      </c>
      <c r="J428" s="19">
        <v>0</v>
      </c>
      <c r="K428" s="19">
        <f t="shared" si="30"/>
        <v>0</v>
      </c>
      <c r="L428" s="19">
        <f t="shared" si="30"/>
        <v>0</v>
      </c>
      <c r="M428" s="19">
        <f t="shared" si="30"/>
        <v>0</v>
      </c>
    </row>
    <row r="429" spans="1:13" s="66" customFormat="1" x14ac:dyDescent="0.25">
      <c r="A429" s="126"/>
      <c r="B429" s="127"/>
      <c r="C429" s="310" t="s">
        <v>62</v>
      </c>
      <c r="D429" s="311"/>
      <c r="E429" s="238" t="s">
        <v>1011</v>
      </c>
      <c r="F429" s="70"/>
      <c r="G429" s="1"/>
      <c r="H429" s="19">
        <v>0</v>
      </c>
      <c r="I429" s="19">
        <v>0</v>
      </c>
      <c r="J429" s="19">
        <v>0</v>
      </c>
      <c r="K429" s="19">
        <f t="shared" si="30"/>
        <v>0</v>
      </c>
      <c r="L429" s="19">
        <f t="shared" si="30"/>
        <v>0</v>
      </c>
      <c r="M429" s="19">
        <f t="shared" si="30"/>
        <v>0</v>
      </c>
    </row>
    <row r="430" spans="1:13" s="66" customFormat="1" x14ac:dyDescent="0.25">
      <c r="A430" s="126"/>
      <c r="B430" s="127"/>
      <c r="C430" s="239"/>
      <c r="D430" s="240"/>
      <c r="E430" s="245"/>
      <c r="F430" s="70"/>
      <c r="G430" s="1"/>
      <c r="H430" s="19">
        <v>0</v>
      </c>
      <c r="I430" s="19">
        <v>0</v>
      </c>
      <c r="J430" s="19">
        <v>0</v>
      </c>
      <c r="K430" s="19">
        <f t="shared" si="30"/>
        <v>0</v>
      </c>
      <c r="L430" s="19">
        <f t="shared" si="30"/>
        <v>0</v>
      </c>
      <c r="M430" s="19">
        <f t="shared" si="30"/>
        <v>0</v>
      </c>
    </row>
    <row r="431" spans="1:13" x14ac:dyDescent="0.25">
      <c r="A431" s="241">
        <f>A426+0.0001</f>
        <v>3.9371000000002607</v>
      </c>
      <c r="B431" s="81" t="s">
        <v>1010</v>
      </c>
      <c r="C431" s="242" t="s">
        <v>1057</v>
      </c>
      <c r="D431" s="243" t="s">
        <v>43</v>
      </c>
      <c r="E431" s="244" t="s">
        <v>1216</v>
      </c>
      <c r="F431" s="76" t="s">
        <v>1015</v>
      </c>
      <c r="G431" s="2"/>
      <c r="H431" s="19">
        <v>65200</v>
      </c>
      <c r="I431" s="19">
        <v>65200</v>
      </c>
      <c r="J431" s="19">
        <v>65200</v>
      </c>
      <c r="K431" s="19">
        <f t="shared" si="30"/>
        <v>0</v>
      </c>
      <c r="L431" s="19">
        <f t="shared" si="30"/>
        <v>0</v>
      </c>
      <c r="M431" s="19">
        <f t="shared" si="30"/>
        <v>0</v>
      </c>
    </row>
    <row r="432" spans="1:13" x14ac:dyDescent="0.25">
      <c r="A432" s="241"/>
      <c r="B432" s="81"/>
      <c r="C432" s="242"/>
      <c r="D432" s="243"/>
      <c r="E432" s="244"/>
      <c r="F432" s="76"/>
      <c r="G432" s="2"/>
      <c r="H432" s="19">
        <v>0</v>
      </c>
      <c r="I432" s="19">
        <v>0</v>
      </c>
      <c r="J432" s="19">
        <v>0</v>
      </c>
      <c r="K432" s="19">
        <f t="shared" si="30"/>
        <v>0</v>
      </c>
      <c r="L432" s="19">
        <f t="shared" si="30"/>
        <v>0</v>
      </c>
      <c r="M432" s="19">
        <f t="shared" si="30"/>
        <v>0</v>
      </c>
    </row>
    <row r="433" spans="1:13" x14ac:dyDescent="0.25">
      <c r="A433" s="241">
        <f>A431+0.0001</f>
        <v>3.9372000000002609</v>
      </c>
      <c r="B433" s="81" t="s">
        <v>1010</v>
      </c>
      <c r="C433" s="242" t="s">
        <v>1057</v>
      </c>
      <c r="D433" s="243" t="s">
        <v>46</v>
      </c>
      <c r="E433" s="244" t="s">
        <v>1217</v>
      </c>
      <c r="F433" s="76" t="s">
        <v>44</v>
      </c>
      <c r="G433" s="2"/>
      <c r="H433" s="19">
        <v>8950</v>
      </c>
      <c r="I433" s="19">
        <v>8950</v>
      </c>
      <c r="J433" s="19">
        <v>8950</v>
      </c>
      <c r="K433" s="19">
        <f t="shared" si="30"/>
        <v>0</v>
      </c>
      <c r="L433" s="19">
        <f t="shared" si="30"/>
        <v>0</v>
      </c>
      <c r="M433" s="19">
        <f t="shared" si="30"/>
        <v>0</v>
      </c>
    </row>
    <row r="434" spans="1:13" x14ac:dyDescent="0.25">
      <c r="A434" s="241"/>
      <c r="B434" s="81"/>
      <c r="C434" s="242"/>
      <c r="D434" s="243"/>
      <c r="E434" s="244"/>
      <c r="F434" s="76"/>
      <c r="G434" s="2"/>
      <c r="H434" s="19">
        <v>0</v>
      </c>
      <c r="I434" s="19">
        <v>0</v>
      </c>
      <c r="J434" s="19">
        <v>0</v>
      </c>
      <c r="K434" s="19">
        <f t="shared" si="30"/>
        <v>0</v>
      </c>
      <c r="L434" s="19">
        <f t="shared" si="30"/>
        <v>0</v>
      </c>
      <c r="M434" s="19">
        <f t="shared" si="30"/>
        <v>0</v>
      </c>
    </row>
    <row r="435" spans="1:13" x14ac:dyDescent="0.25">
      <c r="A435" s="241">
        <f>A433+0.0001</f>
        <v>3.9373000000002611</v>
      </c>
      <c r="B435" s="81" t="s">
        <v>1010</v>
      </c>
      <c r="C435" s="242" t="s">
        <v>1058</v>
      </c>
      <c r="D435" s="243" t="s">
        <v>43</v>
      </c>
      <c r="E435" s="244" t="s">
        <v>1218</v>
      </c>
      <c r="F435" s="76" t="s">
        <v>1015</v>
      </c>
      <c r="G435" s="2"/>
      <c r="H435" s="19">
        <v>65200</v>
      </c>
      <c r="I435" s="19">
        <v>65200</v>
      </c>
      <c r="J435" s="19">
        <v>65200</v>
      </c>
      <c r="K435" s="19">
        <f t="shared" si="30"/>
        <v>0</v>
      </c>
      <c r="L435" s="19">
        <f t="shared" si="30"/>
        <v>0</v>
      </c>
      <c r="M435" s="19">
        <f t="shared" si="30"/>
        <v>0</v>
      </c>
    </row>
    <row r="436" spans="1:13" x14ac:dyDescent="0.25">
      <c r="A436" s="241"/>
      <c r="B436" s="81"/>
      <c r="C436" s="242"/>
      <c r="D436" s="243"/>
      <c r="E436" s="244"/>
      <c r="F436" s="76"/>
      <c r="G436" s="2"/>
      <c r="H436" s="19">
        <v>0</v>
      </c>
      <c r="I436" s="19">
        <v>0</v>
      </c>
      <c r="J436" s="19">
        <v>0</v>
      </c>
      <c r="K436" s="19">
        <f t="shared" si="30"/>
        <v>0</v>
      </c>
      <c r="L436" s="19">
        <f t="shared" si="30"/>
        <v>0</v>
      </c>
      <c r="M436" s="19">
        <f t="shared" si="30"/>
        <v>0</v>
      </c>
    </row>
    <row r="437" spans="1:13" x14ac:dyDescent="0.25">
      <c r="A437" s="241">
        <f>A435+0.0001</f>
        <v>3.9374000000002614</v>
      </c>
      <c r="B437" s="81" t="s">
        <v>1010</v>
      </c>
      <c r="C437" s="242" t="s">
        <v>1058</v>
      </c>
      <c r="D437" s="243" t="s">
        <v>46</v>
      </c>
      <c r="E437" s="244" t="s">
        <v>1219</v>
      </c>
      <c r="F437" s="76" t="s">
        <v>44</v>
      </c>
      <c r="G437" s="2"/>
      <c r="H437" s="19">
        <v>8950</v>
      </c>
      <c r="I437" s="19">
        <v>8950</v>
      </c>
      <c r="J437" s="19">
        <v>8950</v>
      </c>
      <c r="K437" s="19">
        <f t="shared" si="30"/>
        <v>0</v>
      </c>
      <c r="L437" s="19">
        <f t="shared" si="30"/>
        <v>0</v>
      </c>
      <c r="M437" s="19">
        <f t="shared" si="30"/>
        <v>0</v>
      </c>
    </row>
    <row r="438" spans="1:13" x14ac:dyDescent="0.25">
      <c r="A438" s="241"/>
      <c r="B438" s="81"/>
      <c r="C438" s="242"/>
      <c r="D438" s="243"/>
      <c r="E438" s="244"/>
      <c r="F438" s="76"/>
      <c r="G438" s="2"/>
      <c r="H438" s="19">
        <v>0</v>
      </c>
      <c r="I438" s="19">
        <v>0</v>
      </c>
      <c r="J438" s="19">
        <v>0</v>
      </c>
      <c r="K438" s="19">
        <f t="shared" si="30"/>
        <v>0</v>
      </c>
      <c r="L438" s="19">
        <f t="shared" si="30"/>
        <v>0</v>
      </c>
      <c r="M438" s="19">
        <f t="shared" si="30"/>
        <v>0</v>
      </c>
    </row>
    <row r="439" spans="1:13" x14ac:dyDescent="0.25">
      <c r="A439" s="241">
        <f>A437+0.0001</f>
        <v>3.9375000000002616</v>
      </c>
      <c r="B439" s="81" t="s">
        <v>1010</v>
      </c>
      <c r="C439" s="242" t="s">
        <v>1059</v>
      </c>
      <c r="D439" s="243" t="s">
        <v>43</v>
      </c>
      <c r="E439" s="244" t="s">
        <v>1220</v>
      </c>
      <c r="F439" s="76" t="s">
        <v>1015</v>
      </c>
      <c r="G439" s="2"/>
      <c r="H439" s="19">
        <v>65420</v>
      </c>
      <c r="I439" s="19">
        <v>65420</v>
      </c>
      <c r="J439" s="19">
        <v>65420</v>
      </c>
      <c r="K439" s="19">
        <f t="shared" si="30"/>
        <v>0</v>
      </c>
      <c r="L439" s="19">
        <f t="shared" si="30"/>
        <v>0</v>
      </c>
      <c r="M439" s="19">
        <f t="shared" si="30"/>
        <v>0</v>
      </c>
    </row>
    <row r="440" spans="1:13" x14ac:dyDescent="0.25">
      <c r="A440" s="241"/>
      <c r="B440" s="81"/>
      <c r="C440" s="242"/>
      <c r="D440" s="243"/>
      <c r="E440" s="244"/>
      <c r="F440" s="76"/>
      <c r="G440" s="2"/>
      <c r="H440" s="19">
        <v>0</v>
      </c>
      <c r="I440" s="19">
        <v>0</v>
      </c>
      <c r="J440" s="19">
        <v>0</v>
      </c>
      <c r="K440" s="19">
        <f t="shared" si="30"/>
        <v>0</v>
      </c>
      <c r="L440" s="19">
        <f t="shared" si="30"/>
        <v>0</v>
      </c>
      <c r="M440" s="19">
        <f t="shared" si="30"/>
        <v>0</v>
      </c>
    </row>
    <row r="441" spans="1:13" x14ac:dyDescent="0.25">
      <c r="A441" s="241">
        <f>A439+0.0001</f>
        <v>3.9376000000002618</v>
      </c>
      <c r="B441" s="81" t="s">
        <v>1010</v>
      </c>
      <c r="C441" s="242" t="s">
        <v>1059</v>
      </c>
      <c r="D441" s="243" t="s">
        <v>46</v>
      </c>
      <c r="E441" s="244" t="s">
        <v>1221</v>
      </c>
      <c r="F441" s="76" t="s">
        <v>44</v>
      </c>
      <c r="G441" s="2"/>
      <c r="H441" s="19">
        <v>10680</v>
      </c>
      <c r="I441" s="19">
        <v>10680</v>
      </c>
      <c r="J441" s="19">
        <v>10680</v>
      </c>
      <c r="K441" s="19">
        <f t="shared" si="30"/>
        <v>0</v>
      </c>
      <c r="L441" s="19">
        <f t="shared" si="30"/>
        <v>0</v>
      </c>
      <c r="M441" s="19">
        <f t="shared" si="30"/>
        <v>0</v>
      </c>
    </row>
    <row r="442" spans="1:13" x14ac:dyDescent="0.25">
      <c r="A442" s="241"/>
      <c r="B442" s="81"/>
      <c r="C442" s="242"/>
      <c r="D442" s="243"/>
      <c r="E442" s="244"/>
      <c r="F442" s="76"/>
      <c r="G442" s="2"/>
      <c r="H442" s="19">
        <v>0</v>
      </c>
      <c r="I442" s="19">
        <v>0</v>
      </c>
      <c r="J442" s="19">
        <v>0</v>
      </c>
      <c r="K442" s="19">
        <f t="shared" si="30"/>
        <v>0</v>
      </c>
      <c r="L442" s="19">
        <f t="shared" si="30"/>
        <v>0</v>
      </c>
      <c r="M442" s="19">
        <f t="shared" si="30"/>
        <v>0</v>
      </c>
    </row>
    <row r="443" spans="1:13" x14ac:dyDescent="0.25">
      <c r="A443" s="241">
        <f>A441+0.0001</f>
        <v>3.937700000000262</v>
      </c>
      <c r="B443" s="81" t="s">
        <v>1010</v>
      </c>
      <c r="C443" s="242" t="s">
        <v>1060</v>
      </c>
      <c r="D443" s="243" t="s">
        <v>43</v>
      </c>
      <c r="E443" s="244" t="s">
        <v>1222</v>
      </c>
      <c r="F443" s="76" t="s">
        <v>1015</v>
      </c>
      <c r="G443" s="2"/>
      <c r="H443" s="19">
        <v>68350</v>
      </c>
      <c r="I443" s="19">
        <v>68350</v>
      </c>
      <c r="J443" s="188">
        <v>68350</v>
      </c>
      <c r="K443" s="19">
        <f t="shared" si="30"/>
        <v>0</v>
      </c>
      <c r="L443" s="19">
        <f t="shared" si="30"/>
        <v>0</v>
      </c>
      <c r="M443" s="19">
        <f t="shared" si="30"/>
        <v>0</v>
      </c>
    </row>
    <row r="444" spans="1:13" x14ac:dyDescent="0.25">
      <c r="A444" s="241"/>
      <c r="B444" s="81"/>
      <c r="C444" s="242"/>
      <c r="D444" s="243"/>
      <c r="E444" s="244"/>
      <c r="F444" s="76"/>
      <c r="G444" s="11"/>
      <c r="H444" s="19">
        <v>0</v>
      </c>
      <c r="I444" s="19">
        <v>0</v>
      </c>
      <c r="J444" s="188">
        <v>0</v>
      </c>
      <c r="K444" s="19">
        <f t="shared" si="30"/>
        <v>0</v>
      </c>
      <c r="L444" s="19">
        <f t="shared" si="30"/>
        <v>0</v>
      </c>
      <c r="M444" s="19">
        <f t="shared" si="30"/>
        <v>0</v>
      </c>
    </row>
    <row r="445" spans="1:13" x14ac:dyDescent="0.25">
      <c r="A445" s="241">
        <f>A443+0.0001</f>
        <v>3.9378000000002622</v>
      </c>
      <c r="B445" s="81" t="s">
        <v>1010</v>
      </c>
      <c r="C445" s="242" t="s">
        <v>1060</v>
      </c>
      <c r="D445" s="243" t="s">
        <v>46</v>
      </c>
      <c r="E445" s="244" t="s">
        <v>1223</v>
      </c>
      <c r="F445" s="76" t="s">
        <v>44</v>
      </c>
      <c r="G445" s="244"/>
      <c r="H445" s="19">
        <v>9240</v>
      </c>
      <c r="I445" s="19">
        <v>9240</v>
      </c>
      <c r="J445" s="188">
        <v>9240</v>
      </c>
      <c r="K445" s="19">
        <f t="shared" si="30"/>
        <v>0</v>
      </c>
      <c r="L445" s="19">
        <f t="shared" si="30"/>
        <v>0</v>
      </c>
      <c r="M445" s="19">
        <f t="shared" si="30"/>
        <v>0</v>
      </c>
    </row>
    <row r="446" spans="1:13" x14ac:dyDescent="0.25">
      <c r="A446" s="241"/>
      <c r="B446" s="81"/>
      <c r="C446" s="242"/>
      <c r="D446" s="243"/>
      <c r="E446" s="244"/>
      <c r="F446" s="76"/>
      <c r="G446" s="244"/>
      <c r="H446" s="19">
        <v>0</v>
      </c>
      <c r="I446" s="19">
        <v>0</v>
      </c>
      <c r="J446" s="188">
        <v>0</v>
      </c>
      <c r="K446" s="19">
        <f t="shared" si="30"/>
        <v>0</v>
      </c>
      <c r="L446" s="19">
        <f t="shared" si="30"/>
        <v>0</v>
      </c>
      <c r="M446" s="19">
        <f t="shared" si="30"/>
        <v>0</v>
      </c>
    </row>
    <row r="447" spans="1:13" x14ac:dyDescent="0.25">
      <c r="A447" s="241">
        <f>A445+0.0001</f>
        <v>3.9379000000002624</v>
      </c>
      <c r="B447" s="81" t="s">
        <v>1010</v>
      </c>
      <c r="C447" s="242" t="s">
        <v>1061</v>
      </c>
      <c r="D447" s="243" t="s">
        <v>43</v>
      </c>
      <c r="E447" s="244" t="s">
        <v>1224</v>
      </c>
      <c r="F447" s="76" t="s">
        <v>1015</v>
      </c>
      <c r="G447" s="2"/>
      <c r="H447" s="19">
        <v>76730</v>
      </c>
      <c r="I447" s="19">
        <v>76730</v>
      </c>
      <c r="J447" s="188">
        <v>76730</v>
      </c>
      <c r="K447" s="19">
        <f t="shared" si="30"/>
        <v>0</v>
      </c>
      <c r="L447" s="19">
        <f t="shared" si="30"/>
        <v>0</v>
      </c>
      <c r="M447" s="19">
        <f t="shared" si="30"/>
        <v>0</v>
      </c>
    </row>
    <row r="448" spans="1:13" x14ac:dyDescent="0.25">
      <c r="A448" s="241"/>
      <c r="B448" s="81"/>
      <c r="C448" s="242"/>
      <c r="D448" s="243"/>
      <c r="E448" s="244"/>
      <c r="F448" s="76"/>
      <c r="G448" s="2"/>
      <c r="H448" s="19">
        <v>0</v>
      </c>
      <c r="I448" s="19">
        <v>0</v>
      </c>
      <c r="J448" s="188">
        <v>0</v>
      </c>
      <c r="K448" s="19">
        <f t="shared" si="30"/>
        <v>0</v>
      </c>
      <c r="L448" s="19">
        <f t="shared" si="30"/>
        <v>0</v>
      </c>
      <c r="M448" s="19">
        <f t="shared" si="30"/>
        <v>0</v>
      </c>
    </row>
    <row r="449" spans="1:13" x14ac:dyDescent="0.25">
      <c r="A449" s="241">
        <f>A447+0.0001</f>
        <v>3.9380000000002626</v>
      </c>
      <c r="B449" s="81" t="s">
        <v>1010</v>
      </c>
      <c r="C449" s="242" t="s">
        <v>1061</v>
      </c>
      <c r="D449" s="243" t="s">
        <v>46</v>
      </c>
      <c r="E449" s="244" t="s">
        <v>1225</v>
      </c>
      <c r="F449" s="76" t="s">
        <v>44</v>
      </c>
      <c r="G449" s="2"/>
      <c r="H449" s="19">
        <v>10410</v>
      </c>
      <c r="I449" s="19">
        <v>10410</v>
      </c>
      <c r="J449" s="188">
        <v>10410</v>
      </c>
      <c r="K449" s="19">
        <f t="shared" si="30"/>
        <v>0</v>
      </c>
      <c r="L449" s="19">
        <f t="shared" si="30"/>
        <v>0</v>
      </c>
      <c r="M449" s="19">
        <f t="shared" si="30"/>
        <v>0</v>
      </c>
    </row>
    <row r="450" spans="1:13" x14ac:dyDescent="0.25">
      <c r="A450" s="241"/>
      <c r="B450" s="81"/>
      <c r="C450" s="242"/>
      <c r="D450" s="243"/>
      <c r="E450" s="244"/>
      <c r="F450" s="76"/>
      <c r="G450" s="2"/>
      <c r="H450" s="19">
        <v>0</v>
      </c>
      <c r="I450" s="19">
        <v>0</v>
      </c>
      <c r="J450" s="188">
        <v>0</v>
      </c>
      <c r="K450" s="19">
        <f t="shared" si="30"/>
        <v>0</v>
      </c>
      <c r="L450" s="19">
        <f t="shared" si="30"/>
        <v>0</v>
      </c>
      <c r="M450" s="19">
        <f t="shared" si="30"/>
        <v>0</v>
      </c>
    </row>
    <row r="451" spans="1:13" x14ac:dyDescent="0.25">
      <c r="A451" s="241">
        <f>A449+0.0001</f>
        <v>3.9381000000002628</v>
      </c>
      <c r="B451" s="81" t="s">
        <v>1010</v>
      </c>
      <c r="C451" s="242" t="s">
        <v>1062</v>
      </c>
      <c r="D451" s="243" t="s">
        <v>43</v>
      </c>
      <c r="E451" s="244" t="s">
        <v>1226</v>
      </c>
      <c r="F451" s="76" t="s">
        <v>1015</v>
      </c>
      <c r="G451" s="2"/>
      <c r="H451" s="19">
        <v>79490</v>
      </c>
      <c r="I451" s="19">
        <v>79490</v>
      </c>
      <c r="J451" s="188">
        <v>79490</v>
      </c>
      <c r="K451" s="19">
        <f t="shared" si="30"/>
        <v>0</v>
      </c>
      <c r="L451" s="19">
        <f t="shared" si="30"/>
        <v>0</v>
      </c>
      <c r="M451" s="19">
        <f t="shared" si="30"/>
        <v>0</v>
      </c>
    </row>
    <row r="452" spans="1:13" x14ac:dyDescent="0.25">
      <c r="A452" s="241"/>
      <c r="B452" s="81"/>
      <c r="C452" s="242"/>
      <c r="D452" s="243"/>
      <c r="E452" s="244"/>
      <c r="F452" s="76"/>
      <c r="G452" s="2"/>
      <c r="H452" s="19">
        <v>0</v>
      </c>
      <c r="I452" s="19">
        <v>0</v>
      </c>
      <c r="J452" s="188">
        <v>0</v>
      </c>
      <c r="K452" s="19">
        <f t="shared" si="30"/>
        <v>0</v>
      </c>
      <c r="L452" s="19">
        <f t="shared" si="30"/>
        <v>0</v>
      </c>
      <c r="M452" s="19">
        <f t="shared" si="30"/>
        <v>0</v>
      </c>
    </row>
    <row r="453" spans="1:13" x14ac:dyDescent="0.25">
      <c r="A453" s="241">
        <f>A451+0.0001</f>
        <v>3.938200000000263</v>
      </c>
      <c r="B453" s="81" t="s">
        <v>1010</v>
      </c>
      <c r="C453" s="242" t="s">
        <v>1062</v>
      </c>
      <c r="D453" s="243" t="s">
        <v>46</v>
      </c>
      <c r="E453" s="244" t="s">
        <v>1227</v>
      </c>
      <c r="F453" s="76" t="s">
        <v>44</v>
      </c>
      <c r="G453" s="2"/>
      <c r="H453" s="19">
        <v>10670</v>
      </c>
      <c r="I453" s="19">
        <v>10670</v>
      </c>
      <c r="J453" s="188">
        <v>10670</v>
      </c>
      <c r="K453" s="19">
        <f t="shared" si="30"/>
        <v>0</v>
      </c>
      <c r="L453" s="19">
        <f t="shared" si="30"/>
        <v>0</v>
      </c>
      <c r="M453" s="19">
        <f t="shared" si="30"/>
        <v>0</v>
      </c>
    </row>
    <row r="454" spans="1:13" x14ac:dyDescent="0.25">
      <c r="A454" s="241"/>
      <c r="B454" s="81"/>
      <c r="C454" s="242"/>
      <c r="D454" s="243"/>
      <c r="E454" s="244"/>
      <c r="F454" s="76"/>
      <c r="G454" s="2"/>
      <c r="H454" s="19">
        <v>0</v>
      </c>
      <c r="I454" s="19">
        <v>0</v>
      </c>
      <c r="J454" s="188">
        <v>0</v>
      </c>
      <c r="K454" s="19">
        <f t="shared" si="30"/>
        <v>0</v>
      </c>
      <c r="L454" s="19">
        <f t="shared" si="30"/>
        <v>0</v>
      </c>
      <c r="M454" s="19">
        <f t="shared" si="30"/>
        <v>0</v>
      </c>
    </row>
    <row r="455" spans="1:13" x14ac:dyDescent="0.25">
      <c r="A455" s="241">
        <f>A453+0.0001</f>
        <v>3.9383000000002633</v>
      </c>
      <c r="B455" s="81" t="s">
        <v>1064</v>
      </c>
      <c r="C455" s="242" t="s">
        <v>1063</v>
      </c>
      <c r="D455" s="243" t="s">
        <v>43</v>
      </c>
      <c r="E455" s="244" t="s">
        <v>1228</v>
      </c>
      <c r="F455" s="76" t="s">
        <v>1015</v>
      </c>
      <c r="G455" s="2"/>
      <c r="H455" s="19">
        <v>82330</v>
      </c>
      <c r="I455" s="19">
        <v>82330</v>
      </c>
      <c r="J455" s="188">
        <v>82330</v>
      </c>
      <c r="K455" s="19">
        <f t="shared" si="30"/>
        <v>0</v>
      </c>
      <c r="L455" s="19">
        <f t="shared" si="30"/>
        <v>0</v>
      </c>
      <c r="M455" s="19">
        <f t="shared" si="30"/>
        <v>0</v>
      </c>
    </row>
    <row r="456" spans="1:13" x14ac:dyDescent="0.25">
      <c r="A456" s="241"/>
      <c r="B456" s="81"/>
      <c r="C456" s="242"/>
      <c r="D456" s="243"/>
      <c r="E456" s="244"/>
      <c r="F456" s="76"/>
      <c r="G456" s="2"/>
      <c r="H456" s="19">
        <v>0</v>
      </c>
      <c r="I456" s="19">
        <v>0</v>
      </c>
      <c r="J456" s="188">
        <v>0</v>
      </c>
      <c r="K456" s="19">
        <f t="shared" si="30"/>
        <v>0</v>
      </c>
      <c r="L456" s="19">
        <f t="shared" si="30"/>
        <v>0</v>
      </c>
      <c r="M456" s="19">
        <f t="shared" si="30"/>
        <v>0</v>
      </c>
    </row>
    <row r="457" spans="1:13" x14ac:dyDescent="0.25">
      <c r="A457" s="241">
        <f>A455+0.0001</f>
        <v>3.9384000000002635</v>
      </c>
      <c r="B457" s="81" t="s">
        <v>1064</v>
      </c>
      <c r="C457" s="242" t="s">
        <v>1063</v>
      </c>
      <c r="D457" s="243" t="s">
        <v>46</v>
      </c>
      <c r="E457" s="244" t="s">
        <v>1229</v>
      </c>
      <c r="F457" s="76" t="s">
        <v>44</v>
      </c>
      <c r="G457" s="2"/>
      <c r="H457" s="19">
        <v>10980</v>
      </c>
      <c r="I457" s="19">
        <v>10980</v>
      </c>
      <c r="J457" s="188">
        <v>10980</v>
      </c>
      <c r="K457" s="19">
        <f t="shared" si="30"/>
        <v>0</v>
      </c>
      <c r="L457" s="19">
        <f t="shared" si="30"/>
        <v>0</v>
      </c>
      <c r="M457" s="19">
        <f t="shared" si="30"/>
        <v>0</v>
      </c>
    </row>
    <row r="458" spans="1:13" x14ac:dyDescent="0.25">
      <c r="A458" s="241"/>
      <c r="B458" s="81"/>
      <c r="C458" s="242"/>
      <c r="D458" s="243"/>
      <c r="E458" s="244"/>
      <c r="F458" s="76"/>
      <c r="G458" s="2"/>
      <c r="H458" s="19">
        <v>0</v>
      </c>
      <c r="I458" s="19">
        <v>0</v>
      </c>
      <c r="J458" s="188">
        <v>0</v>
      </c>
      <c r="K458" s="19">
        <f t="shared" si="30"/>
        <v>0</v>
      </c>
      <c r="L458" s="19">
        <f t="shared" si="30"/>
        <v>0</v>
      </c>
      <c r="M458" s="19">
        <f t="shared" si="30"/>
        <v>0</v>
      </c>
    </row>
    <row r="459" spans="1:13" x14ac:dyDescent="0.25">
      <c r="A459" s="241">
        <f>A457+0.0001</f>
        <v>3.9385000000002637</v>
      </c>
      <c r="B459" s="81" t="s">
        <v>1064</v>
      </c>
      <c r="C459" s="242" t="s">
        <v>1065</v>
      </c>
      <c r="D459" s="243" t="s">
        <v>43</v>
      </c>
      <c r="E459" s="244" t="s">
        <v>1230</v>
      </c>
      <c r="F459" s="76" t="s">
        <v>1015</v>
      </c>
      <c r="G459" s="2"/>
      <c r="H459" s="19">
        <v>95580</v>
      </c>
      <c r="I459" s="19">
        <v>95580</v>
      </c>
      <c r="J459" s="188">
        <v>95580</v>
      </c>
      <c r="K459" s="19">
        <f t="shared" si="30"/>
        <v>0</v>
      </c>
      <c r="L459" s="19">
        <f t="shared" si="30"/>
        <v>0</v>
      </c>
      <c r="M459" s="19">
        <f t="shared" si="30"/>
        <v>0</v>
      </c>
    </row>
    <row r="460" spans="1:13" x14ac:dyDescent="0.25">
      <c r="A460" s="241"/>
      <c r="B460" s="81"/>
      <c r="C460" s="242"/>
      <c r="D460" s="243"/>
      <c r="E460" s="244"/>
      <c r="F460" s="76"/>
      <c r="G460" s="2"/>
      <c r="H460" s="19">
        <v>0</v>
      </c>
      <c r="I460" s="19">
        <v>0</v>
      </c>
      <c r="J460" s="188">
        <v>0</v>
      </c>
      <c r="K460" s="19">
        <f t="shared" si="30"/>
        <v>0</v>
      </c>
      <c r="L460" s="19">
        <f t="shared" si="30"/>
        <v>0</v>
      </c>
      <c r="M460" s="19">
        <f t="shared" si="30"/>
        <v>0</v>
      </c>
    </row>
    <row r="461" spans="1:13" x14ac:dyDescent="0.25">
      <c r="A461" s="241">
        <f>A459+0.0001</f>
        <v>3.9386000000002639</v>
      </c>
      <c r="B461" s="81" t="s">
        <v>1064</v>
      </c>
      <c r="C461" s="242" t="s">
        <v>1065</v>
      </c>
      <c r="D461" s="243" t="s">
        <v>46</v>
      </c>
      <c r="E461" s="244" t="s">
        <v>1231</v>
      </c>
      <c r="F461" s="76" t="s">
        <v>44</v>
      </c>
      <c r="G461" s="2"/>
      <c r="H461" s="19">
        <v>12500</v>
      </c>
      <c r="I461" s="19">
        <v>12500</v>
      </c>
      <c r="J461" s="188">
        <v>12500</v>
      </c>
      <c r="K461" s="19">
        <f t="shared" si="30"/>
        <v>0</v>
      </c>
      <c r="L461" s="19">
        <f t="shared" si="30"/>
        <v>0</v>
      </c>
      <c r="M461" s="19">
        <f t="shared" si="30"/>
        <v>0</v>
      </c>
    </row>
    <row r="462" spans="1:13" x14ac:dyDescent="0.25">
      <c r="A462" s="241"/>
      <c r="B462" s="81"/>
      <c r="C462" s="242"/>
      <c r="D462" s="243"/>
      <c r="E462" s="244"/>
      <c r="F462" s="76"/>
      <c r="G462" s="2"/>
      <c r="H462" s="19">
        <v>0</v>
      </c>
      <c r="I462" s="19">
        <v>0</v>
      </c>
      <c r="J462" s="19">
        <v>0</v>
      </c>
      <c r="K462" s="19">
        <f t="shared" si="30"/>
        <v>0</v>
      </c>
      <c r="L462" s="19">
        <f t="shared" si="30"/>
        <v>0</v>
      </c>
      <c r="M462" s="19">
        <f t="shared" si="30"/>
        <v>0</v>
      </c>
    </row>
    <row r="463" spans="1:13" x14ac:dyDescent="0.25">
      <c r="A463" s="241">
        <f>A461+0.0001</f>
        <v>3.9387000000002641</v>
      </c>
      <c r="B463" s="81" t="s">
        <v>1064</v>
      </c>
      <c r="C463" s="242" t="s">
        <v>1066</v>
      </c>
      <c r="D463" s="243" t="s">
        <v>43</v>
      </c>
      <c r="E463" s="244" t="s">
        <v>1232</v>
      </c>
      <c r="F463" s="76" t="s">
        <v>1015</v>
      </c>
      <c r="G463" s="2"/>
      <c r="H463" s="19">
        <v>106920</v>
      </c>
      <c r="I463" s="188">
        <v>106920</v>
      </c>
      <c r="J463" s="188">
        <v>106920</v>
      </c>
      <c r="K463" s="19">
        <f t="shared" si="30"/>
        <v>0</v>
      </c>
      <c r="L463" s="19">
        <f t="shared" si="30"/>
        <v>0</v>
      </c>
      <c r="M463" s="19">
        <f t="shared" si="30"/>
        <v>0</v>
      </c>
    </row>
    <row r="464" spans="1:13" x14ac:dyDescent="0.25">
      <c r="A464" s="241"/>
      <c r="B464" s="81"/>
      <c r="C464" s="242"/>
      <c r="D464" s="243"/>
      <c r="E464" s="244"/>
      <c r="F464" s="76"/>
      <c r="G464" s="2"/>
      <c r="H464" s="19">
        <v>0</v>
      </c>
      <c r="I464" s="188">
        <v>0</v>
      </c>
      <c r="J464" s="188">
        <v>0</v>
      </c>
      <c r="K464" s="19">
        <f t="shared" si="30"/>
        <v>0</v>
      </c>
      <c r="L464" s="19">
        <f t="shared" si="30"/>
        <v>0</v>
      </c>
      <c r="M464" s="19">
        <f t="shared" si="30"/>
        <v>0</v>
      </c>
    </row>
    <row r="465" spans="1:13" x14ac:dyDescent="0.25">
      <c r="A465" s="241">
        <f>A463+0.0001</f>
        <v>3.9388000000002643</v>
      </c>
      <c r="B465" s="81" t="s">
        <v>1064</v>
      </c>
      <c r="C465" s="242" t="s">
        <v>1066</v>
      </c>
      <c r="D465" s="243" t="s">
        <v>46</v>
      </c>
      <c r="E465" s="244" t="s">
        <v>1233</v>
      </c>
      <c r="F465" s="76" t="s">
        <v>44</v>
      </c>
      <c r="G465" s="2"/>
      <c r="H465" s="19">
        <v>14050</v>
      </c>
      <c r="I465" s="188">
        <v>14050</v>
      </c>
      <c r="J465" s="188">
        <v>14050</v>
      </c>
      <c r="K465" s="19">
        <f t="shared" si="30"/>
        <v>0</v>
      </c>
      <c r="L465" s="19">
        <f t="shared" si="30"/>
        <v>0</v>
      </c>
      <c r="M465" s="19">
        <f t="shared" si="30"/>
        <v>0</v>
      </c>
    </row>
    <row r="466" spans="1:13" x14ac:dyDescent="0.25">
      <c r="A466" s="241"/>
      <c r="B466" s="81"/>
      <c r="C466" s="242"/>
      <c r="D466" s="243"/>
      <c r="E466" s="244"/>
      <c r="F466" s="76"/>
      <c r="G466" s="2"/>
      <c r="H466" s="19">
        <v>0</v>
      </c>
      <c r="I466" s="188">
        <v>0</v>
      </c>
      <c r="J466" s="188">
        <v>0</v>
      </c>
      <c r="K466" s="19">
        <f t="shared" ref="K466:M529" si="32">$G466*H466</f>
        <v>0</v>
      </c>
      <c r="L466" s="19">
        <f t="shared" si="32"/>
        <v>0</v>
      </c>
      <c r="M466" s="19">
        <f t="shared" si="32"/>
        <v>0</v>
      </c>
    </row>
    <row r="467" spans="1:13" x14ac:dyDescent="0.25">
      <c r="A467" s="241">
        <f>A465+0.0001</f>
        <v>3.9389000000002645</v>
      </c>
      <c r="B467" s="81" t="s">
        <v>1064</v>
      </c>
      <c r="C467" s="242" t="s">
        <v>1067</v>
      </c>
      <c r="D467" s="243" t="s">
        <v>43</v>
      </c>
      <c r="E467" s="244" t="s">
        <v>1234</v>
      </c>
      <c r="F467" s="76" t="s">
        <v>1015</v>
      </c>
      <c r="G467" s="2"/>
      <c r="H467" s="19">
        <v>110160</v>
      </c>
      <c r="I467" s="188">
        <v>110160</v>
      </c>
      <c r="J467" s="188">
        <v>110160</v>
      </c>
      <c r="K467" s="19">
        <f t="shared" si="32"/>
        <v>0</v>
      </c>
      <c r="L467" s="19">
        <f t="shared" si="32"/>
        <v>0</v>
      </c>
      <c r="M467" s="19">
        <f t="shared" si="32"/>
        <v>0</v>
      </c>
    </row>
    <row r="468" spans="1:13" x14ac:dyDescent="0.25">
      <c r="A468" s="241"/>
      <c r="B468" s="81"/>
      <c r="C468" s="242"/>
      <c r="D468" s="243"/>
      <c r="E468" s="244"/>
      <c r="F468" s="76"/>
      <c r="G468" s="2"/>
      <c r="H468" s="19">
        <v>0</v>
      </c>
      <c r="I468" s="188">
        <v>0</v>
      </c>
      <c r="J468" s="188">
        <v>0</v>
      </c>
      <c r="K468" s="19">
        <f t="shared" si="32"/>
        <v>0</v>
      </c>
      <c r="L468" s="19">
        <f t="shared" si="32"/>
        <v>0</v>
      </c>
      <c r="M468" s="19">
        <f t="shared" si="32"/>
        <v>0</v>
      </c>
    </row>
    <row r="469" spans="1:13" x14ac:dyDescent="0.25">
      <c r="A469" s="241">
        <f>A467+0.0001</f>
        <v>3.9390000000002647</v>
      </c>
      <c r="B469" s="81" t="s">
        <v>1064</v>
      </c>
      <c r="C469" s="242" t="s">
        <v>1067</v>
      </c>
      <c r="D469" s="243" t="s">
        <v>46</v>
      </c>
      <c r="E469" s="244" t="s">
        <v>1235</v>
      </c>
      <c r="F469" s="76" t="s">
        <v>44</v>
      </c>
      <c r="G469" s="2"/>
      <c r="H469" s="19">
        <v>14470</v>
      </c>
      <c r="I469" s="188">
        <v>14470</v>
      </c>
      <c r="J469" s="188">
        <v>14470</v>
      </c>
      <c r="K469" s="19">
        <f t="shared" si="32"/>
        <v>0</v>
      </c>
      <c r="L469" s="19">
        <f t="shared" si="32"/>
        <v>0</v>
      </c>
      <c r="M469" s="19">
        <f t="shared" si="32"/>
        <v>0</v>
      </c>
    </row>
    <row r="470" spans="1:13" x14ac:dyDescent="0.25">
      <c r="A470" s="241"/>
      <c r="B470" s="81"/>
      <c r="C470" s="242"/>
      <c r="D470" s="243"/>
      <c r="E470" s="244"/>
      <c r="F470" s="76"/>
      <c r="G470" s="2"/>
      <c r="H470" s="19">
        <v>0</v>
      </c>
      <c r="I470" s="188">
        <v>0</v>
      </c>
      <c r="J470" s="188">
        <v>0</v>
      </c>
      <c r="K470" s="19">
        <f t="shared" si="32"/>
        <v>0</v>
      </c>
      <c r="L470" s="19">
        <f t="shared" si="32"/>
        <v>0</v>
      </c>
      <c r="M470" s="19">
        <f t="shared" si="32"/>
        <v>0</v>
      </c>
    </row>
    <row r="471" spans="1:13" x14ac:dyDescent="0.25">
      <c r="A471" s="241">
        <f>A469+0.0001</f>
        <v>3.9391000000002649</v>
      </c>
      <c r="B471" s="81" t="s">
        <v>1064</v>
      </c>
      <c r="C471" s="242" t="s">
        <v>1068</v>
      </c>
      <c r="D471" s="243" t="s">
        <v>43</v>
      </c>
      <c r="E471" s="244" t="s">
        <v>1236</v>
      </c>
      <c r="F471" s="76" t="s">
        <v>1015</v>
      </c>
      <c r="G471" s="2"/>
      <c r="H471" s="19">
        <v>114160</v>
      </c>
      <c r="I471" s="188">
        <v>114160</v>
      </c>
      <c r="J471" s="188">
        <v>114160</v>
      </c>
      <c r="K471" s="19">
        <f t="shared" si="32"/>
        <v>0</v>
      </c>
      <c r="L471" s="19">
        <f t="shared" si="32"/>
        <v>0</v>
      </c>
      <c r="M471" s="19">
        <f t="shared" si="32"/>
        <v>0</v>
      </c>
    </row>
    <row r="472" spans="1:13" x14ac:dyDescent="0.25">
      <c r="A472" s="241"/>
      <c r="B472" s="81"/>
      <c r="C472" s="242"/>
      <c r="D472" s="243"/>
      <c r="E472" s="244"/>
      <c r="F472" s="76"/>
      <c r="G472" s="2"/>
      <c r="H472" s="19">
        <v>0</v>
      </c>
      <c r="I472" s="188">
        <v>0</v>
      </c>
      <c r="J472" s="188">
        <v>0</v>
      </c>
      <c r="K472" s="19">
        <f t="shared" si="32"/>
        <v>0</v>
      </c>
      <c r="L472" s="19">
        <f t="shared" si="32"/>
        <v>0</v>
      </c>
      <c r="M472" s="19">
        <f t="shared" si="32"/>
        <v>0</v>
      </c>
    </row>
    <row r="473" spans="1:13" x14ac:dyDescent="0.25">
      <c r="A473" s="241">
        <f t="shared" ref="A473" si="33">A471+0.0001</f>
        <v>3.9392000000002652</v>
      </c>
      <c r="B473" s="81" t="s">
        <v>1064</v>
      </c>
      <c r="C473" s="242" t="s">
        <v>1068</v>
      </c>
      <c r="D473" s="243" t="s">
        <v>46</v>
      </c>
      <c r="E473" s="244" t="s">
        <v>1237</v>
      </c>
      <c r="F473" s="76" t="s">
        <v>44</v>
      </c>
      <c r="G473" s="2"/>
      <c r="H473" s="19">
        <v>14850</v>
      </c>
      <c r="I473" s="188">
        <v>14850</v>
      </c>
      <c r="J473" s="188">
        <v>14850</v>
      </c>
      <c r="K473" s="19">
        <f t="shared" si="32"/>
        <v>0</v>
      </c>
      <c r="L473" s="19">
        <f t="shared" si="32"/>
        <v>0</v>
      </c>
      <c r="M473" s="19">
        <f t="shared" si="32"/>
        <v>0</v>
      </c>
    </row>
    <row r="474" spans="1:13" s="66" customFormat="1" x14ac:dyDescent="0.25">
      <c r="A474" s="126"/>
      <c r="B474" s="127"/>
      <c r="C474" s="239"/>
      <c r="D474" s="240"/>
      <c r="E474" s="245"/>
      <c r="F474" s="70"/>
      <c r="G474" s="1"/>
      <c r="H474" s="19">
        <v>0</v>
      </c>
      <c r="I474" s="19">
        <v>0</v>
      </c>
      <c r="J474" s="19">
        <v>0</v>
      </c>
      <c r="K474" s="19">
        <f t="shared" si="32"/>
        <v>0</v>
      </c>
      <c r="L474" s="19">
        <f t="shared" si="32"/>
        <v>0</v>
      </c>
      <c r="M474" s="19">
        <f t="shared" si="32"/>
        <v>0</v>
      </c>
    </row>
    <row r="475" spans="1:13" s="66" customFormat="1" ht="17.25" x14ac:dyDescent="0.25">
      <c r="A475" s="126"/>
      <c r="B475" s="127"/>
      <c r="C475" s="313">
        <v>4.7</v>
      </c>
      <c r="D475" s="314"/>
      <c r="E475" s="236" t="s">
        <v>1056</v>
      </c>
      <c r="F475" s="70"/>
      <c r="G475" s="1"/>
      <c r="H475" s="19">
        <v>0</v>
      </c>
      <c r="I475" s="19">
        <v>0</v>
      </c>
      <c r="J475" s="19">
        <v>0</v>
      </c>
      <c r="K475" s="19">
        <f t="shared" si="32"/>
        <v>0</v>
      </c>
      <c r="L475" s="19">
        <f t="shared" si="32"/>
        <v>0</v>
      </c>
      <c r="M475" s="19">
        <f t="shared" si="32"/>
        <v>0</v>
      </c>
    </row>
    <row r="476" spans="1:13" s="66" customFormat="1" x14ac:dyDescent="0.25">
      <c r="A476" s="126"/>
      <c r="B476" s="127"/>
      <c r="C476" s="310" t="s">
        <v>63</v>
      </c>
      <c r="D476" s="311"/>
      <c r="E476" s="238" t="s">
        <v>1012</v>
      </c>
      <c r="F476" s="70"/>
      <c r="G476" s="1"/>
      <c r="H476" s="19">
        <v>0</v>
      </c>
      <c r="I476" s="19">
        <v>0</v>
      </c>
      <c r="J476" s="19">
        <v>0</v>
      </c>
      <c r="K476" s="19">
        <f t="shared" si="32"/>
        <v>0</v>
      </c>
      <c r="L476" s="19">
        <f t="shared" si="32"/>
        <v>0</v>
      </c>
      <c r="M476" s="19">
        <f t="shared" si="32"/>
        <v>0</v>
      </c>
    </row>
    <row r="477" spans="1:13" s="66" customFormat="1" x14ac:dyDescent="0.25">
      <c r="A477" s="126"/>
      <c r="B477" s="127"/>
      <c r="C477" s="239"/>
      <c r="D477" s="240"/>
      <c r="E477" s="245"/>
      <c r="F477" s="70"/>
      <c r="G477" s="1"/>
      <c r="H477" s="19">
        <v>0</v>
      </c>
      <c r="I477" s="19">
        <v>0</v>
      </c>
      <c r="J477" s="19">
        <v>0</v>
      </c>
      <c r="K477" s="19">
        <f t="shared" si="32"/>
        <v>0</v>
      </c>
      <c r="L477" s="19">
        <f t="shared" si="32"/>
        <v>0</v>
      </c>
      <c r="M477" s="19">
        <f t="shared" si="32"/>
        <v>0</v>
      </c>
    </row>
    <row r="478" spans="1:13" x14ac:dyDescent="0.25">
      <c r="A478" s="241">
        <f>A473+0.0001</f>
        <v>3.9393000000002654</v>
      </c>
      <c r="B478" s="81" t="s">
        <v>1010</v>
      </c>
      <c r="C478" s="242" t="s">
        <v>1057</v>
      </c>
      <c r="D478" s="243" t="s">
        <v>48</v>
      </c>
      <c r="E478" s="244" t="s">
        <v>1216</v>
      </c>
      <c r="F478" s="76" t="s">
        <v>1015</v>
      </c>
      <c r="G478" s="2"/>
      <c r="H478" s="19">
        <v>63010</v>
      </c>
      <c r="I478" s="19">
        <v>63010</v>
      </c>
      <c r="J478" s="19">
        <v>63010</v>
      </c>
      <c r="K478" s="19">
        <f t="shared" si="32"/>
        <v>0</v>
      </c>
      <c r="L478" s="19">
        <f t="shared" si="32"/>
        <v>0</v>
      </c>
      <c r="M478" s="19">
        <f t="shared" si="32"/>
        <v>0</v>
      </c>
    </row>
    <row r="479" spans="1:13" x14ac:dyDescent="0.25">
      <c r="A479" s="241"/>
      <c r="B479" s="81"/>
      <c r="C479" s="242"/>
      <c r="D479" s="243"/>
      <c r="E479" s="244"/>
      <c r="F479" s="76"/>
      <c r="G479" s="2"/>
      <c r="H479" s="19">
        <v>0</v>
      </c>
      <c r="I479" s="19">
        <v>0</v>
      </c>
      <c r="J479" s="19">
        <v>0</v>
      </c>
      <c r="K479" s="19">
        <f t="shared" si="32"/>
        <v>0</v>
      </c>
      <c r="L479" s="19">
        <f t="shared" si="32"/>
        <v>0</v>
      </c>
      <c r="M479" s="19">
        <f t="shared" si="32"/>
        <v>0</v>
      </c>
    </row>
    <row r="480" spans="1:13" x14ac:dyDescent="0.25">
      <c r="A480" s="241">
        <f>A478+0.0001</f>
        <v>3.9394000000002656</v>
      </c>
      <c r="B480" s="81" t="s">
        <v>1010</v>
      </c>
      <c r="C480" s="242" t="s">
        <v>1057</v>
      </c>
      <c r="D480" s="243" t="s">
        <v>50</v>
      </c>
      <c r="E480" s="244" t="s">
        <v>1217</v>
      </c>
      <c r="F480" s="76" t="s">
        <v>44</v>
      </c>
      <c r="G480" s="2"/>
      <c r="H480" s="19">
        <v>8650</v>
      </c>
      <c r="I480" s="19">
        <v>8650</v>
      </c>
      <c r="J480" s="19">
        <v>8650</v>
      </c>
      <c r="K480" s="19">
        <f t="shared" si="32"/>
        <v>0</v>
      </c>
      <c r="L480" s="19">
        <f t="shared" si="32"/>
        <v>0</v>
      </c>
      <c r="M480" s="19">
        <f t="shared" si="32"/>
        <v>0</v>
      </c>
    </row>
    <row r="481" spans="1:13" x14ac:dyDescent="0.25">
      <c r="A481" s="241"/>
      <c r="B481" s="81"/>
      <c r="C481" s="242"/>
      <c r="D481" s="243"/>
      <c r="E481" s="244"/>
      <c r="F481" s="76"/>
      <c r="G481" s="2"/>
      <c r="H481" s="19">
        <v>0</v>
      </c>
      <c r="I481" s="19">
        <v>0</v>
      </c>
      <c r="J481" s="19">
        <v>0</v>
      </c>
      <c r="K481" s="19">
        <f t="shared" si="32"/>
        <v>0</v>
      </c>
      <c r="L481" s="19">
        <f t="shared" si="32"/>
        <v>0</v>
      </c>
      <c r="M481" s="19">
        <f t="shared" si="32"/>
        <v>0</v>
      </c>
    </row>
    <row r="482" spans="1:13" x14ac:dyDescent="0.25">
      <c r="A482" s="241">
        <f>A480+0.0001</f>
        <v>3.9395000000002658</v>
      </c>
      <c r="B482" s="81" t="s">
        <v>1010</v>
      </c>
      <c r="C482" s="242" t="s">
        <v>1058</v>
      </c>
      <c r="D482" s="243" t="s">
        <v>48</v>
      </c>
      <c r="E482" s="244" t="s">
        <v>1218</v>
      </c>
      <c r="F482" s="76" t="s">
        <v>1015</v>
      </c>
      <c r="G482" s="2"/>
      <c r="H482" s="19">
        <v>63010</v>
      </c>
      <c r="I482" s="19">
        <v>63010</v>
      </c>
      <c r="J482" s="19">
        <v>63010</v>
      </c>
      <c r="K482" s="19">
        <f t="shared" si="32"/>
        <v>0</v>
      </c>
      <c r="L482" s="19">
        <f t="shared" si="32"/>
        <v>0</v>
      </c>
      <c r="M482" s="19">
        <f t="shared" si="32"/>
        <v>0</v>
      </c>
    </row>
    <row r="483" spans="1:13" x14ac:dyDescent="0.25">
      <c r="A483" s="241"/>
      <c r="B483" s="81"/>
      <c r="C483" s="242"/>
      <c r="D483" s="243"/>
      <c r="E483" s="244"/>
      <c r="F483" s="76"/>
      <c r="G483" s="2"/>
      <c r="H483" s="19">
        <v>0</v>
      </c>
      <c r="I483" s="19">
        <v>0</v>
      </c>
      <c r="J483" s="19">
        <v>0</v>
      </c>
      <c r="K483" s="19">
        <f t="shared" si="32"/>
        <v>0</v>
      </c>
      <c r="L483" s="19">
        <f t="shared" si="32"/>
        <v>0</v>
      </c>
      <c r="M483" s="19">
        <f t="shared" si="32"/>
        <v>0</v>
      </c>
    </row>
    <row r="484" spans="1:13" x14ac:dyDescent="0.25">
      <c r="A484" s="241">
        <f>A482+0.0001</f>
        <v>3.939600000000266</v>
      </c>
      <c r="B484" s="81" t="s">
        <v>1010</v>
      </c>
      <c r="C484" s="242" t="s">
        <v>1058</v>
      </c>
      <c r="D484" s="243" t="s">
        <v>50</v>
      </c>
      <c r="E484" s="244" t="s">
        <v>1219</v>
      </c>
      <c r="F484" s="76" t="s">
        <v>44</v>
      </c>
      <c r="G484" s="2"/>
      <c r="H484" s="19">
        <v>8650</v>
      </c>
      <c r="I484" s="19">
        <v>8650</v>
      </c>
      <c r="J484" s="19">
        <v>8650</v>
      </c>
      <c r="K484" s="19">
        <f t="shared" si="32"/>
        <v>0</v>
      </c>
      <c r="L484" s="19">
        <f t="shared" si="32"/>
        <v>0</v>
      </c>
      <c r="M484" s="19">
        <f t="shared" si="32"/>
        <v>0</v>
      </c>
    </row>
    <row r="485" spans="1:13" x14ac:dyDescent="0.25">
      <c r="A485" s="241"/>
      <c r="B485" s="81"/>
      <c r="C485" s="242"/>
      <c r="D485" s="243"/>
      <c r="E485" s="244"/>
      <c r="F485" s="76"/>
      <c r="G485" s="2"/>
      <c r="H485" s="19">
        <v>0</v>
      </c>
      <c r="I485" s="19">
        <v>0</v>
      </c>
      <c r="J485" s="19">
        <v>0</v>
      </c>
      <c r="K485" s="19">
        <f t="shared" si="32"/>
        <v>0</v>
      </c>
      <c r="L485" s="19">
        <f t="shared" si="32"/>
        <v>0</v>
      </c>
      <c r="M485" s="19">
        <f t="shared" si="32"/>
        <v>0</v>
      </c>
    </row>
    <row r="486" spans="1:13" x14ac:dyDescent="0.25">
      <c r="A486" s="241">
        <f>A484+0.0001</f>
        <v>3.9397000000002662</v>
      </c>
      <c r="B486" s="81" t="s">
        <v>1010</v>
      </c>
      <c r="C486" s="242" t="s">
        <v>1059</v>
      </c>
      <c r="D486" s="243" t="s">
        <v>48</v>
      </c>
      <c r="E486" s="244" t="s">
        <v>1220</v>
      </c>
      <c r="F486" s="76" t="s">
        <v>1015</v>
      </c>
      <c r="G486" s="2"/>
      <c r="H486" s="19">
        <v>63220</v>
      </c>
      <c r="I486" s="19">
        <v>63220</v>
      </c>
      <c r="J486" s="19">
        <v>63220</v>
      </c>
      <c r="K486" s="19">
        <f t="shared" si="32"/>
        <v>0</v>
      </c>
      <c r="L486" s="19">
        <f t="shared" si="32"/>
        <v>0</v>
      </c>
      <c r="M486" s="19">
        <f t="shared" si="32"/>
        <v>0</v>
      </c>
    </row>
    <row r="487" spans="1:13" x14ac:dyDescent="0.25">
      <c r="A487" s="241"/>
      <c r="B487" s="81"/>
      <c r="C487" s="242"/>
      <c r="D487" s="243"/>
      <c r="E487" s="244"/>
      <c r="F487" s="76"/>
      <c r="G487" s="2"/>
      <c r="H487" s="19">
        <v>0</v>
      </c>
      <c r="I487" s="19">
        <v>0</v>
      </c>
      <c r="J487" s="19">
        <v>0</v>
      </c>
      <c r="K487" s="19">
        <f t="shared" si="32"/>
        <v>0</v>
      </c>
      <c r="L487" s="19">
        <f t="shared" si="32"/>
        <v>0</v>
      </c>
      <c r="M487" s="19">
        <f t="shared" si="32"/>
        <v>0</v>
      </c>
    </row>
    <row r="488" spans="1:13" x14ac:dyDescent="0.25">
      <c r="A488" s="241">
        <f>A486+0.0001</f>
        <v>3.9398000000002664</v>
      </c>
      <c r="B488" s="81" t="s">
        <v>1010</v>
      </c>
      <c r="C488" s="242" t="s">
        <v>1059</v>
      </c>
      <c r="D488" s="243" t="s">
        <v>50</v>
      </c>
      <c r="E488" s="244" t="s">
        <v>1221</v>
      </c>
      <c r="F488" s="76" t="s">
        <v>44</v>
      </c>
      <c r="G488" s="2"/>
      <c r="H488" s="19">
        <v>10320</v>
      </c>
      <c r="I488" s="19">
        <v>10320</v>
      </c>
      <c r="J488" s="19">
        <v>10320</v>
      </c>
      <c r="K488" s="19">
        <f t="shared" si="32"/>
        <v>0</v>
      </c>
      <c r="L488" s="19">
        <f t="shared" si="32"/>
        <v>0</v>
      </c>
      <c r="M488" s="19">
        <f t="shared" si="32"/>
        <v>0</v>
      </c>
    </row>
    <row r="489" spans="1:13" x14ac:dyDescent="0.25">
      <c r="A489" s="241"/>
      <c r="B489" s="81"/>
      <c r="C489" s="242"/>
      <c r="D489" s="243"/>
      <c r="E489" s="244"/>
      <c r="F489" s="76"/>
      <c r="G489" s="2"/>
      <c r="H489" s="19">
        <v>0</v>
      </c>
      <c r="I489" s="19">
        <v>0</v>
      </c>
      <c r="J489" s="19">
        <v>0</v>
      </c>
      <c r="K489" s="19">
        <f t="shared" si="32"/>
        <v>0</v>
      </c>
      <c r="L489" s="19">
        <f t="shared" si="32"/>
        <v>0</v>
      </c>
      <c r="M489" s="19">
        <f t="shared" si="32"/>
        <v>0</v>
      </c>
    </row>
    <row r="490" spans="1:13" x14ac:dyDescent="0.25">
      <c r="A490" s="241">
        <f>A488+0.0001</f>
        <v>3.9399000000002666</v>
      </c>
      <c r="B490" s="81" t="s">
        <v>1010</v>
      </c>
      <c r="C490" s="242" t="s">
        <v>1060</v>
      </c>
      <c r="D490" s="243" t="s">
        <v>48</v>
      </c>
      <c r="E490" s="244" t="s">
        <v>1222</v>
      </c>
      <c r="F490" s="76" t="s">
        <v>1015</v>
      </c>
      <c r="G490" s="2"/>
      <c r="H490" s="19">
        <v>66060</v>
      </c>
      <c r="I490" s="19">
        <v>66060</v>
      </c>
      <c r="J490" s="188">
        <v>66060</v>
      </c>
      <c r="K490" s="19">
        <f t="shared" si="32"/>
        <v>0</v>
      </c>
      <c r="L490" s="19">
        <f t="shared" si="32"/>
        <v>0</v>
      </c>
      <c r="M490" s="19">
        <f t="shared" si="32"/>
        <v>0</v>
      </c>
    </row>
    <row r="491" spans="1:13" x14ac:dyDescent="0.25">
      <c r="A491" s="241"/>
      <c r="B491" s="81"/>
      <c r="C491" s="242"/>
      <c r="D491" s="243"/>
      <c r="E491" s="244"/>
      <c r="F491" s="76"/>
      <c r="G491" s="2"/>
      <c r="H491" s="19">
        <v>0</v>
      </c>
      <c r="I491" s="19">
        <v>0</v>
      </c>
      <c r="J491" s="188">
        <v>0</v>
      </c>
      <c r="K491" s="19">
        <f t="shared" si="32"/>
        <v>0</v>
      </c>
      <c r="L491" s="19">
        <f t="shared" si="32"/>
        <v>0</v>
      </c>
      <c r="M491" s="19">
        <f t="shared" si="32"/>
        <v>0</v>
      </c>
    </row>
    <row r="492" spans="1:13" x14ac:dyDescent="0.25">
      <c r="A492" s="241">
        <f>A490+0.0001</f>
        <v>3.9400000000002668</v>
      </c>
      <c r="B492" s="81" t="s">
        <v>1010</v>
      </c>
      <c r="C492" s="242" t="s">
        <v>1060</v>
      </c>
      <c r="D492" s="243" t="s">
        <v>50</v>
      </c>
      <c r="E492" s="244" t="s">
        <v>1223</v>
      </c>
      <c r="F492" s="76" t="s">
        <v>44</v>
      </c>
      <c r="G492" s="2"/>
      <c r="H492" s="19">
        <v>8930</v>
      </c>
      <c r="I492" s="19">
        <v>8930</v>
      </c>
      <c r="J492" s="188">
        <v>8930</v>
      </c>
      <c r="K492" s="19">
        <f t="shared" si="32"/>
        <v>0</v>
      </c>
      <c r="L492" s="19">
        <f t="shared" si="32"/>
        <v>0</v>
      </c>
      <c r="M492" s="19">
        <f t="shared" si="32"/>
        <v>0</v>
      </c>
    </row>
    <row r="493" spans="1:13" x14ac:dyDescent="0.25">
      <c r="A493" s="241"/>
      <c r="B493" s="81"/>
      <c r="C493" s="242"/>
      <c r="D493" s="243"/>
      <c r="E493" s="244"/>
      <c r="F493" s="76"/>
      <c r="G493" s="2"/>
      <c r="H493" s="19">
        <v>0</v>
      </c>
      <c r="I493" s="19">
        <v>0</v>
      </c>
      <c r="J493" s="188">
        <v>0</v>
      </c>
      <c r="K493" s="19">
        <f t="shared" si="32"/>
        <v>0</v>
      </c>
      <c r="L493" s="19">
        <f t="shared" si="32"/>
        <v>0</v>
      </c>
      <c r="M493" s="19">
        <f t="shared" si="32"/>
        <v>0</v>
      </c>
    </row>
    <row r="494" spans="1:13" x14ac:dyDescent="0.25">
      <c r="A494" s="241">
        <f>A492+0.0001</f>
        <v>3.9401000000002671</v>
      </c>
      <c r="B494" s="81" t="s">
        <v>1010</v>
      </c>
      <c r="C494" s="242" t="s">
        <v>1061</v>
      </c>
      <c r="D494" s="243" t="s">
        <v>48</v>
      </c>
      <c r="E494" s="244" t="s">
        <v>1224</v>
      </c>
      <c r="F494" s="76" t="s">
        <v>1015</v>
      </c>
      <c r="G494" s="2"/>
      <c r="H494" s="19">
        <v>74150</v>
      </c>
      <c r="I494" s="19">
        <v>74150</v>
      </c>
      <c r="J494" s="188">
        <v>74150</v>
      </c>
      <c r="K494" s="19">
        <f t="shared" si="32"/>
        <v>0</v>
      </c>
      <c r="L494" s="19">
        <f t="shared" si="32"/>
        <v>0</v>
      </c>
      <c r="M494" s="19">
        <f t="shared" si="32"/>
        <v>0</v>
      </c>
    </row>
    <row r="495" spans="1:13" x14ac:dyDescent="0.25">
      <c r="A495" s="241"/>
      <c r="B495" s="81"/>
      <c r="C495" s="242"/>
      <c r="D495" s="243"/>
      <c r="E495" s="244"/>
      <c r="F495" s="76"/>
      <c r="G495" s="2"/>
      <c r="H495" s="19">
        <v>0</v>
      </c>
      <c r="I495" s="19">
        <v>0</v>
      </c>
      <c r="J495" s="188">
        <v>0</v>
      </c>
      <c r="K495" s="19">
        <f t="shared" si="32"/>
        <v>0</v>
      </c>
      <c r="L495" s="19">
        <f t="shared" si="32"/>
        <v>0</v>
      </c>
      <c r="M495" s="19">
        <f t="shared" si="32"/>
        <v>0</v>
      </c>
    </row>
    <row r="496" spans="1:13" x14ac:dyDescent="0.25">
      <c r="A496" s="241">
        <f>A494+0.0001</f>
        <v>3.9402000000002673</v>
      </c>
      <c r="B496" s="81" t="s">
        <v>1010</v>
      </c>
      <c r="C496" s="242" t="s">
        <v>1061</v>
      </c>
      <c r="D496" s="243" t="s">
        <v>50</v>
      </c>
      <c r="E496" s="244" t="s">
        <v>1225</v>
      </c>
      <c r="F496" s="76" t="s">
        <v>44</v>
      </c>
      <c r="G496" s="2"/>
      <c r="H496" s="19">
        <v>10060</v>
      </c>
      <c r="I496" s="19">
        <v>10060</v>
      </c>
      <c r="J496" s="188">
        <v>10060</v>
      </c>
      <c r="K496" s="19">
        <f t="shared" si="32"/>
        <v>0</v>
      </c>
      <c r="L496" s="19">
        <f t="shared" si="32"/>
        <v>0</v>
      </c>
      <c r="M496" s="19">
        <f t="shared" si="32"/>
        <v>0</v>
      </c>
    </row>
    <row r="497" spans="1:13" x14ac:dyDescent="0.25">
      <c r="A497" s="241"/>
      <c r="B497" s="81"/>
      <c r="C497" s="242"/>
      <c r="D497" s="243"/>
      <c r="E497" s="244"/>
      <c r="F497" s="76"/>
      <c r="G497" s="2"/>
      <c r="H497" s="19">
        <v>0</v>
      </c>
      <c r="I497" s="19">
        <v>0</v>
      </c>
      <c r="J497" s="188">
        <v>0</v>
      </c>
      <c r="K497" s="19">
        <f t="shared" si="32"/>
        <v>0</v>
      </c>
      <c r="L497" s="19">
        <f t="shared" si="32"/>
        <v>0</v>
      </c>
      <c r="M497" s="19">
        <f t="shared" si="32"/>
        <v>0</v>
      </c>
    </row>
    <row r="498" spans="1:13" x14ac:dyDescent="0.25">
      <c r="A498" s="241">
        <f>A496+0.0001</f>
        <v>3.9403000000002675</v>
      </c>
      <c r="B498" s="81" t="s">
        <v>1010</v>
      </c>
      <c r="C498" s="242" t="s">
        <v>1062</v>
      </c>
      <c r="D498" s="243" t="s">
        <v>48</v>
      </c>
      <c r="E498" s="244" t="s">
        <v>1226</v>
      </c>
      <c r="F498" s="76" t="s">
        <v>1015</v>
      </c>
      <c r="G498" s="2"/>
      <c r="H498" s="19">
        <v>76820</v>
      </c>
      <c r="I498" s="19">
        <v>76820</v>
      </c>
      <c r="J498" s="188">
        <v>76820</v>
      </c>
      <c r="K498" s="19">
        <f t="shared" si="32"/>
        <v>0</v>
      </c>
      <c r="L498" s="19">
        <f t="shared" si="32"/>
        <v>0</v>
      </c>
      <c r="M498" s="19">
        <f t="shared" si="32"/>
        <v>0</v>
      </c>
    </row>
    <row r="499" spans="1:13" x14ac:dyDescent="0.25">
      <c r="A499" s="241"/>
      <c r="B499" s="81"/>
      <c r="C499" s="242"/>
      <c r="D499" s="243"/>
      <c r="E499" s="244"/>
      <c r="F499" s="76"/>
      <c r="G499" s="2"/>
      <c r="H499" s="19">
        <v>0</v>
      </c>
      <c r="I499" s="19">
        <v>0</v>
      </c>
      <c r="J499" s="188">
        <v>0</v>
      </c>
      <c r="K499" s="19">
        <f t="shared" si="32"/>
        <v>0</v>
      </c>
      <c r="L499" s="19">
        <f t="shared" si="32"/>
        <v>0</v>
      </c>
      <c r="M499" s="19">
        <f t="shared" si="32"/>
        <v>0</v>
      </c>
    </row>
    <row r="500" spans="1:13" x14ac:dyDescent="0.25">
      <c r="A500" s="241">
        <f>A498+0.0001</f>
        <v>3.9404000000002677</v>
      </c>
      <c r="B500" s="81" t="s">
        <v>1010</v>
      </c>
      <c r="C500" s="242" t="s">
        <v>1062</v>
      </c>
      <c r="D500" s="243" t="s">
        <v>50</v>
      </c>
      <c r="E500" s="244" t="s">
        <v>1227</v>
      </c>
      <c r="F500" s="76" t="s">
        <v>44</v>
      </c>
      <c r="G500" s="2"/>
      <c r="H500" s="19">
        <v>10310</v>
      </c>
      <c r="I500" s="19">
        <v>10310</v>
      </c>
      <c r="J500" s="188">
        <v>10310</v>
      </c>
      <c r="K500" s="19">
        <f t="shared" si="32"/>
        <v>0</v>
      </c>
      <c r="L500" s="19">
        <f t="shared" si="32"/>
        <v>0</v>
      </c>
      <c r="M500" s="19">
        <f t="shared" si="32"/>
        <v>0</v>
      </c>
    </row>
    <row r="501" spans="1:13" x14ac:dyDescent="0.25">
      <c r="A501" s="241"/>
      <c r="B501" s="81"/>
      <c r="C501" s="242"/>
      <c r="D501" s="243"/>
      <c r="E501" s="244"/>
      <c r="F501" s="76"/>
      <c r="G501" s="2"/>
      <c r="H501" s="19">
        <v>0</v>
      </c>
      <c r="I501" s="19">
        <v>0</v>
      </c>
      <c r="J501" s="188">
        <v>0</v>
      </c>
      <c r="K501" s="19">
        <f t="shared" si="32"/>
        <v>0</v>
      </c>
      <c r="L501" s="19">
        <f t="shared" si="32"/>
        <v>0</v>
      </c>
      <c r="M501" s="19">
        <f t="shared" si="32"/>
        <v>0</v>
      </c>
    </row>
    <row r="502" spans="1:13" x14ac:dyDescent="0.25">
      <c r="A502" s="241">
        <f>A500+0.0001</f>
        <v>3.9405000000002679</v>
      </c>
      <c r="B502" s="81" t="s">
        <v>1064</v>
      </c>
      <c r="C502" s="242" t="s">
        <v>1063</v>
      </c>
      <c r="D502" s="243" t="s">
        <v>48</v>
      </c>
      <c r="E502" s="244" t="s">
        <v>1228</v>
      </c>
      <c r="F502" s="76" t="s">
        <v>1015</v>
      </c>
      <c r="G502" s="2"/>
      <c r="H502" s="19">
        <v>79560</v>
      </c>
      <c r="I502" s="19">
        <v>79560</v>
      </c>
      <c r="J502" s="188">
        <v>79560</v>
      </c>
      <c r="K502" s="19">
        <f t="shared" si="32"/>
        <v>0</v>
      </c>
      <c r="L502" s="19">
        <f t="shared" si="32"/>
        <v>0</v>
      </c>
      <c r="M502" s="19">
        <f t="shared" si="32"/>
        <v>0</v>
      </c>
    </row>
    <row r="503" spans="1:13" x14ac:dyDescent="0.25">
      <c r="A503" s="241"/>
      <c r="B503" s="81"/>
      <c r="C503" s="242"/>
      <c r="D503" s="243"/>
      <c r="E503" s="244"/>
      <c r="F503" s="76"/>
      <c r="G503" s="2"/>
      <c r="H503" s="19">
        <v>0</v>
      </c>
      <c r="I503" s="19">
        <v>0</v>
      </c>
      <c r="J503" s="188">
        <v>0</v>
      </c>
      <c r="K503" s="19">
        <f t="shared" si="32"/>
        <v>0</v>
      </c>
      <c r="L503" s="19">
        <f t="shared" si="32"/>
        <v>0</v>
      </c>
      <c r="M503" s="19">
        <f t="shared" si="32"/>
        <v>0</v>
      </c>
    </row>
    <row r="504" spans="1:13" x14ac:dyDescent="0.25">
      <c r="A504" s="241">
        <f>A502+0.0001</f>
        <v>3.9406000000002681</v>
      </c>
      <c r="B504" s="81" t="s">
        <v>1064</v>
      </c>
      <c r="C504" s="242" t="s">
        <v>1063</v>
      </c>
      <c r="D504" s="243" t="s">
        <v>50</v>
      </c>
      <c r="E504" s="244" t="s">
        <v>1229</v>
      </c>
      <c r="F504" s="76" t="s">
        <v>44</v>
      </c>
      <c r="G504" s="2"/>
      <c r="H504" s="19">
        <v>10620</v>
      </c>
      <c r="I504" s="19">
        <v>10620</v>
      </c>
      <c r="J504" s="188">
        <v>10620</v>
      </c>
      <c r="K504" s="19">
        <f t="shared" si="32"/>
        <v>0</v>
      </c>
      <c r="L504" s="19">
        <f t="shared" si="32"/>
        <v>0</v>
      </c>
      <c r="M504" s="19">
        <f t="shared" si="32"/>
        <v>0</v>
      </c>
    </row>
    <row r="505" spans="1:13" x14ac:dyDescent="0.25">
      <c r="A505" s="241"/>
      <c r="B505" s="81"/>
      <c r="C505" s="242"/>
      <c r="D505" s="243"/>
      <c r="E505" s="244"/>
      <c r="F505" s="76"/>
      <c r="G505" s="2"/>
      <c r="H505" s="19">
        <v>0</v>
      </c>
      <c r="I505" s="19">
        <v>0</v>
      </c>
      <c r="J505" s="188">
        <v>0</v>
      </c>
      <c r="K505" s="19">
        <f t="shared" si="32"/>
        <v>0</v>
      </c>
      <c r="L505" s="19">
        <f t="shared" si="32"/>
        <v>0</v>
      </c>
      <c r="M505" s="19">
        <f t="shared" si="32"/>
        <v>0</v>
      </c>
    </row>
    <row r="506" spans="1:13" x14ac:dyDescent="0.25">
      <c r="A506" s="241">
        <f>A504+0.0001</f>
        <v>3.9407000000002683</v>
      </c>
      <c r="B506" s="81" t="s">
        <v>1064</v>
      </c>
      <c r="C506" s="242" t="s">
        <v>1065</v>
      </c>
      <c r="D506" s="243" t="s">
        <v>48</v>
      </c>
      <c r="E506" s="244" t="s">
        <v>1230</v>
      </c>
      <c r="F506" s="76" t="s">
        <v>1015</v>
      </c>
      <c r="G506" s="2"/>
      <c r="H506" s="19">
        <v>92370</v>
      </c>
      <c r="I506" s="19">
        <v>92370</v>
      </c>
      <c r="J506" s="188">
        <v>92370</v>
      </c>
      <c r="K506" s="19">
        <f t="shared" si="32"/>
        <v>0</v>
      </c>
      <c r="L506" s="19">
        <f t="shared" si="32"/>
        <v>0</v>
      </c>
      <c r="M506" s="19">
        <f t="shared" si="32"/>
        <v>0</v>
      </c>
    </row>
    <row r="507" spans="1:13" x14ac:dyDescent="0.25">
      <c r="A507" s="241"/>
      <c r="B507" s="81"/>
      <c r="C507" s="242"/>
      <c r="D507" s="243"/>
      <c r="E507" s="244"/>
      <c r="F507" s="76"/>
      <c r="G507" s="2"/>
      <c r="H507" s="19">
        <v>0</v>
      </c>
      <c r="I507" s="19">
        <v>0</v>
      </c>
      <c r="J507" s="188">
        <v>0</v>
      </c>
      <c r="K507" s="19">
        <f t="shared" si="32"/>
        <v>0</v>
      </c>
      <c r="L507" s="19">
        <f t="shared" si="32"/>
        <v>0</v>
      </c>
      <c r="M507" s="19">
        <f t="shared" si="32"/>
        <v>0</v>
      </c>
    </row>
    <row r="508" spans="1:13" x14ac:dyDescent="0.25">
      <c r="A508" s="241">
        <f>A506+0.0001</f>
        <v>3.9408000000002685</v>
      </c>
      <c r="B508" s="81" t="s">
        <v>1064</v>
      </c>
      <c r="C508" s="242" t="s">
        <v>1065</v>
      </c>
      <c r="D508" s="243" t="s">
        <v>50</v>
      </c>
      <c r="E508" s="244" t="s">
        <v>1231</v>
      </c>
      <c r="F508" s="76" t="s">
        <v>44</v>
      </c>
      <c r="G508" s="2"/>
      <c r="H508" s="19">
        <v>12080</v>
      </c>
      <c r="I508" s="19">
        <v>12080</v>
      </c>
      <c r="J508" s="188">
        <v>12080</v>
      </c>
      <c r="K508" s="19">
        <f t="shared" si="32"/>
        <v>0</v>
      </c>
      <c r="L508" s="19">
        <f t="shared" si="32"/>
        <v>0</v>
      </c>
      <c r="M508" s="19">
        <f t="shared" si="32"/>
        <v>0</v>
      </c>
    </row>
    <row r="509" spans="1:13" x14ac:dyDescent="0.25">
      <c r="A509" s="241"/>
      <c r="B509" s="81"/>
      <c r="C509" s="242"/>
      <c r="D509" s="243"/>
      <c r="E509" s="244"/>
      <c r="F509" s="76"/>
      <c r="G509" s="2"/>
      <c r="H509" s="19">
        <v>0</v>
      </c>
      <c r="I509" s="19">
        <v>0</v>
      </c>
      <c r="J509" s="19">
        <v>0</v>
      </c>
      <c r="K509" s="19">
        <f t="shared" si="32"/>
        <v>0</v>
      </c>
      <c r="L509" s="19">
        <f t="shared" si="32"/>
        <v>0</v>
      </c>
      <c r="M509" s="19">
        <f t="shared" si="32"/>
        <v>0</v>
      </c>
    </row>
    <row r="510" spans="1:13" x14ac:dyDescent="0.25">
      <c r="A510" s="241">
        <f>A508+0.0001</f>
        <v>3.9409000000002687</v>
      </c>
      <c r="B510" s="81" t="s">
        <v>1064</v>
      </c>
      <c r="C510" s="242" t="s">
        <v>1066</v>
      </c>
      <c r="D510" s="243" t="s">
        <v>48</v>
      </c>
      <c r="E510" s="244" t="s">
        <v>1232</v>
      </c>
      <c r="F510" s="76" t="s">
        <v>1015</v>
      </c>
      <c r="G510" s="2"/>
      <c r="H510" s="19">
        <v>103330</v>
      </c>
      <c r="I510" s="188">
        <v>103330</v>
      </c>
      <c r="J510" s="188">
        <v>103330</v>
      </c>
      <c r="K510" s="19">
        <f t="shared" si="32"/>
        <v>0</v>
      </c>
      <c r="L510" s="19">
        <f t="shared" si="32"/>
        <v>0</v>
      </c>
      <c r="M510" s="19">
        <f t="shared" si="32"/>
        <v>0</v>
      </c>
    </row>
    <row r="511" spans="1:13" x14ac:dyDescent="0.25">
      <c r="A511" s="241"/>
      <c r="B511" s="81"/>
      <c r="C511" s="242"/>
      <c r="D511" s="243"/>
      <c r="E511" s="244"/>
      <c r="F511" s="76"/>
      <c r="G511" s="2"/>
      <c r="H511" s="19">
        <v>0</v>
      </c>
      <c r="I511" s="188">
        <v>0</v>
      </c>
      <c r="J511" s="188">
        <v>0</v>
      </c>
      <c r="K511" s="19">
        <f t="shared" si="32"/>
        <v>0</v>
      </c>
      <c r="L511" s="19">
        <f t="shared" si="32"/>
        <v>0</v>
      </c>
      <c r="M511" s="19">
        <f t="shared" si="32"/>
        <v>0</v>
      </c>
    </row>
    <row r="512" spans="1:13" x14ac:dyDescent="0.25">
      <c r="A512" s="241">
        <f>A510+0.0001</f>
        <v>3.941000000000269</v>
      </c>
      <c r="B512" s="81" t="s">
        <v>1064</v>
      </c>
      <c r="C512" s="242" t="s">
        <v>1066</v>
      </c>
      <c r="D512" s="243" t="s">
        <v>50</v>
      </c>
      <c r="E512" s="244" t="s">
        <v>1233</v>
      </c>
      <c r="F512" s="76" t="s">
        <v>44</v>
      </c>
      <c r="G512" s="2"/>
      <c r="H512" s="19">
        <v>13580</v>
      </c>
      <c r="I512" s="188">
        <v>13580</v>
      </c>
      <c r="J512" s="188">
        <v>13580</v>
      </c>
      <c r="K512" s="19">
        <f t="shared" si="32"/>
        <v>0</v>
      </c>
      <c r="L512" s="19">
        <f t="shared" si="32"/>
        <v>0</v>
      </c>
      <c r="M512" s="19">
        <f t="shared" si="32"/>
        <v>0</v>
      </c>
    </row>
    <row r="513" spans="1:13" x14ac:dyDescent="0.25">
      <c r="A513" s="241"/>
      <c r="B513" s="81"/>
      <c r="C513" s="242"/>
      <c r="D513" s="243"/>
      <c r="E513" s="244"/>
      <c r="F513" s="76"/>
      <c r="G513" s="2"/>
      <c r="H513" s="19">
        <v>0</v>
      </c>
      <c r="I513" s="188">
        <v>0</v>
      </c>
      <c r="J513" s="188">
        <v>0</v>
      </c>
      <c r="K513" s="19">
        <f t="shared" si="32"/>
        <v>0</v>
      </c>
      <c r="L513" s="19">
        <f t="shared" si="32"/>
        <v>0</v>
      </c>
      <c r="M513" s="19">
        <f t="shared" si="32"/>
        <v>0</v>
      </c>
    </row>
    <row r="514" spans="1:13" x14ac:dyDescent="0.25">
      <c r="A514" s="241">
        <f>A512+0.0001</f>
        <v>3.9411000000002692</v>
      </c>
      <c r="B514" s="81" t="s">
        <v>1064</v>
      </c>
      <c r="C514" s="242" t="s">
        <v>1067</v>
      </c>
      <c r="D514" s="243" t="s">
        <v>48</v>
      </c>
      <c r="E514" s="244" t="s">
        <v>1234</v>
      </c>
      <c r="F514" s="76" t="s">
        <v>1015</v>
      </c>
      <c r="G514" s="2"/>
      <c r="H514" s="19">
        <v>106460</v>
      </c>
      <c r="I514" s="188">
        <v>106460</v>
      </c>
      <c r="J514" s="188">
        <v>106460</v>
      </c>
      <c r="K514" s="19">
        <f t="shared" si="32"/>
        <v>0</v>
      </c>
      <c r="L514" s="19">
        <f t="shared" si="32"/>
        <v>0</v>
      </c>
      <c r="M514" s="19">
        <f t="shared" si="32"/>
        <v>0</v>
      </c>
    </row>
    <row r="515" spans="1:13" x14ac:dyDescent="0.25">
      <c r="A515" s="241"/>
      <c r="B515" s="81"/>
      <c r="C515" s="242"/>
      <c r="D515" s="243"/>
      <c r="E515" s="244"/>
      <c r="F515" s="76"/>
      <c r="G515" s="2"/>
      <c r="H515" s="19">
        <v>0</v>
      </c>
      <c r="I515" s="188">
        <v>0</v>
      </c>
      <c r="J515" s="188">
        <v>0</v>
      </c>
      <c r="K515" s="19">
        <f t="shared" si="32"/>
        <v>0</v>
      </c>
      <c r="L515" s="19">
        <f t="shared" si="32"/>
        <v>0</v>
      </c>
      <c r="M515" s="19">
        <f t="shared" si="32"/>
        <v>0</v>
      </c>
    </row>
    <row r="516" spans="1:13" x14ac:dyDescent="0.25">
      <c r="A516" s="241">
        <f>A514+0.0001</f>
        <v>3.9412000000002694</v>
      </c>
      <c r="B516" s="81" t="s">
        <v>1064</v>
      </c>
      <c r="C516" s="242" t="s">
        <v>1067</v>
      </c>
      <c r="D516" s="243" t="s">
        <v>50</v>
      </c>
      <c r="E516" s="244" t="s">
        <v>1235</v>
      </c>
      <c r="F516" s="76" t="s">
        <v>44</v>
      </c>
      <c r="G516" s="2"/>
      <c r="H516" s="19">
        <v>13980</v>
      </c>
      <c r="I516" s="188">
        <v>13980</v>
      </c>
      <c r="J516" s="188">
        <v>13980</v>
      </c>
      <c r="K516" s="19">
        <f t="shared" si="32"/>
        <v>0</v>
      </c>
      <c r="L516" s="19">
        <f t="shared" si="32"/>
        <v>0</v>
      </c>
      <c r="M516" s="19">
        <f t="shared" si="32"/>
        <v>0</v>
      </c>
    </row>
    <row r="517" spans="1:13" x14ac:dyDescent="0.25">
      <c r="A517" s="241"/>
      <c r="B517" s="81"/>
      <c r="C517" s="242"/>
      <c r="D517" s="243"/>
      <c r="E517" s="244"/>
      <c r="F517" s="76"/>
      <c r="G517" s="2"/>
      <c r="H517" s="19">
        <v>0</v>
      </c>
      <c r="I517" s="188">
        <v>0</v>
      </c>
      <c r="J517" s="188">
        <v>0</v>
      </c>
      <c r="K517" s="19">
        <f t="shared" si="32"/>
        <v>0</v>
      </c>
      <c r="L517" s="19">
        <f t="shared" si="32"/>
        <v>0</v>
      </c>
      <c r="M517" s="19">
        <f t="shared" si="32"/>
        <v>0</v>
      </c>
    </row>
    <row r="518" spans="1:13" x14ac:dyDescent="0.25">
      <c r="A518" s="241">
        <f>A516+0.0001</f>
        <v>3.9413000000002696</v>
      </c>
      <c r="B518" s="81" t="s">
        <v>1064</v>
      </c>
      <c r="C518" s="242" t="s">
        <v>1068</v>
      </c>
      <c r="D518" s="243" t="s">
        <v>48</v>
      </c>
      <c r="E518" s="244" t="s">
        <v>1236</v>
      </c>
      <c r="F518" s="76" t="s">
        <v>1015</v>
      </c>
      <c r="G518" s="2"/>
      <c r="H518" s="19">
        <v>110320</v>
      </c>
      <c r="I518" s="188">
        <v>110320</v>
      </c>
      <c r="J518" s="188">
        <v>110320</v>
      </c>
      <c r="K518" s="19">
        <f t="shared" si="32"/>
        <v>0</v>
      </c>
      <c r="L518" s="19">
        <f t="shared" si="32"/>
        <v>0</v>
      </c>
      <c r="M518" s="19">
        <f t="shared" si="32"/>
        <v>0</v>
      </c>
    </row>
    <row r="519" spans="1:13" x14ac:dyDescent="0.25">
      <c r="A519" s="241"/>
      <c r="B519" s="81"/>
      <c r="C519" s="242"/>
      <c r="D519" s="243"/>
      <c r="E519" s="244"/>
      <c r="F519" s="76"/>
      <c r="G519" s="2"/>
      <c r="H519" s="19">
        <v>0</v>
      </c>
      <c r="I519" s="188">
        <v>0</v>
      </c>
      <c r="J519" s="188">
        <v>0</v>
      </c>
      <c r="K519" s="19">
        <f t="shared" si="32"/>
        <v>0</v>
      </c>
      <c r="L519" s="19">
        <f t="shared" si="32"/>
        <v>0</v>
      </c>
      <c r="M519" s="19">
        <f t="shared" si="32"/>
        <v>0</v>
      </c>
    </row>
    <row r="520" spans="1:13" x14ac:dyDescent="0.25">
      <c r="A520" s="241">
        <f t="shared" ref="A520" si="34">A518+0.0001</f>
        <v>3.9414000000002698</v>
      </c>
      <c r="B520" s="81" t="s">
        <v>1064</v>
      </c>
      <c r="C520" s="242" t="s">
        <v>1068</v>
      </c>
      <c r="D520" s="243" t="s">
        <v>50</v>
      </c>
      <c r="E520" s="244" t="s">
        <v>1237</v>
      </c>
      <c r="F520" s="76" t="s">
        <v>44</v>
      </c>
      <c r="G520" s="2"/>
      <c r="H520" s="19">
        <v>14350</v>
      </c>
      <c r="I520" s="188">
        <v>14350</v>
      </c>
      <c r="J520" s="188">
        <v>14350</v>
      </c>
      <c r="K520" s="19">
        <f t="shared" si="32"/>
        <v>0</v>
      </c>
      <c r="L520" s="19">
        <f t="shared" si="32"/>
        <v>0</v>
      </c>
      <c r="M520" s="19">
        <f t="shared" si="32"/>
        <v>0</v>
      </c>
    </row>
    <row r="521" spans="1:13" s="66" customFormat="1" x14ac:dyDescent="0.25">
      <c r="A521" s="126"/>
      <c r="B521" s="127"/>
      <c r="C521" s="239"/>
      <c r="D521" s="240"/>
      <c r="E521" s="245"/>
      <c r="F521" s="70"/>
      <c r="G521" s="1"/>
      <c r="H521" s="19">
        <v>0</v>
      </c>
      <c r="I521" s="19">
        <v>0</v>
      </c>
      <c r="J521" s="19">
        <v>0</v>
      </c>
      <c r="K521" s="19">
        <f t="shared" si="32"/>
        <v>0</v>
      </c>
      <c r="L521" s="19">
        <f t="shared" si="32"/>
        <v>0</v>
      </c>
      <c r="M521" s="19">
        <f t="shared" si="32"/>
        <v>0</v>
      </c>
    </row>
    <row r="522" spans="1:13" s="66" customFormat="1" ht="17.25" x14ac:dyDescent="0.25">
      <c r="A522" s="126"/>
      <c r="B522" s="127"/>
      <c r="C522" s="313">
        <v>4.7</v>
      </c>
      <c r="D522" s="314"/>
      <c r="E522" s="236" t="s">
        <v>1056</v>
      </c>
      <c r="F522" s="70"/>
      <c r="G522" s="1"/>
      <c r="H522" s="19">
        <v>0</v>
      </c>
      <c r="I522" s="19">
        <v>0</v>
      </c>
      <c r="J522" s="19">
        <v>0</v>
      </c>
      <c r="K522" s="19">
        <f t="shared" si="32"/>
        <v>0</v>
      </c>
      <c r="L522" s="19">
        <f t="shared" si="32"/>
        <v>0</v>
      </c>
      <c r="M522" s="19">
        <f t="shared" si="32"/>
        <v>0</v>
      </c>
    </row>
    <row r="523" spans="1:13" s="66" customFormat="1" x14ac:dyDescent="0.25">
      <c r="A523" s="126"/>
      <c r="B523" s="127"/>
      <c r="C523" s="310" t="s">
        <v>64</v>
      </c>
      <c r="D523" s="311"/>
      <c r="E523" s="238" t="s">
        <v>1013</v>
      </c>
      <c r="F523" s="70"/>
      <c r="G523" s="1"/>
      <c r="H523" s="19">
        <v>0</v>
      </c>
      <c r="I523" s="19">
        <v>0</v>
      </c>
      <c r="J523" s="19">
        <v>0</v>
      </c>
      <c r="K523" s="19">
        <f t="shared" si="32"/>
        <v>0</v>
      </c>
      <c r="L523" s="19">
        <f t="shared" si="32"/>
        <v>0</v>
      </c>
      <c r="M523" s="19">
        <f t="shared" si="32"/>
        <v>0</v>
      </c>
    </row>
    <row r="524" spans="1:13" s="66" customFormat="1" x14ac:dyDescent="0.25">
      <c r="A524" s="126"/>
      <c r="B524" s="127"/>
      <c r="C524" s="239"/>
      <c r="D524" s="240"/>
      <c r="E524" s="245"/>
      <c r="F524" s="70"/>
      <c r="G524" s="1"/>
      <c r="H524" s="19">
        <v>0</v>
      </c>
      <c r="I524" s="19">
        <v>0</v>
      </c>
      <c r="J524" s="19">
        <v>0</v>
      </c>
      <c r="K524" s="19">
        <f t="shared" si="32"/>
        <v>0</v>
      </c>
      <c r="L524" s="19">
        <f t="shared" si="32"/>
        <v>0</v>
      </c>
      <c r="M524" s="19">
        <f t="shared" si="32"/>
        <v>0</v>
      </c>
    </row>
    <row r="525" spans="1:13" x14ac:dyDescent="0.25">
      <c r="A525" s="241">
        <f>A520+0.0001</f>
        <v>3.94150000000027</v>
      </c>
      <c r="B525" s="81" t="s">
        <v>1010</v>
      </c>
      <c r="C525" s="242" t="s">
        <v>1057</v>
      </c>
      <c r="D525" s="243" t="s">
        <v>52</v>
      </c>
      <c r="E525" s="244" t="s">
        <v>1216</v>
      </c>
      <c r="F525" s="76" t="s">
        <v>1015</v>
      </c>
      <c r="G525" s="2"/>
      <c r="H525" s="19">
        <v>60540</v>
      </c>
      <c r="I525" s="19">
        <v>60540</v>
      </c>
      <c r="J525" s="19">
        <v>60540</v>
      </c>
      <c r="K525" s="19">
        <f t="shared" si="32"/>
        <v>0</v>
      </c>
      <c r="L525" s="19">
        <f t="shared" si="32"/>
        <v>0</v>
      </c>
      <c r="M525" s="19">
        <f t="shared" si="32"/>
        <v>0</v>
      </c>
    </row>
    <row r="526" spans="1:13" x14ac:dyDescent="0.25">
      <c r="A526" s="241"/>
      <c r="B526" s="81"/>
      <c r="C526" s="242"/>
      <c r="D526" s="243"/>
      <c r="E526" s="244"/>
      <c r="F526" s="76"/>
      <c r="G526" s="2"/>
      <c r="H526" s="19">
        <v>0</v>
      </c>
      <c r="I526" s="19">
        <v>0</v>
      </c>
      <c r="J526" s="19">
        <v>0</v>
      </c>
      <c r="K526" s="19">
        <f t="shared" si="32"/>
        <v>0</v>
      </c>
      <c r="L526" s="19">
        <f t="shared" si="32"/>
        <v>0</v>
      </c>
      <c r="M526" s="19">
        <f t="shared" si="32"/>
        <v>0</v>
      </c>
    </row>
    <row r="527" spans="1:13" x14ac:dyDescent="0.25">
      <c r="A527" s="241">
        <f>A525+0.0001</f>
        <v>3.9416000000002702</v>
      </c>
      <c r="B527" s="81" t="s">
        <v>1010</v>
      </c>
      <c r="C527" s="242" t="s">
        <v>1057</v>
      </c>
      <c r="D527" s="243" t="s">
        <v>54</v>
      </c>
      <c r="E527" s="244" t="s">
        <v>1217</v>
      </c>
      <c r="F527" s="76" t="s">
        <v>44</v>
      </c>
      <c r="G527" s="2"/>
      <c r="H527" s="19">
        <v>8310</v>
      </c>
      <c r="I527" s="19">
        <v>8310</v>
      </c>
      <c r="J527" s="19">
        <v>8310</v>
      </c>
      <c r="K527" s="19">
        <f t="shared" si="32"/>
        <v>0</v>
      </c>
      <c r="L527" s="19">
        <f t="shared" si="32"/>
        <v>0</v>
      </c>
      <c r="M527" s="19">
        <f t="shared" si="32"/>
        <v>0</v>
      </c>
    </row>
    <row r="528" spans="1:13" x14ac:dyDescent="0.25">
      <c r="A528" s="241"/>
      <c r="B528" s="81"/>
      <c r="C528" s="242"/>
      <c r="D528" s="243"/>
      <c r="E528" s="244"/>
      <c r="F528" s="76"/>
      <c r="G528" s="2"/>
      <c r="H528" s="19">
        <v>0</v>
      </c>
      <c r="I528" s="19">
        <v>0</v>
      </c>
      <c r="J528" s="19">
        <v>0</v>
      </c>
      <c r="K528" s="19">
        <f t="shared" si="32"/>
        <v>0</v>
      </c>
      <c r="L528" s="19">
        <f t="shared" si="32"/>
        <v>0</v>
      </c>
      <c r="M528" s="19">
        <f t="shared" si="32"/>
        <v>0</v>
      </c>
    </row>
    <row r="529" spans="1:13" x14ac:dyDescent="0.25">
      <c r="A529" s="241">
        <f>A527+0.0001</f>
        <v>3.9417000000002704</v>
      </c>
      <c r="B529" s="81" t="s">
        <v>1010</v>
      </c>
      <c r="C529" s="242" t="s">
        <v>1058</v>
      </c>
      <c r="D529" s="243" t="s">
        <v>52</v>
      </c>
      <c r="E529" s="244" t="s">
        <v>1218</v>
      </c>
      <c r="F529" s="76" t="s">
        <v>1015</v>
      </c>
      <c r="G529" s="2"/>
      <c r="H529" s="19">
        <v>60540</v>
      </c>
      <c r="I529" s="19">
        <v>60540</v>
      </c>
      <c r="J529" s="19">
        <v>60540</v>
      </c>
      <c r="K529" s="19">
        <f t="shared" si="32"/>
        <v>0</v>
      </c>
      <c r="L529" s="19">
        <f t="shared" si="32"/>
        <v>0</v>
      </c>
      <c r="M529" s="19">
        <f t="shared" si="32"/>
        <v>0</v>
      </c>
    </row>
    <row r="530" spans="1:13" x14ac:dyDescent="0.25">
      <c r="A530" s="241"/>
      <c r="B530" s="81"/>
      <c r="C530" s="242"/>
      <c r="D530" s="243"/>
      <c r="E530" s="244"/>
      <c r="F530" s="76"/>
      <c r="G530" s="2"/>
      <c r="H530" s="19">
        <v>0</v>
      </c>
      <c r="I530" s="19">
        <v>0</v>
      </c>
      <c r="J530" s="19">
        <v>0</v>
      </c>
      <c r="K530" s="19">
        <f t="shared" ref="K530:M593" si="35">$G530*H530</f>
        <v>0</v>
      </c>
      <c r="L530" s="19">
        <f t="shared" si="35"/>
        <v>0</v>
      </c>
      <c r="M530" s="19">
        <f t="shared" si="35"/>
        <v>0</v>
      </c>
    </row>
    <row r="531" spans="1:13" x14ac:dyDescent="0.25">
      <c r="A531" s="241">
        <f>A529+0.0001</f>
        <v>3.9418000000002706</v>
      </c>
      <c r="B531" s="81" t="s">
        <v>1010</v>
      </c>
      <c r="C531" s="242" t="s">
        <v>1058</v>
      </c>
      <c r="D531" s="243" t="s">
        <v>54</v>
      </c>
      <c r="E531" s="244" t="s">
        <v>1219</v>
      </c>
      <c r="F531" s="76" t="s">
        <v>44</v>
      </c>
      <c r="G531" s="2"/>
      <c r="H531" s="19">
        <v>8310</v>
      </c>
      <c r="I531" s="19">
        <v>8310</v>
      </c>
      <c r="J531" s="19">
        <v>8310</v>
      </c>
      <c r="K531" s="19">
        <f t="shared" si="35"/>
        <v>0</v>
      </c>
      <c r="L531" s="19">
        <f t="shared" si="35"/>
        <v>0</v>
      </c>
      <c r="M531" s="19">
        <f t="shared" si="35"/>
        <v>0</v>
      </c>
    </row>
    <row r="532" spans="1:13" x14ac:dyDescent="0.25">
      <c r="A532" s="241"/>
      <c r="B532" s="81"/>
      <c r="C532" s="242"/>
      <c r="D532" s="243"/>
      <c r="E532" s="244"/>
      <c r="F532" s="76"/>
      <c r="G532" s="2"/>
      <c r="H532" s="19">
        <v>0</v>
      </c>
      <c r="I532" s="19">
        <v>0</v>
      </c>
      <c r="J532" s="19">
        <v>0</v>
      </c>
      <c r="K532" s="19">
        <f t="shared" si="35"/>
        <v>0</v>
      </c>
      <c r="L532" s="19">
        <f t="shared" si="35"/>
        <v>0</v>
      </c>
      <c r="M532" s="19">
        <f t="shared" si="35"/>
        <v>0</v>
      </c>
    </row>
    <row r="533" spans="1:13" x14ac:dyDescent="0.25">
      <c r="A533" s="241">
        <f>A531+0.0001</f>
        <v>3.9419000000002709</v>
      </c>
      <c r="B533" s="81" t="s">
        <v>1010</v>
      </c>
      <c r="C533" s="242" t="s">
        <v>1059</v>
      </c>
      <c r="D533" s="243" t="s">
        <v>52</v>
      </c>
      <c r="E533" s="244" t="s">
        <v>1220</v>
      </c>
      <c r="F533" s="76" t="s">
        <v>1015</v>
      </c>
      <c r="G533" s="2"/>
      <c r="H533" s="19">
        <v>60740</v>
      </c>
      <c r="I533" s="19">
        <v>60740</v>
      </c>
      <c r="J533" s="19">
        <v>60740</v>
      </c>
      <c r="K533" s="19">
        <f t="shared" si="35"/>
        <v>0</v>
      </c>
      <c r="L533" s="19">
        <f t="shared" si="35"/>
        <v>0</v>
      </c>
      <c r="M533" s="19">
        <f t="shared" si="35"/>
        <v>0</v>
      </c>
    </row>
    <row r="534" spans="1:13" x14ac:dyDescent="0.25">
      <c r="A534" s="241"/>
      <c r="B534" s="81"/>
      <c r="C534" s="242"/>
      <c r="D534" s="243"/>
      <c r="E534" s="244"/>
      <c r="F534" s="76"/>
      <c r="G534" s="2"/>
      <c r="H534" s="19">
        <v>0</v>
      </c>
      <c r="I534" s="19">
        <v>0</v>
      </c>
      <c r="J534" s="19">
        <v>0</v>
      </c>
      <c r="K534" s="19">
        <f t="shared" si="35"/>
        <v>0</v>
      </c>
      <c r="L534" s="19">
        <f t="shared" si="35"/>
        <v>0</v>
      </c>
      <c r="M534" s="19">
        <f t="shared" si="35"/>
        <v>0</v>
      </c>
    </row>
    <row r="535" spans="1:13" x14ac:dyDescent="0.25">
      <c r="A535" s="241">
        <f>A533+0.0001</f>
        <v>3.9420000000002711</v>
      </c>
      <c r="B535" s="81" t="s">
        <v>1010</v>
      </c>
      <c r="C535" s="242" t="s">
        <v>1059</v>
      </c>
      <c r="D535" s="243" t="s">
        <v>54</v>
      </c>
      <c r="E535" s="244" t="s">
        <v>1221</v>
      </c>
      <c r="F535" s="76" t="s">
        <v>44</v>
      </c>
      <c r="G535" s="2"/>
      <c r="H535" s="19">
        <v>9920</v>
      </c>
      <c r="I535" s="19">
        <v>9920</v>
      </c>
      <c r="J535" s="19">
        <v>9920</v>
      </c>
      <c r="K535" s="19">
        <f t="shared" si="35"/>
        <v>0</v>
      </c>
      <c r="L535" s="19">
        <f t="shared" si="35"/>
        <v>0</v>
      </c>
      <c r="M535" s="19">
        <f t="shared" si="35"/>
        <v>0</v>
      </c>
    </row>
    <row r="536" spans="1:13" x14ac:dyDescent="0.25">
      <c r="A536" s="241"/>
      <c r="B536" s="81"/>
      <c r="C536" s="242"/>
      <c r="D536" s="243"/>
      <c r="E536" s="244"/>
      <c r="F536" s="76"/>
      <c r="G536" s="2"/>
      <c r="H536" s="19">
        <v>0</v>
      </c>
      <c r="I536" s="19">
        <v>0</v>
      </c>
      <c r="J536" s="19">
        <v>0</v>
      </c>
      <c r="K536" s="19">
        <f t="shared" si="35"/>
        <v>0</v>
      </c>
      <c r="L536" s="19">
        <f t="shared" si="35"/>
        <v>0</v>
      </c>
      <c r="M536" s="19">
        <f t="shared" si="35"/>
        <v>0</v>
      </c>
    </row>
    <row r="537" spans="1:13" x14ac:dyDescent="0.25">
      <c r="A537" s="241">
        <f>A535+0.0001</f>
        <v>3.9421000000002713</v>
      </c>
      <c r="B537" s="81" t="s">
        <v>1010</v>
      </c>
      <c r="C537" s="242" t="s">
        <v>1060</v>
      </c>
      <c r="D537" s="243" t="s">
        <v>52</v>
      </c>
      <c r="E537" s="244" t="s">
        <v>1222</v>
      </c>
      <c r="F537" s="76" t="s">
        <v>1015</v>
      </c>
      <c r="G537" s="2"/>
      <c r="H537" s="19">
        <v>63470</v>
      </c>
      <c r="I537" s="19">
        <v>63470</v>
      </c>
      <c r="J537" s="188">
        <v>63470</v>
      </c>
      <c r="K537" s="19">
        <f t="shared" si="35"/>
        <v>0</v>
      </c>
      <c r="L537" s="19">
        <f t="shared" si="35"/>
        <v>0</v>
      </c>
      <c r="M537" s="19">
        <f t="shared" si="35"/>
        <v>0</v>
      </c>
    </row>
    <row r="538" spans="1:13" x14ac:dyDescent="0.25">
      <c r="A538" s="241"/>
      <c r="B538" s="81"/>
      <c r="C538" s="242"/>
      <c r="D538" s="243"/>
      <c r="E538" s="244"/>
      <c r="F538" s="76"/>
      <c r="G538" s="2"/>
      <c r="H538" s="19">
        <v>0</v>
      </c>
      <c r="I538" s="19">
        <v>0</v>
      </c>
      <c r="J538" s="188">
        <v>0</v>
      </c>
      <c r="K538" s="19">
        <f t="shared" si="35"/>
        <v>0</v>
      </c>
      <c r="L538" s="19">
        <f t="shared" si="35"/>
        <v>0</v>
      </c>
      <c r="M538" s="19">
        <f t="shared" si="35"/>
        <v>0</v>
      </c>
    </row>
    <row r="539" spans="1:13" x14ac:dyDescent="0.25">
      <c r="A539" s="241">
        <f>A537+0.0001</f>
        <v>3.9422000000002715</v>
      </c>
      <c r="B539" s="81" t="s">
        <v>1010</v>
      </c>
      <c r="C539" s="242" t="s">
        <v>1060</v>
      </c>
      <c r="D539" s="243" t="s">
        <v>54</v>
      </c>
      <c r="E539" s="244" t="s">
        <v>1223</v>
      </c>
      <c r="F539" s="76" t="s">
        <v>44</v>
      </c>
      <c r="G539" s="2"/>
      <c r="H539" s="19">
        <v>8580</v>
      </c>
      <c r="I539" s="19">
        <v>8580</v>
      </c>
      <c r="J539" s="188">
        <v>8580</v>
      </c>
      <c r="K539" s="19">
        <f t="shared" si="35"/>
        <v>0</v>
      </c>
      <c r="L539" s="19">
        <f t="shared" si="35"/>
        <v>0</v>
      </c>
      <c r="M539" s="19">
        <f t="shared" si="35"/>
        <v>0</v>
      </c>
    </row>
    <row r="540" spans="1:13" x14ac:dyDescent="0.25">
      <c r="A540" s="241"/>
      <c r="B540" s="81"/>
      <c r="C540" s="242"/>
      <c r="D540" s="243"/>
      <c r="E540" s="244"/>
      <c r="F540" s="76"/>
      <c r="G540" s="2"/>
      <c r="H540" s="19">
        <v>0</v>
      </c>
      <c r="I540" s="19">
        <v>0</v>
      </c>
      <c r="J540" s="188">
        <v>0</v>
      </c>
      <c r="K540" s="19">
        <f t="shared" si="35"/>
        <v>0</v>
      </c>
      <c r="L540" s="19">
        <f t="shared" si="35"/>
        <v>0</v>
      </c>
      <c r="M540" s="19">
        <f t="shared" si="35"/>
        <v>0</v>
      </c>
    </row>
    <row r="541" spans="1:13" x14ac:dyDescent="0.25">
      <c r="A541" s="241">
        <f>A539+0.0001</f>
        <v>3.9423000000002717</v>
      </c>
      <c r="B541" s="81" t="s">
        <v>1010</v>
      </c>
      <c r="C541" s="242" t="s">
        <v>1061</v>
      </c>
      <c r="D541" s="243" t="s">
        <v>52</v>
      </c>
      <c r="E541" s="244" t="s">
        <v>1224</v>
      </c>
      <c r="F541" s="76" t="s">
        <v>1015</v>
      </c>
      <c r="G541" s="2"/>
      <c r="H541" s="19">
        <v>71250</v>
      </c>
      <c r="I541" s="19">
        <v>71250</v>
      </c>
      <c r="J541" s="188">
        <v>71250</v>
      </c>
      <c r="K541" s="19">
        <f t="shared" si="35"/>
        <v>0</v>
      </c>
      <c r="L541" s="19">
        <f t="shared" si="35"/>
        <v>0</v>
      </c>
      <c r="M541" s="19">
        <f t="shared" si="35"/>
        <v>0</v>
      </c>
    </row>
    <row r="542" spans="1:13" x14ac:dyDescent="0.25">
      <c r="A542" s="241"/>
      <c r="B542" s="81"/>
      <c r="C542" s="242"/>
      <c r="D542" s="243"/>
      <c r="E542" s="244"/>
      <c r="F542" s="76"/>
      <c r="G542" s="2"/>
      <c r="H542" s="19">
        <v>0</v>
      </c>
      <c r="I542" s="19">
        <v>0</v>
      </c>
      <c r="J542" s="188">
        <v>0</v>
      </c>
      <c r="K542" s="19">
        <f t="shared" si="35"/>
        <v>0</v>
      </c>
      <c r="L542" s="19">
        <f t="shared" si="35"/>
        <v>0</v>
      </c>
      <c r="M542" s="19">
        <f t="shared" si="35"/>
        <v>0</v>
      </c>
    </row>
    <row r="543" spans="1:13" x14ac:dyDescent="0.25">
      <c r="A543" s="241">
        <f>A541+0.0001</f>
        <v>3.9424000000002719</v>
      </c>
      <c r="B543" s="81" t="s">
        <v>1010</v>
      </c>
      <c r="C543" s="242" t="s">
        <v>1061</v>
      </c>
      <c r="D543" s="243" t="s">
        <v>54</v>
      </c>
      <c r="E543" s="244" t="s">
        <v>1225</v>
      </c>
      <c r="F543" s="76" t="s">
        <v>44</v>
      </c>
      <c r="G543" s="2"/>
      <c r="H543" s="19">
        <v>9660</v>
      </c>
      <c r="I543" s="19">
        <v>9660</v>
      </c>
      <c r="J543" s="188">
        <v>9660</v>
      </c>
      <c r="K543" s="19">
        <f t="shared" si="35"/>
        <v>0</v>
      </c>
      <c r="L543" s="19">
        <f t="shared" si="35"/>
        <v>0</v>
      </c>
      <c r="M543" s="19">
        <f t="shared" si="35"/>
        <v>0</v>
      </c>
    </row>
    <row r="544" spans="1:13" x14ac:dyDescent="0.25">
      <c r="A544" s="241"/>
      <c r="B544" s="81"/>
      <c r="C544" s="242"/>
      <c r="D544" s="243"/>
      <c r="E544" s="244"/>
      <c r="F544" s="76"/>
      <c r="G544" s="2"/>
      <c r="H544" s="19">
        <v>0</v>
      </c>
      <c r="I544" s="19">
        <v>0</v>
      </c>
      <c r="J544" s="188">
        <v>0</v>
      </c>
      <c r="K544" s="19">
        <f t="shared" si="35"/>
        <v>0</v>
      </c>
      <c r="L544" s="19">
        <f t="shared" si="35"/>
        <v>0</v>
      </c>
      <c r="M544" s="19">
        <f t="shared" si="35"/>
        <v>0</v>
      </c>
    </row>
    <row r="545" spans="1:13" x14ac:dyDescent="0.25">
      <c r="A545" s="241">
        <f>A543+0.0001</f>
        <v>3.9425000000002721</v>
      </c>
      <c r="B545" s="81" t="s">
        <v>1010</v>
      </c>
      <c r="C545" s="242" t="s">
        <v>1062</v>
      </c>
      <c r="D545" s="243" t="s">
        <v>52</v>
      </c>
      <c r="E545" s="244" t="s">
        <v>1226</v>
      </c>
      <c r="F545" s="76" t="s">
        <v>1015</v>
      </c>
      <c r="G545" s="2"/>
      <c r="H545" s="19">
        <v>73810</v>
      </c>
      <c r="I545" s="19">
        <v>73810</v>
      </c>
      <c r="J545" s="188">
        <v>73810</v>
      </c>
      <c r="K545" s="19">
        <f t="shared" si="35"/>
        <v>0</v>
      </c>
      <c r="L545" s="19">
        <f t="shared" si="35"/>
        <v>0</v>
      </c>
      <c r="M545" s="19">
        <f t="shared" si="35"/>
        <v>0</v>
      </c>
    </row>
    <row r="546" spans="1:13" x14ac:dyDescent="0.25">
      <c r="A546" s="241"/>
      <c r="B546" s="81"/>
      <c r="C546" s="242"/>
      <c r="D546" s="243"/>
      <c r="E546" s="244"/>
      <c r="F546" s="76"/>
      <c r="G546" s="2"/>
      <c r="H546" s="19">
        <v>0</v>
      </c>
      <c r="I546" s="19">
        <v>0</v>
      </c>
      <c r="J546" s="188">
        <v>0</v>
      </c>
      <c r="K546" s="19">
        <f t="shared" si="35"/>
        <v>0</v>
      </c>
      <c r="L546" s="19">
        <f t="shared" si="35"/>
        <v>0</v>
      </c>
      <c r="M546" s="19">
        <f t="shared" si="35"/>
        <v>0</v>
      </c>
    </row>
    <row r="547" spans="1:13" x14ac:dyDescent="0.25">
      <c r="A547" s="241">
        <f>A545+0.0001</f>
        <v>3.9426000000002723</v>
      </c>
      <c r="B547" s="81" t="s">
        <v>1010</v>
      </c>
      <c r="C547" s="242" t="s">
        <v>1062</v>
      </c>
      <c r="D547" s="243" t="s">
        <v>54</v>
      </c>
      <c r="E547" s="244" t="s">
        <v>1227</v>
      </c>
      <c r="F547" s="76" t="s">
        <v>44</v>
      </c>
      <c r="G547" s="2"/>
      <c r="H547" s="19">
        <v>9910</v>
      </c>
      <c r="I547" s="19">
        <v>9910</v>
      </c>
      <c r="J547" s="188">
        <v>9910</v>
      </c>
      <c r="K547" s="19">
        <f t="shared" si="35"/>
        <v>0</v>
      </c>
      <c r="L547" s="19">
        <f t="shared" si="35"/>
        <v>0</v>
      </c>
      <c r="M547" s="19">
        <f t="shared" si="35"/>
        <v>0</v>
      </c>
    </row>
    <row r="548" spans="1:13" x14ac:dyDescent="0.25">
      <c r="A548" s="241"/>
      <c r="B548" s="81"/>
      <c r="C548" s="242"/>
      <c r="D548" s="243"/>
      <c r="E548" s="244"/>
      <c r="F548" s="76"/>
      <c r="G548" s="2"/>
      <c r="H548" s="19">
        <v>0</v>
      </c>
      <c r="I548" s="19">
        <v>0</v>
      </c>
      <c r="J548" s="188">
        <v>0</v>
      </c>
      <c r="K548" s="19">
        <f t="shared" si="35"/>
        <v>0</v>
      </c>
      <c r="L548" s="19">
        <f t="shared" si="35"/>
        <v>0</v>
      </c>
      <c r="M548" s="19">
        <f t="shared" si="35"/>
        <v>0</v>
      </c>
    </row>
    <row r="549" spans="1:13" x14ac:dyDescent="0.25">
      <c r="A549" s="241">
        <f>A547+0.0001</f>
        <v>3.9427000000002725</v>
      </c>
      <c r="B549" s="81" t="s">
        <v>1064</v>
      </c>
      <c r="C549" s="242" t="s">
        <v>1063</v>
      </c>
      <c r="D549" s="243" t="s">
        <v>52</v>
      </c>
      <c r="E549" s="244" t="s">
        <v>1228</v>
      </c>
      <c r="F549" s="76" t="s">
        <v>1015</v>
      </c>
      <c r="G549" s="2"/>
      <c r="H549" s="19">
        <v>76440</v>
      </c>
      <c r="I549" s="19">
        <v>76440</v>
      </c>
      <c r="J549" s="188">
        <v>76440</v>
      </c>
      <c r="K549" s="19">
        <f t="shared" si="35"/>
        <v>0</v>
      </c>
      <c r="L549" s="19">
        <f t="shared" si="35"/>
        <v>0</v>
      </c>
      <c r="M549" s="19">
        <f t="shared" si="35"/>
        <v>0</v>
      </c>
    </row>
    <row r="550" spans="1:13" x14ac:dyDescent="0.25">
      <c r="A550" s="241"/>
      <c r="B550" s="81"/>
      <c r="C550" s="242"/>
      <c r="D550" s="243"/>
      <c r="E550" s="244"/>
      <c r="F550" s="76"/>
      <c r="G550" s="2"/>
      <c r="H550" s="19">
        <v>0</v>
      </c>
      <c r="I550" s="19">
        <v>0</v>
      </c>
      <c r="J550" s="188">
        <v>0</v>
      </c>
      <c r="K550" s="19">
        <f t="shared" si="35"/>
        <v>0</v>
      </c>
      <c r="L550" s="19">
        <f t="shared" si="35"/>
        <v>0</v>
      </c>
      <c r="M550" s="19">
        <f t="shared" si="35"/>
        <v>0</v>
      </c>
    </row>
    <row r="551" spans="1:13" x14ac:dyDescent="0.25">
      <c r="A551" s="241">
        <f>A549+0.0001</f>
        <v>3.9428000000002728</v>
      </c>
      <c r="B551" s="81" t="s">
        <v>1064</v>
      </c>
      <c r="C551" s="242" t="s">
        <v>1063</v>
      </c>
      <c r="D551" s="243" t="s">
        <v>54</v>
      </c>
      <c r="E551" s="244" t="s">
        <v>1229</v>
      </c>
      <c r="F551" s="76" t="s">
        <v>44</v>
      </c>
      <c r="G551" s="2"/>
      <c r="H551" s="19">
        <v>10200</v>
      </c>
      <c r="I551" s="19">
        <v>10200</v>
      </c>
      <c r="J551" s="188">
        <v>10200</v>
      </c>
      <c r="K551" s="19">
        <f t="shared" si="35"/>
        <v>0</v>
      </c>
      <c r="L551" s="19">
        <f t="shared" si="35"/>
        <v>0</v>
      </c>
      <c r="M551" s="19">
        <f t="shared" si="35"/>
        <v>0</v>
      </c>
    </row>
    <row r="552" spans="1:13" x14ac:dyDescent="0.25">
      <c r="A552" s="241"/>
      <c r="B552" s="81"/>
      <c r="C552" s="242"/>
      <c r="D552" s="243"/>
      <c r="E552" s="244"/>
      <c r="F552" s="76"/>
      <c r="G552" s="2"/>
      <c r="H552" s="19">
        <v>0</v>
      </c>
      <c r="I552" s="19">
        <v>0</v>
      </c>
      <c r="J552" s="188">
        <v>0</v>
      </c>
      <c r="K552" s="19">
        <f t="shared" si="35"/>
        <v>0</v>
      </c>
      <c r="L552" s="19">
        <f t="shared" si="35"/>
        <v>0</v>
      </c>
      <c r="M552" s="19">
        <f t="shared" si="35"/>
        <v>0</v>
      </c>
    </row>
    <row r="553" spans="1:13" x14ac:dyDescent="0.25">
      <c r="A553" s="241">
        <f>A551+0.0001</f>
        <v>3.942900000000273</v>
      </c>
      <c r="B553" s="81" t="s">
        <v>1064</v>
      </c>
      <c r="C553" s="242" t="s">
        <v>1065</v>
      </c>
      <c r="D553" s="243" t="s">
        <v>52</v>
      </c>
      <c r="E553" s="244" t="s">
        <v>1230</v>
      </c>
      <c r="F553" s="76" t="s">
        <v>1015</v>
      </c>
      <c r="G553" s="2"/>
      <c r="H553" s="19">
        <v>88750</v>
      </c>
      <c r="I553" s="19">
        <v>88750</v>
      </c>
      <c r="J553" s="188">
        <v>88750</v>
      </c>
      <c r="K553" s="19">
        <f t="shared" si="35"/>
        <v>0</v>
      </c>
      <c r="L553" s="19">
        <f t="shared" si="35"/>
        <v>0</v>
      </c>
      <c r="M553" s="19">
        <f t="shared" si="35"/>
        <v>0</v>
      </c>
    </row>
    <row r="554" spans="1:13" x14ac:dyDescent="0.25">
      <c r="A554" s="241"/>
      <c r="B554" s="81"/>
      <c r="C554" s="242"/>
      <c r="D554" s="243"/>
      <c r="E554" s="244"/>
      <c r="F554" s="76"/>
      <c r="G554" s="2"/>
      <c r="H554" s="19">
        <v>0</v>
      </c>
      <c r="I554" s="19">
        <v>0</v>
      </c>
      <c r="J554" s="188">
        <v>0</v>
      </c>
      <c r="K554" s="19">
        <f t="shared" si="35"/>
        <v>0</v>
      </c>
      <c r="L554" s="19">
        <f t="shared" si="35"/>
        <v>0</v>
      </c>
      <c r="M554" s="19">
        <f t="shared" si="35"/>
        <v>0</v>
      </c>
    </row>
    <row r="555" spans="1:13" x14ac:dyDescent="0.25">
      <c r="A555" s="241">
        <f>A553+0.0001</f>
        <v>3.9430000000002732</v>
      </c>
      <c r="B555" s="81" t="s">
        <v>1064</v>
      </c>
      <c r="C555" s="242" t="s">
        <v>1065</v>
      </c>
      <c r="D555" s="243" t="s">
        <v>54</v>
      </c>
      <c r="E555" s="244" t="s">
        <v>1231</v>
      </c>
      <c r="F555" s="76" t="s">
        <v>44</v>
      </c>
      <c r="G555" s="2"/>
      <c r="H555" s="19">
        <v>11600</v>
      </c>
      <c r="I555" s="19">
        <v>11600</v>
      </c>
      <c r="J555" s="188">
        <v>11600</v>
      </c>
      <c r="K555" s="19">
        <f t="shared" si="35"/>
        <v>0</v>
      </c>
      <c r="L555" s="19">
        <f t="shared" si="35"/>
        <v>0</v>
      </c>
      <c r="M555" s="19">
        <f t="shared" si="35"/>
        <v>0</v>
      </c>
    </row>
    <row r="556" spans="1:13" x14ac:dyDescent="0.25">
      <c r="A556" s="241"/>
      <c r="B556" s="81"/>
      <c r="C556" s="242"/>
      <c r="D556" s="243"/>
      <c r="E556" s="244"/>
      <c r="F556" s="76"/>
      <c r="G556" s="2"/>
      <c r="H556" s="19">
        <v>0</v>
      </c>
      <c r="I556" s="19">
        <v>0</v>
      </c>
      <c r="J556" s="19">
        <v>0</v>
      </c>
      <c r="K556" s="19">
        <f t="shared" si="35"/>
        <v>0</v>
      </c>
      <c r="L556" s="19">
        <f t="shared" si="35"/>
        <v>0</v>
      </c>
      <c r="M556" s="19">
        <f t="shared" si="35"/>
        <v>0</v>
      </c>
    </row>
    <row r="557" spans="1:13" x14ac:dyDescent="0.25">
      <c r="A557" s="241">
        <f>A555+0.0001</f>
        <v>3.9431000000002734</v>
      </c>
      <c r="B557" s="81" t="s">
        <v>1064</v>
      </c>
      <c r="C557" s="242" t="s">
        <v>1066</v>
      </c>
      <c r="D557" s="243" t="s">
        <v>52</v>
      </c>
      <c r="E557" s="244" t="s">
        <v>1232</v>
      </c>
      <c r="F557" s="76" t="s">
        <v>1015</v>
      </c>
      <c r="G557" s="2"/>
      <c r="H557" s="19">
        <v>99290</v>
      </c>
      <c r="I557" s="188">
        <v>99290</v>
      </c>
      <c r="J557" s="188">
        <v>99290</v>
      </c>
      <c r="K557" s="19">
        <f t="shared" si="35"/>
        <v>0</v>
      </c>
      <c r="L557" s="19">
        <f t="shared" si="35"/>
        <v>0</v>
      </c>
      <c r="M557" s="19">
        <f t="shared" si="35"/>
        <v>0</v>
      </c>
    </row>
    <row r="558" spans="1:13" x14ac:dyDescent="0.25">
      <c r="A558" s="241"/>
      <c r="B558" s="81"/>
      <c r="C558" s="242"/>
      <c r="D558" s="243"/>
      <c r="E558" s="244"/>
      <c r="F558" s="76"/>
      <c r="G558" s="2"/>
      <c r="H558" s="19">
        <v>0</v>
      </c>
      <c r="I558" s="188">
        <v>0</v>
      </c>
      <c r="J558" s="188">
        <v>0</v>
      </c>
      <c r="K558" s="19">
        <f t="shared" si="35"/>
        <v>0</v>
      </c>
      <c r="L558" s="19">
        <f t="shared" si="35"/>
        <v>0</v>
      </c>
      <c r="M558" s="19">
        <f t="shared" si="35"/>
        <v>0</v>
      </c>
    </row>
    <row r="559" spans="1:13" x14ac:dyDescent="0.25">
      <c r="A559" s="241">
        <f>A557+0.0001</f>
        <v>3.9432000000002736</v>
      </c>
      <c r="B559" s="81" t="s">
        <v>1064</v>
      </c>
      <c r="C559" s="242" t="s">
        <v>1066</v>
      </c>
      <c r="D559" s="243" t="s">
        <v>54</v>
      </c>
      <c r="E559" s="244" t="s">
        <v>1233</v>
      </c>
      <c r="F559" s="76" t="s">
        <v>44</v>
      </c>
      <c r="G559" s="2"/>
      <c r="H559" s="19">
        <v>13050</v>
      </c>
      <c r="I559" s="188">
        <v>13050</v>
      </c>
      <c r="J559" s="188">
        <v>13050</v>
      </c>
      <c r="K559" s="19">
        <f t="shared" si="35"/>
        <v>0</v>
      </c>
      <c r="L559" s="19">
        <f t="shared" si="35"/>
        <v>0</v>
      </c>
      <c r="M559" s="19">
        <f t="shared" si="35"/>
        <v>0</v>
      </c>
    </row>
    <row r="560" spans="1:13" x14ac:dyDescent="0.25">
      <c r="A560" s="241"/>
      <c r="B560" s="81"/>
      <c r="C560" s="242"/>
      <c r="D560" s="243"/>
      <c r="E560" s="244"/>
      <c r="F560" s="76"/>
      <c r="G560" s="2"/>
      <c r="H560" s="19">
        <v>0</v>
      </c>
      <c r="I560" s="188">
        <v>0</v>
      </c>
      <c r="J560" s="188">
        <v>0</v>
      </c>
      <c r="K560" s="19">
        <f t="shared" si="35"/>
        <v>0</v>
      </c>
      <c r="L560" s="19">
        <f t="shared" si="35"/>
        <v>0</v>
      </c>
      <c r="M560" s="19">
        <f t="shared" si="35"/>
        <v>0</v>
      </c>
    </row>
    <row r="561" spans="1:13" x14ac:dyDescent="0.25">
      <c r="A561" s="241">
        <f>A559+0.0001</f>
        <v>3.9433000000002738</v>
      </c>
      <c r="B561" s="81" t="s">
        <v>1064</v>
      </c>
      <c r="C561" s="242" t="s">
        <v>1067</v>
      </c>
      <c r="D561" s="243" t="s">
        <v>52</v>
      </c>
      <c r="E561" s="244" t="s">
        <v>1234</v>
      </c>
      <c r="F561" s="76" t="s">
        <v>1015</v>
      </c>
      <c r="G561" s="2"/>
      <c r="H561" s="19">
        <v>102290</v>
      </c>
      <c r="I561" s="188">
        <v>102290</v>
      </c>
      <c r="J561" s="188">
        <v>102290</v>
      </c>
      <c r="K561" s="19">
        <f t="shared" si="35"/>
        <v>0</v>
      </c>
      <c r="L561" s="19">
        <f t="shared" si="35"/>
        <v>0</v>
      </c>
      <c r="M561" s="19">
        <f t="shared" si="35"/>
        <v>0</v>
      </c>
    </row>
    <row r="562" spans="1:13" x14ac:dyDescent="0.25">
      <c r="A562" s="241"/>
      <c r="B562" s="81"/>
      <c r="C562" s="242"/>
      <c r="D562" s="243"/>
      <c r="E562" s="244"/>
      <c r="F562" s="76"/>
      <c r="G562" s="2"/>
      <c r="H562" s="19">
        <v>0</v>
      </c>
      <c r="I562" s="188">
        <v>0</v>
      </c>
      <c r="J562" s="188">
        <v>0</v>
      </c>
      <c r="K562" s="19">
        <f t="shared" si="35"/>
        <v>0</v>
      </c>
      <c r="L562" s="19">
        <f t="shared" si="35"/>
        <v>0</v>
      </c>
      <c r="M562" s="19">
        <f t="shared" si="35"/>
        <v>0</v>
      </c>
    </row>
    <row r="563" spans="1:13" x14ac:dyDescent="0.25">
      <c r="A563" s="241">
        <f>A561+0.0001</f>
        <v>3.943400000000274</v>
      </c>
      <c r="B563" s="81" t="s">
        <v>1064</v>
      </c>
      <c r="C563" s="242" t="s">
        <v>1067</v>
      </c>
      <c r="D563" s="243" t="s">
        <v>54</v>
      </c>
      <c r="E563" s="244" t="s">
        <v>1235</v>
      </c>
      <c r="F563" s="76" t="s">
        <v>44</v>
      </c>
      <c r="G563" s="2"/>
      <c r="H563" s="19">
        <v>13440</v>
      </c>
      <c r="I563" s="188">
        <v>13440</v>
      </c>
      <c r="J563" s="188">
        <v>13440</v>
      </c>
      <c r="K563" s="19">
        <f t="shared" si="35"/>
        <v>0</v>
      </c>
      <c r="L563" s="19">
        <f t="shared" si="35"/>
        <v>0</v>
      </c>
      <c r="M563" s="19">
        <f t="shared" si="35"/>
        <v>0</v>
      </c>
    </row>
    <row r="564" spans="1:13" x14ac:dyDescent="0.25">
      <c r="A564" s="241"/>
      <c r="B564" s="81"/>
      <c r="C564" s="242"/>
      <c r="D564" s="243"/>
      <c r="E564" s="244"/>
      <c r="F564" s="76"/>
      <c r="G564" s="2"/>
      <c r="H564" s="19">
        <v>0</v>
      </c>
      <c r="I564" s="188">
        <v>0</v>
      </c>
      <c r="J564" s="188">
        <v>0</v>
      </c>
      <c r="K564" s="19">
        <f t="shared" si="35"/>
        <v>0</v>
      </c>
      <c r="L564" s="19">
        <f t="shared" si="35"/>
        <v>0</v>
      </c>
      <c r="M564" s="19">
        <f t="shared" si="35"/>
        <v>0</v>
      </c>
    </row>
    <row r="565" spans="1:13" x14ac:dyDescent="0.25">
      <c r="A565" s="241">
        <f>A563+0.0001</f>
        <v>3.9435000000002742</v>
      </c>
      <c r="B565" s="81" t="s">
        <v>1064</v>
      </c>
      <c r="C565" s="242" t="s">
        <v>1068</v>
      </c>
      <c r="D565" s="243" t="s">
        <v>52</v>
      </c>
      <c r="E565" s="244" t="s">
        <v>1236</v>
      </c>
      <c r="F565" s="76" t="s">
        <v>1015</v>
      </c>
      <c r="G565" s="2"/>
      <c r="H565" s="19">
        <v>106000</v>
      </c>
      <c r="I565" s="188">
        <v>106000</v>
      </c>
      <c r="J565" s="188">
        <v>106000</v>
      </c>
      <c r="K565" s="19">
        <f t="shared" si="35"/>
        <v>0</v>
      </c>
      <c r="L565" s="19">
        <f t="shared" si="35"/>
        <v>0</v>
      </c>
      <c r="M565" s="19">
        <f t="shared" si="35"/>
        <v>0</v>
      </c>
    </row>
    <row r="566" spans="1:13" x14ac:dyDescent="0.25">
      <c r="A566" s="241"/>
      <c r="B566" s="81"/>
      <c r="C566" s="242"/>
      <c r="D566" s="243"/>
      <c r="E566" s="244"/>
      <c r="F566" s="76"/>
      <c r="G566" s="2"/>
      <c r="H566" s="19">
        <v>0</v>
      </c>
      <c r="I566" s="188">
        <v>0</v>
      </c>
      <c r="J566" s="188">
        <v>0</v>
      </c>
      <c r="K566" s="19">
        <f t="shared" si="35"/>
        <v>0</v>
      </c>
      <c r="L566" s="19">
        <f t="shared" si="35"/>
        <v>0</v>
      </c>
      <c r="M566" s="19">
        <f t="shared" si="35"/>
        <v>0</v>
      </c>
    </row>
    <row r="567" spans="1:13" x14ac:dyDescent="0.25">
      <c r="A567" s="241">
        <f t="shared" ref="A567" si="36">A565+0.0001</f>
        <v>3.9436000000002744</v>
      </c>
      <c r="B567" s="81" t="s">
        <v>1064</v>
      </c>
      <c r="C567" s="242" t="s">
        <v>1068</v>
      </c>
      <c r="D567" s="243" t="s">
        <v>54</v>
      </c>
      <c r="E567" s="244" t="s">
        <v>1237</v>
      </c>
      <c r="F567" s="76" t="s">
        <v>44</v>
      </c>
      <c r="G567" s="2"/>
      <c r="H567" s="19">
        <v>13790</v>
      </c>
      <c r="I567" s="188">
        <v>13790</v>
      </c>
      <c r="J567" s="188">
        <v>13790</v>
      </c>
      <c r="K567" s="19">
        <f t="shared" si="35"/>
        <v>0</v>
      </c>
      <c r="L567" s="19">
        <f t="shared" si="35"/>
        <v>0</v>
      </c>
      <c r="M567" s="19">
        <f t="shared" si="35"/>
        <v>0</v>
      </c>
    </row>
    <row r="568" spans="1:13" s="66" customFormat="1" x14ac:dyDescent="0.25">
      <c r="A568" s="126"/>
      <c r="B568" s="127"/>
      <c r="C568" s="239"/>
      <c r="D568" s="240"/>
      <c r="E568" s="245"/>
      <c r="F568" s="70"/>
      <c r="G568" s="1"/>
      <c r="H568" s="19">
        <v>0</v>
      </c>
      <c r="I568" s="19">
        <v>0</v>
      </c>
      <c r="J568" s="19">
        <v>0</v>
      </c>
      <c r="K568" s="19">
        <f t="shared" si="35"/>
        <v>0</v>
      </c>
      <c r="L568" s="19">
        <f t="shared" si="35"/>
        <v>0</v>
      </c>
      <c r="M568" s="19">
        <f t="shared" si="35"/>
        <v>0</v>
      </c>
    </row>
    <row r="569" spans="1:13" s="66" customFormat="1" x14ac:dyDescent="0.25">
      <c r="A569" s="126"/>
      <c r="B569" s="127"/>
      <c r="C569" s="313">
        <v>4.8</v>
      </c>
      <c r="D569" s="314"/>
      <c r="E569" s="236" t="s">
        <v>1069</v>
      </c>
      <c r="F569" s="70"/>
      <c r="G569" s="1"/>
      <c r="H569" s="19">
        <v>0</v>
      </c>
      <c r="I569" s="19">
        <v>0</v>
      </c>
      <c r="J569" s="19">
        <v>0</v>
      </c>
      <c r="K569" s="19">
        <f t="shared" si="35"/>
        <v>0</v>
      </c>
      <c r="L569" s="19">
        <f t="shared" si="35"/>
        <v>0</v>
      </c>
      <c r="M569" s="19">
        <f t="shared" si="35"/>
        <v>0</v>
      </c>
    </row>
    <row r="570" spans="1:13" s="66" customFormat="1" x14ac:dyDescent="0.25">
      <c r="A570" s="126"/>
      <c r="B570" s="127"/>
      <c r="C570" s="310" t="s">
        <v>62</v>
      </c>
      <c r="D570" s="311"/>
      <c r="E570" s="238" t="s">
        <v>1011</v>
      </c>
      <c r="F570" s="70"/>
      <c r="G570" s="1"/>
      <c r="H570" s="19">
        <v>0</v>
      </c>
      <c r="I570" s="19">
        <v>0</v>
      </c>
      <c r="J570" s="19">
        <v>0</v>
      </c>
      <c r="K570" s="19">
        <f t="shared" si="35"/>
        <v>0</v>
      </c>
      <c r="L570" s="19">
        <f t="shared" si="35"/>
        <v>0</v>
      </c>
      <c r="M570" s="19">
        <f t="shared" si="35"/>
        <v>0</v>
      </c>
    </row>
    <row r="571" spans="1:13" s="66" customFormat="1" x14ac:dyDescent="0.25">
      <c r="A571" s="126"/>
      <c r="B571" s="127"/>
      <c r="C571" s="239"/>
      <c r="D571" s="240"/>
      <c r="E571" s="245"/>
      <c r="F571" s="70"/>
      <c r="G571" s="1"/>
      <c r="H571" s="19">
        <v>0</v>
      </c>
      <c r="I571" s="19">
        <v>0</v>
      </c>
      <c r="J571" s="19">
        <v>0</v>
      </c>
      <c r="K571" s="19">
        <f t="shared" si="35"/>
        <v>0</v>
      </c>
      <c r="L571" s="19">
        <f t="shared" si="35"/>
        <v>0</v>
      </c>
      <c r="M571" s="19">
        <f t="shared" si="35"/>
        <v>0</v>
      </c>
    </row>
    <row r="572" spans="1:13" x14ac:dyDescent="0.25">
      <c r="A572" s="241">
        <f>A567+0.0001</f>
        <v>3.9437000000002747</v>
      </c>
      <c r="B572" s="81" t="s">
        <v>1010</v>
      </c>
      <c r="C572" s="242" t="s">
        <v>1070</v>
      </c>
      <c r="D572" s="243" t="s">
        <v>43</v>
      </c>
      <c r="E572" s="244" t="s">
        <v>1216</v>
      </c>
      <c r="F572" s="76" t="s">
        <v>1015</v>
      </c>
      <c r="G572" s="2"/>
      <c r="H572" s="19">
        <v>77590</v>
      </c>
      <c r="I572" s="19">
        <v>77590</v>
      </c>
      <c r="J572" s="19">
        <v>77590</v>
      </c>
      <c r="K572" s="19">
        <f t="shared" si="35"/>
        <v>0</v>
      </c>
      <c r="L572" s="19">
        <f t="shared" si="35"/>
        <v>0</v>
      </c>
      <c r="M572" s="19">
        <f t="shared" si="35"/>
        <v>0</v>
      </c>
    </row>
    <row r="573" spans="1:13" x14ac:dyDescent="0.25">
      <c r="A573" s="241"/>
      <c r="B573" s="81"/>
      <c r="C573" s="242"/>
      <c r="D573" s="243"/>
      <c r="E573" s="244"/>
      <c r="F573" s="76"/>
      <c r="G573" s="2"/>
      <c r="H573" s="19">
        <v>0</v>
      </c>
      <c r="I573" s="19">
        <v>0</v>
      </c>
      <c r="J573" s="19">
        <v>0</v>
      </c>
      <c r="K573" s="19">
        <f t="shared" si="35"/>
        <v>0</v>
      </c>
      <c r="L573" s="19">
        <f t="shared" si="35"/>
        <v>0</v>
      </c>
      <c r="M573" s="19">
        <f t="shared" si="35"/>
        <v>0</v>
      </c>
    </row>
    <row r="574" spans="1:13" x14ac:dyDescent="0.25">
      <c r="A574" s="241">
        <f>A572+0.0001</f>
        <v>3.9438000000002749</v>
      </c>
      <c r="B574" s="81" t="s">
        <v>1010</v>
      </c>
      <c r="C574" s="242" t="s">
        <v>1070</v>
      </c>
      <c r="D574" s="243" t="s">
        <v>46</v>
      </c>
      <c r="E574" s="244" t="s">
        <v>1217</v>
      </c>
      <c r="F574" s="76" t="s">
        <v>44</v>
      </c>
      <c r="G574" s="2"/>
      <c r="H574" s="19">
        <v>10720</v>
      </c>
      <c r="I574" s="19">
        <v>10720</v>
      </c>
      <c r="J574" s="188">
        <v>10720</v>
      </c>
      <c r="K574" s="19">
        <f t="shared" si="35"/>
        <v>0</v>
      </c>
      <c r="L574" s="19">
        <f t="shared" si="35"/>
        <v>0</v>
      </c>
      <c r="M574" s="19">
        <f t="shared" si="35"/>
        <v>0</v>
      </c>
    </row>
    <row r="575" spans="1:13" x14ac:dyDescent="0.25">
      <c r="A575" s="241"/>
      <c r="B575" s="81"/>
      <c r="C575" s="242"/>
      <c r="D575" s="243"/>
      <c r="E575" s="244"/>
      <c r="F575" s="76"/>
      <c r="G575" s="2"/>
      <c r="H575" s="19">
        <v>0</v>
      </c>
      <c r="I575" s="19">
        <v>0</v>
      </c>
      <c r="J575" s="19">
        <v>0</v>
      </c>
      <c r="K575" s="19">
        <f t="shared" si="35"/>
        <v>0</v>
      </c>
      <c r="L575" s="19">
        <f t="shared" si="35"/>
        <v>0</v>
      </c>
      <c r="M575" s="19">
        <f t="shared" si="35"/>
        <v>0</v>
      </c>
    </row>
    <row r="576" spans="1:13" x14ac:dyDescent="0.25">
      <c r="A576" s="241">
        <f>A574+0.0001</f>
        <v>3.9439000000002751</v>
      </c>
      <c r="B576" s="81" t="s">
        <v>1010</v>
      </c>
      <c r="C576" s="242" t="s">
        <v>1071</v>
      </c>
      <c r="D576" s="243" t="s">
        <v>43</v>
      </c>
      <c r="E576" s="244" t="s">
        <v>1218</v>
      </c>
      <c r="F576" s="76" t="s">
        <v>1015</v>
      </c>
      <c r="G576" s="2"/>
      <c r="H576" s="19">
        <v>77590</v>
      </c>
      <c r="I576" s="19">
        <v>77590</v>
      </c>
      <c r="J576" s="19">
        <v>77590</v>
      </c>
      <c r="K576" s="19">
        <f t="shared" si="35"/>
        <v>0</v>
      </c>
      <c r="L576" s="19">
        <f t="shared" si="35"/>
        <v>0</v>
      </c>
      <c r="M576" s="19">
        <f t="shared" si="35"/>
        <v>0</v>
      </c>
    </row>
    <row r="577" spans="1:13" x14ac:dyDescent="0.25">
      <c r="A577" s="241"/>
      <c r="B577" s="81"/>
      <c r="C577" s="242"/>
      <c r="D577" s="243"/>
      <c r="E577" s="244"/>
      <c r="F577" s="76"/>
      <c r="G577" s="2"/>
      <c r="H577" s="19">
        <v>0</v>
      </c>
      <c r="I577" s="19">
        <v>0</v>
      </c>
      <c r="J577" s="19">
        <v>0</v>
      </c>
      <c r="K577" s="19">
        <f t="shared" si="35"/>
        <v>0</v>
      </c>
      <c r="L577" s="19">
        <f t="shared" si="35"/>
        <v>0</v>
      </c>
      <c r="M577" s="19">
        <f t="shared" si="35"/>
        <v>0</v>
      </c>
    </row>
    <row r="578" spans="1:13" x14ac:dyDescent="0.25">
      <c r="A578" s="241">
        <f>A576+0.0001</f>
        <v>3.9440000000002753</v>
      </c>
      <c r="B578" s="81" t="s">
        <v>1010</v>
      </c>
      <c r="C578" s="242" t="s">
        <v>1071</v>
      </c>
      <c r="D578" s="243" t="s">
        <v>46</v>
      </c>
      <c r="E578" s="244" t="s">
        <v>1219</v>
      </c>
      <c r="F578" s="76" t="s">
        <v>44</v>
      </c>
      <c r="G578" s="2"/>
      <c r="H578" s="19">
        <v>10720</v>
      </c>
      <c r="I578" s="19">
        <v>10720</v>
      </c>
      <c r="J578" s="188">
        <v>10720</v>
      </c>
      <c r="K578" s="19">
        <f t="shared" si="35"/>
        <v>0</v>
      </c>
      <c r="L578" s="19">
        <f t="shared" si="35"/>
        <v>0</v>
      </c>
      <c r="M578" s="19">
        <f t="shared" si="35"/>
        <v>0</v>
      </c>
    </row>
    <row r="579" spans="1:13" x14ac:dyDescent="0.25">
      <c r="A579" s="241"/>
      <c r="B579" s="81"/>
      <c r="C579" s="242"/>
      <c r="D579" s="243"/>
      <c r="E579" s="244"/>
      <c r="F579" s="76"/>
      <c r="G579" s="2"/>
      <c r="H579" s="19">
        <v>0</v>
      </c>
      <c r="I579" s="19">
        <v>0</v>
      </c>
      <c r="J579" s="19">
        <v>0</v>
      </c>
      <c r="K579" s="19">
        <f t="shared" si="35"/>
        <v>0</v>
      </c>
      <c r="L579" s="19">
        <f t="shared" si="35"/>
        <v>0</v>
      </c>
      <c r="M579" s="19">
        <f t="shared" si="35"/>
        <v>0</v>
      </c>
    </row>
    <row r="580" spans="1:13" x14ac:dyDescent="0.25">
      <c r="A580" s="241">
        <f>A578+0.0001</f>
        <v>3.9441000000002755</v>
      </c>
      <c r="B580" s="81" t="s">
        <v>1010</v>
      </c>
      <c r="C580" s="242" t="s">
        <v>1072</v>
      </c>
      <c r="D580" s="243" t="s">
        <v>43</v>
      </c>
      <c r="E580" s="244" t="s">
        <v>1220</v>
      </c>
      <c r="F580" s="76" t="s">
        <v>1015</v>
      </c>
      <c r="G580" s="2"/>
      <c r="H580" s="19">
        <v>77800</v>
      </c>
      <c r="I580" s="19">
        <v>77800</v>
      </c>
      <c r="J580" s="19">
        <v>77800</v>
      </c>
      <c r="K580" s="19">
        <f t="shared" si="35"/>
        <v>0</v>
      </c>
      <c r="L580" s="19">
        <f t="shared" si="35"/>
        <v>0</v>
      </c>
      <c r="M580" s="19">
        <f t="shared" si="35"/>
        <v>0</v>
      </c>
    </row>
    <row r="581" spans="1:13" x14ac:dyDescent="0.25">
      <c r="A581" s="241"/>
      <c r="B581" s="81"/>
      <c r="C581" s="242"/>
      <c r="D581" s="243"/>
      <c r="E581" s="244"/>
      <c r="F581" s="76"/>
      <c r="G581" s="2"/>
      <c r="H581" s="19">
        <v>0</v>
      </c>
      <c r="I581" s="19">
        <v>0</v>
      </c>
      <c r="J581" s="19">
        <v>0</v>
      </c>
      <c r="K581" s="19">
        <f t="shared" si="35"/>
        <v>0</v>
      </c>
      <c r="L581" s="19">
        <f t="shared" si="35"/>
        <v>0</v>
      </c>
      <c r="M581" s="19">
        <f t="shared" si="35"/>
        <v>0</v>
      </c>
    </row>
    <row r="582" spans="1:13" x14ac:dyDescent="0.25">
      <c r="A582" s="241">
        <f>A580+0.0001</f>
        <v>3.9442000000002757</v>
      </c>
      <c r="B582" s="81" t="s">
        <v>1010</v>
      </c>
      <c r="C582" s="242" t="s">
        <v>1072</v>
      </c>
      <c r="D582" s="243" t="s">
        <v>46</v>
      </c>
      <c r="E582" s="244" t="s">
        <v>1221</v>
      </c>
      <c r="F582" s="76" t="s">
        <v>44</v>
      </c>
      <c r="G582" s="2"/>
      <c r="H582" s="19">
        <v>13260</v>
      </c>
      <c r="I582" s="19">
        <v>13260</v>
      </c>
      <c r="J582" s="188">
        <v>13260</v>
      </c>
      <c r="K582" s="19">
        <f t="shared" si="35"/>
        <v>0</v>
      </c>
      <c r="L582" s="19">
        <f t="shared" si="35"/>
        <v>0</v>
      </c>
      <c r="M582" s="19">
        <f t="shared" si="35"/>
        <v>0</v>
      </c>
    </row>
    <row r="583" spans="1:13" x14ac:dyDescent="0.25">
      <c r="A583" s="241"/>
      <c r="B583" s="81"/>
      <c r="C583" s="242"/>
      <c r="D583" s="243"/>
      <c r="E583" s="244"/>
      <c r="F583" s="76"/>
      <c r="G583" s="2"/>
      <c r="H583" s="19">
        <v>0</v>
      </c>
      <c r="I583" s="19">
        <v>0</v>
      </c>
      <c r="J583" s="188">
        <v>0</v>
      </c>
      <c r="K583" s="19">
        <f t="shared" si="35"/>
        <v>0</v>
      </c>
      <c r="L583" s="19">
        <f t="shared" si="35"/>
        <v>0</v>
      </c>
      <c r="M583" s="19">
        <f t="shared" si="35"/>
        <v>0</v>
      </c>
    </row>
    <row r="584" spans="1:13" x14ac:dyDescent="0.25">
      <c r="A584" s="241">
        <f>A582+0.0001</f>
        <v>3.9443000000002759</v>
      </c>
      <c r="B584" s="81" t="s">
        <v>1010</v>
      </c>
      <c r="C584" s="242" t="s">
        <v>1073</v>
      </c>
      <c r="D584" s="243" t="s">
        <v>43</v>
      </c>
      <c r="E584" s="244" t="s">
        <v>1222</v>
      </c>
      <c r="F584" s="76" t="s">
        <v>1015</v>
      </c>
      <c r="G584" s="2"/>
      <c r="H584" s="19">
        <v>80850</v>
      </c>
      <c r="I584" s="19">
        <v>80850</v>
      </c>
      <c r="J584" s="188">
        <v>80850</v>
      </c>
      <c r="K584" s="19">
        <f t="shared" si="35"/>
        <v>0</v>
      </c>
      <c r="L584" s="19">
        <f t="shared" si="35"/>
        <v>0</v>
      </c>
      <c r="M584" s="19">
        <f t="shared" si="35"/>
        <v>0</v>
      </c>
    </row>
    <row r="585" spans="1:13" x14ac:dyDescent="0.25">
      <c r="A585" s="241"/>
      <c r="B585" s="81"/>
      <c r="C585" s="242"/>
      <c r="D585" s="243"/>
      <c r="E585" s="244"/>
      <c r="F585" s="76"/>
      <c r="G585" s="2"/>
      <c r="H585" s="19">
        <v>0</v>
      </c>
      <c r="I585" s="19">
        <v>0</v>
      </c>
      <c r="J585" s="188">
        <v>0</v>
      </c>
      <c r="K585" s="19">
        <f t="shared" si="35"/>
        <v>0</v>
      </c>
      <c r="L585" s="19">
        <f t="shared" si="35"/>
        <v>0</v>
      </c>
      <c r="M585" s="19">
        <f t="shared" si="35"/>
        <v>0</v>
      </c>
    </row>
    <row r="586" spans="1:13" x14ac:dyDescent="0.25">
      <c r="A586" s="241">
        <f>A584+0.0001</f>
        <v>3.9444000000002761</v>
      </c>
      <c r="B586" s="81" t="s">
        <v>1010</v>
      </c>
      <c r="C586" s="242" t="s">
        <v>1073</v>
      </c>
      <c r="D586" s="243" t="s">
        <v>46</v>
      </c>
      <c r="E586" s="244" t="s">
        <v>1223</v>
      </c>
      <c r="F586" s="76" t="s">
        <v>44</v>
      </c>
      <c r="G586" s="2"/>
      <c r="H586" s="19">
        <v>11020</v>
      </c>
      <c r="I586" s="19">
        <v>11020</v>
      </c>
      <c r="J586" s="188">
        <v>11020</v>
      </c>
      <c r="K586" s="19">
        <f t="shared" si="35"/>
        <v>0</v>
      </c>
      <c r="L586" s="19">
        <f t="shared" si="35"/>
        <v>0</v>
      </c>
      <c r="M586" s="19">
        <f t="shared" si="35"/>
        <v>0</v>
      </c>
    </row>
    <row r="587" spans="1:13" x14ac:dyDescent="0.25">
      <c r="A587" s="241"/>
      <c r="B587" s="81"/>
      <c r="C587" s="242"/>
      <c r="D587" s="243"/>
      <c r="E587" s="244"/>
      <c r="F587" s="76"/>
      <c r="G587" s="2"/>
      <c r="H587" s="19">
        <v>0</v>
      </c>
      <c r="I587" s="19">
        <v>0</v>
      </c>
      <c r="J587" s="188">
        <v>0</v>
      </c>
      <c r="K587" s="19">
        <f t="shared" si="35"/>
        <v>0</v>
      </c>
      <c r="L587" s="19">
        <f t="shared" si="35"/>
        <v>0</v>
      </c>
      <c r="M587" s="19">
        <f t="shared" si="35"/>
        <v>0</v>
      </c>
    </row>
    <row r="588" spans="1:13" x14ac:dyDescent="0.25">
      <c r="A588" s="241">
        <f>A586+0.0001</f>
        <v>3.9445000000002763</v>
      </c>
      <c r="B588" s="81" t="s">
        <v>1010</v>
      </c>
      <c r="C588" s="242" t="s">
        <v>1074</v>
      </c>
      <c r="D588" s="243" t="s">
        <v>43</v>
      </c>
      <c r="E588" s="244" t="s">
        <v>1224</v>
      </c>
      <c r="F588" s="76" t="s">
        <v>1015</v>
      </c>
      <c r="G588" s="2"/>
      <c r="H588" s="19">
        <v>87100</v>
      </c>
      <c r="I588" s="19">
        <v>87100</v>
      </c>
      <c r="J588" s="188">
        <v>87100</v>
      </c>
      <c r="K588" s="19">
        <f t="shared" si="35"/>
        <v>0</v>
      </c>
      <c r="L588" s="19">
        <f t="shared" si="35"/>
        <v>0</v>
      </c>
      <c r="M588" s="19">
        <f t="shared" si="35"/>
        <v>0</v>
      </c>
    </row>
    <row r="589" spans="1:13" x14ac:dyDescent="0.25">
      <c r="A589" s="241"/>
      <c r="B589" s="81"/>
      <c r="C589" s="242"/>
      <c r="D589" s="243"/>
      <c r="E589" s="244"/>
      <c r="F589" s="76"/>
      <c r="G589" s="2"/>
      <c r="H589" s="19">
        <v>0</v>
      </c>
      <c r="I589" s="19">
        <v>0</v>
      </c>
      <c r="J589" s="188">
        <v>0</v>
      </c>
      <c r="K589" s="19">
        <f t="shared" si="35"/>
        <v>0</v>
      </c>
      <c r="L589" s="19">
        <f t="shared" si="35"/>
        <v>0</v>
      </c>
      <c r="M589" s="19">
        <f t="shared" si="35"/>
        <v>0</v>
      </c>
    </row>
    <row r="590" spans="1:13" x14ac:dyDescent="0.25">
      <c r="A590" s="241">
        <f>A588+0.0001</f>
        <v>3.9446000000002766</v>
      </c>
      <c r="B590" s="81" t="s">
        <v>1010</v>
      </c>
      <c r="C590" s="242" t="s">
        <v>1074</v>
      </c>
      <c r="D590" s="243" t="s">
        <v>46</v>
      </c>
      <c r="E590" s="244" t="s">
        <v>1225</v>
      </c>
      <c r="F590" s="76" t="s">
        <v>44</v>
      </c>
      <c r="G590" s="2"/>
      <c r="H590" s="19">
        <v>11890</v>
      </c>
      <c r="I590" s="19">
        <v>11890</v>
      </c>
      <c r="J590" s="188">
        <v>11890</v>
      </c>
      <c r="K590" s="19">
        <f t="shared" si="35"/>
        <v>0</v>
      </c>
      <c r="L590" s="19">
        <f t="shared" si="35"/>
        <v>0</v>
      </c>
      <c r="M590" s="19">
        <f t="shared" si="35"/>
        <v>0</v>
      </c>
    </row>
    <row r="591" spans="1:13" x14ac:dyDescent="0.25">
      <c r="A591" s="241"/>
      <c r="B591" s="81"/>
      <c r="C591" s="242"/>
      <c r="D591" s="243"/>
      <c r="E591" s="244"/>
      <c r="F591" s="76"/>
      <c r="G591" s="2"/>
      <c r="H591" s="19">
        <v>0</v>
      </c>
      <c r="I591" s="19">
        <v>0</v>
      </c>
      <c r="J591" s="188">
        <v>0</v>
      </c>
      <c r="K591" s="19">
        <f t="shared" si="35"/>
        <v>0</v>
      </c>
      <c r="L591" s="19">
        <f t="shared" si="35"/>
        <v>0</v>
      </c>
      <c r="M591" s="19">
        <f t="shared" si="35"/>
        <v>0</v>
      </c>
    </row>
    <row r="592" spans="1:13" x14ac:dyDescent="0.25">
      <c r="A592" s="241">
        <f>A590+0.0001</f>
        <v>3.9447000000002768</v>
      </c>
      <c r="B592" s="81" t="s">
        <v>1010</v>
      </c>
      <c r="C592" s="242" t="s">
        <v>1075</v>
      </c>
      <c r="D592" s="243" t="s">
        <v>43</v>
      </c>
      <c r="E592" s="244" t="s">
        <v>1226</v>
      </c>
      <c r="F592" s="76" t="s">
        <v>1015</v>
      </c>
      <c r="G592" s="2"/>
      <c r="H592" s="19">
        <v>89250</v>
      </c>
      <c r="I592" s="19">
        <v>89250</v>
      </c>
      <c r="J592" s="188">
        <v>89250</v>
      </c>
      <c r="K592" s="19">
        <f t="shared" si="35"/>
        <v>0</v>
      </c>
      <c r="L592" s="19">
        <f t="shared" si="35"/>
        <v>0</v>
      </c>
      <c r="M592" s="19">
        <f t="shared" si="35"/>
        <v>0</v>
      </c>
    </row>
    <row r="593" spans="1:13" x14ac:dyDescent="0.25">
      <c r="A593" s="241"/>
      <c r="B593" s="81"/>
      <c r="C593" s="242"/>
      <c r="D593" s="243"/>
      <c r="E593" s="244"/>
      <c r="F593" s="76"/>
      <c r="G593" s="2"/>
      <c r="H593" s="19">
        <v>0</v>
      </c>
      <c r="I593" s="19">
        <v>0</v>
      </c>
      <c r="J593" s="188">
        <v>0</v>
      </c>
      <c r="K593" s="19">
        <f t="shared" si="35"/>
        <v>0</v>
      </c>
      <c r="L593" s="19">
        <f t="shared" si="35"/>
        <v>0</v>
      </c>
      <c r="M593" s="19">
        <f t="shared" si="35"/>
        <v>0</v>
      </c>
    </row>
    <row r="594" spans="1:13" x14ac:dyDescent="0.25">
      <c r="A594" s="241">
        <f>A592+0.0001</f>
        <v>3.944800000000277</v>
      </c>
      <c r="B594" s="81" t="s">
        <v>1010</v>
      </c>
      <c r="C594" s="242" t="s">
        <v>1075</v>
      </c>
      <c r="D594" s="243" t="s">
        <v>46</v>
      </c>
      <c r="E594" s="244" t="s">
        <v>1227</v>
      </c>
      <c r="F594" s="76" t="s">
        <v>44</v>
      </c>
      <c r="G594" s="2"/>
      <c r="H594" s="19">
        <v>12070</v>
      </c>
      <c r="I594" s="19">
        <v>12070</v>
      </c>
      <c r="J594" s="188">
        <v>12070</v>
      </c>
      <c r="K594" s="19">
        <f t="shared" ref="K594:M657" si="37">$G594*H594</f>
        <v>0</v>
      </c>
      <c r="L594" s="19">
        <f t="shared" si="37"/>
        <v>0</v>
      </c>
      <c r="M594" s="19">
        <f t="shared" si="37"/>
        <v>0</v>
      </c>
    </row>
    <row r="595" spans="1:13" x14ac:dyDescent="0.25">
      <c r="A595" s="241"/>
      <c r="B595" s="81"/>
      <c r="C595" s="242"/>
      <c r="D595" s="243"/>
      <c r="E595" s="244"/>
      <c r="F595" s="76"/>
      <c r="G595" s="2"/>
      <c r="H595" s="19">
        <v>0</v>
      </c>
      <c r="I595" s="19">
        <v>0</v>
      </c>
      <c r="J595" s="188">
        <v>0</v>
      </c>
      <c r="K595" s="19">
        <f t="shared" si="37"/>
        <v>0</v>
      </c>
      <c r="L595" s="19">
        <f t="shared" si="37"/>
        <v>0</v>
      </c>
      <c r="M595" s="19">
        <f t="shared" si="37"/>
        <v>0</v>
      </c>
    </row>
    <row r="596" spans="1:13" x14ac:dyDescent="0.25">
      <c r="A596" s="241">
        <f>A594+0.0001</f>
        <v>3.9449000000002772</v>
      </c>
      <c r="B596" s="81" t="s">
        <v>1064</v>
      </c>
      <c r="C596" s="242" t="s">
        <v>1076</v>
      </c>
      <c r="D596" s="243" t="s">
        <v>43</v>
      </c>
      <c r="E596" s="244" t="s">
        <v>1228</v>
      </c>
      <c r="F596" s="76" t="s">
        <v>1015</v>
      </c>
      <c r="G596" s="2"/>
      <c r="H596" s="19">
        <v>91150</v>
      </c>
      <c r="I596" s="19">
        <v>91150</v>
      </c>
      <c r="J596" s="188">
        <v>91150</v>
      </c>
      <c r="K596" s="19">
        <f t="shared" si="37"/>
        <v>0</v>
      </c>
      <c r="L596" s="19">
        <f t="shared" si="37"/>
        <v>0</v>
      </c>
      <c r="M596" s="19">
        <f t="shared" si="37"/>
        <v>0</v>
      </c>
    </row>
    <row r="597" spans="1:13" x14ac:dyDescent="0.25">
      <c r="A597" s="241"/>
      <c r="B597" s="81"/>
      <c r="C597" s="242"/>
      <c r="D597" s="243"/>
      <c r="E597" s="244"/>
      <c r="F597" s="76"/>
      <c r="G597" s="2"/>
      <c r="H597" s="19">
        <v>0</v>
      </c>
      <c r="I597" s="19">
        <v>0</v>
      </c>
      <c r="J597" s="188">
        <v>0</v>
      </c>
      <c r="K597" s="19">
        <f t="shared" si="37"/>
        <v>0</v>
      </c>
      <c r="L597" s="19">
        <f t="shared" si="37"/>
        <v>0</v>
      </c>
      <c r="M597" s="19">
        <f t="shared" si="37"/>
        <v>0</v>
      </c>
    </row>
    <row r="598" spans="1:13" x14ac:dyDescent="0.25">
      <c r="A598" s="241">
        <f>A596+0.0001</f>
        <v>3.9450000000002774</v>
      </c>
      <c r="B598" s="81" t="s">
        <v>1064</v>
      </c>
      <c r="C598" s="242" t="s">
        <v>1076</v>
      </c>
      <c r="D598" s="243" t="s">
        <v>46</v>
      </c>
      <c r="E598" s="244" t="s">
        <v>1229</v>
      </c>
      <c r="F598" s="76" t="s">
        <v>44</v>
      </c>
      <c r="G598" s="2"/>
      <c r="H598" s="19">
        <v>12250</v>
      </c>
      <c r="I598" s="19">
        <v>12250</v>
      </c>
      <c r="J598" s="188">
        <v>12250</v>
      </c>
      <c r="K598" s="19">
        <f t="shared" si="37"/>
        <v>0</v>
      </c>
      <c r="L598" s="19">
        <f t="shared" si="37"/>
        <v>0</v>
      </c>
      <c r="M598" s="19">
        <f t="shared" si="37"/>
        <v>0</v>
      </c>
    </row>
    <row r="599" spans="1:13" x14ac:dyDescent="0.25">
      <c r="A599" s="241"/>
      <c r="B599" s="81"/>
      <c r="C599" s="242"/>
      <c r="D599" s="243"/>
      <c r="E599" s="244"/>
      <c r="F599" s="76"/>
      <c r="G599" s="2"/>
      <c r="H599" s="19">
        <v>0</v>
      </c>
      <c r="I599" s="19">
        <v>0</v>
      </c>
      <c r="J599" s="188">
        <v>0</v>
      </c>
      <c r="K599" s="19">
        <f t="shared" si="37"/>
        <v>0</v>
      </c>
      <c r="L599" s="19">
        <f t="shared" si="37"/>
        <v>0</v>
      </c>
      <c r="M599" s="19">
        <f t="shared" si="37"/>
        <v>0</v>
      </c>
    </row>
    <row r="600" spans="1:13" x14ac:dyDescent="0.25">
      <c r="A600" s="241">
        <f>A598+0.0001</f>
        <v>3.9451000000002776</v>
      </c>
      <c r="B600" s="81" t="s">
        <v>1064</v>
      </c>
      <c r="C600" s="242" t="s">
        <v>1077</v>
      </c>
      <c r="D600" s="243" t="s">
        <v>43</v>
      </c>
      <c r="E600" s="244" t="s">
        <v>1230</v>
      </c>
      <c r="F600" s="76" t="s">
        <v>1015</v>
      </c>
      <c r="G600" s="2"/>
      <c r="H600" s="19">
        <v>104510</v>
      </c>
      <c r="I600" s="19">
        <v>104510</v>
      </c>
      <c r="J600" s="188">
        <v>104510</v>
      </c>
      <c r="K600" s="19">
        <f t="shared" si="37"/>
        <v>0</v>
      </c>
      <c r="L600" s="19">
        <f t="shared" si="37"/>
        <v>0</v>
      </c>
      <c r="M600" s="19">
        <f t="shared" si="37"/>
        <v>0</v>
      </c>
    </row>
    <row r="601" spans="1:13" x14ac:dyDescent="0.25">
      <c r="A601" s="241"/>
      <c r="B601" s="81"/>
      <c r="C601" s="242"/>
      <c r="D601" s="243"/>
      <c r="E601" s="244"/>
      <c r="F601" s="76"/>
      <c r="G601" s="2"/>
      <c r="H601" s="19">
        <v>0</v>
      </c>
      <c r="I601" s="19">
        <v>0</v>
      </c>
      <c r="J601" s="188">
        <v>0</v>
      </c>
      <c r="K601" s="19">
        <f t="shared" si="37"/>
        <v>0</v>
      </c>
      <c r="L601" s="19">
        <f t="shared" si="37"/>
        <v>0</v>
      </c>
      <c r="M601" s="19">
        <f t="shared" si="37"/>
        <v>0</v>
      </c>
    </row>
    <row r="602" spans="1:13" x14ac:dyDescent="0.25">
      <c r="A602" s="241">
        <f>A600+0.0001</f>
        <v>3.9452000000002778</v>
      </c>
      <c r="B602" s="81" t="s">
        <v>1064</v>
      </c>
      <c r="C602" s="242" t="s">
        <v>1077</v>
      </c>
      <c r="D602" s="243" t="s">
        <v>46</v>
      </c>
      <c r="E602" s="244" t="s">
        <v>1231</v>
      </c>
      <c r="F602" s="76" t="s">
        <v>44</v>
      </c>
      <c r="G602" s="2"/>
      <c r="H602" s="19">
        <v>13770</v>
      </c>
      <c r="I602" s="19">
        <v>13770</v>
      </c>
      <c r="J602" s="188">
        <v>13770</v>
      </c>
      <c r="K602" s="19">
        <f t="shared" si="37"/>
        <v>0</v>
      </c>
      <c r="L602" s="19">
        <f t="shared" si="37"/>
        <v>0</v>
      </c>
      <c r="M602" s="19">
        <f t="shared" si="37"/>
        <v>0</v>
      </c>
    </row>
    <row r="603" spans="1:13" x14ac:dyDescent="0.25">
      <c r="A603" s="241"/>
      <c r="B603" s="81"/>
      <c r="C603" s="242"/>
      <c r="D603" s="243"/>
      <c r="E603" s="244"/>
      <c r="F603" s="76"/>
      <c r="G603" s="2"/>
      <c r="H603" s="19">
        <v>0</v>
      </c>
      <c r="I603" s="19">
        <v>0</v>
      </c>
      <c r="J603" s="19">
        <v>0</v>
      </c>
      <c r="K603" s="19">
        <f t="shared" si="37"/>
        <v>0</v>
      </c>
      <c r="L603" s="19">
        <f t="shared" si="37"/>
        <v>0</v>
      </c>
      <c r="M603" s="19">
        <f t="shared" si="37"/>
        <v>0</v>
      </c>
    </row>
    <row r="604" spans="1:13" x14ac:dyDescent="0.25">
      <c r="A604" s="241">
        <f>A602+0.0001</f>
        <v>3.945300000000278</v>
      </c>
      <c r="B604" s="81" t="s">
        <v>1064</v>
      </c>
      <c r="C604" s="242" t="s">
        <v>1078</v>
      </c>
      <c r="D604" s="243" t="s">
        <v>43</v>
      </c>
      <c r="E604" s="244" t="s">
        <v>1232</v>
      </c>
      <c r="F604" s="76" t="s">
        <v>1015</v>
      </c>
      <c r="G604" s="2"/>
      <c r="H604" s="19">
        <v>115620</v>
      </c>
      <c r="I604" s="188">
        <v>115620</v>
      </c>
      <c r="J604" s="188">
        <v>115620</v>
      </c>
      <c r="K604" s="19">
        <f t="shared" si="37"/>
        <v>0</v>
      </c>
      <c r="L604" s="19">
        <f t="shared" si="37"/>
        <v>0</v>
      </c>
      <c r="M604" s="19">
        <f t="shared" si="37"/>
        <v>0</v>
      </c>
    </row>
    <row r="605" spans="1:13" x14ac:dyDescent="0.25">
      <c r="A605" s="241"/>
      <c r="B605" s="81"/>
      <c r="C605" s="242"/>
      <c r="D605" s="243"/>
      <c r="E605" s="244"/>
      <c r="F605" s="76"/>
      <c r="G605" s="2"/>
      <c r="H605" s="19">
        <v>0</v>
      </c>
      <c r="I605" s="188">
        <v>0</v>
      </c>
      <c r="J605" s="188">
        <v>0</v>
      </c>
      <c r="K605" s="19">
        <f t="shared" si="37"/>
        <v>0</v>
      </c>
      <c r="L605" s="19">
        <f t="shared" si="37"/>
        <v>0</v>
      </c>
      <c r="M605" s="19">
        <f t="shared" si="37"/>
        <v>0</v>
      </c>
    </row>
    <row r="606" spans="1:13" x14ac:dyDescent="0.25">
      <c r="A606" s="241">
        <f>A604+0.0001</f>
        <v>3.9454000000002782</v>
      </c>
      <c r="B606" s="81" t="s">
        <v>1064</v>
      </c>
      <c r="C606" s="242" t="s">
        <v>1078</v>
      </c>
      <c r="D606" s="243" t="s">
        <v>46</v>
      </c>
      <c r="E606" s="244" t="s">
        <v>1233</v>
      </c>
      <c r="F606" s="76" t="s">
        <v>44</v>
      </c>
      <c r="G606" s="2"/>
      <c r="H606" s="19">
        <v>15300</v>
      </c>
      <c r="I606" s="188">
        <v>15300</v>
      </c>
      <c r="J606" s="188">
        <v>15300</v>
      </c>
      <c r="K606" s="19">
        <f t="shared" si="37"/>
        <v>0</v>
      </c>
      <c r="L606" s="19">
        <f t="shared" si="37"/>
        <v>0</v>
      </c>
      <c r="M606" s="19">
        <f t="shared" si="37"/>
        <v>0</v>
      </c>
    </row>
    <row r="607" spans="1:13" x14ac:dyDescent="0.25">
      <c r="A607" s="241"/>
      <c r="B607" s="81"/>
      <c r="C607" s="242"/>
      <c r="D607" s="243"/>
      <c r="E607" s="244"/>
      <c r="F607" s="76"/>
      <c r="G607" s="2"/>
      <c r="H607" s="19">
        <v>0</v>
      </c>
      <c r="I607" s="188">
        <v>0</v>
      </c>
      <c r="J607" s="188">
        <v>0</v>
      </c>
      <c r="K607" s="19">
        <f t="shared" si="37"/>
        <v>0</v>
      </c>
      <c r="L607" s="19">
        <f t="shared" si="37"/>
        <v>0</v>
      </c>
      <c r="M607" s="19">
        <f t="shared" si="37"/>
        <v>0</v>
      </c>
    </row>
    <row r="608" spans="1:13" x14ac:dyDescent="0.25">
      <c r="A608" s="241">
        <f>A606+0.0001</f>
        <v>3.9455000000002785</v>
      </c>
      <c r="B608" s="81" t="s">
        <v>1064</v>
      </c>
      <c r="C608" s="242" t="s">
        <v>1079</v>
      </c>
      <c r="D608" s="243" t="s">
        <v>43</v>
      </c>
      <c r="E608" s="244" t="s">
        <v>1234</v>
      </c>
      <c r="F608" s="76" t="s">
        <v>1015</v>
      </c>
      <c r="G608" s="2"/>
      <c r="H608" s="19">
        <v>118260</v>
      </c>
      <c r="I608" s="188">
        <v>118260</v>
      </c>
      <c r="J608" s="188">
        <v>118260</v>
      </c>
      <c r="K608" s="19">
        <f t="shared" si="37"/>
        <v>0</v>
      </c>
      <c r="L608" s="19">
        <f t="shared" si="37"/>
        <v>0</v>
      </c>
      <c r="M608" s="19">
        <f t="shared" si="37"/>
        <v>0</v>
      </c>
    </row>
    <row r="609" spans="1:13" x14ac:dyDescent="0.25">
      <c r="A609" s="241"/>
      <c r="B609" s="81"/>
      <c r="C609" s="242"/>
      <c r="D609" s="243"/>
      <c r="E609" s="244"/>
      <c r="F609" s="76"/>
      <c r="G609" s="2"/>
      <c r="H609" s="19">
        <v>0</v>
      </c>
      <c r="I609" s="188">
        <v>0</v>
      </c>
      <c r="J609" s="188">
        <v>0</v>
      </c>
      <c r="K609" s="19">
        <f t="shared" si="37"/>
        <v>0</v>
      </c>
      <c r="L609" s="19">
        <f t="shared" si="37"/>
        <v>0</v>
      </c>
      <c r="M609" s="19">
        <f t="shared" si="37"/>
        <v>0</v>
      </c>
    </row>
    <row r="610" spans="1:13" x14ac:dyDescent="0.25">
      <c r="A610" s="241">
        <f>A608+0.0001</f>
        <v>3.9456000000002787</v>
      </c>
      <c r="B610" s="81" t="s">
        <v>1064</v>
      </c>
      <c r="C610" s="242" t="s">
        <v>1079</v>
      </c>
      <c r="D610" s="243" t="s">
        <v>46</v>
      </c>
      <c r="E610" s="244" t="s">
        <v>1235</v>
      </c>
      <c r="F610" s="76" t="s">
        <v>44</v>
      </c>
      <c r="G610" s="2"/>
      <c r="H610" s="19">
        <v>15630</v>
      </c>
      <c r="I610" s="188">
        <v>15630</v>
      </c>
      <c r="J610" s="188">
        <v>15630</v>
      </c>
      <c r="K610" s="19">
        <f t="shared" si="37"/>
        <v>0</v>
      </c>
      <c r="L610" s="19">
        <f t="shared" si="37"/>
        <v>0</v>
      </c>
      <c r="M610" s="19">
        <f t="shared" si="37"/>
        <v>0</v>
      </c>
    </row>
    <row r="611" spans="1:13" x14ac:dyDescent="0.25">
      <c r="A611" s="241"/>
      <c r="B611" s="81"/>
      <c r="C611" s="242"/>
      <c r="D611" s="243"/>
      <c r="E611" s="244"/>
      <c r="F611" s="76"/>
      <c r="G611" s="2"/>
      <c r="H611" s="19">
        <v>0</v>
      </c>
      <c r="I611" s="188">
        <v>0</v>
      </c>
      <c r="J611" s="188">
        <v>0</v>
      </c>
      <c r="K611" s="19">
        <f t="shared" si="37"/>
        <v>0</v>
      </c>
      <c r="L611" s="19">
        <f t="shared" si="37"/>
        <v>0</v>
      </c>
      <c r="M611" s="19">
        <f t="shared" si="37"/>
        <v>0</v>
      </c>
    </row>
    <row r="612" spans="1:13" x14ac:dyDescent="0.25">
      <c r="A612" s="241">
        <f>A610+0.0001</f>
        <v>3.9457000000002789</v>
      </c>
      <c r="B612" s="81" t="s">
        <v>1064</v>
      </c>
      <c r="C612" s="242" t="s">
        <v>1080</v>
      </c>
      <c r="D612" s="243" t="s">
        <v>43</v>
      </c>
      <c r="E612" s="244" t="s">
        <v>1236</v>
      </c>
      <c r="F612" s="76" t="s">
        <v>1015</v>
      </c>
      <c r="G612" s="2"/>
      <c r="H612" s="19">
        <v>121650</v>
      </c>
      <c r="I612" s="188">
        <v>121650</v>
      </c>
      <c r="J612" s="188">
        <v>121650</v>
      </c>
      <c r="K612" s="19">
        <f t="shared" si="37"/>
        <v>0</v>
      </c>
      <c r="L612" s="19">
        <f t="shared" si="37"/>
        <v>0</v>
      </c>
      <c r="M612" s="19">
        <f t="shared" si="37"/>
        <v>0</v>
      </c>
    </row>
    <row r="613" spans="1:13" x14ac:dyDescent="0.25">
      <c r="A613" s="241"/>
      <c r="B613" s="81"/>
      <c r="C613" s="242"/>
      <c r="D613" s="243"/>
      <c r="E613" s="244"/>
      <c r="F613" s="76"/>
      <c r="G613" s="2"/>
      <c r="H613" s="19">
        <v>0</v>
      </c>
      <c r="I613" s="188">
        <v>0</v>
      </c>
      <c r="J613" s="188">
        <v>0</v>
      </c>
      <c r="K613" s="19">
        <f t="shared" si="37"/>
        <v>0</v>
      </c>
      <c r="L613" s="19">
        <f t="shared" si="37"/>
        <v>0</v>
      </c>
      <c r="M613" s="19">
        <f t="shared" si="37"/>
        <v>0</v>
      </c>
    </row>
    <row r="614" spans="1:13" x14ac:dyDescent="0.25">
      <c r="A614" s="241">
        <f t="shared" ref="A614" si="38">A612+0.0001</f>
        <v>3.9458000000002791</v>
      </c>
      <c r="B614" s="81" t="s">
        <v>1064</v>
      </c>
      <c r="C614" s="242" t="s">
        <v>1080</v>
      </c>
      <c r="D614" s="243" t="s">
        <v>46</v>
      </c>
      <c r="E614" s="244" t="s">
        <v>1237</v>
      </c>
      <c r="F614" s="76" t="s">
        <v>44</v>
      </c>
      <c r="G614" s="2"/>
      <c r="H614" s="19">
        <v>15920</v>
      </c>
      <c r="I614" s="188">
        <v>15920</v>
      </c>
      <c r="J614" s="188">
        <v>15920</v>
      </c>
      <c r="K614" s="19">
        <f t="shared" si="37"/>
        <v>0</v>
      </c>
      <c r="L614" s="19">
        <f t="shared" si="37"/>
        <v>0</v>
      </c>
      <c r="M614" s="19">
        <f t="shared" si="37"/>
        <v>0</v>
      </c>
    </row>
    <row r="615" spans="1:13" s="66" customFormat="1" x14ac:dyDescent="0.25">
      <c r="A615" s="126"/>
      <c r="B615" s="127"/>
      <c r="C615" s="239"/>
      <c r="D615" s="240"/>
      <c r="E615" s="245"/>
      <c r="F615" s="70"/>
      <c r="G615" s="1"/>
      <c r="H615" s="19">
        <v>0</v>
      </c>
      <c r="I615" s="19">
        <v>0</v>
      </c>
      <c r="J615" s="19">
        <v>0</v>
      </c>
      <c r="K615" s="19">
        <f t="shared" si="37"/>
        <v>0</v>
      </c>
      <c r="L615" s="19">
        <f t="shared" si="37"/>
        <v>0</v>
      </c>
      <c r="M615" s="19">
        <f t="shared" si="37"/>
        <v>0</v>
      </c>
    </row>
    <row r="616" spans="1:13" s="66" customFormat="1" x14ac:dyDescent="0.25">
      <c r="A616" s="126"/>
      <c r="B616" s="127"/>
      <c r="C616" s="313">
        <v>4.8</v>
      </c>
      <c r="D616" s="314"/>
      <c r="E616" s="236" t="s">
        <v>1069</v>
      </c>
      <c r="F616" s="70"/>
      <c r="G616" s="1"/>
      <c r="H616" s="19">
        <v>0</v>
      </c>
      <c r="I616" s="19">
        <v>0</v>
      </c>
      <c r="J616" s="19">
        <v>0</v>
      </c>
      <c r="K616" s="19">
        <f t="shared" si="37"/>
        <v>0</v>
      </c>
      <c r="L616" s="19">
        <f t="shared" si="37"/>
        <v>0</v>
      </c>
      <c r="M616" s="19">
        <f t="shared" si="37"/>
        <v>0</v>
      </c>
    </row>
    <row r="617" spans="1:13" s="66" customFormat="1" x14ac:dyDescent="0.25">
      <c r="A617" s="126"/>
      <c r="B617" s="127"/>
      <c r="C617" s="310" t="s">
        <v>63</v>
      </c>
      <c r="D617" s="311"/>
      <c r="E617" s="238" t="s">
        <v>1012</v>
      </c>
      <c r="F617" s="70"/>
      <c r="G617" s="1"/>
      <c r="H617" s="19">
        <v>0</v>
      </c>
      <c r="I617" s="19">
        <v>0</v>
      </c>
      <c r="J617" s="19">
        <v>0</v>
      </c>
      <c r="K617" s="19">
        <f t="shared" si="37"/>
        <v>0</v>
      </c>
      <c r="L617" s="19">
        <f t="shared" si="37"/>
        <v>0</v>
      </c>
      <c r="M617" s="19">
        <f t="shared" si="37"/>
        <v>0</v>
      </c>
    </row>
    <row r="618" spans="1:13" s="66" customFormat="1" x14ac:dyDescent="0.25">
      <c r="A618" s="126"/>
      <c r="B618" s="127"/>
      <c r="C618" s="239"/>
      <c r="D618" s="240"/>
      <c r="E618" s="245"/>
      <c r="F618" s="70"/>
      <c r="G618" s="1"/>
      <c r="H618" s="19">
        <v>0</v>
      </c>
      <c r="I618" s="19">
        <v>0</v>
      </c>
      <c r="J618" s="19">
        <v>0</v>
      </c>
      <c r="K618" s="19">
        <f t="shared" si="37"/>
        <v>0</v>
      </c>
      <c r="L618" s="19">
        <f t="shared" si="37"/>
        <v>0</v>
      </c>
      <c r="M618" s="19">
        <f t="shared" si="37"/>
        <v>0</v>
      </c>
    </row>
    <row r="619" spans="1:13" x14ac:dyDescent="0.25">
      <c r="A619" s="241">
        <f>A614+0.0001</f>
        <v>3.9459000000002793</v>
      </c>
      <c r="B619" s="81" t="s">
        <v>1010</v>
      </c>
      <c r="C619" s="242" t="s">
        <v>1070</v>
      </c>
      <c r="D619" s="243" t="s">
        <v>48</v>
      </c>
      <c r="E619" s="244" t="s">
        <v>1216</v>
      </c>
      <c r="F619" s="76" t="s">
        <v>1015</v>
      </c>
      <c r="G619" s="2"/>
      <c r="H619" s="19">
        <v>74980</v>
      </c>
      <c r="I619" s="19">
        <v>74980</v>
      </c>
      <c r="J619" s="19">
        <v>74980</v>
      </c>
      <c r="K619" s="19">
        <f t="shared" si="37"/>
        <v>0</v>
      </c>
      <c r="L619" s="19">
        <f t="shared" si="37"/>
        <v>0</v>
      </c>
      <c r="M619" s="19">
        <f t="shared" si="37"/>
        <v>0</v>
      </c>
    </row>
    <row r="620" spans="1:13" x14ac:dyDescent="0.25">
      <c r="A620" s="241"/>
      <c r="B620" s="81"/>
      <c r="C620" s="242"/>
      <c r="D620" s="243"/>
      <c r="E620" s="244"/>
      <c r="F620" s="76"/>
      <c r="G620" s="2"/>
      <c r="H620" s="19">
        <v>0</v>
      </c>
      <c r="I620" s="19">
        <v>0</v>
      </c>
      <c r="J620" s="19">
        <v>0</v>
      </c>
      <c r="K620" s="19">
        <f t="shared" si="37"/>
        <v>0</v>
      </c>
      <c r="L620" s="19">
        <f t="shared" si="37"/>
        <v>0</v>
      </c>
      <c r="M620" s="19">
        <f t="shared" si="37"/>
        <v>0</v>
      </c>
    </row>
    <row r="621" spans="1:13" x14ac:dyDescent="0.25">
      <c r="A621" s="241">
        <f>A619+0.0001</f>
        <v>3.9460000000002795</v>
      </c>
      <c r="B621" s="81" t="s">
        <v>1010</v>
      </c>
      <c r="C621" s="242" t="s">
        <v>1070</v>
      </c>
      <c r="D621" s="243" t="s">
        <v>50</v>
      </c>
      <c r="E621" s="244" t="s">
        <v>1217</v>
      </c>
      <c r="F621" s="76" t="s">
        <v>44</v>
      </c>
      <c r="G621" s="2"/>
      <c r="H621" s="19">
        <v>10360</v>
      </c>
      <c r="I621" s="19">
        <v>10360</v>
      </c>
      <c r="J621" s="19">
        <v>10360</v>
      </c>
      <c r="K621" s="19">
        <f t="shared" si="37"/>
        <v>0</v>
      </c>
      <c r="L621" s="19">
        <f t="shared" si="37"/>
        <v>0</v>
      </c>
      <c r="M621" s="19">
        <f t="shared" si="37"/>
        <v>0</v>
      </c>
    </row>
    <row r="622" spans="1:13" x14ac:dyDescent="0.25">
      <c r="A622" s="241"/>
      <c r="B622" s="81"/>
      <c r="C622" s="242"/>
      <c r="D622" s="243"/>
      <c r="E622" s="244"/>
      <c r="F622" s="76"/>
      <c r="G622" s="2"/>
      <c r="H622" s="19">
        <v>0</v>
      </c>
      <c r="I622" s="19">
        <v>0</v>
      </c>
      <c r="J622" s="19">
        <v>0</v>
      </c>
      <c r="K622" s="19">
        <f t="shared" si="37"/>
        <v>0</v>
      </c>
      <c r="L622" s="19">
        <f t="shared" si="37"/>
        <v>0</v>
      </c>
      <c r="M622" s="19">
        <f t="shared" si="37"/>
        <v>0</v>
      </c>
    </row>
    <row r="623" spans="1:13" x14ac:dyDescent="0.25">
      <c r="A623" s="241">
        <f>A621+0.0001</f>
        <v>3.9461000000002797</v>
      </c>
      <c r="B623" s="81" t="s">
        <v>1010</v>
      </c>
      <c r="C623" s="242" t="s">
        <v>1071</v>
      </c>
      <c r="D623" s="243" t="s">
        <v>48</v>
      </c>
      <c r="E623" s="244" t="s">
        <v>1218</v>
      </c>
      <c r="F623" s="76" t="s">
        <v>1015</v>
      </c>
      <c r="G623" s="2"/>
      <c r="H623" s="19">
        <v>74980</v>
      </c>
      <c r="I623" s="19">
        <v>74980</v>
      </c>
      <c r="J623" s="19">
        <v>74980</v>
      </c>
      <c r="K623" s="19">
        <f t="shared" si="37"/>
        <v>0</v>
      </c>
      <c r="L623" s="19">
        <f t="shared" si="37"/>
        <v>0</v>
      </c>
      <c r="M623" s="19">
        <f t="shared" si="37"/>
        <v>0</v>
      </c>
    </row>
    <row r="624" spans="1:13" x14ac:dyDescent="0.25">
      <c r="A624" s="241"/>
      <c r="B624" s="81"/>
      <c r="C624" s="242"/>
      <c r="D624" s="243"/>
      <c r="E624" s="244"/>
      <c r="F624" s="76"/>
      <c r="G624" s="2"/>
      <c r="H624" s="19">
        <v>0</v>
      </c>
      <c r="I624" s="19">
        <v>0</v>
      </c>
      <c r="J624" s="19">
        <v>0</v>
      </c>
      <c r="K624" s="19">
        <f t="shared" si="37"/>
        <v>0</v>
      </c>
      <c r="L624" s="19">
        <f t="shared" si="37"/>
        <v>0</v>
      </c>
      <c r="M624" s="19">
        <f t="shared" si="37"/>
        <v>0</v>
      </c>
    </row>
    <row r="625" spans="1:13" x14ac:dyDescent="0.25">
      <c r="A625" s="241">
        <f>A623+0.0001</f>
        <v>3.9462000000002799</v>
      </c>
      <c r="B625" s="81" t="s">
        <v>1010</v>
      </c>
      <c r="C625" s="242" t="s">
        <v>1071</v>
      </c>
      <c r="D625" s="243" t="s">
        <v>50</v>
      </c>
      <c r="E625" s="244" t="s">
        <v>1219</v>
      </c>
      <c r="F625" s="76" t="s">
        <v>44</v>
      </c>
      <c r="G625" s="2"/>
      <c r="H625" s="19">
        <v>10360</v>
      </c>
      <c r="I625" s="19">
        <v>10360</v>
      </c>
      <c r="J625" s="19">
        <v>10360</v>
      </c>
      <c r="K625" s="19">
        <f t="shared" si="37"/>
        <v>0</v>
      </c>
      <c r="L625" s="19">
        <f t="shared" si="37"/>
        <v>0</v>
      </c>
      <c r="M625" s="19">
        <f t="shared" si="37"/>
        <v>0</v>
      </c>
    </row>
    <row r="626" spans="1:13" x14ac:dyDescent="0.25">
      <c r="A626" s="241"/>
      <c r="B626" s="81"/>
      <c r="C626" s="242"/>
      <c r="D626" s="243"/>
      <c r="E626" s="244"/>
      <c r="F626" s="76"/>
      <c r="G626" s="2"/>
      <c r="H626" s="19">
        <v>0</v>
      </c>
      <c r="I626" s="19">
        <v>0</v>
      </c>
      <c r="J626" s="19">
        <v>0</v>
      </c>
      <c r="K626" s="19">
        <f t="shared" si="37"/>
        <v>0</v>
      </c>
      <c r="L626" s="19">
        <f t="shared" si="37"/>
        <v>0</v>
      </c>
      <c r="M626" s="19">
        <f t="shared" si="37"/>
        <v>0</v>
      </c>
    </row>
    <row r="627" spans="1:13" x14ac:dyDescent="0.25">
      <c r="A627" s="241">
        <f>A625+0.0001</f>
        <v>3.9463000000002801</v>
      </c>
      <c r="B627" s="81" t="s">
        <v>1010</v>
      </c>
      <c r="C627" s="242" t="s">
        <v>1072</v>
      </c>
      <c r="D627" s="243" t="s">
        <v>48</v>
      </c>
      <c r="E627" s="244" t="s">
        <v>1220</v>
      </c>
      <c r="F627" s="76" t="s">
        <v>1015</v>
      </c>
      <c r="G627" s="2"/>
      <c r="H627" s="19">
        <v>75190</v>
      </c>
      <c r="I627" s="19">
        <v>75190</v>
      </c>
      <c r="J627" s="19">
        <v>75190</v>
      </c>
      <c r="K627" s="19">
        <f t="shared" si="37"/>
        <v>0</v>
      </c>
      <c r="L627" s="19">
        <f t="shared" si="37"/>
        <v>0</v>
      </c>
      <c r="M627" s="19">
        <f t="shared" si="37"/>
        <v>0</v>
      </c>
    </row>
    <row r="628" spans="1:13" x14ac:dyDescent="0.25">
      <c r="A628" s="241"/>
      <c r="B628" s="81"/>
      <c r="C628" s="242"/>
      <c r="D628" s="243"/>
      <c r="E628" s="244"/>
      <c r="F628" s="76"/>
      <c r="G628" s="2"/>
      <c r="H628" s="19">
        <v>0</v>
      </c>
      <c r="I628" s="19">
        <v>0</v>
      </c>
      <c r="J628" s="19">
        <v>0</v>
      </c>
      <c r="K628" s="19">
        <f t="shared" si="37"/>
        <v>0</v>
      </c>
      <c r="L628" s="19">
        <f t="shared" si="37"/>
        <v>0</v>
      </c>
      <c r="M628" s="19">
        <f t="shared" si="37"/>
        <v>0</v>
      </c>
    </row>
    <row r="629" spans="1:13" x14ac:dyDescent="0.25">
      <c r="A629" s="241">
        <f>A627+0.0001</f>
        <v>3.9464000000002804</v>
      </c>
      <c r="B629" s="81" t="s">
        <v>1010</v>
      </c>
      <c r="C629" s="242" t="s">
        <v>1072</v>
      </c>
      <c r="D629" s="243" t="s">
        <v>50</v>
      </c>
      <c r="E629" s="244" t="s">
        <v>1221</v>
      </c>
      <c r="F629" s="76" t="s">
        <v>44</v>
      </c>
      <c r="G629" s="2"/>
      <c r="H629" s="19">
        <v>12810</v>
      </c>
      <c r="I629" s="19">
        <v>12810</v>
      </c>
      <c r="J629" s="19">
        <v>12810</v>
      </c>
      <c r="K629" s="19">
        <f t="shared" si="37"/>
        <v>0</v>
      </c>
      <c r="L629" s="19">
        <f t="shared" si="37"/>
        <v>0</v>
      </c>
      <c r="M629" s="19">
        <f t="shared" si="37"/>
        <v>0</v>
      </c>
    </row>
    <row r="630" spans="1:13" x14ac:dyDescent="0.25">
      <c r="A630" s="241"/>
      <c r="B630" s="81"/>
      <c r="C630" s="242"/>
      <c r="D630" s="243"/>
      <c r="E630" s="244"/>
      <c r="F630" s="76"/>
      <c r="G630" s="2"/>
      <c r="H630" s="19">
        <v>0</v>
      </c>
      <c r="I630" s="19">
        <v>0</v>
      </c>
      <c r="J630" s="19">
        <v>0</v>
      </c>
      <c r="K630" s="19">
        <f t="shared" si="37"/>
        <v>0</v>
      </c>
      <c r="L630" s="19">
        <f t="shared" si="37"/>
        <v>0</v>
      </c>
      <c r="M630" s="19">
        <f t="shared" si="37"/>
        <v>0</v>
      </c>
    </row>
    <row r="631" spans="1:13" x14ac:dyDescent="0.25">
      <c r="A631" s="241">
        <f>A629+0.0001</f>
        <v>3.9465000000002806</v>
      </c>
      <c r="B631" s="81" t="s">
        <v>1010</v>
      </c>
      <c r="C631" s="242" t="s">
        <v>1073</v>
      </c>
      <c r="D631" s="243" t="s">
        <v>48</v>
      </c>
      <c r="E631" s="244" t="s">
        <v>1222</v>
      </c>
      <c r="F631" s="76" t="s">
        <v>1015</v>
      </c>
      <c r="G631" s="2"/>
      <c r="H631" s="19">
        <v>78130</v>
      </c>
      <c r="I631" s="19">
        <v>78130</v>
      </c>
      <c r="J631" s="188">
        <v>78130</v>
      </c>
      <c r="K631" s="19">
        <f t="shared" si="37"/>
        <v>0</v>
      </c>
      <c r="L631" s="19">
        <f t="shared" si="37"/>
        <v>0</v>
      </c>
      <c r="M631" s="19">
        <f t="shared" si="37"/>
        <v>0</v>
      </c>
    </row>
    <row r="632" spans="1:13" x14ac:dyDescent="0.25">
      <c r="A632" s="241"/>
      <c r="B632" s="81"/>
      <c r="C632" s="242"/>
      <c r="D632" s="243"/>
      <c r="E632" s="244"/>
      <c r="F632" s="76"/>
      <c r="G632" s="2"/>
      <c r="H632" s="19">
        <v>0</v>
      </c>
      <c r="I632" s="19">
        <v>0</v>
      </c>
      <c r="J632" s="188">
        <v>0</v>
      </c>
      <c r="K632" s="19">
        <f t="shared" si="37"/>
        <v>0</v>
      </c>
      <c r="L632" s="19">
        <f t="shared" si="37"/>
        <v>0</v>
      </c>
      <c r="M632" s="19">
        <f t="shared" si="37"/>
        <v>0</v>
      </c>
    </row>
    <row r="633" spans="1:13" x14ac:dyDescent="0.25">
      <c r="A633" s="241">
        <f>A631+0.0001</f>
        <v>3.9466000000002808</v>
      </c>
      <c r="B633" s="81" t="s">
        <v>1010</v>
      </c>
      <c r="C633" s="242" t="s">
        <v>1073</v>
      </c>
      <c r="D633" s="243" t="s">
        <v>50</v>
      </c>
      <c r="E633" s="244" t="s">
        <v>1223</v>
      </c>
      <c r="F633" s="76" t="s">
        <v>44</v>
      </c>
      <c r="G633" s="2"/>
      <c r="H633" s="19">
        <v>10650</v>
      </c>
      <c r="I633" s="19">
        <v>10650</v>
      </c>
      <c r="J633" s="188">
        <v>10650</v>
      </c>
      <c r="K633" s="19">
        <f t="shared" si="37"/>
        <v>0</v>
      </c>
      <c r="L633" s="19">
        <f t="shared" si="37"/>
        <v>0</v>
      </c>
      <c r="M633" s="19">
        <f t="shared" si="37"/>
        <v>0</v>
      </c>
    </row>
    <row r="634" spans="1:13" x14ac:dyDescent="0.25">
      <c r="A634" s="241"/>
      <c r="B634" s="81"/>
      <c r="C634" s="242"/>
      <c r="D634" s="243"/>
      <c r="E634" s="244"/>
      <c r="F634" s="76"/>
      <c r="G634" s="2"/>
      <c r="H634" s="19">
        <v>0</v>
      </c>
      <c r="I634" s="19">
        <v>0</v>
      </c>
      <c r="J634" s="188">
        <v>0</v>
      </c>
      <c r="K634" s="19">
        <f t="shared" si="37"/>
        <v>0</v>
      </c>
      <c r="L634" s="19">
        <f t="shared" si="37"/>
        <v>0</v>
      </c>
      <c r="M634" s="19">
        <f t="shared" si="37"/>
        <v>0</v>
      </c>
    </row>
    <row r="635" spans="1:13" x14ac:dyDescent="0.25">
      <c r="A635" s="241">
        <f>A633+0.0001</f>
        <v>3.946700000000281</v>
      </c>
      <c r="B635" s="81" t="s">
        <v>1010</v>
      </c>
      <c r="C635" s="242" t="s">
        <v>1074</v>
      </c>
      <c r="D635" s="243" t="s">
        <v>48</v>
      </c>
      <c r="E635" s="244" t="s">
        <v>1224</v>
      </c>
      <c r="F635" s="76" t="s">
        <v>1015</v>
      </c>
      <c r="G635" s="2"/>
      <c r="H635" s="19">
        <v>84170</v>
      </c>
      <c r="I635" s="19">
        <v>84170</v>
      </c>
      <c r="J635" s="188">
        <v>84170</v>
      </c>
      <c r="K635" s="19">
        <f t="shared" si="37"/>
        <v>0</v>
      </c>
      <c r="L635" s="19">
        <f t="shared" si="37"/>
        <v>0</v>
      </c>
      <c r="M635" s="19">
        <f t="shared" si="37"/>
        <v>0</v>
      </c>
    </row>
    <row r="636" spans="1:13" x14ac:dyDescent="0.25">
      <c r="A636" s="241"/>
      <c r="B636" s="81"/>
      <c r="C636" s="242"/>
      <c r="D636" s="243"/>
      <c r="E636" s="244"/>
      <c r="F636" s="76"/>
      <c r="G636" s="2"/>
      <c r="H636" s="19">
        <v>0</v>
      </c>
      <c r="I636" s="19">
        <v>0</v>
      </c>
      <c r="J636" s="188">
        <v>0</v>
      </c>
      <c r="K636" s="19">
        <f t="shared" si="37"/>
        <v>0</v>
      </c>
      <c r="L636" s="19">
        <f t="shared" si="37"/>
        <v>0</v>
      </c>
      <c r="M636" s="19">
        <f t="shared" si="37"/>
        <v>0</v>
      </c>
    </row>
    <row r="637" spans="1:13" x14ac:dyDescent="0.25">
      <c r="A637" s="241">
        <f>A635+0.0001</f>
        <v>3.9468000000002812</v>
      </c>
      <c r="B637" s="81" t="s">
        <v>1010</v>
      </c>
      <c r="C637" s="242" t="s">
        <v>1074</v>
      </c>
      <c r="D637" s="243" t="s">
        <v>50</v>
      </c>
      <c r="E637" s="244" t="s">
        <v>1225</v>
      </c>
      <c r="F637" s="76" t="s">
        <v>44</v>
      </c>
      <c r="G637" s="2"/>
      <c r="H637" s="19">
        <v>11490</v>
      </c>
      <c r="I637" s="19">
        <v>11490</v>
      </c>
      <c r="J637" s="188">
        <v>11490</v>
      </c>
      <c r="K637" s="19">
        <f t="shared" si="37"/>
        <v>0</v>
      </c>
      <c r="L637" s="19">
        <f t="shared" si="37"/>
        <v>0</v>
      </c>
      <c r="M637" s="19">
        <f t="shared" si="37"/>
        <v>0</v>
      </c>
    </row>
    <row r="638" spans="1:13" x14ac:dyDescent="0.25">
      <c r="A638" s="241"/>
      <c r="B638" s="81"/>
      <c r="C638" s="242"/>
      <c r="D638" s="243"/>
      <c r="E638" s="244"/>
      <c r="F638" s="76"/>
      <c r="G638" s="2"/>
      <c r="H638" s="19">
        <v>0</v>
      </c>
      <c r="I638" s="19">
        <v>0</v>
      </c>
      <c r="J638" s="188">
        <v>0</v>
      </c>
      <c r="K638" s="19">
        <f t="shared" si="37"/>
        <v>0</v>
      </c>
      <c r="L638" s="19">
        <f t="shared" si="37"/>
        <v>0</v>
      </c>
      <c r="M638" s="19">
        <f t="shared" si="37"/>
        <v>0</v>
      </c>
    </row>
    <row r="639" spans="1:13" x14ac:dyDescent="0.25">
      <c r="A639" s="241">
        <f>A637+0.0001</f>
        <v>3.9469000000002814</v>
      </c>
      <c r="B639" s="81" t="s">
        <v>1010</v>
      </c>
      <c r="C639" s="242" t="s">
        <v>1075</v>
      </c>
      <c r="D639" s="243" t="s">
        <v>48</v>
      </c>
      <c r="E639" s="244" t="s">
        <v>1226</v>
      </c>
      <c r="F639" s="76" t="s">
        <v>1015</v>
      </c>
      <c r="G639" s="2"/>
      <c r="H639" s="19">
        <v>86250</v>
      </c>
      <c r="I639" s="19">
        <v>86250</v>
      </c>
      <c r="J639" s="188">
        <v>86250</v>
      </c>
      <c r="K639" s="19">
        <f t="shared" si="37"/>
        <v>0</v>
      </c>
      <c r="L639" s="19">
        <f t="shared" si="37"/>
        <v>0</v>
      </c>
      <c r="M639" s="19">
        <f t="shared" si="37"/>
        <v>0</v>
      </c>
    </row>
    <row r="640" spans="1:13" x14ac:dyDescent="0.25">
      <c r="A640" s="241"/>
      <c r="B640" s="81"/>
      <c r="C640" s="242"/>
      <c r="D640" s="243"/>
      <c r="E640" s="244"/>
      <c r="F640" s="76"/>
      <c r="G640" s="2"/>
      <c r="H640" s="19">
        <v>0</v>
      </c>
      <c r="I640" s="19">
        <v>0</v>
      </c>
      <c r="J640" s="188">
        <v>0</v>
      </c>
      <c r="K640" s="19">
        <f t="shared" si="37"/>
        <v>0</v>
      </c>
      <c r="L640" s="19">
        <f t="shared" si="37"/>
        <v>0</v>
      </c>
      <c r="M640" s="19">
        <f t="shared" si="37"/>
        <v>0</v>
      </c>
    </row>
    <row r="641" spans="1:13" x14ac:dyDescent="0.25">
      <c r="A641" s="241">
        <f>A639+0.0001</f>
        <v>3.9470000000002816</v>
      </c>
      <c r="B641" s="81" t="s">
        <v>1010</v>
      </c>
      <c r="C641" s="242" t="s">
        <v>1075</v>
      </c>
      <c r="D641" s="243" t="s">
        <v>50</v>
      </c>
      <c r="E641" s="244" t="s">
        <v>1227</v>
      </c>
      <c r="F641" s="76" t="s">
        <v>44</v>
      </c>
      <c r="G641" s="2"/>
      <c r="H641" s="19">
        <v>11660</v>
      </c>
      <c r="I641" s="19">
        <v>11660</v>
      </c>
      <c r="J641" s="188">
        <v>11660</v>
      </c>
      <c r="K641" s="19">
        <f t="shared" si="37"/>
        <v>0</v>
      </c>
      <c r="L641" s="19">
        <f t="shared" si="37"/>
        <v>0</v>
      </c>
      <c r="M641" s="19">
        <f t="shared" si="37"/>
        <v>0</v>
      </c>
    </row>
    <row r="642" spans="1:13" x14ac:dyDescent="0.25">
      <c r="A642" s="241"/>
      <c r="B642" s="81"/>
      <c r="C642" s="242"/>
      <c r="D642" s="243"/>
      <c r="E642" s="244"/>
      <c r="F642" s="76"/>
      <c r="G642" s="2"/>
      <c r="H642" s="19">
        <v>0</v>
      </c>
      <c r="I642" s="19">
        <v>0</v>
      </c>
      <c r="J642" s="188">
        <v>0</v>
      </c>
      <c r="K642" s="19">
        <f t="shared" si="37"/>
        <v>0</v>
      </c>
      <c r="L642" s="19">
        <f t="shared" si="37"/>
        <v>0</v>
      </c>
      <c r="M642" s="19">
        <f t="shared" si="37"/>
        <v>0</v>
      </c>
    </row>
    <row r="643" spans="1:13" x14ac:dyDescent="0.25">
      <c r="A643" s="241">
        <f>A641+0.0001</f>
        <v>3.9471000000002818</v>
      </c>
      <c r="B643" s="81" t="s">
        <v>1064</v>
      </c>
      <c r="C643" s="242" t="s">
        <v>1076</v>
      </c>
      <c r="D643" s="243" t="s">
        <v>48</v>
      </c>
      <c r="E643" s="244" t="s">
        <v>1228</v>
      </c>
      <c r="F643" s="76" t="s">
        <v>1015</v>
      </c>
      <c r="G643" s="2"/>
      <c r="H643" s="19">
        <v>100990</v>
      </c>
      <c r="I643" s="19">
        <v>100990</v>
      </c>
      <c r="J643" s="188">
        <v>100990</v>
      </c>
      <c r="K643" s="19">
        <f t="shared" si="37"/>
        <v>0</v>
      </c>
      <c r="L643" s="19">
        <f t="shared" si="37"/>
        <v>0</v>
      </c>
      <c r="M643" s="19">
        <f t="shared" si="37"/>
        <v>0</v>
      </c>
    </row>
    <row r="644" spans="1:13" x14ac:dyDescent="0.25">
      <c r="A644" s="241"/>
      <c r="B644" s="81"/>
      <c r="C644" s="242"/>
      <c r="D644" s="243"/>
      <c r="E644" s="244"/>
      <c r="F644" s="76"/>
      <c r="G644" s="2"/>
      <c r="H644" s="19">
        <v>0</v>
      </c>
      <c r="I644" s="19">
        <v>0</v>
      </c>
      <c r="J644" s="188">
        <v>0</v>
      </c>
      <c r="K644" s="19">
        <f t="shared" si="37"/>
        <v>0</v>
      </c>
      <c r="L644" s="19">
        <f t="shared" si="37"/>
        <v>0</v>
      </c>
      <c r="M644" s="19">
        <f t="shared" si="37"/>
        <v>0</v>
      </c>
    </row>
    <row r="645" spans="1:13" x14ac:dyDescent="0.25">
      <c r="A645" s="241">
        <f>A643+0.0001</f>
        <v>3.947200000000282</v>
      </c>
      <c r="B645" s="81" t="s">
        <v>1064</v>
      </c>
      <c r="C645" s="242" t="s">
        <v>1076</v>
      </c>
      <c r="D645" s="243" t="s">
        <v>50</v>
      </c>
      <c r="E645" s="244" t="s">
        <v>1229</v>
      </c>
      <c r="F645" s="76" t="s">
        <v>44</v>
      </c>
      <c r="G645" s="2"/>
      <c r="H645" s="19">
        <v>11840</v>
      </c>
      <c r="I645" s="19">
        <v>11840</v>
      </c>
      <c r="J645" s="188">
        <v>11840</v>
      </c>
      <c r="K645" s="19">
        <f t="shared" si="37"/>
        <v>0</v>
      </c>
      <c r="L645" s="19">
        <f t="shared" si="37"/>
        <v>0</v>
      </c>
      <c r="M645" s="19">
        <f t="shared" si="37"/>
        <v>0</v>
      </c>
    </row>
    <row r="646" spans="1:13" x14ac:dyDescent="0.25">
      <c r="A646" s="241"/>
      <c r="B646" s="81"/>
      <c r="C646" s="242"/>
      <c r="D646" s="243"/>
      <c r="E646" s="244"/>
      <c r="F646" s="76"/>
      <c r="G646" s="2"/>
      <c r="H646" s="19">
        <v>0</v>
      </c>
      <c r="I646" s="19">
        <v>0</v>
      </c>
      <c r="J646" s="188">
        <v>0</v>
      </c>
      <c r="K646" s="19">
        <f t="shared" si="37"/>
        <v>0</v>
      </c>
      <c r="L646" s="19">
        <f t="shared" si="37"/>
        <v>0</v>
      </c>
      <c r="M646" s="19">
        <f t="shared" si="37"/>
        <v>0</v>
      </c>
    </row>
    <row r="647" spans="1:13" x14ac:dyDescent="0.25">
      <c r="A647" s="241">
        <f>A645+0.0001</f>
        <v>3.9473000000002822</v>
      </c>
      <c r="B647" s="81" t="s">
        <v>1064</v>
      </c>
      <c r="C647" s="242" t="s">
        <v>1077</v>
      </c>
      <c r="D647" s="243" t="s">
        <v>48</v>
      </c>
      <c r="E647" s="244" t="s">
        <v>1230</v>
      </c>
      <c r="F647" s="76" t="s">
        <v>1015</v>
      </c>
      <c r="G647" s="2"/>
      <c r="H647" s="19">
        <v>100990</v>
      </c>
      <c r="I647" s="19">
        <v>100990</v>
      </c>
      <c r="J647" s="188">
        <v>100990</v>
      </c>
      <c r="K647" s="19">
        <f t="shared" si="37"/>
        <v>0</v>
      </c>
      <c r="L647" s="19">
        <f t="shared" si="37"/>
        <v>0</v>
      </c>
      <c r="M647" s="19">
        <f t="shared" si="37"/>
        <v>0</v>
      </c>
    </row>
    <row r="648" spans="1:13" x14ac:dyDescent="0.25">
      <c r="A648" s="241"/>
      <c r="B648" s="81"/>
      <c r="C648" s="242"/>
      <c r="D648" s="243"/>
      <c r="E648" s="244"/>
      <c r="F648" s="76"/>
      <c r="G648" s="2"/>
      <c r="H648" s="19">
        <v>0</v>
      </c>
      <c r="I648" s="19">
        <v>0</v>
      </c>
      <c r="J648" s="188">
        <v>0</v>
      </c>
      <c r="K648" s="19">
        <f t="shared" si="37"/>
        <v>0</v>
      </c>
      <c r="L648" s="19">
        <f t="shared" si="37"/>
        <v>0</v>
      </c>
      <c r="M648" s="19">
        <f t="shared" si="37"/>
        <v>0</v>
      </c>
    </row>
    <row r="649" spans="1:13" x14ac:dyDescent="0.25">
      <c r="A649" s="241">
        <f>A647+0.0001</f>
        <v>3.9474000000002825</v>
      </c>
      <c r="B649" s="81" t="s">
        <v>1064</v>
      </c>
      <c r="C649" s="242" t="s">
        <v>1077</v>
      </c>
      <c r="D649" s="243" t="s">
        <v>50</v>
      </c>
      <c r="E649" s="244" t="s">
        <v>1231</v>
      </c>
      <c r="F649" s="76" t="s">
        <v>44</v>
      </c>
      <c r="G649" s="2"/>
      <c r="H649" s="19">
        <v>13310</v>
      </c>
      <c r="I649" s="19">
        <v>13310</v>
      </c>
      <c r="J649" s="188">
        <v>13310</v>
      </c>
      <c r="K649" s="19">
        <f t="shared" si="37"/>
        <v>0</v>
      </c>
      <c r="L649" s="19">
        <f t="shared" si="37"/>
        <v>0</v>
      </c>
      <c r="M649" s="19">
        <f t="shared" si="37"/>
        <v>0</v>
      </c>
    </row>
    <row r="650" spans="1:13" x14ac:dyDescent="0.25">
      <c r="A650" s="241"/>
      <c r="B650" s="81"/>
      <c r="C650" s="242"/>
      <c r="D650" s="243"/>
      <c r="E650" s="244"/>
      <c r="F650" s="76"/>
      <c r="G650" s="2"/>
      <c r="H650" s="19">
        <v>0</v>
      </c>
      <c r="I650" s="19">
        <v>0</v>
      </c>
      <c r="J650" s="19">
        <v>0</v>
      </c>
      <c r="K650" s="19">
        <f t="shared" si="37"/>
        <v>0</v>
      </c>
      <c r="L650" s="19">
        <f t="shared" si="37"/>
        <v>0</v>
      </c>
      <c r="M650" s="19">
        <f t="shared" si="37"/>
        <v>0</v>
      </c>
    </row>
    <row r="651" spans="1:13" x14ac:dyDescent="0.25">
      <c r="A651" s="241">
        <f>A649+0.0001</f>
        <v>3.9475000000002827</v>
      </c>
      <c r="B651" s="81" t="s">
        <v>1064</v>
      </c>
      <c r="C651" s="242" t="s">
        <v>1078</v>
      </c>
      <c r="D651" s="243" t="s">
        <v>48</v>
      </c>
      <c r="E651" s="244" t="s">
        <v>1232</v>
      </c>
      <c r="F651" s="76" t="s">
        <v>1015</v>
      </c>
      <c r="G651" s="2"/>
      <c r="H651" s="19">
        <v>111730</v>
      </c>
      <c r="I651" s="188">
        <v>111730</v>
      </c>
      <c r="J651" s="188">
        <v>111730</v>
      </c>
      <c r="K651" s="19">
        <f t="shared" si="37"/>
        <v>0</v>
      </c>
      <c r="L651" s="19">
        <f t="shared" si="37"/>
        <v>0</v>
      </c>
      <c r="M651" s="19">
        <f t="shared" si="37"/>
        <v>0</v>
      </c>
    </row>
    <row r="652" spans="1:13" x14ac:dyDescent="0.25">
      <c r="A652" s="241"/>
      <c r="B652" s="81"/>
      <c r="C652" s="242"/>
      <c r="D652" s="243"/>
      <c r="E652" s="244"/>
      <c r="F652" s="76"/>
      <c r="G652" s="2"/>
      <c r="H652" s="19">
        <v>0</v>
      </c>
      <c r="I652" s="188">
        <v>0</v>
      </c>
      <c r="J652" s="188">
        <v>0</v>
      </c>
      <c r="K652" s="19">
        <f t="shared" si="37"/>
        <v>0</v>
      </c>
      <c r="L652" s="19">
        <f t="shared" si="37"/>
        <v>0</v>
      </c>
      <c r="M652" s="19">
        <f t="shared" si="37"/>
        <v>0</v>
      </c>
    </row>
    <row r="653" spans="1:13" x14ac:dyDescent="0.25">
      <c r="A653" s="241">
        <f>A651+0.0001</f>
        <v>3.9476000000002829</v>
      </c>
      <c r="B653" s="81" t="s">
        <v>1064</v>
      </c>
      <c r="C653" s="242" t="s">
        <v>1078</v>
      </c>
      <c r="D653" s="243" t="s">
        <v>50</v>
      </c>
      <c r="E653" s="244" t="s">
        <v>1233</v>
      </c>
      <c r="F653" s="76" t="s">
        <v>44</v>
      </c>
      <c r="G653" s="2"/>
      <c r="H653" s="19">
        <v>14780</v>
      </c>
      <c r="I653" s="188">
        <v>14780</v>
      </c>
      <c r="J653" s="188">
        <v>14780</v>
      </c>
      <c r="K653" s="19">
        <f t="shared" si="37"/>
        <v>0</v>
      </c>
      <c r="L653" s="19">
        <f t="shared" si="37"/>
        <v>0</v>
      </c>
      <c r="M653" s="19">
        <f t="shared" si="37"/>
        <v>0</v>
      </c>
    </row>
    <row r="654" spans="1:13" x14ac:dyDescent="0.25">
      <c r="A654" s="241"/>
      <c r="B654" s="81"/>
      <c r="C654" s="242"/>
      <c r="D654" s="243"/>
      <c r="E654" s="244"/>
      <c r="F654" s="76"/>
      <c r="G654" s="2"/>
      <c r="H654" s="19">
        <v>0</v>
      </c>
      <c r="I654" s="188">
        <v>0</v>
      </c>
      <c r="J654" s="188">
        <v>0</v>
      </c>
      <c r="K654" s="19">
        <f t="shared" si="37"/>
        <v>0</v>
      </c>
      <c r="L654" s="19">
        <f t="shared" si="37"/>
        <v>0</v>
      </c>
      <c r="M654" s="19">
        <f t="shared" si="37"/>
        <v>0</v>
      </c>
    </row>
    <row r="655" spans="1:13" x14ac:dyDescent="0.25">
      <c r="A655" s="241">
        <f>A653+0.0001</f>
        <v>3.9477000000002831</v>
      </c>
      <c r="B655" s="81" t="s">
        <v>1064</v>
      </c>
      <c r="C655" s="242" t="s">
        <v>1079</v>
      </c>
      <c r="D655" s="243" t="s">
        <v>48</v>
      </c>
      <c r="E655" s="244" t="s">
        <v>1234</v>
      </c>
      <c r="F655" s="76" t="s">
        <v>1015</v>
      </c>
      <c r="G655" s="2"/>
      <c r="H655" s="19">
        <v>114290</v>
      </c>
      <c r="I655" s="188">
        <v>114290</v>
      </c>
      <c r="J655" s="188">
        <v>114290</v>
      </c>
      <c r="K655" s="19">
        <f t="shared" si="37"/>
        <v>0</v>
      </c>
      <c r="L655" s="19">
        <f t="shared" si="37"/>
        <v>0</v>
      </c>
      <c r="M655" s="19">
        <f t="shared" si="37"/>
        <v>0</v>
      </c>
    </row>
    <row r="656" spans="1:13" x14ac:dyDescent="0.25">
      <c r="A656" s="241"/>
      <c r="B656" s="81"/>
      <c r="C656" s="242"/>
      <c r="D656" s="243"/>
      <c r="E656" s="244"/>
      <c r="F656" s="76"/>
      <c r="G656" s="2"/>
      <c r="H656" s="19">
        <v>0</v>
      </c>
      <c r="I656" s="188">
        <v>0</v>
      </c>
      <c r="J656" s="188">
        <v>0</v>
      </c>
      <c r="K656" s="19">
        <f t="shared" si="37"/>
        <v>0</v>
      </c>
      <c r="L656" s="19">
        <f t="shared" si="37"/>
        <v>0</v>
      </c>
      <c r="M656" s="19">
        <f t="shared" si="37"/>
        <v>0</v>
      </c>
    </row>
    <row r="657" spans="1:13" x14ac:dyDescent="0.25">
      <c r="A657" s="241">
        <f>A655+0.0001</f>
        <v>3.9478000000002833</v>
      </c>
      <c r="B657" s="81" t="s">
        <v>1064</v>
      </c>
      <c r="C657" s="242" t="s">
        <v>1079</v>
      </c>
      <c r="D657" s="243" t="s">
        <v>50</v>
      </c>
      <c r="E657" s="244" t="s">
        <v>1235</v>
      </c>
      <c r="F657" s="76" t="s">
        <v>44</v>
      </c>
      <c r="G657" s="2"/>
      <c r="H657" s="19">
        <v>15100</v>
      </c>
      <c r="I657" s="188">
        <v>15100</v>
      </c>
      <c r="J657" s="188">
        <v>15100</v>
      </c>
      <c r="K657" s="19">
        <f t="shared" si="37"/>
        <v>0</v>
      </c>
      <c r="L657" s="19">
        <f t="shared" si="37"/>
        <v>0</v>
      </c>
      <c r="M657" s="19">
        <f t="shared" si="37"/>
        <v>0</v>
      </c>
    </row>
    <row r="658" spans="1:13" x14ac:dyDescent="0.25">
      <c r="A658" s="241"/>
      <c r="B658" s="81"/>
      <c r="C658" s="242"/>
      <c r="D658" s="243"/>
      <c r="E658" s="244"/>
      <c r="F658" s="76"/>
      <c r="G658" s="2"/>
      <c r="H658" s="19">
        <v>0</v>
      </c>
      <c r="I658" s="188">
        <v>0</v>
      </c>
      <c r="J658" s="188">
        <v>0</v>
      </c>
      <c r="K658" s="19">
        <f t="shared" ref="K658:M721" si="39">$G658*H658</f>
        <v>0</v>
      </c>
      <c r="L658" s="19">
        <f t="shared" si="39"/>
        <v>0</v>
      </c>
      <c r="M658" s="19">
        <f t="shared" si="39"/>
        <v>0</v>
      </c>
    </row>
    <row r="659" spans="1:13" x14ac:dyDescent="0.25">
      <c r="A659" s="241">
        <f>A657+0.0001</f>
        <v>3.9479000000002835</v>
      </c>
      <c r="B659" s="81" t="s">
        <v>1064</v>
      </c>
      <c r="C659" s="242" t="s">
        <v>1080</v>
      </c>
      <c r="D659" s="243" t="s">
        <v>48</v>
      </c>
      <c r="E659" s="244" t="s">
        <v>1236</v>
      </c>
      <c r="F659" s="76" t="s">
        <v>1015</v>
      </c>
      <c r="G659" s="2"/>
      <c r="H659" s="19">
        <v>117570</v>
      </c>
      <c r="I659" s="188">
        <v>117570</v>
      </c>
      <c r="J659" s="188">
        <v>117570</v>
      </c>
      <c r="K659" s="19">
        <f t="shared" si="39"/>
        <v>0</v>
      </c>
      <c r="L659" s="19">
        <f t="shared" si="39"/>
        <v>0</v>
      </c>
      <c r="M659" s="19">
        <f t="shared" si="39"/>
        <v>0</v>
      </c>
    </row>
    <row r="660" spans="1:13" x14ac:dyDescent="0.25">
      <c r="A660" s="241"/>
      <c r="B660" s="81"/>
      <c r="C660" s="242"/>
      <c r="D660" s="243"/>
      <c r="E660" s="244"/>
      <c r="F660" s="76"/>
      <c r="G660" s="2"/>
      <c r="H660" s="19">
        <v>0</v>
      </c>
      <c r="I660" s="188">
        <v>0</v>
      </c>
      <c r="J660" s="188">
        <v>0</v>
      </c>
      <c r="K660" s="19">
        <f t="shared" si="39"/>
        <v>0</v>
      </c>
      <c r="L660" s="19">
        <f t="shared" si="39"/>
        <v>0</v>
      </c>
      <c r="M660" s="19">
        <f t="shared" si="39"/>
        <v>0</v>
      </c>
    </row>
    <row r="661" spans="1:13" x14ac:dyDescent="0.25">
      <c r="A661" s="241">
        <f t="shared" ref="A661" si="40">A659+0.0001</f>
        <v>3.9480000000002837</v>
      </c>
      <c r="B661" s="81" t="s">
        <v>1064</v>
      </c>
      <c r="C661" s="242" t="s">
        <v>1080</v>
      </c>
      <c r="D661" s="243" t="s">
        <v>50</v>
      </c>
      <c r="E661" s="244" t="s">
        <v>1237</v>
      </c>
      <c r="F661" s="76" t="s">
        <v>44</v>
      </c>
      <c r="G661" s="2"/>
      <c r="H661" s="19">
        <v>15380</v>
      </c>
      <c r="I661" s="188">
        <v>15380</v>
      </c>
      <c r="J661" s="188">
        <v>15380</v>
      </c>
      <c r="K661" s="19">
        <f t="shared" si="39"/>
        <v>0</v>
      </c>
      <c r="L661" s="19">
        <f t="shared" si="39"/>
        <v>0</v>
      </c>
      <c r="M661" s="19">
        <f t="shared" si="39"/>
        <v>0</v>
      </c>
    </row>
    <row r="662" spans="1:13" s="66" customFormat="1" x14ac:dyDescent="0.25">
      <c r="A662" s="126"/>
      <c r="B662" s="127"/>
      <c r="C662" s="239"/>
      <c r="D662" s="240"/>
      <c r="E662" s="245"/>
      <c r="F662" s="70"/>
      <c r="G662" s="1"/>
      <c r="H662" s="19">
        <v>0</v>
      </c>
      <c r="I662" s="19">
        <v>0</v>
      </c>
      <c r="J662" s="19">
        <v>0</v>
      </c>
      <c r="K662" s="19">
        <f t="shared" si="39"/>
        <v>0</v>
      </c>
      <c r="L662" s="19">
        <f t="shared" si="39"/>
        <v>0</v>
      </c>
      <c r="M662" s="19">
        <f t="shared" si="39"/>
        <v>0</v>
      </c>
    </row>
    <row r="663" spans="1:13" s="66" customFormat="1" x14ac:dyDescent="0.25">
      <c r="A663" s="126"/>
      <c r="B663" s="127"/>
      <c r="C663" s="313">
        <v>4.8</v>
      </c>
      <c r="D663" s="314"/>
      <c r="E663" s="236" t="s">
        <v>1069</v>
      </c>
      <c r="F663" s="70"/>
      <c r="G663" s="1"/>
      <c r="H663" s="19">
        <v>0</v>
      </c>
      <c r="I663" s="19">
        <v>0</v>
      </c>
      <c r="J663" s="19">
        <v>0</v>
      </c>
      <c r="K663" s="19">
        <f t="shared" si="39"/>
        <v>0</v>
      </c>
      <c r="L663" s="19">
        <f t="shared" si="39"/>
        <v>0</v>
      </c>
      <c r="M663" s="19">
        <f t="shared" si="39"/>
        <v>0</v>
      </c>
    </row>
    <row r="664" spans="1:13" s="66" customFormat="1" x14ac:dyDescent="0.25">
      <c r="A664" s="126"/>
      <c r="B664" s="127"/>
      <c r="C664" s="310" t="s">
        <v>64</v>
      </c>
      <c r="D664" s="311"/>
      <c r="E664" s="238" t="s">
        <v>1013</v>
      </c>
      <c r="F664" s="70"/>
      <c r="G664" s="1"/>
      <c r="H664" s="19">
        <v>0</v>
      </c>
      <c r="I664" s="19">
        <v>0</v>
      </c>
      <c r="J664" s="19">
        <v>0</v>
      </c>
      <c r="K664" s="19">
        <f t="shared" si="39"/>
        <v>0</v>
      </c>
      <c r="L664" s="19">
        <f t="shared" si="39"/>
        <v>0</v>
      </c>
      <c r="M664" s="19">
        <f t="shared" si="39"/>
        <v>0</v>
      </c>
    </row>
    <row r="665" spans="1:13" s="66" customFormat="1" x14ac:dyDescent="0.25">
      <c r="A665" s="126"/>
      <c r="B665" s="127"/>
      <c r="C665" s="239"/>
      <c r="D665" s="240"/>
      <c r="E665" s="245"/>
      <c r="F665" s="70"/>
      <c r="G665" s="1"/>
      <c r="H665" s="19">
        <v>0</v>
      </c>
      <c r="I665" s="19">
        <v>0</v>
      </c>
      <c r="J665" s="19">
        <v>0</v>
      </c>
      <c r="K665" s="19">
        <f t="shared" si="39"/>
        <v>0</v>
      </c>
      <c r="L665" s="19">
        <f t="shared" si="39"/>
        <v>0</v>
      </c>
      <c r="M665" s="19">
        <f t="shared" si="39"/>
        <v>0</v>
      </c>
    </row>
    <row r="666" spans="1:13" x14ac:dyDescent="0.25">
      <c r="A666" s="241">
        <f>A661+0.0001</f>
        <v>3.9481000000002839</v>
      </c>
      <c r="B666" s="81" t="s">
        <v>1010</v>
      </c>
      <c r="C666" s="242" t="s">
        <v>1070</v>
      </c>
      <c r="D666" s="243" t="s">
        <v>52</v>
      </c>
      <c r="E666" s="244" t="s">
        <v>1216</v>
      </c>
      <c r="F666" s="76" t="s">
        <v>1015</v>
      </c>
      <c r="G666" s="2"/>
      <c r="H666" s="19">
        <v>72050</v>
      </c>
      <c r="I666" s="19">
        <v>72050</v>
      </c>
      <c r="J666" s="19">
        <v>72050</v>
      </c>
      <c r="K666" s="19">
        <f t="shared" si="39"/>
        <v>0</v>
      </c>
      <c r="L666" s="19">
        <f t="shared" si="39"/>
        <v>0</v>
      </c>
      <c r="M666" s="19">
        <f t="shared" si="39"/>
        <v>0</v>
      </c>
    </row>
    <row r="667" spans="1:13" x14ac:dyDescent="0.25">
      <c r="A667" s="241"/>
      <c r="B667" s="81"/>
      <c r="C667" s="242"/>
      <c r="D667" s="243"/>
      <c r="E667" s="244"/>
      <c r="F667" s="76"/>
      <c r="G667" s="2"/>
      <c r="H667" s="19">
        <v>0</v>
      </c>
      <c r="I667" s="19">
        <v>0</v>
      </c>
      <c r="J667" s="19">
        <v>0</v>
      </c>
      <c r="K667" s="19">
        <f t="shared" si="39"/>
        <v>0</v>
      </c>
      <c r="L667" s="19">
        <f t="shared" si="39"/>
        <v>0</v>
      </c>
      <c r="M667" s="19">
        <f t="shared" si="39"/>
        <v>0</v>
      </c>
    </row>
    <row r="668" spans="1:13" x14ac:dyDescent="0.25">
      <c r="A668" s="241">
        <f>A666+0.0001</f>
        <v>3.9482000000002841</v>
      </c>
      <c r="B668" s="81" t="s">
        <v>1010</v>
      </c>
      <c r="C668" s="242" t="s">
        <v>1070</v>
      </c>
      <c r="D668" s="243" t="s">
        <v>54</v>
      </c>
      <c r="E668" s="244" t="s">
        <v>1217</v>
      </c>
      <c r="F668" s="76" t="s">
        <v>44</v>
      </c>
      <c r="G668" s="2"/>
      <c r="H668" s="19">
        <v>9950</v>
      </c>
      <c r="I668" s="19">
        <v>9950</v>
      </c>
      <c r="J668" s="19">
        <v>9950</v>
      </c>
      <c r="K668" s="19">
        <f t="shared" si="39"/>
        <v>0</v>
      </c>
      <c r="L668" s="19">
        <f t="shared" si="39"/>
        <v>0</v>
      </c>
      <c r="M668" s="19">
        <f t="shared" si="39"/>
        <v>0</v>
      </c>
    </row>
    <row r="669" spans="1:13" x14ac:dyDescent="0.25">
      <c r="A669" s="241"/>
      <c r="B669" s="81"/>
      <c r="C669" s="242"/>
      <c r="D669" s="243"/>
      <c r="E669" s="244"/>
      <c r="F669" s="76"/>
      <c r="G669" s="2"/>
      <c r="H669" s="19">
        <v>0</v>
      </c>
      <c r="I669" s="19">
        <v>0</v>
      </c>
      <c r="J669" s="19">
        <v>0</v>
      </c>
      <c r="K669" s="19">
        <f t="shared" si="39"/>
        <v>0</v>
      </c>
      <c r="L669" s="19">
        <f t="shared" si="39"/>
        <v>0</v>
      </c>
      <c r="M669" s="19">
        <f t="shared" si="39"/>
        <v>0</v>
      </c>
    </row>
    <row r="670" spans="1:13" x14ac:dyDescent="0.25">
      <c r="A670" s="241">
        <f>A668+0.0001</f>
        <v>3.9483000000002844</v>
      </c>
      <c r="B670" s="81" t="s">
        <v>1010</v>
      </c>
      <c r="C670" s="242" t="s">
        <v>1071</v>
      </c>
      <c r="D670" s="243" t="s">
        <v>52</v>
      </c>
      <c r="E670" s="244" t="s">
        <v>1218</v>
      </c>
      <c r="F670" s="76" t="s">
        <v>1015</v>
      </c>
      <c r="G670" s="2"/>
      <c r="H670" s="19">
        <v>72050</v>
      </c>
      <c r="I670" s="19">
        <v>72050</v>
      </c>
      <c r="J670" s="19">
        <v>72050</v>
      </c>
      <c r="K670" s="19">
        <f t="shared" si="39"/>
        <v>0</v>
      </c>
      <c r="L670" s="19">
        <f t="shared" si="39"/>
        <v>0</v>
      </c>
      <c r="M670" s="19">
        <f t="shared" si="39"/>
        <v>0</v>
      </c>
    </row>
    <row r="671" spans="1:13" x14ac:dyDescent="0.25">
      <c r="A671" s="241"/>
      <c r="B671" s="81"/>
      <c r="C671" s="242"/>
      <c r="D671" s="243"/>
      <c r="E671" s="244"/>
      <c r="F671" s="76"/>
      <c r="G671" s="2"/>
      <c r="H671" s="19">
        <v>0</v>
      </c>
      <c r="I671" s="19">
        <v>0</v>
      </c>
      <c r="J671" s="19">
        <v>0</v>
      </c>
      <c r="K671" s="19">
        <f t="shared" si="39"/>
        <v>0</v>
      </c>
      <c r="L671" s="19">
        <f t="shared" si="39"/>
        <v>0</v>
      </c>
      <c r="M671" s="19">
        <f t="shared" si="39"/>
        <v>0</v>
      </c>
    </row>
    <row r="672" spans="1:13" x14ac:dyDescent="0.25">
      <c r="A672" s="241">
        <f>A670+0.0001</f>
        <v>3.9484000000002846</v>
      </c>
      <c r="B672" s="81" t="s">
        <v>1010</v>
      </c>
      <c r="C672" s="242" t="s">
        <v>1071</v>
      </c>
      <c r="D672" s="243" t="s">
        <v>54</v>
      </c>
      <c r="E672" s="244" t="s">
        <v>1219</v>
      </c>
      <c r="F672" s="76" t="s">
        <v>44</v>
      </c>
      <c r="G672" s="2"/>
      <c r="H672" s="19">
        <v>9950</v>
      </c>
      <c r="I672" s="19">
        <v>9950</v>
      </c>
      <c r="J672" s="19">
        <v>9950</v>
      </c>
      <c r="K672" s="19">
        <f t="shared" si="39"/>
        <v>0</v>
      </c>
      <c r="L672" s="19">
        <f t="shared" si="39"/>
        <v>0</v>
      </c>
      <c r="M672" s="19">
        <f t="shared" si="39"/>
        <v>0</v>
      </c>
    </row>
    <row r="673" spans="1:13" x14ac:dyDescent="0.25">
      <c r="A673" s="241"/>
      <c r="B673" s="81"/>
      <c r="C673" s="242"/>
      <c r="D673" s="243"/>
      <c r="E673" s="244"/>
      <c r="F673" s="76"/>
      <c r="G673" s="2"/>
      <c r="H673" s="19">
        <v>0</v>
      </c>
      <c r="I673" s="19">
        <v>0</v>
      </c>
      <c r="J673" s="19">
        <v>0</v>
      </c>
      <c r="K673" s="19">
        <f t="shared" si="39"/>
        <v>0</v>
      </c>
      <c r="L673" s="19">
        <f t="shared" si="39"/>
        <v>0</v>
      </c>
      <c r="M673" s="19">
        <f t="shared" si="39"/>
        <v>0</v>
      </c>
    </row>
    <row r="674" spans="1:13" x14ac:dyDescent="0.25">
      <c r="A674" s="241">
        <f>A672+0.0001</f>
        <v>3.9485000000002848</v>
      </c>
      <c r="B674" s="81" t="s">
        <v>1010</v>
      </c>
      <c r="C674" s="242" t="s">
        <v>1072</v>
      </c>
      <c r="D674" s="243" t="s">
        <v>52</v>
      </c>
      <c r="E674" s="244" t="s">
        <v>1220</v>
      </c>
      <c r="F674" s="76" t="s">
        <v>1015</v>
      </c>
      <c r="G674" s="2"/>
      <c r="H674" s="19">
        <v>72250</v>
      </c>
      <c r="I674" s="19">
        <v>72250</v>
      </c>
      <c r="J674" s="19">
        <v>72250</v>
      </c>
      <c r="K674" s="19">
        <f t="shared" si="39"/>
        <v>0</v>
      </c>
      <c r="L674" s="19">
        <f t="shared" si="39"/>
        <v>0</v>
      </c>
      <c r="M674" s="19">
        <f t="shared" si="39"/>
        <v>0</v>
      </c>
    </row>
    <row r="675" spans="1:13" x14ac:dyDescent="0.25">
      <c r="A675" s="241"/>
      <c r="B675" s="81"/>
      <c r="C675" s="242"/>
      <c r="D675" s="243"/>
      <c r="E675" s="244"/>
      <c r="F675" s="76"/>
      <c r="G675" s="2"/>
      <c r="H675" s="19">
        <v>0</v>
      </c>
      <c r="I675" s="19">
        <v>0</v>
      </c>
      <c r="J675" s="19">
        <v>0</v>
      </c>
      <c r="K675" s="19">
        <f t="shared" si="39"/>
        <v>0</v>
      </c>
      <c r="L675" s="19">
        <f t="shared" si="39"/>
        <v>0</v>
      </c>
      <c r="M675" s="19">
        <f t="shared" si="39"/>
        <v>0</v>
      </c>
    </row>
    <row r="676" spans="1:13" x14ac:dyDescent="0.25">
      <c r="A676" s="241">
        <f>A674+0.0001</f>
        <v>3.948600000000285</v>
      </c>
      <c r="B676" s="81" t="s">
        <v>1010</v>
      </c>
      <c r="C676" s="242" t="s">
        <v>1072</v>
      </c>
      <c r="D676" s="243" t="s">
        <v>54</v>
      </c>
      <c r="E676" s="244" t="s">
        <v>1221</v>
      </c>
      <c r="F676" s="76" t="s">
        <v>44</v>
      </c>
      <c r="G676" s="2"/>
      <c r="H676" s="19">
        <v>12310</v>
      </c>
      <c r="I676" s="19">
        <v>12310</v>
      </c>
      <c r="J676" s="19">
        <v>12310</v>
      </c>
      <c r="K676" s="19">
        <f t="shared" si="39"/>
        <v>0</v>
      </c>
      <c r="L676" s="19">
        <f t="shared" si="39"/>
        <v>0</v>
      </c>
      <c r="M676" s="19">
        <f t="shared" si="39"/>
        <v>0</v>
      </c>
    </row>
    <row r="677" spans="1:13" x14ac:dyDescent="0.25">
      <c r="A677" s="241"/>
      <c r="B677" s="81"/>
      <c r="C677" s="242"/>
      <c r="D677" s="243"/>
      <c r="E677" s="244"/>
      <c r="F677" s="76"/>
      <c r="G677" s="2"/>
      <c r="H677" s="19">
        <v>0</v>
      </c>
      <c r="I677" s="19">
        <v>0</v>
      </c>
      <c r="J677" s="19">
        <v>0</v>
      </c>
      <c r="K677" s="19">
        <f t="shared" si="39"/>
        <v>0</v>
      </c>
      <c r="L677" s="19">
        <f t="shared" si="39"/>
        <v>0</v>
      </c>
      <c r="M677" s="19">
        <f t="shared" si="39"/>
        <v>0</v>
      </c>
    </row>
    <row r="678" spans="1:13" x14ac:dyDescent="0.25">
      <c r="A678" s="241">
        <f>A676+0.0001</f>
        <v>3.9487000000002852</v>
      </c>
      <c r="B678" s="81" t="s">
        <v>1010</v>
      </c>
      <c r="C678" s="242" t="s">
        <v>1073</v>
      </c>
      <c r="D678" s="243" t="s">
        <v>52</v>
      </c>
      <c r="E678" s="244" t="s">
        <v>1222</v>
      </c>
      <c r="F678" s="76" t="s">
        <v>1015</v>
      </c>
      <c r="G678" s="2"/>
      <c r="H678" s="19">
        <v>75070</v>
      </c>
      <c r="I678" s="19">
        <v>75070</v>
      </c>
      <c r="J678" s="188">
        <v>75070</v>
      </c>
      <c r="K678" s="19">
        <f t="shared" si="39"/>
        <v>0</v>
      </c>
      <c r="L678" s="19">
        <f t="shared" si="39"/>
        <v>0</v>
      </c>
      <c r="M678" s="19">
        <f t="shared" si="39"/>
        <v>0</v>
      </c>
    </row>
    <row r="679" spans="1:13" x14ac:dyDescent="0.25">
      <c r="A679" s="241"/>
      <c r="B679" s="81"/>
      <c r="C679" s="242"/>
      <c r="D679" s="243"/>
      <c r="E679" s="244"/>
      <c r="F679" s="76"/>
      <c r="G679" s="2"/>
      <c r="H679" s="19">
        <v>0</v>
      </c>
      <c r="I679" s="19">
        <v>0</v>
      </c>
      <c r="J679" s="188">
        <v>0</v>
      </c>
      <c r="K679" s="19">
        <f t="shared" si="39"/>
        <v>0</v>
      </c>
      <c r="L679" s="19">
        <f t="shared" si="39"/>
        <v>0</v>
      </c>
      <c r="M679" s="19">
        <f t="shared" si="39"/>
        <v>0</v>
      </c>
    </row>
    <row r="680" spans="1:13" x14ac:dyDescent="0.25">
      <c r="A680" s="241">
        <f>A678+0.0001</f>
        <v>3.9488000000002854</v>
      </c>
      <c r="B680" s="81" t="s">
        <v>1010</v>
      </c>
      <c r="C680" s="242" t="s">
        <v>1073</v>
      </c>
      <c r="D680" s="243" t="s">
        <v>54</v>
      </c>
      <c r="E680" s="244" t="s">
        <v>1223</v>
      </c>
      <c r="F680" s="76" t="s">
        <v>44</v>
      </c>
      <c r="G680" s="2"/>
      <c r="H680" s="19">
        <v>10240</v>
      </c>
      <c r="I680" s="19">
        <v>10240</v>
      </c>
      <c r="J680" s="188">
        <v>10240</v>
      </c>
      <c r="K680" s="19">
        <f t="shared" si="39"/>
        <v>0</v>
      </c>
      <c r="L680" s="19">
        <f t="shared" si="39"/>
        <v>0</v>
      </c>
      <c r="M680" s="19">
        <f t="shared" si="39"/>
        <v>0</v>
      </c>
    </row>
    <row r="681" spans="1:13" x14ac:dyDescent="0.25">
      <c r="A681" s="241"/>
      <c r="B681" s="81"/>
      <c r="C681" s="242"/>
      <c r="D681" s="243"/>
      <c r="E681" s="244"/>
      <c r="F681" s="76"/>
      <c r="G681" s="2"/>
      <c r="H681" s="19">
        <v>0</v>
      </c>
      <c r="I681" s="19">
        <v>0</v>
      </c>
      <c r="J681" s="188">
        <v>0</v>
      </c>
      <c r="K681" s="19">
        <f t="shared" si="39"/>
        <v>0</v>
      </c>
      <c r="L681" s="19">
        <f t="shared" si="39"/>
        <v>0</v>
      </c>
      <c r="M681" s="19">
        <f t="shared" si="39"/>
        <v>0</v>
      </c>
    </row>
    <row r="682" spans="1:13" x14ac:dyDescent="0.25">
      <c r="A682" s="241">
        <f>A680+0.0001</f>
        <v>3.9489000000002856</v>
      </c>
      <c r="B682" s="81" t="s">
        <v>1010</v>
      </c>
      <c r="C682" s="242" t="s">
        <v>1074</v>
      </c>
      <c r="D682" s="243" t="s">
        <v>52</v>
      </c>
      <c r="E682" s="244" t="s">
        <v>1224</v>
      </c>
      <c r="F682" s="76" t="s">
        <v>1015</v>
      </c>
      <c r="G682" s="2"/>
      <c r="H682" s="19">
        <v>80880</v>
      </c>
      <c r="I682" s="19">
        <v>80880</v>
      </c>
      <c r="J682" s="188">
        <v>80880</v>
      </c>
      <c r="K682" s="19">
        <f t="shared" si="39"/>
        <v>0</v>
      </c>
      <c r="L682" s="19">
        <f t="shared" si="39"/>
        <v>0</v>
      </c>
      <c r="M682" s="19">
        <f t="shared" si="39"/>
        <v>0</v>
      </c>
    </row>
    <row r="683" spans="1:13" x14ac:dyDescent="0.25">
      <c r="A683" s="241"/>
      <c r="B683" s="81"/>
      <c r="C683" s="242"/>
      <c r="D683" s="243"/>
      <c r="E683" s="244"/>
      <c r="F683" s="76"/>
      <c r="G683" s="2"/>
      <c r="H683" s="19">
        <v>0</v>
      </c>
      <c r="I683" s="19">
        <v>0</v>
      </c>
      <c r="J683" s="188">
        <v>0</v>
      </c>
      <c r="K683" s="19">
        <f t="shared" si="39"/>
        <v>0</v>
      </c>
      <c r="L683" s="19">
        <f t="shared" si="39"/>
        <v>0</v>
      </c>
      <c r="M683" s="19">
        <f t="shared" si="39"/>
        <v>0</v>
      </c>
    </row>
    <row r="684" spans="1:13" x14ac:dyDescent="0.25">
      <c r="A684" s="241">
        <f>A682+0.0001</f>
        <v>3.9490000000002858</v>
      </c>
      <c r="B684" s="81" t="s">
        <v>1010</v>
      </c>
      <c r="C684" s="242" t="s">
        <v>1074</v>
      </c>
      <c r="D684" s="243" t="s">
        <v>54</v>
      </c>
      <c r="E684" s="244" t="s">
        <v>1225</v>
      </c>
      <c r="F684" s="76" t="s">
        <v>44</v>
      </c>
      <c r="G684" s="2"/>
      <c r="H684" s="19">
        <v>11040</v>
      </c>
      <c r="I684" s="19">
        <v>11040</v>
      </c>
      <c r="J684" s="188">
        <v>11040</v>
      </c>
      <c r="K684" s="19">
        <f t="shared" si="39"/>
        <v>0</v>
      </c>
      <c r="L684" s="19">
        <f t="shared" si="39"/>
        <v>0</v>
      </c>
      <c r="M684" s="19">
        <f t="shared" si="39"/>
        <v>0</v>
      </c>
    </row>
    <row r="685" spans="1:13" x14ac:dyDescent="0.25">
      <c r="A685" s="241"/>
      <c r="B685" s="81"/>
      <c r="C685" s="242"/>
      <c r="D685" s="243"/>
      <c r="E685" s="244"/>
      <c r="F685" s="76"/>
      <c r="G685" s="2"/>
      <c r="H685" s="19">
        <v>0</v>
      </c>
      <c r="I685" s="19">
        <v>0</v>
      </c>
      <c r="J685" s="188">
        <v>0</v>
      </c>
      <c r="K685" s="19">
        <f t="shared" si="39"/>
        <v>0</v>
      </c>
      <c r="L685" s="19">
        <f t="shared" si="39"/>
        <v>0</v>
      </c>
      <c r="M685" s="19">
        <f t="shared" si="39"/>
        <v>0</v>
      </c>
    </row>
    <row r="686" spans="1:13" x14ac:dyDescent="0.25">
      <c r="A686" s="241">
        <f>A684+0.0001</f>
        <v>3.949100000000286</v>
      </c>
      <c r="B686" s="81" t="s">
        <v>1010</v>
      </c>
      <c r="C686" s="242" t="s">
        <v>1075</v>
      </c>
      <c r="D686" s="243" t="s">
        <v>52</v>
      </c>
      <c r="E686" s="244" t="s">
        <v>1226</v>
      </c>
      <c r="F686" s="76" t="s">
        <v>1015</v>
      </c>
      <c r="G686" s="2"/>
      <c r="H686" s="19">
        <v>82880</v>
      </c>
      <c r="I686" s="19">
        <v>82880</v>
      </c>
      <c r="J686" s="188">
        <v>82880</v>
      </c>
      <c r="K686" s="19">
        <f t="shared" si="39"/>
        <v>0</v>
      </c>
      <c r="L686" s="19">
        <f t="shared" si="39"/>
        <v>0</v>
      </c>
      <c r="M686" s="19">
        <f t="shared" si="39"/>
        <v>0</v>
      </c>
    </row>
    <row r="687" spans="1:13" x14ac:dyDescent="0.25">
      <c r="A687" s="241"/>
      <c r="B687" s="81"/>
      <c r="C687" s="242"/>
      <c r="D687" s="243"/>
      <c r="E687" s="244"/>
      <c r="F687" s="76"/>
      <c r="G687" s="2"/>
      <c r="H687" s="19">
        <v>0</v>
      </c>
      <c r="I687" s="19">
        <v>0</v>
      </c>
      <c r="J687" s="188">
        <v>0</v>
      </c>
      <c r="K687" s="19">
        <f t="shared" si="39"/>
        <v>0</v>
      </c>
      <c r="L687" s="19">
        <f t="shared" si="39"/>
        <v>0</v>
      </c>
      <c r="M687" s="19">
        <f t="shared" si="39"/>
        <v>0</v>
      </c>
    </row>
    <row r="688" spans="1:13" x14ac:dyDescent="0.25">
      <c r="A688" s="241">
        <f>A686+0.0001</f>
        <v>3.9492000000002863</v>
      </c>
      <c r="B688" s="81" t="s">
        <v>1010</v>
      </c>
      <c r="C688" s="242" t="s">
        <v>1075</v>
      </c>
      <c r="D688" s="243" t="s">
        <v>54</v>
      </c>
      <c r="E688" s="244" t="s">
        <v>1227</v>
      </c>
      <c r="F688" s="76" t="s">
        <v>44</v>
      </c>
      <c r="G688" s="2"/>
      <c r="H688" s="19">
        <v>11200</v>
      </c>
      <c r="I688" s="19">
        <v>11200</v>
      </c>
      <c r="J688" s="188">
        <v>11200</v>
      </c>
      <c r="K688" s="19">
        <f t="shared" si="39"/>
        <v>0</v>
      </c>
      <c r="L688" s="19">
        <f t="shared" si="39"/>
        <v>0</v>
      </c>
      <c r="M688" s="19">
        <f t="shared" si="39"/>
        <v>0</v>
      </c>
    </row>
    <row r="689" spans="1:13" x14ac:dyDescent="0.25">
      <c r="A689" s="241"/>
      <c r="B689" s="81"/>
      <c r="C689" s="242"/>
      <c r="D689" s="243"/>
      <c r="E689" s="244"/>
      <c r="F689" s="76"/>
      <c r="G689" s="2"/>
      <c r="H689" s="19">
        <v>0</v>
      </c>
      <c r="I689" s="19">
        <v>0</v>
      </c>
      <c r="J689" s="188">
        <v>0</v>
      </c>
      <c r="K689" s="19">
        <f t="shared" si="39"/>
        <v>0</v>
      </c>
      <c r="L689" s="19">
        <f t="shared" si="39"/>
        <v>0</v>
      </c>
      <c r="M689" s="19">
        <f t="shared" si="39"/>
        <v>0</v>
      </c>
    </row>
    <row r="690" spans="1:13" x14ac:dyDescent="0.25">
      <c r="A690" s="241">
        <f>A688+0.0001</f>
        <v>3.9493000000002865</v>
      </c>
      <c r="B690" s="81" t="s">
        <v>1064</v>
      </c>
      <c r="C690" s="242" t="s">
        <v>1076</v>
      </c>
      <c r="D690" s="243" t="s">
        <v>52</v>
      </c>
      <c r="E690" s="244" t="s">
        <v>1228</v>
      </c>
      <c r="F690" s="76" t="s">
        <v>1015</v>
      </c>
      <c r="G690" s="2"/>
      <c r="H690" s="19">
        <v>84640</v>
      </c>
      <c r="I690" s="19">
        <v>84640</v>
      </c>
      <c r="J690" s="188">
        <v>84640</v>
      </c>
      <c r="K690" s="19">
        <f t="shared" si="39"/>
        <v>0</v>
      </c>
      <c r="L690" s="19">
        <f t="shared" si="39"/>
        <v>0</v>
      </c>
      <c r="M690" s="19">
        <f t="shared" si="39"/>
        <v>0</v>
      </c>
    </row>
    <row r="691" spans="1:13" x14ac:dyDescent="0.25">
      <c r="A691" s="241"/>
      <c r="B691" s="81"/>
      <c r="C691" s="242"/>
      <c r="D691" s="243"/>
      <c r="E691" s="244"/>
      <c r="F691" s="76"/>
      <c r="G691" s="2"/>
      <c r="H691" s="19">
        <v>0</v>
      </c>
      <c r="I691" s="19">
        <v>0</v>
      </c>
      <c r="J691" s="188">
        <v>0</v>
      </c>
      <c r="K691" s="19">
        <f t="shared" si="39"/>
        <v>0</v>
      </c>
      <c r="L691" s="19">
        <f t="shared" si="39"/>
        <v>0</v>
      </c>
      <c r="M691" s="19">
        <f t="shared" si="39"/>
        <v>0</v>
      </c>
    </row>
    <row r="692" spans="1:13" x14ac:dyDescent="0.25">
      <c r="A692" s="241">
        <f>A690+0.0001</f>
        <v>3.9494000000002867</v>
      </c>
      <c r="B692" s="81" t="s">
        <v>1064</v>
      </c>
      <c r="C692" s="242" t="s">
        <v>1076</v>
      </c>
      <c r="D692" s="243" t="s">
        <v>54</v>
      </c>
      <c r="E692" s="244" t="s">
        <v>1229</v>
      </c>
      <c r="F692" s="76" t="s">
        <v>44</v>
      </c>
      <c r="G692" s="2"/>
      <c r="H692" s="19">
        <v>11370</v>
      </c>
      <c r="I692" s="19">
        <v>11370</v>
      </c>
      <c r="J692" s="188">
        <v>11370</v>
      </c>
      <c r="K692" s="19">
        <f t="shared" si="39"/>
        <v>0</v>
      </c>
      <c r="L692" s="19">
        <f t="shared" si="39"/>
        <v>0</v>
      </c>
      <c r="M692" s="19">
        <f t="shared" si="39"/>
        <v>0</v>
      </c>
    </row>
    <row r="693" spans="1:13" x14ac:dyDescent="0.25">
      <c r="A693" s="241"/>
      <c r="B693" s="81"/>
      <c r="C693" s="242"/>
      <c r="D693" s="243"/>
      <c r="E693" s="244"/>
      <c r="F693" s="76"/>
      <c r="G693" s="2"/>
      <c r="H693" s="19">
        <v>0</v>
      </c>
      <c r="I693" s="19">
        <v>0</v>
      </c>
      <c r="J693" s="188">
        <v>0</v>
      </c>
      <c r="K693" s="19">
        <f t="shared" si="39"/>
        <v>0</v>
      </c>
      <c r="L693" s="19">
        <f t="shared" si="39"/>
        <v>0</v>
      </c>
      <c r="M693" s="19">
        <f t="shared" si="39"/>
        <v>0</v>
      </c>
    </row>
    <row r="694" spans="1:13" x14ac:dyDescent="0.25">
      <c r="A694" s="241">
        <f>A692+0.0001</f>
        <v>3.9495000000002869</v>
      </c>
      <c r="B694" s="81" t="s">
        <v>1064</v>
      </c>
      <c r="C694" s="242" t="s">
        <v>1077</v>
      </c>
      <c r="D694" s="243" t="s">
        <v>52</v>
      </c>
      <c r="E694" s="244" t="s">
        <v>1230</v>
      </c>
      <c r="F694" s="76" t="s">
        <v>1015</v>
      </c>
      <c r="G694" s="2"/>
      <c r="H694" s="19">
        <v>97040</v>
      </c>
      <c r="I694" s="19">
        <v>97040</v>
      </c>
      <c r="J694" s="188">
        <v>97040</v>
      </c>
      <c r="K694" s="19">
        <f t="shared" si="39"/>
        <v>0</v>
      </c>
      <c r="L694" s="19">
        <f t="shared" si="39"/>
        <v>0</v>
      </c>
      <c r="M694" s="19">
        <f t="shared" si="39"/>
        <v>0</v>
      </c>
    </row>
    <row r="695" spans="1:13" x14ac:dyDescent="0.25">
      <c r="A695" s="241"/>
      <c r="B695" s="81"/>
      <c r="C695" s="242"/>
      <c r="D695" s="243"/>
      <c r="E695" s="244"/>
      <c r="F695" s="76"/>
      <c r="G695" s="2"/>
      <c r="H695" s="19">
        <v>0</v>
      </c>
      <c r="I695" s="19">
        <v>0</v>
      </c>
      <c r="J695" s="188">
        <v>0</v>
      </c>
      <c r="K695" s="19">
        <f t="shared" si="39"/>
        <v>0</v>
      </c>
      <c r="L695" s="19">
        <f t="shared" si="39"/>
        <v>0</v>
      </c>
      <c r="M695" s="19">
        <f t="shared" si="39"/>
        <v>0</v>
      </c>
    </row>
    <row r="696" spans="1:13" x14ac:dyDescent="0.25">
      <c r="A696" s="241">
        <f>A694+0.0001</f>
        <v>3.9496000000002871</v>
      </c>
      <c r="B696" s="81" t="s">
        <v>1064</v>
      </c>
      <c r="C696" s="242" t="s">
        <v>1077</v>
      </c>
      <c r="D696" s="243" t="s">
        <v>54</v>
      </c>
      <c r="E696" s="244" t="s">
        <v>1231</v>
      </c>
      <c r="F696" s="76" t="s">
        <v>44</v>
      </c>
      <c r="G696" s="2"/>
      <c r="H696" s="19">
        <v>12790</v>
      </c>
      <c r="I696" s="19">
        <v>12790</v>
      </c>
      <c r="J696" s="188">
        <v>12790</v>
      </c>
      <c r="K696" s="19">
        <f t="shared" si="39"/>
        <v>0</v>
      </c>
      <c r="L696" s="19">
        <f t="shared" si="39"/>
        <v>0</v>
      </c>
      <c r="M696" s="19">
        <f t="shared" si="39"/>
        <v>0</v>
      </c>
    </row>
    <row r="697" spans="1:13" x14ac:dyDescent="0.25">
      <c r="A697" s="241"/>
      <c r="B697" s="81"/>
      <c r="C697" s="242"/>
      <c r="D697" s="243"/>
      <c r="E697" s="244"/>
      <c r="F697" s="76"/>
      <c r="G697" s="2"/>
      <c r="H697" s="19">
        <v>0</v>
      </c>
      <c r="I697" s="19">
        <v>0</v>
      </c>
      <c r="J697" s="19">
        <v>0</v>
      </c>
      <c r="K697" s="19">
        <f t="shared" si="39"/>
        <v>0</v>
      </c>
      <c r="L697" s="19">
        <f t="shared" si="39"/>
        <v>0</v>
      </c>
      <c r="M697" s="19">
        <f t="shared" si="39"/>
        <v>0</v>
      </c>
    </row>
    <row r="698" spans="1:13" x14ac:dyDescent="0.25">
      <c r="A698" s="241">
        <f>A696+0.0001</f>
        <v>3.9497000000002873</v>
      </c>
      <c r="B698" s="81" t="s">
        <v>1064</v>
      </c>
      <c r="C698" s="242" t="s">
        <v>1078</v>
      </c>
      <c r="D698" s="243" t="s">
        <v>52</v>
      </c>
      <c r="E698" s="244" t="s">
        <v>1232</v>
      </c>
      <c r="F698" s="76" t="s">
        <v>1015</v>
      </c>
      <c r="G698" s="2"/>
      <c r="H698" s="19">
        <v>107360</v>
      </c>
      <c r="I698" s="188">
        <v>107360</v>
      </c>
      <c r="J698" s="188">
        <v>107360</v>
      </c>
      <c r="K698" s="19">
        <f t="shared" si="39"/>
        <v>0</v>
      </c>
      <c r="L698" s="19">
        <f t="shared" si="39"/>
        <v>0</v>
      </c>
      <c r="M698" s="19">
        <f t="shared" si="39"/>
        <v>0</v>
      </c>
    </row>
    <row r="699" spans="1:13" x14ac:dyDescent="0.25">
      <c r="A699" s="241"/>
      <c r="B699" s="81"/>
      <c r="C699" s="242"/>
      <c r="D699" s="243"/>
      <c r="E699" s="244"/>
      <c r="F699" s="76"/>
      <c r="G699" s="2"/>
      <c r="H699" s="19">
        <v>0</v>
      </c>
      <c r="I699" s="188">
        <v>0</v>
      </c>
      <c r="J699" s="188">
        <v>0</v>
      </c>
      <c r="K699" s="19">
        <f t="shared" si="39"/>
        <v>0</v>
      </c>
      <c r="L699" s="19">
        <f t="shared" si="39"/>
        <v>0</v>
      </c>
      <c r="M699" s="19">
        <f t="shared" si="39"/>
        <v>0</v>
      </c>
    </row>
    <row r="700" spans="1:13" x14ac:dyDescent="0.25">
      <c r="A700" s="241">
        <f>A698+0.0001</f>
        <v>3.9498000000002875</v>
      </c>
      <c r="B700" s="81" t="s">
        <v>1064</v>
      </c>
      <c r="C700" s="242" t="s">
        <v>1078</v>
      </c>
      <c r="D700" s="243" t="s">
        <v>54</v>
      </c>
      <c r="E700" s="244" t="s">
        <v>1233</v>
      </c>
      <c r="F700" s="76" t="s">
        <v>44</v>
      </c>
      <c r="G700" s="2"/>
      <c r="H700" s="19">
        <v>14200</v>
      </c>
      <c r="I700" s="188">
        <v>14200</v>
      </c>
      <c r="J700" s="188">
        <v>14200</v>
      </c>
      <c r="K700" s="19">
        <f t="shared" si="39"/>
        <v>0</v>
      </c>
      <c r="L700" s="19">
        <f t="shared" si="39"/>
        <v>0</v>
      </c>
      <c r="M700" s="19">
        <f t="shared" si="39"/>
        <v>0</v>
      </c>
    </row>
    <row r="701" spans="1:13" x14ac:dyDescent="0.25">
      <c r="A701" s="241"/>
      <c r="B701" s="81"/>
      <c r="C701" s="242"/>
      <c r="D701" s="243"/>
      <c r="E701" s="244"/>
      <c r="F701" s="76"/>
      <c r="G701" s="2"/>
      <c r="H701" s="19">
        <v>0</v>
      </c>
      <c r="I701" s="188">
        <v>0</v>
      </c>
      <c r="J701" s="188">
        <v>0</v>
      </c>
      <c r="K701" s="19">
        <f t="shared" si="39"/>
        <v>0</v>
      </c>
      <c r="L701" s="19">
        <f t="shared" si="39"/>
        <v>0</v>
      </c>
      <c r="M701" s="19">
        <f t="shared" si="39"/>
        <v>0</v>
      </c>
    </row>
    <row r="702" spans="1:13" x14ac:dyDescent="0.25">
      <c r="A702" s="241">
        <f>A700+0.0001</f>
        <v>3.9499000000002877</v>
      </c>
      <c r="B702" s="81" t="s">
        <v>1064</v>
      </c>
      <c r="C702" s="242" t="s">
        <v>1079</v>
      </c>
      <c r="D702" s="243" t="s">
        <v>52</v>
      </c>
      <c r="E702" s="244" t="s">
        <v>1234</v>
      </c>
      <c r="F702" s="76" t="s">
        <v>1015</v>
      </c>
      <c r="G702" s="2"/>
      <c r="H702" s="19">
        <v>109820</v>
      </c>
      <c r="I702" s="188">
        <v>109820</v>
      </c>
      <c r="J702" s="188">
        <v>109820</v>
      </c>
      <c r="K702" s="19">
        <f t="shared" si="39"/>
        <v>0</v>
      </c>
      <c r="L702" s="19">
        <f t="shared" si="39"/>
        <v>0</v>
      </c>
      <c r="M702" s="19">
        <f t="shared" si="39"/>
        <v>0</v>
      </c>
    </row>
    <row r="703" spans="1:13" x14ac:dyDescent="0.25">
      <c r="A703" s="241"/>
      <c r="B703" s="81"/>
      <c r="C703" s="242"/>
      <c r="D703" s="243"/>
      <c r="E703" s="244"/>
      <c r="F703" s="76"/>
      <c r="G703" s="2"/>
      <c r="H703" s="19">
        <v>0</v>
      </c>
      <c r="I703" s="188">
        <v>0</v>
      </c>
      <c r="J703" s="188">
        <v>0</v>
      </c>
      <c r="K703" s="19">
        <f t="shared" si="39"/>
        <v>0</v>
      </c>
      <c r="L703" s="19">
        <f t="shared" si="39"/>
        <v>0</v>
      </c>
      <c r="M703" s="19">
        <f t="shared" si="39"/>
        <v>0</v>
      </c>
    </row>
    <row r="704" spans="1:13" x14ac:dyDescent="0.25">
      <c r="A704" s="241">
        <f>A702+0.0001</f>
        <v>3.9500000000002879</v>
      </c>
      <c r="B704" s="81" t="s">
        <v>1064</v>
      </c>
      <c r="C704" s="242" t="s">
        <v>1079</v>
      </c>
      <c r="D704" s="243" t="s">
        <v>54</v>
      </c>
      <c r="E704" s="244" t="s">
        <v>1235</v>
      </c>
      <c r="F704" s="76" t="s">
        <v>44</v>
      </c>
      <c r="G704" s="2"/>
      <c r="H704" s="19">
        <v>14510</v>
      </c>
      <c r="I704" s="188">
        <v>14510</v>
      </c>
      <c r="J704" s="188">
        <v>14510</v>
      </c>
      <c r="K704" s="19">
        <f t="shared" si="39"/>
        <v>0</v>
      </c>
      <c r="L704" s="19">
        <f t="shared" si="39"/>
        <v>0</v>
      </c>
      <c r="M704" s="19">
        <f t="shared" si="39"/>
        <v>0</v>
      </c>
    </row>
    <row r="705" spans="1:13" x14ac:dyDescent="0.25">
      <c r="A705" s="241"/>
      <c r="B705" s="81"/>
      <c r="C705" s="242"/>
      <c r="D705" s="243"/>
      <c r="E705" s="244"/>
      <c r="F705" s="76"/>
      <c r="G705" s="2"/>
      <c r="H705" s="19">
        <v>0</v>
      </c>
      <c r="I705" s="188">
        <v>0</v>
      </c>
      <c r="J705" s="188">
        <v>0</v>
      </c>
      <c r="K705" s="19">
        <f t="shared" si="39"/>
        <v>0</v>
      </c>
      <c r="L705" s="19">
        <f t="shared" si="39"/>
        <v>0</v>
      </c>
      <c r="M705" s="19">
        <f t="shared" si="39"/>
        <v>0</v>
      </c>
    </row>
    <row r="706" spans="1:13" x14ac:dyDescent="0.25">
      <c r="A706" s="241">
        <f>A704+0.0001</f>
        <v>3.9501000000002882</v>
      </c>
      <c r="B706" s="81" t="s">
        <v>1064</v>
      </c>
      <c r="C706" s="242" t="s">
        <v>1080</v>
      </c>
      <c r="D706" s="243" t="s">
        <v>52</v>
      </c>
      <c r="E706" s="244" t="s">
        <v>1236</v>
      </c>
      <c r="F706" s="76" t="s">
        <v>1015</v>
      </c>
      <c r="G706" s="2"/>
      <c r="H706" s="19">
        <v>112970</v>
      </c>
      <c r="I706" s="188">
        <v>112970</v>
      </c>
      <c r="J706" s="188">
        <v>112970</v>
      </c>
      <c r="K706" s="19">
        <f t="shared" si="39"/>
        <v>0</v>
      </c>
      <c r="L706" s="19">
        <f t="shared" si="39"/>
        <v>0</v>
      </c>
      <c r="M706" s="19">
        <f t="shared" si="39"/>
        <v>0</v>
      </c>
    </row>
    <row r="707" spans="1:13" x14ac:dyDescent="0.25">
      <c r="A707" s="241"/>
      <c r="B707" s="81"/>
      <c r="C707" s="242"/>
      <c r="D707" s="243"/>
      <c r="E707" s="244"/>
      <c r="F707" s="76"/>
      <c r="G707" s="2"/>
      <c r="H707" s="19">
        <v>0</v>
      </c>
      <c r="I707" s="188">
        <v>0</v>
      </c>
      <c r="J707" s="188">
        <v>0</v>
      </c>
      <c r="K707" s="19">
        <f t="shared" si="39"/>
        <v>0</v>
      </c>
      <c r="L707" s="19">
        <f t="shared" si="39"/>
        <v>0</v>
      </c>
      <c r="M707" s="19">
        <f t="shared" si="39"/>
        <v>0</v>
      </c>
    </row>
    <row r="708" spans="1:13" x14ac:dyDescent="0.25">
      <c r="A708" s="241">
        <f t="shared" ref="A708" si="41">A706+0.0001</f>
        <v>3.9502000000002884</v>
      </c>
      <c r="B708" s="81" t="s">
        <v>1064</v>
      </c>
      <c r="C708" s="242" t="s">
        <v>1080</v>
      </c>
      <c r="D708" s="243" t="s">
        <v>54</v>
      </c>
      <c r="E708" s="244" t="s">
        <v>1237</v>
      </c>
      <c r="F708" s="76" t="s">
        <v>44</v>
      </c>
      <c r="G708" s="2"/>
      <c r="H708" s="19">
        <v>14780</v>
      </c>
      <c r="I708" s="188">
        <v>14780</v>
      </c>
      <c r="J708" s="188">
        <v>14780</v>
      </c>
      <c r="K708" s="19">
        <f t="shared" si="39"/>
        <v>0</v>
      </c>
      <c r="L708" s="19">
        <f t="shared" si="39"/>
        <v>0</v>
      </c>
      <c r="M708" s="19">
        <f t="shared" si="39"/>
        <v>0</v>
      </c>
    </row>
    <row r="709" spans="1:13" s="66" customFormat="1" x14ac:dyDescent="0.25">
      <c r="A709" s="126"/>
      <c r="B709" s="127"/>
      <c r="C709" s="239"/>
      <c r="D709" s="240"/>
      <c r="E709" s="245"/>
      <c r="F709" s="70"/>
      <c r="G709" s="1"/>
      <c r="H709" s="19">
        <v>0</v>
      </c>
      <c r="I709" s="19">
        <v>0</v>
      </c>
      <c r="J709" s="19">
        <v>0</v>
      </c>
      <c r="K709" s="19">
        <f t="shared" si="39"/>
        <v>0</v>
      </c>
      <c r="L709" s="19">
        <f t="shared" si="39"/>
        <v>0</v>
      </c>
      <c r="M709" s="19">
        <f t="shared" si="39"/>
        <v>0</v>
      </c>
    </row>
    <row r="710" spans="1:13" s="66" customFormat="1" x14ac:dyDescent="0.25">
      <c r="A710" s="126"/>
      <c r="B710" s="127"/>
      <c r="C710" s="313">
        <v>4.9000000000000004</v>
      </c>
      <c r="D710" s="314"/>
      <c r="E710" s="236" t="s">
        <v>1081</v>
      </c>
      <c r="F710" s="70"/>
      <c r="G710" s="1"/>
      <c r="H710" s="19">
        <v>0</v>
      </c>
      <c r="I710" s="19">
        <v>0</v>
      </c>
      <c r="J710" s="19">
        <v>0</v>
      </c>
      <c r="K710" s="19">
        <f t="shared" si="39"/>
        <v>0</v>
      </c>
      <c r="L710" s="19">
        <f t="shared" si="39"/>
        <v>0</v>
      </c>
      <c r="M710" s="19">
        <f t="shared" si="39"/>
        <v>0</v>
      </c>
    </row>
    <row r="711" spans="1:13" s="66" customFormat="1" x14ac:dyDescent="0.25">
      <c r="A711" s="126"/>
      <c r="B711" s="127"/>
      <c r="C711" s="310" t="s">
        <v>62</v>
      </c>
      <c r="D711" s="311"/>
      <c r="E711" s="238" t="s">
        <v>1011</v>
      </c>
      <c r="F711" s="70"/>
      <c r="G711" s="1"/>
      <c r="H711" s="19">
        <v>0</v>
      </c>
      <c r="I711" s="19">
        <v>0</v>
      </c>
      <c r="J711" s="19">
        <v>0</v>
      </c>
      <c r="K711" s="19">
        <f t="shared" si="39"/>
        <v>0</v>
      </c>
      <c r="L711" s="19">
        <f t="shared" si="39"/>
        <v>0</v>
      </c>
      <c r="M711" s="19">
        <f t="shared" si="39"/>
        <v>0</v>
      </c>
    </row>
    <row r="712" spans="1:13" s="66" customFormat="1" x14ac:dyDescent="0.25">
      <c r="A712" s="126"/>
      <c r="B712" s="127"/>
      <c r="C712" s="239"/>
      <c r="D712" s="240"/>
      <c r="E712" s="245"/>
      <c r="F712" s="70"/>
      <c r="G712" s="1"/>
      <c r="H712" s="19">
        <v>0</v>
      </c>
      <c r="I712" s="19">
        <v>0</v>
      </c>
      <c r="J712" s="19">
        <v>0</v>
      </c>
      <c r="K712" s="19">
        <f t="shared" si="39"/>
        <v>0</v>
      </c>
      <c r="L712" s="19">
        <f t="shared" si="39"/>
        <v>0</v>
      </c>
      <c r="M712" s="19">
        <f t="shared" si="39"/>
        <v>0</v>
      </c>
    </row>
    <row r="713" spans="1:13" x14ac:dyDescent="0.25">
      <c r="A713" s="241">
        <f>A708+0.0001</f>
        <v>3.9503000000002886</v>
      </c>
      <c r="B713" s="81" t="s">
        <v>1010</v>
      </c>
      <c r="C713" s="242" t="s">
        <v>1082</v>
      </c>
      <c r="D713" s="243" t="s">
        <v>43</v>
      </c>
      <c r="E713" s="244" t="s">
        <v>1216</v>
      </c>
      <c r="F713" s="76" t="s">
        <v>1015</v>
      </c>
      <c r="G713" s="2"/>
      <c r="H713" s="19">
        <v>63780</v>
      </c>
      <c r="I713" s="19">
        <v>63780</v>
      </c>
      <c r="J713" s="19">
        <v>63780</v>
      </c>
      <c r="K713" s="19">
        <f t="shared" si="39"/>
        <v>0</v>
      </c>
      <c r="L713" s="19">
        <f t="shared" si="39"/>
        <v>0</v>
      </c>
      <c r="M713" s="19">
        <f t="shared" si="39"/>
        <v>0</v>
      </c>
    </row>
    <row r="714" spans="1:13" x14ac:dyDescent="0.25">
      <c r="A714" s="241"/>
      <c r="B714" s="81"/>
      <c r="C714" s="242"/>
      <c r="D714" s="243"/>
      <c r="E714" s="244"/>
      <c r="F714" s="76"/>
      <c r="G714" s="2"/>
      <c r="H714" s="19">
        <v>0</v>
      </c>
      <c r="I714" s="19">
        <v>0</v>
      </c>
      <c r="J714" s="19">
        <v>0</v>
      </c>
      <c r="K714" s="19">
        <f t="shared" si="39"/>
        <v>0</v>
      </c>
      <c r="L714" s="19">
        <f t="shared" si="39"/>
        <v>0</v>
      </c>
      <c r="M714" s="19">
        <f t="shared" si="39"/>
        <v>0</v>
      </c>
    </row>
    <row r="715" spans="1:13" x14ac:dyDescent="0.25">
      <c r="A715" s="241">
        <f>A713+0.0001</f>
        <v>3.9504000000002888</v>
      </c>
      <c r="B715" s="81" t="s">
        <v>1010</v>
      </c>
      <c r="C715" s="242" t="s">
        <v>1082</v>
      </c>
      <c r="D715" s="243" t="s">
        <v>46</v>
      </c>
      <c r="E715" s="244" t="s">
        <v>1217</v>
      </c>
      <c r="F715" s="76" t="s">
        <v>44</v>
      </c>
      <c r="G715" s="2"/>
      <c r="H715" s="19">
        <v>21260</v>
      </c>
      <c r="I715" s="19">
        <v>21260</v>
      </c>
      <c r="J715" s="246">
        <v>21260</v>
      </c>
      <c r="K715" s="19">
        <f t="shared" si="39"/>
        <v>0</v>
      </c>
      <c r="L715" s="19">
        <f t="shared" si="39"/>
        <v>0</v>
      </c>
      <c r="M715" s="19">
        <f t="shared" si="39"/>
        <v>0</v>
      </c>
    </row>
    <row r="716" spans="1:13" x14ac:dyDescent="0.25">
      <c r="A716" s="241"/>
      <c r="B716" s="81"/>
      <c r="C716" s="242"/>
      <c r="D716" s="243"/>
      <c r="E716" s="244"/>
      <c r="F716" s="76"/>
      <c r="G716" s="2"/>
      <c r="H716" s="19">
        <v>0</v>
      </c>
      <c r="I716" s="19">
        <v>0</v>
      </c>
      <c r="J716" s="19">
        <v>0</v>
      </c>
      <c r="K716" s="19">
        <f t="shared" si="39"/>
        <v>0</v>
      </c>
      <c r="L716" s="19">
        <f t="shared" si="39"/>
        <v>0</v>
      </c>
      <c r="M716" s="19">
        <f t="shared" si="39"/>
        <v>0</v>
      </c>
    </row>
    <row r="717" spans="1:13" x14ac:dyDescent="0.25">
      <c r="A717" s="241">
        <f>A715+0.0001</f>
        <v>3.950500000000289</v>
      </c>
      <c r="B717" s="81" t="s">
        <v>1010</v>
      </c>
      <c r="C717" s="242" t="s">
        <v>1083</v>
      </c>
      <c r="D717" s="243" t="s">
        <v>43</v>
      </c>
      <c r="E717" s="244" t="s">
        <v>1218</v>
      </c>
      <c r="F717" s="76" t="s">
        <v>1015</v>
      </c>
      <c r="G717" s="2"/>
      <c r="H717" s="19">
        <v>64730</v>
      </c>
      <c r="I717" s="19">
        <v>64730</v>
      </c>
      <c r="J717" s="19">
        <v>64730</v>
      </c>
      <c r="K717" s="19">
        <f t="shared" si="39"/>
        <v>0</v>
      </c>
      <c r="L717" s="19">
        <f t="shared" si="39"/>
        <v>0</v>
      </c>
      <c r="M717" s="19">
        <f t="shared" si="39"/>
        <v>0</v>
      </c>
    </row>
    <row r="718" spans="1:13" x14ac:dyDescent="0.25">
      <c r="A718" s="241"/>
      <c r="B718" s="81"/>
      <c r="C718" s="242"/>
      <c r="D718" s="243"/>
      <c r="E718" s="244"/>
      <c r="F718" s="76"/>
      <c r="G718" s="2"/>
      <c r="H718" s="19">
        <v>0</v>
      </c>
      <c r="I718" s="19">
        <v>0</v>
      </c>
      <c r="J718" s="19">
        <v>0</v>
      </c>
      <c r="K718" s="19">
        <f t="shared" si="39"/>
        <v>0</v>
      </c>
      <c r="L718" s="19">
        <f t="shared" si="39"/>
        <v>0</v>
      </c>
      <c r="M718" s="19">
        <f t="shared" si="39"/>
        <v>0</v>
      </c>
    </row>
    <row r="719" spans="1:13" x14ac:dyDescent="0.25">
      <c r="A719" s="241">
        <f>A717+0.0001</f>
        <v>3.9506000000002892</v>
      </c>
      <c r="B719" s="81" t="s">
        <v>1010</v>
      </c>
      <c r="C719" s="242" t="s">
        <v>1083</v>
      </c>
      <c r="D719" s="243" t="s">
        <v>46</v>
      </c>
      <c r="E719" s="244" t="s">
        <v>1219</v>
      </c>
      <c r="F719" s="76" t="s">
        <v>44</v>
      </c>
      <c r="G719" s="2"/>
      <c r="H719" s="19">
        <v>21570</v>
      </c>
      <c r="I719" s="19">
        <v>21570</v>
      </c>
      <c r="J719" s="246">
        <v>21570</v>
      </c>
      <c r="K719" s="19">
        <f t="shared" si="39"/>
        <v>0</v>
      </c>
      <c r="L719" s="19">
        <f t="shared" si="39"/>
        <v>0</v>
      </c>
      <c r="M719" s="19">
        <f t="shared" si="39"/>
        <v>0</v>
      </c>
    </row>
    <row r="720" spans="1:13" x14ac:dyDescent="0.25">
      <c r="A720" s="241"/>
      <c r="B720" s="81"/>
      <c r="C720" s="242"/>
      <c r="D720" s="243"/>
      <c r="E720" s="244"/>
      <c r="F720" s="76"/>
      <c r="G720" s="2"/>
      <c r="H720" s="19">
        <v>0</v>
      </c>
      <c r="I720" s="19">
        <v>0</v>
      </c>
      <c r="J720" s="19">
        <v>0</v>
      </c>
      <c r="K720" s="19">
        <f t="shared" si="39"/>
        <v>0</v>
      </c>
      <c r="L720" s="19">
        <f t="shared" si="39"/>
        <v>0</v>
      </c>
      <c r="M720" s="19">
        <f t="shared" si="39"/>
        <v>0</v>
      </c>
    </row>
    <row r="721" spans="1:13" x14ac:dyDescent="0.25">
      <c r="A721" s="241">
        <f>A719+0.0001</f>
        <v>3.9507000000002894</v>
      </c>
      <c r="B721" s="81" t="s">
        <v>1010</v>
      </c>
      <c r="C721" s="242" t="s">
        <v>1084</v>
      </c>
      <c r="D721" s="243" t="s">
        <v>43</v>
      </c>
      <c r="E721" s="244" t="s">
        <v>1220</v>
      </c>
      <c r="F721" s="76" t="s">
        <v>1015</v>
      </c>
      <c r="G721" s="2"/>
      <c r="H721" s="19">
        <v>58350</v>
      </c>
      <c r="I721" s="19">
        <v>58350</v>
      </c>
      <c r="J721" s="19">
        <v>58350</v>
      </c>
      <c r="K721" s="19">
        <f t="shared" si="39"/>
        <v>0</v>
      </c>
      <c r="L721" s="19">
        <f t="shared" si="39"/>
        <v>0</v>
      </c>
      <c r="M721" s="19">
        <f t="shared" si="39"/>
        <v>0</v>
      </c>
    </row>
    <row r="722" spans="1:13" x14ac:dyDescent="0.25">
      <c r="A722" s="241"/>
      <c r="B722" s="81"/>
      <c r="C722" s="242"/>
      <c r="D722" s="243"/>
      <c r="E722" s="244"/>
      <c r="F722" s="76"/>
      <c r="G722" s="2"/>
      <c r="H722" s="19">
        <v>0</v>
      </c>
      <c r="I722" s="19">
        <v>0</v>
      </c>
      <c r="J722" s="19">
        <v>0</v>
      </c>
      <c r="K722" s="19">
        <f t="shared" ref="K722:M785" si="42">$G722*H722</f>
        <v>0</v>
      </c>
      <c r="L722" s="19">
        <f t="shared" si="42"/>
        <v>0</v>
      </c>
      <c r="M722" s="19">
        <f t="shared" si="42"/>
        <v>0</v>
      </c>
    </row>
    <row r="723" spans="1:13" x14ac:dyDescent="0.25">
      <c r="A723" s="241">
        <f>A721+0.0001</f>
        <v>3.9508000000002896</v>
      </c>
      <c r="B723" s="81" t="s">
        <v>1010</v>
      </c>
      <c r="C723" s="242" t="s">
        <v>1084</v>
      </c>
      <c r="D723" s="243" t="s">
        <v>46</v>
      </c>
      <c r="E723" s="244" t="s">
        <v>1221</v>
      </c>
      <c r="F723" s="76" t="s">
        <v>44</v>
      </c>
      <c r="G723" s="2"/>
      <c r="H723" s="19">
        <v>23600</v>
      </c>
      <c r="I723" s="19">
        <v>23600</v>
      </c>
      <c r="J723" s="246">
        <v>23600</v>
      </c>
      <c r="K723" s="19">
        <f t="shared" si="42"/>
        <v>0</v>
      </c>
      <c r="L723" s="19">
        <f t="shared" si="42"/>
        <v>0</v>
      </c>
      <c r="M723" s="19">
        <f t="shared" si="42"/>
        <v>0</v>
      </c>
    </row>
    <row r="724" spans="1:13" x14ac:dyDescent="0.25">
      <c r="A724" s="241"/>
      <c r="B724" s="81"/>
      <c r="C724" s="242"/>
      <c r="D724" s="243"/>
      <c r="E724" s="244"/>
      <c r="F724" s="76"/>
      <c r="G724" s="2"/>
      <c r="H724" s="19">
        <v>0</v>
      </c>
      <c r="I724" s="19">
        <v>0</v>
      </c>
      <c r="J724" s="19">
        <v>0</v>
      </c>
      <c r="K724" s="19">
        <f t="shared" si="42"/>
        <v>0</v>
      </c>
      <c r="L724" s="19">
        <f t="shared" si="42"/>
        <v>0</v>
      </c>
      <c r="M724" s="19">
        <f t="shared" si="42"/>
        <v>0</v>
      </c>
    </row>
    <row r="725" spans="1:13" x14ac:dyDescent="0.25">
      <c r="A725" s="241">
        <f>A723+0.0001</f>
        <v>3.9509000000002898</v>
      </c>
      <c r="B725" s="81" t="s">
        <v>1010</v>
      </c>
      <c r="C725" s="242" t="s">
        <v>1085</v>
      </c>
      <c r="D725" s="243" t="s">
        <v>43</v>
      </c>
      <c r="E725" s="244" t="s">
        <v>1222</v>
      </c>
      <c r="F725" s="76" t="s">
        <v>1015</v>
      </c>
      <c r="G725" s="2"/>
      <c r="H725" s="19">
        <v>68570</v>
      </c>
      <c r="I725" s="19">
        <v>68570</v>
      </c>
      <c r="J725" s="188">
        <v>68570</v>
      </c>
      <c r="K725" s="19">
        <f t="shared" si="42"/>
        <v>0</v>
      </c>
      <c r="L725" s="19">
        <f t="shared" si="42"/>
        <v>0</v>
      </c>
      <c r="M725" s="19">
        <f t="shared" si="42"/>
        <v>0</v>
      </c>
    </row>
    <row r="726" spans="1:13" x14ac:dyDescent="0.25">
      <c r="A726" s="241"/>
      <c r="B726" s="81"/>
      <c r="C726" s="242"/>
      <c r="D726" s="243"/>
      <c r="E726" s="244"/>
      <c r="F726" s="76"/>
      <c r="G726" s="2"/>
      <c r="H726" s="19">
        <v>0</v>
      </c>
      <c r="I726" s="19">
        <v>0</v>
      </c>
      <c r="J726" s="188">
        <v>0</v>
      </c>
      <c r="K726" s="19">
        <f t="shared" si="42"/>
        <v>0</v>
      </c>
      <c r="L726" s="19">
        <f t="shared" si="42"/>
        <v>0</v>
      </c>
      <c r="M726" s="19">
        <f t="shared" si="42"/>
        <v>0</v>
      </c>
    </row>
    <row r="727" spans="1:13" x14ac:dyDescent="0.25">
      <c r="A727" s="241">
        <f>A725+0.0001</f>
        <v>3.9510000000002901</v>
      </c>
      <c r="B727" s="81" t="s">
        <v>1010</v>
      </c>
      <c r="C727" s="242" t="s">
        <v>1085</v>
      </c>
      <c r="D727" s="243" t="s">
        <v>46</v>
      </c>
      <c r="E727" s="244" t="s">
        <v>1223</v>
      </c>
      <c r="F727" s="76" t="s">
        <v>44</v>
      </c>
      <c r="G727" s="2"/>
      <c r="H727" s="19">
        <v>22850</v>
      </c>
      <c r="I727" s="19">
        <v>22850</v>
      </c>
      <c r="J727" s="188">
        <v>22850</v>
      </c>
      <c r="K727" s="19">
        <f t="shared" si="42"/>
        <v>0</v>
      </c>
      <c r="L727" s="19">
        <f t="shared" si="42"/>
        <v>0</v>
      </c>
      <c r="M727" s="19">
        <f t="shared" si="42"/>
        <v>0</v>
      </c>
    </row>
    <row r="728" spans="1:13" x14ac:dyDescent="0.25">
      <c r="A728" s="241"/>
      <c r="B728" s="81"/>
      <c r="C728" s="242"/>
      <c r="D728" s="243"/>
      <c r="E728" s="244"/>
      <c r="F728" s="76"/>
      <c r="G728" s="2"/>
      <c r="H728" s="19">
        <v>0</v>
      </c>
      <c r="I728" s="19">
        <v>0</v>
      </c>
      <c r="J728" s="188">
        <v>0</v>
      </c>
      <c r="K728" s="19">
        <f t="shared" si="42"/>
        <v>0</v>
      </c>
      <c r="L728" s="19">
        <f t="shared" si="42"/>
        <v>0</v>
      </c>
      <c r="M728" s="19">
        <f t="shared" si="42"/>
        <v>0</v>
      </c>
    </row>
    <row r="729" spans="1:13" x14ac:dyDescent="0.25">
      <c r="A729" s="241">
        <f>A727+0.0001</f>
        <v>3.9511000000002903</v>
      </c>
      <c r="B729" s="81" t="s">
        <v>1010</v>
      </c>
      <c r="C729" s="242" t="s">
        <v>1086</v>
      </c>
      <c r="D729" s="243" t="s">
        <v>43</v>
      </c>
      <c r="E729" s="244" t="s">
        <v>1224</v>
      </c>
      <c r="F729" s="76" t="s">
        <v>1015</v>
      </c>
      <c r="G729" s="2"/>
      <c r="H729" s="19">
        <v>71440</v>
      </c>
      <c r="I729" s="19">
        <v>71440</v>
      </c>
      <c r="J729" s="188">
        <v>71440</v>
      </c>
      <c r="K729" s="19">
        <f t="shared" si="42"/>
        <v>0</v>
      </c>
      <c r="L729" s="19">
        <f t="shared" si="42"/>
        <v>0</v>
      </c>
      <c r="M729" s="19">
        <f t="shared" si="42"/>
        <v>0</v>
      </c>
    </row>
    <row r="730" spans="1:13" x14ac:dyDescent="0.25">
      <c r="A730" s="241"/>
      <c r="B730" s="81"/>
      <c r="C730" s="242"/>
      <c r="D730" s="243"/>
      <c r="E730" s="244"/>
      <c r="F730" s="76"/>
      <c r="G730" s="2"/>
      <c r="H730" s="19">
        <v>0</v>
      </c>
      <c r="I730" s="19">
        <v>0</v>
      </c>
      <c r="J730" s="188">
        <v>0</v>
      </c>
      <c r="K730" s="19">
        <f t="shared" si="42"/>
        <v>0</v>
      </c>
      <c r="L730" s="19">
        <f t="shared" si="42"/>
        <v>0</v>
      </c>
      <c r="M730" s="19">
        <f t="shared" si="42"/>
        <v>0</v>
      </c>
    </row>
    <row r="731" spans="1:13" x14ac:dyDescent="0.25">
      <c r="A731" s="241">
        <f>A729+0.0001</f>
        <v>3.9512000000002905</v>
      </c>
      <c r="B731" s="81" t="s">
        <v>1010</v>
      </c>
      <c r="C731" s="242" t="s">
        <v>1086</v>
      </c>
      <c r="D731" s="243" t="s">
        <v>46</v>
      </c>
      <c r="E731" s="244" t="s">
        <v>1225</v>
      </c>
      <c r="F731" s="76" t="s">
        <v>44</v>
      </c>
      <c r="G731" s="2"/>
      <c r="H731" s="19">
        <v>23810</v>
      </c>
      <c r="I731" s="19">
        <v>23810</v>
      </c>
      <c r="J731" s="188">
        <v>23810</v>
      </c>
      <c r="K731" s="19">
        <f t="shared" si="42"/>
        <v>0</v>
      </c>
      <c r="L731" s="19">
        <f t="shared" si="42"/>
        <v>0</v>
      </c>
      <c r="M731" s="19">
        <f t="shared" si="42"/>
        <v>0</v>
      </c>
    </row>
    <row r="732" spans="1:13" x14ac:dyDescent="0.25">
      <c r="A732" s="241"/>
      <c r="B732" s="81"/>
      <c r="C732" s="242"/>
      <c r="D732" s="243"/>
      <c r="E732" s="244"/>
      <c r="F732" s="76"/>
      <c r="G732" s="2"/>
      <c r="H732" s="19">
        <v>0</v>
      </c>
      <c r="I732" s="19">
        <v>0</v>
      </c>
      <c r="J732" s="188">
        <v>0</v>
      </c>
      <c r="K732" s="19">
        <f t="shared" si="42"/>
        <v>0</v>
      </c>
      <c r="L732" s="19">
        <f t="shared" si="42"/>
        <v>0</v>
      </c>
      <c r="M732" s="19">
        <f t="shared" si="42"/>
        <v>0</v>
      </c>
    </row>
    <row r="733" spans="1:13" x14ac:dyDescent="0.25">
      <c r="A733" s="241">
        <f>A731+0.0001</f>
        <v>3.9513000000002907</v>
      </c>
      <c r="B733" s="81" t="s">
        <v>1010</v>
      </c>
      <c r="C733" s="242" t="s">
        <v>1087</v>
      </c>
      <c r="D733" s="243" t="s">
        <v>43</v>
      </c>
      <c r="E733" s="244" t="s">
        <v>1226</v>
      </c>
      <c r="F733" s="76" t="s">
        <v>1015</v>
      </c>
      <c r="G733" s="2"/>
      <c r="H733" s="19">
        <v>74480</v>
      </c>
      <c r="I733" s="19">
        <v>74480</v>
      </c>
      <c r="J733" s="188">
        <v>74480</v>
      </c>
      <c r="K733" s="19">
        <f t="shared" si="42"/>
        <v>0</v>
      </c>
      <c r="L733" s="19">
        <f t="shared" si="42"/>
        <v>0</v>
      </c>
      <c r="M733" s="19">
        <f t="shared" si="42"/>
        <v>0</v>
      </c>
    </row>
    <row r="734" spans="1:13" x14ac:dyDescent="0.25">
      <c r="A734" s="241"/>
      <c r="B734" s="81"/>
      <c r="C734" s="242"/>
      <c r="D734" s="243"/>
      <c r="E734" s="244"/>
      <c r="F734" s="76"/>
      <c r="G734" s="2"/>
      <c r="H734" s="19">
        <v>0</v>
      </c>
      <c r="I734" s="19">
        <v>0</v>
      </c>
      <c r="J734" s="188">
        <v>0</v>
      </c>
      <c r="K734" s="19">
        <f t="shared" si="42"/>
        <v>0</v>
      </c>
      <c r="L734" s="19">
        <f t="shared" si="42"/>
        <v>0</v>
      </c>
      <c r="M734" s="19">
        <f t="shared" si="42"/>
        <v>0</v>
      </c>
    </row>
    <row r="735" spans="1:13" x14ac:dyDescent="0.25">
      <c r="A735" s="241">
        <f>A733+0.0001</f>
        <v>3.9514000000002909</v>
      </c>
      <c r="B735" s="81" t="s">
        <v>1010</v>
      </c>
      <c r="C735" s="242" t="s">
        <v>1087</v>
      </c>
      <c r="D735" s="243" t="s">
        <v>46</v>
      </c>
      <c r="E735" s="244" t="s">
        <v>1227</v>
      </c>
      <c r="F735" s="76" t="s">
        <v>44</v>
      </c>
      <c r="G735" s="2"/>
      <c r="H735" s="19">
        <v>24820</v>
      </c>
      <c r="I735" s="19">
        <v>24820</v>
      </c>
      <c r="J735" s="188">
        <v>24820</v>
      </c>
      <c r="K735" s="19">
        <f t="shared" si="42"/>
        <v>0</v>
      </c>
      <c r="L735" s="19">
        <f t="shared" si="42"/>
        <v>0</v>
      </c>
      <c r="M735" s="19">
        <f t="shared" si="42"/>
        <v>0</v>
      </c>
    </row>
    <row r="736" spans="1:13" x14ac:dyDescent="0.25">
      <c r="A736" s="241"/>
      <c r="B736" s="81"/>
      <c r="C736" s="242"/>
      <c r="D736" s="243"/>
      <c r="E736" s="244"/>
      <c r="F736" s="76"/>
      <c r="G736" s="2"/>
      <c r="H736" s="19">
        <v>0</v>
      </c>
      <c r="I736" s="19">
        <v>0</v>
      </c>
      <c r="J736" s="188">
        <v>0</v>
      </c>
      <c r="K736" s="19">
        <f t="shared" si="42"/>
        <v>0</v>
      </c>
      <c r="L736" s="19">
        <f t="shared" si="42"/>
        <v>0</v>
      </c>
      <c r="M736" s="19">
        <f t="shared" si="42"/>
        <v>0</v>
      </c>
    </row>
    <row r="737" spans="1:13" x14ac:dyDescent="0.25">
      <c r="A737" s="241">
        <f>A735+0.0001</f>
        <v>3.9515000000002911</v>
      </c>
      <c r="B737" s="81" t="s">
        <v>1064</v>
      </c>
      <c r="C737" s="242" t="s">
        <v>1088</v>
      </c>
      <c r="D737" s="243" t="s">
        <v>43</v>
      </c>
      <c r="E737" s="244" t="s">
        <v>1228</v>
      </c>
      <c r="F737" s="76" t="s">
        <v>1015</v>
      </c>
      <c r="G737" s="2"/>
      <c r="H737" s="19">
        <v>76640</v>
      </c>
      <c r="I737" s="19">
        <v>76640</v>
      </c>
      <c r="J737" s="188">
        <v>76640</v>
      </c>
      <c r="K737" s="19">
        <f t="shared" si="42"/>
        <v>0</v>
      </c>
      <c r="L737" s="19">
        <f t="shared" si="42"/>
        <v>0</v>
      </c>
      <c r="M737" s="19">
        <f t="shared" si="42"/>
        <v>0</v>
      </c>
    </row>
    <row r="738" spans="1:13" x14ac:dyDescent="0.25">
      <c r="A738" s="241"/>
      <c r="B738" s="81"/>
      <c r="C738" s="242"/>
      <c r="D738" s="243"/>
      <c r="E738" s="244"/>
      <c r="F738" s="76"/>
      <c r="G738" s="2"/>
      <c r="H738" s="19">
        <v>0</v>
      </c>
      <c r="I738" s="19">
        <v>0</v>
      </c>
      <c r="J738" s="188">
        <v>0</v>
      </c>
      <c r="K738" s="19">
        <f t="shared" si="42"/>
        <v>0</v>
      </c>
      <c r="L738" s="19">
        <f t="shared" si="42"/>
        <v>0</v>
      </c>
      <c r="M738" s="19">
        <f t="shared" si="42"/>
        <v>0</v>
      </c>
    </row>
    <row r="739" spans="1:13" x14ac:dyDescent="0.25">
      <c r="A739" s="241">
        <f>A737+0.0001</f>
        <v>3.9516000000002913</v>
      </c>
      <c r="B739" s="81" t="s">
        <v>1064</v>
      </c>
      <c r="C739" s="242" t="s">
        <v>1088</v>
      </c>
      <c r="D739" s="243" t="s">
        <v>46</v>
      </c>
      <c r="E739" s="244" t="s">
        <v>1229</v>
      </c>
      <c r="F739" s="76" t="s">
        <v>44</v>
      </c>
      <c r="G739" s="2"/>
      <c r="H739" s="19">
        <v>25540</v>
      </c>
      <c r="I739" s="19">
        <v>25540</v>
      </c>
      <c r="J739" s="188">
        <v>25540</v>
      </c>
      <c r="K739" s="19">
        <f t="shared" si="42"/>
        <v>0</v>
      </c>
      <c r="L739" s="19">
        <f t="shared" si="42"/>
        <v>0</v>
      </c>
      <c r="M739" s="19">
        <f t="shared" si="42"/>
        <v>0</v>
      </c>
    </row>
    <row r="740" spans="1:13" x14ac:dyDescent="0.25">
      <c r="A740" s="241"/>
      <c r="B740" s="81"/>
      <c r="C740" s="242"/>
      <c r="D740" s="243"/>
      <c r="E740" s="244"/>
      <c r="F740" s="76"/>
      <c r="G740" s="2"/>
      <c r="H740" s="19">
        <v>0</v>
      </c>
      <c r="I740" s="19">
        <v>0</v>
      </c>
      <c r="J740" s="188">
        <v>0</v>
      </c>
      <c r="K740" s="19">
        <f t="shared" si="42"/>
        <v>0</v>
      </c>
      <c r="L740" s="19">
        <f t="shared" si="42"/>
        <v>0</v>
      </c>
      <c r="M740" s="19">
        <f t="shared" si="42"/>
        <v>0</v>
      </c>
    </row>
    <row r="741" spans="1:13" x14ac:dyDescent="0.25">
      <c r="A741" s="241">
        <f>A739+0.0001</f>
        <v>3.9517000000002915</v>
      </c>
      <c r="B741" s="81" t="s">
        <v>1064</v>
      </c>
      <c r="C741" s="242" t="s">
        <v>1089</v>
      </c>
      <c r="D741" s="243" t="s">
        <v>43</v>
      </c>
      <c r="E741" s="244" t="s">
        <v>1230</v>
      </c>
      <c r="F741" s="76" t="s">
        <v>1015</v>
      </c>
      <c r="G741" s="2"/>
      <c r="H741" s="19">
        <v>76640</v>
      </c>
      <c r="I741" s="19">
        <v>76640</v>
      </c>
      <c r="J741" s="188">
        <v>76640</v>
      </c>
      <c r="K741" s="19">
        <f t="shared" si="42"/>
        <v>0</v>
      </c>
      <c r="L741" s="19">
        <f t="shared" si="42"/>
        <v>0</v>
      </c>
      <c r="M741" s="19">
        <f t="shared" si="42"/>
        <v>0</v>
      </c>
    </row>
    <row r="742" spans="1:13" x14ac:dyDescent="0.25">
      <c r="A742" s="241"/>
      <c r="B742" s="81"/>
      <c r="C742" s="242"/>
      <c r="D742" s="243"/>
      <c r="E742" s="244"/>
      <c r="F742" s="76"/>
      <c r="G742" s="2"/>
      <c r="H742" s="19">
        <v>0</v>
      </c>
      <c r="I742" s="19">
        <v>0</v>
      </c>
      <c r="J742" s="188">
        <v>0</v>
      </c>
      <c r="K742" s="19">
        <f t="shared" si="42"/>
        <v>0</v>
      </c>
      <c r="L742" s="19">
        <f t="shared" si="42"/>
        <v>0</v>
      </c>
      <c r="M742" s="19">
        <f t="shared" si="42"/>
        <v>0</v>
      </c>
    </row>
    <row r="743" spans="1:13" x14ac:dyDescent="0.25">
      <c r="A743" s="241">
        <f>A741+0.0001</f>
        <v>3.9518000000002917</v>
      </c>
      <c r="B743" s="81" t="s">
        <v>1064</v>
      </c>
      <c r="C743" s="242" t="s">
        <v>1089</v>
      </c>
      <c r="D743" s="243" t="s">
        <v>46</v>
      </c>
      <c r="E743" s="244" t="s">
        <v>1231</v>
      </c>
      <c r="F743" s="76" t="s">
        <v>44</v>
      </c>
      <c r="G743" s="2"/>
      <c r="H743" s="19">
        <v>27040</v>
      </c>
      <c r="I743" s="19">
        <v>27040</v>
      </c>
      <c r="J743" s="188">
        <v>27040</v>
      </c>
      <c r="K743" s="19">
        <f t="shared" si="42"/>
        <v>0</v>
      </c>
      <c r="L743" s="19">
        <f t="shared" si="42"/>
        <v>0</v>
      </c>
      <c r="M743" s="19">
        <f t="shared" si="42"/>
        <v>0</v>
      </c>
    </row>
    <row r="744" spans="1:13" x14ac:dyDescent="0.25">
      <c r="A744" s="241"/>
      <c r="B744" s="81"/>
      <c r="C744" s="242"/>
      <c r="D744" s="243"/>
      <c r="E744" s="244"/>
      <c r="F744" s="76"/>
      <c r="G744" s="2"/>
      <c r="H744" s="19">
        <v>0</v>
      </c>
      <c r="I744" s="19">
        <v>0</v>
      </c>
      <c r="J744" s="19">
        <v>0</v>
      </c>
      <c r="K744" s="19">
        <f t="shared" si="42"/>
        <v>0</v>
      </c>
      <c r="L744" s="19">
        <f t="shared" si="42"/>
        <v>0</v>
      </c>
      <c r="M744" s="19">
        <f t="shared" si="42"/>
        <v>0</v>
      </c>
    </row>
    <row r="745" spans="1:13" x14ac:dyDescent="0.25">
      <c r="A745" s="241">
        <f>A743+0.0001</f>
        <v>3.951900000000292</v>
      </c>
      <c r="B745" s="81" t="s">
        <v>1064</v>
      </c>
      <c r="C745" s="242" t="s">
        <v>1090</v>
      </c>
      <c r="D745" s="243" t="s">
        <v>43</v>
      </c>
      <c r="E745" s="244" t="s">
        <v>1232</v>
      </c>
      <c r="F745" s="76" t="s">
        <v>1015</v>
      </c>
      <c r="G745" s="2"/>
      <c r="H745" s="19">
        <v>82410</v>
      </c>
      <c r="I745" s="188">
        <v>82410</v>
      </c>
      <c r="J745" s="188">
        <v>82410</v>
      </c>
      <c r="K745" s="19">
        <f t="shared" si="42"/>
        <v>0</v>
      </c>
      <c r="L745" s="19">
        <f t="shared" si="42"/>
        <v>0</v>
      </c>
      <c r="M745" s="19">
        <f t="shared" si="42"/>
        <v>0</v>
      </c>
    </row>
    <row r="746" spans="1:13" x14ac:dyDescent="0.25">
      <c r="A746" s="241"/>
      <c r="B746" s="81"/>
      <c r="C746" s="242"/>
      <c r="D746" s="243"/>
      <c r="E746" s="244"/>
      <c r="F746" s="76"/>
      <c r="G746" s="2"/>
      <c r="H746" s="19">
        <v>0</v>
      </c>
      <c r="I746" s="188">
        <v>0</v>
      </c>
      <c r="J746" s="188">
        <v>0</v>
      </c>
      <c r="K746" s="19">
        <f t="shared" si="42"/>
        <v>0</v>
      </c>
      <c r="L746" s="19">
        <f t="shared" si="42"/>
        <v>0</v>
      </c>
      <c r="M746" s="19">
        <f t="shared" si="42"/>
        <v>0</v>
      </c>
    </row>
    <row r="747" spans="1:13" x14ac:dyDescent="0.25">
      <c r="A747" s="241">
        <f>A745+0.0001</f>
        <v>3.9520000000002922</v>
      </c>
      <c r="B747" s="81" t="s">
        <v>1064</v>
      </c>
      <c r="C747" s="242" t="s">
        <v>1090</v>
      </c>
      <c r="D747" s="243" t="s">
        <v>46</v>
      </c>
      <c r="E747" s="244" t="s">
        <v>1233</v>
      </c>
      <c r="F747" s="76" t="s">
        <v>44</v>
      </c>
      <c r="G747" s="2"/>
      <c r="H747" s="19">
        <v>27470</v>
      </c>
      <c r="I747" s="188">
        <v>27470</v>
      </c>
      <c r="J747" s="188">
        <v>27470</v>
      </c>
      <c r="K747" s="19">
        <f t="shared" si="42"/>
        <v>0</v>
      </c>
      <c r="L747" s="19">
        <f t="shared" si="42"/>
        <v>0</v>
      </c>
      <c r="M747" s="19">
        <f t="shared" si="42"/>
        <v>0</v>
      </c>
    </row>
    <row r="748" spans="1:13" x14ac:dyDescent="0.25">
      <c r="A748" s="241"/>
      <c r="B748" s="81"/>
      <c r="C748" s="242"/>
      <c r="D748" s="243"/>
      <c r="E748" s="244"/>
      <c r="F748" s="76"/>
      <c r="G748" s="2"/>
      <c r="H748" s="19">
        <v>0</v>
      </c>
      <c r="I748" s="188">
        <v>0</v>
      </c>
      <c r="J748" s="188">
        <v>0</v>
      </c>
      <c r="K748" s="19">
        <f t="shared" si="42"/>
        <v>0</v>
      </c>
      <c r="L748" s="19">
        <f t="shared" si="42"/>
        <v>0</v>
      </c>
      <c r="M748" s="19">
        <f t="shared" si="42"/>
        <v>0</v>
      </c>
    </row>
    <row r="749" spans="1:13" x14ac:dyDescent="0.25">
      <c r="A749" s="241">
        <f>A747+0.0001</f>
        <v>3.9521000000002924</v>
      </c>
      <c r="B749" s="81" t="s">
        <v>1064</v>
      </c>
      <c r="C749" s="242" t="s">
        <v>1091</v>
      </c>
      <c r="D749" s="243" t="s">
        <v>43</v>
      </c>
      <c r="E749" s="244" t="s">
        <v>1234</v>
      </c>
      <c r="F749" s="76" t="s">
        <v>1015</v>
      </c>
      <c r="G749" s="2"/>
      <c r="H749" s="19">
        <v>84370</v>
      </c>
      <c r="I749" s="188">
        <v>84370</v>
      </c>
      <c r="J749" s="188">
        <v>84370</v>
      </c>
      <c r="K749" s="19">
        <f t="shared" si="42"/>
        <v>0</v>
      </c>
      <c r="L749" s="19">
        <f t="shared" si="42"/>
        <v>0</v>
      </c>
      <c r="M749" s="19">
        <f t="shared" si="42"/>
        <v>0</v>
      </c>
    </row>
    <row r="750" spans="1:13" x14ac:dyDescent="0.25">
      <c r="A750" s="241"/>
      <c r="B750" s="81"/>
      <c r="C750" s="242"/>
      <c r="D750" s="243"/>
      <c r="E750" s="244"/>
      <c r="F750" s="76"/>
      <c r="G750" s="2"/>
      <c r="H750" s="19">
        <v>0</v>
      </c>
      <c r="I750" s="188">
        <v>0</v>
      </c>
      <c r="J750" s="188">
        <v>0</v>
      </c>
      <c r="K750" s="19">
        <f t="shared" si="42"/>
        <v>0</v>
      </c>
      <c r="L750" s="19">
        <f t="shared" si="42"/>
        <v>0</v>
      </c>
      <c r="M750" s="19">
        <f t="shared" si="42"/>
        <v>0</v>
      </c>
    </row>
    <row r="751" spans="1:13" x14ac:dyDescent="0.25">
      <c r="A751" s="241">
        <f>A749+0.0001</f>
        <v>3.9522000000002926</v>
      </c>
      <c r="B751" s="81" t="s">
        <v>1064</v>
      </c>
      <c r="C751" s="242" t="s">
        <v>1091</v>
      </c>
      <c r="D751" s="243" t="s">
        <v>46</v>
      </c>
      <c r="E751" s="244" t="s">
        <v>1235</v>
      </c>
      <c r="F751" s="76" t="s">
        <v>44</v>
      </c>
      <c r="G751" s="2"/>
      <c r="H751" s="19">
        <v>28120</v>
      </c>
      <c r="I751" s="188">
        <v>28120</v>
      </c>
      <c r="J751" s="188">
        <v>28120</v>
      </c>
      <c r="K751" s="19">
        <f t="shared" si="42"/>
        <v>0</v>
      </c>
      <c r="L751" s="19">
        <f t="shared" si="42"/>
        <v>0</v>
      </c>
      <c r="M751" s="19">
        <f t="shared" si="42"/>
        <v>0</v>
      </c>
    </row>
    <row r="752" spans="1:13" x14ac:dyDescent="0.25">
      <c r="A752" s="241"/>
      <c r="B752" s="81"/>
      <c r="C752" s="242"/>
      <c r="D752" s="243"/>
      <c r="E752" s="244"/>
      <c r="F752" s="76"/>
      <c r="G752" s="2"/>
      <c r="H752" s="19">
        <v>0</v>
      </c>
      <c r="I752" s="188">
        <v>0</v>
      </c>
      <c r="J752" s="188">
        <v>0</v>
      </c>
      <c r="K752" s="19">
        <f t="shared" si="42"/>
        <v>0</v>
      </c>
      <c r="L752" s="19">
        <f t="shared" si="42"/>
        <v>0</v>
      </c>
      <c r="M752" s="19">
        <f t="shared" si="42"/>
        <v>0</v>
      </c>
    </row>
    <row r="753" spans="1:13" x14ac:dyDescent="0.25">
      <c r="A753" s="241">
        <f>A751+0.0001</f>
        <v>3.9523000000002928</v>
      </c>
      <c r="B753" s="81" t="s">
        <v>1064</v>
      </c>
      <c r="C753" s="242" t="s">
        <v>1092</v>
      </c>
      <c r="D753" s="243" t="s">
        <v>43</v>
      </c>
      <c r="E753" s="244" t="s">
        <v>1236</v>
      </c>
      <c r="F753" s="76" t="s">
        <v>1015</v>
      </c>
      <c r="G753" s="2"/>
      <c r="H753" s="19">
        <v>90130</v>
      </c>
      <c r="I753" s="188">
        <v>90130</v>
      </c>
      <c r="J753" s="188">
        <v>90130</v>
      </c>
      <c r="K753" s="19">
        <f t="shared" si="42"/>
        <v>0</v>
      </c>
      <c r="L753" s="19">
        <f t="shared" si="42"/>
        <v>0</v>
      </c>
      <c r="M753" s="19">
        <f t="shared" si="42"/>
        <v>0</v>
      </c>
    </row>
    <row r="754" spans="1:13" x14ac:dyDescent="0.25">
      <c r="A754" s="241"/>
      <c r="B754" s="81"/>
      <c r="C754" s="242"/>
      <c r="D754" s="243"/>
      <c r="E754" s="244"/>
      <c r="F754" s="76"/>
      <c r="G754" s="2"/>
      <c r="H754" s="19">
        <v>0</v>
      </c>
      <c r="I754" s="188">
        <v>0</v>
      </c>
      <c r="J754" s="188">
        <v>0</v>
      </c>
      <c r="K754" s="19">
        <f t="shared" si="42"/>
        <v>0</v>
      </c>
      <c r="L754" s="19">
        <f t="shared" si="42"/>
        <v>0</v>
      </c>
      <c r="M754" s="19">
        <f t="shared" si="42"/>
        <v>0</v>
      </c>
    </row>
    <row r="755" spans="1:13" x14ac:dyDescent="0.25">
      <c r="A755" s="241">
        <f t="shared" ref="A755" si="43">A753+0.0001</f>
        <v>3.952400000000293</v>
      </c>
      <c r="B755" s="81" t="s">
        <v>1064</v>
      </c>
      <c r="C755" s="242" t="s">
        <v>1092</v>
      </c>
      <c r="D755" s="243" t="s">
        <v>46</v>
      </c>
      <c r="E755" s="244" t="s">
        <v>1237</v>
      </c>
      <c r="F755" s="76" t="s">
        <v>44</v>
      </c>
      <c r="G755" s="2"/>
      <c r="H755" s="19">
        <v>30040</v>
      </c>
      <c r="I755" s="188">
        <v>30040</v>
      </c>
      <c r="J755" s="188">
        <v>30040</v>
      </c>
      <c r="K755" s="19">
        <f t="shared" si="42"/>
        <v>0</v>
      </c>
      <c r="L755" s="19">
        <f t="shared" si="42"/>
        <v>0</v>
      </c>
      <c r="M755" s="19">
        <f t="shared" si="42"/>
        <v>0</v>
      </c>
    </row>
    <row r="756" spans="1:13" s="66" customFormat="1" x14ac:dyDescent="0.25">
      <c r="A756" s="126"/>
      <c r="B756" s="127"/>
      <c r="C756" s="239"/>
      <c r="D756" s="240"/>
      <c r="E756" s="245"/>
      <c r="F756" s="70"/>
      <c r="G756" s="1"/>
      <c r="H756" s="19">
        <v>0</v>
      </c>
      <c r="I756" s="19">
        <v>0</v>
      </c>
      <c r="J756" s="19">
        <v>0</v>
      </c>
      <c r="K756" s="19">
        <f t="shared" si="42"/>
        <v>0</v>
      </c>
      <c r="L756" s="19">
        <f t="shared" si="42"/>
        <v>0</v>
      </c>
      <c r="M756" s="19">
        <f t="shared" si="42"/>
        <v>0</v>
      </c>
    </row>
    <row r="757" spans="1:13" s="66" customFormat="1" x14ac:dyDescent="0.25">
      <c r="A757" s="126"/>
      <c r="B757" s="127"/>
      <c r="C757" s="313">
        <v>4.9000000000000004</v>
      </c>
      <c r="D757" s="314"/>
      <c r="E757" s="236" t="s">
        <v>1081</v>
      </c>
      <c r="F757" s="70"/>
      <c r="G757" s="1"/>
      <c r="H757" s="19">
        <v>0</v>
      </c>
      <c r="I757" s="19">
        <v>0</v>
      </c>
      <c r="J757" s="19">
        <v>0</v>
      </c>
      <c r="K757" s="19">
        <f t="shared" si="42"/>
        <v>0</v>
      </c>
      <c r="L757" s="19">
        <f t="shared" si="42"/>
        <v>0</v>
      </c>
      <c r="M757" s="19">
        <f t="shared" si="42"/>
        <v>0</v>
      </c>
    </row>
    <row r="758" spans="1:13" s="66" customFormat="1" x14ac:dyDescent="0.25">
      <c r="A758" s="126"/>
      <c r="B758" s="127"/>
      <c r="C758" s="310" t="s">
        <v>63</v>
      </c>
      <c r="D758" s="311"/>
      <c r="E758" s="238" t="s">
        <v>1012</v>
      </c>
      <c r="F758" s="70"/>
      <c r="G758" s="1"/>
      <c r="H758" s="19">
        <v>0</v>
      </c>
      <c r="I758" s="19">
        <v>0</v>
      </c>
      <c r="J758" s="19">
        <v>0</v>
      </c>
      <c r="K758" s="19">
        <f t="shared" si="42"/>
        <v>0</v>
      </c>
      <c r="L758" s="19">
        <f t="shared" si="42"/>
        <v>0</v>
      </c>
      <c r="M758" s="19">
        <f t="shared" si="42"/>
        <v>0</v>
      </c>
    </row>
    <row r="759" spans="1:13" s="66" customFormat="1" x14ac:dyDescent="0.25">
      <c r="A759" s="126"/>
      <c r="B759" s="127"/>
      <c r="C759" s="239"/>
      <c r="D759" s="240"/>
      <c r="E759" s="245"/>
      <c r="F759" s="70"/>
      <c r="G759" s="1"/>
      <c r="H759" s="19">
        <v>0</v>
      </c>
      <c r="I759" s="19">
        <v>0</v>
      </c>
      <c r="J759" s="19">
        <v>0</v>
      </c>
      <c r="K759" s="19">
        <f t="shared" si="42"/>
        <v>0</v>
      </c>
      <c r="L759" s="19">
        <f t="shared" si="42"/>
        <v>0</v>
      </c>
      <c r="M759" s="19">
        <f t="shared" si="42"/>
        <v>0</v>
      </c>
    </row>
    <row r="760" spans="1:13" x14ac:dyDescent="0.25">
      <c r="A760" s="241">
        <f>A755+0.0001</f>
        <v>3.9525000000002932</v>
      </c>
      <c r="B760" s="81" t="s">
        <v>1010</v>
      </c>
      <c r="C760" s="242" t="s">
        <v>1082</v>
      </c>
      <c r="D760" s="243" t="s">
        <v>48</v>
      </c>
      <c r="E760" s="244" t="s">
        <v>1216</v>
      </c>
      <c r="F760" s="76" t="s">
        <v>1015</v>
      </c>
      <c r="G760" s="2"/>
      <c r="H760" s="19">
        <v>61640</v>
      </c>
      <c r="I760" s="19">
        <v>61640</v>
      </c>
      <c r="J760" s="19">
        <v>61640</v>
      </c>
      <c r="K760" s="19">
        <f t="shared" si="42"/>
        <v>0</v>
      </c>
      <c r="L760" s="19">
        <f t="shared" si="42"/>
        <v>0</v>
      </c>
      <c r="M760" s="19">
        <f t="shared" si="42"/>
        <v>0</v>
      </c>
    </row>
    <row r="761" spans="1:13" x14ac:dyDescent="0.25">
      <c r="A761" s="241"/>
      <c r="B761" s="81"/>
      <c r="C761" s="242"/>
      <c r="D761" s="243"/>
      <c r="E761" s="244"/>
      <c r="F761" s="76"/>
      <c r="G761" s="2"/>
      <c r="H761" s="19">
        <v>0</v>
      </c>
      <c r="I761" s="19">
        <v>0</v>
      </c>
      <c r="J761" s="19">
        <v>0</v>
      </c>
      <c r="K761" s="19">
        <f t="shared" si="42"/>
        <v>0</v>
      </c>
      <c r="L761" s="19">
        <f t="shared" si="42"/>
        <v>0</v>
      </c>
      <c r="M761" s="19">
        <f t="shared" si="42"/>
        <v>0</v>
      </c>
    </row>
    <row r="762" spans="1:13" x14ac:dyDescent="0.25">
      <c r="A762" s="241">
        <f>A760+0.0001</f>
        <v>3.9526000000002934</v>
      </c>
      <c r="B762" s="81" t="s">
        <v>1010</v>
      </c>
      <c r="C762" s="242" t="s">
        <v>1082</v>
      </c>
      <c r="D762" s="243" t="s">
        <v>50</v>
      </c>
      <c r="E762" s="244" t="s">
        <v>1217</v>
      </c>
      <c r="F762" s="76" t="s">
        <v>44</v>
      </c>
      <c r="G762" s="2"/>
      <c r="H762" s="19">
        <v>20550</v>
      </c>
      <c r="I762" s="19">
        <v>20550</v>
      </c>
      <c r="J762" s="19">
        <v>20550</v>
      </c>
      <c r="K762" s="19">
        <f t="shared" si="42"/>
        <v>0</v>
      </c>
      <c r="L762" s="19">
        <f t="shared" si="42"/>
        <v>0</v>
      </c>
      <c r="M762" s="19">
        <f t="shared" si="42"/>
        <v>0</v>
      </c>
    </row>
    <row r="763" spans="1:13" x14ac:dyDescent="0.25">
      <c r="A763" s="241"/>
      <c r="B763" s="81"/>
      <c r="C763" s="242"/>
      <c r="D763" s="243"/>
      <c r="E763" s="244"/>
      <c r="F763" s="76"/>
      <c r="G763" s="2"/>
      <c r="H763" s="19">
        <v>0</v>
      </c>
      <c r="I763" s="19">
        <v>0</v>
      </c>
      <c r="J763" s="19">
        <v>0</v>
      </c>
      <c r="K763" s="19">
        <f t="shared" si="42"/>
        <v>0</v>
      </c>
      <c r="L763" s="19">
        <f t="shared" si="42"/>
        <v>0</v>
      </c>
      <c r="M763" s="19">
        <f t="shared" si="42"/>
        <v>0</v>
      </c>
    </row>
    <row r="764" spans="1:13" x14ac:dyDescent="0.25">
      <c r="A764" s="241">
        <f>A762+0.0001</f>
        <v>3.9527000000002936</v>
      </c>
      <c r="B764" s="81" t="s">
        <v>1010</v>
      </c>
      <c r="C764" s="242" t="s">
        <v>1083</v>
      </c>
      <c r="D764" s="243" t="s">
        <v>48</v>
      </c>
      <c r="E764" s="244" t="s">
        <v>1218</v>
      </c>
      <c r="F764" s="76" t="s">
        <v>1015</v>
      </c>
      <c r="G764" s="2"/>
      <c r="H764" s="19">
        <v>62550</v>
      </c>
      <c r="I764" s="19">
        <v>62550</v>
      </c>
      <c r="J764" s="19">
        <v>62550</v>
      </c>
      <c r="K764" s="19">
        <f t="shared" si="42"/>
        <v>0</v>
      </c>
      <c r="L764" s="19">
        <f t="shared" si="42"/>
        <v>0</v>
      </c>
      <c r="M764" s="19">
        <f t="shared" si="42"/>
        <v>0</v>
      </c>
    </row>
    <row r="765" spans="1:13" x14ac:dyDescent="0.25">
      <c r="A765" s="241"/>
      <c r="B765" s="81"/>
      <c r="C765" s="242"/>
      <c r="D765" s="243"/>
      <c r="E765" s="244"/>
      <c r="F765" s="76"/>
      <c r="G765" s="2"/>
      <c r="H765" s="19">
        <v>0</v>
      </c>
      <c r="I765" s="19">
        <v>0</v>
      </c>
      <c r="J765" s="19">
        <v>0</v>
      </c>
      <c r="K765" s="19">
        <f t="shared" si="42"/>
        <v>0</v>
      </c>
      <c r="L765" s="19">
        <f t="shared" si="42"/>
        <v>0</v>
      </c>
      <c r="M765" s="19">
        <f t="shared" si="42"/>
        <v>0</v>
      </c>
    </row>
    <row r="766" spans="1:13" x14ac:dyDescent="0.25">
      <c r="A766" s="241">
        <f>A764+0.0001</f>
        <v>3.9528000000002939</v>
      </c>
      <c r="B766" s="81" t="s">
        <v>1010</v>
      </c>
      <c r="C766" s="242" t="s">
        <v>1083</v>
      </c>
      <c r="D766" s="243" t="s">
        <v>50</v>
      </c>
      <c r="E766" s="244" t="s">
        <v>1219</v>
      </c>
      <c r="F766" s="76" t="s">
        <v>44</v>
      </c>
      <c r="G766" s="2"/>
      <c r="H766" s="19">
        <v>20840</v>
      </c>
      <c r="I766" s="19">
        <v>20840</v>
      </c>
      <c r="J766" s="19">
        <v>20840</v>
      </c>
      <c r="K766" s="19">
        <f t="shared" si="42"/>
        <v>0</v>
      </c>
      <c r="L766" s="19">
        <f t="shared" si="42"/>
        <v>0</v>
      </c>
      <c r="M766" s="19">
        <f t="shared" si="42"/>
        <v>0</v>
      </c>
    </row>
    <row r="767" spans="1:13" x14ac:dyDescent="0.25">
      <c r="A767" s="241"/>
      <c r="B767" s="81"/>
      <c r="C767" s="242"/>
      <c r="D767" s="243"/>
      <c r="E767" s="244"/>
      <c r="F767" s="76"/>
      <c r="G767" s="2"/>
      <c r="H767" s="19">
        <v>0</v>
      </c>
      <c r="I767" s="19">
        <v>0</v>
      </c>
      <c r="J767" s="19">
        <v>0</v>
      </c>
      <c r="K767" s="19">
        <f t="shared" si="42"/>
        <v>0</v>
      </c>
      <c r="L767" s="19">
        <f t="shared" si="42"/>
        <v>0</v>
      </c>
      <c r="M767" s="19">
        <f t="shared" si="42"/>
        <v>0</v>
      </c>
    </row>
    <row r="768" spans="1:13" x14ac:dyDescent="0.25">
      <c r="A768" s="241">
        <f>A766+0.0001</f>
        <v>3.9529000000002941</v>
      </c>
      <c r="B768" s="81" t="s">
        <v>1010</v>
      </c>
      <c r="C768" s="242" t="s">
        <v>1084</v>
      </c>
      <c r="D768" s="243" t="s">
        <v>48</v>
      </c>
      <c r="E768" s="244" t="s">
        <v>1220</v>
      </c>
      <c r="F768" s="76" t="s">
        <v>1015</v>
      </c>
      <c r="G768" s="2"/>
      <c r="H768" s="19">
        <v>56390</v>
      </c>
      <c r="I768" s="19">
        <v>56390</v>
      </c>
      <c r="J768" s="19">
        <v>56390</v>
      </c>
      <c r="K768" s="19">
        <f t="shared" si="42"/>
        <v>0</v>
      </c>
      <c r="L768" s="19">
        <f t="shared" si="42"/>
        <v>0</v>
      </c>
      <c r="M768" s="19">
        <f t="shared" si="42"/>
        <v>0</v>
      </c>
    </row>
    <row r="769" spans="1:13" x14ac:dyDescent="0.25">
      <c r="A769" s="241"/>
      <c r="B769" s="81"/>
      <c r="C769" s="242"/>
      <c r="D769" s="243"/>
      <c r="E769" s="244"/>
      <c r="F769" s="76"/>
      <c r="G769" s="2"/>
      <c r="H769" s="19">
        <v>0</v>
      </c>
      <c r="I769" s="19">
        <v>0</v>
      </c>
      <c r="J769" s="19">
        <v>0</v>
      </c>
      <c r="K769" s="19">
        <f t="shared" si="42"/>
        <v>0</v>
      </c>
      <c r="L769" s="19">
        <f t="shared" si="42"/>
        <v>0</v>
      </c>
      <c r="M769" s="19">
        <f t="shared" si="42"/>
        <v>0</v>
      </c>
    </row>
    <row r="770" spans="1:13" x14ac:dyDescent="0.25">
      <c r="A770" s="241">
        <f>A768+0.0001</f>
        <v>3.9530000000002943</v>
      </c>
      <c r="B770" s="81" t="s">
        <v>1010</v>
      </c>
      <c r="C770" s="242" t="s">
        <v>1084</v>
      </c>
      <c r="D770" s="243" t="s">
        <v>50</v>
      </c>
      <c r="E770" s="244" t="s">
        <v>1221</v>
      </c>
      <c r="F770" s="76" t="s">
        <v>44</v>
      </c>
      <c r="G770" s="2"/>
      <c r="H770" s="19">
        <v>22810</v>
      </c>
      <c r="I770" s="19">
        <v>22810</v>
      </c>
      <c r="J770" s="19">
        <v>22810</v>
      </c>
      <c r="K770" s="19">
        <f t="shared" si="42"/>
        <v>0</v>
      </c>
      <c r="L770" s="19">
        <f t="shared" si="42"/>
        <v>0</v>
      </c>
      <c r="M770" s="19">
        <f t="shared" si="42"/>
        <v>0</v>
      </c>
    </row>
    <row r="771" spans="1:13" x14ac:dyDescent="0.25">
      <c r="A771" s="241"/>
      <c r="B771" s="81"/>
      <c r="C771" s="242"/>
      <c r="D771" s="243"/>
      <c r="E771" s="244"/>
      <c r="F771" s="76"/>
      <c r="G771" s="2"/>
      <c r="H771" s="19">
        <v>0</v>
      </c>
      <c r="I771" s="19">
        <v>0</v>
      </c>
      <c r="J771" s="19">
        <v>0</v>
      </c>
      <c r="K771" s="19">
        <f t="shared" si="42"/>
        <v>0</v>
      </c>
      <c r="L771" s="19">
        <f t="shared" si="42"/>
        <v>0</v>
      </c>
      <c r="M771" s="19">
        <f t="shared" si="42"/>
        <v>0</v>
      </c>
    </row>
    <row r="772" spans="1:13" x14ac:dyDescent="0.25">
      <c r="A772" s="241">
        <f>A770+0.0001</f>
        <v>3.9531000000002945</v>
      </c>
      <c r="B772" s="81" t="s">
        <v>1010</v>
      </c>
      <c r="C772" s="242" t="s">
        <v>1085</v>
      </c>
      <c r="D772" s="243" t="s">
        <v>48</v>
      </c>
      <c r="E772" s="244" t="s">
        <v>1222</v>
      </c>
      <c r="F772" s="76" t="s">
        <v>1015</v>
      </c>
      <c r="G772" s="2"/>
      <c r="H772" s="19">
        <v>66260</v>
      </c>
      <c r="I772" s="19">
        <v>66260</v>
      </c>
      <c r="J772" s="188">
        <v>66260</v>
      </c>
      <c r="K772" s="19">
        <f t="shared" si="42"/>
        <v>0</v>
      </c>
      <c r="L772" s="19">
        <f t="shared" si="42"/>
        <v>0</v>
      </c>
      <c r="M772" s="19">
        <f t="shared" si="42"/>
        <v>0</v>
      </c>
    </row>
    <row r="773" spans="1:13" x14ac:dyDescent="0.25">
      <c r="A773" s="241"/>
      <c r="B773" s="81"/>
      <c r="C773" s="242"/>
      <c r="D773" s="243"/>
      <c r="E773" s="244"/>
      <c r="F773" s="76"/>
      <c r="G773" s="2"/>
      <c r="H773" s="19">
        <v>0</v>
      </c>
      <c r="I773" s="19">
        <v>0</v>
      </c>
      <c r="J773" s="188">
        <v>0</v>
      </c>
      <c r="K773" s="19">
        <f t="shared" si="42"/>
        <v>0</v>
      </c>
      <c r="L773" s="19">
        <f t="shared" si="42"/>
        <v>0</v>
      </c>
      <c r="M773" s="19">
        <f t="shared" si="42"/>
        <v>0</v>
      </c>
    </row>
    <row r="774" spans="1:13" x14ac:dyDescent="0.25">
      <c r="A774" s="241">
        <f>A772+0.0001</f>
        <v>3.9532000000002947</v>
      </c>
      <c r="B774" s="81" t="s">
        <v>1010</v>
      </c>
      <c r="C774" s="242" t="s">
        <v>1085</v>
      </c>
      <c r="D774" s="243" t="s">
        <v>50</v>
      </c>
      <c r="E774" s="244" t="s">
        <v>1223</v>
      </c>
      <c r="F774" s="76" t="s">
        <v>44</v>
      </c>
      <c r="G774" s="2"/>
      <c r="H774" s="19">
        <v>22080</v>
      </c>
      <c r="I774" s="19">
        <v>22080</v>
      </c>
      <c r="J774" s="188">
        <v>22080</v>
      </c>
      <c r="K774" s="19">
        <f t="shared" si="42"/>
        <v>0</v>
      </c>
      <c r="L774" s="19">
        <f t="shared" si="42"/>
        <v>0</v>
      </c>
      <c r="M774" s="19">
        <f t="shared" si="42"/>
        <v>0</v>
      </c>
    </row>
    <row r="775" spans="1:13" x14ac:dyDescent="0.25">
      <c r="A775" s="241"/>
      <c r="B775" s="81"/>
      <c r="C775" s="242"/>
      <c r="D775" s="243"/>
      <c r="E775" s="244"/>
      <c r="F775" s="76"/>
      <c r="G775" s="2"/>
      <c r="H775" s="19">
        <v>0</v>
      </c>
      <c r="I775" s="19">
        <v>0</v>
      </c>
      <c r="J775" s="188">
        <v>0</v>
      </c>
      <c r="K775" s="19">
        <f t="shared" si="42"/>
        <v>0</v>
      </c>
      <c r="L775" s="19">
        <f t="shared" si="42"/>
        <v>0</v>
      </c>
      <c r="M775" s="19">
        <f t="shared" si="42"/>
        <v>0</v>
      </c>
    </row>
    <row r="776" spans="1:13" x14ac:dyDescent="0.25">
      <c r="A776" s="241">
        <f>A774+0.0001</f>
        <v>3.9533000000002949</v>
      </c>
      <c r="B776" s="81" t="s">
        <v>1010</v>
      </c>
      <c r="C776" s="242" t="s">
        <v>1086</v>
      </c>
      <c r="D776" s="243" t="s">
        <v>48</v>
      </c>
      <c r="E776" s="244" t="s">
        <v>1224</v>
      </c>
      <c r="F776" s="76" t="s">
        <v>1015</v>
      </c>
      <c r="G776" s="2"/>
      <c r="H776" s="19">
        <v>69040</v>
      </c>
      <c r="I776" s="19">
        <v>69040</v>
      </c>
      <c r="J776" s="188">
        <v>69040</v>
      </c>
      <c r="K776" s="19">
        <f t="shared" si="42"/>
        <v>0</v>
      </c>
      <c r="L776" s="19">
        <f t="shared" si="42"/>
        <v>0</v>
      </c>
      <c r="M776" s="19">
        <f t="shared" si="42"/>
        <v>0</v>
      </c>
    </row>
    <row r="777" spans="1:13" x14ac:dyDescent="0.25">
      <c r="A777" s="241"/>
      <c r="B777" s="81"/>
      <c r="C777" s="242"/>
      <c r="D777" s="243"/>
      <c r="E777" s="244"/>
      <c r="F777" s="76"/>
      <c r="G777" s="2"/>
      <c r="H777" s="19">
        <v>0</v>
      </c>
      <c r="I777" s="19">
        <v>0</v>
      </c>
      <c r="J777" s="188">
        <v>0</v>
      </c>
      <c r="K777" s="19">
        <f t="shared" si="42"/>
        <v>0</v>
      </c>
      <c r="L777" s="19">
        <f t="shared" si="42"/>
        <v>0</v>
      </c>
      <c r="M777" s="19">
        <f t="shared" si="42"/>
        <v>0</v>
      </c>
    </row>
    <row r="778" spans="1:13" x14ac:dyDescent="0.25">
      <c r="A778" s="241">
        <f>A776+0.0001</f>
        <v>3.9534000000002951</v>
      </c>
      <c r="B778" s="81" t="s">
        <v>1010</v>
      </c>
      <c r="C778" s="242" t="s">
        <v>1086</v>
      </c>
      <c r="D778" s="243" t="s">
        <v>50</v>
      </c>
      <c r="E778" s="244" t="s">
        <v>1225</v>
      </c>
      <c r="F778" s="76" t="s">
        <v>44</v>
      </c>
      <c r="G778" s="2"/>
      <c r="H778" s="19">
        <v>22080</v>
      </c>
      <c r="I778" s="19">
        <v>22080</v>
      </c>
      <c r="J778" s="188">
        <v>22080</v>
      </c>
      <c r="K778" s="19">
        <f t="shared" si="42"/>
        <v>0</v>
      </c>
      <c r="L778" s="19">
        <f t="shared" si="42"/>
        <v>0</v>
      </c>
      <c r="M778" s="19">
        <f t="shared" si="42"/>
        <v>0</v>
      </c>
    </row>
    <row r="779" spans="1:13" x14ac:dyDescent="0.25">
      <c r="A779" s="241"/>
      <c r="B779" s="81"/>
      <c r="C779" s="242"/>
      <c r="D779" s="243"/>
      <c r="E779" s="244"/>
      <c r="F779" s="76"/>
      <c r="G779" s="2"/>
      <c r="H779" s="19">
        <v>0</v>
      </c>
      <c r="I779" s="19">
        <v>0</v>
      </c>
      <c r="J779" s="188">
        <v>0</v>
      </c>
      <c r="K779" s="19">
        <f t="shared" si="42"/>
        <v>0</v>
      </c>
      <c r="L779" s="19">
        <f t="shared" si="42"/>
        <v>0</v>
      </c>
      <c r="M779" s="19">
        <f t="shared" si="42"/>
        <v>0</v>
      </c>
    </row>
    <row r="780" spans="1:13" x14ac:dyDescent="0.25">
      <c r="A780" s="241">
        <f>A778+0.0001</f>
        <v>3.9535000000002953</v>
      </c>
      <c r="B780" s="81" t="s">
        <v>1010</v>
      </c>
      <c r="C780" s="242" t="s">
        <v>1087</v>
      </c>
      <c r="D780" s="243" t="s">
        <v>48</v>
      </c>
      <c r="E780" s="244" t="s">
        <v>1226</v>
      </c>
      <c r="F780" s="76" t="s">
        <v>1015</v>
      </c>
      <c r="G780" s="2"/>
      <c r="H780" s="19">
        <v>71980</v>
      </c>
      <c r="I780" s="19">
        <v>71980</v>
      </c>
      <c r="J780" s="188">
        <v>71980</v>
      </c>
      <c r="K780" s="19">
        <f t="shared" si="42"/>
        <v>0</v>
      </c>
      <c r="L780" s="19">
        <f t="shared" si="42"/>
        <v>0</v>
      </c>
      <c r="M780" s="19">
        <f t="shared" si="42"/>
        <v>0</v>
      </c>
    </row>
    <row r="781" spans="1:13" x14ac:dyDescent="0.25">
      <c r="A781" s="241"/>
      <c r="B781" s="81"/>
      <c r="C781" s="242"/>
      <c r="D781" s="243"/>
      <c r="E781" s="244"/>
      <c r="F781" s="76"/>
      <c r="G781" s="2"/>
      <c r="H781" s="19">
        <v>0</v>
      </c>
      <c r="I781" s="19">
        <v>0</v>
      </c>
      <c r="J781" s="188">
        <v>0</v>
      </c>
      <c r="K781" s="19">
        <f t="shared" si="42"/>
        <v>0</v>
      </c>
      <c r="L781" s="19">
        <f t="shared" si="42"/>
        <v>0</v>
      </c>
      <c r="M781" s="19">
        <f t="shared" si="42"/>
        <v>0</v>
      </c>
    </row>
    <row r="782" spans="1:13" x14ac:dyDescent="0.25">
      <c r="A782" s="241">
        <f>A780+0.0001</f>
        <v>3.9536000000002955</v>
      </c>
      <c r="B782" s="81" t="s">
        <v>1010</v>
      </c>
      <c r="C782" s="242" t="s">
        <v>1087</v>
      </c>
      <c r="D782" s="243" t="s">
        <v>50</v>
      </c>
      <c r="E782" s="244" t="s">
        <v>1227</v>
      </c>
      <c r="F782" s="76" t="s">
        <v>44</v>
      </c>
      <c r="G782" s="2"/>
      <c r="H782" s="19">
        <v>23010</v>
      </c>
      <c r="I782" s="19">
        <v>23010</v>
      </c>
      <c r="J782" s="188">
        <v>23010</v>
      </c>
      <c r="K782" s="19">
        <f t="shared" si="42"/>
        <v>0</v>
      </c>
      <c r="L782" s="19">
        <f t="shared" si="42"/>
        <v>0</v>
      </c>
      <c r="M782" s="19">
        <f t="shared" si="42"/>
        <v>0</v>
      </c>
    </row>
    <row r="783" spans="1:13" x14ac:dyDescent="0.25">
      <c r="A783" s="241"/>
      <c r="B783" s="81"/>
      <c r="C783" s="242"/>
      <c r="D783" s="243"/>
      <c r="E783" s="244"/>
      <c r="F783" s="76"/>
      <c r="G783" s="2"/>
      <c r="H783" s="19">
        <v>0</v>
      </c>
      <c r="I783" s="19">
        <v>0</v>
      </c>
      <c r="J783" s="188">
        <v>0</v>
      </c>
      <c r="K783" s="19">
        <f t="shared" si="42"/>
        <v>0</v>
      </c>
      <c r="L783" s="19">
        <f t="shared" si="42"/>
        <v>0</v>
      </c>
      <c r="M783" s="19">
        <f t="shared" si="42"/>
        <v>0</v>
      </c>
    </row>
    <row r="784" spans="1:13" x14ac:dyDescent="0.25">
      <c r="A784" s="241">
        <f>A782+0.0001</f>
        <v>3.9537000000002958</v>
      </c>
      <c r="B784" s="81" t="s">
        <v>1064</v>
      </c>
      <c r="C784" s="242" t="s">
        <v>1088</v>
      </c>
      <c r="D784" s="243" t="s">
        <v>48</v>
      </c>
      <c r="E784" s="244" t="s">
        <v>1228</v>
      </c>
      <c r="F784" s="76" t="s">
        <v>1015</v>
      </c>
      <c r="G784" s="2"/>
      <c r="H784" s="19">
        <v>74060</v>
      </c>
      <c r="I784" s="19">
        <v>74060</v>
      </c>
      <c r="J784" s="188">
        <v>74060</v>
      </c>
      <c r="K784" s="19">
        <f t="shared" si="42"/>
        <v>0</v>
      </c>
      <c r="L784" s="19">
        <f t="shared" si="42"/>
        <v>0</v>
      </c>
      <c r="M784" s="19">
        <f t="shared" si="42"/>
        <v>0</v>
      </c>
    </row>
    <row r="785" spans="1:13" x14ac:dyDescent="0.25">
      <c r="A785" s="241"/>
      <c r="B785" s="81"/>
      <c r="C785" s="242"/>
      <c r="D785" s="243"/>
      <c r="E785" s="244"/>
      <c r="F785" s="76"/>
      <c r="G785" s="2"/>
      <c r="H785" s="19">
        <v>0</v>
      </c>
      <c r="I785" s="19">
        <v>0</v>
      </c>
      <c r="J785" s="188">
        <v>0</v>
      </c>
      <c r="K785" s="19">
        <f t="shared" si="42"/>
        <v>0</v>
      </c>
      <c r="L785" s="19">
        <f t="shared" si="42"/>
        <v>0</v>
      </c>
      <c r="M785" s="19">
        <f t="shared" si="42"/>
        <v>0</v>
      </c>
    </row>
    <row r="786" spans="1:13" x14ac:dyDescent="0.25">
      <c r="A786" s="241">
        <f>A784+0.0001</f>
        <v>3.953800000000296</v>
      </c>
      <c r="B786" s="81" t="s">
        <v>1064</v>
      </c>
      <c r="C786" s="242" t="s">
        <v>1088</v>
      </c>
      <c r="D786" s="243" t="s">
        <v>50</v>
      </c>
      <c r="E786" s="244" t="s">
        <v>1229</v>
      </c>
      <c r="F786" s="76" t="s">
        <v>44</v>
      </c>
      <c r="G786" s="2"/>
      <c r="H786" s="19">
        <v>24680</v>
      </c>
      <c r="I786" s="19">
        <v>24680</v>
      </c>
      <c r="J786" s="188">
        <v>24680</v>
      </c>
      <c r="K786" s="19">
        <f t="shared" ref="K786:M849" si="44">$G786*H786</f>
        <v>0</v>
      </c>
      <c r="L786" s="19">
        <f t="shared" si="44"/>
        <v>0</v>
      </c>
      <c r="M786" s="19">
        <f t="shared" si="44"/>
        <v>0</v>
      </c>
    </row>
    <row r="787" spans="1:13" x14ac:dyDescent="0.25">
      <c r="A787" s="241"/>
      <c r="B787" s="81"/>
      <c r="C787" s="242"/>
      <c r="D787" s="243"/>
      <c r="E787" s="244"/>
      <c r="F787" s="76"/>
      <c r="G787" s="2"/>
      <c r="H787" s="19">
        <v>0</v>
      </c>
      <c r="I787" s="19">
        <v>0</v>
      </c>
      <c r="J787" s="188">
        <v>0</v>
      </c>
      <c r="K787" s="19">
        <f t="shared" si="44"/>
        <v>0</v>
      </c>
      <c r="L787" s="19">
        <f t="shared" si="44"/>
        <v>0</v>
      </c>
      <c r="M787" s="19">
        <f t="shared" si="44"/>
        <v>0</v>
      </c>
    </row>
    <row r="788" spans="1:13" x14ac:dyDescent="0.25">
      <c r="A788" s="241">
        <f>A786+0.0001</f>
        <v>3.9539000000002962</v>
      </c>
      <c r="B788" s="81" t="s">
        <v>1064</v>
      </c>
      <c r="C788" s="242" t="s">
        <v>1089</v>
      </c>
      <c r="D788" s="243" t="s">
        <v>48</v>
      </c>
      <c r="E788" s="244" t="s">
        <v>1230</v>
      </c>
      <c r="F788" s="76" t="s">
        <v>1015</v>
      </c>
      <c r="G788" s="2"/>
      <c r="H788" s="19">
        <v>74060</v>
      </c>
      <c r="I788" s="19">
        <v>74060</v>
      </c>
      <c r="J788" s="188">
        <v>74060</v>
      </c>
      <c r="K788" s="19">
        <f t="shared" si="44"/>
        <v>0</v>
      </c>
      <c r="L788" s="19">
        <f t="shared" si="44"/>
        <v>0</v>
      </c>
      <c r="M788" s="19">
        <f t="shared" si="44"/>
        <v>0</v>
      </c>
    </row>
    <row r="789" spans="1:13" x14ac:dyDescent="0.25">
      <c r="A789" s="241"/>
      <c r="B789" s="81"/>
      <c r="C789" s="242"/>
      <c r="D789" s="243"/>
      <c r="E789" s="244"/>
      <c r="F789" s="76"/>
      <c r="G789" s="2"/>
      <c r="H789" s="19">
        <v>0</v>
      </c>
      <c r="I789" s="19">
        <v>0</v>
      </c>
      <c r="J789" s="188">
        <v>0</v>
      </c>
      <c r="K789" s="19">
        <f t="shared" si="44"/>
        <v>0</v>
      </c>
      <c r="L789" s="19">
        <f t="shared" si="44"/>
        <v>0</v>
      </c>
      <c r="M789" s="19">
        <f t="shared" si="44"/>
        <v>0</v>
      </c>
    </row>
    <row r="790" spans="1:13" x14ac:dyDescent="0.25">
      <c r="A790" s="241">
        <f>A788+0.0001</f>
        <v>3.9540000000002964</v>
      </c>
      <c r="B790" s="81" t="s">
        <v>1064</v>
      </c>
      <c r="C790" s="242" t="s">
        <v>1089</v>
      </c>
      <c r="D790" s="243" t="s">
        <v>50</v>
      </c>
      <c r="E790" s="244" t="s">
        <v>1231</v>
      </c>
      <c r="F790" s="76" t="s">
        <v>44</v>
      </c>
      <c r="G790" s="2"/>
      <c r="H790" s="19">
        <v>26130</v>
      </c>
      <c r="I790" s="19">
        <v>26130</v>
      </c>
      <c r="J790" s="188">
        <v>26130</v>
      </c>
      <c r="K790" s="19">
        <f t="shared" si="44"/>
        <v>0</v>
      </c>
      <c r="L790" s="19">
        <f t="shared" si="44"/>
        <v>0</v>
      </c>
      <c r="M790" s="19">
        <f t="shared" si="44"/>
        <v>0</v>
      </c>
    </row>
    <row r="791" spans="1:13" x14ac:dyDescent="0.25">
      <c r="A791" s="241"/>
      <c r="B791" s="81"/>
      <c r="C791" s="242"/>
      <c r="D791" s="243"/>
      <c r="E791" s="244"/>
      <c r="F791" s="76"/>
      <c r="G791" s="2"/>
      <c r="H791" s="19">
        <v>0</v>
      </c>
      <c r="I791" s="19">
        <v>0</v>
      </c>
      <c r="J791" s="19">
        <v>0</v>
      </c>
      <c r="K791" s="19">
        <f t="shared" si="44"/>
        <v>0</v>
      </c>
      <c r="L791" s="19">
        <f t="shared" si="44"/>
        <v>0</v>
      </c>
      <c r="M791" s="19">
        <f t="shared" si="44"/>
        <v>0</v>
      </c>
    </row>
    <row r="792" spans="1:13" x14ac:dyDescent="0.25">
      <c r="A792" s="241">
        <f>A790+0.0001</f>
        <v>3.9541000000002966</v>
      </c>
      <c r="B792" s="81" t="s">
        <v>1064</v>
      </c>
      <c r="C792" s="242" t="s">
        <v>1090</v>
      </c>
      <c r="D792" s="243" t="s">
        <v>48</v>
      </c>
      <c r="E792" s="244" t="s">
        <v>1232</v>
      </c>
      <c r="F792" s="76" t="s">
        <v>1015</v>
      </c>
      <c r="G792" s="2"/>
      <c r="H792" s="19">
        <v>79640</v>
      </c>
      <c r="I792" s="188">
        <v>79640</v>
      </c>
      <c r="J792" s="188">
        <v>79640</v>
      </c>
      <c r="K792" s="19">
        <f t="shared" si="44"/>
        <v>0</v>
      </c>
      <c r="L792" s="19">
        <f t="shared" si="44"/>
        <v>0</v>
      </c>
      <c r="M792" s="19">
        <f t="shared" si="44"/>
        <v>0</v>
      </c>
    </row>
    <row r="793" spans="1:13" x14ac:dyDescent="0.25">
      <c r="A793" s="241"/>
      <c r="B793" s="81"/>
      <c r="C793" s="242"/>
      <c r="D793" s="243"/>
      <c r="E793" s="244"/>
      <c r="F793" s="76"/>
      <c r="G793" s="2"/>
      <c r="H793" s="19">
        <v>0</v>
      </c>
      <c r="I793" s="188">
        <v>0</v>
      </c>
      <c r="J793" s="188">
        <v>0</v>
      </c>
      <c r="K793" s="19">
        <f t="shared" si="44"/>
        <v>0</v>
      </c>
      <c r="L793" s="19">
        <f t="shared" si="44"/>
        <v>0</v>
      </c>
      <c r="M793" s="19">
        <f t="shared" si="44"/>
        <v>0</v>
      </c>
    </row>
    <row r="794" spans="1:13" x14ac:dyDescent="0.25">
      <c r="A794" s="241">
        <f>A792+0.0001</f>
        <v>3.9542000000002968</v>
      </c>
      <c r="B794" s="81" t="s">
        <v>1064</v>
      </c>
      <c r="C794" s="242" t="s">
        <v>1090</v>
      </c>
      <c r="D794" s="243" t="s">
        <v>50</v>
      </c>
      <c r="E794" s="244" t="s">
        <v>1233</v>
      </c>
      <c r="F794" s="76" t="s">
        <v>44</v>
      </c>
      <c r="G794" s="2"/>
      <c r="H794" s="19">
        <v>26550</v>
      </c>
      <c r="I794" s="188">
        <v>26550</v>
      </c>
      <c r="J794" s="188">
        <v>26550</v>
      </c>
      <c r="K794" s="19">
        <f t="shared" si="44"/>
        <v>0</v>
      </c>
      <c r="L794" s="19">
        <f t="shared" si="44"/>
        <v>0</v>
      </c>
      <c r="M794" s="19">
        <f t="shared" si="44"/>
        <v>0</v>
      </c>
    </row>
    <row r="795" spans="1:13" x14ac:dyDescent="0.25">
      <c r="A795" s="241"/>
      <c r="B795" s="81"/>
      <c r="C795" s="242"/>
      <c r="D795" s="243"/>
      <c r="E795" s="244"/>
      <c r="F795" s="76"/>
      <c r="G795" s="2"/>
      <c r="H795" s="19">
        <v>0</v>
      </c>
      <c r="I795" s="188">
        <v>0</v>
      </c>
      <c r="J795" s="188">
        <v>0</v>
      </c>
      <c r="K795" s="19">
        <f t="shared" si="44"/>
        <v>0</v>
      </c>
      <c r="L795" s="19">
        <f t="shared" si="44"/>
        <v>0</v>
      </c>
      <c r="M795" s="19">
        <f t="shared" si="44"/>
        <v>0</v>
      </c>
    </row>
    <row r="796" spans="1:13" x14ac:dyDescent="0.25">
      <c r="A796" s="241">
        <f>A794+0.0001</f>
        <v>3.954300000000297</v>
      </c>
      <c r="B796" s="81" t="s">
        <v>1064</v>
      </c>
      <c r="C796" s="242" t="s">
        <v>1091</v>
      </c>
      <c r="D796" s="243" t="s">
        <v>48</v>
      </c>
      <c r="E796" s="244" t="s">
        <v>1234</v>
      </c>
      <c r="F796" s="76" t="s">
        <v>1015</v>
      </c>
      <c r="G796" s="2"/>
      <c r="H796" s="19">
        <v>81540</v>
      </c>
      <c r="I796" s="188">
        <v>81540</v>
      </c>
      <c r="J796" s="188">
        <v>81540</v>
      </c>
      <c r="K796" s="19">
        <f t="shared" si="44"/>
        <v>0</v>
      </c>
      <c r="L796" s="19">
        <f t="shared" si="44"/>
        <v>0</v>
      </c>
      <c r="M796" s="19">
        <f t="shared" si="44"/>
        <v>0</v>
      </c>
    </row>
    <row r="797" spans="1:13" x14ac:dyDescent="0.25">
      <c r="A797" s="241"/>
      <c r="B797" s="81"/>
      <c r="C797" s="242"/>
      <c r="D797" s="243"/>
      <c r="E797" s="244"/>
      <c r="F797" s="76"/>
      <c r="G797" s="2"/>
      <c r="H797" s="19">
        <v>0</v>
      </c>
      <c r="I797" s="188">
        <v>0</v>
      </c>
      <c r="J797" s="188">
        <v>0</v>
      </c>
      <c r="K797" s="19">
        <f t="shared" si="44"/>
        <v>0</v>
      </c>
      <c r="L797" s="19">
        <f t="shared" si="44"/>
        <v>0</v>
      </c>
      <c r="M797" s="19">
        <f t="shared" si="44"/>
        <v>0</v>
      </c>
    </row>
    <row r="798" spans="1:13" x14ac:dyDescent="0.25">
      <c r="A798" s="241">
        <f>A796+0.0001</f>
        <v>3.9544000000002972</v>
      </c>
      <c r="B798" s="81" t="s">
        <v>1064</v>
      </c>
      <c r="C798" s="242" t="s">
        <v>1091</v>
      </c>
      <c r="D798" s="243" t="s">
        <v>50</v>
      </c>
      <c r="E798" s="244" t="s">
        <v>1235</v>
      </c>
      <c r="F798" s="76" t="s">
        <v>44</v>
      </c>
      <c r="G798" s="2"/>
      <c r="H798" s="19">
        <v>27180</v>
      </c>
      <c r="I798" s="188">
        <v>27180</v>
      </c>
      <c r="J798" s="188">
        <v>27180</v>
      </c>
      <c r="K798" s="19">
        <f t="shared" si="44"/>
        <v>0</v>
      </c>
      <c r="L798" s="19">
        <f t="shared" si="44"/>
        <v>0</v>
      </c>
      <c r="M798" s="19">
        <f t="shared" si="44"/>
        <v>0</v>
      </c>
    </row>
    <row r="799" spans="1:13" x14ac:dyDescent="0.25">
      <c r="A799" s="241"/>
      <c r="B799" s="81"/>
      <c r="C799" s="242"/>
      <c r="D799" s="243"/>
      <c r="E799" s="244"/>
      <c r="F799" s="76"/>
      <c r="G799" s="2"/>
      <c r="H799" s="19">
        <v>0</v>
      </c>
      <c r="I799" s="188">
        <v>0</v>
      </c>
      <c r="J799" s="188">
        <v>0</v>
      </c>
      <c r="K799" s="19">
        <f t="shared" si="44"/>
        <v>0</v>
      </c>
      <c r="L799" s="19">
        <f t="shared" si="44"/>
        <v>0</v>
      </c>
      <c r="M799" s="19">
        <f t="shared" si="44"/>
        <v>0</v>
      </c>
    </row>
    <row r="800" spans="1:13" x14ac:dyDescent="0.25">
      <c r="A800" s="241">
        <f>A798+0.0001</f>
        <v>3.9545000000002974</v>
      </c>
      <c r="B800" s="81" t="s">
        <v>1064</v>
      </c>
      <c r="C800" s="242" t="s">
        <v>1092</v>
      </c>
      <c r="D800" s="243" t="s">
        <v>48</v>
      </c>
      <c r="E800" s="244" t="s">
        <v>1236</v>
      </c>
      <c r="F800" s="76" t="s">
        <v>1015</v>
      </c>
      <c r="G800" s="2"/>
      <c r="H800" s="19">
        <v>87100</v>
      </c>
      <c r="I800" s="188">
        <v>87100</v>
      </c>
      <c r="J800" s="188">
        <v>87100</v>
      </c>
      <c r="K800" s="19">
        <f t="shared" si="44"/>
        <v>0</v>
      </c>
      <c r="L800" s="19">
        <f t="shared" si="44"/>
        <v>0</v>
      </c>
      <c r="M800" s="19">
        <f t="shared" si="44"/>
        <v>0</v>
      </c>
    </row>
    <row r="801" spans="1:13" x14ac:dyDescent="0.25">
      <c r="A801" s="241"/>
      <c r="B801" s="81"/>
      <c r="C801" s="242"/>
      <c r="D801" s="243"/>
      <c r="E801" s="244"/>
      <c r="F801" s="76"/>
      <c r="G801" s="2"/>
      <c r="H801" s="19">
        <v>0</v>
      </c>
      <c r="I801" s="188">
        <v>0</v>
      </c>
      <c r="J801" s="188">
        <v>0</v>
      </c>
      <c r="K801" s="19">
        <f t="shared" si="44"/>
        <v>0</v>
      </c>
      <c r="L801" s="19">
        <f t="shared" si="44"/>
        <v>0</v>
      </c>
      <c r="M801" s="19">
        <f t="shared" si="44"/>
        <v>0</v>
      </c>
    </row>
    <row r="802" spans="1:13" x14ac:dyDescent="0.25">
      <c r="A802" s="241">
        <f t="shared" ref="A802" si="45">A800+0.0001</f>
        <v>3.9546000000002977</v>
      </c>
      <c r="B802" s="81" t="s">
        <v>1064</v>
      </c>
      <c r="C802" s="242" t="s">
        <v>1092</v>
      </c>
      <c r="D802" s="243" t="s">
        <v>50</v>
      </c>
      <c r="E802" s="244" t="s">
        <v>1237</v>
      </c>
      <c r="F802" s="76" t="s">
        <v>44</v>
      </c>
      <c r="G802" s="2"/>
      <c r="H802" s="19">
        <v>87100</v>
      </c>
      <c r="I802" s="188">
        <v>87100</v>
      </c>
      <c r="J802" s="188">
        <v>87100</v>
      </c>
      <c r="K802" s="19">
        <f t="shared" si="44"/>
        <v>0</v>
      </c>
      <c r="L802" s="19">
        <f t="shared" si="44"/>
        <v>0</v>
      </c>
      <c r="M802" s="19">
        <f t="shared" si="44"/>
        <v>0</v>
      </c>
    </row>
    <row r="803" spans="1:13" s="66" customFormat="1" x14ac:dyDescent="0.25">
      <c r="A803" s="126"/>
      <c r="B803" s="127"/>
      <c r="C803" s="239"/>
      <c r="D803" s="240"/>
      <c r="E803" s="245"/>
      <c r="F803" s="70"/>
      <c r="G803" s="1"/>
      <c r="H803" s="19">
        <v>0</v>
      </c>
      <c r="I803" s="19">
        <v>0</v>
      </c>
      <c r="J803" s="19">
        <v>0</v>
      </c>
      <c r="K803" s="19">
        <f t="shared" si="44"/>
        <v>0</v>
      </c>
      <c r="L803" s="19">
        <f t="shared" si="44"/>
        <v>0</v>
      </c>
      <c r="M803" s="19">
        <f t="shared" si="44"/>
        <v>0</v>
      </c>
    </row>
    <row r="804" spans="1:13" s="66" customFormat="1" x14ac:dyDescent="0.25">
      <c r="A804" s="126"/>
      <c r="B804" s="127"/>
      <c r="C804" s="313">
        <v>4.9000000000000004</v>
      </c>
      <c r="D804" s="314"/>
      <c r="E804" s="236" t="s">
        <v>1081</v>
      </c>
      <c r="F804" s="70"/>
      <c r="G804" s="1"/>
      <c r="H804" s="19">
        <v>0</v>
      </c>
      <c r="I804" s="19">
        <v>0</v>
      </c>
      <c r="J804" s="19">
        <v>0</v>
      </c>
      <c r="K804" s="19">
        <f t="shared" si="44"/>
        <v>0</v>
      </c>
      <c r="L804" s="19">
        <f t="shared" si="44"/>
        <v>0</v>
      </c>
      <c r="M804" s="19">
        <f t="shared" si="44"/>
        <v>0</v>
      </c>
    </row>
    <row r="805" spans="1:13" s="66" customFormat="1" x14ac:dyDescent="0.25">
      <c r="A805" s="126"/>
      <c r="B805" s="127"/>
      <c r="C805" s="310" t="s">
        <v>64</v>
      </c>
      <c r="D805" s="311"/>
      <c r="E805" s="238" t="s">
        <v>1013</v>
      </c>
      <c r="F805" s="70"/>
      <c r="G805" s="1"/>
      <c r="H805" s="19">
        <v>0</v>
      </c>
      <c r="I805" s="19">
        <v>0</v>
      </c>
      <c r="J805" s="19">
        <v>0</v>
      </c>
      <c r="K805" s="19">
        <f t="shared" si="44"/>
        <v>0</v>
      </c>
      <c r="L805" s="19">
        <f t="shared" si="44"/>
        <v>0</v>
      </c>
      <c r="M805" s="19">
        <f t="shared" si="44"/>
        <v>0</v>
      </c>
    </row>
    <row r="806" spans="1:13" s="66" customFormat="1" x14ac:dyDescent="0.25">
      <c r="A806" s="126"/>
      <c r="B806" s="127"/>
      <c r="C806" s="239"/>
      <c r="D806" s="240"/>
      <c r="E806" s="245"/>
      <c r="F806" s="70"/>
      <c r="G806" s="1"/>
      <c r="H806" s="19">
        <v>0</v>
      </c>
      <c r="I806" s="19">
        <v>0</v>
      </c>
      <c r="J806" s="19">
        <v>0</v>
      </c>
      <c r="K806" s="19">
        <f t="shared" si="44"/>
        <v>0</v>
      </c>
      <c r="L806" s="19">
        <f t="shared" si="44"/>
        <v>0</v>
      </c>
      <c r="M806" s="19">
        <f t="shared" si="44"/>
        <v>0</v>
      </c>
    </row>
    <row r="807" spans="1:13" x14ac:dyDescent="0.25">
      <c r="A807" s="241">
        <f>A802+0.0001</f>
        <v>3.9547000000002979</v>
      </c>
      <c r="B807" s="81" t="s">
        <v>1010</v>
      </c>
      <c r="C807" s="242" t="s">
        <v>1082</v>
      </c>
      <c r="D807" s="243" t="s">
        <v>52</v>
      </c>
      <c r="E807" s="244" t="s">
        <v>1216</v>
      </c>
      <c r="F807" s="76" t="s">
        <v>1015</v>
      </c>
      <c r="G807" s="2"/>
      <c r="H807" s="19">
        <v>59230</v>
      </c>
      <c r="I807" s="19">
        <v>59230</v>
      </c>
      <c r="J807" s="19">
        <v>59230</v>
      </c>
      <c r="K807" s="19">
        <f t="shared" si="44"/>
        <v>0</v>
      </c>
      <c r="L807" s="19">
        <f t="shared" si="44"/>
        <v>0</v>
      </c>
      <c r="M807" s="19">
        <f t="shared" si="44"/>
        <v>0</v>
      </c>
    </row>
    <row r="808" spans="1:13" x14ac:dyDescent="0.25">
      <c r="A808" s="241"/>
      <c r="B808" s="81"/>
      <c r="C808" s="242"/>
      <c r="D808" s="243"/>
      <c r="E808" s="244"/>
      <c r="F808" s="76"/>
      <c r="G808" s="2"/>
      <c r="H808" s="19">
        <v>0</v>
      </c>
      <c r="I808" s="19">
        <v>0</v>
      </c>
      <c r="J808" s="19">
        <v>0</v>
      </c>
      <c r="K808" s="19">
        <f t="shared" si="44"/>
        <v>0</v>
      </c>
      <c r="L808" s="19">
        <f t="shared" si="44"/>
        <v>0</v>
      </c>
      <c r="M808" s="19">
        <f t="shared" si="44"/>
        <v>0</v>
      </c>
    </row>
    <row r="809" spans="1:13" x14ac:dyDescent="0.25">
      <c r="A809" s="241">
        <f>A807+0.0001</f>
        <v>3.9548000000002981</v>
      </c>
      <c r="B809" s="81" t="s">
        <v>1010</v>
      </c>
      <c r="C809" s="242" t="s">
        <v>1082</v>
      </c>
      <c r="D809" s="243" t="s">
        <v>54</v>
      </c>
      <c r="E809" s="244" t="s">
        <v>1217</v>
      </c>
      <c r="F809" s="76" t="s">
        <v>44</v>
      </c>
      <c r="G809" s="2"/>
      <c r="H809" s="19">
        <v>19740</v>
      </c>
      <c r="I809" s="19">
        <v>19740</v>
      </c>
      <c r="J809" s="19">
        <v>19740</v>
      </c>
      <c r="K809" s="19">
        <f t="shared" si="44"/>
        <v>0</v>
      </c>
      <c r="L809" s="19">
        <f t="shared" si="44"/>
        <v>0</v>
      </c>
      <c r="M809" s="19">
        <f t="shared" si="44"/>
        <v>0</v>
      </c>
    </row>
    <row r="810" spans="1:13" x14ac:dyDescent="0.25">
      <c r="A810" s="241"/>
      <c r="B810" s="81"/>
      <c r="C810" s="242"/>
      <c r="D810" s="243"/>
      <c r="E810" s="244"/>
      <c r="F810" s="76"/>
      <c r="G810" s="2"/>
      <c r="H810" s="19">
        <v>0</v>
      </c>
      <c r="I810" s="19">
        <v>0</v>
      </c>
      <c r="J810" s="19">
        <v>0</v>
      </c>
      <c r="K810" s="19">
        <f t="shared" si="44"/>
        <v>0</v>
      </c>
      <c r="L810" s="19">
        <f t="shared" si="44"/>
        <v>0</v>
      </c>
      <c r="M810" s="19">
        <f t="shared" si="44"/>
        <v>0</v>
      </c>
    </row>
    <row r="811" spans="1:13" x14ac:dyDescent="0.25">
      <c r="A811" s="241">
        <f>A809+0.0001</f>
        <v>3.9549000000002983</v>
      </c>
      <c r="B811" s="81" t="s">
        <v>1010</v>
      </c>
      <c r="C811" s="242" t="s">
        <v>1083</v>
      </c>
      <c r="D811" s="243" t="s">
        <v>52</v>
      </c>
      <c r="E811" s="244" t="s">
        <v>1218</v>
      </c>
      <c r="F811" s="76" t="s">
        <v>1015</v>
      </c>
      <c r="G811" s="2"/>
      <c r="H811" s="19">
        <v>60100</v>
      </c>
      <c r="I811" s="19">
        <v>60100</v>
      </c>
      <c r="J811" s="19">
        <v>60100</v>
      </c>
      <c r="K811" s="19">
        <f t="shared" si="44"/>
        <v>0</v>
      </c>
      <c r="L811" s="19">
        <f t="shared" si="44"/>
        <v>0</v>
      </c>
      <c r="M811" s="19">
        <f t="shared" si="44"/>
        <v>0</v>
      </c>
    </row>
    <row r="812" spans="1:13" x14ac:dyDescent="0.25">
      <c r="A812" s="241"/>
      <c r="B812" s="81"/>
      <c r="C812" s="242"/>
      <c r="D812" s="243"/>
      <c r="E812" s="244"/>
      <c r="F812" s="76"/>
      <c r="G812" s="2"/>
      <c r="H812" s="19">
        <v>0</v>
      </c>
      <c r="I812" s="19">
        <v>0</v>
      </c>
      <c r="J812" s="19">
        <v>0</v>
      </c>
      <c r="K812" s="19">
        <f t="shared" si="44"/>
        <v>0</v>
      </c>
      <c r="L812" s="19">
        <f t="shared" si="44"/>
        <v>0</v>
      </c>
      <c r="M812" s="19">
        <f t="shared" si="44"/>
        <v>0</v>
      </c>
    </row>
    <row r="813" spans="1:13" x14ac:dyDescent="0.25">
      <c r="A813" s="241">
        <f>A811+0.0001</f>
        <v>3.9550000000002985</v>
      </c>
      <c r="B813" s="81" t="s">
        <v>1010</v>
      </c>
      <c r="C813" s="242" t="s">
        <v>1083</v>
      </c>
      <c r="D813" s="243" t="s">
        <v>54</v>
      </c>
      <c r="E813" s="244" t="s">
        <v>1219</v>
      </c>
      <c r="F813" s="76" t="s">
        <v>44</v>
      </c>
      <c r="G813" s="2"/>
      <c r="H813" s="19">
        <v>20030</v>
      </c>
      <c r="I813" s="19">
        <v>20030</v>
      </c>
      <c r="J813" s="19">
        <v>20030</v>
      </c>
      <c r="K813" s="19">
        <f t="shared" si="44"/>
        <v>0</v>
      </c>
      <c r="L813" s="19">
        <f t="shared" si="44"/>
        <v>0</v>
      </c>
      <c r="M813" s="19">
        <f t="shared" si="44"/>
        <v>0</v>
      </c>
    </row>
    <row r="814" spans="1:13" x14ac:dyDescent="0.25">
      <c r="A814" s="241"/>
      <c r="B814" s="81"/>
      <c r="C814" s="242"/>
      <c r="D814" s="243"/>
      <c r="E814" s="244"/>
      <c r="F814" s="76"/>
      <c r="G814" s="2"/>
      <c r="H814" s="19">
        <v>0</v>
      </c>
      <c r="I814" s="19">
        <v>0</v>
      </c>
      <c r="J814" s="19">
        <v>0</v>
      </c>
      <c r="K814" s="19">
        <f t="shared" si="44"/>
        <v>0</v>
      </c>
      <c r="L814" s="19">
        <f t="shared" si="44"/>
        <v>0</v>
      </c>
      <c r="M814" s="19">
        <f t="shared" si="44"/>
        <v>0</v>
      </c>
    </row>
    <row r="815" spans="1:13" x14ac:dyDescent="0.25">
      <c r="A815" s="241">
        <f>A813+0.0001</f>
        <v>3.9551000000002987</v>
      </c>
      <c r="B815" s="81" t="s">
        <v>1010</v>
      </c>
      <c r="C815" s="242" t="s">
        <v>1084</v>
      </c>
      <c r="D815" s="243" t="s">
        <v>52</v>
      </c>
      <c r="E815" s="244" t="s">
        <v>1220</v>
      </c>
      <c r="F815" s="76" t="s">
        <v>1015</v>
      </c>
      <c r="G815" s="2"/>
      <c r="H815" s="19">
        <v>54180</v>
      </c>
      <c r="I815" s="19">
        <v>54180</v>
      </c>
      <c r="J815" s="19">
        <v>54180</v>
      </c>
      <c r="K815" s="19">
        <f t="shared" si="44"/>
        <v>0</v>
      </c>
      <c r="L815" s="19">
        <f t="shared" si="44"/>
        <v>0</v>
      </c>
      <c r="M815" s="19">
        <f t="shared" si="44"/>
        <v>0</v>
      </c>
    </row>
    <row r="816" spans="1:13" x14ac:dyDescent="0.25">
      <c r="A816" s="241"/>
      <c r="B816" s="81"/>
      <c r="C816" s="242"/>
      <c r="D816" s="243"/>
      <c r="E816" s="244"/>
      <c r="F816" s="76"/>
      <c r="G816" s="2"/>
      <c r="H816" s="19">
        <v>0</v>
      </c>
      <c r="I816" s="19">
        <v>0</v>
      </c>
      <c r="J816" s="19">
        <v>0</v>
      </c>
      <c r="K816" s="19">
        <f t="shared" si="44"/>
        <v>0</v>
      </c>
      <c r="L816" s="19">
        <f t="shared" si="44"/>
        <v>0</v>
      </c>
      <c r="M816" s="19">
        <f t="shared" si="44"/>
        <v>0</v>
      </c>
    </row>
    <row r="817" spans="1:13" x14ac:dyDescent="0.25">
      <c r="A817" s="241">
        <f>A815+0.0001</f>
        <v>3.9552000000002989</v>
      </c>
      <c r="B817" s="81" t="s">
        <v>1010</v>
      </c>
      <c r="C817" s="242" t="s">
        <v>1084</v>
      </c>
      <c r="D817" s="243" t="s">
        <v>54</v>
      </c>
      <c r="E817" s="244" t="s">
        <v>1221</v>
      </c>
      <c r="F817" s="76" t="s">
        <v>44</v>
      </c>
      <c r="G817" s="2"/>
      <c r="H817" s="19">
        <v>21910</v>
      </c>
      <c r="I817" s="19">
        <v>21910</v>
      </c>
      <c r="J817" s="19">
        <v>21910</v>
      </c>
      <c r="K817" s="19">
        <f t="shared" si="44"/>
        <v>0</v>
      </c>
      <c r="L817" s="19">
        <f t="shared" si="44"/>
        <v>0</v>
      </c>
      <c r="M817" s="19">
        <f t="shared" si="44"/>
        <v>0</v>
      </c>
    </row>
    <row r="818" spans="1:13" x14ac:dyDescent="0.25">
      <c r="A818" s="241"/>
      <c r="B818" s="81"/>
      <c r="C818" s="242"/>
      <c r="D818" s="243"/>
      <c r="E818" s="244"/>
      <c r="F818" s="76"/>
      <c r="G818" s="2"/>
      <c r="H818" s="19">
        <v>0</v>
      </c>
      <c r="I818" s="19">
        <v>0</v>
      </c>
      <c r="J818" s="19">
        <v>0</v>
      </c>
      <c r="K818" s="19">
        <f t="shared" si="44"/>
        <v>0</v>
      </c>
      <c r="L818" s="19">
        <f t="shared" si="44"/>
        <v>0</v>
      </c>
      <c r="M818" s="19">
        <f t="shared" si="44"/>
        <v>0</v>
      </c>
    </row>
    <row r="819" spans="1:13" x14ac:dyDescent="0.25">
      <c r="A819" s="241">
        <f>A817+0.0001</f>
        <v>3.9553000000002991</v>
      </c>
      <c r="B819" s="81" t="s">
        <v>1010</v>
      </c>
      <c r="C819" s="242" t="s">
        <v>1085</v>
      </c>
      <c r="D819" s="243" t="s">
        <v>52</v>
      </c>
      <c r="E819" s="244" t="s">
        <v>1222</v>
      </c>
      <c r="F819" s="76" t="s">
        <v>1015</v>
      </c>
      <c r="G819" s="2"/>
      <c r="H819" s="19">
        <v>63670</v>
      </c>
      <c r="I819" s="19">
        <v>63670</v>
      </c>
      <c r="J819" s="188">
        <v>63670</v>
      </c>
      <c r="K819" s="19">
        <f t="shared" si="44"/>
        <v>0</v>
      </c>
      <c r="L819" s="19">
        <f t="shared" si="44"/>
        <v>0</v>
      </c>
      <c r="M819" s="19">
        <f t="shared" si="44"/>
        <v>0</v>
      </c>
    </row>
    <row r="820" spans="1:13" x14ac:dyDescent="0.25">
      <c r="A820" s="241"/>
      <c r="B820" s="81"/>
      <c r="C820" s="242"/>
      <c r="D820" s="243"/>
      <c r="E820" s="244"/>
      <c r="F820" s="76"/>
      <c r="G820" s="2"/>
      <c r="H820" s="19">
        <v>0</v>
      </c>
      <c r="I820" s="19">
        <v>0</v>
      </c>
      <c r="J820" s="188">
        <v>0</v>
      </c>
      <c r="K820" s="19">
        <f t="shared" si="44"/>
        <v>0</v>
      </c>
      <c r="L820" s="19">
        <f t="shared" si="44"/>
        <v>0</v>
      </c>
      <c r="M820" s="19">
        <f t="shared" si="44"/>
        <v>0</v>
      </c>
    </row>
    <row r="821" spans="1:13" x14ac:dyDescent="0.25">
      <c r="A821" s="241">
        <f>A819+0.0001</f>
        <v>3.9554000000002993</v>
      </c>
      <c r="B821" s="81" t="s">
        <v>1010</v>
      </c>
      <c r="C821" s="242" t="s">
        <v>1085</v>
      </c>
      <c r="D821" s="243" t="s">
        <v>54</v>
      </c>
      <c r="E821" s="244" t="s">
        <v>1223</v>
      </c>
      <c r="F821" s="76" t="s">
        <v>44</v>
      </c>
      <c r="G821" s="2"/>
      <c r="H821" s="19">
        <v>21220</v>
      </c>
      <c r="I821" s="19">
        <v>21220</v>
      </c>
      <c r="J821" s="188">
        <v>21220</v>
      </c>
      <c r="K821" s="19">
        <f t="shared" si="44"/>
        <v>0</v>
      </c>
      <c r="L821" s="19">
        <f t="shared" si="44"/>
        <v>0</v>
      </c>
      <c r="M821" s="19">
        <f t="shared" si="44"/>
        <v>0</v>
      </c>
    </row>
    <row r="822" spans="1:13" x14ac:dyDescent="0.25">
      <c r="A822" s="241"/>
      <c r="B822" s="81"/>
      <c r="C822" s="242"/>
      <c r="D822" s="243"/>
      <c r="E822" s="244"/>
      <c r="F822" s="76"/>
      <c r="G822" s="2"/>
      <c r="H822" s="19">
        <v>0</v>
      </c>
      <c r="I822" s="19">
        <v>0</v>
      </c>
      <c r="J822" s="188">
        <v>0</v>
      </c>
      <c r="K822" s="19">
        <f t="shared" si="44"/>
        <v>0</v>
      </c>
      <c r="L822" s="19">
        <f t="shared" si="44"/>
        <v>0</v>
      </c>
      <c r="M822" s="19">
        <f t="shared" si="44"/>
        <v>0</v>
      </c>
    </row>
    <row r="823" spans="1:13" x14ac:dyDescent="0.25">
      <c r="A823" s="241">
        <f>A821+0.0001</f>
        <v>3.9555000000002996</v>
      </c>
      <c r="B823" s="81" t="s">
        <v>1010</v>
      </c>
      <c r="C823" s="242" t="s">
        <v>1086</v>
      </c>
      <c r="D823" s="243" t="s">
        <v>52</v>
      </c>
      <c r="E823" s="244" t="s">
        <v>1224</v>
      </c>
      <c r="F823" s="76" t="s">
        <v>1015</v>
      </c>
      <c r="G823" s="2"/>
      <c r="H823" s="19">
        <v>66330</v>
      </c>
      <c r="I823" s="19">
        <v>66330</v>
      </c>
      <c r="J823" s="188">
        <v>66330</v>
      </c>
      <c r="K823" s="19">
        <f t="shared" si="44"/>
        <v>0</v>
      </c>
      <c r="L823" s="19">
        <f t="shared" si="44"/>
        <v>0</v>
      </c>
      <c r="M823" s="19">
        <f t="shared" si="44"/>
        <v>0</v>
      </c>
    </row>
    <row r="824" spans="1:13" x14ac:dyDescent="0.25">
      <c r="A824" s="241"/>
      <c r="B824" s="81"/>
      <c r="C824" s="242"/>
      <c r="D824" s="243"/>
      <c r="E824" s="244"/>
      <c r="F824" s="76"/>
      <c r="G824" s="2"/>
      <c r="H824" s="19">
        <v>0</v>
      </c>
      <c r="I824" s="19">
        <v>0</v>
      </c>
      <c r="J824" s="188">
        <v>0</v>
      </c>
      <c r="K824" s="19">
        <f t="shared" si="44"/>
        <v>0</v>
      </c>
      <c r="L824" s="19">
        <f t="shared" si="44"/>
        <v>0</v>
      </c>
      <c r="M824" s="19">
        <f t="shared" si="44"/>
        <v>0</v>
      </c>
    </row>
    <row r="825" spans="1:13" x14ac:dyDescent="0.25">
      <c r="A825" s="241">
        <f>A823+0.0001</f>
        <v>3.9556000000002998</v>
      </c>
      <c r="B825" s="81" t="s">
        <v>1010</v>
      </c>
      <c r="C825" s="242" t="s">
        <v>1086</v>
      </c>
      <c r="D825" s="243" t="s">
        <v>54</v>
      </c>
      <c r="E825" s="244" t="s">
        <v>1225</v>
      </c>
      <c r="F825" s="76" t="s">
        <v>44</v>
      </c>
      <c r="G825" s="2"/>
      <c r="H825" s="19">
        <v>22110</v>
      </c>
      <c r="I825" s="19">
        <v>22110</v>
      </c>
      <c r="J825" s="188">
        <v>22110</v>
      </c>
      <c r="K825" s="19">
        <f t="shared" si="44"/>
        <v>0</v>
      </c>
      <c r="L825" s="19">
        <f t="shared" si="44"/>
        <v>0</v>
      </c>
      <c r="M825" s="19">
        <f t="shared" si="44"/>
        <v>0</v>
      </c>
    </row>
    <row r="826" spans="1:13" x14ac:dyDescent="0.25">
      <c r="A826" s="241"/>
      <c r="B826" s="81"/>
      <c r="C826" s="242"/>
      <c r="D826" s="243"/>
      <c r="E826" s="244"/>
      <c r="F826" s="76"/>
      <c r="G826" s="2"/>
      <c r="H826" s="19">
        <v>0</v>
      </c>
      <c r="I826" s="19">
        <v>0</v>
      </c>
      <c r="J826" s="188">
        <v>0</v>
      </c>
      <c r="K826" s="19">
        <f t="shared" si="44"/>
        <v>0</v>
      </c>
      <c r="L826" s="19">
        <f t="shared" si="44"/>
        <v>0</v>
      </c>
      <c r="M826" s="19">
        <f t="shared" si="44"/>
        <v>0</v>
      </c>
    </row>
    <row r="827" spans="1:13" x14ac:dyDescent="0.25">
      <c r="A827" s="241">
        <f>A825+0.0001</f>
        <v>3.9557000000003</v>
      </c>
      <c r="B827" s="81" t="s">
        <v>1010</v>
      </c>
      <c r="C827" s="242" t="s">
        <v>1087</v>
      </c>
      <c r="D827" s="243" t="s">
        <v>52</v>
      </c>
      <c r="E827" s="244" t="s">
        <v>1226</v>
      </c>
      <c r="F827" s="76" t="s">
        <v>1015</v>
      </c>
      <c r="G827" s="2"/>
      <c r="H827" s="19">
        <v>69160</v>
      </c>
      <c r="I827" s="19">
        <v>69160</v>
      </c>
      <c r="J827" s="188">
        <v>69160</v>
      </c>
      <c r="K827" s="19">
        <f t="shared" si="44"/>
        <v>0</v>
      </c>
      <c r="L827" s="19">
        <f t="shared" si="44"/>
        <v>0</v>
      </c>
      <c r="M827" s="19">
        <f t="shared" si="44"/>
        <v>0</v>
      </c>
    </row>
    <row r="828" spans="1:13" x14ac:dyDescent="0.25">
      <c r="A828" s="241"/>
      <c r="B828" s="81"/>
      <c r="C828" s="242"/>
      <c r="D828" s="243"/>
      <c r="E828" s="244"/>
      <c r="F828" s="76"/>
      <c r="G828" s="2"/>
      <c r="H828" s="19">
        <v>0</v>
      </c>
      <c r="I828" s="19">
        <v>0</v>
      </c>
      <c r="J828" s="188">
        <v>0</v>
      </c>
      <c r="K828" s="19">
        <f t="shared" si="44"/>
        <v>0</v>
      </c>
      <c r="L828" s="19">
        <f t="shared" si="44"/>
        <v>0</v>
      </c>
      <c r="M828" s="19">
        <f t="shared" si="44"/>
        <v>0</v>
      </c>
    </row>
    <row r="829" spans="1:13" x14ac:dyDescent="0.25">
      <c r="A829" s="241">
        <f>A827+0.0001</f>
        <v>3.9558000000003002</v>
      </c>
      <c r="B829" s="81" t="s">
        <v>1010</v>
      </c>
      <c r="C829" s="242" t="s">
        <v>1087</v>
      </c>
      <c r="D829" s="243" t="s">
        <v>54</v>
      </c>
      <c r="E829" s="244" t="s">
        <v>1227</v>
      </c>
      <c r="F829" s="76" t="s">
        <v>44</v>
      </c>
      <c r="G829" s="2"/>
      <c r="H829" s="19">
        <v>23050</v>
      </c>
      <c r="I829" s="19">
        <v>23050</v>
      </c>
      <c r="J829" s="188">
        <v>23050</v>
      </c>
      <c r="K829" s="19">
        <f t="shared" si="44"/>
        <v>0</v>
      </c>
      <c r="L829" s="19">
        <f t="shared" si="44"/>
        <v>0</v>
      </c>
      <c r="M829" s="19">
        <f t="shared" si="44"/>
        <v>0</v>
      </c>
    </row>
    <row r="830" spans="1:13" x14ac:dyDescent="0.25">
      <c r="A830" s="241"/>
      <c r="B830" s="81"/>
      <c r="C830" s="242"/>
      <c r="D830" s="243"/>
      <c r="E830" s="244"/>
      <c r="F830" s="76"/>
      <c r="G830" s="2"/>
      <c r="H830" s="19">
        <v>0</v>
      </c>
      <c r="I830" s="19">
        <v>0</v>
      </c>
      <c r="J830" s="188">
        <v>0</v>
      </c>
      <c r="K830" s="19">
        <f t="shared" si="44"/>
        <v>0</v>
      </c>
      <c r="L830" s="19">
        <f t="shared" si="44"/>
        <v>0</v>
      </c>
      <c r="M830" s="19">
        <f t="shared" si="44"/>
        <v>0</v>
      </c>
    </row>
    <row r="831" spans="1:13" x14ac:dyDescent="0.25">
      <c r="A831" s="241">
        <f>A829+0.0001</f>
        <v>3.9559000000003004</v>
      </c>
      <c r="B831" s="81" t="s">
        <v>1064</v>
      </c>
      <c r="C831" s="242" t="s">
        <v>1088</v>
      </c>
      <c r="D831" s="243" t="s">
        <v>52</v>
      </c>
      <c r="E831" s="244" t="s">
        <v>1228</v>
      </c>
      <c r="F831" s="76" t="s">
        <v>1015</v>
      </c>
      <c r="G831" s="2"/>
      <c r="H831" s="19">
        <v>71160</v>
      </c>
      <c r="I831" s="19">
        <v>71160</v>
      </c>
      <c r="J831" s="188">
        <v>71160</v>
      </c>
      <c r="K831" s="19">
        <f t="shared" si="44"/>
        <v>0</v>
      </c>
      <c r="L831" s="19">
        <f t="shared" si="44"/>
        <v>0</v>
      </c>
      <c r="M831" s="19">
        <f t="shared" si="44"/>
        <v>0</v>
      </c>
    </row>
    <row r="832" spans="1:13" x14ac:dyDescent="0.25">
      <c r="A832" s="241"/>
      <c r="B832" s="81"/>
      <c r="C832" s="242"/>
      <c r="D832" s="243"/>
      <c r="E832" s="244"/>
      <c r="F832" s="76"/>
      <c r="G832" s="2"/>
      <c r="H832" s="19">
        <v>0</v>
      </c>
      <c r="I832" s="19">
        <v>0</v>
      </c>
      <c r="J832" s="188">
        <v>0</v>
      </c>
      <c r="K832" s="19">
        <f t="shared" si="44"/>
        <v>0</v>
      </c>
      <c r="L832" s="19">
        <f t="shared" si="44"/>
        <v>0</v>
      </c>
      <c r="M832" s="19">
        <f t="shared" si="44"/>
        <v>0</v>
      </c>
    </row>
    <row r="833" spans="1:13" x14ac:dyDescent="0.25">
      <c r="A833" s="241">
        <f>A831+0.0001</f>
        <v>3.9560000000003006</v>
      </c>
      <c r="B833" s="81" t="s">
        <v>1064</v>
      </c>
      <c r="C833" s="242" t="s">
        <v>1088</v>
      </c>
      <c r="D833" s="243" t="s">
        <v>54</v>
      </c>
      <c r="E833" s="244" t="s">
        <v>1229</v>
      </c>
      <c r="F833" s="76" t="s">
        <v>44</v>
      </c>
      <c r="G833" s="2"/>
      <c r="H833" s="19">
        <v>23720</v>
      </c>
      <c r="I833" s="19">
        <v>23720</v>
      </c>
      <c r="J833" s="188">
        <v>23720</v>
      </c>
      <c r="K833" s="19">
        <f t="shared" si="44"/>
        <v>0</v>
      </c>
      <c r="L833" s="19">
        <f t="shared" si="44"/>
        <v>0</v>
      </c>
      <c r="M833" s="19">
        <f t="shared" si="44"/>
        <v>0</v>
      </c>
    </row>
    <row r="834" spans="1:13" x14ac:dyDescent="0.25">
      <c r="A834" s="241"/>
      <c r="B834" s="81"/>
      <c r="C834" s="242"/>
      <c r="D834" s="243"/>
      <c r="E834" s="244"/>
      <c r="F834" s="76"/>
      <c r="G834" s="2"/>
      <c r="H834" s="19">
        <v>0</v>
      </c>
      <c r="I834" s="19">
        <v>0</v>
      </c>
      <c r="J834" s="188">
        <v>0</v>
      </c>
      <c r="K834" s="19">
        <f t="shared" si="44"/>
        <v>0</v>
      </c>
      <c r="L834" s="19">
        <f t="shared" si="44"/>
        <v>0</v>
      </c>
      <c r="M834" s="19">
        <f t="shared" si="44"/>
        <v>0</v>
      </c>
    </row>
    <row r="835" spans="1:13" x14ac:dyDescent="0.25">
      <c r="A835" s="241">
        <f>A833+0.0001</f>
        <v>3.9561000000003008</v>
      </c>
      <c r="B835" s="81" t="s">
        <v>1064</v>
      </c>
      <c r="C835" s="242" t="s">
        <v>1089</v>
      </c>
      <c r="D835" s="243" t="s">
        <v>52</v>
      </c>
      <c r="E835" s="244" t="s">
        <v>1230</v>
      </c>
      <c r="F835" s="76" t="s">
        <v>1015</v>
      </c>
      <c r="G835" s="2"/>
      <c r="H835" s="19">
        <v>71160</v>
      </c>
      <c r="I835" s="19">
        <v>71160</v>
      </c>
      <c r="J835" s="188">
        <v>71160</v>
      </c>
      <c r="K835" s="19">
        <f t="shared" si="44"/>
        <v>0</v>
      </c>
      <c r="L835" s="19">
        <f t="shared" si="44"/>
        <v>0</v>
      </c>
      <c r="M835" s="19">
        <f t="shared" si="44"/>
        <v>0</v>
      </c>
    </row>
    <row r="836" spans="1:13" x14ac:dyDescent="0.25">
      <c r="A836" s="241"/>
      <c r="B836" s="81"/>
      <c r="C836" s="242"/>
      <c r="D836" s="243"/>
      <c r="E836" s="244"/>
      <c r="F836" s="76"/>
      <c r="G836" s="2"/>
      <c r="H836" s="19">
        <v>0</v>
      </c>
      <c r="I836" s="19">
        <v>0</v>
      </c>
      <c r="J836" s="188">
        <v>0</v>
      </c>
      <c r="K836" s="19">
        <f t="shared" si="44"/>
        <v>0</v>
      </c>
      <c r="L836" s="19">
        <f t="shared" si="44"/>
        <v>0</v>
      </c>
      <c r="M836" s="19">
        <f t="shared" si="44"/>
        <v>0</v>
      </c>
    </row>
    <row r="837" spans="1:13" x14ac:dyDescent="0.25">
      <c r="A837" s="241">
        <f>A835+0.0001</f>
        <v>3.956200000000301</v>
      </c>
      <c r="B837" s="81" t="s">
        <v>1064</v>
      </c>
      <c r="C837" s="242" t="s">
        <v>1089</v>
      </c>
      <c r="D837" s="243" t="s">
        <v>54</v>
      </c>
      <c r="E837" s="244" t="s">
        <v>1231</v>
      </c>
      <c r="F837" s="76" t="s">
        <v>44</v>
      </c>
      <c r="G837" s="2"/>
      <c r="H837" s="19">
        <v>25110</v>
      </c>
      <c r="I837" s="19">
        <v>25110</v>
      </c>
      <c r="J837" s="188">
        <v>25110</v>
      </c>
      <c r="K837" s="19">
        <f t="shared" si="44"/>
        <v>0</v>
      </c>
      <c r="L837" s="19">
        <f t="shared" si="44"/>
        <v>0</v>
      </c>
      <c r="M837" s="19">
        <f t="shared" si="44"/>
        <v>0</v>
      </c>
    </row>
    <row r="838" spans="1:13" x14ac:dyDescent="0.25">
      <c r="A838" s="241"/>
      <c r="B838" s="81"/>
      <c r="C838" s="242"/>
      <c r="D838" s="243"/>
      <c r="E838" s="244"/>
      <c r="F838" s="76"/>
      <c r="G838" s="2"/>
      <c r="H838" s="19">
        <v>0</v>
      </c>
      <c r="I838" s="19">
        <v>0</v>
      </c>
      <c r="J838" s="19">
        <v>0</v>
      </c>
      <c r="K838" s="19">
        <f t="shared" si="44"/>
        <v>0</v>
      </c>
      <c r="L838" s="19">
        <f t="shared" si="44"/>
        <v>0</v>
      </c>
      <c r="M838" s="19">
        <f t="shared" si="44"/>
        <v>0</v>
      </c>
    </row>
    <row r="839" spans="1:13" x14ac:dyDescent="0.25">
      <c r="A839" s="241">
        <f>A837+0.0001</f>
        <v>3.9563000000003012</v>
      </c>
      <c r="B839" s="81" t="s">
        <v>1064</v>
      </c>
      <c r="C839" s="242" t="s">
        <v>1090</v>
      </c>
      <c r="D839" s="243" t="s">
        <v>52</v>
      </c>
      <c r="E839" s="244" t="s">
        <v>1232</v>
      </c>
      <c r="F839" s="76" t="s">
        <v>1015</v>
      </c>
      <c r="G839" s="2"/>
      <c r="H839" s="19">
        <v>76520</v>
      </c>
      <c r="I839" s="188">
        <v>76520</v>
      </c>
      <c r="J839" s="188">
        <v>76520</v>
      </c>
      <c r="K839" s="19">
        <f t="shared" si="44"/>
        <v>0</v>
      </c>
      <c r="L839" s="19">
        <f t="shared" si="44"/>
        <v>0</v>
      </c>
      <c r="M839" s="19">
        <f t="shared" si="44"/>
        <v>0</v>
      </c>
    </row>
    <row r="840" spans="1:13" x14ac:dyDescent="0.25">
      <c r="A840" s="241"/>
      <c r="B840" s="81"/>
      <c r="C840" s="242"/>
      <c r="D840" s="243"/>
      <c r="E840" s="244"/>
      <c r="F840" s="76"/>
      <c r="G840" s="2"/>
      <c r="H840" s="19">
        <v>0</v>
      </c>
      <c r="I840" s="188">
        <v>0</v>
      </c>
      <c r="J840" s="188">
        <v>0</v>
      </c>
      <c r="K840" s="19">
        <f t="shared" si="44"/>
        <v>0</v>
      </c>
      <c r="L840" s="19">
        <f t="shared" si="44"/>
        <v>0</v>
      </c>
      <c r="M840" s="19">
        <f t="shared" si="44"/>
        <v>0</v>
      </c>
    </row>
    <row r="841" spans="1:13" x14ac:dyDescent="0.25">
      <c r="A841" s="241">
        <f>A839+0.0001</f>
        <v>3.9564000000003015</v>
      </c>
      <c r="B841" s="81" t="s">
        <v>1064</v>
      </c>
      <c r="C841" s="242" t="s">
        <v>1090</v>
      </c>
      <c r="D841" s="243" t="s">
        <v>54</v>
      </c>
      <c r="E841" s="244" t="s">
        <v>1233</v>
      </c>
      <c r="F841" s="76" t="s">
        <v>44</v>
      </c>
      <c r="G841" s="2"/>
      <c r="H841" s="19">
        <v>25510</v>
      </c>
      <c r="I841" s="188">
        <v>25510</v>
      </c>
      <c r="J841" s="188">
        <v>25510</v>
      </c>
      <c r="K841" s="19">
        <f t="shared" si="44"/>
        <v>0</v>
      </c>
      <c r="L841" s="19">
        <f t="shared" si="44"/>
        <v>0</v>
      </c>
      <c r="M841" s="19">
        <f t="shared" si="44"/>
        <v>0</v>
      </c>
    </row>
    <row r="842" spans="1:13" x14ac:dyDescent="0.25">
      <c r="A842" s="241"/>
      <c r="B842" s="81"/>
      <c r="C842" s="242"/>
      <c r="D842" s="243"/>
      <c r="E842" s="244"/>
      <c r="F842" s="76"/>
      <c r="G842" s="2"/>
      <c r="H842" s="19">
        <v>0</v>
      </c>
      <c r="I842" s="188">
        <v>0</v>
      </c>
      <c r="J842" s="188">
        <v>0</v>
      </c>
      <c r="K842" s="19">
        <f t="shared" si="44"/>
        <v>0</v>
      </c>
      <c r="L842" s="19">
        <f t="shared" si="44"/>
        <v>0</v>
      </c>
      <c r="M842" s="19">
        <f t="shared" si="44"/>
        <v>0</v>
      </c>
    </row>
    <row r="843" spans="1:13" x14ac:dyDescent="0.25">
      <c r="A843" s="241">
        <f>A841+0.0001</f>
        <v>3.9565000000003017</v>
      </c>
      <c r="B843" s="81" t="s">
        <v>1064</v>
      </c>
      <c r="C843" s="242" t="s">
        <v>1091</v>
      </c>
      <c r="D843" s="243" t="s">
        <v>52</v>
      </c>
      <c r="E843" s="244" t="s">
        <v>1234</v>
      </c>
      <c r="F843" s="76" t="s">
        <v>1015</v>
      </c>
      <c r="G843" s="2"/>
      <c r="H843" s="19">
        <v>78350</v>
      </c>
      <c r="I843" s="188">
        <v>78350</v>
      </c>
      <c r="J843" s="188">
        <v>78350</v>
      </c>
      <c r="K843" s="19">
        <f t="shared" si="44"/>
        <v>0</v>
      </c>
      <c r="L843" s="19">
        <f t="shared" si="44"/>
        <v>0</v>
      </c>
      <c r="M843" s="19">
        <f t="shared" si="44"/>
        <v>0</v>
      </c>
    </row>
    <row r="844" spans="1:13" x14ac:dyDescent="0.25">
      <c r="A844" s="241"/>
      <c r="B844" s="81"/>
      <c r="C844" s="242"/>
      <c r="D844" s="243"/>
      <c r="E844" s="244"/>
      <c r="F844" s="76"/>
      <c r="G844" s="2"/>
      <c r="H844" s="19">
        <v>0</v>
      </c>
      <c r="I844" s="188">
        <v>0</v>
      </c>
      <c r="J844" s="188">
        <v>0</v>
      </c>
      <c r="K844" s="19">
        <f t="shared" si="44"/>
        <v>0</v>
      </c>
      <c r="L844" s="19">
        <f t="shared" si="44"/>
        <v>0</v>
      </c>
      <c r="M844" s="19">
        <f t="shared" si="44"/>
        <v>0</v>
      </c>
    </row>
    <row r="845" spans="1:13" x14ac:dyDescent="0.25">
      <c r="A845" s="241">
        <f>A843+0.0001</f>
        <v>3.9566000000003019</v>
      </c>
      <c r="B845" s="81" t="s">
        <v>1064</v>
      </c>
      <c r="C845" s="242" t="s">
        <v>1091</v>
      </c>
      <c r="D845" s="243" t="s">
        <v>54</v>
      </c>
      <c r="E845" s="244" t="s">
        <v>1235</v>
      </c>
      <c r="F845" s="76" t="s">
        <v>44</v>
      </c>
      <c r="G845" s="2"/>
      <c r="H845" s="19">
        <v>26120</v>
      </c>
      <c r="I845" s="188">
        <v>26120</v>
      </c>
      <c r="J845" s="188">
        <v>26120</v>
      </c>
      <c r="K845" s="19">
        <f t="shared" si="44"/>
        <v>0</v>
      </c>
      <c r="L845" s="19">
        <f t="shared" si="44"/>
        <v>0</v>
      </c>
      <c r="M845" s="19">
        <f t="shared" si="44"/>
        <v>0</v>
      </c>
    </row>
    <row r="846" spans="1:13" x14ac:dyDescent="0.25">
      <c r="A846" s="241"/>
      <c r="B846" s="81"/>
      <c r="C846" s="242"/>
      <c r="D846" s="243"/>
      <c r="E846" s="244"/>
      <c r="F846" s="76"/>
      <c r="G846" s="2"/>
      <c r="H846" s="19">
        <v>0</v>
      </c>
      <c r="I846" s="188">
        <v>0</v>
      </c>
      <c r="J846" s="188">
        <v>0</v>
      </c>
      <c r="K846" s="19">
        <f t="shared" si="44"/>
        <v>0</v>
      </c>
      <c r="L846" s="19">
        <f t="shared" si="44"/>
        <v>0</v>
      </c>
      <c r="M846" s="19">
        <f t="shared" si="44"/>
        <v>0</v>
      </c>
    </row>
    <row r="847" spans="1:13" x14ac:dyDescent="0.25">
      <c r="A847" s="241">
        <f>A845+0.0001</f>
        <v>3.9567000000003021</v>
      </c>
      <c r="B847" s="81" t="s">
        <v>1064</v>
      </c>
      <c r="C847" s="242" t="s">
        <v>1092</v>
      </c>
      <c r="D847" s="243" t="s">
        <v>52</v>
      </c>
      <c r="E847" s="244" t="s">
        <v>1236</v>
      </c>
      <c r="F847" s="76" t="s">
        <v>1015</v>
      </c>
      <c r="G847" s="2"/>
      <c r="H847" s="19">
        <v>83690</v>
      </c>
      <c r="I847" s="188">
        <v>83690</v>
      </c>
      <c r="J847" s="188">
        <v>83690</v>
      </c>
      <c r="K847" s="19">
        <f t="shared" si="44"/>
        <v>0</v>
      </c>
      <c r="L847" s="19">
        <f t="shared" si="44"/>
        <v>0</v>
      </c>
      <c r="M847" s="19">
        <f t="shared" si="44"/>
        <v>0</v>
      </c>
    </row>
    <row r="848" spans="1:13" x14ac:dyDescent="0.25">
      <c r="A848" s="241"/>
      <c r="B848" s="81"/>
      <c r="C848" s="242"/>
      <c r="D848" s="243"/>
      <c r="E848" s="244"/>
      <c r="F848" s="76"/>
      <c r="G848" s="2"/>
      <c r="H848" s="19">
        <v>0</v>
      </c>
      <c r="I848" s="188">
        <v>0</v>
      </c>
      <c r="J848" s="188">
        <v>0</v>
      </c>
      <c r="K848" s="19">
        <f t="shared" si="44"/>
        <v>0</v>
      </c>
      <c r="L848" s="19">
        <f t="shared" si="44"/>
        <v>0</v>
      </c>
      <c r="M848" s="19">
        <f t="shared" si="44"/>
        <v>0</v>
      </c>
    </row>
    <row r="849" spans="1:13" x14ac:dyDescent="0.25">
      <c r="A849" s="241">
        <f t="shared" ref="A849" si="46">A847+0.0001</f>
        <v>3.9568000000003023</v>
      </c>
      <c r="B849" s="81" t="s">
        <v>1064</v>
      </c>
      <c r="C849" s="242" t="s">
        <v>1092</v>
      </c>
      <c r="D849" s="243" t="s">
        <v>54</v>
      </c>
      <c r="E849" s="244" t="s">
        <v>1237</v>
      </c>
      <c r="F849" s="76" t="s">
        <v>44</v>
      </c>
      <c r="G849" s="2"/>
      <c r="H849" s="19">
        <v>27890</v>
      </c>
      <c r="I849" s="188">
        <v>27890</v>
      </c>
      <c r="J849" s="188">
        <v>27890</v>
      </c>
      <c r="K849" s="19">
        <f t="shared" si="44"/>
        <v>0</v>
      </c>
      <c r="L849" s="19">
        <f t="shared" si="44"/>
        <v>0</v>
      </c>
      <c r="M849" s="19">
        <f t="shared" si="44"/>
        <v>0</v>
      </c>
    </row>
    <row r="850" spans="1:13" s="66" customFormat="1" x14ac:dyDescent="0.25">
      <c r="A850" s="126"/>
      <c r="B850" s="127"/>
      <c r="C850" s="239"/>
      <c r="D850" s="240"/>
      <c r="E850" s="245"/>
      <c r="F850" s="70"/>
      <c r="G850" s="1"/>
      <c r="H850" s="19">
        <v>0</v>
      </c>
      <c r="I850" s="19">
        <v>0</v>
      </c>
      <c r="J850" s="19">
        <v>0</v>
      </c>
      <c r="K850" s="19">
        <f t="shared" ref="K850:M913" si="47">$G850*H850</f>
        <v>0</v>
      </c>
      <c r="L850" s="19">
        <f t="shared" si="47"/>
        <v>0</v>
      </c>
      <c r="M850" s="19">
        <f t="shared" si="47"/>
        <v>0</v>
      </c>
    </row>
    <row r="851" spans="1:13" s="66" customFormat="1" x14ac:dyDescent="0.25">
      <c r="A851" s="126"/>
      <c r="B851" s="127"/>
      <c r="C851" s="308">
        <v>4.0999999999999996</v>
      </c>
      <c r="D851" s="309"/>
      <c r="E851" s="236" t="s">
        <v>1093</v>
      </c>
      <c r="F851" s="70"/>
      <c r="G851" s="1"/>
      <c r="H851" s="19">
        <v>0</v>
      </c>
      <c r="I851" s="19">
        <v>0</v>
      </c>
      <c r="J851" s="19">
        <v>0</v>
      </c>
      <c r="K851" s="19">
        <f t="shared" si="47"/>
        <v>0</v>
      </c>
      <c r="L851" s="19">
        <f t="shared" si="47"/>
        <v>0</v>
      </c>
      <c r="M851" s="19">
        <f t="shared" si="47"/>
        <v>0</v>
      </c>
    </row>
    <row r="852" spans="1:13" s="66" customFormat="1" x14ac:dyDescent="0.25">
      <c r="A852" s="126"/>
      <c r="B852" s="127"/>
      <c r="C852" s="310" t="s">
        <v>62</v>
      </c>
      <c r="D852" s="311"/>
      <c r="E852" s="238" t="s">
        <v>1011</v>
      </c>
      <c r="F852" s="70"/>
      <c r="G852" s="1"/>
      <c r="H852" s="19">
        <v>0</v>
      </c>
      <c r="I852" s="19">
        <v>0</v>
      </c>
      <c r="J852" s="19">
        <v>0</v>
      </c>
      <c r="K852" s="19">
        <f t="shared" si="47"/>
        <v>0</v>
      </c>
      <c r="L852" s="19">
        <f t="shared" si="47"/>
        <v>0</v>
      </c>
      <c r="M852" s="19">
        <f t="shared" si="47"/>
        <v>0</v>
      </c>
    </row>
    <row r="853" spans="1:13" s="66" customFormat="1" x14ac:dyDescent="0.25">
      <c r="A853" s="126"/>
      <c r="B853" s="127"/>
      <c r="C853" s="239"/>
      <c r="D853" s="240"/>
      <c r="E853" s="245"/>
      <c r="F853" s="70"/>
      <c r="G853" s="1"/>
      <c r="H853" s="19">
        <v>0</v>
      </c>
      <c r="I853" s="19">
        <v>0</v>
      </c>
      <c r="J853" s="19">
        <v>0</v>
      </c>
      <c r="K853" s="19">
        <f t="shared" si="47"/>
        <v>0</v>
      </c>
      <c r="L853" s="19">
        <f t="shared" si="47"/>
        <v>0</v>
      </c>
      <c r="M853" s="19">
        <f t="shared" si="47"/>
        <v>0</v>
      </c>
    </row>
    <row r="854" spans="1:13" x14ac:dyDescent="0.25">
      <c r="A854" s="241">
        <f>A849+0.0001</f>
        <v>3.9569000000003025</v>
      </c>
      <c r="B854" s="81" t="s">
        <v>1010</v>
      </c>
      <c r="C854" s="242" t="s">
        <v>1094</v>
      </c>
      <c r="D854" s="243" t="s">
        <v>43</v>
      </c>
      <c r="E854" s="244" t="s">
        <v>1216</v>
      </c>
      <c r="F854" s="76" t="s">
        <v>1015</v>
      </c>
      <c r="G854" s="2"/>
      <c r="H854" s="19">
        <v>139160</v>
      </c>
      <c r="I854" s="19">
        <v>139160</v>
      </c>
      <c r="J854" s="19">
        <v>139160</v>
      </c>
      <c r="K854" s="19">
        <f t="shared" si="47"/>
        <v>0</v>
      </c>
      <c r="L854" s="19">
        <f t="shared" si="47"/>
        <v>0</v>
      </c>
      <c r="M854" s="19">
        <f t="shared" si="47"/>
        <v>0</v>
      </c>
    </row>
    <row r="855" spans="1:13" x14ac:dyDescent="0.25">
      <c r="A855" s="241"/>
      <c r="B855" s="81"/>
      <c r="C855" s="242"/>
      <c r="D855" s="243"/>
      <c r="E855" s="244"/>
      <c r="F855" s="76"/>
      <c r="G855" s="2"/>
      <c r="H855" s="19">
        <v>0</v>
      </c>
      <c r="I855" s="19">
        <v>0</v>
      </c>
      <c r="J855" s="19">
        <v>0</v>
      </c>
      <c r="K855" s="19">
        <f t="shared" si="47"/>
        <v>0</v>
      </c>
      <c r="L855" s="19">
        <f t="shared" si="47"/>
        <v>0</v>
      </c>
      <c r="M855" s="19">
        <f t="shared" si="47"/>
        <v>0</v>
      </c>
    </row>
    <row r="856" spans="1:13" x14ac:dyDescent="0.25">
      <c r="A856" s="241">
        <f>A854+0.0001</f>
        <v>3.9570000000003027</v>
      </c>
      <c r="B856" s="81" t="s">
        <v>1010</v>
      </c>
      <c r="C856" s="242" t="s">
        <v>1094</v>
      </c>
      <c r="D856" s="243" t="s">
        <v>46</v>
      </c>
      <c r="E856" s="244" t="s">
        <v>1217</v>
      </c>
      <c r="F856" s="76" t="s">
        <v>44</v>
      </c>
      <c r="G856" s="2"/>
      <c r="H856" s="19">
        <v>11050</v>
      </c>
      <c r="I856" s="19">
        <v>11050</v>
      </c>
      <c r="J856" s="19">
        <v>11050</v>
      </c>
      <c r="K856" s="19">
        <f t="shared" si="47"/>
        <v>0</v>
      </c>
      <c r="L856" s="19">
        <f t="shared" si="47"/>
        <v>0</v>
      </c>
      <c r="M856" s="19">
        <f t="shared" si="47"/>
        <v>0</v>
      </c>
    </row>
    <row r="857" spans="1:13" x14ac:dyDescent="0.25">
      <c r="A857" s="241"/>
      <c r="B857" s="81"/>
      <c r="C857" s="242"/>
      <c r="D857" s="243"/>
      <c r="E857" s="244"/>
      <c r="F857" s="76"/>
      <c r="G857" s="2"/>
      <c r="H857" s="19">
        <v>0</v>
      </c>
      <c r="I857" s="19">
        <v>0</v>
      </c>
      <c r="J857" s="19">
        <v>0</v>
      </c>
      <c r="K857" s="19">
        <f t="shared" si="47"/>
        <v>0</v>
      </c>
      <c r="L857" s="19">
        <f t="shared" si="47"/>
        <v>0</v>
      </c>
      <c r="M857" s="19">
        <f t="shared" si="47"/>
        <v>0</v>
      </c>
    </row>
    <row r="858" spans="1:13" x14ac:dyDescent="0.25">
      <c r="A858" s="241">
        <f>A856+0.0001</f>
        <v>3.9571000000003029</v>
      </c>
      <c r="B858" s="81" t="s">
        <v>1010</v>
      </c>
      <c r="C858" s="242" t="s">
        <v>1095</v>
      </c>
      <c r="D858" s="243" t="s">
        <v>43</v>
      </c>
      <c r="E858" s="244" t="s">
        <v>1218</v>
      </c>
      <c r="F858" s="76" t="s">
        <v>1015</v>
      </c>
      <c r="G858" s="2"/>
      <c r="H858" s="19">
        <v>139160</v>
      </c>
      <c r="I858" s="19">
        <v>139160</v>
      </c>
      <c r="J858" s="19">
        <v>139160</v>
      </c>
      <c r="K858" s="19">
        <f t="shared" si="47"/>
        <v>0</v>
      </c>
      <c r="L858" s="19">
        <f t="shared" si="47"/>
        <v>0</v>
      </c>
      <c r="M858" s="19">
        <f t="shared" si="47"/>
        <v>0</v>
      </c>
    </row>
    <row r="859" spans="1:13" x14ac:dyDescent="0.25">
      <c r="A859" s="241"/>
      <c r="B859" s="81"/>
      <c r="C859" s="242"/>
      <c r="D859" s="243"/>
      <c r="E859" s="244"/>
      <c r="F859" s="76"/>
      <c r="G859" s="2"/>
      <c r="H859" s="19">
        <v>0</v>
      </c>
      <c r="I859" s="19">
        <v>0</v>
      </c>
      <c r="J859" s="19">
        <v>0</v>
      </c>
      <c r="K859" s="19">
        <f t="shared" si="47"/>
        <v>0</v>
      </c>
      <c r="L859" s="19">
        <f t="shared" si="47"/>
        <v>0</v>
      </c>
      <c r="M859" s="19">
        <f t="shared" si="47"/>
        <v>0</v>
      </c>
    </row>
    <row r="860" spans="1:13" x14ac:dyDescent="0.25">
      <c r="A860" s="241">
        <f>A858+0.0001</f>
        <v>3.9572000000003031</v>
      </c>
      <c r="B860" s="81" t="s">
        <v>1010</v>
      </c>
      <c r="C860" s="242" t="s">
        <v>1095</v>
      </c>
      <c r="D860" s="243" t="s">
        <v>46</v>
      </c>
      <c r="E860" s="244" t="s">
        <v>1219</v>
      </c>
      <c r="F860" s="76" t="s">
        <v>44</v>
      </c>
      <c r="G860" s="2"/>
      <c r="H860" s="19">
        <v>11050</v>
      </c>
      <c r="I860" s="19">
        <v>11050</v>
      </c>
      <c r="J860" s="19">
        <v>11050</v>
      </c>
      <c r="K860" s="19">
        <f t="shared" si="47"/>
        <v>0</v>
      </c>
      <c r="L860" s="19">
        <f t="shared" si="47"/>
        <v>0</v>
      </c>
      <c r="M860" s="19">
        <f t="shared" si="47"/>
        <v>0</v>
      </c>
    </row>
    <row r="861" spans="1:13" x14ac:dyDescent="0.25">
      <c r="A861" s="241"/>
      <c r="B861" s="81"/>
      <c r="C861" s="242"/>
      <c r="D861" s="243"/>
      <c r="E861" s="244"/>
      <c r="F861" s="76"/>
      <c r="G861" s="2"/>
      <c r="H861" s="19">
        <v>0</v>
      </c>
      <c r="I861" s="19">
        <v>0</v>
      </c>
      <c r="J861" s="19">
        <v>0</v>
      </c>
      <c r="K861" s="19">
        <f t="shared" si="47"/>
        <v>0</v>
      </c>
      <c r="L861" s="19">
        <f t="shared" si="47"/>
        <v>0</v>
      </c>
      <c r="M861" s="19">
        <f t="shared" si="47"/>
        <v>0</v>
      </c>
    </row>
    <row r="862" spans="1:13" x14ac:dyDescent="0.25">
      <c r="A862" s="241">
        <f>A860+0.0001</f>
        <v>3.9573000000003034</v>
      </c>
      <c r="B862" s="81" t="s">
        <v>1010</v>
      </c>
      <c r="C862" s="242" t="s">
        <v>1096</v>
      </c>
      <c r="D862" s="243" t="s">
        <v>43</v>
      </c>
      <c r="E862" s="244" t="s">
        <v>1220</v>
      </c>
      <c r="F862" s="76" t="s">
        <v>1015</v>
      </c>
      <c r="G862" s="2"/>
      <c r="H862" s="19">
        <v>142980</v>
      </c>
      <c r="I862" s="19">
        <v>142980</v>
      </c>
      <c r="J862" s="19">
        <v>142980</v>
      </c>
      <c r="K862" s="19">
        <f t="shared" si="47"/>
        <v>0</v>
      </c>
      <c r="L862" s="19">
        <f t="shared" si="47"/>
        <v>0</v>
      </c>
      <c r="M862" s="19">
        <f t="shared" si="47"/>
        <v>0</v>
      </c>
    </row>
    <row r="863" spans="1:13" x14ac:dyDescent="0.25">
      <c r="A863" s="241"/>
      <c r="B863" s="81"/>
      <c r="C863" s="242"/>
      <c r="D863" s="243"/>
      <c r="E863" s="244"/>
      <c r="F863" s="76"/>
      <c r="G863" s="2"/>
      <c r="H863" s="19">
        <v>0</v>
      </c>
      <c r="I863" s="19">
        <v>0</v>
      </c>
      <c r="J863" s="19">
        <v>0</v>
      </c>
      <c r="K863" s="19">
        <f t="shared" si="47"/>
        <v>0</v>
      </c>
      <c r="L863" s="19">
        <f t="shared" si="47"/>
        <v>0</v>
      </c>
      <c r="M863" s="19">
        <f t="shared" si="47"/>
        <v>0</v>
      </c>
    </row>
    <row r="864" spans="1:13" x14ac:dyDescent="0.25">
      <c r="A864" s="241">
        <f>A862+0.0001</f>
        <v>3.9574000000003036</v>
      </c>
      <c r="B864" s="81" t="s">
        <v>1010</v>
      </c>
      <c r="C864" s="242" t="s">
        <v>1096</v>
      </c>
      <c r="D864" s="243" t="s">
        <v>46</v>
      </c>
      <c r="E864" s="244" t="s">
        <v>1221</v>
      </c>
      <c r="F864" s="76" t="s">
        <v>44</v>
      </c>
      <c r="G864" s="2"/>
      <c r="H864" s="19">
        <v>11230</v>
      </c>
      <c r="I864" s="19">
        <v>11230</v>
      </c>
      <c r="J864" s="19">
        <v>11230</v>
      </c>
      <c r="K864" s="19">
        <f t="shared" si="47"/>
        <v>0</v>
      </c>
      <c r="L864" s="19">
        <f t="shared" si="47"/>
        <v>0</v>
      </c>
      <c r="M864" s="19">
        <f t="shared" si="47"/>
        <v>0</v>
      </c>
    </row>
    <row r="865" spans="1:13" x14ac:dyDescent="0.25">
      <c r="A865" s="241"/>
      <c r="B865" s="81"/>
      <c r="C865" s="242"/>
      <c r="D865" s="243"/>
      <c r="E865" s="244"/>
      <c r="F865" s="76"/>
      <c r="G865" s="2"/>
      <c r="H865" s="19">
        <v>0</v>
      </c>
      <c r="I865" s="19">
        <v>0</v>
      </c>
      <c r="J865" s="19">
        <v>0</v>
      </c>
      <c r="K865" s="19">
        <f t="shared" si="47"/>
        <v>0</v>
      </c>
      <c r="L865" s="19">
        <f t="shared" si="47"/>
        <v>0</v>
      </c>
      <c r="M865" s="19">
        <f t="shared" si="47"/>
        <v>0</v>
      </c>
    </row>
    <row r="866" spans="1:13" x14ac:dyDescent="0.25">
      <c r="A866" s="241">
        <f>A864+0.0001</f>
        <v>3.9575000000003038</v>
      </c>
      <c r="B866" s="81" t="s">
        <v>1010</v>
      </c>
      <c r="C866" s="242" t="s">
        <v>1097</v>
      </c>
      <c r="D866" s="243" t="s">
        <v>43</v>
      </c>
      <c r="E866" s="244" t="s">
        <v>1222</v>
      </c>
      <c r="F866" s="76" t="s">
        <v>1015</v>
      </c>
      <c r="G866" s="2"/>
      <c r="H866" s="19">
        <v>153070</v>
      </c>
      <c r="I866" s="19">
        <v>153070</v>
      </c>
      <c r="J866" s="188">
        <v>153070</v>
      </c>
      <c r="K866" s="19">
        <f t="shared" si="47"/>
        <v>0</v>
      </c>
      <c r="L866" s="19">
        <f t="shared" si="47"/>
        <v>0</v>
      </c>
      <c r="M866" s="19">
        <f t="shared" si="47"/>
        <v>0</v>
      </c>
    </row>
    <row r="867" spans="1:13" x14ac:dyDescent="0.25">
      <c r="A867" s="241"/>
      <c r="B867" s="81"/>
      <c r="C867" s="242"/>
      <c r="D867" s="243"/>
      <c r="E867" s="244"/>
      <c r="F867" s="76"/>
      <c r="G867" s="2"/>
      <c r="H867" s="19">
        <v>0</v>
      </c>
      <c r="I867" s="19">
        <v>0</v>
      </c>
      <c r="J867" s="188">
        <v>0</v>
      </c>
      <c r="K867" s="19">
        <f t="shared" si="47"/>
        <v>0</v>
      </c>
      <c r="L867" s="19">
        <f t="shared" si="47"/>
        <v>0</v>
      </c>
      <c r="M867" s="19">
        <f t="shared" si="47"/>
        <v>0</v>
      </c>
    </row>
    <row r="868" spans="1:13" x14ac:dyDescent="0.25">
      <c r="A868" s="241">
        <f>A866+0.0001</f>
        <v>3.957600000000304</v>
      </c>
      <c r="B868" s="81" t="s">
        <v>1010</v>
      </c>
      <c r="C868" s="242" t="s">
        <v>1097</v>
      </c>
      <c r="D868" s="243" t="s">
        <v>46</v>
      </c>
      <c r="E868" s="244" t="s">
        <v>1223</v>
      </c>
      <c r="F868" s="76" t="s">
        <v>44</v>
      </c>
      <c r="G868" s="2"/>
      <c r="H868" s="19">
        <v>11710</v>
      </c>
      <c r="I868" s="19">
        <v>11710</v>
      </c>
      <c r="J868" s="188">
        <v>11710</v>
      </c>
      <c r="K868" s="19">
        <f t="shared" si="47"/>
        <v>0</v>
      </c>
      <c r="L868" s="19">
        <f t="shared" si="47"/>
        <v>0</v>
      </c>
      <c r="M868" s="19">
        <f t="shared" si="47"/>
        <v>0</v>
      </c>
    </row>
    <row r="869" spans="1:13" x14ac:dyDescent="0.25">
      <c r="A869" s="241"/>
      <c r="B869" s="81"/>
      <c r="C869" s="242"/>
      <c r="D869" s="243"/>
      <c r="E869" s="244"/>
      <c r="F869" s="76"/>
      <c r="G869" s="2"/>
      <c r="H869" s="19">
        <v>0</v>
      </c>
      <c r="I869" s="19">
        <v>0</v>
      </c>
      <c r="J869" s="188">
        <v>0</v>
      </c>
      <c r="K869" s="19">
        <f t="shared" si="47"/>
        <v>0</v>
      </c>
      <c r="L869" s="19">
        <f t="shared" si="47"/>
        <v>0</v>
      </c>
      <c r="M869" s="19">
        <f t="shared" si="47"/>
        <v>0</v>
      </c>
    </row>
    <row r="870" spans="1:13" x14ac:dyDescent="0.25">
      <c r="A870" s="241">
        <f>A868+0.0001</f>
        <v>3.9577000000003042</v>
      </c>
      <c r="B870" s="81" t="s">
        <v>1010</v>
      </c>
      <c r="C870" s="242" t="s">
        <v>1098</v>
      </c>
      <c r="D870" s="243" t="s">
        <v>43</v>
      </c>
      <c r="E870" s="244" t="s">
        <v>1224</v>
      </c>
      <c r="F870" s="76" t="s">
        <v>1015</v>
      </c>
      <c r="G870" s="2"/>
      <c r="H870" s="19">
        <v>169770</v>
      </c>
      <c r="I870" s="19">
        <v>169770</v>
      </c>
      <c r="J870" s="188">
        <v>169770</v>
      </c>
      <c r="K870" s="19">
        <f t="shared" si="47"/>
        <v>0</v>
      </c>
      <c r="L870" s="19">
        <f t="shared" si="47"/>
        <v>0</v>
      </c>
      <c r="M870" s="19">
        <f t="shared" si="47"/>
        <v>0</v>
      </c>
    </row>
    <row r="871" spans="1:13" x14ac:dyDescent="0.25">
      <c r="A871" s="241"/>
      <c r="B871" s="81"/>
      <c r="C871" s="242"/>
      <c r="D871" s="243"/>
      <c r="E871" s="244"/>
      <c r="F871" s="76"/>
      <c r="G871" s="2"/>
      <c r="H871" s="19">
        <v>0</v>
      </c>
      <c r="I871" s="19">
        <v>0</v>
      </c>
      <c r="J871" s="188">
        <v>0</v>
      </c>
      <c r="K871" s="19">
        <f t="shared" si="47"/>
        <v>0</v>
      </c>
      <c r="L871" s="19">
        <f t="shared" si="47"/>
        <v>0</v>
      </c>
      <c r="M871" s="19">
        <f t="shared" si="47"/>
        <v>0</v>
      </c>
    </row>
    <row r="872" spans="1:13" x14ac:dyDescent="0.25">
      <c r="A872" s="241">
        <f>A870+0.0001</f>
        <v>3.9578000000003044</v>
      </c>
      <c r="B872" s="81" t="s">
        <v>1010</v>
      </c>
      <c r="C872" s="242" t="s">
        <v>1098</v>
      </c>
      <c r="D872" s="243" t="s">
        <v>46</v>
      </c>
      <c r="E872" s="244" t="s">
        <v>1225</v>
      </c>
      <c r="F872" s="76" t="s">
        <v>44</v>
      </c>
      <c r="G872" s="2"/>
      <c r="H872" s="19">
        <v>12850</v>
      </c>
      <c r="I872" s="19">
        <v>12850</v>
      </c>
      <c r="J872" s="188">
        <v>12850</v>
      </c>
      <c r="K872" s="19">
        <f t="shared" si="47"/>
        <v>0</v>
      </c>
      <c r="L872" s="19">
        <f t="shared" si="47"/>
        <v>0</v>
      </c>
      <c r="M872" s="19">
        <f t="shared" si="47"/>
        <v>0</v>
      </c>
    </row>
    <row r="873" spans="1:13" x14ac:dyDescent="0.25">
      <c r="A873" s="241"/>
      <c r="B873" s="81"/>
      <c r="C873" s="242"/>
      <c r="D873" s="243"/>
      <c r="E873" s="244"/>
      <c r="F873" s="76"/>
      <c r="G873" s="2"/>
      <c r="H873" s="19">
        <v>0</v>
      </c>
      <c r="I873" s="19">
        <v>0</v>
      </c>
      <c r="J873" s="188">
        <v>0</v>
      </c>
      <c r="K873" s="19">
        <f t="shared" si="47"/>
        <v>0</v>
      </c>
      <c r="L873" s="19">
        <f t="shared" si="47"/>
        <v>0</v>
      </c>
      <c r="M873" s="19">
        <f t="shared" si="47"/>
        <v>0</v>
      </c>
    </row>
    <row r="874" spans="1:13" x14ac:dyDescent="0.25">
      <c r="A874" s="241">
        <f>A872+0.0001</f>
        <v>3.9579000000003046</v>
      </c>
      <c r="B874" s="81" t="s">
        <v>1010</v>
      </c>
      <c r="C874" s="242" t="s">
        <v>1099</v>
      </c>
      <c r="D874" s="243" t="s">
        <v>43</v>
      </c>
      <c r="E874" s="244" t="s">
        <v>1226</v>
      </c>
      <c r="F874" s="76" t="s">
        <v>1015</v>
      </c>
      <c r="G874" s="2"/>
      <c r="H874" s="19">
        <v>179320</v>
      </c>
      <c r="I874" s="19">
        <v>179320</v>
      </c>
      <c r="J874" s="188">
        <v>179320</v>
      </c>
      <c r="K874" s="19">
        <f t="shared" si="47"/>
        <v>0</v>
      </c>
      <c r="L874" s="19">
        <f t="shared" si="47"/>
        <v>0</v>
      </c>
      <c r="M874" s="19">
        <f t="shared" si="47"/>
        <v>0</v>
      </c>
    </row>
    <row r="875" spans="1:13" x14ac:dyDescent="0.25">
      <c r="A875" s="241"/>
      <c r="B875" s="81"/>
      <c r="C875" s="242"/>
      <c r="D875" s="243"/>
      <c r="E875" s="244"/>
      <c r="F875" s="76"/>
      <c r="G875" s="2"/>
      <c r="H875" s="19">
        <v>0</v>
      </c>
      <c r="I875" s="19">
        <v>0</v>
      </c>
      <c r="J875" s="188">
        <v>0</v>
      </c>
      <c r="K875" s="19">
        <f t="shared" si="47"/>
        <v>0</v>
      </c>
      <c r="L875" s="19">
        <f t="shared" si="47"/>
        <v>0</v>
      </c>
      <c r="M875" s="19">
        <f t="shared" si="47"/>
        <v>0</v>
      </c>
    </row>
    <row r="876" spans="1:13" x14ac:dyDescent="0.25">
      <c r="A876" s="241">
        <f>A874+0.0001</f>
        <v>3.9580000000003048</v>
      </c>
      <c r="B876" s="81" t="s">
        <v>1010</v>
      </c>
      <c r="C876" s="242" t="s">
        <v>1099</v>
      </c>
      <c r="D876" s="243" t="s">
        <v>46</v>
      </c>
      <c r="E876" s="244" t="s">
        <v>1227</v>
      </c>
      <c r="F876" s="76" t="s">
        <v>44</v>
      </c>
      <c r="G876" s="2"/>
      <c r="H876" s="19">
        <v>13190</v>
      </c>
      <c r="I876" s="19">
        <v>13190</v>
      </c>
      <c r="J876" s="188">
        <v>13190</v>
      </c>
      <c r="K876" s="19">
        <f t="shared" si="47"/>
        <v>0</v>
      </c>
      <c r="L876" s="19">
        <f t="shared" si="47"/>
        <v>0</v>
      </c>
      <c r="M876" s="19">
        <f t="shared" si="47"/>
        <v>0</v>
      </c>
    </row>
    <row r="877" spans="1:13" x14ac:dyDescent="0.25">
      <c r="A877" s="241"/>
      <c r="B877" s="81"/>
      <c r="C877" s="242"/>
      <c r="D877" s="243"/>
      <c r="E877" s="244"/>
      <c r="F877" s="76"/>
      <c r="G877" s="2"/>
      <c r="H877" s="19">
        <v>0</v>
      </c>
      <c r="I877" s="19">
        <v>0</v>
      </c>
      <c r="J877" s="188">
        <v>0</v>
      </c>
      <c r="K877" s="19">
        <f t="shared" si="47"/>
        <v>0</v>
      </c>
      <c r="L877" s="19">
        <f t="shared" si="47"/>
        <v>0</v>
      </c>
      <c r="M877" s="19">
        <f t="shared" si="47"/>
        <v>0</v>
      </c>
    </row>
    <row r="878" spans="1:13" x14ac:dyDescent="0.25">
      <c r="A878" s="241">
        <f>A876+0.0001</f>
        <v>3.958100000000305</v>
      </c>
      <c r="B878" s="81" t="s">
        <v>1064</v>
      </c>
      <c r="C878" s="242" t="s">
        <v>1100</v>
      </c>
      <c r="D878" s="243" t="s">
        <v>43</v>
      </c>
      <c r="E878" s="244" t="s">
        <v>1228</v>
      </c>
      <c r="F878" s="76" t="s">
        <v>1015</v>
      </c>
      <c r="G878" s="2"/>
      <c r="H878" s="19">
        <v>188720</v>
      </c>
      <c r="I878" s="19">
        <v>188720</v>
      </c>
      <c r="J878" s="188">
        <v>188720</v>
      </c>
      <c r="K878" s="19">
        <f t="shared" si="47"/>
        <v>0</v>
      </c>
      <c r="L878" s="19">
        <f t="shared" si="47"/>
        <v>0</v>
      </c>
      <c r="M878" s="19">
        <f t="shared" si="47"/>
        <v>0</v>
      </c>
    </row>
    <row r="879" spans="1:13" x14ac:dyDescent="0.25">
      <c r="A879" s="241"/>
      <c r="B879" s="81"/>
      <c r="C879" s="242"/>
      <c r="D879" s="243"/>
      <c r="E879" s="244"/>
      <c r="F879" s="76"/>
      <c r="G879" s="2"/>
      <c r="H879" s="19">
        <v>0</v>
      </c>
      <c r="I879" s="19">
        <v>0</v>
      </c>
      <c r="J879" s="188">
        <v>0</v>
      </c>
      <c r="K879" s="19">
        <f t="shared" si="47"/>
        <v>0</v>
      </c>
      <c r="L879" s="19">
        <f t="shared" si="47"/>
        <v>0</v>
      </c>
      <c r="M879" s="19">
        <f t="shared" si="47"/>
        <v>0</v>
      </c>
    </row>
    <row r="880" spans="1:13" x14ac:dyDescent="0.25">
      <c r="A880" s="241">
        <f>A878+0.0001</f>
        <v>3.9582000000003053</v>
      </c>
      <c r="B880" s="81" t="s">
        <v>1064</v>
      </c>
      <c r="C880" s="242" t="s">
        <v>1100</v>
      </c>
      <c r="D880" s="243" t="s">
        <v>46</v>
      </c>
      <c r="E880" s="244" t="s">
        <v>1229</v>
      </c>
      <c r="F880" s="76" t="s">
        <v>44</v>
      </c>
      <c r="G880" s="2"/>
      <c r="H880" s="19">
        <v>13630</v>
      </c>
      <c r="I880" s="19">
        <v>13630</v>
      </c>
      <c r="J880" s="188">
        <v>13630</v>
      </c>
      <c r="K880" s="19">
        <f t="shared" si="47"/>
        <v>0</v>
      </c>
      <c r="L880" s="19">
        <f t="shared" si="47"/>
        <v>0</v>
      </c>
      <c r="M880" s="19">
        <f t="shared" si="47"/>
        <v>0</v>
      </c>
    </row>
    <row r="881" spans="1:13" x14ac:dyDescent="0.25">
      <c r="A881" s="241"/>
      <c r="B881" s="81"/>
      <c r="C881" s="242"/>
      <c r="D881" s="243"/>
      <c r="E881" s="244"/>
      <c r="F881" s="76"/>
      <c r="G881" s="2"/>
      <c r="H881" s="19">
        <v>0</v>
      </c>
      <c r="I881" s="19">
        <v>0</v>
      </c>
      <c r="J881" s="188">
        <v>0</v>
      </c>
      <c r="K881" s="19">
        <f t="shared" si="47"/>
        <v>0</v>
      </c>
      <c r="L881" s="19">
        <f t="shared" si="47"/>
        <v>0</v>
      </c>
      <c r="M881" s="19">
        <f t="shared" si="47"/>
        <v>0</v>
      </c>
    </row>
    <row r="882" spans="1:13" x14ac:dyDescent="0.25">
      <c r="A882" s="241">
        <f>A880+0.0001</f>
        <v>3.9583000000003055</v>
      </c>
      <c r="B882" s="81" t="s">
        <v>1064</v>
      </c>
      <c r="C882" s="242" t="s">
        <v>1101</v>
      </c>
      <c r="D882" s="243" t="s">
        <v>43</v>
      </c>
      <c r="E882" s="244" t="s">
        <v>1230</v>
      </c>
      <c r="F882" s="76" t="s">
        <v>1015</v>
      </c>
      <c r="G882" s="2"/>
      <c r="H882" s="19">
        <v>213610</v>
      </c>
      <c r="I882" s="19">
        <v>213610</v>
      </c>
      <c r="J882" s="188">
        <v>213610</v>
      </c>
      <c r="K882" s="19">
        <f t="shared" si="47"/>
        <v>0</v>
      </c>
      <c r="L882" s="19">
        <f t="shared" si="47"/>
        <v>0</v>
      </c>
      <c r="M882" s="19">
        <f t="shared" si="47"/>
        <v>0</v>
      </c>
    </row>
    <row r="883" spans="1:13" x14ac:dyDescent="0.25">
      <c r="A883" s="241"/>
      <c r="B883" s="81"/>
      <c r="C883" s="242"/>
      <c r="D883" s="243"/>
      <c r="E883" s="244"/>
      <c r="F883" s="76"/>
      <c r="G883" s="2"/>
      <c r="H883" s="19">
        <v>0</v>
      </c>
      <c r="I883" s="19">
        <v>0</v>
      </c>
      <c r="J883" s="188">
        <v>0</v>
      </c>
      <c r="K883" s="19">
        <f t="shared" si="47"/>
        <v>0</v>
      </c>
      <c r="L883" s="19">
        <f t="shared" si="47"/>
        <v>0</v>
      </c>
      <c r="M883" s="19">
        <f t="shared" si="47"/>
        <v>0</v>
      </c>
    </row>
    <row r="884" spans="1:13" x14ac:dyDescent="0.25">
      <c r="A884" s="241">
        <f>A882+0.0001</f>
        <v>3.9584000000003057</v>
      </c>
      <c r="B884" s="81" t="s">
        <v>1064</v>
      </c>
      <c r="C884" s="242" t="s">
        <v>1101</v>
      </c>
      <c r="D884" s="243" t="s">
        <v>46</v>
      </c>
      <c r="E884" s="244" t="s">
        <v>1231</v>
      </c>
      <c r="F884" s="76" t="s">
        <v>44</v>
      </c>
      <c r="G884" s="2"/>
      <c r="H884" s="19">
        <v>15210</v>
      </c>
      <c r="I884" s="19">
        <v>15210</v>
      </c>
      <c r="J884" s="188">
        <v>15210</v>
      </c>
      <c r="K884" s="19">
        <f t="shared" si="47"/>
        <v>0</v>
      </c>
      <c r="L884" s="19">
        <f t="shared" si="47"/>
        <v>0</v>
      </c>
      <c r="M884" s="19">
        <f t="shared" si="47"/>
        <v>0</v>
      </c>
    </row>
    <row r="885" spans="1:13" x14ac:dyDescent="0.25">
      <c r="A885" s="241"/>
      <c r="B885" s="81"/>
      <c r="C885" s="242"/>
      <c r="D885" s="243"/>
      <c r="E885" s="244"/>
      <c r="F885" s="76"/>
      <c r="G885" s="2"/>
      <c r="H885" s="19">
        <v>0</v>
      </c>
      <c r="I885" s="19">
        <v>0</v>
      </c>
      <c r="J885" s="19">
        <v>0</v>
      </c>
      <c r="K885" s="19">
        <f t="shared" si="47"/>
        <v>0</v>
      </c>
      <c r="L885" s="19">
        <f t="shared" si="47"/>
        <v>0</v>
      </c>
      <c r="M885" s="19">
        <f t="shared" si="47"/>
        <v>0</v>
      </c>
    </row>
    <row r="886" spans="1:13" x14ac:dyDescent="0.25">
      <c r="A886" s="241">
        <f>A884+0.0001</f>
        <v>3.9585000000003059</v>
      </c>
      <c r="B886" s="81" t="s">
        <v>1064</v>
      </c>
      <c r="C886" s="242" t="s">
        <v>1102</v>
      </c>
      <c r="D886" s="243" t="s">
        <v>43</v>
      </c>
      <c r="E886" s="244" t="s">
        <v>1232</v>
      </c>
      <c r="F886" s="76" t="s">
        <v>1015</v>
      </c>
      <c r="G886" s="2"/>
      <c r="H886" s="19">
        <v>239740</v>
      </c>
      <c r="I886" s="188">
        <v>239740</v>
      </c>
      <c r="J886" s="188">
        <v>239740</v>
      </c>
      <c r="K886" s="19">
        <f t="shared" si="47"/>
        <v>0</v>
      </c>
      <c r="L886" s="19">
        <f t="shared" si="47"/>
        <v>0</v>
      </c>
      <c r="M886" s="19">
        <f t="shared" si="47"/>
        <v>0</v>
      </c>
    </row>
    <row r="887" spans="1:13" x14ac:dyDescent="0.25">
      <c r="A887" s="241"/>
      <c r="B887" s="81"/>
      <c r="C887" s="242"/>
      <c r="D887" s="243"/>
      <c r="E887" s="244"/>
      <c r="F887" s="76"/>
      <c r="G887" s="2"/>
      <c r="H887" s="19">
        <v>0</v>
      </c>
      <c r="I887" s="188">
        <v>0</v>
      </c>
      <c r="J887" s="188">
        <v>0</v>
      </c>
      <c r="K887" s="19">
        <f t="shared" si="47"/>
        <v>0</v>
      </c>
      <c r="L887" s="19">
        <f t="shared" si="47"/>
        <v>0</v>
      </c>
      <c r="M887" s="19">
        <f t="shared" si="47"/>
        <v>0</v>
      </c>
    </row>
    <row r="888" spans="1:13" x14ac:dyDescent="0.25">
      <c r="A888" s="241">
        <f>A886+0.0001</f>
        <v>3.9586000000003061</v>
      </c>
      <c r="B888" s="81" t="s">
        <v>1064</v>
      </c>
      <c r="C888" s="242" t="s">
        <v>1102</v>
      </c>
      <c r="D888" s="243" t="s">
        <v>46</v>
      </c>
      <c r="E888" s="244" t="s">
        <v>1233</v>
      </c>
      <c r="F888" s="76" t="s">
        <v>44</v>
      </c>
      <c r="G888" s="2"/>
      <c r="H888" s="19">
        <v>16980</v>
      </c>
      <c r="I888" s="188">
        <v>16980</v>
      </c>
      <c r="J888" s="188">
        <v>16980</v>
      </c>
      <c r="K888" s="19">
        <f t="shared" si="47"/>
        <v>0</v>
      </c>
      <c r="L888" s="19">
        <f t="shared" si="47"/>
        <v>0</v>
      </c>
      <c r="M888" s="19">
        <f t="shared" si="47"/>
        <v>0</v>
      </c>
    </row>
    <row r="889" spans="1:13" x14ac:dyDescent="0.25">
      <c r="A889" s="241"/>
      <c r="B889" s="81"/>
      <c r="C889" s="242"/>
      <c r="D889" s="243"/>
      <c r="E889" s="244"/>
      <c r="F889" s="76"/>
      <c r="G889" s="2"/>
      <c r="H889" s="19">
        <v>0</v>
      </c>
      <c r="I889" s="188">
        <v>0</v>
      </c>
      <c r="J889" s="188">
        <v>0</v>
      </c>
      <c r="K889" s="19">
        <f t="shared" si="47"/>
        <v>0</v>
      </c>
      <c r="L889" s="19">
        <f t="shared" si="47"/>
        <v>0</v>
      </c>
      <c r="M889" s="19">
        <f t="shared" si="47"/>
        <v>0</v>
      </c>
    </row>
    <row r="890" spans="1:13" x14ac:dyDescent="0.25">
      <c r="A890" s="241">
        <f>A888+0.0001</f>
        <v>3.9587000000003063</v>
      </c>
      <c r="B890" s="81" t="s">
        <v>1064</v>
      </c>
      <c r="C890" s="242" t="s">
        <v>1103</v>
      </c>
      <c r="D890" s="243" t="s">
        <v>43</v>
      </c>
      <c r="E890" s="244" t="s">
        <v>1234</v>
      </c>
      <c r="F890" s="76" t="s">
        <v>1015</v>
      </c>
      <c r="G890" s="2"/>
      <c r="H890" s="19">
        <v>251270</v>
      </c>
      <c r="I890" s="188">
        <v>251270</v>
      </c>
      <c r="J890" s="188">
        <v>251270</v>
      </c>
      <c r="K890" s="19">
        <f t="shared" si="47"/>
        <v>0</v>
      </c>
      <c r="L890" s="19">
        <f t="shared" si="47"/>
        <v>0</v>
      </c>
      <c r="M890" s="19">
        <f t="shared" si="47"/>
        <v>0</v>
      </c>
    </row>
    <row r="891" spans="1:13" x14ac:dyDescent="0.25">
      <c r="A891" s="241"/>
      <c r="B891" s="81"/>
      <c r="C891" s="242"/>
      <c r="D891" s="243"/>
      <c r="E891" s="244"/>
      <c r="F891" s="76"/>
      <c r="G891" s="2"/>
      <c r="H891" s="19">
        <v>0</v>
      </c>
      <c r="I891" s="188">
        <v>0</v>
      </c>
      <c r="J891" s="188">
        <v>0</v>
      </c>
      <c r="K891" s="19">
        <f t="shared" si="47"/>
        <v>0</v>
      </c>
      <c r="L891" s="19">
        <f t="shared" si="47"/>
        <v>0</v>
      </c>
      <c r="M891" s="19">
        <f t="shared" si="47"/>
        <v>0</v>
      </c>
    </row>
    <row r="892" spans="1:13" x14ac:dyDescent="0.25">
      <c r="A892" s="241">
        <f>A890+0.0001</f>
        <v>3.9588000000003065</v>
      </c>
      <c r="B892" s="81" t="s">
        <v>1064</v>
      </c>
      <c r="C892" s="242" t="s">
        <v>1103</v>
      </c>
      <c r="D892" s="243" t="s">
        <v>46</v>
      </c>
      <c r="E892" s="244" t="s">
        <v>1235</v>
      </c>
      <c r="F892" s="76" t="s">
        <v>44</v>
      </c>
      <c r="G892" s="2"/>
      <c r="H892" s="19">
        <v>17600</v>
      </c>
      <c r="I892" s="188">
        <v>17600</v>
      </c>
      <c r="J892" s="188">
        <v>17600</v>
      </c>
      <c r="K892" s="19">
        <f t="shared" si="47"/>
        <v>0</v>
      </c>
      <c r="L892" s="19">
        <f t="shared" si="47"/>
        <v>0</v>
      </c>
      <c r="M892" s="19">
        <f t="shared" si="47"/>
        <v>0</v>
      </c>
    </row>
    <row r="893" spans="1:13" x14ac:dyDescent="0.25">
      <c r="A893" s="241"/>
      <c r="B893" s="81"/>
      <c r="C893" s="242"/>
      <c r="D893" s="243"/>
      <c r="E893" s="244"/>
      <c r="F893" s="76"/>
      <c r="G893" s="2"/>
      <c r="H893" s="19">
        <v>0</v>
      </c>
      <c r="I893" s="188">
        <v>0</v>
      </c>
      <c r="J893" s="188">
        <v>0</v>
      </c>
      <c r="K893" s="19">
        <f t="shared" si="47"/>
        <v>0</v>
      </c>
      <c r="L893" s="19">
        <f t="shared" si="47"/>
        <v>0</v>
      </c>
      <c r="M893" s="19">
        <f t="shared" si="47"/>
        <v>0</v>
      </c>
    </row>
    <row r="894" spans="1:13" x14ac:dyDescent="0.25">
      <c r="A894" s="241">
        <f>A892+0.0001</f>
        <v>3.9589000000003067</v>
      </c>
      <c r="B894" s="81" t="s">
        <v>1064</v>
      </c>
      <c r="C894" s="242" t="s">
        <v>1104</v>
      </c>
      <c r="D894" s="243" t="s">
        <v>43</v>
      </c>
      <c r="E894" s="244" t="s">
        <v>1236</v>
      </c>
      <c r="F894" s="76" t="s">
        <v>1015</v>
      </c>
      <c r="G894" s="2"/>
      <c r="H894" s="19">
        <v>272200</v>
      </c>
      <c r="I894" s="188">
        <v>272200</v>
      </c>
      <c r="J894" s="188">
        <v>272200</v>
      </c>
      <c r="K894" s="19">
        <f t="shared" si="47"/>
        <v>0</v>
      </c>
      <c r="L894" s="19">
        <f t="shared" si="47"/>
        <v>0</v>
      </c>
      <c r="M894" s="19">
        <f t="shared" si="47"/>
        <v>0</v>
      </c>
    </row>
    <row r="895" spans="1:13" x14ac:dyDescent="0.25">
      <c r="A895" s="241"/>
      <c r="B895" s="81"/>
      <c r="C895" s="242"/>
      <c r="D895" s="243"/>
      <c r="E895" s="244"/>
      <c r="F895" s="76"/>
      <c r="G895" s="2"/>
      <c r="H895" s="19">
        <v>0</v>
      </c>
      <c r="I895" s="188">
        <v>0</v>
      </c>
      <c r="J895" s="188">
        <v>0</v>
      </c>
      <c r="K895" s="19">
        <f t="shared" si="47"/>
        <v>0</v>
      </c>
      <c r="L895" s="19">
        <f t="shared" si="47"/>
        <v>0</v>
      </c>
      <c r="M895" s="19">
        <f t="shared" si="47"/>
        <v>0</v>
      </c>
    </row>
    <row r="896" spans="1:13" x14ac:dyDescent="0.25">
      <c r="A896" s="241">
        <f t="shared" ref="A896" si="48">A894+0.0001</f>
        <v>3.9590000000003069</v>
      </c>
      <c r="B896" s="81" t="s">
        <v>1064</v>
      </c>
      <c r="C896" s="242" t="s">
        <v>1104</v>
      </c>
      <c r="D896" s="243" t="s">
        <v>46</v>
      </c>
      <c r="E896" s="244" t="s">
        <v>1237</v>
      </c>
      <c r="F896" s="76" t="s">
        <v>44</v>
      </c>
      <c r="G896" s="2"/>
      <c r="H896" s="19">
        <v>18790</v>
      </c>
      <c r="I896" s="188">
        <v>18790</v>
      </c>
      <c r="J896" s="188">
        <v>18790</v>
      </c>
      <c r="K896" s="19">
        <f t="shared" si="47"/>
        <v>0</v>
      </c>
      <c r="L896" s="19">
        <f t="shared" si="47"/>
        <v>0</v>
      </c>
      <c r="M896" s="19">
        <f t="shared" si="47"/>
        <v>0</v>
      </c>
    </row>
    <row r="897" spans="1:13" s="66" customFormat="1" x14ac:dyDescent="0.25">
      <c r="A897" s="126"/>
      <c r="B897" s="127"/>
      <c r="C897" s="239"/>
      <c r="D897" s="240"/>
      <c r="E897" s="245"/>
      <c r="F897" s="70"/>
      <c r="G897" s="1"/>
      <c r="H897" s="19">
        <v>0</v>
      </c>
      <c r="I897" s="19">
        <v>0</v>
      </c>
      <c r="J897" s="19">
        <v>0</v>
      </c>
      <c r="K897" s="19">
        <f t="shared" si="47"/>
        <v>0</v>
      </c>
      <c r="L897" s="19">
        <f t="shared" si="47"/>
        <v>0</v>
      </c>
      <c r="M897" s="19">
        <f t="shared" si="47"/>
        <v>0</v>
      </c>
    </row>
    <row r="898" spans="1:13" s="66" customFormat="1" x14ac:dyDescent="0.25">
      <c r="A898" s="126"/>
      <c r="B898" s="127"/>
      <c r="C898" s="308">
        <v>4.0999999999999996</v>
      </c>
      <c r="D898" s="309"/>
      <c r="E898" s="236" t="s">
        <v>1093</v>
      </c>
      <c r="F898" s="70"/>
      <c r="G898" s="1"/>
      <c r="H898" s="19">
        <v>0</v>
      </c>
      <c r="I898" s="19">
        <v>0</v>
      </c>
      <c r="J898" s="19">
        <v>0</v>
      </c>
      <c r="K898" s="19">
        <f t="shared" si="47"/>
        <v>0</v>
      </c>
      <c r="L898" s="19">
        <f t="shared" si="47"/>
        <v>0</v>
      </c>
      <c r="M898" s="19">
        <f t="shared" si="47"/>
        <v>0</v>
      </c>
    </row>
    <row r="899" spans="1:13" s="66" customFormat="1" x14ac:dyDescent="0.25">
      <c r="A899" s="126"/>
      <c r="B899" s="127"/>
      <c r="C899" s="310" t="s">
        <v>63</v>
      </c>
      <c r="D899" s="311"/>
      <c r="E899" s="238" t="s">
        <v>1012</v>
      </c>
      <c r="F899" s="70"/>
      <c r="G899" s="1"/>
      <c r="H899" s="19">
        <v>0</v>
      </c>
      <c r="I899" s="19">
        <v>0</v>
      </c>
      <c r="J899" s="19">
        <v>0</v>
      </c>
      <c r="K899" s="19">
        <f t="shared" si="47"/>
        <v>0</v>
      </c>
      <c r="L899" s="19">
        <f t="shared" si="47"/>
        <v>0</v>
      </c>
      <c r="M899" s="19">
        <f t="shared" si="47"/>
        <v>0</v>
      </c>
    </row>
    <row r="900" spans="1:13" s="66" customFormat="1" x14ac:dyDescent="0.25">
      <c r="A900" s="126"/>
      <c r="B900" s="127"/>
      <c r="C900" s="239"/>
      <c r="D900" s="240"/>
      <c r="E900" s="245"/>
      <c r="F900" s="70"/>
      <c r="G900" s="1"/>
      <c r="H900" s="19">
        <v>0</v>
      </c>
      <c r="I900" s="19">
        <v>0</v>
      </c>
      <c r="J900" s="19">
        <v>0</v>
      </c>
      <c r="K900" s="19">
        <f t="shared" si="47"/>
        <v>0</v>
      </c>
      <c r="L900" s="19">
        <f t="shared" si="47"/>
        <v>0</v>
      </c>
      <c r="M900" s="19">
        <f t="shared" si="47"/>
        <v>0</v>
      </c>
    </row>
    <row r="901" spans="1:13" x14ac:dyDescent="0.25">
      <c r="A901" s="241">
        <f>A896+0.0001</f>
        <v>3.9591000000003072</v>
      </c>
      <c r="B901" s="81" t="s">
        <v>1010</v>
      </c>
      <c r="C901" s="242" t="s">
        <v>1094</v>
      </c>
      <c r="D901" s="243" t="s">
        <v>48</v>
      </c>
      <c r="E901" s="244" t="s">
        <v>1216</v>
      </c>
      <c r="F901" s="76" t="s">
        <v>1015</v>
      </c>
      <c r="G901" s="2"/>
      <c r="H901" s="19">
        <v>134480</v>
      </c>
      <c r="I901" s="19">
        <v>134480</v>
      </c>
      <c r="J901" s="19">
        <v>134480</v>
      </c>
      <c r="K901" s="19">
        <f t="shared" si="47"/>
        <v>0</v>
      </c>
      <c r="L901" s="19">
        <f t="shared" si="47"/>
        <v>0</v>
      </c>
      <c r="M901" s="19">
        <f t="shared" si="47"/>
        <v>0</v>
      </c>
    </row>
    <row r="902" spans="1:13" x14ac:dyDescent="0.25">
      <c r="A902" s="241"/>
      <c r="B902" s="81"/>
      <c r="C902" s="242"/>
      <c r="D902" s="243"/>
      <c r="E902" s="244"/>
      <c r="F902" s="76"/>
      <c r="G902" s="2"/>
      <c r="H902" s="19">
        <v>0</v>
      </c>
      <c r="I902" s="19">
        <v>0</v>
      </c>
      <c r="J902" s="19">
        <v>0</v>
      </c>
      <c r="K902" s="19">
        <f t="shared" si="47"/>
        <v>0</v>
      </c>
      <c r="L902" s="19">
        <f t="shared" si="47"/>
        <v>0</v>
      </c>
      <c r="M902" s="19">
        <f t="shared" si="47"/>
        <v>0</v>
      </c>
    </row>
    <row r="903" spans="1:13" x14ac:dyDescent="0.25">
      <c r="A903" s="241">
        <f>A901+0.0001</f>
        <v>3.9592000000003074</v>
      </c>
      <c r="B903" s="81" t="s">
        <v>1010</v>
      </c>
      <c r="C903" s="242" t="s">
        <v>1094</v>
      </c>
      <c r="D903" s="243" t="s">
        <v>50</v>
      </c>
      <c r="E903" s="244" t="s">
        <v>1217</v>
      </c>
      <c r="F903" s="76" t="s">
        <v>44</v>
      </c>
      <c r="G903" s="2"/>
      <c r="H903" s="19">
        <v>10680</v>
      </c>
      <c r="I903" s="19">
        <v>10680</v>
      </c>
      <c r="J903" s="19">
        <v>10680</v>
      </c>
      <c r="K903" s="19">
        <f t="shared" si="47"/>
        <v>0</v>
      </c>
      <c r="L903" s="19">
        <f t="shared" si="47"/>
        <v>0</v>
      </c>
      <c r="M903" s="19">
        <f t="shared" si="47"/>
        <v>0</v>
      </c>
    </row>
    <row r="904" spans="1:13" x14ac:dyDescent="0.25">
      <c r="A904" s="241"/>
      <c r="B904" s="81"/>
      <c r="C904" s="242"/>
      <c r="D904" s="243"/>
      <c r="E904" s="244"/>
      <c r="F904" s="76"/>
      <c r="G904" s="2"/>
      <c r="H904" s="19">
        <v>0</v>
      </c>
      <c r="I904" s="19">
        <v>0</v>
      </c>
      <c r="J904" s="19">
        <v>0</v>
      </c>
      <c r="K904" s="19">
        <f t="shared" si="47"/>
        <v>0</v>
      </c>
      <c r="L904" s="19">
        <f t="shared" si="47"/>
        <v>0</v>
      </c>
      <c r="M904" s="19">
        <f t="shared" si="47"/>
        <v>0</v>
      </c>
    </row>
    <row r="905" spans="1:13" x14ac:dyDescent="0.25">
      <c r="A905" s="241">
        <f>A903+0.0001</f>
        <v>3.9593000000003076</v>
      </c>
      <c r="B905" s="81" t="s">
        <v>1010</v>
      </c>
      <c r="C905" s="242" t="s">
        <v>1095</v>
      </c>
      <c r="D905" s="243" t="s">
        <v>48</v>
      </c>
      <c r="E905" s="244" t="s">
        <v>1218</v>
      </c>
      <c r="F905" s="76" t="s">
        <v>1015</v>
      </c>
      <c r="G905" s="2"/>
      <c r="H905" s="19">
        <v>134480</v>
      </c>
      <c r="I905" s="19">
        <v>134480</v>
      </c>
      <c r="J905" s="19">
        <v>134480</v>
      </c>
      <c r="K905" s="19">
        <f t="shared" si="47"/>
        <v>0</v>
      </c>
      <c r="L905" s="19">
        <f t="shared" si="47"/>
        <v>0</v>
      </c>
      <c r="M905" s="19">
        <f t="shared" si="47"/>
        <v>0</v>
      </c>
    </row>
    <row r="906" spans="1:13" x14ac:dyDescent="0.25">
      <c r="A906" s="241"/>
      <c r="B906" s="81"/>
      <c r="C906" s="242"/>
      <c r="D906" s="243"/>
      <c r="E906" s="244"/>
      <c r="F906" s="76"/>
      <c r="G906" s="2"/>
      <c r="H906" s="19">
        <v>0</v>
      </c>
      <c r="I906" s="19">
        <v>0</v>
      </c>
      <c r="J906" s="19">
        <v>0</v>
      </c>
      <c r="K906" s="19">
        <f t="shared" si="47"/>
        <v>0</v>
      </c>
      <c r="L906" s="19">
        <f t="shared" si="47"/>
        <v>0</v>
      </c>
      <c r="M906" s="19">
        <f t="shared" si="47"/>
        <v>0</v>
      </c>
    </row>
    <row r="907" spans="1:13" x14ac:dyDescent="0.25">
      <c r="A907" s="241">
        <f>A905+0.0001</f>
        <v>3.9594000000003078</v>
      </c>
      <c r="B907" s="81" t="s">
        <v>1010</v>
      </c>
      <c r="C907" s="242" t="s">
        <v>1095</v>
      </c>
      <c r="D907" s="243" t="s">
        <v>50</v>
      </c>
      <c r="E907" s="244" t="s">
        <v>1219</v>
      </c>
      <c r="F907" s="76" t="s">
        <v>44</v>
      </c>
      <c r="G907" s="2"/>
      <c r="H907" s="19">
        <v>10680</v>
      </c>
      <c r="I907" s="19">
        <v>10680</v>
      </c>
      <c r="J907" s="19">
        <v>10680</v>
      </c>
      <c r="K907" s="19">
        <f t="shared" si="47"/>
        <v>0</v>
      </c>
      <c r="L907" s="19">
        <f t="shared" si="47"/>
        <v>0</v>
      </c>
      <c r="M907" s="19">
        <f t="shared" si="47"/>
        <v>0</v>
      </c>
    </row>
    <row r="908" spans="1:13" x14ac:dyDescent="0.25">
      <c r="A908" s="241"/>
      <c r="B908" s="81"/>
      <c r="C908" s="242"/>
      <c r="D908" s="243"/>
      <c r="E908" s="244"/>
      <c r="F908" s="76"/>
      <c r="G908" s="2"/>
      <c r="H908" s="19">
        <v>0</v>
      </c>
      <c r="I908" s="19">
        <v>0</v>
      </c>
      <c r="J908" s="19">
        <v>0</v>
      </c>
      <c r="K908" s="19">
        <f t="shared" si="47"/>
        <v>0</v>
      </c>
      <c r="L908" s="19">
        <f t="shared" si="47"/>
        <v>0</v>
      </c>
      <c r="M908" s="19">
        <f t="shared" si="47"/>
        <v>0</v>
      </c>
    </row>
    <row r="909" spans="1:13" x14ac:dyDescent="0.25">
      <c r="A909" s="241">
        <f>A907+0.0001</f>
        <v>3.959500000000308</v>
      </c>
      <c r="B909" s="81" t="s">
        <v>1010</v>
      </c>
      <c r="C909" s="242" t="s">
        <v>1096</v>
      </c>
      <c r="D909" s="243" t="s">
        <v>48</v>
      </c>
      <c r="E909" s="244" t="s">
        <v>1220</v>
      </c>
      <c r="F909" s="76" t="s">
        <v>1015</v>
      </c>
      <c r="G909" s="2"/>
      <c r="H909" s="19">
        <v>138170</v>
      </c>
      <c r="I909" s="19">
        <v>138170</v>
      </c>
      <c r="J909" s="19">
        <v>138170</v>
      </c>
      <c r="K909" s="19">
        <f t="shared" si="47"/>
        <v>0</v>
      </c>
      <c r="L909" s="19">
        <f t="shared" si="47"/>
        <v>0</v>
      </c>
      <c r="M909" s="19">
        <f t="shared" si="47"/>
        <v>0</v>
      </c>
    </row>
    <row r="910" spans="1:13" x14ac:dyDescent="0.25">
      <c r="A910" s="241"/>
      <c r="B910" s="81"/>
      <c r="C910" s="242"/>
      <c r="D910" s="243"/>
      <c r="E910" s="244"/>
      <c r="F910" s="76"/>
      <c r="G910" s="2"/>
      <c r="H910" s="19">
        <v>0</v>
      </c>
      <c r="I910" s="19">
        <v>0</v>
      </c>
      <c r="J910" s="19">
        <v>0</v>
      </c>
      <c r="K910" s="19">
        <f t="shared" si="47"/>
        <v>0</v>
      </c>
      <c r="L910" s="19">
        <f t="shared" si="47"/>
        <v>0</v>
      </c>
      <c r="M910" s="19">
        <f t="shared" si="47"/>
        <v>0</v>
      </c>
    </row>
    <row r="911" spans="1:13" x14ac:dyDescent="0.25">
      <c r="A911" s="241">
        <f>A909+0.0001</f>
        <v>3.9596000000003082</v>
      </c>
      <c r="B911" s="81" t="s">
        <v>1010</v>
      </c>
      <c r="C911" s="242" t="s">
        <v>1096</v>
      </c>
      <c r="D911" s="243" t="s">
        <v>50</v>
      </c>
      <c r="E911" s="244" t="s">
        <v>1221</v>
      </c>
      <c r="F911" s="76" t="s">
        <v>44</v>
      </c>
      <c r="G911" s="2"/>
      <c r="H911" s="19">
        <v>10860</v>
      </c>
      <c r="I911" s="19">
        <v>10860</v>
      </c>
      <c r="J911" s="19">
        <v>10860</v>
      </c>
      <c r="K911" s="19">
        <f t="shared" si="47"/>
        <v>0</v>
      </c>
      <c r="L911" s="19">
        <f t="shared" si="47"/>
        <v>0</v>
      </c>
      <c r="M911" s="19">
        <f t="shared" si="47"/>
        <v>0</v>
      </c>
    </row>
    <row r="912" spans="1:13" x14ac:dyDescent="0.25">
      <c r="A912" s="241"/>
      <c r="B912" s="81"/>
      <c r="C912" s="242"/>
      <c r="D912" s="243"/>
      <c r="E912" s="244"/>
      <c r="F912" s="76"/>
      <c r="G912" s="2"/>
      <c r="H912" s="19">
        <v>0</v>
      </c>
      <c r="I912" s="19">
        <v>0</v>
      </c>
      <c r="J912" s="19">
        <v>0</v>
      </c>
      <c r="K912" s="19">
        <f t="shared" si="47"/>
        <v>0</v>
      </c>
      <c r="L912" s="19">
        <f t="shared" si="47"/>
        <v>0</v>
      </c>
      <c r="M912" s="19">
        <f t="shared" si="47"/>
        <v>0</v>
      </c>
    </row>
    <row r="913" spans="1:13" x14ac:dyDescent="0.25">
      <c r="A913" s="241">
        <f>A911+0.0001</f>
        <v>3.9597000000003084</v>
      </c>
      <c r="B913" s="81" t="s">
        <v>1010</v>
      </c>
      <c r="C913" s="242" t="s">
        <v>1097</v>
      </c>
      <c r="D913" s="243" t="s">
        <v>48</v>
      </c>
      <c r="E913" s="244" t="s">
        <v>1222</v>
      </c>
      <c r="F913" s="76" t="s">
        <v>1015</v>
      </c>
      <c r="G913" s="2"/>
      <c r="H913" s="19">
        <v>147930</v>
      </c>
      <c r="I913" s="19">
        <v>147930</v>
      </c>
      <c r="J913" s="188">
        <v>147930</v>
      </c>
      <c r="K913" s="19">
        <f t="shared" si="47"/>
        <v>0</v>
      </c>
      <c r="L913" s="19">
        <f t="shared" si="47"/>
        <v>0</v>
      </c>
      <c r="M913" s="19">
        <f t="shared" si="47"/>
        <v>0</v>
      </c>
    </row>
    <row r="914" spans="1:13" x14ac:dyDescent="0.25">
      <c r="A914" s="241"/>
      <c r="B914" s="81"/>
      <c r="C914" s="242"/>
      <c r="D914" s="243"/>
      <c r="E914" s="244"/>
      <c r="F914" s="76"/>
      <c r="G914" s="2"/>
      <c r="H914" s="19">
        <v>0</v>
      </c>
      <c r="I914" s="19">
        <v>0</v>
      </c>
      <c r="J914" s="188">
        <v>0</v>
      </c>
      <c r="K914" s="19">
        <f t="shared" ref="K914:M977" si="49">$G914*H914</f>
        <v>0</v>
      </c>
      <c r="L914" s="19">
        <f t="shared" si="49"/>
        <v>0</v>
      </c>
      <c r="M914" s="19">
        <f t="shared" si="49"/>
        <v>0</v>
      </c>
    </row>
    <row r="915" spans="1:13" x14ac:dyDescent="0.25">
      <c r="A915" s="241">
        <f>A913+0.0001</f>
        <v>3.9598000000003086</v>
      </c>
      <c r="B915" s="81" t="s">
        <v>1010</v>
      </c>
      <c r="C915" s="242" t="s">
        <v>1097</v>
      </c>
      <c r="D915" s="243" t="s">
        <v>50</v>
      </c>
      <c r="E915" s="244" t="s">
        <v>1223</v>
      </c>
      <c r="F915" s="76" t="s">
        <v>44</v>
      </c>
      <c r="G915" s="2"/>
      <c r="H915" s="19">
        <v>11320</v>
      </c>
      <c r="I915" s="19">
        <v>11320</v>
      </c>
      <c r="J915" s="188">
        <v>11320</v>
      </c>
      <c r="K915" s="19">
        <f t="shared" si="49"/>
        <v>0</v>
      </c>
      <c r="L915" s="19">
        <f t="shared" si="49"/>
        <v>0</v>
      </c>
      <c r="M915" s="19">
        <f t="shared" si="49"/>
        <v>0</v>
      </c>
    </row>
    <row r="916" spans="1:13" x14ac:dyDescent="0.25">
      <c r="A916" s="241"/>
      <c r="B916" s="81"/>
      <c r="C916" s="242"/>
      <c r="D916" s="243"/>
      <c r="E916" s="244"/>
      <c r="F916" s="76"/>
      <c r="G916" s="2"/>
      <c r="H916" s="19">
        <v>0</v>
      </c>
      <c r="I916" s="19">
        <v>0</v>
      </c>
      <c r="J916" s="188">
        <v>0</v>
      </c>
      <c r="K916" s="19">
        <f t="shared" si="49"/>
        <v>0</v>
      </c>
      <c r="L916" s="19">
        <f t="shared" si="49"/>
        <v>0</v>
      </c>
      <c r="M916" s="19">
        <f t="shared" si="49"/>
        <v>0</v>
      </c>
    </row>
    <row r="917" spans="1:13" x14ac:dyDescent="0.25">
      <c r="A917" s="241">
        <f>A915+0.0001</f>
        <v>3.9599000000003088</v>
      </c>
      <c r="B917" s="81" t="s">
        <v>1010</v>
      </c>
      <c r="C917" s="242" t="s">
        <v>1098</v>
      </c>
      <c r="D917" s="243" t="s">
        <v>48</v>
      </c>
      <c r="E917" s="244" t="s">
        <v>1224</v>
      </c>
      <c r="F917" s="76" t="s">
        <v>1015</v>
      </c>
      <c r="G917" s="2"/>
      <c r="H917" s="19">
        <v>164060</v>
      </c>
      <c r="I917" s="19">
        <v>164060</v>
      </c>
      <c r="J917" s="188">
        <v>164060</v>
      </c>
      <c r="K917" s="19">
        <f t="shared" si="49"/>
        <v>0</v>
      </c>
      <c r="L917" s="19">
        <f t="shared" si="49"/>
        <v>0</v>
      </c>
      <c r="M917" s="19">
        <f t="shared" si="49"/>
        <v>0</v>
      </c>
    </row>
    <row r="918" spans="1:13" x14ac:dyDescent="0.25">
      <c r="A918" s="241"/>
      <c r="B918" s="81"/>
      <c r="C918" s="242"/>
      <c r="D918" s="243"/>
      <c r="E918" s="244"/>
      <c r="F918" s="76"/>
      <c r="G918" s="2"/>
      <c r="H918" s="19">
        <v>0</v>
      </c>
      <c r="I918" s="19">
        <v>0</v>
      </c>
      <c r="J918" s="188">
        <v>0</v>
      </c>
      <c r="K918" s="19">
        <f t="shared" si="49"/>
        <v>0</v>
      </c>
      <c r="L918" s="19">
        <f t="shared" si="49"/>
        <v>0</v>
      </c>
      <c r="M918" s="19">
        <f t="shared" si="49"/>
        <v>0</v>
      </c>
    </row>
    <row r="919" spans="1:13" x14ac:dyDescent="0.25">
      <c r="A919" s="241">
        <f>A917+0.0001</f>
        <v>3.9600000000003091</v>
      </c>
      <c r="B919" s="81" t="s">
        <v>1010</v>
      </c>
      <c r="C919" s="242" t="s">
        <v>1098</v>
      </c>
      <c r="D919" s="243" t="s">
        <v>50</v>
      </c>
      <c r="E919" s="244" t="s">
        <v>1225</v>
      </c>
      <c r="F919" s="76" t="s">
        <v>44</v>
      </c>
      <c r="G919" s="2"/>
      <c r="H919" s="19">
        <v>12420</v>
      </c>
      <c r="I919" s="19">
        <v>12420</v>
      </c>
      <c r="J919" s="188">
        <v>12420</v>
      </c>
      <c r="K919" s="19">
        <f t="shared" si="49"/>
        <v>0</v>
      </c>
      <c r="L919" s="19">
        <f t="shared" si="49"/>
        <v>0</v>
      </c>
      <c r="M919" s="19">
        <f t="shared" si="49"/>
        <v>0</v>
      </c>
    </row>
    <row r="920" spans="1:13" x14ac:dyDescent="0.25">
      <c r="A920" s="241"/>
      <c r="B920" s="81"/>
      <c r="C920" s="242"/>
      <c r="D920" s="243"/>
      <c r="E920" s="244"/>
      <c r="F920" s="76"/>
      <c r="G920" s="2"/>
      <c r="H920" s="19">
        <v>0</v>
      </c>
      <c r="I920" s="19">
        <v>0</v>
      </c>
      <c r="J920" s="188">
        <v>0</v>
      </c>
      <c r="K920" s="19">
        <f t="shared" si="49"/>
        <v>0</v>
      </c>
      <c r="L920" s="19">
        <f t="shared" si="49"/>
        <v>0</v>
      </c>
      <c r="M920" s="19">
        <f t="shared" si="49"/>
        <v>0</v>
      </c>
    </row>
    <row r="921" spans="1:13" x14ac:dyDescent="0.25">
      <c r="A921" s="241">
        <f>A919+0.0001</f>
        <v>3.9601000000003093</v>
      </c>
      <c r="B921" s="81" t="s">
        <v>1010</v>
      </c>
      <c r="C921" s="242" t="s">
        <v>1099</v>
      </c>
      <c r="D921" s="243" t="s">
        <v>48</v>
      </c>
      <c r="E921" s="244" t="s">
        <v>1226</v>
      </c>
      <c r="F921" s="76" t="s">
        <v>1015</v>
      </c>
      <c r="G921" s="2"/>
      <c r="H921" s="19">
        <v>173290</v>
      </c>
      <c r="I921" s="19">
        <v>173290</v>
      </c>
      <c r="J921" s="188">
        <v>173290</v>
      </c>
      <c r="K921" s="19">
        <f t="shared" si="49"/>
        <v>0</v>
      </c>
      <c r="L921" s="19">
        <f t="shared" si="49"/>
        <v>0</v>
      </c>
      <c r="M921" s="19">
        <f t="shared" si="49"/>
        <v>0</v>
      </c>
    </row>
    <row r="922" spans="1:13" x14ac:dyDescent="0.25">
      <c r="A922" s="241"/>
      <c r="B922" s="81"/>
      <c r="C922" s="242"/>
      <c r="D922" s="243"/>
      <c r="E922" s="244"/>
      <c r="F922" s="76"/>
      <c r="G922" s="2"/>
      <c r="H922" s="19">
        <v>0</v>
      </c>
      <c r="I922" s="19">
        <v>0</v>
      </c>
      <c r="J922" s="188">
        <v>0</v>
      </c>
      <c r="K922" s="19">
        <f t="shared" si="49"/>
        <v>0</v>
      </c>
      <c r="L922" s="19">
        <f t="shared" si="49"/>
        <v>0</v>
      </c>
      <c r="M922" s="19">
        <f t="shared" si="49"/>
        <v>0</v>
      </c>
    </row>
    <row r="923" spans="1:13" x14ac:dyDescent="0.25">
      <c r="A923" s="241">
        <f>A921+0.0001</f>
        <v>3.9602000000003095</v>
      </c>
      <c r="B923" s="81" t="s">
        <v>1010</v>
      </c>
      <c r="C923" s="242" t="s">
        <v>1099</v>
      </c>
      <c r="D923" s="243" t="s">
        <v>50</v>
      </c>
      <c r="E923" s="244" t="s">
        <v>1227</v>
      </c>
      <c r="F923" s="76" t="s">
        <v>44</v>
      </c>
      <c r="G923" s="2"/>
      <c r="H923" s="19">
        <v>12750</v>
      </c>
      <c r="I923" s="19">
        <v>12750</v>
      </c>
      <c r="J923" s="188">
        <v>12750</v>
      </c>
      <c r="K923" s="19">
        <f t="shared" si="49"/>
        <v>0</v>
      </c>
      <c r="L923" s="19">
        <f t="shared" si="49"/>
        <v>0</v>
      </c>
      <c r="M923" s="19">
        <f t="shared" si="49"/>
        <v>0</v>
      </c>
    </row>
    <row r="924" spans="1:13" x14ac:dyDescent="0.25">
      <c r="A924" s="241"/>
      <c r="B924" s="81"/>
      <c r="C924" s="242"/>
      <c r="D924" s="243"/>
      <c r="E924" s="244"/>
      <c r="F924" s="76"/>
      <c r="G924" s="2"/>
      <c r="H924" s="19">
        <v>0</v>
      </c>
      <c r="I924" s="19">
        <v>0</v>
      </c>
      <c r="J924" s="188">
        <v>0</v>
      </c>
      <c r="K924" s="19">
        <f t="shared" si="49"/>
        <v>0</v>
      </c>
      <c r="L924" s="19">
        <f t="shared" si="49"/>
        <v>0</v>
      </c>
      <c r="M924" s="19">
        <f t="shared" si="49"/>
        <v>0</v>
      </c>
    </row>
    <row r="925" spans="1:13" x14ac:dyDescent="0.25">
      <c r="A925" s="241">
        <f>A923+0.0001</f>
        <v>3.9603000000003097</v>
      </c>
      <c r="B925" s="81" t="s">
        <v>1064</v>
      </c>
      <c r="C925" s="242" t="s">
        <v>1100</v>
      </c>
      <c r="D925" s="243" t="s">
        <v>48</v>
      </c>
      <c r="E925" s="244" t="s">
        <v>1228</v>
      </c>
      <c r="F925" s="76" t="s">
        <v>1015</v>
      </c>
      <c r="G925" s="2"/>
      <c r="H925" s="19">
        <v>182380</v>
      </c>
      <c r="I925" s="19">
        <v>182380</v>
      </c>
      <c r="J925" s="188">
        <v>182380</v>
      </c>
      <c r="K925" s="19">
        <f t="shared" si="49"/>
        <v>0</v>
      </c>
      <c r="L925" s="19">
        <f t="shared" si="49"/>
        <v>0</v>
      </c>
      <c r="M925" s="19">
        <f t="shared" si="49"/>
        <v>0</v>
      </c>
    </row>
    <row r="926" spans="1:13" x14ac:dyDescent="0.25">
      <c r="A926" s="241"/>
      <c r="B926" s="81"/>
      <c r="C926" s="242"/>
      <c r="D926" s="243"/>
      <c r="E926" s="244"/>
      <c r="F926" s="76"/>
      <c r="G926" s="2"/>
      <c r="H926" s="19">
        <v>0</v>
      </c>
      <c r="I926" s="19">
        <v>0</v>
      </c>
      <c r="J926" s="188">
        <v>0</v>
      </c>
      <c r="K926" s="19">
        <f t="shared" si="49"/>
        <v>0</v>
      </c>
      <c r="L926" s="19">
        <f t="shared" si="49"/>
        <v>0</v>
      </c>
      <c r="M926" s="19">
        <f t="shared" si="49"/>
        <v>0</v>
      </c>
    </row>
    <row r="927" spans="1:13" x14ac:dyDescent="0.25">
      <c r="A927" s="241">
        <f>A925+0.0001</f>
        <v>3.9604000000003099</v>
      </c>
      <c r="B927" s="81" t="s">
        <v>1064</v>
      </c>
      <c r="C927" s="242" t="s">
        <v>1100</v>
      </c>
      <c r="D927" s="243" t="s">
        <v>50</v>
      </c>
      <c r="E927" s="244" t="s">
        <v>1229</v>
      </c>
      <c r="F927" s="76" t="s">
        <v>44</v>
      </c>
      <c r="G927" s="2"/>
      <c r="H927" s="19">
        <v>13170</v>
      </c>
      <c r="I927" s="19">
        <v>13170</v>
      </c>
      <c r="J927" s="188">
        <v>13170</v>
      </c>
      <c r="K927" s="19">
        <f t="shared" si="49"/>
        <v>0</v>
      </c>
      <c r="L927" s="19">
        <f t="shared" si="49"/>
        <v>0</v>
      </c>
      <c r="M927" s="19">
        <f t="shared" si="49"/>
        <v>0</v>
      </c>
    </row>
    <row r="928" spans="1:13" x14ac:dyDescent="0.25">
      <c r="A928" s="241"/>
      <c r="B928" s="81"/>
      <c r="C928" s="242"/>
      <c r="D928" s="243"/>
      <c r="E928" s="244"/>
      <c r="F928" s="76"/>
      <c r="G928" s="2"/>
      <c r="H928" s="19">
        <v>0</v>
      </c>
      <c r="I928" s="19">
        <v>0</v>
      </c>
      <c r="J928" s="188">
        <v>0</v>
      </c>
      <c r="K928" s="19">
        <f t="shared" si="49"/>
        <v>0</v>
      </c>
      <c r="L928" s="19">
        <f t="shared" si="49"/>
        <v>0</v>
      </c>
      <c r="M928" s="19">
        <f t="shared" si="49"/>
        <v>0</v>
      </c>
    </row>
    <row r="929" spans="1:13" x14ac:dyDescent="0.25">
      <c r="A929" s="241">
        <f>A927+0.0001</f>
        <v>3.9605000000003101</v>
      </c>
      <c r="B929" s="81" t="s">
        <v>1064</v>
      </c>
      <c r="C929" s="242" t="s">
        <v>1101</v>
      </c>
      <c r="D929" s="243" t="s">
        <v>48</v>
      </c>
      <c r="E929" s="244" t="s">
        <v>1230</v>
      </c>
      <c r="F929" s="76" t="s">
        <v>1015</v>
      </c>
      <c r="G929" s="2"/>
      <c r="H929" s="19">
        <v>206430</v>
      </c>
      <c r="I929" s="19">
        <v>206430</v>
      </c>
      <c r="J929" s="188">
        <v>206430</v>
      </c>
      <c r="K929" s="19">
        <f t="shared" si="49"/>
        <v>0</v>
      </c>
      <c r="L929" s="19">
        <f t="shared" si="49"/>
        <v>0</v>
      </c>
      <c r="M929" s="19">
        <f t="shared" si="49"/>
        <v>0</v>
      </c>
    </row>
    <row r="930" spans="1:13" x14ac:dyDescent="0.25">
      <c r="A930" s="241"/>
      <c r="B930" s="81"/>
      <c r="C930" s="242"/>
      <c r="D930" s="243"/>
      <c r="E930" s="244"/>
      <c r="F930" s="76"/>
      <c r="G930" s="2"/>
      <c r="H930" s="19">
        <v>0</v>
      </c>
      <c r="I930" s="19">
        <v>0</v>
      </c>
      <c r="J930" s="188">
        <v>0</v>
      </c>
      <c r="K930" s="19">
        <f t="shared" si="49"/>
        <v>0</v>
      </c>
      <c r="L930" s="19">
        <f t="shared" si="49"/>
        <v>0</v>
      </c>
      <c r="M930" s="19">
        <f t="shared" si="49"/>
        <v>0</v>
      </c>
    </row>
    <row r="931" spans="1:13" x14ac:dyDescent="0.25">
      <c r="A931" s="241">
        <f>A929+0.0001</f>
        <v>3.9606000000003103</v>
      </c>
      <c r="B931" s="81" t="s">
        <v>1064</v>
      </c>
      <c r="C931" s="242" t="s">
        <v>1101</v>
      </c>
      <c r="D931" s="243" t="s">
        <v>50</v>
      </c>
      <c r="E931" s="244" t="s">
        <v>1231</v>
      </c>
      <c r="F931" s="76" t="s">
        <v>44</v>
      </c>
      <c r="G931" s="2"/>
      <c r="H931" s="19">
        <v>14700</v>
      </c>
      <c r="I931" s="19">
        <v>14700</v>
      </c>
      <c r="J931" s="188">
        <v>14700</v>
      </c>
      <c r="K931" s="19">
        <f t="shared" si="49"/>
        <v>0</v>
      </c>
      <c r="L931" s="19">
        <f t="shared" si="49"/>
        <v>0</v>
      </c>
      <c r="M931" s="19">
        <f t="shared" si="49"/>
        <v>0</v>
      </c>
    </row>
    <row r="932" spans="1:13" x14ac:dyDescent="0.25">
      <c r="A932" s="241"/>
      <c r="B932" s="81"/>
      <c r="C932" s="242"/>
      <c r="D932" s="243"/>
      <c r="E932" s="244"/>
      <c r="F932" s="76"/>
      <c r="G932" s="2"/>
      <c r="H932" s="19">
        <v>0</v>
      </c>
      <c r="I932" s="19">
        <v>0</v>
      </c>
      <c r="J932" s="19">
        <v>0</v>
      </c>
      <c r="K932" s="19">
        <f t="shared" si="49"/>
        <v>0</v>
      </c>
      <c r="L932" s="19">
        <f t="shared" si="49"/>
        <v>0</v>
      </c>
      <c r="M932" s="19">
        <f t="shared" si="49"/>
        <v>0</v>
      </c>
    </row>
    <row r="933" spans="1:13" x14ac:dyDescent="0.25">
      <c r="A933" s="241">
        <f>A931+0.0001</f>
        <v>3.9607000000003105</v>
      </c>
      <c r="B933" s="81" t="s">
        <v>1064</v>
      </c>
      <c r="C933" s="242" t="s">
        <v>1102</v>
      </c>
      <c r="D933" s="243" t="s">
        <v>48</v>
      </c>
      <c r="E933" s="244" t="s">
        <v>1232</v>
      </c>
      <c r="F933" s="76" t="s">
        <v>1015</v>
      </c>
      <c r="G933" s="2"/>
      <c r="H933" s="19">
        <v>231680</v>
      </c>
      <c r="I933" s="188">
        <v>231680</v>
      </c>
      <c r="J933" s="188">
        <v>231680</v>
      </c>
      <c r="K933" s="19">
        <f t="shared" si="49"/>
        <v>0</v>
      </c>
      <c r="L933" s="19">
        <f t="shared" si="49"/>
        <v>0</v>
      </c>
      <c r="M933" s="19">
        <f t="shared" si="49"/>
        <v>0</v>
      </c>
    </row>
    <row r="934" spans="1:13" x14ac:dyDescent="0.25">
      <c r="A934" s="241"/>
      <c r="B934" s="81"/>
      <c r="C934" s="242"/>
      <c r="D934" s="243"/>
      <c r="E934" s="244"/>
      <c r="F934" s="76"/>
      <c r="G934" s="2"/>
      <c r="H934" s="19">
        <v>0</v>
      </c>
      <c r="I934" s="188">
        <v>0</v>
      </c>
      <c r="J934" s="188">
        <v>0</v>
      </c>
      <c r="K934" s="19">
        <f t="shared" si="49"/>
        <v>0</v>
      </c>
      <c r="L934" s="19">
        <f t="shared" si="49"/>
        <v>0</v>
      </c>
      <c r="M934" s="19">
        <f t="shared" si="49"/>
        <v>0</v>
      </c>
    </row>
    <row r="935" spans="1:13" x14ac:dyDescent="0.25">
      <c r="A935" s="241">
        <f>A933+0.0001</f>
        <v>3.9608000000003107</v>
      </c>
      <c r="B935" s="81" t="s">
        <v>1064</v>
      </c>
      <c r="C935" s="242" t="s">
        <v>1102</v>
      </c>
      <c r="D935" s="243" t="s">
        <v>50</v>
      </c>
      <c r="E935" s="244" t="s">
        <v>1233</v>
      </c>
      <c r="F935" s="76" t="s">
        <v>44</v>
      </c>
      <c r="G935" s="2"/>
      <c r="H935" s="19">
        <v>16410</v>
      </c>
      <c r="I935" s="188">
        <v>16410</v>
      </c>
      <c r="J935" s="188">
        <v>16410</v>
      </c>
      <c r="K935" s="19">
        <f t="shared" si="49"/>
        <v>0</v>
      </c>
      <c r="L935" s="19">
        <f t="shared" si="49"/>
        <v>0</v>
      </c>
      <c r="M935" s="19">
        <f t="shared" si="49"/>
        <v>0</v>
      </c>
    </row>
    <row r="936" spans="1:13" x14ac:dyDescent="0.25">
      <c r="A936" s="241"/>
      <c r="B936" s="81"/>
      <c r="C936" s="242"/>
      <c r="D936" s="243"/>
      <c r="E936" s="244"/>
      <c r="F936" s="76"/>
      <c r="G936" s="2"/>
      <c r="H936" s="19">
        <v>0</v>
      </c>
      <c r="I936" s="188">
        <v>0</v>
      </c>
      <c r="J936" s="188">
        <v>0</v>
      </c>
      <c r="K936" s="19">
        <f t="shared" si="49"/>
        <v>0</v>
      </c>
      <c r="L936" s="19">
        <f t="shared" si="49"/>
        <v>0</v>
      </c>
      <c r="M936" s="19">
        <f t="shared" si="49"/>
        <v>0</v>
      </c>
    </row>
    <row r="937" spans="1:13" x14ac:dyDescent="0.25">
      <c r="A937" s="241">
        <f>A935+0.0001</f>
        <v>3.9609000000003109</v>
      </c>
      <c r="B937" s="81" t="s">
        <v>1064</v>
      </c>
      <c r="C937" s="242" t="s">
        <v>1103</v>
      </c>
      <c r="D937" s="243" t="s">
        <v>48</v>
      </c>
      <c r="E937" s="244" t="s">
        <v>1234</v>
      </c>
      <c r="F937" s="76" t="s">
        <v>1015</v>
      </c>
      <c r="G937" s="2"/>
      <c r="H937" s="19">
        <v>242820</v>
      </c>
      <c r="I937" s="188">
        <v>242820</v>
      </c>
      <c r="J937" s="188">
        <v>242820</v>
      </c>
      <c r="K937" s="19">
        <f t="shared" si="49"/>
        <v>0</v>
      </c>
      <c r="L937" s="19">
        <f t="shared" si="49"/>
        <v>0</v>
      </c>
      <c r="M937" s="19">
        <f t="shared" si="49"/>
        <v>0</v>
      </c>
    </row>
    <row r="938" spans="1:13" x14ac:dyDescent="0.25">
      <c r="A938" s="241"/>
      <c r="B938" s="81"/>
      <c r="C938" s="242"/>
      <c r="D938" s="243"/>
      <c r="E938" s="244"/>
      <c r="F938" s="76"/>
      <c r="G938" s="2"/>
      <c r="H938" s="19">
        <v>0</v>
      </c>
      <c r="I938" s="188">
        <v>0</v>
      </c>
      <c r="J938" s="188">
        <v>0</v>
      </c>
      <c r="K938" s="19">
        <f t="shared" si="49"/>
        <v>0</v>
      </c>
      <c r="L938" s="19">
        <f t="shared" si="49"/>
        <v>0</v>
      </c>
      <c r="M938" s="19">
        <f t="shared" si="49"/>
        <v>0</v>
      </c>
    </row>
    <row r="939" spans="1:13" x14ac:dyDescent="0.25">
      <c r="A939" s="241">
        <f>A937+0.0001</f>
        <v>3.9610000000003112</v>
      </c>
      <c r="B939" s="81" t="s">
        <v>1064</v>
      </c>
      <c r="C939" s="242" t="s">
        <v>1103</v>
      </c>
      <c r="D939" s="243" t="s">
        <v>50</v>
      </c>
      <c r="E939" s="244" t="s">
        <v>1235</v>
      </c>
      <c r="F939" s="76" t="s">
        <v>44</v>
      </c>
      <c r="G939" s="2"/>
      <c r="H939" s="19">
        <v>17010</v>
      </c>
      <c r="I939" s="188">
        <v>17010</v>
      </c>
      <c r="J939" s="188">
        <v>17010</v>
      </c>
      <c r="K939" s="19">
        <f t="shared" si="49"/>
        <v>0</v>
      </c>
      <c r="L939" s="19">
        <f t="shared" si="49"/>
        <v>0</v>
      </c>
      <c r="M939" s="19">
        <f t="shared" si="49"/>
        <v>0</v>
      </c>
    </row>
    <row r="940" spans="1:13" x14ac:dyDescent="0.25">
      <c r="A940" s="241"/>
      <c r="B940" s="81"/>
      <c r="C940" s="242"/>
      <c r="D940" s="243"/>
      <c r="E940" s="244"/>
      <c r="F940" s="76"/>
      <c r="G940" s="2"/>
      <c r="H940" s="19">
        <v>0</v>
      </c>
      <c r="I940" s="188">
        <v>0</v>
      </c>
      <c r="J940" s="188">
        <v>0</v>
      </c>
      <c r="K940" s="19">
        <f t="shared" si="49"/>
        <v>0</v>
      </c>
      <c r="L940" s="19">
        <f t="shared" si="49"/>
        <v>0</v>
      </c>
      <c r="M940" s="19">
        <f t="shared" si="49"/>
        <v>0</v>
      </c>
    </row>
    <row r="941" spans="1:13" x14ac:dyDescent="0.25">
      <c r="A941" s="241">
        <f>A939+0.0001</f>
        <v>3.9611000000003114</v>
      </c>
      <c r="B941" s="81" t="s">
        <v>1064</v>
      </c>
      <c r="C941" s="242" t="s">
        <v>1104</v>
      </c>
      <c r="D941" s="243" t="s">
        <v>48</v>
      </c>
      <c r="E941" s="244" t="s">
        <v>1236</v>
      </c>
      <c r="F941" s="76" t="s">
        <v>1015</v>
      </c>
      <c r="G941" s="2"/>
      <c r="H941" s="19">
        <v>263050</v>
      </c>
      <c r="I941" s="188">
        <v>263050</v>
      </c>
      <c r="J941" s="188">
        <v>263050</v>
      </c>
      <c r="K941" s="19">
        <f t="shared" si="49"/>
        <v>0</v>
      </c>
      <c r="L941" s="19">
        <f t="shared" si="49"/>
        <v>0</v>
      </c>
      <c r="M941" s="19">
        <f t="shared" si="49"/>
        <v>0</v>
      </c>
    </row>
    <row r="942" spans="1:13" x14ac:dyDescent="0.25">
      <c r="A942" s="241"/>
      <c r="B942" s="81"/>
      <c r="C942" s="242"/>
      <c r="D942" s="243"/>
      <c r="E942" s="244"/>
      <c r="F942" s="76"/>
      <c r="G942" s="2"/>
      <c r="H942" s="19">
        <v>0</v>
      </c>
      <c r="I942" s="188">
        <v>0</v>
      </c>
      <c r="J942" s="188">
        <v>0</v>
      </c>
      <c r="K942" s="19">
        <f t="shared" si="49"/>
        <v>0</v>
      </c>
      <c r="L942" s="19">
        <f t="shared" si="49"/>
        <v>0</v>
      </c>
      <c r="M942" s="19">
        <f t="shared" si="49"/>
        <v>0</v>
      </c>
    </row>
    <row r="943" spans="1:13" x14ac:dyDescent="0.25">
      <c r="A943" s="241">
        <f t="shared" ref="A943" si="50">A941+0.0001</f>
        <v>3.9612000000003116</v>
      </c>
      <c r="B943" s="81" t="s">
        <v>1064</v>
      </c>
      <c r="C943" s="242" t="s">
        <v>1104</v>
      </c>
      <c r="D943" s="243" t="s">
        <v>50</v>
      </c>
      <c r="E943" s="244" t="s">
        <v>1237</v>
      </c>
      <c r="F943" s="76" t="s">
        <v>44</v>
      </c>
      <c r="G943" s="2"/>
      <c r="H943" s="19">
        <v>18150</v>
      </c>
      <c r="I943" s="188">
        <v>18150</v>
      </c>
      <c r="J943" s="188">
        <v>18150</v>
      </c>
      <c r="K943" s="19">
        <f t="shared" si="49"/>
        <v>0</v>
      </c>
      <c r="L943" s="19">
        <f t="shared" si="49"/>
        <v>0</v>
      </c>
      <c r="M943" s="19">
        <f t="shared" si="49"/>
        <v>0</v>
      </c>
    </row>
    <row r="944" spans="1:13" s="66" customFormat="1" x14ac:dyDescent="0.25">
      <c r="A944" s="126"/>
      <c r="B944" s="127"/>
      <c r="C944" s="239"/>
      <c r="D944" s="240"/>
      <c r="E944" s="245"/>
      <c r="F944" s="70"/>
      <c r="G944" s="1"/>
      <c r="H944" s="19">
        <v>0</v>
      </c>
      <c r="I944" s="19">
        <v>0</v>
      </c>
      <c r="J944" s="19">
        <v>0</v>
      </c>
      <c r="K944" s="19">
        <f t="shared" si="49"/>
        <v>0</v>
      </c>
      <c r="L944" s="19">
        <f t="shared" si="49"/>
        <v>0</v>
      </c>
      <c r="M944" s="19">
        <f t="shared" si="49"/>
        <v>0</v>
      </c>
    </row>
    <row r="945" spans="1:13" s="66" customFormat="1" x14ac:dyDescent="0.25">
      <c r="A945" s="126"/>
      <c r="B945" s="127"/>
      <c r="C945" s="308">
        <v>4.0999999999999996</v>
      </c>
      <c r="D945" s="309"/>
      <c r="E945" s="236" t="s">
        <v>1093</v>
      </c>
      <c r="F945" s="70"/>
      <c r="G945" s="1"/>
      <c r="H945" s="19">
        <v>0</v>
      </c>
      <c r="I945" s="19">
        <v>0</v>
      </c>
      <c r="J945" s="19">
        <v>0</v>
      </c>
      <c r="K945" s="19">
        <f t="shared" si="49"/>
        <v>0</v>
      </c>
      <c r="L945" s="19">
        <f t="shared" si="49"/>
        <v>0</v>
      </c>
      <c r="M945" s="19">
        <f t="shared" si="49"/>
        <v>0</v>
      </c>
    </row>
    <row r="946" spans="1:13" s="66" customFormat="1" x14ac:dyDescent="0.25">
      <c r="A946" s="126"/>
      <c r="B946" s="127"/>
      <c r="C946" s="310" t="s">
        <v>64</v>
      </c>
      <c r="D946" s="311"/>
      <c r="E946" s="238" t="s">
        <v>1013</v>
      </c>
      <c r="F946" s="70"/>
      <c r="G946" s="1"/>
      <c r="H946" s="19">
        <v>0</v>
      </c>
      <c r="I946" s="19">
        <v>0</v>
      </c>
      <c r="J946" s="19">
        <v>0</v>
      </c>
      <c r="K946" s="19">
        <f t="shared" si="49"/>
        <v>0</v>
      </c>
      <c r="L946" s="19">
        <f t="shared" si="49"/>
        <v>0</v>
      </c>
      <c r="M946" s="19">
        <f t="shared" si="49"/>
        <v>0</v>
      </c>
    </row>
    <row r="947" spans="1:13" s="66" customFormat="1" x14ac:dyDescent="0.25">
      <c r="A947" s="126"/>
      <c r="B947" s="127"/>
      <c r="C947" s="239"/>
      <c r="D947" s="240"/>
      <c r="E947" s="245"/>
      <c r="F947" s="70"/>
      <c r="G947" s="1"/>
      <c r="H947" s="19">
        <v>0</v>
      </c>
      <c r="I947" s="19">
        <v>0</v>
      </c>
      <c r="J947" s="19">
        <v>0</v>
      </c>
      <c r="K947" s="19">
        <f t="shared" si="49"/>
        <v>0</v>
      </c>
      <c r="L947" s="19">
        <f t="shared" si="49"/>
        <v>0</v>
      </c>
      <c r="M947" s="19">
        <f t="shared" si="49"/>
        <v>0</v>
      </c>
    </row>
    <row r="948" spans="1:13" x14ac:dyDescent="0.25">
      <c r="A948" s="241">
        <f>A943+0.0001</f>
        <v>3.9613000000003118</v>
      </c>
      <c r="B948" s="81" t="s">
        <v>1010</v>
      </c>
      <c r="C948" s="242" t="s">
        <v>1094</v>
      </c>
      <c r="D948" s="243" t="s">
        <v>52</v>
      </c>
      <c r="E948" s="244" t="s">
        <v>1216</v>
      </c>
      <c r="F948" s="76" t="s">
        <v>1015</v>
      </c>
      <c r="G948" s="2"/>
      <c r="H948" s="19">
        <v>129220</v>
      </c>
      <c r="I948" s="19">
        <v>129220</v>
      </c>
      <c r="J948" s="19">
        <v>129220</v>
      </c>
      <c r="K948" s="19">
        <f t="shared" si="49"/>
        <v>0</v>
      </c>
      <c r="L948" s="19">
        <f t="shared" si="49"/>
        <v>0</v>
      </c>
      <c r="M948" s="19">
        <f t="shared" si="49"/>
        <v>0</v>
      </c>
    </row>
    <row r="949" spans="1:13" x14ac:dyDescent="0.25">
      <c r="A949" s="241"/>
      <c r="B949" s="81"/>
      <c r="C949" s="242"/>
      <c r="D949" s="243"/>
      <c r="E949" s="244"/>
      <c r="F949" s="76"/>
      <c r="G949" s="2"/>
      <c r="H949" s="19">
        <v>0</v>
      </c>
      <c r="I949" s="19">
        <v>0</v>
      </c>
      <c r="J949" s="19">
        <v>0</v>
      </c>
      <c r="K949" s="19">
        <f t="shared" si="49"/>
        <v>0</v>
      </c>
      <c r="L949" s="19">
        <f t="shared" si="49"/>
        <v>0</v>
      </c>
      <c r="M949" s="19">
        <f t="shared" si="49"/>
        <v>0</v>
      </c>
    </row>
    <row r="950" spans="1:13" x14ac:dyDescent="0.25">
      <c r="A950" s="241">
        <f>A948+0.0001</f>
        <v>3.961400000000312</v>
      </c>
      <c r="B950" s="81" t="s">
        <v>1010</v>
      </c>
      <c r="C950" s="242" t="s">
        <v>1094</v>
      </c>
      <c r="D950" s="243" t="s">
        <v>54</v>
      </c>
      <c r="E950" s="244" t="s">
        <v>1217</v>
      </c>
      <c r="F950" s="76" t="s">
        <v>44</v>
      </c>
      <c r="G950" s="2"/>
      <c r="H950" s="19">
        <v>10260</v>
      </c>
      <c r="I950" s="19">
        <v>10260</v>
      </c>
      <c r="J950" s="19">
        <v>10260</v>
      </c>
      <c r="K950" s="19">
        <f t="shared" si="49"/>
        <v>0</v>
      </c>
      <c r="L950" s="19">
        <f t="shared" si="49"/>
        <v>0</v>
      </c>
      <c r="M950" s="19">
        <f t="shared" si="49"/>
        <v>0</v>
      </c>
    </row>
    <row r="951" spans="1:13" x14ac:dyDescent="0.25">
      <c r="A951" s="241"/>
      <c r="B951" s="81"/>
      <c r="C951" s="242"/>
      <c r="D951" s="243"/>
      <c r="E951" s="244"/>
      <c r="F951" s="76"/>
      <c r="G951" s="2"/>
      <c r="H951" s="19">
        <v>0</v>
      </c>
      <c r="I951" s="19">
        <v>0</v>
      </c>
      <c r="J951" s="19">
        <v>0</v>
      </c>
      <c r="K951" s="19">
        <f t="shared" si="49"/>
        <v>0</v>
      </c>
      <c r="L951" s="19">
        <f t="shared" si="49"/>
        <v>0</v>
      </c>
      <c r="M951" s="19">
        <f t="shared" si="49"/>
        <v>0</v>
      </c>
    </row>
    <row r="952" spans="1:13" x14ac:dyDescent="0.25">
      <c r="A952" s="241">
        <f>A950+0.0001</f>
        <v>3.9615000000003122</v>
      </c>
      <c r="B952" s="81" t="s">
        <v>1010</v>
      </c>
      <c r="C952" s="242" t="s">
        <v>1095</v>
      </c>
      <c r="D952" s="243" t="s">
        <v>52</v>
      </c>
      <c r="E952" s="244" t="s">
        <v>1218</v>
      </c>
      <c r="F952" s="76" t="s">
        <v>1015</v>
      </c>
      <c r="G952" s="2"/>
      <c r="H952" s="19">
        <v>129220</v>
      </c>
      <c r="I952" s="19">
        <v>129220</v>
      </c>
      <c r="J952" s="19">
        <v>129220</v>
      </c>
      <c r="K952" s="19">
        <f t="shared" si="49"/>
        <v>0</v>
      </c>
      <c r="L952" s="19">
        <f t="shared" si="49"/>
        <v>0</v>
      </c>
      <c r="M952" s="19">
        <f t="shared" si="49"/>
        <v>0</v>
      </c>
    </row>
    <row r="953" spans="1:13" x14ac:dyDescent="0.25">
      <c r="A953" s="241"/>
      <c r="B953" s="81"/>
      <c r="C953" s="242"/>
      <c r="D953" s="243"/>
      <c r="E953" s="244"/>
      <c r="F953" s="76"/>
      <c r="G953" s="2"/>
      <c r="H953" s="19">
        <v>0</v>
      </c>
      <c r="I953" s="19">
        <v>0</v>
      </c>
      <c r="J953" s="19">
        <v>0</v>
      </c>
      <c r="K953" s="19">
        <f t="shared" si="49"/>
        <v>0</v>
      </c>
      <c r="L953" s="19">
        <f t="shared" si="49"/>
        <v>0</v>
      </c>
      <c r="M953" s="19">
        <f t="shared" si="49"/>
        <v>0</v>
      </c>
    </row>
    <row r="954" spans="1:13" x14ac:dyDescent="0.25">
      <c r="A954" s="241">
        <f>A952+0.0001</f>
        <v>3.9616000000003124</v>
      </c>
      <c r="B954" s="81" t="s">
        <v>1010</v>
      </c>
      <c r="C954" s="242" t="s">
        <v>1095</v>
      </c>
      <c r="D954" s="243" t="s">
        <v>54</v>
      </c>
      <c r="E954" s="244" t="s">
        <v>1219</v>
      </c>
      <c r="F954" s="76" t="s">
        <v>44</v>
      </c>
      <c r="G954" s="2"/>
      <c r="H954" s="19">
        <v>10260</v>
      </c>
      <c r="I954" s="19">
        <v>10260</v>
      </c>
      <c r="J954" s="19">
        <v>10260</v>
      </c>
      <c r="K954" s="19">
        <f t="shared" si="49"/>
        <v>0</v>
      </c>
      <c r="L954" s="19">
        <f t="shared" si="49"/>
        <v>0</v>
      </c>
      <c r="M954" s="19">
        <f t="shared" si="49"/>
        <v>0</v>
      </c>
    </row>
    <row r="955" spans="1:13" x14ac:dyDescent="0.25">
      <c r="A955" s="241"/>
      <c r="B955" s="81"/>
      <c r="C955" s="242"/>
      <c r="D955" s="243"/>
      <c r="E955" s="244"/>
      <c r="F955" s="76"/>
      <c r="G955" s="2"/>
      <c r="H955" s="19">
        <v>0</v>
      </c>
      <c r="I955" s="19">
        <v>0</v>
      </c>
      <c r="J955" s="19">
        <v>0</v>
      </c>
      <c r="K955" s="19">
        <f t="shared" si="49"/>
        <v>0</v>
      </c>
      <c r="L955" s="19">
        <f t="shared" si="49"/>
        <v>0</v>
      </c>
      <c r="M955" s="19">
        <f t="shared" si="49"/>
        <v>0</v>
      </c>
    </row>
    <row r="956" spans="1:13" x14ac:dyDescent="0.25">
      <c r="A956" s="241">
        <f>A954+0.0001</f>
        <v>3.9617000000003126</v>
      </c>
      <c r="B956" s="81" t="s">
        <v>1010</v>
      </c>
      <c r="C956" s="242" t="s">
        <v>1096</v>
      </c>
      <c r="D956" s="243" t="s">
        <v>52</v>
      </c>
      <c r="E956" s="244" t="s">
        <v>1220</v>
      </c>
      <c r="F956" s="76" t="s">
        <v>1015</v>
      </c>
      <c r="G956" s="2"/>
      <c r="H956" s="19">
        <v>132770</v>
      </c>
      <c r="I956" s="19">
        <v>132770</v>
      </c>
      <c r="J956" s="19">
        <v>132770</v>
      </c>
      <c r="K956" s="19">
        <f t="shared" si="49"/>
        <v>0</v>
      </c>
      <c r="L956" s="19">
        <f t="shared" si="49"/>
        <v>0</v>
      </c>
      <c r="M956" s="19">
        <f t="shared" si="49"/>
        <v>0</v>
      </c>
    </row>
    <row r="957" spans="1:13" x14ac:dyDescent="0.25">
      <c r="A957" s="241"/>
      <c r="B957" s="81"/>
      <c r="C957" s="242"/>
      <c r="D957" s="243"/>
      <c r="E957" s="244"/>
      <c r="F957" s="76"/>
      <c r="G957" s="2"/>
      <c r="H957" s="19">
        <v>0</v>
      </c>
      <c r="I957" s="19">
        <v>0</v>
      </c>
      <c r="J957" s="19">
        <v>0</v>
      </c>
      <c r="K957" s="19">
        <f t="shared" si="49"/>
        <v>0</v>
      </c>
      <c r="L957" s="19">
        <f t="shared" si="49"/>
        <v>0</v>
      </c>
      <c r="M957" s="19">
        <f t="shared" si="49"/>
        <v>0</v>
      </c>
    </row>
    <row r="958" spans="1:13" x14ac:dyDescent="0.25">
      <c r="A958" s="241">
        <f>A956+0.0001</f>
        <v>3.9618000000003128</v>
      </c>
      <c r="B958" s="81" t="s">
        <v>1010</v>
      </c>
      <c r="C958" s="242" t="s">
        <v>1096</v>
      </c>
      <c r="D958" s="243" t="s">
        <v>54</v>
      </c>
      <c r="E958" s="244" t="s">
        <v>1221</v>
      </c>
      <c r="F958" s="76" t="s">
        <v>44</v>
      </c>
      <c r="G958" s="2"/>
      <c r="H958" s="19">
        <v>10430</v>
      </c>
      <c r="I958" s="19">
        <v>10430</v>
      </c>
      <c r="J958" s="19">
        <v>10430</v>
      </c>
      <c r="K958" s="19">
        <f t="shared" si="49"/>
        <v>0</v>
      </c>
      <c r="L958" s="19">
        <f t="shared" si="49"/>
        <v>0</v>
      </c>
      <c r="M958" s="19">
        <f t="shared" si="49"/>
        <v>0</v>
      </c>
    </row>
    <row r="959" spans="1:13" x14ac:dyDescent="0.25">
      <c r="A959" s="241"/>
      <c r="B959" s="81"/>
      <c r="C959" s="242"/>
      <c r="D959" s="243"/>
      <c r="E959" s="244"/>
      <c r="F959" s="76"/>
      <c r="G959" s="2"/>
      <c r="H959" s="19">
        <v>0</v>
      </c>
      <c r="I959" s="19">
        <v>0</v>
      </c>
      <c r="J959" s="19">
        <v>0</v>
      </c>
      <c r="K959" s="19">
        <f t="shared" si="49"/>
        <v>0</v>
      </c>
      <c r="L959" s="19">
        <f t="shared" si="49"/>
        <v>0</v>
      </c>
      <c r="M959" s="19">
        <f t="shared" si="49"/>
        <v>0</v>
      </c>
    </row>
    <row r="960" spans="1:13" x14ac:dyDescent="0.25">
      <c r="A960" s="241">
        <f>A958+0.0001</f>
        <v>3.9619000000003131</v>
      </c>
      <c r="B960" s="81" t="s">
        <v>1010</v>
      </c>
      <c r="C960" s="242" t="s">
        <v>1097</v>
      </c>
      <c r="D960" s="243" t="s">
        <v>52</v>
      </c>
      <c r="E960" s="244" t="s">
        <v>1222</v>
      </c>
      <c r="F960" s="76" t="s">
        <v>1015</v>
      </c>
      <c r="G960" s="2"/>
      <c r="H960" s="19">
        <v>142140</v>
      </c>
      <c r="I960" s="19">
        <v>142140</v>
      </c>
      <c r="J960" s="188">
        <v>142140</v>
      </c>
      <c r="K960" s="19">
        <f t="shared" si="49"/>
        <v>0</v>
      </c>
      <c r="L960" s="19">
        <f t="shared" si="49"/>
        <v>0</v>
      </c>
      <c r="M960" s="19">
        <f t="shared" si="49"/>
        <v>0</v>
      </c>
    </row>
    <row r="961" spans="1:13" x14ac:dyDescent="0.25">
      <c r="A961" s="241"/>
      <c r="B961" s="81"/>
      <c r="C961" s="242"/>
      <c r="D961" s="243"/>
      <c r="E961" s="244"/>
      <c r="F961" s="76"/>
      <c r="G961" s="2"/>
      <c r="H961" s="19">
        <v>0</v>
      </c>
      <c r="I961" s="19">
        <v>0</v>
      </c>
      <c r="J961" s="188">
        <v>0</v>
      </c>
      <c r="K961" s="19">
        <f t="shared" si="49"/>
        <v>0</v>
      </c>
      <c r="L961" s="19">
        <f t="shared" si="49"/>
        <v>0</v>
      </c>
      <c r="M961" s="19">
        <f t="shared" si="49"/>
        <v>0</v>
      </c>
    </row>
    <row r="962" spans="1:13" x14ac:dyDescent="0.25">
      <c r="A962" s="241">
        <f>A960+0.0001</f>
        <v>3.9620000000003133</v>
      </c>
      <c r="B962" s="81" t="s">
        <v>1010</v>
      </c>
      <c r="C962" s="242" t="s">
        <v>1097</v>
      </c>
      <c r="D962" s="243" t="s">
        <v>54</v>
      </c>
      <c r="E962" s="244" t="s">
        <v>1223</v>
      </c>
      <c r="F962" s="76" t="s">
        <v>44</v>
      </c>
      <c r="G962" s="2"/>
      <c r="H962" s="19">
        <v>10870</v>
      </c>
      <c r="I962" s="19">
        <v>10870</v>
      </c>
      <c r="J962" s="188">
        <v>10870</v>
      </c>
      <c r="K962" s="19">
        <f t="shared" si="49"/>
        <v>0</v>
      </c>
      <c r="L962" s="19">
        <f t="shared" si="49"/>
        <v>0</v>
      </c>
      <c r="M962" s="19">
        <f t="shared" si="49"/>
        <v>0</v>
      </c>
    </row>
    <row r="963" spans="1:13" x14ac:dyDescent="0.25">
      <c r="A963" s="241"/>
      <c r="B963" s="81"/>
      <c r="C963" s="242"/>
      <c r="D963" s="243"/>
      <c r="E963" s="244"/>
      <c r="F963" s="76"/>
      <c r="G963" s="2"/>
      <c r="H963" s="19">
        <v>0</v>
      </c>
      <c r="I963" s="19">
        <v>0</v>
      </c>
      <c r="J963" s="188">
        <v>0</v>
      </c>
      <c r="K963" s="19">
        <f t="shared" si="49"/>
        <v>0</v>
      </c>
      <c r="L963" s="19">
        <f t="shared" si="49"/>
        <v>0</v>
      </c>
      <c r="M963" s="19">
        <f t="shared" si="49"/>
        <v>0</v>
      </c>
    </row>
    <row r="964" spans="1:13" x14ac:dyDescent="0.25">
      <c r="A964" s="241">
        <f>A962+0.0001</f>
        <v>3.9621000000003135</v>
      </c>
      <c r="B964" s="81" t="s">
        <v>1010</v>
      </c>
      <c r="C964" s="242" t="s">
        <v>1098</v>
      </c>
      <c r="D964" s="243" t="s">
        <v>52</v>
      </c>
      <c r="E964" s="244" t="s">
        <v>1224</v>
      </c>
      <c r="F964" s="76" t="s">
        <v>1015</v>
      </c>
      <c r="G964" s="2"/>
      <c r="H964" s="19">
        <v>157640</v>
      </c>
      <c r="I964" s="19">
        <v>157640</v>
      </c>
      <c r="J964" s="188">
        <v>157640</v>
      </c>
      <c r="K964" s="19">
        <f t="shared" si="49"/>
        <v>0</v>
      </c>
      <c r="L964" s="19">
        <f t="shared" si="49"/>
        <v>0</v>
      </c>
      <c r="M964" s="19">
        <f t="shared" si="49"/>
        <v>0</v>
      </c>
    </row>
    <row r="965" spans="1:13" x14ac:dyDescent="0.25">
      <c r="A965" s="241"/>
      <c r="B965" s="81"/>
      <c r="C965" s="242"/>
      <c r="D965" s="243"/>
      <c r="E965" s="244"/>
      <c r="F965" s="76"/>
      <c r="G965" s="2"/>
      <c r="H965" s="19">
        <v>0</v>
      </c>
      <c r="I965" s="19">
        <v>0</v>
      </c>
      <c r="J965" s="188">
        <v>0</v>
      </c>
      <c r="K965" s="19">
        <f t="shared" si="49"/>
        <v>0</v>
      </c>
      <c r="L965" s="19">
        <f t="shared" si="49"/>
        <v>0</v>
      </c>
      <c r="M965" s="19">
        <f t="shared" si="49"/>
        <v>0</v>
      </c>
    </row>
    <row r="966" spans="1:13" x14ac:dyDescent="0.25">
      <c r="A966" s="241">
        <f>A964+0.0001</f>
        <v>3.9622000000003137</v>
      </c>
      <c r="B966" s="81" t="s">
        <v>1010</v>
      </c>
      <c r="C966" s="242" t="s">
        <v>1098</v>
      </c>
      <c r="D966" s="243" t="s">
        <v>54</v>
      </c>
      <c r="E966" s="244" t="s">
        <v>1225</v>
      </c>
      <c r="F966" s="76" t="s">
        <v>44</v>
      </c>
      <c r="G966" s="2"/>
      <c r="H966" s="19">
        <v>11930</v>
      </c>
      <c r="I966" s="19">
        <v>11930</v>
      </c>
      <c r="J966" s="188">
        <v>11930</v>
      </c>
      <c r="K966" s="19">
        <f t="shared" si="49"/>
        <v>0</v>
      </c>
      <c r="L966" s="19">
        <f t="shared" si="49"/>
        <v>0</v>
      </c>
      <c r="M966" s="19">
        <f t="shared" si="49"/>
        <v>0</v>
      </c>
    </row>
    <row r="967" spans="1:13" x14ac:dyDescent="0.25">
      <c r="A967" s="241"/>
      <c r="B967" s="81"/>
      <c r="C967" s="242"/>
      <c r="D967" s="243"/>
      <c r="E967" s="244"/>
      <c r="F967" s="76"/>
      <c r="G967" s="2"/>
      <c r="H967" s="19">
        <v>0</v>
      </c>
      <c r="I967" s="19">
        <v>0</v>
      </c>
      <c r="J967" s="188">
        <v>0</v>
      </c>
      <c r="K967" s="19">
        <f t="shared" si="49"/>
        <v>0</v>
      </c>
      <c r="L967" s="19">
        <f t="shared" si="49"/>
        <v>0</v>
      </c>
      <c r="M967" s="19">
        <f t="shared" si="49"/>
        <v>0</v>
      </c>
    </row>
    <row r="968" spans="1:13" x14ac:dyDescent="0.25">
      <c r="A968" s="241">
        <f>A966+0.0001</f>
        <v>3.9623000000003139</v>
      </c>
      <c r="B968" s="81" t="s">
        <v>1010</v>
      </c>
      <c r="C968" s="242" t="s">
        <v>1099</v>
      </c>
      <c r="D968" s="243" t="s">
        <v>52</v>
      </c>
      <c r="E968" s="244" t="s">
        <v>1226</v>
      </c>
      <c r="F968" s="76" t="s">
        <v>1015</v>
      </c>
      <c r="G968" s="2"/>
      <c r="H968" s="19">
        <v>166510</v>
      </c>
      <c r="I968" s="19">
        <v>166510</v>
      </c>
      <c r="J968" s="188">
        <v>166510</v>
      </c>
      <c r="K968" s="19">
        <f t="shared" si="49"/>
        <v>0</v>
      </c>
      <c r="L968" s="19">
        <f t="shared" si="49"/>
        <v>0</v>
      </c>
      <c r="M968" s="19">
        <f t="shared" si="49"/>
        <v>0</v>
      </c>
    </row>
    <row r="969" spans="1:13" x14ac:dyDescent="0.25">
      <c r="A969" s="241"/>
      <c r="B969" s="81"/>
      <c r="C969" s="242"/>
      <c r="D969" s="243"/>
      <c r="E969" s="244"/>
      <c r="F969" s="76"/>
      <c r="G969" s="2"/>
      <c r="H969" s="19">
        <v>0</v>
      </c>
      <c r="I969" s="19">
        <v>0</v>
      </c>
      <c r="J969" s="188">
        <v>0</v>
      </c>
      <c r="K969" s="19">
        <f t="shared" si="49"/>
        <v>0</v>
      </c>
      <c r="L969" s="19">
        <f t="shared" si="49"/>
        <v>0</v>
      </c>
      <c r="M969" s="19">
        <f t="shared" si="49"/>
        <v>0</v>
      </c>
    </row>
    <row r="970" spans="1:13" x14ac:dyDescent="0.25">
      <c r="A970" s="241">
        <f>A968+0.0001</f>
        <v>3.9624000000003141</v>
      </c>
      <c r="B970" s="81" t="s">
        <v>1010</v>
      </c>
      <c r="C970" s="242" t="s">
        <v>1099</v>
      </c>
      <c r="D970" s="243" t="s">
        <v>54</v>
      </c>
      <c r="E970" s="244" t="s">
        <v>1227</v>
      </c>
      <c r="F970" s="76" t="s">
        <v>44</v>
      </c>
      <c r="G970" s="2"/>
      <c r="H970" s="19">
        <v>12250</v>
      </c>
      <c r="I970" s="19">
        <v>12250</v>
      </c>
      <c r="J970" s="188">
        <v>12250</v>
      </c>
      <c r="K970" s="19">
        <f t="shared" si="49"/>
        <v>0</v>
      </c>
      <c r="L970" s="19">
        <f t="shared" si="49"/>
        <v>0</v>
      </c>
      <c r="M970" s="19">
        <f t="shared" si="49"/>
        <v>0</v>
      </c>
    </row>
    <row r="971" spans="1:13" x14ac:dyDescent="0.25">
      <c r="A971" s="241"/>
      <c r="B971" s="81"/>
      <c r="C971" s="242"/>
      <c r="D971" s="243"/>
      <c r="E971" s="244"/>
      <c r="F971" s="76"/>
      <c r="G971" s="2"/>
      <c r="H971" s="19">
        <v>0</v>
      </c>
      <c r="I971" s="19">
        <v>0</v>
      </c>
      <c r="J971" s="188">
        <v>0</v>
      </c>
      <c r="K971" s="19">
        <f t="shared" si="49"/>
        <v>0</v>
      </c>
      <c r="L971" s="19">
        <f t="shared" si="49"/>
        <v>0</v>
      </c>
      <c r="M971" s="19">
        <f t="shared" si="49"/>
        <v>0</v>
      </c>
    </row>
    <row r="972" spans="1:13" x14ac:dyDescent="0.25">
      <c r="A972" s="241">
        <f>A970+0.0001</f>
        <v>3.9625000000003143</v>
      </c>
      <c r="B972" s="81" t="s">
        <v>1064</v>
      </c>
      <c r="C972" s="242" t="s">
        <v>1100</v>
      </c>
      <c r="D972" s="243" t="s">
        <v>52</v>
      </c>
      <c r="E972" s="244" t="s">
        <v>1228</v>
      </c>
      <c r="F972" s="76" t="s">
        <v>1015</v>
      </c>
      <c r="G972" s="2"/>
      <c r="H972" s="19">
        <v>175240</v>
      </c>
      <c r="I972" s="19">
        <v>175240</v>
      </c>
      <c r="J972" s="188">
        <v>175240</v>
      </c>
      <c r="K972" s="19">
        <f t="shared" si="49"/>
        <v>0</v>
      </c>
      <c r="L972" s="19">
        <f t="shared" si="49"/>
        <v>0</v>
      </c>
      <c r="M972" s="19">
        <f t="shared" si="49"/>
        <v>0</v>
      </c>
    </row>
    <row r="973" spans="1:13" x14ac:dyDescent="0.25">
      <c r="A973" s="241"/>
      <c r="B973" s="81"/>
      <c r="C973" s="242"/>
      <c r="D973" s="243"/>
      <c r="E973" s="244"/>
      <c r="F973" s="76"/>
      <c r="G973" s="2"/>
      <c r="H973" s="19">
        <v>0</v>
      </c>
      <c r="I973" s="19">
        <v>0</v>
      </c>
      <c r="J973" s="188">
        <v>0</v>
      </c>
      <c r="K973" s="19">
        <f t="shared" si="49"/>
        <v>0</v>
      </c>
      <c r="L973" s="19">
        <f t="shared" si="49"/>
        <v>0</v>
      </c>
      <c r="M973" s="19">
        <f t="shared" si="49"/>
        <v>0</v>
      </c>
    </row>
    <row r="974" spans="1:13" x14ac:dyDescent="0.25">
      <c r="A974" s="241">
        <f>A972+0.0001</f>
        <v>3.9626000000003145</v>
      </c>
      <c r="B974" s="81" t="s">
        <v>1064</v>
      </c>
      <c r="C974" s="242" t="s">
        <v>1100</v>
      </c>
      <c r="D974" s="243" t="s">
        <v>54</v>
      </c>
      <c r="E974" s="244" t="s">
        <v>1229</v>
      </c>
      <c r="F974" s="76" t="s">
        <v>44</v>
      </c>
      <c r="G974" s="2"/>
      <c r="H974" s="19">
        <v>12660</v>
      </c>
      <c r="I974" s="19">
        <v>12660</v>
      </c>
      <c r="J974" s="188">
        <v>12660</v>
      </c>
      <c r="K974" s="19">
        <f t="shared" si="49"/>
        <v>0</v>
      </c>
      <c r="L974" s="19">
        <f t="shared" si="49"/>
        <v>0</v>
      </c>
      <c r="M974" s="19">
        <f t="shared" si="49"/>
        <v>0</v>
      </c>
    </row>
    <row r="975" spans="1:13" x14ac:dyDescent="0.25">
      <c r="A975" s="241"/>
      <c r="B975" s="81"/>
      <c r="C975" s="242"/>
      <c r="D975" s="243"/>
      <c r="E975" s="244"/>
      <c r="F975" s="76"/>
      <c r="G975" s="2"/>
      <c r="H975" s="19">
        <v>0</v>
      </c>
      <c r="I975" s="19">
        <v>0</v>
      </c>
      <c r="J975" s="188">
        <v>0</v>
      </c>
      <c r="K975" s="19">
        <f t="shared" si="49"/>
        <v>0</v>
      </c>
      <c r="L975" s="19">
        <f t="shared" si="49"/>
        <v>0</v>
      </c>
      <c r="M975" s="19">
        <f t="shared" si="49"/>
        <v>0</v>
      </c>
    </row>
    <row r="976" spans="1:13" x14ac:dyDescent="0.25">
      <c r="A976" s="241">
        <f>A974+0.0001</f>
        <v>3.9627000000003147</v>
      </c>
      <c r="B976" s="81" t="s">
        <v>1064</v>
      </c>
      <c r="C976" s="242" t="s">
        <v>1101</v>
      </c>
      <c r="D976" s="243" t="s">
        <v>52</v>
      </c>
      <c r="E976" s="244" t="s">
        <v>1230</v>
      </c>
      <c r="F976" s="76" t="s">
        <v>1015</v>
      </c>
      <c r="G976" s="2"/>
      <c r="H976" s="19">
        <v>198350</v>
      </c>
      <c r="I976" s="19">
        <v>198350</v>
      </c>
      <c r="J976" s="188">
        <v>198350</v>
      </c>
      <c r="K976" s="19">
        <f t="shared" si="49"/>
        <v>0</v>
      </c>
      <c r="L976" s="19">
        <f t="shared" si="49"/>
        <v>0</v>
      </c>
      <c r="M976" s="19">
        <f t="shared" si="49"/>
        <v>0</v>
      </c>
    </row>
    <row r="977" spans="1:13" x14ac:dyDescent="0.25">
      <c r="A977" s="241"/>
      <c r="B977" s="81"/>
      <c r="C977" s="242"/>
      <c r="D977" s="243"/>
      <c r="E977" s="244"/>
      <c r="F977" s="76"/>
      <c r="G977" s="2"/>
      <c r="H977" s="19">
        <v>0</v>
      </c>
      <c r="I977" s="19">
        <v>0</v>
      </c>
      <c r="J977" s="188">
        <v>0</v>
      </c>
      <c r="K977" s="19">
        <f t="shared" si="49"/>
        <v>0</v>
      </c>
      <c r="L977" s="19">
        <f t="shared" si="49"/>
        <v>0</v>
      </c>
      <c r="M977" s="19">
        <f t="shared" si="49"/>
        <v>0</v>
      </c>
    </row>
    <row r="978" spans="1:13" x14ac:dyDescent="0.25">
      <c r="A978" s="241">
        <f>A976+0.0001</f>
        <v>3.962800000000315</v>
      </c>
      <c r="B978" s="81" t="s">
        <v>1064</v>
      </c>
      <c r="C978" s="242" t="s">
        <v>1101</v>
      </c>
      <c r="D978" s="243" t="s">
        <v>54</v>
      </c>
      <c r="E978" s="244" t="s">
        <v>1231</v>
      </c>
      <c r="F978" s="76" t="s">
        <v>44</v>
      </c>
      <c r="G978" s="2"/>
      <c r="H978" s="19">
        <v>14130</v>
      </c>
      <c r="I978" s="19">
        <v>14130</v>
      </c>
      <c r="J978" s="188">
        <v>14130</v>
      </c>
      <c r="K978" s="19">
        <f t="shared" ref="K978:M1041" si="51">$G978*H978</f>
        <v>0</v>
      </c>
      <c r="L978" s="19">
        <f t="shared" si="51"/>
        <v>0</v>
      </c>
      <c r="M978" s="19">
        <f t="shared" si="51"/>
        <v>0</v>
      </c>
    </row>
    <row r="979" spans="1:13" x14ac:dyDescent="0.25">
      <c r="A979" s="241"/>
      <c r="B979" s="81"/>
      <c r="C979" s="242"/>
      <c r="D979" s="243"/>
      <c r="E979" s="244"/>
      <c r="F979" s="76"/>
      <c r="G979" s="2"/>
      <c r="H979" s="19">
        <v>0</v>
      </c>
      <c r="I979" s="19">
        <v>0</v>
      </c>
      <c r="J979" s="19">
        <v>0</v>
      </c>
      <c r="K979" s="19">
        <f t="shared" si="51"/>
        <v>0</v>
      </c>
      <c r="L979" s="19">
        <f t="shared" si="51"/>
        <v>0</v>
      </c>
      <c r="M979" s="19">
        <f t="shared" si="51"/>
        <v>0</v>
      </c>
    </row>
    <row r="980" spans="1:13" x14ac:dyDescent="0.25">
      <c r="A980" s="241">
        <f>A978+0.0001</f>
        <v>3.9629000000003152</v>
      </c>
      <c r="B980" s="81" t="s">
        <v>1064</v>
      </c>
      <c r="C980" s="242" t="s">
        <v>1102</v>
      </c>
      <c r="D980" s="243" t="s">
        <v>52</v>
      </c>
      <c r="E980" s="244" t="s">
        <v>1232</v>
      </c>
      <c r="F980" s="76" t="s">
        <v>1015</v>
      </c>
      <c r="G980" s="2"/>
      <c r="H980" s="19">
        <v>222610</v>
      </c>
      <c r="I980" s="188">
        <v>222610</v>
      </c>
      <c r="J980" s="188">
        <v>222610</v>
      </c>
      <c r="K980" s="19">
        <f t="shared" si="51"/>
        <v>0</v>
      </c>
      <c r="L980" s="19">
        <f t="shared" si="51"/>
        <v>0</v>
      </c>
      <c r="M980" s="19">
        <f t="shared" si="51"/>
        <v>0</v>
      </c>
    </row>
    <row r="981" spans="1:13" x14ac:dyDescent="0.25">
      <c r="A981" s="241"/>
      <c r="B981" s="81"/>
      <c r="C981" s="242"/>
      <c r="D981" s="243"/>
      <c r="E981" s="244"/>
      <c r="F981" s="76"/>
      <c r="G981" s="2"/>
      <c r="H981" s="19">
        <v>0</v>
      </c>
      <c r="I981" s="188">
        <v>0</v>
      </c>
      <c r="J981" s="188">
        <v>0</v>
      </c>
      <c r="K981" s="19">
        <f t="shared" si="51"/>
        <v>0</v>
      </c>
      <c r="L981" s="19">
        <f t="shared" si="51"/>
        <v>0</v>
      </c>
      <c r="M981" s="19">
        <f t="shared" si="51"/>
        <v>0</v>
      </c>
    </row>
    <row r="982" spans="1:13" x14ac:dyDescent="0.25">
      <c r="A982" s="241">
        <f>A980+0.0001</f>
        <v>3.9630000000003154</v>
      </c>
      <c r="B982" s="81" t="s">
        <v>1064</v>
      </c>
      <c r="C982" s="242" t="s">
        <v>1102</v>
      </c>
      <c r="D982" s="243" t="s">
        <v>54</v>
      </c>
      <c r="E982" s="244" t="s">
        <v>1233</v>
      </c>
      <c r="F982" s="76" t="s">
        <v>44</v>
      </c>
      <c r="G982" s="2"/>
      <c r="H982" s="19">
        <v>15770</v>
      </c>
      <c r="I982" s="188">
        <v>15770</v>
      </c>
      <c r="J982" s="188">
        <v>15770</v>
      </c>
      <c r="K982" s="19">
        <f t="shared" si="51"/>
        <v>0</v>
      </c>
      <c r="L982" s="19">
        <f t="shared" si="51"/>
        <v>0</v>
      </c>
      <c r="M982" s="19">
        <f t="shared" si="51"/>
        <v>0</v>
      </c>
    </row>
    <row r="983" spans="1:13" x14ac:dyDescent="0.25">
      <c r="A983" s="241"/>
      <c r="B983" s="81"/>
      <c r="C983" s="242"/>
      <c r="D983" s="243"/>
      <c r="E983" s="244"/>
      <c r="F983" s="76"/>
      <c r="G983" s="2"/>
      <c r="H983" s="19">
        <v>0</v>
      </c>
      <c r="I983" s="188">
        <v>0</v>
      </c>
      <c r="J983" s="188">
        <v>0</v>
      </c>
      <c r="K983" s="19">
        <f t="shared" si="51"/>
        <v>0</v>
      </c>
      <c r="L983" s="19">
        <f t="shared" si="51"/>
        <v>0</v>
      </c>
      <c r="M983" s="19">
        <f t="shared" si="51"/>
        <v>0</v>
      </c>
    </row>
    <row r="984" spans="1:13" x14ac:dyDescent="0.25">
      <c r="A984" s="241">
        <f>A982+0.0001</f>
        <v>3.9631000000003156</v>
      </c>
      <c r="B984" s="81" t="s">
        <v>1064</v>
      </c>
      <c r="C984" s="242" t="s">
        <v>1103</v>
      </c>
      <c r="D984" s="243" t="s">
        <v>52</v>
      </c>
      <c r="E984" s="244" t="s">
        <v>1234</v>
      </c>
      <c r="F984" s="76" t="s">
        <v>1015</v>
      </c>
      <c r="G984" s="2"/>
      <c r="H984" s="19">
        <v>233320</v>
      </c>
      <c r="I984" s="188">
        <v>233320</v>
      </c>
      <c r="J984" s="188">
        <v>233320</v>
      </c>
      <c r="K984" s="19">
        <f t="shared" si="51"/>
        <v>0</v>
      </c>
      <c r="L984" s="19">
        <f t="shared" si="51"/>
        <v>0</v>
      </c>
      <c r="M984" s="19">
        <f t="shared" si="51"/>
        <v>0</v>
      </c>
    </row>
    <row r="985" spans="1:13" x14ac:dyDescent="0.25">
      <c r="A985" s="241"/>
      <c r="B985" s="81"/>
      <c r="C985" s="242"/>
      <c r="D985" s="243"/>
      <c r="E985" s="244"/>
      <c r="F985" s="76"/>
      <c r="G985" s="2"/>
      <c r="H985" s="19">
        <v>0</v>
      </c>
      <c r="I985" s="188">
        <v>0</v>
      </c>
      <c r="J985" s="188">
        <v>0</v>
      </c>
      <c r="K985" s="19">
        <f t="shared" si="51"/>
        <v>0</v>
      </c>
      <c r="L985" s="19">
        <f t="shared" si="51"/>
        <v>0</v>
      </c>
      <c r="M985" s="19">
        <f t="shared" si="51"/>
        <v>0</v>
      </c>
    </row>
    <row r="986" spans="1:13" x14ac:dyDescent="0.25">
      <c r="A986" s="241">
        <f>A984+0.0001</f>
        <v>3.9632000000003158</v>
      </c>
      <c r="B986" s="81" t="s">
        <v>1064</v>
      </c>
      <c r="C986" s="242" t="s">
        <v>1103</v>
      </c>
      <c r="D986" s="243" t="s">
        <v>54</v>
      </c>
      <c r="E986" s="244" t="s">
        <v>1235</v>
      </c>
      <c r="F986" s="76" t="s">
        <v>44</v>
      </c>
      <c r="G986" s="2"/>
      <c r="H986" s="19">
        <v>16340</v>
      </c>
      <c r="I986" s="188">
        <v>16340</v>
      </c>
      <c r="J986" s="188">
        <v>16340</v>
      </c>
      <c r="K986" s="19">
        <f t="shared" si="51"/>
        <v>0</v>
      </c>
      <c r="L986" s="19">
        <f t="shared" si="51"/>
        <v>0</v>
      </c>
      <c r="M986" s="19">
        <f t="shared" si="51"/>
        <v>0</v>
      </c>
    </row>
    <row r="987" spans="1:13" x14ac:dyDescent="0.25">
      <c r="A987" s="241"/>
      <c r="B987" s="81"/>
      <c r="C987" s="242"/>
      <c r="D987" s="243"/>
      <c r="E987" s="244"/>
      <c r="F987" s="76"/>
      <c r="G987" s="2"/>
      <c r="H987" s="19">
        <v>0</v>
      </c>
      <c r="I987" s="188">
        <v>0</v>
      </c>
      <c r="J987" s="188">
        <v>0</v>
      </c>
      <c r="K987" s="19">
        <f t="shared" si="51"/>
        <v>0</v>
      </c>
      <c r="L987" s="19">
        <f t="shared" si="51"/>
        <v>0</v>
      </c>
      <c r="M987" s="19">
        <f t="shared" si="51"/>
        <v>0</v>
      </c>
    </row>
    <row r="988" spans="1:13" x14ac:dyDescent="0.25">
      <c r="A988" s="241">
        <f>A986+0.0001</f>
        <v>3.963300000000316</v>
      </c>
      <c r="B988" s="81" t="s">
        <v>1064</v>
      </c>
      <c r="C988" s="242" t="s">
        <v>1104</v>
      </c>
      <c r="D988" s="243" t="s">
        <v>52</v>
      </c>
      <c r="E988" s="244" t="s">
        <v>1236</v>
      </c>
      <c r="F988" s="76" t="s">
        <v>1015</v>
      </c>
      <c r="G988" s="2"/>
      <c r="H988" s="19">
        <v>252760</v>
      </c>
      <c r="I988" s="188">
        <v>252760</v>
      </c>
      <c r="J988" s="188">
        <v>252760</v>
      </c>
      <c r="K988" s="19">
        <f t="shared" si="51"/>
        <v>0</v>
      </c>
      <c r="L988" s="19">
        <f t="shared" si="51"/>
        <v>0</v>
      </c>
      <c r="M988" s="19">
        <f t="shared" si="51"/>
        <v>0</v>
      </c>
    </row>
    <row r="989" spans="1:13" x14ac:dyDescent="0.25">
      <c r="A989" s="241"/>
      <c r="B989" s="81"/>
      <c r="C989" s="242"/>
      <c r="D989" s="243"/>
      <c r="E989" s="244"/>
      <c r="F989" s="76"/>
      <c r="G989" s="2"/>
      <c r="H989" s="19">
        <v>0</v>
      </c>
      <c r="I989" s="188">
        <v>0</v>
      </c>
      <c r="J989" s="188">
        <v>0</v>
      </c>
      <c r="K989" s="19">
        <f t="shared" si="51"/>
        <v>0</v>
      </c>
      <c r="L989" s="19">
        <f t="shared" si="51"/>
        <v>0</v>
      </c>
      <c r="M989" s="19">
        <f t="shared" si="51"/>
        <v>0</v>
      </c>
    </row>
    <row r="990" spans="1:13" x14ac:dyDescent="0.25">
      <c r="A990" s="241">
        <f t="shared" ref="A990" si="52">A988+0.0001</f>
        <v>3.9634000000003162</v>
      </c>
      <c r="B990" s="81" t="s">
        <v>1064</v>
      </c>
      <c r="C990" s="242" t="s">
        <v>1104</v>
      </c>
      <c r="D990" s="243" t="s">
        <v>54</v>
      </c>
      <c r="E990" s="244" t="s">
        <v>1237</v>
      </c>
      <c r="F990" s="76" t="s">
        <v>44</v>
      </c>
      <c r="G990" s="2"/>
      <c r="H990" s="19">
        <v>17440</v>
      </c>
      <c r="I990" s="188">
        <v>17440</v>
      </c>
      <c r="J990" s="188">
        <v>17440</v>
      </c>
      <c r="K990" s="19">
        <f t="shared" si="51"/>
        <v>0</v>
      </c>
      <c r="L990" s="19">
        <f t="shared" si="51"/>
        <v>0</v>
      </c>
      <c r="M990" s="19">
        <f t="shared" si="51"/>
        <v>0</v>
      </c>
    </row>
    <row r="991" spans="1:13" s="66" customFormat="1" x14ac:dyDescent="0.25">
      <c r="A991" s="126"/>
      <c r="B991" s="127"/>
      <c r="C991" s="239"/>
      <c r="D991" s="240"/>
      <c r="E991" s="245"/>
      <c r="F991" s="70"/>
      <c r="G991" s="1"/>
      <c r="H991" s="19">
        <v>0</v>
      </c>
      <c r="I991" s="19">
        <v>0</v>
      </c>
      <c r="J991" s="19">
        <v>0</v>
      </c>
      <c r="K991" s="19">
        <f t="shared" si="51"/>
        <v>0</v>
      </c>
      <c r="L991" s="19">
        <f t="shared" si="51"/>
        <v>0</v>
      </c>
      <c r="M991" s="19">
        <f t="shared" si="51"/>
        <v>0</v>
      </c>
    </row>
    <row r="992" spans="1:13" s="66" customFormat="1" x14ac:dyDescent="0.25">
      <c r="A992" s="126"/>
      <c r="B992" s="127"/>
      <c r="C992" s="313">
        <v>4.1100000000000003</v>
      </c>
      <c r="D992" s="314"/>
      <c r="E992" s="236" t="s">
        <v>1105</v>
      </c>
      <c r="F992" s="70"/>
      <c r="G992" s="1"/>
      <c r="H992" s="19">
        <v>0</v>
      </c>
      <c r="I992" s="19">
        <v>0</v>
      </c>
      <c r="J992" s="19">
        <v>0</v>
      </c>
      <c r="K992" s="19">
        <f t="shared" si="51"/>
        <v>0</v>
      </c>
      <c r="L992" s="19">
        <f t="shared" si="51"/>
        <v>0</v>
      </c>
      <c r="M992" s="19">
        <f t="shared" si="51"/>
        <v>0</v>
      </c>
    </row>
    <row r="993" spans="1:13" s="66" customFormat="1" x14ac:dyDescent="0.25">
      <c r="A993" s="126"/>
      <c r="B993" s="127"/>
      <c r="C993" s="310" t="s">
        <v>62</v>
      </c>
      <c r="D993" s="311"/>
      <c r="E993" s="238" t="s">
        <v>1011</v>
      </c>
      <c r="F993" s="70"/>
      <c r="G993" s="1"/>
      <c r="H993" s="19">
        <v>0</v>
      </c>
      <c r="I993" s="19">
        <v>0</v>
      </c>
      <c r="J993" s="19">
        <v>0</v>
      </c>
      <c r="K993" s="19">
        <f t="shared" si="51"/>
        <v>0</v>
      </c>
      <c r="L993" s="19">
        <f t="shared" si="51"/>
        <v>0</v>
      </c>
      <c r="M993" s="19">
        <f t="shared" si="51"/>
        <v>0</v>
      </c>
    </row>
    <row r="994" spans="1:13" s="66" customFormat="1" x14ac:dyDescent="0.25">
      <c r="A994" s="126"/>
      <c r="B994" s="127"/>
      <c r="C994" s="239"/>
      <c r="D994" s="240"/>
      <c r="E994" s="245"/>
      <c r="F994" s="70"/>
      <c r="G994" s="1"/>
      <c r="H994" s="19">
        <v>0</v>
      </c>
      <c r="I994" s="19">
        <v>0</v>
      </c>
      <c r="J994" s="19">
        <v>0</v>
      </c>
      <c r="K994" s="19">
        <f t="shared" si="51"/>
        <v>0</v>
      </c>
      <c r="L994" s="19">
        <f t="shared" si="51"/>
        <v>0</v>
      </c>
      <c r="M994" s="19">
        <f t="shared" si="51"/>
        <v>0</v>
      </c>
    </row>
    <row r="995" spans="1:13" x14ac:dyDescent="0.25">
      <c r="A995" s="241">
        <f>A990+0.0001</f>
        <v>3.9635000000003164</v>
      </c>
      <c r="B995" s="81" t="s">
        <v>1010</v>
      </c>
      <c r="C995" s="242" t="s">
        <v>1106</v>
      </c>
      <c r="D995" s="243" t="s">
        <v>43</v>
      </c>
      <c r="E995" s="244" t="s">
        <v>1216</v>
      </c>
      <c r="F995" s="76" t="s">
        <v>1015</v>
      </c>
      <c r="G995" s="2"/>
      <c r="H995" s="19">
        <v>184510</v>
      </c>
      <c r="I995" s="19">
        <v>184510</v>
      </c>
      <c r="J995" s="19">
        <v>184510</v>
      </c>
      <c r="K995" s="19">
        <f t="shared" si="51"/>
        <v>0</v>
      </c>
      <c r="L995" s="19">
        <f t="shared" si="51"/>
        <v>0</v>
      </c>
      <c r="M995" s="19">
        <f t="shared" si="51"/>
        <v>0</v>
      </c>
    </row>
    <row r="996" spans="1:13" x14ac:dyDescent="0.25">
      <c r="A996" s="241"/>
      <c r="B996" s="81"/>
      <c r="C996" s="242"/>
      <c r="D996" s="243"/>
      <c r="E996" s="244"/>
      <c r="F996" s="76"/>
      <c r="G996" s="2"/>
      <c r="H996" s="19">
        <v>0</v>
      </c>
      <c r="I996" s="19">
        <v>0</v>
      </c>
      <c r="J996" s="19">
        <v>0</v>
      </c>
      <c r="K996" s="19">
        <f t="shared" si="51"/>
        <v>0</v>
      </c>
      <c r="L996" s="19">
        <f t="shared" si="51"/>
        <v>0</v>
      </c>
      <c r="M996" s="19">
        <f t="shared" si="51"/>
        <v>0</v>
      </c>
    </row>
    <row r="997" spans="1:13" x14ac:dyDescent="0.25">
      <c r="A997" s="241">
        <f>A995+0.0001</f>
        <v>3.9636000000003166</v>
      </c>
      <c r="B997" s="81" t="s">
        <v>1010</v>
      </c>
      <c r="C997" s="242" t="s">
        <v>1106</v>
      </c>
      <c r="D997" s="243" t="s">
        <v>46</v>
      </c>
      <c r="E997" s="244" t="s">
        <v>1217</v>
      </c>
      <c r="F997" s="76" t="s">
        <v>44</v>
      </c>
      <c r="G997" s="2"/>
      <c r="H997" s="19">
        <v>7470</v>
      </c>
      <c r="I997" s="19">
        <v>7470</v>
      </c>
      <c r="J997" s="19">
        <v>7470</v>
      </c>
      <c r="K997" s="19">
        <f t="shared" si="51"/>
        <v>0</v>
      </c>
      <c r="L997" s="19">
        <f t="shared" si="51"/>
        <v>0</v>
      </c>
      <c r="M997" s="19">
        <f t="shared" si="51"/>
        <v>0</v>
      </c>
    </row>
    <row r="998" spans="1:13" x14ac:dyDescent="0.25">
      <c r="A998" s="241"/>
      <c r="B998" s="81"/>
      <c r="C998" s="242"/>
      <c r="D998" s="243"/>
      <c r="E998" s="244"/>
      <c r="F998" s="76"/>
      <c r="G998" s="2"/>
      <c r="H998" s="19">
        <v>0</v>
      </c>
      <c r="I998" s="19">
        <v>0</v>
      </c>
      <c r="J998" s="19">
        <v>0</v>
      </c>
      <c r="K998" s="19">
        <f t="shared" si="51"/>
        <v>0</v>
      </c>
      <c r="L998" s="19">
        <f t="shared" si="51"/>
        <v>0</v>
      </c>
      <c r="M998" s="19">
        <f t="shared" si="51"/>
        <v>0</v>
      </c>
    </row>
    <row r="999" spans="1:13" x14ac:dyDescent="0.25">
      <c r="A999" s="241">
        <f>A997+0.0001</f>
        <v>3.9637000000003169</v>
      </c>
      <c r="B999" s="81" t="s">
        <v>1010</v>
      </c>
      <c r="C999" s="242" t="s">
        <v>1107</v>
      </c>
      <c r="D999" s="243" t="s">
        <v>43</v>
      </c>
      <c r="E999" s="244" t="s">
        <v>1218</v>
      </c>
      <c r="F999" s="76" t="s">
        <v>1015</v>
      </c>
      <c r="G999" s="2"/>
      <c r="H999" s="19">
        <v>194550</v>
      </c>
      <c r="I999" s="19">
        <v>194550</v>
      </c>
      <c r="J999" s="19">
        <v>194550</v>
      </c>
      <c r="K999" s="19">
        <f t="shared" si="51"/>
        <v>0</v>
      </c>
      <c r="L999" s="19">
        <f t="shared" si="51"/>
        <v>0</v>
      </c>
      <c r="M999" s="19">
        <f t="shared" si="51"/>
        <v>0</v>
      </c>
    </row>
    <row r="1000" spans="1:13" x14ac:dyDescent="0.25">
      <c r="A1000" s="241"/>
      <c r="B1000" s="81"/>
      <c r="C1000" s="242"/>
      <c r="D1000" s="243"/>
      <c r="E1000" s="244"/>
      <c r="F1000" s="76"/>
      <c r="G1000" s="2"/>
      <c r="H1000" s="19">
        <v>0</v>
      </c>
      <c r="I1000" s="19">
        <v>0</v>
      </c>
      <c r="J1000" s="19">
        <v>0</v>
      </c>
      <c r="K1000" s="19">
        <f t="shared" si="51"/>
        <v>0</v>
      </c>
      <c r="L1000" s="19">
        <f t="shared" si="51"/>
        <v>0</v>
      </c>
      <c r="M1000" s="19">
        <f t="shared" si="51"/>
        <v>0</v>
      </c>
    </row>
    <row r="1001" spans="1:13" x14ac:dyDescent="0.25">
      <c r="A1001" s="241">
        <f>A999+0.0001</f>
        <v>3.9638000000003171</v>
      </c>
      <c r="B1001" s="81" t="s">
        <v>1010</v>
      </c>
      <c r="C1001" s="242" t="s">
        <v>1107</v>
      </c>
      <c r="D1001" s="243" t="s">
        <v>46</v>
      </c>
      <c r="E1001" s="244" t="s">
        <v>1219</v>
      </c>
      <c r="F1001" s="76" t="s">
        <v>44</v>
      </c>
      <c r="G1001" s="2"/>
      <c r="H1001" s="19">
        <v>7780</v>
      </c>
      <c r="I1001" s="19">
        <v>7780</v>
      </c>
      <c r="J1001" s="19">
        <v>7780</v>
      </c>
      <c r="K1001" s="19">
        <f t="shared" si="51"/>
        <v>0</v>
      </c>
      <c r="L1001" s="19">
        <f t="shared" si="51"/>
        <v>0</v>
      </c>
      <c r="M1001" s="19">
        <f t="shared" si="51"/>
        <v>0</v>
      </c>
    </row>
    <row r="1002" spans="1:13" x14ac:dyDescent="0.25">
      <c r="A1002" s="241"/>
      <c r="B1002" s="81"/>
      <c r="C1002" s="242"/>
      <c r="D1002" s="243"/>
      <c r="E1002" s="244"/>
      <c r="F1002" s="76"/>
      <c r="G1002" s="2"/>
      <c r="H1002" s="19">
        <v>0</v>
      </c>
      <c r="I1002" s="19">
        <v>0</v>
      </c>
      <c r="J1002" s="19">
        <v>0</v>
      </c>
      <c r="K1002" s="19">
        <f t="shared" si="51"/>
        <v>0</v>
      </c>
      <c r="L1002" s="19">
        <f t="shared" si="51"/>
        <v>0</v>
      </c>
      <c r="M1002" s="19">
        <f t="shared" si="51"/>
        <v>0</v>
      </c>
    </row>
    <row r="1003" spans="1:13" x14ac:dyDescent="0.25">
      <c r="A1003" s="241">
        <f>A1001+0.0001</f>
        <v>3.9639000000003173</v>
      </c>
      <c r="B1003" s="81" t="s">
        <v>1010</v>
      </c>
      <c r="C1003" s="242" t="s">
        <v>1108</v>
      </c>
      <c r="D1003" s="243" t="s">
        <v>43</v>
      </c>
      <c r="E1003" s="244" t="s">
        <v>1220</v>
      </c>
      <c r="F1003" s="76" t="s">
        <v>1015</v>
      </c>
      <c r="G1003" s="2"/>
      <c r="H1003" s="19">
        <v>219060</v>
      </c>
      <c r="I1003" s="19">
        <v>219060</v>
      </c>
      <c r="J1003" s="19">
        <v>219060</v>
      </c>
      <c r="K1003" s="19">
        <f t="shared" si="51"/>
        <v>0</v>
      </c>
      <c r="L1003" s="19">
        <f t="shared" si="51"/>
        <v>0</v>
      </c>
      <c r="M1003" s="19">
        <f t="shared" si="51"/>
        <v>0</v>
      </c>
    </row>
    <row r="1004" spans="1:13" x14ac:dyDescent="0.25">
      <c r="A1004" s="241"/>
      <c r="B1004" s="81"/>
      <c r="C1004" s="242"/>
      <c r="D1004" s="243"/>
      <c r="E1004" s="244"/>
      <c r="F1004" s="76"/>
      <c r="G1004" s="2"/>
      <c r="H1004" s="19">
        <v>0</v>
      </c>
      <c r="I1004" s="19">
        <v>0</v>
      </c>
      <c r="J1004" s="19">
        <v>0</v>
      </c>
      <c r="K1004" s="19">
        <f t="shared" si="51"/>
        <v>0</v>
      </c>
      <c r="L1004" s="19">
        <f t="shared" si="51"/>
        <v>0</v>
      </c>
      <c r="M1004" s="19">
        <f t="shared" si="51"/>
        <v>0</v>
      </c>
    </row>
    <row r="1005" spans="1:13" x14ac:dyDescent="0.25">
      <c r="A1005" s="241">
        <f>A1003+0.0001</f>
        <v>3.9640000000003175</v>
      </c>
      <c r="B1005" s="81" t="s">
        <v>1010</v>
      </c>
      <c r="C1005" s="242" t="s">
        <v>1108</v>
      </c>
      <c r="D1005" s="243" t="s">
        <v>46</v>
      </c>
      <c r="E1005" s="244" t="s">
        <v>1221</v>
      </c>
      <c r="F1005" s="76" t="s">
        <v>44</v>
      </c>
      <c r="G1005" s="2"/>
      <c r="H1005" s="19">
        <v>8260</v>
      </c>
      <c r="I1005" s="19">
        <v>8260</v>
      </c>
      <c r="J1005" s="19">
        <v>8260</v>
      </c>
      <c r="K1005" s="19">
        <f t="shared" si="51"/>
        <v>0</v>
      </c>
      <c r="L1005" s="19">
        <f t="shared" si="51"/>
        <v>0</v>
      </c>
      <c r="M1005" s="19">
        <f t="shared" si="51"/>
        <v>0</v>
      </c>
    </row>
    <row r="1006" spans="1:13" x14ac:dyDescent="0.25">
      <c r="A1006" s="241"/>
      <c r="B1006" s="81"/>
      <c r="C1006" s="242"/>
      <c r="D1006" s="243"/>
      <c r="E1006" s="244"/>
      <c r="F1006" s="76"/>
      <c r="G1006" s="2"/>
      <c r="H1006" s="19">
        <v>0</v>
      </c>
      <c r="I1006" s="19">
        <v>0</v>
      </c>
      <c r="J1006" s="19">
        <v>0</v>
      </c>
      <c r="K1006" s="19">
        <f t="shared" si="51"/>
        <v>0</v>
      </c>
      <c r="L1006" s="19">
        <f t="shared" si="51"/>
        <v>0</v>
      </c>
      <c r="M1006" s="19">
        <f t="shared" si="51"/>
        <v>0</v>
      </c>
    </row>
    <row r="1007" spans="1:13" x14ac:dyDescent="0.25">
      <c r="A1007" s="241">
        <f>A1005+0.0001</f>
        <v>3.9641000000003177</v>
      </c>
      <c r="B1007" s="81" t="s">
        <v>1010</v>
      </c>
      <c r="C1007" s="242" t="s">
        <v>1109</v>
      </c>
      <c r="D1007" s="243" t="s">
        <v>43</v>
      </c>
      <c r="E1007" s="244" t="s">
        <v>1222</v>
      </c>
      <c r="F1007" s="76" t="s">
        <v>1015</v>
      </c>
      <c r="G1007" s="2"/>
      <c r="H1007" s="19">
        <v>232340</v>
      </c>
      <c r="I1007" s="19">
        <v>232340</v>
      </c>
      <c r="J1007" s="188">
        <v>232340</v>
      </c>
      <c r="K1007" s="19">
        <f t="shared" si="51"/>
        <v>0</v>
      </c>
      <c r="L1007" s="19">
        <f t="shared" si="51"/>
        <v>0</v>
      </c>
      <c r="M1007" s="19">
        <f t="shared" si="51"/>
        <v>0</v>
      </c>
    </row>
    <row r="1008" spans="1:13" x14ac:dyDescent="0.25">
      <c r="A1008" s="241"/>
      <c r="B1008" s="81"/>
      <c r="C1008" s="242"/>
      <c r="D1008" s="243"/>
      <c r="E1008" s="244"/>
      <c r="F1008" s="76"/>
      <c r="G1008" s="2"/>
      <c r="H1008" s="19">
        <v>0</v>
      </c>
      <c r="I1008" s="19">
        <v>0</v>
      </c>
      <c r="J1008" s="188">
        <v>0</v>
      </c>
      <c r="K1008" s="19">
        <f t="shared" si="51"/>
        <v>0</v>
      </c>
      <c r="L1008" s="19">
        <f t="shared" si="51"/>
        <v>0</v>
      </c>
      <c r="M1008" s="19">
        <f t="shared" si="51"/>
        <v>0</v>
      </c>
    </row>
    <row r="1009" spans="1:13" x14ac:dyDescent="0.25">
      <c r="A1009" s="241">
        <f>A1007+0.0001</f>
        <v>3.9642000000003179</v>
      </c>
      <c r="B1009" s="81" t="s">
        <v>1010</v>
      </c>
      <c r="C1009" s="242" t="s">
        <v>1109</v>
      </c>
      <c r="D1009" s="243" t="s">
        <v>46</v>
      </c>
      <c r="E1009" s="244" t="s">
        <v>1223</v>
      </c>
      <c r="F1009" s="76" t="s">
        <v>44</v>
      </c>
      <c r="G1009" s="2"/>
      <c r="H1009" s="19">
        <v>8760</v>
      </c>
      <c r="I1009" s="19">
        <v>8760</v>
      </c>
      <c r="J1009" s="188">
        <v>8760</v>
      </c>
      <c r="K1009" s="19">
        <f t="shared" si="51"/>
        <v>0</v>
      </c>
      <c r="L1009" s="19">
        <f t="shared" si="51"/>
        <v>0</v>
      </c>
      <c r="M1009" s="19">
        <f t="shared" si="51"/>
        <v>0</v>
      </c>
    </row>
    <row r="1010" spans="1:13" x14ac:dyDescent="0.25">
      <c r="A1010" s="241"/>
      <c r="B1010" s="81"/>
      <c r="C1010" s="242"/>
      <c r="D1010" s="243"/>
      <c r="E1010" s="244"/>
      <c r="F1010" s="76"/>
      <c r="G1010" s="2"/>
      <c r="H1010" s="19">
        <v>0</v>
      </c>
      <c r="I1010" s="19">
        <v>0</v>
      </c>
      <c r="J1010" s="188">
        <v>0</v>
      </c>
      <c r="K1010" s="19">
        <f t="shared" si="51"/>
        <v>0</v>
      </c>
      <c r="L1010" s="19">
        <f t="shared" si="51"/>
        <v>0</v>
      </c>
      <c r="M1010" s="19">
        <f t="shared" si="51"/>
        <v>0</v>
      </c>
    </row>
    <row r="1011" spans="1:13" x14ac:dyDescent="0.25">
      <c r="A1011" s="241">
        <f>A1009+0.0001</f>
        <v>3.9643000000003181</v>
      </c>
      <c r="B1011" s="81" t="s">
        <v>1010</v>
      </c>
      <c r="C1011" s="242" t="s">
        <v>1110</v>
      </c>
      <c r="D1011" s="243" t="s">
        <v>43</v>
      </c>
      <c r="E1011" s="244" t="s">
        <v>1224</v>
      </c>
      <c r="F1011" s="76" t="s">
        <v>1015</v>
      </c>
      <c r="G1011" s="2"/>
      <c r="H1011" s="19">
        <v>285200</v>
      </c>
      <c r="I1011" s="19">
        <v>285200</v>
      </c>
      <c r="J1011" s="188">
        <v>285200</v>
      </c>
      <c r="K1011" s="19">
        <f t="shared" si="51"/>
        <v>0</v>
      </c>
      <c r="L1011" s="19">
        <f t="shared" si="51"/>
        <v>0</v>
      </c>
      <c r="M1011" s="19">
        <f t="shared" si="51"/>
        <v>0</v>
      </c>
    </row>
    <row r="1012" spans="1:13" x14ac:dyDescent="0.25">
      <c r="A1012" s="241"/>
      <c r="B1012" s="81"/>
      <c r="C1012" s="242"/>
      <c r="D1012" s="243"/>
      <c r="E1012" s="244"/>
      <c r="F1012" s="76"/>
      <c r="G1012" s="2"/>
      <c r="H1012" s="19">
        <v>0</v>
      </c>
      <c r="I1012" s="19">
        <v>0</v>
      </c>
      <c r="J1012" s="188">
        <v>0</v>
      </c>
      <c r="K1012" s="19">
        <f t="shared" si="51"/>
        <v>0</v>
      </c>
      <c r="L1012" s="19">
        <f t="shared" si="51"/>
        <v>0</v>
      </c>
      <c r="M1012" s="19">
        <f t="shared" si="51"/>
        <v>0</v>
      </c>
    </row>
    <row r="1013" spans="1:13" x14ac:dyDescent="0.25">
      <c r="A1013" s="241">
        <f>A1011+0.0001</f>
        <v>3.9644000000003183</v>
      </c>
      <c r="B1013" s="81" t="s">
        <v>1010</v>
      </c>
      <c r="C1013" s="242" t="s">
        <v>1110</v>
      </c>
      <c r="D1013" s="243" t="s">
        <v>46</v>
      </c>
      <c r="E1013" s="244" t="s">
        <v>1225</v>
      </c>
      <c r="F1013" s="76" t="s">
        <v>44</v>
      </c>
      <c r="G1013" s="2"/>
      <c r="H1013" s="19">
        <v>9360</v>
      </c>
      <c r="I1013" s="19">
        <v>9360</v>
      </c>
      <c r="J1013" s="188">
        <v>9360</v>
      </c>
      <c r="K1013" s="19">
        <f t="shared" si="51"/>
        <v>0</v>
      </c>
      <c r="L1013" s="19">
        <f t="shared" si="51"/>
        <v>0</v>
      </c>
      <c r="M1013" s="19">
        <f t="shared" si="51"/>
        <v>0</v>
      </c>
    </row>
    <row r="1014" spans="1:13" x14ac:dyDescent="0.25">
      <c r="A1014" s="241"/>
      <c r="B1014" s="81"/>
      <c r="C1014" s="242"/>
      <c r="D1014" s="243"/>
      <c r="E1014" s="244"/>
      <c r="F1014" s="76"/>
      <c r="G1014" s="2"/>
      <c r="H1014" s="19">
        <v>0</v>
      </c>
      <c r="I1014" s="19">
        <v>0</v>
      </c>
      <c r="J1014" s="188">
        <v>0</v>
      </c>
      <c r="K1014" s="19">
        <f t="shared" si="51"/>
        <v>0</v>
      </c>
      <c r="L1014" s="19">
        <f t="shared" si="51"/>
        <v>0</v>
      </c>
      <c r="M1014" s="19">
        <f t="shared" si="51"/>
        <v>0</v>
      </c>
    </row>
    <row r="1015" spans="1:13" x14ac:dyDescent="0.25">
      <c r="A1015" s="241">
        <f>A1013+0.0001</f>
        <v>3.9645000000003185</v>
      </c>
      <c r="B1015" s="81" t="s">
        <v>1010</v>
      </c>
      <c r="C1015" s="242" t="s">
        <v>1111</v>
      </c>
      <c r="D1015" s="243" t="s">
        <v>43</v>
      </c>
      <c r="E1015" s="244" t="s">
        <v>1226</v>
      </c>
      <c r="F1015" s="76" t="s">
        <v>1015</v>
      </c>
      <c r="G1015" s="2"/>
      <c r="H1015" s="19">
        <v>314510</v>
      </c>
      <c r="I1015" s="19">
        <v>314510</v>
      </c>
      <c r="J1015" s="188">
        <v>314510</v>
      </c>
      <c r="K1015" s="19">
        <f t="shared" si="51"/>
        <v>0</v>
      </c>
      <c r="L1015" s="19">
        <f t="shared" si="51"/>
        <v>0</v>
      </c>
      <c r="M1015" s="19">
        <f t="shared" si="51"/>
        <v>0</v>
      </c>
    </row>
    <row r="1016" spans="1:13" x14ac:dyDescent="0.25">
      <c r="A1016" s="241"/>
      <c r="B1016" s="81"/>
      <c r="C1016" s="242"/>
      <c r="D1016" s="243"/>
      <c r="E1016" s="244"/>
      <c r="F1016" s="76"/>
      <c r="G1016" s="2"/>
      <c r="H1016" s="19">
        <v>0</v>
      </c>
      <c r="I1016" s="19">
        <v>0</v>
      </c>
      <c r="J1016" s="188">
        <v>0</v>
      </c>
      <c r="K1016" s="19">
        <f t="shared" si="51"/>
        <v>0</v>
      </c>
      <c r="L1016" s="19">
        <f t="shared" si="51"/>
        <v>0</v>
      </c>
      <c r="M1016" s="19">
        <f t="shared" si="51"/>
        <v>0</v>
      </c>
    </row>
    <row r="1017" spans="1:13" x14ac:dyDescent="0.25">
      <c r="A1017" s="241">
        <f>A1015+0.0001</f>
        <v>3.9646000000003188</v>
      </c>
      <c r="B1017" s="81" t="s">
        <v>1010</v>
      </c>
      <c r="C1017" s="242" t="s">
        <v>1111</v>
      </c>
      <c r="D1017" s="243" t="s">
        <v>46</v>
      </c>
      <c r="E1017" s="244" t="s">
        <v>1227</v>
      </c>
      <c r="F1017" s="76" t="s">
        <v>44</v>
      </c>
      <c r="G1017" s="2"/>
      <c r="H1017" s="19">
        <v>9880</v>
      </c>
      <c r="I1017" s="19">
        <v>9880</v>
      </c>
      <c r="J1017" s="188">
        <v>9880</v>
      </c>
      <c r="K1017" s="19">
        <f t="shared" si="51"/>
        <v>0</v>
      </c>
      <c r="L1017" s="19">
        <f t="shared" si="51"/>
        <v>0</v>
      </c>
      <c r="M1017" s="19">
        <f t="shared" si="51"/>
        <v>0</v>
      </c>
    </row>
    <row r="1018" spans="1:13" x14ac:dyDescent="0.25">
      <c r="A1018" s="241"/>
      <c r="B1018" s="81"/>
      <c r="C1018" s="242"/>
      <c r="D1018" s="243"/>
      <c r="E1018" s="244"/>
      <c r="F1018" s="76"/>
      <c r="G1018" s="2"/>
      <c r="H1018" s="19">
        <v>0</v>
      </c>
      <c r="I1018" s="19">
        <v>0</v>
      </c>
      <c r="J1018" s="188">
        <v>0</v>
      </c>
      <c r="K1018" s="19">
        <f t="shared" si="51"/>
        <v>0</v>
      </c>
      <c r="L1018" s="19">
        <f t="shared" si="51"/>
        <v>0</v>
      </c>
      <c r="M1018" s="19">
        <f t="shared" si="51"/>
        <v>0</v>
      </c>
    </row>
    <row r="1019" spans="1:13" x14ac:dyDescent="0.25">
      <c r="A1019" s="241">
        <f>A1017+0.0001</f>
        <v>3.964700000000319</v>
      </c>
      <c r="B1019" s="81" t="s">
        <v>1064</v>
      </c>
      <c r="C1019" s="242" t="s">
        <v>1112</v>
      </c>
      <c r="D1019" s="243" t="s">
        <v>43</v>
      </c>
      <c r="E1019" s="244" t="s">
        <v>1228</v>
      </c>
      <c r="F1019" s="76" t="s">
        <v>1015</v>
      </c>
      <c r="G1019" s="2"/>
      <c r="H1019" s="19">
        <v>337750</v>
      </c>
      <c r="I1019" s="19">
        <v>337750</v>
      </c>
      <c r="J1019" s="188">
        <v>337750</v>
      </c>
      <c r="K1019" s="19">
        <f t="shared" si="51"/>
        <v>0</v>
      </c>
      <c r="L1019" s="19">
        <f t="shared" si="51"/>
        <v>0</v>
      </c>
      <c r="M1019" s="19">
        <f t="shared" si="51"/>
        <v>0</v>
      </c>
    </row>
    <row r="1020" spans="1:13" x14ac:dyDescent="0.25">
      <c r="A1020" s="241"/>
      <c r="B1020" s="81"/>
      <c r="C1020" s="242"/>
      <c r="D1020" s="243"/>
      <c r="E1020" s="244"/>
      <c r="F1020" s="76"/>
      <c r="G1020" s="2"/>
      <c r="H1020" s="19">
        <v>0</v>
      </c>
      <c r="I1020" s="19">
        <v>0</v>
      </c>
      <c r="J1020" s="188">
        <v>0</v>
      </c>
      <c r="K1020" s="19">
        <f t="shared" si="51"/>
        <v>0</v>
      </c>
      <c r="L1020" s="19">
        <f t="shared" si="51"/>
        <v>0</v>
      </c>
      <c r="M1020" s="19">
        <f t="shared" si="51"/>
        <v>0</v>
      </c>
    </row>
    <row r="1021" spans="1:13" x14ac:dyDescent="0.25">
      <c r="A1021" s="241">
        <f>A1019+0.0001</f>
        <v>3.9648000000003192</v>
      </c>
      <c r="B1021" s="81" t="s">
        <v>1064</v>
      </c>
      <c r="C1021" s="242" t="s">
        <v>1112</v>
      </c>
      <c r="D1021" s="243" t="s">
        <v>46</v>
      </c>
      <c r="E1021" s="244" t="s">
        <v>1229</v>
      </c>
      <c r="F1021" s="76" t="s">
        <v>44</v>
      </c>
      <c r="G1021" s="2"/>
      <c r="H1021" s="19">
        <v>10550</v>
      </c>
      <c r="I1021" s="19">
        <v>10550</v>
      </c>
      <c r="J1021" s="188">
        <v>10550</v>
      </c>
      <c r="K1021" s="19">
        <f t="shared" si="51"/>
        <v>0</v>
      </c>
      <c r="L1021" s="19">
        <f t="shared" si="51"/>
        <v>0</v>
      </c>
      <c r="M1021" s="19">
        <f t="shared" si="51"/>
        <v>0</v>
      </c>
    </row>
    <row r="1022" spans="1:13" x14ac:dyDescent="0.25">
      <c r="A1022" s="241"/>
      <c r="B1022" s="81"/>
      <c r="C1022" s="242"/>
      <c r="D1022" s="243"/>
      <c r="E1022" s="244"/>
      <c r="F1022" s="76"/>
      <c r="G1022" s="2"/>
      <c r="H1022" s="19">
        <v>0</v>
      </c>
      <c r="I1022" s="19">
        <v>0</v>
      </c>
      <c r="J1022" s="188">
        <v>0</v>
      </c>
      <c r="K1022" s="19">
        <f t="shared" si="51"/>
        <v>0</v>
      </c>
      <c r="L1022" s="19">
        <f t="shared" si="51"/>
        <v>0</v>
      </c>
      <c r="M1022" s="19">
        <f t="shared" si="51"/>
        <v>0</v>
      </c>
    </row>
    <row r="1023" spans="1:13" x14ac:dyDescent="0.25">
      <c r="A1023" s="241">
        <f>A1021+0.0001</f>
        <v>3.9649000000003194</v>
      </c>
      <c r="B1023" s="81" t="s">
        <v>1064</v>
      </c>
      <c r="C1023" s="242" t="s">
        <v>1113</v>
      </c>
      <c r="D1023" s="243" t="s">
        <v>43</v>
      </c>
      <c r="E1023" s="244" t="s">
        <v>1230</v>
      </c>
      <c r="F1023" s="76" t="s">
        <v>1015</v>
      </c>
      <c r="G1023" s="2"/>
      <c r="H1023" s="19">
        <v>398260</v>
      </c>
      <c r="I1023" s="19">
        <v>398260</v>
      </c>
      <c r="J1023" s="188">
        <v>398260</v>
      </c>
      <c r="K1023" s="19">
        <f t="shared" si="51"/>
        <v>0</v>
      </c>
      <c r="L1023" s="19">
        <f t="shared" si="51"/>
        <v>0</v>
      </c>
      <c r="M1023" s="19">
        <f t="shared" si="51"/>
        <v>0</v>
      </c>
    </row>
    <row r="1024" spans="1:13" x14ac:dyDescent="0.25">
      <c r="A1024" s="241"/>
      <c r="B1024" s="81"/>
      <c r="C1024" s="242"/>
      <c r="D1024" s="243"/>
      <c r="E1024" s="244"/>
      <c r="F1024" s="76"/>
      <c r="G1024" s="2"/>
      <c r="H1024" s="19">
        <v>0</v>
      </c>
      <c r="I1024" s="19">
        <v>0</v>
      </c>
      <c r="J1024" s="188">
        <v>0</v>
      </c>
      <c r="K1024" s="19">
        <f t="shared" si="51"/>
        <v>0</v>
      </c>
      <c r="L1024" s="19">
        <f t="shared" si="51"/>
        <v>0</v>
      </c>
      <c r="M1024" s="19">
        <f t="shared" si="51"/>
        <v>0</v>
      </c>
    </row>
    <row r="1025" spans="1:13" x14ac:dyDescent="0.25">
      <c r="A1025" s="241">
        <f>A1023+0.0001</f>
        <v>3.9650000000003196</v>
      </c>
      <c r="B1025" s="81" t="s">
        <v>1064</v>
      </c>
      <c r="C1025" s="242" t="s">
        <v>1113</v>
      </c>
      <c r="D1025" s="243" t="s">
        <v>46</v>
      </c>
      <c r="E1025" s="244" t="s">
        <v>1231</v>
      </c>
      <c r="F1025" s="76" t="s">
        <v>44</v>
      </c>
      <c r="G1025" s="2"/>
      <c r="H1025" s="19">
        <v>11120</v>
      </c>
      <c r="I1025" s="19">
        <v>11120</v>
      </c>
      <c r="J1025" s="188">
        <v>11120</v>
      </c>
      <c r="K1025" s="19">
        <f t="shared" si="51"/>
        <v>0</v>
      </c>
      <c r="L1025" s="19">
        <f t="shared" si="51"/>
        <v>0</v>
      </c>
      <c r="M1025" s="19">
        <f t="shared" si="51"/>
        <v>0</v>
      </c>
    </row>
    <row r="1026" spans="1:13" x14ac:dyDescent="0.25">
      <c r="A1026" s="241"/>
      <c r="B1026" s="81"/>
      <c r="C1026" s="242"/>
      <c r="D1026" s="243"/>
      <c r="E1026" s="244"/>
      <c r="F1026" s="76"/>
      <c r="G1026" s="2"/>
      <c r="H1026" s="19">
        <v>0</v>
      </c>
      <c r="I1026" s="19">
        <v>0</v>
      </c>
      <c r="J1026" s="19">
        <v>0</v>
      </c>
      <c r="K1026" s="19">
        <f t="shared" si="51"/>
        <v>0</v>
      </c>
      <c r="L1026" s="19">
        <f t="shared" si="51"/>
        <v>0</v>
      </c>
      <c r="M1026" s="19">
        <f t="shared" si="51"/>
        <v>0</v>
      </c>
    </row>
    <row r="1027" spans="1:13" x14ac:dyDescent="0.25">
      <c r="A1027" s="241">
        <f>A1025+0.0001</f>
        <v>3.9651000000003198</v>
      </c>
      <c r="B1027" s="81" t="s">
        <v>1064</v>
      </c>
      <c r="C1027" s="242" t="s">
        <v>1114</v>
      </c>
      <c r="D1027" s="243" t="s">
        <v>43</v>
      </c>
      <c r="E1027" s="244" t="s">
        <v>1232</v>
      </c>
      <c r="F1027" s="76" t="s">
        <v>1015</v>
      </c>
      <c r="G1027" s="2"/>
      <c r="H1027" s="19">
        <v>451820</v>
      </c>
      <c r="I1027" s="188">
        <v>451820</v>
      </c>
      <c r="J1027" s="188">
        <v>451820</v>
      </c>
      <c r="K1027" s="19">
        <f t="shared" si="51"/>
        <v>0</v>
      </c>
      <c r="L1027" s="19">
        <f t="shared" si="51"/>
        <v>0</v>
      </c>
      <c r="M1027" s="19">
        <f t="shared" si="51"/>
        <v>0</v>
      </c>
    </row>
    <row r="1028" spans="1:13" x14ac:dyDescent="0.25">
      <c r="A1028" s="241"/>
      <c r="B1028" s="81"/>
      <c r="C1028" s="242"/>
      <c r="D1028" s="243"/>
      <c r="E1028" s="244"/>
      <c r="F1028" s="76"/>
      <c r="G1028" s="2"/>
      <c r="H1028" s="19">
        <v>0</v>
      </c>
      <c r="I1028" s="188">
        <v>0</v>
      </c>
      <c r="J1028" s="188">
        <v>0</v>
      </c>
      <c r="K1028" s="19">
        <f t="shared" si="51"/>
        <v>0</v>
      </c>
      <c r="L1028" s="19">
        <f t="shared" si="51"/>
        <v>0</v>
      </c>
      <c r="M1028" s="19">
        <f t="shared" si="51"/>
        <v>0</v>
      </c>
    </row>
    <row r="1029" spans="1:13" x14ac:dyDescent="0.25">
      <c r="A1029" s="241">
        <f>A1027+0.0001</f>
        <v>3.96520000000032</v>
      </c>
      <c r="B1029" s="81" t="s">
        <v>1064</v>
      </c>
      <c r="C1029" s="242" t="s">
        <v>1114</v>
      </c>
      <c r="D1029" s="243" t="s">
        <v>46</v>
      </c>
      <c r="E1029" s="244" t="s">
        <v>1233</v>
      </c>
      <c r="F1029" s="76" t="s">
        <v>44</v>
      </c>
      <c r="G1029" s="2"/>
      <c r="H1029" s="19">
        <v>11880</v>
      </c>
      <c r="I1029" s="188">
        <v>11880</v>
      </c>
      <c r="J1029" s="188">
        <v>11880</v>
      </c>
      <c r="K1029" s="19">
        <f t="shared" si="51"/>
        <v>0</v>
      </c>
      <c r="L1029" s="19">
        <f t="shared" si="51"/>
        <v>0</v>
      </c>
      <c r="M1029" s="19">
        <f t="shared" si="51"/>
        <v>0</v>
      </c>
    </row>
    <row r="1030" spans="1:13" x14ac:dyDescent="0.25">
      <c r="A1030" s="241"/>
      <c r="B1030" s="81"/>
      <c r="C1030" s="242"/>
      <c r="D1030" s="243"/>
      <c r="E1030" s="244"/>
      <c r="F1030" s="76"/>
      <c r="G1030" s="2"/>
      <c r="H1030" s="19">
        <v>0</v>
      </c>
      <c r="I1030" s="188">
        <v>0</v>
      </c>
      <c r="J1030" s="188">
        <v>0</v>
      </c>
      <c r="K1030" s="19">
        <f t="shared" si="51"/>
        <v>0</v>
      </c>
      <c r="L1030" s="19">
        <f t="shared" si="51"/>
        <v>0</v>
      </c>
      <c r="M1030" s="19">
        <f t="shared" si="51"/>
        <v>0</v>
      </c>
    </row>
    <row r="1031" spans="1:13" x14ac:dyDescent="0.25">
      <c r="A1031" s="241">
        <f>A1029+0.0001</f>
        <v>3.9653000000003202</v>
      </c>
      <c r="B1031" s="81" t="s">
        <v>1064</v>
      </c>
      <c r="C1031" s="242" t="s">
        <v>1115</v>
      </c>
      <c r="D1031" s="243" t="s">
        <v>43</v>
      </c>
      <c r="E1031" s="244" t="s">
        <v>1234</v>
      </c>
      <c r="F1031" s="76" t="s">
        <v>1015</v>
      </c>
      <c r="G1031" s="2"/>
      <c r="H1031" s="19">
        <v>501400</v>
      </c>
      <c r="I1031" s="188">
        <v>501400</v>
      </c>
      <c r="J1031" s="188">
        <v>501400</v>
      </c>
      <c r="K1031" s="19">
        <f t="shared" si="51"/>
        <v>0</v>
      </c>
      <c r="L1031" s="19">
        <f t="shared" si="51"/>
        <v>0</v>
      </c>
      <c r="M1031" s="19">
        <f t="shared" si="51"/>
        <v>0</v>
      </c>
    </row>
    <row r="1032" spans="1:13" x14ac:dyDescent="0.25">
      <c r="A1032" s="241"/>
      <c r="B1032" s="81"/>
      <c r="C1032" s="242"/>
      <c r="D1032" s="243"/>
      <c r="E1032" s="244"/>
      <c r="F1032" s="76"/>
      <c r="G1032" s="2"/>
      <c r="H1032" s="19">
        <v>0</v>
      </c>
      <c r="I1032" s="188">
        <v>0</v>
      </c>
      <c r="J1032" s="188">
        <v>0</v>
      </c>
      <c r="K1032" s="19">
        <f t="shared" si="51"/>
        <v>0</v>
      </c>
      <c r="L1032" s="19">
        <f t="shared" si="51"/>
        <v>0</v>
      </c>
      <c r="M1032" s="19">
        <f t="shared" si="51"/>
        <v>0</v>
      </c>
    </row>
    <row r="1033" spans="1:13" x14ac:dyDescent="0.25">
      <c r="A1033" s="241">
        <f>A1031+0.0001</f>
        <v>3.9654000000003204</v>
      </c>
      <c r="B1033" s="81" t="s">
        <v>1064</v>
      </c>
      <c r="C1033" s="242" t="s">
        <v>1115</v>
      </c>
      <c r="D1033" s="243" t="s">
        <v>46</v>
      </c>
      <c r="E1033" s="244" t="s">
        <v>1235</v>
      </c>
      <c r="F1033" s="76" t="s">
        <v>44</v>
      </c>
      <c r="G1033" s="2"/>
      <c r="H1033" s="19">
        <v>12700</v>
      </c>
      <c r="I1033" s="188">
        <v>12700</v>
      </c>
      <c r="J1033" s="188">
        <v>12700</v>
      </c>
      <c r="K1033" s="19">
        <f t="shared" si="51"/>
        <v>0</v>
      </c>
      <c r="L1033" s="19">
        <f t="shared" si="51"/>
        <v>0</v>
      </c>
      <c r="M1033" s="19">
        <f t="shared" si="51"/>
        <v>0</v>
      </c>
    </row>
    <row r="1034" spans="1:13" x14ac:dyDescent="0.25">
      <c r="A1034" s="241"/>
      <c r="B1034" s="81"/>
      <c r="C1034" s="242"/>
      <c r="D1034" s="243"/>
      <c r="E1034" s="244"/>
      <c r="F1034" s="76"/>
      <c r="G1034" s="2"/>
      <c r="H1034" s="19">
        <v>0</v>
      </c>
      <c r="I1034" s="188">
        <v>0</v>
      </c>
      <c r="J1034" s="188">
        <v>0</v>
      </c>
      <c r="K1034" s="19">
        <f t="shared" si="51"/>
        <v>0</v>
      </c>
      <c r="L1034" s="19">
        <f t="shared" si="51"/>
        <v>0</v>
      </c>
      <c r="M1034" s="19">
        <f t="shared" si="51"/>
        <v>0</v>
      </c>
    </row>
    <row r="1035" spans="1:13" x14ac:dyDescent="0.25">
      <c r="A1035" s="241">
        <f>A1033+0.0001</f>
        <v>3.9655000000003207</v>
      </c>
      <c r="B1035" s="81" t="s">
        <v>1064</v>
      </c>
      <c r="C1035" s="242" t="s">
        <v>1116</v>
      </c>
      <c r="D1035" s="243" t="s">
        <v>43</v>
      </c>
      <c r="E1035" s="244" t="s">
        <v>1236</v>
      </c>
      <c r="F1035" s="76" t="s">
        <v>1015</v>
      </c>
      <c r="G1035" s="2"/>
      <c r="H1035" s="19">
        <v>564340</v>
      </c>
      <c r="I1035" s="188">
        <v>564340</v>
      </c>
      <c r="J1035" s="188">
        <v>564340</v>
      </c>
      <c r="K1035" s="19">
        <f t="shared" si="51"/>
        <v>0</v>
      </c>
      <c r="L1035" s="19">
        <f t="shared" si="51"/>
        <v>0</v>
      </c>
      <c r="M1035" s="19">
        <f t="shared" si="51"/>
        <v>0</v>
      </c>
    </row>
    <row r="1036" spans="1:13" x14ac:dyDescent="0.25">
      <c r="A1036" s="241"/>
      <c r="B1036" s="81"/>
      <c r="C1036" s="242"/>
      <c r="D1036" s="243"/>
      <c r="E1036" s="244"/>
      <c r="F1036" s="76"/>
      <c r="G1036" s="2"/>
      <c r="H1036" s="19">
        <v>0</v>
      </c>
      <c r="I1036" s="188">
        <v>0</v>
      </c>
      <c r="J1036" s="188">
        <v>0</v>
      </c>
      <c r="K1036" s="19">
        <f t="shared" si="51"/>
        <v>0</v>
      </c>
      <c r="L1036" s="19">
        <f t="shared" si="51"/>
        <v>0</v>
      </c>
      <c r="M1036" s="19">
        <f t="shared" si="51"/>
        <v>0</v>
      </c>
    </row>
    <row r="1037" spans="1:13" x14ac:dyDescent="0.25">
      <c r="A1037" s="241">
        <f t="shared" ref="A1037" si="53">A1035+0.0001</f>
        <v>3.9656000000003209</v>
      </c>
      <c r="B1037" s="81" t="s">
        <v>1064</v>
      </c>
      <c r="C1037" s="242" t="s">
        <v>1116</v>
      </c>
      <c r="D1037" s="243" t="s">
        <v>46</v>
      </c>
      <c r="E1037" s="244" t="s">
        <v>1237</v>
      </c>
      <c r="F1037" s="76" t="s">
        <v>44</v>
      </c>
      <c r="G1037" s="2"/>
      <c r="H1037" s="19">
        <v>14120</v>
      </c>
      <c r="I1037" s="188">
        <v>14120</v>
      </c>
      <c r="J1037" s="188">
        <v>14120</v>
      </c>
      <c r="K1037" s="19">
        <f t="shared" si="51"/>
        <v>0</v>
      </c>
      <c r="L1037" s="19">
        <f t="shared" si="51"/>
        <v>0</v>
      </c>
      <c r="M1037" s="19">
        <f t="shared" si="51"/>
        <v>0</v>
      </c>
    </row>
    <row r="1038" spans="1:13" s="66" customFormat="1" x14ac:dyDescent="0.25">
      <c r="A1038" s="126"/>
      <c r="B1038" s="127"/>
      <c r="C1038" s="239"/>
      <c r="D1038" s="240"/>
      <c r="E1038" s="245"/>
      <c r="F1038" s="70"/>
      <c r="G1038" s="1"/>
      <c r="H1038" s="19">
        <v>0</v>
      </c>
      <c r="I1038" s="19">
        <v>0</v>
      </c>
      <c r="J1038" s="19">
        <v>0</v>
      </c>
      <c r="K1038" s="19">
        <f t="shared" si="51"/>
        <v>0</v>
      </c>
      <c r="L1038" s="19">
        <f t="shared" si="51"/>
        <v>0</v>
      </c>
      <c r="M1038" s="19">
        <f t="shared" si="51"/>
        <v>0</v>
      </c>
    </row>
    <row r="1039" spans="1:13" s="66" customFormat="1" x14ac:dyDescent="0.25">
      <c r="A1039" s="126"/>
      <c r="B1039" s="127"/>
      <c r="C1039" s="313">
        <v>4.1100000000000003</v>
      </c>
      <c r="D1039" s="314"/>
      <c r="E1039" s="236" t="s">
        <v>1105</v>
      </c>
      <c r="F1039" s="70"/>
      <c r="G1039" s="1"/>
      <c r="H1039" s="19">
        <v>0</v>
      </c>
      <c r="I1039" s="19">
        <v>0</v>
      </c>
      <c r="J1039" s="19">
        <v>0</v>
      </c>
      <c r="K1039" s="19">
        <f t="shared" si="51"/>
        <v>0</v>
      </c>
      <c r="L1039" s="19">
        <f t="shared" si="51"/>
        <v>0</v>
      </c>
      <c r="M1039" s="19">
        <f t="shared" si="51"/>
        <v>0</v>
      </c>
    </row>
    <row r="1040" spans="1:13" s="66" customFormat="1" x14ac:dyDescent="0.25">
      <c r="A1040" s="126"/>
      <c r="B1040" s="127"/>
      <c r="C1040" s="310" t="s">
        <v>63</v>
      </c>
      <c r="D1040" s="311"/>
      <c r="E1040" s="238" t="s">
        <v>1012</v>
      </c>
      <c r="F1040" s="70"/>
      <c r="G1040" s="1"/>
      <c r="H1040" s="19">
        <v>0</v>
      </c>
      <c r="I1040" s="19">
        <v>0</v>
      </c>
      <c r="J1040" s="19">
        <v>0</v>
      </c>
      <c r="K1040" s="19">
        <f t="shared" si="51"/>
        <v>0</v>
      </c>
      <c r="L1040" s="19">
        <f t="shared" si="51"/>
        <v>0</v>
      </c>
      <c r="M1040" s="19">
        <f t="shared" si="51"/>
        <v>0</v>
      </c>
    </row>
    <row r="1041" spans="1:13" s="66" customFormat="1" x14ac:dyDescent="0.25">
      <c r="A1041" s="126"/>
      <c r="B1041" s="127"/>
      <c r="C1041" s="239"/>
      <c r="D1041" s="240"/>
      <c r="E1041" s="245"/>
      <c r="F1041" s="70"/>
      <c r="G1041" s="1"/>
      <c r="H1041" s="19">
        <v>0</v>
      </c>
      <c r="I1041" s="19">
        <v>0</v>
      </c>
      <c r="J1041" s="19">
        <v>0</v>
      </c>
      <c r="K1041" s="19">
        <f t="shared" si="51"/>
        <v>0</v>
      </c>
      <c r="L1041" s="19">
        <f t="shared" si="51"/>
        <v>0</v>
      </c>
      <c r="M1041" s="19">
        <f t="shared" si="51"/>
        <v>0</v>
      </c>
    </row>
    <row r="1042" spans="1:13" x14ac:dyDescent="0.25">
      <c r="A1042" s="241">
        <f>A1037+0.0001</f>
        <v>3.9657000000003211</v>
      </c>
      <c r="B1042" s="81" t="s">
        <v>1010</v>
      </c>
      <c r="C1042" s="242" t="s">
        <v>1106</v>
      </c>
      <c r="D1042" s="243" t="s">
        <v>48</v>
      </c>
      <c r="E1042" s="244" t="s">
        <v>1216</v>
      </c>
      <c r="F1042" s="76" t="s">
        <v>1015</v>
      </c>
      <c r="G1042" s="2"/>
      <c r="H1042" s="19">
        <v>178310</v>
      </c>
      <c r="I1042" s="19">
        <v>178310</v>
      </c>
      <c r="J1042" s="19">
        <v>178310</v>
      </c>
      <c r="K1042" s="19">
        <f t="shared" ref="K1042:M1105" si="54">$G1042*H1042</f>
        <v>0</v>
      </c>
      <c r="L1042" s="19">
        <f t="shared" si="54"/>
        <v>0</v>
      </c>
      <c r="M1042" s="19">
        <f t="shared" si="54"/>
        <v>0</v>
      </c>
    </row>
    <row r="1043" spans="1:13" x14ac:dyDescent="0.25">
      <c r="A1043" s="241"/>
      <c r="B1043" s="81"/>
      <c r="C1043" s="242"/>
      <c r="D1043" s="243"/>
      <c r="E1043" s="244"/>
      <c r="F1043" s="76"/>
      <c r="G1043" s="2"/>
      <c r="H1043" s="19">
        <v>0</v>
      </c>
      <c r="I1043" s="19">
        <v>0</v>
      </c>
      <c r="J1043" s="19">
        <v>0</v>
      </c>
      <c r="K1043" s="19">
        <f t="shared" si="54"/>
        <v>0</v>
      </c>
      <c r="L1043" s="19">
        <f t="shared" si="54"/>
        <v>0</v>
      </c>
      <c r="M1043" s="19">
        <f t="shared" si="54"/>
        <v>0</v>
      </c>
    </row>
    <row r="1044" spans="1:13" x14ac:dyDescent="0.25">
      <c r="A1044" s="241">
        <f>A1042+0.0001</f>
        <v>3.9658000000003213</v>
      </c>
      <c r="B1044" s="81" t="s">
        <v>1010</v>
      </c>
      <c r="C1044" s="242" t="s">
        <v>1106</v>
      </c>
      <c r="D1044" s="243" t="s">
        <v>50</v>
      </c>
      <c r="E1044" s="244" t="s">
        <v>1217</v>
      </c>
      <c r="F1044" s="76" t="s">
        <v>44</v>
      </c>
      <c r="G1044" s="2"/>
      <c r="H1044" s="19">
        <v>7220</v>
      </c>
      <c r="I1044" s="19">
        <v>7220</v>
      </c>
      <c r="J1044" s="19">
        <v>7220</v>
      </c>
      <c r="K1044" s="19">
        <f t="shared" si="54"/>
        <v>0</v>
      </c>
      <c r="L1044" s="19">
        <f t="shared" si="54"/>
        <v>0</v>
      </c>
      <c r="M1044" s="19">
        <f t="shared" si="54"/>
        <v>0</v>
      </c>
    </row>
    <row r="1045" spans="1:13" x14ac:dyDescent="0.25">
      <c r="A1045" s="241"/>
      <c r="B1045" s="81"/>
      <c r="C1045" s="242"/>
      <c r="D1045" s="243"/>
      <c r="E1045" s="244"/>
      <c r="F1045" s="76"/>
      <c r="G1045" s="2"/>
      <c r="H1045" s="19">
        <v>0</v>
      </c>
      <c r="I1045" s="19">
        <v>0</v>
      </c>
      <c r="J1045" s="19">
        <v>0</v>
      </c>
      <c r="K1045" s="19">
        <f t="shared" si="54"/>
        <v>0</v>
      </c>
      <c r="L1045" s="19">
        <f t="shared" si="54"/>
        <v>0</v>
      </c>
      <c r="M1045" s="19">
        <f t="shared" si="54"/>
        <v>0</v>
      </c>
    </row>
    <row r="1046" spans="1:13" x14ac:dyDescent="0.25">
      <c r="A1046" s="241">
        <f>A1044+0.0001</f>
        <v>3.9659000000003215</v>
      </c>
      <c r="B1046" s="81" t="s">
        <v>1010</v>
      </c>
      <c r="C1046" s="242" t="s">
        <v>1107</v>
      </c>
      <c r="D1046" s="243" t="s">
        <v>48</v>
      </c>
      <c r="E1046" s="244" t="s">
        <v>1218</v>
      </c>
      <c r="F1046" s="76" t="s">
        <v>1015</v>
      </c>
      <c r="G1046" s="2"/>
      <c r="H1046" s="19">
        <v>188010</v>
      </c>
      <c r="I1046" s="19">
        <v>188010</v>
      </c>
      <c r="J1046" s="19">
        <v>188010</v>
      </c>
      <c r="K1046" s="19">
        <f t="shared" si="54"/>
        <v>0</v>
      </c>
      <c r="L1046" s="19">
        <f t="shared" si="54"/>
        <v>0</v>
      </c>
      <c r="M1046" s="19">
        <f t="shared" si="54"/>
        <v>0</v>
      </c>
    </row>
    <row r="1047" spans="1:13" x14ac:dyDescent="0.25">
      <c r="A1047" s="241"/>
      <c r="B1047" s="81"/>
      <c r="C1047" s="242"/>
      <c r="D1047" s="243"/>
      <c r="E1047" s="244"/>
      <c r="F1047" s="76"/>
      <c r="G1047" s="2"/>
      <c r="H1047" s="19">
        <v>0</v>
      </c>
      <c r="I1047" s="19">
        <v>0</v>
      </c>
      <c r="J1047" s="19">
        <v>0</v>
      </c>
      <c r="K1047" s="19">
        <f t="shared" si="54"/>
        <v>0</v>
      </c>
      <c r="L1047" s="19">
        <f t="shared" si="54"/>
        <v>0</v>
      </c>
      <c r="M1047" s="19">
        <f t="shared" si="54"/>
        <v>0</v>
      </c>
    </row>
    <row r="1048" spans="1:13" x14ac:dyDescent="0.25">
      <c r="A1048" s="241">
        <f>A1046+0.0001</f>
        <v>3.9660000000003217</v>
      </c>
      <c r="B1048" s="81" t="s">
        <v>1010</v>
      </c>
      <c r="C1048" s="242" t="s">
        <v>1107</v>
      </c>
      <c r="D1048" s="243" t="s">
        <v>50</v>
      </c>
      <c r="E1048" s="244" t="s">
        <v>1219</v>
      </c>
      <c r="F1048" s="76" t="s">
        <v>44</v>
      </c>
      <c r="G1048" s="2"/>
      <c r="H1048" s="19">
        <v>7510</v>
      </c>
      <c r="I1048" s="19">
        <v>7510</v>
      </c>
      <c r="J1048" s="19">
        <v>7510</v>
      </c>
      <c r="K1048" s="19">
        <f t="shared" si="54"/>
        <v>0</v>
      </c>
      <c r="L1048" s="19">
        <f t="shared" si="54"/>
        <v>0</v>
      </c>
      <c r="M1048" s="19">
        <f t="shared" si="54"/>
        <v>0</v>
      </c>
    </row>
    <row r="1049" spans="1:13" x14ac:dyDescent="0.25">
      <c r="A1049" s="241"/>
      <c r="B1049" s="81"/>
      <c r="C1049" s="242"/>
      <c r="D1049" s="243"/>
      <c r="E1049" s="244"/>
      <c r="F1049" s="76"/>
      <c r="G1049" s="2"/>
      <c r="H1049" s="19">
        <v>0</v>
      </c>
      <c r="I1049" s="19">
        <v>0</v>
      </c>
      <c r="J1049" s="19">
        <v>0</v>
      </c>
      <c r="K1049" s="19">
        <f t="shared" si="54"/>
        <v>0</v>
      </c>
      <c r="L1049" s="19">
        <f t="shared" si="54"/>
        <v>0</v>
      </c>
      <c r="M1049" s="19">
        <f t="shared" si="54"/>
        <v>0</v>
      </c>
    </row>
    <row r="1050" spans="1:13" x14ac:dyDescent="0.25">
      <c r="A1050" s="241">
        <f>A1048+0.0001</f>
        <v>3.9661000000003219</v>
      </c>
      <c r="B1050" s="81" t="s">
        <v>1010</v>
      </c>
      <c r="C1050" s="242" t="s">
        <v>1108</v>
      </c>
      <c r="D1050" s="243" t="s">
        <v>48</v>
      </c>
      <c r="E1050" s="244" t="s">
        <v>1220</v>
      </c>
      <c r="F1050" s="76" t="s">
        <v>1015</v>
      </c>
      <c r="G1050" s="2"/>
      <c r="H1050" s="19">
        <v>211700</v>
      </c>
      <c r="I1050" s="19">
        <v>211700</v>
      </c>
      <c r="J1050" s="19">
        <v>211700</v>
      </c>
      <c r="K1050" s="19">
        <f t="shared" si="54"/>
        <v>0</v>
      </c>
      <c r="L1050" s="19">
        <f t="shared" si="54"/>
        <v>0</v>
      </c>
      <c r="M1050" s="19">
        <f t="shared" si="54"/>
        <v>0</v>
      </c>
    </row>
    <row r="1051" spans="1:13" x14ac:dyDescent="0.25">
      <c r="A1051" s="241"/>
      <c r="B1051" s="81"/>
      <c r="C1051" s="242"/>
      <c r="D1051" s="243"/>
      <c r="E1051" s="244"/>
      <c r="F1051" s="76"/>
      <c r="G1051" s="2"/>
      <c r="H1051" s="19">
        <v>0</v>
      </c>
      <c r="I1051" s="19">
        <v>0</v>
      </c>
      <c r="J1051" s="19">
        <v>0</v>
      </c>
      <c r="K1051" s="19">
        <f t="shared" si="54"/>
        <v>0</v>
      </c>
      <c r="L1051" s="19">
        <f t="shared" si="54"/>
        <v>0</v>
      </c>
      <c r="M1051" s="19">
        <f t="shared" si="54"/>
        <v>0</v>
      </c>
    </row>
    <row r="1052" spans="1:13" x14ac:dyDescent="0.25">
      <c r="A1052" s="241">
        <f t="shared" ref="A1052" si="55">A1050+0.0001</f>
        <v>3.9662000000003221</v>
      </c>
      <c r="B1052" s="81" t="s">
        <v>1010</v>
      </c>
      <c r="C1052" s="242" t="s">
        <v>1108</v>
      </c>
      <c r="D1052" s="243" t="s">
        <v>50</v>
      </c>
      <c r="E1052" s="244" t="s">
        <v>1221</v>
      </c>
      <c r="F1052" s="76" t="s">
        <v>44</v>
      </c>
      <c r="G1052" s="2"/>
      <c r="H1052" s="19">
        <v>7990</v>
      </c>
      <c r="I1052" s="19">
        <v>7990</v>
      </c>
      <c r="J1052" s="19">
        <v>7990</v>
      </c>
      <c r="K1052" s="19">
        <f t="shared" si="54"/>
        <v>0</v>
      </c>
      <c r="L1052" s="19">
        <f t="shared" si="54"/>
        <v>0</v>
      </c>
      <c r="M1052" s="19">
        <f t="shared" si="54"/>
        <v>0</v>
      </c>
    </row>
    <row r="1053" spans="1:13" x14ac:dyDescent="0.25">
      <c r="A1053" s="241"/>
      <c r="B1053" s="81"/>
      <c r="C1053" s="242"/>
      <c r="D1053" s="243"/>
      <c r="E1053" s="244"/>
      <c r="F1053" s="76"/>
      <c r="G1053" s="2"/>
      <c r="H1053" s="19">
        <v>0</v>
      </c>
      <c r="I1053" s="19">
        <v>0</v>
      </c>
      <c r="J1053" s="19">
        <v>0</v>
      </c>
      <c r="K1053" s="19">
        <f t="shared" si="54"/>
        <v>0</v>
      </c>
      <c r="L1053" s="19">
        <f t="shared" si="54"/>
        <v>0</v>
      </c>
      <c r="M1053" s="19">
        <f t="shared" si="54"/>
        <v>0</v>
      </c>
    </row>
    <row r="1054" spans="1:13" x14ac:dyDescent="0.25">
      <c r="A1054" s="241">
        <f>A1052+0.0001</f>
        <v>3.9663000000003223</v>
      </c>
      <c r="B1054" s="81" t="s">
        <v>1010</v>
      </c>
      <c r="C1054" s="242" t="s">
        <v>1109</v>
      </c>
      <c r="D1054" s="243" t="s">
        <v>48</v>
      </c>
      <c r="E1054" s="244" t="s">
        <v>1222</v>
      </c>
      <c r="F1054" s="76" t="s">
        <v>1015</v>
      </c>
      <c r="G1054" s="2"/>
      <c r="H1054" s="19">
        <v>224530</v>
      </c>
      <c r="I1054" s="19">
        <v>224530</v>
      </c>
      <c r="J1054" s="188">
        <v>224530</v>
      </c>
      <c r="K1054" s="19">
        <f t="shared" si="54"/>
        <v>0</v>
      </c>
      <c r="L1054" s="19">
        <f t="shared" si="54"/>
        <v>0</v>
      </c>
      <c r="M1054" s="19">
        <f t="shared" si="54"/>
        <v>0</v>
      </c>
    </row>
    <row r="1055" spans="1:13" x14ac:dyDescent="0.25">
      <c r="A1055" s="241"/>
      <c r="B1055" s="81"/>
      <c r="C1055" s="242"/>
      <c r="D1055" s="243"/>
      <c r="E1055" s="244"/>
      <c r="F1055" s="76"/>
      <c r="G1055" s="2"/>
      <c r="H1055" s="19">
        <v>0</v>
      </c>
      <c r="I1055" s="19">
        <v>0</v>
      </c>
      <c r="J1055" s="188">
        <v>0</v>
      </c>
      <c r="K1055" s="19">
        <f t="shared" si="54"/>
        <v>0</v>
      </c>
      <c r="L1055" s="19">
        <f t="shared" si="54"/>
        <v>0</v>
      </c>
      <c r="M1055" s="19">
        <f t="shared" si="54"/>
        <v>0</v>
      </c>
    </row>
    <row r="1056" spans="1:13" x14ac:dyDescent="0.25">
      <c r="A1056" s="241">
        <f>A1054+0.0001</f>
        <v>3.9664000000003226</v>
      </c>
      <c r="B1056" s="81" t="s">
        <v>1010</v>
      </c>
      <c r="C1056" s="242" t="s">
        <v>1109</v>
      </c>
      <c r="D1056" s="243" t="s">
        <v>50</v>
      </c>
      <c r="E1056" s="244" t="s">
        <v>1223</v>
      </c>
      <c r="F1056" s="76" t="s">
        <v>44</v>
      </c>
      <c r="G1056" s="2"/>
      <c r="H1056" s="19">
        <v>8470</v>
      </c>
      <c r="I1056" s="19">
        <v>8470</v>
      </c>
      <c r="J1056" s="188">
        <v>8470</v>
      </c>
      <c r="K1056" s="19">
        <f t="shared" si="54"/>
        <v>0</v>
      </c>
      <c r="L1056" s="19">
        <f t="shared" si="54"/>
        <v>0</v>
      </c>
      <c r="M1056" s="19">
        <f t="shared" si="54"/>
        <v>0</v>
      </c>
    </row>
    <row r="1057" spans="1:13" x14ac:dyDescent="0.25">
      <c r="A1057" s="241"/>
      <c r="B1057" s="81"/>
      <c r="C1057" s="242"/>
      <c r="D1057" s="243"/>
      <c r="E1057" s="244"/>
      <c r="F1057" s="76"/>
      <c r="G1057" s="2"/>
      <c r="H1057" s="19">
        <v>0</v>
      </c>
      <c r="I1057" s="19">
        <v>0</v>
      </c>
      <c r="J1057" s="188">
        <v>0</v>
      </c>
      <c r="K1057" s="19">
        <f t="shared" si="54"/>
        <v>0</v>
      </c>
      <c r="L1057" s="19">
        <f t="shared" si="54"/>
        <v>0</v>
      </c>
      <c r="M1057" s="19">
        <f t="shared" si="54"/>
        <v>0</v>
      </c>
    </row>
    <row r="1058" spans="1:13" x14ac:dyDescent="0.25">
      <c r="A1058" s="241">
        <f>A1056+0.0001</f>
        <v>3.9665000000003228</v>
      </c>
      <c r="B1058" s="81" t="s">
        <v>1010</v>
      </c>
      <c r="C1058" s="242" t="s">
        <v>1110</v>
      </c>
      <c r="D1058" s="243" t="s">
        <v>48</v>
      </c>
      <c r="E1058" s="244" t="s">
        <v>1224</v>
      </c>
      <c r="F1058" s="76" t="s">
        <v>1015</v>
      </c>
      <c r="G1058" s="2"/>
      <c r="H1058" s="19">
        <v>275610</v>
      </c>
      <c r="I1058" s="19">
        <v>275610</v>
      </c>
      <c r="J1058" s="188">
        <v>275610</v>
      </c>
      <c r="K1058" s="19">
        <f t="shared" si="54"/>
        <v>0</v>
      </c>
      <c r="L1058" s="19">
        <f t="shared" si="54"/>
        <v>0</v>
      </c>
      <c r="M1058" s="19">
        <f t="shared" si="54"/>
        <v>0</v>
      </c>
    </row>
    <row r="1059" spans="1:13" x14ac:dyDescent="0.25">
      <c r="A1059" s="241"/>
      <c r="B1059" s="81"/>
      <c r="C1059" s="242"/>
      <c r="D1059" s="243"/>
      <c r="E1059" s="244"/>
      <c r="F1059" s="76"/>
      <c r="G1059" s="2"/>
      <c r="H1059" s="19">
        <v>0</v>
      </c>
      <c r="I1059" s="19">
        <v>0</v>
      </c>
      <c r="J1059" s="188">
        <v>0</v>
      </c>
      <c r="K1059" s="19">
        <f t="shared" si="54"/>
        <v>0</v>
      </c>
      <c r="L1059" s="19">
        <f t="shared" si="54"/>
        <v>0</v>
      </c>
      <c r="M1059" s="19">
        <f t="shared" si="54"/>
        <v>0</v>
      </c>
    </row>
    <row r="1060" spans="1:13" x14ac:dyDescent="0.25">
      <c r="A1060" s="241">
        <f>A1058+0.0001</f>
        <v>3.966600000000323</v>
      </c>
      <c r="B1060" s="81" t="s">
        <v>1010</v>
      </c>
      <c r="C1060" s="242" t="s">
        <v>1110</v>
      </c>
      <c r="D1060" s="243" t="s">
        <v>50</v>
      </c>
      <c r="E1060" s="244" t="s">
        <v>1225</v>
      </c>
      <c r="F1060" s="76" t="s">
        <v>44</v>
      </c>
      <c r="G1060" s="2"/>
      <c r="H1060" s="19">
        <v>9040</v>
      </c>
      <c r="I1060" s="19">
        <v>9040</v>
      </c>
      <c r="J1060" s="188">
        <v>9040</v>
      </c>
      <c r="K1060" s="19">
        <f t="shared" si="54"/>
        <v>0</v>
      </c>
      <c r="L1060" s="19">
        <f t="shared" si="54"/>
        <v>0</v>
      </c>
      <c r="M1060" s="19">
        <f t="shared" si="54"/>
        <v>0</v>
      </c>
    </row>
    <row r="1061" spans="1:13" x14ac:dyDescent="0.25">
      <c r="A1061" s="241"/>
      <c r="B1061" s="81"/>
      <c r="C1061" s="242"/>
      <c r="D1061" s="243"/>
      <c r="E1061" s="244"/>
      <c r="F1061" s="76"/>
      <c r="G1061" s="2"/>
      <c r="H1061" s="19">
        <v>0</v>
      </c>
      <c r="I1061" s="19">
        <v>0</v>
      </c>
      <c r="J1061" s="188">
        <v>0</v>
      </c>
      <c r="K1061" s="19">
        <f t="shared" si="54"/>
        <v>0</v>
      </c>
      <c r="L1061" s="19">
        <f t="shared" si="54"/>
        <v>0</v>
      </c>
      <c r="M1061" s="19">
        <f t="shared" si="54"/>
        <v>0</v>
      </c>
    </row>
    <row r="1062" spans="1:13" x14ac:dyDescent="0.25">
      <c r="A1062" s="241">
        <f>A1060+0.0001</f>
        <v>3.9667000000003232</v>
      </c>
      <c r="B1062" s="81" t="s">
        <v>1010</v>
      </c>
      <c r="C1062" s="242" t="s">
        <v>1111</v>
      </c>
      <c r="D1062" s="243" t="s">
        <v>48</v>
      </c>
      <c r="E1062" s="244" t="s">
        <v>1226</v>
      </c>
      <c r="F1062" s="76" t="s">
        <v>1015</v>
      </c>
      <c r="G1062" s="2"/>
      <c r="H1062" s="19">
        <v>303940</v>
      </c>
      <c r="I1062" s="19">
        <v>303940</v>
      </c>
      <c r="J1062" s="188">
        <v>303940</v>
      </c>
      <c r="K1062" s="19">
        <f t="shared" si="54"/>
        <v>0</v>
      </c>
      <c r="L1062" s="19">
        <f t="shared" si="54"/>
        <v>0</v>
      </c>
      <c r="M1062" s="19">
        <f t="shared" si="54"/>
        <v>0</v>
      </c>
    </row>
    <row r="1063" spans="1:13" x14ac:dyDescent="0.25">
      <c r="A1063" s="241"/>
      <c r="B1063" s="81"/>
      <c r="C1063" s="242"/>
      <c r="D1063" s="243"/>
      <c r="E1063" s="244"/>
      <c r="F1063" s="76"/>
      <c r="G1063" s="2"/>
      <c r="H1063" s="19">
        <v>0</v>
      </c>
      <c r="I1063" s="19">
        <v>0</v>
      </c>
      <c r="J1063" s="188">
        <v>0</v>
      </c>
      <c r="K1063" s="19">
        <f t="shared" si="54"/>
        <v>0</v>
      </c>
      <c r="L1063" s="19">
        <f t="shared" si="54"/>
        <v>0</v>
      </c>
      <c r="M1063" s="19">
        <f t="shared" si="54"/>
        <v>0</v>
      </c>
    </row>
    <row r="1064" spans="1:13" x14ac:dyDescent="0.25">
      <c r="A1064" s="241">
        <f>A1062+0.0001</f>
        <v>3.9668000000003234</v>
      </c>
      <c r="B1064" s="81" t="s">
        <v>1010</v>
      </c>
      <c r="C1064" s="242" t="s">
        <v>1111</v>
      </c>
      <c r="D1064" s="243" t="s">
        <v>50</v>
      </c>
      <c r="E1064" s="244" t="s">
        <v>1227</v>
      </c>
      <c r="F1064" s="76" t="s">
        <v>44</v>
      </c>
      <c r="G1064" s="2"/>
      <c r="H1064" s="19">
        <v>9550</v>
      </c>
      <c r="I1064" s="19">
        <v>9550</v>
      </c>
      <c r="J1064" s="188">
        <v>9550</v>
      </c>
      <c r="K1064" s="19">
        <f t="shared" si="54"/>
        <v>0</v>
      </c>
      <c r="L1064" s="19">
        <f t="shared" si="54"/>
        <v>0</v>
      </c>
      <c r="M1064" s="19">
        <f t="shared" si="54"/>
        <v>0</v>
      </c>
    </row>
    <row r="1065" spans="1:13" x14ac:dyDescent="0.25">
      <c r="A1065" s="241"/>
      <c r="B1065" s="81"/>
      <c r="C1065" s="242"/>
      <c r="D1065" s="243"/>
      <c r="E1065" s="244"/>
      <c r="F1065" s="76"/>
      <c r="G1065" s="2"/>
      <c r="H1065" s="19">
        <v>0</v>
      </c>
      <c r="I1065" s="19">
        <v>0</v>
      </c>
      <c r="J1065" s="188">
        <v>0</v>
      </c>
      <c r="K1065" s="19">
        <f t="shared" si="54"/>
        <v>0</v>
      </c>
      <c r="L1065" s="19">
        <f t="shared" si="54"/>
        <v>0</v>
      </c>
      <c r="M1065" s="19">
        <f t="shared" si="54"/>
        <v>0</v>
      </c>
    </row>
    <row r="1066" spans="1:13" x14ac:dyDescent="0.25">
      <c r="A1066" s="241">
        <f>A1064+0.0001</f>
        <v>3.9669000000003236</v>
      </c>
      <c r="B1066" s="81" t="s">
        <v>1064</v>
      </c>
      <c r="C1066" s="242" t="s">
        <v>1112</v>
      </c>
      <c r="D1066" s="243" t="s">
        <v>48</v>
      </c>
      <c r="E1066" s="244" t="s">
        <v>1228</v>
      </c>
      <c r="F1066" s="76" t="s">
        <v>1015</v>
      </c>
      <c r="G1066" s="2"/>
      <c r="H1066" s="19">
        <v>326400</v>
      </c>
      <c r="I1066" s="19">
        <v>326400</v>
      </c>
      <c r="J1066" s="188">
        <v>326400</v>
      </c>
      <c r="K1066" s="19">
        <f t="shared" si="54"/>
        <v>0</v>
      </c>
      <c r="L1066" s="19">
        <f t="shared" si="54"/>
        <v>0</v>
      </c>
      <c r="M1066" s="19">
        <f t="shared" si="54"/>
        <v>0</v>
      </c>
    </row>
    <row r="1067" spans="1:13" x14ac:dyDescent="0.25">
      <c r="A1067" s="241"/>
      <c r="B1067" s="81"/>
      <c r="C1067" s="242"/>
      <c r="D1067" s="243"/>
      <c r="E1067" s="244"/>
      <c r="F1067" s="76"/>
      <c r="G1067" s="2"/>
      <c r="H1067" s="19">
        <v>0</v>
      </c>
      <c r="I1067" s="19">
        <v>0</v>
      </c>
      <c r="J1067" s="188">
        <v>0</v>
      </c>
      <c r="K1067" s="19">
        <f t="shared" si="54"/>
        <v>0</v>
      </c>
      <c r="L1067" s="19">
        <f t="shared" si="54"/>
        <v>0</v>
      </c>
      <c r="M1067" s="19">
        <f t="shared" si="54"/>
        <v>0</v>
      </c>
    </row>
    <row r="1068" spans="1:13" x14ac:dyDescent="0.25">
      <c r="A1068" s="241">
        <f>A1066+0.0001</f>
        <v>3.9670000000003238</v>
      </c>
      <c r="B1068" s="81" t="s">
        <v>1064</v>
      </c>
      <c r="C1068" s="242" t="s">
        <v>1112</v>
      </c>
      <c r="D1068" s="243" t="s">
        <v>50</v>
      </c>
      <c r="E1068" s="244" t="s">
        <v>1229</v>
      </c>
      <c r="F1068" s="76" t="s">
        <v>44</v>
      </c>
      <c r="G1068" s="2"/>
      <c r="H1068" s="19">
        <v>10190</v>
      </c>
      <c r="I1068" s="19">
        <v>10190</v>
      </c>
      <c r="J1068" s="188">
        <v>10190</v>
      </c>
      <c r="K1068" s="19">
        <f t="shared" si="54"/>
        <v>0</v>
      </c>
      <c r="L1068" s="19">
        <f t="shared" si="54"/>
        <v>0</v>
      </c>
      <c r="M1068" s="19">
        <f t="shared" si="54"/>
        <v>0</v>
      </c>
    </row>
    <row r="1069" spans="1:13" x14ac:dyDescent="0.25">
      <c r="A1069" s="241"/>
      <c r="B1069" s="81"/>
      <c r="C1069" s="242"/>
      <c r="D1069" s="243"/>
      <c r="E1069" s="244"/>
      <c r="F1069" s="76"/>
      <c r="G1069" s="2"/>
      <c r="H1069" s="19">
        <v>0</v>
      </c>
      <c r="I1069" s="19">
        <v>0</v>
      </c>
      <c r="J1069" s="188">
        <v>0</v>
      </c>
      <c r="K1069" s="19">
        <f t="shared" si="54"/>
        <v>0</v>
      </c>
      <c r="L1069" s="19">
        <f t="shared" si="54"/>
        <v>0</v>
      </c>
      <c r="M1069" s="19">
        <f t="shared" si="54"/>
        <v>0</v>
      </c>
    </row>
    <row r="1070" spans="1:13" x14ac:dyDescent="0.25">
      <c r="A1070" s="241">
        <f>A1068+0.0001</f>
        <v>3.967100000000324</v>
      </c>
      <c r="B1070" s="81" t="s">
        <v>1064</v>
      </c>
      <c r="C1070" s="242" t="s">
        <v>1113</v>
      </c>
      <c r="D1070" s="243" t="s">
        <v>48</v>
      </c>
      <c r="E1070" s="244" t="s">
        <v>1230</v>
      </c>
      <c r="F1070" s="76" t="s">
        <v>1015</v>
      </c>
      <c r="G1070" s="2"/>
      <c r="H1070" s="19">
        <v>384880</v>
      </c>
      <c r="I1070" s="19">
        <v>384880</v>
      </c>
      <c r="J1070" s="188">
        <v>384880</v>
      </c>
      <c r="K1070" s="19">
        <f t="shared" si="54"/>
        <v>0</v>
      </c>
      <c r="L1070" s="19">
        <f t="shared" si="54"/>
        <v>0</v>
      </c>
      <c r="M1070" s="19">
        <f t="shared" si="54"/>
        <v>0</v>
      </c>
    </row>
    <row r="1071" spans="1:13" x14ac:dyDescent="0.25">
      <c r="A1071" s="241"/>
      <c r="B1071" s="81"/>
      <c r="C1071" s="242"/>
      <c r="D1071" s="243"/>
      <c r="E1071" s="244"/>
      <c r="F1071" s="76"/>
      <c r="G1071" s="2"/>
      <c r="H1071" s="19">
        <v>0</v>
      </c>
      <c r="I1071" s="19">
        <v>0</v>
      </c>
      <c r="J1071" s="188">
        <v>0</v>
      </c>
      <c r="K1071" s="19">
        <f t="shared" si="54"/>
        <v>0</v>
      </c>
      <c r="L1071" s="19">
        <f t="shared" si="54"/>
        <v>0</v>
      </c>
      <c r="M1071" s="19">
        <f t="shared" si="54"/>
        <v>0</v>
      </c>
    </row>
    <row r="1072" spans="1:13" x14ac:dyDescent="0.25">
      <c r="A1072" s="241">
        <f>A1070+0.0001</f>
        <v>3.9672000000003242</v>
      </c>
      <c r="B1072" s="81" t="s">
        <v>1064</v>
      </c>
      <c r="C1072" s="242" t="s">
        <v>1113</v>
      </c>
      <c r="D1072" s="243" t="s">
        <v>50</v>
      </c>
      <c r="E1072" s="244" t="s">
        <v>1231</v>
      </c>
      <c r="F1072" s="76" t="s">
        <v>44</v>
      </c>
      <c r="G1072" s="2"/>
      <c r="H1072" s="19">
        <v>10750</v>
      </c>
      <c r="I1072" s="19">
        <v>10750</v>
      </c>
      <c r="J1072" s="188">
        <v>10750</v>
      </c>
      <c r="K1072" s="19">
        <f t="shared" si="54"/>
        <v>0</v>
      </c>
      <c r="L1072" s="19">
        <f t="shared" si="54"/>
        <v>0</v>
      </c>
      <c r="M1072" s="19">
        <f t="shared" si="54"/>
        <v>0</v>
      </c>
    </row>
    <row r="1073" spans="1:13" x14ac:dyDescent="0.25">
      <c r="A1073" s="241"/>
      <c r="B1073" s="81"/>
      <c r="C1073" s="242"/>
      <c r="D1073" s="243"/>
      <c r="E1073" s="244"/>
      <c r="F1073" s="76"/>
      <c r="G1073" s="2"/>
      <c r="H1073" s="19">
        <v>0</v>
      </c>
      <c r="I1073" s="19">
        <v>0</v>
      </c>
      <c r="J1073" s="19">
        <v>0</v>
      </c>
      <c r="K1073" s="19">
        <f t="shared" si="54"/>
        <v>0</v>
      </c>
      <c r="L1073" s="19">
        <f t="shared" si="54"/>
        <v>0</v>
      </c>
      <c r="M1073" s="19">
        <f t="shared" si="54"/>
        <v>0</v>
      </c>
    </row>
    <row r="1074" spans="1:13" x14ac:dyDescent="0.25">
      <c r="A1074" s="241">
        <f>A1072+0.0001</f>
        <v>3.9673000000003245</v>
      </c>
      <c r="B1074" s="81" t="s">
        <v>1064</v>
      </c>
      <c r="C1074" s="242" t="s">
        <v>1114</v>
      </c>
      <c r="D1074" s="243" t="s">
        <v>48</v>
      </c>
      <c r="E1074" s="244" t="s">
        <v>1232</v>
      </c>
      <c r="F1074" s="76" t="s">
        <v>1015</v>
      </c>
      <c r="G1074" s="2"/>
      <c r="H1074" s="19">
        <v>436640</v>
      </c>
      <c r="I1074" s="188">
        <v>436640</v>
      </c>
      <c r="J1074" s="188">
        <v>436640</v>
      </c>
      <c r="K1074" s="19">
        <f t="shared" si="54"/>
        <v>0</v>
      </c>
      <c r="L1074" s="19">
        <f t="shared" si="54"/>
        <v>0</v>
      </c>
      <c r="M1074" s="19">
        <f t="shared" si="54"/>
        <v>0</v>
      </c>
    </row>
    <row r="1075" spans="1:13" x14ac:dyDescent="0.25">
      <c r="A1075" s="241"/>
      <c r="B1075" s="81"/>
      <c r="C1075" s="242"/>
      <c r="D1075" s="243"/>
      <c r="E1075" s="244"/>
      <c r="F1075" s="76"/>
      <c r="G1075" s="2"/>
      <c r="H1075" s="19">
        <v>0</v>
      </c>
      <c r="I1075" s="188">
        <v>0</v>
      </c>
      <c r="J1075" s="188">
        <v>0</v>
      </c>
      <c r="K1075" s="19">
        <f t="shared" si="54"/>
        <v>0</v>
      </c>
      <c r="L1075" s="19">
        <f t="shared" si="54"/>
        <v>0</v>
      </c>
      <c r="M1075" s="19">
        <f t="shared" si="54"/>
        <v>0</v>
      </c>
    </row>
    <row r="1076" spans="1:13" x14ac:dyDescent="0.25">
      <c r="A1076" s="241">
        <f>A1074+0.0001</f>
        <v>3.9674000000003247</v>
      </c>
      <c r="B1076" s="81" t="s">
        <v>1064</v>
      </c>
      <c r="C1076" s="242" t="s">
        <v>1114</v>
      </c>
      <c r="D1076" s="243" t="s">
        <v>50</v>
      </c>
      <c r="E1076" s="244" t="s">
        <v>1233</v>
      </c>
      <c r="F1076" s="76" t="s">
        <v>44</v>
      </c>
      <c r="G1076" s="2"/>
      <c r="H1076" s="19">
        <v>11480</v>
      </c>
      <c r="I1076" s="188">
        <v>11480</v>
      </c>
      <c r="J1076" s="188">
        <v>11480</v>
      </c>
      <c r="K1076" s="19">
        <f t="shared" si="54"/>
        <v>0</v>
      </c>
      <c r="L1076" s="19">
        <f t="shared" si="54"/>
        <v>0</v>
      </c>
      <c r="M1076" s="19">
        <f t="shared" si="54"/>
        <v>0</v>
      </c>
    </row>
    <row r="1077" spans="1:13" x14ac:dyDescent="0.25">
      <c r="A1077" s="241"/>
      <c r="B1077" s="81"/>
      <c r="C1077" s="242"/>
      <c r="D1077" s="243"/>
      <c r="E1077" s="244"/>
      <c r="F1077" s="76"/>
      <c r="G1077" s="2"/>
      <c r="H1077" s="19">
        <v>0</v>
      </c>
      <c r="I1077" s="188">
        <v>0</v>
      </c>
      <c r="J1077" s="188">
        <v>0</v>
      </c>
      <c r="K1077" s="19">
        <f t="shared" si="54"/>
        <v>0</v>
      </c>
      <c r="L1077" s="19">
        <f t="shared" si="54"/>
        <v>0</v>
      </c>
      <c r="M1077" s="19">
        <f t="shared" si="54"/>
        <v>0</v>
      </c>
    </row>
    <row r="1078" spans="1:13" x14ac:dyDescent="0.25">
      <c r="A1078" s="241">
        <f>A1076+0.0001</f>
        <v>3.9675000000003249</v>
      </c>
      <c r="B1078" s="81" t="s">
        <v>1064</v>
      </c>
      <c r="C1078" s="242" t="s">
        <v>1115</v>
      </c>
      <c r="D1078" s="243" t="s">
        <v>48</v>
      </c>
      <c r="E1078" s="244" t="s">
        <v>1234</v>
      </c>
      <c r="F1078" s="76" t="s">
        <v>1015</v>
      </c>
      <c r="G1078" s="2"/>
      <c r="H1078" s="19">
        <v>484550</v>
      </c>
      <c r="I1078" s="188">
        <v>484550</v>
      </c>
      <c r="J1078" s="188">
        <v>484550</v>
      </c>
      <c r="K1078" s="19">
        <f t="shared" si="54"/>
        <v>0</v>
      </c>
      <c r="L1078" s="19">
        <f t="shared" si="54"/>
        <v>0</v>
      </c>
      <c r="M1078" s="19">
        <f t="shared" si="54"/>
        <v>0</v>
      </c>
    </row>
    <row r="1079" spans="1:13" x14ac:dyDescent="0.25">
      <c r="A1079" s="241"/>
      <c r="B1079" s="81"/>
      <c r="C1079" s="242"/>
      <c r="D1079" s="243"/>
      <c r="E1079" s="244"/>
      <c r="F1079" s="76"/>
      <c r="G1079" s="2"/>
      <c r="H1079" s="19">
        <v>0</v>
      </c>
      <c r="I1079" s="188">
        <v>0</v>
      </c>
      <c r="J1079" s="188">
        <v>0</v>
      </c>
      <c r="K1079" s="19">
        <f t="shared" si="54"/>
        <v>0</v>
      </c>
      <c r="L1079" s="19">
        <f t="shared" si="54"/>
        <v>0</v>
      </c>
      <c r="M1079" s="19">
        <f t="shared" si="54"/>
        <v>0</v>
      </c>
    </row>
    <row r="1080" spans="1:13" x14ac:dyDescent="0.25">
      <c r="A1080" s="241">
        <f>A1078+0.0001</f>
        <v>3.9676000000003251</v>
      </c>
      <c r="B1080" s="81" t="s">
        <v>1064</v>
      </c>
      <c r="C1080" s="242" t="s">
        <v>1115</v>
      </c>
      <c r="D1080" s="243" t="s">
        <v>50</v>
      </c>
      <c r="E1080" s="244" t="s">
        <v>1235</v>
      </c>
      <c r="F1080" s="76" t="s">
        <v>44</v>
      </c>
      <c r="G1080" s="2"/>
      <c r="H1080" s="19">
        <v>12280</v>
      </c>
      <c r="I1080" s="188">
        <v>12280</v>
      </c>
      <c r="J1080" s="188">
        <v>12280</v>
      </c>
      <c r="K1080" s="19">
        <f t="shared" si="54"/>
        <v>0</v>
      </c>
      <c r="L1080" s="19">
        <f t="shared" si="54"/>
        <v>0</v>
      </c>
      <c r="M1080" s="19">
        <f t="shared" si="54"/>
        <v>0</v>
      </c>
    </row>
    <row r="1081" spans="1:13" x14ac:dyDescent="0.25">
      <c r="A1081" s="241"/>
      <c r="B1081" s="81"/>
      <c r="C1081" s="242"/>
      <c r="D1081" s="243"/>
      <c r="E1081" s="244"/>
      <c r="F1081" s="76"/>
      <c r="G1081" s="2"/>
      <c r="H1081" s="19">
        <v>0</v>
      </c>
      <c r="I1081" s="188">
        <v>0</v>
      </c>
      <c r="J1081" s="188">
        <v>0</v>
      </c>
      <c r="K1081" s="19">
        <f t="shared" si="54"/>
        <v>0</v>
      </c>
      <c r="L1081" s="19">
        <f t="shared" si="54"/>
        <v>0</v>
      </c>
      <c r="M1081" s="19">
        <f t="shared" si="54"/>
        <v>0</v>
      </c>
    </row>
    <row r="1082" spans="1:13" x14ac:dyDescent="0.25">
      <c r="A1082" s="241">
        <f>A1080+0.0001</f>
        <v>3.9677000000003253</v>
      </c>
      <c r="B1082" s="81" t="s">
        <v>1064</v>
      </c>
      <c r="C1082" s="242" t="s">
        <v>1116</v>
      </c>
      <c r="D1082" s="243" t="s">
        <v>48</v>
      </c>
      <c r="E1082" s="244" t="s">
        <v>1236</v>
      </c>
      <c r="F1082" s="76" t="s">
        <v>1015</v>
      </c>
      <c r="G1082" s="2"/>
      <c r="H1082" s="19">
        <v>545370</v>
      </c>
      <c r="I1082" s="188">
        <v>545370</v>
      </c>
      <c r="J1082" s="188">
        <v>545370</v>
      </c>
      <c r="K1082" s="19">
        <f t="shared" si="54"/>
        <v>0</v>
      </c>
      <c r="L1082" s="19">
        <f t="shared" si="54"/>
        <v>0</v>
      </c>
      <c r="M1082" s="19">
        <f t="shared" si="54"/>
        <v>0</v>
      </c>
    </row>
    <row r="1083" spans="1:13" x14ac:dyDescent="0.25">
      <c r="A1083" s="241"/>
      <c r="B1083" s="81"/>
      <c r="C1083" s="242"/>
      <c r="D1083" s="243"/>
      <c r="E1083" s="244"/>
      <c r="F1083" s="76"/>
      <c r="G1083" s="2"/>
      <c r="H1083" s="19">
        <v>0</v>
      </c>
      <c r="I1083" s="188">
        <v>0</v>
      </c>
      <c r="J1083" s="188">
        <v>0</v>
      </c>
      <c r="K1083" s="19">
        <f t="shared" si="54"/>
        <v>0</v>
      </c>
      <c r="L1083" s="19">
        <f t="shared" si="54"/>
        <v>0</v>
      </c>
      <c r="M1083" s="19">
        <f t="shared" si="54"/>
        <v>0</v>
      </c>
    </row>
    <row r="1084" spans="1:13" x14ac:dyDescent="0.25">
      <c r="A1084" s="241">
        <f>A1082+0.0001</f>
        <v>3.9678000000003255</v>
      </c>
      <c r="B1084" s="81" t="s">
        <v>1064</v>
      </c>
      <c r="C1084" s="242" t="s">
        <v>1116</v>
      </c>
      <c r="D1084" s="243" t="s">
        <v>50</v>
      </c>
      <c r="E1084" s="244" t="s">
        <v>1237</v>
      </c>
      <c r="F1084" s="76" t="s">
        <v>44</v>
      </c>
      <c r="G1084" s="2"/>
      <c r="H1084" s="19">
        <v>13640</v>
      </c>
      <c r="I1084" s="188">
        <v>13640</v>
      </c>
      <c r="J1084" s="188">
        <v>13640</v>
      </c>
      <c r="K1084" s="19">
        <f t="shared" si="54"/>
        <v>0</v>
      </c>
      <c r="L1084" s="19">
        <f t="shared" si="54"/>
        <v>0</v>
      </c>
      <c r="M1084" s="19">
        <f t="shared" si="54"/>
        <v>0</v>
      </c>
    </row>
    <row r="1085" spans="1:13" s="66" customFormat="1" x14ac:dyDescent="0.25">
      <c r="A1085" s="126"/>
      <c r="B1085" s="127"/>
      <c r="C1085" s="239"/>
      <c r="D1085" s="240"/>
      <c r="E1085" s="245"/>
      <c r="F1085" s="70"/>
      <c r="G1085" s="1"/>
      <c r="H1085" s="19">
        <v>0</v>
      </c>
      <c r="I1085" s="19">
        <v>0</v>
      </c>
      <c r="J1085" s="19">
        <v>0</v>
      </c>
      <c r="K1085" s="19">
        <f t="shared" si="54"/>
        <v>0</v>
      </c>
      <c r="L1085" s="19">
        <f t="shared" si="54"/>
        <v>0</v>
      </c>
      <c r="M1085" s="19">
        <f t="shared" si="54"/>
        <v>0</v>
      </c>
    </row>
    <row r="1086" spans="1:13" s="66" customFormat="1" x14ac:dyDescent="0.25">
      <c r="A1086" s="126"/>
      <c r="B1086" s="127"/>
      <c r="C1086" s="313">
        <v>4.1100000000000003</v>
      </c>
      <c r="D1086" s="314"/>
      <c r="E1086" s="236" t="s">
        <v>1105</v>
      </c>
      <c r="F1086" s="70"/>
      <c r="G1086" s="1"/>
      <c r="H1086" s="19">
        <v>0</v>
      </c>
      <c r="I1086" s="19">
        <v>0</v>
      </c>
      <c r="J1086" s="19">
        <v>0</v>
      </c>
      <c r="K1086" s="19">
        <f t="shared" si="54"/>
        <v>0</v>
      </c>
      <c r="L1086" s="19">
        <f t="shared" si="54"/>
        <v>0</v>
      </c>
      <c r="M1086" s="19">
        <f t="shared" si="54"/>
        <v>0</v>
      </c>
    </row>
    <row r="1087" spans="1:13" s="66" customFormat="1" x14ac:dyDescent="0.25">
      <c r="A1087" s="126"/>
      <c r="B1087" s="127"/>
      <c r="C1087" s="310" t="s">
        <v>64</v>
      </c>
      <c r="D1087" s="311"/>
      <c r="E1087" s="238" t="s">
        <v>1013</v>
      </c>
      <c r="F1087" s="70"/>
      <c r="G1087" s="1"/>
      <c r="H1087" s="19">
        <v>0</v>
      </c>
      <c r="I1087" s="19">
        <v>0</v>
      </c>
      <c r="J1087" s="19">
        <v>0</v>
      </c>
      <c r="K1087" s="19">
        <f t="shared" si="54"/>
        <v>0</v>
      </c>
      <c r="L1087" s="19">
        <f t="shared" si="54"/>
        <v>0</v>
      </c>
      <c r="M1087" s="19">
        <f t="shared" si="54"/>
        <v>0</v>
      </c>
    </row>
    <row r="1088" spans="1:13" s="66" customFormat="1" x14ac:dyDescent="0.25">
      <c r="A1088" s="126"/>
      <c r="B1088" s="127"/>
      <c r="C1088" s="239"/>
      <c r="D1088" s="240"/>
      <c r="E1088" s="245"/>
      <c r="F1088" s="70"/>
      <c r="G1088" s="1"/>
      <c r="H1088" s="19">
        <v>0</v>
      </c>
      <c r="I1088" s="19">
        <v>0</v>
      </c>
      <c r="J1088" s="19">
        <v>0</v>
      </c>
      <c r="K1088" s="19">
        <f t="shared" si="54"/>
        <v>0</v>
      </c>
      <c r="L1088" s="19">
        <f t="shared" si="54"/>
        <v>0</v>
      </c>
      <c r="M1088" s="19">
        <f t="shared" si="54"/>
        <v>0</v>
      </c>
    </row>
    <row r="1089" spans="1:13" x14ac:dyDescent="0.25">
      <c r="A1089" s="241">
        <f>A1084+0.0001</f>
        <v>3.9679000000003257</v>
      </c>
      <c r="B1089" s="81" t="s">
        <v>1010</v>
      </c>
      <c r="C1089" s="242" t="s">
        <v>1106</v>
      </c>
      <c r="D1089" s="243" t="s">
        <v>52</v>
      </c>
      <c r="E1089" s="244" t="s">
        <v>1216</v>
      </c>
      <c r="F1089" s="76" t="s">
        <v>1015</v>
      </c>
      <c r="G1089" s="2"/>
      <c r="H1089" s="19">
        <v>171340</v>
      </c>
      <c r="I1089" s="19">
        <v>171340</v>
      </c>
      <c r="J1089" s="19">
        <v>171340</v>
      </c>
      <c r="K1089" s="19">
        <f t="shared" si="54"/>
        <v>0</v>
      </c>
      <c r="L1089" s="19">
        <f t="shared" si="54"/>
        <v>0</v>
      </c>
      <c r="M1089" s="19">
        <f t="shared" si="54"/>
        <v>0</v>
      </c>
    </row>
    <row r="1090" spans="1:13" x14ac:dyDescent="0.25">
      <c r="A1090" s="241"/>
      <c r="B1090" s="81"/>
      <c r="C1090" s="242"/>
      <c r="D1090" s="243"/>
      <c r="E1090" s="244"/>
      <c r="F1090" s="76"/>
      <c r="G1090" s="2"/>
      <c r="H1090" s="19">
        <v>0</v>
      </c>
      <c r="I1090" s="19">
        <v>0</v>
      </c>
      <c r="J1090" s="19">
        <v>0</v>
      </c>
      <c r="K1090" s="19">
        <f t="shared" si="54"/>
        <v>0</v>
      </c>
      <c r="L1090" s="19">
        <f t="shared" si="54"/>
        <v>0</v>
      </c>
      <c r="M1090" s="19">
        <f t="shared" si="54"/>
        <v>0</v>
      </c>
    </row>
    <row r="1091" spans="1:13" x14ac:dyDescent="0.25">
      <c r="A1091" s="241">
        <f t="shared" ref="A1091" si="56">A1089+0.0001</f>
        <v>3.9680000000003259</v>
      </c>
      <c r="B1091" s="81" t="s">
        <v>1010</v>
      </c>
      <c r="C1091" s="242" t="s">
        <v>1106</v>
      </c>
      <c r="D1091" s="243" t="s">
        <v>54</v>
      </c>
      <c r="E1091" s="244" t="s">
        <v>1217</v>
      </c>
      <c r="F1091" s="76" t="s">
        <v>44</v>
      </c>
      <c r="G1091" s="2"/>
      <c r="H1091" s="19">
        <v>6930</v>
      </c>
      <c r="I1091" s="19">
        <v>6930</v>
      </c>
      <c r="J1091" s="19">
        <v>6930</v>
      </c>
      <c r="K1091" s="19">
        <f t="shared" si="54"/>
        <v>0</v>
      </c>
      <c r="L1091" s="19">
        <f t="shared" si="54"/>
        <v>0</v>
      </c>
      <c r="M1091" s="19">
        <f t="shared" si="54"/>
        <v>0</v>
      </c>
    </row>
    <row r="1092" spans="1:13" x14ac:dyDescent="0.25">
      <c r="A1092" s="241"/>
      <c r="B1092" s="81"/>
      <c r="C1092" s="242"/>
      <c r="D1092" s="243"/>
      <c r="E1092" s="244"/>
      <c r="F1092" s="76"/>
      <c r="G1092" s="2"/>
      <c r="H1092" s="19">
        <v>0</v>
      </c>
      <c r="I1092" s="19">
        <v>0</v>
      </c>
      <c r="J1092" s="19">
        <v>0</v>
      </c>
      <c r="K1092" s="19">
        <f t="shared" si="54"/>
        <v>0</v>
      </c>
      <c r="L1092" s="19">
        <f t="shared" si="54"/>
        <v>0</v>
      </c>
      <c r="M1092" s="19">
        <f t="shared" si="54"/>
        <v>0</v>
      </c>
    </row>
    <row r="1093" spans="1:13" x14ac:dyDescent="0.25">
      <c r="A1093" s="241">
        <f>A1091+0.0001</f>
        <v>3.9681000000003261</v>
      </c>
      <c r="B1093" s="81" t="s">
        <v>1010</v>
      </c>
      <c r="C1093" s="242" t="s">
        <v>1107</v>
      </c>
      <c r="D1093" s="243" t="s">
        <v>52</v>
      </c>
      <c r="E1093" s="244" t="s">
        <v>1218</v>
      </c>
      <c r="F1093" s="76" t="s">
        <v>1015</v>
      </c>
      <c r="G1093" s="2"/>
      <c r="H1093" s="19">
        <v>180650</v>
      </c>
      <c r="I1093" s="19">
        <v>180650</v>
      </c>
      <c r="J1093" s="19">
        <v>180650</v>
      </c>
      <c r="K1093" s="19">
        <f t="shared" si="54"/>
        <v>0</v>
      </c>
      <c r="L1093" s="19">
        <f t="shared" si="54"/>
        <v>0</v>
      </c>
      <c r="M1093" s="19">
        <f t="shared" si="54"/>
        <v>0</v>
      </c>
    </row>
    <row r="1094" spans="1:13" x14ac:dyDescent="0.25">
      <c r="A1094" s="241"/>
      <c r="B1094" s="81"/>
      <c r="C1094" s="242"/>
      <c r="D1094" s="243"/>
      <c r="E1094" s="244"/>
      <c r="F1094" s="76"/>
      <c r="G1094" s="2"/>
      <c r="H1094" s="19">
        <v>0</v>
      </c>
      <c r="I1094" s="19">
        <v>0</v>
      </c>
      <c r="J1094" s="19">
        <v>0</v>
      </c>
      <c r="K1094" s="19">
        <f t="shared" si="54"/>
        <v>0</v>
      </c>
      <c r="L1094" s="19">
        <f t="shared" si="54"/>
        <v>0</v>
      </c>
      <c r="M1094" s="19">
        <f t="shared" si="54"/>
        <v>0</v>
      </c>
    </row>
    <row r="1095" spans="1:13" x14ac:dyDescent="0.25">
      <c r="A1095" s="241">
        <f>A1093+0.0001</f>
        <v>3.9682000000003264</v>
      </c>
      <c r="B1095" s="81" t="s">
        <v>1010</v>
      </c>
      <c r="C1095" s="242" t="s">
        <v>1107</v>
      </c>
      <c r="D1095" s="243" t="s">
        <v>54</v>
      </c>
      <c r="E1095" s="244" t="s">
        <v>1219</v>
      </c>
      <c r="F1095" s="76" t="s">
        <v>44</v>
      </c>
      <c r="G1095" s="2"/>
      <c r="H1095" s="19">
        <v>7220</v>
      </c>
      <c r="I1095" s="19">
        <v>7220</v>
      </c>
      <c r="J1095" s="19">
        <v>7220</v>
      </c>
      <c r="K1095" s="19">
        <f t="shared" si="54"/>
        <v>0</v>
      </c>
      <c r="L1095" s="19">
        <f t="shared" si="54"/>
        <v>0</v>
      </c>
      <c r="M1095" s="19">
        <f t="shared" si="54"/>
        <v>0</v>
      </c>
    </row>
    <row r="1096" spans="1:13" x14ac:dyDescent="0.25">
      <c r="A1096" s="241"/>
      <c r="B1096" s="81"/>
      <c r="C1096" s="242"/>
      <c r="D1096" s="243"/>
      <c r="E1096" s="244"/>
      <c r="F1096" s="76"/>
      <c r="G1096" s="2"/>
      <c r="H1096" s="19">
        <v>0</v>
      </c>
      <c r="I1096" s="19">
        <v>0</v>
      </c>
      <c r="J1096" s="19">
        <v>0</v>
      </c>
      <c r="K1096" s="19">
        <f t="shared" si="54"/>
        <v>0</v>
      </c>
      <c r="L1096" s="19">
        <f t="shared" si="54"/>
        <v>0</v>
      </c>
      <c r="M1096" s="19">
        <f t="shared" si="54"/>
        <v>0</v>
      </c>
    </row>
    <row r="1097" spans="1:13" x14ac:dyDescent="0.25">
      <c r="A1097" s="241">
        <f>A1095+0.0001</f>
        <v>3.9683000000003266</v>
      </c>
      <c r="B1097" s="81" t="s">
        <v>1010</v>
      </c>
      <c r="C1097" s="242" t="s">
        <v>1108</v>
      </c>
      <c r="D1097" s="243" t="s">
        <v>52</v>
      </c>
      <c r="E1097" s="244" t="s">
        <v>1220</v>
      </c>
      <c r="F1097" s="76" t="s">
        <v>1015</v>
      </c>
      <c r="G1097" s="2"/>
      <c r="H1097" s="19">
        <v>203410</v>
      </c>
      <c r="I1097" s="19">
        <v>203410</v>
      </c>
      <c r="J1097" s="19">
        <v>203410</v>
      </c>
      <c r="K1097" s="19">
        <f t="shared" si="54"/>
        <v>0</v>
      </c>
      <c r="L1097" s="19">
        <f t="shared" si="54"/>
        <v>0</v>
      </c>
      <c r="M1097" s="19">
        <f t="shared" si="54"/>
        <v>0</v>
      </c>
    </row>
    <row r="1098" spans="1:13" x14ac:dyDescent="0.25">
      <c r="A1098" s="241"/>
      <c r="B1098" s="81"/>
      <c r="C1098" s="242"/>
      <c r="D1098" s="243"/>
      <c r="E1098" s="244"/>
      <c r="F1098" s="76"/>
      <c r="G1098" s="2"/>
      <c r="H1098" s="19">
        <v>0</v>
      </c>
      <c r="I1098" s="19">
        <v>0</v>
      </c>
      <c r="J1098" s="19">
        <v>0</v>
      </c>
      <c r="K1098" s="19">
        <f t="shared" si="54"/>
        <v>0</v>
      </c>
      <c r="L1098" s="19">
        <f t="shared" si="54"/>
        <v>0</v>
      </c>
      <c r="M1098" s="19">
        <f t="shared" si="54"/>
        <v>0</v>
      </c>
    </row>
    <row r="1099" spans="1:13" x14ac:dyDescent="0.25">
      <c r="A1099" s="241">
        <f>A1097+0.0001</f>
        <v>3.9684000000003268</v>
      </c>
      <c r="B1099" s="81" t="s">
        <v>1010</v>
      </c>
      <c r="C1099" s="242" t="s">
        <v>1108</v>
      </c>
      <c r="D1099" s="243" t="s">
        <v>54</v>
      </c>
      <c r="E1099" s="244" t="s">
        <v>1221</v>
      </c>
      <c r="F1099" s="76" t="s">
        <v>44</v>
      </c>
      <c r="G1099" s="2"/>
      <c r="H1099" s="19">
        <v>7670</v>
      </c>
      <c r="I1099" s="19">
        <v>7670</v>
      </c>
      <c r="J1099" s="19">
        <v>7670</v>
      </c>
      <c r="K1099" s="19">
        <f t="shared" si="54"/>
        <v>0</v>
      </c>
      <c r="L1099" s="19">
        <f t="shared" si="54"/>
        <v>0</v>
      </c>
      <c r="M1099" s="19">
        <f t="shared" si="54"/>
        <v>0</v>
      </c>
    </row>
    <row r="1100" spans="1:13" x14ac:dyDescent="0.25">
      <c r="A1100" s="241"/>
      <c r="B1100" s="81"/>
      <c r="C1100" s="242"/>
      <c r="D1100" s="243"/>
      <c r="E1100" s="244"/>
      <c r="F1100" s="76"/>
      <c r="G1100" s="2"/>
      <c r="H1100" s="19">
        <v>0</v>
      </c>
      <c r="I1100" s="19">
        <v>0</v>
      </c>
      <c r="J1100" s="19">
        <v>0</v>
      </c>
      <c r="K1100" s="19">
        <f t="shared" si="54"/>
        <v>0</v>
      </c>
      <c r="L1100" s="19">
        <f t="shared" si="54"/>
        <v>0</v>
      </c>
      <c r="M1100" s="19">
        <f t="shared" si="54"/>
        <v>0</v>
      </c>
    </row>
    <row r="1101" spans="1:13" x14ac:dyDescent="0.25">
      <c r="A1101" s="241">
        <f>A1099+0.0001</f>
        <v>3.968500000000327</v>
      </c>
      <c r="B1101" s="81" t="s">
        <v>1010</v>
      </c>
      <c r="C1101" s="242" t="s">
        <v>1109</v>
      </c>
      <c r="D1101" s="243" t="s">
        <v>52</v>
      </c>
      <c r="E1101" s="244" t="s">
        <v>1222</v>
      </c>
      <c r="F1101" s="76" t="s">
        <v>1015</v>
      </c>
      <c r="G1101" s="2"/>
      <c r="H1101" s="19">
        <v>215750</v>
      </c>
      <c r="I1101" s="19">
        <v>215750</v>
      </c>
      <c r="J1101" s="188">
        <v>215750</v>
      </c>
      <c r="K1101" s="19">
        <f t="shared" si="54"/>
        <v>0</v>
      </c>
      <c r="L1101" s="19">
        <f t="shared" si="54"/>
        <v>0</v>
      </c>
      <c r="M1101" s="19">
        <f t="shared" si="54"/>
        <v>0</v>
      </c>
    </row>
    <row r="1102" spans="1:13" x14ac:dyDescent="0.25">
      <c r="A1102" s="241"/>
      <c r="B1102" s="81"/>
      <c r="C1102" s="242"/>
      <c r="D1102" s="243"/>
      <c r="E1102" s="244"/>
      <c r="F1102" s="76"/>
      <c r="G1102" s="2"/>
      <c r="H1102" s="19">
        <v>0</v>
      </c>
      <c r="I1102" s="19">
        <v>0</v>
      </c>
      <c r="J1102" s="188">
        <v>0</v>
      </c>
      <c r="K1102" s="19">
        <f t="shared" si="54"/>
        <v>0</v>
      </c>
      <c r="L1102" s="19">
        <f t="shared" si="54"/>
        <v>0</v>
      </c>
      <c r="M1102" s="19">
        <f t="shared" si="54"/>
        <v>0</v>
      </c>
    </row>
    <row r="1103" spans="1:13" x14ac:dyDescent="0.25">
      <c r="A1103" s="241">
        <f>A1101+0.0001</f>
        <v>3.9686000000003272</v>
      </c>
      <c r="B1103" s="81" t="s">
        <v>1010</v>
      </c>
      <c r="C1103" s="242" t="s">
        <v>1109</v>
      </c>
      <c r="D1103" s="243" t="s">
        <v>54</v>
      </c>
      <c r="E1103" s="244" t="s">
        <v>1223</v>
      </c>
      <c r="F1103" s="76" t="s">
        <v>44</v>
      </c>
      <c r="G1103" s="2"/>
      <c r="H1103" s="19">
        <v>8140</v>
      </c>
      <c r="I1103" s="19">
        <v>8140</v>
      </c>
      <c r="J1103" s="188">
        <v>8140</v>
      </c>
      <c r="K1103" s="19">
        <f t="shared" si="54"/>
        <v>0</v>
      </c>
      <c r="L1103" s="19">
        <f t="shared" si="54"/>
        <v>0</v>
      </c>
      <c r="M1103" s="19">
        <f t="shared" si="54"/>
        <v>0</v>
      </c>
    </row>
    <row r="1104" spans="1:13" x14ac:dyDescent="0.25">
      <c r="A1104" s="241"/>
      <c r="B1104" s="81"/>
      <c r="C1104" s="242"/>
      <c r="D1104" s="243"/>
      <c r="E1104" s="244"/>
      <c r="F1104" s="76"/>
      <c r="G1104" s="2"/>
      <c r="H1104" s="19">
        <v>0</v>
      </c>
      <c r="I1104" s="19">
        <v>0</v>
      </c>
      <c r="J1104" s="188">
        <v>0</v>
      </c>
      <c r="K1104" s="19">
        <f t="shared" si="54"/>
        <v>0</v>
      </c>
      <c r="L1104" s="19">
        <f t="shared" si="54"/>
        <v>0</v>
      </c>
      <c r="M1104" s="19">
        <f t="shared" si="54"/>
        <v>0</v>
      </c>
    </row>
    <row r="1105" spans="1:13" x14ac:dyDescent="0.25">
      <c r="A1105" s="241">
        <f>A1103+0.0001</f>
        <v>3.9687000000003274</v>
      </c>
      <c r="B1105" s="81" t="s">
        <v>1010</v>
      </c>
      <c r="C1105" s="242" t="s">
        <v>1110</v>
      </c>
      <c r="D1105" s="243" t="s">
        <v>52</v>
      </c>
      <c r="E1105" s="244" t="s">
        <v>1224</v>
      </c>
      <c r="F1105" s="76" t="s">
        <v>1015</v>
      </c>
      <c r="G1105" s="2"/>
      <c r="H1105" s="19">
        <v>264830</v>
      </c>
      <c r="I1105" s="19">
        <v>264830</v>
      </c>
      <c r="J1105" s="188">
        <v>264830</v>
      </c>
      <c r="K1105" s="19">
        <f t="shared" si="54"/>
        <v>0</v>
      </c>
      <c r="L1105" s="19">
        <f t="shared" si="54"/>
        <v>0</v>
      </c>
      <c r="M1105" s="19">
        <f t="shared" si="54"/>
        <v>0</v>
      </c>
    </row>
    <row r="1106" spans="1:13" x14ac:dyDescent="0.25">
      <c r="A1106" s="241"/>
      <c r="B1106" s="81"/>
      <c r="C1106" s="242"/>
      <c r="D1106" s="243"/>
      <c r="E1106" s="244"/>
      <c r="F1106" s="76"/>
      <c r="G1106" s="2"/>
      <c r="H1106" s="19">
        <v>0</v>
      </c>
      <c r="I1106" s="19">
        <v>0</v>
      </c>
      <c r="J1106" s="188">
        <v>0</v>
      </c>
      <c r="K1106" s="19">
        <f t="shared" ref="K1106:M1169" si="57">$G1106*H1106</f>
        <v>0</v>
      </c>
      <c r="L1106" s="19">
        <f t="shared" si="57"/>
        <v>0</v>
      </c>
      <c r="M1106" s="19">
        <f t="shared" si="57"/>
        <v>0</v>
      </c>
    </row>
    <row r="1107" spans="1:13" x14ac:dyDescent="0.25">
      <c r="A1107" s="241">
        <f>A1105+0.0001</f>
        <v>3.9688000000003276</v>
      </c>
      <c r="B1107" s="81" t="s">
        <v>1010</v>
      </c>
      <c r="C1107" s="242" t="s">
        <v>1110</v>
      </c>
      <c r="D1107" s="243" t="s">
        <v>54</v>
      </c>
      <c r="E1107" s="244" t="s">
        <v>1225</v>
      </c>
      <c r="F1107" s="76" t="s">
        <v>44</v>
      </c>
      <c r="G1107" s="2"/>
      <c r="H1107" s="19">
        <v>8690</v>
      </c>
      <c r="I1107" s="19">
        <v>8690</v>
      </c>
      <c r="J1107" s="188">
        <v>8690</v>
      </c>
      <c r="K1107" s="19">
        <f t="shared" si="57"/>
        <v>0</v>
      </c>
      <c r="L1107" s="19">
        <f t="shared" si="57"/>
        <v>0</v>
      </c>
      <c r="M1107" s="19">
        <f t="shared" si="57"/>
        <v>0</v>
      </c>
    </row>
    <row r="1108" spans="1:13" x14ac:dyDescent="0.25">
      <c r="A1108" s="241"/>
      <c r="B1108" s="81"/>
      <c r="C1108" s="242"/>
      <c r="D1108" s="243"/>
      <c r="E1108" s="244"/>
      <c r="F1108" s="76"/>
      <c r="G1108" s="2"/>
      <c r="H1108" s="19">
        <v>0</v>
      </c>
      <c r="I1108" s="19">
        <v>0</v>
      </c>
      <c r="J1108" s="188">
        <v>0</v>
      </c>
      <c r="K1108" s="19">
        <f t="shared" si="57"/>
        <v>0</v>
      </c>
      <c r="L1108" s="19">
        <f t="shared" si="57"/>
        <v>0</v>
      </c>
      <c r="M1108" s="19">
        <f t="shared" si="57"/>
        <v>0</v>
      </c>
    </row>
    <row r="1109" spans="1:13" x14ac:dyDescent="0.25">
      <c r="A1109" s="241">
        <f>A1107+0.0001</f>
        <v>3.9689000000003278</v>
      </c>
      <c r="B1109" s="81" t="s">
        <v>1010</v>
      </c>
      <c r="C1109" s="242" t="s">
        <v>1111</v>
      </c>
      <c r="D1109" s="243" t="s">
        <v>52</v>
      </c>
      <c r="E1109" s="244" t="s">
        <v>1226</v>
      </c>
      <c r="F1109" s="76" t="s">
        <v>1015</v>
      </c>
      <c r="G1109" s="2"/>
      <c r="H1109" s="19">
        <v>292050</v>
      </c>
      <c r="I1109" s="19">
        <v>292050</v>
      </c>
      <c r="J1109" s="188">
        <v>292050</v>
      </c>
      <c r="K1109" s="19">
        <f t="shared" si="57"/>
        <v>0</v>
      </c>
      <c r="L1109" s="19">
        <f t="shared" si="57"/>
        <v>0</v>
      </c>
      <c r="M1109" s="19">
        <f t="shared" si="57"/>
        <v>0</v>
      </c>
    </row>
    <row r="1110" spans="1:13" x14ac:dyDescent="0.25">
      <c r="A1110" s="241"/>
      <c r="B1110" s="81"/>
      <c r="C1110" s="242"/>
      <c r="D1110" s="243"/>
      <c r="E1110" s="244"/>
      <c r="F1110" s="76"/>
      <c r="G1110" s="2"/>
      <c r="H1110" s="19">
        <v>0</v>
      </c>
      <c r="I1110" s="19">
        <v>0</v>
      </c>
      <c r="J1110" s="188">
        <v>0</v>
      </c>
      <c r="K1110" s="19">
        <f t="shared" si="57"/>
        <v>0</v>
      </c>
      <c r="L1110" s="19">
        <f t="shared" si="57"/>
        <v>0</v>
      </c>
      <c r="M1110" s="19">
        <f t="shared" si="57"/>
        <v>0</v>
      </c>
    </row>
    <row r="1111" spans="1:13" x14ac:dyDescent="0.25">
      <c r="A1111" s="241">
        <f>A1109+0.0001</f>
        <v>3.969000000000328</v>
      </c>
      <c r="B1111" s="81" t="s">
        <v>1010</v>
      </c>
      <c r="C1111" s="242" t="s">
        <v>1111</v>
      </c>
      <c r="D1111" s="243" t="s">
        <v>54</v>
      </c>
      <c r="E1111" s="244" t="s">
        <v>1227</v>
      </c>
      <c r="F1111" s="76" t="s">
        <v>44</v>
      </c>
      <c r="G1111" s="2"/>
      <c r="H1111" s="19">
        <v>9180</v>
      </c>
      <c r="I1111" s="19">
        <v>9180</v>
      </c>
      <c r="J1111" s="188">
        <v>9180</v>
      </c>
      <c r="K1111" s="19">
        <f t="shared" si="57"/>
        <v>0</v>
      </c>
      <c r="L1111" s="19">
        <f t="shared" si="57"/>
        <v>0</v>
      </c>
      <c r="M1111" s="19">
        <f t="shared" si="57"/>
        <v>0</v>
      </c>
    </row>
    <row r="1112" spans="1:13" x14ac:dyDescent="0.25">
      <c r="A1112" s="241"/>
      <c r="B1112" s="81"/>
      <c r="C1112" s="242"/>
      <c r="D1112" s="243"/>
      <c r="E1112" s="244"/>
      <c r="F1112" s="76"/>
      <c r="G1112" s="2"/>
      <c r="H1112" s="19">
        <v>0</v>
      </c>
      <c r="I1112" s="19">
        <v>0</v>
      </c>
      <c r="J1112" s="188">
        <v>0</v>
      </c>
      <c r="K1112" s="19">
        <f t="shared" si="57"/>
        <v>0</v>
      </c>
      <c r="L1112" s="19">
        <f t="shared" si="57"/>
        <v>0</v>
      </c>
      <c r="M1112" s="19">
        <f t="shared" si="57"/>
        <v>0</v>
      </c>
    </row>
    <row r="1113" spans="1:13" x14ac:dyDescent="0.25">
      <c r="A1113" s="241">
        <f>A1111+0.0001</f>
        <v>3.9691000000003283</v>
      </c>
      <c r="B1113" s="81" t="s">
        <v>1064</v>
      </c>
      <c r="C1113" s="242" t="s">
        <v>1112</v>
      </c>
      <c r="D1113" s="243" t="s">
        <v>52</v>
      </c>
      <c r="E1113" s="244" t="s">
        <v>1228</v>
      </c>
      <c r="F1113" s="76" t="s">
        <v>1015</v>
      </c>
      <c r="G1113" s="2"/>
      <c r="H1113" s="19">
        <v>313630</v>
      </c>
      <c r="I1113" s="19">
        <v>313630</v>
      </c>
      <c r="J1113" s="188">
        <v>313630</v>
      </c>
      <c r="K1113" s="19">
        <f t="shared" si="57"/>
        <v>0</v>
      </c>
      <c r="L1113" s="19">
        <f t="shared" si="57"/>
        <v>0</v>
      </c>
      <c r="M1113" s="19">
        <f t="shared" si="57"/>
        <v>0</v>
      </c>
    </row>
    <row r="1114" spans="1:13" x14ac:dyDescent="0.25">
      <c r="A1114" s="241"/>
      <c r="B1114" s="81"/>
      <c r="C1114" s="242"/>
      <c r="D1114" s="243"/>
      <c r="E1114" s="244"/>
      <c r="F1114" s="76"/>
      <c r="G1114" s="2"/>
      <c r="H1114" s="19">
        <v>0</v>
      </c>
      <c r="I1114" s="19">
        <v>0</v>
      </c>
      <c r="J1114" s="188">
        <v>0</v>
      </c>
      <c r="K1114" s="19">
        <f t="shared" si="57"/>
        <v>0</v>
      </c>
      <c r="L1114" s="19">
        <f t="shared" si="57"/>
        <v>0</v>
      </c>
      <c r="M1114" s="19">
        <f t="shared" si="57"/>
        <v>0</v>
      </c>
    </row>
    <row r="1115" spans="1:13" x14ac:dyDescent="0.25">
      <c r="A1115" s="241">
        <f>A1113+0.0001</f>
        <v>3.9692000000003285</v>
      </c>
      <c r="B1115" s="81" t="s">
        <v>1064</v>
      </c>
      <c r="C1115" s="242" t="s">
        <v>1112</v>
      </c>
      <c r="D1115" s="243" t="s">
        <v>54</v>
      </c>
      <c r="E1115" s="244" t="s">
        <v>1229</v>
      </c>
      <c r="F1115" s="76" t="s">
        <v>44</v>
      </c>
      <c r="G1115" s="2"/>
      <c r="H1115" s="19">
        <v>9800</v>
      </c>
      <c r="I1115" s="19">
        <v>9800</v>
      </c>
      <c r="J1115" s="188">
        <v>9800</v>
      </c>
      <c r="K1115" s="19">
        <f t="shared" si="57"/>
        <v>0</v>
      </c>
      <c r="L1115" s="19">
        <f t="shared" si="57"/>
        <v>0</v>
      </c>
      <c r="M1115" s="19">
        <f t="shared" si="57"/>
        <v>0</v>
      </c>
    </row>
    <row r="1116" spans="1:13" x14ac:dyDescent="0.25">
      <c r="A1116" s="241"/>
      <c r="B1116" s="81"/>
      <c r="C1116" s="242"/>
      <c r="D1116" s="243"/>
      <c r="E1116" s="244"/>
      <c r="F1116" s="76"/>
      <c r="G1116" s="2"/>
      <c r="H1116" s="19">
        <v>0</v>
      </c>
      <c r="I1116" s="19">
        <v>0</v>
      </c>
      <c r="J1116" s="188">
        <v>0</v>
      </c>
      <c r="K1116" s="19">
        <f t="shared" si="57"/>
        <v>0</v>
      </c>
      <c r="L1116" s="19">
        <f t="shared" si="57"/>
        <v>0</v>
      </c>
      <c r="M1116" s="19">
        <f t="shared" si="57"/>
        <v>0</v>
      </c>
    </row>
    <row r="1117" spans="1:13" x14ac:dyDescent="0.25">
      <c r="A1117" s="241">
        <f>A1115+0.0001</f>
        <v>3.9693000000003287</v>
      </c>
      <c r="B1117" s="81" t="s">
        <v>1064</v>
      </c>
      <c r="C1117" s="242" t="s">
        <v>1113</v>
      </c>
      <c r="D1117" s="243" t="s">
        <v>52</v>
      </c>
      <c r="E1117" s="244" t="s">
        <v>1230</v>
      </c>
      <c r="F1117" s="76" t="s">
        <v>1015</v>
      </c>
      <c r="G1117" s="2"/>
      <c r="H1117" s="19">
        <v>369820</v>
      </c>
      <c r="I1117" s="19">
        <v>369820</v>
      </c>
      <c r="J1117" s="188">
        <v>369820</v>
      </c>
      <c r="K1117" s="19">
        <f t="shared" si="57"/>
        <v>0</v>
      </c>
      <c r="L1117" s="19">
        <f t="shared" si="57"/>
        <v>0</v>
      </c>
      <c r="M1117" s="19">
        <f t="shared" si="57"/>
        <v>0</v>
      </c>
    </row>
    <row r="1118" spans="1:13" x14ac:dyDescent="0.25">
      <c r="A1118" s="241"/>
      <c r="B1118" s="81"/>
      <c r="C1118" s="242"/>
      <c r="D1118" s="243"/>
      <c r="E1118" s="244"/>
      <c r="F1118" s="76"/>
      <c r="G1118" s="2"/>
      <c r="H1118" s="19">
        <v>0</v>
      </c>
      <c r="I1118" s="19">
        <v>0</v>
      </c>
      <c r="J1118" s="188">
        <v>0</v>
      </c>
      <c r="K1118" s="19">
        <f t="shared" si="57"/>
        <v>0</v>
      </c>
      <c r="L1118" s="19">
        <f t="shared" si="57"/>
        <v>0</v>
      </c>
      <c r="M1118" s="19">
        <f t="shared" si="57"/>
        <v>0</v>
      </c>
    </row>
    <row r="1119" spans="1:13" x14ac:dyDescent="0.25">
      <c r="A1119" s="241">
        <f>A1117+0.0001</f>
        <v>3.9694000000003289</v>
      </c>
      <c r="B1119" s="81" t="s">
        <v>1064</v>
      </c>
      <c r="C1119" s="242" t="s">
        <v>1113</v>
      </c>
      <c r="D1119" s="243" t="s">
        <v>54</v>
      </c>
      <c r="E1119" s="244" t="s">
        <v>1231</v>
      </c>
      <c r="F1119" s="76" t="s">
        <v>44</v>
      </c>
      <c r="G1119" s="2"/>
      <c r="H1119" s="19">
        <v>10330</v>
      </c>
      <c r="I1119" s="19">
        <v>10330</v>
      </c>
      <c r="J1119" s="188">
        <v>10330</v>
      </c>
      <c r="K1119" s="19">
        <f t="shared" si="57"/>
        <v>0</v>
      </c>
      <c r="L1119" s="19">
        <f t="shared" si="57"/>
        <v>0</v>
      </c>
      <c r="M1119" s="19">
        <f t="shared" si="57"/>
        <v>0</v>
      </c>
    </row>
    <row r="1120" spans="1:13" x14ac:dyDescent="0.25">
      <c r="A1120" s="241"/>
      <c r="B1120" s="81"/>
      <c r="C1120" s="242"/>
      <c r="D1120" s="243"/>
      <c r="E1120" s="244"/>
      <c r="F1120" s="76"/>
      <c r="G1120" s="2"/>
      <c r="H1120" s="19">
        <v>0</v>
      </c>
      <c r="I1120" s="19">
        <v>0</v>
      </c>
      <c r="J1120" s="19">
        <v>0</v>
      </c>
      <c r="K1120" s="19">
        <f t="shared" si="57"/>
        <v>0</v>
      </c>
      <c r="L1120" s="19">
        <f t="shared" si="57"/>
        <v>0</v>
      </c>
      <c r="M1120" s="19">
        <f t="shared" si="57"/>
        <v>0</v>
      </c>
    </row>
    <row r="1121" spans="1:13" x14ac:dyDescent="0.25">
      <c r="A1121" s="241">
        <f>A1119+0.0001</f>
        <v>3.9695000000003291</v>
      </c>
      <c r="B1121" s="81" t="s">
        <v>1064</v>
      </c>
      <c r="C1121" s="242" t="s">
        <v>1114</v>
      </c>
      <c r="D1121" s="243" t="s">
        <v>52</v>
      </c>
      <c r="E1121" s="244" t="s">
        <v>1232</v>
      </c>
      <c r="F1121" s="76" t="s">
        <v>1015</v>
      </c>
      <c r="G1121" s="2"/>
      <c r="H1121" s="19">
        <v>419550</v>
      </c>
      <c r="I1121" s="188">
        <v>419550</v>
      </c>
      <c r="J1121" s="188">
        <v>419550</v>
      </c>
      <c r="K1121" s="19">
        <f t="shared" si="57"/>
        <v>0</v>
      </c>
      <c r="L1121" s="19">
        <f t="shared" si="57"/>
        <v>0</v>
      </c>
      <c r="M1121" s="19">
        <f t="shared" si="57"/>
        <v>0</v>
      </c>
    </row>
    <row r="1122" spans="1:13" x14ac:dyDescent="0.25">
      <c r="A1122" s="241"/>
      <c r="B1122" s="81"/>
      <c r="C1122" s="242"/>
      <c r="D1122" s="243"/>
      <c r="E1122" s="244"/>
      <c r="F1122" s="76"/>
      <c r="G1122" s="2"/>
      <c r="H1122" s="19">
        <v>0</v>
      </c>
      <c r="I1122" s="188">
        <v>0</v>
      </c>
      <c r="J1122" s="188">
        <v>0</v>
      </c>
      <c r="K1122" s="19">
        <f t="shared" si="57"/>
        <v>0</v>
      </c>
      <c r="L1122" s="19">
        <f t="shared" si="57"/>
        <v>0</v>
      </c>
      <c r="M1122" s="19">
        <f t="shared" si="57"/>
        <v>0</v>
      </c>
    </row>
    <row r="1123" spans="1:13" x14ac:dyDescent="0.25">
      <c r="A1123" s="241">
        <f>A1121+0.0001</f>
        <v>3.9696000000003293</v>
      </c>
      <c r="B1123" s="81" t="s">
        <v>1064</v>
      </c>
      <c r="C1123" s="242" t="s">
        <v>1114</v>
      </c>
      <c r="D1123" s="243" t="s">
        <v>54</v>
      </c>
      <c r="E1123" s="244" t="s">
        <v>1233</v>
      </c>
      <c r="F1123" s="76" t="s">
        <v>44</v>
      </c>
      <c r="G1123" s="2"/>
      <c r="H1123" s="19">
        <v>11030</v>
      </c>
      <c r="I1123" s="188">
        <v>11030</v>
      </c>
      <c r="J1123" s="188">
        <v>11030</v>
      </c>
      <c r="K1123" s="19">
        <f t="shared" si="57"/>
        <v>0</v>
      </c>
      <c r="L1123" s="19">
        <f t="shared" si="57"/>
        <v>0</v>
      </c>
      <c r="M1123" s="19">
        <f t="shared" si="57"/>
        <v>0</v>
      </c>
    </row>
    <row r="1124" spans="1:13" x14ac:dyDescent="0.25">
      <c r="A1124" s="241"/>
      <c r="B1124" s="81"/>
      <c r="C1124" s="242"/>
      <c r="D1124" s="243"/>
      <c r="E1124" s="244"/>
      <c r="F1124" s="76"/>
      <c r="G1124" s="2"/>
      <c r="H1124" s="19">
        <v>0</v>
      </c>
      <c r="I1124" s="188">
        <v>0</v>
      </c>
      <c r="J1124" s="188">
        <v>0</v>
      </c>
      <c r="K1124" s="19">
        <f t="shared" si="57"/>
        <v>0</v>
      </c>
      <c r="L1124" s="19">
        <f t="shared" si="57"/>
        <v>0</v>
      </c>
      <c r="M1124" s="19">
        <f t="shared" si="57"/>
        <v>0</v>
      </c>
    </row>
    <row r="1125" spans="1:13" x14ac:dyDescent="0.25">
      <c r="A1125" s="241">
        <f>A1123+0.0001</f>
        <v>3.9697000000003295</v>
      </c>
      <c r="B1125" s="81" t="s">
        <v>1064</v>
      </c>
      <c r="C1125" s="242" t="s">
        <v>1115</v>
      </c>
      <c r="D1125" s="243" t="s">
        <v>52</v>
      </c>
      <c r="E1125" s="244" t="s">
        <v>1234</v>
      </c>
      <c r="F1125" s="76" t="s">
        <v>1015</v>
      </c>
      <c r="G1125" s="2"/>
      <c r="H1125" s="19">
        <v>465590</v>
      </c>
      <c r="I1125" s="188">
        <v>465590</v>
      </c>
      <c r="J1125" s="188">
        <v>465590</v>
      </c>
      <c r="K1125" s="19">
        <f t="shared" si="57"/>
        <v>0</v>
      </c>
      <c r="L1125" s="19">
        <f t="shared" si="57"/>
        <v>0</v>
      </c>
      <c r="M1125" s="19">
        <f t="shared" si="57"/>
        <v>0</v>
      </c>
    </row>
    <row r="1126" spans="1:13" x14ac:dyDescent="0.25">
      <c r="A1126" s="241"/>
      <c r="B1126" s="81"/>
      <c r="C1126" s="242"/>
      <c r="D1126" s="243"/>
      <c r="E1126" s="244"/>
      <c r="F1126" s="76"/>
      <c r="G1126" s="2"/>
      <c r="H1126" s="19">
        <v>0</v>
      </c>
      <c r="I1126" s="188">
        <v>0</v>
      </c>
      <c r="J1126" s="188">
        <v>0</v>
      </c>
      <c r="K1126" s="19">
        <f t="shared" si="57"/>
        <v>0</v>
      </c>
      <c r="L1126" s="19">
        <f t="shared" si="57"/>
        <v>0</v>
      </c>
      <c r="M1126" s="19">
        <f t="shared" si="57"/>
        <v>0</v>
      </c>
    </row>
    <row r="1127" spans="1:13" x14ac:dyDescent="0.25">
      <c r="A1127" s="241">
        <f>A1125+0.0001</f>
        <v>3.9698000000003297</v>
      </c>
      <c r="B1127" s="81" t="s">
        <v>1064</v>
      </c>
      <c r="C1127" s="242" t="s">
        <v>1115</v>
      </c>
      <c r="D1127" s="243" t="s">
        <v>54</v>
      </c>
      <c r="E1127" s="244" t="s">
        <v>1235</v>
      </c>
      <c r="F1127" s="76" t="s">
        <v>44</v>
      </c>
      <c r="G1127" s="2"/>
      <c r="H1127" s="19">
        <v>11800</v>
      </c>
      <c r="I1127" s="188">
        <v>11800</v>
      </c>
      <c r="J1127" s="188">
        <v>11800</v>
      </c>
      <c r="K1127" s="19">
        <f t="shared" si="57"/>
        <v>0</v>
      </c>
      <c r="L1127" s="19">
        <f t="shared" si="57"/>
        <v>0</v>
      </c>
      <c r="M1127" s="19">
        <f t="shared" si="57"/>
        <v>0</v>
      </c>
    </row>
    <row r="1128" spans="1:13" x14ac:dyDescent="0.25">
      <c r="A1128" s="241"/>
      <c r="B1128" s="81"/>
      <c r="C1128" s="242"/>
      <c r="D1128" s="243"/>
      <c r="E1128" s="244"/>
      <c r="F1128" s="76"/>
      <c r="G1128" s="2"/>
      <c r="H1128" s="19">
        <v>0</v>
      </c>
      <c r="I1128" s="188">
        <v>0</v>
      </c>
      <c r="J1128" s="188">
        <v>0</v>
      </c>
      <c r="K1128" s="19">
        <f t="shared" si="57"/>
        <v>0</v>
      </c>
      <c r="L1128" s="19">
        <f t="shared" si="57"/>
        <v>0</v>
      </c>
      <c r="M1128" s="19">
        <f t="shared" si="57"/>
        <v>0</v>
      </c>
    </row>
    <row r="1129" spans="1:13" x14ac:dyDescent="0.25">
      <c r="A1129" s="241">
        <f>A1127+0.0001</f>
        <v>3.9699000000003299</v>
      </c>
      <c r="B1129" s="81" t="s">
        <v>1064</v>
      </c>
      <c r="C1129" s="242" t="s">
        <v>1116</v>
      </c>
      <c r="D1129" s="243" t="s">
        <v>52</v>
      </c>
      <c r="E1129" s="244" t="s">
        <v>1236</v>
      </c>
      <c r="F1129" s="76" t="s">
        <v>1015</v>
      </c>
      <c r="G1129" s="2"/>
      <c r="H1129" s="19">
        <v>524030</v>
      </c>
      <c r="I1129" s="188">
        <v>524030</v>
      </c>
      <c r="J1129" s="188">
        <v>524030</v>
      </c>
      <c r="K1129" s="19">
        <f t="shared" si="57"/>
        <v>0</v>
      </c>
      <c r="L1129" s="19">
        <f t="shared" si="57"/>
        <v>0</v>
      </c>
      <c r="M1129" s="19">
        <f t="shared" si="57"/>
        <v>0</v>
      </c>
    </row>
    <row r="1130" spans="1:13" x14ac:dyDescent="0.25">
      <c r="A1130" s="241"/>
      <c r="B1130" s="81"/>
      <c r="C1130" s="242"/>
      <c r="D1130" s="243"/>
      <c r="E1130" s="244"/>
      <c r="F1130" s="76"/>
      <c r="G1130" s="2"/>
      <c r="H1130" s="19">
        <v>0</v>
      </c>
      <c r="I1130" s="188">
        <v>0</v>
      </c>
      <c r="J1130" s="188">
        <v>0</v>
      </c>
      <c r="K1130" s="19">
        <f t="shared" si="57"/>
        <v>0</v>
      </c>
      <c r="L1130" s="19">
        <f t="shared" si="57"/>
        <v>0</v>
      </c>
      <c r="M1130" s="19">
        <f t="shared" si="57"/>
        <v>0</v>
      </c>
    </row>
    <row r="1131" spans="1:13" x14ac:dyDescent="0.25">
      <c r="A1131" s="241">
        <f>A1129+0.0001</f>
        <v>3.9700000000003302</v>
      </c>
      <c r="B1131" s="81" t="s">
        <v>1064</v>
      </c>
      <c r="C1131" s="242" t="s">
        <v>1116</v>
      </c>
      <c r="D1131" s="243" t="s">
        <v>54</v>
      </c>
      <c r="E1131" s="244" t="s">
        <v>1237</v>
      </c>
      <c r="F1131" s="76" t="s">
        <v>44</v>
      </c>
      <c r="G1131" s="2"/>
      <c r="H1131" s="19">
        <v>13110</v>
      </c>
      <c r="I1131" s="188">
        <v>13110</v>
      </c>
      <c r="J1131" s="188">
        <v>13110</v>
      </c>
      <c r="K1131" s="19">
        <f t="shared" si="57"/>
        <v>0</v>
      </c>
      <c r="L1131" s="19">
        <f t="shared" si="57"/>
        <v>0</v>
      </c>
      <c r="M1131" s="19">
        <f t="shared" si="57"/>
        <v>0</v>
      </c>
    </row>
    <row r="1132" spans="1:13" s="66" customFormat="1" x14ac:dyDescent="0.25">
      <c r="A1132" s="126"/>
      <c r="B1132" s="127"/>
      <c r="C1132" s="239"/>
      <c r="D1132" s="240"/>
      <c r="E1132" s="245"/>
      <c r="F1132" s="70"/>
      <c r="G1132" s="1"/>
      <c r="H1132" s="19">
        <v>0</v>
      </c>
      <c r="I1132" s="19">
        <v>0</v>
      </c>
      <c r="J1132" s="19">
        <v>0</v>
      </c>
      <c r="K1132" s="19">
        <f t="shared" si="57"/>
        <v>0</v>
      </c>
      <c r="L1132" s="19">
        <f t="shared" si="57"/>
        <v>0</v>
      </c>
      <c r="M1132" s="19">
        <f t="shared" si="57"/>
        <v>0</v>
      </c>
    </row>
    <row r="1133" spans="1:13" s="66" customFormat="1" ht="17.25" x14ac:dyDescent="0.25">
      <c r="A1133" s="126"/>
      <c r="B1133" s="127"/>
      <c r="C1133" s="313">
        <v>4.12</v>
      </c>
      <c r="D1133" s="314"/>
      <c r="E1133" s="236" t="s">
        <v>1117</v>
      </c>
      <c r="F1133" s="70"/>
      <c r="G1133" s="1"/>
      <c r="H1133" s="19">
        <v>0</v>
      </c>
      <c r="I1133" s="19">
        <v>0</v>
      </c>
      <c r="J1133" s="19">
        <v>0</v>
      </c>
      <c r="K1133" s="19">
        <f t="shared" si="57"/>
        <v>0</v>
      </c>
      <c r="L1133" s="19">
        <f t="shared" si="57"/>
        <v>0</v>
      </c>
      <c r="M1133" s="19">
        <f t="shared" si="57"/>
        <v>0</v>
      </c>
    </row>
    <row r="1134" spans="1:13" s="66" customFormat="1" x14ac:dyDescent="0.25">
      <c r="A1134" s="126"/>
      <c r="B1134" s="127"/>
      <c r="C1134" s="310" t="s">
        <v>62</v>
      </c>
      <c r="D1134" s="311"/>
      <c r="E1134" s="238" t="s">
        <v>1011</v>
      </c>
      <c r="F1134" s="70"/>
      <c r="G1134" s="1"/>
      <c r="H1134" s="19">
        <v>0</v>
      </c>
      <c r="I1134" s="19">
        <v>0</v>
      </c>
      <c r="J1134" s="19">
        <v>0</v>
      </c>
      <c r="K1134" s="19">
        <f t="shared" si="57"/>
        <v>0</v>
      </c>
      <c r="L1134" s="19">
        <f t="shared" si="57"/>
        <v>0</v>
      </c>
      <c r="M1134" s="19">
        <f t="shared" si="57"/>
        <v>0</v>
      </c>
    </row>
    <row r="1135" spans="1:13" s="66" customFormat="1" x14ac:dyDescent="0.25">
      <c r="A1135" s="126"/>
      <c r="B1135" s="127"/>
      <c r="C1135" s="239"/>
      <c r="D1135" s="240"/>
      <c r="E1135" s="245"/>
      <c r="F1135" s="70"/>
      <c r="G1135" s="1"/>
      <c r="H1135" s="19">
        <v>0</v>
      </c>
      <c r="I1135" s="19">
        <v>0</v>
      </c>
      <c r="J1135" s="19">
        <v>0</v>
      </c>
      <c r="K1135" s="19">
        <f t="shared" si="57"/>
        <v>0</v>
      </c>
      <c r="L1135" s="19">
        <f t="shared" si="57"/>
        <v>0</v>
      </c>
      <c r="M1135" s="19">
        <f t="shared" si="57"/>
        <v>0</v>
      </c>
    </row>
    <row r="1136" spans="1:13" x14ac:dyDescent="0.25">
      <c r="A1136" s="241">
        <f>A1131+0.0001</f>
        <v>3.9701000000003304</v>
      </c>
      <c r="B1136" s="81" t="s">
        <v>1010</v>
      </c>
      <c r="C1136" s="242" t="s">
        <v>1118</v>
      </c>
      <c r="D1136" s="243" t="s">
        <v>43</v>
      </c>
      <c r="E1136" s="244" t="s">
        <v>1216</v>
      </c>
      <c r="F1136" s="76" t="s">
        <v>1015</v>
      </c>
      <c r="G1136" s="2"/>
      <c r="H1136" s="19">
        <v>180470</v>
      </c>
      <c r="I1136" s="19">
        <v>180470</v>
      </c>
      <c r="J1136" s="19">
        <v>180470</v>
      </c>
      <c r="K1136" s="19">
        <f t="shared" si="57"/>
        <v>0</v>
      </c>
      <c r="L1136" s="19">
        <f t="shared" si="57"/>
        <v>0</v>
      </c>
      <c r="M1136" s="19">
        <f t="shared" si="57"/>
        <v>0</v>
      </c>
    </row>
    <row r="1137" spans="1:13" x14ac:dyDescent="0.25">
      <c r="A1137" s="241"/>
      <c r="B1137" s="81"/>
      <c r="C1137" s="242"/>
      <c r="D1137" s="243"/>
      <c r="E1137" s="244"/>
      <c r="F1137" s="76"/>
      <c r="G1137" s="2"/>
      <c r="H1137" s="19">
        <v>0</v>
      </c>
      <c r="I1137" s="19">
        <v>0</v>
      </c>
      <c r="J1137" s="19">
        <v>0</v>
      </c>
      <c r="K1137" s="19">
        <f t="shared" si="57"/>
        <v>0</v>
      </c>
      <c r="L1137" s="19">
        <f t="shared" si="57"/>
        <v>0</v>
      </c>
      <c r="M1137" s="19">
        <f t="shared" si="57"/>
        <v>0</v>
      </c>
    </row>
    <row r="1138" spans="1:13" x14ac:dyDescent="0.25">
      <c r="A1138" s="241">
        <f t="shared" ref="A1138" si="58">A1136+0.0001</f>
        <v>3.9702000000003306</v>
      </c>
      <c r="B1138" s="81" t="s">
        <v>1010</v>
      </c>
      <c r="C1138" s="242" t="s">
        <v>1118</v>
      </c>
      <c r="D1138" s="243" t="s">
        <v>46</v>
      </c>
      <c r="E1138" s="244" t="s">
        <v>1217</v>
      </c>
      <c r="F1138" s="76" t="s">
        <v>44</v>
      </c>
      <c r="G1138" s="2"/>
      <c r="H1138" s="19">
        <v>7470</v>
      </c>
      <c r="I1138" s="19">
        <v>7470</v>
      </c>
      <c r="J1138" s="19">
        <v>7470</v>
      </c>
      <c r="K1138" s="19">
        <f t="shared" si="57"/>
        <v>0</v>
      </c>
      <c r="L1138" s="19">
        <f t="shared" si="57"/>
        <v>0</v>
      </c>
      <c r="M1138" s="19">
        <f t="shared" si="57"/>
        <v>0</v>
      </c>
    </row>
    <row r="1139" spans="1:13" x14ac:dyDescent="0.25">
      <c r="A1139" s="241"/>
      <c r="B1139" s="81"/>
      <c r="C1139" s="242"/>
      <c r="D1139" s="243"/>
      <c r="E1139" s="244"/>
      <c r="F1139" s="76"/>
      <c r="G1139" s="2"/>
      <c r="H1139" s="19">
        <v>0</v>
      </c>
      <c r="I1139" s="19">
        <v>0</v>
      </c>
      <c r="J1139" s="19">
        <v>0</v>
      </c>
      <c r="K1139" s="19">
        <f t="shared" si="57"/>
        <v>0</v>
      </c>
      <c r="L1139" s="19">
        <f t="shared" si="57"/>
        <v>0</v>
      </c>
      <c r="M1139" s="19">
        <f t="shared" si="57"/>
        <v>0</v>
      </c>
    </row>
    <row r="1140" spans="1:13" x14ac:dyDescent="0.25">
      <c r="A1140" s="241">
        <f>A1138+0.0001</f>
        <v>3.9703000000003308</v>
      </c>
      <c r="B1140" s="81" t="s">
        <v>1010</v>
      </c>
      <c r="C1140" s="242" t="s">
        <v>1119</v>
      </c>
      <c r="D1140" s="243" t="s">
        <v>43</v>
      </c>
      <c r="E1140" s="244" t="s">
        <v>1218</v>
      </c>
      <c r="F1140" s="76" t="s">
        <v>1015</v>
      </c>
      <c r="G1140" s="2"/>
      <c r="H1140" s="19">
        <v>171400</v>
      </c>
      <c r="I1140" s="19">
        <v>171400</v>
      </c>
      <c r="J1140" s="19">
        <v>171400</v>
      </c>
      <c r="K1140" s="19">
        <f t="shared" si="57"/>
        <v>0</v>
      </c>
      <c r="L1140" s="19">
        <f t="shared" si="57"/>
        <v>0</v>
      </c>
      <c r="M1140" s="19">
        <f t="shared" si="57"/>
        <v>0</v>
      </c>
    </row>
    <row r="1141" spans="1:13" x14ac:dyDescent="0.25">
      <c r="A1141" s="241"/>
      <c r="B1141" s="81"/>
      <c r="C1141" s="242"/>
      <c r="D1141" s="243"/>
      <c r="E1141" s="244"/>
      <c r="F1141" s="76"/>
      <c r="G1141" s="2"/>
      <c r="H1141" s="19">
        <v>0</v>
      </c>
      <c r="I1141" s="19">
        <v>0</v>
      </c>
      <c r="J1141" s="19">
        <v>0</v>
      </c>
      <c r="K1141" s="19">
        <f t="shared" si="57"/>
        <v>0</v>
      </c>
      <c r="L1141" s="19">
        <f t="shared" si="57"/>
        <v>0</v>
      </c>
      <c r="M1141" s="19">
        <f t="shared" si="57"/>
        <v>0</v>
      </c>
    </row>
    <row r="1142" spans="1:13" x14ac:dyDescent="0.25">
      <c r="A1142" s="241">
        <f>A1140+0.0001</f>
        <v>3.970400000000331</v>
      </c>
      <c r="B1142" s="81" t="s">
        <v>1010</v>
      </c>
      <c r="C1142" s="242" t="s">
        <v>1119</v>
      </c>
      <c r="D1142" s="243" t="s">
        <v>46</v>
      </c>
      <c r="E1142" s="244" t="s">
        <v>1219</v>
      </c>
      <c r="F1142" s="76" t="s">
        <v>44</v>
      </c>
      <c r="G1142" s="2"/>
      <c r="H1142" s="19">
        <v>7780</v>
      </c>
      <c r="I1142" s="19">
        <v>7780</v>
      </c>
      <c r="J1142" s="19">
        <v>7780</v>
      </c>
      <c r="K1142" s="19">
        <f t="shared" si="57"/>
        <v>0</v>
      </c>
      <c r="L1142" s="19">
        <f t="shared" si="57"/>
        <v>0</v>
      </c>
      <c r="M1142" s="19">
        <f t="shared" si="57"/>
        <v>0</v>
      </c>
    </row>
    <row r="1143" spans="1:13" x14ac:dyDescent="0.25">
      <c r="A1143" s="241"/>
      <c r="B1143" s="81"/>
      <c r="C1143" s="242"/>
      <c r="D1143" s="243"/>
      <c r="E1143" s="244"/>
      <c r="F1143" s="76"/>
      <c r="G1143" s="2"/>
      <c r="H1143" s="19">
        <v>0</v>
      </c>
      <c r="I1143" s="19">
        <v>0</v>
      </c>
      <c r="J1143" s="19">
        <v>0</v>
      </c>
      <c r="K1143" s="19">
        <f t="shared" si="57"/>
        <v>0</v>
      </c>
      <c r="L1143" s="19">
        <f t="shared" si="57"/>
        <v>0</v>
      </c>
      <c r="M1143" s="19">
        <f t="shared" si="57"/>
        <v>0</v>
      </c>
    </row>
    <row r="1144" spans="1:13" x14ac:dyDescent="0.25">
      <c r="A1144" s="241">
        <f>A1142+0.0001</f>
        <v>3.9705000000003312</v>
      </c>
      <c r="B1144" s="81" t="s">
        <v>1010</v>
      </c>
      <c r="C1144" s="242" t="s">
        <v>1120</v>
      </c>
      <c r="D1144" s="243" t="s">
        <v>43</v>
      </c>
      <c r="E1144" s="244" t="s">
        <v>1220</v>
      </c>
      <c r="F1144" s="76" t="s">
        <v>1015</v>
      </c>
      <c r="G1144" s="2"/>
      <c r="H1144" s="19">
        <v>196990</v>
      </c>
      <c r="I1144" s="19">
        <v>196990</v>
      </c>
      <c r="J1144" s="19">
        <v>196990</v>
      </c>
      <c r="K1144" s="19">
        <f t="shared" si="57"/>
        <v>0</v>
      </c>
      <c r="L1144" s="19">
        <f t="shared" si="57"/>
        <v>0</v>
      </c>
      <c r="M1144" s="19">
        <f t="shared" si="57"/>
        <v>0</v>
      </c>
    </row>
    <row r="1145" spans="1:13" x14ac:dyDescent="0.25">
      <c r="A1145" s="241"/>
      <c r="B1145" s="81"/>
      <c r="C1145" s="242"/>
      <c r="D1145" s="243"/>
      <c r="E1145" s="244"/>
      <c r="F1145" s="76"/>
      <c r="G1145" s="2"/>
      <c r="H1145" s="19">
        <v>0</v>
      </c>
      <c r="I1145" s="19">
        <v>0</v>
      </c>
      <c r="J1145" s="19">
        <v>0</v>
      </c>
      <c r="K1145" s="19">
        <f t="shared" si="57"/>
        <v>0</v>
      </c>
      <c r="L1145" s="19">
        <f t="shared" si="57"/>
        <v>0</v>
      </c>
      <c r="M1145" s="19">
        <f t="shared" si="57"/>
        <v>0</v>
      </c>
    </row>
    <row r="1146" spans="1:13" x14ac:dyDescent="0.25">
      <c r="A1146" s="241">
        <f>A1144+0.0001</f>
        <v>3.9706000000003314</v>
      </c>
      <c r="B1146" s="81" t="s">
        <v>1010</v>
      </c>
      <c r="C1146" s="242" t="s">
        <v>1120</v>
      </c>
      <c r="D1146" s="243" t="s">
        <v>46</v>
      </c>
      <c r="E1146" s="244" t="s">
        <v>1221</v>
      </c>
      <c r="F1146" s="76" t="s">
        <v>44</v>
      </c>
      <c r="G1146" s="2"/>
      <c r="H1146" s="19">
        <v>8260</v>
      </c>
      <c r="I1146" s="19">
        <v>8260</v>
      </c>
      <c r="J1146" s="19">
        <v>8260</v>
      </c>
      <c r="K1146" s="19">
        <f t="shared" si="57"/>
        <v>0</v>
      </c>
      <c r="L1146" s="19">
        <f t="shared" si="57"/>
        <v>0</v>
      </c>
      <c r="M1146" s="19">
        <f t="shared" si="57"/>
        <v>0</v>
      </c>
    </row>
    <row r="1147" spans="1:13" x14ac:dyDescent="0.25">
      <c r="A1147" s="241"/>
      <c r="B1147" s="81"/>
      <c r="C1147" s="242"/>
      <c r="D1147" s="243"/>
      <c r="E1147" s="244"/>
      <c r="F1147" s="76"/>
      <c r="G1147" s="2"/>
      <c r="H1147" s="19">
        <v>0</v>
      </c>
      <c r="I1147" s="19">
        <v>0</v>
      </c>
      <c r="J1147" s="19">
        <v>0</v>
      </c>
      <c r="K1147" s="19">
        <f t="shared" si="57"/>
        <v>0</v>
      </c>
      <c r="L1147" s="19">
        <f t="shared" si="57"/>
        <v>0</v>
      </c>
      <c r="M1147" s="19">
        <f t="shared" si="57"/>
        <v>0</v>
      </c>
    </row>
    <row r="1148" spans="1:13" x14ac:dyDescent="0.25">
      <c r="A1148" s="241">
        <f>A1146+0.0001</f>
        <v>3.9707000000003316</v>
      </c>
      <c r="B1148" s="81" t="s">
        <v>1010</v>
      </c>
      <c r="C1148" s="242" t="s">
        <v>1121</v>
      </c>
      <c r="D1148" s="243" t="s">
        <v>43</v>
      </c>
      <c r="E1148" s="244" t="s">
        <v>1222</v>
      </c>
      <c r="F1148" s="76" t="s">
        <v>1015</v>
      </c>
      <c r="G1148" s="2"/>
      <c r="H1148" s="19">
        <v>216870</v>
      </c>
      <c r="I1148" s="19">
        <v>216870</v>
      </c>
      <c r="J1148" s="188">
        <v>216870</v>
      </c>
      <c r="K1148" s="19">
        <f t="shared" si="57"/>
        <v>0</v>
      </c>
      <c r="L1148" s="19">
        <f t="shared" si="57"/>
        <v>0</v>
      </c>
      <c r="M1148" s="19">
        <f t="shared" si="57"/>
        <v>0</v>
      </c>
    </row>
    <row r="1149" spans="1:13" x14ac:dyDescent="0.25">
      <c r="A1149" s="241"/>
      <c r="B1149" s="81"/>
      <c r="C1149" s="242"/>
      <c r="D1149" s="243"/>
      <c r="E1149" s="244"/>
      <c r="F1149" s="76"/>
      <c r="G1149" s="2"/>
      <c r="H1149" s="19">
        <v>0</v>
      </c>
      <c r="I1149" s="19">
        <v>0</v>
      </c>
      <c r="J1149" s="188">
        <v>0</v>
      </c>
      <c r="K1149" s="19">
        <f t="shared" si="57"/>
        <v>0</v>
      </c>
      <c r="L1149" s="19">
        <f t="shared" si="57"/>
        <v>0</v>
      </c>
      <c r="M1149" s="19">
        <f t="shared" si="57"/>
        <v>0</v>
      </c>
    </row>
    <row r="1150" spans="1:13" x14ac:dyDescent="0.25">
      <c r="A1150" s="241">
        <f>A1148+0.0001</f>
        <v>3.9708000000003318</v>
      </c>
      <c r="B1150" s="81" t="s">
        <v>1010</v>
      </c>
      <c r="C1150" s="242" t="s">
        <v>1121</v>
      </c>
      <c r="D1150" s="243" t="s">
        <v>46</v>
      </c>
      <c r="E1150" s="244" t="s">
        <v>1223</v>
      </c>
      <c r="F1150" s="76" t="s">
        <v>44</v>
      </c>
      <c r="G1150" s="2"/>
      <c r="H1150" s="19">
        <v>8760</v>
      </c>
      <c r="I1150" s="19">
        <v>8760</v>
      </c>
      <c r="J1150" s="188">
        <v>8760</v>
      </c>
      <c r="K1150" s="19">
        <f t="shared" si="57"/>
        <v>0</v>
      </c>
      <c r="L1150" s="19">
        <f t="shared" si="57"/>
        <v>0</v>
      </c>
      <c r="M1150" s="19">
        <f t="shared" si="57"/>
        <v>0</v>
      </c>
    </row>
    <row r="1151" spans="1:13" x14ac:dyDescent="0.25">
      <c r="A1151" s="241"/>
      <c r="B1151" s="81"/>
      <c r="C1151" s="242"/>
      <c r="D1151" s="243"/>
      <c r="E1151" s="244"/>
      <c r="F1151" s="76"/>
      <c r="G1151" s="2"/>
      <c r="H1151" s="19">
        <v>0</v>
      </c>
      <c r="I1151" s="19">
        <v>0</v>
      </c>
      <c r="J1151" s="188">
        <v>0</v>
      </c>
      <c r="K1151" s="19">
        <f t="shared" si="57"/>
        <v>0</v>
      </c>
      <c r="L1151" s="19">
        <f t="shared" si="57"/>
        <v>0</v>
      </c>
      <c r="M1151" s="19">
        <f t="shared" si="57"/>
        <v>0</v>
      </c>
    </row>
    <row r="1152" spans="1:13" x14ac:dyDescent="0.25">
      <c r="A1152" s="241">
        <f>A1150+0.0001</f>
        <v>3.9709000000003321</v>
      </c>
      <c r="B1152" s="81" t="s">
        <v>1010</v>
      </c>
      <c r="C1152" s="242" t="s">
        <v>1122</v>
      </c>
      <c r="D1152" s="243" t="s">
        <v>43</v>
      </c>
      <c r="E1152" s="244" t="s">
        <v>1224</v>
      </c>
      <c r="F1152" s="76" t="s">
        <v>1015</v>
      </c>
      <c r="G1152" s="2"/>
      <c r="H1152" s="19">
        <v>245670</v>
      </c>
      <c r="I1152" s="19">
        <v>245670</v>
      </c>
      <c r="J1152" s="188">
        <v>245670</v>
      </c>
      <c r="K1152" s="19">
        <f t="shared" si="57"/>
        <v>0</v>
      </c>
      <c r="L1152" s="19">
        <f t="shared" si="57"/>
        <v>0</v>
      </c>
      <c r="M1152" s="19">
        <f t="shared" si="57"/>
        <v>0</v>
      </c>
    </row>
    <row r="1153" spans="1:13" x14ac:dyDescent="0.25">
      <c r="A1153" s="241"/>
      <c r="B1153" s="81"/>
      <c r="C1153" s="242"/>
      <c r="D1153" s="243"/>
      <c r="E1153" s="244"/>
      <c r="F1153" s="76"/>
      <c r="G1153" s="2"/>
      <c r="H1153" s="19">
        <v>0</v>
      </c>
      <c r="I1153" s="19">
        <v>0</v>
      </c>
      <c r="J1153" s="188">
        <v>0</v>
      </c>
      <c r="K1153" s="19">
        <f t="shared" si="57"/>
        <v>0</v>
      </c>
      <c r="L1153" s="19">
        <f t="shared" si="57"/>
        <v>0</v>
      </c>
      <c r="M1153" s="19">
        <f t="shared" si="57"/>
        <v>0</v>
      </c>
    </row>
    <row r="1154" spans="1:13" x14ac:dyDescent="0.25">
      <c r="A1154" s="241">
        <f>A1152+0.0001</f>
        <v>3.9710000000003323</v>
      </c>
      <c r="B1154" s="81" t="s">
        <v>1010</v>
      </c>
      <c r="C1154" s="242" t="s">
        <v>1122</v>
      </c>
      <c r="D1154" s="243" t="s">
        <v>46</v>
      </c>
      <c r="E1154" s="244" t="s">
        <v>1225</v>
      </c>
      <c r="F1154" s="76" t="s">
        <v>44</v>
      </c>
      <c r="G1154" s="2"/>
      <c r="H1154" s="19">
        <v>9360</v>
      </c>
      <c r="I1154" s="19">
        <v>9360</v>
      </c>
      <c r="J1154" s="188">
        <v>9360</v>
      </c>
      <c r="K1154" s="19">
        <f t="shared" si="57"/>
        <v>0</v>
      </c>
      <c r="L1154" s="19">
        <f t="shared" si="57"/>
        <v>0</v>
      </c>
      <c r="M1154" s="19">
        <f t="shared" si="57"/>
        <v>0</v>
      </c>
    </row>
    <row r="1155" spans="1:13" x14ac:dyDescent="0.25">
      <c r="A1155" s="241"/>
      <c r="B1155" s="81"/>
      <c r="C1155" s="242"/>
      <c r="D1155" s="243"/>
      <c r="E1155" s="244"/>
      <c r="F1155" s="76"/>
      <c r="G1155" s="2"/>
      <c r="H1155" s="19">
        <v>0</v>
      </c>
      <c r="I1155" s="19">
        <v>0</v>
      </c>
      <c r="J1155" s="188">
        <v>0</v>
      </c>
      <c r="K1155" s="19">
        <f t="shared" si="57"/>
        <v>0</v>
      </c>
      <c r="L1155" s="19">
        <f t="shared" si="57"/>
        <v>0</v>
      </c>
      <c r="M1155" s="19">
        <f t="shared" si="57"/>
        <v>0</v>
      </c>
    </row>
    <row r="1156" spans="1:13" x14ac:dyDescent="0.25">
      <c r="A1156" s="241">
        <f>A1154+0.0001</f>
        <v>3.9711000000003325</v>
      </c>
      <c r="B1156" s="81" t="s">
        <v>1010</v>
      </c>
      <c r="C1156" s="242" t="s">
        <v>1123</v>
      </c>
      <c r="D1156" s="243" t="s">
        <v>43</v>
      </c>
      <c r="E1156" s="244" t="s">
        <v>1226</v>
      </c>
      <c r="F1156" s="76" t="s">
        <v>1015</v>
      </c>
      <c r="G1156" s="2"/>
      <c r="H1156" s="19">
        <v>268750</v>
      </c>
      <c r="I1156" s="19">
        <v>268750</v>
      </c>
      <c r="J1156" s="188">
        <v>268750</v>
      </c>
      <c r="K1156" s="19">
        <f t="shared" si="57"/>
        <v>0</v>
      </c>
      <c r="L1156" s="19">
        <f t="shared" si="57"/>
        <v>0</v>
      </c>
      <c r="M1156" s="19">
        <f t="shared" si="57"/>
        <v>0</v>
      </c>
    </row>
    <row r="1157" spans="1:13" x14ac:dyDescent="0.25">
      <c r="A1157" s="241"/>
      <c r="B1157" s="81"/>
      <c r="C1157" s="242"/>
      <c r="D1157" s="243"/>
      <c r="E1157" s="244"/>
      <c r="F1157" s="76"/>
      <c r="G1157" s="2"/>
      <c r="H1157" s="19">
        <v>0</v>
      </c>
      <c r="I1157" s="19">
        <v>0</v>
      </c>
      <c r="J1157" s="188">
        <v>0</v>
      </c>
      <c r="K1157" s="19">
        <f t="shared" si="57"/>
        <v>0</v>
      </c>
      <c r="L1157" s="19">
        <f t="shared" si="57"/>
        <v>0</v>
      </c>
      <c r="M1157" s="19">
        <f t="shared" si="57"/>
        <v>0</v>
      </c>
    </row>
    <row r="1158" spans="1:13" x14ac:dyDescent="0.25">
      <c r="A1158" s="241">
        <f>A1156+0.0001</f>
        <v>3.9712000000003327</v>
      </c>
      <c r="B1158" s="81" t="s">
        <v>1010</v>
      </c>
      <c r="C1158" s="242" t="s">
        <v>1123</v>
      </c>
      <c r="D1158" s="243" t="s">
        <v>46</v>
      </c>
      <c r="E1158" s="244" t="s">
        <v>1227</v>
      </c>
      <c r="F1158" s="76" t="s">
        <v>44</v>
      </c>
      <c r="G1158" s="2"/>
      <c r="H1158" s="19">
        <v>9880</v>
      </c>
      <c r="I1158" s="19">
        <v>9880</v>
      </c>
      <c r="J1158" s="188">
        <v>9880</v>
      </c>
      <c r="K1158" s="19">
        <f t="shared" si="57"/>
        <v>0</v>
      </c>
      <c r="L1158" s="19">
        <f t="shared" si="57"/>
        <v>0</v>
      </c>
      <c r="M1158" s="19">
        <f t="shared" si="57"/>
        <v>0</v>
      </c>
    </row>
    <row r="1159" spans="1:13" x14ac:dyDescent="0.25">
      <c r="A1159" s="241"/>
      <c r="B1159" s="81"/>
      <c r="C1159" s="242"/>
      <c r="D1159" s="243"/>
      <c r="E1159" s="244"/>
      <c r="F1159" s="76"/>
      <c r="G1159" s="2"/>
      <c r="H1159" s="19">
        <v>0</v>
      </c>
      <c r="I1159" s="19">
        <v>0</v>
      </c>
      <c r="J1159" s="188">
        <v>0</v>
      </c>
      <c r="K1159" s="19">
        <f t="shared" si="57"/>
        <v>0</v>
      </c>
      <c r="L1159" s="19">
        <f t="shared" si="57"/>
        <v>0</v>
      </c>
      <c r="M1159" s="19">
        <f t="shared" si="57"/>
        <v>0</v>
      </c>
    </row>
    <row r="1160" spans="1:13" x14ac:dyDescent="0.25">
      <c r="A1160" s="241">
        <f>A1158+0.0001</f>
        <v>3.9713000000003329</v>
      </c>
      <c r="B1160" s="81" t="s">
        <v>1064</v>
      </c>
      <c r="C1160" s="242" t="s">
        <v>1124</v>
      </c>
      <c r="D1160" s="243" t="s">
        <v>43</v>
      </c>
      <c r="E1160" s="244" t="s">
        <v>1228</v>
      </c>
      <c r="F1160" s="76" t="s">
        <v>1015</v>
      </c>
      <c r="G1160" s="2"/>
      <c r="H1160" s="19">
        <v>288680</v>
      </c>
      <c r="I1160" s="19">
        <v>288680</v>
      </c>
      <c r="J1160" s="188">
        <v>288680</v>
      </c>
      <c r="K1160" s="19">
        <f t="shared" si="57"/>
        <v>0</v>
      </c>
      <c r="L1160" s="19">
        <f t="shared" si="57"/>
        <v>0</v>
      </c>
      <c r="M1160" s="19">
        <f t="shared" si="57"/>
        <v>0</v>
      </c>
    </row>
    <row r="1161" spans="1:13" x14ac:dyDescent="0.25">
      <c r="A1161" s="241"/>
      <c r="B1161" s="81"/>
      <c r="C1161" s="242"/>
      <c r="D1161" s="243"/>
      <c r="E1161" s="244"/>
      <c r="F1161" s="76"/>
      <c r="G1161" s="2"/>
      <c r="H1161" s="19">
        <v>0</v>
      </c>
      <c r="I1161" s="19">
        <v>0</v>
      </c>
      <c r="J1161" s="188">
        <v>0</v>
      </c>
      <c r="K1161" s="19">
        <f t="shared" si="57"/>
        <v>0</v>
      </c>
      <c r="L1161" s="19">
        <f t="shared" si="57"/>
        <v>0</v>
      </c>
      <c r="M1161" s="19">
        <f t="shared" si="57"/>
        <v>0</v>
      </c>
    </row>
    <row r="1162" spans="1:13" x14ac:dyDescent="0.25">
      <c r="A1162" s="241">
        <f>A1160+0.0001</f>
        <v>3.9714000000003331</v>
      </c>
      <c r="B1162" s="81" t="s">
        <v>1064</v>
      </c>
      <c r="C1162" s="242" t="s">
        <v>1124</v>
      </c>
      <c r="D1162" s="243" t="s">
        <v>46</v>
      </c>
      <c r="E1162" s="244" t="s">
        <v>1229</v>
      </c>
      <c r="F1162" s="76" t="s">
        <v>44</v>
      </c>
      <c r="G1162" s="2"/>
      <c r="H1162" s="19">
        <v>10550</v>
      </c>
      <c r="I1162" s="19">
        <v>10550</v>
      </c>
      <c r="J1162" s="188">
        <v>10550</v>
      </c>
      <c r="K1162" s="19">
        <f t="shared" si="57"/>
        <v>0</v>
      </c>
      <c r="L1162" s="19">
        <f t="shared" si="57"/>
        <v>0</v>
      </c>
      <c r="M1162" s="19">
        <f t="shared" si="57"/>
        <v>0</v>
      </c>
    </row>
    <row r="1163" spans="1:13" x14ac:dyDescent="0.25">
      <c r="A1163" s="241"/>
      <c r="B1163" s="81"/>
      <c r="C1163" s="242"/>
      <c r="D1163" s="243"/>
      <c r="E1163" s="244"/>
      <c r="F1163" s="76"/>
      <c r="G1163" s="2"/>
      <c r="H1163" s="19">
        <v>0</v>
      </c>
      <c r="I1163" s="19">
        <v>0</v>
      </c>
      <c r="J1163" s="188">
        <v>0</v>
      </c>
      <c r="K1163" s="19">
        <f t="shared" si="57"/>
        <v>0</v>
      </c>
      <c r="L1163" s="19">
        <f t="shared" si="57"/>
        <v>0</v>
      </c>
      <c r="M1163" s="19">
        <f t="shared" si="57"/>
        <v>0</v>
      </c>
    </row>
    <row r="1164" spans="1:13" x14ac:dyDescent="0.25">
      <c r="A1164" s="241">
        <f>A1162+0.0001</f>
        <v>3.9715000000003333</v>
      </c>
      <c r="B1164" s="81" t="s">
        <v>1064</v>
      </c>
      <c r="C1164" s="242" t="s">
        <v>1125</v>
      </c>
      <c r="D1164" s="243" t="s">
        <v>43</v>
      </c>
      <c r="E1164" s="244" t="s">
        <v>1230</v>
      </c>
      <c r="F1164" s="76" t="s">
        <v>1015</v>
      </c>
      <c r="G1164" s="2"/>
      <c r="H1164" s="19">
        <v>327310</v>
      </c>
      <c r="I1164" s="19">
        <v>327310</v>
      </c>
      <c r="J1164" s="188">
        <v>327310</v>
      </c>
      <c r="K1164" s="19">
        <f t="shared" si="57"/>
        <v>0</v>
      </c>
      <c r="L1164" s="19">
        <f t="shared" si="57"/>
        <v>0</v>
      </c>
      <c r="M1164" s="19">
        <f t="shared" si="57"/>
        <v>0</v>
      </c>
    </row>
    <row r="1165" spans="1:13" x14ac:dyDescent="0.25">
      <c r="A1165" s="241"/>
      <c r="B1165" s="81"/>
      <c r="C1165" s="242"/>
      <c r="D1165" s="243"/>
      <c r="E1165" s="244"/>
      <c r="F1165" s="76"/>
      <c r="G1165" s="2"/>
      <c r="H1165" s="19">
        <v>0</v>
      </c>
      <c r="I1165" s="19">
        <v>0</v>
      </c>
      <c r="J1165" s="188">
        <v>0</v>
      </c>
      <c r="K1165" s="19">
        <f t="shared" si="57"/>
        <v>0</v>
      </c>
      <c r="L1165" s="19">
        <f t="shared" si="57"/>
        <v>0</v>
      </c>
      <c r="M1165" s="19">
        <f t="shared" si="57"/>
        <v>0</v>
      </c>
    </row>
    <row r="1166" spans="1:13" x14ac:dyDescent="0.25">
      <c r="A1166" s="241">
        <f>A1164+0.0001</f>
        <v>3.9716000000003335</v>
      </c>
      <c r="B1166" s="81" t="s">
        <v>1064</v>
      </c>
      <c r="C1166" s="242" t="s">
        <v>1125</v>
      </c>
      <c r="D1166" s="243" t="s">
        <v>46</v>
      </c>
      <c r="E1166" s="244" t="s">
        <v>1231</v>
      </c>
      <c r="F1166" s="76" t="s">
        <v>44</v>
      </c>
      <c r="G1166" s="2"/>
      <c r="H1166" s="19">
        <v>11120</v>
      </c>
      <c r="I1166" s="19">
        <v>11120</v>
      </c>
      <c r="J1166" s="188">
        <v>11120</v>
      </c>
      <c r="K1166" s="19">
        <f t="shared" si="57"/>
        <v>0</v>
      </c>
      <c r="L1166" s="19">
        <f t="shared" si="57"/>
        <v>0</v>
      </c>
      <c r="M1166" s="19">
        <f t="shared" si="57"/>
        <v>0</v>
      </c>
    </row>
    <row r="1167" spans="1:13" x14ac:dyDescent="0.25">
      <c r="A1167" s="241"/>
      <c r="B1167" s="81"/>
      <c r="C1167" s="242"/>
      <c r="D1167" s="243"/>
      <c r="E1167" s="244"/>
      <c r="F1167" s="76"/>
      <c r="G1167" s="2"/>
      <c r="H1167" s="19">
        <v>0</v>
      </c>
      <c r="I1167" s="19">
        <v>0</v>
      </c>
      <c r="J1167" s="19">
        <v>0</v>
      </c>
      <c r="K1167" s="19">
        <f t="shared" si="57"/>
        <v>0</v>
      </c>
      <c r="L1167" s="19">
        <f t="shared" si="57"/>
        <v>0</v>
      </c>
      <c r="M1167" s="19">
        <f t="shared" si="57"/>
        <v>0</v>
      </c>
    </row>
    <row r="1168" spans="1:13" x14ac:dyDescent="0.25">
      <c r="A1168" s="241">
        <f>A1166+0.0001</f>
        <v>3.9717000000003337</v>
      </c>
      <c r="B1168" s="81" t="s">
        <v>1064</v>
      </c>
      <c r="C1168" s="242" t="s">
        <v>1126</v>
      </c>
      <c r="D1168" s="243" t="s">
        <v>43</v>
      </c>
      <c r="E1168" s="244" t="s">
        <v>1232</v>
      </c>
      <c r="F1168" s="76" t="s">
        <v>1015</v>
      </c>
      <c r="G1168" s="2"/>
      <c r="H1168" s="19">
        <v>376810</v>
      </c>
      <c r="I1168" s="188">
        <v>376810</v>
      </c>
      <c r="J1168" s="188">
        <v>376810</v>
      </c>
      <c r="K1168" s="19">
        <f t="shared" si="57"/>
        <v>0</v>
      </c>
      <c r="L1168" s="19">
        <f t="shared" si="57"/>
        <v>0</v>
      </c>
      <c r="M1168" s="19">
        <f t="shared" si="57"/>
        <v>0</v>
      </c>
    </row>
    <row r="1169" spans="1:13" x14ac:dyDescent="0.25">
      <c r="A1169" s="241"/>
      <c r="B1169" s="81"/>
      <c r="C1169" s="242"/>
      <c r="D1169" s="243"/>
      <c r="E1169" s="244"/>
      <c r="F1169" s="76"/>
      <c r="G1169" s="2"/>
      <c r="H1169" s="19">
        <v>0</v>
      </c>
      <c r="I1169" s="188">
        <v>0</v>
      </c>
      <c r="J1169" s="188">
        <v>0</v>
      </c>
      <c r="K1169" s="19">
        <f t="shared" si="57"/>
        <v>0</v>
      </c>
      <c r="L1169" s="19">
        <f t="shared" si="57"/>
        <v>0</v>
      </c>
      <c r="M1169" s="19">
        <f t="shared" si="57"/>
        <v>0</v>
      </c>
    </row>
    <row r="1170" spans="1:13" x14ac:dyDescent="0.25">
      <c r="A1170" s="241">
        <f>A1168+0.0001</f>
        <v>3.971800000000334</v>
      </c>
      <c r="B1170" s="81" t="s">
        <v>1064</v>
      </c>
      <c r="C1170" s="242" t="s">
        <v>1126</v>
      </c>
      <c r="D1170" s="243" t="s">
        <v>46</v>
      </c>
      <c r="E1170" s="244" t="s">
        <v>1233</v>
      </c>
      <c r="F1170" s="76" t="s">
        <v>44</v>
      </c>
      <c r="G1170" s="2"/>
      <c r="H1170" s="19">
        <v>11880</v>
      </c>
      <c r="I1170" s="188">
        <v>11880</v>
      </c>
      <c r="J1170" s="188">
        <v>11880</v>
      </c>
      <c r="K1170" s="19">
        <f t="shared" ref="K1170:M1233" si="59">$G1170*H1170</f>
        <v>0</v>
      </c>
      <c r="L1170" s="19">
        <f t="shared" si="59"/>
        <v>0</v>
      </c>
      <c r="M1170" s="19">
        <f t="shared" si="59"/>
        <v>0</v>
      </c>
    </row>
    <row r="1171" spans="1:13" x14ac:dyDescent="0.25">
      <c r="A1171" s="241"/>
      <c r="B1171" s="81"/>
      <c r="C1171" s="242"/>
      <c r="D1171" s="243"/>
      <c r="E1171" s="244"/>
      <c r="F1171" s="76"/>
      <c r="G1171" s="2"/>
      <c r="H1171" s="19">
        <v>0</v>
      </c>
      <c r="I1171" s="188">
        <v>0</v>
      </c>
      <c r="J1171" s="188">
        <v>0</v>
      </c>
      <c r="K1171" s="19">
        <f t="shared" si="59"/>
        <v>0</v>
      </c>
      <c r="L1171" s="19">
        <f t="shared" si="59"/>
        <v>0</v>
      </c>
      <c r="M1171" s="19">
        <f t="shared" si="59"/>
        <v>0</v>
      </c>
    </row>
    <row r="1172" spans="1:13" x14ac:dyDescent="0.25">
      <c r="A1172" s="241">
        <f>A1170+0.0001</f>
        <v>3.9719000000003342</v>
      </c>
      <c r="B1172" s="81" t="s">
        <v>1064</v>
      </c>
      <c r="C1172" s="242" t="s">
        <v>1127</v>
      </c>
      <c r="D1172" s="243" t="s">
        <v>43</v>
      </c>
      <c r="E1172" s="244" t="s">
        <v>1234</v>
      </c>
      <c r="F1172" s="76" t="s">
        <v>1015</v>
      </c>
      <c r="G1172" s="2"/>
      <c r="H1172" s="19">
        <v>420710</v>
      </c>
      <c r="I1172" s="188">
        <v>420710</v>
      </c>
      <c r="J1172" s="188">
        <v>420710</v>
      </c>
      <c r="K1172" s="19">
        <f t="shared" si="59"/>
        <v>0</v>
      </c>
      <c r="L1172" s="19">
        <f t="shared" si="59"/>
        <v>0</v>
      </c>
      <c r="M1172" s="19">
        <f t="shared" si="59"/>
        <v>0</v>
      </c>
    </row>
    <row r="1173" spans="1:13" x14ac:dyDescent="0.25">
      <c r="A1173" s="241"/>
      <c r="B1173" s="81"/>
      <c r="C1173" s="242"/>
      <c r="D1173" s="243"/>
      <c r="E1173" s="244"/>
      <c r="F1173" s="76"/>
      <c r="G1173" s="2"/>
      <c r="H1173" s="19">
        <v>0</v>
      </c>
      <c r="I1173" s="188">
        <v>0</v>
      </c>
      <c r="J1173" s="188">
        <v>0</v>
      </c>
      <c r="K1173" s="19">
        <f t="shared" si="59"/>
        <v>0</v>
      </c>
      <c r="L1173" s="19">
        <f t="shared" si="59"/>
        <v>0</v>
      </c>
      <c r="M1173" s="19">
        <f t="shared" si="59"/>
        <v>0</v>
      </c>
    </row>
    <row r="1174" spans="1:13" x14ac:dyDescent="0.25">
      <c r="A1174" s="241">
        <f>A1172+0.0001</f>
        <v>3.9720000000003344</v>
      </c>
      <c r="B1174" s="81" t="s">
        <v>1064</v>
      </c>
      <c r="C1174" s="242" t="s">
        <v>1127</v>
      </c>
      <c r="D1174" s="243" t="s">
        <v>46</v>
      </c>
      <c r="E1174" s="244" t="s">
        <v>1235</v>
      </c>
      <c r="F1174" s="76" t="s">
        <v>44</v>
      </c>
      <c r="G1174" s="2"/>
      <c r="H1174" s="19">
        <v>12700</v>
      </c>
      <c r="I1174" s="188">
        <v>12700</v>
      </c>
      <c r="J1174" s="188">
        <v>12700</v>
      </c>
      <c r="K1174" s="19">
        <f t="shared" si="59"/>
        <v>0</v>
      </c>
      <c r="L1174" s="19">
        <f t="shared" si="59"/>
        <v>0</v>
      </c>
      <c r="M1174" s="19">
        <f t="shared" si="59"/>
        <v>0</v>
      </c>
    </row>
    <row r="1175" spans="1:13" x14ac:dyDescent="0.25">
      <c r="A1175" s="241"/>
      <c r="B1175" s="81"/>
      <c r="C1175" s="242"/>
      <c r="D1175" s="243"/>
      <c r="E1175" s="244"/>
      <c r="F1175" s="76"/>
      <c r="G1175" s="2"/>
      <c r="H1175" s="19">
        <v>0</v>
      </c>
      <c r="I1175" s="188">
        <v>0</v>
      </c>
      <c r="J1175" s="188">
        <v>0</v>
      </c>
      <c r="K1175" s="19">
        <f t="shared" si="59"/>
        <v>0</v>
      </c>
      <c r="L1175" s="19">
        <f t="shared" si="59"/>
        <v>0</v>
      </c>
      <c r="M1175" s="19">
        <f t="shared" si="59"/>
        <v>0</v>
      </c>
    </row>
    <row r="1176" spans="1:13" x14ac:dyDescent="0.25">
      <c r="A1176" s="241">
        <f>A1174+0.0001</f>
        <v>3.9721000000003346</v>
      </c>
      <c r="B1176" s="81" t="s">
        <v>1064</v>
      </c>
      <c r="C1176" s="242" t="s">
        <v>1128</v>
      </c>
      <c r="D1176" s="243" t="s">
        <v>43</v>
      </c>
      <c r="E1176" s="244" t="s">
        <v>1236</v>
      </c>
      <c r="F1176" s="76" t="s">
        <v>1015</v>
      </c>
      <c r="G1176" s="2"/>
      <c r="H1176" s="19">
        <v>476700</v>
      </c>
      <c r="I1176" s="188">
        <v>476700</v>
      </c>
      <c r="J1176" s="188">
        <v>476700</v>
      </c>
      <c r="K1176" s="19">
        <f t="shared" si="59"/>
        <v>0</v>
      </c>
      <c r="L1176" s="19">
        <f t="shared" si="59"/>
        <v>0</v>
      </c>
      <c r="M1176" s="19">
        <f t="shared" si="59"/>
        <v>0</v>
      </c>
    </row>
    <row r="1177" spans="1:13" x14ac:dyDescent="0.25">
      <c r="A1177" s="241"/>
      <c r="B1177" s="81"/>
      <c r="C1177" s="242"/>
      <c r="D1177" s="243"/>
      <c r="E1177" s="244"/>
      <c r="F1177" s="76"/>
      <c r="G1177" s="2"/>
      <c r="H1177" s="19">
        <v>0</v>
      </c>
      <c r="I1177" s="188">
        <v>0</v>
      </c>
      <c r="J1177" s="188">
        <v>0</v>
      </c>
      <c r="K1177" s="19">
        <f t="shared" si="59"/>
        <v>0</v>
      </c>
      <c r="L1177" s="19">
        <f t="shared" si="59"/>
        <v>0</v>
      </c>
      <c r="M1177" s="19">
        <f t="shared" si="59"/>
        <v>0</v>
      </c>
    </row>
    <row r="1178" spans="1:13" x14ac:dyDescent="0.25">
      <c r="A1178" s="241">
        <f>A1176+0.0001</f>
        <v>3.9722000000003348</v>
      </c>
      <c r="B1178" s="81" t="s">
        <v>1064</v>
      </c>
      <c r="C1178" s="242" t="s">
        <v>1128</v>
      </c>
      <c r="D1178" s="243" t="s">
        <v>46</v>
      </c>
      <c r="E1178" s="244" t="s">
        <v>1237</v>
      </c>
      <c r="F1178" s="76" t="s">
        <v>44</v>
      </c>
      <c r="G1178" s="2"/>
      <c r="H1178" s="19">
        <v>14120</v>
      </c>
      <c r="I1178" s="188">
        <v>14120</v>
      </c>
      <c r="J1178" s="188">
        <v>14120</v>
      </c>
      <c r="K1178" s="19">
        <f t="shared" si="59"/>
        <v>0</v>
      </c>
      <c r="L1178" s="19">
        <f t="shared" si="59"/>
        <v>0</v>
      </c>
      <c r="M1178" s="19">
        <f t="shared" si="59"/>
        <v>0</v>
      </c>
    </row>
    <row r="1179" spans="1:13" s="66" customFormat="1" x14ac:dyDescent="0.25">
      <c r="A1179" s="126"/>
      <c r="B1179" s="127"/>
      <c r="C1179" s="239"/>
      <c r="D1179" s="240"/>
      <c r="E1179" s="245"/>
      <c r="F1179" s="70"/>
      <c r="G1179" s="1"/>
      <c r="H1179" s="19">
        <v>0</v>
      </c>
      <c r="I1179" s="19">
        <v>0</v>
      </c>
      <c r="J1179" s="19">
        <v>0</v>
      </c>
      <c r="K1179" s="19">
        <f t="shared" si="59"/>
        <v>0</v>
      </c>
      <c r="L1179" s="19">
        <f t="shared" si="59"/>
        <v>0</v>
      </c>
      <c r="M1179" s="19">
        <f t="shared" si="59"/>
        <v>0</v>
      </c>
    </row>
    <row r="1180" spans="1:13" s="66" customFormat="1" ht="17.25" x14ac:dyDescent="0.25">
      <c r="A1180" s="126"/>
      <c r="B1180" s="127"/>
      <c r="C1180" s="313">
        <v>4.12</v>
      </c>
      <c r="D1180" s="314"/>
      <c r="E1180" s="236" t="s">
        <v>1117</v>
      </c>
      <c r="F1180" s="70"/>
      <c r="G1180" s="1"/>
      <c r="H1180" s="19">
        <v>0</v>
      </c>
      <c r="I1180" s="19">
        <v>0</v>
      </c>
      <c r="J1180" s="19">
        <v>0</v>
      </c>
      <c r="K1180" s="19">
        <f t="shared" si="59"/>
        <v>0</v>
      </c>
      <c r="L1180" s="19">
        <f t="shared" si="59"/>
        <v>0</v>
      </c>
      <c r="M1180" s="19">
        <f t="shared" si="59"/>
        <v>0</v>
      </c>
    </row>
    <row r="1181" spans="1:13" s="66" customFormat="1" x14ac:dyDescent="0.25">
      <c r="A1181" s="126"/>
      <c r="B1181" s="127"/>
      <c r="C1181" s="310" t="s">
        <v>63</v>
      </c>
      <c r="D1181" s="311"/>
      <c r="E1181" s="238" t="s">
        <v>1012</v>
      </c>
      <c r="F1181" s="70"/>
      <c r="G1181" s="1"/>
      <c r="H1181" s="19">
        <v>0</v>
      </c>
      <c r="I1181" s="19">
        <v>0</v>
      </c>
      <c r="J1181" s="19">
        <v>0</v>
      </c>
      <c r="K1181" s="19">
        <f t="shared" si="59"/>
        <v>0</v>
      </c>
      <c r="L1181" s="19">
        <f t="shared" si="59"/>
        <v>0</v>
      </c>
      <c r="M1181" s="19">
        <f t="shared" si="59"/>
        <v>0</v>
      </c>
    </row>
    <row r="1182" spans="1:13" s="66" customFormat="1" x14ac:dyDescent="0.25">
      <c r="A1182" s="126"/>
      <c r="B1182" s="127"/>
      <c r="C1182" s="239"/>
      <c r="D1182" s="240"/>
      <c r="E1182" s="245"/>
      <c r="F1182" s="70"/>
      <c r="G1182" s="1"/>
      <c r="H1182" s="19">
        <v>0</v>
      </c>
      <c r="I1182" s="19">
        <v>0</v>
      </c>
      <c r="J1182" s="19">
        <v>0</v>
      </c>
      <c r="K1182" s="19">
        <f t="shared" si="59"/>
        <v>0</v>
      </c>
      <c r="L1182" s="19">
        <f t="shared" si="59"/>
        <v>0</v>
      </c>
      <c r="M1182" s="19">
        <f t="shared" si="59"/>
        <v>0</v>
      </c>
    </row>
    <row r="1183" spans="1:13" x14ac:dyDescent="0.25">
      <c r="A1183" s="241">
        <f>A1178+0.0001</f>
        <v>3.972300000000335</v>
      </c>
      <c r="B1183" s="81" t="s">
        <v>1010</v>
      </c>
      <c r="C1183" s="242" t="s">
        <v>1118</v>
      </c>
      <c r="D1183" s="243" t="s">
        <v>48</v>
      </c>
      <c r="E1183" s="244" t="s">
        <v>1216</v>
      </c>
      <c r="F1183" s="76" t="s">
        <v>1015</v>
      </c>
      <c r="G1183" s="2"/>
      <c r="H1183" s="19">
        <v>174400</v>
      </c>
      <c r="I1183" s="19">
        <v>174400</v>
      </c>
      <c r="J1183" s="19">
        <v>174400</v>
      </c>
      <c r="K1183" s="19">
        <f t="shared" si="59"/>
        <v>0</v>
      </c>
      <c r="L1183" s="19">
        <f t="shared" si="59"/>
        <v>0</v>
      </c>
      <c r="M1183" s="19">
        <f t="shared" si="59"/>
        <v>0</v>
      </c>
    </row>
    <row r="1184" spans="1:13" x14ac:dyDescent="0.25">
      <c r="A1184" s="241"/>
      <c r="B1184" s="81"/>
      <c r="C1184" s="242"/>
      <c r="D1184" s="243"/>
      <c r="E1184" s="244"/>
      <c r="F1184" s="76"/>
      <c r="G1184" s="2"/>
      <c r="H1184" s="19">
        <v>0</v>
      </c>
      <c r="I1184" s="19">
        <v>0</v>
      </c>
      <c r="J1184" s="19">
        <v>0</v>
      </c>
      <c r="K1184" s="19">
        <f t="shared" si="59"/>
        <v>0</v>
      </c>
      <c r="L1184" s="19">
        <f t="shared" si="59"/>
        <v>0</v>
      </c>
      <c r="M1184" s="19">
        <f t="shared" si="59"/>
        <v>0</v>
      </c>
    </row>
    <row r="1185" spans="1:13" x14ac:dyDescent="0.25">
      <c r="A1185" s="241">
        <f t="shared" ref="A1185" si="60">A1183+0.0001</f>
        <v>3.9724000000003352</v>
      </c>
      <c r="B1185" s="81" t="s">
        <v>1010</v>
      </c>
      <c r="C1185" s="242" t="s">
        <v>1118</v>
      </c>
      <c r="D1185" s="243" t="s">
        <v>50</v>
      </c>
      <c r="E1185" s="244" t="s">
        <v>1217</v>
      </c>
      <c r="F1185" s="76" t="s">
        <v>44</v>
      </c>
      <c r="G1185" s="2"/>
      <c r="H1185" s="19">
        <v>7220</v>
      </c>
      <c r="I1185" s="19">
        <v>7220</v>
      </c>
      <c r="J1185" s="19">
        <v>7220</v>
      </c>
      <c r="K1185" s="19">
        <f t="shared" si="59"/>
        <v>0</v>
      </c>
      <c r="L1185" s="19">
        <f t="shared" si="59"/>
        <v>0</v>
      </c>
      <c r="M1185" s="19">
        <f t="shared" si="59"/>
        <v>0</v>
      </c>
    </row>
    <row r="1186" spans="1:13" x14ac:dyDescent="0.25">
      <c r="A1186" s="241"/>
      <c r="B1186" s="81"/>
      <c r="C1186" s="242"/>
      <c r="D1186" s="243"/>
      <c r="E1186" s="244"/>
      <c r="F1186" s="76"/>
      <c r="G1186" s="2"/>
      <c r="H1186" s="19">
        <v>0</v>
      </c>
      <c r="I1186" s="19">
        <v>0</v>
      </c>
      <c r="J1186" s="19">
        <v>0</v>
      </c>
      <c r="K1186" s="19">
        <f t="shared" si="59"/>
        <v>0</v>
      </c>
      <c r="L1186" s="19">
        <f t="shared" si="59"/>
        <v>0</v>
      </c>
      <c r="M1186" s="19">
        <f t="shared" si="59"/>
        <v>0</v>
      </c>
    </row>
    <row r="1187" spans="1:13" x14ac:dyDescent="0.25">
      <c r="A1187" s="241">
        <f>A1185+0.0001</f>
        <v>3.9725000000003354</v>
      </c>
      <c r="B1187" s="81" t="s">
        <v>1010</v>
      </c>
      <c r="C1187" s="242" t="s">
        <v>1119</v>
      </c>
      <c r="D1187" s="243" t="s">
        <v>48</v>
      </c>
      <c r="E1187" s="244" t="s">
        <v>1218</v>
      </c>
      <c r="F1187" s="76" t="s">
        <v>1015</v>
      </c>
      <c r="G1187" s="2"/>
      <c r="H1187" s="19">
        <v>165640</v>
      </c>
      <c r="I1187" s="19">
        <v>165640</v>
      </c>
      <c r="J1187" s="19">
        <v>165640</v>
      </c>
      <c r="K1187" s="19">
        <f t="shared" si="59"/>
        <v>0</v>
      </c>
      <c r="L1187" s="19">
        <f t="shared" si="59"/>
        <v>0</v>
      </c>
      <c r="M1187" s="19">
        <f t="shared" si="59"/>
        <v>0</v>
      </c>
    </row>
    <row r="1188" spans="1:13" x14ac:dyDescent="0.25">
      <c r="A1188" s="241"/>
      <c r="B1188" s="81"/>
      <c r="C1188" s="242"/>
      <c r="D1188" s="243"/>
      <c r="E1188" s="244"/>
      <c r="F1188" s="76"/>
      <c r="G1188" s="2"/>
      <c r="H1188" s="19">
        <v>0</v>
      </c>
      <c r="I1188" s="19">
        <v>0</v>
      </c>
      <c r="J1188" s="19">
        <v>0</v>
      </c>
      <c r="K1188" s="19">
        <f t="shared" si="59"/>
        <v>0</v>
      </c>
      <c r="L1188" s="19">
        <f t="shared" si="59"/>
        <v>0</v>
      </c>
      <c r="M1188" s="19">
        <f t="shared" si="59"/>
        <v>0</v>
      </c>
    </row>
    <row r="1189" spans="1:13" x14ac:dyDescent="0.25">
      <c r="A1189" s="241">
        <f>A1187+0.0001</f>
        <v>3.9726000000003356</v>
      </c>
      <c r="B1189" s="81" t="s">
        <v>1010</v>
      </c>
      <c r="C1189" s="242" t="s">
        <v>1119</v>
      </c>
      <c r="D1189" s="243" t="s">
        <v>50</v>
      </c>
      <c r="E1189" s="244" t="s">
        <v>1219</v>
      </c>
      <c r="F1189" s="76" t="s">
        <v>44</v>
      </c>
      <c r="G1189" s="2"/>
      <c r="H1189" s="19">
        <v>7510</v>
      </c>
      <c r="I1189" s="19">
        <v>7510</v>
      </c>
      <c r="J1189" s="19">
        <v>7510</v>
      </c>
      <c r="K1189" s="19">
        <f t="shared" si="59"/>
        <v>0</v>
      </c>
      <c r="L1189" s="19">
        <f t="shared" si="59"/>
        <v>0</v>
      </c>
      <c r="M1189" s="19">
        <f t="shared" si="59"/>
        <v>0</v>
      </c>
    </row>
    <row r="1190" spans="1:13" x14ac:dyDescent="0.25">
      <c r="A1190" s="241"/>
      <c r="B1190" s="81"/>
      <c r="C1190" s="242"/>
      <c r="D1190" s="243"/>
      <c r="E1190" s="244"/>
      <c r="F1190" s="76"/>
      <c r="G1190" s="2"/>
      <c r="H1190" s="19">
        <v>0</v>
      </c>
      <c r="I1190" s="19">
        <v>0</v>
      </c>
      <c r="J1190" s="19">
        <v>0</v>
      </c>
      <c r="K1190" s="19">
        <f t="shared" si="59"/>
        <v>0</v>
      </c>
      <c r="L1190" s="19">
        <f t="shared" si="59"/>
        <v>0</v>
      </c>
      <c r="M1190" s="19">
        <f t="shared" si="59"/>
        <v>0</v>
      </c>
    </row>
    <row r="1191" spans="1:13" x14ac:dyDescent="0.25">
      <c r="A1191" s="241">
        <f>A1189+0.0001</f>
        <v>3.9727000000003359</v>
      </c>
      <c r="B1191" s="81" t="s">
        <v>1010</v>
      </c>
      <c r="C1191" s="242" t="s">
        <v>1120</v>
      </c>
      <c r="D1191" s="243" t="s">
        <v>48</v>
      </c>
      <c r="E1191" s="244" t="s">
        <v>1220</v>
      </c>
      <c r="F1191" s="76" t="s">
        <v>1015</v>
      </c>
      <c r="G1191" s="2"/>
      <c r="H1191" s="19">
        <v>190360</v>
      </c>
      <c r="I1191" s="19">
        <v>190360</v>
      </c>
      <c r="J1191" s="19">
        <v>190360</v>
      </c>
      <c r="K1191" s="19">
        <f t="shared" si="59"/>
        <v>0</v>
      </c>
      <c r="L1191" s="19">
        <f t="shared" si="59"/>
        <v>0</v>
      </c>
      <c r="M1191" s="19">
        <f t="shared" si="59"/>
        <v>0</v>
      </c>
    </row>
    <row r="1192" spans="1:13" x14ac:dyDescent="0.25">
      <c r="A1192" s="241"/>
      <c r="B1192" s="81"/>
      <c r="C1192" s="242"/>
      <c r="D1192" s="243"/>
      <c r="E1192" s="244"/>
      <c r="F1192" s="76"/>
      <c r="G1192" s="2"/>
      <c r="H1192" s="19">
        <v>0</v>
      </c>
      <c r="I1192" s="19">
        <v>0</v>
      </c>
      <c r="J1192" s="19">
        <v>0</v>
      </c>
      <c r="K1192" s="19">
        <f t="shared" si="59"/>
        <v>0</v>
      </c>
      <c r="L1192" s="19">
        <f t="shared" si="59"/>
        <v>0</v>
      </c>
      <c r="M1192" s="19">
        <f t="shared" si="59"/>
        <v>0</v>
      </c>
    </row>
    <row r="1193" spans="1:13" x14ac:dyDescent="0.25">
      <c r="A1193" s="241">
        <f>A1191+0.0001</f>
        <v>3.9728000000003361</v>
      </c>
      <c r="B1193" s="81" t="s">
        <v>1010</v>
      </c>
      <c r="C1193" s="242" t="s">
        <v>1120</v>
      </c>
      <c r="D1193" s="243" t="s">
        <v>50</v>
      </c>
      <c r="E1193" s="244" t="s">
        <v>1221</v>
      </c>
      <c r="F1193" s="76" t="s">
        <v>44</v>
      </c>
      <c r="G1193" s="2"/>
      <c r="H1193" s="19">
        <v>7990</v>
      </c>
      <c r="I1193" s="19">
        <v>7990</v>
      </c>
      <c r="J1193" s="19">
        <v>7990</v>
      </c>
      <c r="K1193" s="19">
        <f t="shared" si="59"/>
        <v>0</v>
      </c>
      <c r="L1193" s="19">
        <f t="shared" si="59"/>
        <v>0</v>
      </c>
      <c r="M1193" s="19">
        <f t="shared" si="59"/>
        <v>0</v>
      </c>
    </row>
    <row r="1194" spans="1:13" x14ac:dyDescent="0.25">
      <c r="A1194" s="241"/>
      <c r="B1194" s="81"/>
      <c r="C1194" s="242"/>
      <c r="D1194" s="243"/>
      <c r="E1194" s="244"/>
      <c r="F1194" s="76"/>
      <c r="G1194" s="2"/>
      <c r="H1194" s="19">
        <v>0</v>
      </c>
      <c r="I1194" s="19">
        <v>0</v>
      </c>
      <c r="J1194" s="19">
        <v>0</v>
      </c>
      <c r="K1194" s="19">
        <f t="shared" si="59"/>
        <v>0</v>
      </c>
      <c r="L1194" s="19">
        <f t="shared" si="59"/>
        <v>0</v>
      </c>
      <c r="M1194" s="19">
        <f t="shared" si="59"/>
        <v>0</v>
      </c>
    </row>
    <row r="1195" spans="1:13" x14ac:dyDescent="0.25">
      <c r="A1195" s="241">
        <f>A1193+0.0001</f>
        <v>3.9729000000003363</v>
      </c>
      <c r="B1195" s="81" t="s">
        <v>1010</v>
      </c>
      <c r="C1195" s="242" t="s">
        <v>1121</v>
      </c>
      <c r="D1195" s="243" t="s">
        <v>48</v>
      </c>
      <c r="E1195" s="244" t="s">
        <v>1222</v>
      </c>
      <c r="F1195" s="76" t="s">
        <v>1015</v>
      </c>
      <c r="G1195" s="2"/>
      <c r="H1195" s="19">
        <v>209580</v>
      </c>
      <c r="I1195" s="19">
        <v>209580</v>
      </c>
      <c r="J1195" s="188">
        <v>209580</v>
      </c>
      <c r="K1195" s="19">
        <f t="shared" si="59"/>
        <v>0</v>
      </c>
      <c r="L1195" s="19">
        <f t="shared" si="59"/>
        <v>0</v>
      </c>
      <c r="M1195" s="19">
        <f t="shared" si="59"/>
        <v>0</v>
      </c>
    </row>
    <row r="1196" spans="1:13" x14ac:dyDescent="0.25">
      <c r="A1196" s="241"/>
      <c r="B1196" s="81"/>
      <c r="C1196" s="242"/>
      <c r="D1196" s="243"/>
      <c r="E1196" s="244"/>
      <c r="F1196" s="76"/>
      <c r="G1196" s="2"/>
      <c r="H1196" s="19">
        <v>0</v>
      </c>
      <c r="I1196" s="19">
        <v>0</v>
      </c>
      <c r="J1196" s="188">
        <v>0</v>
      </c>
      <c r="K1196" s="19">
        <f t="shared" si="59"/>
        <v>0</v>
      </c>
      <c r="L1196" s="19">
        <f t="shared" si="59"/>
        <v>0</v>
      </c>
      <c r="M1196" s="19">
        <f t="shared" si="59"/>
        <v>0</v>
      </c>
    </row>
    <row r="1197" spans="1:13" x14ac:dyDescent="0.25">
      <c r="A1197" s="241">
        <f>A1195+0.0001</f>
        <v>3.9730000000003365</v>
      </c>
      <c r="B1197" s="81" t="s">
        <v>1010</v>
      </c>
      <c r="C1197" s="242" t="s">
        <v>1121</v>
      </c>
      <c r="D1197" s="243" t="s">
        <v>50</v>
      </c>
      <c r="E1197" s="244" t="s">
        <v>1223</v>
      </c>
      <c r="F1197" s="76" t="s">
        <v>44</v>
      </c>
      <c r="G1197" s="2"/>
      <c r="H1197" s="19">
        <v>8470</v>
      </c>
      <c r="I1197" s="19">
        <v>8470</v>
      </c>
      <c r="J1197" s="188">
        <v>8470</v>
      </c>
      <c r="K1197" s="19">
        <f t="shared" si="59"/>
        <v>0</v>
      </c>
      <c r="L1197" s="19">
        <f t="shared" si="59"/>
        <v>0</v>
      </c>
      <c r="M1197" s="19">
        <f t="shared" si="59"/>
        <v>0</v>
      </c>
    </row>
    <row r="1198" spans="1:13" x14ac:dyDescent="0.25">
      <c r="A1198" s="241"/>
      <c r="B1198" s="81"/>
      <c r="C1198" s="242"/>
      <c r="D1198" s="243"/>
      <c r="E1198" s="244"/>
      <c r="F1198" s="76"/>
      <c r="G1198" s="2"/>
      <c r="H1198" s="19">
        <v>0</v>
      </c>
      <c r="I1198" s="19">
        <v>0</v>
      </c>
      <c r="J1198" s="188">
        <v>0</v>
      </c>
      <c r="K1198" s="19">
        <f t="shared" si="59"/>
        <v>0</v>
      </c>
      <c r="L1198" s="19">
        <f t="shared" si="59"/>
        <v>0</v>
      </c>
      <c r="M1198" s="19">
        <f t="shared" si="59"/>
        <v>0</v>
      </c>
    </row>
    <row r="1199" spans="1:13" x14ac:dyDescent="0.25">
      <c r="A1199" s="241">
        <f>A1197+0.0001</f>
        <v>3.9731000000003367</v>
      </c>
      <c r="B1199" s="81" t="s">
        <v>1010</v>
      </c>
      <c r="C1199" s="242" t="s">
        <v>1122</v>
      </c>
      <c r="D1199" s="243" t="s">
        <v>48</v>
      </c>
      <c r="E1199" s="244" t="s">
        <v>1224</v>
      </c>
      <c r="F1199" s="76" t="s">
        <v>1015</v>
      </c>
      <c r="G1199" s="2"/>
      <c r="H1199" s="19">
        <v>237410</v>
      </c>
      <c r="I1199" s="19">
        <v>237410</v>
      </c>
      <c r="J1199" s="188">
        <v>237410</v>
      </c>
      <c r="K1199" s="19">
        <f t="shared" si="59"/>
        <v>0</v>
      </c>
      <c r="L1199" s="19">
        <f t="shared" si="59"/>
        <v>0</v>
      </c>
      <c r="M1199" s="19">
        <f t="shared" si="59"/>
        <v>0</v>
      </c>
    </row>
    <row r="1200" spans="1:13" x14ac:dyDescent="0.25">
      <c r="A1200" s="241"/>
      <c r="B1200" s="81"/>
      <c r="C1200" s="242"/>
      <c r="D1200" s="243"/>
      <c r="E1200" s="244"/>
      <c r="F1200" s="76"/>
      <c r="G1200" s="2"/>
      <c r="H1200" s="19">
        <v>0</v>
      </c>
      <c r="I1200" s="19">
        <v>0</v>
      </c>
      <c r="J1200" s="188">
        <v>0</v>
      </c>
      <c r="K1200" s="19">
        <f t="shared" si="59"/>
        <v>0</v>
      </c>
      <c r="L1200" s="19">
        <f t="shared" si="59"/>
        <v>0</v>
      </c>
      <c r="M1200" s="19">
        <f t="shared" si="59"/>
        <v>0</v>
      </c>
    </row>
    <row r="1201" spans="1:13" x14ac:dyDescent="0.25">
      <c r="A1201" s="241">
        <f>A1199+0.0001</f>
        <v>3.9732000000003369</v>
      </c>
      <c r="B1201" s="81" t="s">
        <v>1010</v>
      </c>
      <c r="C1201" s="242" t="s">
        <v>1122</v>
      </c>
      <c r="D1201" s="243" t="s">
        <v>50</v>
      </c>
      <c r="E1201" s="244" t="s">
        <v>1225</v>
      </c>
      <c r="F1201" s="76" t="s">
        <v>44</v>
      </c>
      <c r="G1201" s="2"/>
      <c r="H1201" s="19">
        <v>9040</v>
      </c>
      <c r="I1201" s="19">
        <v>9040</v>
      </c>
      <c r="J1201" s="188">
        <v>9040</v>
      </c>
      <c r="K1201" s="19">
        <f t="shared" si="59"/>
        <v>0</v>
      </c>
      <c r="L1201" s="19">
        <f t="shared" si="59"/>
        <v>0</v>
      </c>
      <c r="M1201" s="19">
        <f t="shared" si="59"/>
        <v>0</v>
      </c>
    </row>
    <row r="1202" spans="1:13" x14ac:dyDescent="0.25">
      <c r="A1202" s="241"/>
      <c r="B1202" s="81"/>
      <c r="C1202" s="242"/>
      <c r="D1202" s="243"/>
      <c r="E1202" s="244"/>
      <c r="F1202" s="76"/>
      <c r="G1202" s="2"/>
      <c r="H1202" s="19">
        <v>0</v>
      </c>
      <c r="I1202" s="19">
        <v>0</v>
      </c>
      <c r="J1202" s="188">
        <v>0</v>
      </c>
      <c r="K1202" s="19">
        <f t="shared" si="59"/>
        <v>0</v>
      </c>
      <c r="L1202" s="19">
        <f t="shared" si="59"/>
        <v>0</v>
      </c>
      <c r="M1202" s="19">
        <f t="shared" si="59"/>
        <v>0</v>
      </c>
    </row>
    <row r="1203" spans="1:13" x14ac:dyDescent="0.25">
      <c r="A1203" s="241">
        <f>A1201+0.0001</f>
        <v>3.9733000000003371</v>
      </c>
      <c r="B1203" s="81" t="s">
        <v>1010</v>
      </c>
      <c r="C1203" s="242" t="s">
        <v>1123</v>
      </c>
      <c r="D1203" s="243" t="s">
        <v>48</v>
      </c>
      <c r="E1203" s="244" t="s">
        <v>1226</v>
      </c>
      <c r="F1203" s="76" t="s">
        <v>1015</v>
      </c>
      <c r="G1203" s="2"/>
      <c r="H1203" s="19">
        <v>259720</v>
      </c>
      <c r="I1203" s="19">
        <v>259720</v>
      </c>
      <c r="J1203" s="188">
        <v>259720</v>
      </c>
      <c r="K1203" s="19">
        <f t="shared" si="59"/>
        <v>0</v>
      </c>
      <c r="L1203" s="19">
        <f t="shared" si="59"/>
        <v>0</v>
      </c>
      <c r="M1203" s="19">
        <f t="shared" si="59"/>
        <v>0</v>
      </c>
    </row>
    <row r="1204" spans="1:13" x14ac:dyDescent="0.25">
      <c r="A1204" s="241"/>
      <c r="B1204" s="81"/>
      <c r="C1204" s="242"/>
      <c r="D1204" s="243"/>
      <c r="E1204" s="244"/>
      <c r="F1204" s="76"/>
      <c r="G1204" s="2"/>
      <c r="H1204" s="19">
        <v>0</v>
      </c>
      <c r="I1204" s="19">
        <v>0</v>
      </c>
      <c r="J1204" s="188">
        <v>0</v>
      </c>
      <c r="K1204" s="19">
        <f t="shared" si="59"/>
        <v>0</v>
      </c>
      <c r="L1204" s="19">
        <f t="shared" si="59"/>
        <v>0</v>
      </c>
      <c r="M1204" s="19">
        <f t="shared" si="59"/>
        <v>0</v>
      </c>
    </row>
    <row r="1205" spans="1:13" x14ac:dyDescent="0.25">
      <c r="A1205" s="241">
        <f>A1203+0.0001</f>
        <v>3.9734000000003373</v>
      </c>
      <c r="B1205" s="81" t="s">
        <v>1010</v>
      </c>
      <c r="C1205" s="242" t="s">
        <v>1123</v>
      </c>
      <c r="D1205" s="243" t="s">
        <v>50</v>
      </c>
      <c r="E1205" s="244" t="s">
        <v>1227</v>
      </c>
      <c r="F1205" s="76" t="s">
        <v>44</v>
      </c>
      <c r="G1205" s="2"/>
      <c r="H1205" s="19">
        <v>9550</v>
      </c>
      <c r="I1205" s="19">
        <v>9550</v>
      </c>
      <c r="J1205" s="188">
        <v>9550</v>
      </c>
      <c r="K1205" s="19">
        <f t="shared" si="59"/>
        <v>0</v>
      </c>
      <c r="L1205" s="19">
        <f t="shared" si="59"/>
        <v>0</v>
      </c>
      <c r="M1205" s="19">
        <f t="shared" si="59"/>
        <v>0</v>
      </c>
    </row>
    <row r="1206" spans="1:13" x14ac:dyDescent="0.25">
      <c r="A1206" s="241"/>
      <c r="B1206" s="81"/>
      <c r="C1206" s="242"/>
      <c r="D1206" s="243"/>
      <c r="E1206" s="244"/>
      <c r="F1206" s="76"/>
      <c r="G1206" s="2"/>
      <c r="H1206" s="19">
        <v>0</v>
      </c>
      <c r="I1206" s="19">
        <v>0</v>
      </c>
      <c r="J1206" s="188">
        <v>0</v>
      </c>
      <c r="K1206" s="19">
        <f t="shared" si="59"/>
        <v>0</v>
      </c>
      <c r="L1206" s="19">
        <f t="shared" si="59"/>
        <v>0</v>
      </c>
      <c r="M1206" s="19">
        <f t="shared" si="59"/>
        <v>0</v>
      </c>
    </row>
    <row r="1207" spans="1:13" x14ac:dyDescent="0.25">
      <c r="A1207" s="241">
        <f>A1205+0.0001</f>
        <v>3.9735000000003375</v>
      </c>
      <c r="B1207" s="81" t="s">
        <v>1064</v>
      </c>
      <c r="C1207" s="242" t="s">
        <v>1124</v>
      </c>
      <c r="D1207" s="243" t="s">
        <v>48</v>
      </c>
      <c r="E1207" s="244" t="s">
        <v>1228</v>
      </c>
      <c r="F1207" s="76" t="s">
        <v>1015</v>
      </c>
      <c r="G1207" s="2"/>
      <c r="H1207" s="19">
        <v>278970</v>
      </c>
      <c r="I1207" s="19">
        <v>278970</v>
      </c>
      <c r="J1207" s="188">
        <v>278970</v>
      </c>
      <c r="K1207" s="19">
        <f t="shared" si="59"/>
        <v>0</v>
      </c>
      <c r="L1207" s="19">
        <f t="shared" si="59"/>
        <v>0</v>
      </c>
      <c r="M1207" s="19">
        <f t="shared" si="59"/>
        <v>0</v>
      </c>
    </row>
    <row r="1208" spans="1:13" x14ac:dyDescent="0.25">
      <c r="A1208" s="241"/>
      <c r="B1208" s="81"/>
      <c r="C1208" s="242"/>
      <c r="D1208" s="243"/>
      <c r="E1208" s="244"/>
      <c r="F1208" s="76"/>
      <c r="G1208" s="2"/>
      <c r="H1208" s="19">
        <v>0</v>
      </c>
      <c r="I1208" s="19">
        <v>0</v>
      </c>
      <c r="J1208" s="188">
        <v>0</v>
      </c>
      <c r="K1208" s="19">
        <f t="shared" si="59"/>
        <v>0</v>
      </c>
      <c r="L1208" s="19">
        <f t="shared" si="59"/>
        <v>0</v>
      </c>
      <c r="M1208" s="19">
        <f t="shared" si="59"/>
        <v>0</v>
      </c>
    </row>
    <row r="1209" spans="1:13" x14ac:dyDescent="0.25">
      <c r="A1209" s="241">
        <f>A1207+0.0001</f>
        <v>3.9736000000003378</v>
      </c>
      <c r="B1209" s="81" t="s">
        <v>1064</v>
      </c>
      <c r="C1209" s="242" t="s">
        <v>1124</v>
      </c>
      <c r="D1209" s="243" t="s">
        <v>50</v>
      </c>
      <c r="E1209" s="244" t="s">
        <v>1229</v>
      </c>
      <c r="F1209" s="76" t="s">
        <v>44</v>
      </c>
      <c r="G1209" s="2"/>
      <c r="H1209" s="19">
        <v>10190</v>
      </c>
      <c r="I1209" s="19">
        <v>10190</v>
      </c>
      <c r="J1209" s="188">
        <v>10190</v>
      </c>
      <c r="K1209" s="19">
        <f t="shared" si="59"/>
        <v>0</v>
      </c>
      <c r="L1209" s="19">
        <f t="shared" si="59"/>
        <v>0</v>
      </c>
      <c r="M1209" s="19">
        <f t="shared" si="59"/>
        <v>0</v>
      </c>
    </row>
    <row r="1210" spans="1:13" x14ac:dyDescent="0.25">
      <c r="A1210" s="241"/>
      <c r="B1210" s="81"/>
      <c r="C1210" s="242"/>
      <c r="D1210" s="243"/>
      <c r="E1210" s="244"/>
      <c r="F1210" s="76"/>
      <c r="G1210" s="2"/>
      <c r="H1210" s="19">
        <v>0</v>
      </c>
      <c r="I1210" s="19">
        <v>0</v>
      </c>
      <c r="J1210" s="188">
        <v>0</v>
      </c>
      <c r="K1210" s="19">
        <f t="shared" si="59"/>
        <v>0</v>
      </c>
      <c r="L1210" s="19">
        <f t="shared" si="59"/>
        <v>0</v>
      </c>
      <c r="M1210" s="19">
        <f t="shared" si="59"/>
        <v>0</v>
      </c>
    </row>
    <row r="1211" spans="1:13" x14ac:dyDescent="0.25">
      <c r="A1211" s="241">
        <f>A1209+0.0001</f>
        <v>3.973700000000338</v>
      </c>
      <c r="B1211" s="81" t="s">
        <v>1064</v>
      </c>
      <c r="C1211" s="242" t="s">
        <v>1125</v>
      </c>
      <c r="D1211" s="243" t="s">
        <v>48</v>
      </c>
      <c r="E1211" s="244" t="s">
        <v>1230</v>
      </c>
      <c r="F1211" s="76" t="s">
        <v>1015</v>
      </c>
      <c r="G1211" s="2"/>
      <c r="H1211" s="19">
        <v>316310</v>
      </c>
      <c r="I1211" s="19">
        <v>316310</v>
      </c>
      <c r="J1211" s="188">
        <v>316310</v>
      </c>
      <c r="K1211" s="19">
        <f t="shared" si="59"/>
        <v>0</v>
      </c>
      <c r="L1211" s="19">
        <f t="shared" si="59"/>
        <v>0</v>
      </c>
      <c r="M1211" s="19">
        <f t="shared" si="59"/>
        <v>0</v>
      </c>
    </row>
    <row r="1212" spans="1:13" x14ac:dyDescent="0.25">
      <c r="A1212" s="241"/>
      <c r="B1212" s="81"/>
      <c r="C1212" s="242"/>
      <c r="D1212" s="243"/>
      <c r="E1212" s="244"/>
      <c r="F1212" s="76"/>
      <c r="G1212" s="2"/>
      <c r="H1212" s="19">
        <v>0</v>
      </c>
      <c r="I1212" s="19">
        <v>0</v>
      </c>
      <c r="J1212" s="188">
        <v>0</v>
      </c>
      <c r="K1212" s="19">
        <f t="shared" si="59"/>
        <v>0</v>
      </c>
      <c r="L1212" s="19">
        <f t="shared" si="59"/>
        <v>0</v>
      </c>
      <c r="M1212" s="19">
        <f t="shared" si="59"/>
        <v>0</v>
      </c>
    </row>
    <row r="1213" spans="1:13" x14ac:dyDescent="0.25">
      <c r="A1213" s="241">
        <f>A1211+0.0001</f>
        <v>3.9738000000003382</v>
      </c>
      <c r="B1213" s="81" t="s">
        <v>1064</v>
      </c>
      <c r="C1213" s="242" t="s">
        <v>1125</v>
      </c>
      <c r="D1213" s="243" t="s">
        <v>50</v>
      </c>
      <c r="E1213" s="244" t="s">
        <v>1231</v>
      </c>
      <c r="F1213" s="76" t="s">
        <v>44</v>
      </c>
      <c r="G1213" s="2"/>
      <c r="H1213" s="19">
        <v>10750</v>
      </c>
      <c r="I1213" s="19">
        <v>10750</v>
      </c>
      <c r="J1213" s="188">
        <v>10750</v>
      </c>
      <c r="K1213" s="19">
        <f t="shared" si="59"/>
        <v>0</v>
      </c>
      <c r="L1213" s="19">
        <f t="shared" si="59"/>
        <v>0</v>
      </c>
      <c r="M1213" s="19">
        <f t="shared" si="59"/>
        <v>0</v>
      </c>
    </row>
    <row r="1214" spans="1:13" x14ac:dyDescent="0.25">
      <c r="A1214" s="241"/>
      <c r="B1214" s="81"/>
      <c r="C1214" s="242"/>
      <c r="D1214" s="243"/>
      <c r="E1214" s="244"/>
      <c r="F1214" s="76"/>
      <c r="G1214" s="2"/>
      <c r="H1214" s="19">
        <v>0</v>
      </c>
      <c r="I1214" s="19">
        <v>0</v>
      </c>
      <c r="J1214" s="19">
        <v>0</v>
      </c>
      <c r="K1214" s="19">
        <f t="shared" si="59"/>
        <v>0</v>
      </c>
      <c r="L1214" s="19">
        <f t="shared" si="59"/>
        <v>0</v>
      </c>
      <c r="M1214" s="19">
        <f t="shared" si="59"/>
        <v>0</v>
      </c>
    </row>
    <row r="1215" spans="1:13" x14ac:dyDescent="0.25">
      <c r="A1215" s="241">
        <f>A1213+0.0001</f>
        <v>3.9739000000003384</v>
      </c>
      <c r="B1215" s="81" t="s">
        <v>1064</v>
      </c>
      <c r="C1215" s="242" t="s">
        <v>1126</v>
      </c>
      <c r="D1215" s="243" t="s">
        <v>48</v>
      </c>
      <c r="E1215" s="244" t="s">
        <v>1232</v>
      </c>
      <c r="F1215" s="76" t="s">
        <v>1015</v>
      </c>
      <c r="G1215" s="2"/>
      <c r="H1215" s="19">
        <v>364140</v>
      </c>
      <c r="I1215" s="188">
        <v>364140</v>
      </c>
      <c r="J1215" s="188">
        <v>364140</v>
      </c>
      <c r="K1215" s="19">
        <f t="shared" si="59"/>
        <v>0</v>
      </c>
      <c r="L1215" s="19">
        <f t="shared" si="59"/>
        <v>0</v>
      </c>
      <c r="M1215" s="19">
        <f t="shared" si="59"/>
        <v>0</v>
      </c>
    </row>
    <row r="1216" spans="1:13" x14ac:dyDescent="0.25">
      <c r="A1216" s="241"/>
      <c r="B1216" s="81"/>
      <c r="C1216" s="242"/>
      <c r="D1216" s="243"/>
      <c r="E1216" s="244"/>
      <c r="F1216" s="76"/>
      <c r="G1216" s="2"/>
      <c r="H1216" s="19">
        <v>0</v>
      </c>
      <c r="I1216" s="188">
        <v>0</v>
      </c>
      <c r="J1216" s="188">
        <v>0</v>
      </c>
      <c r="K1216" s="19">
        <f t="shared" si="59"/>
        <v>0</v>
      </c>
      <c r="L1216" s="19">
        <f t="shared" si="59"/>
        <v>0</v>
      </c>
      <c r="M1216" s="19">
        <f t="shared" si="59"/>
        <v>0</v>
      </c>
    </row>
    <row r="1217" spans="1:13" x14ac:dyDescent="0.25">
      <c r="A1217" s="241">
        <f>A1215+0.0001</f>
        <v>3.9740000000003386</v>
      </c>
      <c r="B1217" s="81" t="s">
        <v>1064</v>
      </c>
      <c r="C1217" s="242" t="s">
        <v>1126</v>
      </c>
      <c r="D1217" s="243" t="s">
        <v>50</v>
      </c>
      <c r="E1217" s="244" t="s">
        <v>1233</v>
      </c>
      <c r="F1217" s="76" t="s">
        <v>44</v>
      </c>
      <c r="G1217" s="2"/>
      <c r="H1217" s="19">
        <v>11480</v>
      </c>
      <c r="I1217" s="188">
        <v>11480</v>
      </c>
      <c r="J1217" s="188">
        <v>11480</v>
      </c>
      <c r="K1217" s="19">
        <f t="shared" si="59"/>
        <v>0</v>
      </c>
      <c r="L1217" s="19">
        <f t="shared" si="59"/>
        <v>0</v>
      </c>
      <c r="M1217" s="19">
        <f t="shared" si="59"/>
        <v>0</v>
      </c>
    </row>
    <row r="1218" spans="1:13" x14ac:dyDescent="0.25">
      <c r="A1218" s="241"/>
      <c r="B1218" s="81"/>
      <c r="C1218" s="242"/>
      <c r="D1218" s="243"/>
      <c r="E1218" s="244"/>
      <c r="F1218" s="76"/>
      <c r="G1218" s="2"/>
      <c r="H1218" s="19">
        <v>0</v>
      </c>
      <c r="I1218" s="188">
        <v>0</v>
      </c>
      <c r="J1218" s="188">
        <v>0</v>
      </c>
      <c r="K1218" s="19">
        <f t="shared" si="59"/>
        <v>0</v>
      </c>
      <c r="L1218" s="19">
        <f t="shared" si="59"/>
        <v>0</v>
      </c>
      <c r="M1218" s="19">
        <f t="shared" si="59"/>
        <v>0</v>
      </c>
    </row>
    <row r="1219" spans="1:13" x14ac:dyDescent="0.25">
      <c r="A1219" s="241">
        <f>A1217+0.0001</f>
        <v>3.9741000000003388</v>
      </c>
      <c r="B1219" s="81" t="s">
        <v>1064</v>
      </c>
      <c r="C1219" s="242" t="s">
        <v>1127</v>
      </c>
      <c r="D1219" s="243" t="s">
        <v>48</v>
      </c>
      <c r="E1219" s="244" t="s">
        <v>1234</v>
      </c>
      <c r="F1219" s="76" t="s">
        <v>1015</v>
      </c>
      <c r="G1219" s="2"/>
      <c r="H1219" s="19">
        <v>406560</v>
      </c>
      <c r="I1219" s="188">
        <v>406560</v>
      </c>
      <c r="J1219" s="188">
        <v>406560</v>
      </c>
      <c r="K1219" s="19">
        <f t="shared" si="59"/>
        <v>0</v>
      </c>
      <c r="L1219" s="19">
        <f t="shared" si="59"/>
        <v>0</v>
      </c>
      <c r="M1219" s="19">
        <f t="shared" si="59"/>
        <v>0</v>
      </c>
    </row>
    <row r="1220" spans="1:13" x14ac:dyDescent="0.25">
      <c r="A1220" s="241"/>
      <c r="B1220" s="81"/>
      <c r="C1220" s="242"/>
      <c r="D1220" s="243"/>
      <c r="E1220" s="244"/>
      <c r="F1220" s="76"/>
      <c r="G1220" s="2"/>
      <c r="H1220" s="19">
        <v>0</v>
      </c>
      <c r="I1220" s="188">
        <v>0</v>
      </c>
      <c r="J1220" s="188">
        <v>0</v>
      </c>
      <c r="K1220" s="19">
        <f t="shared" si="59"/>
        <v>0</v>
      </c>
      <c r="L1220" s="19">
        <f t="shared" si="59"/>
        <v>0</v>
      </c>
      <c r="M1220" s="19">
        <f t="shared" si="59"/>
        <v>0</v>
      </c>
    </row>
    <row r="1221" spans="1:13" x14ac:dyDescent="0.25">
      <c r="A1221" s="241">
        <f>A1219+0.0001</f>
        <v>3.974200000000339</v>
      </c>
      <c r="B1221" s="81" t="s">
        <v>1064</v>
      </c>
      <c r="C1221" s="242" t="s">
        <v>1127</v>
      </c>
      <c r="D1221" s="243" t="s">
        <v>50</v>
      </c>
      <c r="E1221" s="244" t="s">
        <v>1235</v>
      </c>
      <c r="F1221" s="76" t="s">
        <v>44</v>
      </c>
      <c r="G1221" s="2"/>
      <c r="H1221" s="19">
        <v>12280</v>
      </c>
      <c r="I1221" s="188">
        <v>12280</v>
      </c>
      <c r="J1221" s="188">
        <v>12280</v>
      </c>
      <c r="K1221" s="19">
        <f t="shared" si="59"/>
        <v>0</v>
      </c>
      <c r="L1221" s="19">
        <f t="shared" si="59"/>
        <v>0</v>
      </c>
      <c r="M1221" s="19">
        <f t="shared" si="59"/>
        <v>0</v>
      </c>
    </row>
    <row r="1222" spans="1:13" x14ac:dyDescent="0.25">
      <c r="A1222" s="241"/>
      <c r="B1222" s="81"/>
      <c r="C1222" s="242"/>
      <c r="D1222" s="243"/>
      <c r="E1222" s="244"/>
      <c r="F1222" s="76"/>
      <c r="G1222" s="2"/>
      <c r="H1222" s="19">
        <v>0</v>
      </c>
      <c r="I1222" s="188">
        <v>0</v>
      </c>
      <c r="J1222" s="188">
        <v>0</v>
      </c>
      <c r="K1222" s="19">
        <f t="shared" si="59"/>
        <v>0</v>
      </c>
      <c r="L1222" s="19">
        <f t="shared" si="59"/>
        <v>0</v>
      </c>
      <c r="M1222" s="19">
        <f t="shared" si="59"/>
        <v>0</v>
      </c>
    </row>
    <row r="1223" spans="1:13" x14ac:dyDescent="0.25">
      <c r="A1223" s="241">
        <f>A1221+0.0001</f>
        <v>3.9743000000003392</v>
      </c>
      <c r="B1223" s="81" t="s">
        <v>1064</v>
      </c>
      <c r="C1223" s="242" t="s">
        <v>1128</v>
      </c>
      <c r="D1223" s="243" t="s">
        <v>48</v>
      </c>
      <c r="E1223" s="244" t="s">
        <v>1236</v>
      </c>
      <c r="F1223" s="76" t="s">
        <v>1015</v>
      </c>
      <c r="G1223" s="2"/>
      <c r="H1223" s="19">
        <v>460670</v>
      </c>
      <c r="I1223" s="188">
        <v>460670</v>
      </c>
      <c r="J1223" s="188">
        <v>460670</v>
      </c>
      <c r="K1223" s="19">
        <f t="shared" si="59"/>
        <v>0</v>
      </c>
      <c r="L1223" s="19">
        <f t="shared" si="59"/>
        <v>0</v>
      </c>
      <c r="M1223" s="19">
        <f t="shared" si="59"/>
        <v>0</v>
      </c>
    </row>
    <row r="1224" spans="1:13" x14ac:dyDescent="0.25">
      <c r="A1224" s="241"/>
      <c r="B1224" s="81"/>
      <c r="C1224" s="242"/>
      <c r="D1224" s="243"/>
      <c r="E1224" s="244"/>
      <c r="F1224" s="76"/>
      <c r="G1224" s="2"/>
      <c r="H1224" s="19">
        <v>0</v>
      </c>
      <c r="I1224" s="188">
        <v>0</v>
      </c>
      <c r="J1224" s="188">
        <v>0</v>
      </c>
      <c r="K1224" s="19">
        <f t="shared" si="59"/>
        <v>0</v>
      </c>
      <c r="L1224" s="19">
        <f t="shared" si="59"/>
        <v>0</v>
      </c>
      <c r="M1224" s="19">
        <f t="shared" si="59"/>
        <v>0</v>
      </c>
    </row>
    <row r="1225" spans="1:13" x14ac:dyDescent="0.25">
      <c r="A1225" s="241">
        <f>A1223+0.0001</f>
        <v>3.9744000000003394</v>
      </c>
      <c r="B1225" s="81" t="s">
        <v>1064</v>
      </c>
      <c r="C1225" s="242" t="s">
        <v>1128</v>
      </c>
      <c r="D1225" s="243" t="s">
        <v>50</v>
      </c>
      <c r="E1225" s="244" t="s">
        <v>1237</v>
      </c>
      <c r="F1225" s="76" t="s">
        <v>44</v>
      </c>
      <c r="G1225" s="2"/>
      <c r="H1225" s="19">
        <v>13640</v>
      </c>
      <c r="I1225" s="188">
        <v>13640</v>
      </c>
      <c r="J1225" s="188">
        <v>13640</v>
      </c>
      <c r="K1225" s="19">
        <f t="shared" si="59"/>
        <v>0</v>
      </c>
      <c r="L1225" s="19">
        <f t="shared" si="59"/>
        <v>0</v>
      </c>
      <c r="M1225" s="19">
        <f t="shared" si="59"/>
        <v>0</v>
      </c>
    </row>
    <row r="1226" spans="1:13" s="66" customFormat="1" x14ac:dyDescent="0.25">
      <c r="A1226" s="126"/>
      <c r="B1226" s="127"/>
      <c r="C1226" s="239"/>
      <c r="D1226" s="240"/>
      <c r="E1226" s="245"/>
      <c r="F1226" s="70"/>
      <c r="G1226" s="1"/>
      <c r="H1226" s="19">
        <v>0</v>
      </c>
      <c r="I1226" s="19">
        <v>0</v>
      </c>
      <c r="J1226" s="19">
        <v>0</v>
      </c>
      <c r="K1226" s="19">
        <f t="shared" si="59"/>
        <v>0</v>
      </c>
      <c r="L1226" s="19">
        <f t="shared" si="59"/>
        <v>0</v>
      </c>
      <c r="M1226" s="19">
        <f t="shared" si="59"/>
        <v>0</v>
      </c>
    </row>
    <row r="1227" spans="1:13" s="66" customFormat="1" ht="17.25" x14ac:dyDescent="0.25">
      <c r="A1227" s="126"/>
      <c r="B1227" s="127"/>
      <c r="C1227" s="313">
        <v>4.12</v>
      </c>
      <c r="D1227" s="314"/>
      <c r="E1227" s="236" t="s">
        <v>1117</v>
      </c>
      <c r="F1227" s="70"/>
      <c r="G1227" s="1"/>
      <c r="H1227" s="19">
        <v>0</v>
      </c>
      <c r="I1227" s="19">
        <v>0</v>
      </c>
      <c r="J1227" s="19">
        <v>0</v>
      </c>
      <c r="K1227" s="19">
        <f t="shared" si="59"/>
        <v>0</v>
      </c>
      <c r="L1227" s="19">
        <f t="shared" si="59"/>
        <v>0</v>
      </c>
      <c r="M1227" s="19">
        <f t="shared" si="59"/>
        <v>0</v>
      </c>
    </row>
    <row r="1228" spans="1:13" s="66" customFormat="1" x14ac:dyDescent="0.25">
      <c r="A1228" s="126"/>
      <c r="B1228" s="127"/>
      <c r="C1228" s="310" t="s">
        <v>64</v>
      </c>
      <c r="D1228" s="311"/>
      <c r="E1228" s="238" t="s">
        <v>1013</v>
      </c>
      <c r="F1228" s="70"/>
      <c r="G1228" s="1"/>
      <c r="H1228" s="19">
        <v>0</v>
      </c>
      <c r="I1228" s="19">
        <v>0</v>
      </c>
      <c r="J1228" s="19">
        <v>0</v>
      </c>
      <c r="K1228" s="19">
        <f t="shared" si="59"/>
        <v>0</v>
      </c>
      <c r="L1228" s="19">
        <f t="shared" si="59"/>
        <v>0</v>
      </c>
      <c r="M1228" s="19">
        <f t="shared" si="59"/>
        <v>0</v>
      </c>
    </row>
    <row r="1229" spans="1:13" s="66" customFormat="1" x14ac:dyDescent="0.25">
      <c r="A1229" s="126"/>
      <c r="B1229" s="127"/>
      <c r="C1229" s="239"/>
      <c r="D1229" s="240"/>
      <c r="E1229" s="245"/>
      <c r="F1229" s="70"/>
      <c r="G1229" s="1"/>
      <c r="H1229" s="19">
        <v>0</v>
      </c>
      <c r="I1229" s="19">
        <v>0</v>
      </c>
      <c r="J1229" s="19">
        <v>0</v>
      </c>
      <c r="K1229" s="19">
        <f t="shared" si="59"/>
        <v>0</v>
      </c>
      <c r="L1229" s="19">
        <f t="shared" si="59"/>
        <v>0</v>
      </c>
      <c r="M1229" s="19">
        <f t="shared" si="59"/>
        <v>0</v>
      </c>
    </row>
    <row r="1230" spans="1:13" x14ac:dyDescent="0.25">
      <c r="A1230" s="241">
        <f>A1225+0.0001</f>
        <v>3.9745000000003397</v>
      </c>
      <c r="B1230" s="81" t="s">
        <v>1010</v>
      </c>
      <c r="C1230" s="242" t="s">
        <v>1118</v>
      </c>
      <c r="D1230" s="243" t="s">
        <v>52</v>
      </c>
      <c r="E1230" s="244" t="s">
        <v>1216</v>
      </c>
      <c r="F1230" s="76" t="s">
        <v>1015</v>
      </c>
      <c r="G1230" s="2"/>
      <c r="H1230" s="19">
        <v>167580</v>
      </c>
      <c r="I1230" s="19">
        <v>167580</v>
      </c>
      <c r="J1230" s="19">
        <v>167580</v>
      </c>
      <c r="K1230" s="19">
        <f t="shared" si="59"/>
        <v>0</v>
      </c>
      <c r="L1230" s="19">
        <f t="shared" si="59"/>
        <v>0</v>
      </c>
      <c r="M1230" s="19">
        <f t="shared" si="59"/>
        <v>0</v>
      </c>
    </row>
    <row r="1231" spans="1:13" x14ac:dyDescent="0.25">
      <c r="A1231" s="241"/>
      <c r="B1231" s="81"/>
      <c r="C1231" s="242"/>
      <c r="D1231" s="243"/>
      <c r="E1231" s="244"/>
      <c r="F1231" s="76"/>
      <c r="G1231" s="2"/>
      <c r="H1231" s="19">
        <v>0</v>
      </c>
      <c r="I1231" s="19">
        <v>0</v>
      </c>
      <c r="J1231" s="19">
        <v>0</v>
      </c>
      <c r="K1231" s="19">
        <f t="shared" si="59"/>
        <v>0</v>
      </c>
      <c r="L1231" s="19">
        <f t="shared" si="59"/>
        <v>0</v>
      </c>
      <c r="M1231" s="19">
        <f t="shared" si="59"/>
        <v>0</v>
      </c>
    </row>
    <row r="1232" spans="1:13" x14ac:dyDescent="0.25">
      <c r="A1232" s="241">
        <f t="shared" ref="A1232" si="61">A1230+0.0001</f>
        <v>3.9746000000003399</v>
      </c>
      <c r="B1232" s="81" t="s">
        <v>1010</v>
      </c>
      <c r="C1232" s="242" t="s">
        <v>1118</v>
      </c>
      <c r="D1232" s="243" t="s">
        <v>54</v>
      </c>
      <c r="E1232" s="244" t="s">
        <v>1217</v>
      </c>
      <c r="F1232" s="76" t="s">
        <v>44</v>
      </c>
      <c r="G1232" s="2"/>
      <c r="H1232" s="19">
        <v>6930</v>
      </c>
      <c r="I1232" s="19">
        <v>6930</v>
      </c>
      <c r="J1232" s="19">
        <v>6930</v>
      </c>
      <c r="K1232" s="19">
        <f t="shared" si="59"/>
        <v>0</v>
      </c>
      <c r="L1232" s="19">
        <f t="shared" si="59"/>
        <v>0</v>
      </c>
      <c r="M1232" s="19">
        <f t="shared" si="59"/>
        <v>0</v>
      </c>
    </row>
    <row r="1233" spans="1:13" x14ac:dyDescent="0.25">
      <c r="A1233" s="241"/>
      <c r="B1233" s="81"/>
      <c r="C1233" s="242"/>
      <c r="D1233" s="243"/>
      <c r="E1233" s="244"/>
      <c r="F1233" s="76"/>
      <c r="G1233" s="2"/>
      <c r="H1233" s="19">
        <v>0</v>
      </c>
      <c r="I1233" s="19">
        <v>0</v>
      </c>
      <c r="J1233" s="19">
        <v>0</v>
      </c>
      <c r="K1233" s="19">
        <f t="shared" si="59"/>
        <v>0</v>
      </c>
      <c r="L1233" s="19">
        <f t="shared" si="59"/>
        <v>0</v>
      </c>
      <c r="M1233" s="19">
        <f t="shared" si="59"/>
        <v>0</v>
      </c>
    </row>
    <row r="1234" spans="1:13" x14ac:dyDescent="0.25">
      <c r="A1234" s="241">
        <f>A1232+0.0001</f>
        <v>3.9747000000003401</v>
      </c>
      <c r="B1234" s="81" t="s">
        <v>1010</v>
      </c>
      <c r="C1234" s="242" t="s">
        <v>1119</v>
      </c>
      <c r="D1234" s="243" t="s">
        <v>52</v>
      </c>
      <c r="E1234" s="244" t="s">
        <v>1218</v>
      </c>
      <c r="F1234" s="76" t="s">
        <v>1015</v>
      </c>
      <c r="G1234" s="2"/>
      <c r="H1234" s="19">
        <v>159160</v>
      </c>
      <c r="I1234" s="19">
        <v>159160</v>
      </c>
      <c r="J1234" s="19">
        <v>159160</v>
      </c>
      <c r="K1234" s="19">
        <f t="shared" ref="K1234:M1297" si="62">$G1234*H1234</f>
        <v>0</v>
      </c>
      <c r="L1234" s="19">
        <f t="shared" si="62"/>
        <v>0</v>
      </c>
      <c r="M1234" s="19">
        <f t="shared" si="62"/>
        <v>0</v>
      </c>
    </row>
    <row r="1235" spans="1:13" x14ac:dyDescent="0.25">
      <c r="A1235" s="241"/>
      <c r="B1235" s="81"/>
      <c r="C1235" s="242"/>
      <c r="D1235" s="243"/>
      <c r="E1235" s="244"/>
      <c r="F1235" s="76"/>
      <c r="G1235" s="2"/>
      <c r="H1235" s="19">
        <v>0</v>
      </c>
      <c r="I1235" s="19">
        <v>0</v>
      </c>
      <c r="J1235" s="19">
        <v>0</v>
      </c>
      <c r="K1235" s="19">
        <f t="shared" si="62"/>
        <v>0</v>
      </c>
      <c r="L1235" s="19">
        <f t="shared" si="62"/>
        <v>0</v>
      </c>
      <c r="M1235" s="19">
        <f t="shared" si="62"/>
        <v>0</v>
      </c>
    </row>
    <row r="1236" spans="1:13" x14ac:dyDescent="0.25">
      <c r="A1236" s="241">
        <f>A1234+0.0001</f>
        <v>3.9748000000003403</v>
      </c>
      <c r="B1236" s="81" t="s">
        <v>1010</v>
      </c>
      <c r="C1236" s="242" t="s">
        <v>1119</v>
      </c>
      <c r="D1236" s="243" t="s">
        <v>54</v>
      </c>
      <c r="E1236" s="244" t="s">
        <v>1219</v>
      </c>
      <c r="F1236" s="76" t="s">
        <v>44</v>
      </c>
      <c r="G1236" s="2"/>
      <c r="H1236" s="19">
        <v>7220</v>
      </c>
      <c r="I1236" s="19">
        <v>7220</v>
      </c>
      <c r="J1236" s="19">
        <v>7220</v>
      </c>
      <c r="K1236" s="19">
        <f t="shared" si="62"/>
        <v>0</v>
      </c>
      <c r="L1236" s="19">
        <f t="shared" si="62"/>
        <v>0</v>
      </c>
      <c r="M1236" s="19">
        <f t="shared" si="62"/>
        <v>0</v>
      </c>
    </row>
    <row r="1237" spans="1:13" x14ac:dyDescent="0.25">
      <c r="A1237" s="241"/>
      <c r="B1237" s="81"/>
      <c r="C1237" s="242"/>
      <c r="D1237" s="243"/>
      <c r="E1237" s="244"/>
      <c r="F1237" s="76"/>
      <c r="G1237" s="2"/>
      <c r="H1237" s="19">
        <v>0</v>
      </c>
      <c r="I1237" s="19">
        <v>0</v>
      </c>
      <c r="J1237" s="19">
        <v>0</v>
      </c>
      <c r="K1237" s="19">
        <f t="shared" si="62"/>
        <v>0</v>
      </c>
      <c r="L1237" s="19">
        <f t="shared" si="62"/>
        <v>0</v>
      </c>
      <c r="M1237" s="19">
        <f t="shared" si="62"/>
        <v>0</v>
      </c>
    </row>
    <row r="1238" spans="1:13" x14ac:dyDescent="0.25">
      <c r="A1238" s="241">
        <f>A1236+0.0001</f>
        <v>3.9749000000003405</v>
      </c>
      <c r="B1238" s="81" t="s">
        <v>1010</v>
      </c>
      <c r="C1238" s="242" t="s">
        <v>1120</v>
      </c>
      <c r="D1238" s="243" t="s">
        <v>52</v>
      </c>
      <c r="E1238" s="244" t="s">
        <v>1220</v>
      </c>
      <c r="F1238" s="76" t="s">
        <v>1015</v>
      </c>
      <c r="G1238" s="2"/>
      <c r="H1238" s="19">
        <v>182920</v>
      </c>
      <c r="I1238" s="19">
        <v>182920</v>
      </c>
      <c r="J1238" s="19">
        <v>182920</v>
      </c>
      <c r="K1238" s="19">
        <f t="shared" si="62"/>
        <v>0</v>
      </c>
      <c r="L1238" s="19">
        <f t="shared" si="62"/>
        <v>0</v>
      </c>
      <c r="M1238" s="19">
        <f t="shared" si="62"/>
        <v>0</v>
      </c>
    </row>
    <row r="1239" spans="1:13" x14ac:dyDescent="0.25">
      <c r="A1239" s="241"/>
      <c r="B1239" s="81"/>
      <c r="C1239" s="242"/>
      <c r="D1239" s="243"/>
      <c r="E1239" s="244"/>
      <c r="F1239" s="76"/>
      <c r="G1239" s="2"/>
      <c r="H1239" s="19">
        <v>0</v>
      </c>
      <c r="I1239" s="19">
        <v>0</v>
      </c>
      <c r="J1239" s="19">
        <v>0</v>
      </c>
      <c r="K1239" s="19">
        <f t="shared" si="62"/>
        <v>0</v>
      </c>
      <c r="L1239" s="19">
        <f t="shared" si="62"/>
        <v>0</v>
      </c>
      <c r="M1239" s="19">
        <f t="shared" si="62"/>
        <v>0</v>
      </c>
    </row>
    <row r="1240" spans="1:13" x14ac:dyDescent="0.25">
      <c r="A1240" s="241">
        <f>A1238+0.0001</f>
        <v>3.9750000000003407</v>
      </c>
      <c r="B1240" s="81" t="s">
        <v>1010</v>
      </c>
      <c r="C1240" s="242" t="s">
        <v>1120</v>
      </c>
      <c r="D1240" s="243" t="s">
        <v>54</v>
      </c>
      <c r="E1240" s="244" t="s">
        <v>1221</v>
      </c>
      <c r="F1240" s="76" t="s">
        <v>44</v>
      </c>
      <c r="G1240" s="2"/>
      <c r="H1240" s="19">
        <v>7670</v>
      </c>
      <c r="I1240" s="19">
        <v>7670</v>
      </c>
      <c r="J1240" s="19">
        <v>7670</v>
      </c>
      <c r="K1240" s="19">
        <f t="shared" si="62"/>
        <v>0</v>
      </c>
      <c r="L1240" s="19">
        <f t="shared" si="62"/>
        <v>0</v>
      </c>
      <c r="M1240" s="19">
        <f t="shared" si="62"/>
        <v>0</v>
      </c>
    </row>
    <row r="1241" spans="1:13" x14ac:dyDescent="0.25">
      <c r="A1241" s="241"/>
      <c r="B1241" s="81"/>
      <c r="C1241" s="242"/>
      <c r="D1241" s="243"/>
      <c r="E1241" s="244"/>
      <c r="F1241" s="76"/>
      <c r="G1241" s="2"/>
      <c r="H1241" s="19">
        <v>0</v>
      </c>
      <c r="I1241" s="19">
        <v>0</v>
      </c>
      <c r="J1241" s="19">
        <v>0</v>
      </c>
      <c r="K1241" s="19">
        <f t="shared" si="62"/>
        <v>0</v>
      </c>
      <c r="L1241" s="19">
        <f t="shared" si="62"/>
        <v>0</v>
      </c>
      <c r="M1241" s="19">
        <f t="shared" si="62"/>
        <v>0</v>
      </c>
    </row>
    <row r="1242" spans="1:13" x14ac:dyDescent="0.25">
      <c r="A1242" s="241">
        <f>A1240+0.0001</f>
        <v>3.9751000000003409</v>
      </c>
      <c r="B1242" s="81" t="s">
        <v>1010</v>
      </c>
      <c r="C1242" s="242" t="s">
        <v>1121</v>
      </c>
      <c r="D1242" s="243" t="s">
        <v>52</v>
      </c>
      <c r="E1242" s="244" t="s">
        <v>1222</v>
      </c>
      <c r="F1242" s="76" t="s">
        <v>1015</v>
      </c>
      <c r="G1242" s="2"/>
      <c r="H1242" s="19">
        <v>201380</v>
      </c>
      <c r="I1242" s="19">
        <v>201380</v>
      </c>
      <c r="J1242" s="188">
        <v>201380</v>
      </c>
      <c r="K1242" s="19">
        <f t="shared" si="62"/>
        <v>0</v>
      </c>
      <c r="L1242" s="19">
        <f t="shared" si="62"/>
        <v>0</v>
      </c>
      <c r="M1242" s="19">
        <f t="shared" si="62"/>
        <v>0</v>
      </c>
    </row>
    <row r="1243" spans="1:13" x14ac:dyDescent="0.25">
      <c r="A1243" s="241"/>
      <c r="B1243" s="81"/>
      <c r="C1243" s="242"/>
      <c r="D1243" s="243"/>
      <c r="E1243" s="244"/>
      <c r="F1243" s="76"/>
      <c r="G1243" s="2"/>
      <c r="H1243" s="19">
        <v>0</v>
      </c>
      <c r="I1243" s="19">
        <v>0</v>
      </c>
      <c r="J1243" s="188">
        <v>0</v>
      </c>
      <c r="K1243" s="19">
        <f t="shared" si="62"/>
        <v>0</v>
      </c>
      <c r="L1243" s="19">
        <f t="shared" si="62"/>
        <v>0</v>
      </c>
      <c r="M1243" s="19">
        <f t="shared" si="62"/>
        <v>0</v>
      </c>
    </row>
    <row r="1244" spans="1:13" x14ac:dyDescent="0.25">
      <c r="A1244" s="241">
        <f>A1242+0.0001</f>
        <v>3.9752000000003411</v>
      </c>
      <c r="B1244" s="81" t="s">
        <v>1010</v>
      </c>
      <c r="C1244" s="242" t="s">
        <v>1121</v>
      </c>
      <c r="D1244" s="243" t="s">
        <v>54</v>
      </c>
      <c r="E1244" s="244" t="s">
        <v>1223</v>
      </c>
      <c r="F1244" s="76" t="s">
        <v>44</v>
      </c>
      <c r="G1244" s="2"/>
      <c r="H1244" s="19">
        <v>8140</v>
      </c>
      <c r="I1244" s="19">
        <v>8140</v>
      </c>
      <c r="J1244" s="188">
        <v>8140</v>
      </c>
      <c r="K1244" s="19">
        <f t="shared" si="62"/>
        <v>0</v>
      </c>
      <c r="L1244" s="19">
        <f t="shared" si="62"/>
        <v>0</v>
      </c>
      <c r="M1244" s="19">
        <f t="shared" si="62"/>
        <v>0</v>
      </c>
    </row>
    <row r="1245" spans="1:13" x14ac:dyDescent="0.25">
      <c r="A1245" s="241"/>
      <c r="B1245" s="81"/>
      <c r="C1245" s="242"/>
      <c r="D1245" s="243"/>
      <c r="E1245" s="244"/>
      <c r="F1245" s="76"/>
      <c r="G1245" s="2"/>
      <c r="H1245" s="19">
        <v>0</v>
      </c>
      <c r="I1245" s="19">
        <v>0</v>
      </c>
      <c r="J1245" s="188">
        <v>0</v>
      </c>
      <c r="K1245" s="19">
        <f t="shared" si="62"/>
        <v>0</v>
      </c>
      <c r="L1245" s="19">
        <f t="shared" si="62"/>
        <v>0</v>
      </c>
      <c r="M1245" s="19">
        <f t="shared" si="62"/>
        <v>0</v>
      </c>
    </row>
    <row r="1246" spans="1:13" x14ac:dyDescent="0.25">
      <c r="A1246" s="241">
        <f>A1244+0.0001</f>
        <v>3.9753000000003413</v>
      </c>
      <c r="B1246" s="81" t="s">
        <v>1010</v>
      </c>
      <c r="C1246" s="242" t="s">
        <v>1122</v>
      </c>
      <c r="D1246" s="243" t="s">
        <v>52</v>
      </c>
      <c r="E1246" s="244" t="s">
        <v>1224</v>
      </c>
      <c r="F1246" s="76" t="s">
        <v>1015</v>
      </c>
      <c r="G1246" s="2"/>
      <c r="H1246" s="19">
        <v>228120</v>
      </c>
      <c r="I1246" s="19">
        <v>228120</v>
      </c>
      <c r="J1246" s="188">
        <v>228120</v>
      </c>
      <c r="K1246" s="19">
        <f t="shared" si="62"/>
        <v>0</v>
      </c>
      <c r="L1246" s="19">
        <f t="shared" si="62"/>
        <v>0</v>
      </c>
      <c r="M1246" s="19">
        <f t="shared" si="62"/>
        <v>0</v>
      </c>
    </row>
    <row r="1247" spans="1:13" x14ac:dyDescent="0.25">
      <c r="A1247" s="241"/>
      <c r="B1247" s="81"/>
      <c r="C1247" s="242"/>
      <c r="D1247" s="243"/>
      <c r="E1247" s="244"/>
      <c r="F1247" s="76"/>
      <c r="G1247" s="2"/>
      <c r="H1247" s="19">
        <v>0</v>
      </c>
      <c r="I1247" s="19">
        <v>0</v>
      </c>
      <c r="J1247" s="188">
        <v>0</v>
      </c>
      <c r="K1247" s="19">
        <f t="shared" si="62"/>
        <v>0</v>
      </c>
      <c r="L1247" s="19">
        <f t="shared" si="62"/>
        <v>0</v>
      </c>
      <c r="M1247" s="19">
        <f t="shared" si="62"/>
        <v>0</v>
      </c>
    </row>
    <row r="1248" spans="1:13" x14ac:dyDescent="0.25">
      <c r="A1248" s="241">
        <f>A1246+0.0001</f>
        <v>3.9754000000003415</v>
      </c>
      <c r="B1248" s="81" t="s">
        <v>1010</v>
      </c>
      <c r="C1248" s="242" t="s">
        <v>1122</v>
      </c>
      <c r="D1248" s="243" t="s">
        <v>54</v>
      </c>
      <c r="E1248" s="244" t="s">
        <v>1225</v>
      </c>
      <c r="F1248" s="76" t="s">
        <v>44</v>
      </c>
      <c r="G1248" s="2"/>
      <c r="H1248" s="19">
        <v>8690</v>
      </c>
      <c r="I1248" s="19">
        <v>8690</v>
      </c>
      <c r="J1248" s="188">
        <v>8690</v>
      </c>
      <c r="K1248" s="19">
        <f t="shared" si="62"/>
        <v>0</v>
      </c>
      <c r="L1248" s="19">
        <f t="shared" si="62"/>
        <v>0</v>
      </c>
      <c r="M1248" s="19">
        <f t="shared" si="62"/>
        <v>0</v>
      </c>
    </row>
    <row r="1249" spans="1:13" x14ac:dyDescent="0.25">
      <c r="A1249" s="241"/>
      <c r="B1249" s="81"/>
      <c r="C1249" s="242"/>
      <c r="D1249" s="243"/>
      <c r="E1249" s="244"/>
      <c r="F1249" s="76"/>
      <c r="G1249" s="2"/>
      <c r="H1249" s="19">
        <v>0</v>
      </c>
      <c r="I1249" s="19">
        <v>0</v>
      </c>
      <c r="J1249" s="188">
        <v>0</v>
      </c>
      <c r="K1249" s="19">
        <f t="shared" si="62"/>
        <v>0</v>
      </c>
      <c r="L1249" s="19">
        <f t="shared" si="62"/>
        <v>0</v>
      </c>
      <c r="M1249" s="19">
        <f t="shared" si="62"/>
        <v>0</v>
      </c>
    </row>
    <row r="1250" spans="1:13" x14ac:dyDescent="0.25">
      <c r="A1250" s="241">
        <f>A1248+0.0001</f>
        <v>3.9755000000003418</v>
      </c>
      <c r="B1250" s="81" t="s">
        <v>1010</v>
      </c>
      <c r="C1250" s="242" t="s">
        <v>1123</v>
      </c>
      <c r="D1250" s="243" t="s">
        <v>52</v>
      </c>
      <c r="E1250" s="244" t="s">
        <v>1226</v>
      </c>
      <c r="F1250" s="76" t="s">
        <v>1015</v>
      </c>
      <c r="G1250" s="2"/>
      <c r="H1250" s="19">
        <v>249560</v>
      </c>
      <c r="I1250" s="19">
        <v>249560</v>
      </c>
      <c r="J1250" s="188">
        <v>249560</v>
      </c>
      <c r="K1250" s="19">
        <f t="shared" si="62"/>
        <v>0</v>
      </c>
      <c r="L1250" s="19">
        <f t="shared" si="62"/>
        <v>0</v>
      </c>
      <c r="M1250" s="19">
        <f t="shared" si="62"/>
        <v>0</v>
      </c>
    </row>
    <row r="1251" spans="1:13" x14ac:dyDescent="0.25">
      <c r="A1251" s="241"/>
      <c r="B1251" s="81"/>
      <c r="C1251" s="242"/>
      <c r="D1251" s="243"/>
      <c r="E1251" s="244"/>
      <c r="F1251" s="76"/>
      <c r="G1251" s="2"/>
      <c r="H1251" s="19">
        <v>0</v>
      </c>
      <c r="I1251" s="19">
        <v>0</v>
      </c>
      <c r="J1251" s="188">
        <v>0</v>
      </c>
      <c r="K1251" s="19">
        <f t="shared" si="62"/>
        <v>0</v>
      </c>
      <c r="L1251" s="19">
        <f t="shared" si="62"/>
        <v>0</v>
      </c>
      <c r="M1251" s="19">
        <f t="shared" si="62"/>
        <v>0</v>
      </c>
    </row>
    <row r="1252" spans="1:13" x14ac:dyDescent="0.25">
      <c r="A1252" s="241">
        <f>A1250+0.0001</f>
        <v>3.975600000000342</v>
      </c>
      <c r="B1252" s="81" t="s">
        <v>1010</v>
      </c>
      <c r="C1252" s="242" t="s">
        <v>1123</v>
      </c>
      <c r="D1252" s="243" t="s">
        <v>54</v>
      </c>
      <c r="E1252" s="244" t="s">
        <v>1227</v>
      </c>
      <c r="F1252" s="76" t="s">
        <v>44</v>
      </c>
      <c r="G1252" s="2"/>
      <c r="H1252" s="19">
        <v>9180</v>
      </c>
      <c r="I1252" s="19">
        <v>9180</v>
      </c>
      <c r="J1252" s="188">
        <v>9180</v>
      </c>
      <c r="K1252" s="19">
        <f t="shared" si="62"/>
        <v>0</v>
      </c>
      <c r="L1252" s="19">
        <f t="shared" si="62"/>
        <v>0</v>
      </c>
      <c r="M1252" s="19">
        <f t="shared" si="62"/>
        <v>0</v>
      </c>
    </row>
    <row r="1253" spans="1:13" x14ac:dyDescent="0.25">
      <c r="A1253" s="241"/>
      <c r="B1253" s="81"/>
      <c r="C1253" s="242"/>
      <c r="D1253" s="243"/>
      <c r="E1253" s="244"/>
      <c r="F1253" s="76"/>
      <c r="G1253" s="2"/>
      <c r="H1253" s="19">
        <v>0</v>
      </c>
      <c r="I1253" s="19">
        <v>0</v>
      </c>
      <c r="J1253" s="188">
        <v>0</v>
      </c>
      <c r="K1253" s="19">
        <f t="shared" si="62"/>
        <v>0</v>
      </c>
      <c r="L1253" s="19">
        <f t="shared" si="62"/>
        <v>0</v>
      </c>
      <c r="M1253" s="19">
        <f t="shared" si="62"/>
        <v>0</v>
      </c>
    </row>
    <row r="1254" spans="1:13" x14ac:dyDescent="0.25">
      <c r="A1254" s="241">
        <f>A1252+0.0001</f>
        <v>3.9757000000003422</v>
      </c>
      <c r="B1254" s="81" t="s">
        <v>1064</v>
      </c>
      <c r="C1254" s="242" t="s">
        <v>1124</v>
      </c>
      <c r="D1254" s="243" t="s">
        <v>52</v>
      </c>
      <c r="E1254" s="244" t="s">
        <v>1228</v>
      </c>
      <c r="F1254" s="76" t="s">
        <v>1015</v>
      </c>
      <c r="G1254" s="2"/>
      <c r="H1254" s="19">
        <v>268060</v>
      </c>
      <c r="I1254" s="19">
        <v>268060</v>
      </c>
      <c r="J1254" s="188">
        <v>268060</v>
      </c>
      <c r="K1254" s="19">
        <f t="shared" si="62"/>
        <v>0</v>
      </c>
      <c r="L1254" s="19">
        <f t="shared" si="62"/>
        <v>0</v>
      </c>
      <c r="M1254" s="19">
        <f t="shared" si="62"/>
        <v>0</v>
      </c>
    </row>
    <row r="1255" spans="1:13" x14ac:dyDescent="0.25">
      <c r="A1255" s="241"/>
      <c r="B1255" s="81"/>
      <c r="C1255" s="242"/>
      <c r="D1255" s="243"/>
      <c r="E1255" s="244"/>
      <c r="F1255" s="76"/>
      <c r="G1255" s="2"/>
      <c r="H1255" s="19">
        <v>0</v>
      </c>
      <c r="I1255" s="19">
        <v>0</v>
      </c>
      <c r="J1255" s="188">
        <v>0</v>
      </c>
      <c r="K1255" s="19">
        <f t="shared" si="62"/>
        <v>0</v>
      </c>
      <c r="L1255" s="19">
        <f t="shared" si="62"/>
        <v>0</v>
      </c>
      <c r="M1255" s="19">
        <f t="shared" si="62"/>
        <v>0</v>
      </c>
    </row>
    <row r="1256" spans="1:13" x14ac:dyDescent="0.25">
      <c r="A1256" s="241">
        <f>A1254+0.0001</f>
        <v>3.9758000000003424</v>
      </c>
      <c r="B1256" s="81" t="s">
        <v>1064</v>
      </c>
      <c r="C1256" s="242" t="s">
        <v>1124</v>
      </c>
      <c r="D1256" s="243" t="s">
        <v>54</v>
      </c>
      <c r="E1256" s="244" t="s">
        <v>1229</v>
      </c>
      <c r="F1256" s="76" t="s">
        <v>44</v>
      </c>
      <c r="G1256" s="2"/>
      <c r="H1256" s="19">
        <v>9800</v>
      </c>
      <c r="I1256" s="19">
        <v>9800</v>
      </c>
      <c r="J1256" s="188">
        <v>9800</v>
      </c>
      <c r="K1256" s="19">
        <f t="shared" si="62"/>
        <v>0</v>
      </c>
      <c r="L1256" s="19">
        <f t="shared" si="62"/>
        <v>0</v>
      </c>
      <c r="M1256" s="19">
        <f t="shared" si="62"/>
        <v>0</v>
      </c>
    </row>
    <row r="1257" spans="1:13" x14ac:dyDescent="0.25">
      <c r="A1257" s="241"/>
      <c r="B1257" s="81"/>
      <c r="C1257" s="242"/>
      <c r="D1257" s="243"/>
      <c r="E1257" s="244"/>
      <c r="F1257" s="76"/>
      <c r="G1257" s="2"/>
      <c r="H1257" s="19">
        <v>0</v>
      </c>
      <c r="I1257" s="19">
        <v>0</v>
      </c>
      <c r="J1257" s="188">
        <v>0</v>
      </c>
      <c r="K1257" s="19">
        <f t="shared" si="62"/>
        <v>0</v>
      </c>
      <c r="L1257" s="19">
        <f t="shared" si="62"/>
        <v>0</v>
      </c>
      <c r="M1257" s="19">
        <f t="shared" si="62"/>
        <v>0</v>
      </c>
    </row>
    <row r="1258" spans="1:13" x14ac:dyDescent="0.25">
      <c r="A1258" s="241">
        <f>A1256+0.0001</f>
        <v>3.9759000000003426</v>
      </c>
      <c r="B1258" s="81" t="s">
        <v>1064</v>
      </c>
      <c r="C1258" s="242" t="s">
        <v>1125</v>
      </c>
      <c r="D1258" s="243" t="s">
        <v>52</v>
      </c>
      <c r="E1258" s="244" t="s">
        <v>1230</v>
      </c>
      <c r="F1258" s="76" t="s">
        <v>1015</v>
      </c>
      <c r="G1258" s="2"/>
      <c r="H1258" s="19">
        <v>303940</v>
      </c>
      <c r="I1258" s="19">
        <v>303940</v>
      </c>
      <c r="J1258" s="188">
        <v>303940</v>
      </c>
      <c r="K1258" s="19">
        <f t="shared" si="62"/>
        <v>0</v>
      </c>
      <c r="L1258" s="19">
        <f t="shared" si="62"/>
        <v>0</v>
      </c>
      <c r="M1258" s="19">
        <f t="shared" si="62"/>
        <v>0</v>
      </c>
    </row>
    <row r="1259" spans="1:13" x14ac:dyDescent="0.25">
      <c r="A1259" s="241"/>
      <c r="B1259" s="81"/>
      <c r="C1259" s="242"/>
      <c r="D1259" s="243"/>
      <c r="E1259" s="244"/>
      <c r="F1259" s="76"/>
      <c r="G1259" s="2"/>
      <c r="H1259" s="19">
        <v>0</v>
      </c>
      <c r="I1259" s="19">
        <v>0</v>
      </c>
      <c r="J1259" s="188">
        <v>0</v>
      </c>
      <c r="K1259" s="19">
        <f t="shared" si="62"/>
        <v>0</v>
      </c>
      <c r="L1259" s="19">
        <f t="shared" si="62"/>
        <v>0</v>
      </c>
      <c r="M1259" s="19">
        <f t="shared" si="62"/>
        <v>0</v>
      </c>
    </row>
    <row r="1260" spans="1:13" x14ac:dyDescent="0.25">
      <c r="A1260" s="241">
        <f>A1258+0.0001</f>
        <v>3.9760000000003428</v>
      </c>
      <c r="B1260" s="81" t="s">
        <v>1064</v>
      </c>
      <c r="C1260" s="242" t="s">
        <v>1125</v>
      </c>
      <c r="D1260" s="243" t="s">
        <v>54</v>
      </c>
      <c r="E1260" s="244" t="s">
        <v>1231</v>
      </c>
      <c r="F1260" s="76" t="s">
        <v>44</v>
      </c>
      <c r="G1260" s="2"/>
      <c r="H1260" s="19">
        <v>10330</v>
      </c>
      <c r="I1260" s="19">
        <v>10330</v>
      </c>
      <c r="J1260" s="188">
        <v>10330</v>
      </c>
      <c r="K1260" s="19">
        <f t="shared" si="62"/>
        <v>0</v>
      </c>
      <c r="L1260" s="19">
        <f t="shared" si="62"/>
        <v>0</v>
      </c>
      <c r="M1260" s="19">
        <f t="shared" si="62"/>
        <v>0</v>
      </c>
    </row>
    <row r="1261" spans="1:13" x14ac:dyDescent="0.25">
      <c r="A1261" s="241"/>
      <c r="B1261" s="81"/>
      <c r="C1261" s="242"/>
      <c r="D1261" s="243"/>
      <c r="E1261" s="244"/>
      <c r="F1261" s="76"/>
      <c r="G1261" s="2"/>
      <c r="H1261" s="19">
        <v>0</v>
      </c>
      <c r="I1261" s="19">
        <v>0</v>
      </c>
      <c r="J1261" s="19">
        <v>0</v>
      </c>
      <c r="K1261" s="19">
        <f t="shared" si="62"/>
        <v>0</v>
      </c>
      <c r="L1261" s="19">
        <f t="shared" si="62"/>
        <v>0</v>
      </c>
      <c r="M1261" s="19">
        <f t="shared" si="62"/>
        <v>0</v>
      </c>
    </row>
    <row r="1262" spans="1:13" x14ac:dyDescent="0.25">
      <c r="A1262" s="241">
        <f>A1260+0.0001</f>
        <v>3.976100000000343</v>
      </c>
      <c r="B1262" s="81" t="s">
        <v>1064</v>
      </c>
      <c r="C1262" s="242" t="s">
        <v>1126</v>
      </c>
      <c r="D1262" s="243" t="s">
        <v>52</v>
      </c>
      <c r="E1262" s="244" t="s">
        <v>1232</v>
      </c>
      <c r="F1262" s="76" t="s">
        <v>1015</v>
      </c>
      <c r="G1262" s="2"/>
      <c r="H1262" s="19">
        <v>349890</v>
      </c>
      <c r="I1262" s="188">
        <v>349890</v>
      </c>
      <c r="J1262" s="188">
        <v>349890</v>
      </c>
      <c r="K1262" s="19">
        <f t="shared" si="62"/>
        <v>0</v>
      </c>
      <c r="L1262" s="19">
        <f t="shared" si="62"/>
        <v>0</v>
      </c>
      <c r="M1262" s="19">
        <f t="shared" si="62"/>
        <v>0</v>
      </c>
    </row>
    <row r="1263" spans="1:13" x14ac:dyDescent="0.25">
      <c r="A1263" s="241"/>
      <c r="B1263" s="81"/>
      <c r="C1263" s="242"/>
      <c r="D1263" s="243"/>
      <c r="E1263" s="244"/>
      <c r="F1263" s="76"/>
      <c r="G1263" s="2"/>
      <c r="H1263" s="19">
        <v>0</v>
      </c>
      <c r="I1263" s="188">
        <v>0</v>
      </c>
      <c r="J1263" s="188">
        <v>0</v>
      </c>
      <c r="K1263" s="19">
        <f t="shared" si="62"/>
        <v>0</v>
      </c>
      <c r="L1263" s="19">
        <f t="shared" si="62"/>
        <v>0</v>
      </c>
      <c r="M1263" s="19">
        <f t="shared" si="62"/>
        <v>0</v>
      </c>
    </row>
    <row r="1264" spans="1:13" x14ac:dyDescent="0.25">
      <c r="A1264" s="241">
        <f>A1262+0.0001</f>
        <v>3.9762000000003432</v>
      </c>
      <c r="B1264" s="81" t="s">
        <v>1064</v>
      </c>
      <c r="C1264" s="242" t="s">
        <v>1126</v>
      </c>
      <c r="D1264" s="243" t="s">
        <v>54</v>
      </c>
      <c r="E1264" s="244" t="s">
        <v>1233</v>
      </c>
      <c r="F1264" s="76" t="s">
        <v>44</v>
      </c>
      <c r="G1264" s="2"/>
      <c r="H1264" s="19">
        <v>11030</v>
      </c>
      <c r="I1264" s="188">
        <v>11030</v>
      </c>
      <c r="J1264" s="188">
        <v>11030</v>
      </c>
      <c r="K1264" s="19">
        <f t="shared" si="62"/>
        <v>0</v>
      </c>
      <c r="L1264" s="19">
        <f t="shared" si="62"/>
        <v>0</v>
      </c>
      <c r="M1264" s="19">
        <f t="shared" si="62"/>
        <v>0</v>
      </c>
    </row>
    <row r="1265" spans="1:13" x14ac:dyDescent="0.25">
      <c r="A1265" s="241"/>
      <c r="B1265" s="81"/>
      <c r="C1265" s="242"/>
      <c r="D1265" s="243"/>
      <c r="E1265" s="244"/>
      <c r="F1265" s="76"/>
      <c r="G1265" s="2"/>
      <c r="H1265" s="19">
        <v>0</v>
      </c>
      <c r="I1265" s="188">
        <v>0</v>
      </c>
      <c r="J1265" s="188">
        <v>0</v>
      </c>
      <c r="K1265" s="19">
        <f t="shared" si="62"/>
        <v>0</v>
      </c>
      <c r="L1265" s="19">
        <f t="shared" si="62"/>
        <v>0</v>
      </c>
      <c r="M1265" s="19">
        <f t="shared" si="62"/>
        <v>0</v>
      </c>
    </row>
    <row r="1266" spans="1:13" x14ac:dyDescent="0.25">
      <c r="A1266" s="241">
        <f>A1264+0.0001</f>
        <v>3.9763000000003434</v>
      </c>
      <c r="B1266" s="81" t="s">
        <v>1064</v>
      </c>
      <c r="C1266" s="242" t="s">
        <v>1127</v>
      </c>
      <c r="D1266" s="243" t="s">
        <v>52</v>
      </c>
      <c r="E1266" s="244" t="s">
        <v>1234</v>
      </c>
      <c r="F1266" s="76" t="s">
        <v>1015</v>
      </c>
      <c r="G1266" s="2"/>
      <c r="H1266" s="19">
        <v>390660</v>
      </c>
      <c r="I1266" s="188">
        <v>390660</v>
      </c>
      <c r="J1266" s="188">
        <v>390660</v>
      </c>
      <c r="K1266" s="19">
        <f t="shared" si="62"/>
        <v>0</v>
      </c>
      <c r="L1266" s="19">
        <f t="shared" si="62"/>
        <v>0</v>
      </c>
      <c r="M1266" s="19">
        <f t="shared" si="62"/>
        <v>0</v>
      </c>
    </row>
    <row r="1267" spans="1:13" x14ac:dyDescent="0.25">
      <c r="A1267" s="241"/>
      <c r="B1267" s="81"/>
      <c r="C1267" s="242"/>
      <c r="D1267" s="243"/>
      <c r="E1267" s="244"/>
      <c r="F1267" s="76"/>
      <c r="G1267" s="2"/>
      <c r="H1267" s="19">
        <v>0</v>
      </c>
      <c r="I1267" s="188">
        <v>0</v>
      </c>
      <c r="J1267" s="188">
        <v>0</v>
      </c>
      <c r="K1267" s="19">
        <f t="shared" si="62"/>
        <v>0</v>
      </c>
      <c r="L1267" s="19">
        <f t="shared" si="62"/>
        <v>0</v>
      </c>
      <c r="M1267" s="19">
        <f t="shared" si="62"/>
        <v>0</v>
      </c>
    </row>
    <row r="1268" spans="1:13" x14ac:dyDescent="0.25">
      <c r="A1268" s="241">
        <f>A1266+0.0001</f>
        <v>3.9764000000003437</v>
      </c>
      <c r="B1268" s="81" t="s">
        <v>1064</v>
      </c>
      <c r="C1268" s="242" t="s">
        <v>1127</v>
      </c>
      <c r="D1268" s="243" t="s">
        <v>54</v>
      </c>
      <c r="E1268" s="244" t="s">
        <v>1235</v>
      </c>
      <c r="F1268" s="76" t="s">
        <v>44</v>
      </c>
      <c r="G1268" s="2"/>
      <c r="H1268" s="19">
        <v>11800</v>
      </c>
      <c r="I1268" s="188">
        <v>11800</v>
      </c>
      <c r="J1268" s="188">
        <v>11800</v>
      </c>
      <c r="K1268" s="19">
        <f t="shared" si="62"/>
        <v>0</v>
      </c>
      <c r="L1268" s="19">
        <f t="shared" si="62"/>
        <v>0</v>
      </c>
      <c r="M1268" s="19">
        <f t="shared" si="62"/>
        <v>0</v>
      </c>
    </row>
    <row r="1269" spans="1:13" x14ac:dyDescent="0.25">
      <c r="A1269" s="241"/>
      <c r="B1269" s="81"/>
      <c r="C1269" s="242"/>
      <c r="D1269" s="243"/>
      <c r="E1269" s="244"/>
      <c r="F1269" s="76"/>
      <c r="G1269" s="2"/>
      <c r="H1269" s="19">
        <v>0</v>
      </c>
      <c r="I1269" s="188">
        <v>0</v>
      </c>
      <c r="J1269" s="188">
        <v>0</v>
      </c>
      <c r="K1269" s="19">
        <f t="shared" si="62"/>
        <v>0</v>
      </c>
      <c r="L1269" s="19">
        <f t="shared" si="62"/>
        <v>0</v>
      </c>
      <c r="M1269" s="19">
        <f t="shared" si="62"/>
        <v>0</v>
      </c>
    </row>
    <row r="1270" spans="1:13" x14ac:dyDescent="0.25">
      <c r="A1270" s="241">
        <f>A1268+0.0001</f>
        <v>3.9765000000003439</v>
      </c>
      <c r="B1270" s="81" t="s">
        <v>1064</v>
      </c>
      <c r="C1270" s="242" t="s">
        <v>1128</v>
      </c>
      <c r="D1270" s="243" t="s">
        <v>52</v>
      </c>
      <c r="E1270" s="244" t="s">
        <v>1236</v>
      </c>
      <c r="F1270" s="76" t="s">
        <v>1015</v>
      </c>
      <c r="G1270" s="2"/>
      <c r="H1270" s="19">
        <v>442650</v>
      </c>
      <c r="I1270" s="188">
        <v>442650</v>
      </c>
      <c r="J1270" s="188">
        <v>442650</v>
      </c>
      <c r="K1270" s="19">
        <f t="shared" si="62"/>
        <v>0</v>
      </c>
      <c r="L1270" s="19">
        <f t="shared" si="62"/>
        <v>0</v>
      </c>
      <c r="M1270" s="19">
        <f t="shared" si="62"/>
        <v>0</v>
      </c>
    </row>
    <row r="1271" spans="1:13" x14ac:dyDescent="0.25">
      <c r="A1271" s="241"/>
      <c r="B1271" s="81"/>
      <c r="C1271" s="242"/>
      <c r="D1271" s="243"/>
      <c r="E1271" s="244"/>
      <c r="F1271" s="76"/>
      <c r="G1271" s="2"/>
      <c r="H1271" s="19">
        <v>0</v>
      </c>
      <c r="I1271" s="188">
        <v>0</v>
      </c>
      <c r="J1271" s="188">
        <v>0</v>
      </c>
      <c r="K1271" s="19">
        <f t="shared" si="62"/>
        <v>0</v>
      </c>
      <c r="L1271" s="19">
        <f t="shared" si="62"/>
        <v>0</v>
      </c>
      <c r="M1271" s="19">
        <f t="shared" si="62"/>
        <v>0</v>
      </c>
    </row>
    <row r="1272" spans="1:13" x14ac:dyDescent="0.25">
      <c r="A1272" s="241">
        <f>A1270+0.0001</f>
        <v>3.9766000000003441</v>
      </c>
      <c r="B1272" s="81" t="s">
        <v>1064</v>
      </c>
      <c r="C1272" s="242" t="s">
        <v>1128</v>
      </c>
      <c r="D1272" s="243" t="s">
        <v>54</v>
      </c>
      <c r="E1272" s="244" t="s">
        <v>1237</v>
      </c>
      <c r="F1272" s="76" t="s">
        <v>44</v>
      </c>
      <c r="G1272" s="2"/>
      <c r="H1272" s="19">
        <v>13110</v>
      </c>
      <c r="I1272" s="188">
        <v>13110</v>
      </c>
      <c r="J1272" s="188">
        <v>13110</v>
      </c>
      <c r="K1272" s="19">
        <f t="shared" si="62"/>
        <v>0</v>
      </c>
      <c r="L1272" s="19">
        <f t="shared" si="62"/>
        <v>0</v>
      </c>
      <c r="M1272" s="19">
        <f t="shared" si="62"/>
        <v>0</v>
      </c>
    </row>
    <row r="1273" spans="1:13" s="66" customFormat="1" x14ac:dyDescent="0.25">
      <c r="A1273" s="126"/>
      <c r="B1273" s="127"/>
      <c r="C1273" s="239"/>
      <c r="D1273" s="240"/>
      <c r="E1273" s="245"/>
      <c r="F1273" s="70"/>
      <c r="G1273" s="1"/>
      <c r="H1273" s="19">
        <v>0</v>
      </c>
      <c r="I1273" s="19">
        <v>0</v>
      </c>
      <c r="J1273" s="19">
        <v>0</v>
      </c>
      <c r="K1273" s="19">
        <f t="shared" si="62"/>
        <v>0</v>
      </c>
      <c r="L1273" s="19">
        <f t="shared" si="62"/>
        <v>0</v>
      </c>
      <c r="M1273" s="19">
        <f t="shared" si="62"/>
        <v>0</v>
      </c>
    </row>
    <row r="1274" spans="1:13" s="66" customFormat="1" ht="17.25" x14ac:dyDescent="0.25">
      <c r="A1274" s="126"/>
      <c r="B1274" s="127"/>
      <c r="C1274" s="308">
        <v>4.13</v>
      </c>
      <c r="D1274" s="309"/>
      <c r="E1274" s="236" t="s">
        <v>1129</v>
      </c>
      <c r="F1274" s="70"/>
      <c r="G1274" s="1"/>
      <c r="H1274" s="19">
        <v>0</v>
      </c>
      <c r="I1274" s="19">
        <v>0</v>
      </c>
      <c r="J1274" s="19">
        <v>0</v>
      </c>
      <c r="K1274" s="19">
        <f t="shared" si="62"/>
        <v>0</v>
      </c>
      <c r="L1274" s="19">
        <f t="shared" si="62"/>
        <v>0</v>
      </c>
      <c r="M1274" s="19">
        <f t="shared" si="62"/>
        <v>0</v>
      </c>
    </row>
    <row r="1275" spans="1:13" s="66" customFormat="1" x14ac:dyDescent="0.25">
      <c r="A1275" s="126"/>
      <c r="B1275" s="127"/>
      <c r="C1275" s="310" t="s">
        <v>62</v>
      </c>
      <c r="D1275" s="311"/>
      <c r="E1275" s="238" t="s">
        <v>1011</v>
      </c>
      <c r="F1275" s="70"/>
      <c r="G1275" s="1"/>
      <c r="H1275" s="19">
        <v>0</v>
      </c>
      <c r="I1275" s="19">
        <v>0</v>
      </c>
      <c r="J1275" s="19">
        <v>0</v>
      </c>
      <c r="K1275" s="19">
        <f t="shared" si="62"/>
        <v>0</v>
      </c>
      <c r="L1275" s="19">
        <f t="shared" si="62"/>
        <v>0</v>
      </c>
      <c r="M1275" s="19">
        <f t="shared" si="62"/>
        <v>0</v>
      </c>
    </row>
    <row r="1276" spans="1:13" s="66" customFormat="1" x14ac:dyDescent="0.25">
      <c r="A1276" s="126"/>
      <c r="B1276" s="127"/>
      <c r="C1276" s="239"/>
      <c r="D1276" s="240"/>
      <c r="E1276" s="245"/>
      <c r="F1276" s="70"/>
      <c r="G1276" s="1"/>
      <c r="H1276" s="19">
        <v>0</v>
      </c>
      <c r="I1276" s="19">
        <v>0</v>
      </c>
      <c r="J1276" s="19">
        <v>0</v>
      </c>
      <c r="K1276" s="19">
        <f t="shared" si="62"/>
        <v>0</v>
      </c>
      <c r="L1276" s="19">
        <f t="shared" si="62"/>
        <v>0</v>
      </c>
      <c r="M1276" s="19">
        <f t="shared" si="62"/>
        <v>0</v>
      </c>
    </row>
    <row r="1277" spans="1:13" x14ac:dyDescent="0.25">
      <c r="A1277" s="241">
        <f>A1272+0.0001</f>
        <v>3.9767000000003443</v>
      </c>
      <c r="B1277" s="81" t="s">
        <v>1010</v>
      </c>
      <c r="C1277" s="242" t="s">
        <v>1130</v>
      </c>
      <c r="D1277" s="247" t="s">
        <v>43</v>
      </c>
      <c r="E1277" s="244" t="s">
        <v>1199</v>
      </c>
      <c r="F1277" s="76" t="s">
        <v>1015</v>
      </c>
      <c r="G1277" s="2"/>
      <c r="H1277" s="19">
        <v>26130</v>
      </c>
      <c r="I1277" s="19">
        <v>26130</v>
      </c>
      <c r="J1277" s="188">
        <v>26130</v>
      </c>
      <c r="K1277" s="19">
        <f t="shared" si="62"/>
        <v>0</v>
      </c>
      <c r="L1277" s="19">
        <f t="shared" si="62"/>
        <v>0</v>
      </c>
      <c r="M1277" s="19">
        <f t="shared" si="62"/>
        <v>0</v>
      </c>
    </row>
    <row r="1278" spans="1:13" x14ac:dyDescent="0.25">
      <c r="A1278" s="241"/>
      <c r="B1278" s="81"/>
      <c r="C1278" s="242"/>
      <c r="D1278" s="247"/>
      <c r="E1278" s="244"/>
      <c r="F1278" s="76"/>
      <c r="G1278" s="2"/>
      <c r="H1278" s="19">
        <v>0</v>
      </c>
      <c r="I1278" s="19">
        <v>0</v>
      </c>
      <c r="J1278" s="188">
        <v>0</v>
      </c>
      <c r="K1278" s="19">
        <f t="shared" si="62"/>
        <v>0</v>
      </c>
      <c r="L1278" s="19">
        <f t="shared" si="62"/>
        <v>0</v>
      </c>
      <c r="M1278" s="19">
        <f t="shared" si="62"/>
        <v>0</v>
      </c>
    </row>
    <row r="1279" spans="1:13" x14ac:dyDescent="0.25">
      <c r="A1279" s="241">
        <f t="shared" ref="A1279" si="63">A1277+0.0001</f>
        <v>3.9768000000003445</v>
      </c>
      <c r="B1279" s="81" t="s">
        <v>1010</v>
      </c>
      <c r="C1279" s="242" t="s">
        <v>1130</v>
      </c>
      <c r="D1279" s="247" t="s">
        <v>46</v>
      </c>
      <c r="E1279" s="244" t="s">
        <v>1200</v>
      </c>
      <c r="F1279" s="76" t="s">
        <v>44</v>
      </c>
      <c r="G1279" s="2"/>
      <c r="H1279" s="19">
        <v>8050</v>
      </c>
      <c r="I1279" s="19">
        <v>8050</v>
      </c>
      <c r="J1279" s="188">
        <v>8050</v>
      </c>
      <c r="K1279" s="19">
        <f t="shared" si="62"/>
        <v>0</v>
      </c>
      <c r="L1279" s="19">
        <f t="shared" si="62"/>
        <v>0</v>
      </c>
      <c r="M1279" s="19">
        <f t="shared" si="62"/>
        <v>0</v>
      </c>
    </row>
    <row r="1280" spans="1:13" x14ac:dyDescent="0.25">
      <c r="A1280" s="241"/>
      <c r="B1280" s="81"/>
      <c r="C1280" s="242"/>
      <c r="D1280" s="247"/>
      <c r="E1280" s="244"/>
      <c r="F1280" s="76"/>
      <c r="G1280" s="2"/>
      <c r="H1280" s="19">
        <v>0</v>
      </c>
      <c r="I1280" s="19">
        <v>0</v>
      </c>
      <c r="J1280" s="188">
        <v>0</v>
      </c>
      <c r="K1280" s="19">
        <f t="shared" si="62"/>
        <v>0</v>
      </c>
      <c r="L1280" s="19">
        <f t="shared" si="62"/>
        <v>0</v>
      </c>
      <c r="M1280" s="19">
        <f t="shared" si="62"/>
        <v>0</v>
      </c>
    </row>
    <row r="1281" spans="1:13" x14ac:dyDescent="0.25">
      <c r="A1281" s="241">
        <f>A1279+0.0001</f>
        <v>3.9769000000003447</v>
      </c>
      <c r="B1281" s="81" t="s">
        <v>1010</v>
      </c>
      <c r="C1281" s="242" t="s">
        <v>1131</v>
      </c>
      <c r="D1281" s="247" t="s">
        <v>43</v>
      </c>
      <c r="E1281" s="244" t="s">
        <v>1201</v>
      </c>
      <c r="F1281" s="76" t="s">
        <v>1015</v>
      </c>
      <c r="G1281" s="2"/>
      <c r="H1281" s="19">
        <v>27730</v>
      </c>
      <c r="I1281" s="19">
        <v>27730</v>
      </c>
      <c r="J1281" s="188">
        <v>27730</v>
      </c>
      <c r="K1281" s="19">
        <f t="shared" si="62"/>
        <v>0</v>
      </c>
      <c r="L1281" s="19">
        <f t="shared" si="62"/>
        <v>0</v>
      </c>
      <c r="M1281" s="19">
        <f t="shared" si="62"/>
        <v>0</v>
      </c>
    </row>
    <row r="1282" spans="1:13" x14ac:dyDescent="0.25">
      <c r="A1282" s="241"/>
      <c r="B1282" s="81"/>
      <c r="C1282" s="242"/>
      <c r="D1282" s="247"/>
      <c r="E1282" s="244"/>
      <c r="F1282" s="76"/>
      <c r="G1282" s="2"/>
      <c r="H1282" s="19">
        <v>0</v>
      </c>
      <c r="I1282" s="19">
        <v>0</v>
      </c>
      <c r="J1282" s="188">
        <v>0</v>
      </c>
      <c r="K1282" s="19">
        <f t="shared" si="62"/>
        <v>0</v>
      </c>
      <c r="L1282" s="19">
        <f t="shared" si="62"/>
        <v>0</v>
      </c>
      <c r="M1282" s="19">
        <f t="shared" si="62"/>
        <v>0</v>
      </c>
    </row>
    <row r="1283" spans="1:13" x14ac:dyDescent="0.25">
      <c r="A1283" s="241">
        <f>A1281+0.0001</f>
        <v>3.9770000000003449</v>
      </c>
      <c r="B1283" s="81" t="s">
        <v>1010</v>
      </c>
      <c r="C1283" s="242" t="s">
        <v>1131</v>
      </c>
      <c r="D1283" s="247" t="s">
        <v>46</v>
      </c>
      <c r="E1283" s="244" t="s">
        <v>1202</v>
      </c>
      <c r="F1283" s="76" t="s">
        <v>44</v>
      </c>
      <c r="G1283" s="2"/>
      <c r="H1283" s="19">
        <v>8400</v>
      </c>
      <c r="I1283" s="19">
        <v>8400</v>
      </c>
      <c r="J1283" s="188">
        <v>8400</v>
      </c>
      <c r="K1283" s="19">
        <f t="shared" si="62"/>
        <v>0</v>
      </c>
      <c r="L1283" s="19">
        <f t="shared" si="62"/>
        <v>0</v>
      </c>
      <c r="M1283" s="19">
        <f t="shared" si="62"/>
        <v>0</v>
      </c>
    </row>
    <row r="1284" spans="1:13" x14ac:dyDescent="0.25">
      <c r="A1284" s="241"/>
      <c r="B1284" s="81"/>
      <c r="C1284" s="242"/>
      <c r="D1284" s="247"/>
      <c r="E1284" s="244"/>
      <c r="F1284" s="76"/>
      <c r="G1284" s="2"/>
      <c r="H1284" s="19">
        <v>0</v>
      </c>
      <c r="I1284" s="19">
        <v>0</v>
      </c>
      <c r="J1284" s="188">
        <v>0</v>
      </c>
      <c r="K1284" s="19">
        <f t="shared" si="62"/>
        <v>0</v>
      </c>
      <c r="L1284" s="19">
        <f t="shared" si="62"/>
        <v>0</v>
      </c>
      <c r="M1284" s="19">
        <f t="shared" si="62"/>
        <v>0</v>
      </c>
    </row>
    <row r="1285" spans="1:13" x14ac:dyDescent="0.25">
      <c r="A1285" s="241">
        <f>A1283+0.0001</f>
        <v>3.9771000000003451</v>
      </c>
      <c r="B1285" s="81" t="s">
        <v>1064</v>
      </c>
      <c r="C1285" s="242" t="s">
        <v>1132</v>
      </c>
      <c r="D1285" s="247" t="s">
        <v>43</v>
      </c>
      <c r="E1285" s="244" t="s">
        <v>1203</v>
      </c>
      <c r="F1285" s="76" t="s">
        <v>1015</v>
      </c>
      <c r="G1285" s="2"/>
      <c r="H1285" s="19">
        <v>31240</v>
      </c>
      <c r="I1285" s="19">
        <v>31240</v>
      </c>
      <c r="J1285" s="188">
        <v>31240</v>
      </c>
      <c r="K1285" s="19">
        <f t="shared" si="62"/>
        <v>0</v>
      </c>
      <c r="L1285" s="19">
        <f t="shared" si="62"/>
        <v>0</v>
      </c>
      <c r="M1285" s="19">
        <f t="shared" si="62"/>
        <v>0</v>
      </c>
    </row>
    <row r="1286" spans="1:13" x14ac:dyDescent="0.25">
      <c r="A1286" s="241"/>
      <c r="B1286" s="81"/>
      <c r="C1286" s="242"/>
      <c r="D1286" s="247"/>
      <c r="E1286" s="244"/>
      <c r="F1286" s="76"/>
      <c r="G1286" s="2"/>
      <c r="H1286" s="19">
        <v>0</v>
      </c>
      <c r="I1286" s="19">
        <v>0</v>
      </c>
      <c r="J1286" s="188">
        <v>0</v>
      </c>
      <c r="K1286" s="19">
        <f t="shared" si="62"/>
        <v>0</v>
      </c>
      <c r="L1286" s="19">
        <f t="shared" si="62"/>
        <v>0</v>
      </c>
      <c r="M1286" s="19">
        <f t="shared" si="62"/>
        <v>0</v>
      </c>
    </row>
    <row r="1287" spans="1:13" x14ac:dyDescent="0.25">
      <c r="A1287" s="241">
        <f>A1285+0.0001</f>
        <v>3.9772000000003453</v>
      </c>
      <c r="B1287" s="81" t="s">
        <v>1064</v>
      </c>
      <c r="C1287" s="242" t="s">
        <v>1132</v>
      </c>
      <c r="D1287" s="247" t="s">
        <v>46</v>
      </c>
      <c r="E1287" s="244" t="s">
        <v>1204</v>
      </c>
      <c r="F1287" s="76" t="s">
        <v>44</v>
      </c>
      <c r="G1287" s="2"/>
      <c r="H1287" s="19">
        <v>9440</v>
      </c>
      <c r="I1287" s="19">
        <v>9440</v>
      </c>
      <c r="J1287" s="188">
        <v>9440</v>
      </c>
      <c r="K1287" s="19">
        <f t="shared" si="62"/>
        <v>0</v>
      </c>
      <c r="L1287" s="19">
        <f t="shared" si="62"/>
        <v>0</v>
      </c>
      <c r="M1287" s="19">
        <f t="shared" si="62"/>
        <v>0</v>
      </c>
    </row>
    <row r="1288" spans="1:13" x14ac:dyDescent="0.25">
      <c r="A1288" s="241"/>
      <c r="B1288" s="81"/>
      <c r="C1288" s="242"/>
      <c r="D1288" s="247"/>
      <c r="E1288" s="244"/>
      <c r="F1288" s="76"/>
      <c r="G1288" s="2"/>
      <c r="H1288" s="19">
        <v>0</v>
      </c>
      <c r="I1288" s="19">
        <v>0</v>
      </c>
      <c r="J1288" s="19">
        <v>0</v>
      </c>
      <c r="K1288" s="19">
        <f t="shared" si="62"/>
        <v>0</v>
      </c>
      <c r="L1288" s="19">
        <f t="shared" si="62"/>
        <v>0</v>
      </c>
      <c r="M1288" s="19">
        <f t="shared" si="62"/>
        <v>0</v>
      </c>
    </row>
    <row r="1289" spans="1:13" x14ac:dyDescent="0.25">
      <c r="A1289" s="241">
        <f>A1287+0.0001</f>
        <v>3.9773000000003456</v>
      </c>
      <c r="B1289" s="81" t="s">
        <v>1064</v>
      </c>
      <c r="C1289" s="242" t="s">
        <v>1133</v>
      </c>
      <c r="D1289" s="247" t="s">
        <v>43</v>
      </c>
      <c r="E1289" s="244" t="s">
        <v>1205</v>
      </c>
      <c r="F1289" s="76" t="s">
        <v>1015</v>
      </c>
      <c r="G1289" s="2"/>
      <c r="H1289" s="19">
        <v>35100</v>
      </c>
      <c r="I1289" s="188">
        <v>35100</v>
      </c>
      <c r="J1289" s="188">
        <v>35100</v>
      </c>
      <c r="K1289" s="19">
        <f t="shared" si="62"/>
        <v>0</v>
      </c>
      <c r="L1289" s="19">
        <f t="shared" si="62"/>
        <v>0</v>
      </c>
      <c r="M1289" s="19">
        <f t="shared" si="62"/>
        <v>0</v>
      </c>
    </row>
    <row r="1290" spans="1:13" x14ac:dyDescent="0.25">
      <c r="A1290" s="241"/>
      <c r="B1290" s="81"/>
      <c r="C1290" s="242"/>
      <c r="D1290" s="247"/>
      <c r="E1290" s="244"/>
      <c r="F1290" s="76"/>
      <c r="G1290" s="2"/>
      <c r="H1290" s="19">
        <v>0</v>
      </c>
      <c r="I1290" s="188">
        <v>0</v>
      </c>
      <c r="J1290" s="188">
        <v>0</v>
      </c>
      <c r="K1290" s="19">
        <f t="shared" si="62"/>
        <v>0</v>
      </c>
      <c r="L1290" s="19">
        <f t="shared" si="62"/>
        <v>0</v>
      </c>
      <c r="M1290" s="19">
        <f t="shared" si="62"/>
        <v>0</v>
      </c>
    </row>
    <row r="1291" spans="1:13" x14ac:dyDescent="0.25">
      <c r="A1291" s="241">
        <f>A1289+0.0001</f>
        <v>3.9774000000003458</v>
      </c>
      <c r="B1291" s="81" t="s">
        <v>1064</v>
      </c>
      <c r="C1291" s="242" t="s">
        <v>1133</v>
      </c>
      <c r="D1291" s="247" t="s">
        <v>46</v>
      </c>
      <c r="E1291" s="244" t="s">
        <v>1206</v>
      </c>
      <c r="F1291" s="76" t="s">
        <v>44</v>
      </c>
      <c r="G1291" s="2"/>
      <c r="H1291" s="19">
        <v>10580</v>
      </c>
      <c r="I1291" s="188">
        <v>10580</v>
      </c>
      <c r="J1291" s="188">
        <v>10580</v>
      </c>
      <c r="K1291" s="19">
        <f t="shared" si="62"/>
        <v>0</v>
      </c>
      <c r="L1291" s="19">
        <f t="shared" si="62"/>
        <v>0</v>
      </c>
      <c r="M1291" s="19">
        <f t="shared" si="62"/>
        <v>0</v>
      </c>
    </row>
    <row r="1292" spans="1:13" x14ac:dyDescent="0.25">
      <c r="A1292" s="241"/>
      <c r="B1292" s="81"/>
      <c r="C1292" s="242"/>
      <c r="D1292" s="247"/>
      <c r="E1292" s="244"/>
      <c r="F1292" s="76"/>
      <c r="G1292" s="2"/>
      <c r="H1292" s="19">
        <v>0</v>
      </c>
      <c r="I1292" s="188">
        <v>0</v>
      </c>
      <c r="J1292" s="188">
        <v>0</v>
      </c>
      <c r="K1292" s="19">
        <f t="shared" si="62"/>
        <v>0</v>
      </c>
      <c r="L1292" s="19">
        <f t="shared" si="62"/>
        <v>0</v>
      </c>
      <c r="M1292" s="19">
        <f t="shared" si="62"/>
        <v>0</v>
      </c>
    </row>
    <row r="1293" spans="1:13" x14ac:dyDescent="0.25">
      <c r="A1293" s="241">
        <f>A1291+0.0001</f>
        <v>3.977500000000346</v>
      </c>
      <c r="B1293" s="81" t="s">
        <v>1064</v>
      </c>
      <c r="C1293" s="242" t="s">
        <v>1134</v>
      </c>
      <c r="D1293" s="247" t="s">
        <v>43</v>
      </c>
      <c r="E1293" s="244" t="s">
        <v>1207</v>
      </c>
      <c r="F1293" s="76" t="s">
        <v>1015</v>
      </c>
      <c r="G1293" s="2"/>
      <c r="H1293" s="19">
        <v>37490</v>
      </c>
      <c r="I1293" s="188">
        <v>37490</v>
      </c>
      <c r="J1293" s="188">
        <v>37490</v>
      </c>
      <c r="K1293" s="19">
        <f t="shared" si="62"/>
        <v>0</v>
      </c>
      <c r="L1293" s="19">
        <f t="shared" si="62"/>
        <v>0</v>
      </c>
      <c r="M1293" s="19">
        <f t="shared" si="62"/>
        <v>0</v>
      </c>
    </row>
    <row r="1294" spans="1:13" x14ac:dyDescent="0.25">
      <c r="A1294" s="241"/>
      <c r="B1294" s="81"/>
      <c r="C1294" s="242"/>
      <c r="D1294" s="247"/>
      <c r="E1294" s="244"/>
      <c r="F1294" s="76"/>
      <c r="G1294" s="2"/>
      <c r="H1294" s="19">
        <v>0</v>
      </c>
      <c r="I1294" s="188">
        <v>0</v>
      </c>
      <c r="J1294" s="188">
        <v>0</v>
      </c>
      <c r="K1294" s="19">
        <f t="shared" si="62"/>
        <v>0</v>
      </c>
      <c r="L1294" s="19">
        <f t="shared" si="62"/>
        <v>0</v>
      </c>
      <c r="M1294" s="19">
        <f t="shared" si="62"/>
        <v>0</v>
      </c>
    </row>
    <row r="1295" spans="1:13" x14ac:dyDescent="0.25">
      <c r="A1295" s="241">
        <f>A1293+0.0001</f>
        <v>3.9776000000003462</v>
      </c>
      <c r="B1295" s="81" t="s">
        <v>1064</v>
      </c>
      <c r="C1295" s="242" t="s">
        <v>1134</v>
      </c>
      <c r="D1295" s="247" t="s">
        <v>46</v>
      </c>
      <c r="E1295" s="244" t="s">
        <v>1208</v>
      </c>
      <c r="F1295" s="76" t="s">
        <v>44</v>
      </c>
      <c r="G1295" s="2"/>
      <c r="H1295" s="19">
        <v>11300</v>
      </c>
      <c r="I1295" s="188">
        <v>11300</v>
      </c>
      <c r="J1295" s="188">
        <v>11300</v>
      </c>
      <c r="K1295" s="19">
        <f t="shared" si="62"/>
        <v>0</v>
      </c>
      <c r="L1295" s="19">
        <f t="shared" si="62"/>
        <v>0</v>
      </c>
      <c r="M1295" s="19">
        <f t="shared" si="62"/>
        <v>0</v>
      </c>
    </row>
    <row r="1296" spans="1:13" x14ac:dyDescent="0.25">
      <c r="A1296" s="241"/>
      <c r="B1296" s="81"/>
      <c r="C1296" s="242"/>
      <c r="D1296" s="247"/>
      <c r="E1296" s="244"/>
      <c r="F1296" s="76"/>
      <c r="G1296" s="2"/>
      <c r="H1296" s="19">
        <v>0</v>
      </c>
      <c r="I1296" s="188">
        <v>0</v>
      </c>
      <c r="J1296" s="188">
        <v>0</v>
      </c>
      <c r="K1296" s="19">
        <f t="shared" si="62"/>
        <v>0</v>
      </c>
      <c r="L1296" s="19">
        <f t="shared" si="62"/>
        <v>0</v>
      </c>
      <c r="M1296" s="19">
        <f t="shared" si="62"/>
        <v>0</v>
      </c>
    </row>
    <row r="1297" spans="1:13" x14ac:dyDescent="0.25">
      <c r="A1297" s="241">
        <f>A1295+0.0001</f>
        <v>3.9777000000003464</v>
      </c>
      <c r="B1297" s="81" t="s">
        <v>1064</v>
      </c>
      <c r="C1297" s="242" t="s">
        <v>1135</v>
      </c>
      <c r="D1297" s="247" t="s">
        <v>43</v>
      </c>
      <c r="E1297" s="244" t="s">
        <v>1209</v>
      </c>
      <c r="F1297" s="76" t="s">
        <v>1015</v>
      </c>
      <c r="G1297" s="2"/>
      <c r="H1297" s="19">
        <v>48800</v>
      </c>
      <c r="I1297" s="188">
        <v>48800</v>
      </c>
      <c r="J1297" s="188">
        <v>48800</v>
      </c>
      <c r="K1297" s="19">
        <f t="shared" si="62"/>
        <v>0</v>
      </c>
      <c r="L1297" s="19">
        <f t="shared" si="62"/>
        <v>0</v>
      </c>
      <c r="M1297" s="19">
        <f t="shared" si="62"/>
        <v>0</v>
      </c>
    </row>
    <row r="1298" spans="1:13" x14ac:dyDescent="0.25">
      <c r="A1298" s="241"/>
      <c r="B1298" s="81"/>
      <c r="C1298" s="242"/>
      <c r="D1298" s="247"/>
      <c r="E1298" s="244"/>
      <c r="F1298" s="76"/>
      <c r="G1298" s="2"/>
      <c r="H1298" s="19">
        <v>0</v>
      </c>
      <c r="I1298" s="188">
        <v>0</v>
      </c>
      <c r="J1298" s="188">
        <v>0</v>
      </c>
      <c r="K1298" s="19">
        <f t="shared" ref="K1298:M1360" si="64">$G1298*H1298</f>
        <v>0</v>
      </c>
      <c r="L1298" s="19">
        <f t="shared" si="64"/>
        <v>0</v>
      </c>
      <c r="M1298" s="19">
        <f t="shared" si="64"/>
        <v>0</v>
      </c>
    </row>
    <row r="1299" spans="1:13" x14ac:dyDescent="0.25">
      <c r="A1299" s="241">
        <f>A1297+0.0001</f>
        <v>3.9778000000003466</v>
      </c>
      <c r="B1299" s="81" t="s">
        <v>1064</v>
      </c>
      <c r="C1299" s="242" t="s">
        <v>1135</v>
      </c>
      <c r="D1299" s="247" t="s">
        <v>46</v>
      </c>
      <c r="E1299" s="244" t="s">
        <v>1210</v>
      </c>
      <c r="F1299" s="76" t="s">
        <v>44</v>
      </c>
      <c r="G1299" s="2"/>
      <c r="H1299" s="19">
        <v>14810</v>
      </c>
      <c r="I1299" s="188">
        <v>14810</v>
      </c>
      <c r="J1299" s="188">
        <v>14810</v>
      </c>
      <c r="K1299" s="19">
        <f t="shared" si="64"/>
        <v>0</v>
      </c>
      <c r="L1299" s="19">
        <f t="shared" si="64"/>
        <v>0</v>
      </c>
      <c r="M1299" s="19">
        <f t="shared" si="64"/>
        <v>0</v>
      </c>
    </row>
    <row r="1300" spans="1:13" x14ac:dyDescent="0.25">
      <c r="A1300" s="241"/>
      <c r="B1300" s="81"/>
      <c r="C1300" s="242"/>
      <c r="D1300" s="247"/>
      <c r="E1300" s="244"/>
      <c r="F1300" s="76"/>
      <c r="G1300" s="2"/>
      <c r="H1300" s="19">
        <v>0</v>
      </c>
      <c r="I1300" s="188">
        <v>0</v>
      </c>
      <c r="J1300" s="188">
        <v>0</v>
      </c>
      <c r="K1300" s="19">
        <f t="shared" si="64"/>
        <v>0</v>
      </c>
      <c r="L1300" s="19">
        <f t="shared" si="64"/>
        <v>0</v>
      </c>
      <c r="M1300" s="19">
        <f t="shared" si="64"/>
        <v>0</v>
      </c>
    </row>
    <row r="1301" spans="1:13" x14ac:dyDescent="0.25">
      <c r="A1301" s="241">
        <f>A1299+0.0001</f>
        <v>3.9779000000003468</v>
      </c>
      <c r="B1301" s="81" t="s">
        <v>1064</v>
      </c>
      <c r="C1301" s="242" t="s">
        <v>1136</v>
      </c>
      <c r="D1301" s="247" t="s">
        <v>43</v>
      </c>
      <c r="E1301" s="244" t="s">
        <v>1211</v>
      </c>
      <c r="F1301" s="76" t="s">
        <v>1015</v>
      </c>
      <c r="G1301" s="2"/>
      <c r="H1301" s="19">
        <v>54220</v>
      </c>
      <c r="I1301" s="188">
        <v>54220</v>
      </c>
      <c r="J1301" s="188">
        <v>54220</v>
      </c>
      <c r="K1301" s="19">
        <f t="shared" si="64"/>
        <v>0</v>
      </c>
      <c r="L1301" s="19">
        <f t="shared" si="64"/>
        <v>0</v>
      </c>
      <c r="M1301" s="19">
        <f t="shared" si="64"/>
        <v>0</v>
      </c>
    </row>
    <row r="1302" spans="1:13" x14ac:dyDescent="0.25">
      <c r="A1302" s="241"/>
      <c r="B1302" s="81"/>
      <c r="C1302" s="242"/>
      <c r="D1302" s="247"/>
      <c r="E1302" s="244"/>
      <c r="F1302" s="76"/>
      <c r="G1302" s="2"/>
      <c r="H1302" s="19">
        <v>0</v>
      </c>
      <c r="I1302" s="188">
        <v>0</v>
      </c>
      <c r="J1302" s="188">
        <v>0</v>
      </c>
      <c r="K1302" s="19">
        <f t="shared" si="64"/>
        <v>0</v>
      </c>
      <c r="L1302" s="19">
        <f t="shared" si="64"/>
        <v>0</v>
      </c>
      <c r="M1302" s="19">
        <f t="shared" si="64"/>
        <v>0</v>
      </c>
    </row>
    <row r="1303" spans="1:13" x14ac:dyDescent="0.25">
      <c r="A1303" s="241">
        <f>A1301+0.0001</f>
        <v>3.978000000000347</v>
      </c>
      <c r="B1303" s="81" t="s">
        <v>1064</v>
      </c>
      <c r="C1303" s="242" t="s">
        <v>1136</v>
      </c>
      <c r="D1303" s="247" t="s">
        <v>46</v>
      </c>
      <c r="E1303" s="244" t="s">
        <v>1212</v>
      </c>
      <c r="F1303" s="76" t="s">
        <v>44</v>
      </c>
      <c r="G1303" s="2"/>
      <c r="H1303" s="19">
        <v>16220</v>
      </c>
      <c r="I1303" s="188">
        <v>16220</v>
      </c>
      <c r="J1303" s="188">
        <v>16220</v>
      </c>
      <c r="K1303" s="19">
        <f t="shared" si="64"/>
        <v>0</v>
      </c>
      <c r="L1303" s="19">
        <f t="shared" si="64"/>
        <v>0</v>
      </c>
      <c r="M1303" s="19">
        <f t="shared" si="64"/>
        <v>0</v>
      </c>
    </row>
    <row r="1304" spans="1:13" x14ac:dyDescent="0.25">
      <c r="A1304" s="241"/>
      <c r="B1304" s="81"/>
      <c r="C1304" s="242"/>
      <c r="D1304" s="247"/>
      <c r="E1304" s="244"/>
      <c r="F1304" s="76"/>
      <c r="G1304" s="2"/>
      <c r="H1304" s="19">
        <v>0</v>
      </c>
      <c r="I1304" s="188">
        <v>0</v>
      </c>
      <c r="J1304" s="188">
        <v>0</v>
      </c>
      <c r="K1304" s="19">
        <f t="shared" si="64"/>
        <v>0</v>
      </c>
      <c r="L1304" s="19">
        <f t="shared" si="64"/>
        <v>0</v>
      </c>
      <c r="M1304" s="19">
        <f t="shared" si="64"/>
        <v>0</v>
      </c>
    </row>
    <row r="1305" spans="1:13" x14ac:dyDescent="0.25">
      <c r="A1305" s="241">
        <f>A1303+0.0001</f>
        <v>3.9781000000003472</v>
      </c>
      <c r="B1305" s="81" t="s">
        <v>1064</v>
      </c>
      <c r="C1305" s="242" t="s">
        <v>1137</v>
      </c>
      <c r="D1305" s="247" t="s">
        <v>43</v>
      </c>
      <c r="E1305" s="244" t="s">
        <v>1213</v>
      </c>
      <c r="F1305" s="76" t="s">
        <v>1015</v>
      </c>
      <c r="G1305" s="2"/>
      <c r="H1305" s="19">
        <v>59060</v>
      </c>
      <c r="I1305" s="188">
        <v>59060</v>
      </c>
      <c r="J1305" s="188">
        <v>59060</v>
      </c>
      <c r="K1305" s="19">
        <f t="shared" si="64"/>
        <v>0</v>
      </c>
      <c r="L1305" s="19">
        <f t="shared" si="64"/>
        <v>0</v>
      </c>
      <c r="M1305" s="19">
        <f t="shared" si="64"/>
        <v>0</v>
      </c>
    </row>
    <row r="1306" spans="1:13" x14ac:dyDescent="0.25">
      <c r="A1306" s="241"/>
      <c r="B1306" s="81"/>
      <c r="C1306" s="242"/>
      <c r="D1306" s="247"/>
      <c r="E1306" s="244"/>
      <c r="F1306" s="76"/>
      <c r="G1306" s="2"/>
      <c r="H1306" s="19">
        <v>0</v>
      </c>
      <c r="I1306" s="188">
        <v>0</v>
      </c>
      <c r="J1306" s="188">
        <v>0</v>
      </c>
      <c r="K1306" s="19">
        <f t="shared" si="64"/>
        <v>0</v>
      </c>
      <c r="L1306" s="19">
        <f t="shared" si="64"/>
        <v>0</v>
      </c>
      <c r="M1306" s="19">
        <f t="shared" si="64"/>
        <v>0</v>
      </c>
    </row>
    <row r="1307" spans="1:13" x14ac:dyDescent="0.25">
      <c r="A1307" s="241">
        <f>A1305+0.0001</f>
        <v>3.9782000000003475</v>
      </c>
      <c r="B1307" s="81" t="s">
        <v>1064</v>
      </c>
      <c r="C1307" s="242" t="s">
        <v>1137</v>
      </c>
      <c r="D1307" s="247" t="s">
        <v>46</v>
      </c>
      <c r="E1307" s="244" t="s">
        <v>1214</v>
      </c>
      <c r="F1307" s="76" t="s">
        <v>44</v>
      </c>
      <c r="G1307" s="2"/>
      <c r="H1307" s="19">
        <v>17240</v>
      </c>
      <c r="I1307" s="188">
        <v>17240</v>
      </c>
      <c r="J1307" s="188">
        <v>17240</v>
      </c>
      <c r="K1307" s="19">
        <f t="shared" si="64"/>
        <v>0</v>
      </c>
      <c r="L1307" s="19">
        <f t="shared" si="64"/>
        <v>0</v>
      </c>
      <c r="M1307" s="19">
        <f t="shared" si="64"/>
        <v>0</v>
      </c>
    </row>
    <row r="1308" spans="1:13" x14ac:dyDescent="0.25">
      <c r="A1308" s="241"/>
      <c r="B1308" s="81"/>
      <c r="C1308" s="242"/>
      <c r="D1308" s="247"/>
      <c r="E1308" s="244"/>
      <c r="F1308" s="76"/>
      <c r="G1308" s="2"/>
      <c r="H1308" s="19">
        <v>0</v>
      </c>
      <c r="I1308" s="188">
        <v>0</v>
      </c>
      <c r="J1308" s="188">
        <v>0</v>
      </c>
      <c r="K1308" s="19">
        <f t="shared" si="64"/>
        <v>0</v>
      </c>
      <c r="L1308" s="19">
        <f t="shared" si="64"/>
        <v>0</v>
      </c>
      <c r="M1308" s="19">
        <f t="shared" si="64"/>
        <v>0</v>
      </c>
    </row>
    <row r="1309" spans="1:13" x14ac:dyDescent="0.25">
      <c r="A1309" s="241">
        <f>A1307+0.0001</f>
        <v>3.9783000000003477</v>
      </c>
      <c r="B1309" s="81" t="s">
        <v>1064</v>
      </c>
      <c r="C1309" s="242" t="s">
        <v>1138</v>
      </c>
      <c r="D1309" s="247" t="s">
        <v>43</v>
      </c>
      <c r="E1309" s="244" t="s">
        <v>1215</v>
      </c>
      <c r="F1309" s="76" t="s">
        <v>1015</v>
      </c>
      <c r="G1309" s="2"/>
      <c r="H1309" s="19">
        <v>66420</v>
      </c>
      <c r="I1309" s="188">
        <v>66420</v>
      </c>
      <c r="J1309" s="188">
        <v>66420</v>
      </c>
      <c r="K1309" s="19">
        <f t="shared" si="64"/>
        <v>0</v>
      </c>
      <c r="L1309" s="19">
        <f t="shared" si="64"/>
        <v>0</v>
      </c>
      <c r="M1309" s="19">
        <f t="shared" si="64"/>
        <v>0</v>
      </c>
    </row>
    <row r="1310" spans="1:13" x14ac:dyDescent="0.25">
      <c r="A1310" s="241"/>
      <c r="B1310" s="81"/>
      <c r="C1310" s="242"/>
      <c r="D1310" s="247"/>
      <c r="E1310" s="244"/>
      <c r="F1310" s="76"/>
      <c r="G1310" s="2"/>
      <c r="H1310" s="19">
        <v>0</v>
      </c>
      <c r="I1310" s="188">
        <v>0</v>
      </c>
      <c r="J1310" s="188">
        <v>0</v>
      </c>
      <c r="K1310" s="19">
        <f t="shared" si="64"/>
        <v>0</v>
      </c>
      <c r="L1310" s="19">
        <f t="shared" si="64"/>
        <v>0</v>
      </c>
      <c r="M1310" s="19">
        <f t="shared" si="64"/>
        <v>0</v>
      </c>
    </row>
    <row r="1311" spans="1:13" x14ac:dyDescent="0.25">
      <c r="A1311" s="241">
        <f>A1309+0.0001</f>
        <v>3.9784000000003479</v>
      </c>
      <c r="B1311" s="81" t="s">
        <v>1064</v>
      </c>
      <c r="C1311" s="242" t="s">
        <v>1138</v>
      </c>
      <c r="D1311" s="247" t="s">
        <v>46</v>
      </c>
      <c r="E1311" s="244" t="s">
        <v>1198</v>
      </c>
      <c r="F1311" s="76" t="s">
        <v>44</v>
      </c>
      <c r="G1311" s="2"/>
      <c r="H1311" s="19">
        <v>19310</v>
      </c>
      <c r="I1311" s="188">
        <v>19310</v>
      </c>
      <c r="J1311" s="188">
        <v>19310</v>
      </c>
      <c r="K1311" s="19">
        <f t="shared" si="64"/>
        <v>0</v>
      </c>
      <c r="L1311" s="19">
        <f t="shared" si="64"/>
        <v>0</v>
      </c>
      <c r="M1311" s="19">
        <f t="shared" si="64"/>
        <v>0</v>
      </c>
    </row>
    <row r="1312" spans="1:13" s="66" customFormat="1" x14ac:dyDescent="0.25">
      <c r="A1312" s="126"/>
      <c r="B1312" s="127"/>
      <c r="C1312" s="239"/>
      <c r="D1312" s="240"/>
      <c r="E1312" s="245"/>
      <c r="F1312" s="70"/>
      <c r="G1312" s="1"/>
      <c r="H1312" s="19">
        <v>0</v>
      </c>
      <c r="I1312" s="19">
        <v>0</v>
      </c>
      <c r="J1312" s="19">
        <v>0</v>
      </c>
      <c r="K1312" s="19">
        <f t="shared" si="64"/>
        <v>0</v>
      </c>
      <c r="L1312" s="19">
        <f t="shared" si="64"/>
        <v>0</v>
      </c>
      <c r="M1312" s="19">
        <f t="shared" si="64"/>
        <v>0</v>
      </c>
    </row>
    <row r="1313" spans="1:13" s="66" customFormat="1" ht="17.25" x14ac:dyDescent="0.25">
      <c r="A1313" s="126"/>
      <c r="B1313" s="127"/>
      <c r="C1313" s="308">
        <v>4.13</v>
      </c>
      <c r="D1313" s="309"/>
      <c r="E1313" s="236" t="s">
        <v>1129</v>
      </c>
      <c r="F1313" s="70"/>
      <c r="G1313" s="1"/>
      <c r="H1313" s="19">
        <v>0</v>
      </c>
      <c r="I1313" s="19">
        <v>0</v>
      </c>
      <c r="J1313" s="19">
        <v>0</v>
      </c>
      <c r="K1313" s="19">
        <f t="shared" si="64"/>
        <v>0</v>
      </c>
      <c r="L1313" s="19">
        <f t="shared" si="64"/>
        <v>0</v>
      </c>
      <c r="M1313" s="19">
        <f t="shared" si="64"/>
        <v>0</v>
      </c>
    </row>
    <row r="1314" spans="1:13" s="66" customFormat="1" x14ac:dyDescent="0.25">
      <c r="A1314" s="126"/>
      <c r="B1314" s="127"/>
      <c r="C1314" s="310" t="s">
        <v>63</v>
      </c>
      <c r="D1314" s="311"/>
      <c r="E1314" s="238" t="s">
        <v>1012</v>
      </c>
      <c r="F1314" s="70"/>
      <c r="G1314" s="1"/>
      <c r="H1314" s="19">
        <v>0</v>
      </c>
      <c r="I1314" s="19">
        <v>0</v>
      </c>
      <c r="J1314" s="19">
        <v>0</v>
      </c>
      <c r="K1314" s="19">
        <f t="shared" si="64"/>
        <v>0</v>
      </c>
      <c r="L1314" s="19">
        <f t="shared" si="64"/>
        <v>0</v>
      </c>
      <c r="M1314" s="19">
        <f t="shared" si="64"/>
        <v>0</v>
      </c>
    </row>
    <row r="1315" spans="1:13" s="66" customFormat="1" x14ac:dyDescent="0.25">
      <c r="A1315" s="126"/>
      <c r="B1315" s="127"/>
      <c r="C1315" s="239"/>
      <c r="D1315" s="240"/>
      <c r="E1315" s="245"/>
      <c r="F1315" s="70"/>
      <c r="G1315" s="1"/>
      <c r="H1315" s="19">
        <v>0</v>
      </c>
      <c r="I1315" s="19">
        <v>0</v>
      </c>
      <c r="J1315" s="19">
        <v>0</v>
      </c>
      <c r="K1315" s="19">
        <f t="shared" si="64"/>
        <v>0</v>
      </c>
      <c r="L1315" s="19">
        <f t="shared" si="64"/>
        <v>0</v>
      </c>
      <c r="M1315" s="19">
        <f t="shared" si="64"/>
        <v>0</v>
      </c>
    </row>
    <row r="1316" spans="1:13" x14ac:dyDescent="0.25">
      <c r="A1316" s="241">
        <f>A1311+0.0001</f>
        <v>3.9785000000003481</v>
      </c>
      <c r="B1316" s="81" t="s">
        <v>1010</v>
      </c>
      <c r="C1316" s="242" t="s">
        <v>1130</v>
      </c>
      <c r="D1316" s="243" t="s">
        <v>48</v>
      </c>
      <c r="E1316" s="244" t="s">
        <v>1199</v>
      </c>
      <c r="F1316" s="76" t="s">
        <v>1015</v>
      </c>
      <c r="G1316" s="2"/>
      <c r="H1316" s="19">
        <v>25250</v>
      </c>
      <c r="I1316" s="19">
        <v>25250</v>
      </c>
      <c r="J1316" s="188">
        <v>25250</v>
      </c>
      <c r="K1316" s="19">
        <f t="shared" si="64"/>
        <v>0</v>
      </c>
      <c r="L1316" s="19">
        <f t="shared" si="64"/>
        <v>0</v>
      </c>
      <c r="M1316" s="19">
        <f t="shared" si="64"/>
        <v>0</v>
      </c>
    </row>
    <row r="1317" spans="1:13" x14ac:dyDescent="0.25">
      <c r="A1317" s="241"/>
      <c r="B1317" s="81"/>
      <c r="C1317" s="242"/>
      <c r="D1317" s="243"/>
      <c r="E1317" s="244"/>
      <c r="F1317" s="76"/>
      <c r="G1317" s="2"/>
      <c r="H1317" s="19">
        <v>0</v>
      </c>
      <c r="I1317" s="19">
        <v>0</v>
      </c>
      <c r="J1317" s="188">
        <v>0</v>
      </c>
      <c r="K1317" s="19">
        <f t="shared" si="64"/>
        <v>0</v>
      </c>
      <c r="L1317" s="19">
        <f t="shared" si="64"/>
        <v>0</v>
      </c>
      <c r="M1317" s="19">
        <f t="shared" si="64"/>
        <v>0</v>
      </c>
    </row>
    <row r="1318" spans="1:13" x14ac:dyDescent="0.25">
      <c r="A1318" s="241">
        <f t="shared" ref="A1318" si="65">A1316+0.0001</f>
        <v>3.9786000000003483</v>
      </c>
      <c r="B1318" s="81" t="s">
        <v>1010</v>
      </c>
      <c r="C1318" s="242" t="s">
        <v>1130</v>
      </c>
      <c r="D1318" s="243" t="s">
        <v>50</v>
      </c>
      <c r="E1318" s="244" t="s">
        <v>1200</v>
      </c>
      <c r="F1318" s="76" t="s">
        <v>44</v>
      </c>
      <c r="G1318" s="2"/>
      <c r="H1318" s="19">
        <v>7780</v>
      </c>
      <c r="I1318" s="19">
        <v>7780</v>
      </c>
      <c r="J1318" s="188">
        <v>7780</v>
      </c>
      <c r="K1318" s="19">
        <f t="shared" si="64"/>
        <v>0</v>
      </c>
      <c r="L1318" s="19">
        <f t="shared" si="64"/>
        <v>0</v>
      </c>
      <c r="M1318" s="19">
        <f t="shared" si="64"/>
        <v>0</v>
      </c>
    </row>
    <row r="1319" spans="1:13" x14ac:dyDescent="0.25">
      <c r="A1319" s="241"/>
      <c r="B1319" s="81"/>
      <c r="C1319" s="242"/>
      <c r="D1319" s="243"/>
      <c r="E1319" s="244"/>
      <c r="F1319" s="76"/>
      <c r="G1319" s="2"/>
      <c r="H1319" s="19">
        <v>0</v>
      </c>
      <c r="I1319" s="19">
        <v>0</v>
      </c>
      <c r="J1319" s="188">
        <v>0</v>
      </c>
      <c r="K1319" s="19">
        <f t="shared" si="64"/>
        <v>0</v>
      </c>
      <c r="L1319" s="19">
        <f t="shared" si="64"/>
        <v>0</v>
      </c>
      <c r="M1319" s="19">
        <f t="shared" si="64"/>
        <v>0</v>
      </c>
    </row>
    <row r="1320" spans="1:13" x14ac:dyDescent="0.25">
      <c r="A1320" s="241">
        <f>A1318+0.0001</f>
        <v>3.9787000000003485</v>
      </c>
      <c r="B1320" s="81" t="s">
        <v>1010</v>
      </c>
      <c r="C1320" s="242" t="s">
        <v>1131</v>
      </c>
      <c r="D1320" s="243" t="s">
        <v>48</v>
      </c>
      <c r="E1320" s="244" t="s">
        <v>1201</v>
      </c>
      <c r="F1320" s="76" t="s">
        <v>1015</v>
      </c>
      <c r="G1320" s="2"/>
      <c r="H1320" s="19">
        <v>26800</v>
      </c>
      <c r="I1320" s="19">
        <v>26800</v>
      </c>
      <c r="J1320" s="188">
        <v>26800</v>
      </c>
      <c r="K1320" s="19">
        <f t="shared" si="64"/>
        <v>0</v>
      </c>
      <c r="L1320" s="19">
        <f t="shared" si="64"/>
        <v>0</v>
      </c>
      <c r="M1320" s="19">
        <f t="shared" si="64"/>
        <v>0</v>
      </c>
    </row>
    <row r="1321" spans="1:13" x14ac:dyDescent="0.25">
      <c r="A1321" s="241"/>
      <c r="B1321" s="81"/>
      <c r="C1321" s="242"/>
      <c r="D1321" s="243"/>
      <c r="E1321" s="244"/>
      <c r="F1321" s="76"/>
      <c r="G1321" s="2"/>
      <c r="H1321" s="19">
        <v>0</v>
      </c>
      <c r="I1321" s="19">
        <v>0</v>
      </c>
      <c r="J1321" s="188">
        <v>0</v>
      </c>
      <c r="K1321" s="19">
        <f t="shared" si="64"/>
        <v>0</v>
      </c>
      <c r="L1321" s="19">
        <f t="shared" si="64"/>
        <v>0</v>
      </c>
      <c r="M1321" s="19">
        <f t="shared" si="64"/>
        <v>0</v>
      </c>
    </row>
    <row r="1322" spans="1:13" x14ac:dyDescent="0.25">
      <c r="A1322" s="241">
        <f>A1320+0.0001</f>
        <v>3.9788000000003487</v>
      </c>
      <c r="B1322" s="81" t="s">
        <v>1010</v>
      </c>
      <c r="C1322" s="242" t="s">
        <v>1131</v>
      </c>
      <c r="D1322" s="243" t="s">
        <v>50</v>
      </c>
      <c r="E1322" s="244" t="s">
        <v>1202</v>
      </c>
      <c r="F1322" s="76" t="s">
        <v>44</v>
      </c>
      <c r="G1322" s="2"/>
      <c r="H1322" s="19">
        <v>8110</v>
      </c>
      <c r="I1322" s="19">
        <v>8110</v>
      </c>
      <c r="J1322" s="188">
        <v>8110</v>
      </c>
      <c r="K1322" s="19">
        <f t="shared" si="64"/>
        <v>0</v>
      </c>
      <c r="L1322" s="19">
        <f t="shared" si="64"/>
        <v>0</v>
      </c>
      <c r="M1322" s="19">
        <f t="shared" si="64"/>
        <v>0</v>
      </c>
    </row>
    <row r="1323" spans="1:13" x14ac:dyDescent="0.25">
      <c r="A1323" s="241"/>
      <c r="B1323" s="81"/>
      <c r="C1323" s="242"/>
      <c r="D1323" s="243"/>
      <c r="E1323" s="244"/>
      <c r="F1323" s="76"/>
      <c r="G1323" s="2"/>
      <c r="H1323" s="19">
        <v>0</v>
      </c>
      <c r="I1323" s="19">
        <v>0</v>
      </c>
      <c r="J1323" s="188">
        <v>0</v>
      </c>
      <c r="K1323" s="19">
        <f t="shared" si="64"/>
        <v>0</v>
      </c>
      <c r="L1323" s="19">
        <f t="shared" si="64"/>
        <v>0</v>
      </c>
      <c r="M1323" s="19">
        <f t="shared" si="64"/>
        <v>0</v>
      </c>
    </row>
    <row r="1324" spans="1:13" x14ac:dyDescent="0.25">
      <c r="A1324" s="241">
        <f>A1322+0.0001</f>
        <v>3.9789000000003489</v>
      </c>
      <c r="B1324" s="81" t="s">
        <v>1064</v>
      </c>
      <c r="C1324" s="242" t="s">
        <v>1132</v>
      </c>
      <c r="D1324" s="243" t="s">
        <v>48</v>
      </c>
      <c r="E1324" s="244" t="s">
        <v>1203</v>
      </c>
      <c r="F1324" s="76" t="s">
        <v>1015</v>
      </c>
      <c r="G1324" s="2"/>
      <c r="H1324" s="19">
        <v>30190</v>
      </c>
      <c r="I1324" s="19">
        <v>30190</v>
      </c>
      <c r="J1324" s="188">
        <v>30190</v>
      </c>
      <c r="K1324" s="19">
        <f t="shared" si="64"/>
        <v>0</v>
      </c>
      <c r="L1324" s="19">
        <f t="shared" si="64"/>
        <v>0</v>
      </c>
      <c r="M1324" s="19">
        <f t="shared" si="64"/>
        <v>0</v>
      </c>
    </row>
    <row r="1325" spans="1:13" x14ac:dyDescent="0.25">
      <c r="A1325" s="241"/>
      <c r="B1325" s="81"/>
      <c r="C1325" s="242"/>
      <c r="D1325" s="243"/>
      <c r="E1325" s="244"/>
      <c r="F1325" s="76"/>
      <c r="G1325" s="2"/>
      <c r="H1325" s="19">
        <v>0</v>
      </c>
      <c r="I1325" s="19">
        <v>0</v>
      </c>
      <c r="J1325" s="188">
        <v>0</v>
      </c>
      <c r="K1325" s="19">
        <f t="shared" si="64"/>
        <v>0</v>
      </c>
      <c r="L1325" s="19">
        <f t="shared" si="64"/>
        <v>0</v>
      </c>
      <c r="M1325" s="19">
        <f t="shared" si="64"/>
        <v>0</v>
      </c>
    </row>
    <row r="1326" spans="1:13" x14ac:dyDescent="0.25">
      <c r="A1326" s="241">
        <f>A1324+0.0001</f>
        <v>3.9790000000003491</v>
      </c>
      <c r="B1326" s="81" t="s">
        <v>1064</v>
      </c>
      <c r="C1326" s="242" t="s">
        <v>1132</v>
      </c>
      <c r="D1326" s="243" t="s">
        <v>50</v>
      </c>
      <c r="E1326" s="244" t="s">
        <v>1204</v>
      </c>
      <c r="F1326" s="76" t="s">
        <v>44</v>
      </c>
      <c r="G1326" s="2"/>
      <c r="H1326" s="19">
        <v>9120</v>
      </c>
      <c r="I1326" s="19">
        <v>9120</v>
      </c>
      <c r="J1326" s="188">
        <v>9120</v>
      </c>
      <c r="K1326" s="19">
        <f t="shared" si="64"/>
        <v>0</v>
      </c>
      <c r="L1326" s="19">
        <f t="shared" si="64"/>
        <v>0</v>
      </c>
      <c r="M1326" s="19">
        <f t="shared" si="64"/>
        <v>0</v>
      </c>
    </row>
    <row r="1327" spans="1:13" x14ac:dyDescent="0.25">
      <c r="A1327" s="241"/>
      <c r="B1327" s="81"/>
      <c r="C1327" s="242"/>
      <c r="D1327" s="243"/>
      <c r="E1327" s="244"/>
      <c r="F1327" s="76"/>
      <c r="G1327" s="2"/>
      <c r="H1327" s="19">
        <v>0</v>
      </c>
      <c r="I1327" s="19">
        <v>0</v>
      </c>
      <c r="J1327" s="19">
        <v>0</v>
      </c>
      <c r="K1327" s="19">
        <f t="shared" si="64"/>
        <v>0</v>
      </c>
      <c r="L1327" s="19">
        <f t="shared" si="64"/>
        <v>0</v>
      </c>
      <c r="M1327" s="19">
        <f t="shared" si="64"/>
        <v>0</v>
      </c>
    </row>
    <row r="1328" spans="1:13" x14ac:dyDescent="0.25">
      <c r="A1328" s="241">
        <f>A1326+0.0001</f>
        <v>3.9791000000003494</v>
      </c>
      <c r="B1328" s="81" t="s">
        <v>1064</v>
      </c>
      <c r="C1328" s="242" t="s">
        <v>1133</v>
      </c>
      <c r="D1328" s="243" t="s">
        <v>48</v>
      </c>
      <c r="E1328" s="244" t="s">
        <v>1205</v>
      </c>
      <c r="F1328" s="76" t="s">
        <v>1015</v>
      </c>
      <c r="G1328" s="2"/>
      <c r="H1328" s="19">
        <v>33920</v>
      </c>
      <c r="I1328" s="188">
        <v>33920</v>
      </c>
      <c r="J1328" s="188">
        <v>33920</v>
      </c>
      <c r="K1328" s="19">
        <f t="shared" si="64"/>
        <v>0</v>
      </c>
      <c r="L1328" s="19">
        <f t="shared" si="64"/>
        <v>0</v>
      </c>
      <c r="M1328" s="19">
        <f t="shared" si="64"/>
        <v>0</v>
      </c>
    </row>
    <row r="1329" spans="1:13" x14ac:dyDescent="0.25">
      <c r="A1329" s="241"/>
      <c r="B1329" s="81"/>
      <c r="C1329" s="242"/>
      <c r="D1329" s="243"/>
      <c r="E1329" s="244"/>
      <c r="F1329" s="76"/>
      <c r="G1329" s="2"/>
      <c r="H1329" s="19">
        <v>0</v>
      </c>
      <c r="I1329" s="188">
        <v>0</v>
      </c>
      <c r="J1329" s="188">
        <v>0</v>
      </c>
      <c r="K1329" s="19">
        <f t="shared" si="64"/>
        <v>0</v>
      </c>
      <c r="L1329" s="19">
        <f t="shared" si="64"/>
        <v>0</v>
      </c>
      <c r="M1329" s="19">
        <f t="shared" si="64"/>
        <v>0</v>
      </c>
    </row>
    <row r="1330" spans="1:13" x14ac:dyDescent="0.25">
      <c r="A1330" s="241">
        <f>A1328+0.0001</f>
        <v>3.9792000000003496</v>
      </c>
      <c r="B1330" s="81" t="s">
        <v>1064</v>
      </c>
      <c r="C1330" s="242" t="s">
        <v>1133</v>
      </c>
      <c r="D1330" s="243" t="s">
        <v>50</v>
      </c>
      <c r="E1330" s="244" t="s">
        <v>1206</v>
      </c>
      <c r="F1330" s="76" t="s">
        <v>44</v>
      </c>
      <c r="G1330" s="2"/>
      <c r="H1330" s="19">
        <v>10230</v>
      </c>
      <c r="I1330" s="188">
        <v>10230</v>
      </c>
      <c r="J1330" s="188">
        <v>10230</v>
      </c>
      <c r="K1330" s="19">
        <f t="shared" si="64"/>
        <v>0</v>
      </c>
      <c r="L1330" s="19">
        <f t="shared" si="64"/>
        <v>0</v>
      </c>
      <c r="M1330" s="19">
        <f t="shared" si="64"/>
        <v>0</v>
      </c>
    </row>
    <row r="1331" spans="1:13" x14ac:dyDescent="0.25">
      <c r="A1331" s="241"/>
      <c r="B1331" s="81"/>
      <c r="C1331" s="242"/>
      <c r="D1331" s="243"/>
      <c r="E1331" s="244"/>
      <c r="F1331" s="76"/>
      <c r="G1331" s="2"/>
      <c r="H1331" s="19">
        <v>0</v>
      </c>
      <c r="I1331" s="188">
        <v>0</v>
      </c>
      <c r="J1331" s="188">
        <v>0</v>
      </c>
      <c r="K1331" s="19">
        <f t="shared" si="64"/>
        <v>0</v>
      </c>
      <c r="L1331" s="19">
        <f t="shared" si="64"/>
        <v>0</v>
      </c>
      <c r="M1331" s="19">
        <f t="shared" si="64"/>
        <v>0</v>
      </c>
    </row>
    <row r="1332" spans="1:13" x14ac:dyDescent="0.25">
      <c r="A1332" s="241">
        <f>A1330+0.0001</f>
        <v>3.9793000000003498</v>
      </c>
      <c r="B1332" s="81" t="s">
        <v>1064</v>
      </c>
      <c r="C1332" s="242" t="s">
        <v>1134</v>
      </c>
      <c r="D1332" s="243" t="s">
        <v>48</v>
      </c>
      <c r="E1332" s="244" t="s">
        <v>1207</v>
      </c>
      <c r="F1332" s="76" t="s">
        <v>1015</v>
      </c>
      <c r="G1332" s="2"/>
      <c r="H1332" s="19">
        <v>36230</v>
      </c>
      <c r="I1332" s="188">
        <v>36230</v>
      </c>
      <c r="J1332" s="188">
        <v>36230</v>
      </c>
      <c r="K1332" s="19">
        <f t="shared" si="64"/>
        <v>0</v>
      </c>
      <c r="L1332" s="19">
        <f t="shared" si="64"/>
        <v>0</v>
      </c>
      <c r="M1332" s="19">
        <f t="shared" si="64"/>
        <v>0</v>
      </c>
    </row>
    <row r="1333" spans="1:13" x14ac:dyDescent="0.25">
      <c r="A1333" s="241"/>
      <c r="B1333" s="81"/>
      <c r="C1333" s="242"/>
      <c r="D1333" s="243"/>
      <c r="E1333" s="244"/>
      <c r="F1333" s="76"/>
      <c r="G1333" s="2"/>
      <c r="H1333" s="19">
        <v>0</v>
      </c>
      <c r="I1333" s="188">
        <v>0</v>
      </c>
      <c r="J1333" s="188">
        <v>0</v>
      </c>
      <c r="K1333" s="19">
        <f t="shared" si="64"/>
        <v>0</v>
      </c>
      <c r="L1333" s="19">
        <f t="shared" si="64"/>
        <v>0</v>
      </c>
      <c r="M1333" s="19">
        <f t="shared" si="64"/>
        <v>0</v>
      </c>
    </row>
    <row r="1334" spans="1:13" x14ac:dyDescent="0.25">
      <c r="A1334" s="241">
        <f>A1332+0.0001</f>
        <v>3.97940000000035</v>
      </c>
      <c r="B1334" s="81" t="s">
        <v>1064</v>
      </c>
      <c r="C1334" s="242" t="s">
        <v>1134</v>
      </c>
      <c r="D1334" s="243" t="s">
        <v>50</v>
      </c>
      <c r="E1334" s="244" t="s">
        <v>1208</v>
      </c>
      <c r="F1334" s="76" t="s">
        <v>44</v>
      </c>
      <c r="G1334" s="2"/>
      <c r="H1334" s="19">
        <v>10920</v>
      </c>
      <c r="I1334" s="188">
        <v>10920</v>
      </c>
      <c r="J1334" s="188">
        <v>10920</v>
      </c>
      <c r="K1334" s="19">
        <f t="shared" si="64"/>
        <v>0</v>
      </c>
      <c r="L1334" s="19">
        <f t="shared" si="64"/>
        <v>0</v>
      </c>
      <c r="M1334" s="19">
        <f t="shared" si="64"/>
        <v>0</v>
      </c>
    </row>
    <row r="1335" spans="1:13" x14ac:dyDescent="0.25">
      <c r="A1335" s="241"/>
      <c r="B1335" s="81"/>
      <c r="C1335" s="242"/>
      <c r="D1335" s="243"/>
      <c r="E1335" s="244"/>
      <c r="F1335" s="76"/>
      <c r="G1335" s="2"/>
      <c r="H1335" s="19">
        <v>0</v>
      </c>
      <c r="I1335" s="188">
        <v>0</v>
      </c>
      <c r="J1335" s="188">
        <v>0</v>
      </c>
      <c r="K1335" s="19">
        <f t="shared" si="64"/>
        <v>0</v>
      </c>
      <c r="L1335" s="19">
        <f t="shared" si="64"/>
        <v>0</v>
      </c>
      <c r="M1335" s="19">
        <f t="shared" si="64"/>
        <v>0</v>
      </c>
    </row>
    <row r="1336" spans="1:13" x14ac:dyDescent="0.25">
      <c r="A1336" s="241">
        <f>A1334+0.0001</f>
        <v>3.9795000000003502</v>
      </c>
      <c r="B1336" s="81" t="s">
        <v>1064</v>
      </c>
      <c r="C1336" s="242" t="s">
        <v>1135</v>
      </c>
      <c r="D1336" s="243" t="s">
        <v>48</v>
      </c>
      <c r="E1336" s="244" t="s">
        <v>1209</v>
      </c>
      <c r="F1336" s="76" t="s">
        <v>1015</v>
      </c>
      <c r="G1336" s="2"/>
      <c r="H1336" s="19">
        <v>47160</v>
      </c>
      <c r="I1336" s="188">
        <v>47160</v>
      </c>
      <c r="J1336" s="188">
        <v>47160</v>
      </c>
      <c r="K1336" s="19">
        <f t="shared" si="64"/>
        <v>0</v>
      </c>
      <c r="L1336" s="19">
        <f t="shared" si="64"/>
        <v>0</v>
      </c>
      <c r="M1336" s="19">
        <f t="shared" si="64"/>
        <v>0</v>
      </c>
    </row>
    <row r="1337" spans="1:13" x14ac:dyDescent="0.25">
      <c r="A1337" s="241"/>
      <c r="B1337" s="81"/>
      <c r="C1337" s="242"/>
      <c r="D1337" s="243"/>
      <c r="E1337" s="244"/>
      <c r="F1337" s="76"/>
      <c r="G1337" s="2"/>
      <c r="H1337" s="19">
        <v>0</v>
      </c>
      <c r="I1337" s="188">
        <v>0</v>
      </c>
      <c r="J1337" s="188">
        <v>0</v>
      </c>
      <c r="K1337" s="19">
        <f t="shared" si="64"/>
        <v>0</v>
      </c>
      <c r="L1337" s="19">
        <f t="shared" si="64"/>
        <v>0</v>
      </c>
      <c r="M1337" s="19">
        <f t="shared" si="64"/>
        <v>0</v>
      </c>
    </row>
    <row r="1338" spans="1:13" x14ac:dyDescent="0.25">
      <c r="A1338" s="241">
        <f>A1336+0.0001</f>
        <v>3.9796000000003504</v>
      </c>
      <c r="B1338" s="81" t="s">
        <v>1064</v>
      </c>
      <c r="C1338" s="242" t="s">
        <v>1135</v>
      </c>
      <c r="D1338" s="243" t="s">
        <v>50</v>
      </c>
      <c r="E1338" s="244" t="s">
        <v>1210</v>
      </c>
      <c r="F1338" s="76" t="s">
        <v>44</v>
      </c>
      <c r="G1338" s="2"/>
      <c r="H1338" s="19">
        <v>14310</v>
      </c>
      <c r="I1338" s="188">
        <v>14310</v>
      </c>
      <c r="J1338" s="188">
        <v>14310</v>
      </c>
      <c r="K1338" s="19">
        <f t="shared" si="64"/>
        <v>0</v>
      </c>
      <c r="L1338" s="19">
        <f t="shared" si="64"/>
        <v>0</v>
      </c>
      <c r="M1338" s="19">
        <f t="shared" si="64"/>
        <v>0</v>
      </c>
    </row>
    <row r="1339" spans="1:13" x14ac:dyDescent="0.25">
      <c r="A1339" s="241"/>
      <c r="B1339" s="81"/>
      <c r="C1339" s="242"/>
      <c r="D1339" s="243"/>
      <c r="E1339" s="244"/>
      <c r="F1339" s="76"/>
      <c r="G1339" s="2"/>
      <c r="H1339" s="19">
        <v>0</v>
      </c>
      <c r="I1339" s="188">
        <v>0</v>
      </c>
      <c r="J1339" s="188">
        <v>0</v>
      </c>
      <c r="K1339" s="19">
        <f t="shared" si="64"/>
        <v>0</v>
      </c>
      <c r="L1339" s="19">
        <f t="shared" si="64"/>
        <v>0</v>
      </c>
      <c r="M1339" s="19">
        <f t="shared" si="64"/>
        <v>0</v>
      </c>
    </row>
    <row r="1340" spans="1:13" x14ac:dyDescent="0.25">
      <c r="A1340" s="241">
        <f>A1338+0.0001</f>
        <v>3.9797000000003506</v>
      </c>
      <c r="B1340" s="81" t="s">
        <v>1064</v>
      </c>
      <c r="C1340" s="242" t="s">
        <v>1136</v>
      </c>
      <c r="D1340" s="243" t="s">
        <v>48</v>
      </c>
      <c r="E1340" s="244" t="s">
        <v>1211</v>
      </c>
      <c r="F1340" s="76" t="s">
        <v>1015</v>
      </c>
      <c r="G1340" s="2"/>
      <c r="H1340" s="19">
        <v>52400</v>
      </c>
      <c r="I1340" s="188">
        <v>52400</v>
      </c>
      <c r="J1340" s="188">
        <v>52400</v>
      </c>
      <c r="K1340" s="19">
        <f t="shared" si="64"/>
        <v>0</v>
      </c>
      <c r="L1340" s="19">
        <f t="shared" si="64"/>
        <v>0</v>
      </c>
      <c r="M1340" s="19">
        <f t="shared" si="64"/>
        <v>0</v>
      </c>
    </row>
    <row r="1341" spans="1:13" x14ac:dyDescent="0.25">
      <c r="A1341" s="241"/>
      <c r="B1341" s="81"/>
      <c r="C1341" s="242"/>
      <c r="D1341" s="243"/>
      <c r="E1341" s="244"/>
      <c r="F1341" s="76"/>
      <c r="G1341" s="2"/>
      <c r="H1341" s="19">
        <v>0</v>
      </c>
      <c r="I1341" s="188">
        <v>0</v>
      </c>
      <c r="J1341" s="188">
        <v>0</v>
      </c>
      <c r="K1341" s="19">
        <f t="shared" si="64"/>
        <v>0</v>
      </c>
      <c r="L1341" s="19">
        <f t="shared" si="64"/>
        <v>0</v>
      </c>
      <c r="M1341" s="19">
        <f t="shared" si="64"/>
        <v>0</v>
      </c>
    </row>
    <row r="1342" spans="1:13" x14ac:dyDescent="0.25">
      <c r="A1342" s="241">
        <f>A1340+0.0001</f>
        <v>3.9798000000003508</v>
      </c>
      <c r="B1342" s="81" t="s">
        <v>1064</v>
      </c>
      <c r="C1342" s="242" t="s">
        <v>1136</v>
      </c>
      <c r="D1342" s="243" t="s">
        <v>50</v>
      </c>
      <c r="E1342" s="244" t="s">
        <v>1212</v>
      </c>
      <c r="F1342" s="76" t="s">
        <v>44</v>
      </c>
      <c r="G1342" s="2"/>
      <c r="H1342" s="19">
        <v>15680</v>
      </c>
      <c r="I1342" s="188">
        <v>15680</v>
      </c>
      <c r="J1342" s="188">
        <v>15680</v>
      </c>
      <c r="K1342" s="19">
        <f t="shared" si="64"/>
        <v>0</v>
      </c>
      <c r="L1342" s="19">
        <f t="shared" si="64"/>
        <v>0</v>
      </c>
      <c r="M1342" s="19">
        <f t="shared" si="64"/>
        <v>0</v>
      </c>
    </row>
    <row r="1343" spans="1:13" x14ac:dyDescent="0.25">
      <c r="A1343" s="241"/>
      <c r="B1343" s="81"/>
      <c r="C1343" s="242"/>
      <c r="D1343" s="243"/>
      <c r="E1343" s="244"/>
      <c r="F1343" s="76"/>
      <c r="G1343" s="2"/>
      <c r="H1343" s="19">
        <v>0</v>
      </c>
      <c r="I1343" s="188">
        <v>0</v>
      </c>
      <c r="J1343" s="188">
        <v>0</v>
      </c>
      <c r="K1343" s="19">
        <f t="shared" si="64"/>
        <v>0</v>
      </c>
      <c r="L1343" s="19">
        <f t="shared" si="64"/>
        <v>0</v>
      </c>
      <c r="M1343" s="19">
        <f t="shared" si="64"/>
        <v>0</v>
      </c>
    </row>
    <row r="1344" spans="1:13" x14ac:dyDescent="0.25">
      <c r="A1344" s="241">
        <f>A1342+0.0001</f>
        <v>3.979900000000351</v>
      </c>
      <c r="B1344" s="81" t="s">
        <v>1064</v>
      </c>
      <c r="C1344" s="242" t="s">
        <v>1137</v>
      </c>
      <c r="D1344" s="243" t="s">
        <v>48</v>
      </c>
      <c r="E1344" s="244" t="s">
        <v>1213</v>
      </c>
      <c r="F1344" s="76" t="s">
        <v>1015</v>
      </c>
      <c r="G1344" s="2"/>
      <c r="H1344" s="19">
        <v>57080</v>
      </c>
      <c r="I1344" s="188">
        <v>57080</v>
      </c>
      <c r="J1344" s="188">
        <v>57080</v>
      </c>
      <c r="K1344" s="19">
        <f t="shared" si="64"/>
        <v>0</v>
      </c>
      <c r="L1344" s="19">
        <f t="shared" si="64"/>
        <v>0</v>
      </c>
      <c r="M1344" s="19">
        <f t="shared" si="64"/>
        <v>0</v>
      </c>
    </row>
    <row r="1345" spans="1:13" x14ac:dyDescent="0.25">
      <c r="A1345" s="241"/>
      <c r="B1345" s="81"/>
      <c r="C1345" s="242"/>
      <c r="D1345" s="243"/>
      <c r="E1345" s="244"/>
      <c r="F1345" s="76"/>
      <c r="G1345" s="2"/>
      <c r="H1345" s="19">
        <v>0</v>
      </c>
      <c r="I1345" s="188">
        <v>0</v>
      </c>
      <c r="J1345" s="188">
        <v>0</v>
      </c>
      <c r="K1345" s="19">
        <f t="shared" si="64"/>
        <v>0</v>
      </c>
      <c r="L1345" s="19">
        <f t="shared" si="64"/>
        <v>0</v>
      </c>
      <c r="M1345" s="19">
        <f t="shared" si="64"/>
        <v>0</v>
      </c>
    </row>
    <row r="1346" spans="1:13" x14ac:dyDescent="0.25">
      <c r="A1346" s="241">
        <f>A1344+0.0001</f>
        <v>3.9800000000003513</v>
      </c>
      <c r="B1346" s="81" t="s">
        <v>1064</v>
      </c>
      <c r="C1346" s="242" t="s">
        <v>1137</v>
      </c>
      <c r="D1346" s="243" t="s">
        <v>50</v>
      </c>
      <c r="E1346" s="244" t="s">
        <v>1214</v>
      </c>
      <c r="F1346" s="76" t="s">
        <v>44</v>
      </c>
      <c r="G1346" s="2"/>
      <c r="H1346" s="19">
        <v>16660</v>
      </c>
      <c r="I1346" s="188">
        <v>16660</v>
      </c>
      <c r="J1346" s="188">
        <v>16660</v>
      </c>
      <c r="K1346" s="19">
        <f t="shared" si="64"/>
        <v>0</v>
      </c>
      <c r="L1346" s="19">
        <f t="shared" si="64"/>
        <v>0</v>
      </c>
      <c r="M1346" s="19">
        <f t="shared" si="64"/>
        <v>0</v>
      </c>
    </row>
    <row r="1347" spans="1:13" x14ac:dyDescent="0.25">
      <c r="A1347" s="241"/>
      <c r="B1347" s="81"/>
      <c r="C1347" s="242"/>
      <c r="D1347" s="243"/>
      <c r="E1347" s="244"/>
      <c r="F1347" s="76"/>
      <c r="G1347" s="2"/>
      <c r="H1347" s="19">
        <v>0</v>
      </c>
      <c r="I1347" s="188">
        <v>0</v>
      </c>
      <c r="J1347" s="188">
        <v>0</v>
      </c>
      <c r="K1347" s="19">
        <f t="shared" si="64"/>
        <v>0</v>
      </c>
      <c r="L1347" s="19">
        <f t="shared" si="64"/>
        <v>0</v>
      </c>
      <c r="M1347" s="19">
        <f t="shared" si="64"/>
        <v>0</v>
      </c>
    </row>
    <row r="1348" spans="1:13" x14ac:dyDescent="0.25">
      <c r="A1348" s="241">
        <f>A1346+0.0001</f>
        <v>3.9801000000003515</v>
      </c>
      <c r="B1348" s="81" t="s">
        <v>1064</v>
      </c>
      <c r="C1348" s="242" t="s">
        <v>1138</v>
      </c>
      <c r="D1348" s="243" t="s">
        <v>48</v>
      </c>
      <c r="E1348" s="244" t="s">
        <v>1215</v>
      </c>
      <c r="F1348" s="76" t="s">
        <v>1015</v>
      </c>
      <c r="G1348" s="2"/>
      <c r="H1348" s="19">
        <v>64190</v>
      </c>
      <c r="I1348" s="188">
        <v>64190</v>
      </c>
      <c r="J1348" s="188">
        <v>64190</v>
      </c>
      <c r="K1348" s="19">
        <f t="shared" si="64"/>
        <v>0</v>
      </c>
      <c r="L1348" s="19">
        <f t="shared" si="64"/>
        <v>0</v>
      </c>
      <c r="M1348" s="19">
        <f t="shared" si="64"/>
        <v>0</v>
      </c>
    </row>
    <row r="1349" spans="1:13" x14ac:dyDescent="0.25">
      <c r="A1349" s="241"/>
      <c r="B1349" s="81"/>
      <c r="C1349" s="242"/>
      <c r="D1349" s="243"/>
      <c r="E1349" s="244"/>
      <c r="F1349" s="76"/>
      <c r="G1349" s="2"/>
      <c r="H1349" s="19">
        <v>0</v>
      </c>
      <c r="I1349" s="188">
        <v>0</v>
      </c>
      <c r="J1349" s="188">
        <v>0</v>
      </c>
      <c r="K1349" s="19">
        <f t="shared" si="64"/>
        <v>0</v>
      </c>
      <c r="L1349" s="19">
        <f t="shared" si="64"/>
        <v>0</v>
      </c>
      <c r="M1349" s="19">
        <f t="shared" si="64"/>
        <v>0</v>
      </c>
    </row>
    <row r="1350" spans="1:13" x14ac:dyDescent="0.25">
      <c r="A1350" s="241">
        <f>A1348+0.0001</f>
        <v>3.9802000000003517</v>
      </c>
      <c r="B1350" s="81" t="s">
        <v>1064</v>
      </c>
      <c r="C1350" s="242" t="s">
        <v>1138</v>
      </c>
      <c r="D1350" s="243" t="s">
        <v>50</v>
      </c>
      <c r="E1350" s="244" t="s">
        <v>1198</v>
      </c>
      <c r="F1350" s="76" t="s">
        <v>44</v>
      </c>
      <c r="G1350" s="2"/>
      <c r="H1350" s="19">
        <v>18660</v>
      </c>
      <c r="I1350" s="188">
        <v>18660</v>
      </c>
      <c r="J1350" s="188">
        <v>18660</v>
      </c>
      <c r="K1350" s="19">
        <f t="shared" si="64"/>
        <v>0</v>
      </c>
      <c r="L1350" s="19">
        <f t="shared" si="64"/>
        <v>0</v>
      </c>
      <c r="M1350" s="19">
        <f t="shared" si="64"/>
        <v>0</v>
      </c>
    </row>
    <row r="1351" spans="1:13" s="66" customFormat="1" x14ac:dyDescent="0.25">
      <c r="A1351" s="126"/>
      <c r="B1351" s="127"/>
      <c r="C1351" s="239"/>
      <c r="D1351" s="240"/>
      <c r="E1351" s="245"/>
      <c r="F1351" s="70"/>
      <c r="G1351" s="1"/>
      <c r="H1351" s="19">
        <v>0</v>
      </c>
      <c r="I1351" s="19">
        <v>0</v>
      </c>
      <c r="J1351" s="19">
        <v>0</v>
      </c>
      <c r="K1351" s="19">
        <f t="shared" si="64"/>
        <v>0</v>
      </c>
      <c r="L1351" s="19">
        <f t="shared" si="64"/>
        <v>0</v>
      </c>
      <c r="M1351" s="19">
        <f t="shared" si="64"/>
        <v>0</v>
      </c>
    </row>
    <row r="1352" spans="1:13" s="66" customFormat="1" ht="17.25" x14ac:dyDescent="0.25">
      <c r="A1352" s="126"/>
      <c r="B1352" s="127"/>
      <c r="C1352" s="308">
        <v>4.13</v>
      </c>
      <c r="D1352" s="309"/>
      <c r="E1352" s="236" t="s">
        <v>1129</v>
      </c>
      <c r="F1352" s="70"/>
      <c r="G1352" s="1"/>
      <c r="H1352" s="19">
        <v>0</v>
      </c>
      <c r="I1352" s="19">
        <v>0</v>
      </c>
      <c r="J1352" s="19">
        <v>0</v>
      </c>
      <c r="K1352" s="19">
        <f t="shared" si="64"/>
        <v>0</v>
      </c>
      <c r="L1352" s="19">
        <f t="shared" si="64"/>
        <v>0</v>
      </c>
      <c r="M1352" s="19">
        <f t="shared" si="64"/>
        <v>0</v>
      </c>
    </row>
    <row r="1353" spans="1:13" s="66" customFormat="1" x14ac:dyDescent="0.25">
      <c r="A1353" s="126"/>
      <c r="B1353" s="127"/>
      <c r="C1353" s="310" t="s">
        <v>64</v>
      </c>
      <c r="D1353" s="311"/>
      <c r="E1353" s="238" t="s">
        <v>1013</v>
      </c>
      <c r="F1353" s="70"/>
      <c r="G1353" s="1"/>
      <c r="H1353" s="19">
        <v>0</v>
      </c>
      <c r="I1353" s="19">
        <v>0</v>
      </c>
      <c r="J1353" s="19">
        <v>0</v>
      </c>
      <c r="K1353" s="19">
        <f t="shared" si="64"/>
        <v>0</v>
      </c>
      <c r="L1353" s="19">
        <f t="shared" si="64"/>
        <v>0</v>
      </c>
      <c r="M1353" s="19">
        <f t="shared" si="64"/>
        <v>0</v>
      </c>
    </row>
    <row r="1354" spans="1:13" s="66" customFormat="1" x14ac:dyDescent="0.25">
      <c r="A1354" s="126"/>
      <c r="B1354" s="127"/>
      <c r="C1354" s="239"/>
      <c r="D1354" s="240"/>
      <c r="E1354" s="245"/>
      <c r="F1354" s="70"/>
      <c r="G1354" s="1"/>
      <c r="H1354" s="19">
        <v>0</v>
      </c>
      <c r="I1354" s="19">
        <v>0</v>
      </c>
      <c r="J1354" s="19">
        <v>0</v>
      </c>
      <c r="K1354" s="19">
        <f t="shared" si="64"/>
        <v>0</v>
      </c>
      <c r="L1354" s="19">
        <f t="shared" si="64"/>
        <v>0</v>
      </c>
      <c r="M1354" s="19">
        <f t="shared" si="64"/>
        <v>0</v>
      </c>
    </row>
    <row r="1355" spans="1:13" x14ac:dyDescent="0.25">
      <c r="A1355" s="241">
        <f>A1350+0.0001</f>
        <v>3.9803000000003519</v>
      </c>
      <c r="B1355" s="81" t="s">
        <v>1010</v>
      </c>
      <c r="C1355" s="242" t="s">
        <v>1130</v>
      </c>
      <c r="D1355" s="243" t="s">
        <v>52</v>
      </c>
      <c r="E1355" s="244" t="s">
        <v>1199</v>
      </c>
      <c r="F1355" s="76" t="s">
        <v>1015</v>
      </c>
      <c r="G1355" s="2"/>
      <c r="H1355" s="19">
        <v>24260</v>
      </c>
      <c r="I1355" s="19">
        <v>24260</v>
      </c>
      <c r="J1355" s="188">
        <v>24260</v>
      </c>
      <c r="K1355" s="19">
        <f t="shared" si="64"/>
        <v>0</v>
      </c>
      <c r="L1355" s="19">
        <f t="shared" si="64"/>
        <v>0</v>
      </c>
      <c r="M1355" s="19">
        <f t="shared" si="64"/>
        <v>0</v>
      </c>
    </row>
    <row r="1356" spans="1:13" x14ac:dyDescent="0.25">
      <c r="A1356" s="241"/>
      <c r="B1356" s="81"/>
      <c r="C1356" s="242"/>
      <c r="D1356" s="243"/>
      <c r="E1356" s="244"/>
      <c r="F1356" s="76"/>
      <c r="G1356" s="2"/>
      <c r="H1356" s="19">
        <v>0</v>
      </c>
      <c r="I1356" s="19">
        <v>0</v>
      </c>
      <c r="J1356" s="188">
        <v>0</v>
      </c>
      <c r="K1356" s="19">
        <f t="shared" si="64"/>
        <v>0</v>
      </c>
      <c r="L1356" s="19">
        <f t="shared" si="64"/>
        <v>0</v>
      </c>
      <c r="M1356" s="19">
        <f t="shared" si="64"/>
        <v>0</v>
      </c>
    </row>
    <row r="1357" spans="1:13" x14ac:dyDescent="0.25">
      <c r="A1357" s="241">
        <f t="shared" ref="A1357" si="66">A1355+0.0001</f>
        <v>3.9804000000003521</v>
      </c>
      <c r="B1357" s="81" t="s">
        <v>1010</v>
      </c>
      <c r="C1357" s="242" t="s">
        <v>1130</v>
      </c>
      <c r="D1357" s="243" t="s">
        <v>54</v>
      </c>
      <c r="E1357" s="244" t="s">
        <v>1200</v>
      </c>
      <c r="F1357" s="76" t="s">
        <v>44</v>
      </c>
      <c r="G1357" s="2"/>
      <c r="H1357" s="19">
        <v>7480</v>
      </c>
      <c r="I1357" s="19">
        <v>7480</v>
      </c>
      <c r="J1357" s="188">
        <v>7480</v>
      </c>
      <c r="K1357" s="19">
        <f t="shared" si="64"/>
        <v>0</v>
      </c>
      <c r="L1357" s="19">
        <f t="shared" si="64"/>
        <v>0</v>
      </c>
      <c r="M1357" s="19">
        <f t="shared" si="64"/>
        <v>0</v>
      </c>
    </row>
    <row r="1358" spans="1:13" x14ac:dyDescent="0.25">
      <c r="A1358" s="241"/>
      <c r="B1358" s="81"/>
      <c r="C1358" s="242"/>
      <c r="D1358" s="243"/>
      <c r="E1358" s="244"/>
      <c r="F1358" s="76"/>
      <c r="G1358" s="2"/>
      <c r="H1358" s="19">
        <v>0</v>
      </c>
      <c r="I1358" s="19">
        <v>0</v>
      </c>
      <c r="J1358" s="188">
        <v>0</v>
      </c>
      <c r="K1358" s="19">
        <f t="shared" si="64"/>
        <v>0</v>
      </c>
      <c r="L1358" s="19">
        <f t="shared" si="64"/>
        <v>0</v>
      </c>
      <c r="M1358" s="19">
        <f t="shared" si="64"/>
        <v>0</v>
      </c>
    </row>
    <row r="1359" spans="1:13" x14ac:dyDescent="0.25">
      <c r="A1359" s="241">
        <f>A1357+0.0001</f>
        <v>3.9805000000003523</v>
      </c>
      <c r="B1359" s="81" t="s">
        <v>1010</v>
      </c>
      <c r="C1359" s="242" t="s">
        <v>1131</v>
      </c>
      <c r="D1359" s="243" t="s">
        <v>52</v>
      </c>
      <c r="E1359" s="244" t="s">
        <v>1201</v>
      </c>
      <c r="F1359" s="76" t="s">
        <v>1015</v>
      </c>
      <c r="G1359" s="2"/>
      <c r="H1359" s="19">
        <v>25750</v>
      </c>
      <c r="I1359" s="19">
        <v>25750</v>
      </c>
      <c r="J1359" s="188">
        <v>25750</v>
      </c>
      <c r="K1359" s="19">
        <f t="shared" si="64"/>
        <v>0</v>
      </c>
      <c r="L1359" s="19">
        <f t="shared" si="64"/>
        <v>0</v>
      </c>
      <c r="M1359" s="19">
        <f t="shared" si="64"/>
        <v>0</v>
      </c>
    </row>
    <row r="1360" spans="1:13" x14ac:dyDescent="0.25">
      <c r="A1360" s="241"/>
      <c r="B1360" s="81"/>
      <c r="C1360" s="242"/>
      <c r="D1360" s="243"/>
      <c r="E1360" s="244"/>
      <c r="F1360" s="76"/>
      <c r="G1360" s="2"/>
      <c r="H1360" s="19">
        <v>0</v>
      </c>
      <c r="I1360" s="19">
        <v>0</v>
      </c>
      <c r="J1360" s="188">
        <v>0</v>
      </c>
      <c r="K1360" s="19">
        <f t="shared" si="64"/>
        <v>0</v>
      </c>
      <c r="L1360" s="19">
        <f t="shared" si="64"/>
        <v>0</v>
      </c>
      <c r="M1360" s="19">
        <f t="shared" si="64"/>
        <v>0</v>
      </c>
    </row>
    <row r="1361" spans="1:13" x14ac:dyDescent="0.25">
      <c r="A1361" s="241">
        <f>A1359+0.0001</f>
        <v>3.9806000000003525</v>
      </c>
      <c r="B1361" s="81" t="s">
        <v>1010</v>
      </c>
      <c r="C1361" s="242" t="s">
        <v>1131</v>
      </c>
      <c r="D1361" s="243" t="s">
        <v>54</v>
      </c>
      <c r="E1361" s="244" t="s">
        <v>1202</v>
      </c>
      <c r="F1361" s="76" t="s">
        <v>44</v>
      </c>
      <c r="G1361" s="2"/>
      <c r="H1361" s="19">
        <v>7800</v>
      </c>
      <c r="I1361" s="19">
        <v>7800</v>
      </c>
      <c r="J1361" s="188">
        <v>7800</v>
      </c>
      <c r="K1361" s="19">
        <f t="shared" ref="K1361:M1423" si="67">$G1361*H1361</f>
        <v>0</v>
      </c>
      <c r="L1361" s="19">
        <f t="shared" si="67"/>
        <v>0</v>
      </c>
      <c r="M1361" s="19">
        <f t="shared" si="67"/>
        <v>0</v>
      </c>
    </row>
    <row r="1362" spans="1:13" x14ac:dyDescent="0.25">
      <c r="A1362" s="241"/>
      <c r="B1362" s="81"/>
      <c r="C1362" s="242"/>
      <c r="D1362" s="243"/>
      <c r="E1362" s="244"/>
      <c r="F1362" s="76"/>
      <c r="G1362" s="2"/>
      <c r="H1362" s="19">
        <v>0</v>
      </c>
      <c r="I1362" s="19">
        <v>0</v>
      </c>
      <c r="J1362" s="188">
        <v>0</v>
      </c>
      <c r="K1362" s="19">
        <f t="shared" si="67"/>
        <v>0</v>
      </c>
      <c r="L1362" s="19">
        <f t="shared" si="67"/>
        <v>0</v>
      </c>
      <c r="M1362" s="19">
        <f t="shared" si="67"/>
        <v>0</v>
      </c>
    </row>
    <row r="1363" spans="1:13" x14ac:dyDescent="0.25">
      <c r="A1363" s="241">
        <f>A1361+0.0001</f>
        <v>3.9807000000003527</v>
      </c>
      <c r="B1363" s="81" t="s">
        <v>1064</v>
      </c>
      <c r="C1363" s="242" t="s">
        <v>1132</v>
      </c>
      <c r="D1363" s="243" t="s">
        <v>52</v>
      </c>
      <c r="E1363" s="244" t="s">
        <v>1203</v>
      </c>
      <c r="F1363" s="76" t="s">
        <v>1015</v>
      </c>
      <c r="G1363" s="2"/>
      <c r="H1363" s="19">
        <v>29010</v>
      </c>
      <c r="I1363" s="19">
        <v>29010</v>
      </c>
      <c r="J1363" s="188">
        <v>29010</v>
      </c>
      <c r="K1363" s="19">
        <f t="shared" si="67"/>
        <v>0</v>
      </c>
      <c r="L1363" s="19">
        <f t="shared" si="67"/>
        <v>0</v>
      </c>
      <c r="M1363" s="19">
        <f t="shared" si="67"/>
        <v>0</v>
      </c>
    </row>
    <row r="1364" spans="1:13" x14ac:dyDescent="0.25">
      <c r="A1364" s="241"/>
      <c r="B1364" s="81"/>
      <c r="C1364" s="242"/>
      <c r="D1364" s="243"/>
      <c r="E1364" s="244"/>
      <c r="F1364" s="76"/>
      <c r="G1364" s="2"/>
      <c r="H1364" s="19">
        <v>0</v>
      </c>
      <c r="I1364" s="19">
        <v>0</v>
      </c>
      <c r="J1364" s="188">
        <v>0</v>
      </c>
      <c r="K1364" s="19">
        <f t="shared" si="67"/>
        <v>0</v>
      </c>
      <c r="L1364" s="19">
        <f t="shared" si="67"/>
        <v>0</v>
      </c>
      <c r="M1364" s="19">
        <f t="shared" si="67"/>
        <v>0</v>
      </c>
    </row>
    <row r="1365" spans="1:13" x14ac:dyDescent="0.25">
      <c r="A1365" s="241">
        <f>A1363+0.0001</f>
        <v>3.9808000000003529</v>
      </c>
      <c r="B1365" s="81" t="s">
        <v>1064</v>
      </c>
      <c r="C1365" s="242" t="s">
        <v>1132</v>
      </c>
      <c r="D1365" s="243" t="s">
        <v>54</v>
      </c>
      <c r="E1365" s="244" t="s">
        <v>1204</v>
      </c>
      <c r="F1365" s="76" t="s">
        <v>44</v>
      </c>
      <c r="G1365" s="2"/>
      <c r="H1365" s="19">
        <v>8770</v>
      </c>
      <c r="I1365" s="19">
        <v>8770</v>
      </c>
      <c r="J1365" s="188">
        <v>8770</v>
      </c>
      <c r="K1365" s="19">
        <f t="shared" si="67"/>
        <v>0</v>
      </c>
      <c r="L1365" s="19">
        <f t="shared" si="67"/>
        <v>0</v>
      </c>
      <c r="M1365" s="19">
        <f t="shared" si="67"/>
        <v>0</v>
      </c>
    </row>
    <row r="1366" spans="1:13" x14ac:dyDescent="0.25">
      <c r="A1366" s="241"/>
      <c r="B1366" s="81"/>
      <c r="C1366" s="242"/>
      <c r="D1366" s="243"/>
      <c r="E1366" s="244"/>
      <c r="F1366" s="76"/>
      <c r="G1366" s="2"/>
      <c r="H1366" s="19">
        <v>0</v>
      </c>
      <c r="I1366" s="19">
        <v>0</v>
      </c>
      <c r="J1366" s="19">
        <v>0</v>
      </c>
      <c r="K1366" s="19">
        <f t="shared" si="67"/>
        <v>0</v>
      </c>
      <c r="L1366" s="19">
        <f t="shared" si="67"/>
        <v>0</v>
      </c>
      <c r="M1366" s="19">
        <f t="shared" si="67"/>
        <v>0</v>
      </c>
    </row>
    <row r="1367" spans="1:13" x14ac:dyDescent="0.25">
      <c r="A1367" s="241">
        <f>A1365+0.0001</f>
        <v>3.9809000000003532</v>
      </c>
      <c r="B1367" s="81" t="s">
        <v>1064</v>
      </c>
      <c r="C1367" s="242" t="s">
        <v>1133</v>
      </c>
      <c r="D1367" s="243" t="s">
        <v>52</v>
      </c>
      <c r="E1367" s="244" t="s">
        <v>1205</v>
      </c>
      <c r="F1367" s="76" t="s">
        <v>1015</v>
      </c>
      <c r="G1367" s="2"/>
      <c r="H1367" s="19">
        <v>32600</v>
      </c>
      <c r="I1367" s="188">
        <v>32600</v>
      </c>
      <c r="J1367" s="188">
        <v>32600</v>
      </c>
      <c r="K1367" s="19">
        <f t="shared" si="67"/>
        <v>0</v>
      </c>
      <c r="L1367" s="19">
        <f t="shared" si="67"/>
        <v>0</v>
      </c>
      <c r="M1367" s="19">
        <f t="shared" si="67"/>
        <v>0</v>
      </c>
    </row>
    <row r="1368" spans="1:13" x14ac:dyDescent="0.25">
      <c r="A1368" s="241"/>
      <c r="B1368" s="81"/>
      <c r="C1368" s="242"/>
      <c r="D1368" s="243"/>
      <c r="E1368" s="244"/>
      <c r="F1368" s="76"/>
      <c r="G1368" s="2"/>
      <c r="H1368" s="19">
        <v>0</v>
      </c>
      <c r="I1368" s="188">
        <v>0</v>
      </c>
      <c r="J1368" s="188">
        <v>0</v>
      </c>
      <c r="K1368" s="19">
        <f t="shared" si="67"/>
        <v>0</v>
      </c>
      <c r="L1368" s="19">
        <f t="shared" si="67"/>
        <v>0</v>
      </c>
      <c r="M1368" s="19">
        <f t="shared" si="67"/>
        <v>0</v>
      </c>
    </row>
    <row r="1369" spans="1:13" x14ac:dyDescent="0.25">
      <c r="A1369" s="241">
        <f>A1367+0.0001</f>
        <v>3.9810000000003534</v>
      </c>
      <c r="B1369" s="81" t="s">
        <v>1064</v>
      </c>
      <c r="C1369" s="242" t="s">
        <v>1133</v>
      </c>
      <c r="D1369" s="243" t="s">
        <v>54</v>
      </c>
      <c r="E1369" s="244" t="s">
        <v>1206</v>
      </c>
      <c r="F1369" s="76" t="s">
        <v>44</v>
      </c>
      <c r="G1369" s="2"/>
      <c r="H1369" s="19">
        <v>9830</v>
      </c>
      <c r="I1369" s="188">
        <v>9830</v>
      </c>
      <c r="J1369" s="188">
        <v>9830</v>
      </c>
      <c r="K1369" s="19">
        <f t="shared" si="67"/>
        <v>0</v>
      </c>
      <c r="L1369" s="19">
        <f t="shared" si="67"/>
        <v>0</v>
      </c>
      <c r="M1369" s="19">
        <f t="shared" si="67"/>
        <v>0</v>
      </c>
    </row>
    <row r="1370" spans="1:13" x14ac:dyDescent="0.25">
      <c r="A1370" s="241"/>
      <c r="B1370" s="81"/>
      <c r="C1370" s="242"/>
      <c r="D1370" s="243"/>
      <c r="E1370" s="244"/>
      <c r="F1370" s="76"/>
      <c r="G1370" s="2"/>
      <c r="H1370" s="19">
        <v>0</v>
      </c>
      <c r="I1370" s="188">
        <v>0</v>
      </c>
      <c r="J1370" s="188">
        <v>0</v>
      </c>
      <c r="K1370" s="19">
        <f t="shared" si="67"/>
        <v>0</v>
      </c>
      <c r="L1370" s="19">
        <f t="shared" si="67"/>
        <v>0</v>
      </c>
      <c r="M1370" s="19">
        <f t="shared" si="67"/>
        <v>0</v>
      </c>
    </row>
    <row r="1371" spans="1:13" x14ac:dyDescent="0.25">
      <c r="A1371" s="241">
        <f>A1369+0.0001</f>
        <v>3.9811000000003536</v>
      </c>
      <c r="B1371" s="81" t="s">
        <v>1064</v>
      </c>
      <c r="C1371" s="242" t="s">
        <v>1134</v>
      </c>
      <c r="D1371" s="243" t="s">
        <v>52</v>
      </c>
      <c r="E1371" s="244" t="s">
        <v>1207</v>
      </c>
      <c r="F1371" s="76" t="s">
        <v>1015</v>
      </c>
      <c r="G1371" s="2"/>
      <c r="H1371" s="19">
        <v>34820</v>
      </c>
      <c r="I1371" s="188">
        <v>34820</v>
      </c>
      <c r="J1371" s="188">
        <v>34820</v>
      </c>
      <c r="K1371" s="19">
        <f t="shared" si="67"/>
        <v>0</v>
      </c>
      <c r="L1371" s="19">
        <f t="shared" si="67"/>
        <v>0</v>
      </c>
      <c r="M1371" s="19">
        <f t="shared" si="67"/>
        <v>0</v>
      </c>
    </row>
    <row r="1372" spans="1:13" x14ac:dyDescent="0.25">
      <c r="A1372" s="241"/>
      <c r="B1372" s="81"/>
      <c r="C1372" s="242"/>
      <c r="D1372" s="243"/>
      <c r="E1372" s="244"/>
      <c r="F1372" s="76"/>
      <c r="G1372" s="2"/>
      <c r="H1372" s="19">
        <v>0</v>
      </c>
      <c r="I1372" s="188">
        <v>0</v>
      </c>
      <c r="J1372" s="188">
        <v>0</v>
      </c>
      <c r="K1372" s="19">
        <f t="shared" si="67"/>
        <v>0</v>
      </c>
      <c r="L1372" s="19">
        <f t="shared" si="67"/>
        <v>0</v>
      </c>
      <c r="M1372" s="19">
        <f t="shared" si="67"/>
        <v>0</v>
      </c>
    </row>
    <row r="1373" spans="1:13" x14ac:dyDescent="0.25">
      <c r="A1373" s="241">
        <f>A1371+0.0001</f>
        <v>3.9812000000003538</v>
      </c>
      <c r="B1373" s="81" t="s">
        <v>1064</v>
      </c>
      <c r="C1373" s="242" t="s">
        <v>1134</v>
      </c>
      <c r="D1373" s="243" t="s">
        <v>54</v>
      </c>
      <c r="E1373" s="244" t="s">
        <v>1208</v>
      </c>
      <c r="F1373" s="76" t="s">
        <v>44</v>
      </c>
      <c r="G1373" s="2"/>
      <c r="H1373" s="19">
        <v>10490</v>
      </c>
      <c r="I1373" s="188">
        <v>10490</v>
      </c>
      <c r="J1373" s="188">
        <v>10490</v>
      </c>
      <c r="K1373" s="19">
        <f t="shared" si="67"/>
        <v>0</v>
      </c>
      <c r="L1373" s="19">
        <f t="shared" si="67"/>
        <v>0</v>
      </c>
      <c r="M1373" s="19">
        <f t="shared" si="67"/>
        <v>0</v>
      </c>
    </row>
    <row r="1374" spans="1:13" x14ac:dyDescent="0.25">
      <c r="A1374" s="241"/>
      <c r="B1374" s="81"/>
      <c r="C1374" s="242"/>
      <c r="D1374" s="243"/>
      <c r="E1374" s="244"/>
      <c r="F1374" s="76"/>
      <c r="G1374" s="2"/>
      <c r="H1374" s="19">
        <v>0</v>
      </c>
      <c r="I1374" s="188">
        <v>0</v>
      </c>
      <c r="J1374" s="188">
        <v>0</v>
      </c>
      <c r="K1374" s="19">
        <f t="shared" si="67"/>
        <v>0</v>
      </c>
      <c r="L1374" s="19">
        <f t="shared" si="67"/>
        <v>0</v>
      </c>
      <c r="M1374" s="19">
        <f t="shared" si="67"/>
        <v>0</v>
      </c>
    </row>
    <row r="1375" spans="1:13" x14ac:dyDescent="0.25">
      <c r="A1375" s="241">
        <f>A1373+0.0001</f>
        <v>3.981300000000354</v>
      </c>
      <c r="B1375" s="81" t="s">
        <v>1064</v>
      </c>
      <c r="C1375" s="242" t="s">
        <v>1135</v>
      </c>
      <c r="D1375" s="243" t="s">
        <v>52</v>
      </c>
      <c r="E1375" s="244" t="s">
        <v>1209</v>
      </c>
      <c r="F1375" s="76" t="s">
        <v>1015</v>
      </c>
      <c r="G1375" s="2"/>
      <c r="H1375" s="19">
        <v>45320</v>
      </c>
      <c r="I1375" s="188">
        <v>45320</v>
      </c>
      <c r="J1375" s="188">
        <v>45320</v>
      </c>
      <c r="K1375" s="19">
        <f t="shared" si="67"/>
        <v>0</v>
      </c>
      <c r="L1375" s="19">
        <f t="shared" si="67"/>
        <v>0</v>
      </c>
      <c r="M1375" s="19">
        <f t="shared" si="67"/>
        <v>0</v>
      </c>
    </row>
    <row r="1376" spans="1:13" x14ac:dyDescent="0.25">
      <c r="A1376" s="241"/>
      <c r="B1376" s="81"/>
      <c r="C1376" s="242"/>
      <c r="D1376" s="243"/>
      <c r="E1376" s="244"/>
      <c r="F1376" s="76"/>
      <c r="G1376" s="2"/>
      <c r="H1376" s="19">
        <v>0</v>
      </c>
      <c r="I1376" s="188">
        <v>0</v>
      </c>
      <c r="J1376" s="188">
        <v>0</v>
      </c>
      <c r="K1376" s="19">
        <f t="shared" si="67"/>
        <v>0</v>
      </c>
      <c r="L1376" s="19">
        <f t="shared" si="67"/>
        <v>0</v>
      </c>
      <c r="M1376" s="19">
        <f t="shared" si="67"/>
        <v>0</v>
      </c>
    </row>
    <row r="1377" spans="1:13" x14ac:dyDescent="0.25">
      <c r="A1377" s="241">
        <f>A1375+0.0001</f>
        <v>3.9814000000003542</v>
      </c>
      <c r="B1377" s="81" t="s">
        <v>1064</v>
      </c>
      <c r="C1377" s="242" t="s">
        <v>1135</v>
      </c>
      <c r="D1377" s="243" t="s">
        <v>54</v>
      </c>
      <c r="E1377" s="244" t="s">
        <v>1210</v>
      </c>
      <c r="F1377" s="76" t="s">
        <v>44</v>
      </c>
      <c r="G1377" s="2"/>
      <c r="H1377" s="19">
        <v>13750</v>
      </c>
      <c r="I1377" s="188">
        <v>13750</v>
      </c>
      <c r="J1377" s="188">
        <v>13750</v>
      </c>
      <c r="K1377" s="19">
        <f t="shared" si="67"/>
        <v>0</v>
      </c>
      <c r="L1377" s="19">
        <f t="shared" si="67"/>
        <v>0</v>
      </c>
      <c r="M1377" s="19">
        <f t="shared" si="67"/>
        <v>0</v>
      </c>
    </row>
    <row r="1378" spans="1:13" x14ac:dyDescent="0.25">
      <c r="A1378" s="241"/>
      <c r="B1378" s="81"/>
      <c r="C1378" s="242"/>
      <c r="D1378" s="243"/>
      <c r="E1378" s="244"/>
      <c r="F1378" s="76"/>
      <c r="G1378" s="2"/>
      <c r="H1378" s="19">
        <v>0</v>
      </c>
      <c r="I1378" s="188">
        <v>0</v>
      </c>
      <c r="J1378" s="188">
        <v>0</v>
      </c>
      <c r="K1378" s="19">
        <f t="shared" si="67"/>
        <v>0</v>
      </c>
      <c r="L1378" s="19">
        <f t="shared" si="67"/>
        <v>0</v>
      </c>
      <c r="M1378" s="19">
        <f t="shared" si="67"/>
        <v>0</v>
      </c>
    </row>
    <row r="1379" spans="1:13" x14ac:dyDescent="0.25">
      <c r="A1379" s="241">
        <f>A1377+0.0001</f>
        <v>3.9815000000003544</v>
      </c>
      <c r="B1379" s="81" t="s">
        <v>1064</v>
      </c>
      <c r="C1379" s="242" t="s">
        <v>1136</v>
      </c>
      <c r="D1379" s="243" t="s">
        <v>52</v>
      </c>
      <c r="E1379" s="244" t="s">
        <v>1211</v>
      </c>
      <c r="F1379" s="76" t="s">
        <v>1015</v>
      </c>
      <c r="G1379" s="2"/>
      <c r="H1379" s="19">
        <v>50350</v>
      </c>
      <c r="I1379" s="188">
        <v>50350</v>
      </c>
      <c r="J1379" s="188">
        <v>50350</v>
      </c>
      <c r="K1379" s="19">
        <f t="shared" si="67"/>
        <v>0</v>
      </c>
      <c r="L1379" s="19">
        <f t="shared" si="67"/>
        <v>0</v>
      </c>
      <c r="M1379" s="19">
        <f t="shared" si="67"/>
        <v>0</v>
      </c>
    </row>
    <row r="1380" spans="1:13" x14ac:dyDescent="0.25">
      <c r="A1380" s="241"/>
      <c r="B1380" s="81"/>
      <c r="C1380" s="242"/>
      <c r="D1380" s="243"/>
      <c r="E1380" s="244"/>
      <c r="F1380" s="76"/>
      <c r="G1380" s="2"/>
      <c r="H1380" s="19">
        <v>0</v>
      </c>
      <c r="I1380" s="188">
        <v>0</v>
      </c>
      <c r="J1380" s="188">
        <v>0</v>
      </c>
      <c r="K1380" s="19">
        <f t="shared" si="67"/>
        <v>0</v>
      </c>
      <c r="L1380" s="19">
        <f t="shared" si="67"/>
        <v>0</v>
      </c>
      <c r="M1380" s="19">
        <f t="shared" si="67"/>
        <v>0</v>
      </c>
    </row>
    <row r="1381" spans="1:13" x14ac:dyDescent="0.25">
      <c r="A1381" s="241">
        <f>A1379+0.0001</f>
        <v>3.9816000000003546</v>
      </c>
      <c r="B1381" s="81" t="s">
        <v>1064</v>
      </c>
      <c r="C1381" s="242" t="s">
        <v>1136</v>
      </c>
      <c r="D1381" s="243" t="s">
        <v>54</v>
      </c>
      <c r="E1381" s="244" t="s">
        <v>1212</v>
      </c>
      <c r="F1381" s="76" t="s">
        <v>44</v>
      </c>
      <c r="G1381" s="2"/>
      <c r="H1381" s="19">
        <v>15060</v>
      </c>
      <c r="I1381" s="188">
        <v>15060</v>
      </c>
      <c r="J1381" s="188">
        <v>15060</v>
      </c>
      <c r="K1381" s="19">
        <f t="shared" si="67"/>
        <v>0</v>
      </c>
      <c r="L1381" s="19">
        <f t="shared" si="67"/>
        <v>0</v>
      </c>
      <c r="M1381" s="19">
        <f t="shared" si="67"/>
        <v>0</v>
      </c>
    </row>
    <row r="1382" spans="1:13" x14ac:dyDescent="0.25">
      <c r="A1382" s="241"/>
      <c r="B1382" s="81"/>
      <c r="C1382" s="242"/>
      <c r="D1382" s="243"/>
      <c r="E1382" s="244"/>
      <c r="F1382" s="76"/>
      <c r="G1382" s="2"/>
      <c r="H1382" s="19">
        <v>0</v>
      </c>
      <c r="I1382" s="188">
        <v>0</v>
      </c>
      <c r="J1382" s="188">
        <v>0</v>
      </c>
      <c r="K1382" s="19">
        <f t="shared" si="67"/>
        <v>0</v>
      </c>
      <c r="L1382" s="19">
        <f t="shared" si="67"/>
        <v>0</v>
      </c>
      <c r="M1382" s="19">
        <f t="shared" si="67"/>
        <v>0</v>
      </c>
    </row>
    <row r="1383" spans="1:13" x14ac:dyDescent="0.25">
      <c r="A1383" s="241">
        <f>A1381+0.0001</f>
        <v>3.9817000000003548</v>
      </c>
      <c r="B1383" s="81" t="s">
        <v>1064</v>
      </c>
      <c r="C1383" s="242" t="s">
        <v>1137</v>
      </c>
      <c r="D1383" s="243" t="s">
        <v>52</v>
      </c>
      <c r="E1383" s="244" t="s">
        <v>1213</v>
      </c>
      <c r="F1383" s="76" t="s">
        <v>1015</v>
      </c>
      <c r="G1383" s="2"/>
      <c r="H1383" s="19">
        <v>54840</v>
      </c>
      <c r="I1383" s="188">
        <v>54840</v>
      </c>
      <c r="J1383" s="188">
        <v>54840</v>
      </c>
      <c r="K1383" s="19">
        <f t="shared" si="67"/>
        <v>0</v>
      </c>
      <c r="L1383" s="19">
        <f t="shared" si="67"/>
        <v>0</v>
      </c>
      <c r="M1383" s="19">
        <f t="shared" si="67"/>
        <v>0</v>
      </c>
    </row>
    <row r="1384" spans="1:13" x14ac:dyDescent="0.25">
      <c r="A1384" s="241"/>
      <c r="B1384" s="81"/>
      <c r="C1384" s="242"/>
      <c r="D1384" s="243"/>
      <c r="E1384" s="244"/>
      <c r="F1384" s="76"/>
      <c r="G1384" s="2"/>
      <c r="H1384" s="19">
        <v>0</v>
      </c>
      <c r="I1384" s="188">
        <v>0</v>
      </c>
      <c r="J1384" s="188">
        <v>0</v>
      </c>
      <c r="K1384" s="19">
        <f t="shared" si="67"/>
        <v>0</v>
      </c>
      <c r="L1384" s="19">
        <f t="shared" si="67"/>
        <v>0</v>
      </c>
      <c r="M1384" s="19">
        <f t="shared" si="67"/>
        <v>0</v>
      </c>
    </row>
    <row r="1385" spans="1:13" x14ac:dyDescent="0.25">
      <c r="A1385" s="241">
        <f>A1383+0.0001</f>
        <v>3.9818000000003551</v>
      </c>
      <c r="B1385" s="81" t="s">
        <v>1064</v>
      </c>
      <c r="C1385" s="242" t="s">
        <v>1137</v>
      </c>
      <c r="D1385" s="243" t="s">
        <v>54</v>
      </c>
      <c r="E1385" s="244" t="s">
        <v>1214</v>
      </c>
      <c r="F1385" s="76" t="s">
        <v>44</v>
      </c>
      <c r="G1385" s="2"/>
      <c r="H1385" s="19">
        <v>16010</v>
      </c>
      <c r="I1385" s="188">
        <v>16010</v>
      </c>
      <c r="J1385" s="188">
        <v>16010</v>
      </c>
      <c r="K1385" s="19">
        <f t="shared" si="67"/>
        <v>0</v>
      </c>
      <c r="L1385" s="19">
        <f t="shared" si="67"/>
        <v>0</v>
      </c>
      <c r="M1385" s="19">
        <f t="shared" si="67"/>
        <v>0</v>
      </c>
    </row>
    <row r="1386" spans="1:13" x14ac:dyDescent="0.25">
      <c r="A1386" s="241"/>
      <c r="B1386" s="81"/>
      <c r="C1386" s="242"/>
      <c r="D1386" s="243"/>
      <c r="E1386" s="244"/>
      <c r="F1386" s="76"/>
      <c r="G1386" s="2"/>
      <c r="H1386" s="19">
        <v>0</v>
      </c>
      <c r="I1386" s="188">
        <v>0</v>
      </c>
      <c r="J1386" s="188">
        <v>0</v>
      </c>
      <c r="K1386" s="19">
        <f t="shared" si="67"/>
        <v>0</v>
      </c>
      <c r="L1386" s="19">
        <f t="shared" si="67"/>
        <v>0</v>
      </c>
      <c r="M1386" s="19">
        <f t="shared" si="67"/>
        <v>0</v>
      </c>
    </row>
    <row r="1387" spans="1:13" x14ac:dyDescent="0.25">
      <c r="A1387" s="241">
        <f>A1385+0.0001</f>
        <v>3.9819000000003553</v>
      </c>
      <c r="B1387" s="81" t="s">
        <v>1064</v>
      </c>
      <c r="C1387" s="242" t="s">
        <v>1138</v>
      </c>
      <c r="D1387" s="243" t="s">
        <v>52</v>
      </c>
      <c r="E1387" s="244" t="s">
        <v>1215</v>
      </c>
      <c r="F1387" s="76" t="s">
        <v>1015</v>
      </c>
      <c r="G1387" s="2"/>
      <c r="H1387" s="19">
        <v>61680</v>
      </c>
      <c r="I1387" s="188">
        <v>61680</v>
      </c>
      <c r="J1387" s="188">
        <v>61680</v>
      </c>
      <c r="K1387" s="19">
        <f t="shared" si="67"/>
        <v>0</v>
      </c>
      <c r="L1387" s="19">
        <f t="shared" si="67"/>
        <v>0</v>
      </c>
      <c r="M1387" s="19">
        <f t="shared" si="67"/>
        <v>0</v>
      </c>
    </row>
    <row r="1388" spans="1:13" x14ac:dyDescent="0.25">
      <c r="A1388" s="241"/>
      <c r="B1388" s="81"/>
      <c r="C1388" s="242"/>
      <c r="D1388" s="243"/>
      <c r="E1388" s="244"/>
      <c r="F1388" s="76"/>
      <c r="G1388" s="2"/>
      <c r="H1388" s="19">
        <v>0</v>
      </c>
      <c r="I1388" s="188">
        <v>0</v>
      </c>
      <c r="J1388" s="188">
        <v>0</v>
      </c>
      <c r="K1388" s="19">
        <f t="shared" si="67"/>
        <v>0</v>
      </c>
      <c r="L1388" s="19">
        <f t="shared" si="67"/>
        <v>0</v>
      </c>
      <c r="M1388" s="19">
        <f t="shared" si="67"/>
        <v>0</v>
      </c>
    </row>
    <row r="1389" spans="1:13" x14ac:dyDescent="0.25">
      <c r="A1389" s="241">
        <f>A1387+0.0001</f>
        <v>3.9820000000003555</v>
      </c>
      <c r="B1389" s="81" t="s">
        <v>1064</v>
      </c>
      <c r="C1389" s="242" t="s">
        <v>1138</v>
      </c>
      <c r="D1389" s="243" t="s">
        <v>54</v>
      </c>
      <c r="E1389" s="244" t="s">
        <v>1198</v>
      </c>
      <c r="F1389" s="76" t="s">
        <v>44</v>
      </c>
      <c r="G1389" s="2"/>
      <c r="H1389" s="19">
        <v>17930</v>
      </c>
      <c r="I1389" s="188">
        <v>17930</v>
      </c>
      <c r="J1389" s="188">
        <v>17930</v>
      </c>
      <c r="K1389" s="19">
        <f t="shared" si="67"/>
        <v>0</v>
      </c>
      <c r="L1389" s="19">
        <f t="shared" si="67"/>
        <v>0</v>
      </c>
      <c r="M1389" s="19">
        <f t="shared" si="67"/>
        <v>0</v>
      </c>
    </row>
    <row r="1390" spans="1:13" s="66" customFormat="1" x14ac:dyDescent="0.25">
      <c r="A1390" s="126"/>
      <c r="B1390" s="127"/>
      <c r="C1390" s="239"/>
      <c r="D1390" s="240"/>
      <c r="E1390" s="245"/>
      <c r="F1390" s="70"/>
      <c r="G1390" s="1"/>
      <c r="H1390" s="19">
        <v>0</v>
      </c>
      <c r="I1390" s="19">
        <v>0</v>
      </c>
      <c r="J1390" s="19">
        <v>0</v>
      </c>
      <c r="K1390" s="19">
        <f t="shared" si="67"/>
        <v>0</v>
      </c>
      <c r="L1390" s="19">
        <f t="shared" si="67"/>
        <v>0</v>
      </c>
      <c r="M1390" s="19">
        <f t="shared" si="67"/>
        <v>0</v>
      </c>
    </row>
    <row r="1391" spans="1:13" s="66" customFormat="1" x14ac:dyDescent="0.25">
      <c r="A1391" s="126"/>
      <c r="B1391" s="127"/>
      <c r="C1391" s="308">
        <v>4.1399999999999997</v>
      </c>
      <c r="D1391" s="309"/>
      <c r="E1391" s="236" t="s">
        <v>1139</v>
      </c>
      <c r="F1391" s="70"/>
      <c r="G1391" s="1"/>
      <c r="H1391" s="19">
        <v>0</v>
      </c>
      <c r="I1391" s="19">
        <v>0</v>
      </c>
      <c r="J1391" s="19">
        <v>0</v>
      </c>
      <c r="K1391" s="19">
        <f t="shared" si="67"/>
        <v>0</v>
      </c>
      <c r="L1391" s="19">
        <f t="shared" si="67"/>
        <v>0</v>
      </c>
      <c r="M1391" s="19">
        <f t="shared" si="67"/>
        <v>0</v>
      </c>
    </row>
    <row r="1392" spans="1:13" s="66" customFormat="1" x14ac:dyDescent="0.25">
      <c r="A1392" s="126"/>
      <c r="B1392" s="127"/>
      <c r="C1392" s="310" t="s">
        <v>62</v>
      </c>
      <c r="D1392" s="311"/>
      <c r="E1392" s="238" t="s">
        <v>1011</v>
      </c>
      <c r="F1392" s="70"/>
      <c r="G1392" s="1"/>
      <c r="H1392" s="19">
        <v>0</v>
      </c>
      <c r="I1392" s="19">
        <v>0</v>
      </c>
      <c r="J1392" s="19">
        <v>0</v>
      </c>
      <c r="K1392" s="19">
        <f t="shared" si="67"/>
        <v>0</v>
      </c>
      <c r="L1392" s="19">
        <f t="shared" si="67"/>
        <v>0</v>
      </c>
      <c r="M1392" s="19">
        <f t="shared" si="67"/>
        <v>0</v>
      </c>
    </row>
    <row r="1393" spans="1:13" s="66" customFormat="1" x14ac:dyDescent="0.25">
      <c r="A1393" s="126"/>
      <c r="B1393" s="127"/>
      <c r="C1393" s="239"/>
      <c r="D1393" s="240"/>
      <c r="E1393" s="245"/>
      <c r="F1393" s="70"/>
      <c r="G1393" s="1"/>
      <c r="H1393" s="19">
        <v>0</v>
      </c>
      <c r="I1393" s="19">
        <v>0</v>
      </c>
      <c r="J1393" s="19">
        <v>0</v>
      </c>
      <c r="K1393" s="19">
        <f t="shared" si="67"/>
        <v>0</v>
      </c>
      <c r="L1393" s="19">
        <f t="shared" si="67"/>
        <v>0</v>
      </c>
      <c r="M1393" s="19">
        <f t="shared" si="67"/>
        <v>0</v>
      </c>
    </row>
    <row r="1394" spans="1:13" x14ac:dyDescent="0.25">
      <c r="A1394" s="241">
        <f>A1389+0.0001</f>
        <v>3.9821000000003557</v>
      </c>
      <c r="B1394" s="81" t="s">
        <v>1010</v>
      </c>
      <c r="C1394" s="242" t="s">
        <v>1140</v>
      </c>
      <c r="D1394" s="247" t="s">
        <v>43</v>
      </c>
      <c r="E1394" s="244" t="s">
        <v>1199</v>
      </c>
      <c r="F1394" s="76" t="s">
        <v>1015</v>
      </c>
      <c r="G1394" s="2"/>
      <c r="H1394" s="19">
        <v>35160</v>
      </c>
      <c r="I1394" s="19">
        <v>35160</v>
      </c>
      <c r="J1394" s="188">
        <v>35160</v>
      </c>
      <c r="K1394" s="19">
        <f t="shared" si="67"/>
        <v>0</v>
      </c>
      <c r="L1394" s="19">
        <f t="shared" si="67"/>
        <v>0</v>
      </c>
      <c r="M1394" s="19">
        <f t="shared" si="67"/>
        <v>0</v>
      </c>
    </row>
    <row r="1395" spans="1:13" x14ac:dyDescent="0.25">
      <c r="A1395" s="241"/>
      <c r="B1395" s="81"/>
      <c r="C1395" s="242"/>
      <c r="D1395" s="247"/>
      <c r="E1395" s="244"/>
      <c r="F1395" s="76"/>
      <c r="G1395" s="2"/>
      <c r="H1395" s="19">
        <v>0</v>
      </c>
      <c r="I1395" s="19">
        <v>0</v>
      </c>
      <c r="J1395" s="188">
        <v>0</v>
      </c>
      <c r="K1395" s="19">
        <f t="shared" si="67"/>
        <v>0</v>
      </c>
      <c r="L1395" s="19">
        <f t="shared" si="67"/>
        <v>0</v>
      </c>
      <c r="M1395" s="19">
        <f t="shared" si="67"/>
        <v>0</v>
      </c>
    </row>
    <row r="1396" spans="1:13" x14ac:dyDescent="0.25">
      <c r="A1396" s="241">
        <f t="shared" ref="A1396" si="68">A1394+0.0001</f>
        <v>3.9822000000003559</v>
      </c>
      <c r="B1396" s="81" t="s">
        <v>1010</v>
      </c>
      <c r="C1396" s="242" t="s">
        <v>1140</v>
      </c>
      <c r="D1396" s="247" t="s">
        <v>46</v>
      </c>
      <c r="E1396" s="244" t="s">
        <v>1200</v>
      </c>
      <c r="F1396" s="76" t="s">
        <v>44</v>
      </c>
      <c r="G1396" s="2"/>
      <c r="H1396" s="19">
        <v>8050</v>
      </c>
      <c r="I1396" s="19">
        <v>8050</v>
      </c>
      <c r="J1396" s="188">
        <v>8050</v>
      </c>
      <c r="K1396" s="19">
        <f t="shared" si="67"/>
        <v>0</v>
      </c>
      <c r="L1396" s="19">
        <f t="shared" si="67"/>
        <v>0</v>
      </c>
      <c r="M1396" s="19">
        <f t="shared" si="67"/>
        <v>0</v>
      </c>
    </row>
    <row r="1397" spans="1:13" x14ac:dyDescent="0.25">
      <c r="A1397" s="241"/>
      <c r="B1397" s="81"/>
      <c r="C1397" s="242"/>
      <c r="D1397" s="247"/>
      <c r="E1397" s="244"/>
      <c r="F1397" s="76"/>
      <c r="G1397" s="2"/>
      <c r="H1397" s="19">
        <v>0</v>
      </c>
      <c r="I1397" s="19">
        <v>0</v>
      </c>
      <c r="J1397" s="188">
        <v>0</v>
      </c>
      <c r="K1397" s="19">
        <f t="shared" si="67"/>
        <v>0</v>
      </c>
      <c r="L1397" s="19">
        <f t="shared" si="67"/>
        <v>0</v>
      </c>
      <c r="M1397" s="19">
        <f t="shared" si="67"/>
        <v>0</v>
      </c>
    </row>
    <row r="1398" spans="1:13" x14ac:dyDescent="0.25">
      <c r="A1398" s="241">
        <f>A1396+0.0001</f>
        <v>3.9823000000003561</v>
      </c>
      <c r="B1398" s="81" t="s">
        <v>1010</v>
      </c>
      <c r="C1398" s="242" t="s">
        <v>1141</v>
      </c>
      <c r="D1398" s="247" t="s">
        <v>43</v>
      </c>
      <c r="E1398" s="244" t="s">
        <v>1201</v>
      </c>
      <c r="F1398" s="76" t="s">
        <v>1015</v>
      </c>
      <c r="G1398" s="2"/>
      <c r="H1398" s="19">
        <v>37440</v>
      </c>
      <c r="I1398" s="19">
        <v>37440</v>
      </c>
      <c r="J1398" s="188">
        <v>37440</v>
      </c>
      <c r="K1398" s="19">
        <f t="shared" si="67"/>
        <v>0</v>
      </c>
      <c r="L1398" s="19">
        <f t="shared" si="67"/>
        <v>0</v>
      </c>
      <c r="M1398" s="19">
        <f t="shared" si="67"/>
        <v>0</v>
      </c>
    </row>
    <row r="1399" spans="1:13" x14ac:dyDescent="0.25">
      <c r="A1399" s="241"/>
      <c r="B1399" s="81"/>
      <c r="C1399" s="242"/>
      <c r="D1399" s="247"/>
      <c r="E1399" s="244"/>
      <c r="F1399" s="76"/>
      <c r="G1399" s="2"/>
      <c r="H1399" s="19">
        <v>0</v>
      </c>
      <c r="I1399" s="19">
        <v>0</v>
      </c>
      <c r="J1399" s="188">
        <v>0</v>
      </c>
      <c r="K1399" s="19">
        <f t="shared" si="67"/>
        <v>0</v>
      </c>
      <c r="L1399" s="19">
        <f t="shared" si="67"/>
        <v>0</v>
      </c>
      <c r="M1399" s="19">
        <f t="shared" si="67"/>
        <v>0</v>
      </c>
    </row>
    <row r="1400" spans="1:13" x14ac:dyDescent="0.25">
      <c r="A1400" s="241">
        <f>A1398+0.0001</f>
        <v>3.9824000000003563</v>
      </c>
      <c r="B1400" s="81" t="s">
        <v>1010</v>
      </c>
      <c r="C1400" s="242" t="s">
        <v>1141</v>
      </c>
      <c r="D1400" s="247" t="s">
        <v>46</v>
      </c>
      <c r="E1400" s="244" t="s">
        <v>1202</v>
      </c>
      <c r="F1400" s="76" t="s">
        <v>44</v>
      </c>
      <c r="G1400" s="2"/>
      <c r="H1400" s="19">
        <v>8400</v>
      </c>
      <c r="I1400" s="19">
        <v>8400</v>
      </c>
      <c r="J1400" s="188">
        <v>8400</v>
      </c>
      <c r="K1400" s="19">
        <f t="shared" si="67"/>
        <v>0</v>
      </c>
      <c r="L1400" s="19">
        <f t="shared" si="67"/>
        <v>0</v>
      </c>
      <c r="M1400" s="19">
        <f t="shared" si="67"/>
        <v>0</v>
      </c>
    </row>
    <row r="1401" spans="1:13" x14ac:dyDescent="0.25">
      <c r="A1401" s="241"/>
      <c r="B1401" s="81"/>
      <c r="C1401" s="242"/>
      <c r="D1401" s="247"/>
      <c r="E1401" s="244"/>
      <c r="F1401" s="76"/>
      <c r="G1401" s="2"/>
      <c r="H1401" s="19">
        <v>0</v>
      </c>
      <c r="I1401" s="19">
        <v>0</v>
      </c>
      <c r="J1401" s="188">
        <v>0</v>
      </c>
      <c r="K1401" s="19">
        <f t="shared" si="67"/>
        <v>0</v>
      </c>
      <c r="L1401" s="19">
        <f t="shared" si="67"/>
        <v>0</v>
      </c>
      <c r="M1401" s="19">
        <f t="shared" si="67"/>
        <v>0</v>
      </c>
    </row>
    <row r="1402" spans="1:13" x14ac:dyDescent="0.25">
      <c r="A1402" s="241">
        <f>A1400+0.0001</f>
        <v>3.9825000000003565</v>
      </c>
      <c r="B1402" s="81" t="s">
        <v>1064</v>
      </c>
      <c r="C1402" s="242" t="s">
        <v>1142</v>
      </c>
      <c r="D1402" s="247" t="s">
        <v>43</v>
      </c>
      <c r="E1402" s="244" t="s">
        <v>1203</v>
      </c>
      <c r="F1402" s="76" t="s">
        <v>1015</v>
      </c>
      <c r="G1402" s="2"/>
      <c r="H1402" s="19">
        <v>42140</v>
      </c>
      <c r="I1402" s="19">
        <v>42140</v>
      </c>
      <c r="J1402" s="188">
        <v>42140</v>
      </c>
      <c r="K1402" s="19">
        <f t="shared" si="67"/>
        <v>0</v>
      </c>
      <c r="L1402" s="19">
        <f t="shared" si="67"/>
        <v>0</v>
      </c>
      <c r="M1402" s="19">
        <f t="shared" si="67"/>
        <v>0</v>
      </c>
    </row>
    <row r="1403" spans="1:13" x14ac:dyDescent="0.25">
      <c r="A1403" s="241"/>
      <c r="B1403" s="81"/>
      <c r="C1403" s="242"/>
      <c r="D1403" s="247"/>
      <c r="E1403" s="244"/>
      <c r="F1403" s="76"/>
      <c r="G1403" s="2"/>
      <c r="H1403" s="19">
        <v>0</v>
      </c>
      <c r="I1403" s="19">
        <v>0</v>
      </c>
      <c r="J1403" s="188">
        <v>0</v>
      </c>
      <c r="K1403" s="19">
        <f t="shared" si="67"/>
        <v>0</v>
      </c>
      <c r="L1403" s="19">
        <f t="shared" si="67"/>
        <v>0</v>
      </c>
      <c r="M1403" s="19">
        <f t="shared" si="67"/>
        <v>0</v>
      </c>
    </row>
    <row r="1404" spans="1:13" x14ac:dyDescent="0.25">
      <c r="A1404" s="241">
        <f>A1402+0.0001</f>
        <v>3.9826000000003567</v>
      </c>
      <c r="B1404" s="81" t="s">
        <v>1064</v>
      </c>
      <c r="C1404" s="242" t="s">
        <v>1142</v>
      </c>
      <c r="D1404" s="247" t="s">
        <v>46</v>
      </c>
      <c r="E1404" s="244" t="s">
        <v>1204</v>
      </c>
      <c r="F1404" s="76" t="s">
        <v>44</v>
      </c>
      <c r="G1404" s="2"/>
      <c r="H1404" s="19">
        <v>9440</v>
      </c>
      <c r="I1404" s="19">
        <v>9440</v>
      </c>
      <c r="J1404" s="188">
        <v>9440</v>
      </c>
      <c r="K1404" s="19">
        <f t="shared" si="67"/>
        <v>0</v>
      </c>
      <c r="L1404" s="19">
        <f t="shared" si="67"/>
        <v>0</v>
      </c>
      <c r="M1404" s="19">
        <f t="shared" si="67"/>
        <v>0</v>
      </c>
    </row>
    <row r="1405" spans="1:13" x14ac:dyDescent="0.25">
      <c r="A1405" s="241"/>
      <c r="B1405" s="81"/>
      <c r="C1405" s="242"/>
      <c r="D1405" s="247"/>
      <c r="E1405" s="244"/>
      <c r="F1405" s="76"/>
      <c r="G1405" s="2"/>
      <c r="H1405" s="19">
        <v>0</v>
      </c>
      <c r="I1405" s="19">
        <v>0</v>
      </c>
      <c r="J1405" s="19">
        <v>0</v>
      </c>
      <c r="K1405" s="19">
        <f t="shared" si="67"/>
        <v>0</v>
      </c>
      <c r="L1405" s="19">
        <f t="shared" si="67"/>
        <v>0</v>
      </c>
      <c r="M1405" s="19">
        <f t="shared" si="67"/>
        <v>0</v>
      </c>
    </row>
    <row r="1406" spans="1:13" x14ac:dyDescent="0.25">
      <c r="A1406" s="241">
        <f>A1404+0.0001</f>
        <v>3.982700000000357</v>
      </c>
      <c r="B1406" s="81" t="s">
        <v>1064</v>
      </c>
      <c r="C1406" s="242" t="s">
        <v>1143</v>
      </c>
      <c r="D1406" s="247" t="s">
        <v>43</v>
      </c>
      <c r="E1406" s="244" t="s">
        <v>1205</v>
      </c>
      <c r="F1406" s="76" t="s">
        <v>1015</v>
      </c>
      <c r="G1406" s="2"/>
      <c r="H1406" s="19">
        <v>47320</v>
      </c>
      <c r="I1406" s="188">
        <v>47320</v>
      </c>
      <c r="J1406" s="188">
        <v>47320</v>
      </c>
      <c r="K1406" s="19">
        <f t="shared" si="67"/>
        <v>0</v>
      </c>
      <c r="L1406" s="19">
        <f t="shared" si="67"/>
        <v>0</v>
      </c>
      <c r="M1406" s="19">
        <f t="shared" si="67"/>
        <v>0</v>
      </c>
    </row>
    <row r="1407" spans="1:13" x14ac:dyDescent="0.25">
      <c r="A1407" s="241"/>
      <c r="B1407" s="81"/>
      <c r="C1407" s="242"/>
      <c r="D1407" s="247"/>
      <c r="E1407" s="244"/>
      <c r="F1407" s="76"/>
      <c r="G1407" s="2"/>
      <c r="H1407" s="19">
        <v>0</v>
      </c>
      <c r="I1407" s="188">
        <v>0</v>
      </c>
      <c r="J1407" s="188">
        <v>0</v>
      </c>
      <c r="K1407" s="19">
        <f t="shared" si="67"/>
        <v>0</v>
      </c>
      <c r="L1407" s="19">
        <f t="shared" si="67"/>
        <v>0</v>
      </c>
      <c r="M1407" s="19">
        <f t="shared" si="67"/>
        <v>0</v>
      </c>
    </row>
    <row r="1408" spans="1:13" x14ac:dyDescent="0.25">
      <c r="A1408" s="241">
        <f>A1406+0.0001</f>
        <v>3.9828000000003572</v>
      </c>
      <c r="B1408" s="81" t="s">
        <v>1064</v>
      </c>
      <c r="C1408" s="242" t="s">
        <v>1143</v>
      </c>
      <c r="D1408" s="247" t="s">
        <v>46</v>
      </c>
      <c r="E1408" s="244" t="s">
        <v>1206</v>
      </c>
      <c r="F1408" s="76" t="s">
        <v>44</v>
      </c>
      <c r="G1408" s="2"/>
      <c r="H1408" s="19">
        <v>10580</v>
      </c>
      <c r="I1408" s="188">
        <v>10580</v>
      </c>
      <c r="J1408" s="188">
        <v>10580</v>
      </c>
      <c r="K1408" s="19">
        <f t="shared" si="67"/>
        <v>0</v>
      </c>
      <c r="L1408" s="19">
        <f t="shared" si="67"/>
        <v>0</v>
      </c>
      <c r="M1408" s="19">
        <f t="shared" si="67"/>
        <v>0</v>
      </c>
    </row>
    <row r="1409" spans="1:13" x14ac:dyDescent="0.25">
      <c r="A1409" s="241"/>
      <c r="B1409" s="81"/>
      <c r="C1409" s="242"/>
      <c r="D1409" s="247"/>
      <c r="E1409" s="244"/>
      <c r="F1409" s="76"/>
      <c r="G1409" s="2"/>
      <c r="H1409" s="19">
        <v>0</v>
      </c>
      <c r="I1409" s="188">
        <v>0</v>
      </c>
      <c r="J1409" s="188">
        <v>0</v>
      </c>
      <c r="K1409" s="19">
        <f t="shared" si="67"/>
        <v>0</v>
      </c>
      <c r="L1409" s="19">
        <f t="shared" si="67"/>
        <v>0</v>
      </c>
      <c r="M1409" s="19">
        <f t="shared" si="67"/>
        <v>0</v>
      </c>
    </row>
    <row r="1410" spans="1:13" x14ac:dyDescent="0.25">
      <c r="A1410" s="241">
        <f>A1408+0.0001</f>
        <v>3.9829000000003574</v>
      </c>
      <c r="B1410" s="81" t="s">
        <v>1064</v>
      </c>
      <c r="C1410" s="242" t="s">
        <v>1144</v>
      </c>
      <c r="D1410" s="247" t="s">
        <v>43</v>
      </c>
      <c r="E1410" s="244" t="s">
        <v>1207</v>
      </c>
      <c r="F1410" s="76" t="s">
        <v>1015</v>
      </c>
      <c r="G1410" s="2"/>
      <c r="H1410" s="19">
        <v>50630</v>
      </c>
      <c r="I1410" s="188">
        <v>50630</v>
      </c>
      <c r="J1410" s="188">
        <v>50630</v>
      </c>
      <c r="K1410" s="19">
        <f t="shared" si="67"/>
        <v>0</v>
      </c>
      <c r="L1410" s="19">
        <f t="shared" si="67"/>
        <v>0</v>
      </c>
      <c r="M1410" s="19">
        <f t="shared" si="67"/>
        <v>0</v>
      </c>
    </row>
    <row r="1411" spans="1:13" x14ac:dyDescent="0.25">
      <c r="A1411" s="241"/>
      <c r="B1411" s="81"/>
      <c r="C1411" s="242"/>
      <c r="D1411" s="247"/>
      <c r="E1411" s="244"/>
      <c r="F1411" s="76"/>
      <c r="G1411" s="2"/>
      <c r="H1411" s="19">
        <v>0</v>
      </c>
      <c r="I1411" s="188">
        <v>0</v>
      </c>
      <c r="J1411" s="188">
        <v>0</v>
      </c>
      <c r="K1411" s="19">
        <f t="shared" si="67"/>
        <v>0</v>
      </c>
      <c r="L1411" s="19">
        <f t="shared" si="67"/>
        <v>0</v>
      </c>
      <c r="M1411" s="19">
        <f t="shared" si="67"/>
        <v>0</v>
      </c>
    </row>
    <row r="1412" spans="1:13" x14ac:dyDescent="0.25">
      <c r="A1412" s="241">
        <f>A1410+0.0001</f>
        <v>3.9830000000003576</v>
      </c>
      <c r="B1412" s="81" t="s">
        <v>1064</v>
      </c>
      <c r="C1412" s="242" t="s">
        <v>1144</v>
      </c>
      <c r="D1412" s="247" t="s">
        <v>46</v>
      </c>
      <c r="E1412" s="244" t="s">
        <v>1208</v>
      </c>
      <c r="F1412" s="76" t="s">
        <v>44</v>
      </c>
      <c r="G1412" s="2"/>
      <c r="H1412" s="19">
        <v>11300</v>
      </c>
      <c r="I1412" s="188">
        <v>11300</v>
      </c>
      <c r="J1412" s="188">
        <v>11300</v>
      </c>
      <c r="K1412" s="19">
        <f t="shared" si="67"/>
        <v>0</v>
      </c>
      <c r="L1412" s="19">
        <f t="shared" si="67"/>
        <v>0</v>
      </c>
      <c r="M1412" s="19">
        <f t="shared" si="67"/>
        <v>0</v>
      </c>
    </row>
    <row r="1413" spans="1:13" x14ac:dyDescent="0.25">
      <c r="A1413" s="241"/>
      <c r="B1413" s="81"/>
      <c r="C1413" s="242"/>
      <c r="D1413" s="247"/>
      <c r="E1413" s="244"/>
      <c r="F1413" s="76"/>
      <c r="G1413" s="2"/>
      <c r="H1413" s="19">
        <v>0</v>
      </c>
      <c r="I1413" s="188">
        <v>0</v>
      </c>
      <c r="J1413" s="188">
        <v>0</v>
      </c>
      <c r="K1413" s="19">
        <f t="shared" si="67"/>
        <v>0</v>
      </c>
      <c r="L1413" s="19">
        <f t="shared" si="67"/>
        <v>0</v>
      </c>
      <c r="M1413" s="19">
        <f t="shared" si="67"/>
        <v>0</v>
      </c>
    </row>
    <row r="1414" spans="1:13" x14ac:dyDescent="0.25">
      <c r="A1414" s="241">
        <f>A1412+0.0001</f>
        <v>3.9831000000003578</v>
      </c>
      <c r="B1414" s="81" t="s">
        <v>1064</v>
      </c>
      <c r="C1414" s="242" t="s">
        <v>1145</v>
      </c>
      <c r="D1414" s="247" t="s">
        <v>43</v>
      </c>
      <c r="E1414" s="244" t="s">
        <v>1209</v>
      </c>
      <c r="F1414" s="76" t="s">
        <v>1015</v>
      </c>
      <c r="G1414" s="2"/>
      <c r="H1414" s="19">
        <v>65800</v>
      </c>
      <c r="I1414" s="188">
        <v>65800</v>
      </c>
      <c r="J1414" s="188">
        <v>65800</v>
      </c>
      <c r="K1414" s="19">
        <f t="shared" si="67"/>
        <v>0</v>
      </c>
      <c r="L1414" s="19">
        <f t="shared" si="67"/>
        <v>0</v>
      </c>
      <c r="M1414" s="19">
        <f t="shared" si="67"/>
        <v>0</v>
      </c>
    </row>
    <row r="1415" spans="1:13" x14ac:dyDescent="0.25">
      <c r="A1415" s="241"/>
      <c r="B1415" s="81"/>
      <c r="C1415" s="242"/>
      <c r="D1415" s="247"/>
      <c r="E1415" s="244"/>
      <c r="F1415" s="76"/>
      <c r="G1415" s="2"/>
      <c r="H1415" s="19">
        <v>0</v>
      </c>
      <c r="I1415" s="188">
        <v>0</v>
      </c>
      <c r="J1415" s="188">
        <v>0</v>
      </c>
      <c r="K1415" s="19">
        <f t="shared" si="67"/>
        <v>0</v>
      </c>
      <c r="L1415" s="19">
        <f t="shared" si="67"/>
        <v>0</v>
      </c>
      <c r="M1415" s="19">
        <f t="shared" si="67"/>
        <v>0</v>
      </c>
    </row>
    <row r="1416" spans="1:13" x14ac:dyDescent="0.25">
      <c r="A1416" s="241">
        <f>A1414+0.0001</f>
        <v>3.983200000000358</v>
      </c>
      <c r="B1416" s="81" t="s">
        <v>1064</v>
      </c>
      <c r="C1416" s="242" t="s">
        <v>1145</v>
      </c>
      <c r="D1416" s="247" t="s">
        <v>46</v>
      </c>
      <c r="E1416" s="244" t="s">
        <v>1210</v>
      </c>
      <c r="F1416" s="76" t="s">
        <v>44</v>
      </c>
      <c r="G1416" s="2"/>
      <c r="H1416" s="19">
        <v>14810</v>
      </c>
      <c r="I1416" s="188">
        <v>14810</v>
      </c>
      <c r="J1416" s="188">
        <v>14810</v>
      </c>
      <c r="K1416" s="19">
        <f t="shared" si="67"/>
        <v>0</v>
      </c>
      <c r="L1416" s="19">
        <f t="shared" si="67"/>
        <v>0</v>
      </c>
      <c r="M1416" s="19">
        <f t="shared" si="67"/>
        <v>0</v>
      </c>
    </row>
    <row r="1417" spans="1:13" x14ac:dyDescent="0.25">
      <c r="A1417" s="241"/>
      <c r="B1417" s="81"/>
      <c r="C1417" s="242"/>
      <c r="D1417" s="247"/>
      <c r="E1417" s="244"/>
      <c r="F1417" s="76"/>
      <c r="G1417" s="2"/>
      <c r="H1417" s="19">
        <v>0</v>
      </c>
      <c r="I1417" s="188">
        <v>0</v>
      </c>
      <c r="J1417" s="188">
        <v>0</v>
      </c>
      <c r="K1417" s="19">
        <f t="shared" si="67"/>
        <v>0</v>
      </c>
      <c r="L1417" s="19">
        <f t="shared" si="67"/>
        <v>0</v>
      </c>
      <c r="M1417" s="19">
        <f t="shared" si="67"/>
        <v>0</v>
      </c>
    </row>
    <row r="1418" spans="1:13" x14ac:dyDescent="0.25">
      <c r="A1418" s="241">
        <f>A1416+0.0001</f>
        <v>3.9833000000003582</v>
      </c>
      <c r="B1418" s="81" t="s">
        <v>1064</v>
      </c>
      <c r="C1418" s="242" t="s">
        <v>1146</v>
      </c>
      <c r="D1418" s="247" t="s">
        <v>43</v>
      </c>
      <c r="E1418" s="244" t="s">
        <v>1211</v>
      </c>
      <c r="F1418" s="76" t="s">
        <v>1015</v>
      </c>
      <c r="G1418" s="2"/>
      <c r="H1418" s="19">
        <v>73220</v>
      </c>
      <c r="I1418" s="188">
        <v>73220</v>
      </c>
      <c r="J1418" s="188">
        <v>73220</v>
      </c>
      <c r="K1418" s="19">
        <f t="shared" si="67"/>
        <v>0</v>
      </c>
      <c r="L1418" s="19">
        <f t="shared" si="67"/>
        <v>0</v>
      </c>
      <c r="M1418" s="19">
        <f t="shared" si="67"/>
        <v>0</v>
      </c>
    </row>
    <row r="1419" spans="1:13" x14ac:dyDescent="0.25">
      <c r="A1419" s="241"/>
      <c r="B1419" s="81"/>
      <c r="C1419" s="242"/>
      <c r="D1419" s="247"/>
      <c r="E1419" s="244"/>
      <c r="F1419" s="76"/>
      <c r="G1419" s="2"/>
      <c r="H1419" s="19">
        <v>0</v>
      </c>
      <c r="I1419" s="188">
        <v>0</v>
      </c>
      <c r="J1419" s="188">
        <v>0</v>
      </c>
      <c r="K1419" s="19">
        <f t="shared" si="67"/>
        <v>0</v>
      </c>
      <c r="L1419" s="19">
        <f t="shared" si="67"/>
        <v>0</v>
      </c>
      <c r="M1419" s="19">
        <f t="shared" si="67"/>
        <v>0</v>
      </c>
    </row>
    <row r="1420" spans="1:13" x14ac:dyDescent="0.25">
      <c r="A1420" s="241">
        <f>A1418+0.0001</f>
        <v>3.9834000000003584</v>
      </c>
      <c r="B1420" s="81" t="s">
        <v>1064</v>
      </c>
      <c r="C1420" s="242" t="s">
        <v>1146</v>
      </c>
      <c r="D1420" s="247" t="s">
        <v>46</v>
      </c>
      <c r="E1420" s="244" t="s">
        <v>1212</v>
      </c>
      <c r="F1420" s="76" t="s">
        <v>44</v>
      </c>
      <c r="G1420" s="2"/>
      <c r="H1420" s="19">
        <v>16220</v>
      </c>
      <c r="I1420" s="188">
        <v>16220</v>
      </c>
      <c r="J1420" s="188">
        <v>16220</v>
      </c>
      <c r="K1420" s="19">
        <f t="shared" si="67"/>
        <v>0</v>
      </c>
      <c r="L1420" s="19">
        <f t="shared" si="67"/>
        <v>0</v>
      </c>
      <c r="M1420" s="19">
        <f t="shared" si="67"/>
        <v>0</v>
      </c>
    </row>
    <row r="1421" spans="1:13" x14ac:dyDescent="0.25">
      <c r="A1421" s="241"/>
      <c r="B1421" s="81"/>
      <c r="C1421" s="242"/>
      <c r="D1421" s="247"/>
      <c r="E1421" s="244"/>
      <c r="F1421" s="76"/>
      <c r="G1421" s="2"/>
      <c r="H1421" s="19">
        <v>0</v>
      </c>
      <c r="I1421" s="188">
        <v>0</v>
      </c>
      <c r="J1421" s="188">
        <v>0</v>
      </c>
      <c r="K1421" s="19">
        <f t="shared" si="67"/>
        <v>0</v>
      </c>
      <c r="L1421" s="19">
        <f t="shared" si="67"/>
        <v>0</v>
      </c>
      <c r="M1421" s="19">
        <f t="shared" si="67"/>
        <v>0</v>
      </c>
    </row>
    <row r="1422" spans="1:13" x14ac:dyDescent="0.25">
      <c r="A1422" s="241">
        <f>A1420+0.0001</f>
        <v>3.9835000000003586</v>
      </c>
      <c r="B1422" s="81" t="s">
        <v>1064</v>
      </c>
      <c r="C1422" s="242" t="s">
        <v>1147</v>
      </c>
      <c r="D1422" s="247" t="s">
        <v>43</v>
      </c>
      <c r="E1422" s="244" t="s">
        <v>1213</v>
      </c>
      <c r="F1422" s="76" t="s">
        <v>1015</v>
      </c>
      <c r="G1422" s="2"/>
      <c r="H1422" s="19">
        <v>79930</v>
      </c>
      <c r="I1422" s="188">
        <v>79930</v>
      </c>
      <c r="J1422" s="188">
        <v>79930</v>
      </c>
      <c r="K1422" s="19">
        <f t="shared" si="67"/>
        <v>0</v>
      </c>
      <c r="L1422" s="19">
        <f t="shared" si="67"/>
        <v>0</v>
      </c>
      <c r="M1422" s="19">
        <f t="shared" si="67"/>
        <v>0</v>
      </c>
    </row>
    <row r="1423" spans="1:13" x14ac:dyDescent="0.25">
      <c r="A1423" s="241"/>
      <c r="B1423" s="81"/>
      <c r="C1423" s="242"/>
      <c r="D1423" s="247"/>
      <c r="E1423" s="244"/>
      <c r="F1423" s="76"/>
      <c r="G1423" s="2"/>
      <c r="H1423" s="19">
        <v>0</v>
      </c>
      <c r="I1423" s="188">
        <v>0</v>
      </c>
      <c r="J1423" s="188">
        <v>0</v>
      </c>
      <c r="K1423" s="19">
        <f t="shared" si="67"/>
        <v>0</v>
      </c>
      <c r="L1423" s="19">
        <f t="shared" si="67"/>
        <v>0</v>
      </c>
      <c r="M1423" s="19">
        <f t="shared" si="67"/>
        <v>0</v>
      </c>
    </row>
    <row r="1424" spans="1:13" x14ac:dyDescent="0.25">
      <c r="A1424" s="241">
        <f>A1422+0.0001</f>
        <v>3.9836000000003589</v>
      </c>
      <c r="B1424" s="81" t="s">
        <v>1064</v>
      </c>
      <c r="C1424" s="242" t="s">
        <v>1147</v>
      </c>
      <c r="D1424" s="247" t="s">
        <v>46</v>
      </c>
      <c r="E1424" s="244" t="s">
        <v>1214</v>
      </c>
      <c r="F1424" s="76" t="s">
        <v>44</v>
      </c>
      <c r="G1424" s="2"/>
      <c r="H1424" s="19">
        <v>17240</v>
      </c>
      <c r="I1424" s="188">
        <v>17240</v>
      </c>
      <c r="J1424" s="188">
        <v>17240</v>
      </c>
      <c r="K1424" s="19">
        <f t="shared" ref="K1424:M1487" si="69">$G1424*H1424</f>
        <v>0</v>
      </c>
      <c r="L1424" s="19">
        <f t="shared" si="69"/>
        <v>0</v>
      </c>
      <c r="M1424" s="19">
        <f t="shared" si="69"/>
        <v>0</v>
      </c>
    </row>
    <row r="1425" spans="1:13" x14ac:dyDescent="0.25">
      <c r="A1425" s="241"/>
      <c r="B1425" s="81"/>
      <c r="C1425" s="242"/>
      <c r="D1425" s="247"/>
      <c r="E1425" s="244"/>
      <c r="F1425" s="76"/>
      <c r="G1425" s="2"/>
      <c r="H1425" s="19">
        <v>0</v>
      </c>
      <c r="I1425" s="188">
        <v>0</v>
      </c>
      <c r="J1425" s="188">
        <v>0</v>
      </c>
      <c r="K1425" s="19">
        <f t="shared" si="69"/>
        <v>0</v>
      </c>
      <c r="L1425" s="19">
        <f t="shared" si="69"/>
        <v>0</v>
      </c>
      <c r="M1425" s="19">
        <f t="shared" si="69"/>
        <v>0</v>
      </c>
    </row>
    <row r="1426" spans="1:13" x14ac:dyDescent="0.25">
      <c r="A1426" s="241">
        <f>A1424+0.0001</f>
        <v>3.9837000000003591</v>
      </c>
      <c r="B1426" s="81" t="s">
        <v>1064</v>
      </c>
      <c r="C1426" s="242" t="s">
        <v>1148</v>
      </c>
      <c r="D1426" s="247" t="s">
        <v>43</v>
      </c>
      <c r="E1426" s="244" t="s">
        <v>1215</v>
      </c>
      <c r="F1426" s="76" t="s">
        <v>1015</v>
      </c>
      <c r="G1426" s="2"/>
      <c r="H1426" s="19">
        <v>90020</v>
      </c>
      <c r="I1426" s="188">
        <v>90020</v>
      </c>
      <c r="J1426" s="188">
        <v>90020</v>
      </c>
      <c r="K1426" s="19">
        <f t="shared" si="69"/>
        <v>0</v>
      </c>
      <c r="L1426" s="19">
        <f t="shared" si="69"/>
        <v>0</v>
      </c>
      <c r="M1426" s="19">
        <f t="shared" si="69"/>
        <v>0</v>
      </c>
    </row>
    <row r="1427" spans="1:13" x14ac:dyDescent="0.25">
      <c r="A1427" s="241"/>
      <c r="B1427" s="81"/>
      <c r="C1427" s="242"/>
      <c r="D1427" s="247"/>
      <c r="E1427" s="244"/>
      <c r="F1427" s="76"/>
      <c r="G1427" s="2"/>
      <c r="H1427" s="19">
        <v>0</v>
      </c>
      <c r="I1427" s="188">
        <v>0</v>
      </c>
      <c r="J1427" s="188">
        <v>0</v>
      </c>
      <c r="K1427" s="19">
        <f t="shared" si="69"/>
        <v>0</v>
      </c>
      <c r="L1427" s="19">
        <f t="shared" si="69"/>
        <v>0</v>
      </c>
      <c r="M1427" s="19">
        <f t="shared" si="69"/>
        <v>0</v>
      </c>
    </row>
    <row r="1428" spans="1:13" x14ac:dyDescent="0.25">
      <c r="A1428" s="241">
        <f>A1426+0.0001</f>
        <v>3.9838000000003593</v>
      </c>
      <c r="B1428" s="81" t="s">
        <v>1064</v>
      </c>
      <c r="C1428" s="242" t="s">
        <v>1148</v>
      </c>
      <c r="D1428" s="247" t="s">
        <v>46</v>
      </c>
      <c r="E1428" s="244" t="s">
        <v>1198</v>
      </c>
      <c r="F1428" s="76" t="s">
        <v>44</v>
      </c>
      <c r="G1428" s="2"/>
      <c r="H1428" s="19">
        <v>19310</v>
      </c>
      <c r="I1428" s="188">
        <v>19310</v>
      </c>
      <c r="J1428" s="188">
        <v>19310</v>
      </c>
      <c r="K1428" s="19">
        <f t="shared" si="69"/>
        <v>0</v>
      </c>
      <c r="L1428" s="19">
        <f t="shared" si="69"/>
        <v>0</v>
      </c>
      <c r="M1428" s="19">
        <f t="shared" si="69"/>
        <v>0</v>
      </c>
    </row>
    <row r="1429" spans="1:13" s="66" customFormat="1" x14ac:dyDescent="0.25">
      <c r="A1429" s="126"/>
      <c r="B1429" s="127"/>
      <c r="C1429" s="239"/>
      <c r="D1429" s="240"/>
      <c r="E1429" s="245"/>
      <c r="F1429" s="70"/>
      <c r="G1429" s="1"/>
      <c r="H1429" s="19">
        <v>0</v>
      </c>
      <c r="I1429" s="19">
        <v>0</v>
      </c>
      <c r="J1429" s="19">
        <v>0</v>
      </c>
      <c r="K1429" s="19">
        <f t="shared" si="69"/>
        <v>0</v>
      </c>
      <c r="L1429" s="19">
        <f t="shared" si="69"/>
        <v>0</v>
      </c>
      <c r="M1429" s="19">
        <f t="shared" si="69"/>
        <v>0</v>
      </c>
    </row>
    <row r="1430" spans="1:13" s="66" customFormat="1" x14ac:dyDescent="0.25">
      <c r="A1430" s="126"/>
      <c r="B1430" s="127"/>
      <c r="C1430" s="308">
        <v>4.1399999999999997</v>
      </c>
      <c r="D1430" s="309"/>
      <c r="E1430" s="236" t="s">
        <v>1139</v>
      </c>
      <c r="F1430" s="70"/>
      <c r="G1430" s="1"/>
      <c r="H1430" s="19">
        <v>0</v>
      </c>
      <c r="I1430" s="19">
        <v>0</v>
      </c>
      <c r="J1430" s="19">
        <v>0</v>
      </c>
      <c r="K1430" s="19">
        <f t="shared" si="69"/>
        <v>0</v>
      </c>
      <c r="L1430" s="19">
        <f t="shared" si="69"/>
        <v>0</v>
      </c>
      <c r="M1430" s="19">
        <f t="shared" si="69"/>
        <v>0</v>
      </c>
    </row>
    <row r="1431" spans="1:13" s="66" customFormat="1" x14ac:dyDescent="0.25">
      <c r="A1431" s="126"/>
      <c r="B1431" s="127"/>
      <c r="C1431" s="310" t="s">
        <v>63</v>
      </c>
      <c r="D1431" s="311"/>
      <c r="E1431" s="238" t="s">
        <v>1012</v>
      </c>
      <c r="F1431" s="70"/>
      <c r="G1431" s="1"/>
      <c r="H1431" s="19">
        <v>0</v>
      </c>
      <c r="I1431" s="19">
        <v>0</v>
      </c>
      <c r="J1431" s="19">
        <v>0</v>
      </c>
      <c r="K1431" s="19">
        <f t="shared" si="69"/>
        <v>0</v>
      </c>
      <c r="L1431" s="19">
        <f t="shared" si="69"/>
        <v>0</v>
      </c>
      <c r="M1431" s="19">
        <f t="shared" si="69"/>
        <v>0</v>
      </c>
    </row>
    <row r="1432" spans="1:13" s="66" customFormat="1" x14ac:dyDescent="0.25">
      <c r="A1432" s="126"/>
      <c r="B1432" s="127"/>
      <c r="C1432" s="239"/>
      <c r="D1432" s="240"/>
      <c r="E1432" s="245"/>
      <c r="F1432" s="70"/>
      <c r="G1432" s="1"/>
      <c r="H1432" s="19">
        <v>0</v>
      </c>
      <c r="I1432" s="19">
        <v>0</v>
      </c>
      <c r="J1432" s="19">
        <v>0</v>
      </c>
      <c r="K1432" s="19">
        <f t="shared" si="69"/>
        <v>0</v>
      </c>
      <c r="L1432" s="19">
        <f t="shared" si="69"/>
        <v>0</v>
      </c>
      <c r="M1432" s="19">
        <f t="shared" si="69"/>
        <v>0</v>
      </c>
    </row>
    <row r="1433" spans="1:13" x14ac:dyDescent="0.25">
      <c r="A1433" s="241">
        <f>A1428+0.0001</f>
        <v>3.9839000000003595</v>
      </c>
      <c r="B1433" s="81" t="s">
        <v>1010</v>
      </c>
      <c r="C1433" s="242" t="s">
        <v>1140</v>
      </c>
      <c r="D1433" s="243" t="s">
        <v>48</v>
      </c>
      <c r="E1433" s="244" t="s">
        <v>1199</v>
      </c>
      <c r="F1433" s="76" t="s">
        <v>1015</v>
      </c>
      <c r="G1433" s="2"/>
      <c r="H1433" s="19">
        <v>33980</v>
      </c>
      <c r="I1433" s="19">
        <v>33980</v>
      </c>
      <c r="J1433" s="188">
        <v>33980</v>
      </c>
      <c r="K1433" s="19">
        <f t="shared" si="69"/>
        <v>0</v>
      </c>
      <c r="L1433" s="19">
        <f t="shared" si="69"/>
        <v>0</v>
      </c>
      <c r="M1433" s="19">
        <f t="shared" si="69"/>
        <v>0</v>
      </c>
    </row>
    <row r="1434" spans="1:13" x14ac:dyDescent="0.25">
      <c r="A1434" s="241"/>
      <c r="B1434" s="81"/>
      <c r="C1434" s="242"/>
      <c r="D1434" s="243"/>
      <c r="E1434" s="244"/>
      <c r="F1434" s="76"/>
      <c r="G1434" s="2"/>
      <c r="H1434" s="19">
        <v>0</v>
      </c>
      <c r="I1434" s="19">
        <v>0</v>
      </c>
      <c r="J1434" s="188">
        <v>0</v>
      </c>
      <c r="K1434" s="19">
        <f t="shared" si="69"/>
        <v>0</v>
      </c>
      <c r="L1434" s="19">
        <f t="shared" si="69"/>
        <v>0</v>
      </c>
      <c r="M1434" s="19">
        <f t="shared" si="69"/>
        <v>0</v>
      </c>
    </row>
    <row r="1435" spans="1:13" x14ac:dyDescent="0.25">
      <c r="A1435" s="241">
        <f t="shared" ref="A1435" si="70">A1433+0.0001</f>
        <v>3.9840000000003597</v>
      </c>
      <c r="B1435" s="81" t="s">
        <v>1010</v>
      </c>
      <c r="C1435" s="242" t="s">
        <v>1140</v>
      </c>
      <c r="D1435" s="243" t="s">
        <v>50</v>
      </c>
      <c r="E1435" s="244" t="s">
        <v>1200</v>
      </c>
      <c r="F1435" s="76" t="s">
        <v>44</v>
      </c>
      <c r="G1435" s="2"/>
      <c r="H1435" s="19">
        <v>7780</v>
      </c>
      <c r="I1435" s="19">
        <v>7780</v>
      </c>
      <c r="J1435" s="188">
        <v>7780</v>
      </c>
      <c r="K1435" s="19">
        <f t="shared" si="69"/>
        <v>0</v>
      </c>
      <c r="L1435" s="19">
        <f t="shared" si="69"/>
        <v>0</v>
      </c>
      <c r="M1435" s="19">
        <f t="shared" si="69"/>
        <v>0</v>
      </c>
    </row>
    <row r="1436" spans="1:13" x14ac:dyDescent="0.25">
      <c r="A1436" s="241"/>
      <c r="B1436" s="81"/>
      <c r="C1436" s="242"/>
      <c r="D1436" s="243"/>
      <c r="E1436" s="244"/>
      <c r="F1436" s="76"/>
      <c r="G1436" s="2"/>
      <c r="H1436" s="19">
        <v>0</v>
      </c>
      <c r="I1436" s="19">
        <v>0</v>
      </c>
      <c r="J1436" s="188">
        <v>0</v>
      </c>
      <c r="K1436" s="19">
        <f t="shared" si="69"/>
        <v>0</v>
      </c>
      <c r="L1436" s="19">
        <f t="shared" si="69"/>
        <v>0</v>
      </c>
      <c r="M1436" s="19">
        <f t="shared" si="69"/>
        <v>0</v>
      </c>
    </row>
    <row r="1437" spans="1:13" x14ac:dyDescent="0.25">
      <c r="A1437" s="241">
        <f>A1435+0.0001</f>
        <v>3.9841000000003599</v>
      </c>
      <c r="B1437" s="81" t="s">
        <v>1010</v>
      </c>
      <c r="C1437" s="242" t="s">
        <v>1141</v>
      </c>
      <c r="D1437" s="243" t="s">
        <v>48</v>
      </c>
      <c r="E1437" s="244" t="s">
        <v>1201</v>
      </c>
      <c r="F1437" s="76" t="s">
        <v>1015</v>
      </c>
      <c r="G1437" s="2"/>
      <c r="H1437" s="19">
        <v>36180</v>
      </c>
      <c r="I1437" s="19">
        <v>36180</v>
      </c>
      <c r="J1437" s="188">
        <v>36180</v>
      </c>
      <c r="K1437" s="19">
        <f t="shared" si="69"/>
        <v>0</v>
      </c>
      <c r="L1437" s="19">
        <f t="shared" si="69"/>
        <v>0</v>
      </c>
      <c r="M1437" s="19">
        <f t="shared" si="69"/>
        <v>0</v>
      </c>
    </row>
    <row r="1438" spans="1:13" x14ac:dyDescent="0.25">
      <c r="A1438" s="241"/>
      <c r="B1438" s="81"/>
      <c r="C1438" s="242"/>
      <c r="D1438" s="243"/>
      <c r="E1438" s="244"/>
      <c r="F1438" s="76"/>
      <c r="G1438" s="2"/>
      <c r="H1438" s="19">
        <v>0</v>
      </c>
      <c r="I1438" s="19">
        <v>0</v>
      </c>
      <c r="J1438" s="188">
        <v>0</v>
      </c>
      <c r="K1438" s="19">
        <f t="shared" si="69"/>
        <v>0</v>
      </c>
      <c r="L1438" s="19">
        <f t="shared" si="69"/>
        <v>0</v>
      </c>
      <c r="M1438" s="19">
        <f t="shared" si="69"/>
        <v>0</v>
      </c>
    </row>
    <row r="1439" spans="1:13" x14ac:dyDescent="0.25">
      <c r="A1439" s="241">
        <f>A1437+0.0001</f>
        <v>3.9842000000003601</v>
      </c>
      <c r="B1439" s="81" t="s">
        <v>1010</v>
      </c>
      <c r="C1439" s="242" t="s">
        <v>1141</v>
      </c>
      <c r="D1439" s="243" t="s">
        <v>50</v>
      </c>
      <c r="E1439" s="244" t="s">
        <v>1202</v>
      </c>
      <c r="F1439" s="76" t="s">
        <v>44</v>
      </c>
      <c r="G1439" s="2"/>
      <c r="H1439" s="19">
        <v>8110</v>
      </c>
      <c r="I1439" s="19">
        <v>8110</v>
      </c>
      <c r="J1439" s="188">
        <v>8110</v>
      </c>
      <c r="K1439" s="19">
        <f t="shared" si="69"/>
        <v>0</v>
      </c>
      <c r="L1439" s="19">
        <f t="shared" si="69"/>
        <v>0</v>
      </c>
      <c r="M1439" s="19">
        <f t="shared" si="69"/>
        <v>0</v>
      </c>
    </row>
    <row r="1440" spans="1:13" x14ac:dyDescent="0.25">
      <c r="A1440" s="241"/>
      <c r="B1440" s="81"/>
      <c r="C1440" s="242"/>
      <c r="D1440" s="243"/>
      <c r="E1440" s="244"/>
      <c r="F1440" s="76"/>
      <c r="G1440" s="2"/>
      <c r="H1440" s="19">
        <v>0</v>
      </c>
      <c r="I1440" s="19">
        <v>0</v>
      </c>
      <c r="J1440" s="188">
        <v>0</v>
      </c>
      <c r="K1440" s="19">
        <f t="shared" si="69"/>
        <v>0</v>
      </c>
      <c r="L1440" s="19">
        <f t="shared" si="69"/>
        <v>0</v>
      </c>
      <c r="M1440" s="19">
        <f t="shared" si="69"/>
        <v>0</v>
      </c>
    </row>
    <row r="1441" spans="1:13" x14ac:dyDescent="0.25">
      <c r="A1441" s="241">
        <f>A1439+0.0001</f>
        <v>3.9843000000003603</v>
      </c>
      <c r="B1441" s="81" t="s">
        <v>1064</v>
      </c>
      <c r="C1441" s="242" t="s">
        <v>1142</v>
      </c>
      <c r="D1441" s="243" t="s">
        <v>48</v>
      </c>
      <c r="E1441" s="244" t="s">
        <v>1203</v>
      </c>
      <c r="F1441" s="76" t="s">
        <v>1015</v>
      </c>
      <c r="G1441" s="2"/>
      <c r="H1441" s="19">
        <v>40720</v>
      </c>
      <c r="I1441" s="19">
        <v>40720</v>
      </c>
      <c r="J1441" s="188">
        <v>40720</v>
      </c>
      <c r="K1441" s="19">
        <f t="shared" si="69"/>
        <v>0</v>
      </c>
      <c r="L1441" s="19">
        <f t="shared" si="69"/>
        <v>0</v>
      </c>
      <c r="M1441" s="19">
        <f t="shared" si="69"/>
        <v>0</v>
      </c>
    </row>
    <row r="1442" spans="1:13" x14ac:dyDescent="0.25">
      <c r="A1442" s="241"/>
      <c r="B1442" s="81"/>
      <c r="C1442" s="242"/>
      <c r="D1442" s="243"/>
      <c r="E1442" s="244"/>
      <c r="F1442" s="76"/>
      <c r="G1442" s="2"/>
      <c r="H1442" s="19">
        <v>0</v>
      </c>
      <c r="I1442" s="19">
        <v>0</v>
      </c>
      <c r="J1442" s="188">
        <v>0</v>
      </c>
      <c r="K1442" s="19">
        <f t="shared" si="69"/>
        <v>0</v>
      </c>
      <c r="L1442" s="19">
        <f t="shared" si="69"/>
        <v>0</v>
      </c>
      <c r="M1442" s="19">
        <f t="shared" si="69"/>
        <v>0</v>
      </c>
    </row>
    <row r="1443" spans="1:13" x14ac:dyDescent="0.25">
      <c r="A1443" s="241">
        <f>A1441+0.0001</f>
        <v>3.9844000000003605</v>
      </c>
      <c r="B1443" s="81" t="s">
        <v>1064</v>
      </c>
      <c r="C1443" s="242" t="s">
        <v>1142</v>
      </c>
      <c r="D1443" s="243" t="s">
        <v>50</v>
      </c>
      <c r="E1443" s="244" t="s">
        <v>1204</v>
      </c>
      <c r="F1443" s="76" t="s">
        <v>44</v>
      </c>
      <c r="G1443" s="2"/>
      <c r="H1443" s="19">
        <v>9120</v>
      </c>
      <c r="I1443" s="19">
        <v>9120</v>
      </c>
      <c r="J1443" s="188">
        <v>9120</v>
      </c>
      <c r="K1443" s="19">
        <f t="shared" si="69"/>
        <v>0</v>
      </c>
      <c r="L1443" s="19">
        <f t="shared" si="69"/>
        <v>0</v>
      </c>
      <c r="M1443" s="19">
        <f t="shared" si="69"/>
        <v>0</v>
      </c>
    </row>
    <row r="1444" spans="1:13" x14ac:dyDescent="0.25">
      <c r="A1444" s="241"/>
      <c r="B1444" s="81"/>
      <c r="C1444" s="242"/>
      <c r="D1444" s="243"/>
      <c r="E1444" s="244"/>
      <c r="F1444" s="76"/>
      <c r="G1444" s="2"/>
      <c r="H1444" s="19">
        <v>0</v>
      </c>
      <c r="I1444" s="19">
        <v>0</v>
      </c>
      <c r="J1444" s="19">
        <v>0</v>
      </c>
      <c r="K1444" s="19">
        <f t="shared" si="69"/>
        <v>0</v>
      </c>
      <c r="L1444" s="19">
        <f t="shared" si="69"/>
        <v>0</v>
      </c>
      <c r="M1444" s="19">
        <f t="shared" si="69"/>
        <v>0</v>
      </c>
    </row>
    <row r="1445" spans="1:13" x14ac:dyDescent="0.25">
      <c r="A1445" s="241">
        <f>A1443+0.0001</f>
        <v>3.9845000000003608</v>
      </c>
      <c r="B1445" s="81" t="s">
        <v>1064</v>
      </c>
      <c r="C1445" s="242" t="s">
        <v>1143</v>
      </c>
      <c r="D1445" s="243" t="s">
        <v>48</v>
      </c>
      <c r="E1445" s="244" t="s">
        <v>1205</v>
      </c>
      <c r="F1445" s="76" t="s">
        <v>1015</v>
      </c>
      <c r="G1445" s="2"/>
      <c r="H1445" s="19">
        <v>45730</v>
      </c>
      <c r="I1445" s="188">
        <v>45730</v>
      </c>
      <c r="J1445" s="188">
        <v>45730</v>
      </c>
      <c r="K1445" s="19">
        <f t="shared" si="69"/>
        <v>0</v>
      </c>
      <c r="L1445" s="19">
        <f t="shared" si="69"/>
        <v>0</v>
      </c>
      <c r="M1445" s="19">
        <f t="shared" si="69"/>
        <v>0</v>
      </c>
    </row>
    <row r="1446" spans="1:13" x14ac:dyDescent="0.25">
      <c r="A1446" s="241"/>
      <c r="B1446" s="81"/>
      <c r="C1446" s="242"/>
      <c r="D1446" s="243"/>
      <c r="E1446" s="244"/>
      <c r="F1446" s="76"/>
      <c r="G1446" s="2"/>
      <c r="H1446" s="19">
        <v>0</v>
      </c>
      <c r="I1446" s="188">
        <v>0</v>
      </c>
      <c r="J1446" s="188">
        <v>0</v>
      </c>
      <c r="K1446" s="19">
        <f t="shared" si="69"/>
        <v>0</v>
      </c>
      <c r="L1446" s="19">
        <f t="shared" si="69"/>
        <v>0</v>
      </c>
      <c r="M1446" s="19">
        <f t="shared" si="69"/>
        <v>0</v>
      </c>
    </row>
    <row r="1447" spans="1:13" x14ac:dyDescent="0.25">
      <c r="A1447" s="241">
        <f>A1445+0.0001</f>
        <v>3.984600000000361</v>
      </c>
      <c r="B1447" s="81" t="s">
        <v>1064</v>
      </c>
      <c r="C1447" s="242" t="s">
        <v>1143</v>
      </c>
      <c r="D1447" s="243" t="s">
        <v>50</v>
      </c>
      <c r="E1447" s="244" t="s">
        <v>1206</v>
      </c>
      <c r="F1447" s="76" t="s">
        <v>44</v>
      </c>
      <c r="G1447" s="2"/>
      <c r="H1447" s="19">
        <v>10230</v>
      </c>
      <c r="I1447" s="188">
        <v>10230</v>
      </c>
      <c r="J1447" s="188">
        <v>10230</v>
      </c>
      <c r="K1447" s="19">
        <f t="shared" si="69"/>
        <v>0</v>
      </c>
      <c r="L1447" s="19">
        <f t="shared" si="69"/>
        <v>0</v>
      </c>
      <c r="M1447" s="19">
        <f t="shared" si="69"/>
        <v>0</v>
      </c>
    </row>
    <row r="1448" spans="1:13" x14ac:dyDescent="0.25">
      <c r="A1448" s="241"/>
      <c r="B1448" s="81"/>
      <c r="C1448" s="242"/>
      <c r="D1448" s="243"/>
      <c r="E1448" s="244"/>
      <c r="F1448" s="76"/>
      <c r="G1448" s="2"/>
      <c r="H1448" s="19">
        <v>0</v>
      </c>
      <c r="I1448" s="188">
        <v>0</v>
      </c>
      <c r="J1448" s="188">
        <v>0</v>
      </c>
      <c r="K1448" s="19">
        <f t="shared" si="69"/>
        <v>0</v>
      </c>
      <c r="L1448" s="19">
        <f t="shared" si="69"/>
        <v>0</v>
      </c>
      <c r="M1448" s="19">
        <f t="shared" si="69"/>
        <v>0</v>
      </c>
    </row>
    <row r="1449" spans="1:13" x14ac:dyDescent="0.25">
      <c r="A1449" s="241">
        <f>A1447+0.0001</f>
        <v>3.9847000000003612</v>
      </c>
      <c r="B1449" s="81" t="s">
        <v>1064</v>
      </c>
      <c r="C1449" s="242" t="s">
        <v>1144</v>
      </c>
      <c r="D1449" s="243" t="s">
        <v>48</v>
      </c>
      <c r="E1449" s="244" t="s">
        <v>1207</v>
      </c>
      <c r="F1449" s="76" t="s">
        <v>1015</v>
      </c>
      <c r="G1449" s="2"/>
      <c r="H1449" s="19">
        <v>48930</v>
      </c>
      <c r="I1449" s="188">
        <v>48930</v>
      </c>
      <c r="J1449" s="188">
        <v>48930</v>
      </c>
      <c r="K1449" s="19">
        <f t="shared" si="69"/>
        <v>0</v>
      </c>
      <c r="L1449" s="19">
        <f t="shared" si="69"/>
        <v>0</v>
      </c>
      <c r="M1449" s="19">
        <f t="shared" si="69"/>
        <v>0</v>
      </c>
    </row>
    <row r="1450" spans="1:13" x14ac:dyDescent="0.25">
      <c r="A1450" s="241"/>
      <c r="B1450" s="81"/>
      <c r="C1450" s="242"/>
      <c r="D1450" s="243"/>
      <c r="E1450" s="244"/>
      <c r="F1450" s="76"/>
      <c r="G1450" s="2"/>
      <c r="H1450" s="19">
        <v>0</v>
      </c>
      <c r="I1450" s="188">
        <v>0</v>
      </c>
      <c r="J1450" s="188">
        <v>0</v>
      </c>
      <c r="K1450" s="19">
        <f t="shared" si="69"/>
        <v>0</v>
      </c>
      <c r="L1450" s="19">
        <f t="shared" si="69"/>
        <v>0</v>
      </c>
      <c r="M1450" s="19">
        <f t="shared" si="69"/>
        <v>0</v>
      </c>
    </row>
    <row r="1451" spans="1:13" x14ac:dyDescent="0.25">
      <c r="A1451" s="241">
        <f>A1449+0.0001</f>
        <v>3.9848000000003614</v>
      </c>
      <c r="B1451" s="81" t="s">
        <v>1064</v>
      </c>
      <c r="C1451" s="242" t="s">
        <v>1144</v>
      </c>
      <c r="D1451" s="243" t="s">
        <v>50</v>
      </c>
      <c r="E1451" s="244" t="s">
        <v>1208</v>
      </c>
      <c r="F1451" s="76" t="s">
        <v>44</v>
      </c>
      <c r="G1451" s="2"/>
      <c r="H1451" s="19">
        <v>10920</v>
      </c>
      <c r="I1451" s="188">
        <v>10920</v>
      </c>
      <c r="J1451" s="188">
        <v>10920</v>
      </c>
      <c r="K1451" s="19">
        <f t="shared" si="69"/>
        <v>0</v>
      </c>
      <c r="L1451" s="19">
        <f t="shared" si="69"/>
        <v>0</v>
      </c>
      <c r="M1451" s="19">
        <f t="shared" si="69"/>
        <v>0</v>
      </c>
    </row>
    <row r="1452" spans="1:13" x14ac:dyDescent="0.25">
      <c r="A1452" s="241"/>
      <c r="B1452" s="81"/>
      <c r="C1452" s="242"/>
      <c r="D1452" s="243"/>
      <c r="E1452" s="244"/>
      <c r="F1452" s="76"/>
      <c r="G1452" s="2"/>
      <c r="H1452" s="19">
        <v>0</v>
      </c>
      <c r="I1452" s="188">
        <v>0</v>
      </c>
      <c r="J1452" s="188">
        <v>0</v>
      </c>
      <c r="K1452" s="19">
        <f t="shared" si="69"/>
        <v>0</v>
      </c>
      <c r="L1452" s="19">
        <f t="shared" si="69"/>
        <v>0</v>
      </c>
      <c r="M1452" s="19">
        <f t="shared" si="69"/>
        <v>0</v>
      </c>
    </row>
    <row r="1453" spans="1:13" x14ac:dyDescent="0.25">
      <c r="A1453" s="241">
        <f>A1451+0.0001</f>
        <v>3.9849000000003616</v>
      </c>
      <c r="B1453" s="81" t="s">
        <v>1064</v>
      </c>
      <c r="C1453" s="242" t="s">
        <v>1145</v>
      </c>
      <c r="D1453" s="243" t="s">
        <v>48</v>
      </c>
      <c r="E1453" s="244" t="s">
        <v>1209</v>
      </c>
      <c r="F1453" s="76" t="s">
        <v>1015</v>
      </c>
      <c r="G1453" s="2"/>
      <c r="H1453" s="19">
        <v>63590</v>
      </c>
      <c r="I1453" s="188">
        <v>63590</v>
      </c>
      <c r="J1453" s="188">
        <v>63590</v>
      </c>
      <c r="K1453" s="19">
        <f t="shared" si="69"/>
        <v>0</v>
      </c>
      <c r="L1453" s="19">
        <f t="shared" si="69"/>
        <v>0</v>
      </c>
      <c r="M1453" s="19">
        <f t="shared" si="69"/>
        <v>0</v>
      </c>
    </row>
    <row r="1454" spans="1:13" x14ac:dyDescent="0.25">
      <c r="A1454" s="241"/>
      <c r="B1454" s="81"/>
      <c r="C1454" s="242"/>
      <c r="D1454" s="243"/>
      <c r="E1454" s="244"/>
      <c r="F1454" s="76"/>
      <c r="G1454" s="2"/>
      <c r="H1454" s="19">
        <v>0</v>
      </c>
      <c r="I1454" s="188">
        <v>0</v>
      </c>
      <c r="J1454" s="188">
        <v>0</v>
      </c>
      <c r="K1454" s="19">
        <f t="shared" si="69"/>
        <v>0</v>
      </c>
      <c r="L1454" s="19">
        <f t="shared" si="69"/>
        <v>0</v>
      </c>
      <c r="M1454" s="19">
        <f t="shared" si="69"/>
        <v>0</v>
      </c>
    </row>
    <row r="1455" spans="1:13" x14ac:dyDescent="0.25">
      <c r="A1455" s="241">
        <f>A1453+0.0001</f>
        <v>3.9850000000003618</v>
      </c>
      <c r="B1455" s="81" t="s">
        <v>1064</v>
      </c>
      <c r="C1455" s="242" t="s">
        <v>1145</v>
      </c>
      <c r="D1455" s="243" t="s">
        <v>50</v>
      </c>
      <c r="E1455" s="244" t="s">
        <v>1210</v>
      </c>
      <c r="F1455" s="76" t="s">
        <v>44</v>
      </c>
      <c r="G1455" s="2"/>
      <c r="H1455" s="19">
        <v>14310</v>
      </c>
      <c r="I1455" s="188">
        <v>14310</v>
      </c>
      <c r="J1455" s="188">
        <v>14310</v>
      </c>
      <c r="K1455" s="19">
        <f t="shared" si="69"/>
        <v>0</v>
      </c>
      <c r="L1455" s="19">
        <f t="shared" si="69"/>
        <v>0</v>
      </c>
      <c r="M1455" s="19">
        <f t="shared" si="69"/>
        <v>0</v>
      </c>
    </row>
    <row r="1456" spans="1:13" x14ac:dyDescent="0.25">
      <c r="A1456" s="241"/>
      <c r="B1456" s="81"/>
      <c r="C1456" s="242"/>
      <c r="D1456" s="243"/>
      <c r="E1456" s="244"/>
      <c r="F1456" s="76"/>
      <c r="G1456" s="2"/>
      <c r="H1456" s="19">
        <v>0</v>
      </c>
      <c r="I1456" s="188">
        <v>0</v>
      </c>
      <c r="J1456" s="188">
        <v>0</v>
      </c>
      <c r="K1456" s="19">
        <f t="shared" si="69"/>
        <v>0</v>
      </c>
      <c r="L1456" s="19">
        <f t="shared" si="69"/>
        <v>0</v>
      </c>
      <c r="M1456" s="19">
        <f t="shared" si="69"/>
        <v>0</v>
      </c>
    </row>
    <row r="1457" spans="1:13" x14ac:dyDescent="0.25">
      <c r="A1457" s="241">
        <f>A1455+0.0001</f>
        <v>3.985100000000362</v>
      </c>
      <c r="B1457" s="81" t="s">
        <v>1064</v>
      </c>
      <c r="C1457" s="242" t="s">
        <v>1146</v>
      </c>
      <c r="D1457" s="243" t="s">
        <v>48</v>
      </c>
      <c r="E1457" s="244" t="s">
        <v>1211</v>
      </c>
      <c r="F1457" s="76" t="s">
        <v>1015</v>
      </c>
      <c r="G1457" s="2"/>
      <c r="H1457" s="19">
        <v>70760</v>
      </c>
      <c r="I1457" s="188">
        <v>70760</v>
      </c>
      <c r="J1457" s="188">
        <v>70760</v>
      </c>
      <c r="K1457" s="19">
        <f t="shared" si="69"/>
        <v>0</v>
      </c>
      <c r="L1457" s="19">
        <f t="shared" si="69"/>
        <v>0</v>
      </c>
      <c r="M1457" s="19">
        <f t="shared" si="69"/>
        <v>0</v>
      </c>
    </row>
    <row r="1458" spans="1:13" x14ac:dyDescent="0.25">
      <c r="A1458" s="241"/>
      <c r="B1458" s="81"/>
      <c r="C1458" s="242"/>
      <c r="D1458" s="243"/>
      <c r="E1458" s="244"/>
      <c r="F1458" s="76"/>
      <c r="G1458" s="2"/>
      <c r="H1458" s="19">
        <v>0</v>
      </c>
      <c r="I1458" s="188">
        <v>0</v>
      </c>
      <c r="J1458" s="188">
        <v>0</v>
      </c>
      <c r="K1458" s="19">
        <f t="shared" si="69"/>
        <v>0</v>
      </c>
      <c r="L1458" s="19">
        <f t="shared" si="69"/>
        <v>0</v>
      </c>
      <c r="M1458" s="19">
        <f t="shared" si="69"/>
        <v>0</v>
      </c>
    </row>
    <row r="1459" spans="1:13" x14ac:dyDescent="0.25">
      <c r="A1459" s="241">
        <f>A1457+0.0001</f>
        <v>3.9852000000003622</v>
      </c>
      <c r="B1459" s="81" t="s">
        <v>1064</v>
      </c>
      <c r="C1459" s="242" t="s">
        <v>1146</v>
      </c>
      <c r="D1459" s="243" t="s">
        <v>50</v>
      </c>
      <c r="E1459" s="244" t="s">
        <v>1212</v>
      </c>
      <c r="F1459" s="76" t="s">
        <v>44</v>
      </c>
      <c r="G1459" s="2"/>
      <c r="H1459" s="19">
        <v>15680</v>
      </c>
      <c r="I1459" s="188">
        <v>15680</v>
      </c>
      <c r="J1459" s="188">
        <v>15680</v>
      </c>
      <c r="K1459" s="19">
        <f t="shared" si="69"/>
        <v>0</v>
      </c>
      <c r="L1459" s="19">
        <f t="shared" si="69"/>
        <v>0</v>
      </c>
      <c r="M1459" s="19">
        <f t="shared" si="69"/>
        <v>0</v>
      </c>
    </row>
    <row r="1460" spans="1:13" x14ac:dyDescent="0.25">
      <c r="A1460" s="241"/>
      <c r="B1460" s="81"/>
      <c r="C1460" s="242"/>
      <c r="D1460" s="243"/>
      <c r="E1460" s="244"/>
      <c r="F1460" s="76"/>
      <c r="G1460" s="2"/>
      <c r="H1460" s="19">
        <v>0</v>
      </c>
      <c r="I1460" s="188">
        <v>0</v>
      </c>
      <c r="J1460" s="188">
        <v>0</v>
      </c>
      <c r="K1460" s="19">
        <f t="shared" si="69"/>
        <v>0</v>
      </c>
      <c r="L1460" s="19">
        <f t="shared" si="69"/>
        <v>0</v>
      </c>
      <c r="M1460" s="19">
        <f t="shared" si="69"/>
        <v>0</v>
      </c>
    </row>
    <row r="1461" spans="1:13" x14ac:dyDescent="0.25">
      <c r="A1461" s="241">
        <f>A1459+0.0001</f>
        <v>3.9853000000003624</v>
      </c>
      <c r="B1461" s="81" t="s">
        <v>1064</v>
      </c>
      <c r="C1461" s="242" t="s">
        <v>1147</v>
      </c>
      <c r="D1461" s="243" t="s">
        <v>48</v>
      </c>
      <c r="E1461" s="244" t="s">
        <v>1213</v>
      </c>
      <c r="F1461" s="76" t="s">
        <v>1015</v>
      </c>
      <c r="G1461" s="2"/>
      <c r="H1461" s="19">
        <v>77250</v>
      </c>
      <c r="I1461" s="188">
        <v>77250</v>
      </c>
      <c r="J1461" s="188">
        <v>77250</v>
      </c>
      <c r="K1461" s="19">
        <f t="shared" si="69"/>
        <v>0</v>
      </c>
      <c r="L1461" s="19">
        <f t="shared" si="69"/>
        <v>0</v>
      </c>
      <c r="M1461" s="19">
        <f t="shared" si="69"/>
        <v>0</v>
      </c>
    </row>
    <row r="1462" spans="1:13" x14ac:dyDescent="0.25">
      <c r="A1462" s="241"/>
      <c r="B1462" s="81"/>
      <c r="C1462" s="242"/>
      <c r="D1462" s="243"/>
      <c r="E1462" s="244"/>
      <c r="F1462" s="76"/>
      <c r="G1462" s="2"/>
      <c r="H1462" s="19">
        <v>0</v>
      </c>
      <c r="I1462" s="188">
        <v>0</v>
      </c>
      <c r="J1462" s="188">
        <v>0</v>
      </c>
      <c r="K1462" s="19">
        <f t="shared" si="69"/>
        <v>0</v>
      </c>
      <c r="L1462" s="19">
        <f t="shared" si="69"/>
        <v>0</v>
      </c>
      <c r="M1462" s="19">
        <f t="shared" si="69"/>
        <v>0</v>
      </c>
    </row>
    <row r="1463" spans="1:13" x14ac:dyDescent="0.25">
      <c r="A1463" s="241">
        <f>A1461+0.0001</f>
        <v>3.9854000000003627</v>
      </c>
      <c r="B1463" s="81" t="s">
        <v>1064</v>
      </c>
      <c r="C1463" s="242" t="s">
        <v>1147</v>
      </c>
      <c r="D1463" s="243" t="s">
        <v>50</v>
      </c>
      <c r="E1463" s="244" t="s">
        <v>1214</v>
      </c>
      <c r="F1463" s="76" t="s">
        <v>44</v>
      </c>
      <c r="G1463" s="2"/>
      <c r="H1463" s="19">
        <v>16660</v>
      </c>
      <c r="I1463" s="188">
        <v>16660</v>
      </c>
      <c r="J1463" s="188">
        <v>16660</v>
      </c>
      <c r="K1463" s="19">
        <f t="shared" si="69"/>
        <v>0</v>
      </c>
      <c r="L1463" s="19">
        <f t="shared" si="69"/>
        <v>0</v>
      </c>
      <c r="M1463" s="19">
        <f t="shared" si="69"/>
        <v>0</v>
      </c>
    </row>
    <row r="1464" spans="1:13" x14ac:dyDescent="0.25">
      <c r="A1464" s="241"/>
      <c r="B1464" s="81"/>
      <c r="C1464" s="242"/>
      <c r="D1464" s="243"/>
      <c r="E1464" s="244"/>
      <c r="F1464" s="76"/>
      <c r="G1464" s="2"/>
      <c r="H1464" s="19">
        <v>0</v>
      </c>
      <c r="I1464" s="188">
        <v>0</v>
      </c>
      <c r="J1464" s="188">
        <v>0</v>
      </c>
      <c r="K1464" s="19">
        <f t="shared" si="69"/>
        <v>0</v>
      </c>
      <c r="L1464" s="19">
        <f t="shared" si="69"/>
        <v>0</v>
      </c>
      <c r="M1464" s="19">
        <f t="shared" si="69"/>
        <v>0</v>
      </c>
    </row>
    <row r="1465" spans="1:13" x14ac:dyDescent="0.25">
      <c r="A1465" s="241">
        <f>A1463+0.0001</f>
        <v>3.9855000000003629</v>
      </c>
      <c r="B1465" s="81" t="s">
        <v>1064</v>
      </c>
      <c r="C1465" s="242" t="s">
        <v>1148</v>
      </c>
      <c r="D1465" s="243" t="s">
        <v>48</v>
      </c>
      <c r="E1465" s="244" t="s">
        <v>1215</v>
      </c>
      <c r="F1465" s="76" t="s">
        <v>1015</v>
      </c>
      <c r="G1465" s="2"/>
      <c r="H1465" s="19">
        <v>86990</v>
      </c>
      <c r="I1465" s="188">
        <v>86990</v>
      </c>
      <c r="J1465" s="188">
        <v>86990</v>
      </c>
      <c r="K1465" s="19">
        <f t="shared" si="69"/>
        <v>0</v>
      </c>
      <c r="L1465" s="19">
        <f t="shared" si="69"/>
        <v>0</v>
      </c>
      <c r="M1465" s="19">
        <f t="shared" si="69"/>
        <v>0</v>
      </c>
    </row>
    <row r="1466" spans="1:13" x14ac:dyDescent="0.25">
      <c r="A1466" s="241"/>
      <c r="B1466" s="81"/>
      <c r="C1466" s="242"/>
      <c r="D1466" s="243"/>
      <c r="E1466" s="244"/>
      <c r="F1466" s="76"/>
      <c r="G1466" s="2"/>
      <c r="H1466" s="19">
        <v>0</v>
      </c>
      <c r="I1466" s="188">
        <v>0</v>
      </c>
      <c r="J1466" s="188">
        <v>0</v>
      </c>
      <c r="K1466" s="19">
        <f t="shared" si="69"/>
        <v>0</v>
      </c>
      <c r="L1466" s="19">
        <f t="shared" si="69"/>
        <v>0</v>
      </c>
      <c r="M1466" s="19">
        <f t="shared" si="69"/>
        <v>0</v>
      </c>
    </row>
    <row r="1467" spans="1:13" x14ac:dyDescent="0.25">
      <c r="A1467" s="241">
        <f>A1465+0.0001</f>
        <v>3.9856000000003631</v>
      </c>
      <c r="B1467" s="81" t="s">
        <v>1064</v>
      </c>
      <c r="C1467" s="242" t="s">
        <v>1148</v>
      </c>
      <c r="D1467" s="243" t="s">
        <v>50</v>
      </c>
      <c r="E1467" s="244" t="s">
        <v>1198</v>
      </c>
      <c r="F1467" s="76" t="s">
        <v>44</v>
      </c>
      <c r="G1467" s="2"/>
      <c r="H1467" s="19">
        <v>18660</v>
      </c>
      <c r="I1467" s="188">
        <v>18660</v>
      </c>
      <c r="J1467" s="188">
        <v>18660</v>
      </c>
      <c r="K1467" s="19">
        <f t="shared" si="69"/>
        <v>0</v>
      </c>
      <c r="L1467" s="19">
        <f t="shared" si="69"/>
        <v>0</v>
      </c>
      <c r="M1467" s="19">
        <f t="shared" si="69"/>
        <v>0</v>
      </c>
    </row>
    <row r="1468" spans="1:13" s="66" customFormat="1" x14ac:dyDescent="0.25">
      <c r="A1468" s="126"/>
      <c r="B1468" s="127"/>
      <c r="C1468" s="239"/>
      <c r="D1468" s="240"/>
      <c r="E1468" s="245"/>
      <c r="F1468" s="70"/>
      <c r="G1468" s="1"/>
      <c r="H1468" s="19">
        <v>0</v>
      </c>
      <c r="I1468" s="19">
        <v>0</v>
      </c>
      <c r="J1468" s="19">
        <v>0</v>
      </c>
      <c r="K1468" s="19">
        <f t="shared" si="69"/>
        <v>0</v>
      </c>
      <c r="L1468" s="19">
        <f t="shared" si="69"/>
        <v>0</v>
      </c>
      <c r="M1468" s="19">
        <f t="shared" si="69"/>
        <v>0</v>
      </c>
    </row>
    <row r="1469" spans="1:13" s="66" customFormat="1" x14ac:dyDescent="0.25">
      <c r="A1469" s="126"/>
      <c r="B1469" s="127"/>
      <c r="C1469" s="308">
        <v>4.1399999999999997</v>
      </c>
      <c r="D1469" s="309"/>
      <c r="E1469" s="236" t="s">
        <v>1139</v>
      </c>
      <c r="F1469" s="70"/>
      <c r="G1469" s="1"/>
      <c r="H1469" s="19">
        <v>0</v>
      </c>
      <c r="I1469" s="19">
        <v>0</v>
      </c>
      <c r="J1469" s="19">
        <v>0</v>
      </c>
      <c r="K1469" s="19">
        <f t="shared" si="69"/>
        <v>0</v>
      </c>
      <c r="L1469" s="19">
        <f t="shared" si="69"/>
        <v>0</v>
      </c>
      <c r="M1469" s="19">
        <f t="shared" si="69"/>
        <v>0</v>
      </c>
    </row>
    <row r="1470" spans="1:13" s="66" customFormat="1" x14ac:dyDescent="0.25">
      <c r="A1470" s="126"/>
      <c r="B1470" s="127"/>
      <c r="C1470" s="310" t="s">
        <v>64</v>
      </c>
      <c r="D1470" s="311"/>
      <c r="E1470" s="238" t="s">
        <v>1013</v>
      </c>
      <c r="F1470" s="70"/>
      <c r="G1470" s="1"/>
      <c r="H1470" s="19">
        <v>0</v>
      </c>
      <c r="I1470" s="19">
        <v>0</v>
      </c>
      <c r="J1470" s="19">
        <v>0</v>
      </c>
      <c r="K1470" s="19">
        <f t="shared" si="69"/>
        <v>0</v>
      </c>
      <c r="L1470" s="19">
        <f t="shared" si="69"/>
        <v>0</v>
      </c>
      <c r="M1470" s="19">
        <f t="shared" si="69"/>
        <v>0</v>
      </c>
    </row>
    <row r="1471" spans="1:13" s="66" customFormat="1" x14ac:dyDescent="0.25">
      <c r="A1471" s="126"/>
      <c r="B1471" s="127"/>
      <c r="C1471" s="239"/>
      <c r="D1471" s="240"/>
      <c r="E1471" s="245"/>
      <c r="F1471" s="70"/>
      <c r="G1471" s="1"/>
      <c r="H1471" s="19">
        <v>0</v>
      </c>
      <c r="I1471" s="19">
        <v>0</v>
      </c>
      <c r="J1471" s="19">
        <v>0</v>
      </c>
      <c r="K1471" s="19">
        <f t="shared" si="69"/>
        <v>0</v>
      </c>
      <c r="L1471" s="19">
        <f t="shared" si="69"/>
        <v>0</v>
      </c>
      <c r="M1471" s="19">
        <f t="shared" si="69"/>
        <v>0</v>
      </c>
    </row>
    <row r="1472" spans="1:13" x14ac:dyDescent="0.25">
      <c r="A1472" s="241">
        <f>A1467+0.0001</f>
        <v>3.9857000000003633</v>
      </c>
      <c r="B1472" s="81" t="s">
        <v>1010</v>
      </c>
      <c r="C1472" s="242" t="s">
        <v>1140</v>
      </c>
      <c r="D1472" s="243" t="s">
        <v>52</v>
      </c>
      <c r="E1472" s="244" t="s">
        <v>1199</v>
      </c>
      <c r="F1472" s="76" t="s">
        <v>1015</v>
      </c>
      <c r="G1472" s="2"/>
      <c r="H1472" s="19">
        <v>32650</v>
      </c>
      <c r="I1472" s="19">
        <v>32650</v>
      </c>
      <c r="J1472" s="188">
        <v>32650</v>
      </c>
      <c r="K1472" s="19">
        <f t="shared" si="69"/>
        <v>0</v>
      </c>
      <c r="L1472" s="19">
        <f t="shared" si="69"/>
        <v>0</v>
      </c>
      <c r="M1472" s="19">
        <f t="shared" si="69"/>
        <v>0</v>
      </c>
    </row>
    <row r="1473" spans="1:13" x14ac:dyDescent="0.25">
      <c r="A1473" s="241"/>
      <c r="B1473" s="81"/>
      <c r="C1473" s="242"/>
      <c r="D1473" s="243"/>
      <c r="E1473" s="244"/>
      <c r="F1473" s="76"/>
      <c r="G1473" s="2"/>
      <c r="H1473" s="19">
        <v>0</v>
      </c>
      <c r="I1473" s="19">
        <v>0</v>
      </c>
      <c r="J1473" s="188">
        <v>0</v>
      </c>
      <c r="K1473" s="19">
        <f t="shared" si="69"/>
        <v>0</v>
      </c>
      <c r="L1473" s="19">
        <f t="shared" si="69"/>
        <v>0</v>
      </c>
      <c r="M1473" s="19">
        <f t="shared" si="69"/>
        <v>0</v>
      </c>
    </row>
    <row r="1474" spans="1:13" x14ac:dyDescent="0.25">
      <c r="A1474" s="241">
        <f t="shared" ref="A1474" si="71">A1472+0.0001</f>
        <v>3.9858000000003635</v>
      </c>
      <c r="B1474" s="81" t="s">
        <v>1010</v>
      </c>
      <c r="C1474" s="242" t="s">
        <v>1140</v>
      </c>
      <c r="D1474" s="243" t="s">
        <v>54</v>
      </c>
      <c r="E1474" s="244" t="s">
        <v>1200</v>
      </c>
      <c r="F1474" s="76" t="s">
        <v>44</v>
      </c>
      <c r="G1474" s="2"/>
      <c r="H1474" s="19">
        <v>7480</v>
      </c>
      <c r="I1474" s="19">
        <v>7480</v>
      </c>
      <c r="J1474" s="188">
        <v>7480</v>
      </c>
      <c r="K1474" s="19">
        <f t="shared" si="69"/>
        <v>0</v>
      </c>
      <c r="L1474" s="19">
        <f t="shared" si="69"/>
        <v>0</v>
      </c>
      <c r="M1474" s="19">
        <f t="shared" si="69"/>
        <v>0</v>
      </c>
    </row>
    <row r="1475" spans="1:13" x14ac:dyDescent="0.25">
      <c r="A1475" s="241"/>
      <c r="B1475" s="81"/>
      <c r="C1475" s="242"/>
      <c r="D1475" s="243"/>
      <c r="E1475" s="244"/>
      <c r="F1475" s="76"/>
      <c r="G1475" s="2"/>
      <c r="H1475" s="19">
        <v>0</v>
      </c>
      <c r="I1475" s="19">
        <v>0</v>
      </c>
      <c r="J1475" s="188">
        <v>0</v>
      </c>
      <c r="K1475" s="19">
        <f t="shared" si="69"/>
        <v>0</v>
      </c>
      <c r="L1475" s="19">
        <f t="shared" si="69"/>
        <v>0</v>
      </c>
      <c r="M1475" s="19">
        <f t="shared" si="69"/>
        <v>0</v>
      </c>
    </row>
    <row r="1476" spans="1:13" x14ac:dyDescent="0.25">
      <c r="A1476" s="241">
        <f>A1474+0.0001</f>
        <v>3.9859000000003637</v>
      </c>
      <c r="B1476" s="81" t="s">
        <v>1010</v>
      </c>
      <c r="C1476" s="242" t="s">
        <v>1141</v>
      </c>
      <c r="D1476" s="243" t="s">
        <v>52</v>
      </c>
      <c r="E1476" s="244" t="s">
        <v>1201</v>
      </c>
      <c r="F1476" s="76" t="s">
        <v>1015</v>
      </c>
      <c r="G1476" s="2"/>
      <c r="H1476" s="19">
        <v>34770</v>
      </c>
      <c r="I1476" s="19">
        <v>34770</v>
      </c>
      <c r="J1476" s="188">
        <v>34770</v>
      </c>
      <c r="K1476" s="19">
        <f t="shared" si="69"/>
        <v>0</v>
      </c>
      <c r="L1476" s="19">
        <f t="shared" si="69"/>
        <v>0</v>
      </c>
      <c r="M1476" s="19">
        <f t="shared" si="69"/>
        <v>0</v>
      </c>
    </row>
    <row r="1477" spans="1:13" x14ac:dyDescent="0.25">
      <c r="A1477" s="241"/>
      <c r="B1477" s="81"/>
      <c r="C1477" s="242"/>
      <c r="D1477" s="243"/>
      <c r="E1477" s="244"/>
      <c r="F1477" s="76"/>
      <c r="G1477" s="2"/>
      <c r="H1477" s="19">
        <v>0</v>
      </c>
      <c r="I1477" s="19">
        <v>0</v>
      </c>
      <c r="J1477" s="188">
        <v>0</v>
      </c>
      <c r="K1477" s="19">
        <f t="shared" si="69"/>
        <v>0</v>
      </c>
      <c r="L1477" s="19">
        <f t="shared" si="69"/>
        <v>0</v>
      </c>
      <c r="M1477" s="19">
        <f t="shared" si="69"/>
        <v>0</v>
      </c>
    </row>
    <row r="1478" spans="1:13" x14ac:dyDescent="0.25">
      <c r="A1478" s="241">
        <f>A1476+0.0001</f>
        <v>3.9860000000003639</v>
      </c>
      <c r="B1478" s="81" t="s">
        <v>1010</v>
      </c>
      <c r="C1478" s="242" t="s">
        <v>1141</v>
      </c>
      <c r="D1478" s="243" t="s">
        <v>54</v>
      </c>
      <c r="E1478" s="244" t="s">
        <v>1202</v>
      </c>
      <c r="F1478" s="76" t="s">
        <v>44</v>
      </c>
      <c r="G1478" s="2"/>
      <c r="H1478" s="19">
        <v>7800</v>
      </c>
      <c r="I1478" s="19">
        <v>7800</v>
      </c>
      <c r="J1478" s="188">
        <v>7800</v>
      </c>
      <c r="K1478" s="19">
        <f t="shared" si="69"/>
        <v>0</v>
      </c>
      <c r="L1478" s="19">
        <f t="shared" si="69"/>
        <v>0</v>
      </c>
      <c r="M1478" s="19">
        <f t="shared" si="69"/>
        <v>0</v>
      </c>
    </row>
    <row r="1479" spans="1:13" x14ac:dyDescent="0.25">
      <c r="A1479" s="241"/>
      <c r="B1479" s="81"/>
      <c r="C1479" s="242"/>
      <c r="D1479" s="243"/>
      <c r="E1479" s="244"/>
      <c r="F1479" s="76"/>
      <c r="G1479" s="2"/>
      <c r="H1479" s="19">
        <v>0</v>
      </c>
      <c r="I1479" s="19">
        <v>0</v>
      </c>
      <c r="J1479" s="188">
        <v>0</v>
      </c>
      <c r="K1479" s="19">
        <f t="shared" si="69"/>
        <v>0</v>
      </c>
      <c r="L1479" s="19">
        <f t="shared" si="69"/>
        <v>0</v>
      </c>
      <c r="M1479" s="19">
        <f t="shared" si="69"/>
        <v>0</v>
      </c>
    </row>
    <row r="1480" spans="1:13" x14ac:dyDescent="0.25">
      <c r="A1480" s="241">
        <f>A1478+0.0001</f>
        <v>3.9861000000003641</v>
      </c>
      <c r="B1480" s="81" t="s">
        <v>1064</v>
      </c>
      <c r="C1480" s="242" t="s">
        <v>1142</v>
      </c>
      <c r="D1480" s="243" t="s">
        <v>52</v>
      </c>
      <c r="E1480" s="244" t="s">
        <v>1203</v>
      </c>
      <c r="F1480" s="76" t="s">
        <v>1015</v>
      </c>
      <c r="G1480" s="2"/>
      <c r="H1480" s="19">
        <v>39130</v>
      </c>
      <c r="I1480" s="19">
        <v>39130</v>
      </c>
      <c r="J1480" s="188">
        <v>39130</v>
      </c>
      <c r="K1480" s="19">
        <f t="shared" si="69"/>
        <v>0</v>
      </c>
      <c r="L1480" s="19">
        <f t="shared" si="69"/>
        <v>0</v>
      </c>
      <c r="M1480" s="19">
        <f t="shared" si="69"/>
        <v>0</v>
      </c>
    </row>
    <row r="1481" spans="1:13" x14ac:dyDescent="0.25">
      <c r="A1481" s="241"/>
      <c r="B1481" s="81"/>
      <c r="C1481" s="242"/>
      <c r="D1481" s="243"/>
      <c r="E1481" s="244"/>
      <c r="F1481" s="76"/>
      <c r="G1481" s="2"/>
      <c r="H1481" s="19">
        <v>0</v>
      </c>
      <c r="I1481" s="19">
        <v>0</v>
      </c>
      <c r="J1481" s="188">
        <v>0</v>
      </c>
      <c r="K1481" s="19">
        <f t="shared" si="69"/>
        <v>0</v>
      </c>
      <c r="L1481" s="19">
        <f t="shared" si="69"/>
        <v>0</v>
      </c>
      <c r="M1481" s="19">
        <f t="shared" si="69"/>
        <v>0</v>
      </c>
    </row>
    <row r="1482" spans="1:13" x14ac:dyDescent="0.25">
      <c r="A1482" s="241">
        <f>A1480+0.0001</f>
        <v>3.9862000000003643</v>
      </c>
      <c r="B1482" s="81" t="s">
        <v>1064</v>
      </c>
      <c r="C1482" s="242" t="s">
        <v>1142</v>
      </c>
      <c r="D1482" s="243" t="s">
        <v>54</v>
      </c>
      <c r="E1482" s="244" t="s">
        <v>1204</v>
      </c>
      <c r="F1482" s="76" t="s">
        <v>44</v>
      </c>
      <c r="G1482" s="2"/>
      <c r="H1482" s="19">
        <v>8770</v>
      </c>
      <c r="I1482" s="19">
        <v>8770</v>
      </c>
      <c r="J1482" s="188">
        <v>8770</v>
      </c>
      <c r="K1482" s="19">
        <f t="shared" si="69"/>
        <v>0</v>
      </c>
      <c r="L1482" s="19">
        <f t="shared" si="69"/>
        <v>0</v>
      </c>
      <c r="M1482" s="19">
        <f t="shared" si="69"/>
        <v>0</v>
      </c>
    </row>
    <row r="1483" spans="1:13" x14ac:dyDescent="0.25">
      <c r="A1483" s="241"/>
      <c r="B1483" s="81"/>
      <c r="C1483" s="242"/>
      <c r="D1483" s="243"/>
      <c r="E1483" s="244"/>
      <c r="F1483" s="76"/>
      <c r="G1483" s="2"/>
      <c r="H1483" s="19">
        <v>0</v>
      </c>
      <c r="I1483" s="19">
        <v>0</v>
      </c>
      <c r="J1483" s="19">
        <v>0</v>
      </c>
      <c r="K1483" s="19">
        <f t="shared" si="69"/>
        <v>0</v>
      </c>
      <c r="L1483" s="19">
        <f t="shared" si="69"/>
        <v>0</v>
      </c>
      <c r="M1483" s="19">
        <f t="shared" si="69"/>
        <v>0</v>
      </c>
    </row>
    <row r="1484" spans="1:13" x14ac:dyDescent="0.25">
      <c r="A1484" s="241">
        <f>A1482+0.0001</f>
        <v>3.9863000000003646</v>
      </c>
      <c r="B1484" s="81" t="s">
        <v>1064</v>
      </c>
      <c r="C1484" s="242" t="s">
        <v>1143</v>
      </c>
      <c r="D1484" s="243" t="s">
        <v>52</v>
      </c>
      <c r="E1484" s="244" t="s">
        <v>1205</v>
      </c>
      <c r="F1484" s="76" t="s">
        <v>1015</v>
      </c>
      <c r="G1484" s="2"/>
      <c r="H1484" s="19">
        <v>43940</v>
      </c>
      <c r="I1484" s="188">
        <v>43940</v>
      </c>
      <c r="J1484" s="188">
        <v>43940</v>
      </c>
      <c r="K1484" s="19">
        <f t="shared" si="69"/>
        <v>0</v>
      </c>
      <c r="L1484" s="19">
        <f t="shared" si="69"/>
        <v>0</v>
      </c>
      <c r="M1484" s="19">
        <f t="shared" si="69"/>
        <v>0</v>
      </c>
    </row>
    <row r="1485" spans="1:13" x14ac:dyDescent="0.25">
      <c r="A1485" s="241"/>
      <c r="B1485" s="81"/>
      <c r="C1485" s="242"/>
      <c r="D1485" s="243"/>
      <c r="E1485" s="244"/>
      <c r="F1485" s="76"/>
      <c r="G1485" s="2"/>
      <c r="H1485" s="19">
        <v>0</v>
      </c>
      <c r="I1485" s="188">
        <v>0</v>
      </c>
      <c r="J1485" s="188">
        <v>0</v>
      </c>
      <c r="K1485" s="19">
        <f t="shared" si="69"/>
        <v>0</v>
      </c>
      <c r="L1485" s="19">
        <f t="shared" si="69"/>
        <v>0</v>
      </c>
      <c r="M1485" s="19">
        <f t="shared" si="69"/>
        <v>0</v>
      </c>
    </row>
    <row r="1486" spans="1:13" x14ac:dyDescent="0.25">
      <c r="A1486" s="241">
        <f>A1484+0.0001</f>
        <v>3.9864000000003648</v>
      </c>
      <c r="B1486" s="81" t="s">
        <v>1064</v>
      </c>
      <c r="C1486" s="242" t="s">
        <v>1143</v>
      </c>
      <c r="D1486" s="243" t="s">
        <v>54</v>
      </c>
      <c r="E1486" s="244" t="s">
        <v>1206</v>
      </c>
      <c r="F1486" s="76" t="s">
        <v>44</v>
      </c>
      <c r="G1486" s="2"/>
      <c r="H1486" s="19">
        <v>9830</v>
      </c>
      <c r="I1486" s="188">
        <v>9830</v>
      </c>
      <c r="J1486" s="188">
        <v>9830</v>
      </c>
      <c r="K1486" s="19">
        <f t="shared" si="69"/>
        <v>0</v>
      </c>
      <c r="L1486" s="19">
        <f t="shared" si="69"/>
        <v>0</v>
      </c>
      <c r="M1486" s="19">
        <f t="shared" si="69"/>
        <v>0</v>
      </c>
    </row>
    <row r="1487" spans="1:13" x14ac:dyDescent="0.25">
      <c r="A1487" s="241"/>
      <c r="B1487" s="81"/>
      <c r="C1487" s="242"/>
      <c r="D1487" s="243"/>
      <c r="E1487" s="244"/>
      <c r="F1487" s="76"/>
      <c r="G1487" s="2"/>
      <c r="H1487" s="19">
        <v>0</v>
      </c>
      <c r="I1487" s="188">
        <v>0</v>
      </c>
      <c r="J1487" s="188">
        <v>0</v>
      </c>
      <c r="K1487" s="19">
        <f t="shared" si="69"/>
        <v>0</v>
      </c>
      <c r="L1487" s="19">
        <f t="shared" si="69"/>
        <v>0</v>
      </c>
      <c r="M1487" s="19">
        <f t="shared" si="69"/>
        <v>0</v>
      </c>
    </row>
    <row r="1488" spans="1:13" x14ac:dyDescent="0.25">
      <c r="A1488" s="241">
        <f>A1486+0.0001</f>
        <v>3.986500000000365</v>
      </c>
      <c r="B1488" s="81" t="s">
        <v>1064</v>
      </c>
      <c r="C1488" s="242" t="s">
        <v>1144</v>
      </c>
      <c r="D1488" s="243" t="s">
        <v>52</v>
      </c>
      <c r="E1488" s="244" t="s">
        <v>1207</v>
      </c>
      <c r="F1488" s="76" t="s">
        <v>1015</v>
      </c>
      <c r="G1488" s="2"/>
      <c r="H1488" s="19">
        <v>47020</v>
      </c>
      <c r="I1488" s="188">
        <v>47020</v>
      </c>
      <c r="J1488" s="188">
        <v>47020</v>
      </c>
      <c r="K1488" s="19">
        <f t="shared" ref="K1488:M1551" si="72">$G1488*H1488</f>
        <v>0</v>
      </c>
      <c r="L1488" s="19">
        <f t="shared" si="72"/>
        <v>0</v>
      </c>
      <c r="M1488" s="19">
        <f t="shared" si="72"/>
        <v>0</v>
      </c>
    </row>
    <row r="1489" spans="1:13" x14ac:dyDescent="0.25">
      <c r="A1489" s="241"/>
      <c r="B1489" s="81"/>
      <c r="C1489" s="242"/>
      <c r="D1489" s="243"/>
      <c r="E1489" s="244"/>
      <c r="F1489" s="76"/>
      <c r="G1489" s="2"/>
      <c r="H1489" s="19">
        <v>0</v>
      </c>
      <c r="I1489" s="188">
        <v>0</v>
      </c>
      <c r="J1489" s="188">
        <v>0</v>
      </c>
      <c r="K1489" s="19">
        <f t="shared" si="72"/>
        <v>0</v>
      </c>
      <c r="L1489" s="19">
        <f t="shared" si="72"/>
        <v>0</v>
      </c>
      <c r="M1489" s="19">
        <f t="shared" si="72"/>
        <v>0</v>
      </c>
    </row>
    <row r="1490" spans="1:13" x14ac:dyDescent="0.25">
      <c r="A1490" s="241">
        <f>A1488+0.0001</f>
        <v>3.9866000000003652</v>
      </c>
      <c r="B1490" s="81" t="s">
        <v>1064</v>
      </c>
      <c r="C1490" s="242" t="s">
        <v>1144</v>
      </c>
      <c r="D1490" s="243" t="s">
        <v>54</v>
      </c>
      <c r="E1490" s="244" t="s">
        <v>1208</v>
      </c>
      <c r="F1490" s="76" t="s">
        <v>44</v>
      </c>
      <c r="G1490" s="2"/>
      <c r="H1490" s="19">
        <v>10490</v>
      </c>
      <c r="I1490" s="188">
        <v>10490</v>
      </c>
      <c r="J1490" s="188">
        <v>10490</v>
      </c>
      <c r="K1490" s="19">
        <f t="shared" si="72"/>
        <v>0</v>
      </c>
      <c r="L1490" s="19">
        <f t="shared" si="72"/>
        <v>0</v>
      </c>
      <c r="M1490" s="19">
        <f t="shared" si="72"/>
        <v>0</v>
      </c>
    </row>
    <row r="1491" spans="1:13" x14ac:dyDescent="0.25">
      <c r="A1491" s="241"/>
      <c r="B1491" s="81"/>
      <c r="C1491" s="242"/>
      <c r="D1491" s="243"/>
      <c r="E1491" s="244"/>
      <c r="F1491" s="76"/>
      <c r="G1491" s="2"/>
      <c r="H1491" s="19">
        <v>0</v>
      </c>
      <c r="I1491" s="188">
        <v>0</v>
      </c>
      <c r="J1491" s="188">
        <v>0</v>
      </c>
      <c r="K1491" s="19">
        <f t="shared" si="72"/>
        <v>0</v>
      </c>
      <c r="L1491" s="19">
        <f t="shared" si="72"/>
        <v>0</v>
      </c>
      <c r="M1491" s="19">
        <f t="shared" si="72"/>
        <v>0</v>
      </c>
    </row>
    <row r="1492" spans="1:13" x14ac:dyDescent="0.25">
      <c r="A1492" s="241">
        <f>A1490+0.0001</f>
        <v>3.9867000000003654</v>
      </c>
      <c r="B1492" s="81" t="s">
        <v>1064</v>
      </c>
      <c r="C1492" s="242" t="s">
        <v>1145</v>
      </c>
      <c r="D1492" s="243" t="s">
        <v>52</v>
      </c>
      <c r="E1492" s="244" t="s">
        <v>1209</v>
      </c>
      <c r="F1492" s="76" t="s">
        <v>1015</v>
      </c>
      <c r="G1492" s="2"/>
      <c r="H1492" s="19">
        <v>61100</v>
      </c>
      <c r="I1492" s="188">
        <v>61100</v>
      </c>
      <c r="J1492" s="188">
        <v>61100</v>
      </c>
      <c r="K1492" s="19">
        <f t="shared" si="72"/>
        <v>0</v>
      </c>
      <c r="L1492" s="19">
        <f t="shared" si="72"/>
        <v>0</v>
      </c>
      <c r="M1492" s="19">
        <f t="shared" si="72"/>
        <v>0</v>
      </c>
    </row>
    <row r="1493" spans="1:13" x14ac:dyDescent="0.25">
      <c r="A1493" s="241"/>
      <c r="B1493" s="81"/>
      <c r="C1493" s="242"/>
      <c r="D1493" s="243"/>
      <c r="E1493" s="244"/>
      <c r="F1493" s="76"/>
      <c r="G1493" s="2"/>
      <c r="H1493" s="19">
        <v>0</v>
      </c>
      <c r="I1493" s="188">
        <v>0</v>
      </c>
      <c r="J1493" s="188">
        <v>0</v>
      </c>
      <c r="K1493" s="19">
        <f t="shared" si="72"/>
        <v>0</v>
      </c>
      <c r="L1493" s="19">
        <f t="shared" si="72"/>
        <v>0</v>
      </c>
      <c r="M1493" s="19">
        <f t="shared" si="72"/>
        <v>0</v>
      </c>
    </row>
    <row r="1494" spans="1:13" x14ac:dyDescent="0.25">
      <c r="A1494" s="241">
        <f>A1492+0.0001</f>
        <v>3.9868000000003656</v>
      </c>
      <c r="B1494" s="81" t="s">
        <v>1064</v>
      </c>
      <c r="C1494" s="242" t="s">
        <v>1145</v>
      </c>
      <c r="D1494" s="243" t="s">
        <v>54</v>
      </c>
      <c r="E1494" s="244" t="s">
        <v>1210</v>
      </c>
      <c r="F1494" s="76" t="s">
        <v>44</v>
      </c>
      <c r="G1494" s="2"/>
      <c r="H1494" s="19">
        <v>13750</v>
      </c>
      <c r="I1494" s="188">
        <v>13750</v>
      </c>
      <c r="J1494" s="188">
        <v>13750</v>
      </c>
      <c r="K1494" s="19">
        <f t="shared" si="72"/>
        <v>0</v>
      </c>
      <c r="L1494" s="19">
        <f t="shared" si="72"/>
        <v>0</v>
      </c>
      <c r="M1494" s="19">
        <f t="shared" si="72"/>
        <v>0</v>
      </c>
    </row>
    <row r="1495" spans="1:13" x14ac:dyDescent="0.25">
      <c r="A1495" s="241"/>
      <c r="B1495" s="81"/>
      <c r="C1495" s="242"/>
      <c r="D1495" s="243"/>
      <c r="E1495" s="244"/>
      <c r="F1495" s="76"/>
      <c r="G1495" s="2"/>
      <c r="H1495" s="19">
        <v>0</v>
      </c>
      <c r="I1495" s="188">
        <v>0</v>
      </c>
      <c r="J1495" s="188">
        <v>0</v>
      </c>
      <c r="K1495" s="19">
        <f t="shared" si="72"/>
        <v>0</v>
      </c>
      <c r="L1495" s="19">
        <f t="shared" si="72"/>
        <v>0</v>
      </c>
      <c r="M1495" s="19">
        <f t="shared" si="72"/>
        <v>0</v>
      </c>
    </row>
    <row r="1496" spans="1:13" x14ac:dyDescent="0.25">
      <c r="A1496" s="241">
        <f>A1494+0.0001</f>
        <v>3.9869000000003658</v>
      </c>
      <c r="B1496" s="81" t="s">
        <v>1064</v>
      </c>
      <c r="C1496" s="242" t="s">
        <v>1146</v>
      </c>
      <c r="D1496" s="243" t="s">
        <v>52</v>
      </c>
      <c r="E1496" s="244" t="s">
        <v>1211</v>
      </c>
      <c r="F1496" s="76" t="s">
        <v>1015</v>
      </c>
      <c r="G1496" s="2"/>
      <c r="H1496" s="19">
        <v>67990</v>
      </c>
      <c r="I1496" s="188">
        <v>67990</v>
      </c>
      <c r="J1496" s="188">
        <v>67990</v>
      </c>
      <c r="K1496" s="19">
        <f t="shared" si="72"/>
        <v>0</v>
      </c>
      <c r="L1496" s="19">
        <f t="shared" si="72"/>
        <v>0</v>
      </c>
      <c r="M1496" s="19">
        <f t="shared" si="72"/>
        <v>0</v>
      </c>
    </row>
    <row r="1497" spans="1:13" x14ac:dyDescent="0.25">
      <c r="A1497" s="241"/>
      <c r="B1497" s="81"/>
      <c r="C1497" s="242"/>
      <c r="D1497" s="243"/>
      <c r="E1497" s="244"/>
      <c r="F1497" s="76"/>
      <c r="G1497" s="2"/>
      <c r="H1497" s="19">
        <v>0</v>
      </c>
      <c r="I1497" s="188">
        <v>0</v>
      </c>
      <c r="J1497" s="188">
        <v>0</v>
      </c>
      <c r="K1497" s="19">
        <f t="shared" si="72"/>
        <v>0</v>
      </c>
      <c r="L1497" s="19">
        <f t="shared" si="72"/>
        <v>0</v>
      </c>
      <c r="M1497" s="19">
        <f t="shared" si="72"/>
        <v>0</v>
      </c>
    </row>
    <row r="1498" spans="1:13" x14ac:dyDescent="0.25">
      <c r="A1498" s="241">
        <f>A1496+0.0001</f>
        <v>3.987000000000366</v>
      </c>
      <c r="B1498" s="81" t="s">
        <v>1064</v>
      </c>
      <c r="C1498" s="242" t="s">
        <v>1146</v>
      </c>
      <c r="D1498" s="243" t="s">
        <v>54</v>
      </c>
      <c r="E1498" s="244" t="s">
        <v>1212</v>
      </c>
      <c r="F1498" s="76" t="s">
        <v>44</v>
      </c>
      <c r="G1498" s="2"/>
      <c r="H1498" s="19">
        <v>15060</v>
      </c>
      <c r="I1498" s="188">
        <v>15060</v>
      </c>
      <c r="J1498" s="188">
        <v>15060</v>
      </c>
      <c r="K1498" s="19">
        <f t="shared" si="72"/>
        <v>0</v>
      </c>
      <c r="L1498" s="19">
        <f t="shared" si="72"/>
        <v>0</v>
      </c>
      <c r="M1498" s="19">
        <f t="shared" si="72"/>
        <v>0</v>
      </c>
    </row>
    <row r="1499" spans="1:13" x14ac:dyDescent="0.25">
      <c r="A1499" s="241"/>
      <c r="B1499" s="81"/>
      <c r="C1499" s="242"/>
      <c r="D1499" s="243"/>
      <c r="E1499" s="244"/>
      <c r="F1499" s="76"/>
      <c r="G1499" s="2"/>
      <c r="H1499" s="19">
        <v>0</v>
      </c>
      <c r="I1499" s="188">
        <v>0</v>
      </c>
      <c r="J1499" s="188">
        <v>0</v>
      </c>
      <c r="K1499" s="19">
        <f t="shared" si="72"/>
        <v>0</v>
      </c>
      <c r="L1499" s="19">
        <f t="shared" si="72"/>
        <v>0</v>
      </c>
      <c r="M1499" s="19">
        <f t="shared" si="72"/>
        <v>0</v>
      </c>
    </row>
    <row r="1500" spans="1:13" x14ac:dyDescent="0.25">
      <c r="A1500" s="241">
        <f>A1498+0.0001</f>
        <v>3.9871000000003662</v>
      </c>
      <c r="B1500" s="81" t="s">
        <v>1064</v>
      </c>
      <c r="C1500" s="242" t="s">
        <v>1147</v>
      </c>
      <c r="D1500" s="243" t="s">
        <v>52</v>
      </c>
      <c r="E1500" s="244" t="s">
        <v>1213</v>
      </c>
      <c r="F1500" s="76" t="s">
        <v>1015</v>
      </c>
      <c r="G1500" s="2"/>
      <c r="H1500" s="19">
        <v>74220</v>
      </c>
      <c r="I1500" s="188">
        <v>74220</v>
      </c>
      <c r="J1500" s="188">
        <v>74220</v>
      </c>
      <c r="K1500" s="19">
        <f t="shared" si="72"/>
        <v>0</v>
      </c>
      <c r="L1500" s="19">
        <f t="shared" si="72"/>
        <v>0</v>
      </c>
      <c r="M1500" s="19">
        <f t="shared" si="72"/>
        <v>0</v>
      </c>
    </row>
    <row r="1501" spans="1:13" x14ac:dyDescent="0.25">
      <c r="A1501" s="241"/>
      <c r="B1501" s="81"/>
      <c r="C1501" s="242"/>
      <c r="D1501" s="243"/>
      <c r="E1501" s="244"/>
      <c r="F1501" s="76"/>
      <c r="G1501" s="2"/>
      <c r="H1501" s="19">
        <v>0</v>
      </c>
      <c r="I1501" s="188">
        <v>0</v>
      </c>
      <c r="J1501" s="188">
        <v>0</v>
      </c>
      <c r="K1501" s="19">
        <f t="shared" si="72"/>
        <v>0</v>
      </c>
      <c r="L1501" s="19">
        <f t="shared" si="72"/>
        <v>0</v>
      </c>
      <c r="M1501" s="19">
        <f t="shared" si="72"/>
        <v>0</v>
      </c>
    </row>
    <row r="1502" spans="1:13" x14ac:dyDescent="0.25">
      <c r="A1502" s="241">
        <f>A1500+0.0001</f>
        <v>3.9872000000003665</v>
      </c>
      <c r="B1502" s="81" t="s">
        <v>1064</v>
      </c>
      <c r="C1502" s="242" t="s">
        <v>1147</v>
      </c>
      <c r="D1502" s="243" t="s">
        <v>54</v>
      </c>
      <c r="E1502" s="244" t="s">
        <v>1214</v>
      </c>
      <c r="F1502" s="76" t="s">
        <v>44</v>
      </c>
      <c r="G1502" s="2"/>
      <c r="H1502" s="19">
        <v>16010</v>
      </c>
      <c r="I1502" s="188">
        <v>16010</v>
      </c>
      <c r="J1502" s="188">
        <v>16010</v>
      </c>
      <c r="K1502" s="19">
        <f t="shared" si="72"/>
        <v>0</v>
      </c>
      <c r="L1502" s="19">
        <f t="shared" si="72"/>
        <v>0</v>
      </c>
      <c r="M1502" s="19">
        <f t="shared" si="72"/>
        <v>0</v>
      </c>
    </row>
    <row r="1503" spans="1:13" x14ac:dyDescent="0.25">
      <c r="A1503" s="241"/>
      <c r="B1503" s="81"/>
      <c r="C1503" s="242"/>
      <c r="D1503" s="243"/>
      <c r="E1503" s="244"/>
      <c r="F1503" s="76"/>
      <c r="G1503" s="2"/>
      <c r="H1503" s="19">
        <v>0</v>
      </c>
      <c r="I1503" s="188">
        <v>0</v>
      </c>
      <c r="J1503" s="188">
        <v>0</v>
      </c>
      <c r="K1503" s="19">
        <f t="shared" si="72"/>
        <v>0</v>
      </c>
      <c r="L1503" s="19">
        <f t="shared" si="72"/>
        <v>0</v>
      </c>
      <c r="M1503" s="19">
        <f t="shared" si="72"/>
        <v>0</v>
      </c>
    </row>
    <row r="1504" spans="1:13" x14ac:dyDescent="0.25">
      <c r="A1504" s="241">
        <f>A1502+0.0001</f>
        <v>3.9873000000003667</v>
      </c>
      <c r="B1504" s="81" t="s">
        <v>1064</v>
      </c>
      <c r="C1504" s="242" t="s">
        <v>1148</v>
      </c>
      <c r="D1504" s="243" t="s">
        <v>52</v>
      </c>
      <c r="E1504" s="244" t="s">
        <v>1215</v>
      </c>
      <c r="F1504" s="76" t="s">
        <v>1015</v>
      </c>
      <c r="G1504" s="2"/>
      <c r="H1504" s="19">
        <v>83590</v>
      </c>
      <c r="I1504" s="188">
        <v>83590</v>
      </c>
      <c r="J1504" s="188">
        <v>83590</v>
      </c>
      <c r="K1504" s="19">
        <f t="shared" si="72"/>
        <v>0</v>
      </c>
      <c r="L1504" s="19">
        <f t="shared" si="72"/>
        <v>0</v>
      </c>
      <c r="M1504" s="19">
        <f t="shared" si="72"/>
        <v>0</v>
      </c>
    </row>
    <row r="1505" spans="1:13" x14ac:dyDescent="0.25">
      <c r="A1505" s="241"/>
      <c r="B1505" s="81"/>
      <c r="C1505" s="242"/>
      <c r="D1505" s="243"/>
      <c r="E1505" s="244"/>
      <c r="F1505" s="76"/>
      <c r="G1505" s="2"/>
      <c r="H1505" s="19">
        <v>0</v>
      </c>
      <c r="I1505" s="188">
        <v>0</v>
      </c>
      <c r="J1505" s="188">
        <v>0</v>
      </c>
      <c r="K1505" s="19">
        <f t="shared" si="72"/>
        <v>0</v>
      </c>
      <c r="L1505" s="19">
        <f t="shared" si="72"/>
        <v>0</v>
      </c>
      <c r="M1505" s="19">
        <f t="shared" si="72"/>
        <v>0</v>
      </c>
    </row>
    <row r="1506" spans="1:13" x14ac:dyDescent="0.25">
      <c r="A1506" s="241">
        <f>A1504+0.0001</f>
        <v>3.9874000000003669</v>
      </c>
      <c r="B1506" s="81" t="s">
        <v>1064</v>
      </c>
      <c r="C1506" s="242" t="s">
        <v>1148</v>
      </c>
      <c r="D1506" s="243" t="s">
        <v>54</v>
      </c>
      <c r="E1506" s="244" t="s">
        <v>1198</v>
      </c>
      <c r="F1506" s="76" t="s">
        <v>44</v>
      </c>
      <c r="G1506" s="2"/>
      <c r="H1506" s="19">
        <v>17930</v>
      </c>
      <c r="I1506" s="188">
        <v>17930</v>
      </c>
      <c r="J1506" s="188">
        <v>17930</v>
      </c>
      <c r="K1506" s="19">
        <f t="shared" si="72"/>
        <v>0</v>
      </c>
      <c r="L1506" s="19">
        <f t="shared" si="72"/>
        <v>0</v>
      </c>
      <c r="M1506" s="19">
        <f t="shared" si="72"/>
        <v>0</v>
      </c>
    </row>
    <row r="1507" spans="1:13" s="66" customFormat="1" x14ac:dyDescent="0.25">
      <c r="A1507" s="126"/>
      <c r="B1507" s="127"/>
      <c r="C1507" s="239"/>
      <c r="D1507" s="240"/>
      <c r="E1507" s="245"/>
      <c r="F1507" s="70"/>
      <c r="G1507" s="1"/>
      <c r="H1507" s="19">
        <v>0</v>
      </c>
      <c r="I1507" s="19">
        <v>0</v>
      </c>
      <c r="J1507" s="19">
        <v>0</v>
      </c>
      <c r="K1507" s="19">
        <f t="shared" si="72"/>
        <v>0</v>
      </c>
      <c r="L1507" s="19">
        <f t="shared" si="72"/>
        <v>0</v>
      </c>
      <c r="M1507" s="19">
        <f t="shared" si="72"/>
        <v>0</v>
      </c>
    </row>
    <row r="1508" spans="1:13" s="66" customFormat="1" x14ac:dyDescent="0.25">
      <c r="A1508" s="126"/>
      <c r="B1508" s="127"/>
      <c r="C1508" s="308">
        <v>4.1500000000000004</v>
      </c>
      <c r="D1508" s="309"/>
      <c r="E1508" s="236" t="s">
        <v>1149</v>
      </c>
      <c r="F1508" s="70"/>
      <c r="G1508" s="1"/>
      <c r="H1508" s="19">
        <v>0</v>
      </c>
      <c r="I1508" s="19">
        <v>0</v>
      </c>
      <c r="J1508" s="19">
        <v>0</v>
      </c>
      <c r="K1508" s="19">
        <f t="shared" si="72"/>
        <v>0</v>
      </c>
      <c r="L1508" s="19">
        <f t="shared" si="72"/>
        <v>0</v>
      </c>
      <c r="M1508" s="19">
        <f t="shared" si="72"/>
        <v>0</v>
      </c>
    </row>
    <row r="1509" spans="1:13" s="66" customFormat="1" x14ac:dyDescent="0.25">
      <c r="A1509" s="126"/>
      <c r="B1509" s="127"/>
      <c r="C1509" s="310" t="s">
        <v>62</v>
      </c>
      <c r="D1509" s="311"/>
      <c r="E1509" s="238" t="s">
        <v>1011</v>
      </c>
      <c r="F1509" s="70"/>
      <c r="G1509" s="1"/>
      <c r="H1509" s="19">
        <v>0</v>
      </c>
      <c r="I1509" s="19">
        <v>0</v>
      </c>
      <c r="J1509" s="19">
        <v>0</v>
      </c>
      <c r="K1509" s="19">
        <f t="shared" si="72"/>
        <v>0</v>
      </c>
      <c r="L1509" s="19">
        <f t="shared" si="72"/>
        <v>0</v>
      </c>
      <c r="M1509" s="19">
        <f t="shared" si="72"/>
        <v>0</v>
      </c>
    </row>
    <row r="1510" spans="1:13" s="66" customFormat="1" x14ac:dyDescent="0.25">
      <c r="A1510" s="126"/>
      <c r="B1510" s="127"/>
      <c r="C1510" s="239"/>
      <c r="D1510" s="240"/>
      <c r="E1510" s="245"/>
      <c r="F1510" s="70"/>
      <c r="G1510" s="1"/>
      <c r="H1510" s="19">
        <v>0</v>
      </c>
      <c r="I1510" s="19">
        <v>0</v>
      </c>
      <c r="J1510" s="19">
        <v>0</v>
      </c>
      <c r="K1510" s="19">
        <f t="shared" si="72"/>
        <v>0</v>
      </c>
      <c r="L1510" s="19">
        <f t="shared" si="72"/>
        <v>0</v>
      </c>
      <c r="M1510" s="19">
        <f t="shared" si="72"/>
        <v>0</v>
      </c>
    </row>
    <row r="1511" spans="1:13" x14ac:dyDescent="0.25">
      <c r="A1511" s="241">
        <f>A1506+0.0001</f>
        <v>3.9875000000003671</v>
      </c>
      <c r="B1511" s="81" t="s">
        <v>1010</v>
      </c>
      <c r="C1511" s="242" t="s">
        <v>1150</v>
      </c>
      <c r="D1511" s="247" t="s">
        <v>43</v>
      </c>
      <c r="E1511" s="244" t="s">
        <v>1199</v>
      </c>
      <c r="F1511" s="76" t="s">
        <v>1015</v>
      </c>
      <c r="G1511" s="2"/>
      <c r="H1511" s="19">
        <v>77100</v>
      </c>
      <c r="I1511" s="19">
        <v>77100</v>
      </c>
      <c r="J1511" s="188">
        <v>77100</v>
      </c>
      <c r="K1511" s="19">
        <f t="shared" si="72"/>
        <v>0</v>
      </c>
      <c r="L1511" s="19">
        <f t="shared" si="72"/>
        <v>0</v>
      </c>
      <c r="M1511" s="19">
        <f t="shared" si="72"/>
        <v>0</v>
      </c>
    </row>
    <row r="1512" spans="1:13" x14ac:dyDescent="0.25">
      <c r="A1512" s="241"/>
      <c r="B1512" s="81"/>
      <c r="C1512" s="242"/>
      <c r="D1512" s="247"/>
      <c r="E1512" s="244"/>
      <c r="F1512" s="76"/>
      <c r="G1512" s="2"/>
      <c r="H1512" s="19">
        <v>0</v>
      </c>
      <c r="I1512" s="19">
        <v>0</v>
      </c>
      <c r="J1512" s="188">
        <v>0</v>
      </c>
      <c r="K1512" s="19">
        <f t="shared" si="72"/>
        <v>0</v>
      </c>
      <c r="L1512" s="19">
        <f t="shared" si="72"/>
        <v>0</v>
      </c>
      <c r="M1512" s="19">
        <f t="shared" si="72"/>
        <v>0</v>
      </c>
    </row>
    <row r="1513" spans="1:13" x14ac:dyDescent="0.25">
      <c r="A1513" s="241">
        <f t="shared" ref="A1513" si="73">A1511+0.0001</f>
        <v>3.9876000000003673</v>
      </c>
      <c r="B1513" s="81" t="s">
        <v>1010</v>
      </c>
      <c r="C1513" s="242" t="s">
        <v>1150</v>
      </c>
      <c r="D1513" s="247" t="s">
        <v>46</v>
      </c>
      <c r="E1513" s="244" t="s">
        <v>1200</v>
      </c>
      <c r="F1513" s="76" t="s">
        <v>44</v>
      </c>
      <c r="G1513" s="2"/>
      <c r="H1513" s="19">
        <v>26600</v>
      </c>
      <c r="I1513" s="19">
        <v>26600</v>
      </c>
      <c r="J1513" s="188">
        <v>26600</v>
      </c>
      <c r="K1513" s="19">
        <f t="shared" si="72"/>
        <v>0</v>
      </c>
      <c r="L1513" s="19">
        <f t="shared" si="72"/>
        <v>0</v>
      </c>
      <c r="M1513" s="19">
        <f t="shared" si="72"/>
        <v>0</v>
      </c>
    </row>
    <row r="1514" spans="1:13" x14ac:dyDescent="0.25">
      <c r="A1514" s="241"/>
      <c r="B1514" s="81"/>
      <c r="C1514" s="242"/>
      <c r="D1514" s="247"/>
      <c r="E1514" s="244"/>
      <c r="F1514" s="76"/>
      <c r="G1514" s="2"/>
      <c r="H1514" s="19">
        <v>0</v>
      </c>
      <c r="I1514" s="19">
        <v>0</v>
      </c>
      <c r="J1514" s="188">
        <v>0</v>
      </c>
      <c r="K1514" s="19">
        <f t="shared" si="72"/>
        <v>0</v>
      </c>
      <c r="L1514" s="19">
        <f t="shared" si="72"/>
        <v>0</v>
      </c>
      <c r="M1514" s="19">
        <f t="shared" si="72"/>
        <v>0</v>
      </c>
    </row>
    <row r="1515" spans="1:13" x14ac:dyDescent="0.25">
      <c r="A1515" s="241">
        <f>A1513+0.0001</f>
        <v>3.9877000000003675</v>
      </c>
      <c r="B1515" s="81" t="s">
        <v>1010</v>
      </c>
      <c r="C1515" s="242" t="s">
        <v>1151</v>
      </c>
      <c r="D1515" s="247" t="s">
        <v>43</v>
      </c>
      <c r="E1515" s="244" t="s">
        <v>1201</v>
      </c>
      <c r="F1515" s="76" t="s">
        <v>1015</v>
      </c>
      <c r="G1515" s="2"/>
      <c r="H1515" s="19">
        <v>78820</v>
      </c>
      <c r="I1515" s="19">
        <v>78820</v>
      </c>
      <c r="J1515" s="188">
        <v>78820</v>
      </c>
      <c r="K1515" s="19">
        <f t="shared" si="72"/>
        <v>0</v>
      </c>
      <c r="L1515" s="19">
        <f t="shared" si="72"/>
        <v>0</v>
      </c>
      <c r="M1515" s="19">
        <f t="shared" si="72"/>
        <v>0</v>
      </c>
    </row>
    <row r="1516" spans="1:13" x14ac:dyDescent="0.25">
      <c r="A1516" s="241"/>
      <c r="B1516" s="81"/>
      <c r="C1516" s="242"/>
      <c r="D1516" s="247"/>
      <c r="E1516" s="244"/>
      <c r="F1516" s="76"/>
      <c r="G1516" s="2"/>
      <c r="H1516" s="19">
        <v>0</v>
      </c>
      <c r="I1516" s="19">
        <v>0</v>
      </c>
      <c r="J1516" s="188">
        <v>0</v>
      </c>
      <c r="K1516" s="19">
        <f t="shared" si="72"/>
        <v>0</v>
      </c>
      <c r="L1516" s="19">
        <f t="shared" si="72"/>
        <v>0</v>
      </c>
      <c r="M1516" s="19">
        <f t="shared" si="72"/>
        <v>0</v>
      </c>
    </row>
    <row r="1517" spans="1:13" x14ac:dyDescent="0.25">
      <c r="A1517" s="241">
        <f>A1515+0.0001</f>
        <v>3.9878000000003677</v>
      </c>
      <c r="B1517" s="81" t="s">
        <v>1010</v>
      </c>
      <c r="C1517" s="242" t="s">
        <v>1151</v>
      </c>
      <c r="D1517" s="247" t="s">
        <v>46</v>
      </c>
      <c r="E1517" s="244" t="s">
        <v>1202</v>
      </c>
      <c r="F1517" s="76" t="s">
        <v>44</v>
      </c>
      <c r="G1517" s="2"/>
      <c r="H1517" s="19">
        <v>27220</v>
      </c>
      <c r="I1517" s="19">
        <v>27220</v>
      </c>
      <c r="J1517" s="188">
        <v>27220</v>
      </c>
      <c r="K1517" s="19">
        <f t="shared" si="72"/>
        <v>0</v>
      </c>
      <c r="L1517" s="19">
        <f t="shared" si="72"/>
        <v>0</v>
      </c>
      <c r="M1517" s="19">
        <f t="shared" si="72"/>
        <v>0</v>
      </c>
    </row>
    <row r="1518" spans="1:13" x14ac:dyDescent="0.25">
      <c r="A1518" s="241"/>
      <c r="B1518" s="81"/>
      <c r="C1518" s="242"/>
      <c r="D1518" s="247"/>
      <c r="E1518" s="244"/>
      <c r="F1518" s="76"/>
      <c r="G1518" s="2"/>
      <c r="H1518" s="19">
        <v>0</v>
      </c>
      <c r="I1518" s="19">
        <v>0</v>
      </c>
      <c r="J1518" s="188">
        <v>0</v>
      </c>
      <c r="K1518" s="19">
        <f t="shared" si="72"/>
        <v>0</v>
      </c>
      <c r="L1518" s="19">
        <f t="shared" si="72"/>
        <v>0</v>
      </c>
      <c r="M1518" s="19">
        <f t="shared" si="72"/>
        <v>0</v>
      </c>
    </row>
    <row r="1519" spans="1:13" x14ac:dyDescent="0.25">
      <c r="A1519" s="241">
        <f>A1517+0.0001</f>
        <v>3.9879000000003679</v>
      </c>
      <c r="B1519" s="81" t="s">
        <v>1064</v>
      </c>
      <c r="C1519" s="242" t="s">
        <v>1152</v>
      </c>
      <c r="D1519" s="247" t="s">
        <v>43</v>
      </c>
      <c r="E1519" s="244" t="s">
        <v>1203</v>
      </c>
      <c r="F1519" s="76" t="s">
        <v>1015</v>
      </c>
      <c r="G1519" s="2"/>
      <c r="H1519" s="19">
        <v>69320</v>
      </c>
      <c r="I1519" s="19">
        <v>69320</v>
      </c>
      <c r="J1519" s="188">
        <v>69320</v>
      </c>
      <c r="K1519" s="19">
        <f t="shared" si="72"/>
        <v>0</v>
      </c>
      <c r="L1519" s="19">
        <f t="shared" si="72"/>
        <v>0</v>
      </c>
      <c r="M1519" s="19">
        <f t="shared" si="72"/>
        <v>0</v>
      </c>
    </row>
    <row r="1520" spans="1:13" x14ac:dyDescent="0.25">
      <c r="A1520" s="241"/>
      <c r="B1520" s="81"/>
      <c r="C1520" s="242"/>
      <c r="D1520" s="247"/>
      <c r="E1520" s="244"/>
      <c r="F1520" s="76"/>
      <c r="G1520" s="2"/>
      <c r="H1520" s="19">
        <v>0</v>
      </c>
      <c r="I1520" s="19">
        <v>0</v>
      </c>
      <c r="J1520" s="188">
        <v>0</v>
      </c>
      <c r="K1520" s="19">
        <f t="shared" si="72"/>
        <v>0</v>
      </c>
      <c r="L1520" s="19">
        <f t="shared" si="72"/>
        <v>0</v>
      </c>
      <c r="M1520" s="19">
        <f t="shared" si="72"/>
        <v>0</v>
      </c>
    </row>
    <row r="1521" spans="1:13" x14ac:dyDescent="0.25">
      <c r="A1521" s="241">
        <f>A1519+0.0001</f>
        <v>3.9880000000003681</v>
      </c>
      <c r="B1521" s="81" t="s">
        <v>1064</v>
      </c>
      <c r="C1521" s="242" t="s">
        <v>1152</v>
      </c>
      <c r="D1521" s="247" t="s">
        <v>46</v>
      </c>
      <c r="E1521" s="244" t="s">
        <v>1204</v>
      </c>
      <c r="F1521" s="76" t="s">
        <v>44</v>
      </c>
      <c r="G1521" s="2"/>
      <c r="H1521" s="19">
        <v>29990</v>
      </c>
      <c r="I1521" s="19">
        <v>29990</v>
      </c>
      <c r="J1521" s="188">
        <v>29990</v>
      </c>
      <c r="K1521" s="19">
        <f t="shared" si="72"/>
        <v>0</v>
      </c>
      <c r="L1521" s="19">
        <f t="shared" si="72"/>
        <v>0</v>
      </c>
      <c r="M1521" s="19">
        <f t="shared" si="72"/>
        <v>0</v>
      </c>
    </row>
    <row r="1522" spans="1:13" x14ac:dyDescent="0.25">
      <c r="A1522" s="241"/>
      <c r="B1522" s="81"/>
      <c r="C1522" s="242"/>
      <c r="D1522" s="247"/>
      <c r="E1522" s="244"/>
      <c r="F1522" s="76"/>
      <c r="G1522" s="2"/>
      <c r="H1522" s="19">
        <v>0</v>
      </c>
      <c r="I1522" s="19">
        <v>0</v>
      </c>
      <c r="J1522" s="19">
        <v>0</v>
      </c>
      <c r="K1522" s="19">
        <f t="shared" si="72"/>
        <v>0</v>
      </c>
      <c r="L1522" s="19">
        <f t="shared" si="72"/>
        <v>0</v>
      </c>
      <c r="M1522" s="19">
        <f t="shared" si="72"/>
        <v>0</v>
      </c>
    </row>
    <row r="1523" spans="1:13" x14ac:dyDescent="0.25">
      <c r="A1523" s="241">
        <f>A1521+0.0001</f>
        <v>3.9881000000003684</v>
      </c>
      <c r="B1523" s="81" t="s">
        <v>1064</v>
      </c>
      <c r="C1523" s="242" t="s">
        <v>1153</v>
      </c>
      <c r="D1523" s="247" t="s">
        <v>43</v>
      </c>
      <c r="E1523" s="244" t="s">
        <v>1205</v>
      </c>
      <c r="F1523" s="76" t="s">
        <v>1015</v>
      </c>
      <c r="G1523" s="2"/>
      <c r="H1523" s="19">
        <v>81470</v>
      </c>
      <c r="I1523" s="188">
        <v>81470</v>
      </c>
      <c r="J1523" s="188">
        <v>81470</v>
      </c>
      <c r="K1523" s="19">
        <f t="shared" si="72"/>
        <v>0</v>
      </c>
      <c r="L1523" s="19">
        <f t="shared" si="72"/>
        <v>0</v>
      </c>
      <c r="M1523" s="19">
        <f t="shared" si="72"/>
        <v>0</v>
      </c>
    </row>
    <row r="1524" spans="1:13" x14ac:dyDescent="0.25">
      <c r="A1524" s="241"/>
      <c r="B1524" s="81"/>
      <c r="C1524" s="242"/>
      <c r="D1524" s="247"/>
      <c r="E1524" s="244"/>
      <c r="F1524" s="76"/>
      <c r="G1524" s="2"/>
      <c r="H1524" s="19">
        <v>0</v>
      </c>
      <c r="I1524" s="188">
        <v>0</v>
      </c>
      <c r="J1524" s="188">
        <v>0</v>
      </c>
      <c r="K1524" s="19">
        <f t="shared" si="72"/>
        <v>0</v>
      </c>
      <c r="L1524" s="19">
        <f t="shared" si="72"/>
        <v>0</v>
      </c>
      <c r="M1524" s="19">
        <f t="shared" si="72"/>
        <v>0</v>
      </c>
    </row>
    <row r="1525" spans="1:13" x14ac:dyDescent="0.25">
      <c r="A1525" s="241">
        <f>A1523+0.0001</f>
        <v>3.9882000000003686</v>
      </c>
      <c r="B1525" s="81" t="s">
        <v>1064</v>
      </c>
      <c r="C1525" s="242" t="s">
        <v>1153</v>
      </c>
      <c r="D1525" s="247" t="s">
        <v>46</v>
      </c>
      <c r="E1525" s="244" t="s">
        <v>1206</v>
      </c>
      <c r="F1525" s="76" t="s">
        <v>44</v>
      </c>
      <c r="G1525" s="2"/>
      <c r="H1525" s="19">
        <v>27440</v>
      </c>
      <c r="I1525" s="188">
        <v>27440</v>
      </c>
      <c r="J1525" s="188">
        <v>27440</v>
      </c>
      <c r="K1525" s="19">
        <f t="shared" si="72"/>
        <v>0</v>
      </c>
      <c r="L1525" s="19">
        <f t="shared" si="72"/>
        <v>0</v>
      </c>
      <c r="M1525" s="19">
        <f t="shared" si="72"/>
        <v>0</v>
      </c>
    </row>
    <row r="1526" spans="1:13" x14ac:dyDescent="0.25">
      <c r="A1526" s="241"/>
      <c r="B1526" s="81"/>
      <c r="C1526" s="242"/>
      <c r="D1526" s="247"/>
      <c r="E1526" s="244"/>
      <c r="F1526" s="76"/>
      <c r="G1526" s="2"/>
      <c r="H1526" s="19">
        <v>0</v>
      </c>
      <c r="I1526" s="188">
        <v>0</v>
      </c>
      <c r="J1526" s="188">
        <v>0</v>
      </c>
      <c r="K1526" s="19">
        <f t="shared" si="72"/>
        <v>0</v>
      </c>
      <c r="L1526" s="19">
        <f t="shared" si="72"/>
        <v>0</v>
      </c>
      <c r="M1526" s="19">
        <f t="shared" si="72"/>
        <v>0</v>
      </c>
    </row>
    <row r="1527" spans="1:13" x14ac:dyDescent="0.25">
      <c r="A1527" s="241">
        <f>A1525+0.0001</f>
        <v>3.9883000000003688</v>
      </c>
      <c r="B1527" s="81" t="s">
        <v>1064</v>
      </c>
      <c r="C1527" s="242" t="s">
        <v>1154</v>
      </c>
      <c r="D1527" s="247" t="s">
        <v>43</v>
      </c>
      <c r="E1527" s="244" t="s">
        <v>1207</v>
      </c>
      <c r="F1527" s="76" t="s">
        <v>1015</v>
      </c>
      <c r="G1527" s="2"/>
      <c r="H1527" s="19">
        <v>81650</v>
      </c>
      <c r="I1527" s="188">
        <v>81650</v>
      </c>
      <c r="J1527" s="188">
        <v>81650</v>
      </c>
      <c r="K1527" s="19">
        <f t="shared" si="72"/>
        <v>0</v>
      </c>
      <c r="L1527" s="19">
        <f t="shared" si="72"/>
        <v>0</v>
      </c>
      <c r="M1527" s="19">
        <f t="shared" si="72"/>
        <v>0</v>
      </c>
    </row>
    <row r="1528" spans="1:13" x14ac:dyDescent="0.25">
      <c r="A1528" s="241"/>
      <c r="B1528" s="81"/>
      <c r="C1528" s="242"/>
      <c r="D1528" s="247"/>
      <c r="E1528" s="244"/>
      <c r="F1528" s="76"/>
      <c r="G1528" s="2"/>
      <c r="H1528" s="19">
        <v>0</v>
      </c>
      <c r="I1528" s="188">
        <v>0</v>
      </c>
      <c r="J1528" s="188">
        <v>0</v>
      </c>
      <c r="K1528" s="19">
        <f t="shared" si="72"/>
        <v>0</v>
      </c>
      <c r="L1528" s="19">
        <f t="shared" si="72"/>
        <v>0</v>
      </c>
      <c r="M1528" s="19">
        <f t="shared" si="72"/>
        <v>0</v>
      </c>
    </row>
    <row r="1529" spans="1:13" x14ac:dyDescent="0.25">
      <c r="A1529" s="241">
        <f>A1527+0.0001</f>
        <v>3.988400000000369</v>
      </c>
      <c r="B1529" s="81" t="s">
        <v>1064</v>
      </c>
      <c r="C1529" s="242" t="s">
        <v>1154</v>
      </c>
      <c r="D1529" s="247" t="s">
        <v>46</v>
      </c>
      <c r="E1529" s="244" t="s">
        <v>1208</v>
      </c>
      <c r="F1529" s="76" t="s">
        <v>44</v>
      </c>
      <c r="G1529" s="2"/>
      <c r="H1529" s="19">
        <v>27420</v>
      </c>
      <c r="I1529" s="188">
        <v>27420</v>
      </c>
      <c r="J1529" s="188">
        <v>27420</v>
      </c>
      <c r="K1529" s="19">
        <f t="shared" si="72"/>
        <v>0</v>
      </c>
      <c r="L1529" s="19">
        <f t="shared" si="72"/>
        <v>0</v>
      </c>
      <c r="M1529" s="19">
        <f t="shared" si="72"/>
        <v>0</v>
      </c>
    </row>
    <row r="1530" spans="1:13" x14ac:dyDescent="0.25">
      <c r="A1530" s="241"/>
      <c r="B1530" s="81"/>
      <c r="C1530" s="242"/>
      <c r="D1530" s="247"/>
      <c r="E1530" s="244"/>
      <c r="F1530" s="76"/>
      <c r="G1530" s="2"/>
      <c r="H1530" s="19">
        <v>0</v>
      </c>
      <c r="I1530" s="188">
        <v>0</v>
      </c>
      <c r="J1530" s="188">
        <v>0</v>
      </c>
      <c r="K1530" s="19">
        <f t="shared" si="72"/>
        <v>0</v>
      </c>
      <c r="L1530" s="19">
        <f t="shared" si="72"/>
        <v>0</v>
      </c>
      <c r="M1530" s="19">
        <f t="shared" si="72"/>
        <v>0</v>
      </c>
    </row>
    <row r="1531" spans="1:13" x14ac:dyDescent="0.25">
      <c r="A1531" s="241">
        <f>A1529+0.0001</f>
        <v>3.9885000000003692</v>
      </c>
      <c r="B1531" s="81" t="s">
        <v>1064</v>
      </c>
      <c r="C1531" s="242" t="s">
        <v>1155</v>
      </c>
      <c r="D1531" s="247" t="s">
        <v>43</v>
      </c>
      <c r="E1531" s="244" t="s">
        <v>1209</v>
      </c>
      <c r="F1531" s="76" t="s">
        <v>1015</v>
      </c>
      <c r="G1531" s="2"/>
      <c r="H1531" s="19">
        <v>83000</v>
      </c>
      <c r="I1531" s="188">
        <v>83000</v>
      </c>
      <c r="J1531" s="188">
        <v>83000</v>
      </c>
      <c r="K1531" s="19">
        <f t="shared" si="72"/>
        <v>0</v>
      </c>
      <c r="L1531" s="19">
        <f t="shared" si="72"/>
        <v>0</v>
      </c>
      <c r="M1531" s="19">
        <f t="shared" si="72"/>
        <v>0</v>
      </c>
    </row>
    <row r="1532" spans="1:13" x14ac:dyDescent="0.25">
      <c r="A1532" s="241"/>
      <c r="B1532" s="81"/>
      <c r="C1532" s="242"/>
      <c r="D1532" s="247"/>
      <c r="E1532" s="244"/>
      <c r="F1532" s="76"/>
      <c r="G1532" s="2"/>
      <c r="H1532" s="19">
        <v>0</v>
      </c>
      <c r="I1532" s="188">
        <v>0</v>
      </c>
      <c r="J1532" s="188">
        <v>0</v>
      </c>
      <c r="K1532" s="19">
        <f t="shared" si="72"/>
        <v>0</v>
      </c>
      <c r="L1532" s="19">
        <f t="shared" si="72"/>
        <v>0</v>
      </c>
      <c r="M1532" s="19">
        <f t="shared" si="72"/>
        <v>0</v>
      </c>
    </row>
    <row r="1533" spans="1:13" x14ac:dyDescent="0.25">
      <c r="A1533" s="241">
        <f>A1531+0.0001</f>
        <v>3.9886000000003694</v>
      </c>
      <c r="B1533" s="81" t="s">
        <v>1064</v>
      </c>
      <c r="C1533" s="242" t="s">
        <v>1155</v>
      </c>
      <c r="D1533" s="247" t="s">
        <v>46</v>
      </c>
      <c r="E1533" s="244" t="s">
        <v>1210</v>
      </c>
      <c r="F1533" s="76" t="s">
        <v>44</v>
      </c>
      <c r="G1533" s="2"/>
      <c r="H1533" s="19">
        <v>27700</v>
      </c>
      <c r="I1533" s="188">
        <v>27700</v>
      </c>
      <c r="J1533" s="188">
        <v>27700</v>
      </c>
      <c r="K1533" s="19">
        <f t="shared" si="72"/>
        <v>0</v>
      </c>
      <c r="L1533" s="19">
        <f t="shared" si="72"/>
        <v>0</v>
      </c>
      <c r="M1533" s="19">
        <f t="shared" si="72"/>
        <v>0</v>
      </c>
    </row>
    <row r="1534" spans="1:13" x14ac:dyDescent="0.25">
      <c r="A1534" s="241"/>
      <c r="B1534" s="81"/>
      <c r="C1534" s="242"/>
      <c r="D1534" s="247"/>
      <c r="E1534" s="244"/>
      <c r="F1534" s="76"/>
      <c r="G1534" s="2"/>
      <c r="H1534" s="19">
        <v>0</v>
      </c>
      <c r="I1534" s="188">
        <v>0</v>
      </c>
      <c r="J1534" s="188">
        <v>0</v>
      </c>
      <c r="K1534" s="19">
        <f t="shared" si="72"/>
        <v>0</v>
      </c>
      <c r="L1534" s="19">
        <f t="shared" si="72"/>
        <v>0</v>
      </c>
      <c r="M1534" s="19">
        <f t="shared" si="72"/>
        <v>0</v>
      </c>
    </row>
    <row r="1535" spans="1:13" x14ac:dyDescent="0.25">
      <c r="A1535" s="241">
        <f>A1533+0.0001</f>
        <v>3.9887000000003696</v>
      </c>
      <c r="B1535" s="81" t="s">
        <v>1064</v>
      </c>
      <c r="C1535" s="242" t="s">
        <v>1156</v>
      </c>
      <c r="D1535" s="247" t="s">
        <v>43</v>
      </c>
      <c r="E1535" s="244" t="s">
        <v>1211</v>
      </c>
      <c r="F1535" s="76" t="s">
        <v>1015</v>
      </c>
      <c r="G1535" s="2"/>
      <c r="H1535" s="19">
        <v>95290</v>
      </c>
      <c r="I1535" s="188">
        <v>95290</v>
      </c>
      <c r="J1535" s="188">
        <v>95290</v>
      </c>
      <c r="K1535" s="19">
        <f t="shared" si="72"/>
        <v>0</v>
      </c>
      <c r="L1535" s="19">
        <f t="shared" si="72"/>
        <v>0</v>
      </c>
      <c r="M1535" s="19">
        <f t="shared" si="72"/>
        <v>0</v>
      </c>
    </row>
    <row r="1536" spans="1:13" x14ac:dyDescent="0.25">
      <c r="A1536" s="241"/>
      <c r="B1536" s="81"/>
      <c r="C1536" s="242"/>
      <c r="D1536" s="247"/>
      <c r="E1536" s="244"/>
      <c r="F1536" s="76"/>
      <c r="G1536" s="2"/>
      <c r="H1536" s="19">
        <v>0</v>
      </c>
      <c r="I1536" s="188">
        <v>0</v>
      </c>
      <c r="J1536" s="188">
        <v>0</v>
      </c>
      <c r="K1536" s="19">
        <f t="shared" si="72"/>
        <v>0</v>
      </c>
      <c r="L1536" s="19">
        <f t="shared" si="72"/>
        <v>0</v>
      </c>
      <c r="M1536" s="19">
        <f t="shared" si="72"/>
        <v>0</v>
      </c>
    </row>
    <row r="1537" spans="1:13" x14ac:dyDescent="0.25">
      <c r="A1537" s="241">
        <f>A1535+0.0001</f>
        <v>3.9888000000003698</v>
      </c>
      <c r="B1537" s="81" t="s">
        <v>1064</v>
      </c>
      <c r="C1537" s="242" t="s">
        <v>1156</v>
      </c>
      <c r="D1537" s="247" t="s">
        <v>46</v>
      </c>
      <c r="E1537" s="244" t="s">
        <v>1212</v>
      </c>
      <c r="F1537" s="76" t="s">
        <v>44</v>
      </c>
      <c r="G1537" s="2"/>
      <c r="H1537" s="19">
        <v>31890</v>
      </c>
      <c r="I1537" s="188">
        <v>31890</v>
      </c>
      <c r="J1537" s="188">
        <v>31890</v>
      </c>
      <c r="K1537" s="19">
        <f t="shared" si="72"/>
        <v>0</v>
      </c>
      <c r="L1537" s="19">
        <f t="shared" si="72"/>
        <v>0</v>
      </c>
      <c r="M1537" s="19">
        <f t="shared" si="72"/>
        <v>0</v>
      </c>
    </row>
    <row r="1538" spans="1:13" x14ac:dyDescent="0.25">
      <c r="A1538" s="241"/>
      <c r="B1538" s="81"/>
      <c r="C1538" s="242"/>
      <c r="D1538" s="247"/>
      <c r="E1538" s="244"/>
      <c r="F1538" s="76"/>
      <c r="G1538" s="2"/>
      <c r="H1538" s="19">
        <v>0</v>
      </c>
      <c r="I1538" s="188">
        <v>0</v>
      </c>
      <c r="J1538" s="188">
        <v>0</v>
      </c>
      <c r="K1538" s="19">
        <f t="shared" si="72"/>
        <v>0</v>
      </c>
      <c r="L1538" s="19">
        <f t="shared" si="72"/>
        <v>0</v>
      </c>
      <c r="M1538" s="19">
        <f t="shared" si="72"/>
        <v>0</v>
      </c>
    </row>
    <row r="1539" spans="1:13" x14ac:dyDescent="0.25">
      <c r="A1539" s="241">
        <f>A1537+0.0001</f>
        <v>3.98890000000037</v>
      </c>
      <c r="B1539" s="81" t="s">
        <v>1064</v>
      </c>
      <c r="C1539" s="242" t="s">
        <v>1157</v>
      </c>
      <c r="D1539" s="247" t="s">
        <v>43</v>
      </c>
      <c r="E1539" s="244" t="s">
        <v>1213</v>
      </c>
      <c r="F1539" s="76" t="s">
        <v>1015</v>
      </c>
      <c r="G1539" s="2"/>
      <c r="H1539" s="19">
        <v>100150</v>
      </c>
      <c r="I1539" s="188">
        <v>100150</v>
      </c>
      <c r="J1539" s="188">
        <v>100150</v>
      </c>
      <c r="K1539" s="19">
        <f t="shared" si="72"/>
        <v>0</v>
      </c>
      <c r="L1539" s="19">
        <f t="shared" si="72"/>
        <v>0</v>
      </c>
      <c r="M1539" s="19">
        <f t="shared" si="72"/>
        <v>0</v>
      </c>
    </row>
    <row r="1540" spans="1:13" x14ac:dyDescent="0.25">
      <c r="A1540" s="241"/>
      <c r="B1540" s="81"/>
      <c r="C1540" s="242"/>
      <c r="D1540" s="247"/>
      <c r="E1540" s="244"/>
      <c r="F1540" s="76"/>
      <c r="G1540" s="2"/>
      <c r="H1540" s="19">
        <v>0</v>
      </c>
      <c r="I1540" s="188">
        <v>0</v>
      </c>
      <c r="J1540" s="188">
        <v>0</v>
      </c>
      <c r="K1540" s="19">
        <f t="shared" si="72"/>
        <v>0</v>
      </c>
      <c r="L1540" s="19">
        <f t="shared" si="72"/>
        <v>0</v>
      </c>
      <c r="M1540" s="19">
        <f t="shared" si="72"/>
        <v>0</v>
      </c>
    </row>
    <row r="1541" spans="1:13" x14ac:dyDescent="0.25">
      <c r="A1541" s="241">
        <f>A1539+0.0001</f>
        <v>3.9890000000003702</v>
      </c>
      <c r="B1541" s="81" t="s">
        <v>1064</v>
      </c>
      <c r="C1541" s="242" t="s">
        <v>1157</v>
      </c>
      <c r="D1541" s="247" t="s">
        <v>46</v>
      </c>
      <c r="E1541" s="244" t="s">
        <v>1214</v>
      </c>
      <c r="F1541" s="76" t="s">
        <v>44</v>
      </c>
      <c r="G1541" s="2"/>
      <c r="H1541" s="19">
        <v>33300</v>
      </c>
      <c r="I1541" s="188">
        <v>33300</v>
      </c>
      <c r="J1541" s="188">
        <v>33300</v>
      </c>
      <c r="K1541" s="19">
        <f t="shared" si="72"/>
        <v>0</v>
      </c>
      <c r="L1541" s="19">
        <f t="shared" si="72"/>
        <v>0</v>
      </c>
      <c r="M1541" s="19">
        <f t="shared" si="72"/>
        <v>0</v>
      </c>
    </row>
    <row r="1542" spans="1:13" x14ac:dyDescent="0.25">
      <c r="A1542" s="241"/>
      <c r="B1542" s="81"/>
      <c r="C1542" s="242"/>
      <c r="D1542" s="247"/>
      <c r="E1542" s="244"/>
      <c r="F1542" s="76"/>
      <c r="G1542" s="2"/>
      <c r="H1542" s="19">
        <v>0</v>
      </c>
      <c r="I1542" s="188">
        <v>0</v>
      </c>
      <c r="J1542" s="188">
        <v>0</v>
      </c>
      <c r="K1542" s="19">
        <f t="shared" si="72"/>
        <v>0</v>
      </c>
      <c r="L1542" s="19">
        <f t="shared" si="72"/>
        <v>0</v>
      </c>
      <c r="M1542" s="19">
        <f t="shared" si="72"/>
        <v>0</v>
      </c>
    </row>
    <row r="1543" spans="1:13" x14ac:dyDescent="0.25">
      <c r="A1543" s="241">
        <f>A1541+0.0001</f>
        <v>3.9891000000003705</v>
      </c>
      <c r="B1543" s="81" t="s">
        <v>1064</v>
      </c>
      <c r="C1543" s="242" t="s">
        <v>1158</v>
      </c>
      <c r="D1543" s="247" t="s">
        <v>43</v>
      </c>
      <c r="E1543" s="244" t="s">
        <v>1215</v>
      </c>
      <c r="F1543" s="76" t="s">
        <v>1015</v>
      </c>
      <c r="G1543" s="2"/>
      <c r="H1543" s="19">
        <v>106260</v>
      </c>
      <c r="I1543" s="188">
        <v>106260</v>
      </c>
      <c r="J1543" s="188">
        <v>106260</v>
      </c>
      <c r="K1543" s="19">
        <f t="shared" si="72"/>
        <v>0</v>
      </c>
      <c r="L1543" s="19">
        <f t="shared" si="72"/>
        <v>0</v>
      </c>
      <c r="M1543" s="19">
        <f t="shared" si="72"/>
        <v>0</v>
      </c>
    </row>
    <row r="1544" spans="1:13" x14ac:dyDescent="0.25">
      <c r="A1544" s="241"/>
      <c r="B1544" s="81"/>
      <c r="C1544" s="242"/>
      <c r="D1544" s="247"/>
      <c r="E1544" s="244"/>
      <c r="F1544" s="76"/>
      <c r="G1544" s="2"/>
      <c r="H1544" s="19">
        <v>0</v>
      </c>
      <c r="I1544" s="188">
        <v>0</v>
      </c>
      <c r="J1544" s="188">
        <v>0</v>
      </c>
      <c r="K1544" s="19">
        <f t="shared" si="72"/>
        <v>0</v>
      </c>
      <c r="L1544" s="19">
        <f t="shared" si="72"/>
        <v>0</v>
      </c>
      <c r="M1544" s="19">
        <f t="shared" si="72"/>
        <v>0</v>
      </c>
    </row>
    <row r="1545" spans="1:13" x14ac:dyDescent="0.25">
      <c r="A1545" s="241">
        <f>A1543+0.0001</f>
        <v>3.9892000000003707</v>
      </c>
      <c r="B1545" s="81" t="s">
        <v>1064</v>
      </c>
      <c r="C1545" s="242" t="s">
        <v>1158</v>
      </c>
      <c r="D1545" s="247" t="s">
        <v>46</v>
      </c>
      <c r="E1545" s="244" t="s">
        <v>1198</v>
      </c>
      <c r="F1545" s="76" t="s">
        <v>44</v>
      </c>
      <c r="G1545" s="2"/>
      <c r="H1545" s="19">
        <v>35150</v>
      </c>
      <c r="I1545" s="188">
        <v>35150</v>
      </c>
      <c r="J1545" s="188">
        <v>35150</v>
      </c>
      <c r="K1545" s="19">
        <f t="shared" si="72"/>
        <v>0</v>
      </c>
      <c r="L1545" s="19">
        <f t="shared" si="72"/>
        <v>0</v>
      </c>
      <c r="M1545" s="19">
        <f t="shared" si="72"/>
        <v>0</v>
      </c>
    </row>
    <row r="1546" spans="1:13" s="66" customFormat="1" x14ac:dyDescent="0.25">
      <c r="A1546" s="126"/>
      <c r="B1546" s="127"/>
      <c r="C1546" s="239"/>
      <c r="D1546" s="240"/>
      <c r="E1546" s="245"/>
      <c r="F1546" s="70"/>
      <c r="G1546" s="1"/>
      <c r="H1546" s="19">
        <v>0</v>
      </c>
      <c r="I1546" s="19">
        <v>0</v>
      </c>
      <c r="J1546" s="19">
        <v>0</v>
      </c>
      <c r="K1546" s="19">
        <f t="shared" si="72"/>
        <v>0</v>
      </c>
      <c r="L1546" s="19">
        <f t="shared" si="72"/>
        <v>0</v>
      </c>
      <c r="M1546" s="19">
        <f t="shared" si="72"/>
        <v>0</v>
      </c>
    </row>
    <row r="1547" spans="1:13" s="66" customFormat="1" x14ac:dyDescent="0.25">
      <c r="A1547" s="126"/>
      <c r="B1547" s="127"/>
      <c r="C1547" s="308">
        <v>4.1500000000000004</v>
      </c>
      <c r="D1547" s="309"/>
      <c r="E1547" s="236" t="s">
        <v>1149</v>
      </c>
      <c r="F1547" s="70"/>
      <c r="G1547" s="1"/>
      <c r="H1547" s="19">
        <v>0</v>
      </c>
      <c r="I1547" s="19">
        <v>0</v>
      </c>
      <c r="J1547" s="19">
        <v>0</v>
      </c>
      <c r="K1547" s="19">
        <f t="shared" si="72"/>
        <v>0</v>
      </c>
      <c r="L1547" s="19">
        <f t="shared" si="72"/>
        <v>0</v>
      </c>
      <c r="M1547" s="19">
        <f t="shared" si="72"/>
        <v>0</v>
      </c>
    </row>
    <row r="1548" spans="1:13" s="66" customFormat="1" x14ac:dyDescent="0.25">
      <c r="A1548" s="126"/>
      <c r="B1548" s="127"/>
      <c r="C1548" s="310" t="s">
        <v>63</v>
      </c>
      <c r="D1548" s="311"/>
      <c r="E1548" s="238" t="s">
        <v>1012</v>
      </c>
      <c r="F1548" s="70"/>
      <c r="G1548" s="1"/>
      <c r="H1548" s="19">
        <v>0</v>
      </c>
      <c r="I1548" s="19">
        <v>0</v>
      </c>
      <c r="J1548" s="19">
        <v>0</v>
      </c>
      <c r="K1548" s="19">
        <f t="shared" si="72"/>
        <v>0</v>
      </c>
      <c r="L1548" s="19">
        <f t="shared" si="72"/>
        <v>0</v>
      </c>
      <c r="M1548" s="19">
        <f t="shared" si="72"/>
        <v>0</v>
      </c>
    </row>
    <row r="1549" spans="1:13" s="66" customFormat="1" x14ac:dyDescent="0.25">
      <c r="A1549" s="126"/>
      <c r="B1549" s="127"/>
      <c r="C1549" s="239"/>
      <c r="D1549" s="240"/>
      <c r="E1549" s="245"/>
      <c r="F1549" s="70"/>
      <c r="G1549" s="1"/>
      <c r="H1549" s="19">
        <v>0</v>
      </c>
      <c r="I1549" s="19">
        <v>0</v>
      </c>
      <c r="J1549" s="19">
        <v>0</v>
      </c>
      <c r="K1549" s="19">
        <f t="shared" si="72"/>
        <v>0</v>
      </c>
      <c r="L1549" s="19">
        <f t="shared" si="72"/>
        <v>0</v>
      </c>
      <c r="M1549" s="19">
        <f t="shared" si="72"/>
        <v>0</v>
      </c>
    </row>
    <row r="1550" spans="1:13" x14ac:dyDescent="0.25">
      <c r="A1550" s="241">
        <f>A1545+0.0001</f>
        <v>3.9893000000003709</v>
      </c>
      <c r="B1550" s="81" t="s">
        <v>1010</v>
      </c>
      <c r="C1550" s="242" t="s">
        <v>1150</v>
      </c>
      <c r="D1550" s="243" t="s">
        <v>48</v>
      </c>
      <c r="E1550" s="244" t="s">
        <v>1199</v>
      </c>
      <c r="F1550" s="76" t="s">
        <v>1015</v>
      </c>
      <c r="G1550" s="2"/>
      <c r="H1550" s="19">
        <v>80240</v>
      </c>
      <c r="I1550" s="19">
        <v>80240</v>
      </c>
      <c r="J1550" s="188">
        <v>80240</v>
      </c>
      <c r="K1550" s="19">
        <f t="shared" si="72"/>
        <v>0</v>
      </c>
      <c r="L1550" s="19">
        <f t="shared" si="72"/>
        <v>0</v>
      </c>
      <c r="M1550" s="19">
        <f t="shared" si="72"/>
        <v>0</v>
      </c>
    </row>
    <row r="1551" spans="1:13" x14ac:dyDescent="0.25">
      <c r="A1551" s="241"/>
      <c r="B1551" s="81"/>
      <c r="C1551" s="242"/>
      <c r="D1551" s="243"/>
      <c r="E1551" s="244"/>
      <c r="F1551" s="76"/>
      <c r="G1551" s="2"/>
      <c r="H1551" s="19">
        <v>0</v>
      </c>
      <c r="I1551" s="19">
        <v>0</v>
      </c>
      <c r="J1551" s="188">
        <v>0</v>
      </c>
      <c r="K1551" s="19">
        <f t="shared" si="72"/>
        <v>0</v>
      </c>
      <c r="L1551" s="19">
        <f t="shared" si="72"/>
        <v>0</v>
      </c>
      <c r="M1551" s="19">
        <f t="shared" si="72"/>
        <v>0</v>
      </c>
    </row>
    <row r="1552" spans="1:13" x14ac:dyDescent="0.25">
      <c r="A1552" s="241">
        <f t="shared" ref="A1552" si="74">A1550+0.0001</f>
        <v>3.9894000000003711</v>
      </c>
      <c r="B1552" s="81" t="s">
        <v>1010</v>
      </c>
      <c r="C1552" s="242" t="s">
        <v>1150</v>
      </c>
      <c r="D1552" s="243" t="s">
        <v>50</v>
      </c>
      <c r="E1552" s="244" t="s">
        <v>1200</v>
      </c>
      <c r="F1552" s="76" t="s">
        <v>44</v>
      </c>
      <c r="G1552" s="2"/>
      <c r="H1552" s="19">
        <v>25700</v>
      </c>
      <c r="I1552" s="19">
        <v>25700</v>
      </c>
      <c r="J1552" s="188">
        <v>25700</v>
      </c>
      <c r="K1552" s="19">
        <f t="shared" ref="K1552:M1615" si="75">$G1552*H1552</f>
        <v>0</v>
      </c>
      <c r="L1552" s="19">
        <f t="shared" si="75"/>
        <v>0</v>
      </c>
      <c r="M1552" s="19">
        <f t="shared" si="75"/>
        <v>0</v>
      </c>
    </row>
    <row r="1553" spans="1:13" x14ac:dyDescent="0.25">
      <c r="A1553" s="241"/>
      <c r="B1553" s="81"/>
      <c r="C1553" s="242"/>
      <c r="D1553" s="243"/>
      <c r="E1553" s="244"/>
      <c r="F1553" s="76"/>
      <c r="G1553" s="2"/>
      <c r="H1553" s="19">
        <v>0</v>
      </c>
      <c r="I1553" s="19">
        <v>0</v>
      </c>
      <c r="J1553" s="188">
        <v>0</v>
      </c>
      <c r="K1553" s="19">
        <f t="shared" si="75"/>
        <v>0</v>
      </c>
      <c r="L1553" s="19">
        <f t="shared" si="75"/>
        <v>0</v>
      </c>
      <c r="M1553" s="19">
        <f t="shared" si="75"/>
        <v>0</v>
      </c>
    </row>
    <row r="1554" spans="1:13" x14ac:dyDescent="0.25">
      <c r="A1554" s="241">
        <f>A1552+0.0001</f>
        <v>3.9895000000003713</v>
      </c>
      <c r="B1554" s="81" t="s">
        <v>1010</v>
      </c>
      <c r="C1554" s="242" t="s">
        <v>1151</v>
      </c>
      <c r="D1554" s="243" t="s">
        <v>48</v>
      </c>
      <c r="E1554" s="244" t="s">
        <v>1201</v>
      </c>
      <c r="F1554" s="76" t="s">
        <v>1015</v>
      </c>
      <c r="G1554" s="2"/>
      <c r="H1554" s="19">
        <v>82030</v>
      </c>
      <c r="I1554" s="19">
        <v>82030</v>
      </c>
      <c r="J1554" s="188">
        <v>82030</v>
      </c>
      <c r="K1554" s="19">
        <f t="shared" si="75"/>
        <v>0</v>
      </c>
      <c r="L1554" s="19">
        <f t="shared" si="75"/>
        <v>0</v>
      </c>
      <c r="M1554" s="19">
        <f t="shared" si="75"/>
        <v>0</v>
      </c>
    </row>
    <row r="1555" spans="1:13" x14ac:dyDescent="0.25">
      <c r="A1555" s="241"/>
      <c r="B1555" s="81"/>
      <c r="C1555" s="242"/>
      <c r="D1555" s="243"/>
      <c r="E1555" s="244"/>
      <c r="F1555" s="76"/>
      <c r="G1555" s="2"/>
      <c r="H1555" s="19">
        <v>0</v>
      </c>
      <c r="I1555" s="19">
        <v>0</v>
      </c>
      <c r="J1555" s="188">
        <v>0</v>
      </c>
      <c r="K1555" s="19">
        <f t="shared" si="75"/>
        <v>0</v>
      </c>
      <c r="L1555" s="19">
        <f t="shared" si="75"/>
        <v>0</v>
      </c>
      <c r="M1555" s="19">
        <f t="shared" si="75"/>
        <v>0</v>
      </c>
    </row>
    <row r="1556" spans="1:13" x14ac:dyDescent="0.25">
      <c r="A1556" s="241">
        <f>A1554+0.0001</f>
        <v>3.9896000000003715</v>
      </c>
      <c r="B1556" s="81" t="s">
        <v>1010</v>
      </c>
      <c r="C1556" s="242" t="s">
        <v>1151</v>
      </c>
      <c r="D1556" s="243" t="s">
        <v>50</v>
      </c>
      <c r="E1556" s="244" t="s">
        <v>1202</v>
      </c>
      <c r="F1556" s="76" t="s">
        <v>44</v>
      </c>
      <c r="G1556" s="2"/>
      <c r="H1556" s="19">
        <v>26300</v>
      </c>
      <c r="I1556" s="19">
        <v>26300</v>
      </c>
      <c r="J1556" s="188">
        <v>26300</v>
      </c>
      <c r="K1556" s="19">
        <f t="shared" si="75"/>
        <v>0</v>
      </c>
      <c r="L1556" s="19">
        <f t="shared" si="75"/>
        <v>0</v>
      </c>
      <c r="M1556" s="19">
        <f t="shared" si="75"/>
        <v>0</v>
      </c>
    </row>
    <row r="1557" spans="1:13" x14ac:dyDescent="0.25">
      <c r="A1557" s="241"/>
      <c r="B1557" s="81"/>
      <c r="C1557" s="242"/>
      <c r="D1557" s="243"/>
      <c r="E1557" s="244"/>
      <c r="F1557" s="76"/>
      <c r="G1557" s="2"/>
      <c r="H1557" s="19">
        <v>0</v>
      </c>
      <c r="I1557" s="19">
        <v>0</v>
      </c>
      <c r="J1557" s="188">
        <v>0</v>
      </c>
      <c r="K1557" s="19">
        <f t="shared" si="75"/>
        <v>0</v>
      </c>
      <c r="L1557" s="19">
        <f t="shared" si="75"/>
        <v>0</v>
      </c>
      <c r="M1557" s="19">
        <f t="shared" si="75"/>
        <v>0</v>
      </c>
    </row>
    <row r="1558" spans="1:13" x14ac:dyDescent="0.25">
      <c r="A1558" s="241">
        <f>A1556+0.0001</f>
        <v>3.9897000000003717</v>
      </c>
      <c r="B1558" s="81" t="s">
        <v>1064</v>
      </c>
      <c r="C1558" s="242" t="s">
        <v>1152</v>
      </c>
      <c r="D1558" s="243" t="s">
        <v>48</v>
      </c>
      <c r="E1558" s="244" t="s">
        <v>1203</v>
      </c>
      <c r="F1558" s="76" t="s">
        <v>1015</v>
      </c>
      <c r="G1558" s="2"/>
      <c r="H1558" s="19">
        <v>72140</v>
      </c>
      <c r="I1558" s="19">
        <v>72140</v>
      </c>
      <c r="J1558" s="188">
        <v>72140</v>
      </c>
      <c r="K1558" s="19">
        <f t="shared" si="75"/>
        <v>0</v>
      </c>
      <c r="L1558" s="19">
        <f t="shared" si="75"/>
        <v>0</v>
      </c>
      <c r="M1558" s="19">
        <f t="shared" si="75"/>
        <v>0</v>
      </c>
    </row>
    <row r="1559" spans="1:13" x14ac:dyDescent="0.25">
      <c r="A1559" s="241"/>
      <c r="B1559" s="81"/>
      <c r="C1559" s="242"/>
      <c r="D1559" s="243"/>
      <c r="E1559" s="244"/>
      <c r="F1559" s="76"/>
      <c r="G1559" s="2"/>
      <c r="H1559" s="19">
        <v>0</v>
      </c>
      <c r="I1559" s="19">
        <v>0</v>
      </c>
      <c r="J1559" s="188">
        <v>0</v>
      </c>
      <c r="K1559" s="19">
        <f t="shared" si="75"/>
        <v>0</v>
      </c>
      <c r="L1559" s="19">
        <f t="shared" si="75"/>
        <v>0</v>
      </c>
      <c r="M1559" s="19">
        <f t="shared" si="75"/>
        <v>0</v>
      </c>
    </row>
    <row r="1560" spans="1:13" x14ac:dyDescent="0.25">
      <c r="A1560" s="241">
        <f>A1558+0.0001</f>
        <v>3.9898000000003719</v>
      </c>
      <c r="B1560" s="81" t="s">
        <v>1064</v>
      </c>
      <c r="C1560" s="242" t="s">
        <v>1152</v>
      </c>
      <c r="D1560" s="243" t="s">
        <v>50</v>
      </c>
      <c r="E1560" s="244" t="s">
        <v>1204</v>
      </c>
      <c r="F1560" s="76" t="s">
        <v>44</v>
      </c>
      <c r="G1560" s="2"/>
      <c r="H1560" s="19">
        <v>28980</v>
      </c>
      <c r="I1560" s="19">
        <v>28980</v>
      </c>
      <c r="J1560" s="188">
        <v>28980</v>
      </c>
      <c r="K1560" s="19">
        <f t="shared" si="75"/>
        <v>0</v>
      </c>
      <c r="L1560" s="19">
        <f t="shared" si="75"/>
        <v>0</v>
      </c>
      <c r="M1560" s="19">
        <f t="shared" si="75"/>
        <v>0</v>
      </c>
    </row>
    <row r="1561" spans="1:13" x14ac:dyDescent="0.25">
      <c r="A1561" s="241"/>
      <c r="B1561" s="81"/>
      <c r="C1561" s="242"/>
      <c r="D1561" s="243"/>
      <c r="E1561" s="244"/>
      <c r="F1561" s="76"/>
      <c r="G1561" s="2"/>
      <c r="H1561" s="19">
        <v>0</v>
      </c>
      <c r="I1561" s="19">
        <v>0</v>
      </c>
      <c r="J1561" s="19">
        <v>0</v>
      </c>
      <c r="K1561" s="19">
        <f t="shared" si="75"/>
        <v>0</v>
      </c>
      <c r="L1561" s="19">
        <f t="shared" si="75"/>
        <v>0</v>
      </c>
      <c r="M1561" s="19">
        <f t="shared" si="75"/>
        <v>0</v>
      </c>
    </row>
    <row r="1562" spans="1:13" x14ac:dyDescent="0.25">
      <c r="A1562" s="241">
        <f>A1560+0.0001</f>
        <v>3.9899000000003721</v>
      </c>
      <c r="B1562" s="81" t="s">
        <v>1064</v>
      </c>
      <c r="C1562" s="242" t="s">
        <v>1153</v>
      </c>
      <c r="D1562" s="243" t="s">
        <v>48</v>
      </c>
      <c r="E1562" s="244" t="s">
        <v>1205</v>
      </c>
      <c r="F1562" s="76" t="s">
        <v>1015</v>
      </c>
      <c r="G1562" s="2"/>
      <c r="H1562" s="19">
        <v>84790</v>
      </c>
      <c r="I1562" s="188">
        <v>84790</v>
      </c>
      <c r="J1562" s="188">
        <v>84790</v>
      </c>
      <c r="K1562" s="19">
        <f t="shared" si="75"/>
        <v>0</v>
      </c>
      <c r="L1562" s="19">
        <f t="shared" si="75"/>
        <v>0</v>
      </c>
      <c r="M1562" s="19">
        <f t="shared" si="75"/>
        <v>0</v>
      </c>
    </row>
    <row r="1563" spans="1:13" x14ac:dyDescent="0.25">
      <c r="A1563" s="241"/>
      <c r="B1563" s="81"/>
      <c r="C1563" s="242"/>
      <c r="D1563" s="243"/>
      <c r="E1563" s="244"/>
      <c r="F1563" s="76"/>
      <c r="G1563" s="2"/>
      <c r="H1563" s="19">
        <v>0</v>
      </c>
      <c r="I1563" s="188">
        <v>0</v>
      </c>
      <c r="J1563" s="188">
        <v>0</v>
      </c>
      <c r="K1563" s="19">
        <f t="shared" si="75"/>
        <v>0</v>
      </c>
      <c r="L1563" s="19">
        <f t="shared" si="75"/>
        <v>0</v>
      </c>
      <c r="M1563" s="19">
        <f t="shared" si="75"/>
        <v>0</v>
      </c>
    </row>
    <row r="1564" spans="1:13" x14ac:dyDescent="0.25">
      <c r="A1564" s="241">
        <f>A1562+0.0001</f>
        <v>3.9900000000003724</v>
      </c>
      <c r="B1564" s="81" t="s">
        <v>1064</v>
      </c>
      <c r="C1564" s="242" t="s">
        <v>1153</v>
      </c>
      <c r="D1564" s="243" t="s">
        <v>50</v>
      </c>
      <c r="E1564" s="244" t="s">
        <v>1206</v>
      </c>
      <c r="F1564" s="76" t="s">
        <v>44</v>
      </c>
      <c r="G1564" s="2"/>
      <c r="H1564" s="19">
        <v>26520</v>
      </c>
      <c r="I1564" s="188">
        <v>26520</v>
      </c>
      <c r="J1564" s="188">
        <v>26520</v>
      </c>
      <c r="K1564" s="19">
        <f t="shared" si="75"/>
        <v>0</v>
      </c>
      <c r="L1564" s="19">
        <f t="shared" si="75"/>
        <v>0</v>
      </c>
      <c r="M1564" s="19">
        <f t="shared" si="75"/>
        <v>0</v>
      </c>
    </row>
    <row r="1565" spans="1:13" x14ac:dyDescent="0.25">
      <c r="A1565" s="241"/>
      <c r="B1565" s="81"/>
      <c r="C1565" s="242"/>
      <c r="D1565" s="243"/>
      <c r="E1565" s="244"/>
      <c r="F1565" s="76"/>
      <c r="G1565" s="2"/>
      <c r="H1565" s="19">
        <v>0</v>
      </c>
      <c r="I1565" s="188">
        <v>0</v>
      </c>
      <c r="J1565" s="188">
        <v>0</v>
      </c>
      <c r="K1565" s="19">
        <f t="shared" si="75"/>
        <v>0</v>
      </c>
      <c r="L1565" s="19">
        <f t="shared" si="75"/>
        <v>0</v>
      </c>
      <c r="M1565" s="19">
        <f t="shared" si="75"/>
        <v>0</v>
      </c>
    </row>
    <row r="1566" spans="1:13" x14ac:dyDescent="0.25">
      <c r="A1566" s="241">
        <f>A1564+0.0001</f>
        <v>3.9901000000003726</v>
      </c>
      <c r="B1566" s="81" t="s">
        <v>1064</v>
      </c>
      <c r="C1566" s="242" t="s">
        <v>1154</v>
      </c>
      <c r="D1566" s="243" t="s">
        <v>48</v>
      </c>
      <c r="E1566" s="244" t="s">
        <v>1207</v>
      </c>
      <c r="F1566" s="76" t="s">
        <v>1015</v>
      </c>
      <c r="G1566" s="2"/>
      <c r="H1566" s="19">
        <v>84970</v>
      </c>
      <c r="I1566" s="188">
        <v>84970</v>
      </c>
      <c r="J1566" s="188">
        <v>84970</v>
      </c>
      <c r="K1566" s="19">
        <f t="shared" si="75"/>
        <v>0</v>
      </c>
      <c r="L1566" s="19">
        <f t="shared" si="75"/>
        <v>0</v>
      </c>
      <c r="M1566" s="19">
        <f t="shared" si="75"/>
        <v>0</v>
      </c>
    </row>
    <row r="1567" spans="1:13" x14ac:dyDescent="0.25">
      <c r="A1567" s="241"/>
      <c r="B1567" s="81"/>
      <c r="C1567" s="242"/>
      <c r="D1567" s="243"/>
      <c r="E1567" s="244"/>
      <c r="F1567" s="76"/>
      <c r="G1567" s="2"/>
      <c r="H1567" s="19">
        <v>0</v>
      </c>
      <c r="I1567" s="188">
        <v>0</v>
      </c>
      <c r="J1567" s="188">
        <v>0</v>
      </c>
      <c r="K1567" s="19">
        <f t="shared" si="75"/>
        <v>0</v>
      </c>
      <c r="L1567" s="19">
        <f t="shared" si="75"/>
        <v>0</v>
      </c>
      <c r="M1567" s="19">
        <f t="shared" si="75"/>
        <v>0</v>
      </c>
    </row>
    <row r="1568" spans="1:13" x14ac:dyDescent="0.25">
      <c r="A1568" s="241">
        <f>A1566+0.0001</f>
        <v>3.9902000000003728</v>
      </c>
      <c r="B1568" s="81" t="s">
        <v>1064</v>
      </c>
      <c r="C1568" s="242" t="s">
        <v>1154</v>
      </c>
      <c r="D1568" s="243" t="s">
        <v>50</v>
      </c>
      <c r="E1568" s="244" t="s">
        <v>1208</v>
      </c>
      <c r="F1568" s="76" t="s">
        <v>44</v>
      </c>
      <c r="G1568" s="2"/>
      <c r="H1568" s="19">
        <v>26490</v>
      </c>
      <c r="I1568" s="188">
        <v>26490</v>
      </c>
      <c r="J1568" s="188">
        <v>26490</v>
      </c>
      <c r="K1568" s="19">
        <f t="shared" si="75"/>
        <v>0</v>
      </c>
      <c r="L1568" s="19">
        <f t="shared" si="75"/>
        <v>0</v>
      </c>
      <c r="M1568" s="19">
        <f t="shared" si="75"/>
        <v>0</v>
      </c>
    </row>
    <row r="1569" spans="1:13" x14ac:dyDescent="0.25">
      <c r="A1569" s="241"/>
      <c r="B1569" s="81"/>
      <c r="C1569" s="242"/>
      <c r="D1569" s="243"/>
      <c r="E1569" s="244"/>
      <c r="F1569" s="76"/>
      <c r="G1569" s="2"/>
      <c r="H1569" s="19">
        <v>0</v>
      </c>
      <c r="I1569" s="188">
        <v>0</v>
      </c>
      <c r="J1569" s="188">
        <v>0</v>
      </c>
      <c r="K1569" s="19">
        <f t="shared" si="75"/>
        <v>0</v>
      </c>
      <c r="L1569" s="19">
        <f t="shared" si="75"/>
        <v>0</v>
      </c>
      <c r="M1569" s="19">
        <f t="shared" si="75"/>
        <v>0</v>
      </c>
    </row>
    <row r="1570" spans="1:13" x14ac:dyDescent="0.25">
      <c r="A1570" s="241">
        <f>A1568+0.0001</f>
        <v>3.990300000000373</v>
      </c>
      <c r="B1570" s="81" t="s">
        <v>1064</v>
      </c>
      <c r="C1570" s="242" t="s">
        <v>1155</v>
      </c>
      <c r="D1570" s="243" t="s">
        <v>48</v>
      </c>
      <c r="E1570" s="244" t="s">
        <v>1209</v>
      </c>
      <c r="F1570" s="76" t="s">
        <v>1015</v>
      </c>
      <c r="G1570" s="2"/>
      <c r="H1570" s="19">
        <v>86380</v>
      </c>
      <c r="I1570" s="188">
        <v>86380</v>
      </c>
      <c r="J1570" s="188">
        <v>86380</v>
      </c>
      <c r="K1570" s="19">
        <f t="shared" si="75"/>
        <v>0</v>
      </c>
      <c r="L1570" s="19">
        <f t="shared" si="75"/>
        <v>0</v>
      </c>
      <c r="M1570" s="19">
        <f t="shared" si="75"/>
        <v>0</v>
      </c>
    </row>
    <row r="1571" spans="1:13" x14ac:dyDescent="0.25">
      <c r="A1571" s="241"/>
      <c r="B1571" s="81"/>
      <c r="C1571" s="242"/>
      <c r="D1571" s="243"/>
      <c r="E1571" s="244"/>
      <c r="F1571" s="76"/>
      <c r="G1571" s="2"/>
      <c r="H1571" s="19">
        <v>0</v>
      </c>
      <c r="I1571" s="188">
        <v>0</v>
      </c>
      <c r="J1571" s="188">
        <v>0</v>
      </c>
      <c r="K1571" s="19">
        <f t="shared" si="75"/>
        <v>0</v>
      </c>
      <c r="L1571" s="19">
        <f t="shared" si="75"/>
        <v>0</v>
      </c>
      <c r="M1571" s="19">
        <f t="shared" si="75"/>
        <v>0</v>
      </c>
    </row>
    <row r="1572" spans="1:13" x14ac:dyDescent="0.25">
      <c r="A1572" s="241">
        <f>A1570+0.0001</f>
        <v>3.9904000000003732</v>
      </c>
      <c r="B1572" s="81" t="s">
        <v>1064</v>
      </c>
      <c r="C1572" s="242" t="s">
        <v>1155</v>
      </c>
      <c r="D1572" s="243" t="s">
        <v>50</v>
      </c>
      <c r="E1572" s="244" t="s">
        <v>1210</v>
      </c>
      <c r="F1572" s="76" t="s">
        <v>44</v>
      </c>
      <c r="G1572" s="2"/>
      <c r="H1572" s="19">
        <v>26770</v>
      </c>
      <c r="I1572" s="188">
        <v>26770</v>
      </c>
      <c r="J1572" s="188">
        <v>26770</v>
      </c>
      <c r="K1572" s="19">
        <f t="shared" si="75"/>
        <v>0</v>
      </c>
      <c r="L1572" s="19">
        <f t="shared" si="75"/>
        <v>0</v>
      </c>
      <c r="M1572" s="19">
        <f t="shared" si="75"/>
        <v>0</v>
      </c>
    </row>
    <row r="1573" spans="1:13" x14ac:dyDescent="0.25">
      <c r="A1573" s="241"/>
      <c r="B1573" s="81"/>
      <c r="C1573" s="242"/>
      <c r="D1573" s="243"/>
      <c r="E1573" s="244"/>
      <c r="F1573" s="76"/>
      <c r="G1573" s="2"/>
      <c r="H1573" s="19">
        <v>0</v>
      </c>
      <c r="I1573" s="188">
        <v>0</v>
      </c>
      <c r="J1573" s="188">
        <v>0</v>
      </c>
      <c r="K1573" s="19">
        <f t="shared" si="75"/>
        <v>0</v>
      </c>
      <c r="L1573" s="19">
        <f t="shared" si="75"/>
        <v>0</v>
      </c>
      <c r="M1573" s="19">
        <f t="shared" si="75"/>
        <v>0</v>
      </c>
    </row>
    <row r="1574" spans="1:13" x14ac:dyDescent="0.25">
      <c r="A1574" s="241">
        <f>A1572+0.0001</f>
        <v>3.9905000000003734</v>
      </c>
      <c r="B1574" s="81" t="s">
        <v>1064</v>
      </c>
      <c r="C1574" s="242" t="s">
        <v>1156</v>
      </c>
      <c r="D1574" s="243" t="s">
        <v>48</v>
      </c>
      <c r="E1574" s="244" t="s">
        <v>1211</v>
      </c>
      <c r="F1574" s="76" t="s">
        <v>1015</v>
      </c>
      <c r="G1574" s="2"/>
      <c r="H1574" s="19">
        <v>99170</v>
      </c>
      <c r="I1574" s="188">
        <v>99170</v>
      </c>
      <c r="J1574" s="188">
        <v>99170</v>
      </c>
      <c r="K1574" s="19">
        <f t="shared" si="75"/>
        <v>0</v>
      </c>
      <c r="L1574" s="19">
        <f t="shared" si="75"/>
        <v>0</v>
      </c>
      <c r="M1574" s="19">
        <f t="shared" si="75"/>
        <v>0</v>
      </c>
    </row>
    <row r="1575" spans="1:13" x14ac:dyDescent="0.25">
      <c r="A1575" s="241"/>
      <c r="B1575" s="81"/>
      <c r="C1575" s="242"/>
      <c r="D1575" s="243"/>
      <c r="E1575" s="244"/>
      <c r="F1575" s="76"/>
      <c r="G1575" s="2"/>
      <c r="H1575" s="19">
        <v>0</v>
      </c>
      <c r="I1575" s="188">
        <v>0</v>
      </c>
      <c r="J1575" s="188">
        <v>0</v>
      </c>
      <c r="K1575" s="19">
        <f t="shared" si="75"/>
        <v>0</v>
      </c>
      <c r="L1575" s="19">
        <f t="shared" si="75"/>
        <v>0</v>
      </c>
      <c r="M1575" s="19">
        <f t="shared" si="75"/>
        <v>0</v>
      </c>
    </row>
    <row r="1576" spans="1:13" x14ac:dyDescent="0.25">
      <c r="A1576" s="241">
        <f>A1574+0.0001</f>
        <v>3.9906000000003736</v>
      </c>
      <c r="B1576" s="81" t="s">
        <v>1064</v>
      </c>
      <c r="C1576" s="242" t="s">
        <v>1156</v>
      </c>
      <c r="D1576" s="243" t="s">
        <v>50</v>
      </c>
      <c r="E1576" s="244" t="s">
        <v>1212</v>
      </c>
      <c r="F1576" s="76" t="s">
        <v>44</v>
      </c>
      <c r="G1576" s="2"/>
      <c r="H1576" s="19">
        <v>30820</v>
      </c>
      <c r="I1576" s="188">
        <v>30820</v>
      </c>
      <c r="J1576" s="188">
        <v>30820</v>
      </c>
      <c r="K1576" s="19">
        <f t="shared" si="75"/>
        <v>0</v>
      </c>
      <c r="L1576" s="19">
        <f t="shared" si="75"/>
        <v>0</v>
      </c>
      <c r="M1576" s="19">
        <f t="shared" si="75"/>
        <v>0</v>
      </c>
    </row>
    <row r="1577" spans="1:13" x14ac:dyDescent="0.25">
      <c r="A1577" s="241"/>
      <c r="B1577" s="81"/>
      <c r="C1577" s="242"/>
      <c r="D1577" s="243"/>
      <c r="E1577" s="244"/>
      <c r="F1577" s="76"/>
      <c r="G1577" s="2"/>
      <c r="H1577" s="19">
        <v>0</v>
      </c>
      <c r="I1577" s="188">
        <v>0</v>
      </c>
      <c r="J1577" s="188">
        <v>0</v>
      </c>
      <c r="K1577" s="19">
        <f t="shared" si="75"/>
        <v>0</v>
      </c>
      <c r="L1577" s="19">
        <f t="shared" si="75"/>
        <v>0</v>
      </c>
      <c r="M1577" s="19">
        <f t="shared" si="75"/>
        <v>0</v>
      </c>
    </row>
    <row r="1578" spans="1:13" x14ac:dyDescent="0.25">
      <c r="A1578" s="241">
        <f>A1576+0.0001</f>
        <v>3.9907000000003738</v>
      </c>
      <c r="B1578" s="81" t="s">
        <v>1064</v>
      </c>
      <c r="C1578" s="242" t="s">
        <v>1157</v>
      </c>
      <c r="D1578" s="243" t="s">
        <v>48</v>
      </c>
      <c r="E1578" s="244" t="s">
        <v>1213</v>
      </c>
      <c r="F1578" s="76" t="s">
        <v>1015</v>
      </c>
      <c r="G1578" s="2"/>
      <c r="H1578" s="19">
        <v>104230</v>
      </c>
      <c r="I1578" s="188">
        <v>104230</v>
      </c>
      <c r="J1578" s="188">
        <v>104230</v>
      </c>
      <c r="K1578" s="19">
        <f t="shared" si="75"/>
        <v>0</v>
      </c>
      <c r="L1578" s="19">
        <f t="shared" si="75"/>
        <v>0</v>
      </c>
      <c r="M1578" s="19">
        <f t="shared" si="75"/>
        <v>0</v>
      </c>
    </row>
    <row r="1579" spans="1:13" x14ac:dyDescent="0.25">
      <c r="A1579" s="241"/>
      <c r="B1579" s="81"/>
      <c r="C1579" s="242"/>
      <c r="D1579" s="243"/>
      <c r="E1579" s="244"/>
      <c r="F1579" s="76"/>
      <c r="G1579" s="2"/>
      <c r="H1579" s="19">
        <v>0</v>
      </c>
      <c r="I1579" s="188">
        <v>0</v>
      </c>
      <c r="J1579" s="188">
        <v>0</v>
      </c>
      <c r="K1579" s="19">
        <f t="shared" si="75"/>
        <v>0</v>
      </c>
      <c r="L1579" s="19">
        <f t="shared" si="75"/>
        <v>0</v>
      </c>
      <c r="M1579" s="19">
        <f t="shared" si="75"/>
        <v>0</v>
      </c>
    </row>
    <row r="1580" spans="1:13" x14ac:dyDescent="0.25">
      <c r="A1580" s="241">
        <f>A1578+0.0001</f>
        <v>3.990800000000374</v>
      </c>
      <c r="B1580" s="81" t="s">
        <v>1064</v>
      </c>
      <c r="C1580" s="242" t="s">
        <v>1157</v>
      </c>
      <c r="D1580" s="243" t="s">
        <v>50</v>
      </c>
      <c r="E1580" s="244" t="s">
        <v>1214</v>
      </c>
      <c r="F1580" s="76" t="s">
        <v>44</v>
      </c>
      <c r="G1580" s="2"/>
      <c r="H1580" s="19">
        <v>32180</v>
      </c>
      <c r="I1580" s="188">
        <v>32180</v>
      </c>
      <c r="J1580" s="188">
        <v>32180</v>
      </c>
      <c r="K1580" s="19">
        <f t="shared" si="75"/>
        <v>0</v>
      </c>
      <c r="L1580" s="19">
        <f t="shared" si="75"/>
        <v>0</v>
      </c>
      <c r="M1580" s="19">
        <f t="shared" si="75"/>
        <v>0</v>
      </c>
    </row>
    <row r="1581" spans="1:13" x14ac:dyDescent="0.25">
      <c r="A1581" s="241"/>
      <c r="B1581" s="81"/>
      <c r="C1581" s="242"/>
      <c r="D1581" s="243"/>
      <c r="E1581" s="244"/>
      <c r="F1581" s="76"/>
      <c r="G1581" s="2"/>
      <c r="H1581" s="19">
        <v>0</v>
      </c>
      <c r="I1581" s="188">
        <v>0</v>
      </c>
      <c r="J1581" s="188">
        <v>0</v>
      </c>
      <c r="K1581" s="19">
        <f t="shared" si="75"/>
        <v>0</v>
      </c>
      <c r="L1581" s="19">
        <f t="shared" si="75"/>
        <v>0</v>
      </c>
      <c r="M1581" s="19">
        <f t="shared" si="75"/>
        <v>0</v>
      </c>
    </row>
    <row r="1582" spans="1:13" x14ac:dyDescent="0.25">
      <c r="A1582" s="241">
        <f>A1580+0.0001</f>
        <v>3.9909000000003743</v>
      </c>
      <c r="B1582" s="81" t="s">
        <v>1064</v>
      </c>
      <c r="C1582" s="242" t="s">
        <v>1158</v>
      </c>
      <c r="D1582" s="243" t="s">
        <v>48</v>
      </c>
      <c r="E1582" s="244" t="s">
        <v>1215</v>
      </c>
      <c r="F1582" s="76" t="s">
        <v>1015</v>
      </c>
      <c r="G1582" s="2"/>
      <c r="H1582" s="19">
        <v>110580</v>
      </c>
      <c r="I1582" s="188">
        <v>110580</v>
      </c>
      <c r="J1582" s="188">
        <v>110580</v>
      </c>
      <c r="K1582" s="19">
        <f t="shared" si="75"/>
        <v>0</v>
      </c>
      <c r="L1582" s="19">
        <f t="shared" si="75"/>
        <v>0</v>
      </c>
      <c r="M1582" s="19">
        <f t="shared" si="75"/>
        <v>0</v>
      </c>
    </row>
    <row r="1583" spans="1:13" x14ac:dyDescent="0.25">
      <c r="A1583" s="241"/>
      <c r="B1583" s="81"/>
      <c r="C1583" s="242"/>
      <c r="D1583" s="243"/>
      <c r="E1583" s="244"/>
      <c r="F1583" s="76"/>
      <c r="G1583" s="2"/>
      <c r="H1583" s="19">
        <v>0</v>
      </c>
      <c r="I1583" s="188">
        <v>0</v>
      </c>
      <c r="J1583" s="188">
        <v>0</v>
      </c>
      <c r="K1583" s="19">
        <f t="shared" si="75"/>
        <v>0</v>
      </c>
      <c r="L1583" s="19">
        <f t="shared" si="75"/>
        <v>0</v>
      </c>
      <c r="M1583" s="19">
        <f t="shared" si="75"/>
        <v>0</v>
      </c>
    </row>
    <row r="1584" spans="1:13" x14ac:dyDescent="0.25">
      <c r="A1584" s="241">
        <f>A1582+0.0001</f>
        <v>3.9910000000003745</v>
      </c>
      <c r="B1584" s="81" t="s">
        <v>1064</v>
      </c>
      <c r="C1584" s="242" t="s">
        <v>1158</v>
      </c>
      <c r="D1584" s="243" t="s">
        <v>50</v>
      </c>
      <c r="E1584" s="244" t="s">
        <v>1198</v>
      </c>
      <c r="F1584" s="76" t="s">
        <v>44</v>
      </c>
      <c r="G1584" s="2"/>
      <c r="H1584" s="19">
        <v>33970</v>
      </c>
      <c r="I1584" s="188">
        <v>33970</v>
      </c>
      <c r="J1584" s="188">
        <v>33970</v>
      </c>
      <c r="K1584" s="19">
        <f t="shared" si="75"/>
        <v>0</v>
      </c>
      <c r="L1584" s="19">
        <f t="shared" si="75"/>
        <v>0</v>
      </c>
      <c r="M1584" s="19">
        <f t="shared" si="75"/>
        <v>0</v>
      </c>
    </row>
    <row r="1585" spans="1:13" s="66" customFormat="1" x14ac:dyDescent="0.25">
      <c r="A1585" s="126"/>
      <c r="B1585" s="127"/>
      <c r="C1585" s="239"/>
      <c r="D1585" s="240"/>
      <c r="E1585" s="245"/>
      <c r="F1585" s="70"/>
      <c r="G1585" s="1"/>
      <c r="H1585" s="19">
        <v>0</v>
      </c>
      <c r="I1585" s="19">
        <v>0</v>
      </c>
      <c r="J1585" s="19">
        <v>0</v>
      </c>
      <c r="K1585" s="19">
        <f t="shared" si="75"/>
        <v>0</v>
      </c>
      <c r="L1585" s="19">
        <f t="shared" si="75"/>
        <v>0</v>
      </c>
      <c r="M1585" s="19">
        <f t="shared" si="75"/>
        <v>0</v>
      </c>
    </row>
    <row r="1586" spans="1:13" s="66" customFormat="1" x14ac:dyDescent="0.25">
      <c r="A1586" s="126"/>
      <c r="B1586" s="127"/>
      <c r="C1586" s="308">
        <v>4.1500000000000004</v>
      </c>
      <c r="D1586" s="309"/>
      <c r="E1586" s="236" t="s">
        <v>1149</v>
      </c>
      <c r="F1586" s="70"/>
      <c r="G1586" s="1"/>
      <c r="H1586" s="19">
        <v>0</v>
      </c>
      <c r="I1586" s="19">
        <v>0</v>
      </c>
      <c r="J1586" s="19">
        <v>0</v>
      </c>
      <c r="K1586" s="19">
        <f t="shared" si="75"/>
        <v>0</v>
      </c>
      <c r="L1586" s="19">
        <f t="shared" si="75"/>
        <v>0</v>
      </c>
      <c r="M1586" s="19">
        <f t="shared" si="75"/>
        <v>0</v>
      </c>
    </row>
    <row r="1587" spans="1:13" s="66" customFormat="1" x14ac:dyDescent="0.25">
      <c r="A1587" s="126"/>
      <c r="B1587" s="127"/>
      <c r="C1587" s="310" t="s">
        <v>64</v>
      </c>
      <c r="D1587" s="311"/>
      <c r="E1587" s="238" t="s">
        <v>1013</v>
      </c>
      <c r="F1587" s="70"/>
      <c r="G1587" s="1"/>
      <c r="H1587" s="19">
        <v>0</v>
      </c>
      <c r="I1587" s="19">
        <v>0</v>
      </c>
      <c r="J1587" s="19">
        <v>0</v>
      </c>
      <c r="K1587" s="19">
        <f t="shared" si="75"/>
        <v>0</v>
      </c>
      <c r="L1587" s="19">
        <f t="shared" si="75"/>
        <v>0</v>
      </c>
      <c r="M1587" s="19">
        <f t="shared" si="75"/>
        <v>0</v>
      </c>
    </row>
    <row r="1588" spans="1:13" s="66" customFormat="1" x14ac:dyDescent="0.25">
      <c r="A1588" s="126"/>
      <c r="B1588" s="127"/>
      <c r="C1588" s="239"/>
      <c r="D1588" s="240"/>
      <c r="E1588" s="245"/>
      <c r="F1588" s="70"/>
      <c r="G1588" s="1"/>
      <c r="H1588" s="19">
        <v>0</v>
      </c>
      <c r="I1588" s="19">
        <v>0</v>
      </c>
      <c r="J1588" s="19">
        <v>0</v>
      </c>
      <c r="K1588" s="19">
        <f t="shared" si="75"/>
        <v>0</v>
      </c>
      <c r="L1588" s="19">
        <f t="shared" si="75"/>
        <v>0</v>
      </c>
      <c r="M1588" s="19">
        <f t="shared" si="75"/>
        <v>0</v>
      </c>
    </row>
    <row r="1589" spans="1:13" x14ac:dyDescent="0.25">
      <c r="A1589" s="241">
        <f>A1584+0.0001</f>
        <v>3.9911000000003747</v>
      </c>
      <c r="B1589" s="81" t="s">
        <v>1010</v>
      </c>
      <c r="C1589" s="242" t="s">
        <v>1150</v>
      </c>
      <c r="D1589" s="243" t="s">
        <v>52</v>
      </c>
      <c r="E1589" s="244" t="s">
        <v>1199</v>
      </c>
      <c r="F1589" s="76" t="s">
        <v>1015</v>
      </c>
      <c r="G1589" s="2"/>
      <c r="H1589" s="19">
        <v>77100</v>
      </c>
      <c r="I1589" s="19">
        <v>77100</v>
      </c>
      <c r="J1589" s="188">
        <v>77100</v>
      </c>
      <c r="K1589" s="19">
        <f t="shared" si="75"/>
        <v>0</v>
      </c>
      <c r="L1589" s="19">
        <f t="shared" si="75"/>
        <v>0</v>
      </c>
      <c r="M1589" s="19">
        <f t="shared" si="75"/>
        <v>0</v>
      </c>
    </row>
    <row r="1590" spans="1:13" x14ac:dyDescent="0.25">
      <c r="A1590" s="241"/>
      <c r="B1590" s="81"/>
      <c r="C1590" s="242"/>
      <c r="D1590" s="243"/>
      <c r="E1590" s="244"/>
      <c r="F1590" s="76"/>
      <c r="G1590" s="2"/>
      <c r="H1590" s="19">
        <v>0</v>
      </c>
      <c r="I1590" s="19">
        <v>0</v>
      </c>
      <c r="J1590" s="188">
        <v>0</v>
      </c>
      <c r="K1590" s="19">
        <f t="shared" si="75"/>
        <v>0</v>
      </c>
      <c r="L1590" s="19">
        <f t="shared" si="75"/>
        <v>0</v>
      </c>
      <c r="M1590" s="19">
        <f t="shared" si="75"/>
        <v>0</v>
      </c>
    </row>
    <row r="1591" spans="1:13" x14ac:dyDescent="0.25">
      <c r="A1591" s="241">
        <f t="shared" ref="A1591" si="76">A1589+0.0001</f>
        <v>3.9912000000003749</v>
      </c>
      <c r="B1591" s="81" t="s">
        <v>1010</v>
      </c>
      <c r="C1591" s="242" t="s">
        <v>1150</v>
      </c>
      <c r="D1591" s="243" t="s">
        <v>54</v>
      </c>
      <c r="E1591" s="244" t="s">
        <v>1200</v>
      </c>
      <c r="F1591" s="76" t="s">
        <v>44</v>
      </c>
      <c r="G1591" s="2"/>
      <c r="H1591" s="19">
        <v>24700</v>
      </c>
      <c r="I1591" s="19">
        <v>24700</v>
      </c>
      <c r="J1591" s="188">
        <v>24700</v>
      </c>
      <c r="K1591" s="19">
        <f t="shared" si="75"/>
        <v>0</v>
      </c>
      <c r="L1591" s="19">
        <f t="shared" si="75"/>
        <v>0</v>
      </c>
      <c r="M1591" s="19">
        <f t="shared" si="75"/>
        <v>0</v>
      </c>
    </row>
    <row r="1592" spans="1:13" x14ac:dyDescent="0.25">
      <c r="A1592" s="241"/>
      <c r="B1592" s="81"/>
      <c r="C1592" s="242"/>
      <c r="D1592" s="243"/>
      <c r="E1592" s="244"/>
      <c r="F1592" s="76"/>
      <c r="G1592" s="2"/>
      <c r="H1592" s="19">
        <v>0</v>
      </c>
      <c r="I1592" s="19">
        <v>0</v>
      </c>
      <c r="J1592" s="188">
        <v>0</v>
      </c>
      <c r="K1592" s="19">
        <f t="shared" si="75"/>
        <v>0</v>
      </c>
      <c r="L1592" s="19">
        <f t="shared" si="75"/>
        <v>0</v>
      </c>
      <c r="M1592" s="19">
        <f t="shared" si="75"/>
        <v>0</v>
      </c>
    </row>
    <row r="1593" spans="1:13" x14ac:dyDescent="0.25">
      <c r="A1593" s="241">
        <f>A1591+0.0001</f>
        <v>3.9913000000003751</v>
      </c>
      <c r="B1593" s="81" t="s">
        <v>1010</v>
      </c>
      <c r="C1593" s="242" t="s">
        <v>1151</v>
      </c>
      <c r="D1593" s="243" t="s">
        <v>52</v>
      </c>
      <c r="E1593" s="244" t="s">
        <v>1201</v>
      </c>
      <c r="F1593" s="76" t="s">
        <v>1015</v>
      </c>
      <c r="G1593" s="2"/>
      <c r="H1593" s="19">
        <v>78820</v>
      </c>
      <c r="I1593" s="19">
        <v>78820</v>
      </c>
      <c r="J1593" s="188">
        <v>78820</v>
      </c>
      <c r="K1593" s="19">
        <f t="shared" si="75"/>
        <v>0</v>
      </c>
      <c r="L1593" s="19">
        <f t="shared" si="75"/>
        <v>0</v>
      </c>
      <c r="M1593" s="19">
        <f t="shared" si="75"/>
        <v>0</v>
      </c>
    </row>
    <row r="1594" spans="1:13" x14ac:dyDescent="0.25">
      <c r="A1594" s="241"/>
      <c r="B1594" s="81"/>
      <c r="C1594" s="242"/>
      <c r="D1594" s="243"/>
      <c r="E1594" s="244"/>
      <c r="F1594" s="76"/>
      <c r="G1594" s="2"/>
      <c r="H1594" s="19">
        <v>0</v>
      </c>
      <c r="I1594" s="19">
        <v>0</v>
      </c>
      <c r="J1594" s="188">
        <v>0</v>
      </c>
      <c r="K1594" s="19">
        <f t="shared" si="75"/>
        <v>0</v>
      </c>
      <c r="L1594" s="19">
        <f t="shared" si="75"/>
        <v>0</v>
      </c>
      <c r="M1594" s="19">
        <f t="shared" si="75"/>
        <v>0</v>
      </c>
    </row>
    <row r="1595" spans="1:13" x14ac:dyDescent="0.25">
      <c r="A1595" s="241">
        <f>A1593+0.0001</f>
        <v>3.9914000000003753</v>
      </c>
      <c r="B1595" s="81" t="s">
        <v>1010</v>
      </c>
      <c r="C1595" s="242" t="s">
        <v>1151</v>
      </c>
      <c r="D1595" s="243" t="s">
        <v>54</v>
      </c>
      <c r="E1595" s="244" t="s">
        <v>1202</v>
      </c>
      <c r="F1595" s="76" t="s">
        <v>44</v>
      </c>
      <c r="G1595" s="2"/>
      <c r="H1595" s="19">
        <v>25270</v>
      </c>
      <c r="I1595" s="19">
        <v>25270</v>
      </c>
      <c r="J1595" s="188">
        <v>25270</v>
      </c>
      <c r="K1595" s="19">
        <f t="shared" si="75"/>
        <v>0</v>
      </c>
      <c r="L1595" s="19">
        <f t="shared" si="75"/>
        <v>0</v>
      </c>
      <c r="M1595" s="19">
        <f t="shared" si="75"/>
        <v>0</v>
      </c>
    </row>
    <row r="1596" spans="1:13" x14ac:dyDescent="0.25">
      <c r="A1596" s="241"/>
      <c r="B1596" s="81"/>
      <c r="C1596" s="242"/>
      <c r="D1596" s="243"/>
      <c r="E1596" s="244"/>
      <c r="F1596" s="76"/>
      <c r="G1596" s="2"/>
      <c r="H1596" s="19">
        <v>0</v>
      </c>
      <c r="I1596" s="19">
        <v>0</v>
      </c>
      <c r="J1596" s="188">
        <v>0</v>
      </c>
      <c r="K1596" s="19">
        <f t="shared" si="75"/>
        <v>0</v>
      </c>
      <c r="L1596" s="19">
        <f t="shared" si="75"/>
        <v>0</v>
      </c>
      <c r="M1596" s="19">
        <f t="shared" si="75"/>
        <v>0</v>
      </c>
    </row>
    <row r="1597" spans="1:13" x14ac:dyDescent="0.25">
      <c r="A1597" s="241">
        <f>A1595+0.0001</f>
        <v>3.9915000000003755</v>
      </c>
      <c r="B1597" s="81" t="s">
        <v>1064</v>
      </c>
      <c r="C1597" s="242" t="s">
        <v>1152</v>
      </c>
      <c r="D1597" s="243" t="s">
        <v>52</v>
      </c>
      <c r="E1597" s="244" t="s">
        <v>1203</v>
      </c>
      <c r="F1597" s="76" t="s">
        <v>1015</v>
      </c>
      <c r="G1597" s="2"/>
      <c r="H1597" s="19">
        <v>69320</v>
      </c>
      <c r="I1597" s="19">
        <v>69320</v>
      </c>
      <c r="J1597" s="188">
        <v>69320</v>
      </c>
      <c r="K1597" s="19">
        <f t="shared" si="75"/>
        <v>0</v>
      </c>
      <c r="L1597" s="19">
        <f t="shared" si="75"/>
        <v>0</v>
      </c>
      <c r="M1597" s="19">
        <f t="shared" si="75"/>
        <v>0</v>
      </c>
    </row>
    <row r="1598" spans="1:13" x14ac:dyDescent="0.25">
      <c r="A1598" s="241"/>
      <c r="B1598" s="81"/>
      <c r="C1598" s="242"/>
      <c r="D1598" s="243"/>
      <c r="E1598" s="244"/>
      <c r="F1598" s="76"/>
      <c r="G1598" s="2"/>
      <c r="H1598" s="19">
        <v>0</v>
      </c>
      <c r="I1598" s="19">
        <v>0</v>
      </c>
      <c r="J1598" s="188">
        <v>0</v>
      </c>
      <c r="K1598" s="19">
        <f t="shared" si="75"/>
        <v>0</v>
      </c>
      <c r="L1598" s="19">
        <f t="shared" si="75"/>
        <v>0</v>
      </c>
      <c r="M1598" s="19">
        <f t="shared" si="75"/>
        <v>0</v>
      </c>
    </row>
    <row r="1599" spans="1:13" x14ac:dyDescent="0.25">
      <c r="A1599" s="241">
        <f>A1597+0.0001</f>
        <v>3.9916000000003757</v>
      </c>
      <c r="B1599" s="81" t="s">
        <v>1064</v>
      </c>
      <c r="C1599" s="242" t="s">
        <v>1152</v>
      </c>
      <c r="D1599" s="243" t="s">
        <v>54</v>
      </c>
      <c r="E1599" s="244" t="s">
        <v>1204</v>
      </c>
      <c r="F1599" s="76" t="s">
        <v>44</v>
      </c>
      <c r="G1599" s="2"/>
      <c r="H1599" s="19">
        <v>27850</v>
      </c>
      <c r="I1599" s="19">
        <v>27850</v>
      </c>
      <c r="J1599" s="188">
        <v>27850</v>
      </c>
      <c r="K1599" s="19">
        <f t="shared" si="75"/>
        <v>0</v>
      </c>
      <c r="L1599" s="19">
        <f t="shared" si="75"/>
        <v>0</v>
      </c>
      <c r="M1599" s="19">
        <f t="shared" si="75"/>
        <v>0</v>
      </c>
    </row>
    <row r="1600" spans="1:13" x14ac:dyDescent="0.25">
      <c r="A1600" s="241"/>
      <c r="B1600" s="81"/>
      <c r="C1600" s="242"/>
      <c r="D1600" s="243"/>
      <c r="E1600" s="244"/>
      <c r="F1600" s="76"/>
      <c r="G1600" s="2"/>
      <c r="H1600" s="19">
        <v>0</v>
      </c>
      <c r="I1600" s="19">
        <v>0</v>
      </c>
      <c r="J1600" s="19">
        <v>0</v>
      </c>
      <c r="K1600" s="19">
        <f t="shared" si="75"/>
        <v>0</v>
      </c>
      <c r="L1600" s="19">
        <f t="shared" si="75"/>
        <v>0</v>
      </c>
      <c r="M1600" s="19">
        <f t="shared" si="75"/>
        <v>0</v>
      </c>
    </row>
    <row r="1601" spans="1:13" x14ac:dyDescent="0.25">
      <c r="A1601" s="241">
        <f>A1599+0.0001</f>
        <v>3.9917000000003759</v>
      </c>
      <c r="B1601" s="81" t="s">
        <v>1064</v>
      </c>
      <c r="C1601" s="242" t="s">
        <v>1153</v>
      </c>
      <c r="D1601" s="243" t="s">
        <v>52</v>
      </c>
      <c r="E1601" s="244" t="s">
        <v>1205</v>
      </c>
      <c r="F1601" s="76" t="s">
        <v>1015</v>
      </c>
      <c r="G1601" s="2"/>
      <c r="H1601" s="19">
        <v>81470</v>
      </c>
      <c r="I1601" s="188">
        <v>81470</v>
      </c>
      <c r="J1601" s="188">
        <v>81470</v>
      </c>
      <c r="K1601" s="19">
        <f t="shared" si="75"/>
        <v>0</v>
      </c>
      <c r="L1601" s="19">
        <f t="shared" si="75"/>
        <v>0</v>
      </c>
      <c r="M1601" s="19">
        <f t="shared" si="75"/>
        <v>0</v>
      </c>
    </row>
    <row r="1602" spans="1:13" x14ac:dyDescent="0.25">
      <c r="A1602" s="241"/>
      <c r="B1602" s="81"/>
      <c r="C1602" s="242"/>
      <c r="D1602" s="243"/>
      <c r="E1602" s="244"/>
      <c r="F1602" s="76"/>
      <c r="G1602" s="2"/>
      <c r="H1602" s="19">
        <v>0</v>
      </c>
      <c r="I1602" s="188">
        <v>0</v>
      </c>
      <c r="J1602" s="188">
        <v>0</v>
      </c>
      <c r="K1602" s="19">
        <f t="shared" si="75"/>
        <v>0</v>
      </c>
      <c r="L1602" s="19">
        <f t="shared" si="75"/>
        <v>0</v>
      </c>
      <c r="M1602" s="19">
        <f t="shared" si="75"/>
        <v>0</v>
      </c>
    </row>
    <row r="1603" spans="1:13" x14ac:dyDescent="0.25">
      <c r="A1603" s="241">
        <f>A1601+0.0001</f>
        <v>3.9918000000003762</v>
      </c>
      <c r="B1603" s="81" t="s">
        <v>1064</v>
      </c>
      <c r="C1603" s="242" t="s">
        <v>1153</v>
      </c>
      <c r="D1603" s="243" t="s">
        <v>54</v>
      </c>
      <c r="E1603" s="244" t="s">
        <v>1206</v>
      </c>
      <c r="F1603" s="76" t="s">
        <v>44</v>
      </c>
      <c r="G1603" s="2"/>
      <c r="H1603" s="19">
        <v>25480</v>
      </c>
      <c r="I1603" s="188">
        <v>25480</v>
      </c>
      <c r="J1603" s="188">
        <v>25480</v>
      </c>
      <c r="K1603" s="19">
        <f t="shared" si="75"/>
        <v>0</v>
      </c>
      <c r="L1603" s="19">
        <f t="shared" si="75"/>
        <v>0</v>
      </c>
      <c r="M1603" s="19">
        <f t="shared" si="75"/>
        <v>0</v>
      </c>
    </row>
    <row r="1604" spans="1:13" x14ac:dyDescent="0.25">
      <c r="A1604" s="241"/>
      <c r="B1604" s="81"/>
      <c r="C1604" s="242"/>
      <c r="D1604" s="243"/>
      <c r="E1604" s="244"/>
      <c r="F1604" s="76"/>
      <c r="G1604" s="2"/>
      <c r="H1604" s="19">
        <v>0</v>
      </c>
      <c r="I1604" s="188">
        <v>0</v>
      </c>
      <c r="J1604" s="188">
        <v>0</v>
      </c>
      <c r="K1604" s="19">
        <f t="shared" si="75"/>
        <v>0</v>
      </c>
      <c r="L1604" s="19">
        <f t="shared" si="75"/>
        <v>0</v>
      </c>
      <c r="M1604" s="19">
        <f t="shared" si="75"/>
        <v>0</v>
      </c>
    </row>
    <row r="1605" spans="1:13" x14ac:dyDescent="0.25">
      <c r="A1605" s="241">
        <f>A1603+0.0001</f>
        <v>3.9919000000003764</v>
      </c>
      <c r="B1605" s="81" t="s">
        <v>1064</v>
      </c>
      <c r="C1605" s="242" t="s">
        <v>1154</v>
      </c>
      <c r="D1605" s="243" t="s">
        <v>52</v>
      </c>
      <c r="E1605" s="244" t="s">
        <v>1207</v>
      </c>
      <c r="F1605" s="76" t="s">
        <v>1015</v>
      </c>
      <c r="G1605" s="2"/>
      <c r="H1605" s="19">
        <v>81650</v>
      </c>
      <c r="I1605" s="188">
        <v>81650</v>
      </c>
      <c r="J1605" s="188">
        <v>81650</v>
      </c>
      <c r="K1605" s="19">
        <f t="shared" si="75"/>
        <v>0</v>
      </c>
      <c r="L1605" s="19">
        <f t="shared" si="75"/>
        <v>0</v>
      </c>
      <c r="M1605" s="19">
        <f t="shared" si="75"/>
        <v>0</v>
      </c>
    </row>
    <row r="1606" spans="1:13" x14ac:dyDescent="0.25">
      <c r="A1606" s="241"/>
      <c r="B1606" s="81"/>
      <c r="C1606" s="242"/>
      <c r="D1606" s="243"/>
      <c r="E1606" s="244"/>
      <c r="F1606" s="76"/>
      <c r="G1606" s="2"/>
      <c r="H1606" s="19">
        <v>0</v>
      </c>
      <c r="I1606" s="188">
        <v>0</v>
      </c>
      <c r="J1606" s="188">
        <v>0</v>
      </c>
      <c r="K1606" s="19">
        <f t="shared" si="75"/>
        <v>0</v>
      </c>
      <c r="L1606" s="19">
        <f t="shared" si="75"/>
        <v>0</v>
      </c>
      <c r="M1606" s="19">
        <f t="shared" si="75"/>
        <v>0</v>
      </c>
    </row>
    <row r="1607" spans="1:13" x14ac:dyDescent="0.25">
      <c r="A1607" s="241">
        <f>A1605+0.0001</f>
        <v>3.9920000000003766</v>
      </c>
      <c r="B1607" s="81" t="s">
        <v>1064</v>
      </c>
      <c r="C1607" s="242" t="s">
        <v>1154</v>
      </c>
      <c r="D1607" s="243" t="s">
        <v>54</v>
      </c>
      <c r="E1607" s="244" t="s">
        <v>1208</v>
      </c>
      <c r="F1607" s="76" t="s">
        <v>44</v>
      </c>
      <c r="G1607" s="2"/>
      <c r="H1607" s="19">
        <v>25460</v>
      </c>
      <c r="I1607" s="188">
        <v>25460</v>
      </c>
      <c r="J1607" s="188">
        <v>25460</v>
      </c>
      <c r="K1607" s="19">
        <f t="shared" si="75"/>
        <v>0</v>
      </c>
      <c r="L1607" s="19">
        <f t="shared" si="75"/>
        <v>0</v>
      </c>
      <c r="M1607" s="19">
        <f t="shared" si="75"/>
        <v>0</v>
      </c>
    </row>
    <row r="1608" spans="1:13" x14ac:dyDescent="0.25">
      <c r="A1608" s="241"/>
      <c r="B1608" s="81"/>
      <c r="C1608" s="242"/>
      <c r="D1608" s="243"/>
      <c r="E1608" s="244"/>
      <c r="F1608" s="76"/>
      <c r="G1608" s="2"/>
      <c r="H1608" s="19">
        <v>0</v>
      </c>
      <c r="I1608" s="188">
        <v>0</v>
      </c>
      <c r="J1608" s="188">
        <v>0</v>
      </c>
      <c r="K1608" s="19">
        <f t="shared" si="75"/>
        <v>0</v>
      </c>
      <c r="L1608" s="19">
        <f t="shared" si="75"/>
        <v>0</v>
      </c>
      <c r="M1608" s="19">
        <f t="shared" si="75"/>
        <v>0</v>
      </c>
    </row>
    <row r="1609" spans="1:13" x14ac:dyDescent="0.25">
      <c r="A1609" s="241">
        <f>A1607+0.0001</f>
        <v>3.9921000000003768</v>
      </c>
      <c r="B1609" s="81" t="s">
        <v>1064</v>
      </c>
      <c r="C1609" s="242" t="s">
        <v>1155</v>
      </c>
      <c r="D1609" s="243" t="s">
        <v>52</v>
      </c>
      <c r="E1609" s="244" t="s">
        <v>1209</v>
      </c>
      <c r="F1609" s="76" t="s">
        <v>1015</v>
      </c>
      <c r="G1609" s="2"/>
      <c r="H1609" s="19">
        <v>83000</v>
      </c>
      <c r="I1609" s="188">
        <v>83000</v>
      </c>
      <c r="J1609" s="188">
        <v>83000</v>
      </c>
      <c r="K1609" s="19">
        <f t="shared" si="75"/>
        <v>0</v>
      </c>
      <c r="L1609" s="19">
        <f t="shared" si="75"/>
        <v>0</v>
      </c>
      <c r="M1609" s="19">
        <f t="shared" si="75"/>
        <v>0</v>
      </c>
    </row>
    <row r="1610" spans="1:13" x14ac:dyDescent="0.25">
      <c r="A1610" s="241"/>
      <c r="B1610" s="81"/>
      <c r="C1610" s="242"/>
      <c r="D1610" s="243"/>
      <c r="E1610" s="244"/>
      <c r="F1610" s="76"/>
      <c r="G1610" s="2"/>
      <c r="H1610" s="19">
        <v>0</v>
      </c>
      <c r="I1610" s="188">
        <v>0</v>
      </c>
      <c r="J1610" s="188">
        <v>0</v>
      </c>
      <c r="K1610" s="19">
        <f t="shared" si="75"/>
        <v>0</v>
      </c>
      <c r="L1610" s="19">
        <f t="shared" si="75"/>
        <v>0</v>
      </c>
      <c r="M1610" s="19">
        <f t="shared" si="75"/>
        <v>0</v>
      </c>
    </row>
    <row r="1611" spans="1:13" x14ac:dyDescent="0.25">
      <c r="A1611" s="241">
        <f>A1609+0.0001</f>
        <v>3.992200000000377</v>
      </c>
      <c r="B1611" s="81" t="s">
        <v>1064</v>
      </c>
      <c r="C1611" s="242" t="s">
        <v>1155</v>
      </c>
      <c r="D1611" s="243" t="s">
        <v>54</v>
      </c>
      <c r="E1611" s="244" t="s">
        <v>1210</v>
      </c>
      <c r="F1611" s="76" t="s">
        <v>44</v>
      </c>
      <c r="G1611" s="2"/>
      <c r="H1611" s="19">
        <v>25720</v>
      </c>
      <c r="I1611" s="188">
        <v>25720</v>
      </c>
      <c r="J1611" s="188">
        <v>25720</v>
      </c>
      <c r="K1611" s="19">
        <f t="shared" si="75"/>
        <v>0</v>
      </c>
      <c r="L1611" s="19">
        <f t="shared" si="75"/>
        <v>0</v>
      </c>
      <c r="M1611" s="19">
        <f t="shared" si="75"/>
        <v>0</v>
      </c>
    </row>
    <row r="1612" spans="1:13" x14ac:dyDescent="0.25">
      <c r="A1612" s="241"/>
      <c r="B1612" s="81"/>
      <c r="C1612" s="242"/>
      <c r="D1612" s="243"/>
      <c r="E1612" s="244"/>
      <c r="F1612" s="76"/>
      <c r="G1612" s="2"/>
      <c r="H1612" s="19">
        <v>0</v>
      </c>
      <c r="I1612" s="188">
        <v>0</v>
      </c>
      <c r="J1612" s="188">
        <v>0</v>
      </c>
      <c r="K1612" s="19">
        <f t="shared" si="75"/>
        <v>0</v>
      </c>
      <c r="L1612" s="19">
        <f t="shared" si="75"/>
        <v>0</v>
      </c>
      <c r="M1612" s="19">
        <f t="shared" si="75"/>
        <v>0</v>
      </c>
    </row>
    <row r="1613" spans="1:13" x14ac:dyDescent="0.25">
      <c r="A1613" s="241">
        <f>A1611+0.0001</f>
        <v>3.9923000000003772</v>
      </c>
      <c r="B1613" s="81" t="s">
        <v>1064</v>
      </c>
      <c r="C1613" s="242" t="s">
        <v>1156</v>
      </c>
      <c r="D1613" s="243" t="s">
        <v>52</v>
      </c>
      <c r="E1613" s="244" t="s">
        <v>1211</v>
      </c>
      <c r="F1613" s="76" t="s">
        <v>1015</v>
      </c>
      <c r="G1613" s="2"/>
      <c r="H1613" s="19">
        <v>95290</v>
      </c>
      <c r="I1613" s="188">
        <v>95290</v>
      </c>
      <c r="J1613" s="188">
        <v>95290</v>
      </c>
      <c r="K1613" s="19">
        <f t="shared" si="75"/>
        <v>0</v>
      </c>
      <c r="L1613" s="19">
        <f t="shared" si="75"/>
        <v>0</v>
      </c>
      <c r="M1613" s="19">
        <f t="shared" si="75"/>
        <v>0</v>
      </c>
    </row>
    <row r="1614" spans="1:13" x14ac:dyDescent="0.25">
      <c r="A1614" s="241"/>
      <c r="B1614" s="81"/>
      <c r="C1614" s="242"/>
      <c r="D1614" s="243"/>
      <c r="E1614" s="244"/>
      <c r="F1614" s="76"/>
      <c r="G1614" s="2"/>
      <c r="H1614" s="19">
        <v>0</v>
      </c>
      <c r="I1614" s="188">
        <v>0</v>
      </c>
      <c r="J1614" s="188">
        <v>0</v>
      </c>
      <c r="K1614" s="19">
        <f t="shared" si="75"/>
        <v>0</v>
      </c>
      <c r="L1614" s="19">
        <f t="shared" si="75"/>
        <v>0</v>
      </c>
      <c r="M1614" s="19">
        <f t="shared" si="75"/>
        <v>0</v>
      </c>
    </row>
    <row r="1615" spans="1:13" x14ac:dyDescent="0.25">
      <c r="A1615" s="241">
        <f>A1613+0.0001</f>
        <v>3.9924000000003774</v>
      </c>
      <c r="B1615" s="81" t="s">
        <v>1064</v>
      </c>
      <c r="C1615" s="242" t="s">
        <v>1156</v>
      </c>
      <c r="D1615" s="243" t="s">
        <v>54</v>
      </c>
      <c r="E1615" s="244" t="s">
        <v>1212</v>
      </c>
      <c r="F1615" s="76" t="s">
        <v>44</v>
      </c>
      <c r="G1615" s="2"/>
      <c r="H1615" s="19">
        <v>29610</v>
      </c>
      <c r="I1615" s="188">
        <v>29610</v>
      </c>
      <c r="J1615" s="188">
        <v>29610</v>
      </c>
      <c r="K1615" s="19">
        <f t="shared" si="75"/>
        <v>0</v>
      </c>
      <c r="L1615" s="19">
        <f t="shared" si="75"/>
        <v>0</v>
      </c>
      <c r="M1615" s="19">
        <f t="shared" si="75"/>
        <v>0</v>
      </c>
    </row>
    <row r="1616" spans="1:13" x14ac:dyDescent="0.25">
      <c r="A1616" s="241"/>
      <c r="B1616" s="81"/>
      <c r="C1616" s="242"/>
      <c r="D1616" s="243"/>
      <c r="E1616" s="244"/>
      <c r="F1616" s="76"/>
      <c r="G1616" s="2"/>
      <c r="H1616" s="19">
        <v>0</v>
      </c>
      <c r="I1616" s="188">
        <v>0</v>
      </c>
      <c r="J1616" s="188">
        <v>0</v>
      </c>
      <c r="K1616" s="19">
        <f t="shared" ref="K1616:M1678" si="77">$G1616*H1616</f>
        <v>0</v>
      </c>
      <c r="L1616" s="19">
        <f t="shared" si="77"/>
        <v>0</v>
      </c>
      <c r="M1616" s="19">
        <f t="shared" si="77"/>
        <v>0</v>
      </c>
    </row>
    <row r="1617" spans="1:13" x14ac:dyDescent="0.25">
      <c r="A1617" s="241">
        <f>A1615+0.0001</f>
        <v>3.9925000000003776</v>
      </c>
      <c r="B1617" s="81" t="s">
        <v>1064</v>
      </c>
      <c r="C1617" s="242" t="s">
        <v>1157</v>
      </c>
      <c r="D1617" s="243" t="s">
        <v>52</v>
      </c>
      <c r="E1617" s="244" t="s">
        <v>1213</v>
      </c>
      <c r="F1617" s="76" t="s">
        <v>1015</v>
      </c>
      <c r="G1617" s="2"/>
      <c r="H1617" s="19">
        <v>100150</v>
      </c>
      <c r="I1617" s="188">
        <v>100150</v>
      </c>
      <c r="J1617" s="188">
        <v>100150</v>
      </c>
      <c r="K1617" s="19">
        <f t="shared" si="77"/>
        <v>0</v>
      </c>
      <c r="L1617" s="19">
        <f t="shared" si="77"/>
        <v>0</v>
      </c>
      <c r="M1617" s="19">
        <f t="shared" si="77"/>
        <v>0</v>
      </c>
    </row>
    <row r="1618" spans="1:13" x14ac:dyDescent="0.25">
      <c r="A1618" s="241"/>
      <c r="B1618" s="81"/>
      <c r="C1618" s="242"/>
      <c r="D1618" s="243"/>
      <c r="E1618" s="244"/>
      <c r="F1618" s="76"/>
      <c r="G1618" s="2"/>
      <c r="H1618" s="19">
        <v>0</v>
      </c>
      <c r="I1618" s="188">
        <v>0</v>
      </c>
      <c r="J1618" s="188">
        <v>0</v>
      </c>
      <c r="K1618" s="19">
        <f t="shared" si="77"/>
        <v>0</v>
      </c>
      <c r="L1618" s="19">
        <f t="shared" si="77"/>
        <v>0</v>
      </c>
      <c r="M1618" s="19">
        <f t="shared" si="77"/>
        <v>0</v>
      </c>
    </row>
    <row r="1619" spans="1:13" x14ac:dyDescent="0.25">
      <c r="A1619" s="241">
        <f>A1617+0.0001</f>
        <v>3.9926000000003778</v>
      </c>
      <c r="B1619" s="81" t="s">
        <v>1064</v>
      </c>
      <c r="C1619" s="242" t="s">
        <v>1157</v>
      </c>
      <c r="D1619" s="243" t="s">
        <v>54</v>
      </c>
      <c r="E1619" s="244" t="s">
        <v>1214</v>
      </c>
      <c r="F1619" s="76" t="s">
        <v>44</v>
      </c>
      <c r="G1619" s="2"/>
      <c r="H1619" s="19">
        <v>30920</v>
      </c>
      <c r="I1619" s="188">
        <v>30920</v>
      </c>
      <c r="J1619" s="188">
        <v>30920</v>
      </c>
      <c r="K1619" s="19">
        <f t="shared" si="77"/>
        <v>0</v>
      </c>
      <c r="L1619" s="19">
        <f t="shared" si="77"/>
        <v>0</v>
      </c>
      <c r="M1619" s="19">
        <f t="shared" si="77"/>
        <v>0</v>
      </c>
    </row>
    <row r="1620" spans="1:13" x14ac:dyDescent="0.25">
      <c r="A1620" s="241"/>
      <c r="B1620" s="81"/>
      <c r="C1620" s="242"/>
      <c r="D1620" s="243"/>
      <c r="E1620" s="244"/>
      <c r="F1620" s="76"/>
      <c r="G1620" s="2"/>
      <c r="H1620" s="19">
        <v>0</v>
      </c>
      <c r="I1620" s="188">
        <v>0</v>
      </c>
      <c r="J1620" s="188">
        <v>0</v>
      </c>
      <c r="K1620" s="19">
        <f t="shared" si="77"/>
        <v>0</v>
      </c>
      <c r="L1620" s="19">
        <f t="shared" si="77"/>
        <v>0</v>
      </c>
      <c r="M1620" s="19">
        <f t="shared" si="77"/>
        <v>0</v>
      </c>
    </row>
    <row r="1621" spans="1:13" x14ac:dyDescent="0.25">
      <c r="A1621" s="241">
        <f>A1619+0.0001</f>
        <v>3.9927000000003781</v>
      </c>
      <c r="B1621" s="81" t="s">
        <v>1064</v>
      </c>
      <c r="C1621" s="242" t="s">
        <v>1158</v>
      </c>
      <c r="D1621" s="243" t="s">
        <v>52</v>
      </c>
      <c r="E1621" s="244" t="s">
        <v>1215</v>
      </c>
      <c r="F1621" s="76" t="s">
        <v>1015</v>
      </c>
      <c r="G1621" s="2"/>
      <c r="H1621" s="19">
        <v>106260</v>
      </c>
      <c r="I1621" s="188">
        <v>106260</v>
      </c>
      <c r="J1621" s="188">
        <v>106260</v>
      </c>
      <c r="K1621" s="19">
        <f t="shared" si="77"/>
        <v>0</v>
      </c>
      <c r="L1621" s="19">
        <f t="shared" si="77"/>
        <v>0</v>
      </c>
      <c r="M1621" s="19">
        <f t="shared" si="77"/>
        <v>0</v>
      </c>
    </row>
    <row r="1622" spans="1:13" x14ac:dyDescent="0.25">
      <c r="A1622" s="241"/>
      <c r="B1622" s="81"/>
      <c r="C1622" s="242"/>
      <c r="D1622" s="243"/>
      <c r="E1622" s="244"/>
      <c r="F1622" s="76"/>
      <c r="G1622" s="2"/>
      <c r="H1622" s="19">
        <v>0</v>
      </c>
      <c r="I1622" s="188">
        <v>0</v>
      </c>
      <c r="J1622" s="188">
        <v>0</v>
      </c>
      <c r="K1622" s="19">
        <f t="shared" si="77"/>
        <v>0</v>
      </c>
      <c r="L1622" s="19">
        <f t="shared" si="77"/>
        <v>0</v>
      </c>
      <c r="M1622" s="19">
        <f t="shared" si="77"/>
        <v>0</v>
      </c>
    </row>
    <row r="1623" spans="1:13" x14ac:dyDescent="0.25">
      <c r="A1623" s="241">
        <f>A1621+0.0001</f>
        <v>3.9928000000003783</v>
      </c>
      <c r="B1623" s="81" t="s">
        <v>1064</v>
      </c>
      <c r="C1623" s="242" t="s">
        <v>1158</v>
      </c>
      <c r="D1623" s="243" t="s">
        <v>54</v>
      </c>
      <c r="E1623" s="244" t="s">
        <v>1198</v>
      </c>
      <c r="F1623" s="76" t="s">
        <v>44</v>
      </c>
      <c r="G1623" s="2"/>
      <c r="H1623" s="19">
        <v>32640</v>
      </c>
      <c r="I1623" s="188">
        <v>32640</v>
      </c>
      <c r="J1623" s="188">
        <v>32640</v>
      </c>
      <c r="K1623" s="19">
        <f t="shared" si="77"/>
        <v>0</v>
      </c>
      <c r="L1623" s="19">
        <f t="shared" si="77"/>
        <v>0</v>
      </c>
      <c r="M1623" s="19">
        <f t="shared" si="77"/>
        <v>0</v>
      </c>
    </row>
    <row r="1624" spans="1:13" s="66" customFormat="1" x14ac:dyDescent="0.25">
      <c r="A1624" s="126"/>
      <c r="B1624" s="127"/>
      <c r="C1624" s="239"/>
      <c r="D1624" s="240"/>
      <c r="E1624" s="245"/>
      <c r="F1624" s="70"/>
      <c r="G1624" s="1"/>
      <c r="H1624" s="19">
        <v>0</v>
      </c>
      <c r="I1624" s="19">
        <v>0</v>
      </c>
      <c r="J1624" s="19">
        <v>0</v>
      </c>
      <c r="K1624" s="19">
        <f t="shared" si="77"/>
        <v>0</v>
      </c>
      <c r="L1624" s="19">
        <f t="shared" si="77"/>
        <v>0</v>
      </c>
      <c r="M1624" s="19">
        <f t="shared" si="77"/>
        <v>0</v>
      </c>
    </row>
    <row r="1625" spans="1:13" s="66" customFormat="1" x14ac:dyDescent="0.25">
      <c r="A1625" s="126"/>
      <c r="B1625" s="127"/>
      <c r="C1625" s="308">
        <v>4.16</v>
      </c>
      <c r="D1625" s="309"/>
      <c r="E1625" s="236" t="s">
        <v>1159</v>
      </c>
      <c r="F1625" s="70"/>
      <c r="G1625" s="1"/>
      <c r="H1625" s="19">
        <v>0</v>
      </c>
      <c r="I1625" s="19">
        <v>0</v>
      </c>
      <c r="J1625" s="19">
        <v>0</v>
      </c>
      <c r="K1625" s="19">
        <f t="shared" si="77"/>
        <v>0</v>
      </c>
      <c r="L1625" s="19">
        <f t="shared" si="77"/>
        <v>0</v>
      </c>
      <c r="M1625" s="19">
        <f t="shared" si="77"/>
        <v>0</v>
      </c>
    </row>
    <row r="1626" spans="1:13" s="66" customFormat="1" x14ac:dyDescent="0.25">
      <c r="A1626" s="126"/>
      <c r="B1626" s="127"/>
      <c r="C1626" s="310" t="s">
        <v>62</v>
      </c>
      <c r="D1626" s="311"/>
      <c r="E1626" s="238" t="s">
        <v>1011</v>
      </c>
      <c r="F1626" s="70"/>
      <c r="G1626" s="1"/>
      <c r="H1626" s="19">
        <v>0</v>
      </c>
      <c r="I1626" s="19">
        <v>0</v>
      </c>
      <c r="J1626" s="19">
        <v>0</v>
      </c>
      <c r="K1626" s="19">
        <f t="shared" si="77"/>
        <v>0</v>
      </c>
      <c r="L1626" s="19">
        <f t="shared" si="77"/>
        <v>0</v>
      </c>
      <c r="M1626" s="19">
        <f t="shared" si="77"/>
        <v>0</v>
      </c>
    </row>
    <row r="1627" spans="1:13" s="66" customFormat="1" x14ac:dyDescent="0.25">
      <c r="A1627" s="126"/>
      <c r="B1627" s="127"/>
      <c r="C1627" s="239"/>
      <c r="D1627" s="240"/>
      <c r="E1627" s="245"/>
      <c r="F1627" s="70"/>
      <c r="G1627" s="1"/>
      <c r="H1627" s="19">
        <v>0</v>
      </c>
      <c r="I1627" s="19">
        <v>0</v>
      </c>
      <c r="J1627" s="19">
        <v>0</v>
      </c>
      <c r="K1627" s="19">
        <f t="shared" si="77"/>
        <v>0</v>
      </c>
      <c r="L1627" s="19">
        <f t="shared" si="77"/>
        <v>0</v>
      </c>
      <c r="M1627" s="19">
        <f t="shared" si="77"/>
        <v>0</v>
      </c>
    </row>
    <row r="1628" spans="1:13" x14ac:dyDescent="0.25">
      <c r="A1628" s="241">
        <f>A1623+0.0001</f>
        <v>3.9929000000003785</v>
      </c>
      <c r="B1628" s="81" t="s">
        <v>1010</v>
      </c>
      <c r="C1628" s="242" t="s">
        <v>1160</v>
      </c>
      <c r="D1628" s="247" t="s">
        <v>43</v>
      </c>
      <c r="E1628" s="244" t="s">
        <v>1199</v>
      </c>
      <c r="F1628" s="76" t="s">
        <v>1015</v>
      </c>
      <c r="G1628" s="2"/>
      <c r="H1628" s="19">
        <v>175920</v>
      </c>
      <c r="I1628" s="19">
        <v>175920</v>
      </c>
      <c r="J1628" s="188">
        <v>175920</v>
      </c>
      <c r="K1628" s="19">
        <f t="shared" si="77"/>
        <v>0</v>
      </c>
      <c r="L1628" s="19">
        <f t="shared" si="77"/>
        <v>0</v>
      </c>
      <c r="M1628" s="19">
        <f t="shared" si="77"/>
        <v>0</v>
      </c>
    </row>
    <row r="1629" spans="1:13" x14ac:dyDescent="0.25">
      <c r="A1629" s="241"/>
      <c r="B1629" s="81"/>
      <c r="C1629" s="242"/>
      <c r="D1629" s="247"/>
      <c r="E1629" s="244"/>
      <c r="F1629" s="76"/>
      <c r="G1629" s="2"/>
      <c r="H1629" s="19">
        <v>0</v>
      </c>
      <c r="I1629" s="19">
        <v>0</v>
      </c>
      <c r="J1629" s="188">
        <v>0</v>
      </c>
      <c r="K1629" s="19">
        <f t="shared" si="77"/>
        <v>0</v>
      </c>
      <c r="L1629" s="19">
        <f t="shared" si="77"/>
        <v>0</v>
      </c>
      <c r="M1629" s="19">
        <f t="shared" si="77"/>
        <v>0</v>
      </c>
    </row>
    <row r="1630" spans="1:13" x14ac:dyDescent="0.25">
      <c r="A1630" s="241">
        <f t="shared" ref="A1630" si="78">A1628+0.0001</f>
        <v>3.9930000000003787</v>
      </c>
      <c r="B1630" s="81" t="s">
        <v>1010</v>
      </c>
      <c r="C1630" s="242" t="s">
        <v>1160</v>
      </c>
      <c r="D1630" s="247" t="s">
        <v>46</v>
      </c>
      <c r="E1630" s="244" t="s">
        <v>1200</v>
      </c>
      <c r="F1630" s="76" t="s">
        <v>44</v>
      </c>
      <c r="G1630" s="2"/>
      <c r="H1630" s="19">
        <v>13190</v>
      </c>
      <c r="I1630" s="19">
        <v>13190</v>
      </c>
      <c r="J1630" s="188">
        <v>13190</v>
      </c>
      <c r="K1630" s="19">
        <f t="shared" si="77"/>
        <v>0</v>
      </c>
      <c r="L1630" s="19">
        <f t="shared" si="77"/>
        <v>0</v>
      </c>
      <c r="M1630" s="19">
        <f t="shared" si="77"/>
        <v>0</v>
      </c>
    </row>
    <row r="1631" spans="1:13" x14ac:dyDescent="0.25">
      <c r="A1631" s="241"/>
      <c r="B1631" s="81"/>
      <c r="C1631" s="242"/>
      <c r="D1631" s="247"/>
      <c r="E1631" s="244"/>
      <c r="F1631" s="76"/>
      <c r="G1631" s="2"/>
      <c r="H1631" s="19">
        <v>0</v>
      </c>
      <c r="I1631" s="19">
        <v>0</v>
      </c>
      <c r="J1631" s="188">
        <v>0</v>
      </c>
      <c r="K1631" s="19">
        <f t="shared" si="77"/>
        <v>0</v>
      </c>
      <c r="L1631" s="19">
        <f t="shared" si="77"/>
        <v>0</v>
      </c>
      <c r="M1631" s="19">
        <f t="shared" si="77"/>
        <v>0</v>
      </c>
    </row>
    <row r="1632" spans="1:13" x14ac:dyDescent="0.25">
      <c r="A1632" s="241">
        <f>A1630+0.0001</f>
        <v>3.9931000000003789</v>
      </c>
      <c r="B1632" s="81" t="s">
        <v>1010</v>
      </c>
      <c r="C1632" s="242" t="s">
        <v>1161</v>
      </c>
      <c r="D1632" s="247" t="s">
        <v>43</v>
      </c>
      <c r="E1632" s="244" t="s">
        <v>1201</v>
      </c>
      <c r="F1632" s="76" t="s">
        <v>1015</v>
      </c>
      <c r="G1632" s="2"/>
      <c r="H1632" s="19">
        <v>184460</v>
      </c>
      <c r="I1632" s="19">
        <v>184460</v>
      </c>
      <c r="J1632" s="188">
        <v>184460</v>
      </c>
      <c r="K1632" s="19">
        <f t="shared" si="77"/>
        <v>0</v>
      </c>
      <c r="L1632" s="19">
        <f t="shared" si="77"/>
        <v>0</v>
      </c>
      <c r="M1632" s="19">
        <f t="shared" si="77"/>
        <v>0</v>
      </c>
    </row>
    <row r="1633" spans="1:13" x14ac:dyDescent="0.25">
      <c r="A1633" s="241"/>
      <c r="B1633" s="81"/>
      <c r="C1633" s="242"/>
      <c r="D1633" s="247"/>
      <c r="E1633" s="244"/>
      <c r="F1633" s="76"/>
      <c r="G1633" s="2"/>
      <c r="H1633" s="19">
        <v>0</v>
      </c>
      <c r="I1633" s="19">
        <v>0</v>
      </c>
      <c r="J1633" s="188">
        <v>0</v>
      </c>
      <c r="K1633" s="19">
        <f t="shared" si="77"/>
        <v>0</v>
      </c>
      <c r="L1633" s="19">
        <f t="shared" si="77"/>
        <v>0</v>
      </c>
      <c r="M1633" s="19">
        <f t="shared" si="77"/>
        <v>0</v>
      </c>
    </row>
    <row r="1634" spans="1:13" x14ac:dyDescent="0.25">
      <c r="A1634" s="241">
        <f>A1632+0.0001</f>
        <v>3.9932000000003791</v>
      </c>
      <c r="B1634" s="81" t="s">
        <v>1010</v>
      </c>
      <c r="C1634" s="242" t="s">
        <v>1161</v>
      </c>
      <c r="D1634" s="247" t="s">
        <v>46</v>
      </c>
      <c r="E1634" s="244" t="s">
        <v>1202</v>
      </c>
      <c r="F1634" s="76" t="s">
        <v>44</v>
      </c>
      <c r="G1634" s="2"/>
      <c r="H1634" s="19">
        <v>13630</v>
      </c>
      <c r="I1634" s="19">
        <v>13630</v>
      </c>
      <c r="J1634" s="188">
        <v>13630</v>
      </c>
      <c r="K1634" s="19">
        <f t="shared" si="77"/>
        <v>0</v>
      </c>
      <c r="L1634" s="19">
        <f t="shared" si="77"/>
        <v>0</v>
      </c>
      <c r="M1634" s="19">
        <f t="shared" si="77"/>
        <v>0</v>
      </c>
    </row>
    <row r="1635" spans="1:13" x14ac:dyDescent="0.25">
      <c r="A1635" s="241"/>
      <c r="B1635" s="81"/>
      <c r="C1635" s="242"/>
      <c r="D1635" s="247"/>
      <c r="E1635" s="244"/>
      <c r="F1635" s="76"/>
      <c r="G1635" s="2"/>
      <c r="H1635" s="19">
        <v>0</v>
      </c>
      <c r="I1635" s="19">
        <v>0</v>
      </c>
      <c r="J1635" s="188">
        <v>0</v>
      </c>
      <c r="K1635" s="19">
        <f t="shared" si="77"/>
        <v>0</v>
      </c>
      <c r="L1635" s="19">
        <f t="shared" si="77"/>
        <v>0</v>
      </c>
      <c r="M1635" s="19">
        <f t="shared" si="77"/>
        <v>0</v>
      </c>
    </row>
    <row r="1636" spans="1:13" x14ac:dyDescent="0.25">
      <c r="A1636" s="241">
        <f>A1634+0.0001</f>
        <v>3.9933000000003793</v>
      </c>
      <c r="B1636" s="81" t="s">
        <v>1064</v>
      </c>
      <c r="C1636" s="242" t="s">
        <v>1162</v>
      </c>
      <c r="D1636" s="247" t="s">
        <v>43</v>
      </c>
      <c r="E1636" s="244" t="s">
        <v>1203</v>
      </c>
      <c r="F1636" s="76" t="s">
        <v>1015</v>
      </c>
      <c r="G1636" s="2"/>
      <c r="H1636" s="19">
        <v>206830</v>
      </c>
      <c r="I1636" s="19">
        <v>206830</v>
      </c>
      <c r="J1636" s="188">
        <v>206830</v>
      </c>
      <c r="K1636" s="19">
        <f t="shared" si="77"/>
        <v>0</v>
      </c>
      <c r="L1636" s="19">
        <f t="shared" si="77"/>
        <v>0</v>
      </c>
      <c r="M1636" s="19">
        <f t="shared" si="77"/>
        <v>0</v>
      </c>
    </row>
    <row r="1637" spans="1:13" x14ac:dyDescent="0.25">
      <c r="A1637" s="241"/>
      <c r="B1637" s="81"/>
      <c r="C1637" s="242"/>
      <c r="D1637" s="247"/>
      <c r="E1637" s="244"/>
      <c r="F1637" s="76"/>
      <c r="G1637" s="2"/>
      <c r="H1637" s="19">
        <v>0</v>
      </c>
      <c r="I1637" s="19">
        <v>0</v>
      </c>
      <c r="J1637" s="188">
        <v>0</v>
      </c>
      <c r="K1637" s="19">
        <f t="shared" si="77"/>
        <v>0</v>
      </c>
      <c r="L1637" s="19">
        <f t="shared" si="77"/>
        <v>0</v>
      </c>
      <c r="M1637" s="19">
        <f t="shared" si="77"/>
        <v>0</v>
      </c>
    </row>
    <row r="1638" spans="1:13" x14ac:dyDescent="0.25">
      <c r="A1638" s="241">
        <f>A1636+0.0001</f>
        <v>3.9934000000003795</v>
      </c>
      <c r="B1638" s="81" t="s">
        <v>1064</v>
      </c>
      <c r="C1638" s="242" t="s">
        <v>1162</v>
      </c>
      <c r="D1638" s="247" t="s">
        <v>46</v>
      </c>
      <c r="E1638" s="244" t="s">
        <v>1204</v>
      </c>
      <c r="F1638" s="76" t="s">
        <v>44</v>
      </c>
      <c r="G1638" s="2"/>
      <c r="H1638" s="19">
        <v>15210</v>
      </c>
      <c r="I1638" s="19">
        <v>15210</v>
      </c>
      <c r="J1638" s="188">
        <v>15210</v>
      </c>
      <c r="K1638" s="19">
        <f t="shared" si="77"/>
        <v>0</v>
      </c>
      <c r="L1638" s="19">
        <f t="shared" si="77"/>
        <v>0</v>
      </c>
      <c r="M1638" s="19">
        <f t="shared" si="77"/>
        <v>0</v>
      </c>
    </row>
    <row r="1639" spans="1:13" x14ac:dyDescent="0.25">
      <c r="A1639" s="241"/>
      <c r="B1639" s="81"/>
      <c r="C1639" s="242"/>
      <c r="D1639" s="247"/>
      <c r="E1639" s="244"/>
      <c r="F1639" s="76"/>
      <c r="G1639" s="2"/>
      <c r="H1639" s="19">
        <v>0</v>
      </c>
      <c r="I1639" s="19">
        <v>0</v>
      </c>
      <c r="J1639" s="19">
        <v>0</v>
      </c>
      <c r="K1639" s="19">
        <f t="shared" si="77"/>
        <v>0</v>
      </c>
      <c r="L1639" s="19">
        <f t="shared" si="77"/>
        <v>0</v>
      </c>
      <c r="M1639" s="19">
        <f t="shared" si="77"/>
        <v>0</v>
      </c>
    </row>
    <row r="1640" spans="1:13" x14ac:dyDescent="0.25">
      <c r="A1640" s="241">
        <f>A1638+0.0001</f>
        <v>3.9935000000003797</v>
      </c>
      <c r="B1640" s="81" t="s">
        <v>1064</v>
      </c>
      <c r="C1640" s="242" t="s">
        <v>1163</v>
      </c>
      <c r="D1640" s="247" t="s">
        <v>43</v>
      </c>
      <c r="E1640" s="244" t="s">
        <v>1205</v>
      </c>
      <c r="F1640" s="76" t="s">
        <v>1015</v>
      </c>
      <c r="G1640" s="2"/>
      <c r="H1640" s="19">
        <v>232630</v>
      </c>
      <c r="I1640" s="188">
        <v>232630</v>
      </c>
      <c r="J1640" s="188">
        <v>232630</v>
      </c>
      <c r="K1640" s="19">
        <f t="shared" si="77"/>
        <v>0</v>
      </c>
      <c r="L1640" s="19">
        <f t="shared" si="77"/>
        <v>0</v>
      </c>
      <c r="M1640" s="19">
        <f t="shared" si="77"/>
        <v>0</v>
      </c>
    </row>
    <row r="1641" spans="1:13" x14ac:dyDescent="0.25">
      <c r="A1641" s="241"/>
      <c r="B1641" s="81"/>
      <c r="C1641" s="242"/>
      <c r="D1641" s="247"/>
      <c r="E1641" s="244"/>
      <c r="F1641" s="76"/>
      <c r="G1641" s="2"/>
      <c r="H1641" s="19">
        <v>0</v>
      </c>
      <c r="I1641" s="188">
        <v>0</v>
      </c>
      <c r="J1641" s="188">
        <v>0</v>
      </c>
      <c r="K1641" s="19">
        <f t="shared" si="77"/>
        <v>0</v>
      </c>
      <c r="L1641" s="19">
        <f t="shared" si="77"/>
        <v>0</v>
      </c>
      <c r="M1641" s="19">
        <f t="shared" si="77"/>
        <v>0</v>
      </c>
    </row>
    <row r="1642" spans="1:13" x14ac:dyDescent="0.25">
      <c r="A1642" s="241">
        <f>A1640+0.0001</f>
        <v>3.99360000000038</v>
      </c>
      <c r="B1642" s="81" t="s">
        <v>1064</v>
      </c>
      <c r="C1642" s="242" t="s">
        <v>1163</v>
      </c>
      <c r="D1642" s="247" t="s">
        <v>46</v>
      </c>
      <c r="E1642" s="244" t="s">
        <v>1206</v>
      </c>
      <c r="F1642" s="76" t="s">
        <v>44</v>
      </c>
      <c r="G1642" s="2"/>
      <c r="H1642" s="19">
        <v>16980</v>
      </c>
      <c r="I1642" s="188">
        <v>16980</v>
      </c>
      <c r="J1642" s="188">
        <v>16980</v>
      </c>
      <c r="K1642" s="19">
        <f t="shared" si="77"/>
        <v>0</v>
      </c>
      <c r="L1642" s="19">
        <f t="shared" si="77"/>
        <v>0</v>
      </c>
      <c r="M1642" s="19">
        <f t="shared" si="77"/>
        <v>0</v>
      </c>
    </row>
    <row r="1643" spans="1:13" x14ac:dyDescent="0.25">
      <c r="A1643" s="241"/>
      <c r="B1643" s="81"/>
      <c r="C1643" s="242"/>
      <c r="D1643" s="247"/>
      <c r="E1643" s="244"/>
      <c r="F1643" s="76"/>
      <c r="G1643" s="2"/>
      <c r="H1643" s="19">
        <v>0</v>
      </c>
      <c r="I1643" s="188">
        <v>0</v>
      </c>
      <c r="J1643" s="188">
        <v>0</v>
      </c>
      <c r="K1643" s="19">
        <f t="shared" si="77"/>
        <v>0</v>
      </c>
      <c r="L1643" s="19">
        <f t="shared" si="77"/>
        <v>0</v>
      </c>
      <c r="M1643" s="19">
        <f t="shared" si="77"/>
        <v>0</v>
      </c>
    </row>
    <row r="1644" spans="1:13" x14ac:dyDescent="0.25">
      <c r="A1644" s="241">
        <f>A1642+0.0001</f>
        <v>3.9937000000003802</v>
      </c>
      <c r="B1644" s="81" t="s">
        <v>1064</v>
      </c>
      <c r="C1644" s="242" t="s">
        <v>1164</v>
      </c>
      <c r="D1644" s="247" t="s">
        <v>43</v>
      </c>
      <c r="E1644" s="244" t="s">
        <v>1207</v>
      </c>
      <c r="F1644" s="76" t="s">
        <v>1015</v>
      </c>
      <c r="G1644" s="2"/>
      <c r="H1644" s="19">
        <v>244140</v>
      </c>
      <c r="I1644" s="188">
        <v>244140</v>
      </c>
      <c r="J1644" s="188">
        <v>244140</v>
      </c>
      <c r="K1644" s="19">
        <f t="shared" si="77"/>
        <v>0</v>
      </c>
      <c r="L1644" s="19">
        <f t="shared" si="77"/>
        <v>0</v>
      </c>
      <c r="M1644" s="19">
        <f t="shared" si="77"/>
        <v>0</v>
      </c>
    </row>
    <row r="1645" spans="1:13" x14ac:dyDescent="0.25">
      <c r="A1645" s="241"/>
      <c r="B1645" s="81"/>
      <c r="C1645" s="242"/>
      <c r="D1645" s="247"/>
      <c r="E1645" s="244"/>
      <c r="F1645" s="76"/>
      <c r="G1645" s="2"/>
      <c r="H1645" s="19">
        <v>0</v>
      </c>
      <c r="I1645" s="188">
        <v>0</v>
      </c>
      <c r="J1645" s="188">
        <v>0</v>
      </c>
      <c r="K1645" s="19">
        <f t="shared" si="77"/>
        <v>0</v>
      </c>
      <c r="L1645" s="19">
        <f t="shared" si="77"/>
        <v>0</v>
      </c>
      <c r="M1645" s="19">
        <f t="shared" si="77"/>
        <v>0</v>
      </c>
    </row>
    <row r="1646" spans="1:13" x14ac:dyDescent="0.25">
      <c r="A1646" s="241">
        <f>A1644+0.0001</f>
        <v>3.9938000000003804</v>
      </c>
      <c r="B1646" s="81" t="s">
        <v>1064</v>
      </c>
      <c r="C1646" s="242" t="s">
        <v>1164</v>
      </c>
      <c r="D1646" s="247" t="s">
        <v>46</v>
      </c>
      <c r="E1646" s="244" t="s">
        <v>1208</v>
      </c>
      <c r="F1646" s="76" t="s">
        <v>44</v>
      </c>
      <c r="G1646" s="2"/>
      <c r="H1646" s="19">
        <v>17600</v>
      </c>
      <c r="I1646" s="188">
        <v>17600</v>
      </c>
      <c r="J1646" s="188">
        <v>17600</v>
      </c>
      <c r="K1646" s="19">
        <f t="shared" si="77"/>
        <v>0</v>
      </c>
      <c r="L1646" s="19">
        <f t="shared" si="77"/>
        <v>0</v>
      </c>
      <c r="M1646" s="19">
        <f t="shared" si="77"/>
        <v>0</v>
      </c>
    </row>
    <row r="1647" spans="1:13" x14ac:dyDescent="0.25">
      <c r="A1647" s="241"/>
      <c r="B1647" s="81"/>
      <c r="C1647" s="242"/>
      <c r="D1647" s="247"/>
      <c r="E1647" s="244"/>
      <c r="F1647" s="76"/>
      <c r="G1647" s="2"/>
      <c r="H1647" s="19">
        <v>0</v>
      </c>
      <c r="I1647" s="188">
        <v>0</v>
      </c>
      <c r="J1647" s="188">
        <v>0</v>
      </c>
      <c r="K1647" s="19">
        <f t="shared" si="77"/>
        <v>0</v>
      </c>
      <c r="L1647" s="19">
        <f t="shared" si="77"/>
        <v>0</v>
      </c>
      <c r="M1647" s="19">
        <f t="shared" si="77"/>
        <v>0</v>
      </c>
    </row>
    <row r="1648" spans="1:13" x14ac:dyDescent="0.25">
      <c r="A1648" s="241">
        <f>A1646+0.0001</f>
        <v>3.9939000000003806</v>
      </c>
      <c r="B1648" s="81" t="s">
        <v>1064</v>
      </c>
      <c r="C1648" s="242" t="s">
        <v>1165</v>
      </c>
      <c r="D1648" s="247" t="s">
        <v>43</v>
      </c>
      <c r="E1648" s="244" t="s">
        <v>1209</v>
      </c>
      <c r="F1648" s="76" t="s">
        <v>1015</v>
      </c>
      <c r="G1648" s="2"/>
      <c r="H1648" s="19">
        <v>263940</v>
      </c>
      <c r="I1648" s="188">
        <v>263940</v>
      </c>
      <c r="J1648" s="188">
        <v>263940</v>
      </c>
      <c r="K1648" s="19">
        <f t="shared" si="77"/>
        <v>0</v>
      </c>
      <c r="L1648" s="19">
        <f t="shared" si="77"/>
        <v>0</v>
      </c>
      <c r="M1648" s="19">
        <f t="shared" si="77"/>
        <v>0</v>
      </c>
    </row>
    <row r="1649" spans="1:13" x14ac:dyDescent="0.25">
      <c r="A1649" s="241"/>
      <c r="B1649" s="81"/>
      <c r="C1649" s="242"/>
      <c r="D1649" s="247"/>
      <c r="E1649" s="244"/>
      <c r="F1649" s="76"/>
      <c r="G1649" s="2"/>
      <c r="H1649" s="19">
        <v>0</v>
      </c>
      <c r="I1649" s="188">
        <v>0</v>
      </c>
      <c r="J1649" s="188">
        <v>0</v>
      </c>
      <c r="K1649" s="19">
        <f t="shared" si="77"/>
        <v>0</v>
      </c>
      <c r="L1649" s="19">
        <f t="shared" si="77"/>
        <v>0</v>
      </c>
      <c r="M1649" s="19">
        <f t="shared" si="77"/>
        <v>0</v>
      </c>
    </row>
    <row r="1650" spans="1:13" x14ac:dyDescent="0.25">
      <c r="A1650" s="241">
        <f>A1648+0.0001</f>
        <v>3.9940000000003808</v>
      </c>
      <c r="B1650" s="81" t="s">
        <v>1064</v>
      </c>
      <c r="C1650" s="242" t="s">
        <v>1165</v>
      </c>
      <c r="D1650" s="247" t="s">
        <v>46</v>
      </c>
      <c r="E1650" s="244" t="s">
        <v>1210</v>
      </c>
      <c r="F1650" s="76" t="s">
        <v>44</v>
      </c>
      <c r="G1650" s="2"/>
      <c r="H1650" s="19">
        <v>18790</v>
      </c>
      <c r="I1650" s="188">
        <v>18790</v>
      </c>
      <c r="J1650" s="188">
        <v>18790</v>
      </c>
      <c r="K1650" s="19">
        <f t="shared" si="77"/>
        <v>0</v>
      </c>
      <c r="L1650" s="19">
        <f t="shared" si="77"/>
        <v>0</v>
      </c>
      <c r="M1650" s="19">
        <f t="shared" si="77"/>
        <v>0</v>
      </c>
    </row>
    <row r="1651" spans="1:13" x14ac:dyDescent="0.25">
      <c r="A1651" s="241"/>
      <c r="B1651" s="81"/>
      <c r="C1651" s="242"/>
      <c r="D1651" s="247"/>
      <c r="E1651" s="244"/>
      <c r="F1651" s="76"/>
      <c r="G1651" s="2"/>
      <c r="H1651" s="19">
        <v>0</v>
      </c>
      <c r="I1651" s="188">
        <v>0</v>
      </c>
      <c r="J1651" s="188">
        <v>0</v>
      </c>
      <c r="K1651" s="19">
        <f t="shared" si="77"/>
        <v>0</v>
      </c>
      <c r="L1651" s="19">
        <f t="shared" si="77"/>
        <v>0</v>
      </c>
      <c r="M1651" s="19">
        <f t="shared" si="77"/>
        <v>0</v>
      </c>
    </row>
    <row r="1652" spans="1:13" x14ac:dyDescent="0.25">
      <c r="A1652" s="241">
        <f>A1650+0.0001</f>
        <v>3.994100000000381</v>
      </c>
      <c r="B1652" s="81" t="s">
        <v>1064</v>
      </c>
      <c r="C1652" s="242" t="s">
        <v>1166</v>
      </c>
      <c r="D1652" s="247" t="s">
        <v>43</v>
      </c>
      <c r="E1652" s="244" t="s">
        <v>1211</v>
      </c>
      <c r="F1652" s="76" t="s">
        <v>1015</v>
      </c>
      <c r="G1652" s="2"/>
      <c r="H1652" s="19">
        <v>357870</v>
      </c>
      <c r="I1652" s="188">
        <v>357870</v>
      </c>
      <c r="J1652" s="188">
        <v>357870</v>
      </c>
      <c r="K1652" s="19">
        <f t="shared" si="77"/>
        <v>0</v>
      </c>
      <c r="L1652" s="19">
        <f t="shared" si="77"/>
        <v>0</v>
      </c>
      <c r="M1652" s="19">
        <f t="shared" si="77"/>
        <v>0</v>
      </c>
    </row>
    <row r="1653" spans="1:13" x14ac:dyDescent="0.25">
      <c r="A1653" s="241"/>
      <c r="B1653" s="81"/>
      <c r="C1653" s="242"/>
      <c r="D1653" s="247"/>
      <c r="E1653" s="244"/>
      <c r="F1653" s="76"/>
      <c r="G1653" s="2"/>
      <c r="H1653" s="19">
        <v>0</v>
      </c>
      <c r="I1653" s="188">
        <v>0</v>
      </c>
      <c r="J1653" s="188">
        <v>0</v>
      </c>
      <c r="K1653" s="19">
        <f t="shared" si="77"/>
        <v>0</v>
      </c>
      <c r="L1653" s="19">
        <f t="shared" si="77"/>
        <v>0</v>
      </c>
      <c r="M1653" s="19">
        <f t="shared" si="77"/>
        <v>0</v>
      </c>
    </row>
    <row r="1654" spans="1:13" x14ac:dyDescent="0.25">
      <c r="A1654" s="241">
        <f>A1652+0.0001</f>
        <v>3.9942000000003812</v>
      </c>
      <c r="B1654" s="81" t="s">
        <v>1064</v>
      </c>
      <c r="C1654" s="242" t="s">
        <v>1166</v>
      </c>
      <c r="D1654" s="247" t="s">
        <v>46</v>
      </c>
      <c r="E1654" s="244" t="s">
        <v>1212</v>
      </c>
      <c r="F1654" s="76" t="s">
        <v>44</v>
      </c>
      <c r="G1654" s="2"/>
      <c r="H1654" s="19">
        <v>25380</v>
      </c>
      <c r="I1654" s="188">
        <v>25380</v>
      </c>
      <c r="J1654" s="188">
        <v>25380</v>
      </c>
      <c r="K1654" s="19">
        <f t="shared" si="77"/>
        <v>0</v>
      </c>
      <c r="L1654" s="19">
        <f t="shared" si="77"/>
        <v>0</v>
      </c>
      <c r="M1654" s="19">
        <f t="shared" si="77"/>
        <v>0</v>
      </c>
    </row>
    <row r="1655" spans="1:13" x14ac:dyDescent="0.25">
      <c r="A1655" s="241"/>
      <c r="B1655" s="81"/>
      <c r="C1655" s="242"/>
      <c r="D1655" s="247"/>
      <c r="E1655" s="244"/>
      <c r="F1655" s="76"/>
      <c r="G1655" s="2"/>
      <c r="H1655" s="19">
        <v>0</v>
      </c>
      <c r="I1655" s="188">
        <v>0</v>
      </c>
      <c r="J1655" s="188">
        <v>0</v>
      </c>
      <c r="K1655" s="19">
        <f t="shared" si="77"/>
        <v>0</v>
      </c>
      <c r="L1655" s="19">
        <f t="shared" si="77"/>
        <v>0</v>
      </c>
      <c r="M1655" s="19">
        <f t="shared" si="77"/>
        <v>0</v>
      </c>
    </row>
    <row r="1656" spans="1:13" x14ac:dyDescent="0.25">
      <c r="A1656" s="241">
        <f>A1654+0.0001</f>
        <v>3.9943000000003814</v>
      </c>
      <c r="B1656" s="81" t="s">
        <v>1064</v>
      </c>
      <c r="C1656" s="242" t="s">
        <v>1167</v>
      </c>
      <c r="D1656" s="247" t="s">
        <v>43</v>
      </c>
      <c r="E1656" s="244" t="s">
        <v>1213</v>
      </c>
      <c r="F1656" s="76" t="s">
        <v>1015</v>
      </c>
      <c r="G1656" s="2"/>
      <c r="H1656" s="19">
        <v>392070</v>
      </c>
      <c r="I1656" s="188">
        <v>392070</v>
      </c>
      <c r="J1656" s="188">
        <v>392070</v>
      </c>
      <c r="K1656" s="19">
        <f t="shared" si="77"/>
        <v>0</v>
      </c>
      <c r="L1656" s="19">
        <f t="shared" si="77"/>
        <v>0</v>
      </c>
      <c r="M1656" s="19">
        <f t="shared" si="77"/>
        <v>0</v>
      </c>
    </row>
    <row r="1657" spans="1:13" x14ac:dyDescent="0.25">
      <c r="A1657" s="241"/>
      <c r="B1657" s="81"/>
      <c r="C1657" s="242"/>
      <c r="D1657" s="247"/>
      <c r="E1657" s="244"/>
      <c r="F1657" s="76"/>
      <c r="G1657" s="2"/>
      <c r="H1657" s="19">
        <v>0</v>
      </c>
      <c r="I1657" s="188">
        <v>0</v>
      </c>
      <c r="J1657" s="188">
        <v>0</v>
      </c>
      <c r="K1657" s="19">
        <f t="shared" si="77"/>
        <v>0</v>
      </c>
      <c r="L1657" s="19">
        <f t="shared" si="77"/>
        <v>0</v>
      </c>
      <c r="M1657" s="19">
        <f t="shared" si="77"/>
        <v>0</v>
      </c>
    </row>
    <row r="1658" spans="1:13" x14ac:dyDescent="0.25">
      <c r="A1658" s="241">
        <f>A1656+0.0001</f>
        <v>3.9944000000003816</v>
      </c>
      <c r="B1658" s="81" t="s">
        <v>1064</v>
      </c>
      <c r="C1658" s="242" t="s">
        <v>1167</v>
      </c>
      <c r="D1658" s="247" t="s">
        <v>46</v>
      </c>
      <c r="E1658" s="244" t="s">
        <v>1214</v>
      </c>
      <c r="F1658" s="76" t="s">
        <v>44</v>
      </c>
      <c r="G1658" s="2"/>
      <c r="H1658" s="19">
        <v>27270</v>
      </c>
      <c r="I1658" s="188">
        <v>27270</v>
      </c>
      <c r="J1658" s="188">
        <v>27270</v>
      </c>
      <c r="K1658" s="19">
        <f t="shared" si="77"/>
        <v>0</v>
      </c>
      <c r="L1658" s="19">
        <f t="shared" si="77"/>
        <v>0</v>
      </c>
      <c r="M1658" s="19">
        <f t="shared" si="77"/>
        <v>0</v>
      </c>
    </row>
    <row r="1659" spans="1:13" x14ac:dyDescent="0.25">
      <c r="A1659" s="241"/>
      <c r="B1659" s="81"/>
      <c r="C1659" s="242"/>
      <c r="D1659" s="247"/>
      <c r="E1659" s="244"/>
      <c r="F1659" s="76"/>
      <c r="G1659" s="2"/>
      <c r="H1659" s="19">
        <v>0</v>
      </c>
      <c r="I1659" s="188">
        <v>0</v>
      </c>
      <c r="J1659" s="188">
        <v>0</v>
      </c>
      <c r="K1659" s="19">
        <f t="shared" si="77"/>
        <v>0</v>
      </c>
      <c r="L1659" s="19">
        <f t="shared" si="77"/>
        <v>0</v>
      </c>
      <c r="M1659" s="19">
        <f t="shared" si="77"/>
        <v>0</v>
      </c>
    </row>
    <row r="1660" spans="1:13" x14ac:dyDescent="0.25">
      <c r="A1660" s="241">
        <f>A1658+0.0001</f>
        <v>3.9945000000003819</v>
      </c>
      <c r="B1660" s="81" t="s">
        <v>1064</v>
      </c>
      <c r="C1660" s="242" t="s">
        <v>1168</v>
      </c>
      <c r="D1660" s="247" t="s">
        <v>43</v>
      </c>
      <c r="E1660" s="244" t="s">
        <v>1215</v>
      </c>
      <c r="F1660" s="76" t="s">
        <v>1015</v>
      </c>
      <c r="G1660" s="2"/>
      <c r="H1660" s="19">
        <v>442630</v>
      </c>
      <c r="I1660" s="188">
        <v>442630</v>
      </c>
      <c r="J1660" s="188">
        <v>442630</v>
      </c>
      <c r="K1660" s="19">
        <f t="shared" si="77"/>
        <v>0</v>
      </c>
      <c r="L1660" s="19">
        <f t="shared" si="77"/>
        <v>0</v>
      </c>
      <c r="M1660" s="19">
        <f t="shared" si="77"/>
        <v>0</v>
      </c>
    </row>
    <row r="1661" spans="1:13" x14ac:dyDescent="0.25">
      <c r="A1661" s="241"/>
      <c r="B1661" s="81"/>
      <c r="C1661" s="242"/>
      <c r="D1661" s="247"/>
      <c r="E1661" s="244"/>
      <c r="F1661" s="76"/>
      <c r="G1661" s="2"/>
      <c r="H1661" s="19">
        <v>0</v>
      </c>
      <c r="I1661" s="188">
        <v>0</v>
      </c>
      <c r="J1661" s="188">
        <v>0</v>
      </c>
      <c r="K1661" s="19">
        <f t="shared" si="77"/>
        <v>0</v>
      </c>
      <c r="L1661" s="19">
        <f t="shared" si="77"/>
        <v>0</v>
      </c>
      <c r="M1661" s="19">
        <f t="shared" si="77"/>
        <v>0</v>
      </c>
    </row>
    <row r="1662" spans="1:13" x14ac:dyDescent="0.25">
      <c r="A1662" s="241">
        <f>A1660+0.0001</f>
        <v>3.9946000000003821</v>
      </c>
      <c r="B1662" s="81" t="s">
        <v>1064</v>
      </c>
      <c r="C1662" s="242" t="s">
        <v>1168</v>
      </c>
      <c r="D1662" s="247" t="s">
        <v>46</v>
      </c>
      <c r="E1662" s="244" t="s">
        <v>1198</v>
      </c>
      <c r="F1662" s="76" t="s">
        <v>44</v>
      </c>
      <c r="G1662" s="2"/>
      <c r="H1662" s="19">
        <v>29800</v>
      </c>
      <c r="I1662" s="188">
        <v>29800</v>
      </c>
      <c r="J1662" s="188">
        <v>29800</v>
      </c>
      <c r="K1662" s="19">
        <f t="shared" si="77"/>
        <v>0</v>
      </c>
      <c r="L1662" s="19">
        <f t="shared" si="77"/>
        <v>0</v>
      </c>
      <c r="M1662" s="19">
        <f t="shared" si="77"/>
        <v>0</v>
      </c>
    </row>
    <row r="1663" spans="1:13" s="66" customFormat="1" x14ac:dyDescent="0.25">
      <c r="A1663" s="126"/>
      <c r="B1663" s="127"/>
      <c r="C1663" s="239"/>
      <c r="D1663" s="240"/>
      <c r="E1663" s="245"/>
      <c r="F1663" s="70"/>
      <c r="G1663" s="1"/>
      <c r="H1663" s="19">
        <v>0</v>
      </c>
      <c r="I1663" s="19">
        <v>0</v>
      </c>
      <c r="J1663" s="19">
        <v>0</v>
      </c>
      <c r="K1663" s="19">
        <f t="shared" si="77"/>
        <v>0</v>
      </c>
      <c r="L1663" s="19">
        <f t="shared" si="77"/>
        <v>0</v>
      </c>
      <c r="M1663" s="19">
        <f t="shared" si="77"/>
        <v>0</v>
      </c>
    </row>
    <row r="1664" spans="1:13" s="66" customFormat="1" x14ac:dyDescent="0.25">
      <c r="A1664" s="126"/>
      <c r="B1664" s="127"/>
      <c r="C1664" s="308">
        <v>4.16</v>
      </c>
      <c r="D1664" s="309"/>
      <c r="E1664" s="236" t="s">
        <v>1159</v>
      </c>
      <c r="F1664" s="70"/>
      <c r="G1664" s="1"/>
      <c r="H1664" s="19">
        <v>0</v>
      </c>
      <c r="I1664" s="19">
        <v>0</v>
      </c>
      <c r="J1664" s="19">
        <v>0</v>
      </c>
      <c r="K1664" s="19">
        <f t="shared" si="77"/>
        <v>0</v>
      </c>
      <c r="L1664" s="19">
        <f t="shared" si="77"/>
        <v>0</v>
      </c>
      <c r="M1664" s="19">
        <f t="shared" si="77"/>
        <v>0</v>
      </c>
    </row>
    <row r="1665" spans="1:13" s="66" customFormat="1" x14ac:dyDescent="0.25">
      <c r="A1665" s="126"/>
      <c r="B1665" s="127"/>
      <c r="C1665" s="310" t="s">
        <v>63</v>
      </c>
      <c r="D1665" s="311"/>
      <c r="E1665" s="238" t="s">
        <v>1012</v>
      </c>
      <c r="F1665" s="70"/>
      <c r="G1665" s="1"/>
      <c r="H1665" s="19">
        <v>0</v>
      </c>
      <c r="I1665" s="19">
        <v>0</v>
      </c>
      <c r="J1665" s="19">
        <v>0</v>
      </c>
      <c r="K1665" s="19">
        <f t="shared" si="77"/>
        <v>0</v>
      </c>
      <c r="L1665" s="19">
        <f t="shared" si="77"/>
        <v>0</v>
      </c>
      <c r="M1665" s="19">
        <f t="shared" si="77"/>
        <v>0</v>
      </c>
    </row>
    <row r="1666" spans="1:13" s="66" customFormat="1" x14ac:dyDescent="0.25">
      <c r="A1666" s="126"/>
      <c r="B1666" s="127"/>
      <c r="C1666" s="239"/>
      <c r="D1666" s="240"/>
      <c r="E1666" s="245"/>
      <c r="F1666" s="70"/>
      <c r="G1666" s="1"/>
      <c r="H1666" s="19">
        <v>0</v>
      </c>
      <c r="I1666" s="19">
        <v>0</v>
      </c>
      <c r="J1666" s="19">
        <v>0</v>
      </c>
      <c r="K1666" s="19">
        <f t="shared" si="77"/>
        <v>0</v>
      </c>
      <c r="L1666" s="19">
        <f t="shared" si="77"/>
        <v>0</v>
      </c>
      <c r="M1666" s="19">
        <f t="shared" si="77"/>
        <v>0</v>
      </c>
    </row>
    <row r="1667" spans="1:13" x14ac:dyDescent="0.25">
      <c r="A1667" s="241">
        <f>A1662+0.0001</f>
        <v>3.9947000000003823</v>
      </c>
      <c r="B1667" s="81" t="s">
        <v>1010</v>
      </c>
      <c r="C1667" s="242" t="s">
        <v>1160</v>
      </c>
      <c r="D1667" s="243" t="s">
        <v>48</v>
      </c>
      <c r="E1667" s="244" t="s">
        <v>1199</v>
      </c>
      <c r="F1667" s="76" t="s">
        <v>1015</v>
      </c>
      <c r="G1667" s="2"/>
      <c r="H1667" s="19">
        <v>170010</v>
      </c>
      <c r="I1667" s="19">
        <v>170010</v>
      </c>
      <c r="J1667" s="188">
        <v>170010</v>
      </c>
      <c r="K1667" s="19">
        <f t="shared" si="77"/>
        <v>0</v>
      </c>
      <c r="L1667" s="19">
        <f t="shared" si="77"/>
        <v>0</v>
      </c>
      <c r="M1667" s="19">
        <f t="shared" si="77"/>
        <v>0</v>
      </c>
    </row>
    <row r="1668" spans="1:13" x14ac:dyDescent="0.25">
      <c r="A1668" s="241"/>
      <c r="B1668" s="81"/>
      <c r="C1668" s="242"/>
      <c r="D1668" s="243"/>
      <c r="E1668" s="244"/>
      <c r="F1668" s="76"/>
      <c r="G1668" s="2"/>
      <c r="H1668" s="19">
        <v>0</v>
      </c>
      <c r="I1668" s="19">
        <v>0</v>
      </c>
      <c r="J1668" s="188">
        <v>0</v>
      </c>
      <c r="K1668" s="19">
        <f t="shared" si="77"/>
        <v>0</v>
      </c>
      <c r="L1668" s="19">
        <f t="shared" si="77"/>
        <v>0</v>
      </c>
      <c r="M1668" s="19">
        <f t="shared" si="77"/>
        <v>0</v>
      </c>
    </row>
    <row r="1669" spans="1:13" x14ac:dyDescent="0.25">
      <c r="A1669" s="241">
        <f t="shared" ref="A1669" si="79">A1667+0.0001</f>
        <v>3.9948000000003825</v>
      </c>
      <c r="B1669" s="81" t="s">
        <v>1010</v>
      </c>
      <c r="C1669" s="242" t="s">
        <v>1160</v>
      </c>
      <c r="D1669" s="243" t="s">
        <v>50</v>
      </c>
      <c r="E1669" s="244" t="s">
        <v>1200</v>
      </c>
      <c r="F1669" s="76" t="s">
        <v>44</v>
      </c>
      <c r="G1669" s="2"/>
      <c r="H1669" s="19">
        <v>12740</v>
      </c>
      <c r="I1669" s="19">
        <v>12740</v>
      </c>
      <c r="J1669" s="188">
        <v>12740</v>
      </c>
      <c r="K1669" s="19">
        <f t="shared" si="77"/>
        <v>0</v>
      </c>
      <c r="L1669" s="19">
        <f t="shared" si="77"/>
        <v>0</v>
      </c>
      <c r="M1669" s="19">
        <f t="shared" si="77"/>
        <v>0</v>
      </c>
    </row>
    <row r="1670" spans="1:13" x14ac:dyDescent="0.25">
      <c r="A1670" s="241"/>
      <c r="B1670" s="81"/>
      <c r="C1670" s="242"/>
      <c r="D1670" s="243"/>
      <c r="E1670" s="244"/>
      <c r="F1670" s="76"/>
      <c r="G1670" s="2"/>
      <c r="H1670" s="19">
        <v>0</v>
      </c>
      <c r="I1670" s="19">
        <v>0</v>
      </c>
      <c r="J1670" s="188">
        <v>0</v>
      </c>
      <c r="K1670" s="19">
        <f t="shared" si="77"/>
        <v>0</v>
      </c>
      <c r="L1670" s="19">
        <f t="shared" si="77"/>
        <v>0</v>
      </c>
      <c r="M1670" s="19">
        <f t="shared" si="77"/>
        <v>0</v>
      </c>
    </row>
    <row r="1671" spans="1:13" x14ac:dyDescent="0.25">
      <c r="A1671" s="241">
        <f>A1669+0.0001</f>
        <v>3.9949000000003827</v>
      </c>
      <c r="B1671" s="81" t="s">
        <v>1010</v>
      </c>
      <c r="C1671" s="242" t="s">
        <v>1161</v>
      </c>
      <c r="D1671" s="243" t="s">
        <v>48</v>
      </c>
      <c r="E1671" s="244" t="s">
        <v>1201</v>
      </c>
      <c r="F1671" s="76" t="s">
        <v>1015</v>
      </c>
      <c r="G1671" s="2"/>
      <c r="H1671" s="19">
        <v>178260</v>
      </c>
      <c r="I1671" s="19">
        <v>178260</v>
      </c>
      <c r="J1671" s="188">
        <v>178260</v>
      </c>
      <c r="K1671" s="19">
        <f t="shared" si="77"/>
        <v>0</v>
      </c>
      <c r="L1671" s="19">
        <f t="shared" si="77"/>
        <v>0</v>
      </c>
      <c r="M1671" s="19">
        <f t="shared" si="77"/>
        <v>0</v>
      </c>
    </row>
    <row r="1672" spans="1:13" x14ac:dyDescent="0.25">
      <c r="A1672" s="241"/>
      <c r="B1672" s="81"/>
      <c r="C1672" s="242"/>
      <c r="D1672" s="243"/>
      <c r="E1672" s="244"/>
      <c r="F1672" s="76"/>
      <c r="G1672" s="2"/>
      <c r="H1672" s="19">
        <v>0</v>
      </c>
      <c r="I1672" s="19">
        <v>0</v>
      </c>
      <c r="J1672" s="188">
        <v>0</v>
      </c>
      <c r="K1672" s="19">
        <f t="shared" si="77"/>
        <v>0</v>
      </c>
      <c r="L1672" s="19">
        <f t="shared" si="77"/>
        <v>0</v>
      </c>
      <c r="M1672" s="19">
        <f t="shared" si="77"/>
        <v>0</v>
      </c>
    </row>
    <row r="1673" spans="1:13" x14ac:dyDescent="0.25">
      <c r="A1673" s="241">
        <f>A1671+0.0001</f>
        <v>3.9950000000003829</v>
      </c>
      <c r="B1673" s="81" t="s">
        <v>1010</v>
      </c>
      <c r="C1673" s="242" t="s">
        <v>1161</v>
      </c>
      <c r="D1673" s="243" t="s">
        <v>50</v>
      </c>
      <c r="E1673" s="244" t="s">
        <v>1202</v>
      </c>
      <c r="F1673" s="76" t="s">
        <v>44</v>
      </c>
      <c r="G1673" s="2"/>
      <c r="H1673" s="19">
        <v>13170</v>
      </c>
      <c r="I1673" s="19">
        <v>13170</v>
      </c>
      <c r="J1673" s="188">
        <v>13170</v>
      </c>
      <c r="K1673" s="19">
        <f t="shared" si="77"/>
        <v>0</v>
      </c>
      <c r="L1673" s="19">
        <f t="shared" si="77"/>
        <v>0</v>
      </c>
      <c r="M1673" s="19">
        <f t="shared" si="77"/>
        <v>0</v>
      </c>
    </row>
    <row r="1674" spans="1:13" x14ac:dyDescent="0.25">
      <c r="A1674" s="241"/>
      <c r="B1674" s="81"/>
      <c r="C1674" s="242"/>
      <c r="D1674" s="243"/>
      <c r="E1674" s="244"/>
      <c r="F1674" s="76"/>
      <c r="G1674" s="2"/>
      <c r="H1674" s="19">
        <v>0</v>
      </c>
      <c r="I1674" s="19">
        <v>0</v>
      </c>
      <c r="J1674" s="188">
        <v>0</v>
      </c>
      <c r="K1674" s="19">
        <f t="shared" si="77"/>
        <v>0</v>
      </c>
      <c r="L1674" s="19">
        <f t="shared" si="77"/>
        <v>0</v>
      </c>
      <c r="M1674" s="19">
        <f t="shared" si="77"/>
        <v>0</v>
      </c>
    </row>
    <row r="1675" spans="1:13" x14ac:dyDescent="0.25">
      <c r="A1675" s="241">
        <f>A1673+0.0001</f>
        <v>3.9951000000003831</v>
      </c>
      <c r="B1675" s="81" t="s">
        <v>1064</v>
      </c>
      <c r="C1675" s="242" t="s">
        <v>1162</v>
      </c>
      <c r="D1675" s="243" t="s">
        <v>48</v>
      </c>
      <c r="E1675" s="244" t="s">
        <v>1203</v>
      </c>
      <c r="F1675" s="76" t="s">
        <v>1015</v>
      </c>
      <c r="G1675" s="2"/>
      <c r="H1675" s="19">
        <v>199880</v>
      </c>
      <c r="I1675" s="19">
        <v>199880</v>
      </c>
      <c r="J1675" s="188">
        <v>199880</v>
      </c>
      <c r="K1675" s="19">
        <f t="shared" si="77"/>
        <v>0</v>
      </c>
      <c r="L1675" s="19">
        <f t="shared" si="77"/>
        <v>0</v>
      </c>
      <c r="M1675" s="19">
        <f t="shared" si="77"/>
        <v>0</v>
      </c>
    </row>
    <row r="1676" spans="1:13" x14ac:dyDescent="0.25">
      <c r="A1676" s="241"/>
      <c r="B1676" s="81"/>
      <c r="C1676" s="242"/>
      <c r="D1676" s="243"/>
      <c r="E1676" s="244"/>
      <c r="F1676" s="76"/>
      <c r="G1676" s="2"/>
      <c r="H1676" s="19">
        <v>0</v>
      </c>
      <c r="I1676" s="19">
        <v>0</v>
      </c>
      <c r="J1676" s="188">
        <v>0</v>
      </c>
      <c r="K1676" s="19">
        <f t="shared" si="77"/>
        <v>0</v>
      </c>
      <c r="L1676" s="19">
        <f t="shared" si="77"/>
        <v>0</v>
      </c>
      <c r="M1676" s="19">
        <f t="shared" si="77"/>
        <v>0</v>
      </c>
    </row>
    <row r="1677" spans="1:13" x14ac:dyDescent="0.25">
      <c r="A1677" s="241">
        <f>A1675+0.0001</f>
        <v>3.9952000000003833</v>
      </c>
      <c r="B1677" s="81" t="s">
        <v>1064</v>
      </c>
      <c r="C1677" s="242" t="s">
        <v>1162</v>
      </c>
      <c r="D1677" s="243" t="s">
        <v>50</v>
      </c>
      <c r="E1677" s="244" t="s">
        <v>1204</v>
      </c>
      <c r="F1677" s="76" t="s">
        <v>44</v>
      </c>
      <c r="G1677" s="2"/>
      <c r="H1677" s="19">
        <v>14700</v>
      </c>
      <c r="I1677" s="19">
        <v>14700</v>
      </c>
      <c r="J1677" s="188">
        <v>14700</v>
      </c>
      <c r="K1677" s="19">
        <f t="shared" si="77"/>
        <v>0</v>
      </c>
      <c r="L1677" s="19">
        <f t="shared" si="77"/>
        <v>0</v>
      </c>
      <c r="M1677" s="19">
        <f t="shared" si="77"/>
        <v>0</v>
      </c>
    </row>
    <row r="1678" spans="1:13" x14ac:dyDescent="0.25">
      <c r="A1678" s="241"/>
      <c r="B1678" s="81"/>
      <c r="C1678" s="242"/>
      <c r="D1678" s="243"/>
      <c r="E1678" s="244"/>
      <c r="F1678" s="76"/>
      <c r="G1678" s="2"/>
      <c r="H1678" s="19">
        <v>0</v>
      </c>
      <c r="I1678" s="19">
        <v>0</v>
      </c>
      <c r="J1678" s="19">
        <v>0</v>
      </c>
      <c r="K1678" s="19">
        <f t="shared" si="77"/>
        <v>0</v>
      </c>
      <c r="L1678" s="19">
        <f t="shared" si="77"/>
        <v>0</v>
      </c>
      <c r="M1678" s="19">
        <f t="shared" si="77"/>
        <v>0</v>
      </c>
    </row>
    <row r="1679" spans="1:13" x14ac:dyDescent="0.25">
      <c r="A1679" s="241">
        <f>A1677+0.0001</f>
        <v>3.9953000000003835</v>
      </c>
      <c r="B1679" s="81" t="s">
        <v>1064</v>
      </c>
      <c r="C1679" s="242" t="s">
        <v>1163</v>
      </c>
      <c r="D1679" s="243" t="s">
        <v>48</v>
      </c>
      <c r="E1679" s="244" t="s">
        <v>1205</v>
      </c>
      <c r="F1679" s="76" t="s">
        <v>1015</v>
      </c>
      <c r="G1679" s="2"/>
      <c r="H1679" s="19">
        <v>224810</v>
      </c>
      <c r="I1679" s="188">
        <v>224810</v>
      </c>
      <c r="J1679" s="188">
        <v>224810</v>
      </c>
      <c r="K1679" s="19">
        <f t="shared" ref="K1679:M1742" si="80">$G1679*H1679</f>
        <v>0</v>
      </c>
      <c r="L1679" s="19">
        <f t="shared" si="80"/>
        <v>0</v>
      </c>
      <c r="M1679" s="19">
        <f t="shared" si="80"/>
        <v>0</v>
      </c>
    </row>
    <row r="1680" spans="1:13" x14ac:dyDescent="0.25">
      <c r="A1680" s="241"/>
      <c r="B1680" s="81"/>
      <c r="C1680" s="242"/>
      <c r="D1680" s="243"/>
      <c r="E1680" s="244"/>
      <c r="F1680" s="76"/>
      <c r="G1680" s="2"/>
      <c r="H1680" s="19">
        <v>0</v>
      </c>
      <c r="I1680" s="188">
        <v>0</v>
      </c>
      <c r="J1680" s="188">
        <v>0</v>
      </c>
      <c r="K1680" s="19">
        <f t="shared" si="80"/>
        <v>0</v>
      </c>
      <c r="L1680" s="19">
        <f t="shared" si="80"/>
        <v>0</v>
      </c>
      <c r="M1680" s="19">
        <f t="shared" si="80"/>
        <v>0</v>
      </c>
    </row>
    <row r="1681" spans="1:13" x14ac:dyDescent="0.25">
      <c r="A1681" s="241">
        <f>A1679+0.0001</f>
        <v>3.9954000000003838</v>
      </c>
      <c r="B1681" s="81" t="s">
        <v>1064</v>
      </c>
      <c r="C1681" s="242" t="s">
        <v>1163</v>
      </c>
      <c r="D1681" s="243" t="s">
        <v>50</v>
      </c>
      <c r="E1681" s="244" t="s">
        <v>1206</v>
      </c>
      <c r="F1681" s="76" t="s">
        <v>44</v>
      </c>
      <c r="G1681" s="2"/>
      <c r="H1681" s="19">
        <v>16410</v>
      </c>
      <c r="I1681" s="188">
        <v>16410</v>
      </c>
      <c r="J1681" s="188">
        <v>16410</v>
      </c>
      <c r="K1681" s="19">
        <f t="shared" si="80"/>
        <v>0</v>
      </c>
      <c r="L1681" s="19">
        <f t="shared" si="80"/>
        <v>0</v>
      </c>
      <c r="M1681" s="19">
        <f t="shared" si="80"/>
        <v>0</v>
      </c>
    </row>
    <row r="1682" spans="1:13" x14ac:dyDescent="0.25">
      <c r="A1682" s="241"/>
      <c r="B1682" s="81"/>
      <c r="C1682" s="242"/>
      <c r="D1682" s="243"/>
      <c r="E1682" s="244"/>
      <c r="F1682" s="76"/>
      <c r="G1682" s="2"/>
      <c r="H1682" s="19">
        <v>0</v>
      </c>
      <c r="I1682" s="188">
        <v>0</v>
      </c>
      <c r="J1682" s="188">
        <v>0</v>
      </c>
      <c r="K1682" s="19">
        <f t="shared" si="80"/>
        <v>0</v>
      </c>
      <c r="L1682" s="19">
        <f t="shared" si="80"/>
        <v>0</v>
      </c>
      <c r="M1682" s="19">
        <f t="shared" si="80"/>
        <v>0</v>
      </c>
    </row>
    <row r="1683" spans="1:13" x14ac:dyDescent="0.25">
      <c r="A1683" s="241">
        <f>A1681+0.0001</f>
        <v>3.995500000000384</v>
      </c>
      <c r="B1683" s="81" t="s">
        <v>1064</v>
      </c>
      <c r="C1683" s="242" t="s">
        <v>1164</v>
      </c>
      <c r="D1683" s="243" t="s">
        <v>48</v>
      </c>
      <c r="E1683" s="244" t="s">
        <v>1207</v>
      </c>
      <c r="F1683" s="76" t="s">
        <v>1015</v>
      </c>
      <c r="G1683" s="2"/>
      <c r="H1683" s="19">
        <v>235930</v>
      </c>
      <c r="I1683" s="188">
        <v>235930</v>
      </c>
      <c r="J1683" s="188">
        <v>235930</v>
      </c>
      <c r="K1683" s="19">
        <f t="shared" si="80"/>
        <v>0</v>
      </c>
      <c r="L1683" s="19">
        <f t="shared" si="80"/>
        <v>0</v>
      </c>
      <c r="M1683" s="19">
        <f t="shared" si="80"/>
        <v>0</v>
      </c>
    </row>
    <row r="1684" spans="1:13" x14ac:dyDescent="0.25">
      <c r="A1684" s="241"/>
      <c r="B1684" s="81"/>
      <c r="C1684" s="242"/>
      <c r="D1684" s="243"/>
      <c r="E1684" s="244"/>
      <c r="F1684" s="76"/>
      <c r="G1684" s="2"/>
      <c r="H1684" s="19">
        <v>0</v>
      </c>
      <c r="I1684" s="188">
        <v>0</v>
      </c>
      <c r="J1684" s="188">
        <v>0</v>
      </c>
      <c r="K1684" s="19">
        <f t="shared" si="80"/>
        <v>0</v>
      </c>
      <c r="L1684" s="19">
        <f t="shared" si="80"/>
        <v>0</v>
      </c>
      <c r="M1684" s="19">
        <f t="shared" si="80"/>
        <v>0</v>
      </c>
    </row>
    <row r="1685" spans="1:13" x14ac:dyDescent="0.25">
      <c r="A1685" s="241">
        <f>A1683+0.0001</f>
        <v>3.9956000000003842</v>
      </c>
      <c r="B1685" s="81" t="s">
        <v>1064</v>
      </c>
      <c r="C1685" s="242" t="s">
        <v>1164</v>
      </c>
      <c r="D1685" s="243" t="s">
        <v>50</v>
      </c>
      <c r="E1685" s="244" t="s">
        <v>1208</v>
      </c>
      <c r="F1685" s="76" t="s">
        <v>44</v>
      </c>
      <c r="G1685" s="2"/>
      <c r="H1685" s="19">
        <v>17010</v>
      </c>
      <c r="I1685" s="188">
        <v>17010</v>
      </c>
      <c r="J1685" s="188">
        <v>17010</v>
      </c>
      <c r="K1685" s="19">
        <f t="shared" si="80"/>
        <v>0</v>
      </c>
      <c r="L1685" s="19">
        <f t="shared" si="80"/>
        <v>0</v>
      </c>
      <c r="M1685" s="19">
        <f t="shared" si="80"/>
        <v>0</v>
      </c>
    </row>
    <row r="1686" spans="1:13" x14ac:dyDescent="0.25">
      <c r="A1686" s="241"/>
      <c r="B1686" s="81"/>
      <c r="C1686" s="242"/>
      <c r="D1686" s="243"/>
      <c r="E1686" s="244"/>
      <c r="F1686" s="76"/>
      <c r="G1686" s="2"/>
      <c r="H1686" s="19">
        <v>0</v>
      </c>
      <c r="I1686" s="188">
        <v>0</v>
      </c>
      <c r="J1686" s="188">
        <v>0</v>
      </c>
      <c r="K1686" s="19">
        <f t="shared" si="80"/>
        <v>0</v>
      </c>
      <c r="L1686" s="19">
        <f t="shared" si="80"/>
        <v>0</v>
      </c>
      <c r="M1686" s="19">
        <f t="shared" si="80"/>
        <v>0</v>
      </c>
    </row>
    <row r="1687" spans="1:13" x14ac:dyDescent="0.25">
      <c r="A1687" s="241">
        <f>A1685+0.0001</f>
        <v>3.9957000000003844</v>
      </c>
      <c r="B1687" s="81" t="s">
        <v>1064</v>
      </c>
      <c r="C1687" s="242" t="s">
        <v>1165</v>
      </c>
      <c r="D1687" s="243" t="s">
        <v>48</v>
      </c>
      <c r="E1687" s="244" t="s">
        <v>1209</v>
      </c>
      <c r="F1687" s="76" t="s">
        <v>1015</v>
      </c>
      <c r="G1687" s="2"/>
      <c r="H1687" s="19">
        <v>255070</v>
      </c>
      <c r="I1687" s="188">
        <v>255070</v>
      </c>
      <c r="J1687" s="188">
        <v>255070</v>
      </c>
      <c r="K1687" s="19">
        <f t="shared" si="80"/>
        <v>0</v>
      </c>
      <c r="L1687" s="19">
        <f t="shared" si="80"/>
        <v>0</v>
      </c>
      <c r="M1687" s="19">
        <f t="shared" si="80"/>
        <v>0</v>
      </c>
    </row>
    <row r="1688" spans="1:13" x14ac:dyDescent="0.25">
      <c r="A1688" s="241"/>
      <c r="B1688" s="81"/>
      <c r="C1688" s="242"/>
      <c r="D1688" s="243"/>
      <c r="E1688" s="244"/>
      <c r="F1688" s="76"/>
      <c r="G1688" s="2"/>
      <c r="H1688" s="19">
        <v>0</v>
      </c>
      <c r="I1688" s="188">
        <v>0</v>
      </c>
      <c r="J1688" s="188">
        <v>0</v>
      </c>
      <c r="K1688" s="19">
        <f t="shared" si="80"/>
        <v>0</v>
      </c>
      <c r="L1688" s="19">
        <f t="shared" si="80"/>
        <v>0</v>
      </c>
      <c r="M1688" s="19">
        <f t="shared" si="80"/>
        <v>0</v>
      </c>
    </row>
    <row r="1689" spans="1:13" x14ac:dyDescent="0.25">
      <c r="A1689" s="248">
        <f>A1687+0.0001-1+0.1</f>
        <v>3.0958000000003847</v>
      </c>
      <c r="B1689" s="81" t="s">
        <v>1064</v>
      </c>
      <c r="C1689" s="242" t="s">
        <v>1165</v>
      </c>
      <c r="D1689" s="243" t="s">
        <v>50</v>
      </c>
      <c r="E1689" s="244" t="s">
        <v>1210</v>
      </c>
      <c r="F1689" s="76" t="s">
        <v>44</v>
      </c>
      <c r="G1689" s="2"/>
      <c r="H1689" s="19">
        <v>18150</v>
      </c>
      <c r="I1689" s="188">
        <v>18150</v>
      </c>
      <c r="J1689" s="188">
        <v>18150</v>
      </c>
      <c r="K1689" s="19">
        <f t="shared" si="80"/>
        <v>0</v>
      </c>
      <c r="L1689" s="19">
        <f t="shared" si="80"/>
        <v>0</v>
      </c>
      <c r="M1689" s="19">
        <f t="shared" si="80"/>
        <v>0</v>
      </c>
    </row>
    <row r="1690" spans="1:13" x14ac:dyDescent="0.25">
      <c r="A1690" s="248"/>
      <c r="B1690" s="81"/>
      <c r="C1690" s="242"/>
      <c r="D1690" s="243"/>
      <c r="E1690" s="244"/>
      <c r="F1690" s="76"/>
      <c r="G1690" s="2"/>
      <c r="H1690" s="19">
        <v>0</v>
      </c>
      <c r="I1690" s="188">
        <v>0</v>
      </c>
      <c r="J1690" s="188">
        <v>0</v>
      </c>
      <c r="K1690" s="19">
        <f t="shared" si="80"/>
        <v>0</v>
      </c>
      <c r="L1690" s="19">
        <f t="shared" si="80"/>
        <v>0</v>
      </c>
      <c r="M1690" s="19">
        <f t="shared" si="80"/>
        <v>0</v>
      </c>
    </row>
    <row r="1691" spans="1:13" x14ac:dyDescent="0.25">
      <c r="A1691" s="248">
        <f>A1689+0.00001</f>
        <v>3.0958100000003848</v>
      </c>
      <c r="B1691" s="81" t="s">
        <v>1064</v>
      </c>
      <c r="C1691" s="242" t="s">
        <v>1166</v>
      </c>
      <c r="D1691" s="243" t="s">
        <v>48</v>
      </c>
      <c r="E1691" s="244" t="s">
        <v>1211</v>
      </c>
      <c r="F1691" s="76" t="s">
        <v>1015</v>
      </c>
      <c r="G1691" s="2"/>
      <c r="H1691" s="19">
        <v>345840</v>
      </c>
      <c r="I1691" s="188">
        <v>345840</v>
      </c>
      <c r="J1691" s="188">
        <v>345840</v>
      </c>
      <c r="K1691" s="19">
        <f t="shared" si="80"/>
        <v>0</v>
      </c>
      <c r="L1691" s="19">
        <f t="shared" si="80"/>
        <v>0</v>
      </c>
      <c r="M1691" s="19">
        <f t="shared" si="80"/>
        <v>0</v>
      </c>
    </row>
    <row r="1692" spans="1:13" x14ac:dyDescent="0.25">
      <c r="A1692" s="248"/>
      <c r="B1692" s="81"/>
      <c r="C1692" s="242"/>
      <c r="D1692" s="243"/>
      <c r="E1692" s="244"/>
      <c r="F1692" s="76"/>
      <c r="G1692" s="2"/>
      <c r="H1692" s="19">
        <v>0</v>
      </c>
      <c r="I1692" s="188">
        <v>0</v>
      </c>
      <c r="J1692" s="188">
        <v>0</v>
      </c>
      <c r="K1692" s="19">
        <f t="shared" si="80"/>
        <v>0</v>
      </c>
      <c r="L1692" s="19">
        <f t="shared" si="80"/>
        <v>0</v>
      </c>
      <c r="M1692" s="19">
        <f t="shared" si="80"/>
        <v>0</v>
      </c>
    </row>
    <row r="1693" spans="1:13" x14ac:dyDescent="0.25">
      <c r="A1693" s="248">
        <f t="shared" ref="A1693" si="81">A1691+0.00001</f>
        <v>3.0958200000003848</v>
      </c>
      <c r="B1693" s="81" t="s">
        <v>1064</v>
      </c>
      <c r="C1693" s="242" t="s">
        <v>1166</v>
      </c>
      <c r="D1693" s="243" t="s">
        <v>50</v>
      </c>
      <c r="E1693" s="244" t="s">
        <v>1212</v>
      </c>
      <c r="F1693" s="76" t="s">
        <v>44</v>
      </c>
      <c r="G1693" s="2"/>
      <c r="H1693" s="19">
        <v>24530</v>
      </c>
      <c r="I1693" s="188">
        <v>24530</v>
      </c>
      <c r="J1693" s="188">
        <v>24530</v>
      </c>
      <c r="K1693" s="19">
        <f t="shared" si="80"/>
        <v>0</v>
      </c>
      <c r="L1693" s="19">
        <f t="shared" si="80"/>
        <v>0</v>
      </c>
      <c r="M1693" s="19">
        <f t="shared" si="80"/>
        <v>0</v>
      </c>
    </row>
    <row r="1694" spans="1:13" x14ac:dyDescent="0.25">
      <c r="A1694" s="248"/>
      <c r="B1694" s="81"/>
      <c r="C1694" s="242"/>
      <c r="D1694" s="243"/>
      <c r="E1694" s="244"/>
      <c r="F1694" s="76"/>
      <c r="G1694" s="2"/>
      <c r="H1694" s="19">
        <v>0</v>
      </c>
      <c r="I1694" s="188">
        <v>0</v>
      </c>
      <c r="J1694" s="188">
        <v>0</v>
      </c>
      <c r="K1694" s="19">
        <f t="shared" si="80"/>
        <v>0</v>
      </c>
      <c r="L1694" s="19">
        <f t="shared" si="80"/>
        <v>0</v>
      </c>
      <c r="M1694" s="19">
        <f t="shared" si="80"/>
        <v>0</v>
      </c>
    </row>
    <row r="1695" spans="1:13" x14ac:dyDescent="0.25">
      <c r="A1695" s="248">
        <f>A1693+0.00001</f>
        <v>3.0958300000003849</v>
      </c>
      <c r="B1695" s="81" t="s">
        <v>1064</v>
      </c>
      <c r="C1695" s="242" t="s">
        <v>1167</v>
      </c>
      <c r="D1695" s="243" t="s">
        <v>48</v>
      </c>
      <c r="E1695" s="244" t="s">
        <v>1213</v>
      </c>
      <c r="F1695" s="76" t="s">
        <v>1015</v>
      </c>
      <c r="G1695" s="2"/>
      <c r="H1695" s="19">
        <v>378890</v>
      </c>
      <c r="I1695" s="188">
        <v>378890</v>
      </c>
      <c r="J1695" s="188">
        <v>378890</v>
      </c>
      <c r="K1695" s="19">
        <f t="shared" si="80"/>
        <v>0</v>
      </c>
      <c r="L1695" s="19">
        <f t="shared" si="80"/>
        <v>0</v>
      </c>
      <c r="M1695" s="19">
        <f t="shared" si="80"/>
        <v>0</v>
      </c>
    </row>
    <row r="1696" spans="1:13" x14ac:dyDescent="0.25">
      <c r="A1696" s="248"/>
      <c r="B1696" s="81"/>
      <c r="C1696" s="242"/>
      <c r="D1696" s="243"/>
      <c r="E1696" s="244"/>
      <c r="F1696" s="76"/>
      <c r="G1696" s="2"/>
      <c r="H1696" s="19">
        <v>0</v>
      </c>
      <c r="I1696" s="188">
        <v>0</v>
      </c>
      <c r="J1696" s="188">
        <v>0</v>
      </c>
      <c r="K1696" s="19">
        <f t="shared" si="80"/>
        <v>0</v>
      </c>
      <c r="L1696" s="19">
        <f t="shared" si="80"/>
        <v>0</v>
      </c>
      <c r="M1696" s="19">
        <f t="shared" si="80"/>
        <v>0</v>
      </c>
    </row>
    <row r="1697" spans="1:13" x14ac:dyDescent="0.25">
      <c r="A1697" s="248">
        <f>A1695+0.00001</f>
        <v>3.095840000000385</v>
      </c>
      <c r="B1697" s="81" t="s">
        <v>1064</v>
      </c>
      <c r="C1697" s="242" t="s">
        <v>1167</v>
      </c>
      <c r="D1697" s="243" t="s">
        <v>50</v>
      </c>
      <c r="E1697" s="244" t="s">
        <v>1214</v>
      </c>
      <c r="F1697" s="76" t="s">
        <v>44</v>
      </c>
      <c r="G1697" s="2"/>
      <c r="H1697" s="19">
        <v>26350</v>
      </c>
      <c r="I1697" s="188">
        <v>26350</v>
      </c>
      <c r="J1697" s="188">
        <v>26350</v>
      </c>
      <c r="K1697" s="19">
        <f t="shared" si="80"/>
        <v>0</v>
      </c>
      <c r="L1697" s="19">
        <f t="shared" si="80"/>
        <v>0</v>
      </c>
      <c r="M1697" s="19">
        <f t="shared" si="80"/>
        <v>0</v>
      </c>
    </row>
    <row r="1698" spans="1:13" x14ac:dyDescent="0.25">
      <c r="A1698" s="248"/>
      <c r="B1698" s="81"/>
      <c r="C1698" s="242"/>
      <c r="D1698" s="243"/>
      <c r="E1698" s="244"/>
      <c r="F1698" s="76"/>
      <c r="G1698" s="2"/>
      <c r="H1698" s="19">
        <v>0</v>
      </c>
      <c r="I1698" s="188">
        <v>0</v>
      </c>
      <c r="J1698" s="188">
        <v>0</v>
      </c>
      <c r="K1698" s="19">
        <f t="shared" si="80"/>
        <v>0</v>
      </c>
      <c r="L1698" s="19">
        <f t="shared" si="80"/>
        <v>0</v>
      </c>
      <c r="M1698" s="19">
        <f t="shared" si="80"/>
        <v>0</v>
      </c>
    </row>
    <row r="1699" spans="1:13" x14ac:dyDescent="0.25">
      <c r="A1699" s="248">
        <f>A1697+0.00001</f>
        <v>3.095850000000385</v>
      </c>
      <c r="B1699" s="81" t="s">
        <v>1064</v>
      </c>
      <c r="C1699" s="242" t="s">
        <v>1168</v>
      </c>
      <c r="D1699" s="243" t="s">
        <v>48</v>
      </c>
      <c r="E1699" s="244" t="s">
        <v>1215</v>
      </c>
      <c r="F1699" s="76" t="s">
        <v>1015</v>
      </c>
      <c r="G1699" s="2"/>
      <c r="H1699" s="19">
        <v>427750</v>
      </c>
      <c r="I1699" s="188">
        <v>427750</v>
      </c>
      <c r="J1699" s="188">
        <v>427750</v>
      </c>
      <c r="K1699" s="19">
        <f t="shared" si="80"/>
        <v>0</v>
      </c>
      <c r="L1699" s="19">
        <f t="shared" si="80"/>
        <v>0</v>
      </c>
      <c r="M1699" s="19">
        <f t="shared" si="80"/>
        <v>0</v>
      </c>
    </row>
    <row r="1700" spans="1:13" x14ac:dyDescent="0.25">
      <c r="A1700" s="248"/>
      <c r="B1700" s="81"/>
      <c r="C1700" s="242"/>
      <c r="D1700" s="243"/>
      <c r="E1700" s="244"/>
      <c r="F1700" s="76"/>
      <c r="G1700" s="2"/>
      <c r="H1700" s="19">
        <v>0</v>
      </c>
      <c r="I1700" s="188">
        <v>0</v>
      </c>
      <c r="J1700" s="188">
        <v>0</v>
      </c>
      <c r="K1700" s="19">
        <f t="shared" si="80"/>
        <v>0</v>
      </c>
      <c r="L1700" s="19">
        <f t="shared" si="80"/>
        <v>0</v>
      </c>
      <c r="M1700" s="19">
        <f t="shared" si="80"/>
        <v>0</v>
      </c>
    </row>
    <row r="1701" spans="1:13" x14ac:dyDescent="0.25">
      <c r="A1701" s="248">
        <f>A1699+0.00001</f>
        <v>3.0958600000003851</v>
      </c>
      <c r="B1701" s="81" t="s">
        <v>1064</v>
      </c>
      <c r="C1701" s="242" t="s">
        <v>1168</v>
      </c>
      <c r="D1701" s="243" t="s">
        <v>50</v>
      </c>
      <c r="E1701" s="244" t="s">
        <v>1198</v>
      </c>
      <c r="F1701" s="76" t="s">
        <v>44</v>
      </c>
      <c r="G1701" s="2"/>
      <c r="H1701" s="19">
        <v>28800</v>
      </c>
      <c r="I1701" s="188">
        <v>28800</v>
      </c>
      <c r="J1701" s="188">
        <v>28800</v>
      </c>
      <c r="K1701" s="19">
        <f t="shared" si="80"/>
        <v>0</v>
      </c>
      <c r="L1701" s="19">
        <f t="shared" si="80"/>
        <v>0</v>
      </c>
      <c r="M1701" s="19">
        <f t="shared" si="80"/>
        <v>0</v>
      </c>
    </row>
    <row r="1702" spans="1:13" s="66" customFormat="1" x14ac:dyDescent="0.25">
      <c r="A1702" s="126"/>
      <c r="B1702" s="127"/>
      <c r="C1702" s="239"/>
      <c r="D1702" s="240"/>
      <c r="E1702" s="245"/>
      <c r="F1702" s="70"/>
      <c r="G1702" s="1"/>
      <c r="H1702" s="19">
        <v>0</v>
      </c>
      <c r="I1702" s="19">
        <v>0</v>
      </c>
      <c r="J1702" s="19">
        <v>0</v>
      </c>
      <c r="K1702" s="19">
        <f t="shared" si="80"/>
        <v>0</v>
      </c>
      <c r="L1702" s="19">
        <f t="shared" si="80"/>
        <v>0</v>
      </c>
      <c r="M1702" s="19">
        <f t="shared" si="80"/>
        <v>0</v>
      </c>
    </row>
    <row r="1703" spans="1:13" s="66" customFormat="1" x14ac:dyDescent="0.25">
      <c r="A1703" s="126"/>
      <c r="B1703" s="127"/>
      <c r="C1703" s="308">
        <v>4.16</v>
      </c>
      <c r="D1703" s="309"/>
      <c r="E1703" s="236" t="s">
        <v>1159</v>
      </c>
      <c r="F1703" s="70"/>
      <c r="G1703" s="1"/>
      <c r="H1703" s="19">
        <v>0</v>
      </c>
      <c r="I1703" s="19">
        <v>0</v>
      </c>
      <c r="J1703" s="19">
        <v>0</v>
      </c>
      <c r="K1703" s="19">
        <f t="shared" si="80"/>
        <v>0</v>
      </c>
      <c r="L1703" s="19">
        <f t="shared" si="80"/>
        <v>0</v>
      </c>
      <c r="M1703" s="19">
        <f t="shared" si="80"/>
        <v>0</v>
      </c>
    </row>
    <row r="1704" spans="1:13" s="66" customFormat="1" x14ac:dyDescent="0.25">
      <c r="A1704" s="126"/>
      <c r="B1704" s="127"/>
      <c r="C1704" s="310" t="s">
        <v>64</v>
      </c>
      <c r="D1704" s="311"/>
      <c r="E1704" s="238" t="s">
        <v>1013</v>
      </c>
      <c r="F1704" s="70"/>
      <c r="G1704" s="1"/>
      <c r="H1704" s="19">
        <v>0</v>
      </c>
      <c r="I1704" s="19">
        <v>0</v>
      </c>
      <c r="J1704" s="19">
        <v>0</v>
      </c>
      <c r="K1704" s="19">
        <f t="shared" si="80"/>
        <v>0</v>
      </c>
      <c r="L1704" s="19">
        <f t="shared" si="80"/>
        <v>0</v>
      </c>
      <c r="M1704" s="19">
        <f t="shared" si="80"/>
        <v>0</v>
      </c>
    </row>
    <row r="1705" spans="1:13" s="66" customFormat="1" x14ac:dyDescent="0.25">
      <c r="A1705" s="126"/>
      <c r="B1705" s="127"/>
      <c r="C1705" s="239"/>
      <c r="D1705" s="240"/>
      <c r="E1705" s="245"/>
      <c r="F1705" s="70"/>
      <c r="G1705" s="1"/>
      <c r="H1705" s="19">
        <v>0</v>
      </c>
      <c r="I1705" s="19">
        <v>0</v>
      </c>
      <c r="J1705" s="19">
        <v>0</v>
      </c>
      <c r="K1705" s="19">
        <f t="shared" si="80"/>
        <v>0</v>
      </c>
      <c r="L1705" s="19">
        <f t="shared" si="80"/>
        <v>0</v>
      </c>
      <c r="M1705" s="19">
        <f t="shared" si="80"/>
        <v>0</v>
      </c>
    </row>
    <row r="1706" spans="1:13" x14ac:dyDescent="0.25">
      <c r="A1706" s="248">
        <f>A1701+0.00001</f>
        <v>3.0958700000003851</v>
      </c>
      <c r="B1706" s="81" t="s">
        <v>1010</v>
      </c>
      <c r="C1706" s="242" t="s">
        <v>1160</v>
      </c>
      <c r="D1706" s="243" t="s">
        <v>52</v>
      </c>
      <c r="E1706" s="244" t="s">
        <v>1199</v>
      </c>
      <c r="F1706" s="76" t="s">
        <v>1015</v>
      </c>
      <c r="G1706" s="2"/>
      <c r="H1706" s="19">
        <v>163350</v>
      </c>
      <c r="I1706" s="19">
        <v>163350</v>
      </c>
      <c r="J1706" s="188">
        <v>163350</v>
      </c>
      <c r="K1706" s="19">
        <f t="shared" si="80"/>
        <v>0</v>
      </c>
      <c r="L1706" s="19">
        <f t="shared" si="80"/>
        <v>0</v>
      </c>
      <c r="M1706" s="19">
        <f t="shared" si="80"/>
        <v>0</v>
      </c>
    </row>
    <row r="1707" spans="1:13" x14ac:dyDescent="0.25">
      <c r="A1707" s="248"/>
      <c r="B1707" s="81"/>
      <c r="C1707" s="242"/>
      <c r="D1707" s="243"/>
      <c r="E1707" s="244"/>
      <c r="F1707" s="76"/>
      <c r="G1707" s="2"/>
      <c r="H1707" s="19">
        <v>0</v>
      </c>
      <c r="I1707" s="19">
        <v>0</v>
      </c>
      <c r="J1707" s="188">
        <v>0</v>
      </c>
      <c r="K1707" s="19">
        <f t="shared" si="80"/>
        <v>0</v>
      </c>
      <c r="L1707" s="19">
        <f t="shared" si="80"/>
        <v>0</v>
      </c>
      <c r="M1707" s="19">
        <f t="shared" si="80"/>
        <v>0</v>
      </c>
    </row>
    <row r="1708" spans="1:13" x14ac:dyDescent="0.25">
      <c r="A1708" s="248">
        <f>A1706+0.00001</f>
        <v>3.0958800000003852</v>
      </c>
      <c r="B1708" s="81" t="s">
        <v>1010</v>
      </c>
      <c r="C1708" s="242" t="s">
        <v>1160</v>
      </c>
      <c r="D1708" s="243" t="s">
        <v>54</v>
      </c>
      <c r="E1708" s="244" t="s">
        <v>1200</v>
      </c>
      <c r="F1708" s="76" t="s">
        <v>44</v>
      </c>
      <c r="G1708" s="2"/>
      <c r="H1708" s="19">
        <v>12240</v>
      </c>
      <c r="I1708" s="19">
        <v>12240</v>
      </c>
      <c r="J1708" s="188">
        <v>12240</v>
      </c>
      <c r="K1708" s="19">
        <f t="shared" si="80"/>
        <v>0</v>
      </c>
      <c r="L1708" s="19">
        <f t="shared" si="80"/>
        <v>0</v>
      </c>
      <c r="M1708" s="19">
        <f t="shared" si="80"/>
        <v>0</v>
      </c>
    </row>
    <row r="1709" spans="1:13" x14ac:dyDescent="0.25">
      <c r="A1709" s="248"/>
      <c r="B1709" s="81"/>
      <c r="C1709" s="242"/>
      <c r="D1709" s="243"/>
      <c r="E1709" s="244"/>
      <c r="F1709" s="76"/>
      <c r="G1709" s="2"/>
      <c r="H1709" s="19">
        <v>0</v>
      </c>
      <c r="I1709" s="19">
        <v>0</v>
      </c>
      <c r="J1709" s="188">
        <v>0</v>
      </c>
      <c r="K1709" s="19">
        <f t="shared" si="80"/>
        <v>0</v>
      </c>
      <c r="L1709" s="19">
        <f t="shared" si="80"/>
        <v>0</v>
      </c>
      <c r="M1709" s="19">
        <f t="shared" si="80"/>
        <v>0</v>
      </c>
    </row>
    <row r="1710" spans="1:13" x14ac:dyDescent="0.25">
      <c r="A1710" s="248">
        <f t="shared" ref="A1710" si="82">A1708+0.00001</f>
        <v>3.0958900000003853</v>
      </c>
      <c r="B1710" s="81" t="s">
        <v>1010</v>
      </c>
      <c r="C1710" s="242" t="s">
        <v>1161</v>
      </c>
      <c r="D1710" s="243" t="s">
        <v>52</v>
      </c>
      <c r="E1710" s="244" t="s">
        <v>1201</v>
      </c>
      <c r="F1710" s="76" t="s">
        <v>1015</v>
      </c>
      <c r="G1710" s="2"/>
      <c r="H1710" s="19">
        <v>171290</v>
      </c>
      <c r="I1710" s="19">
        <v>171290</v>
      </c>
      <c r="J1710" s="188">
        <v>171290</v>
      </c>
      <c r="K1710" s="19">
        <f t="shared" si="80"/>
        <v>0</v>
      </c>
      <c r="L1710" s="19">
        <f t="shared" si="80"/>
        <v>0</v>
      </c>
      <c r="M1710" s="19">
        <f t="shared" si="80"/>
        <v>0</v>
      </c>
    </row>
    <row r="1711" spans="1:13" x14ac:dyDescent="0.25">
      <c r="A1711" s="248"/>
      <c r="B1711" s="81"/>
      <c r="C1711" s="242"/>
      <c r="D1711" s="243"/>
      <c r="E1711" s="244"/>
      <c r="F1711" s="76"/>
      <c r="G1711" s="2"/>
      <c r="H1711" s="19">
        <v>0</v>
      </c>
      <c r="I1711" s="19">
        <v>0</v>
      </c>
      <c r="J1711" s="188">
        <v>0</v>
      </c>
      <c r="K1711" s="19">
        <f t="shared" si="80"/>
        <v>0</v>
      </c>
      <c r="L1711" s="19">
        <f t="shared" si="80"/>
        <v>0</v>
      </c>
      <c r="M1711" s="19">
        <f t="shared" si="80"/>
        <v>0</v>
      </c>
    </row>
    <row r="1712" spans="1:13" x14ac:dyDescent="0.25">
      <c r="A1712" s="248">
        <f>A1710+0.00001</f>
        <v>3.0959000000003853</v>
      </c>
      <c r="B1712" s="81" t="s">
        <v>1010</v>
      </c>
      <c r="C1712" s="242" t="s">
        <v>1161</v>
      </c>
      <c r="D1712" s="243" t="s">
        <v>54</v>
      </c>
      <c r="E1712" s="244" t="s">
        <v>1202</v>
      </c>
      <c r="F1712" s="76" t="s">
        <v>44</v>
      </c>
      <c r="G1712" s="2"/>
      <c r="H1712" s="19">
        <v>12660</v>
      </c>
      <c r="I1712" s="19">
        <v>12660</v>
      </c>
      <c r="J1712" s="188">
        <v>12660</v>
      </c>
      <c r="K1712" s="19">
        <f t="shared" si="80"/>
        <v>0</v>
      </c>
      <c r="L1712" s="19">
        <f t="shared" si="80"/>
        <v>0</v>
      </c>
      <c r="M1712" s="19">
        <f t="shared" si="80"/>
        <v>0</v>
      </c>
    </row>
    <row r="1713" spans="1:13" x14ac:dyDescent="0.25">
      <c r="A1713" s="248"/>
      <c r="B1713" s="81"/>
      <c r="C1713" s="242"/>
      <c r="D1713" s="243"/>
      <c r="E1713" s="244"/>
      <c r="F1713" s="76"/>
      <c r="G1713" s="2"/>
      <c r="H1713" s="19">
        <v>0</v>
      </c>
      <c r="I1713" s="19">
        <v>0</v>
      </c>
      <c r="J1713" s="188">
        <v>0</v>
      </c>
      <c r="K1713" s="19">
        <f t="shared" si="80"/>
        <v>0</v>
      </c>
      <c r="L1713" s="19">
        <f t="shared" si="80"/>
        <v>0</v>
      </c>
      <c r="M1713" s="19">
        <f t="shared" si="80"/>
        <v>0</v>
      </c>
    </row>
    <row r="1714" spans="1:13" x14ac:dyDescent="0.25">
      <c r="A1714" s="248">
        <f>A1712+0.00001</f>
        <v>3.0959100000003854</v>
      </c>
      <c r="B1714" s="81" t="s">
        <v>1064</v>
      </c>
      <c r="C1714" s="242" t="s">
        <v>1162</v>
      </c>
      <c r="D1714" s="243" t="s">
        <v>52</v>
      </c>
      <c r="E1714" s="244" t="s">
        <v>1203</v>
      </c>
      <c r="F1714" s="76" t="s">
        <v>1015</v>
      </c>
      <c r="G1714" s="2"/>
      <c r="H1714" s="19">
        <v>192060</v>
      </c>
      <c r="I1714" s="19">
        <v>192060</v>
      </c>
      <c r="J1714" s="188">
        <v>192060</v>
      </c>
      <c r="K1714" s="19">
        <f t="shared" si="80"/>
        <v>0</v>
      </c>
      <c r="L1714" s="19">
        <f t="shared" si="80"/>
        <v>0</v>
      </c>
      <c r="M1714" s="19">
        <f t="shared" si="80"/>
        <v>0</v>
      </c>
    </row>
    <row r="1715" spans="1:13" x14ac:dyDescent="0.25">
      <c r="A1715" s="248"/>
      <c r="B1715" s="81"/>
      <c r="C1715" s="242"/>
      <c r="D1715" s="243"/>
      <c r="E1715" s="244"/>
      <c r="F1715" s="76"/>
      <c r="G1715" s="2"/>
      <c r="H1715" s="19">
        <v>0</v>
      </c>
      <c r="I1715" s="19">
        <v>0</v>
      </c>
      <c r="J1715" s="188">
        <v>0</v>
      </c>
      <c r="K1715" s="19">
        <f t="shared" si="80"/>
        <v>0</v>
      </c>
      <c r="L1715" s="19">
        <f t="shared" si="80"/>
        <v>0</v>
      </c>
      <c r="M1715" s="19">
        <f t="shared" si="80"/>
        <v>0</v>
      </c>
    </row>
    <row r="1716" spans="1:13" x14ac:dyDescent="0.25">
      <c r="A1716" s="248">
        <f>A1714+0.00001</f>
        <v>3.0959200000003855</v>
      </c>
      <c r="B1716" s="81" t="s">
        <v>1064</v>
      </c>
      <c r="C1716" s="242" t="s">
        <v>1162</v>
      </c>
      <c r="D1716" s="243" t="s">
        <v>54</v>
      </c>
      <c r="E1716" s="244" t="s">
        <v>1204</v>
      </c>
      <c r="F1716" s="76" t="s">
        <v>44</v>
      </c>
      <c r="G1716" s="2"/>
      <c r="H1716" s="19">
        <v>14130</v>
      </c>
      <c r="I1716" s="19">
        <v>14130</v>
      </c>
      <c r="J1716" s="188">
        <v>14130</v>
      </c>
      <c r="K1716" s="19">
        <f t="shared" si="80"/>
        <v>0</v>
      </c>
      <c r="L1716" s="19">
        <f t="shared" si="80"/>
        <v>0</v>
      </c>
      <c r="M1716" s="19">
        <f t="shared" si="80"/>
        <v>0</v>
      </c>
    </row>
    <row r="1717" spans="1:13" x14ac:dyDescent="0.25">
      <c r="A1717" s="248"/>
      <c r="B1717" s="81"/>
      <c r="C1717" s="242"/>
      <c r="D1717" s="243"/>
      <c r="E1717" s="244"/>
      <c r="F1717" s="76"/>
      <c r="G1717" s="2"/>
      <c r="H1717" s="19">
        <v>0</v>
      </c>
      <c r="I1717" s="19">
        <v>0</v>
      </c>
      <c r="J1717" s="19">
        <v>0</v>
      </c>
      <c r="K1717" s="19">
        <f t="shared" si="80"/>
        <v>0</v>
      </c>
      <c r="L1717" s="19">
        <f t="shared" si="80"/>
        <v>0</v>
      </c>
      <c r="M1717" s="19">
        <f t="shared" si="80"/>
        <v>0</v>
      </c>
    </row>
    <row r="1718" spans="1:13" x14ac:dyDescent="0.25">
      <c r="A1718" s="248">
        <f>A1716+0.00001</f>
        <v>3.0959300000003855</v>
      </c>
      <c r="B1718" s="81" t="s">
        <v>1064</v>
      </c>
      <c r="C1718" s="242" t="s">
        <v>1163</v>
      </c>
      <c r="D1718" s="243" t="s">
        <v>52</v>
      </c>
      <c r="E1718" s="244" t="s">
        <v>1205</v>
      </c>
      <c r="F1718" s="76" t="s">
        <v>1015</v>
      </c>
      <c r="G1718" s="2"/>
      <c r="H1718" s="19">
        <v>216020</v>
      </c>
      <c r="I1718" s="188">
        <v>216020</v>
      </c>
      <c r="J1718" s="188">
        <v>216020</v>
      </c>
      <c r="K1718" s="19">
        <f t="shared" si="80"/>
        <v>0</v>
      </c>
      <c r="L1718" s="19">
        <f t="shared" si="80"/>
        <v>0</v>
      </c>
      <c r="M1718" s="19">
        <f t="shared" si="80"/>
        <v>0</v>
      </c>
    </row>
    <row r="1719" spans="1:13" x14ac:dyDescent="0.25">
      <c r="A1719" s="248"/>
      <c r="B1719" s="81"/>
      <c r="C1719" s="242"/>
      <c r="D1719" s="243"/>
      <c r="E1719" s="244"/>
      <c r="F1719" s="76"/>
      <c r="G1719" s="2"/>
      <c r="H1719" s="19">
        <v>0</v>
      </c>
      <c r="I1719" s="188">
        <v>0</v>
      </c>
      <c r="J1719" s="188">
        <v>0</v>
      </c>
      <c r="K1719" s="19">
        <f t="shared" si="80"/>
        <v>0</v>
      </c>
      <c r="L1719" s="19">
        <f t="shared" si="80"/>
        <v>0</v>
      </c>
      <c r="M1719" s="19">
        <f t="shared" si="80"/>
        <v>0</v>
      </c>
    </row>
    <row r="1720" spans="1:13" x14ac:dyDescent="0.25">
      <c r="A1720" s="248">
        <f>A1718+0.00001</f>
        <v>3.0959400000003856</v>
      </c>
      <c r="B1720" s="81" t="s">
        <v>1064</v>
      </c>
      <c r="C1720" s="242" t="s">
        <v>1163</v>
      </c>
      <c r="D1720" s="243" t="s">
        <v>54</v>
      </c>
      <c r="E1720" s="244" t="s">
        <v>1206</v>
      </c>
      <c r="F1720" s="76" t="s">
        <v>44</v>
      </c>
      <c r="G1720" s="2"/>
      <c r="H1720" s="19">
        <v>15770</v>
      </c>
      <c r="I1720" s="188">
        <v>15770</v>
      </c>
      <c r="J1720" s="188">
        <v>15770</v>
      </c>
      <c r="K1720" s="19">
        <f t="shared" si="80"/>
        <v>0</v>
      </c>
      <c r="L1720" s="19">
        <f t="shared" si="80"/>
        <v>0</v>
      </c>
      <c r="M1720" s="19">
        <f t="shared" si="80"/>
        <v>0</v>
      </c>
    </row>
    <row r="1721" spans="1:13" x14ac:dyDescent="0.25">
      <c r="A1721" s="248"/>
      <c r="B1721" s="81"/>
      <c r="C1721" s="242"/>
      <c r="D1721" s="243"/>
      <c r="E1721" s="244"/>
      <c r="F1721" s="76"/>
      <c r="G1721" s="2"/>
      <c r="H1721" s="19">
        <v>0</v>
      </c>
      <c r="I1721" s="188">
        <v>0</v>
      </c>
      <c r="J1721" s="188">
        <v>0</v>
      </c>
      <c r="K1721" s="19">
        <f t="shared" si="80"/>
        <v>0</v>
      </c>
      <c r="L1721" s="19">
        <f t="shared" si="80"/>
        <v>0</v>
      </c>
      <c r="M1721" s="19">
        <f t="shared" si="80"/>
        <v>0</v>
      </c>
    </row>
    <row r="1722" spans="1:13" x14ac:dyDescent="0.25">
      <c r="A1722" s="248">
        <f>A1720+0.00001</f>
        <v>3.0959500000003857</v>
      </c>
      <c r="B1722" s="81" t="s">
        <v>1064</v>
      </c>
      <c r="C1722" s="242" t="s">
        <v>1164</v>
      </c>
      <c r="D1722" s="243" t="s">
        <v>52</v>
      </c>
      <c r="E1722" s="244" t="s">
        <v>1207</v>
      </c>
      <c r="F1722" s="76" t="s">
        <v>1015</v>
      </c>
      <c r="G1722" s="2"/>
      <c r="H1722" s="19">
        <v>226700</v>
      </c>
      <c r="I1722" s="188">
        <v>226700</v>
      </c>
      <c r="J1722" s="188">
        <v>226700</v>
      </c>
      <c r="K1722" s="19">
        <f t="shared" si="80"/>
        <v>0</v>
      </c>
      <c r="L1722" s="19">
        <f t="shared" si="80"/>
        <v>0</v>
      </c>
      <c r="M1722" s="19">
        <f t="shared" si="80"/>
        <v>0</v>
      </c>
    </row>
    <row r="1723" spans="1:13" x14ac:dyDescent="0.25">
      <c r="A1723" s="248"/>
      <c r="B1723" s="81"/>
      <c r="C1723" s="242"/>
      <c r="D1723" s="243"/>
      <c r="E1723" s="244"/>
      <c r="F1723" s="76"/>
      <c r="G1723" s="2"/>
      <c r="H1723" s="19">
        <v>0</v>
      </c>
      <c r="I1723" s="188">
        <v>0</v>
      </c>
      <c r="J1723" s="188">
        <v>0</v>
      </c>
      <c r="K1723" s="19">
        <f t="shared" si="80"/>
        <v>0</v>
      </c>
      <c r="L1723" s="19">
        <f t="shared" si="80"/>
        <v>0</v>
      </c>
      <c r="M1723" s="19">
        <f t="shared" si="80"/>
        <v>0</v>
      </c>
    </row>
    <row r="1724" spans="1:13" x14ac:dyDescent="0.25">
      <c r="A1724" s="248">
        <f>A1722+0.00001</f>
        <v>3.0959600000003857</v>
      </c>
      <c r="B1724" s="81" t="s">
        <v>1064</v>
      </c>
      <c r="C1724" s="242" t="s">
        <v>1164</v>
      </c>
      <c r="D1724" s="243" t="s">
        <v>54</v>
      </c>
      <c r="E1724" s="244" t="s">
        <v>1208</v>
      </c>
      <c r="F1724" s="76" t="s">
        <v>44</v>
      </c>
      <c r="G1724" s="2"/>
      <c r="H1724" s="19">
        <v>16340</v>
      </c>
      <c r="I1724" s="188">
        <v>16340</v>
      </c>
      <c r="J1724" s="188">
        <v>16340</v>
      </c>
      <c r="K1724" s="19">
        <f t="shared" si="80"/>
        <v>0</v>
      </c>
      <c r="L1724" s="19">
        <f t="shared" si="80"/>
        <v>0</v>
      </c>
      <c r="M1724" s="19">
        <f t="shared" si="80"/>
        <v>0</v>
      </c>
    </row>
    <row r="1725" spans="1:13" x14ac:dyDescent="0.25">
      <c r="A1725" s="248"/>
      <c r="B1725" s="81"/>
      <c r="C1725" s="242"/>
      <c r="D1725" s="243"/>
      <c r="E1725" s="244"/>
      <c r="F1725" s="76"/>
      <c r="G1725" s="2"/>
      <c r="H1725" s="19">
        <v>0</v>
      </c>
      <c r="I1725" s="188">
        <v>0</v>
      </c>
      <c r="J1725" s="188">
        <v>0</v>
      </c>
      <c r="K1725" s="19">
        <f t="shared" si="80"/>
        <v>0</v>
      </c>
      <c r="L1725" s="19">
        <f t="shared" si="80"/>
        <v>0</v>
      </c>
      <c r="M1725" s="19">
        <f t="shared" si="80"/>
        <v>0</v>
      </c>
    </row>
    <row r="1726" spans="1:13" x14ac:dyDescent="0.25">
      <c r="A1726" s="248">
        <f>A1724+0.00001</f>
        <v>3.0959700000003858</v>
      </c>
      <c r="B1726" s="81" t="s">
        <v>1064</v>
      </c>
      <c r="C1726" s="242" t="s">
        <v>1165</v>
      </c>
      <c r="D1726" s="243" t="s">
        <v>52</v>
      </c>
      <c r="E1726" s="244" t="s">
        <v>1209</v>
      </c>
      <c r="F1726" s="76" t="s">
        <v>1015</v>
      </c>
      <c r="G1726" s="2"/>
      <c r="H1726" s="19">
        <v>245090</v>
      </c>
      <c r="I1726" s="188">
        <v>245090</v>
      </c>
      <c r="J1726" s="188">
        <v>245090</v>
      </c>
      <c r="K1726" s="19">
        <f t="shared" si="80"/>
        <v>0</v>
      </c>
      <c r="L1726" s="19">
        <f t="shared" si="80"/>
        <v>0</v>
      </c>
      <c r="M1726" s="19">
        <f t="shared" si="80"/>
        <v>0</v>
      </c>
    </row>
    <row r="1727" spans="1:13" x14ac:dyDescent="0.25">
      <c r="A1727" s="248"/>
      <c r="B1727" s="81"/>
      <c r="C1727" s="242"/>
      <c r="D1727" s="243"/>
      <c r="E1727" s="244"/>
      <c r="F1727" s="76"/>
      <c r="G1727" s="2"/>
      <c r="H1727" s="19">
        <v>0</v>
      </c>
      <c r="I1727" s="188">
        <v>0</v>
      </c>
      <c r="J1727" s="188">
        <v>0</v>
      </c>
      <c r="K1727" s="19">
        <f t="shared" si="80"/>
        <v>0</v>
      </c>
      <c r="L1727" s="19">
        <f t="shared" si="80"/>
        <v>0</v>
      </c>
      <c r="M1727" s="19">
        <f t="shared" si="80"/>
        <v>0</v>
      </c>
    </row>
    <row r="1728" spans="1:13" x14ac:dyDescent="0.25">
      <c r="A1728" s="248">
        <f>A1726+0.00001</f>
        <v>3.0959800000003859</v>
      </c>
      <c r="B1728" s="81" t="s">
        <v>1064</v>
      </c>
      <c r="C1728" s="242" t="s">
        <v>1165</v>
      </c>
      <c r="D1728" s="243" t="s">
        <v>54</v>
      </c>
      <c r="E1728" s="244" t="s">
        <v>1210</v>
      </c>
      <c r="F1728" s="76" t="s">
        <v>44</v>
      </c>
      <c r="G1728" s="2"/>
      <c r="H1728" s="19">
        <v>17440</v>
      </c>
      <c r="I1728" s="188">
        <v>17440</v>
      </c>
      <c r="J1728" s="188">
        <v>17440</v>
      </c>
      <c r="K1728" s="19">
        <f t="shared" si="80"/>
        <v>0</v>
      </c>
      <c r="L1728" s="19">
        <f t="shared" si="80"/>
        <v>0</v>
      </c>
      <c r="M1728" s="19">
        <f t="shared" si="80"/>
        <v>0</v>
      </c>
    </row>
    <row r="1729" spans="1:13" x14ac:dyDescent="0.25">
      <c r="A1729" s="248"/>
      <c r="B1729" s="81"/>
      <c r="C1729" s="242"/>
      <c r="D1729" s="243"/>
      <c r="E1729" s="244"/>
      <c r="F1729" s="76"/>
      <c r="G1729" s="2"/>
      <c r="H1729" s="19">
        <v>0</v>
      </c>
      <c r="I1729" s="188">
        <v>0</v>
      </c>
      <c r="J1729" s="188">
        <v>0</v>
      </c>
      <c r="K1729" s="19">
        <f t="shared" si="80"/>
        <v>0</v>
      </c>
      <c r="L1729" s="19">
        <f t="shared" si="80"/>
        <v>0</v>
      </c>
      <c r="M1729" s="19">
        <f t="shared" si="80"/>
        <v>0</v>
      </c>
    </row>
    <row r="1730" spans="1:13" x14ac:dyDescent="0.25">
      <c r="A1730" s="248">
        <f>A1728+0.00001</f>
        <v>3.0959900000003859</v>
      </c>
      <c r="B1730" s="81" t="s">
        <v>1064</v>
      </c>
      <c r="C1730" s="242" t="s">
        <v>1166</v>
      </c>
      <c r="D1730" s="243" t="s">
        <v>52</v>
      </c>
      <c r="E1730" s="244" t="s">
        <v>1211</v>
      </c>
      <c r="F1730" s="76" t="s">
        <v>1015</v>
      </c>
      <c r="G1730" s="2"/>
      <c r="H1730" s="19">
        <v>332310</v>
      </c>
      <c r="I1730" s="188">
        <v>332310</v>
      </c>
      <c r="J1730" s="188">
        <v>332310</v>
      </c>
      <c r="K1730" s="19">
        <f t="shared" si="80"/>
        <v>0</v>
      </c>
      <c r="L1730" s="19">
        <f t="shared" si="80"/>
        <v>0</v>
      </c>
      <c r="M1730" s="19">
        <f t="shared" si="80"/>
        <v>0</v>
      </c>
    </row>
    <row r="1731" spans="1:13" x14ac:dyDescent="0.25">
      <c r="A1731" s="248"/>
      <c r="B1731" s="81"/>
      <c r="C1731" s="242"/>
      <c r="D1731" s="243"/>
      <c r="E1731" s="244"/>
      <c r="F1731" s="76"/>
      <c r="G1731" s="2"/>
      <c r="H1731" s="19">
        <v>0</v>
      </c>
      <c r="I1731" s="188">
        <v>0</v>
      </c>
      <c r="J1731" s="188">
        <v>0</v>
      </c>
      <c r="K1731" s="19">
        <f t="shared" si="80"/>
        <v>0</v>
      </c>
      <c r="L1731" s="19">
        <f t="shared" si="80"/>
        <v>0</v>
      </c>
      <c r="M1731" s="19">
        <f t="shared" si="80"/>
        <v>0</v>
      </c>
    </row>
    <row r="1732" spans="1:13" x14ac:dyDescent="0.25">
      <c r="A1732" s="248">
        <f>A1730+0.00001</f>
        <v>3.096000000000386</v>
      </c>
      <c r="B1732" s="81" t="s">
        <v>1064</v>
      </c>
      <c r="C1732" s="242" t="s">
        <v>1166</v>
      </c>
      <c r="D1732" s="243" t="s">
        <v>54</v>
      </c>
      <c r="E1732" s="244" t="s">
        <v>1212</v>
      </c>
      <c r="F1732" s="76" t="s">
        <v>44</v>
      </c>
      <c r="G1732" s="2"/>
      <c r="H1732" s="19">
        <v>23570</v>
      </c>
      <c r="I1732" s="188">
        <v>23570</v>
      </c>
      <c r="J1732" s="188">
        <v>23570</v>
      </c>
      <c r="K1732" s="19">
        <f t="shared" si="80"/>
        <v>0</v>
      </c>
      <c r="L1732" s="19">
        <f t="shared" si="80"/>
        <v>0</v>
      </c>
      <c r="M1732" s="19">
        <f t="shared" si="80"/>
        <v>0</v>
      </c>
    </row>
    <row r="1733" spans="1:13" x14ac:dyDescent="0.25">
      <c r="A1733" s="248"/>
      <c r="B1733" s="81"/>
      <c r="C1733" s="242"/>
      <c r="D1733" s="243"/>
      <c r="E1733" s="244"/>
      <c r="F1733" s="76"/>
      <c r="G1733" s="2"/>
      <c r="H1733" s="19">
        <v>0</v>
      </c>
      <c r="I1733" s="188">
        <v>0</v>
      </c>
      <c r="J1733" s="188">
        <v>0</v>
      </c>
      <c r="K1733" s="19">
        <f t="shared" si="80"/>
        <v>0</v>
      </c>
      <c r="L1733" s="19">
        <f t="shared" si="80"/>
        <v>0</v>
      </c>
      <c r="M1733" s="19">
        <f t="shared" si="80"/>
        <v>0</v>
      </c>
    </row>
    <row r="1734" spans="1:13" x14ac:dyDescent="0.25">
      <c r="A1734" s="248">
        <f>A1732+0.00001</f>
        <v>3.0960100000003861</v>
      </c>
      <c r="B1734" s="81" t="s">
        <v>1064</v>
      </c>
      <c r="C1734" s="242" t="s">
        <v>1167</v>
      </c>
      <c r="D1734" s="243" t="s">
        <v>52</v>
      </c>
      <c r="E1734" s="244" t="s">
        <v>1213</v>
      </c>
      <c r="F1734" s="76" t="s">
        <v>1015</v>
      </c>
      <c r="G1734" s="2"/>
      <c r="H1734" s="19">
        <v>364070</v>
      </c>
      <c r="I1734" s="188">
        <v>364070</v>
      </c>
      <c r="J1734" s="188">
        <v>364070</v>
      </c>
      <c r="K1734" s="19">
        <f t="shared" si="80"/>
        <v>0</v>
      </c>
      <c r="L1734" s="19">
        <f t="shared" si="80"/>
        <v>0</v>
      </c>
      <c r="M1734" s="19">
        <f t="shared" si="80"/>
        <v>0</v>
      </c>
    </row>
    <row r="1735" spans="1:13" x14ac:dyDescent="0.25">
      <c r="A1735" s="248"/>
      <c r="B1735" s="81"/>
      <c r="C1735" s="242"/>
      <c r="D1735" s="243"/>
      <c r="E1735" s="244"/>
      <c r="F1735" s="76"/>
      <c r="G1735" s="2"/>
      <c r="H1735" s="19">
        <v>0</v>
      </c>
      <c r="I1735" s="188">
        <v>0</v>
      </c>
      <c r="J1735" s="188">
        <v>0</v>
      </c>
      <c r="K1735" s="19">
        <f t="shared" si="80"/>
        <v>0</v>
      </c>
      <c r="L1735" s="19">
        <f t="shared" si="80"/>
        <v>0</v>
      </c>
      <c r="M1735" s="19">
        <f t="shared" si="80"/>
        <v>0</v>
      </c>
    </row>
    <row r="1736" spans="1:13" x14ac:dyDescent="0.25">
      <c r="A1736" s="248">
        <f>A1734+0.00001</f>
        <v>3.0960200000003861</v>
      </c>
      <c r="B1736" s="81" t="s">
        <v>1064</v>
      </c>
      <c r="C1736" s="242" t="s">
        <v>1167</v>
      </c>
      <c r="D1736" s="243" t="s">
        <v>54</v>
      </c>
      <c r="E1736" s="244" t="s">
        <v>1214</v>
      </c>
      <c r="F1736" s="76" t="s">
        <v>44</v>
      </c>
      <c r="G1736" s="2"/>
      <c r="H1736" s="19">
        <v>25320</v>
      </c>
      <c r="I1736" s="188">
        <v>25320</v>
      </c>
      <c r="J1736" s="188">
        <v>25320</v>
      </c>
      <c r="K1736" s="19">
        <f t="shared" si="80"/>
        <v>0</v>
      </c>
      <c r="L1736" s="19">
        <f t="shared" si="80"/>
        <v>0</v>
      </c>
      <c r="M1736" s="19">
        <f t="shared" si="80"/>
        <v>0</v>
      </c>
    </row>
    <row r="1737" spans="1:13" x14ac:dyDescent="0.25">
      <c r="A1737" s="248"/>
      <c r="B1737" s="81"/>
      <c r="C1737" s="242"/>
      <c r="D1737" s="243"/>
      <c r="E1737" s="244"/>
      <c r="F1737" s="76"/>
      <c r="G1737" s="2"/>
      <c r="H1737" s="19">
        <v>0</v>
      </c>
      <c r="I1737" s="188">
        <v>0</v>
      </c>
      <c r="J1737" s="188">
        <v>0</v>
      </c>
      <c r="K1737" s="19">
        <f t="shared" si="80"/>
        <v>0</v>
      </c>
      <c r="L1737" s="19">
        <f t="shared" si="80"/>
        <v>0</v>
      </c>
      <c r="M1737" s="19">
        <f t="shared" si="80"/>
        <v>0</v>
      </c>
    </row>
    <row r="1738" spans="1:13" x14ac:dyDescent="0.25">
      <c r="A1738" s="248">
        <f>A1736+0.00001</f>
        <v>3.0960300000003862</v>
      </c>
      <c r="B1738" s="81" t="s">
        <v>1064</v>
      </c>
      <c r="C1738" s="242" t="s">
        <v>1168</v>
      </c>
      <c r="D1738" s="243" t="s">
        <v>52</v>
      </c>
      <c r="E1738" s="244" t="s">
        <v>1215</v>
      </c>
      <c r="F1738" s="76" t="s">
        <v>1015</v>
      </c>
      <c r="G1738" s="2"/>
      <c r="H1738" s="19">
        <v>411020</v>
      </c>
      <c r="I1738" s="188">
        <v>411020</v>
      </c>
      <c r="J1738" s="188">
        <v>411020</v>
      </c>
      <c r="K1738" s="19">
        <f t="shared" si="80"/>
        <v>0</v>
      </c>
      <c r="L1738" s="19">
        <f t="shared" si="80"/>
        <v>0</v>
      </c>
      <c r="M1738" s="19">
        <f t="shared" si="80"/>
        <v>0</v>
      </c>
    </row>
    <row r="1739" spans="1:13" x14ac:dyDescent="0.25">
      <c r="A1739" s="248"/>
      <c r="B1739" s="81"/>
      <c r="C1739" s="242"/>
      <c r="D1739" s="243"/>
      <c r="E1739" s="244"/>
      <c r="F1739" s="76"/>
      <c r="G1739" s="2"/>
      <c r="H1739" s="19">
        <v>0</v>
      </c>
      <c r="I1739" s="188">
        <v>0</v>
      </c>
      <c r="J1739" s="188">
        <v>0</v>
      </c>
      <c r="K1739" s="19">
        <f t="shared" si="80"/>
        <v>0</v>
      </c>
      <c r="L1739" s="19">
        <f t="shared" si="80"/>
        <v>0</v>
      </c>
      <c r="M1739" s="19">
        <f t="shared" si="80"/>
        <v>0</v>
      </c>
    </row>
    <row r="1740" spans="1:13" x14ac:dyDescent="0.25">
      <c r="A1740" s="248">
        <f>A1738+0.00001</f>
        <v>3.0960400000003863</v>
      </c>
      <c r="B1740" s="81" t="s">
        <v>1064</v>
      </c>
      <c r="C1740" s="242" t="s">
        <v>1168</v>
      </c>
      <c r="D1740" s="243" t="s">
        <v>54</v>
      </c>
      <c r="E1740" s="244" t="s">
        <v>1198</v>
      </c>
      <c r="F1740" s="76" t="s">
        <v>44</v>
      </c>
      <c r="G1740" s="2"/>
      <c r="H1740" s="19">
        <v>27670</v>
      </c>
      <c r="I1740" s="188">
        <v>27670</v>
      </c>
      <c r="J1740" s="188">
        <v>27670</v>
      </c>
      <c r="K1740" s="19">
        <f t="shared" si="80"/>
        <v>0</v>
      </c>
      <c r="L1740" s="19">
        <f t="shared" si="80"/>
        <v>0</v>
      </c>
      <c r="M1740" s="19">
        <f t="shared" si="80"/>
        <v>0</v>
      </c>
    </row>
    <row r="1741" spans="1:13" s="66" customFormat="1" x14ac:dyDescent="0.25">
      <c r="A1741" s="126"/>
      <c r="B1741" s="127"/>
      <c r="C1741" s="239"/>
      <c r="D1741" s="240"/>
      <c r="E1741" s="245"/>
      <c r="F1741" s="70"/>
      <c r="G1741" s="1"/>
      <c r="H1741" s="19">
        <v>0</v>
      </c>
      <c r="I1741" s="19">
        <v>0</v>
      </c>
      <c r="J1741" s="19">
        <v>0</v>
      </c>
      <c r="K1741" s="19">
        <f t="shared" si="80"/>
        <v>0</v>
      </c>
      <c r="L1741" s="19">
        <f t="shared" si="80"/>
        <v>0</v>
      </c>
      <c r="M1741" s="19">
        <f t="shared" si="80"/>
        <v>0</v>
      </c>
    </row>
    <row r="1742" spans="1:13" s="66" customFormat="1" x14ac:dyDescent="0.25">
      <c r="A1742" s="126"/>
      <c r="B1742" s="127"/>
      <c r="C1742" s="308">
        <v>4.17</v>
      </c>
      <c r="D1742" s="309"/>
      <c r="E1742" s="236" t="s">
        <v>1169</v>
      </c>
      <c r="F1742" s="70"/>
      <c r="G1742" s="1"/>
      <c r="H1742" s="19">
        <v>0</v>
      </c>
      <c r="I1742" s="19">
        <v>0</v>
      </c>
      <c r="J1742" s="19">
        <v>0</v>
      </c>
      <c r="K1742" s="19">
        <f t="shared" si="80"/>
        <v>0</v>
      </c>
      <c r="L1742" s="19">
        <f t="shared" si="80"/>
        <v>0</v>
      </c>
      <c r="M1742" s="19">
        <f t="shared" si="80"/>
        <v>0</v>
      </c>
    </row>
    <row r="1743" spans="1:13" s="66" customFormat="1" x14ac:dyDescent="0.25">
      <c r="A1743" s="126"/>
      <c r="B1743" s="127"/>
      <c r="C1743" s="310" t="s">
        <v>62</v>
      </c>
      <c r="D1743" s="311"/>
      <c r="E1743" s="238" t="s">
        <v>1011</v>
      </c>
      <c r="F1743" s="70"/>
      <c r="G1743" s="1"/>
      <c r="H1743" s="19">
        <v>0</v>
      </c>
      <c r="I1743" s="19">
        <v>0</v>
      </c>
      <c r="J1743" s="19">
        <v>0</v>
      </c>
      <c r="K1743" s="19">
        <f t="shared" ref="K1743:M1806" si="83">$G1743*H1743</f>
        <v>0</v>
      </c>
      <c r="L1743" s="19">
        <f t="shared" si="83"/>
        <v>0</v>
      </c>
      <c r="M1743" s="19">
        <f t="shared" si="83"/>
        <v>0</v>
      </c>
    </row>
    <row r="1744" spans="1:13" s="66" customFormat="1" x14ac:dyDescent="0.25">
      <c r="A1744" s="126"/>
      <c r="B1744" s="127"/>
      <c r="C1744" s="239"/>
      <c r="D1744" s="240"/>
      <c r="E1744" s="245"/>
      <c r="F1744" s="70"/>
      <c r="G1744" s="1"/>
      <c r="H1744" s="19">
        <v>0</v>
      </c>
      <c r="I1744" s="19">
        <v>0</v>
      </c>
      <c r="J1744" s="19">
        <v>0</v>
      </c>
      <c r="K1744" s="19">
        <f t="shared" si="83"/>
        <v>0</v>
      </c>
      <c r="L1744" s="19">
        <f t="shared" si="83"/>
        <v>0</v>
      </c>
      <c r="M1744" s="19">
        <f t="shared" si="83"/>
        <v>0</v>
      </c>
    </row>
    <row r="1745" spans="1:13" x14ac:dyDescent="0.25">
      <c r="A1745" s="248">
        <f>A1740+0.00001</f>
        <v>3.0960500000003863</v>
      </c>
      <c r="B1745" s="81" t="s">
        <v>1010</v>
      </c>
      <c r="C1745" s="242" t="s">
        <v>1170</v>
      </c>
      <c r="D1745" s="247" t="s">
        <v>43</v>
      </c>
      <c r="E1745" s="244" t="s">
        <v>1199</v>
      </c>
      <c r="F1745" s="76" t="s">
        <v>1015</v>
      </c>
      <c r="G1745" s="2"/>
      <c r="H1745" s="19">
        <v>309980</v>
      </c>
      <c r="I1745" s="19">
        <v>309980</v>
      </c>
      <c r="J1745" s="188">
        <v>309980</v>
      </c>
      <c r="K1745" s="19">
        <f t="shared" si="83"/>
        <v>0</v>
      </c>
      <c r="L1745" s="19">
        <f t="shared" si="83"/>
        <v>0</v>
      </c>
      <c r="M1745" s="19">
        <f t="shared" si="83"/>
        <v>0</v>
      </c>
    </row>
    <row r="1746" spans="1:13" x14ac:dyDescent="0.25">
      <c r="A1746" s="248"/>
      <c r="B1746" s="81"/>
      <c r="C1746" s="242"/>
      <c r="D1746" s="247"/>
      <c r="E1746" s="244"/>
      <c r="F1746" s="76"/>
      <c r="G1746" s="2"/>
      <c r="H1746" s="19">
        <v>0</v>
      </c>
      <c r="I1746" s="19">
        <v>0</v>
      </c>
      <c r="J1746" s="188">
        <v>0</v>
      </c>
      <c r="K1746" s="19">
        <f t="shared" si="83"/>
        <v>0</v>
      </c>
      <c r="L1746" s="19">
        <f t="shared" si="83"/>
        <v>0</v>
      </c>
      <c r="M1746" s="19">
        <f t="shared" si="83"/>
        <v>0</v>
      </c>
    </row>
    <row r="1747" spans="1:13" x14ac:dyDescent="0.25">
      <c r="A1747" s="248">
        <f>A1745+0.00001</f>
        <v>3.0960600000003864</v>
      </c>
      <c r="B1747" s="81" t="s">
        <v>1010</v>
      </c>
      <c r="C1747" s="242" t="s">
        <v>1170</v>
      </c>
      <c r="D1747" s="247" t="s">
        <v>46</v>
      </c>
      <c r="E1747" s="244" t="s">
        <v>1200</v>
      </c>
      <c r="F1747" s="76" t="s">
        <v>44</v>
      </c>
      <c r="G1747" s="2"/>
      <c r="H1747" s="19">
        <v>9880</v>
      </c>
      <c r="I1747" s="19">
        <v>9880</v>
      </c>
      <c r="J1747" s="188">
        <v>9880</v>
      </c>
      <c r="K1747" s="19">
        <f t="shared" si="83"/>
        <v>0</v>
      </c>
      <c r="L1747" s="19">
        <f t="shared" si="83"/>
        <v>0</v>
      </c>
      <c r="M1747" s="19">
        <f t="shared" si="83"/>
        <v>0</v>
      </c>
    </row>
    <row r="1748" spans="1:13" x14ac:dyDescent="0.25">
      <c r="A1748" s="248"/>
      <c r="B1748" s="81"/>
      <c r="C1748" s="242"/>
      <c r="D1748" s="247"/>
      <c r="E1748" s="244"/>
      <c r="F1748" s="76"/>
      <c r="G1748" s="2"/>
      <c r="H1748" s="19">
        <v>0</v>
      </c>
      <c r="I1748" s="19">
        <v>0</v>
      </c>
      <c r="J1748" s="188">
        <v>0</v>
      </c>
      <c r="K1748" s="19">
        <f t="shared" si="83"/>
        <v>0</v>
      </c>
      <c r="L1748" s="19">
        <f t="shared" si="83"/>
        <v>0</v>
      </c>
      <c r="M1748" s="19">
        <f t="shared" si="83"/>
        <v>0</v>
      </c>
    </row>
    <row r="1749" spans="1:13" x14ac:dyDescent="0.25">
      <c r="A1749" s="248">
        <f t="shared" ref="A1749" si="84">A1747+0.00001</f>
        <v>3.0960700000003865</v>
      </c>
      <c r="B1749" s="81" t="s">
        <v>1010</v>
      </c>
      <c r="C1749" s="242" t="s">
        <v>1171</v>
      </c>
      <c r="D1749" s="247" t="s">
        <v>43</v>
      </c>
      <c r="E1749" s="244" t="s">
        <v>1201</v>
      </c>
      <c r="F1749" s="76" t="s">
        <v>1015</v>
      </c>
      <c r="G1749" s="2"/>
      <c r="H1749" s="19">
        <v>332810</v>
      </c>
      <c r="I1749" s="19">
        <v>332810</v>
      </c>
      <c r="J1749" s="188">
        <v>332810</v>
      </c>
      <c r="K1749" s="19">
        <f t="shared" si="83"/>
        <v>0</v>
      </c>
      <c r="L1749" s="19">
        <f t="shared" si="83"/>
        <v>0</v>
      </c>
      <c r="M1749" s="19">
        <f t="shared" si="83"/>
        <v>0</v>
      </c>
    </row>
    <row r="1750" spans="1:13" x14ac:dyDescent="0.25">
      <c r="A1750" s="248"/>
      <c r="B1750" s="81"/>
      <c r="C1750" s="242"/>
      <c r="D1750" s="247"/>
      <c r="E1750" s="244"/>
      <c r="F1750" s="76"/>
      <c r="G1750" s="2"/>
      <c r="H1750" s="19">
        <v>0</v>
      </c>
      <c r="I1750" s="19">
        <v>0</v>
      </c>
      <c r="J1750" s="188">
        <v>0</v>
      </c>
      <c r="K1750" s="19">
        <f t="shared" si="83"/>
        <v>0</v>
      </c>
      <c r="L1750" s="19">
        <f t="shared" si="83"/>
        <v>0</v>
      </c>
      <c r="M1750" s="19">
        <f t="shared" si="83"/>
        <v>0</v>
      </c>
    </row>
    <row r="1751" spans="1:13" x14ac:dyDescent="0.25">
      <c r="A1751" s="248">
        <f>A1749+0.00001</f>
        <v>3.0960800000003865</v>
      </c>
      <c r="B1751" s="81" t="s">
        <v>1010</v>
      </c>
      <c r="C1751" s="242" t="s">
        <v>1171</v>
      </c>
      <c r="D1751" s="247" t="s">
        <v>46</v>
      </c>
      <c r="E1751" s="244" t="s">
        <v>1202</v>
      </c>
      <c r="F1751" s="76" t="s">
        <v>44</v>
      </c>
      <c r="G1751" s="2"/>
      <c r="H1751" s="19">
        <v>10550</v>
      </c>
      <c r="I1751" s="19">
        <v>10550</v>
      </c>
      <c r="J1751" s="188">
        <v>10550</v>
      </c>
      <c r="K1751" s="19">
        <f t="shared" si="83"/>
        <v>0</v>
      </c>
      <c r="L1751" s="19">
        <f t="shared" si="83"/>
        <v>0</v>
      </c>
      <c r="M1751" s="19">
        <f t="shared" si="83"/>
        <v>0</v>
      </c>
    </row>
    <row r="1752" spans="1:13" x14ac:dyDescent="0.25">
      <c r="A1752" s="248"/>
      <c r="B1752" s="81"/>
      <c r="C1752" s="242"/>
      <c r="D1752" s="247"/>
      <c r="E1752" s="244"/>
      <c r="F1752" s="76"/>
      <c r="G1752" s="2"/>
      <c r="H1752" s="19">
        <v>0</v>
      </c>
      <c r="I1752" s="19">
        <v>0</v>
      </c>
      <c r="J1752" s="188">
        <v>0</v>
      </c>
      <c r="K1752" s="19">
        <f t="shared" si="83"/>
        <v>0</v>
      </c>
      <c r="L1752" s="19">
        <f t="shared" si="83"/>
        <v>0</v>
      </c>
      <c r="M1752" s="19">
        <f t="shared" si="83"/>
        <v>0</v>
      </c>
    </row>
    <row r="1753" spans="1:13" x14ac:dyDescent="0.25">
      <c r="A1753" s="248">
        <f>A1751+0.00001</f>
        <v>3.0960900000003866</v>
      </c>
      <c r="B1753" s="81" t="s">
        <v>1064</v>
      </c>
      <c r="C1753" s="242" t="s">
        <v>1172</v>
      </c>
      <c r="D1753" s="247" t="s">
        <v>43</v>
      </c>
      <c r="E1753" s="244" t="s">
        <v>1203</v>
      </c>
      <c r="F1753" s="76" t="s">
        <v>1015</v>
      </c>
      <c r="G1753" s="2"/>
      <c r="H1753" s="19">
        <v>374430</v>
      </c>
      <c r="I1753" s="19">
        <v>374430</v>
      </c>
      <c r="J1753" s="188">
        <v>374430</v>
      </c>
      <c r="K1753" s="19">
        <f t="shared" si="83"/>
        <v>0</v>
      </c>
      <c r="L1753" s="19">
        <f t="shared" si="83"/>
        <v>0</v>
      </c>
      <c r="M1753" s="19">
        <f t="shared" si="83"/>
        <v>0</v>
      </c>
    </row>
    <row r="1754" spans="1:13" x14ac:dyDescent="0.25">
      <c r="A1754" s="248"/>
      <c r="B1754" s="81"/>
      <c r="C1754" s="242"/>
      <c r="D1754" s="247"/>
      <c r="E1754" s="244"/>
      <c r="F1754" s="76"/>
      <c r="G1754" s="2"/>
      <c r="H1754" s="19">
        <v>0</v>
      </c>
      <c r="I1754" s="19">
        <v>0</v>
      </c>
      <c r="J1754" s="188">
        <v>0</v>
      </c>
      <c r="K1754" s="19">
        <f t="shared" si="83"/>
        <v>0</v>
      </c>
      <c r="L1754" s="19">
        <f t="shared" si="83"/>
        <v>0</v>
      </c>
      <c r="M1754" s="19">
        <f t="shared" si="83"/>
        <v>0</v>
      </c>
    </row>
    <row r="1755" spans="1:13" x14ac:dyDescent="0.25">
      <c r="A1755" s="248">
        <f>A1753+0.00001</f>
        <v>3.0961000000003867</v>
      </c>
      <c r="B1755" s="81" t="s">
        <v>1064</v>
      </c>
      <c r="C1755" s="242" t="s">
        <v>1172</v>
      </c>
      <c r="D1755" s="247" t="s">
        <v>46</v>
      </c>
      <c r="E1755" s="244" t="s">
        <v>1204</v>
      </c>
      <c r="F1755" s="76" t="s">
        <v>44</v>
      </c>
      <c r="G1755" s="2"/>
      <c r="H1755" s="19">
        <v>11120</v>
      </c>
      <c r="I1755" s="19">
        <v>11120</v>
      </c>
      <c r="J1755" s="188">
        <v>11120</v>
      </c>
      <c r="K1755" s="19">
        <f t="shared" si="83"/>
        <v>0</v>
      </c>
      <c r="L1755" s="19">
        <f t="shared" si="83"/>
        <v>0</v>
      </c>
      <c r="M1755" s="19">
        <f t="shared" si="83"/>
        <v>0</v>
      </c>
    </row>
    <row r="1756" spans="1:13" x14ac:dyDescent="0.25">
      <c r="A1756" s="248"/>
      <c r="B1756" s="81"/>
      <c r="C1756" s="242"/>
      <c r="D1756" s="247"/>
      <c r="E1756" s="244"/>
      <c r="F1756" s="76"/>
      <c r="G1756" s="2"/>
      <c r="H1756" s="19">
        <v>0</v>
      </c>
      <c r="I1756" s="19">
        <v>0</v>
      </c>
      <c r="J1756" s="19">
        <v>0</v>
      </c>
      <c r="K1756" s="19">
        <f t="shared" si="83"/>
        <v>0</v>
      </c>
      <c r="L1756" s="19">
        <f t="shared" si="83"/>
        <v>0</v>
      </c>
      <c r="M1756" s="19">
        <f t="shared" si="83"/>
        <v>0</v>
      </c>
    </row>
    <row r="1757" spans="1:13" x14ac:dyDescent="0.25">
      <c r="A1757" s="248">
        <f>A1755+0.00001</f>
        <v>3.0961100000003867</v>
      </c>
      <c r="B1757" s="81" t="s">
        <v>1064</v>
      </c>
      <c r="C1757" s="242" t="s">
        <v>1173</v>
      </c>
      <c r="D1757" s="247" t="s">
        <v>43</v>
      </c>
      <c r="E1757" s="244" t="s">
        <v>1205</v>
      </c>
      <c r="F1757" s="76" t="s">
        <v>1015</v>
      </c>
      <c r="G1757" s="2"/>
      <c r="H1757" s="19">
        <v>452160</v>
      </c>
      <c r="I1757" s="188">
        <v>452160</v>
      </c>
      <c r="J1757" s="188">
        <v>452160</v>
      </c>
      <c r="K1757" s="19">
        <f t="shared" si="83"/>
        <v>0</v>
      </c>
      <c r="L1757" s="19">
        <f t="shared" si="83"/>
        <v>0</v>
      </c>
      <c r="M1757" s="19">
        <f t="shared" si="83"/>
        <v>0</v>
      </c>
    </row>
    <row r="1758" spans="1:13" x14ac:dyDescent="0.25">
      <c r="A1758" s="248"/>
      <c r="B1758" s="81"/>
      <c r="C1758" s="242"/>
      <c r="D1758" s="247"/>
      <c r="E1758" s="244"/>
      <c r="F1758" s="76"/>
      <c r="G1758" s="2"/>
      <c r="H1758" s="19">
        <v>0</v>
      </c>
      <c r="I1758" s="188">
        <v>0</v>
      </c>
      <c r="J1758" s="188">
        <v>0</v>
      </c>
      <c r="K1758" s="19">
        <f t="shared" si="83"/>
        <v>0</v>
      </c>
      <c r="L1758" s="19">
        <f t="shared" si="83"/>
        <v>0</v>
      </c>
      <c r="M1758" s="19">
        <f t="shared" si="83"/>
        <v>0</v>
      </c>
    </row>
    <row r="1759" spans="1:13" x14ac:dyDescent="0.25">
      <c r="A1759" s="248">
        <f>A1757+0.00001</f>
        <v>3.0961200000003868</v>
      </c>
      <c r="B1759" s="81" t="s">
        <v>1064</v>
      </c>
      <c r="C1759" s="242" t="s">
        <v>1173</v>
      </c>
      <c r="D1759" s="247" t="s">
        <v>46</v>
      </c>
      <c r="E1759" s="244" t="s">
        <v>1206</v>
      </c>
      <c r="F1759" s="76" t="s">
        <v>44</v>
      </c>
      <c r="G1759" s="2"/>
      <c r="H1759" s="19">
        <v>11880</v>
      </c>
      <c r="I1759" s="188">
        <v>11880</v>
      </c>
      <c r="J1759" s="188">
        <v>11880</v>
      </c>
      <c r="K1759" s="19">
        <f t="shared" si="83"/>
        <v>0</v>
      </c>
      <c r="L1759" s="19">
        <f t="shared" si="83"/>
        <v>0</v>
      </c>
      <c r="M1759" s="19">
        <f t="shared" si="83"/>
        <v>0</v>
      </c>
    </row>
    <row r="1760" spans="1:13" x14ac:dyDescent="0.25">
      <c r="A1760" s="248"/>
      <c r="B1760" s="81"/>
      <c r="C1760" s="242"/>
      <c r="D1760" s="247"/>
      <c r="E1760" s="244"/>
      <c r="F1760" s="76"/>
      <c r="G1760" s="2"/>
      <c r="H1760" s="19">
        <v>0</v>
      </c>
      <c r="I1760" s="188">
        <v>0</v>
      </c>
      <c r="J1760" s="188">
        <v>0</v>
      </c>
      <c r="K1760" s="19">
        <f t="shared" si="83"/>
        <v>0</v>
      </c>
      <c r="L1760" s="19">
        <f t="shared" si="83"/>
        <v>0</v>
      </c>
      <c r="M1760" s="19">
        <f t="shared" si="83"/>
        <v>0</v>
      </c>
    </row>
    <row r="1761" spans="1:13" x14ac:dyDescent="0.25">
      <c r="A1761" s="248">
        <f>A1759+0.00001</f>
        <v>3.0961300000003869</v>
      </c>
      <c r="B1761" s="81" t="s">
        <v>1064</v>
      </c>
      <c r="C1761" s="242" t="s">
        <v>1174</v>
      </c>
      <c r="D1761" s="247" t="s">
        <v>43</v>
      </c>
      <c r="E1761" s="244" t="s">
        <v>1207</v>
      </c>
      <c r="F1761" s="76" t="s">
        <v>1015</v>
      </c>
      <c r="G1761" s="2"/>
      <c r="H1761" s="19">
        <v>501610</v>
      </c>
      <c r="I1761" s="188">
        <v>501610</v>
      </c>
      <c r="J1761" s="188">
        <v>501610</v>
      </c>
      <c r="K1761" s="19">
        <f t="shared" si="83"/>
        <v>0</v>
      </c>
      <c r="L1761" s="19">
        <f t="shared" si="83"/>
        <v>0</v>
      </c>
      <c r="M1761" s="19">
        <f t="shared" si="83"/>
        <v>0</v>
      </c>
    </row>
    <row r="1762" spans="1:13" x14ac:dyDescent="0.25">
      <c r="A1762" s="248"/>
      <c r="B1762" s="81"/>
      <c r="C1762" s="242"/>
      <c r="D1762" s="247"/>
      <c r="E1762" s="244"/>
      <c r="F1762" s="76"/>
      <c r="G1762" s="2"/>
      <c r="H1762" s="19">
        <v>0</v>
      </c>
      <c r="I1762" s="188">
        <v>0</v>
      </c>
      <c r="J1762" s="188">
        <v>0</v>
      </c>
      <c r="K1762" s="19">
        <f t="shared" si="83"/>
        <v>0</v>
      </c>
      <c r="L1762" s="19">
        <f t="shared" si="83"/>
        <v>0</v>
      </c>
      <c r="M1762" s="19">
        <f t="shared" si="83"/>
        <v>0</v>
      </c>
    </row>
    <row r="1763" spans="1:13" x14ac:dyDescent="0.25">
      <c r="A1763" s="248">
        <f>A1761+0.00001</f>
        <v>3.0961400000003869</v>
      </c>
      <c r="B1763" s="81" t="s">
        <v>1064</v>
      </c>
      <c r="C1763" s="242" t="s">
        <v>1174</v>
      </c>
      <c r="D1763" s="247" t="s">
        <v>46</v>
      </c>
      <c r="E1763" s="244" t="s">
        <v>1208</v>
      </c>
      <c r="F1763" s="76" t="s">
        <v>44</v>
      </c>
      <c r="G1763" s="2"/>
      <c r="H1763" s="19">
        <v>12700</v>
      </c>
      <c r="I1763" s="188">
        <v>12700</v>
      </c>
      <c r="J1763" s="188">
        <v>12700</v>
      </c>
      <c r="K1763" s="19">
        <f t="shared" si="83"/>
        <v>0</v>
      </c>
      <c r="L1763" s="19">
        <f t="shared" si="83"/>
        <v>0</v>
      </c>
      <c r="M1763" s="19">
        <f t="shared" si="83"/>
        <v>0</v>
      </c>
    </row>
    <row r="1764" spans="1:13" x14ac:dyDescent="0.25">
      <c r="A1764" s="248"/>
      <c r="B1764" s="81"/>
      <c r="C1764" s="242"/>
      <c r="D1764" s="247"/>
      <c r="E1764" s="244"/>
      <c r="F1764" s="76"/>
      <c r="G1764" s="2"/>
      <c r="H1764" s="19">
        <v>0</v>
      </c>
      <c r="I1764" s="188">
        <v>0</v>
      </c>
      <c r="J1764" s="188">
        <v>0</v>
      </c>
      <c r="K1764" s="19">
        <f t="shared" si="83"/>
        <v>0</v>
      </c>
      <c r="L1764" s="19">
        <f t="shared" si="83"/>
        <v>0</v>
      </c>
      <c r="M1764" s="19">
        <f t="shared" si="83"/>
        <v>0</v>
      </c>
    </row>
    <row r="1765" spans="1:13" x14ac:dyDescent="0.25">
      <c r="A1765" s="248">
        <f>A1763+0.00001</f>
        <v>3.096150000000387</v>
      </c>
      <c r="B1765" s="81" t="s">
        <v>1064</v>
      </c>
      <c r="C1765" s="242" t="s">
        <v>1175</v>
      </c>
      <c r="D1765" s="247" t="s">
        <v>43</v>
      </c>
      <c r="E1765" s="244" t="s">
        <v>1209</v>
      </c>
      <c r="F1765" s="76" t="s">
        <v>1015</v>
      </c>
      <c r="G1765" s="2"/>
      <c r="H1765" s="19">
        <v>561360</v>
      </c>
      <c r="I1765" s="188">
        <v>561360</v>
      </c>
      <c r="J1765" s="188">
        <v>561360</v>
      </c>
      <c r="K1765" s="19">
        <f t="shared" si="83"/>
        <v>0</v>
      </c>
      <c r="L1765" s="19">
        <f t="shared" si="83"/>
        <v>0</v>
      </c>
      <c r="M1765" s="19">
        <f t="shared" si="83"/>
        <v>0</v>
      </c>
    </row>
    <row r="1766" spans="1:13" x14ac:dyDescent="0.25">
      <c r="A1766" s="248"/>
      <c r="B1766" s="81"/>
      <c r="C1766" s="242"/>
      <c r="D1766" s="247"/>
      <c r="E1766" s="244"/>
      <c r="F1766" s="76"/>
      <c r="G1766" s="2"/>
      <c r="H1766" s="19">
        <v>0</v>
      </c>
      <c r="I1766" s="188">
        <v>0</v>
      </c>
      <c r="J1766" s="188">
        <v>0</v>
      </c>
      <c r="K1766" s="19">
        <f t="shared" si="83"/>
        <v>0</v>
      </c>
      <c r="L1766" s="19">
        <f t="shared" si="83"/>
        <v>0</v>
      </c>
      <c r="M1766" s="19">
        <f t="shared" si="83"/>
        <v>0</v>
      </c>
    </row>
    <row r="1767" spans="1:13" x14ac:dyDescent="0.25">
      <c r="A1767" s="248">
        <f>A1765+0.00001</f>
        <v>3.096160000000387</v>
      </c>
      <c r="B1767" s="81" t="s">
        <v>1064</v>
      </c>
      <c r="C1767" s="242" t="s">
        <v>1175</v>
      </c>
      <c r="D1767" s="247" t="s">
        <v>46</v>
      </c>
      <c r="E1767" s="244" t="s">
        <v>1210</v>
      </c>
      <c r="F1767" s="76" t="s">
        <v>44</v>
      </c>
      <c r="G1767" s="2"/>
      <c r="H1767" s="19">
        <v>14120</v>
      </c>
      <c r="I1767" s="188">
        <v>14120</v>
      </c>
      <c r="J1767" s="188">
        <v>14120</v>
      </c>
      <c r="K1767" s="19">
        <f t="shared" si="83"/>
        <v>0</v>
      </c>
      <c r="L1767" s="19">
        <f t="shared" si="83"/>
        <v>0</v>
      </c>
      <c r="M1767" s="19">
        <f t="shared" si="83"/>
        <v>0</v>
      </c>
    </row>
    <row r="1768" spans="1:13" x14ac:dyDescent="0.25">
      <c r="A1768" s="248"/>
      <c r="B1768" s="81"/>
      <c r="C1768" s="242"/>
      <c r="D1768" s="247"/>
      <c r="E1768" s="244"/>
      <c r="F1768" s="76"/>
      <c r="G1768" s="2"/>
      <c r="H1768" s="19">
        <v>0</v>
      </c>
      <c r="I1768" s="188">
        <v>0</v>
      </c>
      <c r="J1768" s="188">
        <v>0</v>
      </c>
      <c r="K1768" s="19">
        <f t="shared" si="83"/>
        <v>0</v>
      </c>
      <c r="L1768" s="19">
        <f t="shared" si="83"/>
        <v>0</v>
      </c>
      <c r="M1768" s="19">
        <f t="shared" si="83"/>
        <v>0</v>
      </c>
    </row>
    <row r="1769" spans="1:13" x14ac:dyDescent="0.25">
      <c r="A1769" s="248">
        <f>A1767+0.00001</f>
        <v>3.0961700000003871</v>
      </c>
      <c r="B1769" s="81" t="s">
        <v>1064</v>
      </c>
      <c r="C1769" s="242" t="s">
        <v>1176</v>
      </c>
      <c r="D1769" s="247" t="s">
        <v>43</v>
      </c>
      <c r="E1769" s="244" t="s">
        <v>1211</v>
      </c>
      <c r="F1769" s="76" t="s">
        <v>1015</v>
      </c>
      <c r="G1769" s="2"/>
      <c r="H1769" s="19">
        <v>778910</v>
      </c>
      <c r="I1769" s="188">
        <v>778910</v>
      </c>
      <c r="J1769" s="188">
        <v>778910</v>
      </c>
      <c r="K1769" s="19">
        <f t="shared" si="83"/>
        <v>0</v>
      </c>
      <c r="L1769" s="19">
        <f t="shared" si="83"/>
        <v>0</v>
      </c>
      <c r="M1769" s="19">
        <f t="shared" si="83"/>
        <v>0</v>
      </c>
    </row>
    <row r="1770" spans="1:13" x14ac:dyDescent="0.25">
      <c r="A1770" s="248"/>
      <c r="B1770" s="81"/>
      <c r="C1770" s="242"/>
      <c r="D1770" s="247"/>
      <c r="E1770" s="244"/>
      <c r="F1770" s="76"/>
      <c r="G1770" s="2"/>
      <c r="H1770" s="19">
        <v>0</v>
      </c>
      <c r="I1770" s="188">
        <v>0</v>
      </c>
      <c r="J1770" s="188">
        <v>0</v>
      </c>
      <c r="K1770" s="19">
        <f t="shared" si="83"/>
        <v>0</v>
      </c>
      <c r="L1770" s="19">
        <f t="shared" si="83"/>
        <v>0</v>
      </c>
      <c r="M1770" s="19">
        <f t="shared" si="83"/>
        <v>0</v>
      </c>
    </row>
    <row r="1771" spans="1:13" x14ac:dyDescent="0.25">
      <c r="A1771" s="248">
        <f>A1769+0.00001</f>
        <v>3.0961800000003872</v>
      </c>
      <c r="B1771" s="81" t="s">
        <v>1064</v>
      </c>
      <c r="C1771" s="242" t="s">
        <v>1176</v>
      </c>
      <c r="D1771" s="247" t="s">
        <v>46</v>
      </c>
      <c r="E1771" s="244" t="s">
        <v>1212</v>
      </c>
      <c r="F1771" s="76" t="s">
        <v>44</v>
      </c>
      <c r="G1771" s="2"/>
      <c r="H1771" s="19">
        <v>15280</v>
      </c>
      <c r="I1771" s="188">
        <v>15280</v>
      </c>
      <c r="J1771" s="188">
        <v>15280</v>
      </c>
      <c r="K1771" s="19">
        <f t="shared" si="83"/>
        <v>0</v>
      </c>
      <c r="L1771" s="19">
        <f t="shared" si="83"/>
        <v>0</v>
      </c>
      <c r="M1771" s="19">
        <f t="shared" si="83"/>
        <v>0</v>
      </c>
    </row>
    <row r="1772" spans="1:13" x14ac:dyDescent="0.25">
      <c r="A1772" s="248"/>
      <c r="B1772" s="81"/>
      <c r="C1772" s="242"/>
      <c r="D1772" s="247"/>
      <c r="E1772" s="244"/>
      <c r="F1772" s="76"/>
      <c r="G1772" s="2"/>
      <c r="H1772" s="19">
        <v>0</v>
      </c>
      <c r="I1772" s="188">
        <v>0</v>
      </c>
      <c r="J1772" s="188">
        <v>0</v>
      </c>
      <c r="K1772" s="19">
        <f t="shared" si="83"/>
        <v>0</v>
      </c>
      <c r="L1772" s="19">
        <f t="shared" si="83"/>
        <v>0</v>
      </c>
      <c r="M1772" s="19">
        <f t="shared" si="83"/>
        <v>0</v>
      </c>
    </row>
    <row r="1773" spans="1:13" x14ac:dyDescent="0.25">
      <c r="A1773" s="248">
        <f>A1771+0.00001</f>
        <v>3.0961900000003872</v>
      </c>
      <c r="B1773" s="81" t="s">
        <v>1064</v>
      </c>
      <c r="C1773" s="242" t="s">
        <v>1177</v>
      </c>
      <c r="D1773" s="247" t="s">
        <v>43</v>
      </c>
      <c r="E1773" s="244" t="s">
        <v>1213</v>
      </c>
      <c r="F1773" s="76" t="s">
        <v>1015</v>
      </c>
      <c r="G1773" s="2"/>
      <c r="H1773" s="19">
        <v>929370</v>
      </c>
      <c r="I1773" s="188">
        <v>929370</v>
      </c>
      <c r="J1773" s="188">
        <v>929370</v>
      </c>
      <c r="K1773" s="19">
        <f t="shared" si="83"/>
        <v>0</v>
      </c>
      <c r="L1773" s="19">
        <f t="shared" si="83"/>
        <v>0</v>
      </c>
      <c r="M1773" s="19">
        <f t="shared" si="83"/>
        <v>0</v>
      </c>
    </row>
    <row r="1774" spans="1:13" x14ac:dyDescent="0.25">
      <c r="A1774" s="248"/>
      <c r="B1774" s="81"/>
      <c r="C1774" s="242"/>
      <c r="D1774" s="247"/>
      <c r="E1774" s="244"/>
      <c r="F1774" s="76"/>
      <c r="G1774" s="2"/>
      <c r="H1774" s="19">
        <v>0</v>
      </c>
      <c r="I1774" s="188">
        <v>0</v>
      </c>
      <c r="J1774" s="188">
        <v>0</v>
      </c>
      <c r="K1774" s="19">
        <f t="shared" si="83"/>
        <v>0</v>
      </c>
      <c r="L1774" s="19">
        <f t="shared" si="83"/>
        <v>0</v>
      </c>
      <c r="M1774" s="19">
        <f t="shared" si="83"/>
        <v>0</v>
      </c>
    </row>
    <row r="1775" spans="1:13" x14ac:dyDescent="0.25">
      <c r="A1775" s="248">
        <f>A1773+0.00001</f>
        <v>3.0962000000003873</v>
      </c>
      <c r="B1775" s="81" t="s">
        <v>1064</v>
      </c>
      <c r="C1775" s="242" t="s">
        <v>1177</v>
      </c>
      <c r="D1775" s="247" t="s">
        <v>46</v>
      </c>
      <c r="E1775" s="244" t="s">
        <v>1214</v>
      </c>
      <c r="F1775" s="76" t="s">
        <v>44</v>
      </c>
      <c r="G1775" s="2"/>
      <c r="H1775" s="19">
        <v>16830</v>
      </c>
      <c r="I1775" s="188">
        <v>16830</v>
      </c>
      <c r="J1775" s="188">
        <v>16830</v>
      </c>
      <c r="K1775" s="19">
        <f t="shared" si="83"/>
        <v>0</v>
      </c>
      <c r="L1775" s="19">
        <f t="shared" si="83"/>
        <v>0</v>
      </c>
      <c r="M1775" s="19">
        <f t="shared" si="83"/>
        <v>0</v>
      </c>
    </row>
    <row r="1776" spans="1:13" x14ac:dyDescent="0.25">
      <c r="A1776" s="248"/>
      <c r="B1776" s="81"/>
      <c r="C1776" s="242"/>
      <c r="D1776" s="247"/>
      <c r="E1776" s="244"/>
      <c r="F1776" s="76"/>
      <c r="G1776" s="2"/>
      <c r="H1776" s="19">
        <v>0</v>
      </c>
      <c r="I1776" s="188">
        <v>0</v>
      </c>
      <c r="J1776" s="188">
        <v>0</v>
      </c>
      <c r="K1776" s="19">
        <f t="shared" si="83"/>
        <v>0</v>
      </c>
      <c r="L1776" s="19">
        <f t="shared" si="83"/>
        <v>0</v>
      </c>
      <c r="M1776" s="19">
        <f t="shared" si="83"/>
        <v>0</v>
      </c>
    </row>
    <row r="1777" spans="1:13" x14ac:dyDescent="0.25">
      <c r="A1777" s="248">
        <f>A1775+0.00001</f>
        <v>3.0962100000003874</v>
      </c>
      <c r="B1777" s="81" t="s">
        <v>1064</v>
      </c>
      <c r="C1777" s="242" t="s">
        <v>1178</v>
      </c>
      <c r="D1777" s="247" t="s">
        <v>43</v>
      </c>
      <c r="E1777" s="244" t="s">
        <v>1215</v>
      </c>
      <c r="F1777" s="76" t="s">
        <v>1015</v>
      </c>
      <c r="G1777" s="2"/>
      <c r="H1777" s="19">
        <v>1137720</v>
      </c>
      <c r="I1777" s="188">
        <v>1137720</v>
      </c>
      <c r="J1777" s="188">
        <v>1137720</v>
      </c>
      <c r="K1777" s="19">
        <f t="shared" si="83"/>
        <v>0</v>
      </c>
      <c r="L1777" s="19">
        <f t="shared" si="83"/>
        <v>0</v>
      </c>
      <c r="M1777" s="19">
        <f t="shared" si="83"/>
        <v>0</v>
      </c>
    </row>
    <row r="1778" spans="1:13" x14ac:dyDescent="0.25">
      <c r="A1778" s="248"/>
      <c r="B1778" s="81"/>
      <c r="C1778" s="242"/>
      <c r="D1778" s="247"/>
      <c r="E1778" s="244"/>
      <c r="F1778" s="76"/>
      <c r="G1778" s="2"/>
      <c r="H1778" s="19">
        <v>0</v>
      </c>
      <c r="I1778" s="188">
        <v>0</v>
      </c>
      <c r="J1778" s="188">
        <v>0</v>
      </c>
      <c r="K1778" s="19">
        <f t="shared" si="83"/>
        <v>0</v>
      </c>
      <c r="L1778" s="19">
        <f t="shared" si="83"/>
        <v>0</v>
      </c>
      <c r="M1778" s="19">
        <f t="shared" si="83"/>
        <v>0</v>
      </c>
    </row>
    <row r="1779" spans="1:13" x14ac:dyDescent="0.25">
      <c r="A1779" s="248">
        <f>A1777+0.00001</f>
        <v>3.0962200000003874</v>
      </c>
      <c r="B1779" s="81" t="s">
        <v>1064</v>
      </c>
      <c r="C1779" s="242" t="s">
        <v>1178</v>
      </c>
      <c r="D1779" s="247" t="s">
        <v>46</v>
      </c>
      <c r="E1779" s="244" t="s">
        <v>1198</v>
      </c>
      <c r="F1779" s="76" t="s">
        <v>44</v>
      </c>
      <c r="G1779" s="2"/>
      <c r="H1779" s="19">
        <v>19000</v>
      </c>
      <c r="I1779" s="188">
        <v>19000</v>
      </c>
      <c r="J1779" s="188">
        <v>19000</v>
      </c>
      <c r="K1779" s="19">
        <f t="shared" si="83"/>
        <v>0</v>
      </c>
      <c r="L1779" s="19">
        <f t="shared" si="83"/>
        <v>0</v>
      </c>
      <c r="M1779" s="19">
        <f t="shared" si="83"/>
        <v>0</v>
      </c>
    </row>
    <row r="1780" spans="1:13" s="66" customFormat="1" x14ac:dyDescent="0.25">
      <c r="A1780" s="126"/>
      <c r="B1780" s="127"/>
      <c r="C1780" s="239"/>
      <c r="D1780" s="240"/>
      <c r="E1780" s="245"/>
      <c r="F1780" s="70"/>
      <c r="G1780" s="1"/>
      <c r="H1780" s="19">
        <v>0</v>
      </c>
      <c r="I1780" s="19">
        <v>0</v>
      </c>
      <c r="J1780" s="19">
        <v>0</v>
      </c>
      <c r="K1780" s="19">
        <f t="shared" si="83"/>
        <v>0</v>
      </c>
      <c r="L1780" s="19">
        <f t="shared" si="83"/>
        <v>0</v>
      </c>
      <c r="M1780" s="19">
        <f t="shared" si="83"/>
        <v>0</v>
      </c>
    </row>
    <row r="1781" spans="1:13" s="66" customFormat="1" x14ac:dyDescent="0.25">
      <c r="A1781" s="126"/>
      <c r="B1781" s="127"/>
      <c r="C1781" s="308">
        <v>4.17</v>
      </c>
      <c r="D1781" s="309"/>
      <c r="E1781" s="236" t="s">
        <v>1169</v>
      </c>
      <c r="F1781" s="70"/>
      <c r="G1781" s="1"/>
      <c r="H1781" s="19">
        <v>0</v>
      </c>
      <c r="I1781" s="19">
        <v>0</v>
      </c>
      <c r="J1781" s="19">
        <v>0</v>
      </c>
      <c r="K1781" s="19">
        <f t="shared" si="83"/>
        <v>0</v>
      </c>
      <c r="L1781" s="19">
        <f t="shared" si="83"/>
        <v>0</v>
      </c>
      <c r="M1781" s="19">
        <f t="shared" si="83"/>
        <v>0</v>
      </c>
    </row>
    <row r="1782" spans="1:13" s="66" customFormat="1" x14ac:dyDescent="0.25">
      <c r="A1782" s="126"/>
      <c r="B1782" s="127"/>
      <c r="C1782" s="310" t="s">
        <v>63</v>
      </c>
      <c r="D1782" s="311"/>
      <c r="E1782" s="238" t="s">
        <v>1012</v>
      </c>
      <c r="F1782" s="70"/>
      <c r="G1782" s="1"/>
      <c r="H1782" s="19">
        <v>0</v>
      </c>
      <c r="I1782" s="19">
        <v>0</v>
      </c>
      <c r="J1782" s="19">
        <v>0</v>
      </c>
      <c r="K1782" s="19">
        <f t="shared" si="83"/>
        <v>0</v>
      </c>
      <c r="L1782" s="19">
        <f t="shared" si="83"/>
        <v>0</v>
      </c>
      <c r="M1782" s="19">
        <f t="shared" si="83"/>
        <v>0</v>
      </c>
    </row>
    <row r="1783" spans="1:13" s="66" customFormat="1" x14ac:dyDescent="0.25">
      <c r="A1783" s="126"/>
      <c r="B1783" s="127"/>
      <c r="C1783" s="239"/>
      <c r="D1783" s="240"/>
      <c r="E1783" s="245"/>
      <c r="F1783" s="70"/>
      <c r="G1783" s="1"/>
      <c r="H1783" s="19">
        <v>0</v>
      </c>
      <c r="I1783" s="19">
        <v>0</v>
      </c>
      <c r="J1783" s="19">
        <v>0</v>
      </c>
      <c r="K1783" s="19">
        <f t="shared" si="83"/>
        <v>0</v>
      </c>
      <c r="L1783" s="19">
        <f t="shared" si="83"/>
        <v>0</v>
      </c>
      <c r="M1783" s="19">
        <f t="shared" si="83"/>
        <v>0</v>
      </c>
    </row>
    <row r="1784" spans="1:13" x14ac:dyDescent="0.25">
      <c r="A1784" s="248">
        <f>A1779+0.00001</f>
        <v>3.0962300000003875</v>
      </c>
      <c r="B1784" s="81" t="s">
        <v>1010</v>
      </c>
      <c r="C1784" s="242" t="s">
        <v>1170</v>
      </c>
      <c r="D1784" s="243" t="s">
        <v>48</v>
      </c>
      <c r="E1784" s="244" t="s">
        <v>1199</v>
      </c>
      <c r="F1784" s="76" t="s">
        <v>1015</v>
      </c>
      <c r="G1784" s="2"/>
      <c r="H1784" s="19">
        <v>299560</v>
      </c>
      <c r="I1784" s="19">
        <v>299560</v>
      </c>
      <c r="J1784" s="188">
        <v>299560</v>
      </c>
      <c r="K1784" s="19">
        <f t="shared" si="83"/>
        <v>0</v>
      </c>
      <c r="L1784" s="19">
        <f t="shared" si="83"/>
        <v>0</v>
      </c>
      <c r="M1784" s="19">
        <f t="shared" si="83"/>
        <v>0</v>
      </c>
    </row>
    <row r="1785" spans="1:13" x14ac:dyDescent="0.25">
      <c r="A1785" s="248"/>
      <c r="B1785" s="81"/>
      <c r="C1785" s="242"/>
      <c r="D1785" s="243"/>
      <c r="E1785" s="244"/>
      <c r="F1785" s="76"/>
      <c r="G1785" s="2"/>
      <c r="H1785" s="19">
        <v>0</v>
      </c>
      <c r="I1785" s="19">
        <v>0</v>
      </c>
      <c r="J1785" s="188">
        <v>0</v>
      </c>
      <c r="K1785" s="19">
        <f t="shared" si="83"/>
        <v>0</v>
      </c>
      <c r="L1785" s="19">
        <f t="shared" si="83"/>
        <v>0</v>
      </c>
      <c r="M1785" s="19">
        <f t="shared" si="83"/>
        <v>0</v>
      </c>
    </row>
    <row r="1786" spans="1:13" x14ac:dyDescent="0.25">
      <c r="A1786" s="248">
        <f>A1784+0.00001</f>
        <v>3.0962400000003876</v>
      </c>
      <c r="B1786" s="81" t="s">
        <v>1010</v>
      </c>
      <c r="C1786" s="242" t="s">
        <v>1170</v>
      </c>
      <c r="D1786" s="243" t="s">
        <v>50</v>
      </c>
      <c r="E1786" s="244" t="s">
        <v>1200</v>
      </c>
      <c r="F1786" s="76" t="s">
        <v>44</v>
      </c>
      <c r="G1786" s="2"/>
      <c r="H1786" s="19">
        <v>9550</v>
      </c>
      <c r="I1786" s="19">
        <v>9550</v>
      </c>
      <c r="J1786" s="188">
        <v>9550</v>
      </c>
      <c r="K1786" s="19">
        <f t="shared" si="83"/>
        <v>0</v>
      </c>
      <c r="L1786" s="19">
        <f t="shared" si="83"/>
        <v>0</v>
      </c>
      <c r="M1786" s="19">
        <f t="shared" si="83"/>
        <v>0</v>
      </c>
    </row>
    <row r="1787" spans="1:13" x14ac:dyDescent="0.25">
      <c r="A1787" s="248"/>
      <c r="B1787" s="81"/>
      <c r="C1787" s="242"/>
      <c r="D1787" s="243"/>
      <c r="E1787" s="244"/>
      <c r="F1787" s="76"/>
      <c r="G1787" s="2"/>
      <c r="H1787" s="19">
        <v>0</v>
      </c>
      <c r="I1787" s="19">
        <v>0</v>
      </c>
      <c r="J1787" s="188">
        <v>0</v>
      </c>
      <c r="K1787" s="19">
        <f t="shared" si="83"/>
        <v>0</v>
      </c>
      <c r="L1787" s="19">
        <f t="shared" si="83"/>
        <v>0</v>
      </c>
      <c r="M1787" s="19">
        <f t="shared" si="83"/>
        <v>0</v>
      </c>
    </row>
    <row r="1788" spans="1:13" x14ac:dyDescent="0.25">
      <c r="A1788" s="248">
        <f t="shared" ref="A1788" si="85">A1786+0.00001</f>
        <v>3.0962500000003876</v>
      </c>
      <c r="B1788" s="81" t="s">
        <v>1010</v>
      </c>
      <c r="C1788" s="242" t="s">
        <v>1171</v>
      </c>
      <c r="D1788" s="243" t="s">
        <v>48</v>
      </c>
      <c r="E1788" s="244" t="s">
        <v>1201</v>
      </c>
      <c r="F1788" s="76" t="s">
        <v>1015</v>
      </c>
      <c r="G1788" s="2"/>
      <c r="H1788" s="19">
        <v>321630</v>
      </c>
      <c r="I1788" s="19">
        <v>321630</v>
      </c>
      <c r="J1788" s="188">
        <v>321630</v>
      </c>
      <c r="K1788" s="19">
        <f t="shared" si="83"/>
        <v>0</v>
      </c>
      <c r="L1788" s="19">
        <f t="shared" si="83"/>
        <v>0</v>
      </c>
      <c r="M1788" s="19">
        <f t="shared" si="83"/>
        <v>0</v>
      </c>
    </row>
    <row r="1789" spans="1:13" x14ac:dyDescent="0.25">
      <c r="A1789" s="248"/>
      <c r="B1789" s="81"/>
      <c r="C1789" s="242"/>
      <c r="D1789" s="243"/>
      <c r="E1789" s="244"/>
      <c r="F1789" s="76"/>
      <c r="G1789" s="2"/>
      <c r="H1789" s="19">
        <v>0</v>
      </c>
      <c r="I1789" s="19">
        <v>0</v>
      </c>
      <c r="J1789" s="188">
        <v>0</v>
      </c>
      <c r="K1789" s="19">
        <f t="shared" si="83"/>
        <v>0</v>
      </c>
      <c r="L1789" s="19">
        <f t="shared" si="83"/>
        <v>0</v>
      </c>
      <c r="M1789" s="19">
        <f t="shared" si="83"/>
        <v>0</v>
      </c>
    </row>
    <row r="1790" spans="1:13" x14ac:dyDescent="0.25">
      <c r="A1790" s="248">
        <f>A1788+0.00001</f>
        <v>3.0962600000003877</v>
      </c>
      <c r="B1790" s="81" t="s">
        <v>1010</v>
      </c>
      <c r="C1790" s="242" t="s">
        <v>1171</v>
      </c>
      <c r="D1790" s="243" t="s">
        <v>50</v>
      </c>
      <c r="E1790" s="244" t="s">
        <v>1202</v>
      </c>
      <c r="F1790" s="76" t="s">
        <v>44</v>
      </c>
      <c r="G1790" s="2"/>
      <c r="H1790" s="19">
        <v>10190</v>
      </c>
      <c r="I1790" s="19">
        <v>10190</v>
      </c>
      <c r="J1790" s="188">
        <v>10190</v>
      </c>
      <c r="K1790" s="19">
        <f t="shared" si="83"/>
        <v>0</v>
      </c>
      <c r="L1790" s="19">
        <f t="shared" si="83"/>
        <v>0</v>
      </c>
      <c r="M1790" s="19">
        <f t="shared" si="83"/>
        <v>0</v>
      </c>
    </row>
    <row r="1791" spans="1:13" x14ac:dyDescent="0.25">
      <c r="A1791" s="248"/>
      <c r="B1791" s="81"/>
      <c r="C1791" s="242"/>
      <c r="D1791" s="243"/>
      <c r="E1791" s="244"/>
      <c r="F1791" s="76"/>
      <c r="G1791" s="2"/>
      <c r="H1791" s="19">
        <v>0</v>
      </c>
      <c r="I1791" s="19">
        <v>0</v>
      </c>
      <c r="J1791" s="188">
        <v>0</v>
      </c>
      <c r="K1791" s="19">
        <f t="shared" si="83"/>
        <v>0</v>
      </c>
      <c r="L1791" s="19">
        <f t="shared" si="83"/>
        <v>0</v>
      </c>
      <c r="M1791" s="19">
        <f t="shared" si="83"/>
        <v>0</v>
      </c>
    </row>
    <row r="1792" spans="1:13" x14ac:dyDescent="0.25">
      <c r="A1792" s="248">
        <f>A1790+0.00001</f>
        <v>3.0962700000003878</v>
      </c>
      <c r="B1792" s="81" t="s">
        <v>1064</v>
      </c>
      <c r="C1792" s="242" t="s">
        <v>1172</v>
      </c>
      <c r="D1792" s="243" t="s">
        <v>48</v>
      </c>
      <c r="E1792" s="244" t="s">
        <v>1203</v>
      </c>
      <c r="F1792" s="76" t="s">
        <v>1015</v>
      </c>
      <c r="G1792" s="2"/>
      <c r="H1792" s="19">
        <v>361840</v>
      </c>
      <c r="I1792" s="19">
        <v>361840</v>
      </c>
      <c r="J1792" s="188">
        <v>361840</v>
      </c>
      <c r="K1792" s="19">
        <f t="shared" si="83"/>
        <v>0</v>
      </c>
      <c r="L1792" s="19">
        <f t="shared" si="83"/>
        <v>0</v>
      </c>
      <c r="M1792" s="19">
        <f t="shared" si="83"/>
        <v>0</v>
      </c>
    </row>
    <row r="1793" spans="1:13" x14ac:dyDescent="0.25">
      <c r="A1793" s="248"/>
      <c r="B1793" s="81"/>
      <c r="C1793" s="242"/>
      <c r="D1793" s="243"/>
      <c r="E1793" s="244"/>
      <c r="F1793" s="76"/>
      <c r="G1793" s="2"/>
      <c r="H1793" s="19">
        <v>0</v>
      </c>
      <c r="I1793" s="19">
        <v>0</v>
      </c>
      <c r="J1793" s="188">
        <v>0</v>
      </c>
      <c r="K1793" s="19">
        <f t="shared" si="83"/>
        <v>0</v>
      </c>
      <c r="L1793" s="19">
        <f t="shared" si="83"/>
        <v>0</v>
      </c>
      <c r="M1793" s="19">
        <f t="shared" si="83"/>
        <v>0</v>
      </c>
    </row>
    <row r="1794" spans="1:13" x14ac:dyDescent="0.25">
      <c r="A1794" s="248">
        <f>A1792+0.00001</f>
        <v>3.0962800000003878</v>
      </c>
      <c r="B1794" s="81" t="s">
        <v>1064</v>
      </c>
      <c r="C1794" s="242" t="s">
        <v>1172</v>
      </c>
      <c r="D1794" s="243" t="s">
        <v>50</v>
      </c>
      <c r="E1794" s="244" t="s">
        <v>1204</v>
      </c>
      <c r="F1794" s="76" t="s">
        <v>44</v>
      </c>
      <c r="G1794" s="2"/>
      <c r="H1794" s="19">
        <v>10750</v>
      </c>
      <c r="I1794" s="19">
        <v>10750</v>
      </c>
      <c r="J1794" s="188">
        <v>10750</v>
      </c>
      <c r="K1794" s="19">
        <f t="shared" si="83"/>
        <v>0</v>
      </c>
      <c r="L1794" s="19">
        <f t="shared" si="83"/>
        <v>0</v>
      </c>
      <c r="M1794" s="19">
        <f t="shared" si="83"/>
        <v>0</v>
      </c>
    </row>
    <row r="1795" spans="1:13" x14ac:dyDescent="0.25">
      <c r="A1795" s="248"/>
      <c r="B1795" s="81"/>
      <c r="C1795" s="242"/>
      <c r="D1795" s="243"/>
      <c r="E1795" s="244"/>
      <c r="F1795" s="76"/>
      <c r="G1795" s="2"/>
      <c r="H1795" s="19">
        <v>0</v>
      </c>
      <c r="I1795" s="19">
        <v>0</v>
      </c>
      <c r="J1795" s="19">
        <v>0</v>
      </c>
      <c r="K1795" s="19">
        <f t="shared" si="83"/>
        <v>0</v>
      </c>
      <c r="L1795" s="19">
        <f t="shared" si="83"/>
        <v>0</v>
      </c>
      <c r="M1795" s="19">
        <f t="shared" si="83"/>
        <v>0</v>
      </c>
    </row>
    <row r="1796" spans="1:13" x14ac:dyDescent="0.25">
      <c r="A1796" s="248">
        <f>A1794+0.00001</f>
        <v>3.0962900000003879</v>
      </c>
      <c r="B1796" s="81" t="s">
        <v>1064</v>
      </c>
      <c r="C1796" s="242" t="s">
        <v>1173</v>
      </c>
      <c r="D1796" s="243" t="s">
        <v>48</v>
      </c>
      <c r="E1796" s="244" t="s">
        <v>1205</v>
      </c>
      <c r="F1796" s="76" t="s">
        <v>1015</v>
      </c>
      <c r="G1796" s="2"/>
      <c r="H1796" s="19">
        <v>436960</v>
      </c>
      <c r="I1796" s="188">
        <v>436960</v>
      </c>
      <c r="J1796" s="188">
        <v>436960</v>
      </c>
      <c r="K1796" s="19">
        <f t="shared" si="83"/>
        <v>0</v>
      </c>
      <c r="L1796" s="19">
        <f t="shared" si="83"/>
        <v>0</v>
      </c>
      <c r="M1796" s="19">
        <f t="shared" si="83"/>
        <v>0</v>
      </c>
    </row>
    <row r="1797" spans="1:13" x14ac:dyDescent="0.25">
      <c r="A1797" s="248"/>
      <c r="B1797" s="81"/>
      <c r="C1797" s="242"/>
      <c r="D1797" s="243"/>
      <c r="E1797" s="244"/>
      <c r="F1797" s="76"/>
      <c r="G1797" s="2"/>
      <c r="H1797" s="19">
        <v>0</v>
      </c>
      <c r="I1797" s="188">
        <v>0</v>
      </c>
      <c r="J1797" s="188">
        <v>0</v>
      </c>
      <c r="K1797" s="19">
        <f t="shared" si="83"/>
        <v>0</v>
      </c>
      <c r="L1797" s="19">
        <f t="shared" si="83"/>
        <v>0</v>
      </c>
      <c r="M1797" s="19">
        <f t="shared" si="83"/>
        <v>0</v>
      </c>
    </row>
    <row r="1798" spans="1:13" x14ac:dyDescent="0.25">
      <c r="A1798" s="248">
        <f>A1796+0.00001</f>
        <v>3.096300000000388</v>
      </c>
      <c r="B1798" s="81" t="s">
        <v>1064</v>
      </c>
      <c r="C1798" s="242" t="s">
        <v>1173</v>
      </c>
      <c r="D1798" s="243" t="s">
        <v>50</v>
      </c>
      <c r="E1798" s="244" t="s">
        <v>1206</v>
      </c>
      <c r="F1798" s="76" t="s">
        <v>44</v>
      </c>
      <c r="G1798" s="2"/>
      <c r="H1798" s="19">
        <v>11480</v>
      </c>
      <c r="I1798" s="188">
        <v>11480</v>
      </c>
      <c r="J1798" s="188">
        <v>11480</v>
      </c>
      <c r="K1798" s="19">
        <f t="shared" si="83"/>
        <v>0</v>
      </c>
      <c r="L1798" s="19">
        <f t="shared" si="83"/>
        <v>0</v>
      </c>
      <c r="M1798" s="19">
        <f t="shared" si="83"/>
        <v>0</v>
      </c>
    </row>
    <row r="1799" spans="1:13" x14ac:dyDescent="0.25">
      <c r="A1799" s="248"/>
      <c r="B1799" s="81"/>
      <c r="C1799" s="242"/>
      <c r="D1799" s="243"/>
      <c r="E1799" s="244"/>
      <c r="F1799" s="76"/>
      <c r="G1799" s="2"/>
      <c r="H1799" s="19">
        <v>0</v>
      </c>
      <c r="I1799" s="188">
        <v>0</v>
      </c>
      <c r="J1799" s="188">
        <v>0</v>
      </c>
      <c r="K1799" s="19">
        <f t="shared" si="83"/>
        <v>0</v>
      </c>
      <c r="L1799" s="19">
        <f t="shared" si="83"/>
        <v>0</v>
      </c>
      <c r="M1799" s="19">
        <f t="shared" si="83"/>
        <v>0</v>
      </c>
    </row>
    <row r="1800" spans="1:13" x14ac:dyDescent="0.25">
      <c r="A1800" s="248">
        <f>A1798+0.00001</f>
        <v>3.096310000000388</v>
      </c>
      <c r="B1800" s="81" t="s">
        <v>1064</v>
      </c>
      <c r="C1800" s="242" t="s">
        <v>1174</v>
      </c>
      <c r="D1800" s="243" t="s">
        <v>48</v>
      </c>
      <c r="E1800" s="244" t="s">
        <v>1207</v>
      </c>
      <c r="F1800" s="76" t="s">
        <v>1015</v>
      </c>
      <c r="G1800" s="2"/>
      <c r="H1800" s="19">
        <v>484750</v>
      </c>
      <c r="I1800" s="188">
        <v>484750</v>
      </c>
      <c r="J1800" s="188">
        <v>484750</v>
      </c>
      <c r="K1800" s="19">
        <f t="shared" si="83"/>
        <v>0</v>
      </c>
      <c r="L1800" s="19">
        <f t="shared" si="83"/>
        <v>0</v>
      </c>
      <c r="M1800" s="19">
        <f t="shared" si="83"/>
        <v>0</v>
      </c>
    </row>
    <row r="1801" spans="1:13" x14ac:dyDescent="0.25">
      <c r="A1801" s="248"/>
      <c r="B1801" s="81"/>
      <c r="C1801" s="242"/>
      <c r="D1801" s="243"/>
      <c r="E1801" s="244"/>
      <c r="F1801" s="76"/>
      <c r="G1801" s="2"/>
      <c r="H1801" s="19">
        <v>0</v>
      </c>
      <c r="I1801" s="188">
        <v>0</v>
      </c>
      <c r="J1801" s="188">
        <v>0</v>
      </c>
      <c r="K1801" s="19">
        <f t="shared" si="83"/>
        <v>0</v>
      </c>
      <c r="L1801" s="19">
        <f t="shared" si="83"/>
        <v>0</v>
      </c>
      <c r="M1801" s="19">
        <f t="shared" si="83"/>
        <v>0</v>
      </c>
    </row>
    <row r="1802" spans="1:13" x14ac:dyDescent="0.25">
      <c r="A1802" s="248">
        <f>A1800+0.00001</f>
        <v>3.0963200000003881</v>
      </c>
      <c r="B1802" s="81" t="s">
        <v>1064</v>
      </c>
      <c r="C1802" s="242" t="s">
        <v>1174</v>
      </c>
      <c r="D1802" s="243" t="s">
        <v>50</v>
      </c>
      <c r="E1802" s="244" t="s">
        <v>1208</v>
      </c>
      <c r="F1802" s="76" t="s">
        <v>44</v>
      </c>
      <c r="G1802" s="2"/>
      <c r="H1802" s="19">
        <v>12280</v>
      </c>
      <c r="I1802" s="188">
        <v>12280</v>
      </c>
      <c r="J1802" s="188">
        <v>12280</v>
      </c>
      <c r="K1802" s="19">
        <f t="shared" si="83"/>
        <v>0</v>
      </c>
      <c r="L1802" s="19">
        <f t="shared" si="83"/>
        <v>0</v>
      </c>
      <c r="M1802" s="19">
        <f t="shared" si="83"/>
        <v>0</v>
      </c>
    </row>
    <row r="1803" spans="1:13" x14ac:dyDescent="0.25">
      <c r="A1803" s="248"/>
      <c r="B1803" s="81"/>
      <c r="C1803" s="242"/>
      <c r="D1803" s="243"/>
      <c r="E1803" s="244"/>
      <c r="F1803" s="76"/>
      <c r="G1803" s="2"/>
      <c r="H1803" s="19">
        <v>0</v>
      </c>
      <c r="I1803" s="188">
        <v>0</v>
      </c>
      <c r="J1803" s="188">
        <v>0</v>
      </c>
      <c r="K1803" s="19">
        <f t="shared" si="83"/>
        <v>0</v>
      </c>
      <c r="L1803" s="19">
        <f t="shared" si="83"/>
        <v>0</v>
      </c>
      <c r="M1803" s="19">
        <f t="shared" si="83"/>
        <v>0</v>
      </c>
    </row>
    <row r="1804" spans="1:13" x14ac:dyDescent="0.25">
      <c r="A1804" s="248">
        <f>A1802+0.00001</f>
        <v>3.0963300000003882</v>
      </c>
      <c r="B1804" s="81" t="s">
        <v>1064</v>
      </c>
      <c r="C1804" s="242" t="s">
        <v>1175</v>
      </c>
      <c r="D1804" s="243" t="s">
        <v>48</v>
      </c>
      <c r="E1804" s="244" t="s">
        <v>1209</v>
      </c>
      <c r="F1804" s="76" t="s">
        <v>1015</v>
      </c>
      <c r="G1804" s="2"/>
      <c r="H1804" s="19">
        <v>542490</v>
      </c>
      <c r="I1804" s="188">
        <v>542490</v>
      </c>
      <c r="J1804" s="188">
        <v>542490</v>
      </c>
      <c r="K1804" s="19">
        <f t="shared" si="83"/>
        <v>0</v>
      </c>
      <c r="L1804" s="19">
        <f t="shared" si="83"/>
        <v>0</v>
      </c>
      <c r="M1804" s="19">
        <f t="shared" si="83"/>
        <v>0</v>
      </c>
    </row>
    <row r="1805" spans="1:13" x14ac:dyDescent="0.25">
      <c r="A1805" s="248"/>
      <c r="B1805" s="81"/>
      <c r="C1805" s="242"/>
      <c r="D1805" s="243"/>
      <c r="E1805" s="244"/>
      <c r="F1805" s="76"/>
      <c r="G1805" s="2"/>
      <c r="H1805" s="19">
        <v>0</v>
      </c>
      <c r="I1805" s="188">
        <v>0</v>
      </c>
      <c r="J1805" s="188">
        <v>0</v>
      </c>
      <c r="K1805" s="19">
        <f t="shared" si="83"/>
        <v>0</v>
      </c>
      <c r="L1805" s="19">
        <f t="shared" si="83"/>
        <v>0</v>
      </c>
      <c r="M1805" s="19">
        <f t="shared" si="83"/>
        <v>0</v>
      </c>
    </row>
    <row r="1806" spans="1:13" x14ac:dyDescent="0.25">
      <c r="A1806" s="248">
        <f>A1804+0.00001</f>
        <v>3.0963400000003882</v>
      </c>
      <c r="B1806" s="81" t="s">
        <v>1064</v>
      </c>
      <c r="C1806" s="242" t="s">
        <v>1175</v>
      </c>
      <c r="D1806" s="243" t="s">
        <v>50</v>
      </c>
      <c r="E1806" s="244" t="s">
        <v>1210</v>
      </c>
      <c r="F1806" s="76" t="s">
        <v>44</v>
      </c>
      <c r="G1806" s="2"/>
      <c r="H1806" s="19">
        <v>13640</v>
      </c>
      <c r="I1806" s="188">
        <v>13640</v>
      </c>
      <c r="J1806" s="188">
        <v>13640</v>
      </c>
      <c r="K1806" s="19">
        <f t="shared" si="83"/>
        <v>0</v>
      </c>
      <c r="L1806" s="19">
        <f t="shared" si="83"/>
        <v>0</v>
      </c>
      <c r="M1806" s="19">
        <f t="shared" si="83"/>
        <v>0</v>
      </c>
    </row>
    <row r="1807" spans="1:13" x14ac:dyDescent="0.25">
      <c r="A1807" s="248"/>
      <c r="B1807" s="81"/>
      <c r="C1807" s="242"/>
      <c r="D1807" s="243"/>
      <c r="E1807" s="244"/>
      <c r="F1807" s="76"/>
      <c r="G1807" s="2"/>
      <c r="H1807" s="19">
        <v>0</v>
      </c>
      <c r="I1807" s="188">
        <v>0</v>
      </c>
      <c r="J1807" s="188">
        <v>0</v>
      </c>
      <c r="K1807" s="19">
        <f t="shared" ref="K1807:M1870" si="86">$G1807*H1807</f>
        <v>0</v>
      </c>
      <c r="L1807" s="19">
        <f t="shared" si="86"/>
        <v>0</v>
      </c>
      <c r="M1807" s="19">
        <f t="shared" si="86"/>
        <v>0</v>
      </c>
    </row>
    <row r="1808" spans="1:13" x14ac:dyDescent="0.25">
      <c r="A1808" s="248">
        <f>A1806+0.00001</f>
        <v>3.0963500000003883</v>
      </c>
      <c r="B1808" s="81" t="s">
        <v>1064</v>
      </c>
      <c r="C1808" s="242" t="s">
        <v>1176</v>
      </c>
      <c r="D1808" s="243" t="s">
        <v>48</v>
      </c>
      <c r="E1808" s="244" t="s">
        <v>1211</v>
      </c>
      <c r="F1808" s="76" t="s">
        <v>1015</v>
      </c>
      <c r="G1808" s="2"/>
      <c r="H1808" s="19">
        <v>752730</v>
      </c>
      <c r="I1808" s="188">
        <v>752730</v>
      </c>
      <c r="J1808" s="188">
        <v>752730</v>
      </c>
      <c r="K1808" s="19">
        <f t="shared" si="86"/>
        <v>0</v>
      </c>
      <c r="L1808" s="19">
        <f t="shared" si="86"/>
        <v>0</v>
      </c>
      <c r="M1808" s="19">
        <f t="shared" si="86"/>
        <v>0</v>
      </c>
    </row>
    <row r="1809" spans="1:13" x14ac:dyDescent="0.25">
      <c r="A1809" s="248"/>
      <c r="B1809" s="81"/>
      <c r="C1809" s="242"/>
      <c r="D1809" s="243"/>
      <c r="E1809" s="244"/>
      <c r="F1809" s="76"/>
      <c r="G1809" s="2"/>
      <c r="H1809" s="19">
        <v>0</v>
      </c>
      <c r="I1809" s="188">
        <v>0</v>
      </c>
      <c r="J1809" s="188">
        <v>0</v>
      </c>
      <c r="K1809" s="19">
        <f t="shared" si="86"/>
        <v>0</v>
      </c>
      <c r="L1809" s="19">
        <f t="shared" si="86"/>
        <v>0</v>
      </c>
      <c r="M1809" s="19">
        <f t="shared" si="86"/>
        <v>0</v>
      </c>
    </row>
    <row r="1810" spans="1:13" x14ac:dyDescent="0.25">
      <c r="A1810" s="248">
        <f>A1808+0.00001</f>
        <v>3.0963600000003884</v>
      </c>
      <c r="B1810" s="81" t="s">
        <v>1064</v>
      </c>
      <c r="C1810" s="242" t="s">
        <v>1176</v>
      </c>
      <c r="D1810" s="243" t="s">
        <v>50</v>
      </c>
      <c r="E1810" s="244" t="s">
        <v>1212</v>
      </c>
      <c r="F1810" s="76" t="s">
        <v>44</v>
      </c>
      <c r="G1810" s="2"/>
      <c r="H1810" s="19">
        <v>14770</v>
      </c>
      <c r="I1810" s="188">
        <v>14770</v>
      </c>
      <c r="J1810" s="188">
        <v>14770</v>
      </c>
      <c r="K1810" s="19">
        <f t="shared" si="86"/>
        <v>0</v>
      </c>
      <c r="L1810" s="19">
        <f t="shared" si="86"/>
        <v>0</v>
      </c>
      <c r="M1810" s="19">
        <f t="shared" si="86"/>
        <v>0</v>
      </c>
    </row>
    <row r="1811" spans="1:13" x14ac:dyDescent="0.25">
      <c r="A1811" s="248"/>
      <c r="B1811" s="81"/>
      <c r="C1811" s="242"/>
      <c r="D1811" s="243"/>
      <c r="E1811" s="244"/>
      <c r="F1811" s="76"/>
      <c r="G1811" s="2"/>
      <c r="H1811" s="19">
        <v>0</v>
      </c>
      <c r="I1811" s="188">
        <v>0</v>
      </c>
      <c r="J1811" s="188">
        <v>0</v>
      </c>
      <c r="K1811" s="19">
        <f t="shared" si="86"/>
        <v>0</v>
      </c>
      <c r="L1811" s="19">
        <f t="shared" si="86"/>
        <v>0</v>
      </c>
      <c r="M1811" s="19">
        <f t="shared" si="86"/>
        <v>0</v>
      </c>
    </row>
    <row r="1812" spans="1:13" x14ac:dyDescent="0.25">
      <c r="A1812" s="248">
        <f>A1810+0.00001</f>
        <v>3.0963700000003884</v>
      </c>
      <c r="B1812" s="81" t="s">
        <v>1064</v>
      </c>
      <c r="C1812" s="242" t="s">
        <v>1177</v>
      </c>
      <c r="D1812" s="243" t="s">
        <v>48</v>
      </c>
      <c r="E1812" s="244" t="s">
        <v>1213</v>
      </c>
      <c r="F1812" s="76" t="s">
        <v>1015</v>
      </c>
      <c r="G1812" s="2"/>
      <c r="H1812" s="19">
        <v>898130</v>
      </c>
      <c r="I1812" s="188">
        <v>898130</v>
      </c>
      <c r="J1812" s="188">
        <v>898130</v>
      </c>
      <c r="K1812" s="19">
        <f t="shared" si="86"/>
        <v>0</v>
      </c>
      <c r="L1812" s="19">
        <f t="shared" si="86"/>
        <v>0</v>
      </c>
      <c r="M1812" s="19">
        <f t="shared" si="86"/>
        <v>0</v>
      </c>
    </row>
    <row r="1813" spans="1:13" x14ac:dyDescent="0.25">
      <c r="A1813" s="248"/>
      <c r="B1813" s="81"/>
      <c r="C1813" s="242"/>
      <c r="D1813" s="243"/>
      <c r="E1813" s="244"/>
      <c r="F1813" s="76"/>
      <c r="G1813" s="2"/>
      <c r="H1813" s="19">
        <v>0</v>
      </c>
      <c r="I1813" s="188">
        <v>0</v>
      </c>
      <c r="J1813" s="188">
        <v>0</v>
      </c>
      <c r="K1813" s="19">
        <f t="shared" si="86"/>
        <v>0</v>
      </c>
      <c r="L1813" s="19">
        <f t="shared" si="86"/>
        <v>0</v>
      </c>
      <c r="M1813" s="19">
        <f t="shared" si="86"/>
        <v>0</v>
      </c>
    </row>
    <row r="1814" spans="1:13" x14ac:dyDescent="0.25">
      <c r="A1814" s="248">
        <f>A1812+0.00001</f>
        <v>3.0963800000003885</v>
      </c>
      <c r="B1814" s="81" t="s">
        <v>1064</v>
      </c>
      <c r="C1814" s="242" t="s">
        <v>1177</v>
      </c>
      <c r="D1814" s="243" t="s">
        <v>50</v>
      </c>
      <c r="E1814" s="244" t="s">
        <v>1214</v>
      </c>
      <c r="F1814" s="76" t="s">
        <v>44</v>
      </c>
      <c r="G1814" s="2"/>
      <c r="H1814" s="19">
        <v>16270</v>
      </c>
      <c r="I1814" s="188">
        <v>16270</v>
      </c>
      <c r="J1814" s="188">
        <v>16270</v>
      </c>
      <c r="K1814" s="19">
        <f t="shared" si="86"/>
        <v>0</v>
      </c>
      <c r="L1814" s="19">
        <f t="shared" si="86"/>
        <v>0</v>
      </c>
      <c r="M1814" s="19">
        <f t="shared" si="86"/>
        <v>0</v>
      </c>
    </row>
    <row r="1815" spans="1:13" x14ac:dyDescent="0.25">
      <c r="A1815" s="248"/>
      <c r="B1815" s="81"/>
      <c r="C1815" s="242"/>
      <c r="D1815" s="243"/>
      <c r="E1815" s="244"/>
      <c r="F1815" s="76"/>
      <c r="G1815" s="2"/>
      <c r="H1815" s="19">
        <v>0</v>
      </c>
      <c r="I1815" s="188">
        <v>0</v>
      </c>
      <c r="J1815" s="188">
        <v>0</v>
      </c>
      <c r="K1815" s="19">
        <f t="shared" si="86"/>
        <v>0</v>
      </c>
      <c r="L1815" s="19">
        <f t="shared" si="86"/>
        <v>0</v>
      </c>
      <c r="M1815" s="19">
        <f t="shared" si="86"/>
        <v>0</v>
      </c>
    </row>
    <row r="1816" spans="1:13" x14ac:dyDescent="0.25">
      <c r="A1816" s="248">
        <f>A1814+0.00001</f>
        <v>3.0963900000003886</v>
      </c>
      <c r="B1816" s="81" t="s">
        <v>1064</v>
      </c>
      <c r="C1816" s="242" t="s">
        <v>1178</v>
      </c>
      <c r="D1816" s="243" t="s">
        <v>48</v>
      </c>
      <c r="E1816" s="244" t="s">
        <v>1215</v>
      </c>
      <c r="F1816" s="76" t="s">
        <v>1015</v>
      </c>
      <c r="G1816" s="2"/>
      <c r="H1816" s="19">
        <v>1099470</v>
      </c>
      <c r="I1816" s="188">
        <v>1099470</v>
      </c>
      <c r="J1816" s="188">
        <v>1099470</v>
      </c>
      <c r="K1816" s="19">
        <f t="shared" si="86"/>
        <v>0</v>
      </c>
      <c r="L1816" s="19">
        <f t="shared" si="86"/>
        <v>0</v>
      </c>
      <c r="M1816" s="19">
        <f t="shared" si="86"/>
        <v>0</v>
      </c>
    </row>
    <row r="1817" spans="1:13" x14ac:dyDescent="0.25">
      <c r="A1817" s="248"/>
      <c r="B1817" s="81"/>
      <c r="C1817" s="242"/>
      <c r="D1817" s="243"/>
      <c r="E1817" s="244"/>
      <c r="F1817" s="76"/>
      <c r="G1817" s="2"/>
      <c r="H1817" s="19">
        <v>0</v>
      </c>
      <c r="I1817" s="188">
        <v>0</v>
      </c>
      <c r="J1817" s="188">
        <v>0</v>
      </c>
      <c r="K1817" s="19">
        <f t="shared" si="86"/>
        <v>0</v>
      </c>
      <c r="L1817" s="19">
        <f t="shared" si="86"/>
        <v>0</v>
      </c>
      <c r="M1817" s="19">
        <f t="shared" si="86"/>
        <v>0</v>
      </c>
    </row>
    <row r="1818" spans="1:13" x14ac:dyDescent="0.25">
      <c r="A1818" s="248">
        <f>A1816+0.00001</f>
        <v>3.0964000000003886</v>
      </c>
      <c r="B1818" s="81" t="s">
        <v>1064</v>
      </c>
      <c r="C1818" s="242" t="s">
        <v>1178</v>
      </c>
      <c r="D1818" s="243" t="s">
        <v>50</v>
      </c>
      <c r="E1818" s="244" t="s">
        <v>1198</v>
      </c>
      <c r="F1818" s="76" t="s">
        <v>44</v>
      </c>
      <c r="G1818" s="2"/>
      <c r="H1818" s="19">
        <v>18360</v>
      </c>
      <c r="I1818" s="188">
        <v>18360</v>
      </c>
      <c r="J1818" s="188">
        <v>18360</v>
      </c>
      <c r="K1818" s="19">
        <f t="shared" si="86"/>
        <v>0</v>
      </c>
      <c r="L1818" s="19">
        <f t="shared" si="86"/>
        <v>0</v>
      </c>
      <c r="M1818" s="19">
        <f t="shared" si="86"/>
        <v>0</v>
      </c>
    </row>
    <row r="1819" spans="1:13" s="66" customFormat="1" x14ac:dyDescent="0.25">
      <c r="A1819" s="126"/>
      <c r="B1819" s="127"/>
      <c r="C1819" s="239"/>
      <c r="D1819" s="240"/>
      <c r="E1819" s="245"/>
      <c r="F1819" s="70"/>
      <c r="G1819" s="1"/>
      <c r="H1819" s="19">
        <v>0</v>
      </c>
      <c r="I1819" s="19">
        <v>0</v>
      </c>
      <c r="J1819" s="19">
        <v>0</v>
      </c>
      <c r="K1819" s="19">
        <f t="shared" si="86"/>
        <v>0</v>
      </c>
      <c r="L1819" s="19">
        <f t="shared" si="86"/>
        <v>0</v>
      </c>
      <c r="M1819" s="19">
        <f t="shared" si="86"/>
        <v>0</v>
      </c>
    </row>
    <row r="1820" spans="1:13" s="66" customFormat="1" x14ac:dyDescent="0.25">
      <c r="A1820" s="126"/>
      <c r="B1820" s="127"/>
      <c r="C1820" s="308">
        <v>4.17</v>
      </c>
      <c r="D1820" s="309"/>
      <c r="E1820" s="236" t="s">
        <v>1169</v>
      </c>
      <c r="F1820" s="70"/>
      <c r="G1820" s="1"/>
      <c r="H1820" s="19">
        <v>0</v>
      </c>
      <c r="I1820" s="19">
        <v>0</v>
      </c>
      <c r="J1820" s="19">
        <v>0</v>
      </c>
      <c r="K1820" s="19">
        <f t="shared" si="86"/>
        <v>0</v>
      </c>
      <c r="L1820" s="19">
        <f t="shared" si="86"/>
        <v>0</v>
      </c>
      <c r="M1820" s="19">
        <f t="shared" si="86"/>
        <v>0</v>
      </c>
    </row>
    <row r="1821" spans="1:13" s="66" customFormat="1" x14ac:dyDescent="0.25">
      <c r="A1821" s="126"/>
      <c r="B1821" s="127"/>
      <c r="C1821" s="310" t="s">
        <v>64</v>
      </c>
      <c r="D1821" s="311"/>
      <c r="E1821" s="238" t="s">
        <v>1013</v>
      </c>
      <c r="F1821" s="70"/>
      <c r="G1821" s="1"/>
      <c r="H1821" s="19">
        <v>0</v>
      </c>
      <c r="I1821" s="19">
        <v>0</v>
      </c>
      <c r="J1821" s="19">
        <v>0</v>
      </c>
      <c r="K1821" s="19">
        <f t="shared" si="86"/>
        <v>0</v>
      </c>
      <c r="L1821" s="19">
        <f t="shared" si="86"/>
        <v>0</v>
      </c>
      <c r="M1821" s="19">
        <f t="shared" si="86"/>
        <v>0</v>
      </c>
    </row>
    <row r="1822" spans="1:13" s="66" customFormat="1" x14ac:dyDescent="0.25">
      <c r="A1822" s="126"/>
      <c r="B1822" s="127"/>
      <c r="C1822" s="239"/>
      <c r="D1822" s="240"/>
      <c r="E1822" s="245"/>
      <c r="F1822" s="70"/>
      <c r="G1822" s="1"/>
      <c r="H1822" s="19">
        <v>0</v>
      </c>
      <c r="I1822" s="19">
        <v>0</v>
      </c>
      <c r="J1822" s="19">
        <v>0</v>
      </c>
      <c r="K1822" s="19">
        <f t="shared" si="86"/>
        <v>0</v>
      </c>
      <c r="L1822" s="19">
        <f t="shared" si="86"/>
        <v>0</v>
      </c>
      <c r="M1822" s="19">
        <f t="shared" si="86"/>
        <v>0</v>
      </c>
    </row>
    <row r="1823" spans="1:13" x14ac:dyDescent="0.25">
      <c r="A1823" s="248">
        <f>A1818+0.00001</f>
        <v>3.0964100000003887</v>
      </c>
      <c r="B1823" s="81" t="s">
        <v>1010</v>
      </c>
      <c r="C1823" s="242" t="s">
        <v>1170</v>
      </c>
      <c r="D1823" s="243" t="s">
        <v>52</v>
      </c>
      <c r="E1823" s="244" t="s">
        <v>1199</v>
      </c>
      <c r="F1823" s="76" t="s">
        <v>1015</v>
      </c>
      <c r="G1823" s="2"/>
      <c r="H1823" s="19">
        <v>287840</v>
      </c>
      <c r="I1823" s="19">
        <v>287840</v>
      </c>
      <c r="J1823" s="188">
        <v>287840</v>
      </c>
      <c r="K1823" s="19">
        <f t="shared" si="86"/>
        <v>0</v>
      </c>
      <c r="L1823" s="19">
        <f t="shared" si="86"/>
        <v>0</v>
      </c>
      <c r="M1823" s="19">
        <f t="shared" si="86"/>
        <v>0</v>
      </c>
    </row>
    <row r="1824" spans="1:13" x14ac:dyDescent="0.25">
      <c r="A1824" s="248"/>
      <c r="B1824" s="81"/>
      <c r="C1824" s="242"/>
      <c r="D1824" s="243"/>
      <c r="E1824" s="244"/>
      <c r="F1824" s="76"/>
      <c r="G1824" s="2"/>
      <c r="H1824" s="19">
        <v>0</v>
      </c>
      <c r="I1824" s="19">
        <v>0</v>
      </c>
      <c r="J1824" s="188">
        <v>0</v>
      </c>
      <c r="K1824" s="19">
        <f t="shared" si="86"/>
        <v>0</v>
      </c>
      <c r="L1824" s="19">
        <f t="shared" si="86"/>
        <v>0</v>
      </c>
      <c r="M1824" s="19">
        <f t="shared" si="86"/>
        <v>0</v>
      </c>
    </row>
    <row r="1825" spans="1:13" x14ac:dyDescent="0.25">
      <c r="A1825" s="248">
        <f>A1823+0.00001</f>
        <v>3.0964200000003888</v>
      </c>
      <c r="B1825" s="81" t="s">
        <v>1010</v>
      </c>
      <c r="C1825" s="242" t="s">
        <v>1170</v>
      </c>
      <c r="D1825" s="243" t="s">
        <v>54</v>
      </c>
      <c r="E1825" s="244" t="s">
        <v>1200</v>
      </c>
      <c r="F1825" s="76" t="s">
        <v>44</v>
      </c>
      <c r="G1825" s="2"/>
      <c r="H1825" s="19">
        <v>9180</v>
      </c>
      <c r="I1825" s="19">
        <v>9180</v>
      </c>
      <c r="J1825" s="188">
        <v>9180</v>
      </c>
      <c r="K1825" s="19">
        <f t="shared" si="86"/>
        <v>0</v>
      </c>
      <c r="L1825" s="19">
        <f t="shared" si="86"/>
        <v>0</v>
      </c>
      <c r="M1825" s="19">
        <f t="shared" si="86"/>
        <v>0</v>
      </c>
    </row>
    <row r="1826" spans="1:13" x14ac:dyDescent="0.25">
      <c r="A1826" s="248"/>
      <c r="B1826" s="81"/>
      <c r="C1826" s="242"/>
      <c r="D1826" s="243"/>
      <c r="E1826" s="244"/>
      <c r="F1826" s="76"/>
      <c r="G1826" s="2"/>
      <c r="H1826" s="19">
        <v>0</v>
      </c>
      <c r="I1826" s="19">
        <v>0</v>
      </c>
      <c r="J1826" s="188">
        <v>0</v>
      </c>
      <c r="K1826" s="19">
        <f t="shared" si="86"/>
        <v>0</v>
      </c>
      <c r="L1826" s="19">
        <f t="shared" si="86"/>
        <v>0</v>
      </c>
      <c r="M1826" s="19">
        <f t="shared" si="86"/>
        <v>0</v>
      </c>
    </row>
    <row r="1827" spans="1:13" x14ac:dyDescent="0.25">
      <c r="A1827" s="248">
        <f t="shared" ref="A1827" si="87">A1825+0.00001</f>
        <v>3.0964300000003888</v>
      </c>
      <c r="B1827" s="81" t="s">
        <v>1010</v>
      </c>
      <c r="C1827" s="242" t="s">
        <v>1171</v>
      </c>
      <c r="D1827" s="243" t="s">
        <v>52</v>
      </c>
      <c r="E1827" s="244" t="s">
        <v>1201</v>
      </c>
      <c r="F1827" s="76" t="s">
        <v>1015</v>
      </c>
      <c r="G1827" s="2"/>
      <c r="H1827" s="19">
        <v>309040</v>
      </c>
      <c r="I1827" s="19">
        <v>309040</v>
      </c>
      <c r="J1827" s="188">
        <v>309040</v>
      </c>
      <c r="K1827" s="19">
        <f t="shared" si="86"/>
        <v>0</v>
      </c>
      <c r="L1827" s="19">
        <f t="shared" si="86"/>
        <v>0</v>
      </c>
      <c r="M1827" s="19">
        <f t="shared" si="86"/>
        <v>0</v>
      </c>
    </row>
    <row r="1828" spans="1:13" x14ac:dyDescent="0.25">
      <c r="A1828" s="248"/>
      <c r="B1828" s="81"/>
      <c r="C1828" s="242"/>
      <c r="D1828" s="243"/>
      <c r="E1828" s="244"/>
      <c r="F1828" s="76"/>
      <c r="G1828" s="2"/>
      <c r="H1828" s="19">
        <v>0</v>
      </c>
      <c r="I1828" s="19">
        <v>0</v>
      </c>
      <c r="J1828" s="188">
        <v>0</v>
      </c>
      <c r="K1828" s="19">
        <f t="shared" si="86"/>
        <v>0</v>
      </c>
      <c r="L1828" s="19">
        <f t="shared" si="86"/>
        <v>0</v>
      </c>
      <c r="M1828" s="19">
        <f t="shared" si="86"/>
        <v>0</v>
      </c>
    </row>
    <row r="1829" spans="1:13" x14ac:dyDescent="0.25">
      <c r="A1829" s="248">
        <f>A1827+0.00001</f>
        <v>3.0964400000003889</v>
      </c>
      <c r="B1829" s="81" t="s">
        <v>1010</v>
      </c>
      <c r="C1829" s="242" t="s">
        <v>1171</v>
      </c>
      <c r="D1829" s="243" t="s">
        <v>54</v>
      </c>
      <c r="E1829" s="244" t="s">
        <v>1202</v>
      </c>
      <c r="F1829" s="76" t="s">
        <v>44</v>
      </c>
      <c r="G1829" s="2"/>
      <c r="H1829" s="19">
        <v>9800</v>
      </c>
      <c r="I1829" s="19">
        <v>9800</v>
      </c>
      <c r="J1829" s="188">
        <v>9800</v>
      </c>
      <c r="K1829" s="19">
        <f t="shared" si="86"/>
        <v>0</v>
      </c>
      <c r="L1829" s="19">
        <f t="shared" si="86"/>
        <v>0</v>
      </c>
      <c r="M1829" s="19">
        <f t="shared" si="86"/>
        <v>0</v>
      </c>
    </row>
    <row r="1830" spans="1:13" x14ac:dyDescent="0.25">
      <c r="A1830" s="248"/>
      <c r="B1830" s="81"/>
      <c r="C1830" s="242"/>
      <c r="D1830" s="243"/>
      <c r="E1830" s="244"/>
      <c r="F1830" s="76"/>
      <c r="G1830" s="2"/>
      <c r="H1830" s="19">
        <v>0</v>
      </c>
      <c r="I1830" s="19">
        <v>0</v>
      </c>
      <c r="J1830" s="188">
        <v>0</v>
      </c>
      <c r="K1830" s="19">
        <f t="shared" si="86"/>
        <v>0</v>
      </c>
      <c r="L1830" s="19">
        <f t="shared" si="86"/>
        <v>0</v>
      </c>
      <c r="M1830" s="19">
        <f t="shared" si="86"/>
        <v>0</v>
      </c>
    </row>
    <row r="1831" spans="1:13" x14ac:dyDescent="0.25">
      <c r="A1831" s="248">
        <f>A1829+0.00001</f>
        <v>3.0964500000003889</v>
      </c>
      <c r="B1831" s="81" t="s">
        <v>1064</v>
      </c>
      <c r="C1831" s="242" t="s">
        <v>1172</v>
      </c>
      <c r="D1831" s="243" t="s">
        <v>52</v>
      </c>
      <c r="E1831" s="244" t="s">
        <v>1203</v>
      </c>
      <c r="F1831" s="76" t="s">
        <v>1015</v>
      </c>
      <c r="G1831" s="2"/>
      <c r="H1831" s="19">
        <v>347680</v>
      </c>
      <c r="I1831" s="19">
        <v>347680</v>
      </c>
      <c r="J1831" s="188">
        <v>347680</v>
      </c>
      <c r="K1831" s="19">
        <f t="shared" si="86"/>
        <v>0</v>
      </c>
      <c r="L1831" s="19">
        <f t="shared" si="86"/>
        <v>0</v>
      </c>
      <c r="M1831" s="19">
        <f t="shared" si="86"/>
        <v>0</v>
      </c>
    </row>
    <row r="1832" spans="1:13" x14ac:dyDescent="0.25">
      <c r="A1832" s="248"/>
      <c r="B1832" s="81"/>
      <c r="C1832" s="242"/>
      <c r="D1832" s="243"/>
      <c r="E1832" s="244"/>
      <c r="F1832" s="76"/>
      <c r="G1832" s="2"/>
      <c r="H1832" s="19">
        <v>0</v>
      </c>
      <c r="I1832" s="19">
        <v>0</v>
      </c>
      <c r="J1832" s="188">
        <v>0</v>
      </c>
      <c r="K1832" s="19">
        <f t="shared" si="86"/>
        <v>0</v>
      </c>
      <c r="L1832" s="19">
        <f t="shared" si="86"/>
        <v>0</v>
      </c>
      <c r="M1832" s="19">
        <f t="shared" si="86"/>
        <v>0</v>
      </c>
    </row>
    <row r="1833" spans="1:13" x14ac:dyDescent="0.25">
      <c r="A1833" s="248">
        <f>A1831+0.00001</f>
        <v>3.096460000000389</v>
      </c>
      <c r="B1833" s="81" t="s">
        <v>1064</v>
      </c>
      <c r="C1833" s="242" t="s">
        <v>1172</v>
      </c>
      <c r="D1833" s="243" t="s">
        <v>54</v>
      </c>
      <c r="E1833" s="244" t="s">
        <v>1204</v>
      </c>
      <c r="F1833" s="76" t="s">
        <v>44</v>
      </c>
      <c r="G1833" s="2"/>
      <c r="H1833" s="19">
        <v>10330</v>
      </c>
      <c r="I1833" s="19">
        <v>10330</v>
      </c>
      <c r="J1833" s="188">
        <v>10330</v>
      </c>
      <c r="K1833" s="19">
        <f t="shared" si="86"/>
        <v>0</v>
      </c>
      <c r="L1833" s="19">
        <f t="shared" si="86"/>
        <v>0</v>
      </c>
      <c r="M1833" s="19">
        <f t="shared" si="86"/>
        <v>0</v>
      </c>
    </row>
    <row r="1834" spans="1:13" x14ac:dyDescent="0.25">
      <c r="A1834" s="248"/>
      <c r="B1834" s="81"/>
      <c r="C1834" s="242"/>
      <c r="D1834" s="243"/>
      <c r="E1834" s="244"/>
      <c r="F1834" s="76"/>
      <c r="G1834" s="2"/>
      <c r="H1834" s="19">
        <v>0</v>
      </c>
      <c r="I1834" s="19">
        <v>0</v>
      </c>
      <c r="J1834" s="19">
        <v>0</v>
      </c>
      <c r="K1834" s="19">
        <f t="shared" si="86"/>
        <v>0</v>
      </c>
      <c r="L1834" s="19">
        <f t="shared" si="86"/>
        <v>0</v>
      </c>
      <c r="M1834" s="19">
        <f t="shared" si="86"/>
        <v>0</v>
      </c>
    </row>
    <row r="1835" spans="1:13" x14ac:dyDescent="0.25">
      <c r="A1835" s="248">
        <f>A1833+0.00001</f>
        <v>3.0964700000003891</v>
      </c>
      <c r="B1835" s="81" t="s">
        <v>1064</v>
      </c>
      <c r="C1835" s="242" t="s">
        <v>1173</v>
      </c>
      <c r="D1835" s="243" t="s">
        <v>52</v>
      </c>
      <c r="E1835" s="244" t="s">
        <v>1205</v>
      </c>
      <c r="F1835" s="76" t="s">
        <v>1015</v>
      </c>
      <c r="G1835" s="2"/>
      <c r="H1835" s="19">
        <v>419860</v>
      </c>
      <c r="I1835" s="188">
        <v>419860</v>
      </c>
      <c r="J1835" s="188">
        <v>419860</v>
      </c>
      <c r="K1835" s="19">
        <f t="shared" si="86"/>
        <v>0</v>
      </c>
      <c r="L1835" s="19">
        <f t="shared" si="86"/>
        <v>0</v>
      </c>
      <c r="M1835" s="19">
        <f t="shared" si="86"/>
        <v>0</v>
      </c>
    </row>
    <row r="1836" spans="1:13" x14ac:dyDescent="0.25">
      <c r="A1836" s="248"/>
      <c r="B1836" s="81"/>
      <c r="C1836" s="242"/>
      <c r="D1836" s="243"/>
      <c r="E1836" s="244"/>
      <c r="F1836" s="76"/>
      <c r="G1836" s="2"/>
      <c r="H1836" s="19">
        <v>0</v>
      </c>
      <c r="I1836" s="188">
        <v>0</v>
      </c>
      <c r="J1836" s="188">
        <v>0</v>
      </c>
      <c r="K1836" s="19">
        <f t="shared" si="86"/>
        <v>0</v>
      </c>
      <c r="L1836" s="19">
        <f t="shared" si="86"/>
        <v>0</v>
      </c>
      <c r="M1836" s="19">
        <f t="shared" si="86"/>
        <v>0</v>
      </c>
    </row>
    <row r="1837" spans="1:13" x14ac:dyDescent="0.25">
      <c r="A1837" s="248">
        <f>A1835+0.00001</f>
        <v>3.0964800000003891</v>
      </c>
      <c r="B1837" s="81" t="s">
        <v>1064</v>
      </c>
      <c r="C1837" s="242" t="s">
        <v>1173</v>
      </c>
      <c r="D1837" s="243" t="s">
        <v>54</v>
      </c>
      <c r="E1837" s="244" t="s">
        <v>1206</v>
      </c>
      <c r="F1837" s="76" t="s">
        <v>44</v>
      </c>
      <c r="G1837" s="2"/>
      <c r="H1837" s="19">
        <v>11030</v>
      </c>
      <c r="I1837" s="188">
        <v>11030</v>
      </c>
      <c r="J1837" s="188">
        <v>11030</v>
      </c>
      <c r="K1837" s="19">
        <f t="shared" si="86"/>
        <v>0</v>
      </c>
      <c r="L1837" s="19">
        <f t="shared" si="86"/>
        <v>0</v>
      </c>
      <c r="M1837" s="19">
        <f t="shared" si="86"/>
        <v>0</v>
      </c>
    </row>
    <row r="1838" spans="1:13" x14ac:dyDescent="0.25">
      <c r="A1838" s="248"/>
      <c r="B1838" s="81"/>
      <c r="C1838" s="242"/>
      <c r="D1838" s="243"/>
      <c r="E1838" s="244"/>
      <c r="F1838" s="76"/>
      <c r="G1838" s="2"/>
      <c r="H1838" s="19">
        <v>0</v>
      </c>
      <c r="I1838" s="188">
        <v>0</v>
      </c>
      <c r="J1838" s="188">
        <v>0</v>
      </c>
      <c r="K1838" s="19">
        <f t="shared" si="86"/>
        <v>0</v>
      </c>
      <c r="L1838" s="19">
        <f t="shared" si="86"/>
        <v>0</v>
      </c>
      <c r="M1838" s="19">
        <f t="shared" si="86"/>
        <v>0</v>
      </c>
    </row>
    <row r="1839" spans="1:13" x14ac:dyDescent="0.25">
      <c r="A1839" s="248">
        <f>A1837+0.00001</f>
        <v>3.0964900000003892</v>
      </c>
      <c r="B1839" s="81" t="s">
        <v>1064</v>
      </c>
      <c r="C1839" s="242" t="s">
        <v>1174</v>
      </c>
      <c r="D1839" s="243" t="s">
        <v>52</v>
      </c>
      <c r="E1839" s="244" t="s">
        <v>1207</v>
      </c>
      <c r="F1839" s="76" t="s">
        <v>1015</v>
      </c>
      <c r="G1839" s="2"/>
      <c r="H1839" s="19">
        <v>465780</v>
      </c>
      <c r="I1839" s="188">
        <v>465780</v>
      </c>
      <c r="J1839" s="188">
        <v>465780</v>
      </c>
      <c r="K1839" s="19">
        <f t="shared" si="86"/>
        <v>0</v>
      </c>
      <c r="L1839" s="19">
        <f t="shared" si="86"/>
        <v>0</v>
      </c>
      <c r="M1839" s="19">
        <f t="shared" si="86"/>
        <v>0</v>
      </c>
    </row>
    <row r="1840" spans="1:13" x14ac:dyDescent="0.25">
      <c r="A1840" s="248"/>
      <c r="B1840" s="81"/>
      <c r="C1840" s="242"/>
      <c r="D1840" s="243"/>
      <c r="E1840" s="244"/>
      <c r="F1840" s="76"/>
      <c r="G1840" s="2"/>
      <c r="H1840" s="19">
        <v>0</v>
      </c>
      <c r="I1840" s="188">
        <v>0</v>
      </c>
      <c r="J1840" s="188">
        <v>0</v>
      </c>
      <c r="K1840" s="19">
        <f t="shared" si="86"/>
        <v>0</v>
      </c>
      <c r="L1840" s="19">
        <f t="shared" si="86"/>
        <v>0</v>
      </c>
      <c r="M1840" s="19">
        <f t="shared" si="86"/>
        <v>0</v>
      </c>
    </row>
    <row r="1841" spans="1:13" x14ac:dyDescent="0.25">
      <c r="A1841" s="248">
        <f>A1839+0.00001</f>
        <v>3.0965000000003893</v>
      </c>
      <c r="B1841" s="81" t="s">
        <v>1064</v>
      </c>
      <c r="C1841" s="242" t="s">
        <v>1174</v>
      </c>
      <c r="D1841" s="243" t="s">
        <v>54</v>
      </c>
      <c r="E1841" s="244" t="s">
        <v>1208</v>
      </c>
      <c r="F1841" s="76" t="s">
        <v>44</v>
      </c>
      <c r="G1841" s="2"/>
      <c r="H1841" s="19">
        <v>11800</v>
      </c>
      <c r="I1841" s="188">
        <v>11800</v>
      </c>
      <c r="J1841" s="188">
        <v>11800</v>
      </c>
      <c r="K1841" s="19">
        <f t="shared" si="86"/>
        <v>0</v>
      </c>
      <c r="L1841" s="19">
        <f t="shared" si="86"/>
        <v>0</v>
      </c>
      <c r="M1841" s="19">
        <f t="shared" si="86"/>
        <v>0</v>
      </c>
    </row>
    <row r="1842" spans="1:13" x14ac:dyDescent="0.25">
      <c r="A1842" s="248"/>
      <c r="B1842" s="81"/>
      <c r="C1842" s="242"/>
      <c r="D1842" s="243"/>
      <c r="E1842" s="244"/>
      <c r="F1842" s="76"/>
      <c r="G1842" s="2"/>
      <c r="H1842" s="19">
        <v>0</v>
      </c>
      <c r="I1842" s="188">
        <v>0</v>
      </c>
      <c r="J1842" s="188">
        <v>0</v>
      </c>
      <c r="K1842" s="19">
        <f t="shared" si="86"/>
        <v>0</v>
      </c>
      <c r="L1842" s="19">
        <f t="shared" si="86"/>
        <v>0</v>
      </c>
      <c r="M1842" s="19">
        <f t="shared" si="86"/>
        <v>0</v>
      </c>
    </row>
    <row r="1843" spans="1:13" x14ac:dyDescent="0.25">
      <c r="A1843" s="248">
        <f>A1841+0.00001</f>
        <v>3.0965100000003893</v>
      </c>
      <c r="B1843" s="81" t="s">
        <v>1064</v>
      </c>
      <c r="C1843" s="242" t="s">
        <v>1175</v>
      </c>
      <c r="D1843" s="243" t="s">
        <v>52</v>
      </c>
      <c r="E1843" s="244" t="s">
        <v>1209</v>
      </c>
      <c r="F1843" s="76" t="s">
        <v>1015</v>
      </c>
      <c r="G1843" s="2"/>
      <c r="H1843" s="19">
        <v>521270</v>
      </c>
      <c r="I1843" s="188">
        <v>521270</v>
      </c>
      <c r="J1843" s="188">
        <v>521270</v>
      </c>
      <c r="K1843" s="19">
        <f t="shared" si="86"/>
        <v>0</v>
      </c>
      <c r="L1843" s="19">
        <f t="shared" si="86"/>
        <v>0</v>
      </c>
      <c r="M1843" s="19">
        <f t="shared" si="86"/>
        <v>0</v>
      </c>
    </row>
    <row r="1844" spans="1:13" x14ac:dyDescent="0.25">
      <c r="A1844" s="248"/>
      <c r="B1844" s="81"/>
      <c r="C1844" s="242"/>
      <c r="D1844" s="243"/>
      <c r="E1844" s="244"/>
      <c r="F1844" s="76"/>
      <c r="G1844" s="2"/>
      <c r="H1844" s="19">
        <v>0</v>
      </c>
      <c r="I1844" s="188">
        <v>0</v>
      </c>
      <c r="J1844" s="188">
        <v>0</v>
      </c>
      <c r="K1844" s="19">
        <f t="shared" si="86"/>
        <v>0</v>
      </c>
      <c r="L1844" s="19">
        <f t="shared" si="86"/>
        <v>0</v>
      </c>
      <c r="M1844" s="19">
        <f t="shared" si="86"/>
        <v>0</v>
      </c>
    </row>
    <row r="1845" spans="1:13" x14ac:dyDescent="0.25">
      <c r="A1845" s="248">
        <f>A1843+0.00001</f>
        <v>3.0965200000003894</v>
      </c>
      <c r="B1845" s="81" t="s">
        <v>1064</v>
      </c>
      <c r="C1845" s="242" t="s">
        <v>1175</v>
      </c>
      <c r="D1845" s="243" t="s">
        <v>54</v>
      </c>
      <c r="E1845" s="244" t="s">
        <v>1210</v>
      </c>
      <c r="F1845" s="76" t="s">
        <v>44</v>
      </c>
      <c r="G1845" s="2"/>
      <c r="H1845" s="19">
        <v>13110</v>
      </c>
      <c r="I1845" s="188">
        <v>13110</v>
      </c>
      <c r="J1845" s="188">
        <v>13110</v>
      </c>
      <c r="K1845" s="19">
        <f t="shared" si="86"/>
        <v>0</v>
      </c>
      <c r="L1845" s="19">
        <f t="shared" si="86"/>
        <v>0</v>
      </c>
      <c r="M1845" s="19">
        <f t="shared" si="86"/>
        <v>0</v>
      </c>
    </row>
    <row r="1846" spans="1:13" x14ac:dyDescent="0.25">
      <c r="A1846" s="248"/>
      <c r="B1846" s="81"/>
      <c r="C1846" s="242"/>
      <c r="D1846" s="243"/>
      <c r="E1846" s="244"/>
      <c r="F1846" s="76"/>
      <c r="G1846" s="2"/>
      <c r="H1846" s="19">
        <v>0</v>
      </c>
      <c r="I1846" s="188">
        <v>0</v>
      </c>
      <c r="J1846" s="188">
        <v>0</v>
      </c>
      <c r="K1846" s="19">
        <f t="shared" si="86"/>
        <v>0</v>
      </c>
      <c r="L1846" s="19">
        <f t="shared" si="86"/>
        <v>0</v>
      </c>
      <c r="M1846" s="19">
        <f t="shared" si="86"/>
        <v>0</v>
      </c>
    </row>
    <row r="1847" spans="1:13" x14ac:dyDescent="0.25">
      <c r="A1847" s="248">
        <f>A1845+0.00001</f>
        <v>3.0965300000003895</v>
      </c>
      <c r="B1847" s="81" t="s">
        <v>1064</v>
      </c>
      <c r="C1847" s="242" t="s">
        <v>1176</v>
      </c>
      <c r="D1847" s="243" t="s">
        <v>52</v>
      </c>
      <c r="E1847" s="244" t="s">
        <v>1211</v>
      </c>
      <c r="F1847" s="76" t="s">
        <v>1015</v>
      </c>
      <c r="G1847" s="2"/>
      <c r="H1847" s="19">
        <v>723270</v>
      </c>
      <c r="I1847" s="188">
        <v>723270</v>
      </c>
      <c r="J1847" s="188">
        <v>723270</v>
      </c>
      <c r="K1847" s="19">
        <f t="shared" si="86"/>
        <v>0</v>
      </c>
      <c r="L1847" s="19">
        <f t="shared" si="86"/>
        <v>0</v>
      </c>
      <c r="M1847" s="19">
        <f t="shared" si="86"/>
        <v>0</v>
      </c>
    </row>
    <row r="1848" spans="1:13" x14ac:dyDescent="0.25">
      <c r="A1848" s="248"/>
      <c r="B1848" s="81"/>
      <c r="C1848" s="242"/>
      <c r="D1848" s="243"/>
      <c r="E1848" s="244"/>
      <c r="F1848" s="76"/>
      <c r="G1848" s="2"/>
      <c r="H1848" s="19">
        <v>0</v>
      </c>
      <c r="I1848" s="188">
        <v>0</v>
      </c>
      <c r="J1848" s="188">
        <v>0</v>
      </c>
      <c r="K1848" s="19">
        <f t="shared" si="86"/>
        <v>0</v>
      </c>
      <c r="L1848" s="19">
        <f t="shared" si="86"/>
        <v>0</v>
      </c>
      <c r="M1848" s="19">
        <f t="shared" si="86"/>
        <v>0</v>
      </c>
    </row>
    <row r="1849" spans="1:13" x14ac:dyDescent="0.25">
      <c r="A1849" s="248">
        <f>A1847+0.00001</f>
        <v>3.0965400000003895</v>
      </c>
      <c r="B1849" s="81" t="s">
        <v>1064</v>
      </c>
      <c r="C1849" s="242" t="s">
        <v>1176</v>
      </c>
      <c r="D1849" s="243" t="s">
        <v>54</v>
      </c>
      <c r="E1849" s="244" t="s">
        <v>1212</v>
      </c>
      <c r="F1849" s="76" t="s">
        <v>44</v>
      </c>
      <c r="G1849" s="2"/>
      <c r="H1849" s="19">
        <v>14190</v>
      </c>
      <c r="I1849" s="188">
        <v>14190</v>
      </c>
      <c r="J1849" s="188">
        <v>14190</v>
      </c>
      <c r="K1849" s="19">
        <f t="shared" si="86"/>
        <v>0</v>
      </c>
      <c r="L1849" s="19">
        <f t="shared" si="86"/>
        <v>0</v>
      </c>
      <c r="M1849" s="19">
        <f t="shared" si="86"/>
        <v>0</v>
      </c>
    </row>
    <row r="1850" spans="1:13" x14ac:dyDescent="0.25">
      <c r="A1850" s="248"/>
      <c r="B1850" s="81"/>
      <c r="C1850" s="242"/>
      <c r="D1850" s="243"/>
      <c r="E1850" s="244"/>
      <c r="F1850" s="76"/>
      <c r="G1850" s="2"/>
      <c r="H1850" s="19">
        <v>0</v>
      </c>
      <c r="I1850" s="188">
        <v>0</v>
      </c>
      <c r="J1850" s="188">
        <v>0</v>
      </c>
      <c r="K1850" s="19">
        <f t="shared" si="86"/>
        <v>0</v>
      </c>
      <c r="L1850" s="19">
        <f t="shared" si="86"/>
        <v>0</v>
      </c>
      <c r="M1850" s="19">
        <f t="shared" si="86"/>
        <v>0</v>
      </c>
    </row>
    <row r="1851" spans="1:13" x14ac:dyDescent="0.25">
      <c r="A1851" s="248">
        <f>A1849+0.00001</f>
        <v>3.0965500000003896</v>
      </c>
      <c r="B1851" s="81" t="s">
        <v>1064</v>
      </c>
      <c r="C1851" s="242" t="s">
        <v>1177</v>
      </c>
      <c r="D1851" s="243" t="s">
        <v>52</v>
      </c>
      <c r="E1851" s="244" t="s">
        <v>1213</v>
      </c>
      <c r="F1851" s="76" t="s">
        <v>1015</v>
      </c>
      <c r="G1851" s="2"/>
      <c r="H1851" s="19">
        <v>862990</v>
      </c>
      <c r="I1851" s="188">
        <v>862990</v>
      </c>
      <c r="J1851" s="188">
        <v>862990</v>
      </c>
      <c r="K1851" s="19">
        <f t="shared" si="86"/>
        <v>0</v>
      </c>
      <c r="L1851" s="19">
        <f t="shared" si="86"/>
        <v>0</v>
      </c>
      <c r="M1851" s="19">
        <f t="shared" si="86"/>
        <v>0</v>
      </c>
    </row>
    <row r="1852" spans="1:13" x14ac:dyDescent="0.25">
      <c r="A1852" s="248"/>
      <c r="B1852" s="81"/>
      <c r="C1852" s="242"/>
      <c r="D1852" s="243"/>
      <c r="E1852" s="244"/>
      <c r="F1852" s="76"/>
      <c r="G1852" s="2"/>
      <c r="H1852" s="19">
        <v>0</v>
      </c>
      <c r="I1852" s="188">
        <v>0</v>
      </c>
      <c r="J1852" s="188">
        <v>0</v>
      </c>
      <c r="K1852" s="19">
        <f t="shared" si="86"/>
        <v>0</v>
      </c>
      <c r="L1852" s="19">
        <f t="shared" si="86"/>
        <v>0</v>
      </c>
      <c r="M1852" s="19">
        <f t="shared" si="86"/>
        <v>0</v>
      </c>
    </row>
    <row r="1853" spans="1:13" x14ac:dyDescent="0.25">
      <c r="A1853" s="248">
        <f>A1851+0.00001</f>
        <v>3.0965600000003897</v>
      </c>
      <c r="B1853" s="81" t="s">
        <v>1064</v>
      </c>
      <c r="C1853" s="242" t="s">
        <v>1177</v>
      </c>
      <c r="D1853" s="243" t="s">
        <v>54</v>
      </c>
      <c r="E1853" s="244" t="s">
        <v>1214</v>
      </c>
      <c r="F1853" s="76" t="s">
        <v>44</v>
      </c>
      <c r="G1853" s="2"/>
      <c r="H1853" s="19">
        <v>15630</v>
      </c>
      <c r="I1853" s="188">
        <v>15630</v>
      </c>
      <c r="J1853" s="188">
        <v>15630</v>
      </c>
      <c r="K1853" s="19">
        <f t="shared" si="86"/>
        <v>0</v>
      </c>
      <c r="L1853" s="19">
        <f t="shared" si="86"/>
        <v>0</v>
      </c>
      <c r="M1853" s="19">
        <f t="shared" si="86"/>
        <v>0</v>
      </c>
    </row>
    <row r="1854" spans="1:13" x14ac:dyDescent="0.25">
      <c r="A1854" s="248"/>
      <c r="B1854" s="81"/>
      <c r="C1854" s="242"/>
      <c r="D1854" s="243"/>
      <c r="E1854" s="244"/>
      <c r="F1854" s="76"/>
      <c r="G1854" s="2"/>
      <c r="H1854" s="19">
        <v>0</v>
      </c>
      <c r="I1854" s="188">
        <v>0</v>
      </c>
      <c r="J1854" s="188">
        <v>0</v>
      </c>
      <c r="K1854" s="19">
        <f t="shared" si="86"/>
        <v>0</v>
      </c>
      <c r="L1854" s="19">
        <f t="shared" si="86"/>
        <v>0</v>
      </c>
      <c r="M1854" s="19">
        <f t="shared" si="86"/>
        <v>0</v>
      </c>
    </row>
    <row r="1855" spans="1:13" x14ac:dyDescent="0.25">
      <c r="A1855" s="248">
        <f>A1853+0.00001</f>
        <v>3.0965700000003897</v>
      </c>
      <c r="B1855" s="81" t="s">
        <v>1064</v>
      </c>
      <c r="C1855" s="242" t="s">
        <v>1178</v>
      </c>
      <c r="D1855" s="243" t="s">
        <v>52</v>
      </c>
      <c r="E1855" s="244" t="s">
        <v>1215</v>
      </c>
      <c r="F1855" s="76" t="s">
        <v>1015</v>
      </c>
      <c r="G1855" s="2"/>
      <c r="H1855" s="19">
        <v>1056450</v>
      </c>
      <c r="I1855" s="188">
        <v>1056450</v>
      </c>
      <c r="J1855" s="188">
        <v>1056450</v>
      </c>
      <c r="K1855" s="19">
        <f t="shared" si="86"/>
        <v>0</v>
      </c>
      <c r="L1855" s="19">
        <f t="shared" si="86"/>
        <v>0</v>
      </c>
      <c r="M1855" s="19">
        <f t="shared" si="86"/>
        <v>0</v>
      </c>
    </row>
    <row r="1856" spans="1:13" x14ac:dyDescent="0.25">
      <c r="A1856" s="248"/>
      <c r="B1856" s="81"/>
      <c r="C1856" s="242"/>
      <c r="D1856" s="243"/>
      <c r="E1856" s="244"/>
      <c r="F1856" s="76"/>
      <c r="G1856" s="2"/>
      <c r="H1856" s="19">
        <v>0</v>
      </c>
      <c r="I1856" s="188">
        <v>0</v>
      </c>
      <c r="J1856" s="188">
        <v>0</v>
      </c>
      <c r="K1856" s="19">
        <f t="shared" si="86"/>
        <v>0</v>
      </c>
      <c r="L1856" s="19">
        <f t="shared" si="86"/>
        <v>0</v>
      </c>
      <c r="M1856" s="19">
        <f t="shared" si="86"/>
        <v>0</v>
      </c>
    </row>
    <row r="1857" spans="1:13" x14ac:dyDescent="0.25">
      <c r="A1857" s="248">
        <f>A1855+0.00001</f>
        <v>3.0965800000003898</v>
      </c>
      <c r="B1857" s="81" t="s">
        <v>1064</v>
      </c>
      <c r="C1857" s="242" t="s">
        <v>1178</v>
      </c>
      <c r="D1857" s="243" t="s">
        <v>54</v>
      </c>
      <c r="E1857" s="244" t="s">
        <v>1198</v>
      </c>
      <c r="F1857" s="76" t="s">
        <v>44</v>
      </c>
      <c r="G1857" s="2"/>
      <c r="H1857" s="19">
        <v>17640</v>
      </c>
      <c r="I1857" s="188">
        <v>17640</v>
      </c>
      <c r="J1857" s="188">
        <v>17640</v>
      </c>
      <c r="K1857" s="19">
        <f t="shared" si="86"/>
        <v>0</v>
      </c>
      <c r="L1857" s="19">
        <f t="shared" si="86"/>
        <v>0</v>
      </c>
      <c r="M1857" s="19">
        <f t="shared" si="86"/>
        <v>0</v>
      </c>
    </row>
    <row r="1858" spans="1:13" s="66" customFormat="1" x14ac:dyDescent="0.25">
      <c r="A1858" s="126"/>
      <c r="B1858" s="127"/>
      <c r="C1858" s="239"/>
      <c r="D1858" s="240"/>
      <c r="E1858" s="245"/>
      <c r="F1858" s="70"/>
      <c r="G1858" s="1"/>
      <c r="H1858" s="19">
        <v>0</v>
      </c>
      <c r="I1858" s="19">
        <v>0</v>
      </c>
      <c r="J1858" s="19">
        <v>0</v>
      </c>
      <c r="K1858" s="19">
        <f t="shared" si="86"/>
        <v>0</v>
      </c>
      <c r="L1858" s="19">
        <f t="shared" si="86"/>
        <v>0</v>
      </c>
      <c r="M1858" s="19">
        <f t="shared" si="86"/>
        <v>0</v>
      </c>
    </row>
    <row r="1859" spans="1:13" s="66" customFormat="1" ht="17.25" x14ac:dyDescent="0.25">
      <c r="A1859" s="126"/>
      <c r="B1859" s="127"/>
      <c r="C1859" s="308">
        <v>4.18</v>
      </c>
      <c r="D1859" s="309"/>
      <c r="E1859" s="236" t="s">
        <v>1179</v>
      </c>
      <c r="F1859" s="70"/>
      <c r="G1859" s="1"/>
      <c r="H1859" s="19">
        <v>0</v>
      </c>
      <c r="I1859" s="19">
        <v>0</v>
      </c>
      <c r="J1859" s="19">
        <v>0</v>
      </c>
      <c r="K1859" s="19">
        <f t="shared" si="86"/>
        <v>0</v>
      </c>
      <c r="L1859" s="19">
        <f t="shared" si="86"/>
        <v>0</v>
      </c>
      <c r="M1859" s="19">
        <f t="shared" si="86"/>
        <v>0</v>
      </c>
    </row>
    <row r="1860" spans="1:13" s="66" customFormat="1" x14ac:dyDescent="0.25">
      <c r="A1860" s="126"/>
      <c r="B1860" s="127"/>
      <c r="C1860" s="310" t="s">
        <v>62</v>
      </c>
      <c r="D1860" s="311"/>
      <c r="E1860" s="238" t="s">
        <v>1011</v>
      </c>
      <c r="F1860" s="70"/>
      <c r="G1860" s="1"/>
      <c r="H1860" s="19">
        <v>0</v>
      </c>
      <c r="I1860" s="19">
        <v>0</v>
      </c>
      <c r="J1860" s="19">
        <v>0</v>
      </c>
      <c r="K1860" s="19">
        <f t="shared" si="86"/>
        <v>0</v>
      </c>
      <c r="L1860" s="19">
        <f t="shared" si="86"/>
        <v>0</v>
      </c>
      <c r="M1860" s="19">
        <f t="shared" si="86"/>
        <v>0</v>
      </c>
    </row>
    <row r="1861" spans="1:13" s="66" customFormat="1" x14ac:dyDescent="0.25">
      <c r="A1861" s="126"/>
      <c r="B1861" s="127"/>
      <c r="C1861" s="239"/>
      <c r="D1861" s="240"/>
      <c r="E1861" s="245"/>
      <c r="F1861" s="70"/>
      <c r="G1861" s="1"/>
      <c r="H1861" s="19">
        <v>0</v>
      </c>
      <c r="I1861" s="19">
        <v>0</v>
      </c>
      <c r="J1861" s="19">
        <v>0</v>
      </c>
      <c r="K1861" s="19">
        <f t="shared" si="86"/>
        <v>0</v>
      </c>
      <c r="L1861" s="19">
        <f t="shared" si="86"/>
        <v>0</v>
      </c>
      <c r="M1861" s="19">
        <f t="shared" si="86"/>
        <v>0</v>
      </c>
    </row>
    <row r="1862" spans="1:13" x14ac:dyDescent="0.25">
      <c r="A1862" s="248">
        <f>A1857+0.00001</f>
        <v>3.0965900000003899</v>
      </c>
      <c r="B1862" s="81" t="s">
        <v>1010</v>
      </c>
      <c r="C1862" s="242" t="s">
        <v>1180</v>
      </c>
      <c r="D1862" s="247" t="s">
        <v>43</v>
      </c>
      <c r="E1862" s="244" t="s">
        <v>1199</v>
      </c>
      <c r="F1862" s="76" t="s">
        <v>1015</v>
      </c>
      <c r="G1862" s="2"/>
      <c r="H1862" s="19">
        <v>269430</v>
      </c>
      <c r="I1862" s="19">
        <v>269430</v>
      </c>
      <c r="J1862" s="188">
        <v>269430</v>
      </c>
      <c r="K1862" s="19">
        <f t="shared" si="86"/>
        <v>0</v>
      </c>
      <c r="L1862" s="19">
        <f t="shared" si="86"/>
        <v>0</v>
      </c>
      <c r="M1862" s="19">
        <f t="shared" si="86"/>
        <v>0</v>
      </c>
    </row>
    <row r="1863" spans="1:13" x14ac:dyDescent="0.25">
      <c r="A1863" s="248"/>
      <c r="B1863" s="81"/>
      <c r="C1863" s="242"/>
      <c r="D1863" s="247"/>
      <c r="E1863" s="244"/>
      <c r="F1863" s="76"/>
      <c r="G1863" s="2"/>
      <c r="H1863" s="19">
        <v>0</v>
      </c>
      <c r="I1863" s="19">
        <v>0</v>
      </c>
      <c r="J1863" s="188">
        <v>0</v>
      </c>
      <c r="K1863" s="19">
        <f t="shared" si="86"/>
        <v>0</v>
      </c>
      <c r="L1863" s="19">
        <f t="shared" si="86"/>
        <v>0</v>
      </c>
      <c r="M1863" s="19">
        <f t="shared" si="86"/>
        <v>0</v>
      </c>
    </row>
    <row r="1864" spans="1:13" x14ac:dyDescent="0.25">
      <c r="A1864" s="248">
        <f>A1862+0.00001</f>
        <v>3.0966000000003899</v>
      </c>
      <c r="B1864" s="81" t="s">
        <v>1010</v>
      </c>
      <c r="C1864" s="242" t="s">
        <v>1180</v>
      </c>
      <c r="D1864" s="247" t="s">
        <v>46</v>
      </c>
      <c r="E1864" s="244" t="s">
        <v>1200</v>
      </c>
      <c r="F1864" s="76" t="s">
        <v>44</v>
      </c>
      <c r="G1864" s="2"/>
      <c r="H1864" s="19">
        <v>9880</v>
      </c>
      <c r="I1864" s="19">
        <v>9880</v>
      </c>
      <c r="J1864" s="188">
        <v>9880</v>
      </c>
      <c r="K1864" s="19">
        <f t="shared" si="86"/>
        <v>0</v>
      </c>
      <c r="L1864" s="19">
        <f t="shared" si="86"/>
        <v>0</v>
      </c>
      <c r="M1864" s="19">
        <f t="shared" si="86"/>
        <v>0</v>
      </c>
    </row>
    <row r="1865" spans="1:13" x14ac:dyDescent="0.25">
      <c r="A1865" s="248"/>
      <c r="B1865" s="81"/>
      <c r="C1865" s="242"/>
      <c r="D1865" s="247"/>
      <c r="E1865" s="244"/>
      <c r="F1865" s="76"/>
      <c r="G1865" s="2"/>
      <c r="H1865" s="19">
        <v>0</v>
      </c>
      <c r="I1865" s="19">
        <v>0</v>
      </c>
      <c r="J1865" s="188">
        <v>0</v>
      </c>
      <c r="K1865" s="19">
        <f t="shared" si="86"/>
        <v>0</v>
      </c>
      <c r="L1865" s="19">
        <f t="shared" si="86"/>
        <v>0</v>
      </c>
      <c r="M1865" s="19">
        <f t="shared" si="86"/>
        <v>0</v>
      </c>
    </row>
    <row r="1866" spans="1:13" x14ac:dyDescent="0.25">
      <c r="A1866" s="248">
        <f t="shared" ref="A1866" si="88">A1864+0.00001</f>
        <v>3.09661000000039</v>
      </c>
      <c r="B1866" s="81" t="s">
        <v>1010</v>
      </c>
      <c r="C1866" s="242" t="s">
        <v>1181</v>
      </c>
      <c r="D1866" s="247" t="s">
        <v>43</v>
      </c>
      <c r="E1866" s="244" t="s">
        <v>1201</v>
      </c>
      <c r="F1866" s="76" t="s">
        <v>1015</v>
      </c>
      <c r="G1866" s="2"/>
      <c r="H1866" s="19">
        <v>290290</v>
      </c>
      <c r="I1866" s="19">
        <v>290290</v>
      </c>
      <c r="J1866" s="188">
        <v>290290</v>
      </c>
      <c r="K1866" s="19">
        <f t="shared" si="86"/>
        <v>0</v>
      </c>
      <c r="L1866" s="19">
        <f t="shared" si="86"/>
        <v>0</v>
      </c>
      <c r="M1866" s="19">
        <f t="shared" si="86"/>
        <v>0</v>
      </c>
    </row>
    <row r="1867" spans="1:13" x14ac:dyDescent="0.25">
      <c r="A1867" s="248"/>
      <c r="B1867" s="81"/>
      <c r="C1867" s="242"/>
      <c r="D1867" s="247"/>
      <c r="E1867" s="244"/>
      <c r="F1867" s="76"/>
      <c r="G1867" s="2"/>
      <c r="H1867" s="19">
        <v>0</v>
      </c>
      <c r="I1867" s="19">
        <v>0</v>
      </c>
      <c r="J1867" s="188">
        <v>0</v>
      </c>
      <c r="K1867" s="19">
        <f t="shared" si="86"/>
        <v>0</v>
      </c>
      <c r="L1867" s="19">
        <f t="shared" si="86"/>
        <v>0</v>
      </c>
      <c r="M1867" s="19">
        <f t="shared" si="86"/>
        <v>0</v>
      </c>
    </row>
    <row r="1868" spans="1:13" x14ac:dyDescent="0.25">
      <c r="A1868" s="248">
        <f>A1866+0.00001</f>
        <v>3.0966200000003901</v>
      </c>
      <c r="B1868" s="81" t="s">
        <v>1010</v>
      </c>
      <c r="C1868" s="242" t="s">
        <v>1181</v>
      </c>
      <c r="D1868" s="247" t="s">
        <v>46</v>
      </c>
      <c r="E1868" s="244" t="s">
        <v>1202</v>
      </c>
      <c r="F1868" s="76" t="s">
        <v>44</v>
      </c>
      <c r="G1868" s="2"/>
      <c r="H1868" s="19">
        <v>10550</v>
      </c>
      <c r="I1868" s="19">
        <v>10550</v>
      </c>
      <c r="J1868" s="188">
        <v>10550</v>
      </c>
      <c r="K1868" s="19">
        <f t="shared" si="86"/>
        <v>0</v>
      </c>
      <c r="L1868" s="19">
        <f t="shared" si="86"/>
        <v>0</v>
      </c>
      <c r="M1868" s="19">
        <f t="shared" si="86"/>
        <v>0</v>
      </c>
    </row>
    <row r="1869" spans="1:13" x14ac:dyDescent="0.25">
      <c r="A1869" s="248"/>
      <c r="B1869" s="81"/>
      <c r="C1869" s="242"/>
      <c r="D1869" s="247"/>
      <c r="E1869" s="244"/>
      <c r="F1869" s="76"/>
      <c r="G1869" s="2"/>
      <c r="H1869" s="19">
        <v>0</v>
      </c>
      <c r="I1869" s="19">
        <v>0</v>
      </c>
      <c r="J1869" s="188">
        <v>0</v>
      </c>
      <c r="K1869" s="19">
        <f t="shared" si="86"/>
        <v>0</v>
      </c>
      <c r="L1869" s="19">
        <f t="shared" si="86"/>
        <v>0</v>
      </c>
      <c r="M1869" s="19">
        <f t="shared" si="86"/>
        <v>0</v>
      </c>
    </row>
    <row r="1870" spans="1:13" x14ac:dyDescent="0.25">
      <c r="A1870" s="248">
        <f>A1868+0.00001</f>
        <v>3.0966300000003901</v>
      </c>
      <c r="B1870" s="81" t="s">
        <v>1064</v>
      </c>
      <c r="C1870" s="242" t="s">
        <v>1182</v>
      </c>
      <c r="D1870" s="247" t="s">
        <v>43</v>
      </c>
      <c r="E1870" s="244" t="s">
        <v>1203</v>
      </c>
      <c r="F1870" s="76" t="s">
        <v>1015</v>
      </c>
      <c r="G1870" s="2"/>
      <c r="H1870" s="19">
        <v>322780</v>
      </c>
      <c r="I1870" s="19">
        <v>322780</v>
      </c>
      <c r="J1870" s="188">
        <v>322780</v>
      </c>
      <c r="K1870" s="19">
        <f t="shared" si="86"/>
        <v>0</v>
      </c>
      <c r="L1870" s="19">
        <f t="shared" si="86"/>
        <v>0</v>
      </c>
      <c r="M1870" s="19">
        <f t="shared" si="86"/>
        <v>0</v>
      </c>
    </row>
    <row r="1871" spans="1:13" x14ac:dyDescent="0.25">
      <c r="A1871" s="248"/>
      <c r="B1871" s="81"/>
      <c r="C1871" s="242"/>
      <c r="D1871" s="247"/>
      <c r="E1871" s="244"/>
      <c r="F1871" s="76"/>
      <c r="G1871" s="2"/>
      <c r="H1871" s="19">
        <v>0</v>
      </c>
      <c r="I1871" s="19">
        <v>0</v>
      </c>
      <c r="J1871" s="188">
        <v>0</v>
      </c>
      <c r="K1871" s="19">
        <f t="shared" ref="K1871:M1934" si="89">$G1871*H1871</f>
        <v>0</v>
      </c>
      <c r="L1871" s="19">
        <f t="shared" si="89"/>
        <v>0</v>
      </c>
      <c r="M1871" s="19">
        <f t="shared" si="89"/>
        <v>0</v>
      </c>
    </row>
    <row r="1872" spans="1:13" x14ac:dyDescent="0.25">
      <c r="A1872" s="248">
        <f>A1870+0.00001</f>
        <v>3.0966400000003902</v>
      </c>
      <c r="B1872" s="81" t="s">
        <v>1064</v>
      </c>
      <c r="C1872" s="242" t="s">
        <v>1182</v>
      </c>
      <c r="D1872" s="247" t="s">
        <v>46</v>
      </c>
      <c r="E1872" s="244" t="s">
        <v>1204</v>
      </c>
      <c r="F1872" s="76" t="s">
        <v>44</v>
      </c>
      <c r="G1872" s="2"/>
      <c r="H1872" s="19">
        <v>11120</v>
      </c>
      <c r="I1872" s="19">
        <v>11120</v>
      </c>
      <c r="J1872" s="188">
        <v>11120</v>
      </c>
      <c r="K1872" s="19">
        <f t="shared" si="89"/>
        <v>0</v>
      </c>
      <c r="L1872" s="19">
        <f t="shared" si="89"/>
        <v>0</v>
      </c>
      <c r="M1872" s="19">
        <f t="shared" si="89"/>
        <v>0</v>
      </c>
    </row>
    <row r="1873" spans="1:13" x14ac:dyDescent="0.25">
      <c r="A1873" s="248"/>
      <c r="B1873" s="81"/>
      <c r="C1873" s="242"/>
      <c r="D1873" s="247"/>
      <c r="E1873" s="244"/>
      <c r="F1873" s="76"/>
      <c r="G1873" s="2"/>
      <c r="H1873" s="19">
        <v>0</v>
      </c>
      <c r="I1873" s="19">
        <v>0</v>
      </c>
      <c r="J1873" s="19">
        <v>0</v>
      </c>
      <c r="K1873" s="19">
        <f t="shared" si="89"/>
        <v>0</v>
      </c>
      <c r="L1873" s="19">
        <f t="shared" si="89"/>
        <v>0</v>
      </c>
      <c r="M1873" s="19">
        <f t="shared" si="89"/>
        <v>0</v>
      </c>
    </row>
    <row r="1874" spans="1:13" x14ac:dyDescent="0.25">
      <c r="A1874" s="248">
        <f>A1872+0.00001</f>
        <v>3.0966500000003903</v>
      </c>
      <c r="B1874" s="81" t="s">
        <v>1064</v>
      </c>
      <c r="C1874" s="242" t="s">
        <v>1183</v>
      </c>
      <c r="D1874" s="247" t="s">
        <v>43</v>
      </c>
      <c r="E1874" s="244" t="s">
        <v>1205</v>
      </c>
      <c r="F1874" s="76" t="s">
        <v>1015</v>
      </c>
      <c r="G1874" s="2"/>
      <c r="H1874" s="19">
        <v>373560</v>
      </c>
      <c r="I1874" s="188">
        <v>373560</v>
      </c>
      <c r="J1874" s="188">
        <v>373560</v>
      </c>
      <c r="K1874" s="19">
        <f t="shared" si="89"/>
        <v>0</v>
      </c>
      <c r="L1874" s="19">
        <f t="shared" si="89"/>
        <v>0</v>
      </c>
      <c r="M1874" s="19">
        <f t="shared" si="89"/>
        <v>0</v>
      </c>
    </row>
    <row r="1875" spans="1:13" x14ac:dyDescent="0.25">
      <c r="A1875" s="248"/>
      <c r="B1875" s="81"/>
      <c r="C1875" s="242"/>
      <c r="D1875" s="247"/>
      <c r="E1875" s="244"/>
      <c r="F1875" s="76"/>
      <c r="G1875" s="2"/>
      <c r="H1875" s="19">
        <v>0</v>
      </c>
      <c r="I1875" s="188">
        <v>0</v>
      </c>
      <c r="J1875" s="188">
        <v>0</v>
      </c>
      <c r="K1875" s="19">
        <f t="shared" si="89"/>
        <v>0</v>
      </c>
      <c r="L1875" s="19">
        <f t="shared" si="89"/>
        <v>0</v>
      </c>
      <c r="M1875" s="19">
        <f t="shared" si="89"/>
        <v>0</v>
      </c>
    </row>
    <row r="1876" spans="1:13" x14ac:dyDescent="0.25">
      <c r="A1876" s="248">
        <f>A1874+0.00001</f>
        <v>3.0966600000003903</v>
      </c>
      <c r="B1876" s="81" t="s">
        <v>1064</v>
      </c>
      <c r="C1876" s="242" t="s">
        <v>1183</v>
      </c>
      <c r="D1876" s="247" t="s">
        <v>46</v>
      </c>
      <c r="E1876" s="244" t="s">
        <v>1206</v>
      </c>
      <c r="F1876" s="76" t="s">
        <v>44</v>
      </c>
      <c r="G1876" s="2"/>
      <c r="H1876" s="19">
        <v>11880</v>
      </c>
      <c r="I1876" s="188">
        <v>11880</v>
      </c>
      <c r="J1876" s="188">
        <v>11880</v>
      </c>
      <c r="K1876" s="19">
        <f t="shared" si="89"/>
        <v>0</v>
      </c>
      <c r="L1876" s="19">
        <f t="shared" si="89"/>
        <v>0</v>
      </c>
      <c r="M1876" s="19">
        <f t="shared" si="89"/>
        <v>0</v>
      </c>
    </row>
    <row r="1877" spans="1:13" x14ac:dyDescent="0.25">
      <c r="A1877" s="248"/>
      <c r="B1877" s="81"/>
      <c r="C1877" s="242"/>
      <c r="D1877" s="247"/>
      <c r="E1877" s="244"/>
      <c r="F1877" s="76"/>
      <c r="G1877" s="2"/>
      <c r="H1877" s="19">
        <v>0</v>
      </c>
      <c r="I1877" s="188">
        <v>0</v>
      </c>
      <c r="J1877" s="188">
        <v>0</v>
      </c>
      <c r="K1877" s="19">
        <f t="shared" si="89"/>
        <v>0</v>
      </c>
      <c r="L1877" s="19">
        <f t="shared" si="89"/>
        <v>0</v>
      </c>
      <c r="M1877" s="19">
        <f t="shared" si="89"/>
        <v>0</v>
      </c>
    </row>
    <row r="1878" spans="1:13" x14ac:dyDescent="0.25">
      <c r="A1878" s="248">
        <f>A1876+0.00001</f>
        <v>3.0966700000003904</v>
      </c>
      <c r="B1878" s="81" t="s">
        <v>1064</v>
      </c>
      <c r="C1878" s="242" t="s">
        <v>1184</v>
      </c>
      <c r="D1878" s="247" t="s">
        <v>43</v>
      </c>
      <c r="E1878" s="244" t="s">
        <v>1207</v>
      </c>
      <c r="F1878" s="76" t="s">
        <v>1015</v>
      </c>
      <c r="G1878" s="2"/>
      <c r="H1878" s="19">
        <v>451570</v>
      </c>
      <c r="I1878" s="188">
        <v>451570</v>
      </c>
      <c r="J1878" s="188">
        <v>451570</v>
      </c>
      <c r="K1878" s="19">
        <f t="shared" si="89"/>
        <v>0</v>
      </c>
      <c r="L1878" s="19">
        <f t="shared" si="89"/>
        <v>0</v>
      </c>
      <c r="M1878" s="19">
        <f t="shared" si="89"/>
        <v>0</v>
      </c>
    </row>
    <row r="1879" spans="1:13" x14ac:dyDescent="0.25">
      <c r="A1879" s="248"/>
      <c r="B1879" s="81"/>
      <c r="C1879" s="242"/>
      <c r="D1879" s="247"/>
      <c r="E1879" s="244"/>
      <c r="F1879" s="76"/>
      <c r="G1879" s="2"/>
      <c r="H1879" s="19">
        <v>0</v>
      </c>
      <c r="I1879" s="188">
        <v>0</v>
      </c>
      <c r="J1879" s="188">
        <v>0</v>
      </c>
      <c r="K1879" s="19">
        <f t="shared" si="89"/>
        <v>0</v>
      </c>
      <c r="L1879" s="19">
        <f t="shared" si="89"/>
        <v>0</v>
      </c>
      <c r="M1879" s="19">
        <f t="shared" si="89"/>
        <v>0</v>
      </c>
    </row>
    <row r="1880" spans="1:13" x14ac:dyDescent="0.25">
      <c r="A1880" s="248">
        <f>A1878+0.00001</f>
        <v>3.0966800000003905</v>
      </c>
      <c r="B1880" s="81" t="s">
        <v>1064</v>
      </c>
      <c r="C1880" s="242" t="s">
        <v>1184</v>
      </c>
      <c r="D1880" s="247" t="s">
        <v>46</v>
      </c>
      <c r="E1880" s="244" t="s">
        <v>1208</v>
      </c>
      <c r="F1880" s="76" t="s">
        <v>44</v>
      </c>
      <c r="G1880" s="2"/>
      <c r="H1880" s="19">
        <v>15200</v>
      </c>
      <c r="I1880" s="188">
        <v>15200</v>
      </c>
      <c r="J1880" s="188">
        <v>15200</v>
      </c>
      <c r="K1880" s="19">
        <f t="shared" si="89"/>
        <v>0</v>
      </c>
      <c r="L1880" s="19">
        <f t="shared" si="89"/>
        <v>0</v>
      </c>
      <c r="M1880" s="19">
        <f t="shared" si="89"/>
        <v>0</v>
      </c>
    </row>
    <row r="1881" spans="1:13" x14ac:dyDescent="0.25">
      <c r="A1881" s="248"/>
      <c r="B1881" s="81"/>
      <c r="C1881" s="242"/>
      <c r="D1881" s="247"/>
      <c r="E1881" s="244"/>
      <c r="F1881" s="76"/>
      <c r="G1881" s="2"/>
      <c r="H1881" s="19">
        <v>0</v>
      </c>
      <c r="I1881" s="188">
        <v>0</v>
      </c>
      <c r="J1881" s="188">
        <v>0</v>
      </c>
      <c r="K1881" s="19">
        <f t="shared" si="89"/>
        <v>0</v>
      </c>
      <c r="L1881" s="19">
        <f t="shared" si="89"/>
        <v>0</v>
      </c>
      <c r="M1881" s="19">
        <f t="shared" si="89"/>
        <v>0</v>
      </c>
    </row>
    <row r="1882" spans="1:13" x14ac:dyDescent="0.25">
      <c r="A1882" s="248">
        <f>A1880+0.00001</f>
        <v>3.0966900000003905</v>
      </c>
      <c r="B1882" s="81" t="s">
        <v>1064</v>
      </c>
      <c r="C1882" s="242" t="s">
        <v>1185</v>
      </c>
      <c r="D1882" s="247" t="s">
        <v>43</v>
      </c>
      <c r="E1882" s="244" t="s">
        <v>1209</v>
      </c>
      <c r="F1882" s="76" t="s">
        <v>1015</v>
      </c>
      <c r="G1882" s="2"/>
      <c r="H1882" s="19">
        <v>506290</v>
      </c>
      <c r="I1882" s="188">
        <v>506290</v>
      </c>
      <c r="J1882" s="188">
        <v>506290</v>
      </c>
      <c r="K1882" s="19">
        <f t="shared" si="89"/>
        <v>0</v>
      </c>
      <c r="L1882" s="19">
        <f t="shared" si="89"/>
        <v>0</v>
      </c>
      <c r="M1882" s="19">
        <f t="shared" si="89"/>
        <v>0</v>
      </c>
    </row>
    <row r="1883" spans="1:13" x14ac:dyDescent="0.25">
      <c r="A1883" s="248"/>
      <c r="B1883" s="81"/>
      <c r="C1883" s="242"/>
      <c r="D1883" s="247"/>
      <c r="E1883" s="244"/>
      <c r="F1883" s="76"/>
      <c r="G1883" s="2"/>
      <c r="H1883" s="19">
        <v>0</v>
      </c>
      <c r="I1883" s="188">
        <v>0</v>
      </c>
      <c r="J1883" s="188">
        <v>0</v>
      </c>
      <c r="K1883" s="19">
        <f t="shared" si="89"/>
        <v>0</v>
      </c>
      <c r="L1883" s="19">
        <f t="shared" si="89"/>
        <v>0</v>
      </c>
      <c r="M1883" s="19">
        <f t="shared" si="89"/>
        <v>0</v>
      </c>
    </row>
    <row r="1884" spans="1:13" x14ac:dyDescent="0.25">
      <c r="A1884" s="248">
        <f>A1882+0.00001</f>
        <v>3.0967000000003906</v>
      </c>
      <c r="B1884" s="81" t="s">
        <v>1064</v>
      </c>
      <c r="C1884" s="242" t="s">
        <v>1185</v>
      </c>
      <c r="D1884" s="247" t="s">
        <v>46</v>
      </c>
      <c r="E1884" s="244" t="s">
        <v>1210</v>
      </c>
      <c r="F1884" s="76" t="s">
        <v>44</v>
      </c>
      <c r="G1884" s="2"/>
      <c r="H1884" s="19">
        <v>16650</v>
      </c>
      <c r="I1884" s="188">
        <v>16650</v>
      </c>
      <c r="J1884" s="188">
        <v>16650</v>
      </c>
      <c r="K1884" s="19">
        <f t="shared" si="89"/>
        <v>0</v>
      </c>
      <c r="L1884" s="19">
        <f t="shared" si="89"/>
        <v>0</v>
      </c>
      <c r="M1884" s="19">
        <f t="shared" si="89"/>
        <v>0</v>
      </c>
    </row>
    <row r="1885" spans="1:13" x14ac:dyDescent="0.25">
      <c r="A1885" s="248"/>
      <c r="B1885" s="81"/>
      <c r="C1885" s="242"/>
      <c r="D1885" s="247"/>
      <c r="E1885" s="244"/>
      <c r="F1885" s="76"/>
      <c r="G1885" s="2"/>
      <c r="H1885" s="19">
        <v>0</v>
      </c>
      <c r="I1885" s="188">
        <v>0</v>
      </c>
      <c r="J1885" s="188">
        <v>0</v>
      </c>
      <c r="K1885" s="19">
        <f t="shared" si="89"/>
        <v>0</v>
      </c>
      <c r="L1885" s="19">
        <f t="shared" si="89"/>
        <v>0</v>
      </c>
      <c r="M1885" s="19">
        <f t="shared" si="89"/>
        <v>0</v>
      </c>
    </row>
    <row r="1886" spans="1:13" x14ac:dyDescent="0.25">
      <c r="A1886" s="248">
        <f>A1884+0.00001</f>
        <v>3.0967100000003907</v>
      </c>
      <c r="B1886" s="81" t="s">
        <v>1064</v>
      </c>
      <c r="C1886" s="242" t="s">
        <v>1186</v>
      </c>
      <c r="D1886" s="247" t="s">
        <v>43</v>
      </c>
      <c r="E1886" s="244" t="s">
        <v>1211</v>
      </c>
      <c r="F1886" s="76" t="s">
        <v>1015</v>
      </c>
      <c r="G1886" s="2"/>
      <c r="H1886" s="19">
        <v>675600</v>
      </c>
      <c r="I1886" s="188">
        <v>675600</v>
      </c>
      <c r="J1886" s="188">
        <v>675600</v>
      </c>
      <c r="K1886" s="19">
        <f t="shared" si="89"/>
        <v>0</v>
      </c>
      <c r="L1886" s="19">
        <f t="shared" si="89"/>
        <v>0</v>
      </c>
      <c r="M1886" s="19">
        <f t="shared" si="89"/>
        <v>0</v>
      </c>
    </row>
    <row r="1887" spans="1:13" x14ac:dyDescent="0.25">
      <c r="A1887" s="248"/>
      <c r="B1887" s="81"/>
      <c r="C1887" s="242"/>
      <c r="D1887" s="247"/>
      <c r="E1887" s="244"/>
      <c r="F1887" s="76"/>
      <c r="G1887" s="2"/>
      <c r="H1887" s="19">
        <v>0</v>
      </c>
      <c r="I1887" s="188">
        <v>0</v>
      </c>
      <c r="J1887" s="188">
        <v>0</v>
      </c>
      <c r="K1887" s="19">
        <f t="shared" si="89"/>
        <v>0</v>
      </c>
      <c r="L1887" s="19">
        <f t="shared" si="89"/>
        <v>0</v>
      </c>
      <c r="M1887" s="19">
        <f t="shared" si="89"/>
        <v>0</v>
      </c>
    </row>
    <row r="1888" spans="1:13" x14ac:dyDescent="0.25">
      <c r="A1888" s="248">
        <f>A1886+0.00001</f>
        <v>3.0967200000003907</v>
      </c>
      <c r="B1888" s="81" t="s">
        <v>1064</v>
      </c>
      <c r="C1888" s="242" t="s">
        <v>1186</v>
      </c>
      <c r="D1888" s="247" t="s">
        <v>46</v>
      </c>
      <c r="E1888" s="244" t="s">
        <v>1212</v>
      </c>
      <c r="F1888" s="76" t="s">
        <v>44</v>
      </c>
      <c r="G1888" s="2"/>
      <c r="H1888" s="19">
        <v>19690</v>
      </c>
      <c r="I1888" s="188">
        <v>19690</v>
      </c>
      <c r="J1888" s="188">
        <v>19690</v>
      </c>
      <c r="K1888" s="19">
        <f t="shared" si="89"/>
        <v>0</v>
      </c>
      <c r="L1888" s="19">
        <f t="shared" si="89"/>
        <v>0</v>
      </c>
      <c r="M1888" s="19">
        <f t="shared" si="89"/>
        <v>0</v>
      </c>
    </row>
    <row r="1889" spans="1:13" x14ac:dyDescent="0.25">
      <c r="A1889" s="248"/>
      <c r="B1889" s="81"/>
      <c r="C1889" s="242"/>
      <c r="D1889" s="247"/>
      <c r="E1889" s="244"/>
      <c r="F1889" s="76"/>
      <c r="G1889" s="2"/>
      <c r="H1889" s="19">
        <v>0</v>
      </c>
      <c r="I1889" s="188">
        <v>0</v>
      </c>
      <c r="J1889" s="188">
        <v>0</v>
      </c>
      <c r="K1889" s="19">
        <f t="shared" si="89"/>
        <v>0</v>
      </c>
      <c r="L1889" s="19">
        <f t="shared" si="89"/>
        <v>0</v>
      </c>
      <c r="M1889" s="19">
        <f t="shared" si="89"/>
        <v>0</v>
      </c>
    </row>
    <row r="1890" spans="1:13" x14ac:dyDescent="0.25">
      <c r="A1890" s="248">
        <f>A1888+0.00001</f>
        <v>3.0967300000003908</v>
      </c>
      <c r="B1890" s="81" t="s">
        <v>1064</v>
      </c>
      <c r="C1890" s="242" t="s">
        <v>1187</v>
      </c>
      <c r="D1890" s="247" t="s">
        <v>43</v>
      </c>
      <c r="E1890" s="244" t="s">
        <v>1213</v>
      </c>
      <c r="F1890" s="76" t="s">
        <v>1015</v>
      </c>
      <c r="G1890" s="2"/>
      <c r="H1890" s="19">
        <v>814390</v>
      </c>
      <c r="I1890" s="188">
        <v>814390</v>
      </c>
      <c r="J1890" s="188">
        <v>814390</v>
      </c>
      <c r="K1890" s="19">
        <f t="shared" si="89"/>
        <v>0</v>
      </c>
      <c r="L1890" s="19">
        <f t="shared" si="89"/>
        <v>0</v>
      </c>
      <c r="M1890" s="19">
        <f t="shared" si="89"/>
        <v>0</v>
      </c>
    </row>
    <row r="1891" spans="1:13" x14ac:dyDescent="0.25">
      <c r="A1891" s="248"/>
      <c r="B1891" s="81"/>
      <c r="C1891" s="242"/>
      <c r="D1891" s="247"/>
      <c r="E1891" s="244"/>
      <c r="F1891" s="76"/>
      <c r="G1891" s="2"/>
      <c r="H1891" s="19">
        <v>0</v>
      </c>
      <c r="I1891" s="188">
        <v>0</v>
      </c>
      <c r="J1891" s="188">
        <v>0</v>
      </c>
      <c r="K1891" s="19">
        <f t="shared" si="89"/>
        <v>0</v>
      </c>
      <c r="L1891" s="19">
        <f t="shared" si="89"/>
        <v>0</v>
      </c>
      <c r="M1891" s="19">
        <f t="shared" si="89"/>
        <v>0</v>
      </c>
    </row>
    <row r="1892" spans="1:13" x14ac:dyDescent="0.25">
      <c r="A1892" s="248">
        <f>A1890+0.00001</f>
        <v>3.0967400000003908</v>
      </c>
      <c r="B1892" s="81" t="s">
        <v>1064</v>
      </c>
      <c r="C1892" s="242" t="s">
        <v>1187</v>
      </c>
      <c r="D1892" s="247" t="s">
        <v>46</v>
      </c>
      <c r="E1892" s="244" t="s">
        <v>1214</v>
      </c>
      <c r="F1892" s="76" t="s">
        <v>44</v>
      </c>
      <c r="G1892" s="2"/>
      <c r="H1892" s="19">
        <v>21630</v>
      </c>
      <c r="I1892" s="188">
        <v>21630</v>
      </c>
      <c r="J1892" s="188">
        <v>21630</v>
      </c>
      <c r="K1892" s="19">
        <f t="shared" si="89"/>
        <v>0</v>
      </c>
      <c r="L1892" s="19">
        <f t="shared" si="89"/>
        <v>0</v>
      </c>
      <c r="M1892" s="19">
        <f t="shared" si="89"/>
        <v>0</v>
      </c>
    </row>
    <row r="1893" spans="1:13" x14ac:dyDescent="0.25">
      <c r="A1893" s="248"/>
      <c r="B1893" s="81"/>
      <c r="C1893" s="242"/>
      <c r="D1893" s="247"/>
      <c r="E1893" s="244"/>
      <c r="F1893" s="76"/>
      <c r="G1893" s="2"/>
      <c r="H1893" s="19">
        <v>0</v>
      </c>
      <c r="I1893" s="188">
        <v>0</v>
      </c>
      <c r="J1893" s="188">
        <v>0</v>
      </c>
      <c r="K1893" s="19">
        <f t="shared" si="89"/>
        <v>0</v>
      </c>
      <c r="L1893" s="19">
        <f t="shared" si="89"/>
        <v>0</v>
      </c>
      <c r="M1893" s="19">
        <f t="shared" si="89"/>
        <v>0</v>
      </c>
    </row>
    <row r="1894" spans="1:13" x14ac:dyDescent="0.25">
      <c r="A1894" s="248">
        <f>A1892+0.00001</f>
        <v>3.0967500000003909</v>
      </c>
      <c r="B1894" s="81" t="s">
        <v>1064</v>
      </c>
      <c r="C1894" s="242" t="s">
        <v>1188</v>
      </c>
      <c r="D1894" s="247" t="s">
        <v>43</v>
      </c>
      <c r="E1894" s="244" t="s">
        <v>1215</v>
      </c>
      <c r="F1894" s="76" t="s">
        <v>1015</v>
      </c>
      <c r="G1894" s="2"/>
      <c r="H1894" s="19">
        <v>1046400</v>
      </c>
      <c r="I1894" s="188">
        <v>1046400</v>
      </c>
      <c r="J1894" s="188">
        <v>1046400</v>
      </c>
      <c r="K1894" s="19">
        <f t="shared" si="89"/>
        <v>0</v>
      </c>
      <c r="L1894" s="19">
        <f t="shared" si="89"/>
        <v>0</v>
      </c>
      <c r="M1894" s="19">
        <f t="shared" si="89"/>
        <v>0</v>
      </c>
    </row>
    <row r="1895" spans="1:13" x14ac:dyDescent="0.25">
      <c r="A1895" s="248"/>
      <c r="B1895" s="81"/>
      <c r="C1895" s="242"/>
      <c r="D1895" s="247"/>
      <c r="E1895" s="244"/>
      <c r="F1895" s="76"/>
      <c r="G1895" s="2"/>
      <c r="H1895" s="19">
        <v>0</v>
      </c>
      <c r="I1895" s="188">
        <v>0</v>
      </c>
      <c r="J1895" s="188">
        <v>0</v>
      </c>
      <c r="K1895" s="19">
        <f t="shared" si="89"/>
        <v>0</v>
      </c>
      <c r="L1895" s="19">
        <f t="shared" si="89"/>
        <v>0</v>
      </c>
      <c r="M1895" s="19">
        <f t="shared" si="89"/>
        <v>0</v>
      </c>
    </row>
    <row r="1896" spans="1:13" x14ac:dyDescent="0.25">
      <c r="A1896" s="248">
        <f>A1894+0.00001</f>
        <v>3.096760000000391</v>
      </c>
      <c r="B1896" s="81" t="s">
        <v>1064</v>
      </c>
      <c r="C1896" s="242" t="s">
        <v>1188</v>
      </c>
      <c r="D1896" s="247" t="s">
        <v>46</v>
      </c>
      <c r="E1896" s="244" t="s">
        <v>1198</v>
      </c>
      <c r="F1896" s="76" t="s">
        <v>44</v>
      </c>
      <c r="G1896" s="2"/>
      <c r="H1896" s="19">
        <v>24300</v>
      </c>
      <c r="I1896" s="188">
        <v>24300</v>
      </c>
      <c r="J1896" s="188">
        <v>24300</v>
      </c>
      <c r="K1896" s="19">
        <f t="shared" si="89"/>
        <v>0</v>
      </c>
      <c r="L1896" s="19">
        <f t="shared" si="89"/>
        <v>0</v>
      </c>
      <c r="M1896" s="19">
        <f t="shared" si="89"/>
        <v>0</v>
      </c>
    </row>
    <row r="1897" spans="1:13" s="66" customFormat="1" x14ac:dyDescent="0.25">
      <c r="A1897" s="126"/>
      <c r="B1897" s="127"/>
      <c r="C1897" s="239"/>
      <c r="D1897" s="240"/>
      <c r="E1897" s="245"/>
      <c r="F1897" s="70"/>
      <c r="G1897" s="1"/>
      <c r="H1897" s="19">
        <v>0</v>
      </c>
      <c r="I1897" s="19">
        <v>0</v>
      </c>
      <c r="J1897" s="19">
        <v>0</v>
      </c>
      <c r="K1897" s="19">
        <f t="shared" si="89"/>
        <v>0</v>
      </c>
      <c r="L1897" s="19">
        <f t="shared" si="89"/>
        <v>0</v>
      </c>
      <c r="M1897" s="19">
        <f t="shared" si="89"/>
        <v>0</v>
      </c>
    </row>
    <row r="1898" spans="1:13" s="66" customFormat="1" ht="17.25" x14ac:dyDescent="0.25">
      <c r="A1898" s="126"/>
      <c r="B1898" s="127"/>
      <c r="C1898" s="308">
        <v>4.18</v>
      </c>
      <c r="D1898" s="309"/>
      <c r="E1898" s="236" t="s">
        <v>1179</v>
      </c>
      <c r="F1898" s="70"/>
      <c r="G1898" s="1"/>
      <c r="H1898" s="19">
        <v>0</v>
      </c>
      <c r="I1898" s="19">
        <v>0</v>
      </c>
      <c r="J1898" s="19">
        <v>0</v>
      </c>
      <c r="K1898" s="19">
        <f t="shared" si="89"/>
        <v>0</v>
      </c>
      <c r="L1898" s="19">
        <f t="shared" si="89"/>
        <v>0</v>
      </c>
      <c r="M1898" s="19">
        <f t="shared" si="89"/>
        <v>0</v>
      </c>
    </row>
    <row r="1899" spans="1:13" s="66" customFormat="1" x14ac:dyDescent="0.25">
      <c r="A1899" s="126"/>
      <c r="B1899" s="127"/>
      <c r="C1899" s="310" t="s">
        <v>63</v>
      </c>
      <c r="D1899" s="311"/>
      <c r="E1899" s="238" t="s">
        <v>1012</v>
      </c>
      <c r="F1899" s="70"/>
      <c r="G1899" s="1"/>
      <c r="H1899" s="19">
        <v>0</v>
      </c>
      <c r="I1899" s="19">
        <v>0</v>
      </c>
      <c r="J1899" s="19">
        <v>0</v>
      </c>
      <c r="K1899" s="19">
        <f t="shared" si="89"/>
        <v>0</v>
      </c>
      <c r="L1899" s="19">
        <f t="shared" si="89"/>
        <v>0</v>
      </c>
      <c r="M1899" s="19">
        <f t="shared" si="89"/>
        <v>0</v>
      </c>
    </row>
    <row r="1900" spans="1:13" s="66" customFormat="1" x14ac:dyDescent="0.25">
      <c r="A1900" s="126"/>
      <c r="B1900" s="127"/>
      <c r="C1900" s="239"/>
      <c r="D1900" s="240"/>
      <c r="E1900" s="245"/>
      <c r="F1900" s="70"/>
      <c r="G1900" s="1"/>
      <c r="H1900" s="19">
        <v>0</v>
      </c>
      <c r="I1900" s="19">
        <v>0</v>
      </c>
      <c r="J1900" s="19">
        <v>0</v>
      </c>
      <c r="K1900" s="19">
        <f t="shared" si="89"/>
        <v>0</v>
      </c>
      <c r="L1900" s="19">
        <f t="shared" si="89"/>
        <v>0</v>
      </c>
      <c r="M1900" s="19">
        <f t="shared" si="89"/>
        <v>0</v>
      </c>
    </row>
    <row r="1901" spans="1:13" x14ac:dyDescent="0.25">
      <c r="A1901" s="248">
        <f>A1896+0.00001</f>
        <v>3.096770000000391</v>
      </c>
      <c r="B1901" s="81" t="s">
        <v>1010</v>
      </c>
      <c r="C1901" s="242" t="s">
        <v>1180</v>
      </c>
      <c r="D1901" s="243" t="s">
        <v>48</v>
      </c>
      <c r="E1901" s="244" t="s">
        <v>1199</v>
      </c>
      <c r="F1901" s="76" t="s">
        <v>1015</v>
      </c>
      <c r="G1901" s="2"/>
      <c r="H1901" s="19">
        <v>260380</v>
      </c>
      <c r="I1901" s="19">
        <v>260380</v>
      </c>
      <c r="J1901" s="188">
        <v>260380</v>
      </c>
      <c r="K1901" s="19">
        <f t="shared" si="89"/>
        <v>0</v>
      </c>
      <c r="L1901" s="19">
        <f t="shared" si="89"/>
        <v>0</v>
      </c>
      <c r="M1901" s="19">
        <f t="shared" si="89"/>
        <v>0</v>
      </c>
    </row>
    <row r="1902" spans="1:13" x14ac:dyDescent="0.25">
      <c r="A1902" s="248"/>
      <c r="B1902" s="81"/>
      <c r="C1902" s="242"/>
      <c r="D1902" s="243"/>
      <c r="E1902" s="244"/>
      <c r="F1902" s="76"/>
      <c r="G1902" s="2"/>
      <c r="H1902" s="19">
        <v>0</v>
      </c>
      <c r="I1902" s="19">
        <v>0</v>
      </c>
      <c r="J1902" s="188">
        <v>0</v>
      </c>
      <c r="K1902" s="19">
        <f t="shared" si="89"/>
        <v>0</v>
      </c>
      <c r="L1902" s="19">
        <f t="shared" si="89"/>
        <v>0</v>
      </c>
      <c r="M1902" s="19">
        <f t="shared" si="89"/>
        <v>0</v>
      </c>
    </row>
    <row r="1903" spans="1:13" x14ac:dyDescent="0.25">
      <c r="A1903" s="248">
        <f>A1901+0.00001</f>
        <v>3.0967800000003911</v>
      </c>
      <c r="B1903" s="81" t="s">
        <v>1010</v>
      </c>
      <c r="C1903" s="242" t="s">
        <v>1180</v>
      </c>
      <c r="D1903" s="243" t="s">
        <v>50</v>
      </c>
      <c r="E1903" s="244" t="s">
        <v>1200</v>
      </c>
      <c r="F1903" s="76" t="s">
        <v>44</v>
      </c>
      <c r="G1903" s="2"/>
      <c r="H1903" s="19">
        <v>9550</v>
      </c>
      <c r="I1903" s="19">
        <v>9550</v>
      </c>
      <c r="J1903" s="188">
        <v>9550</v>
      </c>
      <c r="K1903" s="19">
        <f t="shared" si="89"/>
        <v>0</v>
      </c>
      <c r="L1903" s="19">
        <f t="shared" si="89"/>
        <v>0</v>
      </c>
      <c r="M1903" s="19">
        <f t="shared" si="89"/>
        <v>0</v>
      </c>
    </row>
    <row r="1904" spans="1:13" x14ac:dyDescent="0.25">
      <c r="A1904" s="248"/>
      <c r="B1904" s="81"/>
      <c r="C1904" s="242"/>
      <c r="D1904" s="243"/>
      <c r="E1904" s="244"/>
      <c r="F1904" s="76"/>
      <c r="G1904" s="2"/>
      <c r="H1904" s="19">
        <v>0</v>
      </c>
      <c r="I1904" s="19">
        <v>0</v>
      </c>
      <c r="J1904" s="188">
        <v>0</v>
      </c>
      <c r="K1904" s="19">
        <f t="shared" si="89"/>
        <v>0</v>
      </c>
      <c r="L1904" s="19">
        <f t="shared" si="89"/>
        <v>0</v>
      </c>
      <c r="M1904" s="19">
        <f t="shared" si="89"/>
        <v>0</v>
      </c>
    </row>
    <row r="1905" spans="1:13" x14ac:dyDescent="0.25">
      <c r="A1905" s="248">
        <f t="shared" ref="A1905" si="90">A1903+0.00001</f>
        <v>3.0967900000003912</v>
      </c>
      <c r="B1905" s="81" t="s">
        <v>1010</v>
      </c>
      <c r="C1905" s="242" t="s">
        <v>1181</v>
      </c>
      <c r="D1905" s="243" t="s">
        <v>48</v>
      </c>
      <c r="E1905" s="244" t="s">
        <v>1201</v>
      </c>
      <c r="F1905" s="76" t="s">
        <v>1015</v>
      </c>
      <c r="G1905" s="2"/>
      <c r="H1905" s="19">
        <v>280540</v>
      </c>
      <c r="I1905" s="19">
        <v>280540</v>
      </c>
      <c r="J1905" s="188">
        <v>280540</v>
      </c>
      <c r="K1905" s="19">
        <f t="shared" si="89"/>
        <v>0</v>
      </c>
      <c r="L1905" s="19">
        <f t="shared" si="89"/>
        <v>0</v>
      </c>
      <c r="M1905" s="19">
        <f t="shared" si="89"/>
        <v>0</v>
      </c>
    </row>
    <row r="1906" spans="1:13" x14ac:dyDescent="0.25">
      <c r="A1906" s="248"/>
      <c r="B1906" s="81"/>
      <c r="C1906" s="242"/>
      <c r="D1906" s="243"/>
      <c r="E1906" s="244"/>
      <c r="F1906" s="76"/>
      <c r="G1906" s="2"/>
      <c r="H1906" s="19">
        <v>0</v>
      </c>
      <c r="I1906" s="19">
        <v>0</v>
      </c>
      <c r="J1906" s="188">
        <v>0</v>
      </c>
      <c r="K1906" s="19">
        <f t="shared" si="89"/>
        <v>0</v>
      </c>
      <c r="L1906" s="19">
        <f t="shared" si="89"/>
        <v>0</v>
      </c>
      <c r="M1906" s="19">
        <f t="shared" si="89"/>
        <v>0</v>
      </c>
    </row>
    <row r="1907" spans="1:13" x14ac:dyDescent="0.25">
      <c r="A1907" s="248">
        <f>A1905+0.00001</f>
        <v>3.0968000000003912</v>
      </c>
      <c r="B1907" s="81" t="s">
        <v>1010</v>
      </c>
      <c r="C1907" s="242" t="s">
        <v>1181</v>
      </c>
      <c r="D1907" s="243" t="s">
        <v>50</v>
      </c>
      <c r="E1907" s="244" t="s">
        <v>1202</v>
      </c>
      <c r="F1907" s="76" t="s">
        <v>44</v>
      </c>
      <c r="G1907" s="2"/>
      <c r="H1907" s="19">
        <v>10190</v>
      </c>
      <c r="I1907" s="19">
        <v>10190</v>
      </c>
      <c r="J1907" s="188">
        <v>10190</v>
      </c>
      <c r="K1907" s="19">
        <f t="shared" si="89"/>
        <v>0</v>
      </c>
      <c r="L1907" s="19">
        <f t="shared" si="89"/>
        <v>0</v>
      </c>
      <c r="M1907" s="19">
        <f t="shared" si="89"/>
        <v>0</v>
      </c>
    </row>
    <row r="1908" spans="1:13" x14ac:dyDescent="0.25">
      <c r="A1908" s="248"/>
      <c r="B1908" s="81"/>
      <c r="C1908" s="242"/>
      <c r="D1908" s="243"/>
      <c r="E1908" s="244"/>
      <c r="F1908" s="76"/>
      <c r="G1908" s="2"/>
      <c r="H1908" s="19">
        <v>0</v>
      </c>
      <c r="I1908" s="19">
        <v>0</v>
      </c>
      <c r="J1908" s="188">
        <v>0</v>
      </c>
      <c r="K1908" s="19">
        <f t="shared" si="89"/>
        <v>0</v>
      </c>
      <c r="L1908" s="19">
        <f t="shared" si="89"/>
        <v>0</v>
      </c>
      <c r="M1908" s="19">
        <f t="shared" si="89"/>
        <v>0</v>
      </c>
    </row>
    <row r="1909" spans="1:13" x14ac:dyDescent="0.25">
      <c r="A1909" s="248">
        <f>A1907+0.00001</f>
        <v>3.0968100000003913</v>
      </c>
      <c r="B1909" s="81" t="s">
        <v>1064</v>
      </c>
      <c r="C1909" s="242" t="s">
        <v>1182</v>
      </c>
      <c r="D1909" s="243" t="s">
        <v>48</v>
      </c>
      <c r="E1909" s="244" t="s">
        <v>1203</v>
      </c>
      <c r="F1909" s="76" t="s">
        <v>1015</v>
      </c>
      <c r="G1909" s="2"/>
      <c r="H1909" s="19">
        <v>311930</v>
      </c>
      <c r="I1909" s="19">
        <v>311930</v>
      </c>
      <c r="J1909" s="188">
        <v>311930</v>
      </c>
      <c r="K1909" s="19">
        <f t="shared" si="89"/>
        <v>0</v>
      </c>
      <c r="L1909" s="19">
        <f t="shared" si="89"/>
        <v>0</v>
      </c>
      <c r="M1909" s="19">
        <f t="shared" si="89"/>
        <v>0</v>
      </c>
    </row>
    <row r="1910" spans="1:13" x14ac:dyDescent="0.25">
      <c r="A1910" s="248"/>
      <c r="B1910" s="81"/>
      <c r="C1910" s="242"/>
      <c r="D1910" s="243"/>
      <c r="E1910" s="244"/>
      <c r="F1910" s="76"/>
      <c r="G1910" s="2"/>
      <c r="H1910" s="19">
        <v>0</v>
      </c>
      <c r="I1910" s="19">
        <v>0</v>
      </c>
      <c r="J1910" s="188">
        <v>0</v>
      </c>
      <c r="K1910" s="19">
        <f t="shared" si="89"/>
        <v>0</v>
      </c>
      <c r="L1910" s="19">
        <f t="shared" si="89"/>
        <v>0</v>
      </c>
      <c r="M1910" s="19">
        <f t="shared" si="89"/>
        <v>0</v>
      </c>
    </row>
    <row r="1911" spans="1:13" x14ac:dyDescent="0.25">
      <c r="A1911" s="248">
        <f>A1909+0.00001</f>
        <v>3.0968200000003914</v>
      </c>
      <c r="B1911" s="81" t="s">
        <v>1064</v>
      </c>
      <c r="C1911" s="242" t="s">
        <v>1182</v>
      </c>
      <c r="D1911" s="243" t="s">
        <v>50</v>
      </c>
      <c r="E1911" s="244" t="s">
        <v>1204</v>
      </c>
      <c r="F1911" s="76" t="s">
        <v>44</v>
      </c>
      <c r="G1911" s="2"/>
      <c r="H1911" s="19">
        <v>10750</v>
      </c>
      <c r="I1911" s="19">
        <v>10750</v>
      </c>
      <c r="J1911" s="188">
        <v>10750</v>
      </c>
      <c r="K1911" s="19">
        <f t="shared" si="89"/>
        <v>0</v>
      </c>
      <c r="L1911" s="19">
        <f t="shared" si="89"/>
        <v>0</v>
      </c>
      <c r="M1911" s="19">
        <f t="shared" si="89"/>
        <v>0</v>
      </c>
    </row>
    <row r="1912" spans="1:13" x14ac:dyDescent="0.25">
      <c r="A1912" s="248"/>
      <c r="B1912" s="81"/>
      <c r="C1912" s="242"/>
      <c r="D1912" s="243"/>
      <c r="E1912" s="244"/>
      <c r="F1912" s="76"/>
      <c r="G1912" s="2"/>
      <c r="H1912" s="19">
        <v>0</v>
      </c>
      <c r="I1912" s="19">
        <v>0</v>
      </c>
      <c r="J1912" s="19">
        <v>0</v>
      </c>
      <c r="K1912" s="19">
        <f t="shared" si="89"/>
        <v>0</v>
      </c>
      <c r="L1912" s="19">
        <f t="shared" si="89"/>
        <v>0</v>
      </c>
      <c r="M1912" s="19">
        <f t="shared" si="89"/>
        <v>0</v>
      </c>
    </row>
    <row r="1913" spans="1:13" x14ac:dyDescent="0.25">
      <c r="A1913" s="248">
        <f>A1911+0.00001</f>
        <v>3.0968300000003914</v>
      </c>
      <c r="B1913" s="81" t="s">
        <v>1064</v>
      </c>
      <c r="C1913" s="242" t="s">
        <v>1183</v>
      </c>
      <c r="D1913" s="243" t="s">
        <v>48</v>
      </c>
      <c r="E1913" s="244" t="s">
        <v>1205</v>
      </c>
      <c r="F1913" s="76" t="s">
        <v>1015</v>
      </c>
      <c r="G1913" s="2"/>
      <c r="H1913" s="19">
        <v>361000</v>
      </c>
      <c r="I1913" s="188">
        <v>361000</v>
      </c>
      <c r="J1913" s="188">
        <v>361000</v>
      </c>
      <c r="K1913" s="19">
        <f t="shared" si="89"/>
        <v>0</v>
      </c>
      <c r="L1913" s="19">
        <f t="shared" si="89"/>
        <v>0</v>
      </c>
      <c r="M1913" s="19">
        <f t="shared" si="89"/>
        <v>0</v>
      </c>
    </row>
    <row r="1914" spans="1:13" x14ac:dyDescent="0.25">
      <c r="A1914" s="248"/>
      <c r="B1914" s="81"/>
      <c r="C1914" s="242"/>
      <c r="D1914" s="243"/>
      <c r="E1914" s="244"/>
      <c r="F1914" s="76"/>
      <c r="G1914" s="2"/>
      <c r="H1914" s="19">
        <v>0</v>
      </c>
      <c r="I1914" s="188">
        <v>0</v>
      </c>
      <c r="J1914" s="188">
        <v>0</v>
      </c>
      <c r="K1914" s="19">
        <f t="shared" si="89"/>
        <v>0</v>
      </c>
      <c r="L1914" s="19">
        <f t="shared" si="89"/>
        <v>0</v>
      </c>
      <c r="M1914" s="19">
        <f t="shared" si="89"/>
        <v>0</v>
      </c>
    </row>
    <row r="1915" spans="1:13" x14ac:dyDescent="0.25">
      <c r="A1915" s="248">
        <f>A1913+0.00001</f>
        <v>3.0968400000003915</v>
      </c>
      <c r="B1915" s="81" t="s">
        <v>1064</v>
      </c>
      <c r="C1915" s="242" t="s">
        <v>1183</v>
      </c>
      <c r="D1915" s="243" t="s">
        <v>50</v>
      </c>
      <c r="E1915" s="244" t="s">
        <v>1206</v>
      </c>
      <c r="F1915" s="76" t="s">
        <v>44</v>
      </c>
      <c r="G1915" s="2"/>
      <c r="H1915" s="19">
        <v>11480</v>
      </c>
      <c r="I1915" s="188">
        <v>11480</v>
      </c>
      <c r="J1915" s="188">
        <v>11480</v>
      </c>
      <c r="K1915" s="19">
        <f t="shared" si="89"/>
        <v>0</v>
      </c>
      <c r="L1915" s="19">
        <f t="shared" si="89"/>
        <v>0</v>
      </c>
      <c r="M1915" s="19">
        <f t="shared" si="89"/>
        <v>0</v>
      </c>
    </row>
    <row r="1916" spans="1:13" x14ac:dyDescent="0.25">
      <c r="A1916" s="248"/>
      <c r="B1916" s="81"/>
      <c r="C1916" s="242"/>
      <c r="D1916" s="243"/>
      <c r="E1916" s="244"/>
      <c r="F1916" s="76"/>
      <c r="G1916" s="2"/>
      <c r="H1916" s="19">
        <v>0</v>
      </c>
      <c r="I1916" s="188">
        <v>0</v>
      </c>
      <c r="J1916" s="188">
        <v>0</v>
      </c>
      <c r="K1916" s="19">
        <f t="shared" si="89"/>
        <v>0</v>
      </c>
      <c r="L1916" s="19">
        <f t="shared" si="89"/>
        <v>0</v>
      </c>
      <c r="M1916" s="19">
        <f t="shared" si="89"/>
        <v>0</v>
      </c>
    </row>
    <row r="1917" spans="1:13" x14ac:dyDescent="0.25">
      <c r="A1917" s="248">
        <f>A1915+0.00001</f>
        <v>3.0968500000003916</v>
      </c>
      <c r="B1917" s="81" t="s">
        <v>1064</v>
      </c>
      <c r="C1917" s="242" t="s">
        <v>1184</v>
      </c>
      <c r="D1917" s="243" t="s">
        <v>48</v>
      </c>
      <c r="E1917" s="244" t="s">
        <v>1207</v>
      </c>
      <c r="F1917" s="76" t="s">
        <v>1015</v>
      </c>
      <c r="G1917" s="2"/>
      <c r="H1917" s="19">
        <v>436400</v>
      </c>
      <c r="I1917" s="188">
        <v>436400</v>
      </c>
      <c r="J1917" s="188">
        <v>436400</v>
      </c>
      <c r="K1917" s="19">
        <f t="shared" si="89"/>
        <v>0</v>
      </c>
      <c r="L1917" s="19">
        <f t="shared" si="89"/>
        <v>0</v>
      </c>
      <c r="M1917" s="19">
        <f t="shared" si="89"/>
        <v>0</v>
      </c>
    </row>
    <row r="1918" spans="1:13" x14ac:dyDescent="0.25">
      <c r="A1918" s="248"/>
      <c r="B1918" s="81"/>
      <c r="C1918" s="242"/>
      <c r="D1918" s="243"/>
      <c r="E1918" s="244"/>
      <c r="F1918" s="76"/>
      <c r="G1918" s="2"/>
      <c r="H1918" s="19">
        <v>0</v>
      </c>
      <c r="I1918" s="188">
        <v>0</v>
      </c>
      <c r="J1918" s="188">
        <v>0</v>
      </c>
      <c r="K1918" s="19">
        <f t="shared" si="89"/>
        <v>0</v>
      </c>
      <c r="L1918" s="19">
        <f t="shared" si="89"/>
        <v>0</v>
      </c>
      <c r="M1918" s="19">
        <f t="shared" si="89"/>
        <v>0</v>
      </c>
    </row>
    <row r="1919" spans="1:13" x14ac:dyDescent="0.25">
      <c r="A1919" s="248">
        <f>A1917+0.00001</f>
        <v>3.0968600000003916</v>
      </c>
      <c r="B1919" s="81" t="s">
        <v>1064</v>
      </c>
      <c r="C1919" s="242" t="s">
        <v>1184</v>
      </c>
      <c r="D1919" s="243" t="s">
        <v>50</v>
      </c>
      <c r="E1919" s="244" t="s">
        <v>1208</v>
      </c>
      <c r="F1919" s="76" t="s">
        <v>44</v>
      </c>
      <c r="G1919" s="2"/>
      <c r="H1919" s="19">
        <v>14690</v>
      </c>
      <c r="I1919" s="188">
        <v>14690</v>
      </c>
      <c r="J1919" s="188">
        <v>14690</v>
      </c>
      <c r="K1919" s="19">
        <f t="shared" si="89"/>
        <v>0</v>
      </c>
      <c r="L1919" s="19">
        <f t="shared" si="89"/>
        <v>0</v>
      </c>
      <c r="M1919" s="19">
        <f t="shared" si="89"/>
        <v>0</v>
      </c>
    </row>
    <row r="1920" spans="1:13" x14ac:dyDescent="0.25">
      <c r="A1920" s="248"/>
      <c r="B1920" s="81"/>
      <c r="C1920" s="242"/>
      <c r="D1920" s="243"/>
      <c r="E1920" s="244"/>
      <c r="F1920" s="76"/>
      <c r="G1920" s="2"/>
      <c r="H1920" s="19">
        <v>0</v>
      </c>
      <c r="I1920" s="188">
        <v>0</v>
      </c>
      <c r="J1920" s="188">
        <v>0</v>
      </c>
      <c r="K1920" s="19">
        <f t="shared" si="89"/>
        <v>0</v>
      </c>
      <c r="L1920" s="19">
        <f t="shared" si="89"/>
        <v>0</v>
      </c>
      <c r="M1920" s="19">
        <f t="shared" si="89"/>
        <v>0</v>
      </c>
    </row>
    <row r="1921" spans="1:13" x14ac:dyDescent="0.25">
      <c r="A1921" s="248">
        <f>A1919+0.00001</f>
        <v>3.0968700000003917</v>
      </c>
      <c r="B1921" s="81" t="s">
        <v>1064</v>
      </c>
      <c r="C1921" s="242" t="s">
        <v>1185</v>
      </c>
      <c r="D1921" s="243" t="s">
        <v>48</v>
      </c>
      <c r="E1921" s="244" t="s">
        <v>1209</v>
      </c>
      <c r="F1921" s="76" t="s">
        <v>1015</v>
      </c>
      <c r="G1921" s="2"/>
      <c r="H1921" s="19">
        <v>489270</v>
      </c>
      <c r="I1921" s="188">
        <v>489270</v>
      </c>
      <c r="J1921" s="188">
        <v>489270</v>
      </c>
      <c r="K1921" s="19">
        <f t="shared" si="89"/>
        <v>0</v>
      </c>
      <c r="L1921" s="19">
        <f t="shared" si="89"/>
        <v>0</v>
      </c>
      <c r="M1921" s="19">
        <f t="shared" si="89"/>
        <v>0</v>
      </c>
    </row>
    <row r="1922" spans="1:13" x14ac:dyDescent="0.25">
      <c r="A1922" s="248"/>
      <c r="B1922" s="81"/>
      <c r="C1922" s="242"/>
      <c r="D1922" s="243"/>
      <c r="E1922" s="244"/>
      <c r="F1922" s="76"/>
      <c r="G1922" s="2"/>
      <c r="H1922" s="19">
        <v>0</v>
      </c>
      <c r="I1922" s="188">
        <v>0</v>
      </c>
      <c r="J1922" s="188">
        <v>0</v>
      </c>
      <c r="K1922" s="19">
        <f t="shared" si="89"/>
        <v>0</v>
      </c>
      <c r="L1922" s="19">
        <f t="shared" si="89"/>
        <v>0</v>
      </c>
      <c r="M1922" s="19">
        <f t="shared" si="89"/>
        <v>0</v>
      </c>
    </row>
    <row r="1923" spans="1:13" x14ac:dyDescent="0.25">
      <c r="A1923" s="248">
        <f>A1921+0.00001</f>
        <v>3.0968800000003918</v>
      </c>
      <c r="B1923" s="81" t="s">
        <v>1064</v>
      </c>
      <c r="C1923" s="242" t="s">
        <v>1185</v>
      </c>
      <c r="D1923" s="243" t="s">
        <v>50</v>
      </c>
      <c r="E1923" s="244" t="s">
        <v>1210</v>
      </c>
      <c r="F1923" s="76" t="s">
        <v>44</v>
      </c>
      <c r="G1923" s="2"/>
      <c r="H1923" s="19">
        <v>16090</v>
      </c>
      <c r="I1923" s="188">
        <v>16090</v>
      </c>
      <c r="J1923" s="188">
        <v>16090</v>
      </c>
      <c r="K1923" s="19">
        <f t="shared" si="89"/>
        <v>0</v>
      </c>
      <c r="L1923" s="19">
        <f t="shared" si="89"/>
        <v>0</v>
      </c>
      <c r="M1923" s="19">
        <f t="shared" si="89"/>
        <v>0</v>
      </c>
    </row>
    <row r="1924" spans="1:13" x14ac:dyDescent="0.25">
      <c r="A1924" s="248"/>
      <c r="B1924" s="81"/>
      <c r="C1924" s="242"/>
      <c r="D1924" s="243"/>
      <c r="E1924" s="244"/>
      <c r="F1924" s="76"/>
      <c r="G1924" s="2"/>
      <c r="H1924" s="19">
        <v>0</v>
      </c>
      <c r="I1924" s="188">
        <v>0</v>
      </c>
      <c r="J1924" s="188">
        <v>0</v>
      </c>
      <c r="K1924" s="19">
        <f t="shared" si="89"/>
        <v>0</v>
      </c>
      <c r="L1924" s="19">
        <f t="shared" si="89"/>
        <v>0</v>
      </c>
      <c r="M1924" s="19">
        <f t="shared" si="89"/>
        <v>0</v>
      </c>
    </row>
    <row r="1925" spans="1:13" x14ac:dyDescent="0.25">
      <c r="A1925" s="248">
        <f>A1923+0.00001</f>
        <v>3.0968900000003918</v>
      </c>
      <c r="B1925" s="81" t="s">
        <v>1064</v>
      </c>
      <c r="C1925" s="242" t="s">
        <v>1186</v>
      </c>
      <c r="D1925" s="243" t="s">
        <v>48</v>
      </c>
      <c r="E1925" s="244" t="s">
        <v>1211</v>
      </c>
      <c r="F1925" s="76" t="s">
        <v>1015</v>
      </c>
      <c r="G1925" s="2"/>
      <c r="H1925" s="19">
        <v>652890</v>
      </c>
      <c r="I1925" s="188">
        <v>652890</v>
      </c>
      <c r="J1925" s="188">
        <v>652890</v>
      </c>
      <c r="K1925" s="19">
        <f t="shared" si="89"/>
        <v>0</v>
      </c>
      <c r="L1925" s="19">
        <f t="shared" si="89"/>
        <v>0</v>
      </c>
      <c r="M1925" s="19">
        <f t="shared" si="89"/>
        <v>0</v>
      </c>
    </row>
    <row r="1926" spans="1:13" x14ac:dyDescent="0.25">
      <c r="A1926" s="248"/>
      <c r="B1926" s="81"/>
      <c r="C1926" s="242"/>
      <c r="D1926" s="243"/>
      <c r="E1926" s="244"/>
      <c r="F1926" s="76"/>
      <c r="G1926" s="2"/>
      <c r="H1926" s="19">
        <v>0</v>
      </c>
      <c r="I1926" s="188">
        <v>0</v>
      </c>
      <c r="J1926" s="188">
        <v>0</v>
      </c>
      <c r="K1926" s="19">
        <f t="shared" si="89"/>
        <v>0</v>
      </c>
      <c r="L1926" s="19">
        <f t="shared" si="89"/>
        <v>0</v>
      </c>
      <c r="M1926" s="19">
        <f t="shared" si="89"/>
        <v>0</v>
      </c>
    </row>
    <row r="1927" spans="1:13" x14ac:dyDescent="0.25">
      <c r="A1927" s="248">
        <f>A1925+0.00001</f>
        <v>3.0969000000003919</v>
      </c>
      <c r="B1927" s="81" t="s">
        <v>1064</v>
      </c>
      <c r="C1927" s="242" t="s">
        <v>1186</v>
      </c>
      <c r="D1927" s="243" t="s">
        <v>50</v>
      </c>
      <c r="E1927" s="244" t="s">
        <v>1212</v>
      </c>
      <c r="F1927" s="76" t="s">
        <v>44</v>
      </c>
      <c r="G1927" s="2"/>
      <c r="H1927" s="19">
        <v>19030</v>
      </c>
      <c r="I1927" s="188">
        <v>19030</v>
      </c>
      <c r="J1927" s="188">
        <v>19030</v>
      </c>
      <c r="K1927" s="19">
        <f t="shared" si="89"/>
        <v>0</v>
      </c>
      <c r="L1927" s="19">
        <f t="shared" si="89"/>
        <v>0</v>
      </c>
      <c r="M1927" s="19">
        <f t="shared" si="89"/>
        <v>0</v>
      </c>
    </row>
    <row r="1928" spans="1:13" x14ac:dyDescent="0.25">
      <c r="A1928" s="248"/>
      <c r="B1928" s="81"/>
      <c r="C1928" s="242"/>
      <c r="D1928" s="243"/>
      <c r="E1928" s="244"/>
      <c r="F1928" s="76"/>
      <c r="G1928" s="2"/>
      <c r="H1928" s="19">
        <v>0</v>
      </c>
      <c r="I1928" s="188">
        <v>0</v>
      </c>
      <c r="J1928" s="188">
        <v>0</v>
      </c>
      <c r="K1928" s="19">
        <f t="shared" si="89"/>
        <v>0</v>
      </c>
      <c r="L1928" s="19">
        <f t="shared" si="89"/>
        <v>0</v>
      </c>
      <c r="M1928" s="19">
        <f t="shared" si="89"/>
        <v>0</v>
      </c>
    </row>
    <row r="1929" spans="1:13" x14ac:dyDescent="0.25">
      <c r="A1929" s="248">
        <f>A1927+0.00001</f>
        <v>3.096910000000392</v>
      </c>
      <c r="B1929" s="81" t="s">
        <v>1064</v>
      </c>
      <c r="C1929" s="242" t="s">
        <v>1187</v>
      </c>
      <c r="D1929" s="243" t="s">
        <v>48</v>
      </c>
      <c r="E1929" s="244" t="s">
        <v>1213</v>
      </c>
      <c r="F1929" s="76" t="s">
        <v>1015</v>
      </c>
      <c r="G1929" s="2"/>
      <c r="H1929" s="19">
        <v>787020</v>
      </c>
      <c r="I1929" s="188">
        <v>787020</v>
      </c>
      <c r="J1929" s="188">
        <v>787020</v>
      </c>
      <c r="K1929" s="19">
        <f t="shared" si="89"/>
        <v>0</v>
      </c>
      <c r="L1929" s="19">
        <f t="shared" si="89"/>
        <v>0</v>
      </c>
      <c r="M1929" s="19">
        <f t="shared" si="89"/>
        <v>0</v>
      </c>
    </row>
    <row r="1930" spans="1:13" x14ac:dyDescent="0.25">
      <c r="A1930" s="248"/>
      <c r="B1930" s="81"/>
      <c r="C1930" s="242"/>
      <c r="D1930" s="243"/>
      <c r="E1930" s="244"/>
      <c r="F1930" s="76"/>
      <c r="G1930" s="2"/>
      <c r="H1930" s="19">
        <v>0</v>
      </c>
      <c r="I1930" s="188">
        <v>0</v>
      </c>
      <c r="J1930" s="188">
        <v>0</v>
      </c>
      <c r="K1930" s="19">
        <f t="shared" si="89"/>
        <v>0</v>
      </c>
      <c r="L1930" s="19">
        <f t="shared" si="89"/>
        <v>0</v>
      </c>
      <c r="M1930" s="19">
        <f t="shared" si="89"/>
        <v>0</v>
      </c>
    </row>
    <row r="1931" spans="1:13" x14ac:dyDescent="0.25">
      <c r="A1931" s="248">
        <f>A1929+0.00001</f>
        <v>3.096920000000392</v>
      </c>
      <c r="B1931" s="81" t="s">
        <v>1064</v>
      </c>
      <c r="C1931" s="242" t="s">
        <v>1187</v>
      </c>
      <c r="D1931" s="243" t="s">
        <v>50</v>
      </c>
      <c r="E1931" s="244" t="s">
        <v>1214</v>
      </c>
      <c r="F1931" s="76" t="s">
        <v>44</v>
      </c>
      <c r="G1931" s="2"/>
      <c r="H1931" s="19">
        <v>20900</v>
      </c>
      <c r="I1931" s="188">
        <v>20900</v>
      </c>
      <c r="J1931" s="188">
        <v>20900</v>
      </c>
      <c r="K1931" s="19">
        <f t="shared" si="89"/>
        <v>0</v>
      </c>
      <c r="L1931" s="19">
        <f t="shared" si="89"/>
        <v>0</v>
      </c>
      <c r="M1931" s="19">
        <f t="shared" si="89"/>
        <v>0</v>
      </c>
    </row>
    <row r="1932" spans="1:13" x14ac:dyDescent="0.25">
      <c r="A1932" s="248"/>
      <c r="B1932" s="81"/>
      <c r="C1932" s="242"/>
      <c r="D1932" s="243"/>
      <c r="E1932" s="244"/>
      <c r="F1932" s="76"/>
      <c r="G1932" s="2"/>
      <c r="H1932" s="19">
        <v>0</v>
      </c>
      <c r="I1932" s="188">
        <v>0</v>
      </c>
      <c r="J1932" s="188">
        <v>0</v>
      </c>
      <c r="K1932" s="19">
        <f t="shared" si="89"/>
        <v>0</v>
      </c>
      <c r="L1932" s="19">
        <f t="shared" si="89"/>
        <v>0</v>
      </c>
      <c r="M1932" s="19">
        <f t="shared" si="89"/>
        <v>0</v>
      </c>
    </row>
    <row r="1933" spans="1:13" x14ac:dyDescent="0.25">
      <c r="A1933" s="248">
        <f>A1931+0.00001</f>
        <v>3.0969300000003921</v>
      </c>
      <c r="B1933" s="81" t="s">
        <v>1064</v>
      </c>
      <c r="C1933" s="242" t="s">
        <v>1188</v>
      </c>
      <c r="D1933" s="243" t="s">
        <v>48</v>
      </c>
      <c r="E1933" s="244" t="s">
        <v>1215</v>
      </c>
      <c r="F1933" s="76" t="s">
        <v>1015</v>
      </c>
      <c r="G1933" s="2"/>
      <c r="H1933" s="19">
        <v>1011220</v>
      </c>
      <c r="I1933" s="188">
        <v>1011220</v>
      </c>
      <c r="J1933" s="188">
        <v>1011220</v>
      </c>
      <c r="K1933" s="19">
        <f t="shared" si="89"/>
        <v>0</v>
      </c>
      <c r="L1933" s="19">
        <f t="shared" si="89"/>
        <v>0</v>
      </c>
      <c r="M1933" s="19">
        <f t="shared" si="89"/>
        <v>0</v>
      </c>
    </row>
    <row r="1934" spans="1:13" x14ac:dyDescent="0.25">
      <c r="A1934" s="248"/>
      <c r="B1934" s="81"/>
      <c r="C1934" s="242"/>
      <c r="D1934" s="243"/>
      <c r="E1934" s="244"/>
      <c r="F1934" s="76"/>
      <c r="G1934" s="2"/>
      <c r="H1934" s="19">
        <v>0</v>
      </c>
      <c r="I1934" s="188">
        <v>0</v>
      </c>
      <c r="J1934" s="188">
        <v>0</v>
      </c>
      <c r="K1934" s="19">
        <f t="shared" si="89"/>
        <v>0</v>
      </c>
      <c r="L1934" s="19">
        <f t="shared" si="89"/>
        <v>0</v>
      </c>
      <c r="M1934" s="19">
        <f t="shared" si="89"/>
        <v>0</v>
      </c>
    </row>
    <row r="1935" spans="1:13" x14ac:dyDescent="0.25">
      <c r="A1935" s="248">
        <f>A1933+0.00001</f>
        <v>3.0969400000003922</v>
      </c>
      <c r="B1935" s="81" t="s">
        <v>1064</v>
      </c>
      <c r="C1935" s="242" t="s">
        <v>1188</v>
      </c>
      <c r="D1935" s="243" t="s">
        <v>50</v>
      </c>
      <c r="E1935" s="244" t="s">
        <v>1198</v>
      </c>
      <c r="F1935" s="76" t="s">
        <v>44</v>
      </c>
      <c r="G1935" s="2"/>
      <c r="H1935" s="19">
        <v>23490</v>
      </c>
      <c r="I1935" s="188">
        <v>23490</v>
      </c>
      <c r="J1935" s="188">
        <v>23490</v>
      </c>
      <c r="K1935" s="19">
        <f t="shared" ref="K1935:M1999" si="91">$G1935*H1935</f>
        <v>0</v>
      </c>
      <c r="L1935" s="19">
        <f t="shared" si="91"/>
        <v>0</v>
      </c>
      <c r="M1935" s="19">
        <f t="shared" si="91"/>
        <v>0</v>
      </c>
    </row>
    <row r="1936" spans="1:13" s="66" customFormat="1" x14ac:dyDescent="0.25">
      <c r="A1936" s="126"/>
      <c r="B1936" s="127"/>
      <c r="C1936" s="239"/>
      <c r="D1936" s="240"/>
      <c r="E1936" s="245"/>
      <c r="F1936" s="70"/>
      <c r="G1936" s="1"/>
      <c r="H1936" s="19">
        <v>0</v>
      </c>
      <c r="I1936" s="19">
        <v>0</v>
      </c>
      <c r="J1936" s="19">
        <v>0</v>
      </c>
      <c r="K1936" s="19">
        <f t="shared" si="91"/>
        <v>0</v>
      </c>
      <c r="L1936" s="19">
        <f t="shared" si="91"/>
        <v>0</v>
      </c>
      <c r="M1936" s="19">
        <f t="shared" si="91"/>
        <v>0</v>
      </c>
    </row>
    <row r="1937" spans="1:13" s="66" customFormat="1" ht="17.25" x14ac:dyDescent="0.25">
      <c r="A1937" s="126"/>
      <c r="B1937" s="127"/>
      <c r="C1937" s="308">
        <v>4.18</v>
      </c>
      <c r="D1937" s="309"/>
      <c r="E1937" s="236" t="s">
        <v>1179</v>
      </c>
      <c r="F1937" s="70"/>
      <c r="G1937" s="1"/>
      <c r="H1937" s="19">
        <v>0</v>
      </c>
      <c r="I1937" s="19">
        <v>0</v>
      </c>
      <c r="J1937" s="19">
        <v>0</v>
      </c>
      <c r="K1937" s="19">
        <f t="shared" si="91"/>
        <v>0</v>
      </c>
      <c r="L1937" s="19">
        <f t="shared" si="91"/>
        <v>0</v>
      </c>
      <c r="M1937" s="19">
        <f t="shared" si="91"/>
        <v>0</v>
      </c>
    </row>
    <row r="1938" spans="1:13" s="66" customFormat="1" x14ac:dyDescent="0.25">
      <c r="A1938" s="126"/>
      <c r="B1938" s="127"/>
      <c r="C1938" s="310" t="s">
        <v>64</v>
      </c>
      <c r="D1938" s="311"/>
      <c r="E1938" s="238" t="s">
        <v>1013</v>
      </c>
      <c r="F1938" s="70"/>
      <c r="G1938" s="1"/>
      <c r="H1938" s="19">
        <v>0</v>
      </c>
      <c r="I1938" s="19">
        <v>0</v>
      </c>
      <c r="J1938" s="19">
        <v>0</v>
      </c>
      <c r="K1938" s="19">
        <f t="shared" si="91"/>
        <v>0</v>
      </c>
      <c r="L1938" s="19">
        <f t="shared" si="91"/>
        <v>0</v>
      </c>
      <c r="M1938" s="19">
        <f t="shared" si="91"/>
        <v>0</v>
      </c>
    </row>
    <row r="1939" spans="1:13" s="66" customFormat="1" x14ac:dyDescent="0.25">
      <c r="A1939" s="126"/>
      <c r="B1939" s="127"/>
      <c r="C1939" s="239"/>
      <c r="D1939" s="240"/>
      <c r="E1939" s="245"/>
      <c r="F1939" s="70"/>
      <c r="G1939" s="1"/>
      <c r="H1939" s="19">
        <v>0</v>
      </c>
      <c r="I1939" s="19">
        <v>0</v>
      </c>
      <c r="J1939" s="19">
        <v>0</v>
      </c>
      <c r="K1939" s="19">
        <f t="shared" si="91"/>
        <v>0</v>
      </c>
      <c r="L1939" s="19">
        <f t="shared" si="91"/>
        <v>0</v>
      </c>
      <c r="M1939" s="19">
        <f t="shared" si="91"/>
        <v>0</v>
      </c>
    </row>
    <row r="1940" spans="1:13" x14ac:dyDescent="0.25">
      <c r="A1940" s="248">
        <f>A1935+0.00001</f>
        <v>3.0969500000003922</v>
      </c>
      <c r="B1940" s="81" t="s">
        <v>1010</v>
      </c>
      <c r="C1940" s="242" t="s">
        <v>1180</v>
      </c>
      <c r="D1940" s="243" t="s">
        <v>52</v>
      </c>
      <c r="E1940" s="244" t="s">
        <v>1199</v>
      </c>
      <c r="F1940" s="76" t="s">
        <v>1015</v>
      </c>
      <c r="G1940" s="2"/>
      <c r="H1940" s="19">
        <v>250190</v>
      </c>
      <c r="I1940" s="19">
        <v>250190</v>
      </c>
      <c r="J1940" s="188">
        <v>250190</v>
      </c>
      <c r="K1940" s="19">
        <f t="shared" si="91"/>
        <v>0</v>
      </c>
      <c r="L1940" s="19">
        <f t="shared" si="91"/>
        <v>0</v>
      </c>
      <c r="M1940" s="19">
        <f t="shared" si="91"/>
        <v>0</v>
      </c>
    </row>
    <row r="1941" spans="1:13" x14ac:dyDescent="0.25">
      <c r="A1941" s="248"/>
      <c r="B1941" s="81"/>
      <c r="C1941" s="242"/>
      <c r="D1941" s="243"/>
      <c r="E1941" s="244"/>
      <c r="F1941" s="76"/>
      <c r="G1941" s="2"/>
      <c r="H1941" s="19">
        <v>0</v>
      </c>
      <c r="I1941" s="19">
        <v>0</v>
      </c>
      <c r="J1941" s="188">
        <v>0</v>
      </c>
      <c r="K1941" s="19">
        <f t="shared" si="91"/>
        <v>0</v>
      </c>
      <c r="L1941" s="19">
        <f t="shared" si="91"/>
        <v>0</v>
      </c>
      <c r="M1941" s="19">
        <f t="shared" si="91"/>
        <v>0</v>
      </c>
    </row>
    <row r="1942" spans="1:13" x14ac:dyDescent="0.25">
      <c r="A1942" s="248">
        <f>A1940+0.00001</f>
        <v>3.0969600000003923</v>
      </c>
      <c r="B1942" s="81" t="s">
        <v>1010</v>
      </c>
      <c r="C1942" s="242" t="s">
        <v>1180</v>
      </c>
      <c r="D1942" s="243" t="s">
        <v>54</v>
      </c>
      <c r="E1942" s="244" t="s">
        <v>1200</v>
      </c>
      <c r="F1942" s="76" t="s">
        <v>44</v>
      </c>
      <c r="G1942" s="2"/>
      <c r="H1942" s="19">
        <v>9180</v>
      </c>
      <c r="I1942" s="19">
        <v>9180</v>
      </c>
      <c r="J1942" s="188">
        <v>9180</v>
      </c>
      <c r="K1942" s="19">
        <f t="shared" si="91"/>
        <v>0</v>
      </c>
      <c r="L1942" s="19">
        <f t="shared" si="91"/>
        <v>0</v>
      </c>
      <c r="M1942" s="19">
        <f t="shared" si="91"/>
        <v>0</v>
      </c>
    </row>
    <row r="1943" spans="1:13" x14ac:dyDescent="0.25">
      <c r="A1943" s="248"/>
      <c r="B1943" s="81"/>
      <c r="C1943" s="242"/>
      <c r="D1943" s="243"/>
      <c r="E1943" s="244"/>
      <c r="F1943" s="76"/>
      <c r="G1943" s="2"/>
      <c r="H1943" s="19">
        <v>0</v>
      </c>
      <c r="I1943" s="19">
        <v>0</v>
      </c>
      <c r="J1943" s="188">
        <v>0</v>
      </c>
      <c r="K1943" s="19">
        <f t="shared" si="91"/>
        <v>0</v>
      </c>
      <c r="L1943" s="19">
        <f t="shared" si="91"/>
        <v>0</v>
      </c>
      <c r="M1943" s="19">
        <f t="shared" si="91"/>
        <v>0</v>
      </c>
    </row>
    <row r="1944" spans="1:13" x14ac:dyDescent="0.25">
      <c r="A1944" s="248">
        <f t="shared" ref="A1944" si="92">A1942+0.00001</f>
        <v>3.0969700000003924</v>
      </c>
      <c r="B1944" s="81" t="s">
        <v>1010</v>
      </c>
      <c r="C1944" s="242" t="s">
        <v>1181</v>
      </c>
      <c r="D1944" s="243" t="s">
        <v>52</v>
      </c>
      <c r="E1944" s="244" t="s">
        <v>1201</v>
      </c>
      <c r="F1944" s="76" t="s">
        <v>1015</v>
      </c>
      <c r="G1944" s="2"/>
      <c r="H1944" s="19">
        <v>269560</v>
      </c>
      <c r="I1944" s="19">
        <v>269560</v>
      </c>
      <c r="J1944" s="188">
        <v>269560</v>
      </c>
      <c r="K1944" s="19">
        <f t="shared" si="91"/>
        <v>0</v>
      </c>
      <c r="L1944" s="19">
        <f t="shared" si="91"/>
        <v>0</v>
      </c>
      <c r="M1944" s="19">
        <f t="shared" si="91"/>
        <v>0</v>
      </c>
    </row>
    <row r="1945" spans="1:13" x14ac:dyDescent="0.25">
      <c r="A1945" s="248"/>
      <c r="B1945" s="81"/>
      <c r="C1945" s="242"/>
      <c r="D1945" s="243"/>
      <c r="E1945" s="244"/>
      <c r="F1945" s="76"/>
      <c r="G1945" s="2"/>
      <c r="H1945" s="19">
        <v>0</v>
      </c>
      <c r="I1945" s="19">
        <v>0</v>
      </c>
      <c r="J1945" s="188">
        <v>0</v>
      </c>
      <c r="K1945" s="19">
        <f t="shared" si="91"/>
        <v>0</v>
      </c>
      <c r="L1945" s="19">
        <f t="shared" si="91"/>
        <v>0</v>
      </c>
      <c r="M1945" s="19">
        <f t="shared" si="91"/>
        <v>0</v>
      </c>
    </row>
    <row r="1946" spans="1:13" x14ac:dyDescent="0.25">
      <c r="A1946" s="248">
        <f>A1944+0.00001</f>
        <v>3.0969800000003924</v>
      </c>
      <c r="B1946" s="81" t="s">
        <v>1010</v>
      </c>
      <c r="C1946" s="242" t="s">
        <v>1181</v>
      </c>
      <c r="D1946" s="243" t="s">
        <v>54</v>
      </c>
      <c r="E1946" s="244" t="s">
        <v>1202</v>
      </c>
      <c r="F1946" s="76" t="s">
        <v>44</v>
      </c>
      <c r="G1946" s="2"/>
      <c r="H1946" s="19">
        <v>9800</v>
      </c>
      <c r="I1946" s="19">
        <v>9800</v>
      </c>
      <c r="J1946" s="188">
        <v>9800</v>
      </c>
      <c r="K1946" s="19">
        <f t="shared" si="91"/>
        <v>0</v>
      </c>
      <c r="L1946" s="19">
        <f t="shared" si="91"/>
        <v>0</v>
      </c>
      <c r="M1946" s="19">
        <f t="shared" si="91"/>
        <v>0</v>
      </c>
    </row>
    <row r="1947" spans="1:13" x14ac:dyDescent="0.25">
      <c r="A1947" s="248"/>
      <c r="B1947" s="81"/>
      <c r="C1947" s="242"/>
      <c r="D1947" s="243"/>
      <c r="E1947" s="244"/>
      <c r="F1947" s="76"/>
      <c r="G1947" s="2"/>
      <c r="H1947" s="19">
        <v>0</v>
      </c>
      <c r="I1947" s="19">
        <v>0</v>
      </c>
      <c r="J1947" s="188">
        <v>0</v>
      </c>
      <c r="K1947" s="19">
        <f t="shared" si="91"/>
        <v>0</v>
      </c>
      <c r="L1947" s="19">
        <f t="shared" si="91"/>
        <v>0</v>
      </c>
      <c r="M1947" s="19">
        <f t="shared" si="91"/>
        <v>0</v>
      </c>
    </row>
    <row r="1948" spans="1:13" x14ac:dyDescent="0.25">
      <c r="A1948" s="248">
        <f>A1946+0.00001</f>
        <v>3.0969900000003925</v>
      </c>
      <c r="B1948" s="81" t="s">
        <v>1064</v>
      </c>
      <c r="C1948" s="242" t="s">
        <v>1182</v>
      </c>
      <c r="D1948" s="243" t="s">
        <v>52</v>
      </c>
      <c r="E1948" s="244" t="s">
        <v>1203</v>
      </c>
      <c r="F1948" s="76" t="s">
        <v>1015</v>
      </c>
      <c r="G1948" s="2"/>
      <c r="H1948" s="19">
        <v>299730</v>
      </c>
      <c r="I1948" s="19">
        <v>299730</v>
      </c>
      <c r="J1948" s="188">
        <v>299730</v>
      </c>
      <c r="K1948" s="19">
        <f t="shared" si="91"/>
        <v>0</v>
      </c>
      <c r="L1948" s="19">
        <f t="shared" si="91"/>
        <v>0</v>
      </c>
      <c r="M1948" s="19">
        <f t="shared" si="91"/>
        <v>0</v>
      </c>
    </row>
    <row r="1949" spans="1:13" x14ac:dyDescent="0.25">
      <c r="A1949" s="248"/>
      <c r="B1949" s="81"/>
      <c r="C1949" s="242"/>
      <c r="D1949" s="243"/>
      <c r="E1949" s="244"/>
      <c r="F1949" s="76"/>
      <c r="G1949" s="2"/>
      <c r="H1949" s="19">
        <v>0</v>
      </c>
      <c r="I1949" s="19">
        <v>0</v>
      </c>
      <c r="J1949" s="188">
        <v>0</v>
      </c>
      <c r="K1949" s="19">
        <f t="shared" si="91"/>
        <v>0</v>
      </c>
      <c r="L1949" s="19">
        <f t="shared" si="91"/>
        <v>0</v>
      </c>
      <c r="M1949" s="19">
        <f t="shared" si="91"/>
        <v>0</v>
      </c>
    </row>
    <row r="1950" spans="1:13" x14ac:dyDescent="0.25">
      <c r="A1950" s="248">
        <f>A1948+0.00001</f>
        <v>3.0970000000003925</v>
      </c>
      <c r="B1950" s="81" t="s">
        <v>1064</v>
      </c>
      <c r="C1950" s="242" t="s">
        <v>1182</v>
      </c>
      <c r="D1950" s="243" t="s">
        <v>54</v>
      </c>
      <c r="E1950" s="244" t="s">
        <v>1204</v>
      </c>
      <c r="F1950" s="76" t="s">
        <v>44</v>
      </c>
      <c r="G1950" s="2"/>
      <c r="H1950" s="19">
        <v>10330</v>
      </c>
      <c r="I1950" s="19">
        <v>10330</v>
      </c>
      <c r="J1950" s="188">
        <v>10330</v>
      </c>
      <c r="K1950" s="19">
        <f t="shared" si="91"/>
        <v>0</v>
      </c>
      <c r="L1950" s="19">
        <f t="shared" si="91"/>
        <v>0</v>
      </c>
      <c r="M1950" s="19">
        <f t="shared" si="91"/>
        <v>0</v>
      </c>
    </row>
    <row r="1951" spans="1:13" x14ac:dyDescent="0.25">
      <c r="A1951" s="248"/>
      <c r="B1951" s="81"/>
      <c r="C1951" s="242"/>
      <c r="D1951" s="243"/>
      <c r="E1951" s="244"/>
      <c r="F1951" s="76"/>
      <c r="G1951" s="2"/>
      <c r="H1951" s="19">
        <v>0</v>
      </c>
      <c r="I1951" s="19">
        <v>0</v>
      </c>
      <c r="J1951" s="19">
        <v>0</v>
      </c>
      <c r="K1951" s="19">
        <f t="shared" si="91"/>
        <v>0</v>
      </c>
      <c r="L1951" s="19">
        <f t="shared" si="91"/>
        <v>0</v>
      </c>
      <c r="M1951" s="19">
        <f t="shared" si="91"/>
        <v>0</v>
      </c>
    </row>
    <row r="1952" spans="1:13" x14ac:dyDescent="0.25">
      <c r="A1952" s="248">
        <f>A1950+0.00001</f>
        <v>3.0970100000003926</v>
      </c>
      <c r="B1952" s="81" t="s">
        <v>1064</v>
      </c>
      <c r="C1952" s="242" t="s">
        <v>1183</v>
      </c>
      <c r="D1952" s="243" t="s">
        <v>52</v>
      </c>
      <c r="E1952" s="244" t="s">
        <v>1205</v>
      </c>
      <c r="F1952" s="76" t="s">
        <v>1015</v>
      </c>
      <c r="G1952" s="2"/>
      <c r="H1952" s="19">
        <v>346880</v>
      </c>
      <c r="I1952" s="188">
        <v>346880</v>
      </c>
      <c r="J1952" s="188">
        <v>346880</v>
      </c>
      <c r="K1952" s="19">
        <f t="shared" si="91"/>
        <v>0</v>
      </c>
      <c r="L1952" s="19">
        <f t="shared" si="91"/>
        <v>0</v>
      </c>
      <c r="M1952" s="19">
        <f t="shared" si="91"/>
        <v>0</v>
      </c>
    </row>
    <row r="1953" spans="1:13" x14ac:dyDescent="0.25">
      <c r="A1953" s="248"/>
      <c r="B1953" s="81"/>
      <c r="C1953" s="242"/>
      <c r="D1953" s="243"/>
      <c r="E1953" s="244"/>
      <c r="F1953" s="76"/>
      <c r="G1953" s="2"/>
      <c r="H1953" s="19">
        <v>0</v>
      </c>
      <c r="I1953" s="188">
        <v>0</v>
      </c>
      <c r="J1953" s="188">
        <v>0</v>
      </c>
      <c r="K1953" s="19">
        <f t="shared" si="91"/>
        <v>0</v>
      </c>
      <c r="L1953" s="19">
        <f t="shared" si="91"/>
        <v>0</v>
      </c>
      <c r="M1953" s="19">
        <f t="shared" si="91"/>
        <v>0</v>
      </c>
    </row>
    <row r="1954" spans="1:13" x14ac:dyDescent="0.25">
      <c r="A1954" s="248">
        <f>A1952+0.00001</f>
        <v>3.0970200000003927</v>
      </c>
      <c r="B1954" s="81" t="s">
        <v>1064</v>
      </c>
      <c r="C1954" s="242" t="s">
        <v>1183</v>
      </c>
      <c r="D1954" s="243" t="s">
        <v>54</v>
      </c>
      <c r="E1954" s="244" t="s">
        <v>1206</v>
      </c>
      <c r="F1954" s="76" t="s">
        <v>44</v>
      </c>
      <c r="G1954" s="2"/>
      <c r="H1954" s="19">
        <v>11030</v>
      </c>
      <c r="I1954" s="188">
        <v>11030</v>
      </c>
      <c r="J1954" s="188">
        <v>11030</v>
      </c>
      <c r="K1954" s="19">
        <f t="shared" si="91"/>
        <v>0</v>
      </c>
      <c r="L1954" s="19">
        <f t="shared" si="91"/>
        <v>0</v>
      </c>
      <c r="M1954" s="19">
        <f t="shared" si="91"/>
        <v>0</v>
      </c>
    </row>
    <row r="1955" spans="1:13" x14ac:dyDescent="0.25">
      <c r="A1955" s="248"/>
      <c r="B1955" s="81"/>
      <c r="C1955" s="242"/>
      <c r="D1955" s="243"/>
      <c r="E1955" s="244"/>
      <c r="F1955" s="76"/>
      <c r="G1955" s="2"/>
      <c r="H1955" s="19">
        <v>0</v>
      </c>
      <c r="I1955" s="188">
        <v>0</v>
      </c>
      <c r="J1955" s="188">
        <v>0</v>
      </c>
      <c r="K1955" s="19">
        <f t="shared" si="91"/>
        <v>0</v>
      </c>
      <c r="L1955" s="19">
        <f t="shared" si="91"/>
        <v>0</v>
      </c>
      <c r="M1955" s="19">
        <f t="shared" si="91"/>
        <v>0</v>
      </c>
    </row>
    <row r="1956" spans="1:13" x14ac:dyDescent="0.25">
      <c r="A1956" s="248">
        <f>A1954+0.00001</f>
        <v>3.0970300000003927</v>
      </c>
      <c r="B1956" s="81" t="s">
        <v>1064</v>
      </c>
      <c r="C1956" s="242" t="s">
        <v>1184</v>
      </c>
      <c r="D1956" s="243" t="s">
        <v>52</v>
      </c>
      <c r="E1956" s="244" t="s">
        <v>1207</v>
      </c>
      <c r="F1956" s="76" t="s">
        <v>1015</v>
      </c>
      <c r="G1956" s="2"/>
      <c r="H1956" s="19">
        <v>419320</v>
      </c>
      <c r="I1956" s="188">
        <v>419320</v>
      </c>
      <c r="J1956" s="188">
        <v>419320</v>
      </c>
      <c r="K1956" s="19">
        <f t="shared" si="91"/>
        <v>0</v>
      </c>
      <c r="L1956" s="19">
        <f t="shared" si="91"/>
        <v>0</v>
      </c>
      <c r="M1956" s="19">
        <f t="shared" si="91"/>
        <v>0</v>
      </c>
    </row>
    <row r="1957" spans="1:13" x14ac:dyDescent="0.25">
      <c r="A1957" s="248"/>
      <c r="B1957" s="81"/>
      <c r="C1957" s="242"/>
      <c r="D1957" s="243"/>
      <c r="E1957" s="244"/>
      <c r="F1957" s="76"/>
      <c r="G1957" s="2"/>
      <c r="H1957" s="19">
        <v>0</v>
      </c>
      <c r="I1957" s="188">
        <v>0</v>
      </c>
      <c r="J1957" s="188">
        <v>0</v>
      </c>
      <c r="K1957" s="19">
        <f t="shared" si="91"/>
        <v>0</v>
      </c>
      <c r="L1957" s="19">
        <f t="shared" si="91"/>
        <v>0</v>
      </c>
      <c r="M1957" s="19">
        <f t="shared" si="91"/>
        <v>0</v>
      </c>
    </row>
    <row r="1958" spans="1:13" x14ac:dyDescent="0.25">
      <c r="A1958" s="248">
        <f>A1956+0.00001</f>
        <v>3.0970400000003928</v>
      </c>
      <c r="B1958" s="81" t="s">
        <v>1064</v>
      </c>
      <c r="C1958" s="242" t="s">
        <v>1184</v>
      </c>
      <c r="D1958" s="243" t="s">
        <v>54</v>
      </c>
      <c r="E1958" s="244" t="s">
        <v>1208</v>
      </c>
      <c r="F1958" s="76" t="s">
        <v>44</v>
      </c>
      <c r="G1958" s="2"/>
      <c r="H1958" s="19">
        <v>14120</v>
      </c>
      <c r="I1958" s="188">
        <v>14120</v>
      </c>
      <c r="J1958" s="188">
        <v>14120</v>
      </c>
      <c r="K1958" s="19">
        <f t="shared" si="91"/>
        <v>0</v>
      </c>
      <c r="L1958" s="19">
        <f t="shared" si="91"/>
        <v>0</v>
      </c>
      <c r="M1958" s="19">
        <f t="shared" si="91"/>
        <v>0</v>
      </c>
    </row>
    <row r="1959" spans="1:13" x14ac:dyDescent="0.25">
      <c r="A1959" s="248"/>
      <c r="B1959" s="81"/>
      <c r="C1959" s="242"/>
      <c r="D1959" s="243"/>
      <c r="E1959" s="244"/>
      <c r="F1959" s="76"/>
      <c r="G1959" s="2"/>
      <c r="H1959" s="19">
        <v>0</v>
      </c>
      <c r="I1959" s="188">
        <v>0</v>
      </c>
      <c r="J1959" s="188">
        <v>0</v>
      </c>
      <c r="K1959" s="19">
        <f t="shared" si="91"/>
        <v>0</v>
      </c>
      <c r="L1959" s="19">
        <f t="shared" si="91"/>
        <v>0</v>
      </c>
      <c r="M1959" s="19">
        <f t="shared" si="91"/>
        <v>0</v>
      </c>
    </row>
    <row r="1960" spans="1:13" x14ac:dyDescent="0.25">
      <c r="A1960" s="248">
        <f>A1958+0.00001</f>
        <v>3.0970500000003929</v>
      </c>
      <c r="B1960" s="81" t="s">
        <v>1064</v>
      </c>
      <c r="C1960" s="242" t="s">
        <v>1185</v>
      </c>
      <c r="D1960" s="243" t="s">
        <v>52</v>
      </c>
      <c r="E1960" s="244" t="s">
        <v>1209</v>
      </c>
      <c r="F1960" s="76" t="s">
        <v>1015</v>
      </c>
      <c r="G1960" s="2"/>
      <c r="H1960" s="19">
        <v>470130</v>
      </c>
      <c r="I1960" s="188">
        <v>470130</v>
      </c>
      <c r="J1960" s="188">
        <v>470130</v>
      </c>
      <c r="K1960" s="19">
        <f t="shared" si="91"/>
        <v>0</v>
      </c>
      <c r="L1960" s="19">
        <f t="shared" si="91"/>
        <v>0</v>
      </c>
      <c r="M1960" s="19">
        <f t="shared" si="91"/>
        <v>0</v>
      </c>
    </row>
    <row r="1961" spans="1:13" x14ac:dyDescent="0.25">
      <c r="A1961" s="248"/>
      <c r="B1961" s="81"/>
      <c r="C1961" s="242"/>
      <c r="D1961" s="243"/>
      <c r="E1961" s="244"/>
      <c r="F1961" s="76"/>
      <c r="G1961" s="2"/>
      <c r="H1961" s="19">
        <v>0</v>
      </c>
      <c r="I1961" s="188">
        <v>0</v>
      </c>
      <c r="J1961" s="188">
        <v>0</v>
      </c>
      <c r="K1961" s="19">
        <f t="shared" si="91"/>
        <v>0</v>
      </c>
      <c r="L1961" s="19">
        <f t="shared" si="91"/>
        <v>0</v>
      </c>
      <c r="M1961" s="19">
        <f t="shared" si="91"/>
        <v>0</v>
      </c>
    </row>
    <row r="1962" spans="1:13" x14ac:dyDescent="0.25">
      <c r="A1962" s="248">
        <f>A1960+0.00001</f>
        <v>3.0970600000003929</v>
      </c>
      <c r="B1962" s="81" t="s">
        <v>1064</v>
      </c>
      <c r="C1962" s="242" t="s">
        <v>1185</v>
      </c>
      <c r="D1962" s="243" t="s">
        <v>54</v>
      </c>
      <c r="E1962" s="244" t="s">
        <v>1210</v>
      </c>
      <c r="F1962" s="76" t="s">
        <v>44</v>
      </c>
      <c r="G1962" s="2"/>
      <c r="H1962" s="19">
        <v>15460</v>
      </c>
      <c r="I1962" s="188">
        <v>15460</v>
      </c>
      <c r="J1962" s="188">
        <v>15460</v>
      </c>
      <c r="K1962" s="19">
        <f t="shared" si="91"/>
        <v>0</v>
      </c>
      <c r="L1962" s="19">
        <f t="shared" si="91"/>
        <v>0</v>
      </c>
      <c r="M1962" s="19">
        <f t="shared" si="91"/>
        <v>0</v>
      </c>
    </row>
    <row r="1963" spans="1:13" x14ac:dyDescent="0.25">
      <c r="A1963" s="248"/>
      <c r="B1963" s="81"/>
      <c r="C1963" s="242"/>
      <c r="D1963" s="243"/>
      <c r="E1963" s="244"/>
      <c r="F1963" s="76"/>
      <c r="G1963" s="2"/>
      <c r="H1963" s="19">
        <v>0</v>
      </c>
      <c r="I1963" s="188">
        <v>0</v>
      </c>
      <c r="J1963" s="188">
        <v>0</v>
      </c>
      <c r="K1963" s="19">
        <f t="shared" si="91"/>
        <v>0</v>
      </c>
      <c r="L1963" s="19">
        <f t="shared" si="91"/>
        <v>0</v>
      </c>
      <c r="M1963" s="19">
        <f t="shared" si="91"/>
        <v>0</v>
      </c>
    </row>
    <row r="1964" spans="1:13" x14ac:dyDescent="0.25">
      <c r="A1964" s="248">
        <f>A1962+0.00001</f>
        <v>3.097070000000393</v>
      </c>
      <c r="B1964" s="81" t="s">
        <v>1064</v>
      </c>
      <c r="C1964" s="242" t="s">
        <v>1186</v>
      </c>
      <c r="D1964" s="243" t="s">
        <v>52</v>
      </c>
      <c r="E1964" s="244" t="s">
        <v>1211</v>
      </c>
      <c r="F1964" s="76" t="s">
        <v>1015</v>
      </c>
      <c r="G1964" s="2"/>
      <c r="H1964" s="19">
        <v>627350</v>
      </c>
      <c r="I1964" s="188">
        <v>627350</v>
      </c>
      <c r="J1964" s="188">
        <v>627350</v>
      </c>
      <c r="K1964" s="19">
        <f t="shared" si="91"/>
        <v>0</v>
      </c>
      <c r="L1964" s="19">
        <f t="shared" si="91"/>
        <v>0</v>
      </c>
      <c r="M1964" s="19">
        <f t="shared" si="91"/>
        <v>0</v>
      </c>
    </row>
    <row r="1965" spans="1:13" x14ac:dyDescent="0.25">
      <c r="A1965" s="248"/>
      <c r="B1965" s="81"/>
      <c r="C1965" s="242"/>
      <c r="D1965" s="243"/>
      <c r="E1965" s="244"/>
      <c r="F1965" s="76"/>
      <c r="G1965" s="2"/>
      <c r="H1965" s="19">
        <v>0</v>
      </c>
      <c r="I1965" s="188">
        <v>0</v>
      </c>
      <c r="J1965" s="188">
        <v>0</v>
      </c>
      <c r="K1965" s="19">
        <f t="shared" si="91"/>
        <v>0</v>
      </c>
      <c r="L1965" s="19">
        <f t="shared" si="91"/>
        <v>0</v>
      </c>
      <c r="M1965" s="19">
        <f t="shared" si="91"/>
        <v>0</v>
      </c>
    </row>
    <row r="1966" spans="1:13" x14ac:dyDescent="0.25">
      <c r="A1966" s="248">
        <f>A1964+0.00001</f>
        <v>3.0970800000003931</v>
      </c>
      <c r="B1966" s="81" t="s">
        <v>1064</v>
      </c>
      <c r="C1966" s="242" t="s">
        <v>1186</v>
      </c>
      <c r="D1966" s="243" t="s">
        <v>54</v>
      </c>
      <c r="E1966" s="244" t="s">
        <v>1212</v>
      </c>
      <c r="F1966" s="76" t="s">
        <v>44</v>
      </c>
      <c r="G1966" s="2"/>
      <c r="H1966" s="19">
        <v>18280</v>
      </c>
      <c r="I1966" s="188">
        <v>18280</v>
      </c>
      <c r="J1966" s="188">
        <v>18280</v>
      </c>
      <c r="K1966" s="19">
        <f t="shared" si="91"/>
        <v>0</v>
      </c>
      <c r="L1966" s="19">
        <f t="shared" si="91"/>
        <v>0</v>
      </c>
      <c r="M1966" s="19">
        <f t="shared" si="91"/>
        <v>0</v>
      </c>
    </row>
    <row r="1967" spans="1:13" x14ac:dyDescent="0.25">
      <c r="A1967" s="248"/>
      <c r="B1967" s="81"/>
      <c r="C1967" s="242"/>
      <c r="D1967" s="243"/>
      <c r="E1967" s="244"/>
      <c r="F1967" s="76"/>
      <c r="G1967" s="2"/>
      <c r="H1967" s="19">
        <v>0</v>
      </c>
      <c r="I1967" s="188">
        <v>0</v>
      </c>
      <c r="J1967" s="188">
        <v>0</v>
      </c>
      <c r="K1967" s="19">
        <f t="shared" si="91"/>
        <v>0</v>
      </c>
      <c r="L1967" s="19">
        <f t="shared" si="91"/>
        <v>0</v>
      </c>
      <c r="M1967" s="19">
        <f t="shared" si="91"/>
        <v>0</v>
      </c>
    </row>
    <row r="1968" spans="1:13" x14ac:dyDescent="0.25">
      <c r="A1968" s="248">
        <f>A1966+0.00001</f>
        <v>3.0970900000003931</v>
      </c>
      <c r="B1968" s="81" t="s">
        <v>1064</v>
      </c>
      <c r="C1968" s="242" t="s">
        <v>1187</v>
      </c>
      <c r="D1968" s="243" t="s">
        <v>52</v>
      </c>
      <c r="E1968" s="244" t="s">
        <v>1213</v>
      </c>
      <c r="F1968" s="76" t="s">
        <v>1015</v>
      </c>
      <c r="G1968" s="2"/>
      <c r="H1968" s="19">
        <v>756220</v>
      </c>
      <c r="I1968" s="188">
        <v>756220</v>
      </c>
      <c r="J1968" s="188">
        <v>756220</v>
      </c>
      <c r="K1968" s="19">
        <f t="shared" si="91"/>
        <v>0</v>
      </c>
      <c r="L1968" s="19">
        <f t="shared" si="91"/>
        <v>0</v>
      </c>
      <c r="M1968" s="19">
        <f t="shared" si="91"/>
        <v>0</v>
      </c>
    </row>
    <row r="1969" spans="1:13" x14ac:dyDescent="0.25">
      <c r="A1969" s="248"/>
      <c r="B1969" s="81"/>
      <c r="C1969" s="242"/>
      <c r="D1969" s="243"/>
      <c r="E1969" s="244"/>
      <c r="F1969" s="76"/>
      <c r="G1969" s="2"/>
      <c r="H1969" s="19">
        <v>0</v>
      </c>
      <c r="I1969" s="188">
        <v>0</v>
      </c>
      <c r="J1969" s="188">
        <v>0</v>
      </c>
      <c r="K1969" s="19">
        <f t="shared" si="91"/>
        <v>0</v>
      </c>
      <c r="L1969" s="19">
        <f t="shared" si="91"/>
        <v>0</v>
      </c>
      <c r="M1969" s="19">
        <f t="shared" si="91"/>
        <v>0</v>
      </c>
    </row>
    <row r="1970" spans="1:13" x14ac:dyDescent="0.25">
      <c r="A1970" s="248">
        <f>A1968+0.00001</f>
        <v>3.0971000000003932</v>
      </c>
      <c r="B1970" s="81" t="s">
        <v>1064</v>
      </c>
      <c r="C1970" s="242" t="s">
        <v>1187</v>
      </c>
      <c r="D1970" s="243" t="s">
        <v>54</v>
      </c>
      <c r="E1970" s="244" t="s">
        <v>1214</v>
      </c>
      <c r="F1970" s="76" t="s">
        <v>44</v>
      </c>
      <c r="G1970" s="2"/>
      <c r="H1970" s="19">
        <v>20080</v>
      </c>
      <c r="I1970" s="188">
        <v>20080</v>
      </c>
      <c r="J1970" s="188">
        <v>20080</v>
      </c>
      <c r="K1970" s="19">
        <f t="shared" si="91"/>
        <v>0</v>
      </c>
      <c r="L1970" s="19">
        <f t="shared" si="91"/>
        <v>0</v>
      </c>
      <c r="M1970" s="19">
        <f t="shared" si="91"/>
        <v>0</v>
      </c>
    </row>
    <row r="1971" spans="1:13" x14ac:dyDescent="0.25">
      <c r="A1971" s="248"/>
      <c r="B1971" s="81"/>
      <c r="C1971" s="242"/>
      <c r="D1971" s="243"/>
      <c r="E1971" s="244"/>
      <c r="F1971" s="76"/>
      <c r="G1971" s="2"/>
      <c r="H1971" s="19">
        <v>0</v>
      </c>
      <c r="I1971" s="188">
        <v>0</v>
      </c>
      <c r="J1971" s="188">
        <v>0</v>
      </c>
      <c r="K1971" s="19">
        <f t="shared" si="91"/>
        <v>0</v>
      </c>
      <c r="L1971" s="19">
        <f t="shared" si="91"/>
        <v>0</v>
      </c>
      <c r="M1971" s="19">
        <f t="shared" si="91"/>
        <v>0</v>
      </c>
    </row>
    <row r="1972" spans="1:13" x14ac:dyDescent="0.25">
      <c r="A1972" s="248">
        <f>A1970+0.00001</f>
        <v>3.0971100000003933</v>
      </c>
      <c r="B1972" s="81" t="s">
        <v>1064</v>
      </c>
      <c r="C1972" s="242" t="s">
        <v>1188</v>
      </c>
      <c r="D1972" s="243" t="s">
        <v>52</v>
      </c>
      <c r="E1972" s="244" t="s">
        <v>1215</v>
      </c>
      <c r="F1972" s="76" t="s">
        <v>1015</v>
      </c>
      <c r="G1972" s="2"/>
      <c r="H1972" s="19">
        <v>971650</v>
      </c>
      <c r="I1972" s="188">
        <v>971650</v>
      </c>
      <c r="J1972" s="188">
        <v>971650</v>
      </c>
      <c r="K1972" s="19">
        <f t="shared" si="91"/>
        <v>0</v>
      </c>
      <c r="L1972" s="19">
        <f t="shared" si="91"/>
        <v>0</v>
      </c>
      <c r="M1972" s="19">
        <f t="shared" si="91"/>
        <v>0</v>
      </c>
    </row>
    <row r="1973" spans="1:13" x14ac:dyDescent="0.25">
      <c r="A1973" s="248"/>
      <c r="B1973" s="81"/>
      <c r="C1973" s="242"/>
      <c r="D1973" s="243"/>
      <c r="E1973" s="244"/>
      <c r="F1973" s="76"/>
      <c r="G1973" s="2"/>
      <c r="H1973" s="19">
        <v>0</v>
      </c>
      <c r="I1973" s="188">
        <v>0</v>
      </c>
      <c r="J1973" s="188">
        <v>0</v>
      </c>
      <c r="K1973" s="19">
        <f t="shared" si="91"/>
        <v>0</v>
      </c>
      <c r="L1973" s="19">
        <f t="shared" si="91"/>
        <v>0</v>
      </c>
      <c r="M1973" s="19">
        <f t="shared" si="91"/>
        <v>0</v>
      </c>
    </row>
    <row r="1974" spans="1:13" x14ac:dyDescent="0.25">
      <c r="A1974" s="248">
        <f>A1972+0.00001</f>
        <v>3.0971200000003933</v>
      </c>
      <c r="B1974" s="81" t="s">
        <v>1064</v>
      </c>
      <c r="C1974" s="242" t="s">
        <v>1188</v>
      </c>
      <c r="D1974" s="243" t="s">
        <v>54</v>
      </c>
      <c r="E1974" s="244" t="s">
        <v>1198</v>
      </c>
      <c r="F1974" s="76" t="s">
        <v>44</v>
      </c>
      <c r="G1974" s="2"/>
      <c r="H1974" s="19">
        <v>22570</v>
      </c>
      <c r="I1974" s="188">
        <v>22570</v>
      </c>
      <c r="J1974" s="188">
        <v>22570</v>
      </c>
      <c r="K1974" s="19">
        <f t="shared" si="91"/>
        <v>0</v>
      </c>
      <c r="L1974" s="19">
        <f t="shared" si="91"/>
        <v>0</v>
      </c>
      <c r="M1974" s="19">
        <f t="shared" si="91"/>
        <v>0</v>
      </c>
    </row>
    <row r="1975" spans="1:13" s="66" customFormat="1" x14ac:dyDescent="0.25">
      <c r="A1975" s="126"/>
      <c r="B1975" s="127"/>
      <c r="C1975" s="239"/>
      <c r="D1975" s="240"/>
      <c r="E1975" s="245"/>
      <c r="F1975" s="70"/>
      <c r="G1975" s="1"/>
      <c r="H1975" s="19">
        <v>0</v>
      </c>
      <c r="I1975" s="19">
        <v>0</v>
      </c>
      <c r="J1975" s="19">
        <v>0</v>
      </c>
      <c r="K1975" s="19">
        <f t="shared" si="91"/>
        <v>0</v>
      </c>
      <c r="L1975" s="19">
        <f t="shared" si="91"/>
        <v>0</v>
      </c>
      <c r="M1975" s="19">
        <f t="shared" si="91"/>
        <v>0</v>
      </c>
    </row>
    <row r="1976" spans="1:13" s="66" customFormat="1" x14ac:dyDescent="0.25">
      <c r="A1976" s="126"/>
      <c r="B1976" s="127"/>
      <c r="C1976" s="308">
        <v>4.1900000000000004</v>
      </c>
      <c r="D1976" s="309"/>
      <c r="E1976" s="236" t="s">
        <v>1238</v>
      </c>
      <c r="F1976" s="70"/>
      <c r="G1976" s="1"/>
      <c r="H1976" s="19">
        <v>0</v>
      </c>
      <c r="I1976" s="19">
        <v>0</v>
      </c>
      <c r="J1976" s="19">
        <v>0</v>
      </c>
      <c r="K1976" s="19">
        <f t="shared" si="91"/>
        <v>0</v>
      </c>
      <c r="L1976" s="19">
        <f t="shared" si="91"/>
        <v>0</v>
      </c>
      <c r="M1976" s="19">
        <f t="shared" si="91"/>
        <v>0</v>
      </c>
    </row>
    <row r="1977" spans="1:13" s="66" customFormat="1" x14ac:dyDescent="0.25">
      <c r="A1977" s="126"/>
      <c r="B1977" s="127"/>
      <c r="C1977" s="310" t="s">
        <v>62</v>
      </c>
      <c r="D1977" s="311"/>
      <c r="E1977" s="238" t="s">
        <v>1011</v>
      </c>
      <c r="F1977" s="70"/>
      <c r="G1977" s="1"/>
      <c r="H1977" s="19">
        <v>0</v>
      </c>
      <c r="I1977" s="19">
        <v>0</v>
      </c>
      <c r="J1977" s="19">
        <v>0</v>
      </c>
      <c r="K1977" s="19">
        <f t="shared" si="91"/>
        <v>0</v>
      </c>
      <c r="L1977" s="19">
        <f t="shared" si="91"/>
        <v>0</v>
      </c>
      <c r="M1977" s="19">
        <f t="shared" si="91"/>
        <v>0</v>
      </c>
    </row>
    <row r="1978" spans="1:13" s="66" customFormat="1" x14ac:dyDescent="0.25">
      <c r="A1978" s="126"/>
      <c r="B1978" s="127"/>
      <c r="C1978" s="239"/>
      <c r="D1978" s="240"/>
      <c r="E1978" s="245"/>
      <c r="F1978" s="70"/>
      <c r="G1978" s="1"/>
      <c r="H1978" s="19">
        <v>0</v>
      </c>
      <c r="I1978" s="19">
        <v>0</v>
      </c>
      <c r="J1978" s="19">
        <v>0</v>
      </c>
      <c r="K1978" s="19">
        <f t="shared" si="91"/>
        <v>0</v>
      </c>
      <c r="L1978" s="19">
        <f t="shared" si="91"/>
        <v>0</v>
      </c>
      <c r="M1978" s="19">
        <f t="shared" si="91"/>
        <v>0</v>
      </c>
    </row>
    <row r="1979" spans="1:13" x14ac:dyDescent="0.25">
      <c r="A1979" s="248">
        <f>A1974+0.00001</f>
        <v>3.0971300000003934</v>
      </c>
      <c r="B1979" s="81" t="s">
        <v>1010</v>
      </c>
      <c r="C1979" s="249" t="s">
        <v>1189</v>
      </c>
      <c r="D1979" s="250" t="s">
        <v>52</v>
      </c>
      <c r="E1979" s="244" t="s">
        <v>1192</v>
      </c>
      <c r="F1979" s="76" t="s">
        <v>1015</v>
      </c>
      <c r="G1979" s="2"/>
      <c r="H1979" s="19">
        <v>896750</v>
      </c>
      <c r="I1979" s="188">
        <v>896750</v>
      </c>
      <c r="J1979" s="188">
        <v>896750</v>
      </c>
      <c r="K1979" s="19">
        <f t="shared" si="91"/>
        <v>0</v>
      </c>
      <c r="L1979" s="19">
        <f t="shared" si="91"/>
        <v>0</v>
      </c>
      <c r="M1979" s="19">
        <f t="shared" si="91"/>
        <v>0</v>
      </c>
    </row>
    <row r="1980" spans="1:13" x14ac:dyDescent="0.25">
      <c r="A1980" s="248"/>
      <c r="B1980" s="81"/>
      <c r="C1980" s="249"/>
      <c r="D1980" s="250"/>
      <c r="E1980" s="244"/>
      <c r="F1980" s="76"/>
      <c r="G1980" s="2"/>
      <c r="H1980" s="19">
        <v>0</v>
      </c>
      <c r="I1980" s="188">
        <v>0</v>
      </c>
      <c r="J1980" s="188">
        <v>0</v>
      </c>
      <c r="K1980" s="19">
        <f t="shared" si="91"/>
        <v>0</v>
      </c>
      <c r="L1980" s="19">
        <f t="shared" si="91"/>
        <v>0</v>
      </c>
      <c r="M1980" s="19">
        <f t="shared" si="91"/>
        <v>0</v>
      </c>
    </row>
    <row r="1981" spans="1:13" ht="30" x14ac:dyDescent="0.25">
      <c r="A1981" s="248">
        <f>A1979+0.00001</f>
        <v>3.0971400000003935</v>
      </c>
      <c r="B1981" s="81" t="s">
        <v>1010</v>
      </c>
      <c r="C1981" s="249" t="s">
        <v>1189</v>
      </c>
      <c r="D1981" s="250" t="s">
        <v>54</v>
      </c>
      <c r="E1981" s="244" t="s">
        <v>1195</v>
      </c>
      <c r="F1981" s="76" t="s">
        <v>44</v>
      </c>
      <c r="G1981" s="2"/>
      <c r="H1981" s="2">
        <v>25710</v>
      </c>
      <c r="I1981" s="251">
        <v>25710</v>
      </c>
      <c r="J1981" s="251">
        <v>25710</v>
      </c>
      <c r="K1981" s="19">
        <f t="shared" si="91"/>
        <v>0</v>
      </c>
      <c r="L1981" s="19">
        <f t="shared" si="91"/>
        <v>0</v>
      </c>
      <c r="M1981" s="19">
        <f t="shared" si="91"/>
        <v>0</v>
      </c>
    </row>
    <row r="1982" spans="1:13" x14ac:dyDescent="0.25">
      <c r="A1982" s="248"/>
      <c r="B1982" s="81"/>
      <c r="C1982" s="249"/>
      <c r="D1982" s="250"/>
      <c r="E1982" s="244"/>
      <c r="F1982" s="76"/>
      <c r="G1982" s="2"/>
      <c r="H1982" s="19">
        <v>0</v>
      </c>
      <c r="I1982" s="188">
        <v>0</v>
      </c>
      <c r="J1982" s="188">
        <v>0</v>
      </c>
      <c r="K1982" s="19">
        <f t="shared" si="91"/>
        <v>0</v>
      </c>
      <c r="L1982" s="19">
        <f t="shared" si="91"/>
        <v>0</v>
      </c>
      <c r="M1982" s="19">
        <f t="shared" si="91"/>
        <v>0</v>
      </c>
    </row>
    <row r="1983" spans="1:13" x14ac:dyDescent="0.25">
      <c r="A1983" s="248">
        <f>A1981+0.00001</f>
        <v>3.0971500000003935</v>
      </c>
      <c r="B1983" s="81" t="s">
        <v>1010</v>
      </c>
      <c r="C1983" s="249" t="s">
        <v>1190</v>
      </c>
      <c r="D1983" s="250" t="s">
        <v>52</v>
      </c>
      <c r="E1983" s="244" t="s">
        <v>1193</v>
      </c>
      <c r="F1983" s="76" t="s">
        <v>1015</v>
      </c>
      <c r="G1983" s="2"/>
      <c r="H1983" s="19">
        <v>991210</v>
      </c>
      <c r="I1983" s="188">
        <v>991210</v>
      </c>
      <c r="J1983" s="188">
        <v>991210</v>
      </c>
      <c r="K1983" s="19">
        <f t="shared" si="91"/>
        <v>0</v>
      </c>
      <c r="L1983" s="19">
        <f t="shared" si="91"/>
        <v>0</v>
      </c>
      <c r="M1983" s="19">
        <f t="shared" si="91"/>
        <v>0</v>
      </c>
    </row>
    <row r="1984" spans="1:13" x14ac:dyDescent="0.25">
      <c r="A1984" s="248"/>
      <c r="B1984" s="81"/>
      <c r="C1984" s="249"/>
      <c r="D1984" s="250"/>
      <c r="E1984" s="244"/>
      <c r="F1984" s="76"/>
      <c r="G1984" s="2"/>
      <c r="H1984" s="19">
        <v>0</v>
      </c>
      <c r="I1984" s="188">
        <v>0</v>
      </c>
      <c r="J1984" s="188">
        <v>0</v>
      </c>
      <c r="K1984" s="19">
        <f t="shared" si="91"/>
        <v>0</v>
      </c>
      <c r="L1984" s="19">
        <f t="shared" si="91"/>
        <v>0</v>
      </c>
      <c r="M1984" s="19">
        <f t="shared" si="91"/>
        <v>0</v>
      </c>
    </row>
    <row r="1985" spans="1:13" ht="30" x14ac:dyDescent="0.25">
      <c r="A1985" s="248">
        <f>A1983+0.00001</f>
        <v>3.0971600000003936</v>
      </c>
      <c r="B1985" s="81" t="s">
        <v>1010</v>
      </c>
      <c r="C1985" s="249" t="s">
        <v>1190</v>
      </c>
      <c r="D1985" s="250" t="s">
        <v>54</v>
      </c>
      <c r="E1985" s="244" t="s">
        <v>1196</v>
      </c>
      <c r="F1985" s="76" t="s">
        <v>44</v>
      </c>
      <c r="G1985" s="2"/>
      <c r="H1985" s="2">
        <v>27570</v>
      </c>
      <c r="I1985" s="251">
        <v>27570</v>
      </c>
      <c r="J1985" s="251">
        <v>27570</v>
      </c>
      <c r="K1985" s="19">
        <f t="shared" si="91"/>
        <v>0</v>
      </c>
      <c r="L1985" s="19">
        <f t="shared" si="91"/>
        <v>0</v>
      </c>
      <c r="M1985" s="19">
        <f t="shared" si="91"/>
        <v>0</v>
      </c>
    </row>
    <row r="1986" spans="1:13" x14ac:dyDescent="0.25">
      <c r="A1986" s="248"/>
      <c r="B1986" s="81"/>
      <c r="C1986" s="249"/>
      <c r="D1986" s="250"/>
      <c r="E1986" s="244"/>
      <c r="F1986" s="76"/>
      <c r="G1986" s="2"/>
      <c r="H1986" s="19">
        <v>0</v>
      </c>
      <c r="I1986" s="188">
        <v>0</v>
      </c>
      <c r="J1986" s="188">
        <v>0</v>
      </c>
      <c r="K1986" s="19">
        <f t="shared" si="91"/>
        <v>0</v>
      </c>
      <c r="L1986" s="19">
        <f t="shared" si="91"/>
        <v>0</v>
      </c>
      <c r="M1986" s="19">
        <f t="shared" si="91"/>
        <v>0</v>
      </c>
    </row>
    <row r="1987" spans="1:13" x14ac:dyDescent="0.25">
      <c r="A1987" s="248">
        <f t="shared" ref="A1987" si="93">A1985+0.00001</f>
        <v>3.0971700000003937</v>
      </c>
      <c r="B1987" s="81" t="s">
        <v>1064</v>
      </c>
      <c r="C1987" s="249" t="s">
        <v>1191</v>
      </c>
      <c r="D1987" s="250" t="s">
        <v>52</v>
      </c>
      <c r="E1987" s="244" t="s">
        <v>1194</v>
      </c>
      <c r="F1987" s="76" t="s">
        <v>1015</v>
      </c>
      <c r="G1987" s="2"/>
      <c r="H1987" s="19">
        <v>1150920</v>
      </c>
      <c r="I1987" s="188">
        <v>1150920</v>
      </c>
      <c r="J1987" s="188">
        <v>1150920</v>
      </c>
      <c r="K1987" s="19">
        <f t="shared" si="91"/>
        <v>0</v>
      </c>
      <c r="L1987" s="19">
        <f t="shared" si="91"/>
        <v>0</v>
      </c>
      <c r="M1987" s="19">
        <f t="shared" si="91"/>
        <v>0</v>
      </c>
    </row>
    <row r="1988" spans="1:13" x14ac:dyDescent="0.25">
      <c r="A1988" s="248"/>
      <c r="B1988" s="81"/>
      <c r="C1988" s="249"/>
      <c r="D1988" s="250"/>
      <c r="E1988" s="244"/>
      <c r="F1988" s="76"/>
      <c r="G1988" s="2"/>
      <c r="H1988" s="19">
        <v>0</v>
      </c>
      <c r="I1988" s="188">
        <v>0</v>
      </c>
      <c r="J1988" s="188">
        <v>0</v>
      </c>
      <c r="K1988" s="19">
        <f t="shared" si="91"/>
        <v>0</v>
      </c>
      <c r="L1988" s="19">
        <f t="shared" si="91"/>
        <v>0</v>
      </c>
      <c r="M1988" s="19">
        <f t="shared" si="91"/>
        <v>0</v>
      </c>
    </row>
    <row r="1989" spans="1:13" ht="30" x14ac:dyDescent="0.25">
      <c r="A1989" s="248">
        <f>A1987+0.00001</f>
        <v>3.0971800000003937</v>
      </c>
      <c r="B1989" s="81" t="s">
        <v>1064</v>
      </c>
      <c r="C1989" s="249" t="s">
        <v>1191</v>
      </c>
      <c r="D1989" s="250" t="s">
        <v>54</v>
      </c>
      <c r="E1989" s="244" t="s">
        <v>1197</v>
      </c>
      <c r="F1989" s="76" t="s">
        <v>44</v>
      </c>
      <c r="G1989" s="2"/>
      <c r="H1989" s="2">
        <v>30200</v>
      </c>
      <c r="I1989" s="251">
        <v>30200</v>
      </c>
      <c r="J1989" s="251">
        <v>30200</v>
      </c>
      <c r="K1989" s="19">
        <f t="shared" si="91"/>
        <v>0</v>
      </c>
      <c r="L1989" s="19">
        <f t="shared" si="91"/>
        <v>0</v>
      </c>
      <c r="M1989" s="19">
        <f t="shared" si="91"/>
        <v>0</v>
      </c>
    </row>
    <row r="1990" spans="1:13" s="66" customFormat="1" x14ac:dyDescent="0.25">
      <c r="A1990" s="126"/>
      <c r="B1990" s="127"/>
      <c r="C1990" s="239"/>
      <c r="D1990" s="240"/>
      <c r="E1990" s="245"/>
      <c r="F1990" s="70"/>
      <c r="G1990" s="1"/>
      <c r="H1990" s="19">
        <v>0</v>
      </c>
      <c r="I1990" s="19">
        <v>0</v>
      </c>
      <c r="J1990" s="19">
        <v>0</v>
      </c>
      <c r="K1990" s="19">
        <f t="shared" si="91"/>
        <v>0</v>
      </c>
      <c r="L1990" s="19">
        <f t="shared" si="91"/>
        <v>0</v>
      </c>
      <c r="M1990" s="19">
        <f t="shared" si="91"/>
        <v>0</v>
      </c>
    </row>
    <row r="1991" spans="1:13" s="66" customFormat="1" x14ac:dyDescent="0.25">
      <c r="A1991" s="126"/>
      <c r="B1991" s="127"/>
      <c r="C1991" s="308">
        <v>4.1900000000000004</v>
      </c>
      <c r="D1991" s="309"/>
      <c r="E1991" s="236" t="s">
        <v>1238</v>
      </c>
      <c r="F1991" s="70"/>
      <c r="G1991" s="1"/>
      <c r="H1991" s="19">
        <v>0</v>
      </c>
      <c r="I1991" s="19">
        <v>0</v>
      </c>
      <c r="J1991" s="19">
        <v>0</v>
      </c>
      <c r="K1991" s="19">
        <f t="shared" si="91"/>
        <v>0</v>
      </c>
      <c r="L1991" s="19">
        <f t="shared" si="91"/>
        <v>0</v>
      </c>
      <c r="M1991" s="19">
        <f t="shared" si="91"/>
        <v>0</v>
      </c>
    </row>
    <row r="1992" spans="1:13" s="66" customFormat="1" x14ac:dyDescent="0.25">
      <c r="A1992" s="126"/>
      <c r="B1992" s="127"/>
      <c r="C1992" s="310" t="s">
        <v>63</v>
      </c>
      <c r="D1992" s="311"/>
      <c r="E1992" s="238" t="s">
        <v>1012</v>
      </c>
      <c r="F1992" s="70"/>
      <c r="G1992" s="1"/>
      <c r="H1992" s="19">
        <v>0</v>
      </c>
      <c r="I1992" s="19">
        <v>0</v>
      </c>
      <c r="J1992" s="19">
        <v>0</v>
      </c>
      <c r="K1992" s="19">
        <f t="shared" si="91"/>
        <v>0</v>
      </c>
      <c r="L1992" s="19">
        <f t="shared" si="91"/>
        <v>0</v>
      </c>
      <c r="M1992" s="19">
        <f t="shared" si="91"/>
        <v>0</v>
      </c>
    </row>
    <row r="1993" spans="1:13" s="66" customFormat="1" x14ac:dyDescent="0.25">
      <c r="A1993" s="126"/>
      <c r="B1993" s="127"/>
      <c r="C1993" s="239"/>
      <c r="D1993" s="240"/>
      <c r="E1993" s="245"/>
      <c r="F1993" s="70"/>
      <c r="G1993" s="1"/>
      <c r="H1993" s="19">
        <v>0</v>
      </c>
      <c r="I1993" s="19">
        <v>0</v>
      </c>
      <c r="J1993" s="19">
        <v>0</v>
      </c>
      <c r="K1993" s="19">
        <f t="shared" si="91"/>
        <v>0</v>
      </c>
      <c r="L1993" s="19">
        <f t="shared" si="91"/>
        <v>0</v>
      </c>
      <c r="M1993" s="19">
        <f t="shared" si="91"/>
        <v>0</v>
      </c>
    </row>
    <row r="1994" spans="1:13" x14ac:dyDescent="0.25">
      <c r="A1994" s="248">
        <f>A1989+0.00001</f>
        <v>3.0971900000003938</v>
      </c>
      <c r="B1994" s="81" t="s">
        <v>1010</v>
      </c>
      <c r="C1994" s="249" t="s">
        <v>1189</v>
      </c>
      <c r="D1994" s="250" t="s">
        <v>52</v>
      </c>
      <c r="E1994" s="244" t="s">
        <v>1192</v>
      </c>
      <c r="F1994" s="76" t="s">
        <v>1015</v>
      </c>
      <c r="G1994" s="2"/>
      <c r="H1994" s="19">
        <v>866610</v>
      </c>
      <c r="I1994" s="188">
        <v>866610</v>
      </c>
      <c r="J1994" s="188">
        <v>866610</v>
      </c>
      <c r="K1994" s="19">
        <f t="shared" si="91"/>
        <v>0</v>
      </c>
      <c r="L1994" s="19">
        <f t="shared" si="91"/>
        <v>0</v>
      </c>
      <c r="M1994" s="19">
        <f t="shared" si="91"/>
        <v>0</v>
      </c>
    </row>
    <row r="1995" spans="1:13" x14ac:dyDescent="0.25">
      <c r="A1995" s="248"/>
      <c r="B1995" s="81"/>
      <c r="C1995" s="249"/>
      <c r="D1995" s="250"/>
      <c r="E1995" s="244"/>
      <c r="F1995" s="76"/>
      <c r="G1995" s="2"/>
      <c r="H1995" s="19">
        <v>0</v>
      </c>
      <c r="I1995" s="188">
        <v>0</v>
      </c>
      <c r="J1995" s="188">
        <v>0</v>
      </c>
      <c r="K1995" s="19">
        <f t="shared" si="91"/>
        <v>0</v>
      </c>
      <c r="L1995" s="19">
        <f t="shared" si="91"/>
        <v>0</v>
      </c>
      <c r="M1995" s="19">
        <f t="shared" si="91"/>
        <v>0</v>
      </c>
    </row>
    <row r="1996" spans="1:13" ht="30" x14ac:dyDescent="0.25">
      <c r="A1996" s="248">
        <f>A1994+0.00001</f>
        <v>3.0972000000003939</v>
      </c>
      <c r="B1996" s="81" t="s">
        <v>1010</v>
      </c>
      <c r="C1996" s="249" t="s">
        <v>1189</v>
      </c>
      <c r="D1996" s="250" t="s">
        <v>54</v>
      </c>
      <c r="E1996" s="244" t="s">
        <v>1195</v>
      </c>
      <c r="F1996" s="76" t="s">
        <v>44</v>
      </c>
      <c r="G1996" s="2"/>
      <c r="H1996" s="2">
        <v>24850</v>
      </c>
      <c r="I1996" s="251">
        <v>24850</v>
      </c>
      <c r="J1996" s="251">
        <v>24850</v>
      </c>
      <c r="K1996" s="19">
        <f t="shared" si="91"/>
        <v>0</v>
      </c>
      <c r="L1996" s="19">
        <f t="shared" si="91"/>
        <v>0</v>
      </c>
      <c r="M1996" s="19">
        <f t="shared" si="91"/>
        <v>0</v>
      </c>
    </row>
    <row r="1997" spans="1:13" x14ac:dyDescent="0.25">
      <c r="A1997" s="248"/>
      <c r="B1997" s="81"/>
      <c r="C1997" s="249"/>
      <c r="D1997" s="250"/>
      <c r="E1997" s="244"/>
      <c r="F1997" s="76"/>
      <c r="G1997" s="2"/>
      <c r="H1997" s="19">
        <v>0</v>
      </c>
      <c r="I1997" s="188">
        <v>0</v>
      </c>
      <c r="J1997" s="188">
        <v>0</v>
      </c>
      <c r="K1997" s="19">
        <f t="shared" si="91"/>
        <v>0</v>
      </c>
      <c r="L1997" s="19">
        <f t="shared" si="91"/>
        <v>0</v>
      </c>
      <c r="M1997" s="19">
        <f t="shared" si="91"/>
        <v>0</v>
      </c>
    </row>
    <row r="1998" spans="1:13" x14ac:dyDescent="0.25">
      <c r="A1998" s="248">
        <f t="shared" ref="A1998" si="94">A1996+0.00001</f>
        <v>3.0972100000003939</v>
      </c>
      <c r="B1998" s="81" t="s">
        <v>1010</v>
      </c>
      <c r="C1998" s="249" t="s">
        <v>1190</v>
      </c>
      <c r="D1998" s="250" t="s">
        <v>52</v>
      </c>
      <c r="E1998" s="244" t="s">
        <v>1193</v>
      </c>
      <c r="F1998" s="76" t="s">
        <v>1015</v>
      </c>
      <c r="G1998" s="2"/>
      <c r="H1998" s="19">
        <v>957890</v>
      </c>
      <c r="I1998" s="188">
        <v>957890</v>
      </c>
      <c r="J1998" s="188">
        <v>957890</v>
      </c>
      <c r="K1998" s="19">
        <f t="shared" si="91"/>
        <v>0</v>
      </c>
      <c r="L1998" s="19">
        <f t="shared" si="91"/>
        <v>0</v>
      </c>
      <c r="M1998" s="19">
        <f t="shared" si="91"/>
        <v>0</v>
      </c>
    </row>
    <row r="1999" spans="1:13" x14ac:dyDescent="0.25">
      <c r="A1999" s="248"/>
      <c r="B1999" s="81"/>
      <c r="C1999" s="249"/>
      <c r="D1999" s="250"/>
      <c r="E1999" s="244"/>
      <c r="F1999" s="76"/>
      <c r="G1999" s="2"/>
      <c r="H1999" s="19">
        <v>0</v>
      </c>
      <c r="I1999" s="188">
        <v>0</v>
      </c>
      <c r="J1999" s="188">
        <v>0</v>
      </c>
      <c r="K1999" s="19">
        <f t="shared" si="91"/>
        <v>0</v>
      </c>
      <c r="L1999" s="19">
        <f t="shared" si="91"/>
        <v>0</v>
      </c>
      <c r="M1999" s="19">
        <f t="shared" si="91"/>
        <v>0</v>
      </c>
    </row>
    <row r="2000" spans="1:13" ht="30" x14ac:dyDescent="0.25">
      <c r="A2000" s="248">
        <f>A1998+0.00001</f>
        <v>3.097220000000394</v>
      </c>
      <c r="B2000" s="81" t="s">
        <v>1010</v>
      </c>
      <c r="C2000" s="249" t="s">
        <v>1190</v>
      </c>
      <c r="D2000" s="250" t="s">
        <v>54</v>
      </c>
      <c r="E2000" s="244" t="s">
        <v>1196</v>
      </c>
      <c r="F2000" s="76" t="s">
        <v>44</v>
      </c>
      <c r="G2000" s="2"/>
      <c r="H2000" s="2">
        <v>26640</v>
      </c>
      <c r="I2000" s="251">
        <v>26640</v>
      </c>
      <c r="J2000" s="251">
        <v>26640</v>
      </c>
      <c r="K2000" s="19">
        <f t="shared" ref="K2000:M2038" si="95">$G2000*H2000</f>
        <v>0</v>
      </c>
      <c r="L2000" s="19">
        <f t="shared" si="95"/>
        <v>0</v>
      </c>
      <c r="M2000" s="19">
        <f t="shared" si="95"/>
        <v>0</v>
      </c>
    </row>
    <row r="2001" spans="1:13" x14ac:dyDescent="0.25">
      <c r="A2001" s="248"/>
      <c r="B2001" s="81"/>
      <c r="C2001" s="249"/>
      <c r="D2001" s="250"/>
      <c r="E2001" s="244"/>
      <c r="F2001" s="76"/>
      <c r="G2001" s="2"/>
      <c r="H2001" s="19">
        <v>0</v>
      </c>
      <c r="I2001" s="188">
        <v>0</v>
      </c>
      <c r="J2001" s="188">
        <v>0</v>
      </c>
      <c r="K2001" s="19">
        <f t="shared" si="95"/>
        <v>0</v>
      </c>
      <c r="L2001" s="19">
        <f t="shared" si="95"/>
        <v>0</v>
      </c>
      <c r="M2001" s="19">
        <f t="shared" si="95"/>
        <v>0</v>
      </c>
    </row>
    <row r="2002" spans="1:13" x14ac:dyDescent="0.25">
      <c r="A2002" s="248">
        <f>A2000+0.00001</f>
        <v>3.0972300000003941</v>
      </c>
      <c r="B2002" s="81" t="s">
        <v>1064</v>
      </c>
      <c r="C2002" s="249" t="s">
        <v>1191</v>
      </c>
      <c r="D2002" s="250" t="s">
        <v>52</v>
      </c>
      <c r="E2002" s="244" t="s">
        <v>1194</v>
      </c>
      <c r="F2002" s="76" t="s">
        <v>1015</v>
      </c>
      <c r="G2002" s="2"/>
      <c r="H2002" s="19">
        <v>1112230</v>
      </c>
      <c r="I2002" s="188">
        <v>1112230</v>
      </c>
      <c r="J2002" s="188">
        <v>1112230</v>
      </c>
      <c r="K2002" s="19">
        <f t="shared" si="95"/>
        <v>0</v>
      </c>
      <c r="L2002" s="19">
        <f t="shared" si="95"/>
        <v>0</v>
      </c>
      <c r="M2002" s="19">
        <f t="shared" si="95"/>
        <v>0</v>
      </c>
    </row>
    <row r="2003" spans="1:13" x14ac:dyDescent="0.25">
      <c r="A2003" s="248"/>
      <c r="B2003" s="81"/>
      <c r="C2003" s="249"/>
      <c r="D2003" s="250"/>
      <c r="E2003" s="244"/>
      <c r="F2003" s="76"/>
      <c r="G2003" s="2"/>
      <c r="H2003" s="19">
        <v>0</v>
      </c>
      <c r="I2003" s="188">
        <v>0</v>
      </c>
      <c r="J2003" s="188">
        <v>0</v>
      </c>
      <c r="K2003" s="19">
        <f t="shared" si="95"/>
        <v>0</v>
      </c>
      <c r="L2003" s="19">
        <f t="shared" si="95"/>
        <v>0</v>
      </c>
      <c r="M2003" s="19">
        <f t="shared" si="95"/>
        <v>0</v>
      </c>
    </row>
    <row r="2004" spans="1:13" ht="30" x14ac:dyDescent="0.25">
      <c r="A2004" s="248">
        <f>A2002+0.00001</f>
        <v>3.0972400000003941</v>
      </c>
      <c r="B2004" s="81" t="s">
        <v>1064</v>
      </c>
      <c r="C2004" s="249" t="s">
        <v>1191</v>
      </c>
      <c r="D2004" s="250" t="s">
        <v>54</v>
      </c>
      <c r="E2004" s="244" t="s">
        <v>1197</v>
      </c>
      <c r="F2004" s="76" t="s">
        <v>44</v>
      </c>
      <c r="G2004" s="2"/>
      <c r="H2004" s="2">
        <v>29180</v>
      </c>
      <c r="I2004" s="251">
        <v>29180</v>
      </c>
      <c r="J2004" s="251">
        <v>29180</v>
      </c>
      <c r="K2004" s="19">
        <f t="shared" si="95"/>
        <v>0</v>
      </c>
      <c r="L2004" s="19">
        <f t="shared" si="95"/>
        <v>0</v>
      </c>
      <c r="M2004" s="19">
        <f t="shared" si="95"/>
        <v>0</v>
      </c>
    </row>
    <row r="2005" spans="1:13" s="66" customFormat="1" x14ac:dyDescent="0.25">
      <c r="A2005" s="126"/>
      <c r="B2005" s="127"/>
      <c r="C2005" s="239"/>
      <c r="D2005" s="240"/>
      <c r="E2005" s="245"/>
      <c r="F2005" s="70"/>
      <c r="G2005" s="1"/>
      <c r="H2005" s="19">
        <v>0</v>
      </c>
      <c r="I2005" s="19">
        <v>0</v>
      </c>
      <c r="J2005" s="19">
        <v>0</v>
      </c>
      <c r="K2005" s="19">
        <f t="shared" si="95"/>
        <v>0</v>
      </c>
      <c r="L2005" s="19">
        <f t="shared" si="95"/>
        <v>0</v>
      </c>
      <c r="M2005" s="19">
        <f t="shared" si="95"/>
        <v>0</v>
      </c>
    </row>
    <row r="2006" spans="1:13" s="66" customFormat="1" x14ac:dyDescent="0.25">
      <c r="A2006" s="126"/>
      <c r="B2006" s="127"/>
      <c r="C2006" s="308">
        <v>4.1900000000000004</v>
      </c>
      <c r="D2006" s="309"/>
      <c r="E2006" s="236" t="s">
        <v>1238</v>
      </c>
      <c r="F2006" s="70"/>
      <c r="G2006" s="1"/>
      <c r="H2006" s="19">
        <v>0</v>
      </c>
      <c r="I2006" s="19">
        <v>0</v>
      </c>
      <c r="J2006" s="19">
        <v>0</v>
      </c>
      <c r="K2006" s="19">
        <f t="shared" si="95"/>
        <v>0</v>
      </c>
      <c r="L2006" s="19">
        <f t="shared" si="95"/>
        <v>0</v>
      </c>
      <c r="M2006" s="19">
        <f t="shared" si="95"/>
        <v>0</v>
      </c>
    </row>
    <row r="2007" spans="1:13" s="66" customFormat="1" x14ac:dyDescent="0.25">
      <c r="A2007" s="126"/>
      <c r="B2007" s="127"/>
      <c r="C2007" s="310" t="s">
        <v>64</v>
      </c>
      <c r="D2007" s="311"/>
      <c r="E2007" s="238" t="s">
        <v>1013</v>
      </c>
      <c r="F2007" s="70"/>
      <c r="G2007" s="1"/>
      <c r="H2007" s="19">
        <v>0</v>
      </c>
      <c r="I2007" s="19">
        <v>0</v>
      </c>
      <c r="J2007" s="19">
        <v>0</v>
      </c>
      <c r="K2007" s="19">
        <f t="shared" si="95"/>
        <v>0</v>
      </c>
      <c r="L2007" s="19">
        <f t="shared" si="95"/>
        <v>0</v>
      </c>
      <c r="M2007" s="19">
        <f t="shared" si="95"/>
        <v>0</v>
      </c>
    </row>
    <row r="2008" spans="1:13" s="66" customFormat="1" x14ac:dyDescent="0.25">
      <c r="A2008" s="126"/>
      <c r="B2008" s="127"/>
      <c r="C2008" s="239"/>
      <c r="D2008" s="240"/>
      <c r="E2008" s="245"/>
      <c r="F2008" s="70"/>
      <c r="G2008" s="1"/>
      <c r="H2008" s="19">
        <v>0</v>
      </c>
      <c r="I2008" s="19">
        <v>0</v>
      </c>
      <c r="J2008" s="19">
        <v>0</v>
      </c>
      <c r="K2008" s="19">
        <f t="shared" si="95"/>
        <v>0</v>
      </c>
      <c r="L2008" s="19">
        <f t="shared" si="95"/>
        <v>0</v>
      </c>
      <c r="M2008" s="19">
        <f t="shared" si="95"/>
        <v>0</v>
      </c>
    </row>
    <row r="2009" spans="1:13" x14ac:dyDescent="0.25">
      <c r="A2009" s="248">
        <f>A2004+0.00001</f>
        <v>3.0972500000003942</v>
      </c>
      <c r="B2009" s="81" t="s">
        <v>1010</v>
      </c>
      <c r="C2009" s="249" t="s">
        <v>1189</v>
      </c>
      <c r="D2009" s="250" t="s">
        <v>52</v>
      </c>
      <c r="E2009" s="244" t="s">
        <v>1192</v>
      </c>
      <c r="F2009" s="76" t="s">
        <v>1015</v>
      </c>
      <c r="G2009" s="2"/>
      <c r="H2009" s="19">
        <v>832700</v>
      </c>
      <c r="I2009" s="188">
        <v>832700</v>
      </c>
      <c r="J2009" s="188">
        <v>832700</v>
      </c>
      <c r="K2009" s="19">
        <f t="shared" si="95"/>
        <v>0</v>
      </c>
      <c r="L2009" s="19">
        <f t="shared" si="95"/>
        <v>0</v>
      </c>
      <c r="M2009" s="19">
        <f t="shared" si="95"/>
        <v>0</v>
      </c>
    </row>
    <row r="2010" spans="1:13" x14ac:dyDescent="0.25">
      <c r="A2010" s="248"/>
      <c r="B2010" s="81"/>
      <c r="C2010" s="249"/>
      <c r="D2010" s="250"/>
      <c r="E2010" s="244"/>
      <c r="F2010" s="76"/>
      <c r="G2010" s="2"/>
      <c r="H2010" s="19">
        <v>0</v>
      </c>
      <c r="I2010" s="188">
        <v>0</v>
      </c>
      <c r="J2010" s="188">
        <v>0</v>
      </c>
      <c r="K2010" s="19">
        <f t="shared" si="95"/>
        <v>0</v>
      </c>
      <c r="L2010" s="19">
        <f t="shared" si="95"/>
        <v>0</v>
      </c>
      <c r="M2010" s="19">
        <f t="shared" si="95"/>
        <v>0</v>
      </c>
    </row>
    <row r="2011" spans="1:13" ht="30" x14ac:dyDescent="0.25">
      <c r="A2011" s="248">
        <f>A2009+0.00001</f>
        <v>3.0972600000003943</v>
      </c>
      <c r="B2011" s="81" t="s">
        <v>1010</v>
      </c>
      <c r="C2011" s="249" t="s">
        <v>1189</v>
      </c>
      <c r="D2011" s="250" t="s">
        <v>54</v>
      </c>
      <c r="E2011" s="244" t="s">
        <v>1195</v>
      </c>
      <c r="F2011" s="76" t="s">
        <v>44</v>
      </c>
      <c r="G2011" s="2"/>
      <c r="H2011" s="19">
        <v>24850</v>
      </c>
      <c r="I2011" s="188">
        <v>24850</v>
      </c>
      <c r="J2011" s="188">
        <v>24850</v>
      </c>
      <c r="K2011" s="19">
        <f t="shared" si="95"/>
        <v>0</v>
      </c>
      <c r="L2011" s="19">
        <f t="shared" si="95"/>
        <v>0</v>
      </c>
      <c r="M2011" s="19">
        <f t="shared" si="95"/>
        <v>0</v>
      </c>
    </row>
    <row r="2012" spans="1:13" x14ac:dyDescent="0.25">
      <c r="A2012" s="248"/>
      <c r="B2012" s="81"/>
      <c r="C2012" s="249"/>
      <c r="D2012" s="250"/>
      <c r="E2012" s="244"/>
      <c r="F2012" s="76"/>
      <c r="G2012" s="2"/>
      <c r="H2012" s="19">
        <v>0</v>
      </c>
      <c r="I2012" s="188">
        <v>0</v>
      </c>
      <c r="J2012" s="188">
        <v>0</v>
      </c>
      <c r="K2012" s="19">
        <f t="shared" si="95"/>
        <v>0</v>
      </c>
      <c r="L2012" s="19">
        <f t="shared" si="95"/>
        <v>0</v>
      </c>
      <c r="M2012" s="19">
        <f t="shared" si="95"/>
        <v>0</v>
      </c>
    </row>
    <row r="2013" spans="1:13" x14ac:dyDescent="0.25">
      <c r="A2013" s="248">
        <f t="shared" ref="A2013" si="96">A2011+0.00001</f>
        <v>3.0972700000003943</v>
      </c>
      <c r="B2013" s="81" t="s">
        <v>1010</v>
      </c>
      <c r="C2013" s="249" t="s">
        <v>1190</v>
      </c>
      <c r="D2013" s="250" t="s">
        <v>52</v>
      </c>
      <c r="E2013" s="244" t="s">
        <v>1193</v>
      </c>
      <c r="F2013" s="76" t="s">
        <v>1015</v>
      </c>
      <c r="G2013" s="2"/>
      <c r="H2013" s="19">
        <v>920410</v>
      </c>
      <c r="I2013" s="188">
        <v>920410</v>
      </c>
      <c r="J2013" s="188">
        <v>920410</v>
      </c>
      <c r="K2013" s="19">
        <f t="shared" si="95"/>
        <v>0</v>
      </c>
      <c r="L2013" s="19">
        <f t="shared" si="95"/>
        <v>0</v>
      </c>
      <c r="M2013" s="19">
        <f t="shared" si="95"/>
        <v>0</v>
      </c>
    </row>
    <row r="2014" spans="1:13" x14ac:dyDescent="0.25">
      <c r="A2014" s="248"/>
      <c r="B2014" s="81"/>
      <c r="C2014" s="249"/>
      <c r="D2014" s="250"/>
      <c r="E2014" s="244"/>
      <c r="F2014" s="76"/>
      <c r="G2014" s="2"/>
      <c r="H2014" s="19">
        <v>0</v>
      </c>
      <c r="I2014" s="188">
        <v>0</v>
      </c>
      <c r="J2014" s="188">
        <v>0</v>
      </c>
      <c r="K2014" s="19">
        <f t="shared" si="95"/>
        <v>0</v>
      </c>
      <c r="L2014" s="19">
        <f t="shared" si="95"/>
        <v>0</v>
      </c>
      <c r="M2014" s="19">
        <f t="shared" si="95"/>
        <v>0</v>
      </c>
    </row>
    <row r="2015" spans="1:13" ht="30" x14ac:dyDescent="0.25">
      <c r="A2015" s="248">
        <f>A2013+0.00001</f>
        <v>3.0972800000003944</v>
      </c>
      <c r="B2015" s="81" t="s">
        <v>1010</v>
      </c>
      <c r="C2015" s="249" t="s">
        <v>1190</v>
      </c>
      <c r="D2015" s="250" t="s">
        <v>54</v>
      </c>
      <c r="E2015" s="244" t="s">
        <v>1196</v>
      </c>
      <c r="F2015" s="76" t="s">
        <v>44</v>
      </c>
      <c r="G2015" s="2"/>
      <c r="H2015" s="19">
        <v>26640</v>
      </c>
      <c r="I2015" s="188">
        <v>26640</v>
      </c>
      <c r="J2015" s="188">
        <v>26640</v>
      </c>
      <c r="K2015" s="19">
        <f t="shared" si="95"/>
        <v>0</v>
      </c>
      <c r="L2015" s="19">
        <f t="shared" si="95"/>
        <v>0</v>
      </c>
      <c r="M2015" s="19">
        <f t="shared" si="95"/>
        <v>0</v>
      </c>
    </row>
    <row r="2016" spans="1:13" x14ac:dyDescent="0.25">
      <c r="A2016" s="248"/>
      <c r="B2016" s="81"/>
      <c r="C2016" s="249"/>
      <c r="D2016" s="250"/>
      <c r="E2016" s="244"/>
      <c r="F2016" s="76"/>
      <c r="G2016" s="2"/>
      <c r="H2016" s="19">
        <v>0</v>
      </c>
      <c r="I2016" s="188">
        <v>0</v>
      </c>
      <c r="J2016" s="188">
        <v>0</v>
      </c>
      <c r="K2016" s="19">
        <f t="shared" si="95"/>
        <v>0</v>
      </c>
      <c r="L2016" s="19">
        <f t="shared" si="95"/>
        <v>0</v>
      </c>
      <c r="M2016" s="19">
        <f t="shared" si="95"/>
        <v>0</v>
      </c>
    </row>
    <row r="2017" spans="1:13" x14ac:dyDescent="0.25">
      <c r="A2017" s="248">
        <f>A2015+0.00001</f>
        <v>3.0972900000003944</v>
      </c>
      <c r="B2017" s="81" t="s">
        <v>1064</v>
      </c>
      <c r="C2017" s="249" t="s">
        <v>1191</v>
      </c>
      <c r="D2017" s="250" t="s">
        <v>52</v>
      </c>
      <c r="E2017" s="244" t="s">
        <v>1194</v>
      </c>
      <c r="F2017" s="76" t="s">
        <v>1015</v>
      </c>
      <c r="G2017" s="2"/>
      <c r="H2017" s="19">
        <v>1068710</v>
      </c>
      <c r="I2017" s="188">
        <v>1068710</v>
      </c>
      <c r="J2017" s="188">
        <v>1068710</v>
      </c>
      <c r="K2017" s="19">
        <f t="shared" si="95"/>
        <v>0</v>
      </c>
      <c r="L2017" s="19">
        <f t="shared" si="95"/>
        <v>0</v>
      </c>
      <c r="M2017" s="19">
        <f t="shared" si="95"/>
        <v>0</v>
      </c>
    </row>
    <row r="2018" spans="1:13" x14ac:dyDescent="0.25">
      <c r="A2018" s="248"/>
      <c r="B2018" s="81"/>
      <c r="C2018" s="249"/>
      <c r="D2018" s="250"/>
      <c r="E2018" s="244"/>
      <c r="F2018" s="76"/>
      <c r="G2018" s="2"/>
      <c r="H2018" s="19">
        <v>0</v>
      </c>
      <c r="I2018" s="188">
        <v>0</v>
      </c>
      <c r="J2018" s="188">
        <v>0</v>
      </c>
      <c r="K2018" s="19">
        <f t="shared" si="95"/>
        <v>0</v>
      </c>
      <c r="L2018" s="19">
        <f t="shared" si="95"/>
        <v>0</v>
      </c>
      <c r="M2018" s="19">
        <f t="shared" si="95"/>
        <v>0</v>
      </c>
    </row>
    <row r="2019" spans="1:13" ht="30" x14ac:dyDescent="0.25">
      <c r="A2019" s="248">
        <f>A2017+0.00001</f>
        <v>3.0973000000003945</v>
      </c>
      <c r="B2019" s="81" t="s">
        <v>1064</v>
      </c>
      <c r="C2019" s="249" t="s">
        <v>1191</v>
      </c>
      <c r="D2019" s="250" t="s">
        <v>54</v>
      </c>
      <c r="E2019" s="244" t="s">
        <v>1197</v>
      </c>
      <c r="F2019" s="76" t="s">
        <v>44</v>
      </c>
      <c r="G2019" s="2"/>
      <c r="H2019" s="19">
        <v>29180</v>
      </c>
      <c r="I2019" s="188">
        <v>29180</v>
      </c>
      <c r="J2019" s="188">
        <v>29180</v>
      </c>
      <c r="K2019" s="19">
        <f t="shared" si="95"/>
        <v>0</v>
      </c>
      <c r="L2019" s="19">
        <f t="shared" si="95"/>
        <v>0</v>
      </c>
      <c r="M2019" s="19">
        <f t="shared" si="95"/>
        <v>0</v>
      </c>
    </row>
    <row r="2020" spans="1:13" x14ac:dyDescent="0.25">
      <c r="A2020" s="80"/>
      <c r="B2020" s="81"/>
      <c r="C2020" s="242"/>
      <c r="D2020" s="247"/>
      <c r="E2020" s="244"/>
      <c r="F2020" s="76"/>
      <c r="G2020" s="2"/>
      <c r="H2020" s="19">
        <v>0</v>
      </c>
      <c r="I2020" s="19">
        <v>0</v>
      </c>
      <c r="J2020" s="19">
        <v>0</v>
      </c>
      <c r="K2020" s="19">
        <f t="shared" si="95"/>
        <v>0</v>
      </c>
      <c r="L2020" s="19">
        <f t="shared" si="95"/>
        <v>0</v>
      </c>
      <c r="M2020" s="19">
        <f t="shared" si="95"/>
        <v>0</v>
      </c>
    </row>
    <row r="2021" spans="1:13" customFormat="1" x14ac:dyDescent="0.25">
      <c r="A2021" s="67"/>
      <c r="B2021" s="67"/>
      <c r="C2021" s="315">
        <v>4.2</v>
      </c>
      <c r="D2021" s="316"/>
      <c r="E2021" s="252" t="s">
        <v>1240</v>
      </c>
      <c r="F2021" s="70"/>
      <c r="G2021" s="1"/>
      <c r="H2021" s="19">
        <v>0</v>
      </c>
      <c r="I2021" s="19">
        <v>0</v>
      </c>
      <c r="J2021" s="19">
        <v>0</v>
      </c>
      <c r="K2021" s="19">
        <f t="shared" si="95"/>
        <v>0</v>
      </c>
      <c r="L2021" s="19">
        <f t="shared" si="95"/>
        <v>0</v>
      </c>
      <c r="M2021" s="19">
        <f t="shared" si="95"/>
        <v>0</v>
      </c>
    </row>
    <row r="2022" spans="1:13" customFormat="1" ht="30" x14ac:dyDescent="0.25">
      <c r="A2022" s="67"/>
      <c r="B2022" s="67"/>
      <c r="C2022" s="233"/>
      <c r="D2022" s="69"/>
      <c r="E2022" s="253" t="s">
        <v>421</v>
      </c>
      <c r="F2022" s="70"/>
      <c r="G2022" s="1"/>
      <c r="H2022" s="19">
        <v>0</v>
      </c>
      <c r="I2022" s="19">
        <v>0</v>
      </c>
      <c r="J2022" s="19">
        <v>0</v>
      </c>
      <c r="K2022" s="19">
        <f t="shared" si="95"/>
        <v>0</v>
      </c>
      <c r="L2022" s="19">
        <f t="shared" si="95"/>
        <v>0</v>
      </c>
      <c r="M2022" s="19">
        <f t="shared" si="95"/>
        <v>0</v>
      </c>
    </row>
    <row r="2023" spans="1:13" customFormat="1" x14ac:dyDescent="0.25">
      <c r="A2023" s="80"/>
      <c r="B2023" s="81"/>
      <c r="C2023" s="184"/>
      <c r="D2023" s="83"/>
      <c r="E2023" s="84"/>
      <c r="F2023" s="85"/>
      <c r="G2023" s="2"/>
      <c r="H2023" s="19">
        <v>0</v>
      </c>
      <c r="I2023" s="19">
        <v>0</v>
      </c>
      <c r="J2023" s="19">
        <v>0</v>
      </c>
      <c r="K2023" s="19">
        <f t="shared" si="95"/>
        <v>0</v>
      </c>
      <c r="L2023" s="19">
        <f t="shared" si="95"/>
        <v>0</v>
      </c>
      <c r="M2023" s="19">
        <f t="shared" si="95"/>
        <v>0</v>
      </c>
    </row>
    <row r="2024" spans="1:13" customFormat="1" ht="24.75" customHeight="1" x14ac:dyDescent="0.25">
      <c r="A2024" s="248">
        <f>A2019+0.00001</f>
        <v>3.0973100000003946</v>
      </c>
      <c r="B2024" s="81" t="s">
        <v>1242</v>
      </c>
      <c r="C2024" s="184" t="s">
        <v>1241</v>
      </c>
      <c r="D2024" s="83" t="s">
        <v>453</v>
      </c>
      <c r="E2024" s="84" t="s">
        <v>1271</v>
      </c>
      <c r="F2024" s="85" t="s">
        <v>1272</v>
      </c>
      <c r="G2024" s="1"/>
      <c r="H2024" s="19">
        <v>7880</v>
      </c>
      <c r="I2024" s="19">
        <v>6850</v>
      </c>
      <c r="J2024" s="19">
        <v>6250</v>
      </c>
      <c r="K2024" s="19">
        <f t="shared" si="95"/>
        <v>0</v>
      </c>
      <c r="L2024" s="19">
        <f t="shared" si="95"/>
        <v>0</v>
      </c>
      <c r="M2024" s="19">
        <f t="shared" si="95"/>
        <v>0</v>
      </c>
    </row>
    <row r="2025" spans="1:13" customFormat="1" ht="24.75" customHeight="1" x14ac:dyDescent="0.25">
      <c r="A2025" s="248">
        <f t="shared" ref="A2025:A2038" si="97">A2024+0.00001</f>
        <v>3.0973200000003946</v>
      </c>
      <c r="B2025" s="81" t="s">
        <v>1242</v>
      </c>
      <c r="C2025" s="184" t="s">
        <v>1243</v>
      </c>
      <c r="D2025" s="83" t="s">
        <v>453</v>
      </c>
      <c r="E2025" s="84" t="s">
        <v>1270</v>
      </c>
      <c r="F2025" s="85" t="s">
        <v>1272</v>
      </c>
      <c r="G2025" s="1"/>
      <c r="H2025" s="19">
        <v>4530</v>
      </c>
      <c r="I2025" s="19">
        <v>4450</v>
      </c>
      <c r="J2025" s="19">
        <v>1640</v>
      </c>
      <c r="K2025" s="19">
        <f t="shared" si="95"/>
        <v>0</v>
      </c>
      <c r="L2025" s="19">
        <f t="shared" si="95"/>
        <v>0</v>
      </c>
      <c r="M2025" s="19">
        <f t="shared" si="95"/>
        <v>0</v>
      </c>
    </row>
    <row r="2026" spans="1:13" customFormat="1" ht="24.75" customHeight="1" x14ac:dyDescent="0.25">
      <c r="A2026" s="248">
        <f t="shared" si="97"/>
        <v>3.0973300000003947</v>
      </c>
      <c r="B2026" s="81" t="s">
        <v>1242</v>
      </c>
      <c r="C2026" s="184" t="s">
        <v>1244</v>
      </c>
      <c r="D2026" s="83" t="s">
        <v>453</v>
      </c>
      <c r="E2026" s="84" t="s">
        <v>1269</v>
      </c>
      <c r="F2026" s="85" t="s">
        <v>1272</v>
      </c>
      <c r="G2026" s="1"/>
      <c r="H2026" s="19">
        <v>8020</v>
      </c>
      <c r="I2026" s="19">
        <v>7930</v>
      </c>
      <c r="J2026" s="19">
        <v>6250</v>
      </c>
      <c r="K2026" s="19">
        <f t="shared" si="95"/>
        <v>0</v>
      </c>
      <c r="L2026" s="19">
        <f t="shared" si="95"/>
        <v>0</v>
      </c>
      <c r="M2026" s="19">
        <f t="shared" si="95"/>
        <v>0</v>
      </c>
    </row>
    <row r="2027" spans="1:13" customFormat="1" ht="24.75" customHeight="1" x14ac:dyDescent="0.25">
      <c r="A2027" s="248">
        <f t="shared" si="97"/>
        <v>3.0973400000003948</v>
      </c>
      <c r="B2027" s="81" t="s">
        <v>1242</v>
      </c>
      <c r="C2027" s="184" t="s">
        <v>1245</v>
      </c>
      <c r="D2027" s="83" t="s">
        <v>453</v>
      </c>
      <c r="E2027" s="84" t="s">
        <v>1268</v>
      </c>
      <c r="F2027" s="85" t="s">
        <v>1272</v>
      </c>
      <c r="G2027" s="1"/>
      <c r="H2027" s="19">
        <v>8130</v>
      </c>
      <c r="I2027" s="19">
        <v>6250</v>
      </c>
      <c r="J2027" s="19">
        <v>6250</v>
      </c>
      <c r="K2027" s="19">
        <f t="shared" si="95"/>
        <v>0</v>
      </c>
      <c r="L2027" s="19">
        <f t="shared" si="95"/>
        <v>0</v>
      </c>
      <c r="M2027" s="19">
        <f t="shared" si="95"/>
        <v>0</v>
      </c>
    </row>
    <row r="2028" spans="1:13" customFormat="1" ht="24.75" customHeight="1" x14ac:dyDescent="0.25">
      <c r="A2028" s="248">
        <f t="shared" si="97"/>
        <v>3.0973500000003948</v>
      </c>
      <c r="B2028" s="81" t="s">
        <v>1242</v>
      </c>
      <c r="C2028" s="184" t="s">
        <v>1246</v>
      </c>
      <c r="D2028" s="83" t="s">
        <v>453</v>
      </c>
      <c r="E2028" s="84" t="s">
        <v>1267</v>
      </c>
      <c r="F2028" s="85" t="s">
        <v>1272</v>
      </c>
      <c r="G2028" s="1"/>
      <c r="H2028" s="19">
        <v>7730</v>
      </c>
      <c r="I2028" s="19">
        <v>6550</v>
      </c>
      <c r="J2028" s="19">
        <v>6250</v>
      </c>
      <c r="K2028" s="19">
        <f t="shared" si="95"/>
        <v>0</v>
      </c>
      <c r="L2028" s="19">
        <f t="shared" si="95"/>
        <v>0</v>
      </c>
      <c r="M2028" s="19">
        <f t="shared" si="95"/>
        <v>0</v>
      </c>
    </row>
    <row r="2029" spans="1:13" customFormat="1" ht="24.75" customHeight="1" x14ac:dyDescent="0.25">
      <c r="A2029" s="248">
        <f t="shared" si="97"/>
        <v>3.0973600000003949</v>
      </c>
      <c r="B2029" s="81" t="s">
        <v>1242</v>
      </c>
      <c r="C2029" s="184" t="s">
        <v>1247</v>
      </c>
      <c r="D2029" s="83" t="s">
        <v>453</v>
      </c>
      <c r="E2029" s="84" t="s">
        <v>1266</v>
      </c>
      <c r="F2029" s="85" t="s">
        <v>1272</v>
      </c>
      <c r="G2029" s="1"/>
      <c r="H2029" s="19">
        <v>4410</v>
      </c>
      <c r="I2029" s="19">
        <v>4350</v>
      </c>
      <c r="J2029" s="19">
        <v>1640</v>
      </c>
      <c r="K2029" s="19">
        <f t="shared" si="95"/>
        <v>0</v>
      </c>
      <c r="L2029" s="19">
        <f t="shared" si="95"/>
        <v>0</v>
      </c>
      <c r="M2029" s="19">
        <f t="shared" si="95"/>
        <v>0</v>
      </c>
    </row>
    <row r="2030" spans="1:13" customFormat="1" ht="24.75" customHeight="1" x14ac:dyDescent="0.25">
      <c r="A2030" s="248">
        <f t="shared" si="97"/>
        <v>3.097370000000395</v>
      </c>
      <c r="B2030" s="81" t="s">
        <v>1242</v>
      </c>
      <c r="C2030" s="184" t="s">
        <v>1248</v>
      </c>
      <c r="D2030" s="83" t="s">
        <v>453</v>
      </c>
      <c r="E2030" s="84" t="s">
        <v>1265</v>
      </c>
      <c r="F2030" s="85" t="s">
        <v>1272</v>
      </c>
      <c r="G2030" s="1"/>
      <c r="H2030" s="19">
        <v>7910</v>
      </c>
      <c r="I2030" s="19">
        <v>7730</v>
      </c>
      <c r="J2030" s="19">
        <v>6250</v>
      </c>
      <c r="K2030" s="19">
        <f t="shared" si="95"/>
        <v>0</v>
      </c>
      <c r="L2030" s="19">
        <f t="shared" si="95"/>
        <v>0</v>
      </c>
      <c r="M2030" s="19">
        <f t="shared" si="95"/>
        <v>0</v>
      </c>
    </row>
    <row r="2031" spans="1:13" customFormat="1" ht="24.75" customHeight="1" x14ac:dyDescent="0.25">
      <c r="A2031" s="248">
        <f t="shared" si="97"/>
        <v>3.097380000000395</v>
      </c>
      <c r="B2031" s="81" t="s">
        <v>1242</v>
      </c>
      <c r="C2031" s="184" t="s">
        <v>1249</v>
      </c>
      <c r="D2031" s="83" t="s">
        <v>453</v>
      </c>
      <c r="E2031" s="84" t="s">
        <v>1264</v>
      </c>
      <c r="F2031" s="85" t="s">
        <v>1272</v>
      </c>
      <c r="G2031" s="1"/>
      <c r="H2031" s="19">
        <v>7990</v>
      </c>
      <c r="I2031" s="19">
        <v>6250</v>
      </c>
      <c r="J2031" s="19">
        <v>6250</v>
      </c>
      <c r="K2031" s="19">
        <f t="shared" si="95"/>
        <v>0</v>
      </c>
      <c r="L2031" s="19">
        <f t="shared" si="95"/>
        <v>0</v>
      </c>
      <c r="M2031" s="19">
        <f t="shared" si="95"/>
        <v>0</v>
      </c>
    </row>
    <row r="2032" spans="1:13" customFormat="1" ht="24.75" customHeight="1" x14ac:dyDescent="0.25">
      <c r="A2032" s="248">
        <f t="shared" si="97"/>
        <v>3.0973900000003951</v>
      </c>
      <c r="B2032" s="81" t="s">
        <v>1242</v>
      </c>
      <c r="C2032" s="184" t="s">
        <v>1250</v>
      </c>
      <c r="D2032" s="83" t="s">
        <v>453</v>
      </c>
      <c r="E2032" s="84" t="s">
        <v>1263</v>
      </c>
      <c r="F2032" s="85" t="s">
        <v>1272</v>
      </c>
      <c r="G2032" s="1"/>
      <c r="H2032" s="19">
        <v>7240</v>
      </c>
      <c r="I2032" s="19">
        <v>6140</v>
      </c>
      <c r="J2032" s="19">
        <v>6250</v>
      </c>
      <c r="K2032" s="19">
        <f t="shared" si="95"/>
        <v>0</v>
      </c>
      <c r="L2032" s="19">
        <f t="shared" si="95"/>
        <v>0</v>
      </c>
      <c r="M2032" s="19">
        <f t="shared" si="95"/>
        <v>0</v>
      </c>
    </row>
    <row r="2033" spans="1:13" customFormat="1" ht="24.75" customHeight="1" x14ac:dyDescent="0.25">
      <c r="A2033" s="248">
        <f t="shared" si="97"/>
        <v>3.0974000000003952</v>
      </c>
      <c r="B2033" s="81" t="s">
        <v>1242</v>
      </c>
      <c r="C2033" s="184" t="s">
        <v>1251</v>
      </c>
      <c r="D2033" s="83" t="s">
        <v>453</v>
      </c>
      <c r="E2033" s="84" t="s">
        <v>1262</v>
      </c>
      <c r="F2033" s="85" t="s">
        <v>1272</v>
      </c>
      <c r="G2033" s="1"/>
      <c r="H2033" s="19">
        <v>4380</v>
      </c>
      <c r="I2033" s="19">
        <v>1640</v>
      </c>
      <c r="J2033" s="19">
        <v>1640</v>
      </c>
      <c r="K2033" s="19">
        <f t="shared" si="95"/>
        <v>0</v>
      </c>
      <c r="L2033" s="19">
        <f t="shared" si="95"/>
        <v>0</v>
      </c>
      <c r="M2033" s="19">
        <f t="shared" si="95"/>
        <v>0</v>
      </c>
    </row>
    <row r="2034" spans="1:13" customFormat="1" ht="24.75" customHeight="1" x14ac:dyDescent="0.25">
      <c r="A2034" s="248">
        <f t="shared" si="97"/>
        <v>3.0974100000003952</v>
      </c>
      <c r="B2034" s="81" t="s">
        <v>1242</v>
      </c>
      <c r="C2034" s="184" t="s">
        <v>1252</v>
      </c>
      <c r="D2034" s="83" t="s">
        <v>453</v>
      </c>
      <c r="E2034" s="84" t="s">
        <v>1261</v>
      </c>
      <c r="F2034" s="85" t="s">
        <v>1272</v>
      </c>
      <c r="G2034" s="1"/>
      <c r="H2034" s="19">
        <v>7770</v>
      </c>
      <c r="I2034" s="19">
        <v>7320</v>
      </c>
      <c r="J2034" s="19">
        <v>6250</v>
      </c>
      <c r="K2034" s="19">
        <f t="shared" si="95"/>
        <v>0</v>
      </c>
      <c r="L2034" s="19">
        <f t="shared" si="95"/>
        <v>0</v>
      </c>
      <c r="M2034" s="19">
        <f t="shared" si="95"/>
        <v>0</v>
      </c>
    </row>
    <row r="2035" spans="1:13" customFormat="1" ht="24.75" customHeight="1" x14ac:dyDescent="0.25">
      <c r="A2035" s="248">
        <f t="shared" si="97"/>
        <v>3.0974200000003953</v>
      </c>
      <c r="B2035" s="81" t="s">
        <v>1242</v>
      </c>
      <c r="C2035" s="184" t="s">
        <v>1253</v>
      </c>
      <c r="D2035" s="83" t="s">
        <v>453</v>
      </c>
      <c r="E2035" s="84" t="s">
        <v>1260</v>
      </c>
      <c r="F2035" s="85" t="s">
        <v>1272</v>
      </c>
      <c r="G2035" s="1"/>
      <c r="H2035" s="19">
        <v>7960</v>
      </c>
      <c r="I2035" s="19">
        <v>6690</v>
      </c>
      <c r="J2035" s="19">
        <v>6250</v>
      </c>
      <c r="K2035" s="19">
        <f t="shared" si="95"/>
        <v>0</v>
      </c>
      <c r="L2035" s="19">
        <f t="shared" si="95"/>
        <v>0</v>
      </c>
      <c r="M2035" s="19">
        <f t="shared" si="95"/>
        <v>0</v>
      </c>
    </row>
    <row r="2036" spans="1:13" customFormat="1" ht="24.75" customHeight="1" x14ac:dyDescent="0.25">
      <c r="A2036" s="248">
        <f t="shared" si="97"/>
        <v>3.0974300000003954</v>
      </c>
      <c r="B2036" s="81" t="s">
        <v>1242</v>
      </c>
      <c r="C2036" s="184" t="s">
        <v>1254</v>
      </c>
      <c r="D2036" s="83" t="s">
        <v>453</v>
      </c>
      <c r="E2036" s="84" t="s">
        <v>1259</v>
      </c>
      <c r="F2036" s="85" t="s">
        <v>1272</v>
      </c>
      <c r="G2036" s="1"/>
      <c r="H2036" s="19">
        <v>6370</v>
      </c>
      <c r="I2036" s="19">
        <v>5530</v>
      </c>
      <c r="J2036" s="19">
        <v>3380</v>
      </c>
      <c r="K2036" s="19">
        <f t="shared" si="95"/>
        <v>0</v>
      </c>
      <c r="L2036" s="19">
        <f t="shared" si="95"/>
        <v>0</v>
      </c>
      <c r="M2036" s="19">
        <f t="shared" si="95"/>
        <v>0</v>
      </c>
    </row>
    <row r="2037" spans="1:13" customFormat="1" ht="24.75" customHeight="1" x14ac:dyDescent="0.25">
      <c r="A2037" s="248">
        <f t="shared" si="97"/>
        <v>3.0974400000003954</v>
      </c>
      <c r="B2037" s="81" t="s">
        <v>1242</v>
      </c>
      <c r="C2037" s="184" t="s">
        <v>1255</v>
      </c>
      <c r="D2037" s="83" t="s">
        <v>453</v>
      </c>
      <c r="E2037" s="84" t="s">
        <v>1258</v>
      </c>
      <c r="F2037" s="85" t="s">
        <v>1272</v>
      </c>
      <c r="G2037" s="1"/>
      <c r="H2037" s="19">
        <v>6300</v>
      </c>
      <c r="I2037" s="19">
        <v>5230</v>
      </c>
      <c r="J2037" s="19">
        <v>3380</v>
      </c>
      <c r="K2037" s="19">
        <f t="shared" si="95"/>
        <v>0</v>
      </c>
      <c r="L2037" s="19">
        <f t="shared" si="95"/>
        <v>0</v>
      </c>
      <c r="M2037" s="19">
        <f t="shared" si="95"/>
        <v>0</v>
      </c>
    </row>
    <row r="2038" spans="1:13" customFormat="1" ht="24.75" customHeight="1" x14ac:dyDescent="0.25">
      <c r="A2038" s="248">
        <f t="shared" si="97"/>
        <v>3.0974500000003955</v>
      </c>
      <c r="B2038" s="81" t="s">
        <v>1242</v>
      </c>
      <c r="C2038" s="184" t="s">
        <v>1256</v>
      </c>
      <c r="D2038" s="83" t="s">
        <v>453</v>
      </c>
      <c r="E2038" s="84" t="s">
        <v>1257</v>
      </c>
      <c r="F2038" s="85" t="s">
        <v>1272</v>
      </c>
      <c r="G2038" s="1"/>
      <c r="H2038" s="19">
        <v>2500</v>
      </c>
      <c r="I2038" s="19">
        <v>1640</v>
      </c>
      <c r="J2038" s="19">
        <v>1640</v>
      </c>
      <c r="K2038" s="19">
        <f t="shared" si="95"/>
        <v>0</v>
      </c>
      <c r="L2038" s="19">
        <f t="shared" si="95"/>
        <v>0</v>
      </c>
      <c r="M2038" s="19">
        <f t="shared" si="95"/>
        <v>0</v>
      </c>
    </row>
    <row r="2039" spans="1:13" customFormat="1" x14ac:dyDescent="0.25">
      <c r="A2039" s="126"/>
      <c r="B2039" s="127"/>
      <c r="C2039" s="166"/>
      <c r="D2039" s="130"/>
      <c r="E2039" s="254"/>
      <c r="F2039" s="190"/>
      <c r="G2039" s="1"/>
      <c r="H2039" s="99"/>
      <c r="I2039" s="100"/>
      <c r="J2039" s="255"/>
      <c r="K2039" s="255"/>
      <c r="L2039" s="255"/>
      <c r="M2039" s="255"/>
    </row>
    <row r="2040" spans="1:13" s="66" customFormat="1" x14ac:dyDescent="0.25">
      <c r="A2040" s="218"/>
      <c r="B2040" s="219"/>
      <c r="C2040" s="302"/>
      <c r="D2040" s="303"/>
      <c r="E2040" s="220" t="s">
        <v>1585</v>
      </c>
      <c r="F2040" s="221"/>
      <c r="G2040" s="17"/>
      <c r="H2040" s="14"/>
      <c r="I2040" s="14"/>
      <c r="J2040" s="14"/>
      <c r="K2040" s="14">
        <f>SUM(K17:K2039)</f>
        <v>0</v>
      </c>
      <c r="L2040" s="14">
        <f t="shared" ref="L2040:M2040" si="98">SUM(L17:L2039)</f>
        <v>0</v>
      </c>
      <c r="M2040" s="14">
        <f t="shared" si="98"/>
        <v>0</v>
      </c>
    </row>
    <row r="2042" spans="1:13" x14ac:dyDescent="0.25">
      <c r="D2042" s="78"/>
      <c r="E2042" s="78"/>
    </row>
  </sheetData>
  <mergeCells count="129">
    <mergeCell ref="A1:M1"/>
    <mergeCell ref="A2:M2"/>
    <mergeCell ref="A3:M3"/>
    <mergeCell ref="A4:M4"/>
    <mergeCell ref="C2040:D2040"/>
    <mergeCell ref="C2021:D2021"/>
    <mergeCell ref="C199:D199"/>
    <mergeCell ref="C221:D221"/>
    <mergeCell ref="C222:D222"/>
    <mergeCell ref="C245:D245"/>
    <mergeCell ref="C198:D198"/>
    <mergeCell ref="C244:D244"/>
    <mergeCell ref="C61:D61"/>
    <mergeCell ref="C15:D15"/>
    <mergeCell ref="C11:D11"/>
    <mergeCell ref="C14:D14"/>
    <mergeCell ref="C38:D38"/>
    <mergeCell ref="C83:D83"/>
    <mergeCell ref="C84:D84"/>
    <mergeCell ref="C107:D107"/>
    <mergeCell ref="C130:D130"/>
    <mergeCell ref="C37:D37"/>
    <mergeCell ref="C60:D60"/>
    <mergeCell ref="C152:D152"/>
    <mergeCell ref="C153:D153"/>
    <mergeCell ref="C176:D176"/>
    <mergeCell ref="C106:D106"/>
    <mergeCell ref="C129:D129"/>
    <mergeCell ref="C175:D175"/>
    <mergeCell ref="C313:D313"/>
    <mergeCell ref="C268:D268"/>
    <mergeCell ref="C267:D267"/>
    <mergeCell ref="C290:D290"/>
    <mergeCell ref="C291:D291"/>
    <mergeCell ref="C314:D314"/>
    <mergeCell ref="C336:D336"/>
    <mergeCell ref="C337:D337"/>
    <mergeCell ref="C359:D359"/>
    <mergeCell ref="C360:D360"/>
    <mergeCell ref="C382:D382"/>
    <mergeCell ref="C383:D383"/>
    <mergeCell ref="C405:D405"/>
    <mergeCell ref="C406:D406"/>
    <mergeCell ref="C428:D428"/>
    <mergeCell ref="C429:D429"/>
    <mergeCell ref="C475:D475"/>
    <mergeCell ref="C522:D522"/>
    <mergeCell ref="C523:D523"/>
    <mergeCell ref="C476:D476"/>
    <mergeCell ref="C569:D569"/>
    <mergeCell ref="C570:D570"/>
    <mergeCell ref="C616:D616"/>
    <mergeCell ref="C617:D617"/>
    <mergeCell ref="C663:D663"/>
    <mergeCell ref="C664:D664"/>
    <mergeCell ref="C710:D710"/>
    <mergeCell ref="C711:D711"/>
    <mergeCell ref="C757:D757"/>
    <mergeCell ref="C758:D758"/>
    <mergeCell ref="C804:D804"/>
    <mergeCell ref="C805:D805"/>
    <mergeCell ref="C851:D851"/>
    <mergeCell ref="C852:D852"/>
    <mergeCell ref="C898:D898"/>
    <mergeCell ref="C899:D899"/>
    <mergeCell ref="C945:D945"/>
    <mergeCell ref="C946:D946"/>
    <mergeCell ref="C992:D992"/>
    <mergeCell ref="C993:D993"/>
    <mergeCell ref="C1039:D1039"/>
    <mergeCell ref="C1040:D1040"/>
    <mergeCell ref="C1086:D1086"/>
    <mergeCell ref="C1087:D1087"/>
    <mergeCell ref="C1133:D1133"/>
    <mergeCell ref="C1134:D1134"/>
    <mergeCell ref="C1180:D1180"/>
    <mergeCell ref="C1181:D1181"/>
    <mergeCell ref="C1227:D1227"/>
    <mergeCell ref="C1228:D1228"/>
    <mergeCell ref="C1664:D1664"/>
    <mergeCell ref="C1665:D1665"/>
    <mergeCell ref="C1703:D1703"/>
    <mergeCell ref="C1704:D1704"/>
    <mergeCell ref="C1742:D1742"/>
    <mergeCell ref="C1743:D1743"/>
    <mergeCell ref="C1274:D1274"/>
    <mergeCell ref="C1275:D1275"/>
    <mergeCell ref="C1313:D1313"/>
    <mergeCell ref="C1314:D1314"/>
    <mergeCell ref="C1352:D1352"/>
    <mergeCell ref="C1353:D1353"/>
    <mergeCell ref="C1391:D1391"/>
    <mergeCell ref="C1392:D1392"/>
    <mergeCell ref="C1430:D1430"/>
    <mergeCell ref="A6:A7"/>
    <mergeCell ref="B6:B7"/>
    <mergeCell ref="C6:D7"/>
    <mergeCell ref="E6:E7"/>
    <mergeCell ref="F6:F7"/>
    <mergeCell ref="G6:G7"/>
    <mergeCell ref="H6:J6"/>
    <mergeCell ref="K6:M6"/>
    <mergeCell ref="C1992:D1992"/>
    <mergeCell ref="C1781:D1781"/>
    <mergeCell ref="C1782:D1782"/>
    <mergeCell ref="C1820:D1820"/>
    <mergeCell ref="C1431:D1431"/>
    <mergeCell ref="C1469:D1469"/>
    <mergeCell ref="C1470:D1470"/>
    <mergeCell ref="C1508:D1508"/>
    <mergeCell ref="C1509:D1509"/>
    <mergeCell ref="C1547:D1547"/>
    <mergeCell ref="C1548:D1548"/>
    <mergeCell ref="C1586:D1586"/>
    <mergeCell ref="C1821:D1821"/>
    <mergeCell ref="C1587:D1587"/>
    <mergeCell ref="C1625:D1625"/>
    <mergeCell ref="C1626:D1626"/>
    <mergeCell ref="C2006:D2006"/>
    <mergeCell ref="C2007:D2007"/>
    <mergeCell ref="C1937:D1937"/>
    <mergeCell ref="C1859:D1859"/>
    <mergeCell ref="C1860:D1860"/>
    <mergeCell ref="C1898:D1898"/>
    <mergeCell ref="C1899:D1899"/>
    <mergeCell ref="C1938:D1938"/>
    <mergeCell ref="C1976:D1976"/>
    <mergeCell ref="C1977:D1977"/>
    <mergeCell ref="C1991:D1991"/>
  </mergeCells>
  <pageMargins left="0.70866141732283472" right="0.70866141732283472" top="0.74803149606299213" bottom="0.74803149606299213" header="0.31496062992125984" footer="0.31496062992125984"/>
  <pageSetup paperSize="9" scale="71" orientation="landscape" r:id="rId1"/>
  <headerFooter>
    <oddFooter>&amp;CBill 3F -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50FA0-D13C-4B0A-8DF7-505CDFC6AC54}">
  <sheetPr>
    <tabColor theme="5" tint="0.39997558519241921"/>
  </sheetPr>
  <dimension ref="A1:W493"/>
  <sheetViews>
    <sheetView view="pageBreakPreview" zoomScale="90" zoomScaleNormal="90" zoomScaleSheetLayoutView="90" workbookViewId="0">
      <selection activeCell="O4" sqref="O4"/>
    </sheetView>
  </sheetViews>
  <sheetFormatPr defaultRowHeight="15" x14ac:dyDescent="0.25"/>
  <cols>
    <col min="1" max="1" width="7.85546875" style="93" customWidth="1"/>
    <col min="2" max="2" width="8.5703125" style="93" customWidth="1"/>
    <col min="3" max="3" width="7" style="270" customWidth="1"/>
    <col min="4" max="4" width="5" style="93" customWidth="1"/>
    <col min="5" max="5" width="53.85546875" style="94" customWidth="1"/>
    <col min="6" max="6" width="5.42578125" style="95" customWidth="1"/>
    <col min="7" max="7" width="9.42578125" style="66" customWidth="1"/>
    <col min="8" max="10" width="13.140625" style="32" customWidth="1"/>
    <col min="11" max="13" width="14.42578125" style="66" customWidth="1"/>
    <col min="14" max="14" width="7.85546875" customWidth="1"/>
  </cols>
  <sheetData>
    <row r="1" spans="1:23" ht="15" customHeight="1" x14ac:dyDescent="0.25">
      <c r="A1" s="283" t="str">
        <f>'Bill 02(A-P.Sum)'!A1:M1</f>
        <v>NATIONAL WATER SUPPLY &amp; DRAINAGE BOARD</v>
      </c>
      <c r="B1" s="283"/>
      <c r="C1" s="283"/>
      <c r="D1" s="283"/>
      <c r="E1" s="283"/>
      <c r="F1" s="283"/>
      <c r="G1" s="283"/>
      <c r="H1" s="283"/>
      <c r="I1" s="283"/>
      <c r="J1" s="283"/>
      <c r="K1" s="283"/>
      <c r="L1" s="283"/>
      <c r="M1" s="283"/>
    </row>
    <row r="2" spans="1:23" ht="15" customHeight="1" x14ac:dyDescent="0.25">
      <c r="A2" s="283" t="str">
        <f>'Bill 02(A-P.Sum)'!A2:M2</f>
        <v>LAYING OF HDPE/uPVC/DI PIPES, FITTINGS, VALVES, SPECIALS AND ACCESSORIES</v>
      </c>
      <c r="B2" s="283"/>
      <c r="C2" s="283"/>
      <c r="D2" s="283"/>
      <c r="E2" s="283"/>
      <c r="F2" s="283"/>
      <c r="G2" s="283"/>
      <c r="H2" s="283"/>
      <c r="I2" s="283"/>
      <c r="J2" s="283"/>
      <c r="K2" s="283"/>
      <c r="L2" s="283"/>
      <c r="M2" s="283"/>
    </row>
    <row r="3" spans="1:23" ht="15" customHeight="1" x14ac:dyDescent="0.25">
      <c r="A3" s="283" t="str">
        <f>'Bill 02(A-P.Sum)'!A3:M3</f>
        <v>CONTRACT NO. :- …………………………………….</v>
      </c>
      <c r="B3" s="283"/>
      <c r="C3" s="283"/>
      <c r="D3" s="283"/>
      <c r="E3" s="283"/>
      <c r="F3" s="283"/>
      <c r="G3" s="283"/>
      <c r="H3" s="283"/>
      <c r="I3" s="283"/>
      <c r="J3" s="283"/>
      <c r="K3" s="283"/>
      <c r="L3" s="283"/>
      <c r="M3" s="283"/>
    </row>
    <row r="4" spans="1:23" ht="15" customHeight="1" x14ac:dyDescent="0.25">
      <c r="A4" s="284" t="s">
        <v>2175</v>
      </c>
      <c r="B4" s="284"/>
      <c r="C4" s="284"/>
      <c r="D4" s="284"/>
      <c r="E4" s="284"/>
      <c r="F4" s="284"/>
      <c r="G4" s="284"/>
      <c r="H4" s="284"/>
      <c r="I4" s="284"/>
      <c r="J4" s="284"/>
      <c r="K4" s="284"/>
      <c r="L4" s="284"/>
      <c r="M4" s="284"/>
    </row>
    <row r="5" spans="1:23" x14ac:dyDescent="0.25">
      <c r="A5" s="62"/>
      <c r="B5" s="62"/>
      <c r="C5" s="232"/>
      <c r="D5" s="62"/>
      <c r="E5" s="62"/>
      <c r="F5" s="62"/>
      <c r="G5" s="62"/>
      <c r="H5" s="28"/>
      <c r="I5" s="28"/>
      <c r="J5" s="28"/>
      <c r="K5" s="62"/>
      <c r="L5" s="62"/>
      <c r="M5" s="62"/>
    </row>
    <row r="6" spans="1:23" s="66" customFormat="1" x14ac:dyDescent="0.25">
      <c r="A6" s="292" t="s">
        <v>1</v>
      </c>
      <c r="B6" s="312" t="s">
        <v>67</v>
      </c>
      <c r="C6" s="292" t="s">
        <v>3</v>
      </c>
      <c r="D6" s="292"/>
      <c r="E6" s="293" t="s">
        <v>4</v>
      </c>
      <c r="F6" s="293" t="s">
        <v>5</v>
      </c>
      <c r="G6" s="289" t="s">
        <v>6</v>
      </c>
      <c r="H6" s="290" t="s">
        <v>1586</v>
      </c>
      <c r="I6" s="290"/>
      <c r="J6" s="290"/>
      <c r="K6" s="291" t="s">
        <v>1587</v>
      </c>
      <c r="L6" s="291"/>
      <c r="M6" s="291"/>
    </row>
    <row r="7" spans="1:23" s="66" customFormat="1" ht="27" customHeight="1" x14ac:dyDescent="0.25">
      <c r="A7" s="292"/>
      <c r="B7" s="312"/>
      <c r="C7" s="292"/>
      <c r="D7" s="292"/>
      <c r="E7" s="293"/>
      <c r="F7" s="293"/>
      <c r="G7" s="289"/>
      <c r="H7" s="58" t="s">
        <v>1588</v>
      </c>
      <c r="I7" s="58" t="s">
        <v>1589</v>
      </c>
      <c r="J7" s="58" t="s">
        <v>1590</v>
      </c>
      <c r="K7" s="65" t="s">
        <v>1588</v>
      </c>
      <c r="L7" s="65" t="s">
        <v>1589</v>
      </c>
      <c r="M7" s="65" t="s">
        <v>1590</v>
      </c>
      <c r="N7" s="149"/>
      <c r="O7" s="149"/>
      <c r="P7" s="61"/>
      <c r="Q7" s="61"/>
      <c r="S7" s="150"/>
      <c r="T7" s="150"/>
      <c r="U7" s="150"/>
      <c r="V7" s="150"/>
      <c r="W7" s="150"/>
    </row>
    <row r="8" spans="1:23" s="66" customFormat="1" ht="17.25" customHeight="1" x14ac:dyDescent="0.25">
      <c r="A8" s="256"/>
      <c r="B8" s="257"/>
      <c r="C8" s="258"/>
      <c r="D8" s="259"/>
      <c r="E8" s="260"/>
      <c r="F8" s="261"/>
      <c r="G8" s="3"/>
      <c r="H8" s="27"/>
      <c r="I8" s="27"/>
      <c r="J8" s="27"/>
      <c r="K8" s="262"/>
      <c r="L8" s="262"/>
      <c r="M8" s="262"/>
      <c r="N8" s="149"/>
      <c r="O8" s="149"/>
      <c r="P8" s="61"/>
      <c r="Q8" s="61"/>
      <c r="S8" s="150"/>
      <c r="T8" s="150"/>
      <c r="U8" s="150"/>
      <c r="V8" s="150"/>
      <c r="W8" s="150"/>
    </row>
    <row r="9" spans="1:23" ht="30.75" customHeight="1" x14ac:dyDescent="0.25">
      <c r="A9" s="126"/>
      <c r="B9" s="127"/>
      <c r="C9" s="300">
        <v>5</v>
      </c>
      <c r="D9" s="301"/>
      <c r="E9" s="263" t="s">
        <v>1273</v>
      </c>
      <c r="F9" s="190"/>
      <c r="G9" s="1"/>
      <c r="H9" s="29"/>
      <c r="I9" s="29"/>
      <c r="J9" s="29"/>
      <c r="K9" s="100"/>
      <c r="L9" s="100"/>
      <c r="M9" s="100"/>
    </row>
    <row r="10" spans="1:23" ht="30" x14ac:dyDescent="0.25">
      <c r="A10" s="126"/>
      <c r="B10" s="127"/>
      <c r="C10" s="166"/>
      <c r="D10" s="130"/>
      <c r="E10" s="254" t="s">
        <v>235</v>
      </c>
      <c r="F10" s="190"/>
      <c r="G10" s="1"/>
      <c r="H10" s="29"/>
      <c r="I10" s="29"/>
      <c r="J10" s="29"/>
      <c r="K10" s="100"/>
      <c r="L10" s="100"/>
      <c r="M10" s="100"/>
    </row>
    <row r="11" spans="1:23" x14ac:dyDescent="0.25">
      <c r="A11" s="126"/>
      <c r="B11" s="127"/>
      <c r="C11" s="233"/>
      <c r="D11" s="69"/>
      <c r="E11" s="254"/>
      <c r="F11" s="190"/>
      <c r="G11" s="1"/>
      <c r="H11" s="29"/>
      <c r="I11" s="29"/>
      <c r="J11" s="29"/>
      <c r="K11" s="100"/>
      <c r="L11" s="100"/>
      <c r="M11" s="100"/>
    </row>
    <row r="12" spans="1:23" ht="28.5" x14ac:dyDescent="0.25">
      <c r="A12" s="126"/>
      <c r="B12" s="127"/>
      <c r="C12" s="304">
        <v>5.4</v>
      </c>
      <c r="D12" s="305"/>
      <c r="E12" s="264" t="s">
        <v>1474</v>
      </c>
      <c r="F12" s="190"/>
      <c r="G12" s="1"/>
      <c r="H12" s="29"/>
      <c r="I12" s="29"/>
      <c r="J12" s="29"/>
      <c r="K12" s="19"/>
      <c r="L12" s="19"/>
      <c r="M12" s="19"/>
    </row>
    <row r="13" spans="1:23" s="265" customFormat="1" ht="24" customHeight="1" x14ac:dyDescent="0.25">
      <c r="A13" s="248">
        <f>'[32]Bill 3F (K-Culvert &amp; Rd R)'!A2038+0.00001</f>
        <v>3.0974600000003956</v>
      </c>
      <c r="B13" s="81" t="s">
        <v>1274</v>
      </c>
      <c r="C13" s="184" t="s">
        <v>1275</v>
      </c>
      <c r="D13" s="83" t="s">
        <v>453</v>
      </c>
      <c r="E13" s="84" t="s">
        <v>1475</v>
      </c>
      <c r="F13" s="76" t="s">
        <v>1282</v>
      </c>
      <c r="G13" s="2"/>
      <c r="H13" s="30">
        <v>4870</v>
      </c>
      <c r="I13" s="30">
        <v>3900</v>
      </c>
      <c r="J13" s="30">
        <v>3850</v>
      </c>
      <c r="K13" s="33">
        <f t="shared" ref="K13:M29" si="0">$G13*H13</f>
        <v>0</v>
      </c>
      <c r="L13" s="33">
        <f t="shared" si="0"/>
        <v>0</v>
      </c>
      <c r="M13" s="19">
        <f t="shared" si="0"/>
        <v>0</v>
      </c>
    </row>
    <row r="14" spans="1:23" s="265" customFormat="1" ht="24" customHeight="1" x14ac:dyDescent="0.25">
      <c r="A14" s="248">
        <f t="shared" ref="A14" si="1">A13+0.00001</f>
        <v>3.0974700000003956</v>
      </c>
      <c r="B14" s="81" t="s">
        <v>1274</v>
      </c>
      <c r="C14" s="184" t="s">
        <v>1276</v>
      </c>
      <c r="D14" s="83" t="s">
        <v>453</v>
      </c>
      <c r="E14" s="84" t="s">
        <v>1476</v>
      </c>
      <c r="F14" s="76" t="s">
        <v>1282</v>
      </c>
      <c r="G14" s="2"/>
      <c r="H14" s="30">
        <v>6950</v>
      </c>
      <c r="I14" s="30">
        <v>5890</v>
      </c>
      <c r="J14" s="30">
        <v>4630</v>
      </c>
      <c r="K14" s="33">
        <f t="shared" si="0"/>
        <v>0</v>
      </c>
      <c r="L14" s="33">
        <f t="shared" si="0"/>
        <v>0</v>
      </c>
      <c r="M14" s="19">
        <f t="shared" si="0"/>
        <v>0</v>
      </c>
    </row>
    <row r="15" spans="1:23" s="265" customFormat="1" ht="24" customHeight="1" x14ac:dyDescent="0.25">
      <c r="A15" s="248">
        <f>A14+0.00001</f>
        <v>3.0974800000003957</v>
      </c>
      <c r="B15" s="81" t="s">
        <v>1274</v>
      </c>
      <c r="C15" s="184" t="s">
        <v>1277</v>
      </c>
      <c r="D15" s="83" t="s">
        <v>453</v>
      </c>
      <c r="E15" s="84" t="s">
        <v>1477</v>
      </c>
      <c r="F15" s="76" t="s">
        <v>1282</v>
      </c>
      <c r="G15" s="2"/>
      <c r="H15" s="30">
        <v>12150</v>
      </c>
      <c r="I15" s="30">
        <v>10260</v>
      </c>
      <c r="J15" s="30">
        <v>7790</v>
      </c>
      <c r="K15" s="33">
        <f t="shared" si="0"/>
        <v>0</v>
      </c>
      <c r="L15" s="33">
        <f t="shared" si="0"/>
        <v>0</v>
      </c>
      <c r="M15" s="19">
        <f t="shared" si="0"/>
        <v>0</v>
      </c>
    </row>
    <row r="16" spans="1:23" s="265" customFormat="1" ht="24" customHeight="1" x14ac:dyDescent="0.25">
      <c r="A16" s="248">
        <f>A15+0.00001</f>
        <v>3.0974900000003958</v>
      </c>
      <c r="B16" s="81" t="s">
        <v>1274</v>
      </c>
      <c r="C16" s="184" t="s">
        <v>1278</v>
      </c>
      <c r="D16" s="83" t="s">
        <v>453</v>
      </c>
      <c r="E16" s="84" t="s">
        <v>1478</v>
      </c>
      <c r="F16" s="76" t="s">
        <v>1282</v>
      </c>
      <c r="G16" s="2"/>
      <c r="H16" s="30">
        <v>9370</v>
      </c>
      <c r="I16" s="30">
        <v>8690</v>
      </c>
      <c r="J16" s="30">
        <v>6960</v>
      </c>
      <c r="K16" s="33">
        <f t="shared" si="0"/>
        <v>0</v>
      </c>
      <c r="L16" s="33">
        <f t="shared" si="0"/>
        <v>0</v>
      </c>
      <c r="M16" s="19">
        <f t="shared" si="0"/>
        <v>0</v>
      </c>
    </row>
    <row r="17" spans="1:13" s="265" customFormat="1" ht="24" customHeight="1" x14ac:dyDescent="0.25">
      <c r="A17" s="248">
        <f>A16+0.00001</f>
        <v>3.0975000000003958</v>
      </c>
      <c r="B17" s="81" t="s">
        <v>1274</v>
      </c>
      <c r="C17" s="184" t="s">
        <v>1279</v>
      </c>
      <c r="D17" s="83" t="s">
        <v>453</v>
      </c>
      <c r="E17" s="84" t="s">
        <v>1479</v>
      </c>
      <c r="F17" s="76" t="s">
        <v>1282</v>
      </c>
      <c r="G17" s="2"/>
      <c r="H17" s="30">
        <v>7900</v>
      </c>
      <c r="I17" s="30">
        <v>7530</v>
      </c>
      <c r="J17" s="30">
        <v>6680</v>
      </c>
      <c r="K17" s="33">
        <f t="shared" si="0"/>
        <v>0</v>
      </c>
      <c r="L17" s="33">
        <f t="shared" si="0"/>
        <v>0</v>
      </c>
      <c r="M17" s="19">
        <f t="shared" si="0"/>
        <v>0</v>
      </c>
    </row>
    <row r="18" spans="1:13" s="265" customFormat="1" ht="24" customHeight="1" x14ac:dyDescent="0.25">
      <c r="A18" s="248">
        <f>A17+0.00001</f>
        <v>3.0975100000003959</v>
      </c>
      <c r="B18" s="81" t="s">
        <v>1274</v>
      </c>
      <c r="C18" s="184" t="s">
        <v>1280</v>
      </c>
      <c r="D18" s="83" t="s">
        <v>453</v>
      </c>
      <c r="E18" s="84" t="s">
        <v>1480</v>
      </c>
      <c r="F18" s="76" t="s">
        <v>1282</v>
      </c>
      <c r="G18" s="2"/>
      <c r="H18" s="30">
        <v>6150</v>
      </c>
      <c r="I18" s="30">
        <v>6060</v>
      </c>
      <c r="J18" s="30">
        <v>4520</v>
      </c>
      <c r="K18" s="33">
        <f t="shared" si="0"/>
        <v>0</v>
      </c>
      <c r="L18" s="33">
        <f t="shared" si="0"/>
        <v>0</v>
      </c>
      <c r="M18" s="19">
        <f t="shared" si="0"/>
        <v>0</v>
      </c>
    </row>
    <row r="19" spans="1:13" s="265" customFormat="1" ht="24" customHeight="1" x14ac:dyDescent="0.25">
      <c r="A19" s="248">
        <f>A18+0.00001</f>
        <v>3.097520000000396</v>
      </c>
      <c r="B19" s="81" t="s">
        <v>1274</v>
      </c>
      <c r="C19" s="184" t="s">
        <v>1281</v>
      </c>
      <c r="D19" s="83" t="s">
        <v>453</v>
      </c>
      <c r="E19" s="84" t="s">
        <v>1481</v>
      </c>
      <c r="F19" s="76" t="s">
        <v>1282</v>
      </c>
      <c r="G19" s="2"/>
      <c r="H19" s="30">
        <v>6430</v>
      </c>
      <c r="I19" s="30">
        <v>6100</v>
      </c>
      <c r="J19" s="30">
        <v>4560</v>
      </c>
      <c r="K19" s="33">
        <f t="shared" si="0"/>
        <v>0</v>
      </c>
      <c r="L19" s="33">
        <f t="shared" si="0"/>
        <v>0</v>
      </c>
      <c r="M19" s="19">
        <f t="shared" si="0"/>
        <v>0</v>
      </c>
    </row>
    <row r="20" spans="1:13" x14ac:dyDescent="0.25">
      <c r="A20" s="126"/>
      <c r="B20" s="127"/>
      <c r="C20" s="166"/>
      <c r="D20" s="130"/>
      <c r="E20" s="254"/>
      <c r="F20" s="70"/>
      <c r="G20" s="1"/>
      <c r="H20" s="29"/>
      <c r="I20" s="29"/>
      <c r="J20" s="29"/>
      <c r="K20" s="19">
        <f t="shared" si="0"/>
        <v>0</v>
      </c>
      <c r="L20" s="19">
        <f t="shared" si="0"/>
        <v>0</v>
      </c>
      <c r="M20" s="19">
        <f t="shared" si="0"/>
        <v>0</v>
      </c>
    </row>
    <row r="21" spans="1:13" ht="28.5" x14ac:dyDescent="0.25">
      <c r="A21" s="126"/>
      <c r="B21" s="127"/>
      <c r="C21" s="300">
        <v>5.5</v>
      </c>
      <c r="D21" s="301"/>
      <c r="E21" s="264" t="s">
        <v>1283</v>
      </c>
      <c r="F21" s="70"/>
      <c r="G21" s="1"/>
      <c r="H21" s="29"/>
      <c r="I21" s="29"/>
      <c r="J21" s="29"/>
      <c r="K21" s="19">
        <f t="shared" si="0"/>
        <v>0</v>
      </c>
      <c r="L21" s="19">
        <f t="shared" si="0"/>
        <v>0</v>
      </c>
      <c r="M21" s="19">
        <f t="shared" si="0"/>
        <v>0</v>
      </c>
    </row>
    <row r="22" spans="1:13" x14ac:dyDescent="0.25">
      <c r="A22" s="126"/>
      <c r="B22" s="127"/>
      <c r="C22" s="166"/>
      <c r="D22" s="130"/>
      <c r="E22" s="264"/>
      <c r="F22" s="70"/>
      <c r="G22" s="1"/>
      <c r="H22" s="29"/>
      <c r="I22" s="29"/>
      <c r="J22" s="29"/>
      <c r="K22" s="19">
        <f t="shared" si="0"/>
        <v>0</v>
      </c>
      <c r="L22" s="19">
        <f t="shared" si="0"/>
        <v>0</v>
      </c>
      <c r="M22" s="19">
        <f t="shared" si="0"/>
        <v>0</v>
      </c>
    </row>
    <row r="23" spans="1:13" x14ac:dyDescent="0.25">
      <c r="A23" s="126"/>
      <c r="B23" s="127"/>
      <c r="C23" s="300" t="s">
        <v>62</v>
      </c>
      <c r="D23" s="301"/>
      <c r="E23" s="264" t="s">
        <v>1284</v>
      </c>
      <c r="F23" s="70"/>
      <c r="G23" s="1"/>
      <c r="H23" s="29"/>
      <c r="I23" s="29"/>
      <c r="J23" s="29"/>
      <c r="K23" s="19">
        <f t="shared" si="0"/>
        <v>0</v>
      </c>
      <c r="L23" s="19">
        <f t="shared" si="0"/>
        <v>0</v>
      </c>
      <c r="M23" s="19">
        <f t="shared" si="0"/>
        <v>0</v>
      </c>
    </row>
    <row r="24" spans="1:13" x14ac:dyDescent="0.25">
      <c r="A24" s="126"/>
      <c r="B24" s="127"/>
      <c r="C24" s="166"/>
      <c r="D24" s="130"/>
      <c r="E24" s="168" t="s">
        <v>1287</v>
      </c>
      <c r="F24" s="70"/>
      <c r="G24" s="1"/>
      <c r="H24" s="29"/>
      <c r="I24" s="29"/>
      <c r="J24" s="29"/>
      <c r="K24" s="19">
        <f t="shared" si="0"/>
        <v>0</v>
      </c>
      <c r="L24" s="19">
        <f t="shared" si="0"/>
        <v>0</v>
      </c>
      <c r="M24" s="19">
        <f t="shared" si="0"/>
        <v>0</v>
      </c>
    </row>
    <row r="25" spans="1:13" x14ac:dyDescent="0.25">
      <c r="A25" s="126"/>
      <c r="B25" s="127"/>
      <c r="C25" s="166"/>
      <c r="D25" s="130"/>
      <c r="E25" s="264"/>
      <c r="F25" s="70"/>
      <c r="G25" s="1"/>
      <c r="H25" s="29"/>
      <c r="I25" s="29"/>
      <c r="J25" s="29"/>
      <c r="K25" s="19">
        <f t="shared" si="0"/>
        <v>0</v>
      </c>
      <c r="L25" s="19">
        <f t="shared" si="0"/>
        <v>0</v>
      </c>
      <c r="M25" s="19">
        <f t="shared" si="0"/>
        <v>0</v>
      </c>
    </row>
    <row r="26" spans="1:13" s="265" customFormat="1" ht="24" customHeight="1" x14ac:dyDescent="0.25">
      <c r="A26" s="248">
        <f>A19+0.00001</f>
        <v>3.097530000000396</v>
      </c>
      <c r="B26" s="81" t="s">
        <v>1288</v>
      </c>
      <c r="C26" s="184" t="s">
        <v>1291</v>
      </c>
      <c r="D26" s="83" t="s">
        <v>453</v>
      </c>
      <c r="E26" s="84" t="s">
        <v>1307</v>
      </c>
      <c r="F26" s="76" t="s">
        <v>44</v>
      </c>
      <c r="G26" s="2"/>
      <c r="H26" s="30">
        <v>220</v>
      </c>
      <c r="I26" s="30">
        <v>220</v>
      </c>
      <c r="J26" s="30">
        <v>200</v>
      </c>
      <c r="K26" s="33">
        <f t="shared" si="0"/>
        <v>0</v>
      </c>
      <c r="L26" s="33">
        <f t="shared" si="0"/>
        <v>0</v>
      </c>
      <c r="M26" s="19">
        <f t="shared" si="0"/>
        <v>0</v>
      </c>
    </row>
    <row r="27" spans="1:13" s="265" customFormat="1" ht="24" customHeight="1" x14ac:dyDescent="0.25">
      <c r="A27" s="248">
        <f t="shared" ref="A27:A41" si="2">A26+0.00001</f>
        <v>3.0975400000003961</v>
      </c>
      <c r="B27" s="81" t="s">
        <v>1288</v>
      </c>
      <c r="C27" s="184" t="s">
        <v>1292</v>
      </c>
      <c r="D27" s="83" t="s">
        <v>453</v>
      </c>
      <c r="E27" s="84" t="s">
        <v>1308</v>
      </c>
      <c r="F27" s="76" t="s">
        <v>44</v>
      </c>
      <c r="G27" s="2"/>
      <c r="H27" s="30">
        <v>240</v>
      </c>
      <c r="I27" s="30">
        <v>240</v>
      </c>
      <c r="J27" s="30">
        <v>210</v>
      </c>
      <c r="K27" s="33">
        <f t="shared" si="0"/>
        <v>0</v>
      </c>
      <c r="L27" s="33">
        <f t="shared" si="0"/>
        <v>0</v>
      </c>
      <c r="M27" s="19">
        <f t="shared" si="0"/>
        <v>0</v>
      </c>
    </row>
    <row r="28" spans="1:13" s="265" customFormat="1" ht="24" customHeight="1" x14ac:dyDescent="0.25">
      <c r="A28" s="248">
        <f t="shared" si="2"/>
        <v>3.0975500000003962</v>
      </c>
      <c r="B28" s="81" t="s">
        <v>1288</v>
      </c>
      <c r="C28" s="184" t="s">
        <v>1293</v>
      </c>
      <c r="D28" s="83" t="s">
        <v>453</v>
      </c>
      <c r="E28" s="84" t="s">
        <v>1309</v>
      </c>
      <c r="F28" s="76" t="s">
        <v>44</v>
      </c>
      <c r="G28" s="2"/>
      <c r="H28" s="30">
        <v>240</v>
      </c>
      <c r="I28" s="30">
        <v>240</v>
      </c>
      <c r="J28" s="30">
        <v>220</v>
      </c>
      <c r="K28" s="33">
        <f t="shared" si="0"/>
        <v>0</v>
      </c>
      <c r="L28" s="33">
        <f t="shared" si="0"/>
        <v>0</v>
      </c>
      <c r="M28" s="19">
        <f t="shared" si="0"/>
        <v>0</v>
      </c>
    </row>
    <row r="29" spans="1:13" s="265" customFormat="1" ht="24" customHeight="1" x14ac:dyDescent="0.25">
      <c r="A29" s="248">
        <f t="shared" si="2"/>
        <v>3.0975600000003962</v>
      </c>
      <c r="B29" s="81" t="s">
        <v>1288</v>
      </c>
      <c r="C29" s="184" t="s">
        <v>1294</v>
      </c>
      <c r="D29" s="83" t="s">
        <v>453</v>
      </c>
      <c r="E29" s="84" t="s">
        <v>1310</v>
      </c>
      <c r="F29" s="76" t="s">
        <v>44</v>
      </c>
      <c r="G29" s="2"/>
      <c r="H29" s="30">
        <v>330</v>
      </c>
      <c r="I29" s="30">
        <v>330</v>
      </c>
      <c r="J29" s="266">
        <v>330</v>
      </c>
      <c r="K29" s="33">
        <f t="shared" si="0"/>
        <v>0</v>
      </c>
      <c r="L29" s="33">
        <f t="shared" si="0"/>
        <v>0</v>
      </c>
      <c r="M29" s="19">
        <f t="shared" si="0"/>
        <v>0</v>
      </c>
    </row>
    <row r="30" spans="1:13" s="265" customFormat="1" ht="24" customHeight="1" x14ac:dyDescent="0.25">
      <c r="A30" s="248">
        <f t="shared" si="2"/>
        <v>3.0975700000003963</v>
      </c>
      <c r="B30" s="81" t="s">
        <v>1289</v>
      </c>
      <c r="C30" s="184" t="s">
        <v>1295</v>
      </c>
      <c r="D30" s="83" t="s">
        <v>453</v>
      </c>
      <c r="E30" s="84" t="s">
        <v>1311</v>
      </c>
      <c r="F30" s="76" t="s">
        <v>44</v>
      </c>
      <c r="G30" s="2"/>
      <c r="H30" s="30">
        <v>330</v>
      </c>
      <c r="I30" s="30">
        <v>330</v>
      </c>
      <c r="J30" s="266">
        <v>330</v>
      </c>
      <c r="K30" s="33">
        <f t="shared" ref="K30:M66" si="3">$G30*H30</f>
        <v>0</v>
      </c>
      <c r="L30" s="33">
        <f t="shared" si="3"/>
        <v>0</v>
      </c>
      <c r="M30" s="19">
        <f t="shared" si="3"/>
        <v>0</v>
      </c>
    </row>
    <row r="31" spans="1:13" s="265" customFormat="1" ht="24" customHeight="1" x14ac:dyDescent="0.25">
      <c r="A31" s="248">
        <f t="shared" si="2"/>
        <v>3.0975800000003963</v>
      </c>
      <c r="B31" s="81" t="s">
        <v>1288</v>
      </c>
      <c r="C31" s="184" t="s">
        <v>1296</v>
      </c>
      <c r="D31" s="83" t="s">
        <v>453</v>
      </c>
      <c r="E31" s="84" t="s">
        <v>1312</v>
      </c>
      <c r="F31" s="76" t="s">
        <v>44</v>
      </c>
      <c r="G31" s="2"/>
      <c r="H31" s="30">
        <v>160</v>
      </c>
      <c r="I31" s="30">
        <v>160</v>
      </c>
      <c r="J31" s="59">
        <v>160</v>
      </c>
      <c r="K31" s="33">
        <f t="shared" si="3"/>
        <v>0</v>
      </c>
      <c r="L31" s="33">
        <f t="shared" si="3"/>
        <v>0</v>
      </c>
      <c r="M31" s="19">
        <f t="shared" si="3"/>
        <v>0</v>
      </c>
    </row>
    <row r="32" spans="1:13" s="265" customFormat="1" ht="24" customHeight="1" x14ac:dyDescent="0.25">
      <c r="A32" s="248">
        <f t="shared" si="2"/>
        <v>3.0975900000003964</v>
      </c>
      <c r="B32" s="81" t="s">
        <v>1288</v>
      </c>
      <c r="C32" s="184" t="s">
        <v>1297</v>
      </c>
      <c r="D32" s="83" t="s">
        <v>453</v>
      </c>
      <c r="E32" s="84" t="s">
        <v>1313</v>
      </c>
      <c r="F32" s="76" t="s">
        <v>44</v>
      </c>
      <c r="G32" s="2"/>
      <c r="H32" s="30">
        <v>160</v>
      </c>
      <c r="I32" s="30">
        <v>160</v>
      </c>
      <c r="J32" s="59">
        <v>160</v>
      </c>
      <c r="K32" s="33">
        <f t="shared" si="3"/>
        <v>0</v>
      </c>
      <c r="L32" s="33">
        <f t="shared" si="3"/>
        <v>0</v>
      </c>
      <c r="M32" s="19">
        <f t="shared" si="3"/>
        <v>0</v>
      </c>
    </row>
    <row r="33" spans="1:13" s="265" customFormat="1" ht="24" customHeight="1" x14ac:dyDescent="0.25">
      <c r="A33" s="248">
        <f t="shared" si="2"/>
        <v>3.0976000000003965</v>
      </c>
      <c r="B33" s="81" t="s">
        <v>1288</v>
      </c>
      <c r="C33" s="184" t="s">
        <v>1298</v>
      </c>
      <c r="D33" s="83" t="s">
        <v>453</v>
      </c>
      <c r="E33" s="84" t="s">
        <v>1314</v>
      </c>
      <c r="F33" s="76" t="s">
        <v>44</v>
      </c>
      <c r="G33" s="2"/>
      <c r="H33" s="30">
        <v>220</v>
      </c>
      <c r="I33" s="30">
        <v>220</v>
      </c>
      <c r="J33" s="30">
        <v>220</v>
      </c>
      <c r="K33" s="33">
        <f t="shared" si="3"/>
        <v>0</v>
      </c>
      <c r="L33" s="33">
        <f t="shared" si="3"/>
        <v>0</v>
      </c>
      <c r="M33" s="19">
        <f t="shared" si="3"/>
        <v>0</v>
      </c>
    </row>
    <row r="34" spans="1:13" s="265" customFormat="1" ht="24" customHeight="1" x14ac:dyDescent="0.25">
      <c r="A34" s="248">
        <f t="shared" si="2"/>
        <v>3.0976100000003965</v>
      </c>
      <c r="B34" s="81" t="s">
        <v>1288</v>
      </c>
      <c r="C34" s="184" t="s">
        <v>1299</v>
      </c>
      <c r="D34" s="83" t="s">
        <v>453</v>
      </c>
      <c r="E34" s="84" t="s">
        <v>1315</v>
      </c>
      <c r="F34" s="76" t="s">
        <v>44</v>
      </c>
      <c r="G34" s="2"/>
      <c r="H34" s="30">
        <v>240</v>
      </c>
      <c r="I34" s="30">
        <v>240</v>
      </c>
      <c r="J34" s="266">
        <v>240</v>
      </c>
      <c r="K34" s="33">
        <f t="shared" si="3"/>
        <v>0</v>
      </c>
      <c r="L34" s="33">
        <f t="shared" si="3"/>
        <v>0</v>
      </c>
      <c r="M34" s="19">
        <f t="shared" si="3"/>
        <v>0</v>
      </c>
    </row>
    <row r="35" spans="1:13" s="265" customFormat="1" ht="24" customHeight="1" x14ac:dyDescent="0.25">
      <c r="A35" s="248">
        <f t="shared" si="2"/>
        <v>3.0976200000003966</v>
      </c>
      <c r="B35" s="81" t="s">
        <v>1289</v>
      </c>
      <c r="C35" s="184" t="s">
        <v>1300</v>
      </c>
      <c r="D35" s="83" t="s">
        <v>453</v>
      </c>
      <c r="E35" s="84" t="s">
        <v>1316</v>
      </c>
      <c r="F35" s="76" t="s">
        <v>44</v>
      </c>
      <c r="G35" s="2"/>
      <c r="H35" s="30">
        <v>270</v>
      </c>
      <c r="I35" s="30">
        <v>270</v>
      </c>
      <c r="J35" s="266">
        <v>270</v>
      </c>
      <c r="K35" s="33">
        <f t="shared" si="3"/>
        <v>0</v>
      </c>
      <c r="L35" s="33">
        <f t="shared" si="3"/>
        <v>0</v>
      </c>
      <c r="M35" s="19">
        <f t="shared" si="3"/>
        <v>0</v>
      </c>
    </row>
    <row r="36" spans="1:13" s="265" customFormat="1" ht="24" customHeight="1" x14ac:dyDescent="0.25">
      <c r="A36" s="248">
        <f t="shared" si="2"/>
        <v>3.0976300000003967</v>
      </c>
      <c r="B36" s="81" t="s">
        <v>1289</v>
      </c>
      <c r="C36" s="184" t="s">
        <v>1301</v>
      </c>
      <c r="D36" s="83" t="s">
        <v>453</v>
      </c>
      <c r="E36" s="84" t="s">
        <v>1317</v>
      </c>
      <c r="F36" s="76" t="s">
        <v>44</v>
      </c>
      <c r="G36" s="2"/>
      <c r="H36" s="30">
        <v>330</v>
      </c>
      <c r="I36" s="30">
        <v>330</v>
      </c>
      <c r="J36" s="266">
        <v>330</v>
      </c>
      <c r="K36" s="33">
        <f t="shared" si="3"/>
        <v>0</v>
      </c>
      <c r="L36" s="33">
        <f t="shared" si="3"/>
        <v>0</v>
      </c>
      <c r="M36" s="19">
        <f t="shared" si="3"/>
        <v>0</v>
      </c>
    </row>
    <row r="37" spans="1:13" s="265" customFormat="1" ht="24" customHeight="1" x14ac:dyDescent="0.25">
      <c r="A37" s="248">
        <f t="shared" si="2"/>
        <v>3.0976400000003967</v>
      </c>
      <c r="B37" s="81" t="s">
        <v>1290</v>
      </c>
      <c r="C37" s="184" t="s">
        <v>1302</v>
      </c>
      <c r="D37" s="83" t="s">
        <v>453</v>
      </c>
      <c r="E37" s="84" t="s">
        <v>1318</v>
      </c>
      <c r="F37" s="76" t="s">
        <v>44</v>
      </c>
      <c r="G37" s="2"/>
      <c r="H37" s="30">
        <v>330</v>
      </c>
      <c r="I37" s="30">
        <v>330</v>
      </c>
      <c r="J37" s="266">
        <v>330</v>
      </c>
      <c r="K37" s="33">
        <f t="shared" si="3"/>
        <v>0</v>
      </c>
      <c r="L37" s="33">
        <f t="shared" si="3"/>
        <v>0</v>
      </c>
      <c r="M37" s="19">
        <f t="shared" si="3"/>
        <v>0</v>
      </c>
    </row>
    <row r="38" spans="1:13" s="265" customFormat="1" ht="24" customHeight="1" x14ac:dyDescent="0.25">
      <c r="A38" s="248">
        <f t="shared" si="2"/>
        <v>3.0976500000003968</v>
      </c>
      <c r="B38" s="81" t="s">
        <v>1290</v>
      </c>
      <c r="C38" s="184" t="s">
        <v>1303</v>
      </c>
      <c r="D38" s="83" t="s">
        <v>453</v>
      </c>
      <c r="E38" s="84" t="s">
        <v>1319</v>
      </c>
      <c r="F38" s="76" t="s">
        <v>44</v>
      </c>
      <c r="G38" s="2"/>
      <c r="H38" s="30">
        <v>380</v>
      </c>
      <c r="I38" s="30">
        <v>380</v>
      </c>
      <c r="J38" s="266">
        <v>380</v>
      </c>
      <c r="K38" s="33">
        <f t="shared" si="3"/>
        <v>0</v>
      </c>
      <c r="L38" s="33">
        <f t="shared" si="3"/>
        <v>0</v>
      </c>
      <c r="M38" s="19">
        <f t="shared" si="3"/>
        <v>0</v>
      </c>
    </row>
    <row r="39" spans="1:13" s="265" customFormat="1" ht="24" customHeight="1" x14ac:dyDescent="0.25">
      <c r="A39" s="248">
        <f t="shared" si="2"/>
        <v>3.0976600000003969</v>
      </c>
      <c r="B39" s="81" t="s">
        <v>1290</v>
      </c>
      <c r="C39" s="184" t="s">
        <v>1304</v>
      </c>
      <c r="D39" s="83" t="s">
        <v>453</v>
      </c>
      <c r="E39" s="84" t="s">
        <v>1320</v>
      </c>
      <c r="F39" s="76" t="s">
        <v>44</v>
      </c>
      <c r="G39" s="2"/>
      <c r="H39" s="30">
        <v>380</v>
      </c>
      <c r="I39" s="266">
        <v>380</v>
      </c>
      <c r="J39" s="266">
        <v>380</v>
      </c>
      <c r="K39" s="33">
        <f t="shared" si="3"/>
        <v>0</v>
      </c>
      <c r="L39" s="33">
        <f t="shared" si="3"/>
        <v>0</v>
      </c>
      <c r="M39" s="19">
        <f t="shared" si="3"/>
        <v>0</v>
      </c>
    </row>
    <row r="40" spans="1:13" s="265" customFormat="1" ht="24" customHeight="1" x14ac:dyDescent="0.25">
      <c r="A40" s="248">
        <f t="shared" si="2"/>
        <v>3.0976700000003969</v>
      </c>
      <c r="B40" s="81" t="s">
        <v>1290</v>
      </c>
      <c r="C40" s="184" t="s">
        <v>1305</v>
      </c>
      <c r="D40" s="83" t="s">
        <v>453</v>
      </c>
      <c r="E40" s="84" t="s">
        <v>1321</v>
      </c>
      <c r="F40" s="76" t="s">
        <v>44</v>
      </c>
      <c r="G40" s="2"/>
      <c r="H40" s="30">
        <v>380</v>
      </c>
      <c r="I40" s="266">
        <v>380</v>
      </c>
      <c r="J40" s="266">
        <v>380</v>
      </c>
      <c r="K40" s="33">
        <f t="shared" si="3"/>
        <v>0</v>
      </c>
      <c r="L40" s="33">
        <f t="shared" si="3"/>
        <v>0</v>
      </c>
      <c r="M40" s="19">
        <f t="shared" si="3"/>
        <v>0</v>
      </c>
    </row>
    <row r="41" spans="1:13" s="265" customFormat="1" ht="24" customHeight="1" x14ac:dyDescent="0.25">
      <c r="A41" s="248">
        <f t="shared" si="2"/>
        <v>3.097680000000397</v>
      </c>
      <c r="B41" s="81" t="s">
        <v>1290</v>
      </c>
      <c r="C41" s="184" t="s">
        <v>1306</v>
      </c>
      <c r="D41" s="83" t="s">
        <v>453</v>
      </c>
      <c r="E41" s="84" t="s">
        <v>1322</v>
      </c>
      <c r="F41" s="76" t="s">
        <v>44</v>
      </c>
      <c r="G41" s="2"/>
      <c r="H41" s="30">
        <v>410</v>
      </c>
      <c r="I41" s="266">
        <v>410</v>
      </c>
      <c r="J41" s="266">
        <v>410</v>
      </c>
      <c r="K41" s="33">
        <f t="shared" si="3"/>
        <v>0</v>
      </c>
      <c r="L41" s="33">
        <f t="shared" si="3"/>
        <v>0</v>
      </c>
      <c r="M41" s="19">
        <f t="shared" si="3"/>
        <v>0</v>
      </c>
    </row>
    <row r="42" spans="1:13" x14ac:dyDescent="0.25">
      <c r="A42" s="126"/>
      <c r="B42" s="127"/>
      <c r="C42" s="166"/>
      <c r="D42" s="130"/>
      <c r="E42" s="264"/>
      <c r="F42" s="70"/>
      <c r="G42" s="1"/>
      <c r="H42" s="29"/>
      <c r="I42" s="29"/>
      <c r="J42" s="29"/>
      <c r="K42" s="19">
        <f t="shared" si="3"/>
        <v>0</v>
      </c>
      <c r="L42" s="19">
        <f t="shared" si="3"/>
        <v>0</v>
      </c>
      <c r="M42" s="19">
        <f t="shared" si="3"/>
        <v>0</v>
      </c>
    </row>
    <row r="43" spans="1:13" x14ac:dyDescent="0.25">
      <c r="A43" s="126"/>
      <c r="B43" s="127"/>
      <c r="C43" s="300" t="s">
        <v>63</v>
      </c>
      <c r="D43" s="301"/>
      <c r="E43" s="264" t="s">
        <v>1286</v>
      </c>
      <c r="F43" s="70"/>
      <c r="G43" s="1"/>
      <c r="H43" s="29"/>
      <c r="I43" s="29"/>
      <c r="J43" s="29"/>
      <c r="K43" s="19">
        <f t="shared" si="3"/>
        <v>0</v>
      </c>
      <c r="L43" s="19">
        <f t="shared" si="3"/>
        <v>0</v>
      </c>
      <c r="M43" s="19">
        <f t="shared" si="3"/>
        <v>0</v>
      </c>
    </row>
    <row r="44" spans="1:13" ht="30" x14ac:dyDescent="0.25">
      <c r="A44" s="126"/>
      <c r="B44" s="127"/>
      <c r="C44" s="166"/>
      <c r="D44" s="130"/>
      <c r="E44" s="168" t="s">
        <v>1285</v>
      </c>
      <c r="F44" s="70"/>
      <c r="G44" s="1"/>
      <c r="H44" s="29"/>
      <c r="I44" s="29"/>
      <c r="J44" s="29"/>
      <c r="K44" s="19">
        <f t="shared" si="3"/>
        <v>0</v>
      </c>
      <c r="L44" s="19">
        <f t="shared" si="3"/>
        <v>0</v>
      </c>
      <c r="M44" s="19">
        <f t="shared" si="3"/>
        <v>0</v>
      </c>
    </row>
    <row r="45" spans="1:13" x14ac:dyDescent="0.25">
      <c r="A45" s="126"/>
      <c r="B45" s="127"/>
      <c r="C45" s="166"/>
      <c r="D45" s="130"/>
      <c r="E45" s="254"/>
      <c r="F45" s="70"/>
      <c r="G45" s="1"/>
      <c r="H45" s="29"/>
      <c r="I45" s="29"/>
      <c r="J45" s="29"/>
      <c r="K45" s="19">
        <f t="shared" si="3"/>
        <v>0</v>
      </c>
      <c r="L45" s="19">
        <f t="shared" si="3"/>
        <v>0</v>
      </c>
      <c r="M45" s="19">
        <f t="shared" si="3"/>
        <v>0</v>
      </c>
    </row>
    <row r="46" spans="1:13" s="265" customFormat="1" ht="24" customHeight="1" x14ac:dyDescent="0.25">
      <c r="A46" s="248">
        <f>A41+0.00001</f>
        <v>3.0976900000003971</v>
      </c>
      <c r="B46" s="81" t="s">
        <v>1288</v>
      </c>
      <c r="C46" s="184" t="s">
        <v>1291</v>
      </c>
      <c r="D46" s="83" t="s">
        <v>454</v>
      </c>
      <c r="E46" s="84" t="s">
        <v>1307</v>
      </c>
      <c r="F46" s="76" t="s">
        <v>44</v>
      </c>
      <c r="G46" s="2"/>
      <c r="H46" s="30">
        <v>330</v>
      </c>
      <c r="I46" s="30">
        <v>330</v>
      </c>
      <c r="J46" s="30">
        <v>290</v>
      </c>
      <c r="K46" s="33">
        <f t="shared" si="3"/>
        <v>0</v>
      </c>
      <c r="L46" s="33">
        <f t="shared" si="3"/>
        <v>0</v>
      </c>
      <c r="M46" s="19">
        <f t="shared" si="3"/>
        <v>0</v>
      </c>
    </row>
    <row r="47" spans="1:13" s="265" customFormat="1" ht="24" customHeight="1" x14ac:dyDescent="0.25">
      <c r="A47" s="248">
        <f t="shared" ref="A47:A61" si="4">A46+0.00001</f>
        <v>3.0977000000003971</v>
      </c>
      <c r="B47" s="81" t="s">
        <v>1288</v>
      </c>
      <c r="C47" s="184" t="s">
        <v>1292</v>
      </c>
      <c r="D47" s="83" t="s">
        <v>454</v>
      </c>
      <c r="E47" s="84" t="s">
        <v>1308</v>
      </c>
      <c r="F47" s="76" t="s">
        <v>44</v>
      </c>
      <c r="G47" s="2"/>
      <c r="H47" s="30">
        <v>370</v>
      </c>
      <c r="I47" s="30">
        <v>370</v>
      </c>
      <c r="J47" s="30">
        <v>300</v>
      </c>
      <c r="K47" s="33">
        <f t="shared" si="3"/>
        <v>0</v>
      </c>
      <c r="L47" s="33">
        <f t="shared" si="3"/>
        <v>0</v>
      </c>
      <c r="M47" s="19">
        <f t="shared" si="3"/>
        <v>0</v>
      </c>
    </row>
    <row r="48" spans="1:13" s="265" customFormat="1" ht="24" customHeight="1" x14ac:dyDescent="0.25">
      <c r="A48" s="248">
        <f t="shared" si="4"/>
        <v>3.0977100000003972</v>
      </c>
      <c r="B48" s="81" t="s">
        <v>1288</v>
      </c>
      <c r="C48" s="184" t="s">
        <v>1293</v>
      </c>
      <c r="D48" s="83" t="s">
        <v>454</v>
      </c>
      <c r="E48" s="84" t="s">
        <v>1309</v>
      </c>
      <c r="F48" s="76" t="s">
        <v>44</v>
      </c>
      <c r="G48" s="2"/>
      <c r="H48" s="30">
        <v>370</v>
      </c>
      <c r="I48" s="30">
        <v>370</v>
      </c>
      <c r="J48" s="30">
        <v>310</v>
      </c>
      <c r="K48" s="33">
        <f t="shared" si="3"/>
        <v>0</v>
      </c>
      <c r="L48" s="33">
        <f t="shared" si="3"/>
        <v>0</v>
      </c>
      <c r="M48" s="19">
        <f t="shared" si="3"/>
        <v>0</v>
      </c>
    </row>
    <row r="49" spans="1:13" s="265" customFormat="1" ht="24" customHeight="1" x14ac:dyDescent="0.25">
      <c r="A49" s="248">
        <f t="shared" si="4"/>
        <v>3.0977200000003973</v>
      </c>
      <c r="B49" s="81" t="s">
        <v>1288</v>
      </c>
      <c r="C49" s="184" t="s">
        <v>1294</v>
      </c>
      <c r="D49" s="83" t="s">
        <v>454</v>
      </c>
      <c r="E49" s="84" t="s">
        <v>1310</v>
      </c>
      <c r="F49" s="76" t="s">
        <v>44</v>
      </c>
      <c r="G49" s="2"/>
      <c r="H49" s="30">
        <v>490</v>
      </c>
      <c r="I49" s="30">
        <v>490</v>
      </c>
      <c r="J49" s="266">
        <v>490</v>
      </c>
      <c r="K49" s="33">
        <f t="shared" si="3"/>
        <v>0</v>
      </c>
      <c r="L49" s="33">
        <f t="shared" si="3"/>
        <v>0</v>
      </c>
      <c r="M49" s="19">
        <f t="shared" si="3"/>
        <v>0</v>
      </c>
    </row>
    <row r="50" spans="1:13" s="265" customFormat="1" ht="24" customHeight="1" x14ac:dyDescent="0.25">
      <c r="A50" s="248">
        <f t="shared" si="4"/>
        <v>3.0977300000003973</v>
      </c>
      <c r="B50" s="81" t="s">
        <v>1289</v>
      </c>
      <c r="C50" s="184" t="s">
        <v>1295</v>
      </c>
      <c r="D50" s="83" t="s">
        <v>454</v>
      </c>
      <c r="E50" s="84" t="s">
        <v>1311</v>
      </c>
      <c r="F50" s="76" t="s">
        <v>44</v>
      </c>
      <c r="G50" s="2"/>
      <c r="H50" s="30">
        <v>490</v>
      </c>
      <c r="I50" s="30">
        <v>490</v>
      </c>
      <c r="J50" s="266">
        <v>490</v>
      </c>
      <c r="K50" s="33">
        <f t="shared" si="3"/>
        <v>0</v>
      </c>
      <c r="L50" s="33">
        <f t="shared" si="3"/>
        <v>0</v>
      </c>
      <c r="M50" s="19">
        <f t="shared" si="3"/>
        <v>0</v>
      </c>
    </row>
    <row r="51" spans="1:13" s="265" customFormat="1" ht="24" customHeight="1" x14ac:dyDescent="0.25">
      <c r="A51" s="248">
        <f t="shared" si="4"/>
        <v>3.0977400000003974</v>
      </c>
      <c r="B51" s="81" t="s">
        <v>1288</v>
      </c>
      <c r="C51" s="184" t="s">
        <v>1296</v>
      </c>
      <c r="D51" s="83" t="s">
        <v>454</v>
      </c>
      <c r="E51" s="84" t="s">
        <v>1312</v>
      </c>
      <c r="F51" s="76" t="s">
        <v>44</v>
      </c>
      <c r="G51" s="2"/>
      <c r="H51" s="30">
        <v>240</v>
      </c>
      <c r="I51" s="30">
        <v>240</v>
      </c>
      <c r="J51" s="30">
        <v>240</v>
      </c>
      <c r="K51" s="33">
        <f t="shared" si="3"/>
        <v>0</v>
      </c>
      <c r="L51" s="33">
        <f t="shared" si="3"/>
        <v>0</v>
      </c>
      <c r="M51" s="19">
        <f t="shared" si="3"/>
        <v>0</v>
      </c>
    </row>
    <row r="52" spans="1:13" s="265" customFormat="1" ht="24" customHeight="1" x14ac:dyDescent="0.25">
      <c r="A52" s="248">
        <f t="shared" si="4"/>
        <v>3.0977500000003975</v>
      </c>
      <c r="B52" s="81" t="s">
        <v>1288</v>
      </c>
      <c r="C52" s="184" t="s">
        <v>1297</v>
      </c>
      <c r="D52" s="83" t="s">
        <v>454</v>
      </c>
      <c r="E52" s="84" t="s">
        <v>1313</v>
      </c>
      <c r="F52" s="76" t="s">
        <v>44</v>
      </c>
      <c r="G52" s="2"/>
      <c r="H52" s="30">
        <v>240</v>
      </c>
      <c r="I52" s="30">
        <v>240</v>
      </c>
      <c r="J52" s="30">
        <v>240</v>
      </c>
      <c r="K52" s="33">
        <f t="shared" si="3"/>
        <v>0</v>
      </c>
      <c r="L52" s="33">
        <f t="shared" si="3"/>
        <v>0</v>
      </c>
      <c r="M52" s="19">
        <f t="shared" si="3"/>
        <v>0</v>
      </c>
    </row>
    <row r="53" spans="1:13" s="265" customFormat="1" ht="24" customHeight="1" x14ac:dyDescent="0.25">
      <c r="A53" s="248">
        <f t="shared" si="4"/>
        <v>3.0977600000003975</v>
      </c>
      <c r="B53" s="81" t="s">
        <v>1288</v>
      </c>
      <c r="C53" s="184" t="s">
        <v>1298</v>
      </c>
      <c r="D53" s="83" t="s">
        <v>454</v>
      </c>
      <c r="E53" s="84" t="s">
        <v>1314</v>
      </c>
      <c r="F53" s="76" t="s">
        <v>44</v>
      </c>
      <c r="G53" s="2"/>
      <c r="H53" s="30">
        <v>330</v>
      </c>
      <c r="I53" s="30">
        <v>330</v>
      </c>
      <c r="J53" s="30">
        <v>330</v>
      </c>
      <c r="K53" s="33">
        <f t="shared" si="3"/>
        <v>0</v>
      </c>
      <c r="L53" s="33">
        <f t="shared" si="3"/>
        <v>0</v>
      </c>
      <c r="M53" s="19">
        <f t="shared" si="3"/>
        <v>0</v>
      </c>
    </row>
    <row r="54" spans="1:13" s="265" customFormat="1" ht="24" customHeight="1" x14ac:dyDescent="0.25">
      <c r="A54" s="248">
        <f t="shared" si="4"/>
        <v>3.0977700000003976</v>
      </c>
      <c r="B54" s="81" t="s">
        <v>1288</v>
      </c>
      <c r="C54" s="184" t="s">
        <v>1299</v>
      </c>
      <c r="D54" s="83" t="s">
        <v>454</v>
      </c>
      <c r="E54" s="84" t="s">
        <v>1315</v>
      </c>
      <c r="F54" s="76" t="s">
        <v>44</v>
      </c>
      <c r="G54" s="2"/>
      <c r="H54" s="30">
        <v>370</v>
      </c>
      <c r="I54" s="30">
        <v>370</v>
      </c>
      <c r="J54" s="266">
        <v>370</v>
      </c>
      <c r="K54" s="33">
        <f t="shared" si="3"/>
        <v>0</v>
      </c>
      <c r="L54" s="33">
        <f t="shared" si="3"/>
        <v>0</v>
      </c>
      <c r="M54" s="19">
        <f t="shared" si="3"/>
        <v>0</v>
      </c>
    </row>
    <row r="55" spans="1:13" s="265" customFormat="1" ht="24" customHeight="1" x14ac:dyDescent="0.25">
      <c r="A55" s="248">
        <f t="shared" si="4"/>
        <v>3.0977800000003977</v>
      </c>
      <c r="B55" s="81" t="s">
        <v>1289</v>
      </c>
      <c r="C55" s="184" t="s">
        <v>1300</v>
      </c>
      <c r="D55" s="83" t="s">
        <v>454</v>
      </c>
      <c r="E55" s="84" t="s">
        <v>1316</v>
      </c>
      <c r="F55" s="76" t="s">
        <v>44</v>
      </c>
      <c r="G55" s="2"/>
      <c r="H55" s="30">
        <v>410</v>
      </c>
      <c r="I55" s="30">
        <v>410</v>
      </c>
      <c r="J55" s="266">
        <v>410</v>
      </c>
      <c r="K55" s="33">
        <f t="shared" si="3"/>
        <v>0</v>
      </c>
      <c r="L55" s="33">
        <f t="shared" si="3"/>
        <v>0</v>
      </c>
      <c r="M55" s="19">
        <f t="shared" si="3"/>
        <v>0</v>
      </c>
    </row>
    <row r="56" spans="1:13" s="265" customFormat="1" ht="24" customHeight="1" x14ac:dyDescent="0.25">
      <c r="A56" s="248">
        <f t="shared" si="4"/>
        <v>3.0977900000003977</v>
      </c>
      <c r="B56" s="81" t="s">
        <v>1289</v>
      </c>
      <c r="C56" s="184" t="s">
        <v>1301</v>
      </c>
      <c r="D56" s="83" t="s">
        <v>454</v>
      </c>
      <c r="E56" s="84" t="s">
        <v>1317</v>
      </c>
      <c r="F56" s="76" t="s">
        <v>44</v>
      </c>
      <c r="G56" s="2"/>
      <c r="H56" s="30">
        <v>490</v>
      </c>
      <c r="I56" s="30">
        <v>490</v>
      </c>
      <c r="J56" s="266">
        <v>490</v>
      </c>
      <c r="K56" s="33">
        <f t="shared" si="3"/>
        <v>0</v>
      </c>
      <c r="L56" s="33">
        <f t="shared" si="3"/>
        <v>0</v>
      </c>
      <c r="M56" s="19">
        <f t="shared" si="3"/>
        <v>0</v>
      </c>
    </row>
    <row r="57" spans="1:13" s="265" customFormat="1" ht="24" customHeight="1" x14ac:dyDescent="0.25">
      <c r="A57" s="248">
        <f t="shared" si="4"/>
        <v>3.0978000000003978</v>
      </c>
      <c r="B57" s="81" t="s">
        <v>1290</v>
      </c>
      <c r="C57" s="184" t="s">
        <v>1302</v>
      </c>
      <c r="D57" s="83" t="s">
        <v>454</v>
      </c>
      <c r="E57" s="84" t="s">
        <v>1318</v>
      </c>
      <c r="F57" s="76" t="s">
        <v>44</v>
      </c>
      <c r="G57" s="2"/>
      <c r="H57" s="30">
        <v>490</v>
      </c>
      <c r="I57" s="30">
        <v>490</v>
      </c>
      <c r="J57" s="266">
        <v>490</v>
      </c>
      <c r="K57" s="33">
        <f t="shared" si="3"/>
        <v>0</v>
      </c>
      <c r="L57" s="33">
        <f t="shared" si="3"/>
        <v>0</v>
      </c>
      <c r="M57" s="19">
        <f t="shared" si="3"/>
        <v>0</v>
      </c>
    </row>
    <row r="58" spans="1:13" s="265" customFormat="1" ht="24" customHeight="1" x14ac:dyDescent="0.25">
      <c r="A58" s="248">
        <f t="shared" si="4"/>
        <v>3.0978100000003979</v>
      </c>
      <c r="B58" s="81" t="s">
        <v>1290</v>
      </c>
      <c r="C58" s="184" t="s">
        <v>1303</v>
      </c>
      <c r="D58" s="83" t="s">
        <v>454</v>
      </c>
      <c r="E58" s="84" t="s">
        <v>1319</v>
      </c>
      <c r="F58" s="76" t="s">
        <v>44</v>
      </c>
      <c r="G58" s="2"/>
      <c r="H58" s="30">
        <v>570</v>
      </c>
      <c r="I58" s="30">
        <v>570</v>
      </c>
      <c r="J58" s="266">
        <v>570</v>
      </c>
      <c r="K58" s="33">
        <f t="shared" si="3"/>
        <v>0</v>
      </c>
      <c r="L58" s="33">
        <f t="shared" si="3"/>
        <v>0</v>
      </c>
      <c r="M58" s="19">
        <f t="shared" si="3"/>
        <v>0</v>
      </c>
    </row>
    <row r="59" spans="1:13" s="265" customFormat="1" ht="24" customHeight="1" x14ac:dyDescent="0.25">
      <c r="A59" s="248">
        <f t="shared" si="4"/>
        <v>3.0978200000003979</v>
      </c>
      <c r="B59" s="81" t="s">
        <v>1290</v>
      </c>
      <c r="C59" s="184" t="s">
        <v>1304</v>
      </c>
      <c r="D59" s="83" t="s">
        <v>454</v>
      </c>
      <c r="E59" s="84" t="s">
        <v>1320</v>
      </c>
      <c r="F59" s="76" t="s">
        <v>44</v>
      </c>
      <c r="G59" s="2"/>
      <c r="H59" s="30">
        <v>570</v>
      </c>
      <c r="I59" s="266">
        <v>570</v>
      </c>
      <c r="J59" s="266">
        <v>570</v>
      </c>
      <c r="K59" s="33">
        <f t="shared" si="3"/>
        <v>0</v>
      </c>
      <c r="L59" s="33">
        <f t="shared" si="3"/>
        <v>0</v>
      </c>
      <c r="M59" s="19">
        <f t="shared" si="3"/>
        <v>0</v>
      </c>
    </row>
    <row r="60" spans="1:13" s="265" customFormat="1" ht="24" customHeight="1" x14ac:dyDescent="0.25">
      <c r="A60" s="248">
        <f t="shared" si="4"/>
        <v>3.097830000000398</v>
      </c>
      <c r="B60" s="81" t="s">
        <v>1290</v>
      </c>
      <c r="C60" s="184" t="s">
        <v>1305</v>
      </c>
      <c r="D60" s="83" t="s">
        <v>454</v>
      </c>
      <c r="E60" s="84" t="s">
        <v>1321</v>
      </c>
      <c r="F60" s="76" t="s">
        <v>44</v>
      </c>
      <c r="G60" s="2"/>
      <c r="H60" s="30">
        <v>570</v>
      </c>
      <c r="I60" s="266">
        <v>570</v>
      </c>
      <c r="J60" s="266">
        <v>570</v>
      </c>
      <c r="K60" s="33">
        <f t="shared" si="3"/>
        <v>0</v>
      </c>
      <c r="L60" s="33">
        <f t="shared" si="3"/>
        <v>0</v>
      </c>
      <c r="M60" s="19">
        <f t="shared" si="3"/>
        <v>0</v>
      </c>
    </row>
    <row r="61" spans="1:13" s="265" customFormat="1" ht="24" customHeight="1" x14ac:dyDescent="0.25">
      <c r="A61" s="248">
        <f t="shared" si="4"/>
        <v>3.0978400000003981</v>
      </c>
      <c r="B61" s="81" t="s">
        <v>1290</v>
      </c>
      <c r="C61" s="184" t="s">
        <v>1306</v>
      </c>
      <c r="D61" s="83" t="s">
        <v>454</v>
      </c>
      <c r="E61" s="84" t="s">
        <v>1322</v>
      </c>
      <c r="F61" s="76" t="s">
        <v>44</v>
      </c>
      <c r="G61" s="2"/>
      <c r="H61" s="30">
        <v>610</v>
      </c>
      <c r="I61" s="266">
        <v>610</v>
      </c>
      <c r="J61" s="266">
        <v>610</v>
      </c>
      <c r="K61" s="33">
        <f t="shared" si="3"/>
        <v>0</v>
      </c>
      <c r="L61" s="33">
        <f t="shared" si="3"/>
        <v>0</v>
      </c>
      <c r="M61" s="19">
        <f t="shared" si="3"/>
        <v>0</v>
      </c>
    </row>
    <row r="62" spans="1:13" x14ac:dyDescent="0.25">
      <c r="A62" s="126"/>
      <c r="B62" s="127"/>
      <c r="C62" s="166"/>
      <c r="D62" s="130"/>
      <c r="E62" s="254"/>
      <c r="F62" s="70"/>
      <c r="G62" s="1"/>
      <c r="H62" s="29"/>
      <c r="I62" s="29"/>
      <c r="J62" s="29"/>
      <c r="K62" s="19">
        <f t="shared" si="3"/>
        <v>0</v>
      </c>
      <c r="L62" s="19">
        <f t="shared" si="3"/>
        <v>0</v>
      </c>
      <c r="M62" s="19">
        <f t="shared" si="3"/>
        <v>0</v>
      </c>
    </row>
    <row r="63" spans="1:13" x14ac:dyDescent="0.25">
      <c r="A63" s="126"/>
      <c r="B63" s="127"/>
      <c r="C63" s="304">
        <v>5.6</v>
      </c>
      <c r="D63" s="305"/>
      <c r="E63" s="169" t="s">
        <v>1483</v>
      </c>
      <c r="F63" s="70"/>
      <c r="G63" s="1"/>
      <c r="H63" s="29"/>
      <c r="I63" s="29"/>
      <c r="J63" s="29"/>
      <c r="K63" s="19">
        <f t="shared" si="3"/>
        <v>0</v>
      </c>
      <c r="L63" s="19">
        <f t="shared" si="3"/>
        <v>0</v>
      </c>
      <c r="M63" s="19">
        <f t="shared" si="3"/>
        <v>0</v>
      </c>
    </row>
    <row r="64" spans="1:13" x14ac:dyDescent="0.25">
      <c r="A64" s="126"/>
      <c r="B64" s="127"/>
      <c r="C64" s="298" t="s">
        <v>62</v>
      </c>
      <c r="D64" s="299"/>
      <c r="E64" s="267" t="s">
        <v>1482</v>
      </c>
      <c r="F64" s="70"/>
      <c r="G64" s="1"/>
      <c r="H64" s="29"/>
      <c r="I64" s="29"/>
      <c r="J64" s="29"/>
      <c r="K64" s="19">
        <f t="shared" si="3"/>
        <v>0</v>
      </c>
      <c r="L64" s="19">
        <f t="shared" si="3"/>
        <v>0</v>
      </c>
      <c r="M64" s="19">
        <f t="shared" si="3"/>
        <v>0</v>
      </c>
    </row>
    <row r="65" spans="1:13" x14ac:dyDescent="0.25">
      <c r="A65" s="126"/>
      <c r="B65" s="127"/>
      <c r="C65" s="166"/>
      <c r="D65" s="268"/>
      <c r="E65" s="267"/>
      <c r="F65" s="70"/>
      <c r="G65" s="1"/>
      <c r="H65" s="29"/>
      <c r="I65" s="29"/>
      <c r="J65" s="29"/>
      <c r="K65" s="19">
        <f t="shared" si="3"/>
        <v>0</v>
      </c>
      <c r="L65" s="19">
        <f t="shared" si="3"/>
        <v>0</v>
      </c>
      <c r="M65" s="19">
        <f t="shared" si="3"/>
        <v>0</v>
      </c>
    </row>
    <row r="66" spans="1:13" s="265" customFormat="1" ht="24" customHeight="1" x14ac:dyDescent="0.25">
      <c r="A66" s="248">
        <f>A61+0.00001</f>
        <v>3.0978500000003981</v>
      </c>
      <c r="B66" s="81" t="s">
        <v>1323</v>
      </c>
      <c r="C66" s="184" t="s">
        <v>1326</v>
      </c>
      <c r="D66" s="83" t="s">
        <v>453</v>
      </c>
      <c r="E66" s="84" t="s">
        <v>1338</v>
      </c>
      <c r="F66" s="76" t="s">
        <v>44</v>
      </c>
      <c r="G66" s="2"/>
      <c r="H66" s="30">
        <v>670</v>
      </c>
      <c r="I66" s="30">
        <v>620</v>
      </c>
      <c r="J66" s="266">
        <v>620</v>
      </c>
      <c r="K66" s="33">
        <f t="shared" si="3"/>
        <v>0</v>
      </c>
      <c r="L66" s="33">
        <f t="shared" si="3"/>
        <v>0</v>
      </c>
      <c r="M66" s="19">
        <f t="shared" si="3"/>
        <v>0</v>
      </c>
    </row>
    <row r="67" spans="1:13" s="265" customFormat="1" ht="24" customHeight="1" x14ac:dyDescent="0.25">
      <c r="A67" s="248">
        <f t="shared" ref="A67:A77" si="5">A66+0.00001</f>
        <v>3.0978600000003982</v>
      </c>
      <c r="B67" s="81" t="s">
        <v>1323</v>
      </c>
      <c r="C67" s="184" t="s">
        <v>1327</v>
      </c>
      <c r="D67" s="83" t="s">
        <v>453</v>
      </c>
      <c r="E67" s="84" t="s">
        <v>1339</v>
      </c>
      <c r="F67" s="76" t="s">
        <v>44</v>
      </c>
      <c r="G67" s="2"/>
      <c r="H67" s="30">
        <v>700</v>
      </c>
      <c r="I67" s="30">
        <v>640</v>
      </c>
      <c r="J67" s="266">
        <v>640</v>
      </c>
      <c r="K67" s="33">
        <f t="shared" ref="K67:M103" si="6">$G67*H67</f>
        <v>0</v>
      </c>
      <c r="L67" s="33">
        <f t="shared" si="6"/>
        <v>0</v>
      </c>
      <c r="M67" s="19">
        <f t="shared" si="6"/>
        <v>0</v>
      </c>
    </row>
    <row r="68" spans="1:13" s="265" customFormat="1" ht="24" customHeight="1" x14ac:dyDescent="0.25">
      <c r="A68" s="248">
        <f t="shared" si="5"/>
        <v>3.0978700000003982</v>
      </c>
      <c r="B68" s="81" t="s">
        <v>1324</v>
      </c>
      <c r="C68" s="184" t="s">
        <v>1328</v>
      </c>
      <c r="D68" s="83" t="s">
        <v>453</v>
      </c>
      <c r="E68" s="84" t="s">
        <v>1340</v>
      </c>
      <c r="F68" s="76" t="s">
        <v>44</v>
      </c>
      <c r="G68" s="2"/>
      <c r="H68" s="30">
        <v>960</v>
      </c>
      <c r="I68" s="30">
        <v>880</v>
      </c>
      <c r="J68" s="266">
        <v>880</v>
      </c>
      <c r="K68" s="33">
        <f t="shared" si="6"/>
        <v>0</v>
      </c>
      <c r="L68" s="33">
        <f t="shared" si="6"/>
        <v>0</v>
      </c>
      <c r="M68" s="19">
        <f t="shared" si="6"/>
        <v>0</v>
      </c>
    </row>
    <row r="69" spans="1:13" s="265" customFormat="1" ht="24" customHeight="1" x14ac:dyDescent="0.25">
      <c r="A69" s="248">
        <f t="shared" si="5"/>
        <v>3.0978800000003983</v>
      </c>
      <c r="B69" s="81" t="s">
        <v>1324</v>
      </c>
      <c r="C69" s="184" t="s">
        <v>1329</v>
      </c>
      <c r="D69" s="83" t="s">
        <v>453</v>
      </c>
      <c r="E69" s="84" t="s">
        <v>1341</v>
      </c>
      <c r="F69" s="76" t="s">
        <v>44</v>
      </c>
      <c r="G69" s="2"/>
      <c r="H69" s="30">
        <v>1260</v>
      </c>
      <c r="I69" s="266">
        <v>1260</v>
      </c>
      <c r="J69" s="266">
        <v>1260</v>
      </c>
      <c r="K69" s="33">
        <f t="shared" si="6"/>
        <v>0</v>
      </c>
      <c r="L69" s="33">
        <f t="shared" si="6"/>
        <v>0</v>
      </c>
      <c r="M69" s="19">
        <f t="shared" si="6"/>
        <v>0</v>
      </c>
    </row>
    <row r="70" spans="1:13" s="265" customFormat="1" ht="24" customHeight="1" x14ac:dyDescent="0.25">
      <c r="A70" s="248">
        <f t="shared" si="5"/>
        <v>3.0978900000003984</v>
      </c>
      <c r="B70" s="81" t="s">
        <v>1324</v>
      </c>
      <c r="C70" s="184" t="s">
        <v>1330</v>
      </c>
      <c r="D70" s="83" t="s">
        <v>453</v>
      </c>
      <c r="E70" s="84" t="s">
        <v>1342</v>
      </c>
      <c r="F70" s="76" t="s">
        <v>44</v>
      </c>
      <c r="G70" s="2"/>
      <c r="H70" s="30">
        <v>1300</v>
      </c>
      <c r="I70" s="266">
        <v>1300</v>
      </c>
      <c r="J70" s="266">
        <v>1300</v>
      </c>
      <c r="K70" s="33">
        <f t="shared" si="6"/>
        <v>0</v>
      </c>
      <c r="L70" s="33">
        <f t="shared" si="6"/>
        <v>0</v>
      </c>
      <c r="M70" s="19">
        <f t="shared" si="6"/>
        <v>0</v>
      </c>
    </row>
    <row r="71" spans="1:13" s="265" customFormat="1" ht="24" customHeight="1" x14ac:dyDescent="0.25">
      <c r="A71" s="248">
        <f t="shared" si="5"/>
        <v>3.0979000000003984</v>
      </c>
      <c r="B71" s="81" t="s">
        <v>1324</v>
      </c>
      <c r="C71" s="184" t="s">
        <v>1331</v>
      </c>
      <c r="D71" s="83" t="s">
        <v>453</v>
      </c>
      <c r="E71" s="84" t="s">
        <v>1343</v>
      </c>
      <c r="F71" s="76" t="s">
        <v>44</v>
      </c>
      <c r="G71" s="2"/>
      <c r="H71" s="30">
        <v>1320</v>
      </c>
      <c r="I71" s="266">
        <v>1320</v>
      </c>
      <c r="J71" s="266">
        <v>1320</v>
      </c>
      <c r="K71" s="33">
        <f t="shared" si="6"/>
        <v>0</v>
      </c>
      <c r="L71" s="33">
        <f t="shared" si="6"/>
        <v>0</v>
      </c>
      <c r="M71" s="19">
        <f t="shared" si="6"/>
        <v>0</v>
      </c>
    </row>
    <row r="72" spans="1:13" s="265" customFormat="1" ht="24" customHeight="1" x14ac:dyDescent="0.25">
      <c r="A72" s="248">
        <f t="shared" si="5"/>
        <v>3.0979100000003985</v>
      </c>
      <c r="B72" s="81" t="s">
        <v>1324</v>
      </c>
      <c r="C72" s="184" t="s">
        <v>1332</v>
      </c>
      <c r="D72" s="83" t="s">
        <v>453</v>
      </c>
      <c r="E72" s="84" t="s">
        <v>1344</v>
      </c>
      <c r="F72" s="76" t="s">
        <v>44</v>
      </c>
      <c r="G72" s="2"/>
      <c r="H72" s="30">
        <v>1820</v>
      </c>
      <c r="I72" s="266">
        <v>1820</v>
      </c>
      <c r="J72" s="266">
        <v>1820</v>
      </c>
      <c r="K72" s="33">
        <f t="shared" si="6"/>
        <v>0</v>
      </c>
      <c r="L72" s="33">
        <f t="shared" si="6"/>
        <v>0</v>
      </c>
      <c r="M72" s="19">
        <f t="shared" si="6"/>
        <v>0</v>
      </c>
    </row>
    <row r="73" spans="1:13" s="265" customFormat="1" ht="24" customHeight="1" x14ac:dyDescent="0.25">
      <c r="A73" s="248">
        <f t="shared" si="5"/>
        <v>3.0979200000003986</v>
      </c>
      <c r="B73" s="81" t="s">
        <v>1325</v>
      </c>
      <c r="C73" s="184" t="s">
        <v>1333</v>
      </c>
      <c r="D73" s="83" t="s">
        <v>453</v>
      </c>
      <c r="E73" s="84" t="s">
        <v>1345</v>
      </c>
      <c r="F73" s="76" t="s">
        <v>44</v>
      </c>
      <c r="G73" s="2"/>
      <c r="H73" s="30">
        <v>2110</v>
      </c>
      <c r="I73" s="266">
        <v>2110</v>
      </c>
      <c r="J73" s="266">
        <v>2110</v>
      </c>
      <c r="K73" s="33">
        <f t="shared" si="6"/>
        <v>0</v>
      </c>
      <c r="L73" s="33">
        <f t="shared" si="6"/>
        <v>0</v>
      </c>
      <c r="M73" s="19">
        <f t="shared" si="6"/>
        <v>0</v>
      </c>
    </row>
    <row r="74" spans="1:13" s="265" customFormat="1" ht="24" customHeight="1" x14ac:dyDescent="0.25">
      <c r="A74" s="248">
        <f t="shared" si="5"/>
        <v>3.0979300000003986</v>
      </c>
      <c r="B74" s="81" t="s">
        <v>1325</v>
      </c>
      <c r="C74" s="184" t="s">
        <v>1334</v>
      </c>
      <c r="D74" s="83" t="s">
        <v>453</v>
      </c>
      <c r="E74" s="84" t="s">
        <v>1346</v>
      </c>
      <c r="F74" s="76" t="s">
        <v>44</v>
      </c>
      <c r="G74" s="2"/>
      <c r="H74" s="30">
        <v>2420</v>
      </c>
      <c r="I74" s="266">
        <v>2420</v>
      </c>
      <c r="J74" s="266">
        <v>2420</v>
      </c>
      <c r="K74" s="33">
        <f t="shared" si="6"/>
        <v>0</v>
      </c>
      <c r="L74" s="33">
        <f t="shared" si="6"/>
        <v>0</v>
      </c>
      <c r="M74" s="19">
        <f t="shared" si="6"/>
        <v>0</v>
      </c>
    </row>
    <row r="75" spans="1:13" s="265" customFormat="1" ht="24" customHeight="1" x14ac:dyDescent="0.25">
      <c r="A75" s="248">
        <f t="shared" si="5"/>
        <v>3.0979400000003987</v>
      </c>
      <c r="B75" s="81" t="s">
        <v>1324</v>
      </c>
      <c r="C75" s="184" t="s">
        <v>1335</v>
      </c>
      <c r="D75" s="83" t="s">
        <v>453</v>
      </c>
      <c r="E75" s="84" t="s">
        <v>1347</v>
      </c>
      <c r="F75" s="76" t="s">
        <v>44</v>
      </c>
      <c r="G75" s="2"/>
      <c r="H75" s="30">
        <v>1820</v>
      </c>
      <c r="I75" s="266">
        <v>1820</v>
      </c>
      <c r="J75" s="266">
        <v>1820</v>
      </c>
      <c r="K75" s="33">
        <f t="shared" si="6"/>
        <v>0</v>
      </c>
      <c r="L75" s="33">
        <f t="shared" si="6"/>
        <v>0</v>
      </c>
      <c r="M75" s="19">
        <f t="shared" si="6"/>
        <v>0</v>
      </c>
    </row>
    <row r="76" spans="1:13" s="265" customFormat="1" ht="24" customHeight="1" x14ac:dyDescent="0.25">
      <c r="A76" s="248">
        <f t="shared" si="5"/>
        <v>3.0979500000003988</v>
      </c>
      <c r="B76" s="81" t="s">
        <v>1325</v>
      </c>
      <c r="C76" s="184" t="s">
        <v>1336</v>
      </c>
      <c r="D76" s="83" t="s">
        <v>453</v>
      </c>
      <c r="E76" s="84" t="s">
        <v>1348</v>
      </c>
      <c r="F76" s="76" t="s">
        <v>44</v>
      </c>
      <c r="G76" s="2"/>
      <c r="H76" s="30">
        <v>2110</v>
      </c>
      <c r="I76" s="266">
        <v>2110</v>
      </c>
      <c r="J76" s="266">
        <v>2110</v>
      </c>
      <c r="K76" s="33">
        <f t="shared" si="6"/>
        <v>0</v>
      </c>
      <c r="L76" s="33">
        <f t="shared" si="6"/>
        <v>0</v>
      </c>
      <c r="M76" s="19">
        <f t="shared" si="6"/>
        <v>0</v>
      </c>
    </row>
    <row r="77" spans="1:13" s="265" customFormat="1" ht="24" customHeight="1" x14ac:dyDescent="0.25">
      <c r="A77" s="248">
        <f t="shared" si="5"/>
        <v>3.0979600000003988</v>
      </c>
      <c r="B77" s="81" t="s">
        <v>1325</v>
      </c>
      <c r="C77" s="184" t="s">
        <v>1337</v>
      </c>
      <c r="D77" s="83" t="s">
        <v>453</v>
      </c>
      <c r="E77" s="84" t="s">
        <v>1349</v>
      </c>
      <c r="F77" s="76" t="s">
        <v>44</v>
      </c>
      <c r="G77" s="2"/>
      <c r="H77" s="30">
        <v>2420</v>
      </c>
      <c r="I77" s="266">
        <v>2420</v>
      </c>
      <c r="J77" s="266">
        <v>2420</v>
      </c>
      <c r="K77" s="33">
        <f t="shared" si="6"/>
        <v>0</v>
      </c>
      <c r="L77" s="33">
        <f t="shared" si="6"/>
        <v>0</v>
      </c>
      <c r="M77" s="19">
        <f t="shared" si="6"/>
        <v>0</v>
      </c>
    </row>
    <row r="78" spans="1:13" x14ac:dyDescent="0.25">
      <c r="A78" s="126"/>
      <c r="B78" s="127"/>
      <c r="C78" s="166"/>
      <c r="D78" s="130"/>
      <c r="E78" s="254"/>
      <c r="F78" s="70"/>
      <c r="G78" s="1"/>
      <c r="H78" s="29"/>
      <c r="I78" s="29"/>
      <c r="J78" s="29"/>
      <c r="K78" s="19">
        <f t="shared" si="6"/>
        <v>0</v>
      </c>
      <c r="L78" s="19">
        <f t="shared" si="6"/>
        <v>0</v>
      </c>
      <c r="M78" s="19">
        <f t="shared" si="6"/>
        <v>0</v>
      </c>
    </row>
    <row r="79" spans="1:13" x14ac:dyDescent="0.25">
      <c r="A79" s="126"/>
      <c r="B79" s="127"/>
      <c r="C79" s="304">
        <v>5.6</v>
      </c>
      <c r="D79" s="305"/>
      <c r="E79" s="169" t="s">
        <v>1483</v>
      </c>
      <c r="F79" s="70"/>
      <c r="G79" s="1"/>
      <c r="H79" s="29"/>
      <c r="I79" s="29"/>
      <c r="J79" s="29"/>
      <c r="K79" s="19">
        <f t="shared" si="6"/>
        <v>0</v>
      </c>
      <c r="L79" s="19">
        <f t="shared" si="6"/>
        <v>0</v>
      </c>
      <c r="M79" s="19">
        <f t="shared" si="6"/>
        <v>0</v>
      </c>
    </row>
    <row r="80" spans="1:13" x14ac:dyDescent="0.25">
      <c r="A80" s="126"/>
      <c r="B80" s="127"/>
      <c r="C80" s="298" t="s">
        <v>63</v>
      </c>
      <c r="D80" s="299"/>
      <c r="E80" s="168" t="s">
        <v>1484</v>
      </c>
      <c r="F80" s="70"/>
      <c r="G80" s="1"/>
      <c r="H80" s="29"/>
      <c r="I80" s="29"/>
      <c r="J80" s="29"/>
      <c r="K80" s="19">
        <f t="shared" si="6"/>
        <v>0</v>
      </c>
      <c r="L80" s="19">
        <f t="shared" si="6"/>
        <v>0</v>
      </c>
      <c r="M80" s="19">
        <f t="shared" si="6"/>
        <v>0</v>
      </c>
    </row>
    <row r="81" spans="1:13" x14ac:dyDescent="0.25">
      <c r="A81" s="126"/>
      <c r="B81" s="127"/>
      <c r="C81" s="166"/>
      <c r="D81" s="130"/>
      <c r="E81" s="168"/>
      <c r="F81" s="70"/>
      <c r="G81" s="1"/>
      <c r="H81" s="29"/>
      <c r="I81" s="29"/>
      <c r="J81" s="29"/>
      <c r="K81" s="19">
        <f t="shared" si="6"/>
        <v>0</v>
      </c>
      <c r="L81" s="19">
        <f t="shared" si="6"/>
        <v>0</v>
      </c>
      <c r="M81" s="19">
        <f t="shared" si="6"/>
        <v>0</v>
      </c>
    </row>
    <row r="82" spans="1:13" s="265" customFormat="1" ht="24" customHeight="1" x14ac:dyDescent="0.25">
      <c r="A82" s="248">
        <f>A77+0.00001</f>
        <v>3.0979700000003989</v>
      </c>
      <c r="B82" s="81" t="s">
        <v>1323</v>
      </c>
      <c r="C82" s="184" t="s">
        <v>1326</v>
      </c>
      <c r="D82" s="83" t="s">
        <v>454</v>
      </c>
      <c r="E82" s="84" t="s">
        <v>1338</v>
      </c>
      <c r="F82" s="76" t="s">
        <v>44</v>
      </c>
      <c r="G82" s="2"/>
      <c r="H82" s="30">
        <v>940</v>
      </c>
      <c r="I82" s="30">
        <v>940</v>
      </c>
      <c r="J82" s="266">
        <v>940</v>
      </c>
      <c r="K82" s="33">
        <f t="shared" si="6"/>
        <v>0</v>
      </c>
      <c r="L82" s="33">
        <f t="shared" si="6"/>
        <v>0</v>
      </c>
      <c r="M82" s="19">
        <f t="shared" si="6"/>
        <v>0</v>
      </c>
    </row>
    <row r="83" spans="1:13" s="265" customFormat="1" ht="24" customHeight="1" x14ac:dyDescent="0.25">
      <c r="A83" s="248">
        <f t="shared" ref="A83:A93" si="7">A82+0.00001</f>
        <v>3.097980000000399</v>
      </c>
      <c r="B83" s="81" t="s">
        <v>1323</v>
      </c>
      <c r="C83" s="184" t="s">
        <v>1327</v>
      </c>
      <c r="D83" s="83" t="s">
        <v>454</v>
      </c>
      <c r="E83" s="84" t="s">
        <v>1339</v>
      </c>
      <c r="F83" s="76" t="s">
        <v>44</v>
      </c>
      <c r="G83" s="2"/>
      <c r="H83" s="30">
        <v>970</v>
      </c>
      <c r="I83" s="30">
        <v>970</v>
      </c>
      <c r="J83" s="266">
        <v>970</v>
      </c>
      <c r="K83" s="33">
        <f t="shared" si="6"/>
        <v>0</v>
      </c>
      <c r="L83" s="33">
        <f t="shared" si="6"/>
        <v>0</v>
      </c>
      <c r="M83" s="19">
        <f t="shared" si="6"/>
        <v>0</v>
      </c>
    </row>
    <row r="84" spans="1:13" s="265" customFormat="1" ht="24" customHeight="1" x14ac:dyDescent="0.25">
      <c r="A84" s="248">
        <f t="shared" si="7"/>
        <v>3.097990000000399</v>
      </c>
      <c r="B84" s="81" t="s">
        <v>1324</v>
      </c>
      <c r="C84" s="184" t="s">
        <v>1328</v>
      </c>
      <c r="D84" s="83" t="s">
        <v>454</v>
      </c>
      <c r="E84" s="84" t="s">
        <v>1340</v>
      </c>
      <c r="F84" s="76" t="s">
        <v>44</v>
      </c>
      <c r="G84" s="2"/>
      <c r="H84" s="30">
        <v>1340</v>
      </c>
      <c r="I84" s="30">
        <v>1340</v>
      </c>
      <c r="J84" s="266">
        <v>1340</v>
      </c>
      <c r="K84" s="33">
        <f t="shared" si="6"/>
        <v>0</v>
      </c>
      <c r="L84" s="33">
        <f t="shared" si="6"/>
        <v>0</v>
      </c>
      <c r="M84" s="19">
        <f t="shared" si="6"/>
        <v>0</v>
      </c>
    </row>
    <row r="85" spans="1:13" s="265" customFormat="1" ht="24" customHeight="1" x14ac:dyDescent="0.25">
      <c r="A85" s="248">
        <f t="shared" si="7"/>
        <v>3.0980000000003991</v>
      </c>
      <c r="B85" s="81" t="s">
        <v>1324</v>
      </c>
      <c r="C85" s="184" t="s">
        <v>1329</v>
      </c>
      <c r="D85" s="83" t="s">
        <v>454</v>
      </c>
      <c r="E85" s="84" t="s">
        <v>1341</v>
      </c>
      <c r="F85" s="76" t="s">
        <v>44</v>
      </c>
      <c r="G85" s="2"/>
      <c r="H85" s="30">
        <v>1750</v>
      </c>
      <c r="I85" s="266">
        <v>1750</v>
      </c>
      <c r="J85" s="266">
        <v>1750</v>
      </c>
      <c r="K85" s="33">
        <f t="shared" si="6"/>
        <v>0</v>
      </c>
      <c r="L85" s="33">
        <f t="shared" si="6"/>
        <v>0</v>
      </c>
      <c r="M85" s="19">
        <f t="shared" si="6"/>
        <v>0</v>
      </c>
    </row>
    <row r="86" spans="1:13" s="265" customFormat="1" ht="24" customHeight="1" x14ac:dyDescent="0.25">
      <c r="A86" s="248">
        <f t="shared" si="7"/>
        <v>3.0980100000003992</v>
      </c>
      <c r="B86" s="81" t="s">
        <v>1324</v>
      </c>
      <c r="C86" s="184" t="s">
        <v>1330</v>
      </c>
      <c r="D86" s="83" t="s">
        <v>454</v>
      </c>
      <c r="E86" s="84" t="s">
        <v>1342</v>
      </c>
      <c r="F86" s="76" t="s">
        <v>44</v>
      </c>
      <c r="G86" s="2"/>
      <c r="H86" s="30">
        <v>1800</v>
      </c>
      <c r="I86" s="266">
        <v>1800</v>
      </c>
      <c r="J86" s="266">
        <v>1800</v>
      </c>
      <c r="K86" s="33">
        <f t="shared" si="6"/>
        <v>0</v>
      </c>
      <c r="L86" s="33">
        <f t="shared" si="6"/>
        <v>0</v>
      </c>
      <c r="M86" s="19">
        <f t="shared" si="6"/>
        <v>0</v>
      </c>
    </row>
    <row r="87" spans="1:13" s="265" customFormat="1" ht="24" customHeight="1" x14ac:dyDescent="0.25">
      <c r="A87" s="248">
        <f t="shared" si="7"/>
        <v>3.0980200000003992</v>
      </c>
      <c r="B87" s="81" t="s">
        <v>1324</v>
      </c>
      <c r="C87" s="184" t="s">
        <v>1331</v>
      </c>
      <c r="D87" s="83" t="s">
        <v>454</v>
      </c>
      <c r="E87" s="84" t="s">
        <v>1343</v>
      </c>
      <c r="F87" s="76" t="s">
        <v>44</v>
      </c>
      <c r="G87" s="2"/>
      <c r="H87" s="30">
        <v>1840</v>
      </c>
      <c r="I87" s="266">
        <v>1840</v>
      </c>
      <c r="J87" s="266">
        <v>1840</v>
      </c>
      <c r="K87" s="33">
        <f t="shared" si="6"/>
        <v>0</v>
      </c>
      <c r="L87" s="33">
        <f t="shared" si="6"/>
        <v>0</v>
      </c>
      <c r="M87" s="19">
        <f t="shared" si="6"/>
        <v>0</v>
      </c>
    </row>
    <row r="88" spans="1:13" s="265" customFormat="1" ht="24" customHeight="1" x14ac:dyDescent="0.25">
      <c r="A88" s="248">
        <f t="shared" si="7"/>
        <v>3.0980300000003993</v>
      </c>
      <c r="B88" s="81" t="s">
        <v>1324</v>
      </c>
      <c r="C88" s="184" t="s">
        <v>1332</v>
      </c>
      <c r="D88" s="83" t="s">
        <v>454</v>
      </c>
      <c r="E88" s="84" t="s">
        <v>1344</v>
      </c>
      <c r="F88" s="76" t="s">
        <v>44</v>
      </c>
      <c r="G88" s="2"/>
      <c r="H88" s="30">
        <v>2530</v>
      </c>
      <c r="I88" s="266">
        <v>2530</v>
      </c>
      <c r="J88" s="266">
        <v>2530</v>
      </c>
      <c r="K88" s="33">
        <f t="shared" si="6"/>
        <v>0</v>
      </c>
      <c r="L88" s="33">
        <f t="shared" si="6"/>
        <v>0</v>
      </c>
      <c r="M88" s="19">
        <f t="shared" si="6"/>
        <v>0</v>
      </c>
    </row>
    <row r="89" spans="1:13" s="265" customFormat="1" ht="24" customHeight="1" x14ac:dyDescent="0.25">
      <c r="A89" s="248">
        <f t="shared" si="7"/>
        <v>3.0980400000003994</v>
      </c>
      <c r="B89" s="81" t="s">
        <v>1325</v>
      </c>
      <c r="C89" s="184" t="s">
        <v>1333</v>
      </c>
      <c r="D89" s="83" t="s">
        <v>454</v>
      </c>
      <c r="E89" s="84" t="s">
        <v>1345</v>
      </c>
      <c r="F89" s="76" t="s">
        <v>44</v>
      </c>
      <c r="G89" s="2"/>
      <c r="H89" s="30">
        <v>2940</v>
      </c>
      <c r="I89" s="266">
        <v>2940</v>
      </c>
      <c r="J89" s="266">
        <v>2940</v>
      </c>
      <c r="K89" s="33">
        <f t="shared" si="6"/>
        <v>0</v>
      </c>
      <c r="L89" s="33">
        <f t="shared" si="6"/>
        <v>0</v>
      </c>
      <c r="M89" s="19">
        <f t="shared" si="6"/>
        <v>0</v>
      </c>
    </row>
    <row r="90" spans="1:13" s="265" customFormat="1" ht="24" customHeight="1" x14ac:dyDescent="0.25">
      <c r="A90" s="248">
        <f t="shared" si="7"/>
        <v>3.0980500000003994</v>
      </c>
      <c r="B90" s="81" t="s">
        <v>1325</v>
      </c>
      <c r="C90" s="184" t="s">
        <v>1334</v>
      </c>
      <c r="D90" s="83" t="s">
        <v>454</v>
      </c>
      <c r="E90" s="84" t="s">
        <v>1346</v>
      </c>
      <c r="F90" s="76" t="s">
        <v>44</v>
      </c>
      <c r="G90" s="2"/>
      <c r="H90" s="30">
        <v>3370</v>
      </c>
      <c r="I90" s="266">
        <v>3370</v>
      </c>
      <c r="J90" s="266">
        <v>3370</v>
      </c>
      <c r="K90" s="33">
        <f t="shared" si="6"/>
        <v>0</v>
      </c>
      <c r="L90" s="33">
        <f t="shared" si="6"/>
        <v>0</v>
      </c>
      <c r="M90" s="19">
        <f t="shared" si="6"/>
        <v>0</v>
      </c>
    </row>
    <row r="91" spans="1:13" s="265" customFormat="1" ht="24" customHeight="1" x14ac:dyDescent="0.25">
      <c r="A91" s="248">
        <f t="shared" si="7"/>
        <v>3.0980600000003995</v>
      </c>
      <c r="B91" s="81" t="s">
        <v>1324</v>
      </c>
      <c r="C91" s="184" t="s">
        <v>1335</v>
      </c>
      <c r="D91" s="83" t="s">
        <v>454</v>
      </c>
      <c r="E91" s="84" t="s">
        <v>1347</v>
      </c>
      <c r="F91" s="76" t="s">
        <v>44</v>
      </c>
      <c r="G91" s="2"/>
      <c r="H91" s="30">
        <v>2530</v>
      </c>
      <c r="I91" s="266">
        <v>2530</v>
      </c>
      <c r="J91" s="266">
        <v>2530</v>
      </c>
      <c r="K91" s="33">
        <f t="shared" si="6"/>
        <v>0</v>
      </c>
      <c r="L91" s="33">
        <f t="shared" si="6"/>
        <v>0</v>
      </c>
      <c r="M91" s="19">
        <f t="shared" si="6"/>
        <v>0</v>
      </c>
    </row>
    <row r="92" spans="1:13" s="265" customFormat="1" ht="24" customHeight="1" x14ac:dyDescent="0.25">
      <c r="A92" s="248">
        <f t="shared" si="7"/>
        <v>3.0980700000003996</v>
      </c>
      <c r="B92" s="81" t="s">
        <v>1325</v>
      </c>
      <c r="C92" s="184" t="s">
        <v>1336</v>
      </c>
      <c r="D92" s="83" t="s">
        <v>454</v>
      </c>
      <c r="E92" s="84" t="s">
        <v>1348</v>
      </c>
      <c r="F92" s="76" t="s">
        <v>44</v>
      </c>
      <c r="G92" s="2"/>
      <c r="H92" s="30">
        <v>2940</v>
      </c>
      <c r="I92" s="266">
        <v>2940</v>
      </c>
      <c r="J92" s="266">
        <v>2940</v>
      </c>
      <c r="K92" s="33">
        <f t="shared" si="6"/>
        <v>0</v>
      </c>
      <c r="L92" s="33">
        <f t="shared" si="6"/>
        <v>0</v>
      </c>
      <c r="M92" s="19">
        <f t="shared" si="6"/>
        <v>0</v>
      </c>
    </row>
    <row r="93" spans="1:13" s="265" customFormat="1" ht="24" customHeight="1" x14ac:dyDescent="0.25">
      <c r="A93" s="248">
        <f t="shared" si="7"/>
        <v>3.0980800000003996</v>
      </c>
      <c r="B93" s="81" t="s">
        <v>1325</v>
      </c>
      <c r="C93" s="184" t="s">
        <v>1337</v>
      </c>
      <c r="D93" s="83" t="s">
        <v>454</v>
      </c>
      <c r="E93" s="84" t="s">
        <v>1349</v>
      </c>
      <c r="F93" s="76" t="s">
        <v>44</v>
      </c>
      <c r="G93" s="2"/>
      <c r="H93" s="30">
        <v>3370</v>
      </c>
      <c r="I93" s="266">
        <v>3370</v>
      </c>
      <c r="J93" s="266">
        <v>3370</v>
      </c>
      <c r="K93" s="33">
        <f t="shared" si="6"/>
        <v>0</v>
      </c>
      <c r="L93" s="33">
        <f t="shared" si="6"/>
        <v>0</v>
      </c>
      <c r="M93" s="19">
        <f t="shared" si="6"/>
        <v>0</v>
      </c>
    </row>
    <row r="94" spans="1:13" x14ac:dyDescent="0.25">
      <c r="A94" s="126"/>
      <c r="B94" s="127"/>
      <c r="C94" s="166"/>
      <c r="D94" s="83"/>
      <c r="E94" s="254"/>
      <c r="F94" s="70"/>
      <c r="G94" s="1"/>
      <c r="H94" s="29"/>
      <c r="I94" s="29"/>
      <c r="J94" s="29"/>
      <c r="K94" s="19">
        <f t="shared" si="6"/>
        <v>0</v>
      </c>
      <c r="L94" s="19">
        <f t="shared" si="6"/>
        <v>0</v>
      </c>
      <c r="M94" s="19">
        <f t="shared" si="6"/>
        <v>0</v>
      </c>
    </row>
    <row r="95" spans="1:13" x14ac:dyDescent="0.25">
      <c r="A95" s="126"/>
      <c r="B95" s="127"/>
      <c r="C95" s="304">
        <v>5.7</v>
      </c>
      <c r="D95" s="305"/>
      <c r="E95" s="169" t="s">
        <v>1483</v>
      </c>
      <c r="F95" s="169"/>
      <c r="G95" s="169"/>
      <c r="H95" s="31"/>
      <c r="I95" s="31"/>
      <c r="J95" s="31"/>
      <c r="K95" s="19">
        <f t="shared" si="6"/>
        <v>0</v>
      </c>
      <c r="L95" s="19">
        <f t="shared" si="6"/>
        <v>0</v>
      </c>
      <c r="M95" s="19">
        <f t="shared" si="6"/>
        <v>0</v>
      </c>
    </row>
    <row r="96" spans="1:13" x14ac:dyDescent="0.25">
      <c r="A96" s="126"/>
      <c r="B96" s="127"/>
      <c r="C96" s="298" t="s">
        <v>62</v>
      </c>
      <c r="D96" s="299"/>
      <c r="E96" s="210" t="s">
        <v>1485</v>
      </c>
      <c r="F96" s="169"/>
      <c r="G96" s="169"/>
      <c r="H96" s="31"/>
      <c r="I96" s="31"/>
      <c r="J96" s="31"/>
      <c r="K96" s="19">
        <f t="shared" si="6"/>
        <v>0</v>
      </c>
      <c r="L96" s="19">
        <f t="shared" si="6"/>
        <v>0</v>
      </c>
      <c r="M96" s="19">
        <f t="shared" si="6"/>
        <v>0</v>
      </c>
    </row>
    <row r="97" spans="1:13" x14ac:dyDescent="0.25">
      <c r="A97" s="126"/>
      <c r="B97" s="127"/>
      <c r="C97" s="166"/>
      <c r="D97" s="130"/>
      <c r="E97" s="254"/>
      <c r="F97" s="70"/>
      <c r="G97" s="1"/>
      <c r="H97" s="29"/>
      <c r="I97" s="29"/>
      <c r="J97" s="29"/>
      <c r="K97" s="19">
        <f t="shared" si="6"/>
        <v>0</v>
      </c>
      <c r="L97" s="19">
        <f t="shared" si="6"/>
        <v>0</v>
      </c>
      <c r="M97" s="19">
        <f t="shared" si="6"/>
        <v>0</v>
      </c>
    </row>
    <row r="98" spans="1:13" s="265" customFormat="1" ht="24" customHeight="1" x14ac:dyDescent="0.25">
      <c r="A98" s="248">
        <f>A93+0.00001</f>
        <v>3.0980900000003997</v>
      </c>
      <c r="B98" s="81" t="s">
        <v>1350</v>
      </c>
      <c r="C98" s="184" t="s">
        <v>1353</v>
      </c>
      <c r="D98" s="83" t="s">
        <v>453</v>
      </c>
      <c r="E98" s="84" t="s">
        <v>1338</v>
      </c>
      <c r="F98" s="76" t="s">
        <v>44</v>
      </c>
      <c r="G98" s="2"/>
      <c r="H98" s="30">
        <v>820</v>
      </c>
      <c r="I98" s="30">
        <v>820</v>
      </c>
      <c r="J98" s="266">
        <v>820</v>
      </c>
      <c r="K98" s="33">
        <f t="shared" si="6"/>
        <v>0</v>
      </c>
      <c r="L98" s="33">
        <f t="shared" si="6"/>
        <v>0</v>
      </c>
      <c r="M98" s="19">
        <f t="shared" si="6"/>
        <v>0</v>
      </c>
    </row>
    <row r="99" spans="1:13" s="265" customFormat="1" ht="24" customHeight="1" x14ac:dyDescent="0.25">
      <c r="A99" s="248">
        <f t="shared" ref="A99:A109" si="8">A98+0.00001</f>
        <v>3.0981000000003998</v>
      </c>
      <c r="B99" s="81" t="s">
        <v>1350</v>
      </c>
      <c r="C99" s="184" t="s">
        <v>1354</v>
      </c>
      <c r="D99" s="83" t="s">
        <v>453</v>
      </c>
      <c r="E99" s="84" t="s">
        <v>1339</v>
      </c>
      <c r="F99" s="76" t="s">
        <v>44</v>
      </c>
      <c r="G99" s="2"/>
      <c r="H99" s="30">
        <v>850</v>
      </c>
      <c r="I99" s="30">
        <v>850</v>
      </c>
      <c r="J99" s="266">
        <v>850</v>
      </c>
      <c r="K99" s="33">
        <f t="shared" si="6"/>
        <v>0</v>
      </c>
      <c r="L99" s="33">
        <f t="shared" si="6"/>
        <v>0</v>
      </c>
      <c r="M99" s="19">
        <f t="shared" si="6"/>
        <v>0</v>
      </c>
    </row>
    <row r="100" spans="1:13" s="265" customFormat="1" ht="24" customHeight="1" x14ac:dyDescent="0.25">
      <c r="A100" s="248">
        <f t="shared" si="8"/>
        <v>3.0981100000003998</v>
      </c>
      <c r="B100" s="81" t="s">
        <v>1351</v>
      </c>
      <c r="C100" s="184" t="s">
        <v>1355</v>
      </c>
      <c r="D100" s="83" t="s">
        <v>453</v>
      </c>
      <c r="E100" s="84" t="s">
        <v>1340</v>
      </c>
      <c r="F100" s="76" t="s">
        <v>44</v>
      </c>
      <c r="G100" s="2"/>
      <c r="H100" s="30">
        <v>1180</v>
      </c>
      <c r="I100" s="30">
        <v>1180</v>
      </c>
      <c r="J100" s="266">
        <v>1180</v>
      </c>
      <c r="K100" s="33">
        <f t="shared" si="6"/>
        <v>0</v>
      </c>
      <c r="L100" s="33">
        <f t="shared" si="6"/>
        <v>0</v>
      </c>
      <c r="M100" s="19">
        <f t="shared" si="6"/>
        <v>0</v>
      </c>
    </row>
    <row r="101" spans="1:13" s="265" customFormat="1" ht="24" customHeight="1" x14ac:dyDescent="0.25">
      <c r="A101" s="248">
        <f t="shared" si="8"/>
        <v>3.0981200000003999</v>
      </c>
      <c r="B101" s="81" t="s">
        <v>1351</v>
      </c>
      <c r="C101" s="184" t="s">
        <v>1356</v>
      </c>
      <c r="D101" s="83" t="s">
        <v>453</v>
      </c>
      <c r="E101" s="84" t="s">
        <v>1341</v>
      </c>
      <c r="F101" s="76" t="s">
        <v>44</v>
      </c>
      <c r="G101" s="2"/>
      <c r="H101" s="30">
        <v>1540</v>
      </c>
      <c r="I101" s="266">
        <v>1540</v>
      </c>
      <c r="J101" s="266">
        <v>1540</v>
      </c>
      <c r="K101" s="33">
        <f t="shared" si="6"/>
        <v>0</v>
      </c>
      <c r="L101" s="33">
        <f t="shared" si="6"/>
        <v>0</v>
      </c>
      <c r="M101" s="19">
        <f t="shared" si="6"/>
        <v>0</v>
      </c>
    </row>
    <row r="102" spans="1:13" s="265" customFormat="1" ht="24" customHeight="1" x14ac:dyDescent="0.25">
      <c r="A102" s="248">
        <f t="shared" si="8"/>
        <v>3.0981300000004</v>
      </c>
      <c r="B102" s="81" t="s">
        <v>1351</v>
      </c>
      <c r="C102" s="184" t="s">
        <v>1357</v>
      </c>
      <c r="D102" s="83" t="s">
        <v>453</v>
      </c>
      <c r="E102" s="84" t="s">
        <v>1342</v>
      </c>
      <c r="F102" s="76" t="s">
        <v>44</v>
      </c>
      <c r="G102" s="2"/>
      <c r="H102" s="30">
        <v>1590</v>
      </c>
      <c r="I102" s="266">
        <v>1590</v>
      </c>
      <c r="J102" s="266">
        <v>1590</v>
      </c>
      <c r="K102" s="33">
        <f t="shared" si="6"/>
        <v>0</v>
      </c>
      <c r="L102" s="33">
        <f t="shared" si="6"/>
        <v>0</v>
      </c>
      <c r="M102" s="19">
        <f t="shared" si="6"/>
        <v>0</v>
      </c>
    </row>
    <row r="103" spans="1:13" s="265" customFormat="1" ht="24" customHeight="1" x14ac:dyDescent="0.25">
      <c r="A103" s="248">
        <f t="shared" si="8"/>
        <v>3.0981400000004</v>
      </c>
      <c r="B103" s="81" t="s">
        <v>1351</v>
      </c>
      <c r="C103" s="184" t="s">
        <v>1358</v>
      </c>
      <c r="D103" s="83" t="s">
        <v>453</v>
      </c>
      <c r="E103" s="84" t="s">
        <v>1343</v>
      </c>
      <c r="F103" s="76" t="s">
        <v>44</v>
      </c>
      <c r="G103" s="2"/>
      <c r="H103" s="30">
        <v>1610</v>
      </c>
      <c r="I103" s="266">
        <v>1610</v>
      </c>
      <c r="J103" s="266">
        <v>1610</v>
      </c>
      <c r="K103" s="33">
        <f t="shared" si="6"/>
        <v>0</v>
      </c>
      <c r="L103" s="33">
        <f t="shared" si="6"/>
        <v>0</v>
      </c>
      <c r="M103" s="19">
        <f t="shared" si="6"/>
        <v>0</v>
      </c>
    </row>
    <row r="104" spans="1:13" s="265" customFormat="1" ht="24" customHeight="1" x14ac:dyDescent="0.25">
      <c r="A104" s="248">
        <f t="shared" si="8"/>
        <v>3.0981500000004001</v>
      </c>
      <c r="B104" s="81" t="s">
        <v>1351</v>
      </c>
      <c r="C104" s="184" t="s">
        <v>1359</v>
      </c>
      <c r="D104" s="83" t="s">
        <v>453</v>
      </c>
      <c r="E104" s="84" t="s">
        <v>1344</v>
      </c>
      <c r="F104" s="76" t="s">
        <v>44</v>
      </c>
      <c r="G104" s="2"/>
      <c r="H104" s="30">
        <v>2220</v>
      </c>
      <c r="I104" s="266">
        <v>2220</v>
      </c>
      <c r="J104" s="266">
        <v>2220</v>
      </c>
      <c r="K104" s="33">
        <f t="shared" ref="K104:M140" si="9">$G104*H104</f>
        <v>0</v>
      </c>
      <c r="L104" s="33">
        <f t="shared" si="9"/>
        <v>0</v>
      </c>
      <c r="M104" s="19">
        <f t="shared" si="9"/>
        <v>0</v>
      </c>
    </row>
    <row r="105" spans="1:13" s="265" customFormat="1" ht="24" customHeight="1" x14ac:dyDescent="0.25">
      <c r="A105" s="248">
        <f t="shared" si="8"/>
        <v>3.0981600000004001</v>
      </c>
      <c r="B105" s="81" t="s">
        <v>1352</v>
      </c>
      <c r="C105" s="184" t="s">
        <v>1360</v>
      </c>
      <c r="D105" s="83" t="s">
        <v>453</v>
      </c>
      <c r="E105" s="84" t="s">
        <v>1345</v>
      </c>
      <c r="F105" s="76" t="s">
        <v>44</v>
      </c>
      <c r="G105" s="2"/>
      <c r="H105" s="30">
        <v>2590</v>
      </c>
      <c r="I105" s="266">
        <v>2590</v>
      </c>
      <c r="J105" s="266">
        <v>2590</v>
      </c>
      <c r="K105" s="33">
        <f t="shared" si="9"/>
        <v>0</v>
      </c>
      <c r="L105" s="33">
        <f t="shared" si="9"/>
        <v>0</v>
      </c>
      <c r="M105" s="19">
        <f t="shared" si="9"/>
        <v>0</v>
      </c>
    </row>
    <row r="106" spans="1:13" s="265" customFormat="1" ht="24" customHeight="1" x14ac:dyDescent="0.25">
      <c r="A106" s="248">
        <f t="shared" si="8"/>
        <v>3.0981700000004002</v>
      </c>
      <c r="B106" s="81" t="s">
        <v>1352</v>
      </c>
      <c r="C106" s="184" t="s">
        <v>1361</v>
      </c>
      <c r="D106" s="83" t="s">
        <v>453</v>
      </c>
      <c r="E106" s="84" t="s">
        <v>1346</v>
      </c>
      <c r="F106" s="76" t="s">
        <v>44</v>
      </c>
      <c r="G106" s="2"/>
      <c r="H106" s="30">
        <v>2970</v>
      </c>
      <c r="I106" s="266">
        <v>2970</v>
      </c>
      <c r="J106" s="266">
        <v>2970</v>
      </c>
      <c r="K106" s="33">
        <f t="shared" si="9"/>
        <v>0</v>
      </c>
      <c r="L106" s="33">
        <f t="shared" si="9"/>
        <v>0</v>
      </c>
      <c r="M106" s="19">
        <f t="shared" si="9"/>
        <v>0</v>
      </c>
    </row>
    <row r="107" spans="1:13" s="265" customFormat="1" ht="24" customHeight="1" x14ac:dyDescent="0.25">
      <c r="A107" s="248">
        <f t="shared" si="8"/>
        <v>3.0981800000004003</v>
      </c>
      <c r="B107" s="81" t="s">
        <v>1290</v>
      </c>
      <c r="C107" s="184" t="s">
        <v>1362</v>
      </c>
      <c r="D107" s="83" t="s">
        <v>453</v>
      </c>
      <c r="E107" s="84" t="s">
        <v>1347</v>
      </c>
      <c r="F107" s="76" t="s">
        <v>44</v>
      </c>
      <c r="G107" s="2"/>
      <c r="H107" s="30">
        <v>2220</v>
      </c>
      <c r="I107" s="266">
        <v>2220</v>
      </c>
      <c r="J107" s="266">
        <v>2220</v>
      </c>
      <c r="K107" s="33">
        <f t="shared" si="9"/>
        <v>0</v>
      </c>
      <c r="L107" s="33">
        <f t="shared" si="9"/>
        <v>0</v>
      </c>
      <c r="M107" s="19">
        <f t="shared" si="9"/>
        <v>0</v>
      </c>
    </row>
    <row r="108" spans="1:13" s="265" customFormat="1" ht="24" customHeight="1" x14ac:dyDescent="0.25">
      <c r="A108" s="248">
        <f t="shared" si="8"/>
        <v>3.0981900000004003</v>
      </c>
      <c r="B108" s="81" t="s">
        <v>1352</v>
      </c>
      <c r="C108" s="184" t="s">
        <v>1363</v>
      </c>
      <c r="D108" s="83" t="s">
        <v>453</v>
      </c>
      <c r="E108" s="84" t="s">
        <v>1348</v>
      </c>
      <c r="F108" s="76" t="s">
        <v>44</v>
      </c>
      <c r="G108" s="2"/>
      <c r="H108" s="30">
        <v>2590</v>
      </c>
      <c r="I108" s="266">
        <v>2590</v>
      </c>
      <c r="J108" s="266">
        <v>2590</v>
      </c>
      <c r="K108" s="33">
        <f t="shared" si="9"/>
        <v>0</v>
      </c>
      <c r="L108" s="33">
        <f t="shared" si="9"/>
        <v>0</v>
      </c>
      <c r="M108" s="19">
        <f t="shared" si="9"/>
        <v>0</v>
      </c>
    </row>
    <row r="109" spans="1:13" s="265" customFormat="1" ht="24" customHeight="1" x14ac:dyDescent="0.25">
      <c r="A109" s="248">
        <f t="shared" si="8"/>
        <v>3.0982000000004004</v>
      </c>
      <c r="B109" s="81" t="s">
        <v>1352</v>
      </c>
      <c r="C109" s="184" t="s">
        <v>1364</v>
      </c>
      <c r="D109" s="83" t="s">
        <v>453</v>
      </c>
      <c r="E109" s="84" t="s">
        <v>1349</v>
      </c>
      <c r="F109" s="76" t="s">
        <v>44</v>
      </c>
      <c r="G109" s="2"/>
      <c r="H109" s="30">
        <v>2970</v>
      </c>
      <c r="I109" s="266">
        <v>2970</v>
      </c>
      <c r="J109" s="266">
        <v>2970</v>
      </c>
      <c r="K109" s="33">
        <f t="shared" si="9"/>
        <v>0</v>
      </c>
      <c r="L109" s="33">
        <f t="shared" si="9"/>
        <v>0</v>
      </c>
      <c r="M109" s="19">
        <f t="shared" si="9"/>
        <v>0</v>
      </c>
    </row>
    <row r="110" spans="1:13" x14ac:dyDescent="0.25">
      <c r="A110" s="126"/>
      <c r="B110" s="127"/>
      <c r="C110" s="166"/>
      <c r="D110" s="130"/>
      <c r="E110" s="254"/>
      <c r="F110" s="70"/>
      <c r="G110" s="1"/>
      <c r="H110" s="29"/>
      <c r="I110" s="29"/>
      <c r="J110" s="29"/>
      <c r="K110" s="19">
        <f t="shared" si="9"/>
        <v>0</v>
      </c>
      <c r="L110" s="19">
        <f t="shared" si="9"/>
        <v>0</v>
      </c>
      <c r="M110" s="19">
        <f t="shared" si="9"/>
        <v>0</v>
      </c>
    </row>
    <row r="111" spans="1:13" x14ac:dyDescent="0.25">
      <c r="A111" s="126"/>
      <c r="B111" s="127"/>
      <c r="C111" s="304">
        <v>5.7</v>
      </c>
      <c r="D111" s="305"/>
      <c r="E111" s="169" t="s">
        <v>1483</v>
      </c>
      <c r="F111" s="169"/>
      <c r="G111" s="169"/>
      <c r="H111" s="31"/>
      <c r="I111" s="31"/>
      <c r="J111" s="31"/>
      <c r="K111" s="19">
        <f t="shared" si="9"/>
        <v>0</v>
      </c>
      <c r="L111" s="19">
        <f t="shared" si="9"/>
        <v>0</v>
      </c>
      <c r="M111" s="19">
        <f t="shared" si="9"/>
        <v>0</v>
      </c>
    </row>
    <row r="112" spans="1:13" x14ac:dyDescent="0.25">
      <c r="A112" s="126"/>
      <c r="B112" s="127"/>
      <c r="C112" s="298" t="s">
        <v>63</v>
      </c>
      <c r="D112" s="299"/>
      <c r="E112" s="210" t="s">
        <v>1486</v>
      </c>
      <c r="F112" s="169"/>
      <c r="G112" s="169"/>
      <c r="H112" s="31"/>
      <c r="I112" s="31"/>
      <c r="J112" s="31"/>
      <c r="K112" s="19">
        <f t="shared" si="9"/>
        <v>0</v>
      </c>
      <c r="L112" s="19">
        <f t="shared" si="9"/>
        <v>0</v>
      </c>
      <c r="M112" s="19">
        <f t="shared" si="9"/>
        <v>0</v>
      </c>
    </row>
    <row r="113" spans="1:13" x14ac:dyDescent="0.25">
      <c r="A113" s="126"/>
      <c r="B113" s="127"/>
      <c r="C113" s="166"/>
      <c r="D113" s="130"/>
      <c r="E113" s="254"/>
      <c r="F113" s="70"/>
      <c r="G113" s="1"/>
      <c r="H113" s="29"/>
      <c r="I113" s="29"/>
      <c r="J113" s="29"/>
      <c r="K113" s="19">
        <f t="shared" si="9"/>
        <v>0</v>
      </c>
      <c r="L113" s="19">
        <f t="shared" si="9"/>
        <v>0</v>
      </c>
      <c r="M113" s="19">
        <f t="shared" si="9"/>
        <v>0</v>
      </c>
    </row>
    <row r="114" spans="1:13" s="265" customFormat="1" ht="24" customHeight="1" x14ac:dyDescent="0.25">
      <c r="A114" s="248">
        <f>A109+0.00001</f>
        <v>3.0982100000004005</v>
      </c>
      <c r="B114" s="81" t="s">
        <v>1350</v>
      </c>
      <c r="C114" s="184" t="s">
        <v>1353</v>
      </c>
      <c r="D114" s="83" t="s">
        <v>454</v>
      </c>
      <c r="E114" s="84" t="s">
        <v>1338</v>
      </c>
      <c r="F114" s="76" t="s">
        <v>44</v>
      </c>
      <c r="G114" s="2"/>
      <c r="H114" s="30">
        <v>600</v>
      </c>
      <c r="I114" s="30">
        <v>600</v>
      </c>
      <c r="J114" s="266">
        <v>600</v>
      </c>
      <c r="K114" s="33">
        <f t="shared" si="9"/>
        <v>0</v>
      </c>
      <c r="L114" s="33">
        <f t="shared" si="9"/>
        <v>0</v>
      </c>
      <c r="M114" s="19">
        <f t="shared" si="9"/>
        <v>0</v>
      </c>
    </row>
    <row r="115" spans="1:13" s="265" customFormat="1" ht="24" customHeight="1" x14ac:dyDescent="0.25">
      <c r="A115" s="248">
        <f t="shared" ref="A115:A125" si="10">A114+0.00001</f>
        <v>3.0982200000004005</v>
      </c>
      <c r="B115" s="81" t="s">
        <v>1350</v>
      </c>
      <c r="C115" s="184" t="s">
        <v>1354</v>
      </c>
      <c r="D115" s="83" t="s">
        <v>454</v>
      </c>
      <c r="E115" s="84" t="s">
        <v>1339</v>
      </c>
      <c r="F115" s="76" t="s">
        <v>44</v>
      </c>
      <c r="G115" s="2"/>
      <c r="H115" s="30">
        <v>620</v>
      </c>
      <c r="I115" s="30">
        <v>620</v>
      </c>
      <c r="J115" s="266">
        <v>620</v>
      </c>
      <c r="K115" s="33">
        <f t="shared" si="9"/>
        <v>0</v>
      </c>
      <c r="L115" s="33">
        <f t="shared" si="9"/>
        <v>0</v>
      </c>
      <c r="M115" s="19">
        <f t="shared" si="9"/>
        <v>0</v>
      </c>
    </row>
    <row r="116" spans="1:13" s="265" customFormat="1" ht="24" customHeight="1" x14ac:dyDescent="0.25">
      <c r="A116" s="248">
        <f t="shared" si="10"/>
        <v>3.0982300000004006</v>
      </c>
      <c r="B116" s="81" t="s">
        <v>1351</v>
      </c>
      <c r="C116" s="184" t="s">
        <v>1355</v>
      </c>
      <c r="D116" s="83" t="s">
        <v>454</v>
      </c>
      <c r="E116" s="84" t="s">
        <v>1340</v>
      </c>
      <c r="F116" s="76" t="s">
        <v>44</v>
      </c>
      <c r="G116" s="2"/>
      <c r="H116" s="30">
        <v>860</v>
      </c>
      <c r="I116" s="30">
        <v>860</v>
      </c>
      <c r="J116" s="266">
        <v>860</v>
      </c>
      <c r="K116" s="33">
        <f t="shared" si="9"/>
        <v>0</v>
      </c>
      <c r="L116" s="33">
        <f t="shared" si="9"/>
        <v>0</v>
      </c>
      <c r="M116" s="19">
        <f t="shared" si="9"/>
        <v>0</v>
      </c>
    </row>
    <row r="117" spans="1:13" s="265" customFormat="1" ht="24" customHeight="1" x14ac:dyDescent="0.25">
      <c r="A117" s="248">
        <f t="shared" si="10"/>
        <v>3.0982400000004007</v>
      </c>
      <c r="B117" s="81" t="s">
        <v>1351</v>
      </c>
      <c r="C117" s="184" t="s">
        <v>1356</v>
      </c>
      <c r="D117" s="83" t="s">
        <v>454</v>
      </c>
      <c r="E117" s="84" t="s">
        <v>1341</v>
      </c>
      <c r="F117" s="76" t="s">
        <v>44</v>
      </c>
      <c r="G117" s="2"/>
      <c r="H117" s="30">
        <v>1120</v>
      </c>
      <c r="I117" s="266">
        <v>1120</v>
      </c>
      <c r="J117" s="266">
        <v>1120</v>
      </c>
      <c r="K117" s="33">
        <f t="shared" si="9"/>
        <v>0</v>
      </c>
      <c r="L117" s="33">
        <f t="shared" si="9"/>
        <v>0</v>
      </c>
      <c r="M117" s="19">
        <f t="shared" si="9"/>
        <v>0</v>
      </c>
    </row>
    <row r="118" spans="1:13" s="265" customFormat="1" ht="24" customHeight="1" x14ac:dyDescent="0.25">
      <c r="A118" s="248">
        <f t="shared" si="10"/>
        <v>3.0982500000004007</v>
      </c>
      <c r="B118" s="81" t="s">
        <v>1351</v>
      </c>
      <c r="C118" s="184" t="s">
        <v>1357</v>
      </c>
      <c r="D118" s="83" t="s">
        <v>454</v>
      </c>
      <c r="E118" s="84" t="s">
        <v>1342</v>
      </c>
      <c r="F118" s="76" t="s">
        <v>44</v>
      </c>
      <c r="G118" s="2"/>
      <c r="H118" s="30">
        <v>1150</v>
      </c>
      <c r="I118" s="266">
        <v>1150</v>
      </c>
      <c r="J118" s="266">
        <v>1150</v>
      </c>
      <c r="K118" s="33">
        <f t="shared" si="9"/>
        <v>0</v>
      </c>
      <c r="L118" s="33">
        <f t="shared" si="9"/>
        <v>0</v>
      </c>
      <c r="M118" s="19">
        <f t="shared" si="9"/>
        <v>0</v>
      </c>
    </row>
    <row r="119" spans="1:13" s="265" customFormat="1" ht="24" customHeight="1" x14ac:dyDescent="0.25">
      <c r="A119" s="248">
        <f t="shared" si="10"/>
        <v>3.0982600000004008</v>
      </c>
      <c r="B119" s="81" t="s">
        <v>1351</v>
      </c>
      <c r="C119" s="184" t="s">
        <v>1358</v>
      </c>
      <c r="D119" s="83" t="s">
        <v>454</v>
      </c>
      <c r="E119" s="84" t="s">
        <v>1343</v>
      </c>
      <c r="F119" s="76" t="s">
        <v>44</v>
      </c>
      <c r="G119" s="2"/>
      <c r="H119" s="30">
        <v>1170</v>
      </c>
      <c r="I119" s="266">
        <v>1170</v>
      </c>
      <c r="J119" s="266">
        <v>1170</v>
      </c>
      <c r="K119" s="33">
        <f t="shared" si="9"/>
        <v>0</v>
      </c>
      <c r="L119" s="33">
        <f t="shared" si="9"/>
        <v>0</v>
      </c>
      <c r="M119" s="19">
        <f t="shared" si="9"/>
        <v>0</v>
      </c>
    </row>
    <row r="120" spans="1:13" s="265" customFormat="1" ht="24" customHeight="1" x14ac:dyDescent="0.25">
      <c r="A120" s="248">
        <f t="shared" si="10"/>
        <v>3.0982700000004009</v>
      </c>
      <c r="B120" s="81" t="s">
        <v>1351</v>
      </c>
      <c r="C120" s="184" t="s">
        <v>1359</v>
      </c>
      <c r="D120" s="83" t="s">
        <v>454</v>
      </c>
      <c r="E120" s="84" t="s">
        <v>1344</v>
      </c>
      <c r="F120" s="76" t="s">
        <v>44</v>
      </c>
      <c r="G120" s="2"/>
      <c r="H120" s="30">
        <v>1620</v>
      </c>
      <c r="I120" s="266">
        <v>1620</v>
      </c>
      <c r="J120" s="266">
        <v>1620</v>
      </c>
      <c r="K120" s="33">
        <f t="shared" si="9"/>
        <v>0</v>
      </c>
      <c r="L120" s="33">
        <f t="shared" si="9"/>
        <v>0</v>
      </c>
      <c r="M120" s="19">
        <f t="shared" si="9"/>
        <v>0</v>
      </c>
    </row>
    <row r="121" spans="1:13" s="265" customFormat="1" ht="24" customHeight="1" x14ac:dyDescent="0.25">
      <c r="A121" s="248">
        <f t="shared" si="10"/>
        <v>3.0982800000004009</v>
      </c>
      <c r="B121" s="81" t="s">
        <v>1352</v>
      </c>
      <c r="C121" s="184" t="s">
        <v>1360</v>
      </c>
      <c r="D121" s="83" t="s">
        <v>454</v>
      </c>
      <c r="E121" s="84" t="s">
        <v>1345</v>
      </c>
      <c r="F121" s="76" t="s">
        <v>44</v>
      </c>
      <c r="G121" s="2"/>
      <c r="H121" s="30">
        <v>1880</v>
      </c>
      <c r="I121" s="266">
        <v>1880</v>
      </c>
      <c r="J121" s="266">
        <v>1880</v>
      </c>
      <c r="K121" s="33">
        <f t="shared" si="9"/>
        <v>0</v>
      </c>
      <c r="L121" s="33">
        <f t="shared" si="9"/>
        <v>0</v>
      </c>
      <c r="M121" s="19">
        <f t="shared" si="9"/>
        <v>0</v>
      </c>
    </row>
    <row r="122" spans="1:13" s="265" customFormat="1" ht="24" customHeight="1" x14ac:dyDescent="0.25">
      <c r="A122" s="248">
        <f t="shared" si="10"/>
        <v>3.098290000000401</v>
      </c>
      <c r="B122" s="81" t="s">
        <v>1352</v>
      </c>
      <c r="C122" s="184" t="s">
        <v>1361</v>
      </c>
      <c r="D122" s="83" t="s">
        <v>454</v>
      </c>
      <c r="E122" s="84" t="s">
        <v>1346</v>
      </c>
      <c r="F122" s="76" t="s">
        <v>44</v>
      </c>
      <c r="G122" s="2"/>
      <c r="H122" s="30">
        <v>2160</v>
      </c>
      <c r="I122" s="266">
        <v>2160</v>
      </c>
      <c r="J122" s="266">
        <v>2160</v>
      </c>
      <c r="K122" s="33">
        <f t="shared" si="9"/>
        <v>0</v>
      </c>
      <c r="L122" s="33">
        <f t="shared" si="9"/>
        <v>0</v>
      </c>
      <c r="M122" s="19">
        <f t="shared" si="9"/>
        <v>0</v>
      </c>
    </row>
    <row r="123" spans="1:13" s="265" customFormat="1" ht="24" customHeight="1" x14ac:dyDescent="0.25">
      <c r="A123" s="248">
        <f t="shared" si="10"/>
        <v>3.0983000000004011</v>
      </c>
      <c r="B123" s="81" t="s">
        <v>1290</v>
      </c>
      <c r="C123" s="184" t="s">
        <v>1362</v>
      </c>
      <c r="D123" s="83" t="s">
        <v>454</v>
      </c>
      <c r="E123" s="84" t="s">
        <v>1347</v>
      </c>
      <c r="F123" s="76" t="s">
        <v>44</v>
      </c>
      <c r="G123" s="2"/>
      <c r="H123" s="30">
        <v>1620</v>
      </c>
      <c r="I123" s="266">
        <v>1620</v>
      </c>
      <c r="J123" s="266">
        <v>1620</v>
      </c>
      <c r="K123" s="33">
        <f t="shared" si="9"/>
        <v>0</v>
      </c>
      <c r="L123" s="33">
        <f t="shared" si="9"/>
        <v>0</v>
      </c>
      <c r="M123" s="19">
        <f t="shared" si="9"/>
        <v>0</v>
      </c>
    </row>
    <row r="124" spans="1:13" s="265" customFormat="1" ht="24" customHeight="1" x14ac:dyDescent="0.25">
      <c r="A124" s="248">
        <f t="shared" si="10"/>
        <v>3.0983100000004011</v>
      </c>
      <c r="B124" s="81" t="s">
        <v>1352</v>
      </c>
      <c r="C124" s="184" t="s">
        <v>1363</v>
      </c>
      <c r="D124" s="83" t="s">
        <v>454</v>
      </c>
      <c r="E124" s="84" t="s">
        <v>1348</v>
      </c>
      <c r="F124" s="76" t="s">
        <v>44</v>
      </c>
      <c r="G124" s="2"/>
      <c r="H124" s="30">
        <v>1880</v>
      </c>
      <c r="I124" s="266">
        <v>1880</v>
      </c>
      <c r="J124" s="266">
        <v>1880</v>
      </c>
      <c r="K124" s="33">
        <f t="shared" si="9"/>
        <v>0</v>
      </c>
      <c r="L124" s="33">
        <f t="shared" si="9"/>
        <v>0</v>
      </c>
      <c r="M124" s="19">
        <f t="shared" si="9"/>
        <v>0</v>
      </c>
    </row>
    <row r="125" spans="1:13" s="265" customFormat="1" ht="24" customHeight="1" x14ac:dyDescent="0.25">
      <c r="A125" s="248">
        <f t="shared" si="10"/>
        <v>3.0983200000004012</v>
      </c>
      <c r="B125" s="81" t="s">
        <v>1352</v>
      </c>
      <c r="C125" s="184" t="s">
        <v>1364</v>
      </c>
      <c r="D125" s="83" t="s">
        <v>454</v>
      </c>
      <c r="E125" s="84" t="s">
        <v>1349</v>
      </c>
      <c r="F125" s="76" t="s">
        <v>44</v>
      </c>
      <c r="G125" s="2"/>
      <c r="H125" s="30">
        <v>2160</v>
      </c>
      <c r="I125" s="266">
        <v>2160</v>
      </c>
      <c r="J125" s="266">
        <v>2160</v>
      </c>
      <c r="K125" s="33">
        <f t="shared" si="9"/>
        <v>0</v>
      </c>
      <c r="L125" s="33">
        <f t="shared" si="9"/>
        <v>0</v>
      </c>
      <c r="M125" s="19">
        <f t="shared" si="9"/>
        <v>0</v>
      </c>
    </row>
    <row r="126" spans="1:13" x14ac:dyDescent="0.25">
      <c r="A126" s="126"/>
      <c r="B126" s="127"/>
      <c r="C126" s="166"/>
      <c r="D126" s="130"/>
      <c r="E126" s="254"/>
      <c r="F126" s="70"/>
      <c r="G126" s="1"/>
      <c r="H126" s="29"/>
      <c r="I126" s="29"/>
      <c r="J126" s="29"/>
      <c r="K126" s="19">
        <f t="shared" si="9"/>
        <v>0</v>
      </c>
      <c r="L126" s="19">
        <f t="shared" si="9"/>
        <v>0</v>
      </c>
      <c r="M126" s="19">
        <f t="shared" si="9"/>
        <v>0</v>
      </c>
    </row>
    <row r="127" spans="1:13" x14ac:dyDescent="0.25">
      <c r="A127" s="126"/>
      <c r="B127" s="127"/>
      <c r="C127" s="304">
        <v>5.8</v>
      </c>
      <c r="D127" s="305"/>
      <c r="E127" s="169" t="s">
        <v>1483</v>
      </c>
      <c r="F127" s="169"/>
      <c r="G127" s="169"/>
      <c r="H127" s="31"/>
      <c r="I127" s="31"/>
      <c r="J127" s="31"/>
      <c r="K127" s="19">
        <f t="shared" si="9"/>
        <v>0</v>
      </c>
      <c r="L127" s="19">
        <f t="shared" si="9"/>
        <v>0</v>
      </c>
      <c r="M127" s="19">
        <f t="shared" si="9"/>
        <v>0</v>
      </c>
    </row>
    <row r="128" spans="1:13" x14ac:dyDescent="0.25">
      <c r="A128" s="126"/>
      <c r="B128" s="127"/>
      <c r="C128" s="319" t="s">
        <v>62</v>
      </c>
      <c r="D128" s="320"/>
      <c r="E128" s="168" t="s">
        <v>1487</v>
      </c>
      <c r="F128" s="70"/>
      <c r="G128" s="1"/>
      <c r="H128" s="29"/>
      <c r="I128" s="29"/>
      <c r="J128" s="29"/>
      <c r="K128" s="19">
        <f t="shared" si="9"/>
        <v>0</v>
      </c>
      <c r="L128" s="19">
        <f t="shared" si="9"/>
        <v>0</v>
      </c>
      <c r="M128" s="19">
        <f t="shared" si="9"/>
        <v>0</v>
      </c>
    </row>
    <row r="129" spans="1:13" x14ac:dyDescent="0.25">
      <c r="A129" s="126"/>
      <c r="B129" s="127"/>
      <c r="C129" s="166"/>
      <c r="D129" s="130"/>
      <c r="E129" s="254"/>
      <c r="F129" s="70"/>
      <c r="G129" s="1"/>
      <c r="H129" s="29"/>
      <c r="I129" s="29"/>
      <c r="J129" s="29"/>
      <c r="K129" s="19">
        <f t="shared" si="9"/>
        <v>0</v>
      </c>
      <c r="L129" s="19">
        <f t="shared" si="9"/>
        <v>0</v>
      </c>
      <c r="M129" s="19">
        <f t="shared" si="9"/>
        <v>0</v>
      </c>
    </row>
    <row r="130" spans="1:13" s="265" customFormat="1" ht="24" customHeight="1" x14ac:dyDescent="0.25">
      <c r="A130" s="248">
        <f>A125+0.00001</f>
        <v>3.0983300000004013</v>
      </c>
      <c r="B130" s="81" t="s">
        <v>1350</v>
      </c>
      <c r="C130" s="184" t="s">
        <v>1365</v>
      </c>
      <c r="D130" s="83" t="s">
        <v>453</v>
      </c>
      <c r="E130" s="84" t="s">
        <v>1338</v>
      </c>
      <c r="F130" s="76" t="s">
        <v>44</v>
      </c>
      <c r="G130" s="2"/>
      <c r="H130" s="30">
        <v>230</v>
      </c>
      <c r="I130" s="30">
        <v>230</v>
      </c>
      <c r="J130" s="266">
        <v>230</v>
      </c>
      <c r="K130" s="33">
        <f t="shared" si="9"/>
        <v>0</v>
      </c>
      <c r="L130" s="33">
        <f t="shared" si="9"/>
        <v>0</v>
      </c>
      <c r="M130" s="19">
        <f t="shared" si="9"/>
        <v>0</v>
      </c>
    </row>
    <row r="131" spans="1:13" s="265" customFormat="1" ht="24" customHeight="1" x14ac:dyDescent="0.25">
      <c r="A131" s="248">
        <f t="shared" ref="A131:A141" si="11">A130+0.00001</f>
        <v>3.0983400000004013</v>
      </c>
      <c r="B131" s="81" t="s">
        <v>1350</v>
      </c>
      <c r="C131" s="184" t="s">
        <v>1366</v>
      </c>
      <c r="D131" s="83" t="s">
        <v>453</v>
      </c>
      <c r="E131" s="84" t="s">
        <v>1339</v>
      </c>
      <c r="F131" s="76" t="s">
        <v>44</v>
      </c>
      <c r="G131" s="2"/>
      <c r="H131" s="30">
        <v>250</v>
      </c>
      <c r="I131" s="30">
        <v>250</v>
      </c>
      <c r="J131" s="266">
        <v>250</v>
      </c>
      <c r="K131" s="33">
        <f t="shared" si="9"/>
        <v>0</v>
      </c>
      <c r="L131" s="33">
        <f t="shared" si="9"/>
        <v>0</v>
      </c>
      <c r="M131" s="19">
        <f t="shared" si="9"/>
        <v>0</v>
      </c>
    </row>
    <row r="132" spans="1:13" s="265" customFormat="1" ht="24" customHeight="1" x14ac:dyDescent="0.25">
      <c r="A132" s="248">
        <f t="shared" si="11"/>
        <v>3.0983500000004014</v>
      </c>
      <c r="B132" s="81" t="s">
        <v>1351</v>
      </c>
      <c r="C132" s="184" t="s">
        <v>1367</v>
      </c>
      <c r="D132" s="83" t="s">
        <v>453</v>
      </c>
      <c r="E132" s="84" t="s">
        <v>1340</v>
      </c>
      <c r="F132" s="76" t="s">
        <v>44</v>
      </c>
      <c r="G132" s="2"/>
      <c r="H132" s="30">
        <v>380</v>
      </c>
      <c r="I132" s="30">
        <v>380</v>
      </c>
      <c r="J132" s="266">
        <v>380</v>
      </c>
      <c r="K132" s="33">
        <f t="shared" si="9"/>
        <v>0</v>
      </c>
      <c r="L132" s="33">
        <f t="shared" si="9"/>
        <v>0</v>
      </c>
      <c r="M132" s="19">
        <f t="shared" si="9"/>
        <v>0</v>
      </c>
    </row>
    <row r="133" spans="1:13" s="265" customFormat="1" ht="24" customHeight="1" x14ac:dyDescent="0.25">
      <c r="A133" s="248">
        <f t="shared" si="11"/>
        <v>3.0983600000004015</v>
      </c>
      <c r="B133" s="81" t="s">
        <v>1351</v>
      </c>
      <c r="C133" s="184" t="s">
        <v>1368</v>
      </c>
      <c r="D133" s="83" t="s">
        <v>453</v>
      </c>
      <c r="E133" s="84" t="s">
        <v>1341</v>
      </c>
      <c r="F133" s="76" t="s">
        <v>44</v>
      </c>
      <c r="G133" s="2"/>
      <c r="H133" s="30">
        <v>540</v>
      </c>
      <c r="I133" s="266">
        <v>540</v>
      </c>
      <c r="J133" s="266">
        <v>540</v>
      </c>
      <c r="K133" s="33">
        <f t="shared" si="9"/>
        <v>0</v>
      </c>
      <c r="L133" s="33">
        <f t="shared" si="9"/>
        <v>0</v>
      </c>
      <c r="M133" s="19">
        <f t="shared" si="9"/>
        <v>0</v>
      </c>
    </row>
    <row r="134" spans="1:13" s="265" customFormat="1" ht="24" customHeight="1" x14ac:dyDescent="0.25">
      <c r="A134" s="248">
        <f t="shared" si="11"/>
        <v>3.0983700000004015</v>
      </c>
      <c r="B134" s="81" t="s">
        <v>1351</v>
      </c>
      <c r="C134" s="184" t="s">
        <v>1369</v>
      </c>
      <c r="D134" s="83" t="s">
        <v>453</v>
      </c>
      <c r="E134" s="84" t="s">
        <v>1342</v>
      </c>
      <c r="F134" s="76" t="s">
        <v>44</v>
      </c>
      <c r="G134" s="2"/>
      <c r="H134" s="30">
        <v>570</v>
      </c>
      <c r="I134" s="266">
        <v>570</v>
      </c>
      <c r="J134" s="266">
        <v>570</v>
      </c>
      <c r="K134" s="33">
        <f t="shared" si="9"/>
        <v>0</v>
      </c>
      <c r="L134" s="33">
        <f t="shared" si="9"/>
        <v>0</v>
      </c>
      <c r="M134" s="19">
        <f t="shared" si="9"/>
        <v>0</v>
      </c>
    </row>
    <row r="135" spans="1:13" s="265" customFormat="1" ht="24" customHeight="1" x14ac:dyDescent="0.25">
      <c r="A135" s="248">
        <f t="shared" si="11"/>
        <v>3.0983800000004016</v>
      </c>
      <c r="B135" s="81" t="s">
        <v>1351</v>
      </c>
      <c r="C135" s="184" t="s">
        <v>1370</v>
      </c>
      <c r="D135" s="83" t="s">
        <v>453</v>
      </c>
      <c r="E135" s="84" t="s">
        <v>1343</v>
      </c>
      <c r="F135" s="76" t="s">
        <v>44</v>
      </c>
      <c r="G135" s="2"/>
      <c r="H135" s="30">
        <v>590</v>
      </c>
      <c r="I135" s="266">
        <v>590</v>
      </c>
      <c r="J135" s="266">
        <v>590</v>
      </c>
      <c r="K135" s="33">
        <f t="shared" si="9"/>
        <v>0</v>
      </c>
      <c r="L135" s="33">
        <f t="shared" si="9"/>
        <v>0</v>
      </c>
      <c r="M135" s="19">
        <f t="shared" si="9"/>
        <v>0</v>
      </c>
    </row>
    <row r="136" spans="1:13" s="265" customFormat="1" ht="24" customHeight="1" x14ac:dyDescent="0.25">
      <c r="A136" s="248">
        <f t="shared" si="11"/>
        <v>3.0983900000004017</v>
      </c>
      <c r="B136" s="81" t="s">
        <v>1351</v>
      </c>
      <c r="C136" s="184" t="s">
        <v>1371</v>
      </c>
      <c r="D136" s="83" t="s">
        <v>453</v>
      </c>
      <c r="E136" s="84" t="s">
        <v>1344</v>
      </c>
      <c r="F136" s="76" t="s">
        <v>44</v>
      </c>
      <c r="G136" s="2"/>
      <c r="H136" s="30">
        <v>870</v>
      </c>
      <c r="I136" s="266">
        <v>870</v>
      </c>
      <c r="J136" s="266">
        <v>870</v>
      </c>
      <c r="K136" s="33">
        <f t="shared" si="9"/>
        <v>0</v>
      </c>
      <c r="L136" s="33">
        <f t="shared" si="9"/>
        <v>0</v>
      </c>
      <c r="M136" s="19">
        <f t="shared" si="9"/>
        <v>0</v>
      </c>
    </row>
    <row r="137" spans="1:13" s="265" customFormat="1" ht="24" customHeight="1" x14ac:dyDescent="0.25">
      <c r="A137" s="248">
        <f t="shared" si="11"/>
        <v>3.0984000000004017</v>
      </c>
      <c r="B137" s="81" t="s">
        <v>1352</v>
      </c>
      <c r="C137" s="184" t="s">
        <v>1372</v>
      </c>
      <c r="D137" s="83" t="s">
        <v>453</v>
      </c>
      <c r="E137" s="84" t="s">
        <v>1345</v>
      </c>
      <c r="F137" s="76" t="s">
        <v>44</v>
      </c>
      <c r="G137" s="2"/>
      <c r="H137" s="30">
        <v>1050</v>
      </c>
      <c r="I137" s="266">
        <v>1050</v>
      </c>
      <c r="J137" s="266">
        <v>1050</v>
      </c>
      <c r="K137" s="33">
        <f t="shared" si="9"/>
        <v>0</v>
      </c>
      <c r="L137" s="33">
        <f t="shared" si="9"/>
        <v>0</v>
      </c>
      <c r="M137" s="19">
        <f t="shared" si="9"/>
        <v>0</v>
      </c>
    </row>
    <row r="138" spans="1:13" s="265" customFormat="1" ht="24" customHeight="1" x14ac:dyDescent="0.25">
      <c r="A138" s="248">
        <f t="shared" si="11"/>
        <v>3.0984100000004018</v>
      </c>
      <c r="B138" s="81" t="s">
        <v>1352</v>
      </c>
      <c r="C138" s="184" t="s">
        <v>1373</v>
      </c>
      <c r="D138" s="83" t="s">
        <v>453</v>
      </c>
      <c r="E138" s="84" t="s">
        <v>1346</v>
      </c>
      <c r="F138" s="76" t="s">
        <v>44</v>
      </c>
      <c r="G138" s="2"/>
      <c r="H138" s="30">
        <v>1240</v>
      </c>
      <c r="I138" s="266">
        <v>1240</v>
      </c>
      <c r="J138" s="266">
        <v>1240</v>
      </c>
      <c r="K138" s="33">
        <f t="shared" si="9"/>
        <v>0</v>
      </c>
      <c r="L138" s="33">
        <f t="shared" si="9"/>
        <v>0</v>
      </c>
      <c r="M138" s="19">
        <f t="shared" si="9"/>
        <v>0</v>
      </c>
    </row>
    <row r="139" spans="1:13" s="265" customFormat="1" ht="24" customHeight="1" x14ac:dyDescent="0.25">
      <c r="A139" s="248">
        <f t="shared" si="11"/>
        <v>3.0984200000004019</v>
      </c>
      <c r="B139" s="81" t="s">
        <v>1351</v>
      </c>
      <c r="C139" s="184" t="s">
        <v>1374</v>
      </c>
      <c r="D139" s="83" t="s">
        <v>453</v>
      </c>
      <c r="E139" s="84" t="s">
        <v>1347</v>
      </c>
      <c r="F139" s="76" t="s">
        <v>44</v>
      </c>
      <c r="G139" s="2"/>
      <c r="H139" s="30">
        <v>870</v>
      </c>
      <c r="I139" s="266">
        <v>870</v>
      </c>
      <c r="J139" s="266">
        <v>870</v>
      </c>
      <c r="K139" s="33">
        <f t="shared" si="9"/>
        <v>0</v>
      </c>
      <c r="L139" s="33">
        <f t="shared" si="9"/>
        <v>0</v>
      </c>
      <c r="M139" s="19">
        <f t="shared" si="9"/>
        <v>0</v>
      </c>
    </row>
    <row r="140" spans="1:13" s="265" customFormat="1" ht="24" customHeight="1" x14ac:dyDescent="0.25">
      <c r="A140" s="248">
        <f t="shared" si="11"/>
        <v>3.0984300000004019</v>
      </c>
      <c r="B140" s="81" t="s">
        <v>1352</v>
      </c>
      <c r="C140" s="184" t="s">
        <v>1375</v>
      </c>
      <c r="D140" s="83" t="s">
        <v>453</v>
      </c>
      <c r="E140" s="84" t="s">
        <v>1348</v>
      </c>
      <c r="F140" s="76" t="s">
        <v>44</v>
      </c>
      <c r="G140" s="2"/>
      <c r="H140" s="30">
        <v>1050</v>
      </c>
      <c r="I140" s="266">
        <v>1050</v>
      </c>
      <c r="J140" s="266">
        <v>1050</v>
      </c>
      <c r="K140" s="33">
        <f t="shared" si="9"/>
        <v>0</v>
      </c>
      <c r="L140" s="33">
        <f t="shared" si="9"/>
        <v>0</v>
      </c>
      <c r="M140" s="19">
        <f t="shared" si="9"/>
        <v>0</v>
      </c>
    </row>
    <row r="141" spans="1:13" s="265" customFormat="1" ht="24" customHeight="1" x14ac:dyDescent="0.25">
      <c r="A141" s="248">
        <f t="shared" si="11"/>
        <v>3.098440000000402</v>
      </c>
      <c r="B141" s="81" t="s">
        <v>1352</v>
      </c>
      <c r="C141" s="184" t="s">
        <v>1376</v>
      </c>
      <c r="D141" s="83" t="s">
        <v>453</v>
      </c>
      <c r="E141" s="84" t="s">
        <v>1349</v>
      </c>
      <c r="F141" s="76" t="s">
        <v>44</v>
      </c>
      <c r="G141" s="2"/>
      <c r="H141" s="30">
        <v>1240</v>
      </c>
      <c r="I141" s="266">
        <v>1240</v>
      </c>
      <c r="J141" s="266">
        <v>1240</v>
      </c>
      <c r="K141" s="33">
        <f t="shared" ref="K141:M178" si="12">$G141*H141</f>
        <v>0</v>
      </c>
      <c r="L141" s="33">
        <f t="shared" si="12"/>
        <v>0</v>
      </c>
      <c r="M141" s="19">
        <f t="shared" si="12"/>
        <v>0</v>
      </c>
    </row>
    <row r="142" spans="1:13" x14ac:dyDescent="0.25">
      <c r="A142" s="126"/>
      <c r="B142" s="127"/>
      <c r="C142" s="166"/>
      <c r="D142" s="130"/>
      <c r="E142" s="254"/>
      <c r="F142" s="70"/>
      <c r="G142" s="1"/>
      <c r="H142" s="29"/>
      <c r="I142" s="29"/>
      <c r="J142" s="29"/>
      <c r="K142" s="19">
        <f t="shared" si="12"/>
        <v>0</v>
      </c>
      <c r="L142" s="19">
        <f t="shared" si="12"/>
        <v>0</v>
      </c>
      <c r="M142" s="19">
        <f t="shared" si="12"/>
        <v>0</v>
      </c>
    </row>
    <row r="143" spans="1:13" x14ac:dyDescent="0.25">
      <c r="A143" s="126"/>
      <c r="B143" s="127"/>
      <c r="C143" s="304">
        <v>5.9</v>
      </c>
      <c r="D143" s="305"/>
      <c r="E143" s="169" t="s">
        <v>1483</v>
      </c>
      <c r="F143" s="169"/>
      <c r="G143" s="169"/>
      <c r="H143" s="31"/>
      <c r="I143" s="31"/>
      <c r="J143" s="31"/>
      <c r="K143" s="19">
        <f t="shared" si="12"/>
        <v>0</v>
      </c>
      <c r="L143" s="19">
        <f t="shared" si="12"/>
        <v>0</v>
      </c>
      <c r="M143" s="19">
        <f t="shared" si="12"/>
        <v>0</v>
      </c>
    </row>
    <row r="144" spans="1:13" x14ac:dyDescent="0.25">
      <c r="A144" s="126"/>
      <c r="B144" s="127"/>
      <c r="C144" s="319" t="s">
        <v>62</v>
      </c>
      <c r="D144" s="320"/>
      <c r="E144" s="168" t="s">
        <v>1488</v>
      </c>
      <c r="F144" s="70"/>
      <c r="G144" s="1"/>
      <c r="H144" s="29"/>
      <c r="I144" s="29"/>
      <c r="J144" s="29"/>
      <c r="K144" s="19">
        <f t="shared" si="12"/>
        <v>0</v>
      </c>
      <c r="L144" s="19">
        <f t="shared" si="12"/>
        <v>0</v>
      </c>
      <c r="M144" s="19">
        <f t="shared" si="12"/>
        <v>0</v>
      </c>
    </row>
    <row r="145" spans="1:13" x14ac:dyDescent="0.25">
      <c r="A145" s="126"/>
      <c r="B145" s="127"/>
      <c r="C145" s="166"/>
      <c r="D145" s="130"/>
      <c r="E145" s="254"/>
      <c r="F145" s="70"/>
      <c r="G145" s="1"/>
      <c r="H145" s="29"/>
      <c r="I145" s="29"/>
      <c r="J145" s="29"/>
      <c r="K145" s="19">
        <f t="shared" si="12"/>
        <v>0</v>
      </c>
      <c r="L145" s="19">
        <f t="shared" si="12"/>
        <v>0</v>
      </c>
      <c r="M145" s="19">
        <f t="shared" si="12"/>
        <v>0</v>
      </c>
    </row>
    <row r="146" spans="1:13" s="265" customFormat="1" ht="24" customHeight="1" x14ac:dyDescent="0.25">
      <c r="A146" s="248">
        <f>A141+0.00001</f>
        <v>3.098450000000402</v>
      </c>
      <c r="B146" s="81" t="s">
        <v>1535</v>
      </c>
      <c r="C146" s="184" t="s">
        <v>1377</v>
      </c>
      <c r="D146" s="83" t="s">
        <v>453</v>
      </c>
      <c r="E146" s="84" t="s">
        <v>1338</v>
      </c>
      <c r="F146" s="76" t="s">
        <v>44</v>
      </c>
      <c r="G146" s="2"/>
      <c r="H146" s="30">
        <v>100</v>
      </c>
      <c r="I146" s="30">
        <v>40</v>
      </c>
      <c r="J146" s="266">
        <v>40</v>
      </c>
      <c r="K146" s="33">
        <f t="shared" si="12"/>
        <v>0</v>
      </c>
      <c r="L146" s="33">
        <f t="shared" si="12"/>
        <v>0</v>
      </c>
      <c r="M146" s="19">
        <f t="shared" si="12"/>
        <v>0</v>
      </c>
    </row>
    <row r="147" spans="1:13" s="265" customFormat="1" ht="24" customHeight="1" x14ac:dyDescent="0.25">
      <c r="A147" s="248">
        <f t="shared" ref="A147:A157" si="13">A146+0.00001</f>
        <v>3.0984600000004021</v>
      </c>
      <c r="B147" s="81" t="s">
        <v>1535</v>
      </c>
      <c r="C147" s="184" t="s">
        <v>1378</v>
      </c>
      <c r="D147" s="83" t="s">
        <v>453</v>
      </c>
      <c r="E147" s="84" t="s">
        <v>1339</v>
      </c>
      <c r="F147" s="76" t="s">
        <v>44</v>
      </c>
      <c r="G147" s="2"/>
      <c r="H147" s="30">
        <v>110</v>
      </c>
      <c r="I147" s="30">
        <v>40</v>
      </c>
      <c r="J147" s="266">
        <v>40</v>
      </c>
      <c r="K147" s="33">
        <f t="shared" si="12"/>
        <v>0</v>
      </c>
      <c r="L147" s="33">
        <f t="shared" si="12"/>
        <v>0</v>
      </c>
      <c r="M147" s="19">
        <f t="shared" si="12"/>
        <v>0</v>
      </c>
    </row>
    <row r="148" spans="1:13" s="265" customFormat="1" ht="24" customHeight="1" x14ac:dyDescent="0.25">
      <c r="A148" s="248">
        <f t="shared" si="13"/>
        <v>3.0984700000004022</v>
      </c>
      <c r="B148" s="81" t="s">
        <v>1536</v>
      </c>
      <c r="C148" s="184" t="s">
        <v>1379</v>
      </c>
      <c r="D148" s="83" t="s">
        <v>453</v>
      </c>
      <c r="E148" s="84" t="s">
        <v>1340</v>
      </c>
      <c r="F148" s="76" t="s">
        <v>44</v>
      </c>
      <c r="G148" s="2"/>
      <c r="H148" s="30">
        <v>170</v>
      </c>
      <c r="I148" s="30">
        <v>60</v>
      </c>
      <c r="J148" s="266">
        <v>60</v>
      </c>
      <c r="K148" s="33">
        <f t="shared" si="12"/>
        <v>0</v>
      </c>
      <c r="L148" s="33">
        <f t="shared" si="12"/>
        <v>0</v>
      </c>
      <c r="M148" s="19">
        <f t="shared" si="12"/>
        <v>0</v>
      </c>
    </row>
    <row r="149" spans="1:13" s="265" customFormat="1" ht="24" customHeight="1" x14ac:dyDescent="0.25">
      <c r="A149" s="248">
        <f t="shared" si="13"/>
        <v>3.0984800000004022</v>
      </c>
      <c r="B149" s="81" t="s">
        <v>1536</v>
      </c>
      <c r="C149" s="184" t="s">
        <v>1380</v>
      </c>
      <c r="D149" s="83" t="s">
        <v>453</v>
      </c>
      <c r="E149" s="84" t="s">
        <v>1341</v>
      </c>
      <c r="F149" s="76" t="s">
        <v>44</v>
      </c>
      <c r="G149" s="2"/>
      <c r="H149" s="30">
        <v>240</v>
      </c>
      <c r="I149" s="266">
        <v>240</v>
      </c>
      <c r="J149" s="266">
        <v>240</v>
      </c>
      <c r="K149" s="33">
        <f t="shared" si="12"/>
        <v>0</v>
      </c>
      <c r="L149" s="33">
        <f t="shared" si="12"/>
        <v>0</v>
      </c>
      <c r="M149" s="19">
        <f t="shared" si="12"/>
        <v>0</v>
      </c>
    </row>
    <row r="150" spans="1:13" s="265" customFormat="1" ht="24" customHeight="1" x14ac:dyDescent="0.25">
      <c r="A150" s="248">
        <f t="shared" si="13"/>
        <v>3.0984900000004023</v>
      </c>
      <c r="B150" s="81" t="s">
        <v>1536</v>
      </c>
      <c r="C150" s="184" t="s">
        <v>1381</v>
      </c>
      <c r="D150" s="83" t="s">
        <v>453</v>
      </c>
      <c r="E150" s="84" t="s">
        <v>1342</v>
      </c>
      <c r="F150" s="76" t="s">
        <v>44</v>
      </c>
      <c r="G150" s="2"/>
      <c r="H150" s="30">
        <v>250</v>
      </c>
      <c r="I150" s="266">
        <v>250</v>
      </c>
      <c r="J150" s="266">
        <v>250</v>
      </c>
      <c r="K150" s="33">
        <f t="shared" si="12"/>
        <v>0</v>
      </c>
      <c r="L150" s="33">
        <f t="shared" si="12"/>
        <v>0</v>
      </c>
      <c r="M150" s="19">
        <f t="shared" si="12"/>
        <v>0</v>
      </c>
    </row>
    <row r="151" spans="1:13" s="265" customFormat="1" ht="24" customHeight="1" x14ac:dyDescent="0.25">
      <c r="A151" s="248">
        <f t="shared" si="13"/>
        <v>3.0985000000004024</v>
      </c>
      <c r="B151" s="81" t="s">
        <v>1536</v>
      </c>
      <c r="C151" s="184" t="s">
        <v>1382</v>
      </c>
      <c r="D151" s="83" t="s">
        <v>453</v>
      </c>
      <c r="E151" s="84" t="s">
        <v>1343</v>
      </c>
      <c r="F151" s="76" t="s">
        <v>44</v>
      </c>
      <c r="G151" s="2"/>
      <c r="H151" s="30">
        <v>260</v>
      </c>
      <c r="I151" s="266">
        <v>260</v>
      </c>
      <c r="J151" s="266">
        <v>260</v>
      </c>
      <c r="K151" s="33">
        <f t="shared" si="12"/>
        <v>0</v>
      </c>
      <c r="L151" s="33">
        <f t="shared" si="12"/>
        <v>0</v>
      </c>
      <c r="M151" s="19">
        <f t="shared" si="12"/>
        <v>0</v>
      </c>
    </row>
    <row r="152" spans="1:13" s="265" customFormat="1" ht="24" customHeight="1" x14ac:dyDescent="0.25">
      <c r="A152" s="248">
        <f t="shared" si="13"/>
        <v>3.0985100000004024</v>
      </c>
      <c r="B152" s="81" t="s">
        <v>1536</v>
      </c>
      <c r="C152" s="184" t="s">
        <v>1383</v>
      </c>
      <c r="D152" s="83" t="s">
        <v>453</v>
      </c>
      <c r="E152" s="84" t="s">
        <v>1344</v>
      </c>
      <c r="F152" s="76" t="s">
        <v>44</v>
      </c>
      <c r="G152" s="2"/>
      <c r="H152" s="30">
        <v>380</v>
      </c>
      <c r="I152" s="266">
        <v>380</v>
      </c>
      <c r="J152" s="266">
        <v>380</v>
      </c>
      <c r="K152" s="33">
        <f t="shared" si="12"/>
        <v>0</v>
      </c>
      <c r="L152" s="33">
        <f t="shared" si="12"/>
        <v>0</v>
      </c>
      <c r="M152" s="19">
        <f t="shared" si="12"/>
        <v>0</v>
      </c>
    </row>
    <row r="153" spans="1:13" s="265" customFormat="1" ht="24" customHeight="1" x14ac:dyDescent="0.25">
      <c r="A153" s="248">
        <f t="shared" si="13"/>
        <v>3.0985200000004025</v>
      </c>
      <c r="B153" s="81" t="s">
        <v>1537</v>
      </c>
      <c r="C153" s="184" t="s">
        <v>1384</v>
      </c>
      <c r="D153" s="83" t="s">
        <v>453</v>
      </c>
      <c r="E153" s="84" t="s">
        <v>1345</v>
      </c>
      <c r="F153" s="76" t="s">
        <v>44</v>
      </c>
      <c r="G153" s="2"/>
      <c r="H153" s="30">
        <v>460</v>
      </c>
      <c r="I153" s="266">
        <v>460</v>
      </c>
      <c r="J153" s="266">
        <v>460</v>
      </c>
      <c r="K153" s="33">
        <f t="shared" si="12"/>
        <v>0</v>
      </c>
      <c r="L153" s="33">
        <f t="shared" si="12"/>
        <v>0</v>
      </c>
      <c r="M153" s="19">
        <f t="shared" si="12"/>
        <v>0</v>
      </c>
    </row>
    <row r="154" spans="1:13" s="265" customFormat="1" ht="24" customHeight="1" x14ac:dyDescent="0.25">
      <c r="A154" s="248">
        <f t="shared" si="13"/>
        <v>3.0985300000004026</v>
      </c>
      <c r="B154" s="81" t="s">
        <v>1537</v>
      </c>
      <c r="C154" s="184" t="s">
        <v>1385</v>
      </c>
      <c r="D154" s="83" t="s">
        <v>453</v>
      </c>
      <c r="E154" s="84" t="s">
        <v>1346</v>
      </c>
      <c r="F154" s="76" t="s">
        <v>44</v>
      </c>
      <c r="G154" s="2"/>
      <c r="H154" s="30">
        <v>550</v>
      </c>
      <c r="I154" s="266">
        <v>550</v>
      </c>
      <c r="J154" s="266">
        <v>550</v>
      </c>
      <c r="K154" s="33">
        <f t="shared" si="12"/>
        <v>0</v>
      </c>
      <c r="L154" s="33">
        <f t="shared" si="12"/>
        <v>0</v>
      </c>
      <c r="M154" s="19">
        <f t="shared" si="12"/>
        <v>0</v>
      </c>
    </row>
    <row r="155" spans="1:13" s="265" customFormat="1" ht="24" customHeight="1" x14ac:dyDescent="0.25">
      <c r="A155" s="248">
        <f t="shared" si="13"/>
        <v>3.0985400000004026</v>
      </c>
      <c r="B155" s="81" t="s">
        <v>1538</v>
      </c>
      <c r="C155" s="184" t="s">
        <v>1386</v>
      </c>
      <c r="D155" s="83" t="s">
        <v>453</v>
      </c>
      <c r="E155" s="84" t="s">
        <v>1347</v>
      </c>
      <c r="F155" s="76" t="s">
        <v>44</v>
      </c>
      <c r="G155" s="2"/>
      <c r="H155" s="30">
        <v>380</v>
      </c>
      <c r="I155" s="266">
        <v>380</v>
      </c>
      <c r="J155" s="266">
        <v>380</v>
      </c>
      <c r="K155" s="33">
        <f t="shared" si="12"/>
        <v>0</v>
      </c>
      <c r="L155" s="33">
        <f t="shared" si="12"/>
        <v>0</v>
      </c>
      <c r="M155" s="19">
        <f t="shared" si="12"/>
        <v>0</v>
      </c>
    </row>
    <row r="156" spans="1:13" s="265" customFormat="1" ht="24" customHeight="1" x14ac:dyDescent="0.25">
      <c r="A156" s="248">
        <f t="shared" si="13"/>
        <v>3.0985500000004027</v>
      </c>
      <c r="B156" s="81" t="s">
        <v>1537</v>
      </c>
      <c r="C156" s="184" t="s">
        <v>1387</v>
      </c>
      <c r="D156" s="83" t="s">
        <v>453</v>
      </c>
      <c r="E156" s="84" t="s">
        <v>1348</v>
      </c>
      <c r="F156" s="76" t="s">
        <v>44</v>
      </c>
      <c r="G156" s="2"/>
      <c r="H156" s="30">
        <v>460</v>
      </c>
      <c r="I156" s="266">
        <v>460</v>
      </c>
      <c r="J156" s="266">
        <v>460</v>
      </c>
      <c r="K156" s="33">
        <f t="shared" si="12"/>
        <v>0</v>
      </c>
      <c r="L156" s="33">
        <f t="shared" si="12"/>
        <v>0</v>
      </c>
      <c r="M156" s="19">
        <f t="shared" si="12"/>
        <v>0</v>
      </c>
    </row>
    <row r="157" spans="1:13" s="265" customFormat="1" ht="24" customHeight="1" x14ac:dyDescent="0.25">
      <c r="A157" s="248">
        <f t="shared" si="13"/>
        <v>3.0985600000004028</v>
      </c>
      <c r="B157" s="81" t="s">
        <v>1537</v>
      </c>
      <c r="C157" s="184" t="s">
        <v>1388</v>
      </c>
      <c r="D157" s="83" t="s">
        <v>453</v>
      </c>
      <c r="E157" s="84" t="s">
        <v>1349</v>
      </c>
      <c r="F157" s="76" t="s">
        <v>44</v>
      </c>
      <c r="G157" s="2"/>
      <c r="H157" s="30">
        <v>550</v>
      </c>
      <c r="I157" s="266">
        <v>550</v>
      </c>
      <c r="J157" s="266">
        <v>550</v>
      </c>
      <c r="K157" s="33">
        <f t="shared" si="12"/>
        <v>0</v>
      </c>
      <c r="L157" s="33">
        <f t="shared" si="12"/>
        <v>0</v>
      </c>
      <c r="M157" s="19">
        <f t="shared" si="12"/>
        <v>0</v>
      </c>
    </row>
    <row r="158" spans="1:13" x14ac:dyDescent="0.25">
      <c r="A158" s="126"/>
      <c r="B158" s="127"/>
      <c r="C158" s="166"/>
      <c r="D158" s="130"/>
      <c r="E158" s="254"/>
      <c r="F158" s="70"/>
      <c r="G158" s="1"/>
      <c r="H158" s="29"/>
      <c r="I158" s="29"/>
      <c r="J158" s="29"/>
      <c r="K158" s="19">
        <f t="shared" si="12"/>
        <v>0</v>
      </c>
      <c r="L158" s="19">
        <f t="shared" si="12"/>
        <v>0</v>
      </c>
      <c r="M158" s="19">
        <f t="shared" si="12"/>
        <v>0</v>
      </c>
    </row>
    <row r="159" spans="1:13" x14ac:dyDescent="0.25">
      <c r="A159" s="126"/>
      <c r="B159" s="127"/>
      <c r="C159" s="300">
        <v>5.0999999999999996</v>
      </c>
      <c r="D159" s="301"/>
      <c r="E159" s="264" t="s">
        <v>1490</v>
      </c>
      <c r="F159" s="70"/>
      <c r="G159" s="1"/>
      <c r="H159" s="29"/>
      <c r="I159" s="29"/>
      <c r="J159" s="29"/>
      <c r="K159" s="19">
        <f t="shared" si="12"/>
        <v>0</v>
      </c>
      <c r="L159" s="19">
        <f t="shared" si="12"/>
        <v>0</v>
      </c>
      <c r="M159" s="19">
        <f t="shared" si="12"/>
        <v>0</v>
      </c>
    </row>
    <row r="160" spans="1:13" x14ac:dyDescent="0.25">
      <c r="A160" s="126"/>
      <c r="B160" s="127"/>
      <c r="C160" s="298" t="s">
        <v>62</v>
      </c>
      <c r="D160" s="299"/>
      <c r="E160" s="168" t="s">
        <v>1489</v>
      </c>
      <c r="F160" s="70"/>
      <c r="G160" s="1"/>
      <c r="H160" s="29"/>
      <c r="I160" s="29"/>
      <c r="J160" s="29"/>
      <c r="K160" s="19">
        <f t="shared" si="12"/>
        <v>0</v>
      </c>
      <c r="L160" s="19">
        <f t="shared" si="12"/>
        <v>0</v>
      </c>
      <c r="M160" s="19">
        <f t="shared" si="12"/>
        <v>0</v>
      </c>
    </row>
    <row r="161" spans="1:13" x14ac:dyDescent="0.25">
      <c r="A161" s="126"/>
      <c r="B161" s="127"/>
      <c r="C161" s="166"/>
      <c r="D161" s="130"/>
      <c r="E161" s="254"/>
      <c r="F161" s="70"/>
      <c r="G161" s="1"/>
      <c r="H161" s="29"/>
      <c r="I161" s="29"/>
      <c r="J161" s="29"/>
      <c r="K161" s="19">
        <f t="shared" si="12"/>
        <v>0</v>
      </c>
      <c r="L161" s="19">
        <f t="shared" si="12"/>
        <v>0</v>
      </c>
      <c r="M161" s="19">
        <f t="shared" si="12"/>
        <v>0</v>
      </c>
    </row>
    <row r="162" spans="1:13" s="265" customFormat="1" ht="24" customHeight="1" x14ac:dyDescent="0.25">
      <c r="A162" s="248">
        <f>A157+0.00001</f>
        <v>3.0985700000004028</v>
      </c>
      <c r="B162" s="81" t="s">
        <v>1389</v>
      </c>
      <c r="C162" s="184" t="s">
        <v>1392</v>
      </c>
      <c r="D162" s="83" t="s">
        <v>453</v>
      </c>
      <c r="E162" s="84" t="s">
        <v>1307</v>
      </c>
      <c r="F162" s="76" t="s">
        <v>44</v>
      </c>
      <c r="G162" s="2"/>
      <c r="H162" s="30">
        <v>760</v>
      </c>
      <c r="I162" s="30">
        <v>680</v>
      </c>
      <c r="J162" s="30">
        <v>680</v>
      </c>
      <c r="K162" s="33">
        <f t="shared" si="12"/>
        <v>0</v>
      </c>
      <c r="L162" s="33">
        <f t="shared" si="12"/>
        <v>0</v>
      </c>
      <c r="M162" s="19">
        <f t="shared" si="12"/>
        <v>0</v>
      </c>
    </row>
    <row r="163" spans="1:13" s="265" customFormat="1" ht="24" customHeight="1" x14ac:dyDescent="0.25">
      <c r="A163" s="248">
        <f t="shared" ref="A163:A177" si="14">A162+0.00001</f>
        <v>3.0985800000004029</v>
      </c>
      <c r="B163" s="81" t="s">
        <v>1389</v>
      </c>
      <c r="C163" s="184" t="s">
        <v>1393</v>
      </c>
      <c r="D163" s="83" t="s">
        <v>453</v>
      </c>
      <c r="E163" s="84" t="s">
        <v>1308</v>
      </c>
      <c r="F163" s="76" t="s">
        <v>44</v>
      </c>
      <c r="G163" s="2"/>
      <c r="H163" s="30">
        <v>890</v>
      </c>
      <c r="I163" s="30">
        <v>820</v>
      </c>
      <c r="J163" s="30">
        <v>820</v>
      </c>
      <c r="K163" s="33">
        <f t="shared" si="12"/>
        <v>0</v>
      </c>
      <c r="L163" s="33">
        <f t="shared" si="12"/>
        <v>0</v>
      </c>
      <c r="M163" s="19">
        <f t="shared" si="12"/>
        <v>0</v>
      </c>
    </row>
    <row r="164" spans="1:13" s="265" customFormat="1" ht="24" customHeight="1" x14ac:dyDescent="0.25">
      <c r="A164" s="248">
        <f t="shared" si="14"/>
        <v>3.098590000000403</v>
      </c>
      <c r="B164" s="81" t="s">
        <v>1389</v>
      </c>
      <c r="C164" s="184" t="s">
        <v>1394</v>
      </c>
      <c r="D164" s="83" t="s">
        <v>453</v>
      </c>
      <c r="E164" s="84" t="s">
        <v>1309</v>
      </c>
      <c r="F164" s="76" t="s">
        <v>44</v>
      </c>
      <c r="G164" s="2"/>
      <c r="H164" s="30">
        <v>930</v>
      </c>
      <c r="I164" s="30">
        <v>850</v>
      </c>
      <c r="J164" s="30">
        <v>850</v>
      </c>
      <c r="K164" s="33">
        <f t="shared" si="12"/>
        <v>0</v>
      </c>
      <c r="L164" s="33">
        <f t="shared" si="12"/>
        <v>0</v>
      </c>
      <c r="M164" s="19">
        <f t="shared" si="12"/>
        <v>0</v>
      </c>
    </row>
    <row r="165" spans="1:13" s="265" customFormat="1" ht="24" customHeight="1" x14ac:dyDescent="0.25">
      <c r="A165" s="248">
        <f t="shared" si="14"/>
        <v>3.098600000000403</v>
      </c>
      <c r="B165" s="81" t="s">
        <v>1389</v>
      </c>
      <c r="C165" s="184" t="s">
        <v>1395</v>
      </c>
      <c r="D165" s="83" t="s">
        <v>453</v>
      </c>
      <c r="E165" s="84" t="s">
        <v>1310</v>
      </c>
      <c r="F165" s="76" t="s">
        <v>44</v>
      </c>
      <c r="G165" s="2"/>
      <c r="H165" s="30">
        <v>1370</v>
      </c>
      <c r="I165" s="30">
        <v>1260</v>
      </c>
      <c r="J165" s="266">
        <v>1260</v>
      </c>
      <c r="K165" s="33">
        <f t="shared" si="12"/>
        <v>0</v>
      </c>
      <c r="L165" s="33">
        <f t="shared" si="12"/>
        <v>0</v>
      </c>
      <c r="M165" s="19">
        <f t="shared" si="12"/>
        <v>0</v>
      </c>
    </row>
    <row r="166" spans="1:13" s="265" customFormat="1" ht="24" customHeight="1" x14ac:dyDescent="0.25">
      <c r="A166" s="248">
        <f t="shared" si="14"/>
        <v>3.0986100000004031</v>
      </c>
      <c r="B166" s="81" t="s">
        <v>1390</v>
      </c>
      <c r="C166" s="184" t="s">
        <v>1396</v>
      </c>
      <c r="D166" s="83" t="s">
        <v>453</v>
      </c>
      <c r="E166" s="84" t="s">
        <v>1311</v>
      </c>
      <c r="F166" s="76" t="s">
        <v>44</v>
      </c>
      <c r="G166" s="2"/>
      <c r="H166" s="30">
        <v>1490</v>
      </c>
      <c r="I166" s="30">
        <v>1370</v>
      </c>
      <c r="J166" s="266">
        <v>1370</v>
      </c>
      <c r="K166" s="33">
        <f t="shared" si="12"/>
        <v>0</v>
      </c>
      <c r="L166" s="33">
        <f t="shared" si="12"/>
        <v>0</v>
      </c>
      <c r="M166" s="19">
        <f t="shared" si="12"/>
        <v>0</v>
      </c>
    </row>
    <row r="167" spans="1:13" s="265" customFormat="1" ht="24" customHeight="1" x14ac:dyDescent="0.25">
      <c r="A167" s="248">
        <f t="shared" si="14"/>
        <v>3.0986200000004032</v>
      </c>
      <c r="B167" s="81" t="s">
        <v>1389</v>
      </c>
      <c r="C167" s="184" t="s">
        <v>1397</v>
      </c>
      <c r="D167" s="83" t="s">
        <v>453</v>
      </c>
      <c r="E167" s="84" t="s">
        <v>1312</v>
      </c>
      <c r="F167" s="76" t="s">
        <v>44</v>
      </c>
      <c r="G167" s="2"/>
      <c r="H167" s="30">
        <v>760</v>
      </c>
      <c r="I167" s="30">
        <v>510</v>
      </c>
      <c r="J167" s="30">
        <v>510</v>
      </c>
      <c r="K167" s="33">
        <f t="shared" si="12"/>
        <v>0</v>
      </c>
      <c r="L167" s="33">
        <f t="shared" si="12"/>
        <v>0</v>
      </c>
      <c r="M167" s="19">
        <f t="shared" si="12"/>
        <v>0</v>
      </c>
    </row>
    <row r="168" spans="1:13" s="265" customFormat="1" ht="24" customHeight="1" x14ac:dyDescent="0.25">
      <c r="A168" s="248">
        <f t="shared" si="14"/>
        <v>3.0986300000004032</v>
      </c>
      <c r="B168" s="81" t="s">
        <v>1389</v>
      </c>
      <c r="C168" s="184" t="s">
        <v>1398</v>
      </c>
      <c r="D168" s="83" t="s">
        <v>453</v>
      </c>
      <c r="E168" s="84" t="s">
        <v>1313</v>
      </c>
      <c r="F168" s="76" t="s">
        <v>44</v>
      </c>
      <c r="G168" s="2"/>
      <c r="H168" s="30">
        <v>790</v>
      </c>
      <c r="I168" s="30">
        <v>540</v>
      </c>
      <c r="J168" s="30">
        <v>540</v>
      </c>
      <c r="K168" s="33">
        <f t="shared" si="12"/>
        <v>0</v>
      </c>
      <c r="L168" s="33">
        <f t="shared" si="12"/>
        <v>0</v>
      </c>
      <c r="M168" s="19">
        <f t="shared" si="12"/>
        <v>0</v>
      </c>
    </row>
    <row r="169" spans="1:13" s="265" customFormat="1" ht="24" customHeight="1" x14ac:dyDescent="0.25">
      <c r="A169" s="248">
        <f t="shared" si="14"/>
        <v>3.0986400000004033</v>
      </c>
      <c r="B169" s="81" t="s">
        <v>1389</v>
      </c>
      <c r="C169" s="184" t="s">
        <v>1399</v>
      </c>
      <c r="D169" s="83" t="s">
        <v>453</v>
      </c>
      <c r="E169" s="84" t="s">
        <v>1314</v>
      </c>
      <c r="F169" s="76" t="s">
        <v>44</v>
      </c>
      <c r="G169" s="2"/>
      <c r="H169" s="30">
        <v>820</v>
      </c>
      <c r="I169" s="30">
        <v>750</v>
      </c>
      <c r="J169" s="30">
        <v>750</v>
      </c>
      <c r="K169" s="33">
        <f t="shared" si="12"/>
        <v>0</v>
      </c>
      <c r="L169" s="33">
        <f t="shared" si="12"/>
        <v>0</v>
      </c>
      <c r="M169" s="19">
        <f t="shared" si="12"/>
        <v>0</v>
      </c>
    </row>
    <row r="170" spans="1:13" s="265" customFormat="1" ht="24" customHeight="1" x14ac:dyDescent="0.25">
      <c r="A170" s="248">
        <f t="shared" si="14"/>
        <v>3.0986500000004034</v>
      </c>
      <c r="B170" s="81" t="s">
        <v>1389</v>
      </c>
      <c r="C170" s="184" t="s">
        <v>1400</v>
      </c>
      <c r="D170" s="83" t="s">
        <v>453</v>
      </c>
      <c r="E170" s="84" t="s">
        <v>1315</v>
      </c>
      <c r="F170" s="76" t="s">
        <v>44</v>
      </c>
      <c r="G170" s="2"/>
      <c r="H170" s="30">
        <v>1000</v>
      </c>
      <c r="I170" s="30">
        <v>920</v>
      </c>
      <c r="J170" s="266">
        <v>920</v>
      </c>
      <c r="K170" s="33">
        <f t="shared" si="12"/>
        <v>0</v>
      </c>
      <c r="L170" s="33">
        <f t="shared" si="12"/>
        <v>0</v>
      </c>
      <c r="M170" s="19">
        <f t="shared" si="12"/>
        <v>0</v>
      </c>
    </row>
    <row r="171" spans="1:13" s="265" customFormat="1" ht="24" customHeight="1" x14ac:dyDescent="0.25">
      <c r="A171" s="248">
        <f t="shared" si="14"/>
        <v>3.0986600000004034</v>
      </c>
      <c r="B171" s="81" t="s">
        <v>1390</v>
      </c>
      <c r="C171" s="184" t="s">
        <v>1401</v>
      </c>
      <c r="D171" s="83" t="s">
        <v>453</v>
      </c>
      <c r="E171" s="84" t="s">
        <v>1316</v>
      </c>
      <c r="F171" s="76" t="s">
        <v>44</v>
      </c>
      <c r="G171" s="2"/>
      <c r="H171" s="30">
        <v>1200</v>
      </c>
      <c r="I171" s="30">
        <v>1110</v>
      </c>
      <c r="J171" s="266">
        <v>1110</v>
      </c>
      <c r="K171" s="33">
        <f t="shared" si="12"/>
        <v>0</v>
      </c>
      <c r="L171" s="33">
        <f t="shared" si="12"/>
        <v>0</v>
      </c>
      <c r="M171" s="19">
        <f t="shared" si="12"/>
        <v>0</v>
      </c>
    </row>
    <row r="172" spans="1:13" s="265" customFormat="1" ht="24" customHeight="1" x14ac:dyDescent="0.25">
      <c r="A172" s="248">
        <f t="shared" si="14"/>
        <v>3.0986700000004035</v>
      </c>
      <c r="B172" s="81" t="s">
        <v>1390</v>
      </c>
      <c r="C172" s="184" t="s">
        <v>1402</v>
      </c>
      <c r="D172" s="83" t="s">
        <v>453</v>
      </c>
      <c r="E172" s="84" t="s">
        <v>1317</v>
      </c>
      <c r="F172" s="76" t="s">
        <v>44</v>
      </c>
      <c r="G172" s="2"/>
      <c r="H172" s="30">
        <v>1560</v>
      </c>
      <c r="I172" s="30">
        <v>1430</v>
      </c>
      <c r="J172" s="266">
        <v>1430</v>
      </c>
      <c r="K172" s="33">
        <f t="shared" si="12"/>
        <v>0</v>
      </c>
      <c r="L172" s="33">
        <f t="shared" si="12"/>
        <v>0</v>
      </c>
      <c r="M172" s="19">
        <f t="shared" si="12"/>
        <v>0</v>
      </c>
    </row>
    <row r="173" spans="1:13" s="265" customFormat="1" ht="24" customHeight="1" x14ac:dyDescent="0.25">
      <c r="A173" s="248">
        <f t="shared" si="14"/>
        <v>3.0986800000004036</v>
      </c>
      <c r="B173" s="81" t="s">
        <v>1391</v>
      </c>
      <c r="C173" s="184" t="s">
        <v>1403</v>
      </c>
      <c r="D173" s="83" t="s">
        <v>453</v>
      </c>
      <c r="E173" s="84" t="s">
        <v>1318</v>
      </c>
      <c r="F173" s="76" t="s">
        <v>44</v>
      </c>
      <c r="G173" s="2"/>
      <c r="H173" s="30">
        <v>1590</v>
      </c>
      <c r="I173" s="30">
        <v>1460</v>
      </c>
      <c r="J173" s="266">
        <v>1460</v>
      </c>
      <c r="K173" s="33">
        <f t="shared" si="12"/>
        <v>0</v>
      </c>
      <c r="L173" s="33">
        <f t="shared" si="12"/>
        <v>0</v>
      </c>
      <c r="M173" s="19">
        <f t="shared" si="12"/>
        <v>0</v>
      </c>
    </row>
    <row r="174" spans="1:13" s="265" customFormat="1" ht="24" customHeight="1" x14ac:dyDescent="0.25">
      <c r="A174" s="248">
        <f t="shared" si="14"/>
        <v>3.0986900000004036</v>
      </c>
      <c r="B174" s="81" t="s">
        <v>1391</v>
      </c>
      <c r="C174" s="184" t="s">
        <v>1404</v>
      </c>
      <c r="D174" s="83" t="s">
        <v>453</v>
      </c>
      <c r="E174" s="84" t="s">
        <v>1319</v>
      </c>
      <c r="F174" s="76" t="s">
        <v>44</v>
      </c>
      <c r="G174" s="2"/>
      <c r="H174" s="30">
        <v>1980</v>
      </c>
      <c r="I174" s="30">
        <v>1810</v>
      </c>
      <c r="J174" s="266">
        <v>1810</v>
      </c>
      <c r="K174" s="33">
        <f t="shared" si="12"/>
        <v>0</v>
      </c>
      <c r="L174" s="33">
        <f t="shared" si="12"/>
        <v>0</v>
      </c>
      <c r="M174" s="19">
        <f t="shared" si="12"/>
        <v>0</v>
      </c>
    </row>
    <row r="175" spans="1:13" s="265" customFormat="1" ht="24" customHeight="1" x14ac:dyDescent="0.25">
      <c r="A175" s="248">
        <f t="shared" si="14"/>
        <v>3.0987000000004037</v>
      </c>
      <c r="B175" s="81" t="s">
        <v>1391</v>
      </c>
      <c r="C175" s="184" t="s">
        <v>1405</v>
      </c>
      <c r="D175" s="83" t="s">
        <v>453</v>
      </c>
      <c r="E175" s="84" t="s">
        <v>1320</v>
      </c>
      <c r="F175" s="76" t="s">
        <v>44</v>
      </c>
      <c r="G175" s="2"/>
      <c r="H175" s="30">
        <v>2000</v>
      </c>
      <c r="I175" s="266">
        <v>2000</v>
      </c>
      <c r="J175" s="266">
        <v>2000</v>
      </c>
      <c r="K175" s="33">
        <f t="shared" si="12"/>
        <v>0</v>
      </c>
      <c r="L175" s="33">
        <f t="shared" si="12"/>
        <v>0</v>
      </c>
      <c r="M175" s="19">
        <f t="shared" si="12"/>
        <v>0</v>
      </c>
    </row>
    <row r="176" spans="1:13" s="265" customFormat="1" ht="24" customHeight="1" x14ac:dyDescent="0.25">
      <c r="A176" s="248">
        <f t="shared" si="14"/>
        <v>3.0987100000004038</v>
      </c>
      <c r="B176" s="81" t="s">
        <v>1391</v>
      </c>
      <c r="C176" s="184" t="s">
        <v>1406</v>
      </c>
      <c r="D176" s="83" t="s">
        <v>453</v>
      </c>
      <c r="E176" s="84" t="s">
        <v>1321</v>
      </c>
      <c r="F176" s="76" t="s">
        <v>44</v>
      </c>
      <c r="G176" s="2"/>
      <c r="H176" s="30">
        <v>2860</v>
      </c>
      <c r="I176" s="266">
        <v>2860</v>
      </c>
      <c r="J176" s="266">
        <v>2860</v>
      </c>
      <c r="K176" s="33">
        <f t="shared" si="12"/>
        <v>0</v>
      </c>
      <c r="L176" s="33">
        <f t="shared" si="12"/>
        <v>0</v>
      </c>
      <c r="M176" s="19">
        <f t="shared" si="12"/>
        <v>0</v>
      </c>
    </row>
    <row r="177" spans="1:13" s="265" customFormat="1" ht="24" customHeight="1" x14ac:dyDescent="0.25">
      <c r="A177" s="248">
        <f t="shared" si="14"/>
        <v>3.0987200000004038</v>
      </c>
      <c r="B177" s="81" t="s">
        <v>1391</v>
      </c>
      <c r="C177" s="184" t="s">
        <v>1407</v>
      </c>
      <c r="D177" s="83" t="s">
        <v>453</v>
      </c>
      <c r="E177" s="84" t="s">
        <v>1322</v>
      </c>
      <c r="F177" s="76" t="s">
        <v>44</v>
      </c>
      <c r="G177" s="2"/>
      <c r="H177" s="30">
        <v>2910</v>
      </c>
      <c r="I177" s="266">
        <v>2910</v>
      </c>
      <c r="J177" s="266">
        <v>2910</v>
      </c>
      <c r="K177" s="33">
        <f t="shared" si="12"/>
        <v>0</v>
      </c>
      <c r="L177" s="33">
        <f t="shared" si="12"/>
        <v>0</v>
      </c>
      <c r="M177" s="19">
        <f t="shared" si="12"/>
        <v>0</v>
      </c>
    </row>
    <row r="178" spans="1:13" x14ac:dyDescent="0.25">
      <c r="A178" s="126"/>
      <c r="B178" s="127"/>
      <c r="C178" s="166"/>
      <c r="D178" s="130"/>
      <c r="E178" s="254"/>
      <c r="F178" s="70"/>
      <c r="G178" s="1"/>
      <c r="H178" s="29"/>
      <c r="I178" s="29"/>
      <c r="J178" s="29"/>
      <c r="K178" s="19">
        <f t="shared" si="12"/>
        <v>0</v>
      </c>
      <c r="L178" s="19">
        <f t="shared" si="12"/>
        <v>0</v>
      </c>
      <c r="M178" s="19">
        <f t="shared" si="12"/>
        <v>0</v>
      </c>
    </row>
    <row r="179" spans="1:13" x14ac:dyDescent="0.25">
      <c r="A179" s="126"/>
      <c r="B179" s="127"/>
      <c r="C179" s="300">
        <v>5.0999999999999996</v>
      </c>
      <c r="D179" s="301"/>
      <c r="E179" s="264" t="s">
        <v>1490</v>
      </c>
      <c r="F179" s="70"/>
      <c r="G179" s="1"/>
      <c r="H179" s="29"/>
      <c r="I179" s="29"/>
      <c r="J179" s="29"/>
      <c r="K179" s="19">
        <f t="shared" ref="K179:M214" si="15">$G179*H179</f>
        <v>0</v>
      </c>
      <c r="L179" s="19">
        <f t="shared" si="15"/>
        <v>0</v>
      </c>
      <c r="M179" s="19">
        <f t="shared" si="15"/>
        <v>0</v>
      </c>
    </row>
    <row r="180" spans="1:13" x14ac:dyDescent="0.25">
      <c r="A180" s="126"/>
      <c r="B180" s="127"/>
      <c r="C180" s="298" t="s">
        <v>63</v>
      </c>
      <c r="D180" s="299"/>
      <c r="E180" s="168" t="s">
        <v>1491</v>
      </c>
      <c r="F180" s="70"/>
      <c r="G180" s="1"/>
      <c r="H180" s="29"/>
      <c r="I180" s="29"/>
      <c r="J180" s="29"/>
      <c r="K180" s="19">
        <f t="shared" si="15"/>
        <v>0</v>
      </c>
      <c r="L180" s="19">
        <f t="shared" si="15"/>
        <v>0</v>
      </c>
      <c r="M180" s="19">
        <f t="shared" si="15"/>
        <v>0</v>
      </c>
    </row>
    <row r="181" spans="1:13" x14ac:dyDescent="0.25">
      <c r="A181" s="126"/>
      <c r="B181" s="127"/>
      <c r="C181" s="166"/>
      <c r="D181" s="130"/>
      <c r="E181" s="254"/>
      <c r="F181" s="70"/>
      <c r="G181" s="1"/>
      <c r="H181" s="29"/>
      <c r="I181" s="29"/>
      <c r="J181" s="29"/>
      <c r="K181" s="19">
        <f t="shared" si="15"/>
        <v>0</v>
      </c>
      <c r="L181" s="19">
        <f t="shared" si="15"/>
        <v>0</v>
      </c>
      <c r="M181" s="19">
        <f t="shared" si="15"/>
        <v>0</v>
      </c>
    </row>
    <row r="182" spans="1:13" s="265" customFormat="1" ht="24" customHeight="1" x14ac:dyDescent="0.25">
      <c r="A182" s="248">
        <f>A177+0.00001</f>
        <v>3.0987300000004039</v>
      </c>
      <c r="B182" s="81" t="s">
        <v>1389</v>
      </c>
      <c r="C182" s="184" t="s">
        <v>1392</v>
      </c>
      <c r="D182" s="83" t="s">
        <v>454</v>
      </c>
      <c r="E182" s="84" t="s">
        <v>1307</v>
      </c>
      <c r="F182" s="76" t="s">
        <v>44</v>
      </c>
      <c r="G182" s="2"/>
      <c r="H182" s="30">
        <v>1030</v>
      </c>
      <c r="I182" s="30">
        <v>1030</v>
      </c>
      <c r="J182" s="30">
        <v>1030</v>
      </c>
      <c r="K182" s="33">
        <f t="shared" si="15"/>
        <v>0</v>
      </c>
      <c r="L182" s="33">
        <f t="shared" si="15"/>
        <v>0</v>
      </c>
      <c r="M182" s="19">
        <f t="shared" si="15"/>
        <v>0</v>
      </c>
    </row>
    <row r="183" spans="1:13" s="265" customFormat="1" ht="24" customHeight="1" x14ac:dyDescent="0.25">
      <c r="A183" s="248">
        <f t="shared" ref="A183:A197" si="16">A182+0.00001</f>
        <v>3.0987400000004039</v>
      </c>
      <c r="B183" s="81" t="s">
        <v>1389</v>
      </c>
      <c r="C183" s="184" t="s">
        <v>1393</v>
      </c>
      <c r="D183" s="83" t="s">
        <v>454</v>
      </c>
      <c r="E183" s="84" t="s">
        <v>1308</v>
      </c>
      <c r="F183" s="76" t="s">
        <v>44</v>
      </c>
      <c r="G183" s="2"/>
      <c r="H183" s="30">
        <v>1240</v>
      </c>
      <c r="I183" s="30">
        <v>1240</v>
      </c>
      <c r="J183" s="30">
        <v>1240</v>
      </c>
      <c r="K183" s="33">
        <f t="shared" si="15"/>
        <v>0</v>
      </c>
      <c r="L183" s="33">
        <f t="shared" si="15"/>
        <v>0</v>
      </c>
      <c r="M183" s="19">
        <f t="shared" si="15"/>
        <v>0</v>
      </c>
    </row>
    <row r="184" spans="1:13" s="265" customFormat="1" ht="24" customHeight="1" x14ac:dyDescent="0.25">
      <c r="A184" s="248">
        <f t="shared" si="16"/>
        <v>3.098750000000404</v>
      </c>
      <c r="B184" s="81" t="s">
        <v>1389</v>
      </c>
      <c r="C184" s="184" t="s">
        <v>1394</v>
      </c>
      <c r="D184" s="83" t="s">
        <v>454</v>
      </c>
      <c r="E184" s="84" t="s">
        <v>1309</v>
      </c>
      <c r="F184" s="76" t="s">
        <v>44</v>
      </c>
      <c r="G184" s="2"/>
      <c r="H184" s="30">
        <v>1290</v>
      </c>
      <c r="I184" s="30">
        <v>1290</v>
      </c>
      <c r="J184" s="30">
        <v>1290</v>
      </c>
      <c r="K184" s="33">
        <f t="shared" si="15"/>
        <v>0</v>
      </c>
      <c r="L184" s="33">
        <f t="shared" si="15"/>
        <v>0</v>
      </c>
      <c r="M184" s="19">
        <f t="shared" si="15"/>
        <v>0</v>
      </c>
    </row>
    <row r="185" spans="1:13" s="265" customFormat="1" ht="24" customHeight="1" x14ac:dyDescent="0.25">
      <c r="A185" s="248">
        <f t="shared" si="16"/>
        <v>3.0987600000004041</v>
      </c>
      <c r="B185" s="81" t="s">
        <v>1389</v>
      </c>
      <c r="C185" s="184" t="s">
        <v>1395</v>
      </c>
      <c r="D185" s="83" t="s">
        <v>454</v>
      </c>
      <c r="E185" s="84" t="s">
        <v>1310</v>
      </c>
      <c r="F185" s="76" t="s">
        <v>44</v>
      </c>
      <c r="G185" s="2"/>
      <c r="H185" s="30">
        <v>1910</v>
      </c>
      <c r="I185" s="30">
        <v>1910</v>
      </c>
      <c r="J185" s="266">
        <v>1910</v>
      </c>
      <c r="K185" s="33">
        <f t="shared" si="15"/>
        <v>0</v>
      </c>
      <c r="L185" s="33">
        <f t="shared" si="15"/>
        <v>0</v>
      </c>
      <c r="M185" s="19">
        <f t="shared" si="15"/>
        <v>0</v>
      </c>
    </row>
    <row r="186" spans="1:13" s="265" customFormat="1" ht="24" customHeight="1" x14ac:dyDescent="0.25">
      <c r="A186" s="248">
        <f t="shared" si="16"/>
        <v>3.0987700000004041</v>
      </c>
      <c r="B186" s="81" t="s">
        <v>1390</v>
      </c>
      <c r="C186" s="184" t="s">
        <v>1396</v>
      </c>
      <c r="D186" s="83" t="s">
        <v>454</v>
      </c>
      <c r="E186" s="84" t="s">
        <v>1311</v>
      </c>
      <c r="F186" s="76" t="s">
        <v>44</v>
      </c>
      <c r="G186" s="2"/>
      <c r="H186" s="30">
        <v>2080</v>
      </c>
      <c r="I186" s="30">
        <v>2080</v>
      </c>
      <c r="J186" s="266">
        <v>2080</v>
      </c>
      <c r="K186" s="33">
        <f t="shared" si="15"/>
        <v>0</v>
      </c>
      <c r="L186" s="33">
        <f t="shared" si="15"/>
        <v>0</v>
      </c>
      <c r="M186" s="19">
        <f t="shared" si="15"/>
        <v>0</v>
      </c>
    </row>
    <row r="187" spans="1:13" s="265" customFormat="1" ht="24" customHeight="1" x14ac:dyDescent="0.25">
      <c r="A187" s="248">
        <f t="shared" si="16"/>
        <v>3.0987800000004042</v>
      </c>
      <c r="B187" s="81" t="s">
        <v>1389</v>
      </c>
      <c r="C187" s="184" t="s">
        <v>1397</v>
      </c>
      <c r="D187" s="83" t="s">
        <v>454</v>
      </c>
      <c r="E187" s="84" t="s">
        <v>1312</v>
      </c>
      <c r="F187" s="76" t="s">
        <v>44</v>
      </c>
      <c r="G187" s="2"/>
      <c r="H187" s="30">
        <v>770</v>
      </c>
      <c r="I187" s="30">
        <v>770</v>
      </c>
      <c r="J187" s="30">
        <v>770</v>
      </c>
      <c r="K187" s="33">
        <f t="shared" si="15"/>
        <v>0</v>
      </c>
      <c r="L187" s="33">
        <f t="shared" si="15"/>
        <v>0</v>
      </c>
      <c r="M187" s="19">
        <f t="shared" si="15"/>
        <v>0</v>
      </c>
    </row>
    <row r="188" spans="1:13" s="265" customFormat="1" ht="24" customHeight="1" x14ac:dyDescent="0.25">
      <c r="A188" s="248">
        <f t="shared" si="16"/>
        <v>3.0987900000004043</v>
      </c>
      <c r="B188" s="81" t="s">
        <v>1389</v>
      </c>
      <c r="C188" s="184" t="s">
        <v>1398</v>
      </c>
      <c r="D188" s="83" t="s">
        <v>454</v>
      </c>
      <c r="E188" s="84" t="s">
        <v>1313</v>
      </c>
      <c r="F188" s="76" t="s">
        <v>44</v>
      </c>
      <c r="G188" s="2"/>
      <c r="H188" s="30">
        <v>810</v>
      </c>
      <c r="I188" s="30">
        <v>810</v>
      </c>
      <c r="J188" s="30">
        <v>810</v>
      </c>
      <c r="K188" s="33">
        <f t="shared" si="15"/>
        <v>0</v>
      </c>
      <c r="L188" s="33">
        <f t="shared" si="15"/>
        <v>0</v>
      </c>
      <c r="M188" s="19">
        <f t="shared" si="15"/>
        <v>0</v>
      </c>
    </row>
    <row r="189" spans="1:13" s="265" customFormat="1" ht="24" customHeight="1" x14ac:dyDescent="0.25">
      <c r="A189" s="248">
        <f t="shared" si="16"/>
        <v>3.0988000000004043</v>
      </c>
      <c r="B189" s="81" t="s">
        <v>1389</v>
      </c>
      <c r="C189" s="184" t="s">
        <v>1399</v>
      </c>
      <c r="D189" s="83" t="s">
        <v>454</v>
      </c>
      <c r="E189" s="84" t="s">
        <v>1314</v>
      </c>
      <c r="F189" s="76" t="s">
        <v>44</v>
      </c>
      <c r="G189" s="2"/>
      <c r="H189" s="30">
        <v>1140</v>
      </c>
      <c r="I189" s="30">
        <v>1140</v>
      </c>
      <c r="J189" s="30">
        <v>1140</v>
      </c>
      <c r="K189" s="33">
        <f t="shared" si="15"/>
        <v>0</v>
      </c>
      <c r="L189" s="33">
        <f t="shared" si="15"/>
        <v>0</v>
      </c>
      <c r="M189" s="19">
        <f t="shared" si="15"/>
        <v>0</v>
      </c>
    </row>
    <row r="190" spans="1:13" s="265" customFormat="1" ht="24" customHeight="1" x14ac:dyDescent="0.25">
      <c r="A190" s="248">
        <f t="shared" si="16"/>
        <v>3.0988100000004044</v>
      </c>
      <c r="B190" s="81" t="s">
        <v>1389</v>
      </c>
      <c r="C190" s="184" t="s">
        <v>1400</v>
      </c>
      <c r="D190" s="83" t="s">
        <v>454</v>
      </c>
      <c r="E190" s="84" t="s">
        <v>1315</v>
      </c>
      <c r="F190" s="76" t="s">
        <v>44</v>
      </c>
      <c r="G190" s="2"/>
      <c r="H190" s="30">
        <v>1390</v>
      </c>
      <c r="I190" s="30">
        <v>1390</v>
      </c>
      <c r="J190" s="266">
        <v>1390</v>
      </c>
      <c r="K190" s="33">
        <f t="shared" si="15"/>
        <v>0</v>
      </c>
      <c r="L190" s="33">
        <f t="shared" si="15"/>
        <v>0</v>
      </c>
      <c r="M190" s="19">
        <f t="shared" si="15"/>
        <v>0</v>
      </c>
    </row>
    <row r="191" spans="1:13" s="265" customFormat="1" ht="24" customHeight="1" x14ac:dyDescent="0.25">
      <c r="A191" s="248">
        <f t="shared" si="16"/>
        <v>3.0988200000004045</v>
      </c>
      <c r="B191" s="81" t="s">
        <v>1390</v>
      </c>
      <c r="C191" s="184" t="s">
        <v>1401</v>
      </c>
      <c r="D191" s="83" t="s">
        <v>454</v>
      </c>
      <c r="E191" s="84" t="s">
        <v>1316</v>
      </c>
      <c r="F191" s="76" t="s">
        <v>44</v>
      </c>
      <c r="G191" s="2"/>
      <c r="H191" s="30">
        <v>1670</v>
      </c>
      <c r="I191" s="30">
        <v>1670</v>
      </c>
      <c r="J191" s="266">
        <v>1670</v>
      </c>
      <c r="K191" s="33">
        <f t="shared" si="15"/>
        <v>0</v>
      </c>
      <c r="L191" s="33">
        <f t="shared" si="15"/>
        <v>0</v>
      </c>
      <c r="M191" s="19">
        <f t="shared" si="15"/>
        <v>0</v>
      </c>
    </row>
    <row r="192" spans="1:13" s="265" customFormat="1" ht="24" customHeight="1" x14ac:dyDescent="0.25">
      <c r="A192" s="248">
        <f t="shared" si="16"/>
        <v>3.0988300000004045</v>
      </c>
      <c r="B192" s="81" t="s">
        <v>1390</v>
      </c>
      <c r="C192" s="184" t="s">
        <v>1402</v>
      </c>
      <c r="D192" s="83" t="s">
        <v>454</v>
      </c>
      <c r="E192" s="84" t="s">
        <v>1317</v>
      </c>
      <c r="F192" s="76" t="s">
        <v>44</v>
      </c>
      <c r="G192" s="2"/>
      <c r="H192" s="30">
        <v>2170</v>
      </c>
      <c r="I192" s="30">
        <v>2170</v>
      </c>
      <c r="J192" s="266">
        <v>2170</v>
      </c>
      <c r="K192" s="33">
        <f t="shared" si="15"/>
        <v>0</v>
      </c>
      <c r="L192" s="33">
        <f t="shared" si="15"/>
        <v>0</v>
      </c>
      <c r="M192" s="19">
        <f t="shared" si="15"/>
        <v>0</v>
      </c>
    </row>
    <row r="193" spans="1:13" s="265" customFormat="1" ht="24" customHeight="1" x14ac:dyDescent="0.25">
      <c r="A193" s="248">
        <f t="shared" si="16"/>
        <v>3.0988400000004046</v>
      </c>
      <c r="B193" s="81" t="s">
        <v>1391</v>
      </c>
      <c r="C193" s="184" t="s">
        <v>1403</v>
      </c>
      <c r="D193" s="83" t="s">
        <v>454</v>
      </c>
      <c r="E193" s="84" t="s">
        <v>1318</v>
      </c>
      <c r="F193" s="76" t="s">
        <v>44</v>
      </c>
      <c r="G193" s="2"/>
      <c r="H193" s="30">
        <v>2210</v>
      </c>
      <c r="I193" s="30">
        <v>2210</v>
      </c>
      <c r="J193" s="266">
        <v>2210</v>
      </c>
      <c r="K193" s="33">
        <f t="shared" si="15"/>
        <v>0</v>
      </c>
      <c r="L193" s="33">
        <f t="shared" si="15"/>
        <v>0</v>
      </c>
      <c r="M193" s="19">
        <f t="shared" si="15"/>
        <v>0</v>
      </c>
    </row>
    <row r="194" spans="1:13" s="265" customFormat="1" ht="24" customHeight="1" x14ac:dyDescent="0.25">
      <c r="A194" s="248">
        <f t="shared" si="16"/>
        <v>3.0988500000004047</v>
      </c>
      <c r="B194" s="81" t="s">
        <v>1391</v>
      </c>
      <c r="C194" s="184" t="s">
        <v>1404</v>
      </c>
      <c r="D194" s="83" t="s">
        <v>454</v>
      </c>
      <c r="E194" s="84" t="s">
        <v>1319</v>
      </c>
      <c r="F194" s="76" t="s">
        <v>44</v>
      </c>
      <c r="G194" s="2"/>
      <c r="H194" s="30">
        <v>2750</v>
      </c>
      <c r="I194" s="30">
        <v>2750</v>
      </c>
      <c r="J194" s="266">
        <v>2750</v>
      </c>
      <c r="K194" s="33">
        <f t="shared" si="15"/>
        <v>0</v>
      </c>
      <c r="L194" s="33">
        <f t="shared" si="15"/>
        <v>0</v>
      </c>
      <c r="M194" s="19">
        <f t="shared" si="15"/>
        <v>0</v>
      </c>
    </row>
    <row r="195" spans="1:13" s="265" customFormat="1" ht="24" customHeight="1" x14ac:dyDescent="0.25">
      <c r="A195" s="248">
        <f t="shared" si="16"/>
        <v>3.0988600000004047</v>
      </c>
      <c r="B195" s="81" t="s">
        <v>1391</v>
      </c>
      <c r="C195" s="184" t="s">
        <v>1405</v>
      </c>
      <c r="D195" s="83" t="s">
        <v>454</v>
      </c>
      <c r="E195" s="84" t="s">
        <v>1320</v>
      </c>
      <c r="F195" s="76" t="s">
        <v>44</v>
      </c>
      <c r="G195" s="2"/>
      <c r="H195" s="30">
        <v>1840</v>
      </c>
      <c r="I195" s="266">
        <v>1840</v>
      </c>
      <c r="J195" s="266">
        <v>1840</v>
      </c>
      <c r="K195" s="33">
        <f t="shared" si="15"/>
        <v>0</v>
      </c>
      <c r="L195" s="33">
        <f t="shared" si="15"/>
        <v>0</v>
      </c>
      <c r="M195" s="19">
        <f t="shared" si="15"/>
        <v>0</v>
      </c>
    </row>
    <row r="196" spans="1:13" s="265" customFormat="1" ht="24" customHeight="1" x14ac:dyDescent="0.25">
      <c r="A196" s="248">
        <f t="shared" si="16"/>
        <v>3.0988700000004048</v>
      </c>
      <c r="B196" s="81" t="s">
        <v>1391</v>
      </c>
      <c r="C196" s="184" t="s">
        <v>1406</v>
      </c>
      <c r="D196" s="83" t="s">
        <v>454</v>
      </c>
      <c r="E196" s="84" t="s">
        <v>1321</v>
      </c>
      <c r="F196" s="76" t="s">
        <v>44</v>
      </c>
      <c r="G196" s="2"/>
      <c r="H196" s="30">
        <v>1850</v>
      </c>
      <c r="I196" s="266">
        <v>1850</v>
      </c>
      <c r="J196" s="266">
        <v>1850</v>
      </c>
      <c r="K196" s="33">
        <f t="shared" si="15"/>
        <v>0</v>
      </c>
      <c r="L196" s="33">
        <f t="shared" si="15"/>
        <v>0</v>
      </c>
      <c r="M196" s="19">
        <f t="shared" si="15"/>
        <v>0</v>
      </c>
    </row>
    <row r="197" spans="1:13" s="265" customFormat="1" ht="24" customHeight="1" x14ac:dyDescent="0.25">
      <c r="A197" s="248">
        <f t="shared" si="16"/>
        <v>3.0988800000004049</v>
      </c>
      <c r="B197" s="81" t="s">
        <v>1391</v>
      </c>
      <c r="C197" s="184" t="s">
        <v>1407</v>
      </c>
      <c r="D197" s="83" t="s">
        <v>454</v>
      </c>
      <c r="E197" s="84" t="s">
        <v>1322</v>
      </c>
      <c r="F197" s="76" t="s">
        <v>44</v>
      </c>
      <c r="G197" s="2"/>
      <c r="H197" s="30">
        <v>2050</v>
      </c>
      <c r="I197" s="266">
        <v>2050</v>
      </c>
      <c r="J197" s="266">
        <v>2050</v>
      </c>
      <c r="K197" s="33">
        <f t="shared" si="15"/>
        <v>0</v>
      </c>
      <c r="L197" s="33">
        <f t="shared" si="15"/>
        <v>0</v>
      </c>
      <c r="M197" s="19">
        <f t="shared" si="15"/>
        <v>0</v>
      </c>
    </row>
    <row r="198" spans="1:13" x14ac:dyDescent="0.25">
      <c r="A198" s="126"/>
      <c r="B198" s="127"/>
      <c r="C198" s="166"/>
      <c r="D198" s="130"/>
      <c r="E198" s="254"/>
      <c r="F198" s="70"/>
      <c r="G198" s="1"/>
      <c r="H198" s="29"/>
      <c r="I198" s="29"/>
      <c r="J198" s="29"/>
      <c r="K198" s="19">
        <f t="shared" si="15"/>
        <v>0</v>
      </c>
      <c r="L198" s="19">
        <f t="shared" si="15"/>
        <v>0</v>
      </c>
      <c r="M198" s="19">
        <f t="shared" si="15"/>
        <v>0</v>
      </c>
    </row>
    <row r="199" spans="1:13" x14ac:dyDescent="0.25">
      <c r="A199" s="126"/>
      <c r="B199" s="127"/>
      <c r="C199" s="300">
        <v>5.1100000000000003</v>
      </c>
      <c r="D199" s="301"/>
      <c r="E199" s="264" t="s">
        <v>1490</v>
      </c>
      <c r="F199" s="70"/>
      <c r="G199" s="1"/>
      <c r="H199" s="29"/>
      <c r="I199" s="29"/>
      <c r="J199" s="29"/>
      <c r="K199" s="19">
        <f t="shared" si="15"/>
        <v>0</v>
      </c>
      <c r="L199" s="19">
        <f t="shared" si="15"/>
        <v>0</v>
      </c>
      <c r="M199" s="19">
        <f t="shared" si="15"/>
        <v>0</v>
      </c>
    </row>
    <row r="200" spans="1:13" ht="30" x14ac:dyDescent="0.25">
      <c r="A200" s="126"/>
      <c r="B200" s="127"/>
      <c r="C200" s="298" t="s">
        <v>62</v>
      </c>
      <c r="D200" s="299"/>
      <c r="E200" s="168" t="s">
        <v>1492</v>
      </c>
      <c r="F200" s="70"/>
      <c r="G200" s="1"/>
      <c r="H200" s="29"/>
      <c r="I200" s="29"/>
      <c r="J200" s="29"/>
      <c r="K200" s="19">
        <f t="shared" si="15"/>
        <v>0</v>
      </c>
      <c r="L200" s="19">
        <f t="shared" si="15"/>
        <v>0</v>
      </c>
      <c r="M200" s="19">
        <f t="shared" si="15"/>
        <v>0</v>
      </c>
    </row>
    <row r="201" spans="1:13" x14ac:dyDescent="0.25">
      <c r="A201" s="126"/>
      <c r="B201" s="127"/>
      <c r="C201" s="166"/>
      <c r="D201" s="130"/>
      <c r="E201" s="254"/>
      <c r="F201" s="70"/>
      <c r="G201" s="1"/>
      <c r="H201" s="29"/>
      <c r="I201" s="29"/>
      <c r="J201" s="29"/>
      <c r="K201" s="19">
        <f t="shared" si="15"/>
        <v>0</v>
      </c>
      <c r="L201" s="19">
        <f t="shared" si="15"/>
        <v>0</v>
      </c>
      <c r="M201" s="19">
        <f t="shared" si="15"/>
        <v>0</v>
      </c>
    </row>
    <row r="202" spans="1:13" s="265" customFormat="1" ht="24" customHeight="1" x14ac:dyDescent="0.25">
      <c r="A202" s="248">
        <f>A197+0.00001</f>
        <v>3.0988900000004049</v>
      </c>
      <c r="B202" s="81" t="s">
        <v>1389</v>
      </c>
      <c r="C202" s="184" t="s">
        <v>1409</v>
      </c>
      <c r="D202" s="83" t="s">
        <v>453</v>
      </c>
      <c r="E202" s="84" t="s">
        <v>1307</v>
      </c>
      <c r="F202" s="76" t="s">
        <v>44</v>
      </c>
      <c r="G202" s="2"/>
      <c r="H202" s="30">
        <v>1990</v>
      </c>
      <c r="I202" s="30">
        <v>1990</v>
      </c>
      <c r="J202" s="30">
        <v>1990</v>
      </c>
      <c r="K202" s="33">
        <f t="shared" si="15"/>
        <v>0</v>
      </c>
      <c r="L202" s="33">
        <f t="shared" si="15"/>
        <v>0</v>
      </c>
      <c r="M202" s="19">
        <f t="shared" si="15"/>
        <v>0</v>
      </c>
    </row>
    <row r="203" spans="1:13" s="265" customFormat="1" ht="24" customHeight="1" x14ac:dyDescent="0.25">
      <c r="A203" s="248">
        <f t="shared" ref="A203:A217" si="17">A202+0.00001</f>
        <v>3.098900000000405</v>
      </c>
      <c r="B203" s="81" t="s">
        <v>1389</v>
      </c>
      <c r="C203" s="184" t="s">
        <v>1410</v>
      </c>
      <c r="D203" s="83" t="s">
        <v>453</v>
      </c>
      <c r="E203" s="84" t="s">
        <v>1308</v>
      </c>
      <c r="F203" s="76" t="s">
        <v>44</v>
      </c>
      <c r="G203" s="2"/>
      <c r="H203" s="30">
        <v>2240</v>
      </c>
      <c r="I203" s="30">
        <v>2240</v>
      </c>
      <c r="J203" s="30">
        <v>2240</v>
      </c>
      <c r="K203" s="33">
        <f t="shared" si="15"/>
        <v>0</v>
      </c>
      <c r="L203" s="33">
        <f t="shared" si="15"/>
        <v>0</v>
      </c>
      <c r="M203" s="19">
        <f t="shared" si="15"/>
        <v>0</v>
      </c>
    </row>
    <row r="204" spans="1:13" s="265" customFormat="1" ht="24" customHeight="1" x14ac:dyDescent="0.25">
      <c r="A204" s="248">
        <f t="shared" si="17"/>
        <v>3.0989100000004051</v>
      </c>
      <c r="B204" s="81" t="s">
        <v>1389</v>
      </c>
      <c r="C204" s="184" t="s">
        <v>1411</v>
      </c>
      <c r="D204" s="83" t="s">
        <v>453</v>
      </c>
      <c r="E204" s="84" t="s">
        <v>1309</v>
      </c>
      <c r="F204" s="76" t="s">
        <v>44</v>
      </c>
      <c r="G204" s="2"/>
      <c r="H204" s="30">
        <v>2300</v>
      </c>
      <c r="I204" s="30">
        <v>2300</v>
      </c>
      <c r="J204" s="30">
        <v>2300</v>
      </c>
      <c r="K204" s="33">
        <f t="shared" si="15"/>
        <v>0</v>
      </c>
      <c r="L204" s="33">
        <f t="shared" si="15"/>
        <v>0</v>
      </c>
      <c r="M204" s="19">
        <f t="shared" si="15"/>
        <v>0</v>
      </c>
    </row>
    <row r="205" spans="1:13" s="265" customFormat="1" ht="24" customHeight="1" x14ac:dyDescent="0.25">
      <c r="A205" s="248">
        <f t="shared" si="17"/>
        <v>3.0989200000004051</v>
      </c>
      <c r="B205" s="81" t="s">
        <v>1389</v>
      </c>
      <c r="C205" s="184" t="s">
        <v>1412</v>
      </c>
      <c r="D205" s="83" t="s">
        <v>453</v>
      </c>
      <c r="E205" s="84" t="s">
        <v>1310</v>
      </c>
      <c r="F205" s="76" t="s">
        <v>44</v>
      </c>
      <c r="G205" s="2"/>
      <c r="H205" s="30">
        <v>3020</v>
      </c>
      <c r="I205" s="30">
        <v>3020</v>
      </c>
      <c r="J205" s="266">
        <v>3020</v>
      </c>
      <c r="K205" s="33">
        <f t="shared" si="15"/>
        <v>0</v>
      </c>
      <c r="L205" s="33">
        <f t="shared" si="15"/>
        <v>0</v>
      </c>
      <c r="M205" s="19">
        <f t="shared" si="15"/>
        <v>0</v>
      </c>
    </row>
    <row r="206" spans="1:13" s="265" customFormat="1" ht="24" customHeight="1" x14ac:dyDescent="0.25">
      <c r="A206" s="248">
        <f t="shared" si="17"/>
        <v>3.0989300000004052</v>
      </c>
      <c r="B206" s="81" t="s">
        <v>1390</v>
      </c>
      <c r="C206" s="184" t="s">
        <v>1413</v>
      </c>
      <c r="D206" s="83" t="s">
        <v>453</v>
      </c>
      <c r="E206" s="84" t="s">
        <v>1311</v>
      </c>
      <c r="F206" s="76" t="s">
        <v>44</v>
      </c>
      <c r="G206" s="2"/>
      <c r="H206" s="30">
        <v>3220</v>
      </c>
      <c r="I206" s="30">
        <v>3220</v>
      </c>
      <c r="J206" s="266">
        <v>3220</v>
      </c>
      <c r="K206" s="33">
        <f t="shared" si="15"/>
        <v>0</v>
      </c>
      <c r="L206" s="33">
        <f t="shared" si="15"/>
        <v>0</v>
      </c>
      <c r="M206" s="19">
        <f t="shared" si="15"/>
        <v>0</v>
      </c>
    </row>
    <row r="207" spans="1:13" s="265" customFormat="1" ht="24" customHeight="1" x14ac:dyDescent="0.25">
      <c r="A207" s="248">
        <f t="shared" si="17"/>
        <v>3.0989400000004053</v>
      </c>
      <c r="B207" s="81" t="s">
        <v>1389</v>
      </c>
      <c r="C207" s="184" t="s">
        <v>1414</v>
      </c>
      <c r="D207" s="83" t="s">
        <v>453</v>
      </c>
      <c r="E207" s="84" t="s">
        <v>1312</v>
      </c>
      <c r="F207" s="76" t="s">
        <v>44</v>
      </c>
      <c r="G207" s="2"/>
      <c r="H207" s="30">
        <v>1580</v>
      </c>
      <c r="I207" s="30">
        <v>1580</v>
      </c>
      <c r="J207" s="30">
        <v>1580</v>
      </c>
      <c r="K207" s="33">
        <f t="shared" si="15"/>
        <v>0</v>
      </c>
      <c r="L207" s="33">
        <f t="shared" si="15"/>
        <v>0</v>
      </c>
      <c r="M207" s="19">
        <f t="shared" si="15"/>
        <v>0</v>
      </c>
    </row>
    <row r="208" spans="1:13" s="265" customFormat="1" ht="24" customHeight="1" x14ac:dyDescent="0.25">
      <c r="A208" s="248">
        <f t="shared" si="17"/>
        <v>3.0989500000004053</v>
      </c>
      <c r="B208" s="81" t="s">
        <v>1389</v>
      </c>
      <c r="C208" s="184" t="s">
        <v>1415</v>
      </c>
      <c r="D208" s="83" t="s">
        <v>453</v>
      </c>
      <c r="E208" s="84" t="s">
        <v>1313</v>
      </c>
      <c r="F208" s="76" t="s">
        <v>44</v>
      </c>
      <c r="G208" s="2"/>
      <c r="H208" s="30">
        <v>1880</v>
      </c>
      <c r="I208" s="30">
        <v>1880</v>
      </c>
      <c r="J208" s="30">
        <v>1880</v>
      </c>
      <c r="K208" s="33">
        <f t="shared" si="15"/>
        <v>0</v>
      </c>
      <c r="L208" s="33">
        <f t="shared" si="15"/>
        <v>0</v>
      </c>
      <c r="M208" s="19">
        <f t="shared" si="15"/>
        <v>0</v>
      </c>
    </row>
    <row r="209" spans="1:13" s="265" customFormat="1" ht="24" customHeight="1" x14ac:dyDescent="0.25">
      <c r="A209" s="248">
        <f t="shared" si="17"/>
        <v>3.0989600000004054</v>
      </c>
      <c r="B209" s="81" t="s">
        <v>1389</v>
      </c>
      <c r="C209" s="184" t="s">
        <v>1416</v>
      </c>
      <c r="D209" s="83" t="s">
        <v>453</v>
      </c>
      <c r="E209" s="84" t="s">
        <v>1314</v>
      </c>
      <c r="F209" s="76" t="s">
        <v>44</v>
      </c>
      <c r="G209" s="2"/>
      <c r="H209" s="30">
        <v>2350</v>
      </c>
      <c r="I209" s="30">
        <v>2350</v>
      </c>
      <c r="J209" s="30">
        <v>2350</v>
      </c>
      <c r="K209" s="33">
        <f t="shared" si="15"/>
        <v>0</v>
      </c>
      <c r="L209" s="33">
        <f t="shared" si="15"/>
        <v>0</v>
      </c>
      <c r="M209" s="19">
        <f t="shared" si="15"/>
        <v>0</v>
      </c>
    </row>
    <row r="210" spans="1:13" s="265" customFormat="1" ht="24" customHeight="1" x14ac:dyDescent="0.25">
      <c r="A210" s="248">
        <f t="shared" si="17"/>
        <v>3.0989700000004055</v>
      </c>
      <c r="B210" s="81" t="s">
        <v>1389</v>
      </c>
      <c r="C210" s="184" t="s">
        <v>1417</v>
      </c>
      <c r="D210" s="83" t="s">
        <v>453</v>
      </c>
      <c r="E210" s="84" t="s">
        <v>1315</v>
      </c>
      <c r="F210" s="76" t="s">
        <v>44</v>
      </c>
      <c r="G210" s="2"/>
      <c r="H210" s="30">
        <v>2730</v>
      </c>
      <c r="I210" s="30">
        <v>2730</v>
      </c>
      <c r="J210" s="266">
        <v>2730</v>
      </c>
      <c r="K210" s="33">
        <f t="shared" si="15"/>
        <v>0</v>
      </c>
      <c r="L210" s="33">
        <f t="shared" si="15"/>
        <v>0</v>
      </c>
      <c r="M210" s="19">
        <f t="shared" si="15"/>
        <v>0</v>
      </c>
    </row>
    <row r="211" spans="1:13" s="265" customFormat="1" ht="24" customHeight="1" x14ac:dyDescent="0.25">
      <c r="A211" s="248">
        <f t="shared" si="17"/>
        <v>3.0989800000004055</v>
      </c>
      <c r="B211" s="81" t="s">
        <v>1390</v>
      </c>
      <c r="C211" s="184" t="s">
        <v>1418</v>
      </c>
      <c r="D211" s="83" t="s">
        <v>453</v>
      </c>
      <c r="E211" s="84" t="s">
        <v>1316</v>
      </c>
      <c r="F211" s="76" t="s">
        <v>44</v>
      </c>
      <c r="G211" s="2"/>
      <c r="H211" s="30">
        <v>3160</v>
      </c>
      <c r="I211" s="30">
        <v>3160</v>
      </c>
      <c r="J211" s="266">
        <v>3160</v>
      </c>
      <c r="K211" s="33">
        <f t="shared" si="15"/>
        <v>0</v>
      </c>
      <c r="L211" s="33">
        <f t="shared" si="15"/>
        <v>0</v>
      </c>
      <c r="M211" s="19">
        <f t="shared" si="15"/>
        <v>0</v>
      </c>
    </row>
    <row r="212" spans="1:13" s="265" customFormat="1" ht="24" customHeight="1" x14ac:dyDescent="0.25">
      <c r="A212" s="248">
        <f t="shared" si="17"/>
        <v>3.0989900000004056</v>
      </c>
      <c r="B212" s="81" t="s">
        <v>1390</v>
      </c>
      <c r="C212" s="184" t="s">
        <v>1419</v>
      </c>
      <c r="D212" s="83" t="s">
        <v>453</v>
      </c>
      <c r="E212" s="84" t="s">
        <v>1317</v>
      </c>
      <c r="F212" s="76" t="s">
        <v>44</v>
      </c>
      <c r="G212" s="2"/>
      <c r="H212" s="30">
        <v>3850</v>
      </c>
      <c r="I212" s="30">
        <v>3850</v>
      </c>
      <c r="J212" s="266">
        <v>3850</v>
      </c>
      <c r="K212" s="33">
        <f t="shared" si="15"/>
        <v>0</v>
      </c>
      <c r="L212" s="33">
        <f t="shared" si="15"/>
        <v>0</v>
      </c>
      <c r="M212" s="19">
        <f t="shared" si="15"/>
        <v>0</v>
      </c>
    </row>
    <row r="213" spans="1:13" s="265" customFormat="1" ht="24" customHeight="1" x14ac:dyDescent="0.25">
      <c r="A213" s="248">
        <f t="shared" si="17"/>
        <v>3.0990000000004057</v>
      </c>
      <c r="B213" s="81" t="s">
        <v>1391</v>
      </c>
      <c r="C213" s="184" t="s">
        <v>1420</v>
      </c>
      <c r="D213" s="83" t="s">
        <v>453</v>
      </c>
      <c r="E213" s="84" t="s">
        <v>1318</v>
      </c>
      <c r="F213" s="76" t="s">
        <v>44</v>
      </c>
      <c r="G213" s="2"/>
      <c r="H213" s="30">
        <v>3940</v>
      </c>
      <c r="I213" s="30">
        <v>3940</v>
      </c>
      <c r="J213" s="266">
        <v>3940</v>
      </c>
      <c r="K213" s="33">
        <f t="shared" si="15"/>
        <v>0</v>
      </c>
      <c r="L213" s="33">
        <f t="shared" si="15"/>
        <v>0</v>
      </c>
      <c r="M213" s="19">
        <f t="shared" si="15"/>
        <v>0</v>
      </c>
    </row>
    <row r="214" spans="1:13" s="265" customFormat="1" ht="24" customHeight="1" x14ac:dyDescent="0.25">
      <c r="A214" s="248">
        <f t="shared" si="17"/>
        <v>3.0990100000004057</v>
      </c>
      <c r="B214" s="81" t="s">
        <v>1391</v>
      </c>
      <c r="C214" s="184" t="s">
        <v>1421</v>
      </c>
      <c r="D214" s="83" t="s">
        <v>453</v>
      </c>
      <c r="E214" s="84" t="s">
        <v>1319</v>
      </c>
      <c r="F214" s="76" t="s">
        <v>44</v>
      </c>
      <c r="G214" s="2"/>
      <c r="H214" s="30">
        <v>4650</v>
      </c>
      <c r="I214" s="30">
        <v>4650</v>
      </c>
      <c r="J214" s="266">
        <v>4650</v>
      </c>
      <c r="K214" s="33">
        <f t="shared" si="15"/>
        <v>0</v>
      </c>
      <c r="L214" s="33">
        <f t="shared" si="15"/>
        <v>0</v>
      </c>
      <c r="M214" s="19">
        <f t="shared" si="15"/>
        <v>0</v>
      </c>
    </row>
    <row r="215" spans="1:13" s="265" customFormat="1" ht="24" customHeight="1" x14ac:dyDescent="0.25">
      <c r="A215" s="248">
        <f t="shared" si="17"/>
        <v>3.0990200000004058</v>
      </c>
      <c r="B215" s="81" t="s">
        <v>1391</v>
      </c>
      <c r="C215" s="184" t="s">
        <v>1422</v>
      </c>
      <c r="D215" s="83" t="s">
        <v>453</v>
      </c>
      <c r="E215" s="84" t="s">
        <v>1320</v>
      </c>
      <c r="F215" s="76" t="s">
        <v>44</v>
      </c>
      <c r="G215" s="2"/>
      <c r="H215" s="30">
        <v>4760</v>
      </c>
      <c r="I215" s="266">
        <v>4760</v>
      </c>
      <c r="J215" s="266">
        <v>4760</v>
      </c>
      <c r="K215" s="33">
        <f t="shared" ref="K215:M251" si="18">$G215*H215</f>
        <v>0</v>
      </c>
      <c r="L215" s="33">
        <f t="shared" si="18"/>
        <v>0</v>
      </c>
      <c r="M215" s="19">
        <f t="shared" si="18"/>
        <v>0</v>
      </c>
    </row>
    <row r="216" spans="1:13" s="265" customFormat="1" ht="24" customHeight="1" x14ac:dyDescent="0.25">
      <c r="A216" s="248">
        <f t="shared" si="17"/>
        <v>3.0990300000004058</v>
      </c>
      <c r="B216" s="81" t="s">
        <v>1391</v>
      </c>
      <c r="C216" s="184" t="s">
        <v>1423</v>
      </c>
      <c r="D216" s="83" t="s">
        <v>453</v>
      </c>
      <c r="E216" s="84" t="s">
        <v>1321</v>
      </c>
      <c r="F216" s="76" t="s">
        <v>44</v>
      </c>
      <c r="G216" s="2"/>
      <c r="H216" s="30">
        <v>4850</v>
      </c>
      <c r="I216" s="266">
        <v>4850</v>
      </c>
      <c r="J216" s="266">
        <v>4850</v>
      </c>
      <c r="K216" s="33">
        <f t="shared" si="18"/>
        <v>0</v>
      </c>
      <c r="L216" s="33">
        <f t="shared" si="18"/>
        <v>0</v>
      </c>
      <c r="M216" s="19">
        <f t="shared" si="18"/>
        <v>0</v>
      </c>
    </row>
    <row r="217" spans="1:13" s="265" customFormat="1" ht="24" customHeight="1" x14ac:dyDescent="0.25">
      <c r="A217" s="248">
        <f t="shared" si="17"/>
        <v>3.0990400000004059</v>
      </c>
      <c r="B217" s="81" t="s">
        <v>1391</v>
      </c>
      <c r="C217" s="184" t="s">
        <v>1424</v>
      </c>
      <c r="D217" s="83" t="s">
        <v>453</v>
      </c>
      <c r="E217" s="84" t="s">
        <v>1322</v>
      </c>
      <c r="F217" s="76" t="s">
        <v>44</v>
      </c>
      <c r="G217" s="2"/>
      <c r="H217" s="30">
        <v>4340</v>
      </c>
      <c r="I217" s="266">
        <v>4340</v>
      </c>
      <c r="J217" s="266">
        <v>4340</v>
      </c>
      <c r="K217" s="33">
        <f t="shared" si="18"/>
        <v>0</v>
      </c>
      <c r="L217" s="33">
        <f t="shared" si="18"/>
        <v>0</v>
      </c>
      <c r="M217" s="19">
        <f t="shared" si="18"/>
        <v>0</v>
      </c>
    </row>
    <row r="218" spans="1:13" x14ac:dyDescent="0.25">
      <c r="A218" s="126"/>
      <c r="B218" s="127"/>
      <c r="C218" s="166"/>
      <c r="D218" s="130"/>
      <c r="E218" s="254"/>
      <c r="F218" s="70"/>
      <c r="G218" s="1"/>
      <c r="H218" s="29"/>
      <c r="I218" s="29"/>
      <c r="J218" s="29"/>
      <c r="K218" s="19">
        <f t="shared" si="18"/>
        <v>0</v>
      </c>
      <c r="L218" s="19">
        <f t="shared" si="18"/>
        <v>0</v>
      </c>
      <c r="M218" s="19">
        <f t="shared" si="18"/>
        <v>0</v>
      </c>
    </row>
    <row r="219" spans="1:13" x14ac:dyDescent="0.25">
      <c r="A219" s="126"/>
      <c r="B219" s="127"/>
      <c r="C219" s="300">
        <v>5.1100000000000003</v>
      </c>
      <c r="D219" s="301"/>
      <c r="E219" s="264" t="s">
        <v>1490</v>
      </c>
      <c r="F219" s="70"/>
      <c r="G219" s="1"/>
      <c r="H219" s="29"/>
      <c r="I219" s="29"/>
      <c r="J219" s="29"/>
      <c r="K219" s="19">
        <f t="shared" si="18"/>
        <v>0</v>
      </c>
      <c r="L219" s="19">
        <f t="shared" si="18"/>
        <v>0</v>
      </c>
      <c r="M219" s="19">
        <f t="shared" si="18"/>
        <v>0</v>
      </c>
    </row>
    <row r="220" spans="1:13" ht="30" x14ac:dyDescent="0.25">
      <c r="A220" s="126"/>
      <c r="B220" s="127"/>
      <c r="C220" s="298" t="s">
        <v>63</v>
      </c>
      <c r="D220" s="299"/>
      <c r="E220" s="168" t="s">
        <v>1408</v>
      </c>
      <c r="F220" s="70"/>
      <c r="G220" s="1"/>
      <c r="H220" s="29"/>
      <c r="I220" s="29"/>
      <c r="J220" s="29"/>
      <c r="K220" s="19">
        <f t="shared" si="18"/>
        <v>0</v>
      </c>
      <c r="L220" s="19">
        <f t="shared" si="18"/>
        <v>0</v>
      </c>
      <c r="M220" s="19">
        <f t="shared" si="18"/>
        <v>0</v>
      </c>
    </row>
    <row r="221" spans="1:13" x14ac:dyDescent="0.25">
      <c r="A221" s="126"/>
      <c r="B221" s="127"/>
      <c r="C221" s="166"/>
      <c r="D221" s="130"/>
      <c r="E221" s="254"/>
      <c r="F221" s="70"/>
      <c r="G221" s="1"/>
      <c r="H221" s="29"/>
      <c r="I221" s="29"/>
      <c r="J221" s="29"/>
      <c r="K221" s="19">
        <f t="shared" si="18"/>
        <v>0</v>
      </c>
      <c r="L221" s="19">
        <f t="shared" si="18"/>
        <v>0</v>
      </c>
      <c r="M221" s="19">
        <f t="shared" si="18"/>
        <v>0</v>
      </c>
    </row>
    <row r="222" spans="1:13" s="265" customFormat="1" ht="24" customHeight="1" x14ac:dyDescent="0.25">
      <c r="A222" s="248">
        <f>A217+0.00001</f>
        <v>3.099050000000406</v>
      </c>
      <c r="B222" s="81" t="s">
        <v>1389</v>
      </c>
      <c r="C222" s="184" t="s">
        <v>1409</v>
      </c>
      <c r="D222" s="83" t="s">
        <v>454</v>
      </c>
      <c r="E222" s="84" t="s">
        <v>1307</v>
      </c>
      <c r="F222" s="76" t="s">
        <v>44</v>
      </c>
      <c r="G222" s="2"/>
      <c r="H222" s="30">
        <v>2340</v>
      </c>
      <c r="I222" s="30">
        <v>2340</v>
      </c>
      <c r="J222" s="30">
        <v>2340</v>
      </c>
      <c r="K222" s="33">
        <f t="shared" si="18"/>
        <v>0</v>
      </c>
      <c r="L222" s="33">
        <f t="shared" si="18"/>
        <v>0</v>
      </c>
      <c r="M222" s="19">
        <f t="shared" si="18"/>
        <v>0</v>
      </c>
    </row>
    <row r="223" spans="1:13" s="265" customFormat="1" ht="24" customHeight="1" x14ac:dyDescent="0.25">
      <c r="A223" s="248">
        <f t="shared" ref="A223:A237" si="19">A222+0.00001</f>
        <v>3.099060000000406</v>
      </c>
      <c r="B223" s="81" t="s">
        <v>1389</v>
      </c>
      <c r="C223" s="184" t="s">
        <v>1410</v>
      </c>
      <c r="D223" s="83" t="s">
        <v>454</v>
      </c>
      <c r="E223" s="84" t="s">
        <v>1308</v>
      </c>
      <c r="F223" s="76" t="s">
        <v>44</v>
      </c>
      <c r="G223" s="2"/>
      <c r="H223" s="30">
        <v>2660</v>
      </c>
      <c r="I223" s="30">
        <v>2660</v>
      </c>
      <c r="J223" s="30">
        <v>2660</v>
      </c>
      <c r="K223" s="33">
        <f t="shared" si="18"/>
        <v>0</v>
      </c>
      <c r="L223" s="33">
        <f t="shared" si="18"/>
        <v>0</v>
      </c>
      <c r="M223" s="19">
        <f t="shared" si="18"/>
        <v>0</v>
      </c>
    </row>
    <row r="224" spans="1:13" s="265" customFormat="1" ht="24" customHeight="1" x14ac:dyDescent="0.25">
      <c r="A224" s="248">
        <f t="shared" si="19"/>
        <v>3.0990700000004061</v>
      </c>
      <c r="B224" s="81" t="s">
        <v>1389</v>
      </c>
      <c r="C224" s="184" t="s">
        <v>1411</v>
      </c>
      <c r="D224" s="83" t="s">
        <v>454</v>
      </c>
      <c r="E224" s="84" t="s">
        <v>1309</v>
      </c>
      <c r="F224" s="76" t="s">
        <v>44</v>
      </c>
      <c r="G224" s="2"/>
      <c r="H224" s="30">
        <v>2740</v>
      </c>
      <c r="I224" s="30">
        <v>2740</v>
      </c>
      <c r="J224" s="30">
        <v>2740</v>
      </c>
      <c r="K224" s="33">
        <f t="shared" si="18"/>
        <v>0</v>
      </c>
      <c r="L224" s="33">
        <f t="shared" si="18"/>
        <v>0</v>
      </c>
      <c r="M224" s="19">
        <f t="shared" si="18"/>
        <v>0</v>
      </c>
    </row>
    <row r="225" spans="1:13" s="265" customFormat="1" ht="24" customHeight="1" x14ac:dyDescent="0.25">
      <c r="A225" s="248">
        <f t="shared" si="19"/>
        <v>3.0990800000004062</v>
      </c>
      <c r="B225" s="81" t="s">
        <v>1389</v>
      </c>
      <c r="C225" s="184" t="s">
        <v>1412</v>
      </c>
      <c r="D225" s="83" t="s">
        <v>454</v>
      </c>
      <c r="E225" s="84" t="s">
        <v>1310</v>
      </c>
      <c r="F225" s="76" t="s">
        <v>44</v>
      </c>
      <c r="G225" s="2"/>
      <c r="H225" s="30">
        <v>3670</v>
      </c>
      <c r="I225" s="30">
        <v>3670</v>
      </c>
      <c r="J225" s="266">
        <v>3670</v>
      </c>
      <c r="K225" s="33">
        <f t="shared" si="18"/>
        <v>0</v>
      </c>
      <c r="L225" s="33">
        <f t="shared" si="18"/>
        <v>0</v>
      </c>
      <c r="M225" s="19">
        <f t="shared" si="18"/>
        <v>0</v>
      </c>
    </row>
    <row r="226" spans="1:13" s="265" customFormat="1" ht="24" customHeight="1" x14ac:dyDescent="0.25">
      <c r="A226" s="248">
        <f t="shared" si="19"/>
        <v>3.0990900000004062</v>
      </c>
      <c r="B226" s="81" t="s">
        <v>1390</v>
      </c>
      <c r="C226" s="184" t="s">
        <v>1413</v>
      </c>
      <c r="D226" s="83" t="s">
        <v>454</v>
      </c>
      <c r="E226" s="84" t="s">
        <v>1311</v>
      </c>
      <c r="F226" s="76" t="s">
        <v>44</v>
      </c>
      <c r="G226" s="2"/>
      <c r="H226" s="30">
        <v>3930</v>
      </c>
      <c r="I226" s="30">
        <v>3930</v>
      </c>
      <c r="J226" s="266">
        <v>3930</v>
      </c>
      <c r="K226" s="33">
        <f t="shared" si="18"/>
        <v>0</v>
      </c>
      <c r="L226" s="33">
        <f t="shared" si="18"/>
        <v>0</v>
      </c>
      <c r="M226" s="19">
        <f t="shared" si="18"/>
        <v>0</v>
      </c>
    </row>
    <row r="227" spans="1:13" s="265" customFormat="1" ht="24" customHeight="1" x14ac:dyDescent="0.25">
      <c r="A227" s="248">
        <f t="shared" si="19"/>
        <v>3.0991000000004063</v>
      </c>
      <c r="B227" s="81" t="s">
        <v>1389</v>
      </c>
      <c r="C227" s="184" t="s">
        <v>1414</v>
      </c>
      <c r="D227" s="83" t="s">
        <v>454</v>
      </c>
      <c r="E227" s="84" t="s">
        <v>1312</v>
      </c>
      <c r="F227" s="76" t="s">
        <v>44</v>
      </c>
      <c r="G227" s="2"/>
      <c r="H227" s="30">
        <v>1800</v>
      </c>
      <c r="I227" s="30">
        <v>1800</v>
      </c>
      <c r="J227" s="30">
        <v>1800</v>
      </c>
      <c r="K227" s="33">
        <f t="shared" si="18"/>
        <v>0</v>
      </c>
      <c r="L227" s="33">
        <f t="shared" si="18"/>
        <v>0</v>
      </c>
      <c r="M227" s="19">
        <f t="shared" si="18"/>
        <v>0</v>
      </c>
    </row>
    <row r="228" spans="1:13" s="265" customFormat="1" ht="24" customHeight="1" x14ac:dyDescent="0.25">
      <c r="A228" s="248">
        <f t="shared" si="19"/>
        <v>3.0991100000004064</v>
      </c>
      <c r="B228" s="81" t="s">
        <v>1389</v>
      </c>
      <c r="C228" s="184" t="s">
        <v>1415</v>
      </c>
      <c r="D228" s="83" t="s">
        <v>454</v>
      </c>
      <c r="E228" s="84" t="s">
        <v>1313</v>
      </c>
      <c r="F228" s="76" t="s">
        <v>44</v>
      </c>
      <c r="G228" s="2"/>
      <c r="H228" s="30">
        <v>1880</v>
      </c>
      <c r="I228" s="30">
        <v>1880</v>
      </c>
      <c r="J228" s="30">
        <v>1880</v>
      </c>
      <c r="K228" s="33">
        <f t="shared" si="18"/>
        <v>0</v>
      </c>
      <c r="L228" s="33">
        <f t="shared" si="18"/>
        <v>0</v>
      </c>
      <c r="M228" s="19">
        <f t="shared" si="18"/>
        <v>0</v>
      </c>
    </row>
    <row r="229" spans="1:13" s="265" customFormat="1" ht="24" customHeight="1" x14ac:dyDescent="0.25">
      <c r="A229" s="248">
        <f t="shared" si="19"/>
        <v>3.0991200000004064</v>
      </c>
      <c r="B229" s="81" t="s">
        <v>1389</v>
      </c>
      <c r="C229" s="184" t="s">
        <v>1416</v>
      </c>
      <c r="D229" s="83" t="s">
        <v>454</v>
      </c>
      <c r="E229" s="84" t="s">
        <v>1314</v>
      </c>
      <c r="F229" s="76" t="s">
        <v>44</v>
      </c>
      <c r="G229" s="2"/>
      <c r="H229" s="30">
        <v>2350</v>
      </c>
      <c r="I229" s="30">
        <v>2350</v>
      </c>
      <c r="J229" s="30">
        <v>2350</v>
      </c>
      <c r="K229" s="33">
        <f t="shared" si="18"/>
        <v>0</v>
      </c>
      <c r="L229" s="33">
        <f t="shared" si="18"/>
        <v>0</v>
      </c>
      <c r="M229" s="19">
        <f t="shared" si="18"/>
        <v>0</v>
      </c>
    </row>
    <row r="230" spans="1:13" s="265" customFormat="1" ht="24" customHeight="1" x14ac:dyDescent="0.25">
      <c r="A230" s="248">
        <f t="shared" si="19"/>
        <v>3.0991300000004065</v>
      </c>
      <c r="B230" s="81" t="s">
        <v>1389</v>
      </c>
      <c r="C230" s="184" t="s">
        <v>1417</v>
      </c>
      <c r="D230" s="83" t="s">
        <v>454</v>
      </c>
      <c r="E230" s="84" t="s">
        <v>1315</v>
      </c>
      <c r="F230" s="76" t="s">
        <v>44</v>
      </c>
      <c r="G230" s="2"/>
      <c r="H230" s="30">
        <v>2730</v>
      </c>
      <c r="I230" s="30">
        <v>2730</v>
      </c>
      <c r="J230" s="266">
        <v>2730</v>
      </c>
      <c r="K230" s="33">
        <f t="shared" si="18"/>
        <v>0</v>
      </c>
      <c r="L230" s="33">
        <f t="shared" si="18"/>
        <v>0</v>
      </c>
      <c r="M230" s="19">
        <f t="shared" si="18"/>
        <v>0</v>
      </c>
    </row>
    <row r="231" spans="1:13" s="265" customFormat="1" ht="24" customHeight="1" x14ac:dyDescent="0.25">
      <c r="A231" s="248">
        <f t="shared" si="19"/>
        <v>3.0991400000004066</v>
      </c>
      <c r="B231" s="81" t="s">
        <v>1390</v>
      </c>
      <c r="C231" s="184" t="s">
        <v>1418</v>
      </c>
      <c r="D231" s="83" t="s">
        <v>454</v>
      </c>
      <c r="E231" s="84" t="s">
        <v>1316</v>
      </c>
      <c r="F231" s="76" t="s">
        <v>44</v>
      </c>
      <c r="G231" s="2"/>
      <c r="H231" s="30">
        <v>3160</v>
      </c>
      <c r="I231" s="30">
        <v>3160</v>
      </c>
      <c r="J231" s="266">
        <v>3160</v>
      </c>
      <c r="K231" s="33">
        <f t="shared" si="18"/>
        <v>0</v>
      </c>
      <c r="L231" s="33">
        <f t="shared" si="18"/>
        <v>0</v>
      </c>
      <c r="M231" s="19">
        <f t="shared" si="18"/>
        <v>0</v>
      </c>
    </row>
    <row r="232" spans="1:13" s="265" customFormat="1" ht="24" customHeight="1" x14ac:dyDescent="0.25">
      <c r="A232" s="248">
        <f t="shared" si="19"/>
        <v>3.0991500000004066</v>
      </c>
      <c r="B232" s="81" t="s">
        <v>1390</v>
      </c>
      <c r="C232" s="184" t="s">
        <v>1419</v>
      </c>
      <c r="D232" s="83" t="s">
        <v>454</v>
      </c>
      <c r="E232" s="84" t="s">
        <v>1317</v>
      </c>
      <c r="F232" s="76" t="s">
        <v>44</v>
      </c>
      <c r="G232" s="2"/>
      <c r="H232" s="30">
        <v>3850</v>
      </c>
      <c r="I232" s="30">
        <v>3850</v>
      </c>
      <c r="J232" s="266">
        <v>3850</v>
      </c>
      <c r="K232" s="33">
        <f t="shared" si="18"/>
        <v>0</v>
      </c>
      <c r="L232" s="33">
        <f t="shared" si="18"/>
        <v>0</v>
      </c>
      <c r="M232" s="19">
        <f t="shared" si="18"/>
        <v>0</v>
      </c>
    </row>
    <row r="233" spans="1:13" s="265" customFormat="1" ht="24" customHeight="1" x14ac:dyDescent="0.25">
      <c r="A233" s="248">
        <f t="shared" si="19"/>
        <v>3.0991600000004067</v>
      </c>
      <c r="B233" s="81" t="s">
        <v>1391</v>
      </c>
      <c r="C233" s="184" t="s">
        <v>1420</v>
      </c>
      <c r="D233" s="83" t="s">
        <v>454</v>
      </c>
      <c r="E233" s="84" t="s">
        <v>1318</v>
      </c>
      <c r="F233" s="76" t="s">
        <v>44</v>
      </c>
      <c r="G233" s="2"/>
      <c r="H233" s="30">
        <v>3940</v>
      </c>
      <c r="I233" s="30">
        <v>3940</v>
      </c>
      <c r="J233" s="266">
        <v>3940</v>
      </c>
      <c r="K233" s="33">
        <f t="shared" si="18"/>
        <v>0</v>
      </c>
      <c r="L233" s="33">
        <f t="shared" si="18"/>
        <v>0</v>
      </c>
      <c r="M233" s="19">
        <f t="shared" si="18"/>
        <v>0</v>
      </c>
    </row>
    <row r="234" spans="1:13" s="265" customFormat="1" ht="24" customHeight="1" x14ac:dyDescent="0.25">
      <c r="A234" s="248">
        <f t="shared" si="19"/>
        <v>3.0991700000004068</v>
      </c>
      <c r="B234" s="81" t="s">
        <v>1391</v>
      </c>
      <c r="C234" s="184" t="s">
        <v>1421</v>
      </c>
      <c r="D234" s="83" t="s">
        <v>454</v>
      </c>
      <c r="E234" s="84" t="s">
        <v>1319</v>
      </c>
      <c r="F234" s="76" t="s">
        <v>44</v>
      </c>
      <c r="G234" s="2"/>
      <c r="H234" s="30">
        <v>4650</v>
      </c>
      <c r="I234" s="30">
        <v>4650</v>
      </c>
      <c r="J234" s="266">
        <v>4650</v>
      </c>
      <c r="K234" s="33">
        <f t="shared" si="18"/>
        <v>0</v>
      </c>
      <c r="L234" s="33">
        <f t="shared" si="18"/>
        <v>0</v>
      </c>
      <c r="M234" s="19">
        <f t="shared" si="18"/>
        <v>0</v>
      </c>
    </row>
    <row r="235" spans="1:13" s="265" customFormat="1" ht="24" customHeight="1" x14ac:dyDescent="0.25">
      <c r="A235" s="248">
        <f t="shared" si="19"/>
        <v>3.0991800000004068</v>
      </c>
      <c r="B235" s="81" t="s">
        <v>1391</v>
      </c>
      <c r="C235" s="184" t="s">
        <v>1422</v>
      </c>
      <c r="D235" s="83" t="s">
        <v>454</v>
      </c>
      <c r="E235" s="84" t="s">
        <v>1320</v>
      </c>
      <c r="F235" s="76" t="s">
        <v>44</v>
      </c>
      <c r="G235" s="2"/>
      <c r="H235" s="30">
        <v>4760</v>
      </c>
      <c r="I235" s="266">
        <v>4760</v>
      </c>
      <c r="J235" s="266">
        <v>4760</v>
      </c>
      <c r="K235" s="33">
        <f t="shared" si="18"/>
        <v>0</v>
      </c>
      <c r="L235" s="33">
        <f t="shared" si="18"/>
        <v>0</v>
      </c>
      <c r="M235" s="19">
        <f t="shared" si="18"/>
        <v>0</v>
      </c>
    </row>
    <row r="236" spans="1:13" s="265" customFormat="1" ht="24" customHeight="1" x14ac:dyDescent="0.25">
      <c r="A236" s="248">
        <f t="shared" si="19"/>
        <v>3.0991900000004069</v>
      </c>
      <c r="B236" s="81" t="s">
        <v>1391</v>
      </c>
      <c r="C236" s="184" t="s">
        <v>1423</v>
      </c>
      <c r="D236" s="83" t="s">
        <v>454</v>
      </c>
      <c r="E236" s="84" t="s">
        <v>1321</v>
      </c>
      <c r="F236" s="76" t="s">
        <v>44</v>
      </c>
      <c r="G236" s="2"/>
      <c r="H236" s="30">
        <v>4850</v>
      </c>
      <c r="I236" s="266">
        <v>4850</v>
      </c>
      <c r="J236" s="266">
        <v>4850</v>
      </c>
      <c r="K236" s="33">
        <f t="shared" si="18"/>
        <v>0</v>
      </c>
      <c r="L236" s="33">
        <f t="shared" si="18"/>
        <v>0</v>
      </c>
      <c r="M236" s="19">
        <f t="shared" si="18"/>
        <v>0</v>
      </c>
    </row>
    <row r="237" spans="1:13" s="265" customFormat="1" ht="24" customHeight="1" x14ac:dyDescent="0.25">
      <c r="A237" s="248">
        <f t="shared" si="19"/>
        <v>3.099200000000407</v>
      </c>
      <c r="B237" s="81" t="s">
        <v>1391</v>
      </c>
      <c r="C237" s="184" t="s">
        <v>1424</v>
      </c>
      <c r="D237" s="83" t="s">
        <v>454</v>
      </c>
      <c r="E237" s="84" t="s">
        <v>1322</v>
      </c>
      <c r="F237" s="76" t="s">
        <v>44</v>
      </c>
      <c r="G237" s="2"/>
      <c r="H237" s="30">
        <v>5280</v>
      </c>
      <c r="I237" s="266">
        <v>5280</v>
      </c>
      <c r="J237" s="266">
        <v>5280</v>
      </c>
      <c r="K237" s="33">
        <f t="shared" si="18"/>
        <v>0</v>
      </c>
      <c r="L237" s="33">
        <f t="shared" si="18"/>
        <v>0</v>
      </c>
      <c r="M237" s="19">
        <f t="shared" si="18"/>
        <v>0</v>
      </c>
    </row>
    <row r="238" spans="1:13" x14ac:dyDescent="0.25">
      <c r="A238" s="126"/>
      <c r="B238" s="127"/>
      <c r="C238" s="166"/>
      <c r="D238" s="130"/>
      <c r="E238" s="254"/>
      <c r="F238" s="70"/>
      <c r="G238" s="1"/>
      <c r="H238" s="29"/>
      <c r="I238" s="29"/>
      <c r="J238" s="29"/>
      <c r="K238" s="19">
        <f t="shared" si="18"/>
        <v>0</v>
      </c>
      <c r="L238" s="19">
        <f t="shared" si="18"/>
        <v>0</v>
      </c>
      <c r="M238" s="19">
        <f t="shared" si="18"/>
        <v>0</v>
      </c>
    </row>
    <row r="239" spans="1:13" x14ac:dyDescent="0.25">
      <c r="A239" s="126"/>
      <c r="B239" s="127"/>
      <c r="C239" s="300">
        <v>5.12</v>
      </c>
      <c r="D239" s="301"/>
      <c r="E239" s="264" t="s">
        <v>1490</v>
      </c>
      <c r="F239" s="70"/>
      <c r="G239" s="1"/>
      <c r="H239" s="29"/>
      <c r="I239" s="29"/>
      <c r="J239" s="29"/>
      <c r="K239" s="19">
        <f t="shared" si="18"/>
        <v>0</v>
      </c>
      <c r="L239" s="19">
        <f t="shared" si="18"/>
        <v>0</v>
      </c>
      <c r="M239" s="19">
        <f t="shared" si="18"/>
        <v>0</v>
      </c>
    </row>
    <row r="240" spans="1:13" x14ac:dyDescent="0.25">
      <c r="A240" s="126"/>
      <c r="B240" s="127"/>
      <c r="C240" s="298" t="s">
        <v>62</v>
      </c>
      <c r="D240" s="299"/>
      <c r="E240" s="168" t="s">
        <v>1493</v>
      </c>
      <c r="F240" s="70"/>
      <c r="G240" s="1"/>
      <c r="H240" s="29"/>
      <c r="I240" s="29"/>
      <c r="J240" s="29"/>
      <c r="K240" s="19">
        <f t="shared" si="18"/>
        <v>0</v>
      </c>
      <c r="L240" s="19">
        <f t="shared" si="18"/>
        <v>0</v>
      </c>
      <c r="M240" s="19">
        <f t="shared" si="18"/>
        <v>0</v>
      </c>
    </row>
    <row r="241" spans="1:13" x14ac:dyDescent="0.25">
      <c r="A241" s="126"/>
      <c r="B241" s="127"/>
      <c r="C241" s="166"/>
      <c r="D241" s="130"/>
      <c r="E241" s="254"/>
      <c r="F241" s="70"/>
      <c r="G241" s="1"/>
      <c r="H241" s="29"/>
      <c r="I241" s="29"/>
      <c r="J241" s="29"/>
      <c r="K241" s="19">
        <f t="shared" si="18"/>
        <v>0</v>
      </c>
      <c r="L241" s="19">
        <f t="shared" si="18"/>
        <v>0</v>
      </c>
      <c r="M241" s="19">
        <f t="shared" si="18"/>
        <v>0</v>
      </c>
    </row>
    <row r="242" spans="1:13" s="265" customFormat="1" ht="24" customHeight="1" x14ac:dyDescent="0.25">
      <c r="A242" s="248">
        <f>A237+0.00001</f>
        <v>3.099210000000407</v>
      </c>
      <c r="B242" s="81" t="s">
        <v>1389</v>
      </c>
      <c r="C242" s="184" t="s">
        <v>1425</v>
      </c>
      <c r="D242" s="83" t="s">
        <v>453</v>
      </c>
      <c r="E242" s="84" t="s">
        <v>1307</v>
      </c>
      <c r="F242" s="76" t="s">
        <v>44</v>
      </c>
      <c r="G242" s="2"/>
      <c r="H242" s="30">
        <v>570</v>
      </c>
      <c r="I242" s="30">
        <v>570</v>
      </c>
      <c r="J242" s="30">
        <v>570</v>
      </c>
      <c r="K242" s="33">
        <f t="shared" si="18"/>
        <v>0</v>
      </c>
      <c r="L242" s="33">
        <f t="shared" si="18"/>
        <v>0</v>
      </c>
      <c r="M242" s="19">
        <f t="shared" si="18"/>
        <v>0</v>
      </c>
    </row>
    <row r="243" spans="1:13" s="265" customFormat="1" ht="24" customHeight="1" x14ac:dyDescent="0.25">
      <c r="A243" s="248">
        <f t="shared" ref="A243:A257" si="20">A242+0.00001</f>
        <v>3.0992200000004071</v>
      </c>
      <c r="B243" s="81" t="s">
        <v>1389</v>
      </c>
      <c r="C243" s="184" t="s">
        <v>1426</v>
      </c>
      <c r="D243" s="83" t="s">
        <v>453</v>
      </c>
      <c r="E243" s="84" t="s">
        <v>1308</v>
      </c>
      <c r="F243" s="76" t="s">
        <v>44</v>
      </c>
      <c r="G243" s="2"/>
      <c r="H243" s="30">
        <v>690</v>
      </c>
      <c r="I243" s="30">
        <v>690</v>
      </c>
      <c r="J243" s="30">
        <v>690</v>
      </c>
      <c r="K243" s="33">
        <f t="shared" si="18"/>
        <v>0</v>
      </c>
      <c r="L243" s="33">
        <f t="shared" si="18"/>
        <v>0</v>
      </c>
      <c r="M243" s="19">
        <f t="shared" si="18"/>
        <v>0</v>
      </c>
    </row>
    <row r="244" spans="1:13" s="265" customFormat="1" ht="24" customHeight="1" x14ac:dyDescent="0.25">
      <c r="A244" s="248">
        <f t="shared" si="20"/>
        <v>3.0992300000004072</v>
      </c>
      <c r="B244" s="81" t="s">
        <v>1389</v>
      </c>
      <c r="C244" s="184" t="s">
        <v>1427</v>
      </c>
      <c r="D244" s="83" t="s">
        <v>453</v>
      </c>
      <c r="E244" s="84" t="s">
        <v>1309</v>
      </c>
      <c r="F244" s="76" t="s">
        <v>44</v>
      </c>
      <c r="G244" s="2"/>
      <c r="H244" s="30">
        <v>730</v>
      </c>
      <c r="I244" s="30">
        <v>730</v>
      </c>
      <c r="J244" s="30">
        <v>730</v>
      </c>
      <c r="K244" s="33">
        <f t="shared" si="18"/>
        <v>0</v>
      </c>
      <c r="L244" s="33">
        <f t="shared" si="18"/>
        <v>0</v>
      </c>
      <c r="M244" s="19">
        <f t="shared" si="18"/>
        <v>0</v>
      </c>
    </row>
    <row r="245" spans="1:13" s="265" customFormat="1" ht="24" customHeight="1" x14ac:dyDescent="0.25">
      <c r="A245" s="248">
        <f t="shared" si="20"/>
        <v>3.0992400000004072</v>
      </c>
      <c r="B245" s="81" t="s">
        <v>1389</v>
      </c>
      <c r="C245" s="184" t="s">
        <v>1428</v>
      </c>
      <c r="D245" s="83" t="s">
        <v>453</v>
      </c>
      <c r="E245" s="84" t="s">
        <v>1310</v>
      </c>
      <c r="F245" s="76" t="s">
        <v>44</v>
      </c>
      <c r="G245" s="2"/>
      <c r="H245" s="30">
        <v>1100</v>
      </c>
      <c r="I245" s="30">
        <v>1100</v>
      </c>
      <c r="J245" s="266">
        <v>1100</v>
      </c>
      <c r="K245" s="33">
        <f t="shared" si="18"/>
        <v>0</v>
      </c>
      <c r="L245" s="33">
        <f t="shared" si="18"/>
        <v>0</v>
      </c>
      <c r="M245" s="19">
        <f t="shared" si="18"/>
        <v>0</v>
      </c>
    </row>
    <row r="246" spans="1:13" s="265" customFormat="1" ht="24" customHeight="1" x14ac:dyDescent="0.25">
      <c r="A246" s="248">
        <f t="shared" si="20"/>
        <v>3.0992500000004073</v>
      </c>
      <c r="B246" s="81" t="s">
        <v>1390</v>
      </c>
      <c r="C246" s="184" t="s">
        <v>1429</v>
      </c>
      <c r="D246" s="83" t="s">
        <v>453</v>
      </c>
      <c r="E246" s="84" t="s">
        <v>1311</v>
      </c>
      <c r="F246" s="76" t="s">
        <v>44</v>
      </c>
      <c r="G246" s="2"/>
      <c r="H246" s="30">
        <v>1200</v>
      </c>
      <c r="I246" s="30">
        <v>1200</v>
      </c>
      <c r="J246" s="266">
        <v>1200</v>
      </c>
      <c r="K246" s="33">
        <f t="shared" si="18"/>
        <v>0</v>
      </c>
      <c r="L246" s="33">
        <f t="shared" si="18"/>
        <v>0</v>
      </c>
      <c r="M246" s="19">
        <f t="shared" si="18"/>
        <v>0</v>
      </c>
    </row>
    <row r="247" spans="1:13" s="265" customFormat="1" ht="24" customHeight="1" x14ac:dyDescent="0.25">
      <c r="A247" s="248">
        <f t="shared" si="20"/>
        <v>3.0992600000004074</v>
      </c>
      <c r="B247" s="81" t="s">
        <v>1389</v>
      </c>
      <c r="C247" s="184" t="s">
        <v>1430</v>
      </c>
      <c r="D247" s="83" t="s">
        <v>453</v>
      </c>
      <c r="E247" s="84" t="s">
        <v>1312</v>
      </c>
      <c r="F247" s="76" t="s">
        <v>44</v>
      </c>
      <c r="G247" s="2"/>
      <c r="H247" s="30">
        <v>420</v>
      </c>
      <c r="I247" s="30">
        <v>420</v>
      </c>
      <c r="J247" s="30">
        <v>420</v>
      </c>
      <c r="K247" s="33">
        <f t="shared" si="18"/>
        <v>0</v>
      </c>
      <c r="L247" s="33">
        <f t="shared" si="18"/>
        <v>0</v>
      </c>
      <c r="M247" s="19">
        <f t="shared" si="18"/>
        <v>0</v>
      </c>
    </row>
    <row r="248" spans="1:13" s="265" customFormat="1" ht="24" customHeight="1" x14ac:dyDescent="0.25">
      <c r="A248" s="248">
        <f t="shared" si="20"/>
        <v>3.0992700000004074</v>
      </c>
      <c r="B248" s="81" t="s">
        <v>1389</v>
      </c>
      <c r="C248" s="184" t="s">
        <v>1431</v>
      </c>
      <c r="D248" s="83" t="s">
        <v>453</v>
      </c>
      <c r="E248" s="84" t="s">
        <v>1313</v>
      </c>
      <c r="F248" s="76" t="s">
        <v>44</v>
      </c>
      <c r="G248" s="2"/>
      <c r="H248" s="30">
        <v>450</v>
      </c>
      <c r="I248" s="30">
        <v>450</v>
      </c>
      <c r="J248" s="30">
        <v>450</v>
      </c>
      <c r="K248" s="33">
        <f t="shared" si="18"/>
        <v>0</v>
      </c>
      <c r="L248" s="33">
        <f t="shared" si="18"/>
        <v>0</v>
      </c>
      <c r="M248" s="19">
        <f t="shared" si="18"/>
        <v>0</v>
      </c>
    </row>
    <row r="249" spans="1:13" s="265" customFormat="1" ht="24" customHeight="1" x14ac:dyDescent="0.25">
      <c r="A249" s="248">
        <f t="shared" si="20"/>
        <v>3.0992800000004075</v>
      </c>
      <c r="B249" s="81" t="s">
        <v>1389</v>
      </c>
      <c r="C249" s="184" t="s">
        <v>1432</v>
      </c>
      <c r="D249" s="83" t="s">
        <v>453</v>
      </c>
      <c r="E249" s="84" t="s">
        <v>1314</v>
      </c>
      <c r="F249" s="76" t="s">
        <v>44</v>
      </c>
      <c r="G249" s="2"/>
      <c r="H249" s="30">
        <v>640</v>
      </c>
      <c r="I249" s="30">
        <v>640</v>
      </c>
      <c r="J249" s="30">
        <v>640</v>
      </c>
      <c r="K249" s="33">
        <f t="shared" si="18"/>
        <v>0</v>
      </c>
      <c r="L249" s="33">
        <f t="shared" si="18"/>
        <v>0</v>
      </c>
      <c r="M249" s="19">
        <f t="shared" si="18"/>
        <v>0</v>
      </c>
    </row>
    <row r="250" spans="1:13" s="265" customFormat="1" ht="24" customHeight="1" x14ac:dyDescent="0.25">
      <c r="A250" s="248">
        <f t="shared" si="20"/>
        <v>3.0992900000004076</v>
      </c>
      <c r="B250" s="81" t="s">
        <v>1389</v>
      </c>
      <c r="C250" s="184" t="s">
        <v>1433</v>
      </c>
      <c r="D250" s="83" t="s">
        <v>453</v>
      </c>
      <c r="E250" s="84" t="s">
        <v>1315</v>
      </c>
      <c r="F250" s="76" t="s">
        <v>44</v>
      </c>
      <c r="G250" s="2"/>
      <c r="H250" s="30">
        <v>790</v>
      </c>
      <c r="I250" s="30">
        <v>790</v>
      </c>
      <c r="J250" s="266">
        <v>790</v>
      </c>
      <c r="K250" s="33">
        <f t="shared" si="18"/>
        <v>0</v>
      </c>
      <c r="L250" s="33">
        <f t="shared" si="18"/>
        <v>0</v>
      </c>
      <c r="M250" s="19">
        <f t="shared" si="18"/>
        <v>0</v>
      </c>
    </row>
    <row r="251" spans="1:13" s="265" customFormat="1" ht="24" customHeight="1" x14ac:dyDescent="0.25">
      <c r="A251" s="248">
        <f t="shared" si="20"/>
        <v>3.0993000000004076</v>
      </c>
      <c r="B251" s="81" t="s">
        <v>1390</v>
      </c>
      <c r="C251" s="184" t="s">
        <v>1434</v>
      </c>
      <c r="D251" s="83" t="s">
        <v>453</v>
      </c>
      <c r="E251" s="84" t="s">
        <v>1316</v>
      </c>
      <c r="F251" s="76" t="s">
        <v>44</v>
      </c>
      <c r="G251" s="2"/>
      <c r="H251" s="30">
        <v>970</v>
      </c>
      <c r="I251" s="30">
        <v>970</v>
      </c>
      <c r="J251" s="266">
        <v>970</v>
      </c>
      <c r="K251" s="33">
        <f t="shared" si="18"/>
        <v>0</v>
      </c>
      <c r="L251" s="33">
        <f t="shared" si="18"/>
        <v>0</v>
      </c>
      <c r="M251" s="19">
        <f t="shared" si="18"/>
        <v>0</v>
      </c>
    </row>
    <row r="252" spans="1:13" s="265" customFormat="1" ht="24" customHeight="1" x14ac:dyDescent="0.25">
      <c r="A252" s="248">
        <f t="shared" si="20"/>
        <v>3.0993100000004077</v>
      </c>
      <c r="B252" s="81" t="s">
        <v>1390</v>
      </c>
      <c r="C252" s="184" t="s">
        <v>1435</v>
      </c>
      <c r="D252" s="83" t="s">
        <v>453</v>
      </c>
      <c r="E252" s="84" t="s">
        <v>1317</v>
      </c>
      <c r="F252" s="76" t="s">
        <v>44</v>
      </c>
      <c r="G252" s="2"/>
      <c r="H252" s="30">
        <v>1270</v>
      </c>
      <c r="I252" s="30">
        <v>1270</v>
      </c>
      <c r="J252" s="266">
        <v>1270</v>
      </c>
      <c r="K252" s="33">
        <f t="shared" ref="K252:M288" si="21">$G252*H252</f>
        <v>0</v>
      </c>
      <c r="L252" s="33">
        <f t="shared" si="21"/>
        <v>0</v>
      </c>
      <c r="M252" s="19">
        <f t="shared" si="21"/>
        <v>0</v>
      </c>
    </row>
    <row r="253" spans="1:13" s="265" customFormat="1" ht="24" customHeight="1" x14ac:dyDescent="0.25">
      <c r="A253" s="248">
        <f t="shared" si="20"/>
        <v>3.0993200000004077</v>
      </c>
      <c r="B253" s="81" t="s">
        <v>1391</v>
      </c>
      <c r="C253" s="184" t="s">
        <v>1436</v>
      </c>
      <c r="D253" s="83" t="s">
        <v>453</v>
      </c>
      <c r="E253" s="84" t="s">
        <v>1318</v>
      </c>
      <c r="F253" s="76" t="s">
        <v>44</v>
      </c>
      <c r="G253" s="2"/>
      <c r="H253" s="30">
        <v>1290</v>
      </c>
      <c r="I253" s="30">
        <v>1290</v>
      </c>
      <c r="J253" s="266">
        <v>1290</v>
      </c>
      <c r="K253" s="33">
        <f t="shared" si="21"/>
        <v>0</v>
      </c>
      <c r="L253" s="33">
        <f t="shared" si="21"/>
        <v>0</v>
      </c>
      <c r="M253" s="19">
        <f t="shared" si="21"/>
        <v>0</v>
      </c>
    </row>
    <row r="254" spans="1:13" s="265" customFormat="1" ht="24" customHeight="1" x14ac:dyDescent="0.25">
      <c r="A254" s="248">
        <f t="shared" si="20"/>
        <v>3.0993300000004078</v>
      </c>
      <c r="B254" s="81" t="s">
        <v>1391</v>
      </c>
      <c r="C254" s="184" t="s">
        <v>1437</v>
      </c>
      <c r="D254" s="83" t="s">
        <v>453</v>
      </c>
      <c r="E254" s="84" t="s">
        <v>1319</v>
      </c>
      <c r="F254" s="76" t="s">
        <v>44</v>
      </c>
      <c r="G254" s="2"/>
      <c r="H254" s="30">
        <v>1620</v>
      </c>
      <c r="I254" s="30">
        <v>1620</v>
      </c>
      <c r="J254" s="266">
        <v>1620</v>
      </c>
      <c r="K254" s="33">
        <f t="shared" si="21"/>
        <v>0</v>
      </c>
      <c r="L254" s="33">
        <f t="shared" si="21"/>
        <v>0</v>
      </c>
      <c r="M254" s="19">
        <f t="shared" si="21"/>
        <v>0</v>
      </c>
    </row>
    <row r="255" spans="1:13" s="265" customFormat="1" ht="24" customHeight="1" x14ac:dyDescent="0.25">
      <c r="A255" s="248">
        <f t="shared" si="20"/>
        <v>3.0993400000004079</v>
      </c>
      <c r="B255" s="81" t="s">
        <v>1391</v>
      </c>
      <c r="C255" s="184" t="s">
        <v>1438</v>
      </c>
      <c r="D255" s="83" t="s">
        <v>453</v>
      </c>
      <c r="E255" s="84" t="s">
        <v>1320</v>
      </c>
      <c r="F255" s="76" t="s">
        <v>44</v>
      </c>
      <c r="G255" s="2"/>
      <c r="H255" s="30">
        <v>1650</v>
      </c>
      <c r="I255" s="266">
        <v>1650</v>
      </c>
      <c r="J255" s="266">
        <v>1650</v>
      </c>
      <c r="K255" s="33">
        <f t="shared" si="21"/>
        <v>0</v>
      </c>
      <c r="L255" s="33">
        <f t="shared" si="21"/>
        <v>0</v>
      </c>
      <c r="M255" s="19">
        <f t="shared" si="21"/>
        <v>0</v>
      </c>
    </row>
    <row r="256" spans="1:13" s="265" customFormat="1" ht="24" customHeight="1" x14ac:dyDescent="0.25">
      <c r="A256" s="248">
        <f t="shared" si="20"/>
        <v>3.0993500000004079</v>
      </c>
      <c r="B256" s="81" t="s">
        <v>1391</v>
      </c>
      <c r="C256" s="184" t="s">
        <v>1439</v>
      </c>
      <c r="D256" s="83" t="s">
        <v>453</v>
      </c>
      <c r="E256" s="84" t="s">
        <v>1321</v>
      </c>
      <c r="F256" s="76" t="s">
        <v>44</v>
      </c>
      <c r="G256" s="2"/>
      <c r="H256" s="30">
        <v>1650</v>
      </c>
      <c r="I256" s="266">
        <v>1650</v>
      </c>
      <c r="J256" s="266">
        <v>1650</v>
      </c>
      <c r="K256" s="33">
        <f t="shared" si="21"/>
        <v>0</v>
      </c>
      <c r="L256" s="33">
        <f t="shared" si="21"/>
        <v>0</v>
      </c>
      <c r="M256" s="19">
        <f t="shared" si="21"/>
        <v>0</v>
      </c>
    </row>
    <row r="257" spans="1:13" s="265" customFormat="1" ht="24" customHeight="1" x14ac:dyDescent="0.25">
      <c r="A257" s="248">
        <f t="shared" si="20"/>
        <v>3.099360000000408</v>
      </c>
      <c r="B257" s="81" t="s">
        <v>1391</v>
      </c>
      <c r="C257" s="184" t="s">
        <v>1440</v>
      </c>
      <c r="D257" s="83" t="s">
        <v>453</v>
      </c>
      <c r="E257" s="84" t="s">
        <v>1322</v>
      </c>
      <c r="F257" s="76" t="s">
        <v>44</v>
      </c>
      <c r="G257" s="2"/>
      <c r="H257" s="30">
        <v>1840</v>
      </c>
      <c r="I257" s="266">
        <v>1840</v>
      </c>
      <c r="J257" s="266">
        <v>1840</v>
      </c>
      <c r="K257" s="33">
        <f t="shared" si="21"/>
        <v>0</v>
      </c>
      <c r="L257" s="33">
        <f t="shared" si="21"/>
        <v>0</v>
      </c>
      <c r="M257" s="19">
        <f t="shared" si="21"/>
        <v>0</v>
      </c>
    </row>
    <row r="258" spans="1:13" x14ac:dyDescent="0.25">
      <c r="A258" s="126"/>
      <c r="B258" s="127"/>
      <c r="C258" s="166"/>
      <c r="D258" s="130"/>
      <c r="E258" s="254"/>
      <c r="F258" s="70"/>
      <c r="G258" s="1"/>
      <c r="H258" s="29"/>
      <c r="I258" s="29"/>
      <c r="J258" s="29"/>
      <c r="K258" s="19">
        <f t="shared" si="21"/>
        <v>0</v>
      </c>
      <c r="L258" s="19">
        <f t="shared" si="21"/>
        <v>0</v>
      </c>
      <c r="M258" s="19">
        <f t="shared" si="21"/>
        <v>0</v>
      </c>
    </row>
    <row r="259" spans="1:13" x14ac:dyDescent="0.25">
      <c r="A259" s="126"/>
      <c r="B259" s="127"/>
      <c r="C259" s="300">
        <v>5.12</v>
      </c>
      <c r="D259" s="301"/>
      <c r="E259" s="264" t="s">
        <v>1490</v>
      </c>
      <c r="F259" s="70"/>
      <c r="G259" s="1"/>
      <c r="H259" s="29"/>
      <c r="I259" s="29"/>
      <c r="J259" s="29"/>
      <c r="K259" s="19">
        <f t="shared" si="21"/>
        <v>0</v>
      </c>
      <c r="L259" s="19">
        <f t="shared" si="21"/>
        <v>0</v>
      </c>
      <c r="M259" s="19">
        <f t="shared" si="21"/>
        <v>0</v>
      </c>
    </row>
    <row r="260" spans="1:13" x14ac:dyDescent="0.25">
      <c r="A260" s="126"/>
      <c r="B260" s="127"/>
      <c r="C260" s="298" t="s">
        <v>63</v>
      </c>
      <c r="D260" s="299"/>
      <c r="E260" s="168" t="s">
        <v>1441</v>
      </c>
      <c r="F260" s="70"/>
      <c r="G260" s="1"/>
      <c r="H260" s="29"/>
      <c r="I260" s="29"/>
      <c r="J260" s="29"/>
      <c r="K260" s="19">
        <f t="shared" si="21"/>
        <v>0</v>
      </c>
      <c r="L260" s="19">
        <f t="shared" si="21"/>
        <v>0</v>
      </c>
      <c r="M260" s="19">
        <f t="shared" si="21"/>
        <v>0</v>
      </c>
    </row>
    <row r="261" spans="1:13" x14ac:dyDescent="0.25">
      <c r="A261" s="126"/>
      <c r="B261" s="127"/>
      <c r="C261" s="166"/>
      <c r="D261" s="130"/>
      <c r="E261" s="254"/>
      <c r="F261" s="70"/>
      <c r="G261" s="1"/>
      <c r="H261" s="29"/>
      <c r="I261" s="29"/>
      <c r="J261" s="29"/>
      <c r="K261" s="19">
        <f t="shared" si="21"/>
        <v>0</v>
      </c>
      <c r="L261" s="19">
        <f t="shared" si="21"/>
        <v>0</v>
      </c>
      <c r="M261" s="19">
        <f t="shared" si="21"/>
        <v>0</v>
      </c>
    </row>
    <row r="262" spans="1:13" s="265" customFormat="1" ht="24" customHeight="1" x14ac:dyDescent="0.25">
      <c r="A262" s="248">
        <f>A257+0.00001</f>
        <v>3.0993700000004081</v>
      </c>
      <c r="B262" s="81" t="s">
        <v>1389</v>
      </c>
      <c r="C262" s="184" t="s">
        <v>1425</v>
      </c>
      <c r="D262" s="83" t="s">
        <v>454</v>
      </c>
      <c r="E262" s="84" t="s">
        <v>1307</v>
      </c>
      <c r="F262" s="76" t="s">
        <v>44</v>
      </c>
      <c r="G262" s="2"/>
      <c r="H262" s="30">
        <v>860</v>
      </c>
      <c r="I262" s="30">
        <v>860</v>
      </c>
      <c r="J262" s="30">
        <v>860</v>
      </c>
      <c r="K262" s="33">
        <f t="shared" si="21"/>
        <v>0</v>
      </c>
      <c r="L262" s="33">
        <f t="shared" si="21"/>
        <v>0</v>
      </c>
      <c r="M262" s="19">
        <f t="shared" si="21"/>
        <v>0</v>
      </c>
    </row>
    <row r="263" spans="1:13" s="265" customFormat="1" ht="24" customHeight="1" x14ac:dyDescent="0.25">
      <c r="A263" s="248">
        <f t="shared" ref="A263:A277" si="22">A262+0.00001</f>
        <v>3.0993800000004081</v>
      </c>
      <c r="B263" s="81" t="s">
        <v>1389</v>
      </c>
      <c r="C263" s="184" t="s">
        <v>1426</v>
      </c>
      <c r="D263" s="83" t="s">
        <v>454</v>
      </c>
      <c r="E263" s="84" t="s">
        <v>1308</v>
      </c>
      <c r="F263" s="76" t="s">
        <v>44</v>
      </c>
      <c r="G263" s="2"/>
      <c r="H263" s="30">
        <v>1050</v>
      </c>
      <c r="I263" s="30">
        <v>1050</v>
      </c>
      <c r="J263" s="30">
        <v>1050</v>
      </c>
      <c r="K263" s="33">
        <f t="shared" si="21"/>
        <v>0</v>
      </c>
      <c r="L263" s="33">
        <f t="shared" si="21"/>
        <v>0</v>
      </c>
      <c r="M263" s="19">
        <f t="shared" si="21"/>
        <v>0</v>
      </c>
    </row>
    <row r="264" spans="1:13" s="265" customFormat="1" ht="24" customHeight="1" x14ac:dyDescent="0.25">
      <c r="A264" s="248">
        <f t="shared" si="22"/>
        <v>3.0993900000004082</v>
      </c>
      <c r="B264" s="81" t="s">
        <v>1389</v>
      </c>
      <c r="C264" s="184" t="s">
        <v>1427</v>
      </c>
      <c r="D264" s="83" t="s">
        <v>454</v>
      </c>
      <c r="E264" s="84" t="s">
        <v>1309</v>
      </c>
      <c r="F264" s="76" t="s">
        <v>44</v>
      </c>
      <c r="G264" s="2"/>
      <c r="H264" s="30">
        <v>1100</v>
      </c>
      <c r="I264" s="30">
        <v>1100</v>
      </c>
      <c r="J264" s="30">
        <v>1100</v>
      </c>
      <c r="K264" s="33">
        <f t="shared" si="21"/>
        <v>0</v>
      </c>
      <c r="L264" s="33">
        <f t="shared" si="21"/>
        <v>0</v>
      </c>
      <c r="M264" s="19">
        <f t="shared" si="21"/>
        <v>0</v>
      </c>
    </row>
    <row r="265" spans="1:13" s="265" customFormat="1" ht="24" customHeight="1" x14ac:dyDescent="0.25">
      <c r="A265" s="248">
        <f t="shared" si="22"/>
        <v>3.0994000000004083</v>
      </c>
      <c r="B265" s="81" t="s">
        <v>1389</v>
      </c>
      <c r="C265" s="184" t="s">
        <v>1428</v>
      </c>
      <c r="D265" s="83" t="s">
        <v>454</v>
      </c>
      <c r="E265" s="84" t="s">
        <v>1310</v>
      </c>
      <c r="F265" s="76" t="s">
        <v>44</v>
      </c>
      <c r="G265" s="2"/>
      <c r="H265" s="30">
        <v>1660</v>
      </c>
      <c r="I265" s="30">
        <v>1660</v>
      </c>
      <c r="J265" s="266">
        <v>1660</v>
      </c>
      <c r="K265" s="33">
        <f t="shared" si="21"/>
        <v>0</v>
      </c>
      <c r="L265" s="33">
        <f t="shared" si="21"/>
        <v>0</v>
      </c>
      <c r="M265" s="19">
        <f t="shared" si="21"/>
        <v>0</v>
      </c>
    </row>
    <row r="266" spans="1:13" s="265" customFormat="1" ht="24" customHeight="1" x14ac:dyDescent="0.25">
      <c r="A266" s="248">
        <f t="shared" si="22"/>
        <v>3.0994100000004083</v>
      </c>
      <c r="B266" s="81" t="s">
        <v>1390</v>
      </c>
      <c r="C266" s="184" t="s">
        <v>1429</v>
      </c>
      <c r="D266" s="83" t="s">
        <v>454</v>
      </c>
      <c r="E266" s="84" t="s">
        <v>1311</v>
      </c>
      <c r="F266" s="76" t="s">
        <v>44</v>
      </c>
      <c r="G266" s="2"/>
      <c r="H266" s="30">
        <v>1820</v>
      </c>
      <c r="I266" s="30">
        <v>1820</v>
      </c>
      <c r="J266" s="266">
        <v>1820</v>
      </c>
      <c r="K266" s="33">
        <f t="shared" si="21"/>
        <v>0</v>
      </c>
      <c r="L266" s="33">
        <f t="shared" si="21"/>
        <v>0</v>
      </c>
      <c r="M266" s="19">
        <f t="shared" si="21"/>
        <v>0</v>
      </c>
    </row>
    <row r="267" spans="1:13" s="265" customFormat="1" ht="24" customHeight="1" x14ac:dyDescent="0.25">
      <c r="A267" s="248">
        <f t="shared" si="22"/>
        <v>3.0994200000004084</v>
      </c>
      <c r="B267" s="81" t="s">
        <v>1389</v>
      </c>
      <c r="C267" s="184" t="s">
        <v>1430</v>
      </c>
      <c r="D267" s="83" t="s">
        <v>454</v>
      </c>
      <c r="E267" s="84" t="s">
        <v>1312</v>
      </c>
      <c r="F267" s="76" t="s">
        <v>44</v>
      </c>
      <c r="G267" s="2"/>
      <c r="H267" s="30">
        <v>640</v>
      </c>
      <c r="I267" s="30">
        <v>640</v>
      </c>
      <c r="J267" s="30">
        <v>640</v>
      </c>
      <c r="K267" s="33">
        <f t="shared" si="21"/>
        <v>0</v>
      </c>
      <c r="L267" s="33">
        <f t="shared" si="21"/>
        <v>0</v>
      </c>
      <c r="M267" s="19">
        <f t="shared" si="21"/>
        <v>0</v>
      </c>
    </row>
    <row r="268" spans="1:13" s="265" customFormat="1" ht="24" customHeight="1" x14ac:dyDescent="0.25">
      <c r="A268" s="248">
        <f t="shared" si="22"/>
        <v>3.0994300000004085</v>
      </c>
      <c r="B268" s="81" t="s">
        <v>1389</v>
      </c>
      <c r="C268" s="184" t="s">
        <v>1431</v>
      </c>
      <c r="D268" s="83" t="s">
        <v>454</v>
      </c>
      <c r="E268" s="84" t="s">
        <v>1313</v>
      </c>
      <c r="F268" s="76" t="s">
        <v>44</v>
      </c>
      <c r="G268" s="2"/>
      <c r="H268" s="30">
        <v>680</v>
      </c>
      <c r="I268" s="30">
        <v>680</v>
      </c>
      <c r="J268" s="30">
        <v>680</v>
      </c>
      <c r="K268" s="33">
        <f t="shared" si="21"/>
        <v>0</v>
      </c>
      <c r="L268" s="33">
        <f t="shared" si="21"/>
        <v>0</v>
      </c>
      <c r="M268" s="19">
        <f t="shared" si="21"/>
        <v>0</v>
      </c>
    </row>
    <row r="269" spans="1:13" s="265" customFormat="1" ht="24" customHeight="1" x14ac:dyDescent="0.25">
      <c r="A269" s="248">
        <f t="shared" si="22"/>
        <v>3.0994400000004085</v>
      </c>
      <c r="B269" s="81" t="s">
        <v>1389</v>
      </c>
      <c r="C269" s="184" t="s">
        <v>1432</v>
      </c>
      <c r="D269" s="83" t="s">
        <v>454</v>
      </c>
      <c r="E269" s="84" t="s">
        <v>1314</v>
      </c>
      <c r="F269" s="76" t="s">
        <v>44</v>
      </c>
      <c r="G269" s="2"/>
      <c r="H269" s="30">
        <v>970</v>
      </c>
      <c r="I269" s="30">
        <v>970</v>
      </c>
      <c r="J269" s="30">
        <v>970</v>
      </c>
      <c r="K269" s="33">
        <f t="shared" si="21"/>
        <v>0</v>
      </c>
      <c r="L269" s="33">
        <f t="shared" si="21"/>
        <v>0</v>
      </c>
      <c r="M269" s="19">
        <f t="shared" si="21"/>
        <v>0</v>
      </c>
    </row>
    <row r="270" spans="1:13" s="265" customFormat="1" ht="24" customHeight="1" x14ac:dyDescent="0.25">
      <c r="A270" s="248">
        <f t="shared" si="22"/>
        <v>3.0994500000004086</v>
      </c>
      <c r="B270" s="81" t="s">
        <v>1389</v>
      </c>
      <c r="C270" s="184" t="s">
        <v>1433</v>
      </c>
      <c r="D270" s="83" t="s">
        <v>454</v>
      </c>
      <c r="E270" s="84" t="s">
        <v>1315</v>
      </c>
      <c r="F270" s="76" t="s">
        <v>44</v>
      </c>
      <c r="G270" s="2"/>
      <c r="H270" s="30">
        <v>1200</v>
      </c>
      <c r="I270" s="30">
        <v>1200</v>
      </c>
      <c r="J270" s="266">
        <v>1200</v>
      </c>
      <c r="K270" s="33">
        <f t="shared" si="21"/>
        <v>0</v>
      </c>
      <c r="L270" s="33">
        <f t="shared" si="21"/>
        <v>0</v>
      </c>
      <c r="M270" s="19">
        <f t="shared" si="21"/>
        <v>0</v>
      </c>
    </row>
    <row r="271" spans="1:13" s="265" customFormat="1" ht="24" customHeight="1" x14ac:dyDescent="0.25">
      <c r="A271" s="248">
        <f t="shared" si="22"/>
        <v>3.0994600000004087</v>
      </c>
      <c r="B271" s="81" t="s">
        <v>1390</v>
      </c>
      <c r="C271" s="184" t="s">
        <v>1434</v>
      </c>
      <c r="D271" s="83" t="s">
        <v>454</v>
      </c>
      <c r="E271" s="84" t="s">
        <v>1316</v>
      </c>
      <c r="F271" s="76" t="s">
        <v>44</v>
      </c>
      <c r="G271" s="2"/>
      <c r="H271" s="30">
        <v>1460</v>
      </c>
      <c r="I271" s="30">
        <v>1460</v>
      </c>
      <c r="J271" s="266">
        <v>1460</v>
      </c>
      <c r="K271" s="33">
        <f t="shared" si="21"/>
        <v>0</v>
      </c>
      <c r="L271" s="33">
        <f t="shared" si="21"/>
        <v>0</v>
      </c>
      <c r="M271" s="19">
        <f t="shared" si="21"/>
        <v>0</v>
      </c>
    </row>
    <row r="272" spans="1:13" s="265" customFormat="1" ht="24" customHeight="1" x14ac:dyDescent="0.25">
      <c r="A272" s="248">
        <f t="shared" si="22"/>
        <v>3.0994700000004087</v>
      </c>
      <c r="B272" s="81" t="s">
        <v>1390</v>
      </c>
      <c r="C272" s="184" t="s">
        <v>1435</v>
      </c>
      <c r="D272" s="83" t="s">
        <v>454</v>
      </c>
      <c r="E272" s="84" t="s">
        <v>1317</v>
      </c>
      <c r="F272" s="76" t="s">
        <v>44</v>
      </c>
      <c r="G272" s="2"/>
      <c r="H272" s="30">
        <v>1920</v>
      </c>
      <c r="I272" s="30">
        <v>1920</v>
      </c>
      <c r="J272" s="266">
        <v>1920</v>
      </c>
      <c r="K272" s="33">
        <f t="shared" si="21"/>
        <v>0</v>
      </c>
      <c r="L272" s="33">
        <f t="shared" si="21"/>
        <v>0</v>
      </c>
      <c r="M272" s="19">
        <f t="shared" si="21"/>
        <v>0</v>
      </c>
    </row>
    <row r="273" spans="1:13" s="265" customFormat="1" ht="24" customHeight="1" x14ac:dyDescent="0.25">
      <c r="A273" s="248">
        <f t="shared" si="22"/>
        <v>3.0994800000004088</v>
      </c>
      <c r="B273" s="81" t="s">
        <v>1391</v>
      </c>
      <c r="C273" s="184" t="s">
        <v>1436</v>
      </c>
      <c r="D273" s="83" t="s">
        <v>454</v>
      </c>
      <c r="E273" s="84" t="s">
        <v>1318</v>
      </c>
      <c r="F273" s="76" t="s">
        <v>44</v>
      </c>
      <c r="G273" s="2"/>
      <c r="H273" s="30">
        <v>1960</v>
      </c>
      <c r="I273" s="30">
        <v>1960</v>
      </c>
      <c r="J273" s="266">
        <v>1960</v>
      </c>
      <c r="K273" s="33">
        <f t="shared" si="21"/>
        <v>0</v>
      </c>
      <c r="L273" s="33">
        <f t="shared" si="21"/>
        <v>0</v>
      </c>
      <c r="M273" s="19">
        <f t="shared" si="21"/>
        <v>0</v>
      </c>
    </row>
    <row r="274" spans="1:13" s="265" customFormat="1" ht="24" customHeight="1" x14ac:dyDescent="0.25">
      <c r="A274" s="248">
        <f t="shared" si="22"/>
        <v>3.0994900000004089</v>
      </c>
      <c r="B274" s="81" t="s">
        <v>1391</v>
      </c>
      <c r="C274" s="184" t="s">
        <v>1437</v>
      </c>
      <c r="D274" s="83" t="s">
        <v>454</v>
      </c>
      <c r="E274" s="84" t="s">
        <v>1319</v>
      </c>
      <c r="F274" s="76" t="s">
        <v>44</v>
      </c>
      <c r="G274" s="2"/>
      <c r="H274" s="30">
        <v>2450</v>
      </c>
      <c r="I274" s="30">
        <v>2450</v>
      </c>
      <c r="J274" s="266">
        <v>2450</v>
      </c>
      <c r="K274" s="33">
        <f t="shared" si="21"/>
        <v>0</v>
      </c>
      <c r="L274" s="33">
        <f t="shared" si="21"/>
        <v>0</v>
      </c>
      <c r="M274" s="19">
        <f t="shared" si="21"/>
        <v>0</v>
      </c>
    </row>
    <row r="275" spans="1:13" s="265" customFormat="1" ht="24" customHeight="1" x14ac:dyDescent="0.25">
      <c r="A275" s="248">
        <f t="shared" si="22"/>
        <v>3.0995000000004089</v>
      </c>
      <c r="B275" s="81" t="s">
        <v>1391</v>
      </c>
      <c r="C275" s="184" t="s">
        <v>1438</v>
      </c>
      <c r="D275" s="83" t="s">
        <v>454</v>
      </c>
      <c r="E275" s="84" t="s">
        <v>1320</v>
      </c>
      <c r="F275" s="76" t="s">
        <v>44</v>
      </c>
      <c r="G275" s="2"/>
      <c r="H275" s="30">
        <v>2490</v>
      </c>
      <c r="I275" s="266">
        <v>2490</v>
      </c>
      <c r="J275" s="266">
        <v>2490</v>
      </c>
      <c r="K275" s="33">
        <f t="shared" si="21"/>
        <v>0</v>
      </c>
      <c r="L275" s="33">
        <f t="shared" si="21"/>
        <v>0</v>
      </c>
      <c r="M275" s="19">
        <f t="shared" si="21"/>
        <v>0</v>
      </c>
    </row>
    <row r="276" spans="1:13" s="265" customFormat="1" ht="24" customHeight="1" x14ac:dyDescent="0.25">
      <c r="A276" s="248">
        <f t="shared" si="22"/>
        <v>3.099510000000409</v>
      </c>
      <c r="B276" s="81" t="s">
        <v>1391</v>
      </c>
      <c r="C276" s="184" t="s">
        <v>1439</v>
      </c>
      <c r="D276" s="83" t="s">
        <v>454</v>
      </c>
      <c r="E276" s="84" t="s">
        <v>1321</v>
      </c>
      <c r="F276" s="76" t="s">
        <v>44</v>
      </c>
      <c r="G276" s="2"/>
      <c r="H276" s="30">
        <v>2510</v>
      </c>
      <c r="I276" s="266">
        <v>2510</v>
      </c>
      <c r="J276" s="266">
        <v>2510</v>
      </c>
      <c r="K276" s="33">
        <f t="shared" si="21"/>
        <v>0</v>
      </c>
      <c r="L276" s="33">
        <f t="shared" si="21"/>
        <v>0</v>
      </c>
      <c r="M276" s="19">
        <f t="shared" si="21"/>
        <v>0</v>
      </c>
    </row>
    <row r="277" spans="1:13" s="265" customFormat="1" ht="24" customHeight="1" x14ac:dyDescent="0.25">
      <c r="A277" s="248">
        <f t="shared" si="22"/>
        <v>3.0995200000004091</v>
      </c>
      <c r="B277" s="81" t="s">
        <v>1391</v>
      </c>
      <c r="C277" s="184" t="s">
        <v>1440</v>
      </c>
      <c r="D277" s="83" t="s">
        <v>454</v>
      </c>
      <c r="E277" s="84" t="s">
        <v>1322</v>
      </c>
      <c r="F277" s="76" t="s">
        <v>44</v>
      </c>
      <c r="G277" s="2"/>
      <c r="H277" s="30">
        <v>2790</v>
      </c>
      <c r="I277" s="266">
        <v>2790</v>
      </c>
      <c r="J277" s="266">
        <v>2790</v>
      </c>
      <c r="K277" s="33">
        <f t="shared" si="21"/>
        <v>0</v>
      </c>
      <c r="L277" s="33">
        <f t="shared" si="21"/>
        <v>0</v>
      </c>
      <c r="M277" s="19">
        <f t="shared" si="21"/>
        <v>0</v>
      </c>
    </row>
    <row r="278" spans="1:13" x14ac:dyDescent="0.25">
      <c r="A278" s="126"/>
      <c r="B278" s="127"/>
      <c r="C278" s="166"/>
      <c r="D278" s="130"/>
      <c r="E278" s="254"/>
      <c r="F278" s="70"/>
      <c r="G278" s="1"/>
      <c r="H278" s="29"/>
      <c r="I278" s="29"/>
      <c r="J278" s="29"/>
      <c r="K278" s="19">
        <f t="shared" si="21"/>
        <v>0</v>
      </c>
      <c r="L278" s="19">
        <f t="shared" si="21"/>
        <v>0</v>
      </c>
      <c r="M278" s="19">
        <f t="shared" si="21"/>
        <v>0</v>
      </c>
    </row>
    <row r="279" spans="1:13" x14ac:dyDescent="0.25">
      <c r="A279" s="126"/>
      <c r="B279" s="127"/>
      <c r="C279" s="300">
        <v>5.13</v>
      </c>
      <c r="D279" s="301"/>
      <c r="E279" s="264" t="s">
        <v>1490</v>
      </c>
      <c r="F279" s="70"/>
      <c r="G279" s="1"/>
      <c r="H279" s="29"/>
      <c r="I279" s="29"/>
      <c r="J279" s="29"/>
      <c r="K279" s="19">
        <f t="shared" si="21"/>
        <v>0</v>
      </c>
      <c r="L279" s="19">
        <f t="shared" si="21"/>
        <v>0</v>
      </c>
      <c r="M279" s="19">
        <f t="shared" si="21"/>
        <v>0</v>
      </c>
    </row>
    <row r="280" spans="1:13" x14ac:dyDescent="0.25">
      <c r="A280" s="126"/>
      <c r="B280" s="127"/>
      <c r="C280" s="298" t="s">
        <v>62</v>
      </c>
      <c r="D280" s="299"/>
      <c r="E280" s="168" t="s">
        <v>1494</v>
      </c>
      <c r="F280" s="70"/>
      <c r="G280" s="1"/>
      <c r="H280" s="29"/>
      <c r="I280" s="29"/>
      <c r="J280" s="29"/>
      <c r="K280" s="19">
        <f t="shared" si="21"/>
        <v>0</v>
      </c>
      <c r="L280" s="19">
        <f t="shared" si="21"/>
        <v>0</v>
      </c>
      <c r="M280" s="19">
        <f t="shared" si="21"/>
        <v>0</v>
      </c>
    </row>
    <row r="281" spans="1:13" x14ac:dyDescent="0.25">
      <c r="A281" s="126"/>
      <c r="B281" s="127"/>
      <c r="C281" s="166"/>
      <c r="D281" s="130"/>
      <c r="E281" s="254"/>
      <c r="F281" s="70"/>
      <c r="G281" s="1"/>
      <c r="H281" s="29"/>
      <c r="I281" s="29"/>
      <c r="J281" s="29"/>
      <c r="K281" s="19">
        <f t="shared" si="21"/>
        <v>0</v>
      </c>
      <c r="L281" s="19">
        <f t="shared" si="21"/>
        <v>0</v>
      </c>
      <c r="M281" s="19">
        <f t="shared" si="21"/>
        <v>0</v>
      </c>
    </row>
    <row r="282" spans="1:13" s="265" customFormat="1" ht="24" customHeight="1" x14ac:dyDescent="0.25">
      <c r="A282" s="248">
        <f>A277+0.00001</f>
        <v>3.0995300000004091</v>
      </c>
      <c r="B282" s="81" t="s">
        <v>1470</v>
      </c>
      <c r="C282" s="184" t="s">
        <v>1442</v>
      </c>
      <c r="D282" s="83" t="s">
        <v>453</v>
      </c>
      <c r="E282" s="84" t="s">
        <v>1307</v>
      </c>
      <c r="F282" s="76" t="s">
        <v>44</v>
      </c>
      <c r="G282" s="2"/>
      <c r="H282" s="30">
        <v>910</v>
      </c>
      <c r="I282" s="30">
        <v>910</v>
      </c>
      <c r="J282" s="30">
        <v>910</v>
      </c>
      <c r="K282" s="33">
        <f t="shared" si="21"/>
        <v>0</v>
      </c>
      <c r="L282" s="33">
        <f t="shared" si="21"/>
        <v>0</v>
      </c>
      <c r="M282" s="19">
        <f t="shared" si="21"/>
        <v>0</v>
      </c>
    </row>
    <row r="283" spans="1:13" s="265" customFormat="1" ht="24" customHeight="1" x14ac:dyDescent="0.25">
      <c r="A283" s="248">
        <f t="shared" ref="A283:A297" si="23">A282+0.00001</f>
        <v>3.0995400000004092</v>
      </c>
      <c r="B283" s="81" t="s">
        <v>1470</v>
      </c>
      <c r="C283" s="184" t="s">
        <v>1443</v>
      </c>
      <c r="D283" s="83" t="s">
        <v>453</v>
      </c>
      <c r="E283" s="84" t="s">
        <v>1308</v>
      </c>
      <c r="F283" s="76" t="s">
        <v>44</v>
      </c>
      <c r="G283" s="2"/>
      <c r="H283" s="30">
        <v>1090</v>
      </c>
      <c r="I283" s="30">
        <v>1090</v>
      </c>
      <c r="J283" s="30">
        <v>1090</v>
      </c>
      <c r="K283" s="33">
        <f t="shared" si="21"/>
        <v>0</v>
      </c>
      <c r="L283" s="33">
        <f t="shared" si="21"/>
        <v>0</v>
      </c>
      <c r="M283" s="19">
        <f t="shared" si="21"/>
        <v>0</v>
      </c>
    </row>
    <row r="284" spans="1:13" s="265" customFormat="1" ht="24" customHeight="1" x14ac:dyDescent="0.25">
      <c r="A284" s="248">
        <f t="shared" si="23"/>
        <v>3.0995500000004093</v>
      </c>
      <c r="B284" s="81" t="s">
        <v>1470</v>
      </c>
      <c r="C284" s="184" t="s">
        <v>1444</v>
      </c>
      <c r="D284" s="83" t="s">
        <v>453</v>
      </c>
      <c r="E284" s="84" t="s">
        <v>1309</v>
      </c>
      <c r="F284" s="76" t="s">
        <v>44</v>
      </c>
      <c r="G284" s="2"/>
      <c r="H284" s="30">
        <v>1140</v>
      </c>
      <c r="I284" s="30">
        <v>1140</v>
      </c>
      <c r="J284" s="30">
        <v>1140</v>
      </c>
      <c r="K284" s="33">
        <f t="shared" si="21"/>
        <v>0</v>
      </c>
      <c r="L284" s="33">
        <f t="shared" si="21"/>
        <v>0</v>
      </c>
      <c r="M284" s="19">
        <f t="shared" si="21"/>
        <v>0</v>
      </c>
    </row>
    <row r="285" spans="1:13" s="265" customFormat="1" ht="24" customHeight="1" x14ac:dyDescent="0.25">
      <c r="A285" s="248">
        <f t="shared" si="23"/>
        <v>3.0995600000004093</v>
      </c>
      <c r="B285" s="81" t="s">
        <v>1470</v>
      </c>
      <c r="C285" s="184" t="s">
        <v>1445</v>
      </c>
      <c r="D285" s="83" t="s">
        <v>453</v>
      </c>
      <c r="E285" s="84" t="s">
        <v>1310</v>
      </c>
      <c r="F285" s="76" t="s">
        <v>44</v>
      </c>
      <c r="G285" s="2"/>
      <c r="H285" s="30">
        <v>1680</v>
      </c>
      <c r="I285" s="30">
        <v>1680</v>
      </c>
      <c r="J285" s="266">
        <v>1680</v>
      </c>
      <c r="K285" s="33">
        <f t="shared" si="21"/>
        <v>0</v>
      </c>
      <c r="L285" s="33">
        <f t="shared" si="21"/>
        <v>0</v>
      </c>
      <c r="M285" s="19">
        <f t="shared" si="21"/>
        <v>0</v>
      </c>
    </row>
    <row r="286" spans="1:13" s="265" customFormat="1" ht="24" customHeight="1" x14ac:dyDescent="0.25">
      <c r="A286" s="248">
        <f t="shared" si="23"/>
        <v>3.0995700000004094</v>
      </c>
      <c r="B286" s="81" t="s">
        <v>1471</v>
      </c>
      <c r="C286" s="184" t="s">
        <v>1446</v>
      </c>
      <c r="D286" s="83" t="s">
        <v>453</v>
      </c>
      <c r="E286" s="84" t="s">
        <v>1311</v>
      </c>
      <c r="F286" s="76" t="s">
        <v>44</v>
      </c>
      <c r="G286" s="2"/>
      <c r="H286" s="30">
        <v>1830</v>
      </c>
      <c r="I286" s="30">
        <v>1830</v>
      </c>
      <c r="J286" s="266">
        <v>1830</v>
      </c>
      <c r="K286" s="33">
        <f t="shared" si="21"/>
        <v>0</v>
      </c>
      <c r="L286" s="33">
        <f t="shared" si="21"/>
        <v>0</v>
      </c>
      <c r="M286" s="19">
        <f t="shared" si="21"/>
        <v>0</v>
      </c>
    </row>
    <row r="287" spans="1:13" s="265" customFormat="1" ht="24" customHeight="1" x14ac:dyDescent="0.25">
      <c r="A287" s="248">
        <f t="shared" si="23"/>
        <v>3.0995800000004095</v>
      </c>
      <c r="B287" s="81" t="s">
        <v>1470</v>
      </c>
      <c r="C287" s="184" t="s">
        <v>1447</v>
      </c>
      <c r="D287" s="83" t="s">
        <v>453</v>
      </c>
      <c r="E287" s="84" t="s">
        <v>1312</v>
      </c>
      <c r="F287" s="76" t="s">
        <v>44</v>
      </c>
      <c r="G287" s="2"/>
      <c r="H287" s="30">
        <v>680</v>
      </c>
      <c r="I287" s="30">
        <v>680</v>
      </c>
      <c r="J287" s="30">
        <v>680</v>
      </c>
      <c r="K287" s="33">
        <f t="shared" si="21"/>
        <v>0</v>
      </c>
      <c r="L287" s="33">
        <f t="shared" si="21"/>
        <v>0</v>
      </c>
      <c r="M287" s="19">
        <f t="shared" si="21"/>
        <v>0</v>
      </c>
    </row>
    <row r="288" spans="1:13" s="265" customFormat="1" ht="24" customHeight="1" x14ac:dyDescent="0.25">
      <c r="A288" s="248">
        <f t="shared" si="23"/>
        <v>3.0995900000004095</v>
      </c>
      <c r="B288" s="81" t="s">
        <v>1470</v>
      </c>
      <c r="C288" s="184" t="s">
        <v>1448</v>
      </c>
      <c r="D288" s="83" t="s">
        <v>453</v>
      </c>
      <c r="E288" s="84" t="s">
        <v>1313</v>
      </c>
      <c r="F288" s="76" t="s">
        <v>44</v>
      </c>
      <c r="G288" s="2"/>
      <c r="H288" s="30">
        <v>710</v>
      </c>
      <c r="I288" s="30">
        <v>710</v>
      </c>
      <c r="J288" s="30">
        <v>710</v>
      </c>
      <c r="K288" s="33">
        <f t="shared" si="21"/>
        <v>0</v>
      </c>
      <c r="L288" s="33">
        <f t="shared" si="21"/>
        <v>0</v>
      </c>
      <c r="M288" s="19">
        <f t="shared" si="21"/>
        <v>0</v>
      </c>
    </row>
    <row r="289" spans="1:13" s="265" customFormat="1" ht="24" customHeight="1" x14ac:dyDescent="0.25">
      <c r="A289" s="248">
        <f t="shared" si="23"/>
        <v>3.0996000000004096</v>
      </c>
      <c r="B289" s="81" t="s">
        <v>1470</v>
      </c>
      <c r="C289" s="184" t="s">
        <v>1449</v>
      </c>
      <c r="D289" s="83" t="s">
        <v>453</v>
      </c>
      <c r="E289" s="84" t="s">
        <v>1314</v>
      </c>
      <c r="F289" s="76" t="s">
        <v>44</v>
      </c>
      <c r="G289" s="2"/>
      <c r="H289" s="30">
        <v>1000</v>
      </c>
      <c r="I289" s="30">
        <v>1000</v>
      </c>
      <c r="J289" s="30">
        <v>1000</v>
      </c>
      <c r="K289" s="33">
        <f t="shared" ref="K289:M325" si="24">$G289*H289</f>
        <v>0</v>
      </c>
      <c r="L289" s="33">
        <f t="shared" si="24"/>
        <v>0</v>
      </c>
      <c r="M289" s="19">
        <f t="shared" si="24"/>
        <v>0</v>
      </c>
    </row>
    <row r="290" spans="1:13" s="265" customFormat="1" ht="24" customHeight="1" x14ac:dyDescent="0.25">
      <c r="A290" s="248">
        <f t="shared" si="23"/>
        <v>3.0996100000004096</v>
      </c>
      <c r="B290" s="81" t="s">
        <v>1470</v>
      </c>
      <c r="C290" s="184" t="s">
        <v>1450</v>
      </c>
      <c r="D290" s="83" t="s">
        <v>453</v>
      </c>
      <c r="E290" s="84" t="s">
        <v>1315</v>
      </c>
      <c r="F290" s="76" t="s">
        <v>44</v>
      </c>
      <c r="G290" s="2"/>
      <c r="H290" s="30">
        <v>1220</v>
      </c>
      <c r="I290" s="30">
        <v>1220</v>
      </c>
      <c r="J290" s="266">
        <v>1220</v>
      </c>
      <c r="K290" s="33">
        <f t="shared" si="24"/>
        <v>0</v>
      </c>
      <c r="L290" s="33">
        <f t="shared" si="24"/>
        <v>0</v>
      </c>
      <c r="M290" s="19">
        <f t="shared" si="24"/>
        <v>0</v>
      </c>
    </row>
    <row r="291" spans="1:13" s="265" customFormat="1" ht="24" customHeight="1" x14ac:dyDescent="0.25">
      <c r="A291" s="248">
        <f t="shared" si="23"/>
        <v>3.0996200000004097</v>
      </c>
      <c r="B291" s="81" t="s">
        <v>1471</v>
      </c>
      <c r="C291" s="184" t="s">
        <v>1451</v>
      </c>
      <c r="D291" s="83" t="s">
        <v>453</v>
      </c>
      <c r="E291" s="84" t="s">
        <v>1316</v>
      </c>
      <c r="F291" s="76" t="s">
        <v>44</v>
      </c>
      <c r="G291" s="2"/>
      <c r="H291" s="30">
        <v>1470</v>
      </c>
      <c r="I291" s="30">
        <v>1470</v>
      </c>
      <c r="J291" s="266">
        <v>1470</v>
      </c>
      <c r="K291" s="33">
        <f t="shared" si="24"/>
        <v>0</v>
      </c>
      <c r="L291" s="33">
        <f t="shared" si="24"/>
        <v>0</v>
      </c>
      <c r="M291" s="19">
        <f t="shared" si="24"/>
        <v>0</v>
      </c>
    </row>
    <row r="292" spans="1:13" s="265" customFormat="1" ht="24" customHeight="1" x14ac:dyDescent="0.25">
      <c r="A292" s="248">
        <f t="shared" si="23"/>
        <v>3.0996300000004098</v>
      </c>
      <c r="B292" s="81" t="s">
        <v>1471</v>
      </c>
      <c r="C292" s="184" t="s">
        <v>1452</v>
      </c>
      <c r="D292" s="83" t="s">
        <v>453</v>
      </c>
      <c r="E292" s="84" t="s">
        <v>1317</v>
      </c>
      <c r="F292" s="76" t="s">
        <v>44</v>
      </c>
      <c r="G292" s="2"/>
      <c r="H292" s="30">
        <v>1910</v>
      </c>
      <c r="I292" s="30">
        <v>1910</v>
      </c>
      <c r="J292" s="266">
        <v>1910</v>
      </c>
      <c r="K292" s="33">
        <f t="shared" si="24"/>
        <v>0</v>
      </c>
      <c r="L292" s="33">
        <f t="shared" si="24"/>
        <v>0</v>
      </c>
      <c r="M292" s="19">
        <f t="shared" si="24"/>
        <v>0</v>
      </c>
    </row>
    <row r="293" spans="1:13" s="265" customFormat="1" ht="24" customHeight="1" x14ac:dyDescent="0.25">
      <c r="A293" s="248">
        <f t="shared" si="23"/>
        <v>3.0996400000004098</v>
      </c>
      <c r="B293" s="81" t="s">
        <v>1472</v>
      </c>
      <c r="C293" s="184" t="s">
        <v>1453</v>
      </c>
      <c r="D293" s="83" t="s">
        <v>453</v>
      </c>
      <c r="E293" s="84" t="s">
        <v>1318</v>
      </c>
      <c r="F293" s="76" t="s">
        <v>44</v>
      </c>
      <c r="G293" s="2"/>
      <c r="H293" s="30">
        <v>1940</v>
      </c>
      <c r="I293" s="30">
        <v>1940</v>
      </c>
      <c r="J293" s="266">
        <v>1940</v>
      </c>
      <c r="K293" s="33">
        <f t="shared" si="24"/>
        <v>0</v>
      </c>
      <c r="L293" s="33">
        <f t="shared" si="24"/>
        <v>0</v>
      </c>
      <c r="M293" s="19">
        <f t="shared" si="24"/>
        <v>0</v>
      </c>
    </row>
    <row r="294" spans="1:13" s="265" customFormat="1" ht="24" customHeight="1" x14ac:dyDescent="0.25">
      <c r="A294" s="248">
        <f t="shared" si="23"/>
        <v>3.0996500000004099</v>
      </c>
      <c r="B294" s="81" t="s">
        <v>1472</v>
      </c>
      <c r="C294" s="184" t="s">
        <v>1454</v>
      </c>
      <c r="D294" s="83" t="s">
        <v>453</v>
      </c>
      <c r="E294" s="84" t="s">
        <v>1319</v>
      </c>
      <c r="F294" s="76" t="s">
        <v>44</v>
      </c>
      <c r="G294" s="2"/>
      <c r="H294" s="30">
        <v>2420</v>
      </c>
      <c r="I294" s="30">
        <v>2420</v>
      </c>
      <c r="J294" s="266">
        <v>2420</v>
      </c>
      <c r="K294" s="33">
        <f t="shared" si="24"/>
        <v>0</v>
      </c>
      <c r="L294" s="33">
        <f t="shared" si="24"/>
        <v>0</v>
      </c>
      <c r="M294" s="19">
        <f t="shared" si="24"/>
        <v>0</v>
      </c>
    </row>
    <row r="295" spans="1:13" s="265" customFormat="1" ht="24" customHeight="1" x14ac:dyDescent="0.25">
      <c r="A295" s="248">
        <f t="shared" si="23"/>
        <v>3.09966000000041</v>
      </c>
      <c r="B295" s="81" t="s">
        <v>1472</v>
      </c>
      <c r="C295" s="184" t="s">
        <v>1455</v>
      </c>
      <c r="D295" s="83" t="s">
        <v>453</v>
      </c>
      <c r="E295" s="84" t="s">
        <v>1320</v>
      </c>
      <c r="F295" s="76" t="s">
        <v>44</v>
      </c>
      <c r="G295" s="2"/>
      <c r="H295" s="30">
        <v>2450</v>
      </c>
      <c r="I295" s="266">
        <v>2450</v>
      </c>
      <c r="J295" s="266">
        <v>2450</v>
      </c>
      <c r="K295" s="33">
        <f t="shared" si="24"/>
        <v>0</v>
      </c>
      <c r="L295" s="33">
        <f t="shared" si="24"/>
        <v>0</v>
      </c>
      <c r="M295" s="19">
        <f t="shared" si="24"/>
        <v>0</v>
      </c>
    </row>
    <row r="296" spans="1:13" s="265" customFormat="1" ht="24" customHeight="1" x14ac:dyDescent="0.25">
      <c r="A296" s="248">
        <f t="shared" si="23"/>
        <v>3.09967000000041</v>
      </c>
      <c r="B296" s="81" t="s">
        <v>1472</v>
      </c>
      <c r="C296" s="184" t="s">
        <v>1456</v>
      </c>
      <c r="D296" s="83" t="s">
        <v>453</v>
      </c>
      <c r="E296" s="84" t="s">
        <v>1321</v>
      </c>
      <c r="F296" s="76" t="s">
        <v>44</v>
      </c>
      <c r="G296" s="2"/>
      <c r="H296" s="30">
        <v>2460</v>
      </c>
      <c r="I296" s="266">
        <v>2460</v>
      </c>
      <c r="J296" s="266">
        <v>2460</v>
      </c>
      <c r="K296" s="33">
        <f t="shared" si="24"/>
        <v>0</v>
      </c>
      <c r="L296" s="33">
        <f t="shared" si="24"/>
        <v>0</v>
      </c>
      <c r="M296" s="19">
        <f t="shared" si="24"/>
        <v>0</v>
      </c>
    </row>
    <row r="297" spans="1:13" s="265" customFormat="1" ht="24" customHeight="1" x14ac:dyDescent="0.25">
      <c r="A297" s="248">
        <f t="shared" si="23"/>
        <v>3.0996800000004101</v>
      </c>
      <c r="B297" s="81" t="s">
        <v>1472</v>
      </c>
      <c r="C297" s="184" t="s">
        <v>1457</v>
      </c>
      <c r="D297" s="83" t="s">
        <v>453</v>
      </c>
      <c r="E297" s="84" t="s">
        <v>1322</v>
      </c>
      <c r="F297" s="76" t="s">
        <v>44</v>
      </c>
      <c r="G297" s="2"/>
      <c r="H297" s="30">
        <v>2840</v>
      </c>
      <c r="I297" s="266">
        <v>2840</v>
      </c>
      <c r="J297" s="266">
        <v>2840</v>
      </c>
      <c r="K297" s="33">
        <f t="shared" si="24"/>
        <v>0</v>
      </c>
      <c r="L297" s="33">
        <f t="shared" si="24"/>
        <v>0</v>
      </c>
      <c r="M297" s="19">
        <f t="shared" si="24"/>
        <v>0</v>
      </c>
    </row>
    <row r="298" spans="1:13" x14ac:dyDescent="0.25">
      <c r="A298" s="126"/>
      <c r="B298" s="127"/>
      <c r="C298" s="166"/>
      <c r="D298" s="130"/>
      <c r="E298" s="254"/>
      <c r="F298" s="70"/>
      <c r="G298" s="1"/>
      <c r="H298" s="29"/>
      <c r="I298" s="29"/>
      <c r="J298" s="29"/>
      <c r="K298" s="19">
        <f t="shared" si="24"/>
        <v>0</v>
      </c>
      <c r="L298" s="19">
        <f t="shared" si="24"/>
        <v>0</v>
      </c>
      <c r="M298" s="19">
        <f t="shared" si="24"/>
        <v>0</v>
      </c>
    </row>
    <row r="299" spans="1:13" x14ac:dyDescent="0.25">
      <c r="A299" s="126"/>
      <c r="B299" s="127"/>
      <c r="C299" s="300">
        <v>5.13</v>
      </c>
      <c r="D299" s="301"/>
      <c r="E299" s="264" t="s">
        <v>1490</v>
      </c>
      <c r="F299" s="70"/>
      <c r="G299" s="1"/>
      <c r="H299" s="29"/>
      <c r="I299" s="29"/>
      <c r="J299" s="29"/>
      <c r="K299" s="19">
        <f t="shared" si="24"/>
        <v>0</v>
      </c>
      <c r="L299" s="19">
        <f t="shared" si="24"/>
        <v>0</v>
      </c>
      <c r="M299" s="19">
        <f t="shared" si="24"/>
        <v>0</v>
      </c>
    </row>
    <row r="300" spans="1:13" x14ac:dyDescent="0.25">
      <c r="A300" s="126"/>
      <c r="B300" s="127"/>
      <c r="C300" s="298" t="s">
        <v>63</v>
      </c>
      <c r="D300" s="299"/>
      <c r="E300" s="168" t="s">
        <v>1495</v>
      </c>
      <c r="F300" s="70"/>
      <c r="G300" s="1"/>
      <c r="H300" s="29"/>
      <c r="I300" s="29"/>
      <c r="J300" s="29"/>
      <c r="K300" s="19">
        <f t="shared" si="24"/>
        <v>0</v>
      </c>
      <c r="L300" s="19">
        <f t="shared" si="24"/>
        <v>0</v>
      </c>
      <c r="M300" s="19">
        <f t="shared" si="24"/>
        <v>0</v>
      </c>
    </row>
    <row r="301" spans="1:13" x14ac:dyDescent="0.25">
      <c r="A301" s="126"/>
      <c r="B301" s="127"/>
      <c r="C301" s="166"/>
      <c r="D301" s="130"/>
      <c r="E301" s="254"/>
      <c r="F301" s="70"/>
      <c r="G301" s="1"/>
      <c r="H301" s="29"/>
      <c r="I301" s="29"/>
      <c r="J301" s="29"/>
      <c r="K301" s="19">
        <f t="shared" si="24"/>
        <v>0</v>
      </c>
      <c r="L301" s="19">
        <f t="shared" si="24"/>
        <v>0</v>
      </c>
      <c r="M301" s="19">
        <f t="shared" si="24"/>
        <v>0</v>
      </c>
    </row>
    <row r="302" spans="1:13" s="265" customFormat="1" ht="24" customHeight="1" x14ac:dyDescent="0.25">
      <c r="A302" s="248">
        <f>A297+0.00001</f>
        <v>3.0996900000004102</v>
      </c>
      <c r="B302" s="81" t="s">
        <v>1470</v>
      </c>
      <c r="C302" s="184" t="s">
        <v>1442</v>
      </c>
      <c r="D302" s="83" t="s">
        <v>454</v>
      </c>
      <c r="E302" s="84" t="s">
        <v>1307</v>
      </c>
      <c r="F302" s="76" t="s">
        <v>44</v>
      </c>
      <c r="G302" s="2"/>
      <c r="H302" s="30">
        <v>760</v>
      </c>
      <c r="I302" s="30">
        <v>760</v>
      </c>
      <c r="J302" s="30">
        <v>760</v>
      </c>
      <c r="K302" s="33">
        <f t="shared" si="24"/>
        <v>0</v>
      </c>
      <c r="L302" s="33">
        <f t="shared" si="24"/>
        <v>0</v>
      </c>
      <c r="M302" s="19">
        <f t="shared" si="24"/>
        <v>0</v>
      </c>
    </row>
    <row r="303" spans="1:13" s="265" customFormat="1" ht="24" customHeight="1" x14ac:dyDescent="0.25">
      <c r="A303" s="248">
        <f t="shared" ref="A303:A317" si="25">A302+0.00001</f>
        <v>3.0997000000004102</v>
      </c>
      <c r="B303" s="81" t="s">
        <v>1470</v>
      </c>
      <c r="C303" s="184" t="s">
        <v>1443</v>
      </c>
      <c r="D303" s="83" t="s">
        <v>454</v>
      </c>
      <c r="E303" s="84" t="s">
        <v>1308</v>
      </c>
      <c r="F303" s="76" t="s">
        <v>44</v>
      </c>
      <c r="G303" s="2"/>
      <c r="H303" s="30">
        <v>920</v>
      </c>
      <c r="I303" s="30">
        <v>920</v>
      </c>
      <c r="J303" s="30">
        <v>920</v>
      </c>
      <c r="K303" s="33">
        <f t="shared" si="24"/>
        <v>0</v>
      </c>
      <c r="L303" s="33">
        <f t="shared" si="24"/>
        <v>0</v>
      </c>
      <c r="M303" s="19">
        <f t="shared" si="24"/>
        <v>0</v>
      </c>
    </row>
    <row r="304" spans="1:13" s="265" customFormat="1" ht="24" customHeight="1" x14ac:dyDescent="0.25">
      <c r="A304" s="248">
        <f t="shared" si="25"/>
        <v>3.0997100000004103</v>
      </c>
      <c r="B304" s="81" t="s">
        <v>1470</v>
      </c>
      <c r="C304" s="184" t="s">
        <v>1444</v>
      </c>
      <c r="D304" s="83" t="s">
        <v>454</v>
      </c>
      <c r="E304" s="84" t="s">
        <v>1309</v>
      </c>
      <c r="F304" s="76" t="s">
        <v>44</v>
      </c>
      <c r="G304" s="2"/>
      <c r="H304" s="30">
        <v>970</v>
      </c>
      <c r="I304" s="30">
        <v>970</v>
      </c>
      <c r="J304" s="30">
        <v>970</v>
      </c>
      <c r="K304" s="33">
        <f t="shared" si="24"/>
        <v>0</v>
      </c>
      <c r="L304" s="33">
        <f t="shared" si="24"/>
        <v>0</v>
      </c>
      <c r="M304" s="19">
        <f t="shared" si="24"/>
        <v>0</v>
      </c>
    </row>
    <row r="305" spans="1:13" s="265" customFormat="1" ht="24" customHeight="1" x14ac:dyDescent="0.25">
      <c r="A305" s="248">
        <f t="shared" si="25"/>
        <v>3.0997200000004104</v>
      </c>
      <c r="B305" s="81" t="s">
        <v>1470</v>
      </c>
      <c r="C305" s="184" t="s">
        <v>1445</v>
      </c>
      <c r="D305" s="83" t="s">
        <v>454</v>
      </c>
      <c r="E305" s="84" t="s">
        <v>1310</v>
      </c>
      <c r="F305" s="76" t="s">
        <v>44</v>
      </c>
      <c r="G305" s="2"/>
      <c r="H305" s="30">
        <v>1460</v>
      </c>
      <c r="I305" s="30">
        <v>1460</v>
      </c>
      <c r="J305" s="266">
        <v>1460</v>
      </c>
      <c r="K305" s="33">
        <f t="shared" si="24"/>
        <v>0</v>
      </c>
      <c r="L305" s="33">
        <f t="shared" si="24"/>
        <v>0</v>
      </c>
      <c r="M305" s="19">
        <f t="shared" si="24"/>
        <v>0</v>
      </c>
    </row>
    <row r="306" spans="1:13" s="265" customFormat="1" ht="24" customHeight="1" x14ac:dyDescent="0.25">
      <c r="A306" s="248">
        <f t="shared" si="25"/>
        <v>3.0997300000004104</v>
      </c>
      <c r="B306" s="81" t="s">
        <v>1471</v>
      </c>
      <c r="C306" s="184" t="s">
        <v>1446</v>
      </c>
      <c r="D306" s="83" t="s">
        <v>454</v>
      </c>
      <c r="E306" s="84" t="s">
        <v>1311</v>
      </c>
      <c r="F306" s="76" t="s">
        <v>44</v>
      </c>
      <c r="G306" s="2"/>
      <c r="H306" s="30">
        <v>1600</v>
      </c>
      <c r="I306" s="30">
        <v>1600</v>
      </c>
      <c r="J306" s="266">
        <v>1600</v>
      </c>
      <c r="K306" s="33">
        <f t="shared" si="24"/>
        <v>0</v>
      </c>
      <c r="L306" s="33">
        <f t="shared" si="24"/>
        <v>0</v>
      </c>
      <c r="M306" s="19">
        <f t="shared" si="24"/>
        <v>0</v>
      </c>
    </row>
    <row r="307" spans="1:13" s="265" customFormat="1" ht="24" customHeight="1" x14ac:dyDescent="0.25">
      <c r="A307" s="248">
        <f t="shared" si="25"/>
        <v>3.0997400000004105</v>
      </c>
      <c r="B307" s="81" t="s">
        <v>1470</v>
      </c>
      <c r="C307" s="184" t="s">
        <v>1447</v>
      </c>
      <c r="D307" s="83" t="s">
        <v>454</v>
      </c>
      <c r="E307" s="84" t="s">
        <v>1312</v>
      </c>
      <c r="F307" s="76" t="s">
        <v>44</v>
      </c>
      <c r="G307" s="2"/>
      <c r="H307" s="30">
        <v>560</v>
      </c>
      <c r="I307" s="30">
        <v>560</v>
      </c>
      <c r="J307" s="30">
        <v>560</v>
      </c>
      <c r="K307" s="33">
        <f t="shared" si="24"/>
        <v>0</v>
      </c>
      <c r="L307" s="33">
        <f t="shared" si="24"/>
        <v>0</v>
      </c>
      <c r="M307" s="19">
        <f t="shared" si="24"/>
        <v>0</v>
      </c>
    </row>
    <row r="308" spans="1:13" s="265" customFormat="1" ht="24" customHeight="1" x14ac:dyDescent="0.25">
      <c r="A308" s="248">
        <f t="shared" si="25"/>
        <v>3.0997500000004106</v>
      </c>
      <c r="B308" s="81" t="s">
        <v>1470</v>
      </c>
      <c r="C308" s="184" t="s">
        <v>1448</v>
      </c>
      <c r="D308" s="83" t="s">
        <v>454</v>
      </c>
      <c r="E308" s="84" t="s">
        <v>1313</v>
      </c>
      <c r="F308" s="76" t="s">
        <v>44</v>
      </c>
      <c r="G308" s="2"/>
      <c r="H308" s="30">
        <v>600</v>
      </c>
      <c r="I308" s="30">
        <v>600</v>
      </c>
      <c r="J308" s="30">
        <v>600</v>
      </c>
      <c r="K308" s="33">
        <f t="shared" si="24"/>
        <v>0</v>
      </c>
      <c r="L308" s="33">
        <f t="shared" si="24"/>
        <v>0</v>
      </c>
      <c r="M308" s="19">
        <f t="shared" si="24"/>
        <v>0</v>
      </c>
    </row>
    <row r="309" spans="1:13" s="265" customFormat="1" ht="24" customHeight="1" x14ac:dyDescent="0.25">
      <c r="A309" s="248">
        <f t="shared" si="25"/>
        <v>3.0997600000004106</v>
      </c>
      <c r="B309" s="81" t="s">
        <v>1470</v>
      </c>
      <c r="C309" s="184" t="s">
        <v>1449</v>
      </c>
      <c r="D309" s="83" t="s">
        <v>454</v>
      </c>
      <c r="E309" s="84" t="s">
        <v>1314</v>
      </c>
      <c r="F309" s="76" t="s">
        <v>44</v>
      </c>
      <c r="G309" s="2"/>
      <c r="H309" s="30">
        <v>850</v>
      </c>
      <c r="I309" s="30">
        <v>850</v>
      </c>
      <c r="J309" s="30">
        <v>850</v>
      </c>
      <c r="K309" s="33">
        <f t="shared" si="24"/>
        <v>0</v>
      </c>
      <c r="L309" s="33">
        <f t="shared" si="24"/>
        <v>0</v>
      </c>
      <c r="M309" s="19">
        <f t="shared" si="24"/>
        <v>0</v>
      </c>
    </row>
    <row r="310" spans="1:13" s="265" customFormat="1" ht="24" customHeight="1" x14ac:dyDescent="0.25">
      <c r="A310" s="248">
        <f t="shared" si="25"/>
        <v>3.0997700000004107</v>
      </c>
      <c r="B310" s="81" t="s">
        <v>1470</v>
      </c>
      <c r="C310" s="184" t="s">
        <v>1450</v>
      </c>
      <c r="D310" s="83" t="s">
        <v>454</v>
      </c>
      <c r="E310" s="84" t="s">
        <v>1315</v>
      </c>
      <c r="F310" s="76" t="s">
        <v>44</v>
      </c>
      <c r="G310" s="2"/>
      <c r="H310" s="30">
        <v>1060</v>
      </c>
      <c r="I310" s="30">
        <v>1060</v>
      </c>
      <c r="J310" s="266">
        <v>1060</v>
      </c>
      <c r="K310" s="33">
        <f t="shared" si="24"/>
        <v>0</v>
      </c>
      <c r="L310" s="33">
        <f t="shared" si="24"/>
        <v>0</v>
      </c>
      <c r="M310" s="19">
        <f t="shared" si="24"/>
        <v>0</v>
      </c>
    </row>
    <row r="311" spans="1:13" s="265" customFormat="1" ht="24" customHeight="1" x14ac:dyDescent="0.25">
      <c r="A311" s="248">
        <f t="shared" si="25"/>
        <v>3.0997800000004108</v>
      </c>
      <c r="B311" s="81" t="s">
        <v>1471</v>
      </c>
      <c r="C311" s="184" t="s">
        <v>1451</v>
      </c>
      <c r="D311" s="83" t="s">
        <v>454</v>
      </c>
      <c r="E311" s="84" t="s">
        <v>1316</v>
      </c>
      <c r="F311" s="76" t="s">
        <v>44</v>
      </c>
      <c r="G311" s="2"/>
      <c r="H311" s="30">
        <v>1290</v>
      </c>
      <c r="I311" s="30">
        <v>1290</v>
      </c>
      <c r="J311" s="266">
        <v>1290</v>
      </c>
      <c r="K311" s="33">
        <f t="shared" si="24"/>
        <v>0</v>
      </c>
      <c r="L311" s="33">
        <f t="shared" si="24"/>
        <v>0</v>
      </c>
      <c r="M311" s="19">
        <f t="shared" si="24"/>
        <v>0</v>
      </c>
    </row>
    <row r="312" spans="1:13" s="265" customFormat="1" ht="24" customHeight="1" x14ac:dyDescent="0.25">
      <c r="A312" s="248">
        <f t="shared" si="25"/>
        <v>3.0997900000004108</v>
      </c>
      <c r="B312" s="81" t="s">
        <v>1471</v>
      </c>
      <c r="C312" s="184" t="s">
        <v>1452</v>
      </c>
      <c r="D312" s="83" t="s">
        <v>454</v>
      </c>
      <c r="E312" s="84" t="s">
        <v>1317</v>
      </c>
      <c r="F312" s="76" t="s">
        <v>44</v>
      </c>
      <c r="G312" s="2"/>
      <c r="H312" s="30">
        <v>1690</v>
      </c>
      <c r="I312" s="30">
        <v>1690</v>
      </c>
      <c r="J312" s="266">
        <v>1690</v>
      </c>
      <c r="K312" s="33">
        <f t="shared" si="24"/>
        <v>0</v>
      </c>
      <c r="L312" s="33">
        <f t="shared" si="24"/>
        <v>0</v>
      </c>
      <c r="M312" s="19">
        <f t="shared" si="24"/>
        <v>0</v>
      </c>
    </row>
    <row r="313" spans="1:13" s="265" customFormat="1" ht="24" customHeight="1" x14ac:dyDescent="0.25">
      <c r="A313" s="248">
        <f t="shared" si="25"/>
        <v>3.0998000000004109</v>
      </c>
      <c r="B313" s="81" t="s">
        <v>1472</v>
      </c>
      <c r="C313" s="184" t="s">
        <v>1453</v>
      </c>
      <c r="D313" s="83" t="s">
        <v>454</v>
      </c>
      <c r="E313" s="84" t="s">
        <v>1318</v>
      </c>
      <c r="F313" s="76" t="s">
        <v>44</v>
      </c>
      <c r="G313" s="2"/>
      <c r="H313" s="30">
        <v>1720</v>
      </c>
      <c r="I313" s="30">
        <v>1720</v>
      </c>
      <c r="J313" s="266">
        <v>1720</v>
      </c>
      <c r="K313" s="33">
        <f t="shared" si="24"/>
        <v>0</v>
      </c>
      <c r="L313" s="33">
        <f t="shared" si="24"/>
        <v>0</v>
      </c>
      <c r="M313" s="19">
        <f t="shared" si="24"/>
        <v>0</v>
      </c>
    </row>
    <row r="314" spans="1:13" s="265" customFormat="1" ht="24" customHeight="1" x14ac:dyDescent="0.25">
      <c r="A314" s="248">
        <f t="shared" si="25"/>
        <v>3.099810000000411</v>
      </c>
      <c r="B314" s="81" t="s">
        <v>1472</v>
      </c>
      <c r="C314" s="184" t="s">
        <v>1454</v>
      </c>
      <c r="D314" s="83" t="s">
        <v>454</v>
      </c>
      <c r="E314" s="84" t="s">
        <v>1319</v>
      </c>
      <c r="F314" s="76" t="s">
        <v>44</v>
      </c>
      <c r="G314" s="2"/>
      <c r="H314" s="30">
        <v>2160</v>
      </c>
      <c r="I314" s="30">
        <v>2160</v>
      </c>
      <c r="J314" s="266">
        <v>2160</v>
      </c>
      <c r="K314" s="33">
        <f t="shared" si="24"/>
        <v>0</v>
      </c>
      <c r="L314" s="33">
        <f t="shared" si="24"/>
        <v>0</v>
      </c>
      <c r="M314" s="19">
        <f t="shared" si="24"/>
        <v>0</v>
      </c>
    </row>
    <row r="315" spans="1:13" s="265" customFormat="1" ht="24" customHeight="1" x14ac:dyDescent="0.25">
      <c r="A315" s="248">
        <f t="shared" si="25"/>
        <v>3.099820000000411</v>
      </c>
      <c r="B315" s="81" t="s">
        <v>1472</v>
      </c>
      <c r="C315" s="184" t="s">
        <v>1455</v>
      </c>
      <c r="D315" s="83" t="s">
        <v>454</v>
      </c>
      <c r="E315" s="84" t="s">
        <v>1320</v>
      </c>
      <c r="F315" s="76" t="s">
        <v>44</v>
      </c>
      <c r="G315" s="2"/>
      <c r="H315" s="30">
        <v>2190</v>
      </c>
      <c r="I315" s="266">
        <v>2190</v>
      </c>
      <c r="J315" s="266">
        <v>2190</v>
      </c>
      <c r="K315" s="33">
        <f t="shared" si="24"/>
        <v>0</v>
      </c>
      <c r="L315" s="33">
        <f t="shared" si="24"/>
        <v>0</v>
      </c>
      <c r="M315" s="19">
        <f t="shared" si="24"/>
        <v>0</v>
      </c>
    </row>
    <row r="316" spans="1:13" s="265" customFormat="1" ht="24" customHeight="1" x14ac:dyDescent="0.25">
      <c r="A316" s="248">
        <f t="shared" si="25"/>
        <v>3.0998300000004111</v>
      </c>
      <c r="B316" s="81" t="s">
        <v>1472</v>
      </c>
      <c r="C316" s="184" t="s">
        <v>1456</v>
      </c>
      <c r="D316" s="83" t="s">
        <v>454</v>
      </c>
      <c r="E316" s="84" t="s">
        <v>1321</v>
      </c>
      <c r="F316" s="76" t="s">
        <v>44</v>
      </c>
      <c r="G316" s="2"/>
      <c r="H316" s="30">
        <v>2200</v>
      </c>
      <c r="I316" s="266">
        <v>2200</v>
      </c>
      <c r="J316" s="266">
        <v>2200</v>
      </c>
      <c r="K316" s="33">
        <f t="shared" si="24"/>
        <v>0</v>
      </c>
      <c r="L316" s="33">
        <f t="shared" si="24"/>
        <v>0</v>
      </c>
      <c r="M316" s="19">
        <f t="shared" si="24"/>
        <v>0</v>
      </c>
    </row>
    <row r="317" spans="1:13" s="265" customFormat="1" ht="24" customHeight="1" x14ac:dyDescent="0.25">
      <c r="A317" s="248">
        <f t="shared" si="25"/>
        <v>3.0998400000004112</v>
      </c>
      <c r="B317" s="81" t="s">
        <v>1472</v>
      </c>
      <c r="C317" s="184" t="s">
        <v>1457</v>
      </c>
      <c r="D317" s="83" t="s">
        <v>454</v>
      </c>
      <c r="E317" s="84" t="s">
        <v>1322</v>
      </c>
      <c r="F317" s="76" t="s">
        <v>44</v>
      </c>
      <c r="G317" s="2"/>
      <c r="H317" s="30">
        <v>2550</v>
      </c>
      <c r="I317" s="266">
        <v>2550</v>
      </c>
      <c r="J317" s="266">
        <v>2550</v>
      </c>
      <c r="K317" s="33">
        <f t="shared" si="24"/>
        <v>0</v>
      </c>
      <c r="L317" s="33">
        <f t="shared" si="24"/>
        <v>0</v>
      </c>
      <c r="M317" s="19">
        <f t="shared" si="24"/>
        <v>0</v>
      </c>
    </row>
    <row r="318" spans="1:13" x14ac:dyDescent="0.25">
      <c r="A318" s="126"/>
      <c r="B318" s="127"/>
      <c r="C318" s="166"/>
      <c r="D318" s="130"/>
      <c r="E318" s="254"/>
      <c r="F318" s="70"/>
      <c r="G318" s="1"/>
      <c r="H318" s="29"/>
      <c r="I318" s="29"/>
      <c r="J318" s="29"/>
      <c r="K318" s="19">
        <f t="shared" si="24"/>
        <v>0</v>
      </c>
      <c r="L318" s="19">
        <f t="shared" si="24"/>
        <v>0</v>
      </c>
      <c r="M318" s="19">
        <f t="shared" si="24"/>
        <v>0</v>
      </c>
    </row>
    <row r="319" spans="1:13" x14ac:dyDescent="0.25">
      <c r="A319" s="126"/>
      <c r="B319" s="127"/>
      <c r="C319" s="300">
        <v>5.13</v>
      </c>
      <c r="D319" s="301"/>
      <c r="E319" s="264" t="s">
        <v>1490</v>
      </c>
      <c r="F319" s="70"/>
      <c r="G319" s="1"/>
      <c r="H319" s="29"/>
      <c r="I319" s="29"/>
      <c r="J319" s="29"/>
      <c r="K319" s="19">
        <f t="shared" si="24"/>
        <v>0</v>
      </c>
      <c r="L319" s="19">
        <f t="shared" si="24"/>
        <v>0</v>
      </c>
      <c r="M319" s="19">
        <f t="shared" si="24"/>
        <v>0</v>
      </c>
    </row>
    <row r="320" spans="1:13" ht="30" x14ac:dyDescent="0.25">
      <c r="A320" s="126"/>
      <c r="B320" s="127"/>
      <c r="C320" s="298" t="s">
        <v>64</v>
      </c>
      <c r="D320" s="299"/>
      <c r="E320" s="168" t="s">
        <v>1496</v>
      </c>
      <c r="F320" s="70"/>
      <c r="G320" s="1"/>
      <c r="H320" s="29"/>
      <c r="I320" s="29"/>
      <c r="J320" s="29"/>
      <c r="K320" s="19">
        <f t="shared" si="24"/>
        <v>0</v>
      </c>
      <c r="L320" s="19">
        <f t="shared" si="24"/>
        <v>0</v>
      </c>
      <c r="M320" s="19">
        <f t="shared" si="24"/>
        <v>0</v>
      </c>
    </row>
    <row r="321" spans="1:13" x14ac:dyDescent="0.25">
      <c r="A321" s="126"/>
      <c r="B321" s="127"/>
      <c r="C321" s="166"/>
      <c r="D321" s="130"/>
      <c r="E321" s="254"/>
      <c r="F321" s="70"/>
      <c r="G321" s="1"/>
      <c r="H321" s="29"/>
      <c r="I321" s="29"/>
      <c r="J321" s="29"/>
      <c r="K321" s="19">
        <f t="shared" si="24"/>
        <v>0</v>
      </c>
      <c r="L321" s="19">
        <f t="shared" si="24"/>
        <v>0</v>
      </c>
      <c r="M321" s="19">
        <f t="shared" si="24"/>
        <v>0</v>
      </c>
    </row>
    <row r="322" spans="1:13" s="265" customFormat="1" ht="24" customHeight="1" x14ac:dyDescent="0.25">
      <c r="A322" s="248">
        <f>A317+0.00001</f>
        <v>3.0998500000004112</v>
      </c>
      <c r="B322" s="81" t="s">
        <v>1470</v>
      </c>
      <c r="C322" s="184" t="s">
        <v>1442</v>
      </c>
      <c r="D322" s="83" t="s">
        <v>455</v>
      </c>
      <c r="E322" s="84" t="s">
        <v>1307</v>
      </c>
      <c r="F322" s="76" t="s">
        <v>44</v>
      </c>
      <c r="G322" s="2"/>
      <c r="H322" s="30">
        <v>2210</v>
      </c>
      <c r="I322" s="30">
        <v>2210</v>
      </c>
      <c r="J322" s="30">
        <v>2210</v>
      </c>
      <c r="K322" s="33">
        <f t="shared" si="24"/>
        <v>0</v>
      </c>
      <c r="L322" s="33">
        <f t="shared" si="24"/>
        <v>0</v>
      </c>
      <c r="M322" s="19">
        <f t="shared" si="24"/>
        <v>0</v>
      </c>
    </row>
    <row r="323" spans="1:13" s="265" customFormat="1" ht="24" customHeight="1" x14ac:dyDescent="0.25">
      <c r="A323" s="248">
        <f t="shared" ref="A323:A337" si="26">A322+0.00001</f>
        <v>3.0998600000004113</v>
      </c>
      <c r="B323" s="81" t="s">
        <v>1470</v>
      </c>
      <c r="C323" s="184" t="s">
        <v>1443</v>
      </c>
      <c r="D323" s="83" t="s">
        <v>455</v>
      </c>
      <c r="E323" s="84" t="s">
        <v>1308</v>
      </c>
      <c r="F323" s="76" t="s">
        <v>44</v>
      </c>
      <c r="G323" s="2"/>
      <c r="H323" s="30">
        <v>2510</v>
      </c>
      <c r="I323" s="30">
        <v>2510</v>
      </c>
      <c r="J323" s="30">
        <v>2510</v>
      </c>
      <c r="K323" s="33">
        <f t="shared" si="24"/>
        <v>0</v>
      </c>
      <c r="L323" s="33">
        <f t="shared" si="24"/>
        <v>0</v>
      </c>
      <c r="M323" s="19">
        <f t="shared" si="24"/>
        <v>0</v>
      </c>
    </row>
    <row r="324" spans="1:13" s="265" customFormat="1" ht="24" customHeight="1" x14ac:dyDescent="0.25">
      <c r="A324" s="248">
        <f t="shared" si="26"/>
        <v>3.0998700000004114</v>
      </c>
      <c r="B324" s="81" t="s">
        <v>1470</v>
      </c>
      <c r="C324" s="184" t="s">
        <v>1444</v>
      </c>
      <c r="D324" s="83" t="s">
        <v>455</v>
      </c>
      <c r="E324" s="84" t="s">
        <v>1309</v>
      </c>
      <c r="F324" s="76" t="s">
        <v>44</v>
      </c>
      <c r="G324" s="2"/>
      <c r="H324" s="30">
        <v>2590</v>
      </c>
      <c r="I324" s="30">
        <v>2590</v>
      </c>
      <c r="J324" s="30">
        <v>2590</v>
      </c>
      <c r="K324" s="33">
        <f t="shared" si="24"/>
        <v>0</v>
      </c>
      <c r="L324" s="33">
        <f t="shared" si="24"/>
        <v>0</v>
      </c>
      <c r="M324" s="19">
        <f t="shared" si="24"/>
        <v>0</v>
      </c>
    </row>
    <row r="325" spans="1:13" s="265" customFormat="1" ht="24" customHeight="1" x14ac:dyDescent="0.25">
      <c r="A325" s="248">
        <f t="shared" si="26"/>
        <v>3.0998800000004114</v>
      </c>
      <c r="B325" s="81" t="s">
        <v>1470</v>
      </c>
      <c r="C325" s="184" t="s">
        <v>1445</v>
      </c>
      <c r="D325" s="83" t="s">
        <v>455</v>
      </c>
      <c r="E325" s="84" t="s">
        <v>1310</v>
      </c>
      <c r="F325" s="76" t="s">
        <v>44</v>
      </c>
      <c r="G325" s="2"/>
      <c r="H325" s="30">
        <v>3430</v>
      </c>
      <c r="I325" s="30">
        <v>3430</v>
      </c>
      <c r="J325" s="266">
        <v>3430</v>
      </c>
      <c r="K325" s="33">
        <f t="shared" si="24"/>
        <v>0</v>
      </c>
      <c r="L325" s="33">
        <f t="shared" si="24"/>
        <v>0</v>
      </c>
      <c r="M325" s="19">
        <f t="shared" si="24"/>
        <v>0</v>
      </c>
    </row>
    <row r="326" spans="1:13" s="265" customFormat="1" ht="24" customHeight="1" x14ac:dyDescent="0.25">
      <c r="A326" s="248">
        <f t="shared" si="26"/>
        <v>3.0998900000004115</v>
      </c>
      <c r="B326" s="81" t="s">
        <v>1471</v>
      </c>
      <c r="C326" s="184" t="s">
        <v>1446</v>
      </c>
      <c r="D326" s="83" t="s">
        <v>455</v>
      </c>
      <c r="E326" s="84" t="s">
        <v>1311</v>
      </c>
      <c r="F326" s="76" t="s">
        <v>44</v>
      </c>
      <c r="G326" s="2"/>
      <c r="H326" s="30">
        <v>3680</v>
      </c>
      <c r="I326" s="30">
        <v>3680</v>
      </c>
      <c r="J326" s="266">
        <v>3680</v>
      </c>
      <c r="K326" s="33">
        <f t="shared" ref="K326:M362" si="27">$G326*H326</f>
        <v>0</v>
      </c>
      <c r="L326" s="33">
        <f t="shared" si="27"/>
        <v>0</v>
      </c>
      <c r="M326" s="19">
        <f t="shared" si="27"/>
        <v>0</v>
      </c>
    </row>
    <row r="327" spans="1:13" s="265" customFormat="1" ht="24" customHeight="1" x14ac:dyDescent="0.25">
      <c r="A327" s="248">
        <f t="shared" si="26"/>
        <v>3.0999000000004115</v>
      </c>
      <c r="B327" s="81" t="s">
        <v>1470</v>
      </c>
      <c r="C327" s="184" t="s">
        <v>1447</v>
      </c>
      <c r="D327" s="83" t="s">
        <v>455</v>
      </c>
      <c r="E327" s="84" t="s">
        <v>1312</v>
      </c>
      <c r="F327" s="76" t="s">
        <v>44</v>
      </c>
      <c r="G327" s="2"/>
      <c r="H327" s="30">
        <v>1720</v>
      </c>
      <c r="I327" s="30">
        <v>1720</v>
      </c>
      <c r="J327" s="30">
        <v>1720</v>
      </c>
      <c r="K327" s="33">
        <f t="shared" si="27"/>
        <v>0</v>
      </c>
      <c r="L327" s="33">
        <f t="shared" si="27"/>
        <v>0</v>
      </c>
      <c r="M327" s="19">
        <f t="shared" si="27"/>
        <v>0</v>
      </c>
    </row>
    <row r="328" spans="1:13" s="265" customFormat="1" ht="24" customHeight="1" x14ac:dyDescent="0.25">
      <c r="A328" s="248">
        <f t="shared" si="26"/>
        <v>3.0999100000004116</v>
      </c>
      <c r="B328" s="81" t="s">
        <v>1470</v>
      </c>
      <c r="C328" s="184" t="s">
        <v>1448</v>
      </c>
      <c r="D328" s="83" t="s">
        <v>455</v>
      </c>
      <c r="E328" s="84" t="s">
        <v>1313</v>
      </c>
      <c r="F328" s="76" t="s">
        <v>44</v>
      </c>
      <c r="G328" s="2"/>
      <c r="H328" s="30">
        <v>1790</v>
      </c>
      <c r="I328" s="30">
        <v>1790</v>
      </c>
      <c r="J328" s="30">
        <v>1790</v>
      </c>
      <c r="K328" s="33">
        <f t="shared" si="27"/>
        <v>0</v>
      </c>
      <c r="L328" s="33">
        <f t="shared" si="27"/>
        <v>0</v>
      </c>
      <c r="M328" s="19">
        <f t="shared" si="27"/>
        <v>0</v>
      </c>
    </row>
    <row r="329" spans="1:13" s="265" customFormat="1" ht="24" customHeight="1" x14ac:dyDescent="0.25">
      <c r="A329" s="248">
        <f t="shared" si="26"/>
        <v>3.0999200000004117</v>
      </c>
      <c r="B329" s="81" t="s">
        <v>1470</v>
      </c>
      <c r="C329" s="184" t="s">
        <v>1449</v>
      </c>
      <c r="D329" s="83" t="s">
        <v>455</v>
      </c>
      <c r="E329" s="84" t="s">
        <v>1314</v>
      </c>
      <c r="F329" s="76" t="s">
        <v>44</v>
      </c>
      <c r="G329" s="2"/>
      <c r="H329" s="30">
        <v>2230</v>
      </c>
      <c r="I329" s="30">
        <v>2230</v>
      </c>
      <c r="J329" s="30">
        <v>2230</v>
      </c>
      <c r="K329" s="33">
        <f t="shared" si="27"/>
        <v>0</v>
      </c>
      <c r="L329" s="33">
        <f t="shared" si="27"/>
        <v>0</v>
      </c>
      <c r="M329" s="19">
        <f t="shared" si="27"/>
        <v>0</v>
      </c>
    </row>
    <row r="330" spans="1:13" s="265" customFormat="1" ht="24" customHeight="1" x14ac:dyDescent="0.25">
      <c r="A330" s="248">
        <f t="shared" si="26"/>
        <v>3.0999300000004117</v>
      </c>
      <c r="B330" s="81" t="s">
        <v>1470</v>
      </c>
      <c r="C330" s="184" t="s">
        <v>1450</v>
      </c>
      <c r="D330" s="83" t="s">
        <v>455</v>
      </c>
      <c r="E330" s="84" t="s">
        <v>1315</v>
      </c>
      <c r="F330" s="76" t="s">
        <v>44</v>
      </c>
      <c r="G330" s="2"/>
      <c r="H330" s="30">
        <v>2580</v>
      </c>
      <c r="I330" s="30">
        <v>2580</v>
      </c>
      <c r="J330" s="266">
        <v>2580</v>
      </c>
      <c r="K330" s="33">
        <f t="shared" si="27"/>
        <v>0</v>
      </c>
      <c r="L330" s="33">
        <f t="shared" si="27"/>
        <v>0</v>
      </c>
      <c r="M330" s="19">
        <f t="shared" si="27"/>
        <v>0</v>
      </c>
    </row>
    <row r="331" spans="1:13" s="265" customFormat="1" ht="24" customHeight="1" x14ac:dyDescent="0.25">
      <c r="A331" s="248">
        <f t="shared" si="26"/>
        <v>3.0999400000004118</v>
      </c>
      <c r="B331" s="81" t="s">
        <v>1471</v>
      </c>
      <c r="C331" s="184" t="s">
        <v>1451</v>
      </c>
      <c r="D331" s="83" t="s">
        <v>455</v>
      </c>
      <c r="E331" s="84" t="s">
        <v>1316</v>
      </c>
      <c r="F331" s="76" t="s">
        <v>44</v>
      </c>
      <c r="G331" s="2"/>
      <c r="H331" s="30">
        <v>2990</v>
      </c>
      <c r="I331" s="30">
        <v>2990</v>
      </c>
      <c r="J331" s="266">
        <v>2990</v>
      </c>
      <c r="K331" s="33">
        <f t="shared" si="27"/>
        <v>0</v>
      </c>
      <c r="L331" s="33">
        <f t="shared" si="27"/>
        <v>0</v>
      </c>
      <c r="M331" s="19">
        <f t="shared" si="27"/>
        <v>0</v>
      </c>
    </row>
    <row r="332" spans="1:13" s="265" customFormat="1" ht="24" customHeight="1" x14ac:dyDescent="0.25">
      <c r="A332" s="248">
        <f t="shared" si="26"/>
        <v>3.0999500000004119</v>
      </c>
      <c r="B332" s="81" t="s">
        <v>1471</v>
      </c>
      <c r="C332" s="184" t="s">
        <v>1452</v>
      </c>
      <c r="D332" s="83" t="s">
        <v>455</v>
      </c>
      <c r="E332" s="84" t="s">
        <v>1317</v>
      </c>
      <c r="F332" s="76" t="s">
        <v>44</v>
      </c>
      <c r="G332" s="2"/>
      <c r="H332" s="30">
        <v>3620</v>
      </c>
      <c r="I332" s="30">
        <v>3620</v>
      </c>
      <c r="J332" s="266">
        <v>3620</v>
      </c>
      <c r="K332" s="33">
        <f t="shared" si="27"/>
        <v>0</v>
      </c>
      <c r="L332" s="33">
        <f t="shared" si="27"/>
        <v>0</v>
      </c>
      <c r="M332" s="19">
        <f t="shared" si="27"/>
        <v>0</v>
      </c>
    </row>
    <row r="333" spans="1:13" s="265" customFormat="1" ht="24" customHeight="1" x14ac:dyDescent="0.25">
      <c r="A333" s="248">
        <f t="shared" si="26"/>
        <v>3.0999600000004119</v>
      </c>
      <c r="B333" s="81" t="s">
        <v>1472</v>
      </c>
      <c r="C333" s="184" t="s">
        <v>1453</v>
      </c>
      <c r="D333" s="83" t="s">
        <v>455</v>
      </c>
      <c r="E333" s="84" t="s">
        <v>1318</v>
      </c>
      <c r="F333" s="76" t="s">
        <v>44</v>
      </c>
      <c r="G333" s="2"/>
      <c r="H333" s="30">
        <v>3710</v>
      </c>
      <c r="I333" s="30">
        <v>3710</v>
      </c>
      <c r="J333" s="266">
        <v>3710</v>
      </c>
      <c r="K333" s="33">
        <f t="shared" si="27"/>
        <v>0</v>
      </c>
      <c r="L333" s="33">
        <f t="shared" si="27"/>
        <v>0</v>
      </c>
      <c r="M333" s="19">
        <f t="shared" si="27"/>
        <v>0</v>
      </c>
    </row>
    <row r="334" spans="1:13" s="265" customFormat="1" ht="24" customHeight="1" x14ac:dyDescent="0.25">
      <c r="A334" s="248">
        <f t="shared" si="26"/>
        <v>3.099970000000412</v>
      </c>
      <c r="B334" s="81" t="s">
        <v>1472</v>
      </c>
      <c r="C334" s="184" t="s">
        <v>1454</v>
      </c>
      <c r="D334" s="83" t="s">
        <v>455</v>
      </c>
      <c r="E334" s="84" t="s">
        <v>1319</v>
      </c>
      <c r="F334" s="76" t="s">
        <v>44</v>
      </c>
      <c r="G334" s="2"/>
      <c r="H334" s="30">
        <v>4350</v>
      </c>
      <c r="I334" s="30">
        <v>4350</v>
      </c>
      <c r="J334" s="266">
        <v>4350</v>
      </c>
      <c r="K334" s="33">
        <f t="shared" si="27"/>
        <v>0</v>
      </c>
      <c r="L334" s="33">
        <f t="shared" si="27"/>
        <v>0</v>
      </c>
      <c r="M334" s="19">
        <f t="shared" si="27"/>
        <v>0</v>
      </c>
    </row>
    <row r="335" spans="1:13" s="265" customFormat="1" ht="24" customHeight="1" x14ac:dyDescent="0.25">
      <c r="A335" s="248">
        <f t="shared" si="26"/>
        <v>3.0999800000004121</v>
      </c>
      <c r="B335" s="81" t="s">
        <v>1472</v>
      </c>
      <c r="C335" s="184" t="s">
        <v>1455</v>
      </c>
      <c r="D335" s="83" t="s">
        <v>455</v>
      </c>
      <c r="E335" s="84" t="s">
        <v>1320</v>
      </c>
      <c r="F335" s="76" t="s">
        <v>44</v>
      </c>
      <c r="G335" s="2"/>
      <c r="H335" s="30">
        <v>4460</v>
      </c>
      <c r="I335" s="266">
        <v>4460</v>
      </c>
      <c r="J335" s="266">
        <v>4460</v>
      </c>
      <c r="K335" s="33">
        <f t="shared" si="27"/>
        <v>0</v>
      </c>
      <c r="L335" s="33">
        <f t="shared" si="27"/>
        <v>0</v>
      </c>
      <c r="M335" s="19">
        <f t="shared" si="27"/>
        <v>0</v>
      </c>
    </row>
    <row r="336" spans="1:13" s="265" customFormat="1" ht="24" customHeight="1" x14ac:dyDescent="0.25">
      <c r="A336" s="248">
        <f t="shared" si="26"/>
        <v>3.0999900000004121</v>
      </c>
      <c r="B336" s="81" t="s">
        <v>1472</v>
      </c>
      <c r="C336" s="184" t="s">
        <v>1456</v>
      </c>
      <c r="D336" s="83" t="s">
        <v>455</v>
      </c>
      <c r="E336" s="84" t="s">
        <v>1321</v>
      </c>
      <c r="F336" s="76" t="s">
        <v>44</v>
      </c>
      <c r="G336" s="2"/>
      <c r="H336" s="30">
        <v>4550</v>
      </c>
      <c r="I336" s="266">
        <v>4550</v>
      </c>
      <c r="J336" s="266">
        <v>4550</v>
      </c>
      <c r="K336" s="33">
        <f t="shared" si="27"/>
        <v>0</v>
      </c>
      <c r="L336" s="33">
        <f t="shared" si="27"/>
        <v>0</v>
      </c>
      <c r="M336" s="19">
        <f t="shared" si="27"/>
        <v>0</v>
      </c>
    </row>
    <row r="337" spans="1:13" s="265" customFormat="1" ht="24" customHeight="1" x14ac:dyDescent="0.25">
      <c r="A337" s="248">
        <f t="shared" si="26"/>
        <v>3.1000000000004122</v>
      </c>
      <c r="B337" s="81" t="s">
        <v>1472</v>
      </c>
      <c r="C337" s="184" t="s">
        <v>1457</v>
      </c>
      <c r="D337" s="83" t="s">
        <v>455</v>
      </c>
      <c r="E337" s="84" t="s">
        <v>1322</v>
      </c>
      <c r="F337" s="76" t="s">
        <v>44</v>
      </c>
      <c r="G337" s="2"/>
      <c r="H337" s="30">
        <v>5050</v>
      </c>
      <c r="I337" s="266">
        <v>5050</v>
      </c>
      <c r="J337" s="266">
        <v>5050</v>
      </c>
      <c r="K337" s="33">
        <f t="shared" si="27"/>
        <v>0</v>
      </c>
      <c r="L337" s="33">
        <f t="shared" si="27"/>
        <v>0</v>
      </c>
      <c r="M337" s="19">
        <f t="shared" si="27"/>
        <v>0</v>
      </c>
    </row>
    <row r="338" spans="1:13" x14ac:dyDescent="0.25">
      <c r="A338" s="126"/>
      <c r="B338" s="127"/>
      <c r="C338" s="166"/>
      <c r="D338" s="130"/>
      <c r="E338" s="254"/>
      <c r="F338" s="70"/>
      <c r="G338" s="1"/>
      <c r="H338" s="29"/>
      <c r="I338" s="29"/>
      <c r="J338" s="29"/>
      <c r="K338" s="19">
        <f t="shared" si="27"/>
        <v>0</v>
      </c>
      <c r="L338" s="19">
        <f t="shared" si="27"/>
        <v>0</v>
      </c>
      <c r="M338" s="19">
        <f t="shared" si="27"/>
        <v>0</v>
      </c>
    </row>
    <row r="339" spans="1:13" x14ac:dyDescent="0.25">
      <c r="A339" s="126"/>
      <c r="B339" s="127"/>
      <c r="C339" s="300">
        <v>5.13</v>
      </c>
      <c r="D339" s="301"/>
      <c r="E339" s="264" t="s">
        <v>1490</v>
      </c>
      <c r="F339" s="70"/>
      <c r="G339" s="1"/>
      <c r="H339" s="29"/>
      <c r="I339" s="29"/>
      <c r="J339" s="29"/>
      <c r="K339" s="19">
        <f t="shared" si="27"/>
        <v>0</v>
      </c>
      <c r="L339" s="19">
        <f t="shared" si="27"/>
        <v>0</v>
      </c>
      <c r="M339" s="19">
        <f t="shared" si="27"/>
        <v>0</v>
      </c>
    </row>
    <row r="340" spans="1:13" ht="32.25" customHeight="1" x14ac:dyDescent="0.25">
      <c r="A340" s="126"/>
      <c r="B340" s="127"/>
      <c r="C340" s="298" t="s">
        <v>55</v>
      </c>
      <c r="D340" s="299"/>
      <c r="E340" s="168" t="s">
        <v>1497</v>
      </c>
      <c r="F340" s="70"/>
      <c r="G340" s="1"/>
      <c r="H340" s="29"/>
      <c r="I340" s="29"/>
      <c r="J340" s="29"/>
      <c r="K340" s="19">
        <f t="shared" si="27"/>
        <v>0</v>
      </c>
      <c r="L340" s="19">
        <f t="shared" si="27"/>
        <v>0</v>
      </c>
      <c r="M340" s="19">
        <f t="shared" si="27"/>
        <v>0</v>
      </c>
    </row>
    <row r="341" spans="1:13" x14ac:dyDescent="0.25">
      <c r="A341" s="126"/>
      <c r="B341" s="127"/>
      <c r="C341" s="166"/>
      <c r="D341" s="130"/>
      <c r="E341" s="254"/>
      <c r="F341" s="70"/>
      <c r="G341" s="1"/>
      <c r="H341" s="29"/>
      <c r="I341" s="29"/>
      <c r="J341" s="29"/>
      <c r="K341" s="19">
        <f t="shared" si="27"/>
        <v>0</v>
      </c>
      <c r="L341" s="19">
        <f t="shared" si="27"/>
        <v>0</v>
      </c>
      <c r="M341" s="19">
        <f t="shared" si="27"/>
        <v>0</v>
      </c>
    </row>
    <row r="342" spans="1:13" s="265" customFormat="1" ht="24" customHeight="1" x14ac:dyDescent="0.25">
      <c r="A342" s="248">
        <f>A337+0.00001</f>
        <v>3.1000100000004123</v>
      </c>
      <c r="B342" s="81" t="s">
        <v>1471</v>
      </c>
      <c r="C342" s="184" t="s">
        <v>1458</v>
      </c>
      <c r="D342" s="83" t="s">
        <v>56</v>
      </c>
      <c r="E342" s="84" t="s">
        <v>1338</v>
      </c>
      <c r="F342" s="76" t="s">
        <v>44</v>
      </c>
      <c r="G342" s="2"/>
      <c r="H342" s="30">
        <v>3150</v>
      </c>
      <c r="I342" s="30">
        <v>3150</v>
      </c>
      <c r="J342" s="266">
        <v>3150</v>
      </c>
      <c r="K342" s="33">
        <f t="shared" si="27"/>
        <v>0</v>
      </c>
      <c r="L342" s="33">
        <f t="shared" si="27"/>
        <v>0</v>
      </c>
      <c r="M342" s="19">
        <f t="shared" si="27"/>
        <v>0</v>
      </c>
    </row>
    <row r="343" spans="1:13" s="265" customFormat="1" ht="24" customHeight="1" x14ac:dyDescent="0.25">
      <c r="A343" s="248">
        <f t="shared" ref="A343:A353" si="28">A342+0.00001</f>
        <v>3.1000200000004123</v>
      </c>
      <c r="B343" s="81" t="s">
        <v>1471</v>
      </c>
      <c r="C343" s="184" t="s">
        <v>1459</v>
      </c>
      <c r="D343" s="83" t="s">
        <v>56</v>
      </c>
      <c r="E343" s="84" t="s">
        <v>1339</v>
      </c>
      <c r="F343" s="76" t="s">
        <v>44</v>
      </c>
      <c r="G343" s="2"/>
      <c r="H343" s="30">
        <v>3330</v>
      </c>
      <c r="I343" s="30">
        <v>3330</v>
      </c>
      <c r="J343" s="266">
        <v>3330</v>
      </c>
      <c r="K343" s="33">
        <f t="shared" si="27"/>
        <v>0</v>
      </c>
      <c r="L343" s="33">
        <f t="shared" si="27"/>
        <v>0</v>
      </c>
      <c r="M343" s="19">
        <f t="shared" si="27"/>
        <v>0</v>
      </c>
    </row>
    <row r="344" spans="1:13" s="265" customFormat="1" ht="24" customHeight="1" x14ac:dyDescent="0.25">
      <c r="A344" s="248">
        <f t="shared" si="28"/>
        <v>3.1000300000004124</v>
      </c>
      <c r="B344" s="81" t="s">
        <v>1472</v>
      </c>
      <c r="C344" s="184" t="s">
        <v>1460</v>
      </c>
      <c r="D344" s="83" t="s">
        <v>56</v>
      </c>
      <c r="E344" s="84" t="s">
        <v>1340</v>
      </c>
      <c r="F344" s="76" t="s">
        <v>44</v>
      </c>
      <c r="G344" s="2"/>
      <c r="H344" s="30">
        <v>4210</v>
      </c>
      <c r="I344" s="30">
        <v>4210</v>
      </c>
      <c r="J344" s="266">
        <v>4210</v>
      </c>
      <c r="K344" s="33">
        <f t="shared" si="27"/>
        <v>0</v>
      </c>
      <c r="L344" s="33">
        <f t="shared" si="27"/>
        <v>0</v>
      </c>
      <c r="M344" s="19">
        <f t="shared" si="27"/>
        <v>0</v>
      </c>
    </row>
    <row r="345" spans="1:13" s="265" customFormat="1" ht="24" customHeight="1" x14ac:dyDescent="0.25">
      <c r="A345" s="248">
        <f t="shared" si="28"/>
        <v>3.1000400000004125</v>
      </c>
      <c r="B345" s="81" t="s">
        <v>1472</v>
      </c>
      <c r="C345" s="184" t="s">
        <v>1461</v>
      </c>
      <c r="D345" s="83" t="s">
        <v>56</v>
      </c>
      <c r="E345" s="84" t="s">
        <v>1341</v>
      </c>
      <c r="F345" s="76" t="s">
        <v>44</v>
      </c>
      <c r="G345" s="2"/>
      <c r="H345" s="30">
        <v>5170</v>
      </c>
      <c r="I345" s="266">
        <v>5170</v>
      </c>
      <c r="J345" s="266">
        <v>5170</v>
      </c>
      <c r="K345" s="33">
        <f t="shared" si="27"/>
        <v>0</v>
      </c>
      <c r="L345" s="33">
        <f t="shared" si="27"/>
        <v>0</v>
      </c>
      <c r="M345" s="19">
        <f t="shared" si="27"/>
        <v>0</v>
      </c>
    </row>
    <row r="346" spans="1:13" s="265" customFormat="1" ht="24" customHeight="1" x14ac:dyDescent="0.25">
      <c r="A346" s="248">
        <f t="shared" si="28"/>
        <v>3.1000500000004125</v>
      </c>
      <c r="B346" s="81" t="s">
        <v>1472</v>
      </c>
      <c r="C346" s="184" t="s">
        <v>1462</v>
      </c>
      <c r="D346" s="83" t="s">
        <v>56</v>
      </c>
      <c r="E346" s="84" t="s">
        <v>1342</v>
      </c>
      <c r="F346" s="76" t="s">
        <v>44</v>
      </c>
      <c r="G346" s="2"/>
      <c r="H346" s="30">
        <v>5400</v>
      </c>
      <c r="I346" s="266">
        <v>5400</v>
      </c>
      <c r="J346" s="266">
        <v>5400</v>
      </c>
      <c r="K346" s="33">
        <f t="shared" si="27"/>
        <v>0</v>
      </c>
      <c r="L346" s="33">
        <f t="shared" si="27"/>
        <v>0</v>
      </c>
      <c r="M346" s="19">
        <f t="shared" si="27"/>
        <v>0</v>
      </c>
    </row>
    <row r="347" spans="1:13" s="265" customFormat="1" ht="24" customHeight="1" x14ac:dyDescent="0.25">
      <c r="A347" s="248">
        <f t="shared" si="28"/>
        <v>3.1000600000004126</v>
      </c>
      <c r="B347" s="81" t="s">
        <v>1472</v>
      </c>
      <c r="C347" s="184" t="s">
        <v>1463</v>
      </c>
      <c r="D347" s="83" t="s">
        <v>56</v>
      </c>
      <c r="E347" s="84" t="s">
        <v>1343</v>
      </c>
      <c r="F347" s="76" t="s">
        <v>44</v>
      </c>
      <c r="G347" s="2"/>
      <c r="H347" s="30">
        <v>5610</v>
      </c>
      <c r="I347" s="266">
        <v>5610</v>
      </c>
      <c r="J347" s="266">
        <v>5610</v>
      </c>
      <c r="K347" s="33">
        <f t="shared" si="27"/>
        <v>0</v>
      </c>
      <c r="L347" s="33">
        <f t="shared" si="27"/>
        <v>0</v>
      </c>
      <c r="M347" s="19">
        <f t="shared" si="27"/>
        <v>0</v>
      </c>
    </row>
    <row r="348" spans="1:13" s="265" customFormat="1" ht="24" customHeight="1" x14ac:dyDescent="0.25">
      <c r="A348" s="248">
        <f t="shared" si="28"/>
        <v>3.1000700000004127</v>
      </c>
      <c r="B348" s="81" t="s">
        <v>1472</v>
      </c>
      <c r="C348" s="184" t="s">
        <v>1464</v>
      </c>
      <c r="D348" s="83" t="s">
        <v>56</v>
      </c>
      <c r="E348" s="84" t="s">
        <v>1344</v>
      </c>
      <c r="F348" s="76" t="s">
        <v>44</v>
      </c>
      <c r="G348" s="2"/>
      <c r="H348" s="30">
        <v>7240</v>
      </c>
      <c r="I348" s="266">
        <v>7240</v>
      </c>
      <c r="J348" s="266">
        <v>7240</v>
      </c>
      <c r="K348" s="33">
        <f t="shared" si="27"/>
        <v>0</v>
      </c>
      <c r="L348" s="33">
        <f t="shared" si="27"/>
        <v>0</v>
      </c>
      <c r="M348" s="19">
        <f t="shared" si="27"/>
        <v>0</v>
      </c>
    </row>
    <row r="349" spans="1:13" s="265" customFormat="1" ht="24" customHeight="1" x14ac:dyDescent="0.25">
      <c r="A349" s="248">
        <f t="shared" si="28"/>
        <v>3.1000800000004127</v>
      </c>
      <c r="B349" s="81" t="s">
        <v>1473</v>
      </c>
      <c r="C349" s="184" t="s">
        <v>1465</v>
      </c>
      <c r="D349" s="83" t="s">
        <v>56</v>
      </c>
      <c r="E349" s="84" t="s">
        <v>1345</v>
      </c>
      <c r="F349" s="76" t="s">
        <v>44</v>
      </c>
      <c r="G349" s="2"/>
      <c r="H349" s="30">
        <v>8370</v>
      </c>
      <c r="I349" s="266">
        <v>8370</v>
      </c>
      <c r="J349" s="266">
        <v>8370</v>
      </c>
      <c r="K349" s="33">
        <f t="shared" si="27"/>
        <v>0</v>
      </c>
      <c r="L349" s="33">
        <f t="shared" si="27"/>
        <v>0</v>
      </c>
      <c r="M349" s="19">
        <f t="shared" si="27"/>
        <v>0</v>
      </c>
    </row>
    <row r="350" spans="1:13" s="265" customFormat="1" ht="24" customHeight="1" x14ac:dyDescent="0.25">
      <c r="A350" s="248">
        <f t="shared" si="28"/>
        <v>3.1000900000004128</v>
      </c>
      <c r="B350" s="81" t="s">
        <v>1473</v>
      </c>
      <c r="C350" s="184" t="s">
        <v>1466</v>
      </c>
      <c r="D350" s="83" t="s">
        <v>56</v>
      </c>
      <c r="E350" s="84" t="s">
        <v>1346</v>
      </c>
      <c r="F350" s="76" t="s">
        <v>44</v>
      </c>
      <c r="G350" s="2"/>
      <c r="H350" s="30">
        <v>9570</v>
      </c>
      <c r="I350" s="266">
        <v>9570</v>
      </c>
      <c r="J350" s="266">
        <v>9570</v>
      </c>
      <c r="K350" s="33">
        <f t="shared" si="27"/>
        <v>0</v>
      </c>
      <c r="L350" s="33">
        <f t="shared" si="27"/>
        <v>0</v>
      </c>
      <c r="M350" s="19">
        <f t="shared" si="27"/>
        <v>0</v>
      </c>
    </row>
    <row r="351" spans="1:13" s="265" customFormat="1" ht="24" customHeight="1" x14ac:dyDescent="0.25">
      <c r="A351" s="248">
        <f t="shared" si="28"/>
        <v>3.1001000000004129</v>
      </c>
      <c r="B351" s="81" t="s">
        <v>1472</v>
      </c>
      <c r="C351" s="184" t="s">
        <v>1467</v>
      </c>
      <c r="D351" s="83" t="s">
        <v>56</v>
      </c>
      <c r="E351" s="84" t="s">
        <v>1347</v>
      </c>
      <c r="F351" s="76" t="s">
        <v>44</v>
      </c>
      <c r="G351" s="2"/>
      <c r="H351" s="30">
        <v>7240</v>
      </c>
      <c r="I351" s="266">
        <v>7240</v>
      </c>
      <c r="J351" s="266">
        <v>7240</v>
      </c>
      <c r="K351" s="33">
        <f t="shared" si="27"/>
        <v>0</v>
      </c>
      <c r="L351" s="33">
        <f t="shared" si="27"/>
        <v>0</v>
      </c>
      <c r="M351" s="19">
        <f t="shared" si="27"/>
        <v>0</v>
      </c>
    </row>
    <row r="352" spans="1:13" s="265" customFormat="1" ht="24" customHeight="1" x14ac:dyDescent="0.25">
      <c r="A352" s="248">
        <f t="shared" si="28"/>
        <v>3.1001100000004129</v>
      </c>
      <c r="B352" s="81" t="s">
        <v>1473</v>
      </c>
      <c r="C352" s="184" t="s">
        <v>1468</v>
      </c>
      <c r="D352" s="83" t="s">
        <v>56</v>
      </c>
      <c r="E352" s="84" t="s">
        <v>1348</v>
      </c>
      <c r="F352" s="76" t="s">
        <v>44</v>
      </c>
      <c r="G352" s="2"/>
      <c r="H352" s="30">
        <v>8370</v>
      </c>
      <c r="I352" s="266">
        <v>8370</v>
      </c>
      <c r="J352" s="266">
        <v>8370</v>
      </c>
      <c r="K352" s="33">
        <f t="shared" si="27"/>
        <v>0</v>
      </c>
      <c r="L352" s="33">
        <f t="shared" si="27"/>
        <v>0</v>
      </c>
      <c r="M352" s="19">
        <f t="shared" si="27"/>
        <v>0</v>
      </c>
    </row>
    <row r="353" spans="1:13" s="265" customFormat="1" ht="24" customHeight="1" x14ac:dyDescent="0.25">
      <c r="A353" s="248">
        <f t="shared" si="28"/>
        <v>3.100120000000413</v>
      </c>
      <c r="B353" s="81" t="s">
        <v>1473</v>
      </c>
      <c r="C353" s="184" t="s">
        <v>1469</v>
      </c>
      <c r="D353" s="83" t="s">
        <v>56</v>
      </c>
      <c r="E353" s="84" t="s">
        <v>1349</v>
      </c>
      <c r="F353" s="76" t="s">
        <v>44</v>
      </c>
      <c r="G353" s="2"/>
      <c r="H353" s="30">
        <v>9570</v>
      </c>
      <c r="I353" s="266">
        <v>9570</v>
      </c>
      <c r="J353" s="266">
        <v>9570</v>
      </c>
      <c r="K353" s="33">
        <f t="shared" si="27"/>
        <v>0</v>
      </c>
      <c r="L353" s="33">
        <f t="shared" si="27"/>
        <v>0</v>
      </c>
      <c r="M353" s="19">
        <f t="shared" si="27"/>
        <v>0</v>
      </c>
    </row>
    <row r="354" spans="1:13" x14ac:dyDescent="0.25">
      <c r="A354" s="126"/>
      <c r="B354" s="127"/>
      <c r="C354" s="166"/>
      <c r="D354" s="130"/>
      <c r="E354" s="254"/>
      <c r="F354" s="70"/>
      <c r="G354" s="1"/>
      <c r="H354" s="29"/>
      <c r="I354" s="29"/>
      <c r="J354" s="29"/>
      <c r="K354" s="19">
        <f t="shared" si="27"/>
        <v>0</v>
      </c>
      <c r="L354" s="19">
        <f t="shared" si="27"/>
        <v>0</v>
      </c>
      <c r="M354" s="19">
        <f t="shared" si="27"/>
        <v>0</v>
      </c>
    </row>
    <row r="355" spans="1:13" x14ac:dyDescent="0.25">
      <c r="A355" s="126"/>
      <c r="B355" s="127"/>
      <c r="C355" s="300">
        <v>5.14</v>
      </c>
      <c r="D355" s="301"/>
      <c r="E355" s="264" t="s">
        <v>1490</v>
      </c>
      <c r="F355" s="70"/>
      <c r="G355" s="1"/>
      <c r="H355" s="29"/>
      <c r="I355" s="29"/>
      <c r="J355" s="29"/>
      <c r="K355" s="19">
        <f t="shared" si="27"/>
        <v>0</v>
      </c>
      <c r="L355" s="19">
        <f t="shared" si="27"/>
        <v>0</v>
      </c>
      <c r="M355" s="19">
        <f t="shared" si="27"/>
        <v>0</v>
      </c>
    </row>
    <row r="356" spans="1:13" x14ac:dyDescent="0.25">
      <c r="A356" s="126"/>
      <c r="B356" s="127"/>
      <c r="C356" s="298" t="s">
        <v>62</v>
      </c>
      <c r="D356" s="299"/>
      <c r="E356" s="254" t="s">
        <v>1498</v>
      </c>
      <c r="F356" s="70"/>
      <c r="G356" s="1"/>
      <c r="H356" s="29"/>
      <c r="I356" s="29"/>
      <c r="J356" s="29"/>
      <c r="K356" s="19">
        <f t="shared" si="27"/>
        <v>0</v>
      </c>
      <c r="L356" s="19">
        <f t="shared" si="27"/>
        <v>0</v>
      </c>
      <c r="M356" s="19">
        <f t="shared" si="27"/>
        <v>0</v>
      </c>
    </row>
    <row r="357" spans="1:13" x14ac:dyDescent="0.25">
      <c r="A357" s="126"/>
      <c r="B357" s="127"/>
      <c r="C357" s="166"/>
      <c r="D357" s="130"/>
      <c r="E357" s="254"/>
      <c r="F357" s="70"/>
      <c r="G357" s="1"/>
      <c r="H357" s="29"/>
      <c r="I357" s="29"/>
      <c r="J357" s="29"/>
      <c r="K357" s="19">
        <f t="shared" si="27"/>
        <v>0</v>
      </c>
      <c r="L357" s="19">
        <f t="shared" si="27"/>
        <v>0</v>
      </c>
      <c r="M357" s="19">
        <f t="shared" si="27"/>
        <v>0</v>
      </c>
    </row>
    <row r="358" spans="1:13" s="265" customFormat="1" ht="24" customHeight="1" x14ac:dyDescent="0.25">
      <c r="A358" s="248">
        <f>A353+0.00001</f>
        <v>3.1001300000004131</v>
      </c>
      <c r="B358" s="81" t="s">
        <v>1470</v>
      </c>
      <c r="C358" s="184" t="s">
        <v>1500</v>
      </c>
      <c r="D358" s="83" t="s">
        <v>453</v>
      </c>
      <c r="E358" s="84" t="s">
        <v>1307</v>
      </c>
      <c r="F358" s="76" t="s">
        <v>44</v>
      </c>
      <c r="G358" s="2"/>
      <c r="H358" s="30">
        <v>560</v>
      </c>
      <c r="I358" s="30">
        <v>560</v>
      </c>
      <c r="J358" s="30">
        <v>560</v>
      </c>
      <c r="K358" s="33">
        <f t="shared" si="27"/>
        <v>0</v>
      </c>
      <c r="L358" s="33">
        <f t="shared" si="27"/>
        <v>0</v>
      </c>
      <c r="M358" s="19">
        <f t="shared" si="27"/>
        <v>0</v>
      </c>
    </row>
    <row r="359" spans="1:13" s="265" customFormat="1" ht="24" customHeight="1" x14ac:dyDescent="0.25">
      <c r="A359" s="248">
        <f t="shared" ref="A359:A373" si="29">A358+0.00001</f>
        <v>3.1001400000004131</v>
      </c>
      <c r="B359" s="81" t="s">
        <v>1470</v>
      </c>
      <c r="C359" s="184" t="s">
        <v>1501</v>
      </c>
      <c r="D359" s="83" t="s">
        <v>453</v>
      </c>
      <c r="E359" s="84" t="s">
        <v>1308</v>
      </c>
      <c r="F359" s="76" t="s">
        <v>44</v>
      </c>
      <c r="G359" s="2"/>
      <c r="H359" s="30">
        <v>680</v>
      </c>
      <c r="I359" s="30">
        <v>680</v>
      </c>
      <c r="J359" s="30">
        <v>680</v>
      </c>
      <c r="K359" s="33">
        <f t="shared" si="27"/>
        <v>0</v>
      </c>
      <c r="L359" s="33">
        <f t="shared" si="27"/>
        <v>0</v>
      </c>
      <c r="M359" s="19">
        <f t="shared" si="27"/>
        <v>0</v>
      </c>
    </row>
    <row r="360" spans="1:13" s="265" customFormat="1" ht="24" customHeight="1" x14ac:dyDescent="0.25">
      <c r="A360" s="248">
        <f t="shared" si="29"/>
        <v>3.1001500000004132</v>
      </c>
      <c r="B360" s="81" t="s">
        <v>1470</v>
      </c>
      <c r="C360" s="184" t="s">
        <v>1502</v>
      </c>
      <c r="D360" s="83" t="s">
        <v>453</v>
      </c>
      <c r="E360" s="84" t="s">
        <v>1309</v>
      </c>
      <c r="F360" s="76" t="s">
        <v>44</v>
      </c>
      <c r="G360" s="2"/>
      <c r="H360" s="30">
        <v>700</v>
      </c>
      <c r="I360" s="30">
        <v>700</v>
      </c>
      <c r="J360" s="30">
        <v>700</v>
      </c>
      <c r="K360" s="33">
        <f t="shared" si="27"/>
        <v>0</v>
      </c>
      <c r="L360" s="33">
        <f t="shared" si="27"/>
        <v>0</v>
      </c>
      <c r="M360" s="19">
        <f t="shared" si="27"/>
        <v>0</v>
      </c>
    </row>
    <row r="361" spans="1:13" s="265" customFormat="1" ht="24" customHeight="1" x14ac:dyDescent="0.25">
      <c r="A361" s="248">
        <f t="shared" si="29"/>
        <v>3.1001600000004133</v>
      </c>
      <c r="B361" s="81" t="s">
        <v>1470</v>
      </c>
      <c r="C361" s="184" t="s">
        <v>1503</v>
      </c>
      <c r="D361" s="83" t="s">
        <v>453</v>
      </c>
      <c r="E361" s="84" t="s">
        <v>1310</v>
      </c>
      <c r="F361" s="76" t="s">
        <v>44</v>
      </c>
      <c r="G361" s="2"/>
      <c r="H361" s="30">
        <v>1040</v>
      </c>
      <c r="I361" s="30">
        <v>1040</v>
      </c>
      <c r="J361" s="266">
        <v>1040</v>
      </c>
      <c r="K361" s="33">
        <f t="shared" si="27"/>
        <v>0</v>
      </c>
      <c r="L361" s="33">
        <f t="shared" si="27"/>
        <v>0</v>
      </c>
      <c r="M361" s="19">
        <f t="shared" si="27"/>
        <v>0</v>
      </c>
    </row>
    <row r="362" spans="1:13" s="265" customFormat="1" ht="24" customHeight="1" x14ac:dyDescent="0.25">
      <c r="A362" s="248">
        <f t="shared" si="29"/>
        <v>3.1001700000004133</v>
      </c>
      <c r="B362" s="81" t="s">
        <v>1471</v>
      </c>
      <c r="C362" s="184" t="s">
        <v>1504</v>
      </c>
      <c r="D362" s="83" t="s">
        <v>453</v>
      </c>
      <c r="E362" s="84" t="s">
        <v>1311</v>
      </c>
      <c r="F362" s="76" t="s">
        <v>44</v>
      </c>
      <c r="G362" s="2"/>
      <c r="H362" s="30">
        <v>1130</v>
      </c>
      <c r="I362" s="30">
        <v>1130</v>
      </c>
      <c r="J362" s="266">
        <v>1130</v>
      </c>
      <c r="K362" s="33">
        <f t="shared" si="27"/>
        <v>0</v>
      </c>
      <c r="L362" s="33">
        <f t="shared" si="27"/>
        <v>0</v>
      </c>
      <c r="M362" s="19">
        <f t="shared" si="27"/>
        <v>0</v>
      </c>
    </row>
    <row r="363" spans="1:13" s="265" customFormat="1" ht="24" customHeight="1" x14ac:dyDescent="0.25">
      <c r="A363" s="248">
        <f t="shared" si="29"/>
        <v>3.1001800000004134</v>
      </c>
      <c r="B363" s="81" t="s">
        <v>1470</v>
      </c>
      <c r="C363" s="184" t="s">
        <v>1505</v>
      </c>
      <c r="D363" s="83" t="s">
        <v>453</v>
      </c>
      <c r="E363" s="84" t="s">
        <v>1312</v>
      </c>
      <c r="F363" s="76" t="s">
        <v>44</v>
      </c>
      <c r="G363" s="2"/>
      <c r="H363" s="30">
        <v>420</v>
      </c>
      <c r="I363" s="30">
        <v>420</v>
      </c>
      <c r="J363" s="30">
        <v>420</v>
      </c>
      <c r="K363" s="33">
        <f t="shared" ref="K363:M399" si="30">$G363*H363</f>
        <v>0</v>
      </c>
      <c r="L363" s="33">
        <f t="shared" si="30"/>
        <v>0</v>
      </c>
      <c r="M363" s="19">
        <f t="shared" si="30"/>
        <v>0</v>
      </c>
    </row>
    <row r="364" spans="1:13" s="265" customFormat="1" ht="24" customHeight="1" x14ac:dyDescent="0.25">
      <c r="A364" s="248">
        <f t="shared" si="29"/>
        <v>3.1001900000004134</v>
      </c>
      <c r="B364" s="81" t="s">
        <v>1470</v>
      </c>
      <c r="C364" s="184" t="s">
        <v>1506</v>
      </c>
      <c r="D364" s="83" t="s">
        <v>453</v>
      </c>
      <c r="E364" s="84" t="s">
        <v>1313</v>
      </c>
      <c r="F364" s="76" t="s">
        <v>44</v>
      </c>
      <c r="G364" s="2"/>
      <c r="H364" s="30">
        <v>440</v>
      </c>
      <c r="I364" s="30">
        <v>440</v>
      </c>
      <c r="J364" s="30">
        <v>440</v>
      </c>
      <c r="K364" s="33">
        <f t="shared" si="30"/>
        <v>0</v>
      </c>
      <c r="L364" s="33">
        <f t="shared" si="30"/>
        <v>0</v>
      </c>
      <c r="M364" s="19">
        <f t="shared" si="30"/>
        <v>0</v>
      </c>
    </row>
    <row r="365" spans="1:13" s="265" customFormat="1" ht="24" customHeight="1" x14ac:dyDescent="0.25">
      <c r="A365" s="248">
        <f t="shared" si="29"/>
        <v>3.1002000000004135</v>
      </c>
      <c r="B365" s="81" t="s">
        <v>1470</v>
      </c>
      <c r="C365" s="184" t="s">
        <v>1507</v>
      </c>
      <c r="D365" s="83" t="s">
        <v>453</v>
      </c>
      <c r="E365" s="84" t="s">
        <v>1314</v>
      </c>
      <c r="F365" s="76" t="s">
        <v>44</v>
      </c>
      <c r="G365" s="2"/>
      <c r="H365" s="30">
        <v>620</v>
      </c>
      <c r="I365" s="30">
        <v>620</v>
      </c>
      <c r="J365" s="30">
        <v>620</v>
      </c>
      <c r="K365" s="33">
        <f t="shared" si="30"/>
        <v>0</v>
      </c>
      <c r="L365" s="33">
        <f t="shared" si="30"/>
        <v>0</v>
      </c>
      <c r="M365" s="19">
        <f t="shared" si="30"/>
        <v>0</v>
      </c>
    </row>
    <row r="366" spans="1:13" s="265" customFormat="1" ht="24" customHeight="1" x14ac:dyDescent="0.25">
      <c r="A366" s="248">
        <f t="shared" si="29"/>
        <v>3.1002100000004136</v>
      </c>
      <c r="B366" s="81" t="s">
        <v>1470</v>
      </c>
      <c r="C366" s="184" t="s">
        <v>1508</v>
      </c>
      <c r="D366" s="83" t="s">
        <v>453</v>
      </c>
      <c r="E366" s="84" t="s">
        <v>1315</v>
      </c>
      <c r="F366" s="76" t="s">
        <v>44</v>
      </c>
      <c r="G366" s="2"/>
      <c r="H366" s="30">
        <v>760</v>
      </c>
      <c r="I366" s="30">
        <v>760</v>
      </c>
      <c r="J366" s="266">
        <v>760</v>
      </c>
      <c r="K366" s="33">
        <f t="shared" si="30"/>
        <v>0</v>
      </c>
      <c r="L366" s="33">
        <f t="shared" si="30"/>
        <v>0</v>
      </c>
      <c r="M366" s="19">
        <f t="shared" si="30"/>
        <v>0</v>
      </c>
    </row>
    <row r="367" spans="1:13" s="265" customFormat="1" ht="24" customHeight="1" x14ac:dyDescent="0.25">
      <c r="A367" s="248">
        <f t="shared" si="29"/>
        <v>3.1002200000004136</v>
      </c>
      <c r="B367" s="81" t="s">
        <v>1471</v>
      </c>
      <c r="C367" s="184" t="s">
        <v>1509</v>
      </c>
      <c r="D367" s="83" t="s">
        <v>453</v>
      </c>
      <c r="E367" s="84" t="s">
        <v>1316</v>
      </c>
      <c r="F367" s="76" t="s">
        <v>44</v>
      </c>
      <c r="G367" s="2"/>
      <c r="H367" s="30">
        <v>910</v>
      </c>
      <c r="I367" s="30">
        <v>910</v>
      </c>
      <c r="J367" s="266">
        <v>910</v>
      </c>
      <c r="K367" s="33">
        <f t="shared" si="30"/>
        <v>0</v>
      </c>
      <c r="L367" s="33">
        <f t="shared" si="30"/>
        <v>0</v>
      </c>
      <c r="M367" s="19">
        <f t="shared" si="30"/>
        <v>0</v>
      </c>
    </row>
    <row r="368" spans="1:13" s="265" customFormat="1" ht="24" customHeight="1" x14ac:dyDescent="0.25">
      <c r="A368" s="248">
        <f t="shared" si="29"/>
        <v>3.1002300000004137</v>
      </c>
      <c r="B368" s="81" t="s">
        <v>1471</v>
      </c>
      <c r="C368" s="184" t="s">
        <v>1510</v>
      </c>
      <c r="D368" s="83" t="s">
        <v>453</v>
      </c>
      <c r="E368" s="84" t="s">
        <v>1317</v>
      </c>
      <c r="F368" s="76" t="s">
        <v>44</v>
      </c>
      <c r="G368" s="2"/>
      <c r="H368" s="30">
        <v>1180</v>
      </c>
      <c r="I368" s="30">
        <v>1180</v>
      </c>
      <c r="J368" s="266">
        <v>1180</v>
      </c>
      <c r="K368" s="33">
        <f t="shared" si="30"/>
        <v>0</v>
      </c>
      <c r="L368" s="33">
        <f t="shared" si="30"/>
        <v>0</v>
      </c>
      <c r="M368" s="19">
        <f t="shared" si="30"/>
        <v>0</v>
      </c>
    </row>
    <row r="369" spans="1:13" s="265" customFormat="1" ht="24" customHeight="1" x14ac:dyDescent="0.25">
      <c r="A369" s="248">
        <f t="shared" si="29"/>
        <v>3.1002400000004138</v>
      </c>
      <c r="B369" s="81" t="s">
        <v>1472</v>
      </c>
      <c r="C369" s="184" t="s">
        <v>1511</v>
      </c>
      <c r="D369" s="83" t="s">
        <v>453</v>
      </c>
      <c r="E369" s="84" t="s">
        <v>1318</v>
      </c>
      <c r="F369" s="76" t="s">
        <v>44</v>
      </c>
      <c r="G369" s="2"/>
      <c r="H369" s="30">
        <v>1200</v>
      </c>
      <c r="I369" s="30">
        <v>1200</v>
      </c>
      <c r="J369" s="266">
        <v>1200</v>
      </c>
      <c r="K369" s="33">
        <f t="shared" si="30"/>
        <v>0</v>
      </c>
      <c r="L369" s="33">
        <f t="shared" si="30"/>
        <v>0</v>
      </c>
      <c r="M369" s="19">
        <f t="shared" si="30"/>
        <v>0</v>
      </c>
    </row>
    <row r="370" spans="1:13" s="265" customFormat="1" ht="24" customHeight="1" x14ac:dyDescent="0.25">
      <c r="A370" s="248">
        <f t="shared" si="29"/>
        <v>3.1002500000004138</v>
      </c>
      <c r="B370" s="81" t="s">
        <v>1472</v>
      </c>
      <c r="C370" s="184" t="s">
        <v>1512</v>
      </c>
      <c r="D370" s="83" t="s">
        <v>453</v>
      </c>
      <c r="E370" s="84" t="s">
        <v>1319</v>
      </c>
      <c r="F370" s="76" t="s">
        <v>44</v>
      </c>
      <c r="G370" s="2"/>
      <c r="H370" s="30">
        <v>1500</v>
      </c>
      <c r="I370" s="30">
        <v>1500</v>
      </c>
      <c r="J370" s="266">
        <v>1500</v>
      </c>
      <c r="K370" s="33">
        <f t="shared" si="30"/>
        <v>0</v>
      </c>
      <c r="L370" s="33">
        <f t="shared" si="30"/>
        <v>0</v>
      </c>
      <c r="M370" s="19">
        <f t="shared" si="30"/>
        <v>0</v>
      </c>
    </row>
    <row r="371" spans="1:13" s="265" customFormat="1" ht="24" customHeight="1" x14ac:dyDescent="0.25">
      <c r="A371" s="248">
        <f t="shared" si="29"/>
        <v>3.1002600000004139</v>
      </c>
      <c r="B371" s="81" t="s">
        <v>1472</v>
      </c>
      <c r="C371" s="184" t="s">
        <v>1513</v>
      </c>
      <c r="D371" s="83" t="s">
        <v>453</v>
      </c>
      <c r="E371" s="84" t="s">
        <v>1320</v>
      </c>
      <c r="F371" s="76" t="s">
        <v>44</v>
      </c>
      <c r="G371" s="2"/>
      <c r="H371" s="30">
        <v>1520</v>
      </c>
      <c r="I371" s="266">
        <v>1520</v>
      </c>
      <c r="J371" s="266">
        <v>1520</v>
      </c>
      <c r="K371" s="33">
        <f t="shared" si="30"/>
        <v>0</v>
      </c>
      <c r="L371" s="33">
        <f t="shared" si="30"/>
        <v>0</v>
      </c>
      <c r="M371" s="19">
        <f t="shared" si="30"/>
        <v>0</v>
      </c>
    </row>
    <row r="372" spans="1:13" s="265" customFormat="1" ht="24" customHeight="1" x14ac:dyDescent="0.25">
      <c r="A372" s="248">
        <f t="shared" si="29"/>
        <v>3.100270000000414</v>
      </c>
      <c r="B372" s="81" t="s">
        <v>1472</v>
      </c>
      <c r="C372" s="184" t="s">
        <v>1514</v>
      </c>
      <c r="D372" s="83" t="s">
        <v>453</v>
      </c>
      <c r="E372" s="84" t="s">
        <v>1321</v>
      </c>
      <c r="F372" s="76" t="s">
        <v>44</v>
      </c>
      <c r="G372" s="2"/>
      <c r="H372" s="30">
        <v>1530</v>
      </c>
      <c r="I372" s="266">
        <v>1530</v>
      </c>
      <c r="J372" s="266">
        <v>1530</v>
      </c>
      <c r="K372" s="33">
        <f t="shared" si="30"/>
        <v>0</v>
      </c>
      <c r="L372" s="33">
        <f t="shared" si="30"/>
        <v>0</v>
      </c>
      <c r="M372" s="19">
        <f t="shared" si="30"/>
        <v>0</v>
      </c>
    </row>
    <row r="373" spans="1:13" s="265" customFormat="1" ht="24" customHeight="1" x14ac:dyDescent="0.25">
      <c r="A373" s="248">
        <f t="shared" si="29"/>
        <v>3.100280000000414</v>
      </c>
      <c r="B373" s="81" t="s">
        <v>1472</v>
      </c>
      <c r="C373" s="184" t="s">
        <v>1515</v>
      </c>
      <c r="D373" s="83" t="s">
        <v>453</v>
      </c>
      <c r="E373" s="84" t="s">
        <v>1322</v>
      </c>
      <c r="F373" s="76" t="s">
        <v>44</v>
      </c>
      <c r="G373" s="2"/>
      <c r="H373" s="30">
        <v>1850</v>
      </c>
      <c r="I373" s="266">
        <v>1850</v>
      </c>
      <c r="J373" s="266">
        <v>1850</v>
      </c>
      <c r="K373" s="33">
        <f t="shared" si="30"/>
        <v>0</v>
      </c>
      <c r="L373" s="33">
        <f t="shared" si="30"/>
        <v>0</v>
      </c>
      <c r="M373" s="19">
        <f t="shared" si="30"/>
        <v>0</v>
      </c>
    </row>
    <row r="374" spans="1:13" x14ac:dyDescent="0.25">
      <c r="A374" s="126"/>
      <c r="B374" s="127"/>
      <c r="C374" s="166"/>
      <c r="D374" s="130"/>
      <c r="E374" s="254"/>
      <c r="F374" s="70"/>
      <c r="G374" s="1"/>
      <c r="H374" s="29"/>
      <c r="I374" s="29"/>
      <c r="J374" s="29"/>
      <c r="K374" s="19">
        <f t="shared" si="30"/>
        <v>0</v>
      </c>
      <c r="L374" s="19">
        <f t="shared" si="30"/>
        <v>0</v>
      </c>
      <c r="M374" s="19">
        <f t="shared" si="30"/>
        <v>0</v>
      </c>
    </row>
    <row r="375" spans="1:13" x14ac:dyDescent="0.25">
      <c r="A375" s="126"/>
      <c r="B375" s="127"/>
      <c r="C375" s="300">
        <v>5.15</v>
      </c>
      <c r="D375" s="301"/>
      <c r="E375" s="264" t="s">
        <v>1490</v>
      </c>
      <c r="F375" s="70"/>
      <c r="G375" s="1"/>
      <c r="H375" s="29"/>
      <c r="I375" s="29"/>
      <c r="J375" s="29"/>
      <c r="K375" s="19">
        <f t="shared" si="30"/>
        <v>0</v>
      </c>
      <c r="L375" s="19">
        <f t="shared" si="30"/>
        <v>0</v>
      </c>
      <c r="M375" s="19">
        <f t="shared" si="30"/>
        <v>0</v>
      </c>
    </row>
    <row r="376" spans="1:13" ht="30" x14ac:dyDescent="0.25">
      <c r="A376" s="126"/>
      <c r="B376" s="127"/>
      <c r="C376" s="298" t="s">
        <v>62</v>
      </c>
      <c r="D376" s="299"/>
      <c r="E376" s="254" t="s">
        <v>1499</v>
      </c>
      <c r="F376" s="70"/>
      <c r="G376" s="1"/>
      <c r="H376" s="29"/>
      <c r="I376" s="29"/>
      <c r="J376" s="29"/>
      <c r="K376" s="19">
        <f t="shared" si="30"/>
        <v>0</v>
      </c>
      <c r="L376" s="19">
        <f t="shared" si="30"/>
        <v>0</v>
      </c>
      <c r="M376" s="19">
        <f t="shared" si="30"/>
        <v>0</v>
      </c>
    </row>
    <row r="377" spans="1:13" x14ac:dyDescent="0.25">
      <c r="A377" s="126"/>
      <c r="B377" s="127"/>
      <c r="C377" s="166"/>
      <c r="D377" s="130"/>
      <c r="E377" s="254"/>
      <c r="F377" s="70"/>
      <c r="G377" s="1"/>
      <c r="H377" s="29"/>
      <c r="I377" s="29"/>
      <c r="J377" s="29"/>
      <c r="K377" s="19">
        <f t="shared" si="30"/>
        <v>0</v>
      </c>
      <c r="L377" s="19">
        <f t="shared" si="30"/>
        <v>0</v>
      </c>
      <c r="M377" s="19">
        <f t="shared" si="30"/>
        <v>0</v>
      </c>
    </row>
    <row r="378" spans="1:13" s="265" customFormat="1" ht="24" customHeight="1" x14ac:dyDescent="0.25">
      <c r="A378" s="248">
        <f>A373+0.00001</f>
        <v>3.1002900000004141</v>
      </c>
      <c r="B378" s="81" t="s">
        <v>1532</v>
      </c>
      <c r="C378" s="184" t="s">
        <v>1516</v>
      </c>
      <c r="D378" s="83" t="s">
        <v>453</v>
      </c>
      <c r="E378" s="84" t="s">
        <v>1307</v>
      </c>
      <c r="F378" s="76" t="s">
        <v>44</v>
      </c>
      <c r="G378" s="2"/>
      <c r="H378" s="30">
        <v>200</v>
      </c>
      <c r="I378" s="30">
        <v>90</v>
      </c>
      <c r="J378" s="30">
        <v>90</v>
      </c>
      <c r="K378" s="33">
        <f t="shared" si="30"/>
        <v>0</v>
      </c>
      <c r="L378" s="33">
        <f t="shared" si="30"/>
        <v>0</v>
      </c>
      <c r="M378" s="19">
        <f t="shared" si="30"/>
        <v>0</v>
      </c>
    </row>
    <row r="379" spans="1:13" s="265" customFormat="1" ht="24" customHeight="1" x14ac:dyDescent="0.25">
      <c r="A379" s="248">
        <f t="shared" ref="A379:A393" si="31">A378+0.00001</f>
        <v>3.1003000000004142</v>
      </c>
      <c r="B379" s="81" t="s">
        <v>1532</v>
      </c>
      <c r="C379" s="184" t="s">
        <v>1517</v>
      </c>
      <c r="D379" s="83" t="s">
        <v>453</v>
      </c>
      <c r="E379" s="84" t="s">
        <v>1308</v>
      </c>
      <c r="F379" s="76" t="s">
        <v>44</v>
      </c>
      <c r="G379" s="2"/>
      <c r="H379" s="30">
        <v>240</v>
      </c>
      <c r="I379" s="30">
        <v>100</v>
      </c>
      <c r="J379" s="30">
        <v>100</v>
      </c>
      <c r="K379" s="33">
        <f t="shared" si="30"/>
        <v>0</v>
      </c>
      <c r="L379" s="33">
        <f t="shared" si="30"/>
        <v>0</v>
      </c>
      <c r="M379" s="19">
        <f t="shared" si="30"/>
        <v>0</v>
      </c>
    </row>
    <row r="380" spans="1:13" s="265" customFormat="1" ht="24" customHeight="1" x14ac:dyDescent="0.25">
      <c r="A380" s="248">
        <f t="shared" si="31"/>
        <v>3.1003100000004142</v>
      </c>
      <c r="B380" s="81" t="s">
        <v>1532</v>
      </c>
      <c r="C380" s="184" t="s">
        <v>1518</v>
      </c>
      <c r="D380" s="83" t="s">
        <v>453</v>
      </c>
      <c r="E380" s="84" t="s">
        <v>1309</v>
      </c>
      <c r="F380" s="76" t="s">
        <v>44</v>
      </c>
      <c r="G380" s="2"/>
      <c r="H380" s="30">
        <v>250</v>
      </c>
      <c r="I380" s="30">
        <v>110</v>
      </c>
      <c r="J380" s="30">
        <v>110</v>
      </c>
      <c r="K380" s="33">
        <f t="shared" si="30"/>
        <v>0</v>
      </c>
      <c r="L380" s="33">
        <f t="shared" si="30"/>
        <v>0</v>
      </c>
      <c r="M380" s="19">
        <f t="shared" si="30"/>
        <v>0</v>
      </c>
    </row>
    <row r="381" spans="1:13" s="265" customFormat="1" ht="24" customHeight="1" x14ac:dyDescent="0.25">
      <c r="A381" s="248">
        <f t="shared" si="31"/>
        <v>3.1003200000004143</v>
      </c>
      <c r="B381" s="81" t="s">
        <v>1532</v>
      </c>
      <c r="C381" s="184" t="s">
        <v>1519</v>
      </c>
      <c r="D381" s="83" t="s">
        <v>453</v>
      </c>
      <c r="E381" s="84" t="s">
        <v>1310</v>
      </c>
      <c r="F381" s="76" t="s">
        <v>44</v>
      </c>
      <c r="G381" s="2"/>
      <c r="H381" s="30">
        <v>370</v>
      </c>
      <c r="I381" s="30">
        <v>160</v>
      </c>
      <c r="J381" s="266">
        <v>160</v>
      </c>
      <c r="K381" s="33">
        <f t="shared" si="30"/>
        <v>0</v>
      </c>
      <c r="L381" s="33">
        <f t="shared" si="30"/>
        <v>0</v>
      </c>
      <c r="M381" s="19">
        <f t="shared" si="30"/>
        <v>0</v>
      </c>
    </row>
    <row r="382" spans="1:13" s="265" customFormat="1" ht="24" customHeight="1" x14ac:dyDescent="0.25">
      <c r="A382" s="248">
        <f t="shared" si="31"/>
        <v>3.1003300000004144</v>
      </c>
      <c r="B382" s="81" t="s">
        <v>1533</v>
      </c>
      <c r="C382" s="184" t="s">
        <v>1520</v>
      </c>
      <c r="D382" s="83" t="s">
        <v>453</v>
      </c>
      <c r="E382" s="84" t="s">
        <v>1311</v>
      </c>
      <c r="F382" s="76" t="s">
        <v>44</v>
      </c>
      <c r="G382" s="2"/>
      <c r="H382" s="30">
        <v>400</v>
      </c>
      <c r="I382" s="30">
        <v>170</v>
      </c>
      <c r="J382" s="266">
        <v>170</v>
      </c>
      <c r="K382" s="33">
        <f t="shared" si="30"/>
        <v>0</v>
      </c>
      <c r="L382" s="33">
        <f t="shared" si="30"/>
        <v>0</v>
      </c>
      <c r="M382" s="19">
        <f t="shared" si="30"/>
        <v>0</v>
      </c>
    </row>
    <row r="383" spans="1:13" s="265" customFormat="1" ht="24" customHeight="1" x14ac:dyDescent="0.25">
      <c r="A383" s="248">
        <f t="shared" si="31"/>
        <v>3.1003400000004144</v>
      </c>
      <c r="B383" s="81" t="s">
        <v>1532</v>
      </c>
      <c r="C383" s="184" t="s">
        <v>1521</v>
      </c>
      <c r="D383" s="83" t="s">
        <v>453</v>
      </c>
      <c r="E383" s="84" t="s">
        <v>1312</v>
      </c>
      <c r="F383" s="76" t="s">
        <v>44</v>
      </c>
      <c r="G383" s="2"/>
      <c r="H383" s="30">
        <v>200</v>
      </c>
      <c r="I383" s="30">
        <v>60</v>
      </c>
      <c r="J383" s="30">
        <v>60</v>
      </c>
      <c r="K383" s="33">
        <f t="shared" si="30"/>
        <v>0</v>
      </c>
      <c r="L383" s="33">
        <f t="shared" si="30"/>
        <v>0</v>
      </c>
      <c r="M383" s="19">
        <f t="shared" si="30"/>
        <v>0</v>
      </c>
    </row>
    <row r="384" spans="1:13" s="265" customFormat="1" ht="24" customHeight="1" x14ac:dyDescent="0.25">
      <c r="A384" s="248">
        <f t="shared" si="31"/>
        <v>3.1003500000004145</v>
      </c>
      <c r="B384" s="81" t="s">
        <v>1532</v>
      </c>
      <c r="C384" s="184" t="s">
        <v>1522</v>
      </c>
      <c r="D384" s="83" t="s">
        <v>453</v>
      </c>
      <c r="E384" s="84" t="s">
        <v>1313</v>
      </c>
      <c r="F384" s="76" t="s">
        <v>44</v>
      </c>
      <c r="G384" s="2"/>
      <c r="H384" s="30">
        <v>210</v>
      </c>
      <c r="I384" s="30">
        <v>70</v>
      </c>
      <c r="J384" s="30">
        <v>70</v>
      </c>
      <c r="K384" s="33">
        <f t="shared" si="30"/>
        <v>0</v>
      </c>
      <c r="L384" s="33">
        <f t="shared" si="30"/>
        <v>0</v>
      </c>
      <c r="M384" s="19">
        <f t="shared" si="30"/>
        <v>0</v>
      </c>
    </row>
    <row r="385" spans="1:13" s="265" customFormat="1" ht="24" customHeight="1" x14ac:dyDescent="0.25">
      <c r="A385" s="248">
        <f t="shared" si="31"/>
        <v>3.1003600000004146</v>
      </c>
      <c r="B385" s="81" t="s">
        <v>1532</v>
      </c>
      <c r="C385" s="184" t="s">
        <v>1523</v>
      </c>
      <c r="D385" s="83" t="s">
        <v>453</v>
      </c>
      <c r="E385" s="84" t="s">
        <v>1314</v>
      </c>
      <c r="F385" s="76" t="s">
        <v>44</v>
      </c>
      <c r="G385" s="2"/>
      <c r="H385" s="30">
        <v>220</v>
      </c>
      <c r="I385" s="30">
        <v>90</v>
      </c>
      <c r="J385" s="30">
        <v>90</v>
      </c>
      <c r="K385" s="33">
        <f t="shared" si="30"/>
        <v>0</v>
      </c>
      <c r="L385" s="33">
        <f t="shared" si="30"/>
        <v>0</v>
      </c>
      <c r="M385" s="19">
        <f t="shared" si="30"/>
        <v>0</v>
      </c>
    </row>
    <row r="386" spans="1:13" s="265" customFormat="1" ht="24" customHeight="1" x14ac:dyDescent="0.25">
      <c r="A386" s="248">
        <f t="shared" si="31"/>
        <v>3.1003700000004146</v>
      </c>
      <c r="B386" s="81" t="s">
        <v>1532</v>
      </c>
      <c r="C386" s="184" t="s">
        <v>1524</v>
      </c>
      <c r="D386" s="83" t="s">
        <v>453</v>
      </c>
      <c r="E386" s="84" t="s">
        <v>1315</v>
      </c>
      <c r="F386" s="76" t="s">
        <v>44</v>
      </c>
      <c r="G386" s="2"/>
      <c r="H386" s="30">
        <v>270</v>
      </c>
      <c r="I386" s="30">
        <v>110</v>
      </c>
      <c r="J386" s="266">
        <v>110</v>
      </c>
      <c r="K386" s="33">
        <f t="shared" si="30"/>
        <v>0</v>
      </c>
      <c r="L386" s="33">
        <f t="shared" si="30"/>
        <v>0</v>
      </c>
      <c r="M386" s="19">
        <f t="shared" si="30"/>
        <v>0</v>
      </c>
    </row>
    <row r="387" spans="1:13" s="265" customFormat="1" ht="24" customHeight="1" x14ac:dyDescent="0.25">
      <c r="A387" s="248">
        <f t="shared" si="31"/>
        <v>3.1003800000004147</v>
      </c>
      <c r="B387" s="81" t="s">
        <v>1533</v>
      </c>
      <c r="C387" s="184" t="s">
        <v>1525</v>
      </c>
      <c r="D387" s="83" t="s">
        <v>453</v>
      </c>
      <c r="E387" s="84" t="s">
        <v>1316</v>
      </c>
      <c r="F387" s="76" t="s">
        <v>44</v>
      </c>
      <c r="G387" s="2"/>
      <c r="H387" s="30">
        <v>320</v>
      </c>
      <c r="I387" s="30">
        <v>140</v>
      </c>
      <c r="J387" s="266">
        <v>140</v>
      </c>
      <c r="K387" s="33">
        <f t="shared" si="30"/>
        <v>0</v>
      </c>
      <c r="L387" s="33">
        <f t="shared" si="30"/>
        <v>0</v>
      </c>
      <c r="M387" s="19">
        <f t="shared" si="30"/>
        <v>0</v>
      </c>
    </row>
    <row r="388" spans="1:13" s="265" customFormat="1" ht="24" customHeight="1" x14ac:dyDescent="0.25">
      <c r="A388" s="248">
        <f t="shared" si="31"/>
        <v>3.1003900000004148</v>
      </c>
      <c r="B388" s="81" t="s">
        <v>1534</v>
      </c>
      <c r="C388" s="184" t="s">
        <v>1526</v>
      </c>
      <c r="D388" s="83" t="s">
        <v>453</v>
      </c>
      <c r="E388" s="84" t="s">
        <v>1317</v>
      </c>
      <c r="F388" s="76" t="s">
        <v>44</v>
      </c>
      <c r="G388" s="2"/>
      <c r="H388" s="30">
        <v>420</v>
      </c>
      <c r="I388" s="30">
        <v>180</v>
      </c>
      <c r="J388" s="266">
        <v>180</v>
      </c>
      <c r="K388" s="33">
        <f t="shared" si="30"/>
        <v>0</v>
      </c>
      <c r="L388" s="33">
        <f t="shared" si="30"/>
        <v>0</v>
      </c>
      <c r="M388" s="19">
        <f t="shared" si="30"/>
        <v>0</v>
      </c>
    </row>
    <row r="389" spans="1:13" s="265" customFormat="1" ht="24" customHeight="1" x14ac:dyDescent="0.25">
      <c r="A389" s="248">
        <f t="shared" si="31"/>
        <v>3.1004000000004148</v>
      </c>
      <c r="B389" s="81" t="s">
        <v>1534</v>
      </c>
      <c r="C389" s="184" t="s">
        <v>1527</v>
      </c>
      <c r="D389" s="83" t="s">
        <v>453</v>
      </c>
      <c r="E389" s="84" t="s">
        <v>1318</v>
      </c>
      <c r="F389" s="76" t="s">
        <v>44</v>
      </c>
      <c r="G389" s="2"/>
      <c r="H389" s="30">
        <v>420</v>
      </c>
      <c r="I389" s="30">
        <v>180</v>
      </c>
      <c r="J389" s="266">
        <v>180</v>
      </c>
      <c r="K389" s="33">
        <f t="shared" si="30"/>
        <v>0</v>
      </c>
      <c r="L389" s="33">
        <f t="shared" si="30"/>
        <v>0</v>
      </c>
      <c r="M389" s="19">
        <f t="shared" si="30"/>
        <v>0</v>
      </c>
    </row>
    <row r="390" spans="1:13" s="265" customFormat="1" ht="24" customHeight="1" x14ac:dyDescent="0.25">
      <c r="A390" s="248">
        <f t="shared" si="31"/>
        <v>3.1004100000004149</v>
      </c>
      <c r="B390" s="81" t="s">
        <v>1534</v>
      </c>
      <c r="C390" s="184" t="s">
        <v>1528</v>
      </c>
      <c r="D390" s="83" t="s">
        <v>453</v>
      </c>
      <c r="E390" s="84" t="s">
        <v>1319</v>
      </c>
      <c r="F390" s="76" t="s">
        <v>44</v>
      </c>
      <c r="G390" s="2"/>
      <c r="H390" s="30">
        <v>530</v>
      </c>
      <c r="I390" s="30">
        <v>220</v>
      </c>
      <c r="J390" s="266">
        <v>220</v>
      </c>
      <c r="K390" s="33">
        <f t="shared" si="30"/>
        <v>0</v>
      </c>
      <c r="L390" s="33">
        <f t="shared" si="30"/>
        <v>0</v>
      </c>
      <c r="M390" s="19">
        <f t="shared" si="30"/>
        <v>0</v>
      </c>
    </row>
    <row r="391" spans="1:13" s="265" customFormat="1" ht="24" customHeight="1" x14ac:dyDescent="0.25">
      <c r="A391" s="248">
        <f t="shared" si="31"/>
        <v>3.100420000000415</v>
      </c>
      <c r="B391" s="81" t="s">
        <v>1534</v>
      </c>
      <c r="C391" s="184" t="s">
        <v>1529</v>
      </c>
      <c r="D391" s="83" t="s">
        <v>453</v>
      </c>
      <c r="E391" s="84" t="s">
        <v>1320</v>
      </c>
      <c r="F391" s="76" t="s">
        <v>44</v>
      </c>
      <c r="G391" s="2"/>
      <c r="H391" s="30">
        <v>530</v>
      </c>
      <c r="I391" s="266">
        <v>530</v>
      </c>
      <c r="J391" s="266">
        <v>530</v>
      </c>
      <c r="K391" s="33">
        <f t="shared" si="30"/>
        <v>0</v>
      </c>
      <c r="L391" s="33">
        <f t="shared" si="30"/>
        <v>0</v>
      </c>
      <c r="M391" s="19">
        <f t="shared" si="30"/>
        <v>0</v>
      </c>
    </row>
    <row r="392" spans="1:13" s="265" customFormat="1" ht="24" customHeight="1" x14ac:dyDescent="0.25">
      <c r="A392" s="248">
        <f t="shared" si="31"/>
        <v>3.100430000000415</v>
      </c>
      <c r="B392" s="81" t="s">
        <v>1534</v>
      </c>
      <c r="C392" s="184" t="s">
        <v>1530</v>
      </c>
      <c r="D392" s="83" t="s">
        <v>453</v>
      </c>
      <c r="E392" s="84" t="s">
        <v>1321</v>
      </c>
      <c r="F392" s="76" t="s">
        <v>44</v>
      </c>
      <c r="G392" s="2"/>
      <c r="H392" s="30">
        <v>590</v>
      </c>
      <c r="I392" s="266">
        <v>590</v>
      </c>
      <c r="J392" s="266">
        <v>590</v>
      </c>
      <c r="K392" s="33">
        <f t="shared" si="30"/>
        <v>0</v>
      </c>
      <c r="L392" s="33">
        <f t="shared" si="30"/>
        <v>0</v>
      </c>
      <c r="M392" s="19">
        <f t="shared" si="30"/>
        <v>0</v>
      </c>
    </row>
    <row r="393" spans="1:13" s="265" customFormat="1" ht="24" customHeight="1" x14ac:dyDescent="0.25">
      <c r="A393" s="248">
        <f t="shared" si="31"/>
        <v>3.1004400000004151</v>
      </c>
      <c r="B393" s="81" t="s">
        <v>1534</v>
      </c>
      <c r="C393" s="184" t="s">
        <v>1531</v>
      </c>
      <c r="D393" s="83" t="s">
        <v>453</v>
      </c>
      <c r="E393" s="84" t="s">
        <v>1322</v>
      </c>
      <c r="F393" s="76" t="s">
        <v>44</v>
      </c>
      <c r="G393" s="2"/>
      <c r="H393" s="30">
        <v>650</v>
      </c>
      <c r="I393" s="266">
        <v>650</v>
      </c>
      <c r="J393" s="266">
        <v>650</v>
      </c>
      <c r="K393" s="33">
        <f t="shared" si="30"/>
        <v>0</v>
      </c>
      <c r="L393" s="33">
        <f t="shared" si="30"/>
        <v>0</v>
      </c>
      <c r="M393" s="19">
        <f t="shared" si="30"/>
        <v>0</v>
      </c>
    </row>
    <row r="394" spans="1:13" x14ac:dyDescent="0.25">
      <c r="A394" s="126"/>
      <c r="B394" s="127"/>
      <c r="C394" s="166"/>
      <c r="D394" s="130"/>
      <c r="E394" s="254"/>
      <c r="F394" s="70"/>
      <c r="G394" s="1"/>
      <c r="H394" s="29"/>
      <c r="I394" s="29"/>
      <c r="J394" s="29"/>
      <c r="K394" s="19">
        <f t="shared" si="30"/>
        <v>0</v>
      </c>
      <c r="L394" s="19">
        <f t="shared" si="30"/>
        <v>0</v>
      </c>
      <c r="M394" s="19">
        <f t="shared" si="30"/>
        <v>0</v>
      </c>
    </row>
    <row r="395" spans="1:13" x14ac:dyDescent="0.25">
      <c r="A395" s="126"/>
      <c r="B395" s="127"/>
      <c r="C395" s="321">
        <v>5.16</v>
      </c>
      <c r="D395" s="322"/>
      <c r="E395" s="264" t="s">
        <v>1539</v>
      </c>
      <c r="F395" s="70"/>
      <c r="G395" s="1"/>
      <c r="H395" s="29"/>
      <c r="I395" s="29"/>
      <c r="J395" s="29"/>
      <c r="K395" s="19">
        <f t="shared" si="30"/>
        <v>0</v>
      </c>
      <c r="L395" s="19">
        <f t="shared" si="30"/>
        <v>0</v>
      </c>
      <c r="M395" s="19">
        <f t="shared" si="30"/>
        <v>0</v>
      </c>
    </row>
    <row r="396" spans="1:13" x14ac:dyDescent="0.25">
      <c r="A396" s="126"/>
      <c r="B396" s="127"/>
      <c r="C396" s="166"/>
      <c r="D396" s="130"/>
      <c r="E396" s="254"/>
      <c r="F396" s="70"/>
      <c r="G396" s="1"/>
      <c r="H396" s="29"/>
      <c r="I396" s="29"/>
      <c r="J396" s="29"/>
      <c r="K396" s="19">
        <f t="shared" si="30"/>
        <v>0</v>
      </c>
      <c r="L396" s="19">
        <f t="shared" si="30"/>
        <v>0</v>
      </c>
      <c r="M396" s="19">
        <f t="shared" si="30"/>
        <v>0</v>
      </c>
    </row>
    <row r="397" spans="1:13" s="265" customFormat="1" ht="24" customHeight="1" x14ac:dyDescent="0.25">
      <c r="A397" s="248">
        <f>A392+0.00001</f>
        <v>3.1004400000004151</v>
      </c>
      <c r="B397" s="81" t="s">
        <v>1543</v>
      </c>
      <c r="C397" s="184" t="s">
        <v>1545</v>
      </c>
      <c r="D397" s="83" t="s">
        <v>453</v>
      </c>
      <c r="E397" s="84" t="s">
        <v>1540</v>
      </c>
      <c r="F397" s="76" t="s">
        <v>1282</v>
      </c>
      <c r="G397" s="2"/>
      <c r="H397" s="30">
        <v>32800</v>
      </c>
      <c r="I397" s="30">
        <v>28970</v>
      </c>
      <c r="J397" s="30">
        <v>23600</v>
      </c>
      <c r="K397" s="33">
        <f t="shared" si="30"/>
        <v>0</v>
      </c>
      <c r="L397" s="33">
        <f t="shared" si="30"/>
        <v>0</v>
      </c>
      <c r="M397" s="19">
        <f t="shared" si="30"/>
        <v>0</v>
      </c>
    </row>
    <row r="398" spans="1:13" s="265" customFormat="1" ht="24" customHeight="1" x14ac:dyDescent="0.25">
      <c r="A398" s="248">
        <f t="shared" ref="A398" si="32">A397+0.00001</f>
        <v>3.1004500000004152</v>
      </c>
      <c r="B398" s="81" t="s">
        <v>1543</v>
      </c>
      <c r="C398" s="184" t="s">
        <v>1546</v>
      </c>
      <c r="D398" s="83" t="s">
        <v>453</v>
      </c>
      <c r="E398" s="84" t="s">
        <v>1541</v>
      </c>
      <c r="F398" s="76" t="s">
        <v>1282</v>
      </c>
      <c r="G398" s="2"/>
      <c r="H398" s="30">
        <v>27260</v>
      </c>
      <c r="I398" s="30">
        <v>18650</v>
      </c>
      <c r="J398" s="30">
        <v>18650</v>
      </c>
      <c r="K398" s="33">
        <f t="shared" si="30"/>
        <v>0</v>
      </c>
      <c r="L398" s="33">
        <f t="shared" si="30"/>
        <v>0</v>
      </c>
      <c r="M398" s="19">
        <f t="shared" si="30"/>
        <v>0</v>
      </c>
    </row>
    <row r="399" spans="1:13" s="265" customFormat="1" ht="24" customHeight="1" x14ac:dyDescent="0.25">
      <c r="A399" s="248">
        <f>A398+0.00001</f>
        <v>3.1004600000004152</v>
      </c>
      <c r="B399" s="81" t="s">
        <v>1544</v>
      </c>
      <c r="C399" s="184" t="s">
        <v>1547</v>
      </c>
      <c r="D399" s="83" t="s">
        <v>453</v>
      </c>
      <c r="E399" s="84" t="s">
        <v>1542</v>
      </c>
      <c r="F399" s="76" t="s">
        <v>1282</v>
      </c>
      <c r="G399" s="2"/>
      <c r="H399" s="59">
        <v>18650</v>
      </c>
      <c r="I399" s="30">
        <v>18650</v>
      </c>
      <c r="J399" s="30">
        <v>18650</v>
      </c>
      <c r="K399" s="33">
        <f t="shared" si="30"/>
        <v>0</v>
      </c>
      <c r="L399" s="33">
        <f t="shared" si="30"/>
        <v>0</v>
      </c>
      <c r="M399" s="19">
        <f t="shared" si="30"/>
        <v>0</v>
      </c>
    </row>
    <row r="400" spans="1:13" x14ac:dyDescent="0.25">
      <c r="A400" s="126"/>
      <c r="B400" s="127"/>
      <c r="C400" s="166"/>
      <c r="D400" s="130"/>
      <c r="E400" s="254"/>
      <c r="F400" s="70"/>
      <c r="G400" s="1"/>
      <c r="H400" s="29"/>
      <c r="I400" s="29"/>
      <c r="J400" s="29"/>
      <c r="K400" s="19">
        <f t="shared" ref="K400:M435" si="33">$G400*H400</f>
        <v>0</v>
      </c>
      <c r="L400" s="19">
        <f t="shared" si="33"/>
        <v>0</v>
      </c>
      <c r="M400" s="19">
        <f t="shared" si="33"/>
        <v>0</v>
      </c>
    </row>
    <row r="401" spans="1:13" x14ac:dyDescent="0.25">
      <c r="A401" s="126"/>
      <c r="B401" s="127"/>
      <c r="C401" s="304">
        <v>6</v>
      </c>
      <c r="D401" s="305"/>
      <c r="E401" s="269" t="s">
        <v>1548</v>
      </c>
      <c r="F401" s="70"/>
      <c r="G401" s="1"/>
      <c r="H401" s="29"/>
      <c r="I401" s="29"/>
      <c r="J401" s="29"/>
      <c r="K401" s="19">
        <f t="shared" si="33"/>
        <v>0</v>
      </c>
      <c r="L401" s="19">
        <f t="shared" si="33"/>
        <v>0</v>
      </c>
      <c r="M401" s="19">
        <f t="shared" si="33"/>
        <v>0</v>
      </c>
    </row>
    <row r="402" spans="1:13" ht="30" x14ac:dyDescent="0.25">
      <c r="A402" s="126"/>
      <c r="B402" s="127"/>
      <c r="C402" s="166"/>
      <c r="D402" s="130"/>
      <c r="E402" s="254" t="s">
        <v>235</v>
      </c>
      <c r="F402" s="70"/>
      <c r="G402" s="1"/>
      <c r="H402" s="29"/>
      <c r="I402" s="29"/>
      <c r="J402" s="29"/>
      <c r="K402" s="19">
        <f t="shared" si="33"/>
        <v>0</v>
      </c>
      <c r="L402" s="19">
        <f t="shared" si="33"/>
        <v>0</v>
      </c>
      <c r="M402" s="19">
        <f t="shared" si="33"/>
        <v>0</v>
      </c>
    </row>
    <row r="403" spans="1:13" x14ac:dyDescent="0.25">
      <c r="A403" s="126"/>
      <c r="B403" s="127"/>
      <c r="C403" s="166"/>
      <c r="D403" s="130"/>
      <c r="E403" s="254"/>
      <c r="F403" s="70"/>
      <c r="G403" s="1"/>
      <c r="H403" s="29"/>
      <c r="I403" s="29"/>
      <c r="J403" s="29"/>
      <c r="K403" s="19">
        <f t="shared" si="33"/>
        <v>0</v>
      </c>
      <c r="L403" s="19">
        <f t="shared" si="33"/>
        <v>0</v>
      </c>
      <c r="M403" s="19">
        <f t="shared" si="33"/>
        <v>0</v>
      </c>
    </row>
    <row r="404" spans="1:13" x14ac:dyDescent="0.25">
      <c r="A404" s="126"/>
      <c r="B404" s="127"/>
      <c r="C404" s="304">
        <v>6.1</v>
      </c>
      <c r="D404" s="305"/>
      <c r="E404" s="264" t="s">
        <v>1549</v>
      </c>
      <c r="F404" s="70"/>
      <c r="G404" s="1"/>
      <c r="H404" s="29"/>
      <c r="I404" s="29"/>
      <c r="J404" s="29"/>
      <c r="K404" s="19">
        <f t="shared" si="33"/>
        <v>0</v>
      </c>
      <c r="L404" s="19">
        <f t="shared" si="33"/>
        <v>0</v>
      </c>
      <c r="M404" s="19">
        <f t="shared" si="33"/>
        <v>0</v>
      </c>
    </row>
    <row r="405" spans="1:13" x14ac:dyDescent="0.25">
      <c r="A405" s="126"/>
      <c r="B405" s="127"/>
      <c r="C405" s="319" t="s">
        <v>42</v>
      </c>
      <c r="D405" s="320"/>
      <c r="E405" s="168" t="s">
        <v>1550</v>
      </c>
      <c r="F405" s="70"/>
      <c r="G405" s="1"/>
      <c r="H405" s="29"/>
      <c r="I405" s="29"/>
      <c r="J405" s="29"/>
      <c r="K405" s="19">
        <f t="shared" si="33"/>
        <v>0</v>
      </c>
      <c r="L405" s="19">
        <f t="shared" si="33"/>
        <v>0</v>
      </c>
      <c r="M405" s="19">
        <f t="shared" si="33"/>
        <v>0</v>
      </c>
    </row>
    <row r="406" spans="1:13" x14ac:dyDescent="0.25">
      <c r="A406" s="126"/>
      <c r="B406" s="127"/>
      <c r="C406" s="166"/>
      <c r="D406" s="130"/>
      <c r="E406" s="254"/>
      <c r="F406" s="70"/>
      <c r="G406" s="1"/>
      <c r="H406" s="29"/>
      <c r="I406" s="29"/>
      <c r="J406" s="29"/>
      <c r="K406" s="19">
        <f t="shared" si="33"/>
        <v>0</v>
      </c>
      <c r="L406" s="19">
        <f t="shared" si="33"/>
        <v>0</v>
      </c>
      <c r="M406" s="19">
        <f t="shared" si="33"/>
        <v>0</v>
      </c>
    </row>
    <row r="407" spans="1:13" s="265" customFormat="1" ht="24" customHeight="1" x14ac:dyDescent="0.25">
      <c r="A407" s="248">
        <f>A399+0.00001</f>
        <v>3.1004700000004153</v>
      </c>
      <c r="B407" s="81" t="s">
        <v>1556</v>
      </c>
      <c r="C407" s="184" t="s">
        <v>1557</v>
      </c>
      <c r="D407" s="83" t="s">
        <v>57</v>
      </c>
      <c r="E407" s="84" t="s">
        <v>1568</v>
      </c>
      <c r="F407" s="76" t="s">
        <v>1015</v>
      </c>
      <c r="G407" s="2"/>
      <c r="H407" s="266">
        <v>6190</v>
      </c>
      <c r="I407" s="266">
        <v>6190</v>
      </c>
      <c r="J407" s="30">
        <v>6190</v>
      </c>
      <c r="K407" s="19">
        <f>$G407*H407</f>
        <v>0</v>
      </c>
      <c r="L407" s="19">
        <f>$G407*I407</f>
        <v>0</v>
      </c>
      <c r="M407" s="19">
        <f t="shared" si="33"/>
        <v>0</v>
      </c>
    </row>
    <row r="408" spans="1:13" s="265" customFormat="1" ht="24" customHeight="1" x14ac:dyDescent="0.25">
      <c r="A408" s="248">
        <f t="shared" ref="A408:A416" si="34">A407+0.00001</f>
        <v>3.1004800000004153</v>
      </c>
      <c r="B408" s="81" t="s">
        <v>1556</v>
      </c>
      <c r="C408" s="184" t="s">
        <v>1558</v>
      </c>
      <c r="D408" s="83" t="s">
        <v>57</v>
      </c>
      <c r="E408" s="84" t="s">
        <v>1567</v>
      </c>
      <c r="F408" s="76" t="s">
        <v>1015</v>
      </c>
      <c r="G408" s="2"/>
      <c r="H408" s="266">
        <v>6440</v>
      </c>
      <c r="I408" s="266">
        <v>6440</v>
      </c>
      <c r="J408" s="30">
        <v>6440</v>
      </c>
      <c r="K408" s="19">
        <f t="shared" ref="K408:L416" si="35">$G408*H408</f>
        <v>0</v>
      </c>
      <c r="L408" s="19">
        <f t="shared" si="35"/>
        <v>0</v>
      </c>
      <c r="M408" s="19">
        <f t="shared" si="33"/>
        <v>0</v>
      </c>
    </row>
    <row r="409" spans="1:13" s="265" customFormat="1" ht="24" customHeight="1" x14ac:dyDescent="0.25">
      <c r="A409" s="248">
        <f t="shared" si="34"/>
        <v>3.1004900000004154</v>
      </c>
      <c r="B409" s="81" t="s">
        <v>1556</v>
      </c>
      <c r="C409" s="184" t="s">
        <v>1559</v>
      </c>
      <c r="D409" s="83" t="s">
        <v>57</v>
      </c>
      <c r="E409" s="84" t="s">
        <v>1569</v>
      </c>
      <c r="F409" s="76" t="s">
        <v>1015</v>
      </c>
      <c r="G409" s="2"/>
      <c r="H409" s="266">
        <v>6800</v>
      </c>
      <c r="I409" s="266">
        <v>6800</v>
      </c>
      <c r="J409" s="30">
        <v>6800</v>
      </c>
      <c r="K409" s="19">
        <f t="shared" si="35"/>
        <v>0</v>
      </c>
      <c r="L409" s="19">
        <f t="shared" si="35"/>
        <v>0</v>
      </c>
      <c r="M409" s="19">
        <f t="shared" si="33"/>
        <v>0</v>
      </c>
    </row>
    <row r="410" spans="1:13" s="265" customFormat="1" ht="24" customHeight="1" x14ac:dyDescent="0.25">
      <c r="A410" s="248">
        <f t="shared" si="34"/>
        <v>3.1005000000004155</v>
      </c>
      <c r="B410" s="81" t="s">
        <v>1556</v>
      </c>
      <c r="C410" s="184" t="s">
        <v>1560</v>
      </c>
      <c r="D410" s="83" t="s">
        <v>57</v>
      </c>
      <c r="E410" s="84" t="s">
        <v>1570</v>
      </c>
      <c r="F410" s="76" t="s">
        <v>1015</v>
      </c>
      <c r="G410" s="2"/>
      <c r="H410" s="266">
        <v>9150</v>
      </c>
      <c r="I410" s="266">
        <v>9150</v>
      </c>
      <c r="J410" s="30">
        <v>9150</v>
      </c>
      <c r="K410" s="19">
        <f t="shared" si="35"/>
        <v>0</v>
      </c>
      <c r="L410" s="19">
        <f t="shared" si="35"/>
        <v>0</v>
      </c>
      <c r="M410" s="19">
        <f t="shared" si="33"/>
        <v>0</v>
      </c>
    </row>
    <row r="411" spans="1:13" s="265" customFormat="1" ht="24" customHeight="1" x14ac:dyDescent="0.25">
      <c r="A411" s="248">
        <f t="shared" si="34"/>
        <v>3.1005100000004155</v>
      </c>
      <c r="B411" s="81" t="s">
        <v>1556</v>
      </c>
      <c r="C411" s="184" t="s">
        <v>1561</v>
      </c>
      <c r="D411" s="83" t="s">
        <v>57</v>
      </c>
      <c r="E411" s="84" t="s">
        <v>1571</v>
      </c>
      <c r="F411" s="76" t="s">
        <v>1015</v>
      </c>
      <c r="G411" s="2"/>
      <c r="H411" s="266">
        <v>9330</v>
      </c>
      <c r="I411" s="266">
        <v>9330</v>
      </c>
      <c r="J411" s="30">
        <v>9330</v>
      </c>
      <c r="K411" s="19">
        <f t="shared" si="35"/>
        <v>0</v>
      </c>
      <c r="L411" s="19">
        <f t="shared" si="35"/>
        <v>0</v>
      </c>
      <c r="M411" s="19">
        <f t="shared" si="33"/>
        <v>0</v>
      </c>
    </row>
    <row r="412" spans="1:13" s="265" customFormat="1" ht="24" customHeight="1" x14ac:dyDescent="0.25">
      <c r="A412" s="248">
        <f t="shared" si="34"/>
        <v>3.1005200000004156</v>
      </c>
      <c r="B412" s="81" t="s">
        <v>1556</v>
      </c>
      <c r="C412" s="184" t="s">
        <v>1562</v>
      </c>
      <c r="D412" s="83" t="s">
        <v>57</v>
      </c>
      <c r="E412" s="84" t="s">
        <v>1572</v>
      </c>
      <c r="F412" s="76" t="s">
        <v>1015</v>
      </c>
      <c r="G412" s="2"/>
      <c r="H412" s="266">
        <v>7780</v>
      </c>
      <c r="I412" s="266">
        <v>7780</v>
      </c>
      <c r="J412" s="30">
        <v>7780</v>
      </c>
      <c r="K412" s="19">
        <f t="shared" si="35"/>
        <v>0</v>
      </c>
      <c r="L412" s="19">
        <f t="shared" si="35"/>
        <v>0</v>
      </c>
      <c r="M412" s="19">
        <f t="shared" si="33"/>
        <v>0</v>
      </c>
    </row>
    <row r="413" spans="1:13" s="265" customFormat="1" ht="24" customHeight="1" x14ac:dyDescent="0.25">
      <c r="A413" s="248">
        <f t="shared" si="34"/>
        <v>3.1005300000004157</v>
      </c>
      <c r="B413" s="81" t="s">
        <v>1556</v>
      </c>
      <c r="C413" s="184" t="s">
        <v>1563</v>
      </c>
      <c r="D413" s="83" t="s">
        <v>57</v>
      </c>
      <c r="E413" s="84" t="s">
        <v>1573</v>
      </c>
      <c r="F413" s="76" t="s">
        <v>1015</v>
      </c>
      <c r="G413" s="2"/>
      <c r="H413" s="266">
        <v>8150</v>
      </c>
      <c r="I413" s="266">
        <v>8150</v>
      </c>
      <c r="J413" s="30">
        <v>8150</v>
      </c>
      <c r="K413" s="19">
        <f t="shared" si="35"/>
        <v>0</v>
      </c>
      <c r="L413" s="19">
        <f t="shared" si="35"/>
        <v>0</v>
      </c>
      <c r="M413" s="19">
        <f t="shared" si="33"/>
        <v>0</v>
      </c>
    </row>
    <row r="414" spans="1:13" s="265" customFormat="1" ht="24" customHeight="1" x14ac:dyDescent="0.25">
      <c r="A414" s="248">
        <f t="shared" si="34"/>
        <v>3.1005400000004157</v>
      </c>
      <c r="B414" s="81" t="s">
        <v>1556</v>
      </c>
      <c r="C414" s="184" t="s">
        <v>1564</v>
      </c>
      <c r="D414" s="83" t="s">
        <v>57</v>
      </c>
      <c r="E414" s="84" t="s">
        <v>1574</v>
      </c>
      <c r="F414" s="76" t="s">
        <v>1015</v>
      </c>
      <c r="G414" s="2"/>
      <c r="H414" s="266">
        <v>8500</v>
      </c>
      <c r="I414" s="266">
        <v>8500</v>
      </c>
      <c r="J414" s="30">
        <v>8500</v>
      </c>
      <c r="K414" s="19">
        <f t="shared" si="35"/>
        <v>0</v>
      </c>
      <c r="L414" s="19">
        <f t="shared" si="35"/>
        <v>0</v>
      </c>
      <c r="M414" s="19">
        <f t="shared" si="33"/>
        <v>0</v>
      </c>
    </row>
    <row r="415" spans="1:13" s="265" customFormat="1" ht="24" customHeight="1" x14ac:dyDescent="0.25">
      <c r="A415" s="248">
        <f t="shared" si="34"/>
        <v>3.1005500000004158</v>
      </c>
      <c r="B415" s="81" t="s">
        <v>1556</v>
      </c>
      <c r="C415" s="184" t="s">
        <v>1565</v>
      </c>
      <c r="D415" s="83" t="s">
        <v>57</v>
      </c>
      <c r="E415" s="84" t="s">
        <v>1575</v>
      </c>
      <c r="F415" s="76" t="s">
        <v>1015</v>
      </c>
      <c r="G415" s="2"/>
      <c r="H415" s="266">
        <v>9600</v>
      </c>
      <c r="I415" s="266">
        <v>9600</v>
      </c>
      <c r="J415" s="30">
        <v>9600</v>
      </c>
      <c r="K415" s="19">
        <f t="shared" si="35"/>
        <v>0</v>
      </c>
      <c r="L415" s="19">
        <f t="shared" si="35"/>
        <v>0</v>
      </c>
      <c r="M415" s="19">
        <f t="shared" si="33"/>
        <v>0</v>
      </c>
    </row>
    <row r="416" spans="1:13" s="265" customFormat="1" ht="24" customHeight="1" x14ac:dyDescent="0.25">
      <c r="A416" s="248">
        <f t="shared" si="34"/>
        <v>3.1005600000004159</v>
      </c>
      <c r="B416" s="81" t="s">
        <v>1556</v>
      </c>
      <c r="C416" s="184" t="s">
        <v>1566</v>
      </c>
      <c r="D416" s="83" t="s">
        <v>57</v>
      </c>
      <c r="E416" s="84" t="s">
        <v>1576</v>
      </c>
      <c r="F416" s="76" t="s">
        <v>1015</v>
      </c>
      <c r="G416" s="2"/>
      <c r="H416" s="266">
        <v>9800</v>
      </c>
      <c r="I416" s="266">
        <v>9800</v>
      </c>
      <c r="J416" s="30">
        <v>9800</v>
      </c>
      <c r="K416" s="19">
        <f t="shared" si="35"/>
        <v>0</v>
      </c>
      <c r="L416" s="19">
        <f t="shared" si="35"/>
        <v>0</v>
      </c>
      <c r="M416" s="19">
        <f t="shared" si="33"/>
        <v>0</v>
      </c>
    </row>
    <row r="417" spans="1:13" x14ac:dyDescent="0.25">
      <c r="A417" s="126"/>
      <c r="B417" s="127"/>
      <c r="C417" s="166"/>
      <c r="D417" s="130"/>
      <c r="E417" s="254"/>
      <c r="F417" s="70"/>
      <c r="G417" s="1"/>
      <c r="H417" s="29"/>
      <c r="I417" s="29"/>
      <c r="J417" s="29"/>
      <c r="K417" s="19">
        <f t="shared" si="33"/>
        <v>0</v>
      </c>
      <c r="L417" s="19">
        <f t="shared" si="33"/>
        <v>0</v>
      </c>
      <c r="M417" s="19">
        <f t="shared" si="33"/>
        <v>0</v>
      </c>
    </row>
    <row r="418" spans="1:13" x14ac:dyDescent="0.25">
      <c r="A418" s="126"/>
      <c r="B418" s="127"/>
      <c r="C418" s="304">
        <v>6.1</v>
      </c>
      <c r="D418" s="305"/>
      <c r="E418" s="264" t="s">
        <v>1549</v>
      </c>
      <c r="F418" s="70"/>
      <c r="G418" s="1"/>
      <c r="H418" s="29"/>
      <c r="I418" s="29"/>
      <c r="J418" s="29"/>
      <c r="K418" s="19">
        <f t="shared" si="33"/>
        <v>0</v>
      </c>
      <c r="L418" s="19">
        <f t="shared" si="33"/>
        <v>0</v>
      </c>
      <c r="M418" s="19">
        <f t="shared" si="33"/>
        <v>0</v>
      </c>
    </row>
    <row r="419" spans="1:13" ht="30" x14ac:dyDescent="0.25">
      <c r="A419" s="126"/>
      <c r="B419" s="127"/>
      <c r="C419" s="319" t="s">
        <v>45</v>
      </c>
      <c r="D419" s="320"/>
      <c r="E419" s="168" t="s">
        <v>1551</v>
      </c>
      <c r="F419" s="70"/>
      <c r="G419" s="1"/>
      <c r="H419" s="29"/>
      <c r="I419" s="29"/>
      <c r="J419" s="29"/>
      <c r="K419" s="19">
        <f t="shared" si="33"/>
        <v>0</v>
      </c>
      <c r="L419" s="19">
        <f t="shared" si="33"/>
        <v>0</v>
      </c>
      <c r="M419" s="19">
        <f t="shared" si="33"/>
        <v>0</v>
      </c>
    </row>
    <row r="420" spans="1:13" x14ac:dyDescent="0.25">
      <c r="A420" s="126"/>
      <c r="B420" s="127"/>
      <c r="C420" s="166"/>
      <c r="D420" s="130"/>
      <c r="E420" s="254"/>
      <c r="F420" s="70"/>
      <c r="G420" s="1"/>
      <c r="H420" s="29"/>
      <c r="I420" s="29"/>
      <c r="J420" s="29"/>
      <c r="K420" s="19">
        <f t="shared" si="33"/>
        <v>0</v>
      </c>
      <c r="L420" s="19">
        <f t="shared" si="33"/>
        <v>0</v>
      </c>
      <c r="M420" s="19">
        <f t="shared" si="33"/>
        <v>0</v>
      </c>
    </row>
    <row r="421" spans="1:13" s="265" customFormat="1" ht="24" customHeight="1" x14ac:dyDescent="0.25">
      <c r="A421" s="248">
        <f>A416+0.00001</f>
        <v>3.1005700000004159</v>
      </c>
      <c r="B421" s="81" t="s">
        <v>1556</v>
      </c>
      <c r="C421" s="184" t="s">
        <v>1557</v>
      </c>
      <c r="D421" s="83" t="s">
        <v>58</v>
      </c>
      <c r="E421" s="84" t="s">
        <v>1568</v>
      </c>
      <c r="F421" s="76" t="s">
        <v>44</v>
      </c>
      <c r="G421" s="2"/>
      <c r="H421" s="266">
        <v>740</v>
      </c>
      <c r="I421" s="266">
        <v>740</v>
      </c>
      <c r="J421" s="30">
        <v>740</v>
      </c>
      <c r="K421" s="19">
        <f>$G421*H421</f>
        <v>0</v>
      </c>
      <c r="L421" s="19">
        <f t="shared" si="33"/>
        <v>0</v>
      </c>
      <c r="M421" s="19">
        <f t="shared" si="33"/>
        <v>0</v>
      </c>
    </row>
    <row r="422" spans="1:13" s="265" customFormat="1" ht="24" customHeight="1" x14ac:dyDescent="0.25">
      <c r="A422" s="248">
        <f t="shared" ref="A422:A430" si="36">A421+0.00001</f>
        <v>3.100580000000416</v>
      </c>
      <c r="B422" s="81" t="s">
        <v>1556</v>
      </c>
      <c r="C422" s="184" t="s">
        <v>1558</v>
      </c>
      <c r="D422" s="83" t="s">
        <v>58</v>
      </c>
      <c r="E422" s="84" t="s">
        <v>1567</v>
      </c>
      <c r="F422" s="76" t="s">
        <v>44</v>
      </c>
      <c r="G422" s="2"/>
      <c r="H422" s="266">
        <v>740</v>
      </c>
      <c r="I422" s="266">
        <v>740</v>
      </c>
      <c r="J422" s="30">
        <v>740</v>
      </c>
      <c r="K422" s="19">
        <f t="shared" ref="K422:K430" si="37">$G422*H422</f>
        <v>0</v>
      </c>
      <c r="L422" s="19">
        <f t="shared" si="33"/>
        <v>0</v>
      </c>
      <c r="M422" s="19">
        <f t="shared" si="33"/>
        <v>0</v>
      </c>
    </row>
    <row r="423" spans="1:13" s="265" customFormat="1" ht="24" customHeight="1" x14ac:dyDescent="0.25">
      <c r="A423" s="248">
        <f t="shared" si="36"/>
        <v>3.1005900000004161</v>
      </c>
      <c r="B423" s="81" t="s">
        <v>1556</v>
      </c>
      <c r="C423" s="184" t="s">
        <v>1559</v>
      </c>
      <c r="D423" s="83" t="s">
        <v>58</v>
      </c>
      <c r="E423" s="84" t="s">
        <v>1569</v>
      </c>
      <c r="F423" s="76" t="s">
        <v>44</v>
      </c>
      <c r="G423" s="2"/>
      <c r="H423" s="266">
        <v>740</v>
      </c>
      <c r="I423" s="266">
        <v>740</v>
      </c>
      <c r="J423" s="30">
        <v>740</v>
      </c>
      <c r="K423" s="19">
        <f t="shared" si="37"/>
        <v>0</v>
      </c>
      <c r="L423" s="19">
        <f t="shared" si="33"/>
        <v>0</v>
      </c>
      <c r="M423" s="19">
        <f t="shared" si="33"/>
        <v>0</v>
      </c>
    </row>
    <row r="424" spans="1:13" s="265" customFormat="1" ht="24" customHeight="1" x14ac:dyDescent="0.25">
      <c r="A424" s="248">
        <f t="shared" si="36"/>
        <v>3.1006000000004161</v>
      </c>
      <c r="B424" s="81" t="s">
        <v>1556</v>
      </c>
      <c r="C424" s="184" t="s">
        <v>1560</v>
      </c>
      <c r="D424" s="83" t="s">
        <v>58</v>
      </c>
      <c r="E424" s="84" t="s">
        <v>1570</v>
      </c>
      <c r="F424" s="76" t="s">
        <v>44</v>
      </c>
      <c r="G424" s="2"/>
      <c r="H424" s="266">
        <v>1500</v>
      </c>
      <c r="I424" s="266">
        <v>1500</v>
      </c>
      <c r="J424" s="30">
        <v>1500</v>
      </c>
      <c r="K424" s="19">
        <f t="shared" si="37"/>
        <v>0</v>
      </c>
      <c r="L424" s="19">
        <f t="shared" si="33"/>
        <v>0</v>
      </c>
      <c r="M424" s="19">
        <f t="shared" si="33"/>
        <v>0</v>
      </c>
    </row>
    <row r="425" spans="1:13" s="265" customFormat="1" ht="24" customHeight="1" x14ac:dyDescent="0.25">
      <c r="A425" s="248">
        <f t="shared" si="36"/>
        <v>3.1006100000004162</v>
      </c>
      <c r="B425" s="81" t="s">
        <v>1556</v>
      </c>
      <c r="C425" s="184" t="s">
        <v>1561</v>
      </c>
      <c r="D425" s="83" t="s">
        <v>58</v>
      </c>
      <c r="E425" s="84" t="s">
        <v>1571</v>
      </c>
      <c r="F425" s="76" t="s">
        <v>44</v>
      </c>
      <c r="G425" s="2"/>
      <c r="H425" s="266">
        <v>1500</v>
      </c>
      <c r="I425" s="266">
        <v>1500</v>
      </c>
      <c r="J425" s="30">
        <v>1500</v>
      </c>
      <c r="K425" s="19">
        <f t="shared" si="37"/>
        <v>0</v>
      </c>
      <c r="L425" s="19">
        <f t="shared" si="33"/>
        <v>0</v>
      </c>
      <c r="M425" s="19">
        <f t="shared" si="33"/>
        <v>0</v>
      </c>
    </row>
    <row r="426" spans="1:13" s="265" customFormat="1" ht="24" customHeight="1" x14ac:dyDescent="0.25">
      <c r="A426" s="248">
        <f t="shared" si="36"/>
        <v>3.1006200000004163</v>
      </c>
      <c r="B426" s="81" t="s">
        <v>1556</v>
      </c>
      <c r="C426" s="184" t="s">
        <v>1562</v>
      </c>
      <c r="D426" s="83" t="s">
        <v>58</v>
      </c>
      <c r="E426" s="84" t="s">
        <v>1572</v>
      </c>
      <c r="F426" s="76" t="s">
        <v>44</v>
      </c>
      <c r="G426" s="2"/>
      <c r="H426" s="266">
        <v>800</v>
      </c>
      <c r="I426" s="266">
        <v>800</v>
      </c>
      <c r="J426" s="30">
        <v>800</v>
      </c>
      <c r="K426" s="19">
        <f t="shared" si="37"/>
        <v>0</v>
      </c>
      <c r="L426" s="19">
        <f t="shared" si="33"/>
        <v>0</v>
      </c>
      <c r="M426" s="19">
        <f t="shared" si="33"/>
        <v>0</v>
      </c>
    </row>
    <row r="427" spans="1:13" s="265" customFormat="1" ht="24" customHeight="1" x14ac:dyDescent="0.25">
      <c r="A427" s="248">
        <f t="shared" si="36"/>
        <v>3.1006300000004163</v>
      </c>
      <c r="B427" s="81" t="s">
        <v>1556</v>
      </c>
      <c r="C427" s="184" t="s">
        <v>1563</v>
      </c>
      <c r="D427" s="83" t="s">
        <v>58</v>
      </c>
      <c r="E427" s="84" t="s">
        <v>1573</v>
      </c>
      <c r="F427" s="76" t="s">
        <v>44</v>
      </c>
      <c r="G427" s="2"/>
      <c r="H427" s="266">
        <v>810</v>
      </c>
      <c r="I427" s="266">
        <v>810</v>
      </c>
      <c r="J427" s="30">
        <v>810</v>
      </c>
      <c r="K427" s="19">
        <f t="shared" si="37"/>
        <v>0</v>
      </c>
      <c r="L427" s="19">
        <f t="shared" si="33"/>
        <v>0</v>
      </c>
      <c r="M427" s="19">
        <f t="shared" si="33"/>
        <v>0</v>
      </c>
    </row>
    <row r="428" spans="1:13" s="265" customFormat="1" ht="24" customHeight="1" x14ac:dyDescent="0.25">
      <c r="A428" s="248">
        <f t="shared" si="36"/>
        <v>3.1006400000004164</v>
      </c>
      <c r="B428" s="81" t="s">
        <v>1556</v>
      </c>
      <c r="C428" s="184" t="s">
        <v>1564</v>
      </c>
      <c r="D428" s="83" t="s">
        <v>58</v>
      </c>
      <c r="E428" s="84" t="s">
        <v>1574</v>
      </c>
      <c r="F428" s="76" t="s">
        <v>44</v>
      </c>
      <c r="G428" s="2"/>
      <c r="H428" s="266">
        <v>810</v>
      </c>
      <c r="I428" s="266">
        <v>810</v>
      </c>
      <c r="J428" s="30">
        <v>810</v>
      </c>
      <c r="K428" s="19">
        <f t="shared" si="37"/>
        <v>0</v>
      </c>
      <c r="L428" s="19">
        <f t="shared" si="33"/>
        <v>0</v>
      </c>
      <c r="M428" s="19">
        <f t="shared" si="33"/>
        <v>0</v>
      </c>
    </row>
    <row r="429" spans="1:13" s="265" customFormat="1" ht="24" customHeight="1" x14ac:dyDescent="0.25">
      <c r="A429" s="248">
        <f t="shared" si="36"/>
        <v>3.1006500000004165</v>
      </c>
      <c r="B429" s="81" t="s">
        <v>1556</v>
      </c>
      <c r="C429" s="184" t="s">
        <v>1565</v>
      </c>
      <c r="D429" s="83" t="s">
        <v>58</v>
      </c>
      <c r="E429" s="84" t="s">
        <v>1575</v>
      </c>
      <c r="F429" s="76" t="s">
        <v>44</v>
      </c>
      <c r="G429" s="2"/>
      <c r="H429" s="266">
        <v>1500</v>
      </c>
      <c r="I429" s="266">
        <v>1500</v>
      </c>
      <c r="J429" s="30">
        <v>1500</v>
      </c>
      <c r="K429" s="19">
        <f t="shared" si="37"/>
        <v>0</v>
      </c>
      <c r="L429" s="19">
        <f t="shared" si="33"/>
        <v>0</v>
      </c>
      <c r="M429" s="19">
        <f t="shared" si="33"/>
        <v>0</v>
      </c>
    </row>
    <row r="430" spans="1:13" s="265" customFormat="1" ht="24" customHeight="1" x14ac:dyDescent="0.25">
      <c r="A430" s="248">
        <f t="shared" si="36"/>
        <v>3.1006600000004165</v>
      </c>
      <c r="B430" s="81" t="s">
        <v>1556</v>
      </c>
      <c r="C430" s="184" t="s">
        <v>1566</v>
      </c>
      <c r="D430" s="83" t="s">
        <v>58</v>
      </c>
      <c r="E430" s="84" t="s">
        <v>1576</v>
      </c>
      <c r="F430" s="76" t="s">
        <v>44</v>
      </c>
      <c r="G430" s="2"/>
      <c r="H430" s="266">
        <v>1500</v>
      </c>
      <c r="I430" s="266">
        <v>1500</v>
      </c>
      <c r="J430" s="30">
        <v>1500</v>
      </c>
      <c r="K430" s="19">
        <f t="shared" si="37"/>
        <v>0</v>
      </c>
      <c r="L430" s="19">
        <f t="shared" si="33"/>
        <v>0</v>
      </c>
      <c r="M430" s="19">
        <f t="shared" si="33"/>
        <v>0</v>
      </c>
    </row>
    <row r="431" spans="1:13" x14ac:dyDescent="0.25">
      <c r="A431" s="126"/>
      <c r="B431" s="127"/>
      <c r="C431" s="166"/>
      <c r="D431" s="130"/>
      <c r="E431" s="254"/>
      <c r="F431" s="70"/>
      <c r="G431" s="1"/>
      <c r="H431" s="29"/>
      <c r="I431" s="29"/>
      <c r="J431" s="29"/>
      <c r="K431" s="19">
        <f t="shared" si="33"/>
        <v>0</v>
      </c>
      <c r="L431" s="19">
        <f t="shared" si="33"/>
        <v>0</v>
      </c>
      <c r="M431" s="19">
        <f t="shared" si="33"/>
        <v>0</v>
      </c>
    </row>
    <row r="432" spans="1:13" x14ac:dyDescent="0.25">
      <c r="A432" s="126"/>
      <c r="B432" s="127"/>
      <c r="C432" s="304">
        <v>6.1</v>
      </c>
      <c r="D432" s="305"/>
      <c r="E432" s="264" t="s">
        <v>1549</v>
      </c>
      <c r="F432" s="70"/>
      <c r="G432" s="1"/>
      <c r="H432" s="29"/>
      <c r="I432" s="29"/>
      <c r="J432" s="29"/>
      <c r="K432" s="19">
        <f t="shared" si="33"/>
        <v>0</v>
      </c>
      <c r="L432" s="19">
        <f t="shared" si="33"/>
        <v>0</v>
      </c>
      <c r="M432" s="19">
        <f t="shared" si="33"/>
        <v>0</v>
      </c>
    </row>
    <row r="433" spans="1:13" x14ac:dyDescent="0.25">
      <c r="A433" s="126"/>
      <c r="B433" s="127"/>
      <c r="C433" s="319" t="s">
        <v>47</v>
      </c>
      <c r="D433" s="320"/>
      <c r="E433" s="168" t="s">
        <v>1552</v>
      </c>
      <c r="F433" s="70"/>
      <c r="G433" s="1"/>
      <c r="H433" s="29"/>
      <c r="I433" s="29"/>
      <c r="J433" s="29"/>
      <c r="K433" s="19">
        <f t="shared" si="33"/>
        <v>0</v>
      </c>
      <c r="L433" s="19">
        <f t="shared" si="33"/>
        <v>0</v>
      </c>
      <c r="M433" s="19">
        <f t="shared" si="33"/>
        <v>0</v>
      </c>
    </row>
    <row r="434" spans="1:13" x14ac:dyDescent="0.25">
      <c r="A434" s="126"/>
      <c r="B434" s="127"/>
      <c r="C434" s="166"/>
      <c r="D434" s="130"/>
      <c r="E434" s="254"/>
      <c r="F434" s="70"/>
      <c r="G434" s="1"/>
      <c r="H434" s="29"/>
      <c r="I434" s="29"/>
      <c r="J434" s="29"/>
      <c r="K434" s="19">
        <f t="shared" si="33"/>
        <v>0</v>
      </c>
      <c r="L434" s="19">
        <f t="shared" si="33"/>
        <v>0</v>
      </c>
      <c r="M434" s="19">
        <f t="shared" si="33"/>
        <v>0</v>
      </c>
    </row>
    <row r="435" spans="1:13" s="265" customFormat="1" ht="24" customHeight="1" x14ac:dyDescent="0.25">
      <c r="A435" s="248">
        <f>A430+0.00001</f>
        <v>3.1006700000004166</v>
      </c>
      <c r="B435" s="81" t="s">
        <v>1556</v>
      </c>
      <c r="C435" s="184" t="s">
        <v>1557</v>
      </c>
      <c r="D435" s="83" t="s">
        <v>59</v>
      </c>
      <c r="E435" s="84" t="s">
        <v>1568</v>
      </c>
      <c r="F435" s="76" t="s">
        <v>1015</v>
      </c>
      <c r="G435" s="2"/>
      <c r="H435" s="266">
        <v>6440</v>
      </c>
      <c r="I435" s="266">
        <v>6440</v>
      </c>
      <c r="J435" s="30">
        <v>6440</v>
      </c>
      <c r="K435" s="19">
        <f t="shared" si="33"/>
        <v>0</v>
      </c>
      <c r="L435" s="19">
        <f t="shared" si="33"/>
        <v>0</v>
      </c>
      <c r="M435" s="19">
        <f t="shared" si="33"/>
        <v>0</v>
      </c>
    </row>
    <row r="436" spans="1:13" s="265" customFormat="1" ht="24" customHeight="1" x14ac:dyDescent="0.25">
      <c r="A436" s="248">
        <f t="shared" ref="A436:A444" si="38">A435+0.00001</f>
        <v>3.1006800000004167</v>
      </c>
      <c r="B436" s="81" t="s">
        <v>1556</v>
      </c>
      <c r="C436" s="184" t="s">
        <v>1558</v>
      </c>
      <c r="D436" s="83" t="s">
        <v>59</v>
      </c>
      <c r="E436" s="84" t="s">
        <v>1567</v>
      </c>
      <c r="F436" s="76" t="s">
        <v>1015</v>
      </c>
      <c r="G436" s="2"/>
      <c r="H436" s="266">
        <v>6760</v>
      </c>
      <c r="I436" s="266">
        <v>6760</v>
      </c>
      <c r="J436" s="30">
        <v>6760</v>
      </c>
      <c r="K436" s="19">
        <f t="shared" ref="K436:M451" si="39">$G436*H436</f>
        <v>0</v>
      </c>
      <c r="L436" s="19">
        <f t="shared" si="39"/>
        <v>0</v>
      </c>
      <c r="M436" s="19">
        <f t="shared" si="39"/>
        <v>0</v>
      </c>
    </row>
    <row r="437" spans="1:13" s="265" customFormat="1" ht="24" customHeight="1" x14ac:dyDescent="0.25">
      <c r="A437" s="248">
        <f t="shared" si="38"/>
        <v>3.1006900000004167</v>
      </c>
      <c r="B437" s="81" t="s">
        <v>1556</v>
      </c>
      <c r="C437" s="184" t="s">
        <v>1559</v>
      </c>
      <c r="D437" s="83" t="s">
        <v>59</v>
      </c>
      <c r="E437" s="84" t="s">
        <v>1569</v>
      </c>
      <c r="F437" s="76" t="s">
        <v>1015</v>
      </c>
      <c r="G437" s="2"/>
      <c r="H437" s="266">
        <v>7200</v>
      </c>
      <c r="I437" s="266">
        <v>7200</v>
      </c>
      <c r="J437" s="30">
        <v>7200</v>
      </c>
      <c r="K437" s="19">
        <f t="shared" si="39"/>
        <v>0</v>
      </c>
      <c r="L437" s="19">
        <f t="shared" si="39"/>
        <v>0</v>
      </c>
      <c r="M437" s="19">
        <f t="shared" si="39"/>
        <v>0</v>
      </c>
    </row>
    <row r="438" spans="1:13" s="265" customFormat="1" ht="24" customHeight="1" x14ac:dyDescent="0.25">
      <c r="A438" s="248">
        <f t="shared" si="38"/>
        <v>3.1007000000004168</v>
      </c>
      <c r="B438" s="81" t="s">
        <v>1556</v>
      </c>
      <c r="C438" s="184" t="s">
        <v>1560</v>
      </c>
      <c r="D438" s="83" t="s">
        <v>59</v>
      </c>
      <c r="E438" s="84" t="s">
        <v>1570</v>
      </c>
      <c r="F438" s="76" t="s">
        <v>1015</v>
      </c>
      <c r="G438" s="2"/>
      <c r="H438" s="266">
        <v>9350</v>
      </c>
      <c r="I438" s="266">
        <v>9350</v>
      </c>
      <c r="J438" s="30">
        <v>9350</v>
      </c>
      <c r="K438" s="19">
        <f t="shared" si="39"/>
        <v>0</v>
      </c>
      <c r="L438" s="19">
        <f t="shared" si="39"/>
        <v>0</v>
      </c>
      <c r="M438" s="19">
        <f t="shared" si="39"/>
        <v>0</v>
      </c>
    </row>
    <row r="439" spans="1:13" s="265" customFormat="1" ht="24" customHeight="1" x14ac:dyDescent="0.25">
      <c r="A439" s="248">
        <f t="shared" si="38"/>
        <v>3.1007100000004169</v>
      </c>
      <c r="B439" s="81" t="s">
        <v>1556</v>
      </c>
      <c r="C439" s="184" t="s">
        <v>1561</v>
      </c>
      <c r="D439" s="83" t="s">
        <v>59</v>
      </c>
      <c r="E439" s="84" t="s">
        <v>1571</v>
      </c>
      <c r="F439" s="76" t="s">
        <v>1015</v>
      </c>
      <c r="G439" s="2"/>
      <c r="H439" s="266">
        <v>9530</v>
      </c>
      <c r="I439" s="266">
        <v>9530</v>
      </c>
      <c r="J439" s="30">
        <v>9530</v>
      </c>
      <c r="K439" s="19">
        <f t="shared" si="39"/>
        <v>0</v>
      </c>
      <c r="L439" s="19">
        <f t="shared" si="39"/>
        <v>0</v>
      </c>
      <c r="M439" s="19">
        <f t="shared" si="39"/>
        <v>0</v>
      </c>
    </row>
    <row r="440" spans="1:13" s="265" customFormat="1" ht="24" customHeight="1" x14ac:dyDescent="0.25">
      <c r="A440" s="248">
        <f t="shared" si="38"/>
        <v>3.1007200000004169</v>
      </c>
      <c r="B440" s="81" t="s">
        <v>1556</v>
      </c>
      <c r="C440" s="184" t="s">
        <v>1562</v>
      </c>
      <c r="D440" s="83" t="s">
        <v>59</v>
      </c>
      <c r="E440" s="84" t="s">
        <v>1572</v>
      </c>
      <c r="F440" s="76" t="s">
        <v>1015</v>
      </c>
      <c r="G440" s="2"/>
      <c r="H440" s="266">
        <v>8130</v>
      </c>
      <c r="I440" s="266">
        <v>8130</v>
      </c>
      <c r="J440" s="30">
        <v>8130</v>
      </c>
      <c r="K440" s="19">
        <f t="shared" si="39"/>
        <v>0</v>
      </c>
      <c r="L440" s="19">
        <f t="shared" si="39"/>
        <v>0</v>
      </c>
      <c r="M440" s="19">
        <f t="shared" si="39"/>
        <v>0</v>
      </c>
    </row>
    <row r="441" spans="1:13" s="265" customFormat="1" ht="24" customHeight="1" x14ac:dyDescent="0.25">
      <c r="A441" s="248">
        <f t="shared" si="38"/>
        <v>3.100730000000417</v>
      </c>
      <c r="B441" s="81" t="s">
        <v>1556</v>
      </c>
      <c r="C441" s="184" t="s">
        <v>1563</v>
      </c>
      <c r="D441" s="83" t="s">
        <v>59</v>
      </c>
      <c r="E441" s="84" t="s">
        <v>1573</v>
      </c>
      <c r="F441" s="76" t="s">
        <v>1015</v>
      </c>
      <c r="G441" s="2"/>
      <c r="H441" s="266">
        <v>8430</v>
      </c>
      <c r="I441" s="266">
        <v>8430</v>
      </c>
      <c r="J441" s="30">
        <v>8430</v>
      </c>
      <c r="K441" s="19">
        <f t="shared" si="39"/>
        <v>0</v>
      </c>
      <c r="L441" s="19">
        <f t="shared" si="39"/>
        <v>0</v>
      </c>
      <c r="M441" s="19">
        <f t="shared" si="39"/>
        <v>0</v>
      </c>
    </row>
    <row r="442" spans="1:13" s="265" customFormat="1" ht="24" customHeight="1" x14ac:dyDescent="0.25">
      <c r="A442" s="248">
        <f t="shared" si="38"/>
        <v>3.1007400000004171</v>
      </c>
      <c r="B442" s="81" t="s">
        <v>1556</v>
      </c>
      <c r="C442" s="184" t="s">
        <v>1564</v>
      </c>
      <c r="D442" s="83" t="s">
        <v>59</v>
      </c>
      <c r="E442" s="84" t="s">
        <v>1574</v>
      </c>
      <c r="F442" s="76" t="s">
        <v>1015</v>
      </c>
      <c r="G442" s="2"/>
      <c r="H442" s="266">
        <v>8800</v>
      </c>
      <c r="I442" s="266">
        <v>8800</v>
      </c>
      <c r="J442" s="30">
        <v>8800</v>
      </c>
      <c r="K442" s="19">
        <f t="shared" si="39"/>
        <v>0</v>
      </c>
      <c r="L442" s="19">
        <f t="shared" si="39"/>
        <v>0</v>
      </c>
      <c r="M442" s="19">
        <f t="shared" si="39"/>
        <v>0</v>
      </c>
    </row>
    <row r="443" spans="1:13" s="265" customFormat="1" ht="24" customHeight="1" x14ac:dyDescent="0.25">
      <c r="A443" s="248">
        <f t="shared" si="38"/>
        <v>3.1007500000004171</v>
      </c>
      <c r="B443" s="81" t="s">
        <v>1556</v>
      </c>
      <c r="C443" s="184" t="s">
        <v>1565</v>
      </c>
      <c r="D443" s="83" t="s">
        <v>59</v>
      </c>
      <c r="E443" s="84" t="s">
        <v>1575</v>
      </c>
      <c r="F443" s="76" t="s">
        <v>1015</v>
      </c>
      <c r="G443" s="2"/>
      <c r="H443" s="266">
        <v>9800</v>
      </c>
      <c r="I443" s="266">
        <v>9800</v>
      </c>
      <c r="J443" s="30">
        <v>9800</v>
      </c>
      <c r="K443" s="19">
        <f t="shared" si="39"/>
        <v>0</v>
      </c>
      <c r="L443" s="19">
        <f t="shared" si="39"/>
        <v>0</v>
      </c>
      <c r="M443" s="19">
        <f t="shared" si="39"/>
        <v>0</v>
      </c>
    </row>
    <row r="444" spans="1:13" s="265" customFormat="1" ht="24" customHeight="1" x14ac:dyDescent="0.25">
      <c r="A444" s="248">
        <f t="shared" si="38"/>
        <v>3.1007600000004172</v>
      </c>
      <c r="B444" s="81" t="s">
        <v>1556</v>
      </c>
      <c r="C444" s="184" t="s">
        <v>1566</v>
      </c>
      <c r="D444" s="83" t="s">
        <v>59</v>
      </c>
      <c r="E444" s="84" t="s">
        <v>1576</v>
      </c>
      <c r="F444" s="76" t="s">
        <v>1015</v>
      </c>
      <c r="G444" s="2"/>
      <c r="H444" s="266">
        <v>10000</v>
      </c>
      <c r="I444" s="266">
        <v>10000</v>
      </c>
      <c r="J444" s="30">
        <v>10000</v>
      </c>
      <c r="K444" s="19">
        <f t="shared" si="39"/>
        <v>0</v>
      </c>
      <c r="L444" s="19">
        <f t="shared" si="39"/>
        <v>0</v>
      </c>
      <c r="M444" s="19">
        <f t="shared" si="39"/>
        <v>0</v>
      </c>
    </row>
    <row r="445" spans="1:13" x14ac:dyDescent="0.25">
      <c r="A445" s="126"/>
      <c r="B445" s="127"/>
      <c r="C445" s="166"/>
      <c r="D445" s="130"/>
      <c r="E445" s="254"/>
      <c r="F445" s="70"/>
      <c r="G445" s="1"/>
      <c r="H445" s="29"/>
      <c r="I445" s="29"/>
      <c r="J445" s="29"/>
      <c r="K445" s="19">
        <f t="shared" si="39"/>
        <v>0</v>
      </c>
      <c r="L445" s="19">
        <f t="shared" si="39"/>
        <v>0</v>
      </c>
      <c r="M445" s="19">
        <f t="shared" si="39"/>
        <v>0</v>
      </c>
    </row>
    <row r="446" spans="1:13" x14ac:dyDescent="0.25">
      <c r="A446" s="126"/>
      <c r="B446" s="127"/>
      <c r="C446" s="304">
        <v>6.1</v>
      </c>
      <c r="D446" s="305"/>
      <c r="E446" s="264" t="s">
        <v>1549</v>
      </c>
      <c r="F446" s="70"/>
      <c r="G446" s="1"/>
      <c r="H446" s="29"/>
      <c r="I446" s="29"/>
      <c r="J446" s="29"/>
      <c r="K446" s="19">
        <f t="shared" si="39"/>
        <v>0</v>
      </c>
      <c r="L446" s="19">
        <f t="shared" si="39"/>
        <v>0</v>
      </c>
      <c r="M446" s="19">
        <f t="shared" si="39"/>
        <v>0</v>
      </c>
    </row>
    <row r="447" spans="1:13" ht="30" x14ac:dyDescent="0.25">
      <c r="A447" s="126"/>
      <c r="B447" s="127"/>
      <c r="C447" s="319" t="s">
        <v>49</v>
      </c>
      <c r="D447" s="320"/>
      <c r="E447" s="168" t="s">
        <v>1553</v>
      </c>
      <c r="F447" s="70"/>
      <c r="G447" s="1"/>
      <c r="H447" s="29"/>
      <c r="I447" s="29"/>
      <c r="J447" s="29"/>
      <c r="K447" s="19">
        <f t="shared" si="39"/>
        <v>0</v>
      </c>
      <c r="L447" s="19">
        <f t="shared" si="39"/>
        <v>0</v>
      </c>
      <c r="M447" s="19">
        <f t="shared" si="39"/>
        <v>0</v>
      </c>
    </row>
    <row r="448" spans="1:13" x14ac:dyDescent="0.25">
      <c r="A448" s="126"/>
      <c r="B448" s="127"/>
      <c r="C448" s="166"/>
      <c r="D448" s="130"/>
      <c r="E448" s="254"/>
      <c r="F448" s="70"/>
      <c r="G448" s="1"/>
      <c r="H448" s="29"/>
      <c r="I448" s="29"/>
      <c r="J448" s="29"/>
      <c r="K448" s="19">
        <f t="shared" si="39"/>
        <v>0</v>
      </c>
      <c r="L448" s="19">
        <f t="shared" si="39"/>
        <v>0</v>
      </c>
      <c r="M448" s="19">
        <f t="shared" si="39"/>
        <v>0</v>
      </c>
    </row>
    <row r="449" spans="1:13" s="265" customFormat="1" ht="24" customHeight="1" x14ac:dyDescent="0.25">
      <c r="A449" s="248">
        <f>A444+0.00001</f>
        <v>3.1007700000004172</v>
      </c>
      <c r="B449" s="81" t="s">
        <v>1556</v>
      </c>
      <c r="C449" s="184" t="s">
        <v>1557</v>
      </c>
      <c r="D449" s="83" t="s">
        <v>60</v>
      </c>
      <c r="E449" s="84" t="s">
        <v>1568</v>
      </c>
      <c r="F449" s="76" t="s">
        <v>44</v>
      </c>
      <c r="G449" s="2"/>
      <c r="H449" s="266">
        <v>740</v>
      </c>
      <c r="I449" s="266">
        <v>740</v>
      </c>
      <c r="J449" s="30">
        <v>740</v>
      </c>
      <c r="K449" s="19">
        <f t="shared" si="39"/>
        <v>0</v>
      </c>
      <c r="L449" s="19">
        <f t="shared" si="39"/>
        <v>0</v>
      </c>
      <c r="M449" s="19">
        <f t="shared" si="39"/>
        <v>0</v>
      </c>
    </row>
    <row r="450" spans="1:13" s="265" customFormat="1" ht="24" customHeight="1" x14ac:dyDescent="0.25">
      <c r="A450" s="248">
        <f t="shared" ref="A450:A458" si="40">A449+0.00001</f>
        <v>3.1007800000004173</v>
      </c>
      <c r="B450" s="81" t="s">
        <v>1556</v>
      </c>
      <c r="C450" s="184" t="s">
        <v>1558</v>
      </c>
      <c r="D450" s="83" t="s">
        <v>60</v>
      </c>
      <c r="E450" s="84" t="s">
        <v>1567</v>
      </c>
      <c r="F450" s="76" t="s">
        <v>44</v>
      </c>
      <c r="G450" s="2"/>
      <c r="H450" s="266">
        <v>740</v>
      </c>
      <c r="I450" s="266">
        <v>740</v>
      </c>
      <c r="J450" s="30">
        <v>740</v>
      </c>
      <c r="K450" s="19">
        <f t="shared" si="39"/>
        <v>0</v>
      </c>
      <c r="L450" s="19">
        <f t="shared" si="39"/>
        <v>0</v>
      </c>
      <c r="M450" s="19">
        <f t="shared" si="39"/>
        <v>0</v>
      </c>
    </row>
    <row r="451" spans="1:13" s="265" customFormat="1" ht="24" customHeight="1" x14ac:dyDescent="0.25">
      <c r="A451" s="248">
        <f t="shared" si="40"/>
        <v>3.1007900000004174</v>
      </c>
      <c r="B451" s="81" t="s">
        <v>1556</v>
      </c>
      <c r="C451" s="184" t="s">
        <v>1559</v>
      </c>
      <c r="D451" s="83" t="s">
        <v>60</v>
      </c>
      <c r="E451" s="84" t="s">
        <v>1569</v>
      </c>
      <c r="F451" s="76" t="s">
        <v>44</v>
      </c>
      <c r="G451" s="2"/>
      <c r="H451" s="266">
        <v>740</v>
      </c>
      <c r="I451" s="266">
        <v>740</v>
      </c>
      <c r="J451" s="30">
        <v>740</v>
      </c>
      <c r="K451" s="19">
        <f t="shared" si="39"/>
        <v>0</v>
      </c>
      <c r="L451" s="19">
        <f t="shared" si="39"/>
        <v>0</v>
      </c>
      <c r="M451" s="19">
        <f t="shared" si="39"/>
        <v>0</v>
      </c>
    </row>
    <row r="452" spans="1:13" s="265" customFormat="1" ht="24" customHeight="1" x14ac:dyDescent="0.25">
      <c r="A452" s="248">
        <f t="shared" si="40"/>
        <v>3.1008000000004174</v>
      </c>
      <c r="B452" s="81" t="s">
        <v>1556</v>
      </c>
      <c r="C452" s="184" t="s">
        <v>1560</v>
      </c>
      <c r="D452" s="83" t="s">
        <v>60</v>
      </c>
      <c r="E452" s="84" t="s">
        <v>1570</v>
      </c>
      <c r="F452" s="76" t="s">
        <v>44</v>
      </c>
      <c r="G452" s="2"/>
      <c r="H452" s="266">
        <v>1500</v>
      </c>
      <c r="I452" s="266">
        <v>1500</v>
      </c>
      <c r="J452" s="30">
        <v>1500</v>
      </c>
      <c r="K452" s="19">
        <f t="shared" ref="K452:M467" si="41">$G452*H452</f>
        <v>0</v>
      </c>
      <c r="L452" s="19">
        <f t="shared" si="41"/>
        <v>0</v>
      </c>
      <c r="M452" s="19">
        <f t="shared" si="41"/>
        <v>0</v>
      </c>
    </row>
    <row r="453" spans="1:13" s="265" customFormat="1" ht="24" customHeight="1" x14ac:dyDescent="0.25">
      <c r="A453" s="248">
        <f t="shared" si="40"/>
        <v>3.1008100000004175</v>
      </c>
      <c r="B453" s="81" t="s">
        <v>1556</v>
      </c>
      <c r="C453" s="184" t="s">
        <v>1561</v>
      </c>
      <c r="D453" s="83" t="s">
        <v>60</v>
      </c>
      <c r="E453" s="84" t="s">
        <v>1571</v>
      </c>
      <c r="F453" s="76" t="s">
        <v>44</v>
      </c>
      <c r="G453" s="2"/>
      <c r="H453" s="266">
        <v>1500</v>
      </c>
      <c r="I453" s="266">
        <v>1500</v>
      </c>
      <c r="J453" s="30">
        <v>1500</v>
      </c>
      <c r="K453" s="19">
        <f t="shared" si="41"/>
        <v>0</v>
      </c>
      <c r="L453" s="19">
        <f t="shared" si="41"/>
        <v>0</v>
      </c>
      <c r="M453" s="19">
        <f t="shared" si="41"/>
        <v>0</v>
      </c>
    </row>
    <row r="454" spans="1:13" s="265" customFormat="1" ht="24" customHeight="1" x14ac:dyDescent="0.25">
      <c r="A454" s="248">
        <f t="shared" si="40"/>
        <v>3.1008200000004176</v>
      </c>
      <c r="B454" s="81" t="s">
        <v>1556</v>
      </c>
      <c r="C454" s="184" t="s">
        <v>1562</v>
      </c>
      <c r="D454" s="83" t="s">
        <v>60</v>
      </c>
      <c r="E454" s="84" t="s">
        <v>1572</v>
      </c>
      <c r="F454" s="76" t="s">
        <v>44</v>
      </c>
      <c r="G454" s="2"/>
      <c r="H454" s="266">
        <v>800</v>
      </c>
      <c r="I454" s="266">
        <v>800</v>
      </c>
      <c r="J454" s="30">
        <v>800</v>
      </c>
      <c r="K454" s="19">
        <f t="shared" si="41"/>
        <v>0</v>
      </c>
      <c r="L454" s="19">
        <f t="shared" si="41"/>
        <v>0</v>
      </c>
      <c r="M454" s="19">
        <f t="shared" si="41"/>
        <v>0</v>
      </c>
    </row>
    <row r="455" spans="1:13" s="265" customFormat="1" ht="24" customHeight="1" x14ac:dyDescent="0.25">
      <c r="A455" s="248">
        <f t="shared" si="40"/>
        <v>3.1008300000004176</v>
      </c>
      <c r="B455" s="81" t="s">
        <v>1556</v>
      </c>
      <c r="C455" s="184" t="s">
        <v>1563</v>
      </c>
      <c r="D455" s="83" t="s">
        <v>60</v>
      </c>
      <c r="E455" s="84" t="s">
        <v>1573</v>
      </c>
      <c r="F455" s="76" t="s">
        <v>44</v>
      </c>
      <c r="G455" s="2"/>
      <c r="H455" s="266">
        <v>810</v>
      </c>
      <c r="I455" s="266">
        <v>810</v>
      </c>
      <c r="J455" s="30">
        <v>810</v>
      </c>
      <c r="K455" s="19">
        <f t="shared" si="41"/>
        <v>0</v>
      </c>
      <c r="L455" s="19">
        <f t="shared" si="41"/>
        <v>0</v>
      </c>
      <c r="M455" s="19">
        <f t="shared" si="41"/>
        <v>0</v>
      </c>
    </row>
    <row r="456" spans="1:13" s="265" customFormat="1" ht="24" customHeight="1" x14ac:dyDescent="0.25">
      <c r="A456" s="248">
        <f t="shared" si="40"/>
        <v>3.1008400000004177</v>
      </c>
      <c r="B456" s="81" t="s">
        <v>1556</v>
      </c>
      <c r="C456" s="184" t="s">
        <v>1564</v>
      </c>
      <c r="D456" s="83" t="s">
        <v>60</v>
      </c>
      <c r="E456" s="84" t="s">
        <v>1574</v>
      </c>
      <c r="F456" s="76" t="s">
        <v>44</v>
      </c>
      <c r="G456" s="2"/>
      <c r="H456" s="266">
        <v>810</v>
      </c>
      <c r="I456" s="266">
        <v>810</v>
      </c>
      <c r="J456" s="30">
        <v>810</v>
      </c>
      <c r="K456" s="19">
        <f t="shared" si="41"/>
        <v>0</v>
      </c>
      <c r="L456" s="19">
        <f t="shared" si="41"/>
        <v>0</v>
      </c>
      <c r="M456" s="19">
        <f t="shared" si="41"/>
        <v>0</v>
      </c>
    </row>
    <row r="457" spans="1:13" s="265" customFormat="1" ht="24" customHeight="1" x14ac:dyDescent="0.25">
      <c r="A457" s="248">
        <f t="shared" si="40"/>
        <v>3.1008500000004178</v>
      </c>
      <c r="B457" s="81" t="s">
        <v>1556</v>
      </c>
      <c r="C457" s="184" t="s">
        <v>1565</v>
      </c>
      <c r="D457" s="83" t="s">
        <v>60</v>
      </c>
      <c r="E457" s="84" t="s">
        <v>1575</v>
      </c>
      <c r="F457" s="76" t="s">
        <v>44</v>
      </c>
      <c r="G457" s="2"/>
      <c r="H457" s="266">
        <v>1500</v>
      </c>
      <c r="I457" s="266">
        <v>1500</v>
      </c>
      <c r="J457" s="30">
        <v>1500</v>
      </c>
      <c r="K457" s="19">
        <f t="shared" si="41"/>
        <v>0</v>
      </c>
      <c r="L457" s="19">
        <f t="shared" si="41"/>
        <v>0</v>
      </c>
      <c r="M457" s="19">
        <f t="shared" si="41"/>
        <v>0</v>
      </c>
    </row>
    <row r="458" spans="1:13" s="265" customFormat="1" ht="24" customHeight="1" x14ac:dyDescent="0.25">
      <c r="A458" s="248">
        <f t="shared" si="40"/>
        <v>3.1008600000004178</v>
      </c>
      <c r="B458" s="81" t="s">
        <v>1556</v>
      </c>
      <c r="C458" s="184" t="s">
        <v>1566</v>
      </c>
      <c r="D458" s="83" t="s">
        <v>60</v>
      </c>
      <c r="E458" s="84" t="s">
        <v>1576</v>
      </c>
      <c r="F458" s="76" t="s">
        <v>44</v>
      </c>
      <c r="G458" s="2"/>
      <c r="H458" s="266">
        <v>1500</v>
      </c>
      <c r="I458" s="266">
        <v>1500</v>
      </c>
      <c r="J458" s="30">
        <v>1500</v>
      </c>
      <c r="K458" s="19">
        <f t="shared" si="41"/>
        <v>0</v>
      </c>
      <c r="L458" s="19">
        <f t="shared" si="41"/>
        <v>0</v>
      </c>
      <c r="M458" s="19">
        <f t="shared" si="41"/>
        <v>0</v>
      </c>
    </row>
    <row r="459" spans="1:13" x14ac:dyDescent="0.25">
      <c r="A459" s="126"/>
      <c r="B459" s="127"/>
      <c r="C459" s="166"/>
      <c r="D459" s="130"/>
      <c r="E459" s="254"/>
      <c r="F459" s="70"/>
      <c r="G459" s="1"/>
      <c r="H459" s="29"/>
      <c r="I459" s="29"/>
      <c r="J459" s="29"/>
      <c r="K459" s="19">
        <f t="shared" si="41"/>
        <v>0</v>
      </c>
      <c r="L459" s="19">
        <f t="shared" si="41"/>
        <v>0</v>
      </c>
      <c r="M459" s="19">
        <f t="shared" si="41"/>
        <v>0</v>
      </c>
    </row>
    <row r="460" spans="1:13" x14ac:dyDescent="0.25">
      <c r="A460" s="126"/>
      <c r="B460" s="127"/>
      <c r="C460" s="304">
        <v>6.1</v>
      </c>
      <c r="D460" s="305"/>
      <c r="E460" s="264" t="s">
        <v>1549</v>
      </c>
      <c r="F460" s="70"/>
      <c r="G460" s="1"/>
      <c r="H460" s="29"/>
      <c r="I460" s="29"/>
      <c r="J460" s="29"/>
      <c r="K460" s="19">
        <f t="shared" si="41"/>
        <v>0</v>
      </c>
      <c r="L460" s="19">
        <f t="shared" si="41"/>
        <v>0</v>
      </c>
      <c r="M460" s="19">
        <f t="shared" si="41"/>
        <v>0</v>
      </c>
    </row>
    <row r="461" spans="1:13" x14ac:dyDescent="0.25">
      <c r="A461" s="126"/>
      <c r="B461" s="127"/>
      <c r="C461" s="319" t="s">
        <v>51</v>
      </c>
      <c r="D461" s="320"/>
      <c r="E461" s="168" t="s">
        <v>1554</v>
      </c>
      <c r="F461" s="70"/>
      <c r="G461" s="1"/>
      <c r="H461" s="29"/>
      <c r="I461" s="29"/>
      <c r="J461" s="29"/>
      <c r="K461" s="19">
        <f t="shared" si="41"/>
        <v>0</v>
      </c>
      <c r="L461" s="19">
        <f t="shared" si="41"/>
        <v>0</v>
      </c>
      <c r="M461" s="19">
        <f t="shared" si="41"/>
        <v>0</v>
      </c>
    </row>
    <row r="462" spans="1:13" x14ac:dyDescent="0.25">
      <c r="A462" s="126"/>
      <c r="B462" s="127"/>
      <c r="C462" s="166"/>
      <c r="D462" s="130"/>
      <c r="E462" s="254"/>
      <c r="F462" s="70"/>
      <c r="G462" s="1"/>
      <c r="H462" s="29"/>
      <c r="I462" s="29"/>
      <c r="J462" s="29"/>
      <c r="K462" s="19">
        <f t="shared" si="41"/>
        <v>0</v>
      </c>
      <c r="L462" s="19">
        <f t="shared" si="41"/>
        <v>0</v>
      </c>
      <c r="M462" s="19">
        <f t="shared" si="41"/>
        <v>0</v>
      </c>
    </row>
    <row r="463" spans="1:13" s="265" customFormat="1" ht="24" customHeight="1" x14ac:dyDescent="0.25">
      <c r="A463" s="248">
        <f>A458+0.00001</f>
        <v>3.1008700000004179</v>
      </c>
      <c r="B463" s="81" t="s">
        <v>1556</v>
      </c>
      <c r="C463" s="184" t="s">
        <v>1557</v>
      </c>
      <c r="D463" s="83" t="s">
        <v>65</v>
      </c>
      <c r="E463" s="84" t="s">
        <v>1568</v>
      </c>
      <c r="F463" s="76" t="s">
        <v>1015</v>
      </c>
      <c r="G463" s="2"/>
      <c r="H463" s="266">
        <v>6800</v>
      </c>
      <c r="I463" s="266">
        <v>6800</v>
      </c>
      <c r="J463" s="30">
        <v>6800</v>
      </c>
      <c r="K463" s="19">
        <f t="shared" si="41"/>
        <v>0</v>
      </c>
      <c r="L463" s="19">
        <f t="shared" si="41"/>
        <v>0</v>
      </c>
      <c r="M463" s="19">
        <f t="shared" si="41"/>
        <v>0</v>
      </c>
    </row>
    <row r="464" spans="1:13" s="265" customFormat="1" ht="24" customHeight="1" x14ac:dyDescent="0.25">
      <c r="A464" s="248">
        <f t="shared" ref="A464:A472" si="42">A463+0.00001</f>
        <v>3.100880000000418</v>
      </c>
      <c r="B464" s="81" t="s">
        <v>1556</v>
      </c>
      <c r="C464" s="184" t="s">
        <v>1558</v>
      </c>
      <c r="D464" s="83" t="s">
        <v>65</v>
      </c>
      <c r="E464" s="84" t="s">
        <v>1567</v>
      </c>
      <c r="F464" s="76" t="s">
        <v>1015</v>
      </c>
      <c r="G464" s="2"/>
      <c r="H464" s="266">
        <v>7100</v>
      </c>
      <c r="I464" s="266">
        <v>7100</v>
      </c>
      <c r="J464" s="30">
        <v>7100</v>
      </c>
      <c r="K464" s="19">
        <f t="shared" si="41"/>
        <v>0</v>
      </c>
      <c r="L464" s="19">
        <f t="shared" si="41"/>
        <v>0</v>
      </c>
      <c r="M464" s="19">
        <f t="shared" si="41"/>
        <v>0</v>
      </c>
    </row>
    <row r="465" spans="1:13" s="265" customFormat="1" ht="24" customHeight="1" x14ac:dyDescent="0.25">
      <c r="A465" s="248">
        <f t="shared" si="42"/>
        <v>3.100890000000418</v>
      </c>
      <c r="B465" s="81" t="s">
        <v>1556</v>
      </c>
      <c r="C465" s="184" t="s">
        <v>1559</v>
      </c>
      <c r="D465" s="83" t="s">
        <v>65</v>
      </c>
      <c r="E465" s="84" t="s">
        <v>1569</v>
      </c>
      <c r="F465" s="76" t="s">
        <v>1015</v>
      </c>
      <c r="G465" s="2"/>
      <c r="H465" s="266">
        <v>7440</v>
      </c>
      <c r="I465" s="266">
        <v>7440</v>
      </c>
      <c r="J465" s="30">
        <v>7440</v>
      </c>
      <c r="K465" s="19">
        <f t="shared" si="41"/>
        <v>0</v>
      </c>
      <c r="L465" s="19">
        <f t="shared" si="41"/>
        <v>0</v>
      </c>
      <c r="M465" s="19">
        <f t="shared" si="41"/>
        <v>0</v>
      </c>
    </row>
    <row r="466" spans="1:13" s="265" customFormat="1" ht="24" customHeight="1" x14ac:dyDescent="0.25">
      <c r="A466" s="248">
        <f t="shared" si="42"/>
        <v>3.1009000000004181</v>
      </c>
      <c r="B466" s="81" t="s">
        <v>1556</v>
      </c>
      <c r="C466" s="184" t="s">
        <v>1560</v>
      </c>
      <c r="D466" s="83" t="s">
        <v>65</v>
      </c>
      <c r="E466" s="84" t="s">
        <v>1570</v>
      </c>
      <c r="F466" s="76" t="s">
        <v>1015</v>
      </c>
      <c r="G466" s="2"/>
      <c r="H466" s="266">
        <v>9750</v>
      </c>
      <c r="I466" s="266">
        <v>9750</v>
      </c>
      <c r="J466" s="30">
        <v>9750</v>
      </c>
      <c r="K466" s="19">
        <f t="shared" si="41"/>
        <v>0</v>
      </c>
      <c r="L466" s="19">
        <f t="shared" si="41"/>
        <v>0</v>
      </c>
      <c r="M466" s="19">
        <f t="shared" si="41"/>
        <v>0</v>
      </c>
    </row>
    <row r="467" spans="1:13" s="265" customFormat="1" ht="24" customHeight="1" x14ac:dyDescent="0.25">
      <c r="A467" s="248">
        <f t="shared" si="42"/>
        <v>3.1009100000004182</v>
      </c>
      <c r="B467" s="81" t="s">
        <v>1556</v>
      </c>
      <c r="C467" s="184" t="s">
        <v>1561</v>
      </c>
      <c r="D467" s="83" t="s">
        <v>65</v>
      </c>
      <c r="E467" s="84" t="s">
        <v>1571</v>
      </c>
      <c r="F467" s="76" t="s">
        <v>1015</v>
      </c>
      <c r="G467" s="2"/>
      <c r="H467" s="266">
        <v>9930</v>
      </c>
      <c r="I467" s="266">
        <v>9930</v>
      </c>
      <c r="J467" s="30">
        <v>9930</v>
      </c>
      <c r="K467" s="19">
        <f t="shared" si="41"/>
        <v>0</v>
      </c>
      <c r="L467" s="19">
        <f t="shared" si="41"/>
        <v>0</v>
      </c>
      <c r="M467" s="19">
        <f t="shared" si="41"/>
        <v>0</v>
      </c>
    </row>
    <row r="468" spans="1:13" s="265" customFormat="1" ht="24" customHeight="1" x14ac:dyDescent="0.25">
      <c r="A468" s="248">
        <f t="shared" si="42"/>
        <v>3.1009200000004182</v>
      </c>
      <c r="B468" s="81" t="s">
        <v>1556</v>
      </c>
      <c r="C468" s="184" t="s">
        <v>1562</v>
      </c>
      <c r="D468" s="83" t="s">
        <v>65</v>
      </c>
      <c r="E468" s="84" t="s">
        <v>1572</v>
      </c>
      <c r="F468" s="76" t="s">
        <v>1015</v>
      </c>
      <c r="G468" s="2"/>
      <c r="H468" s="266">
        <v>8550</v>
      </c>
      <c r="I468" s="266">
        <v>8550</v>
      </c>
      <c r="J468" s="30">
        <v>8550</v>
      </c>
      <c r="K468" s="19">
        <f t="shared" ref="K468:M483" si="43">$G468*H468</f>
        <v>0</v>
      </c>
      <c r="L468" s="19">
        <f t="shared" si="43"/>
        <v>0</v>
      </c>
      <c r="M468" s="19">
        <f t="shared" si="43"/>
        <v>0</v>
      </c>
    </row>
    <row r="469" spans="1:13" s="265" customFormat="1" ht="24" customHeight="1" x14ac:dyDescent="0.25">
      <c r="A469" s="248">
        <f t="shared" si="42"/>
        <v>3.1009300000004183</v>
      </c>
      <c r="B469" s="81" t="s">
        <v>1556</v>
      </c>
      <c r="C469" s="184" t="s">
        <v>1563</v>
      </c>
      <c r="D469" s="83" t="s">
        <v>65</v>
      </c>
      <c r="E469" s="84" t="s">
        <v>1573</v>
      </c>
      <c r="F469" s="76" t="s">
        <v>1015</v>
      </c>
      <c r="G469" s="2"/>
      <c r="H469" s="266">
        <v>8750</v>
      </c>
      <c r="I469" s="266">
        <v>8750</v>
      </c>
      <c r="J469" s="30">
        <v>8750</v>
      </c>
      <c r="K469" s="19">
        <f t="shared" si="43"/>
        <v>0</v>
      </c>
      <c r="L469" s="19">
        <f t="shared" si="43"/>
        <v>0</v>
      </c>
      <c r="M469" s="19">
        <f t="shared" si="43"/>
        <v>0</v>
      </c>
    </row>
    <row r="470" spans="1:13" s="265" customFormat="1" ht="24" customHeight="1" x14ac:dyDescent="0.25">
      <c r="A470" s="248">
        <f t="shared" si="42"/>
        <v>3.1009400000004184</v>
      </c>
      <c r="B470" s="81" t="s">
        <v>1556</v>
      </c>
      <c r="C470" s="184" t="s">
        <v>1564</v>
      </c>
      <c r="D470" s="83" t="s">
        <v>65</v>
      </c>
      <c r="E470" s="84" t="s">
        <v>1574</v>
      </c>
      <c r="F470" s="76" t="s">
        <v>1015</v>
      </c>
      <c r="G470" s="2"/>
      <c r="H470" s="266">
        <v>9040</v>
      </c>
      <c r="I470" s="266">
        <v>9040</v>
      </c>
      <c r="J470" s="30">
        <v>9040</v>
      </c>
      <c r="K470" s="19">
        <f t="shared" si="43"/>
        <v>0</v>
      </c>
      <c r="L470" s="19">
        <f t="shared" si="43"/>
        <v>0</v>
      </c>
      <c r="M470" s="19">
        <f t="shared" si="43"/>
        <v>0</v>
      </c>
    </row>
    <row r="471" spans="1:13" s="265" customFormat="1" ht="24" customHeight="1" x14ac:dyDescent="0.25">
      <c r="A471" s="248">
        <f t="shared" si="42"/>
        <v>3.1009500000004184</v>
      </c>
      <c r="B471" s="81" t="s">
        <v>1556</v>
      </c>
      <c r="C471" s="184" t="s">
        <v>1565</v>
      </c>
      <c r="D471" s="83" t="s">
        <v>65</v>
      </c>
      <c r="E471" s="84" t="s">
        <v>1575</v>
      </c>
      <c r="F471" s="76" t="s">
        <v>1015</v>
      </c>
      <c r="G471" s="2"/>
      <c r="H471" s="266">
        <v>10200</v>
      </c>
      <c r="I471" s="266">
        <v>10200</v>
      </c>
      <c r="J471" s="30">
        <v>10200</v>
      </c>
      <c r="K471" s="19">
        <f t="shared" si="43"/>
        <v>0</v>
      </c>
      <c r="L471" s="19">
        <f t="shared" si="43"/>
        <v>0</v>
      </c>
      <c r="M471" s="19">
        <f t="shared" si="43"/>
        <v>0</v>
      </c>
    </row>
    <row r="472" spans="1:13" s="265" customFormat="1" ht="24" customHeight="1" x14ac:dyDescent="0.25">
      <c r="A472" s="248">
        <f t="shared" si="42"/>
        <v>3.1009600000004185</v>
      </c>
      <c r="B472" s="81" t="s">
        <v>1556</v>
      </c>
      <c r="C472" s="184" t="s">
        <v>1566</v>
      </c>
      <c r="D472" s="83" t="s">
        <v>65</v>
      </c>
      <c r="E472" s="84" t="s">
        <v>1576</v>
      </c>
      <c r="F472" s="76" t="s">
        <v>1015</v>
      </c>
      <c r="G472" s="2"/>
      <c r="H472" s="266">
        <v>10400</v>
      </c>
      <c r="I472" s="266">
        <v>10400</v>
      </c>
      <c r="J472" s="30">
        <v>10400</v>
      </c>
      <c r="K472" s="19">
        <f t="shared" si="43"/>
        <v>0</v>
      </c>
      <c r="L472" s="19">
        <f t="shared" si="43"/>
        <v>0</v>
      </c>
      <c r="M472" s="19">
        <f t="shared" si="43"/>
        <v>0</v>
      </c>
    </row>
    <row r="473" spans="1:13" x14ac:dyDescent="0.25">
      <c r="A473" s="126"/>
      <c r="B473" s="127"/>
      <c r="C473" s="166"/>
      <c r="D473" s="130"/>
      <c r="E473" s="254"/>
      <c r="F473" s="70"/>
      <c r="G473" s="1"/>
      <c r="H473" s="29"/>
      <c r="I473" s="29"/>
      <c r="J473" s="29"/>
      <c r="K473" s="19">
        <f t="shared" si="43"/>
        <v>0</v>
      </c>
      <c r="L473" s="19">
        <f t="shared" si="43"/>
        <v>0</v>
      </c>
      <c r="M473" s="19">
        <f t="shared" si="43"/>
        <v>0</v>
      </c>
    </row>
    <row r="474" spans="1:13" x14ac:dyDescent="0.25">
      <c r="A474" s="126"/>
      <c r="B474" s="127"/>
      <c r="C474" s="304">
        <v>6.1</v>
      </c>
      <c r="D474" s="305"/>
      <c r="E474" s="264" t="s">
        <v>1549</v>
      </c>
      <c r="F474" s="70"/>
      <c r="G474" s="1"/>
      <c r="H474" s="29"/>
      <c r="I474" s="29"/>
      <c r="J474" s="29"/>
      <c r="K474" s="19">
        <f t="shared" si="43"/>
        <v>0</v>
      </c>
      <c r="L474" s="19">
        <f t="shared" si="43"/>
        <v>0</v>
      </c>
      <c r="M474" s="19">
        <f t="shared" si="43"/>
        <v>0</v>
      </c>
    </row>
    <row r="475" spans="1:13" ht="30" x14ac:dyDescent="0.25">
      <c r="A475" s="126"/>
      <c r="B475" s="127"/>
      <c r="C475" s="319" t="s">
        <v>53</v>
      </c>
      <c r="D475" s="320"/>
      <c r="E475" s="168" t="s">
        <v>1555</v>
      </c>
      <c r="F475" s="70"/>
      <c r="G475" s="1"/>
      <c r="H475" s="29"/>
      <c r="I475" s="29"/>
      <c r="J475" s="29"/>
      <c r="K475" s="19">
        <f t="shared" si="43"/>
        <v>0</v>
      </c>
      <c r="L475" s="19">
        <f t="shared" si="43"/>
        <v>0</v>
      </c>
      <c r="M475" s="19">
        <f t="shared" si="43"/>
        <v>0</v>
      </c>
    </row>
    <row r="476" spans="1:13" x14ac:dyDescent="0.25">
      <c r="A476" s="126"/>
      <c r="B476" s="127"/>
      <c r="C476" s="166"/>
      <c r="D476" s="130"/>
      <c r="E476" s="254"/>
      <c r="F476" s="70"/>
      <c r="G476" s="1"/>
      <c r="H476" s="29"/>
      <c r="I476" s="29"/>
      <c r="J476" s="29"/>
      <c r="K476" s="19">
        <f t="shared" si="43"/>
        <v>0</v>
      </c>
      <c r="L476" s="19">
        <f t="shared" si="43"/>
        <v>0</v>
      </c>
      <c r="M476" s="19">
        <f t="shared" si="43"/>
        <v>0</v>
      </c>
    </row>
    <row r="477" spans="1:13" s="265" customFormat="1" ht="24" customHeight="1" x14ac:dyDescent="0.25">
      <c r="A477" s="248">
        <f>A472+0.00001</f>
        <v>3.1009700000004186</v>
      </c>
      <c r="B477" s="81" t="s">
        <v>1556</v>
      </c>
      <c r="C477" s="184" t="s">
        <v>1557</v>
      </c>
      <c r="D477" s="83" t="s">
        <v>66</v>
      </c>
      <c r="E477" s="84" t="s">
        <v>1568</v>
      </c>
      <c r="F477" s="76" t="s">
        <v>44</v>
      </c>
      <c r="G477" s="2"/>
      <c r="H477" s="266">
        <v>740</v>
      </c>
      <c r="I477" s="266">
        <v>740</v>
      </c>
      <c r="J477" s="30">
        <v>740</v>
      </c>
      <c r="K477" s="19">
        <f t="shared" si="43"/>
        <v>0</v>
      </c>
      <c r="L477" s="19">
        <f t="shared" si="43"/>
        <v>0</v>
      </c>
      <c r="M477" s="19">
        <f t="shared" si="43"/>
        <v>0</v>
      </c>
    </row>
    <row r="478" spans="1:13" s="265" customFormat="1" ht="24" customHeight="1" x14ac:dyDescent="0.25">
      <c r="A478" s="248">
        <f t="shared" ref="A478:A486" si="44">A477+0.00001</f>
        <v>3.1009800000004186</v>
      </c>
      <c r="B478" s="81" t="s">
        <v>1556</v>
      </c>
      <c r="C478" s="184" t="s">
        <v>1558</v>
      </c>
      <c r="D478" s="83" t="s">
        <v>66</v>
      </c>
      <c r="E478" s="84" t="s">
        <v>1567</v>
      </c>
      <c r="F478" s="76" t="s">
        <v>44</v>
      </c>
      <c r="G478" s="2"/>
      <c r="H478" s="266">
        <v>740</v>
      </c>
      <c r="I478" s="266">
        <v>740</v>
      </c>
      <c r="J478" s="30">
        <v>740</v>
      </c>
      <c r="K478" s="19">
        <f t="shared" si="43"/>
        <v>0</v>
      </c>
      <c r="L478" s="19">
        <f t="shared" si="43"/>
        <v>0</v>
      </c>
      <c r="M478" s="19">
        <f t="shared" si="43"/>
        <v>0</v>
      </c>
    </row>
    <row r="479" spans="1:13" s="265" customFormat="1" ht="24" customHeight="1" x14ac:dyDescent="0.25">
      <c r="A479" s="248">
        <f t="shared" si="44"/>
        <v>3.1009900000004187</v>
      </c>
      <c r="B479" s="81" t="s">
        <v>1556</v>
      </c>
      <c r="C479" s="184" t="s">
        <v>1559</v>
      </c>
      <c r="D479" s="83" t="s">
        <v>66</v>
      </c>
      <c r="E479" s="84" t="s">
        <v>1569</v>
      </c>
      <c r="F479" s="76" t="s">
        <v>44</v>
      </c>
      <c r="G479" s="2"/>
      <c r="H479" s="266">
        <v>740</v>
      </c>
      <c r="I479" s="266">
        <v>740</v>
      </c>
      <c r="J479" s="30">
        <v>740</v>
      </c>
      <c r="K479" s="19">
        <f t="shared" si="43"/>
        <v>0</v>
      </c>
      <c r="L479" s="19">
        <f t="shared" si="43"/>
        <v>0</v>
      </c>
      <c r="M479" s="19">
        <f t="shared" si="43"/>
        <v>0</v>
      </c>
    </row>
    <row r="480" spans="1:13" s="265" customFormat="1" ht="24" customHeight="1" x14ac:dyDescent="0.25">
      <c r="A480" s="248">
        <f t="shared" si="44"/>
        <v>3.1010000000004188</v>
      </c>
      <c r="B480" s="81" t="s">
        <v>1556</v>
      </c>
      <c r="C480" s="184" t="s">
        <v>1560</v>
      </c>
      <c r="D480" s="83" t="s">
        <v>66</v>
      </c>
      <c r="E480" s="84" t="s">
        <v>1570</v>
      </c>
      <c r="F480" s="76" t="s">
        <v>44</v>
      </c>
      <c r="G480" s="2"/>
      <c r="H480" s="266">
        <v>1500</v>
      </c>
      <c r="I480" s="266">
        <v>1500</v>
      </c>
      <c r="J480" s="30">
        <v>1500</v>
      </c>
      <c r="K480" s="19">
        <f t="shared" si="43"/>
        <v>0</v>
      </c>
      <c r="L480" s="19">
        <f t="shared" si="43"/>
        <v>0</v>
      </c>
      <c r="M480" s="19">
        <f t="shared" si="43"/>
        <v>0</v>
      </c>
    </row>
    <row r="481" spans="1:13" s="265" customFormat="1" ht="21.75" customHeight="1" x14ac:dyDescent="0.25">
      <c r="A481" s="248">
        <f t="shared" si="44"/>
        <v>3.1010100000004188</v>
      </c>
      <c r="B481" s="81" t="s">
        <v>1556</v>
      </c>
      <c r="C481" s="184" t="s">
        <v>1561</v>
      </c>
      <c r="D481" s="83" t="s">
        <v>66</v>
      </c>
      <c r="E481" s="84" t="s">
        <v>1571</v>
      </c>
      <c r="F481" s="76" t="s">
        <v>44</v>
      </c>
      <c r="G481" s="2"/>
      <c r="H481" s="266">
        <v>1500</v>
      </c>
      <c r="I481" s="266">
        <v>1500</v>
      </c>
      <c r="J481" s="30">
        <v>1500</v>
      </c>
      <c r="K481" s="19">
        <f t="shared" si="43"/>
        <v>0</v>
      </c>
      <c r="L481" s="19">
        <f t="shared" si="43"/>
        <v>0</v>
      </c>
      <c r="M481" s="19">
        <f t="shared" si="43"/>
        <v>0</v>
      </c>
    </row>
    <row r="482" spans="1:13" s="265" customFormat="1" ht="21.75" customHeight="1" x14ac:dyDescent="0.25">
      <c r="A482" s="248">
        <f t="shared" si="44"/>
        <v>3.1010200000004189</v>
      </c>
      <c r="B482" s="81" t="s">
        <v>1556</v>
      </c>
      <c r="C482" s="184" t="s">
        <v>1562</v>
      </c>
      <c r="D482" s="83" t="s">
        <v>66</v>
      </c>
      <c r="E482" s="84" t="s">
        <v>1572</v>
      </c>
      <c r="F482" s="76" t="s">
        <v>44</v>
      </c>
      <c r="G482" s="2"/>
      <c r="H482" s="266">
        <v>810</v>
      </c>
      <c r="I482" s="266">
        <v>810</v>
      </c>
      <c r="J482" s="30">
        <v>810</v>
      </c>
      <c r="K482" s="19">
        <f t="shared" si="43"/>
        <v>0</v>
      </c>
      <c r="L482" s="19">
        <f t="shared" si="43"/>
        <v>0</v>
      </c>
      <c r="M482" s="19">
        <f t="shared" si="43"/>
        <v>0</v>
      </c>
    </row>
    <row r="483" spans="1:13" s="265" customFormat="1" ht="21.75" customHeight="1" x14ac:dyDescent="0.25">
      <c r="A483" s="248">
        <f t="shared" si="44"/>
        <v>3.101030000000419</v>
      </c>
      <c r="B483" s="81" t="s">
        <v>1556</v>
      </c>
      <c r="C483" s="184" t="s">
        <v>1563</v>
      </c>
      <c r="D483" s="83" t="s">
        <v>66</v>
      </c>
      <c r="E483" s="84" t="s">
        <v>1573</v>
      </c>
      <c r="F483" s="76" t="s">
        <v>44</v>
      </c>
      <c r="G483" s="2"/>
      <c r="H483" s="266">
        <v>810</v>
      </c>
      <c r="I483" s="266">
        <v>810</v>
      </c>
      <c r="J483" s="30">
        <v>810</v>
      </c>
      <c r="K483" s="19">
        <f t="shared" si="43"/>
        <v>0</v>
      </c>
      <c r="L483" s="19">
        <f t="shared" si="43"/>
        <v>0</v>
      </c>
      <c r="M483" s="19">
        <f t="shared" si="43"/>
        <v>0</v>
      </c>
    </row>
    <row r="484" spans="1:13" s="265" customFormat="1" ht="21.75" customHeight="1" x14ac:dyDescent="0.25">
      <c r="A484" s="248">
        <f t="shared" si="44"/>
        <v>3.101040000000419</v>
      </c>
      <c r="B484" s="81" t="s">
        <v>1556</v>
      </c>
      <c r="C484" s="184" t="s">
        <v>1564</v>
      </c>
      <c r="D484" s="83" t="s">
        <v>66</v>
      </c>
      <c r="E484" s="84" t="s">
        <v>1574</v>
      </c>
      <c r="F484" s="76" t="s">
        <v>44</v>
      </c>
      <c r="G484" s="2"/>
      <c r="H484" s="266">
        <v>810</v>
      </c>
      <c r="I484" s="266">
        <v>810</v>
      </c>
      <c r="J484" s="30">
        <v>810</v>
      </c>
      <c r="K484" s="19">
        <f t="shared" ref="K484:M487" si="45">$G484*H484</f>
        <v>0</v>
      </c>
      <c r="L484" s="19">
        <f t="shared" si="45"/>
        <v>0</v>
      </c>
      <c r="M484" s="19">
        <f t="shared" si="45"/>
        <v>0</v>
      </c>
    </row>
    <row r="485" spans="1:13" s="265" customFormat="1" ht="21.75" customHeight="1" x14ac:dyDescent="0.25">
      <c r="A485" s="248">
        <f t="shared" si="44"/>
        <v>3.1010500000004191</v>
      </c>
      <c r="B485" s="81" t="s">
        <v>1556</v>
      </c>
      <c r="C485" s="184" t="s">
        <v>1565</v>
      </c>
      <c r="D485" s="83" t="s">
        <v>66</v>
      </c>
      <c r="E485" s="84" t="s">
        <v>1575</v>
      </c>
      <c r="F485" s="76" t="s">
        <v>44</v>
      </c>
      <c r="G485" s="2"/>
      <c r="H485" s="266">
        <v>1500</v>
      </c>
      <c r="I485" s="266">
        <v>1500</v>
      </c>
      <c r="J485" s="30">
        <v>1500</v>
      </c>
      <c r="K485" s="19">
        <f t="shared" si="45"/>
        <v>0</v>
      </c>
      <c r="L485" s="19">
        <f t="shared" si="45"/>
        <v>0</v>
      </c>
      <c r="M485" s="19">
        <f t="shared" si="45"/>
        <v>0</v>
      </c>
    </row>
    <row r="486" spans="1:13" s="265" customFormat="1" ht="21.75" customHeight="1" x14ac:dyDescent="0.25">
      <c r="A486" s="248">
        <f t="shared" si="44"/>
        <v>3.1010600000004191</v>
      </c>
      <c r="B486" s="81" t="s">
        <v>1556</v>
      </c>
      <c r="C486" s="184" t="s">
        <v>1566</v>
      </c>
      <c r="D486" s="83" t="s">
        <v>66</v>
      </c>
      <c r="E486" s="84" t="s">
        <v>1576</v>
      </c>
      <c r="F486" s="76" t="s">
        <v>44</v>
      </c>
      <c r="G486" s="2"/>
      <c r="H486" s="266">
        <v>1500</v>
      </c>
      <c r="I486" s="266">
        <v>1500</v>
      </c>
      <c r="J486" s="30">
        <v>1500</v>
      </c>
      <c r="K486" s="19">
        <f t="shared" si="45"/>
        <v>0</v>
      </c>
      <c r="L486" s="19">
        <f t="shared" si="45"/>
        <v>0</v>
      </c>
      <c r="M486" s="19">
        <f t="shared" si="45"/>
        <v>0</v>
      </c>
    </row>
    <row r="487" spans="1:13" ht="21.75" customHeight="1" x14ac:dyDescent="0.25">
      <c r="A487" s="126"/>
      <c r="B487" s="127"/>
      <c r="C487" s="166"/>
      <c r="D487" s="130"/>
      <c r="E487" s="254"/>
      <c r="F487" s="70"/>
      <c r="G487" s="1"/>
      <c r="H487" s="29"/>
      <c r="I487" s="29"/>
      <c r="J487" s="29"/>
      <c r="K487" s="19">
        <f t="shared" si="45"/>
        <v>0</v>
      </c>
      <c r="L487" s="19">
        <f t="shared" si="45"/>
        <v>0</v>
      </c>
      <c r="M487" s="19">
        <f t="shared" si="45"/>
        <v>0</v>
      </c>
    </row>
    <row r="488" spans="1:13" s="66" customFormat="1" ht="24" customHeight="1" x14ac:dyDescent="0.25">
      <c r="A488" s="323" t="s">
        <v>1585</v>
      </c>
      <c r="B488" s="324"/>
      <c r="C488" s="324"/>
      <c r="D488" s="324"/>
      <c r="E488" s="324"/>
      <c r="F488" s="324"/>
      <c r="G488" s="324"/>
      <c r="H488" s="324"/>
      <c r="I488" s="324"/>
      <c r="J488" s="325"/>
      <c r="K488" s="14">
        <f>SUM(K13:K487)</f>
        <v>0</v>
      </c>
      <c r="L488" s="14">
        <f t="shared" ref="L488:M488" si="46">SUM(L13:L487)</f>
        <v>0</v>
      </c>
      <c r="M488" s="14">
        <f t="shared" si="46"/>
        <v>0</v>
      </c>
    </row>
    <row r="492" spans="1:13" x14ac:dyDescent="0.25">
      <c r="D492" s="270"/>
      <c r="F492" s="271"/>
      <c r="G492" s="272"/>
    </row>
    <row r="493" spans="1:13" x14ac:dyDescent="0.25">
      <c r="D493" s="270"/>
      <c r="F493" s="271"/>
      <c r="G493" s="272"/>
    </row>
  </sheetData>
  <mergeCells count="68">
    <mergeCell ref="C461:D461"/>
    <mergeCell ref="C474:D474"/>
    <mergeCell ref="C475:D475"/>
    <mergeCell ref="A488:J488"/>
    <mergeCell ref="C419:D419"/>
    <mergeCell ref="C432:D432"/>
    <mergeCell ref="C433:D433"/>
    <mergeCell ref="C446:D446"/>
    <mergeCell ref="C447:D447"/>
    <mergeCell ref="C460:D460"/>
    <mergeCell ref="C418:D418"/>
    <mergeCell ref="C320:D320"/>
    <mergeCell ref="C339:D339"/>
    <mergeCell ref="C340:D340"/>
    <mergeCell ref="C355:D355"/>
    <mergeCell ref="C356:D356"/>
    <mergeCell ref="C375:D375"/>
    <mergeCell ref="C376:D376"/>
    <mergeCell ref="C395:D395"/>
    <mergeCell ref="C401:D401"/>
    <mergeCell ref="C404:D404"/>
    <mergeCell ref="C405:D405"/>
    <mergeCell ref="C319:D319"/>
    <mergeCell ref="C200:D200"/>
    <mergeCell ref="C219:D219"/>
    <mergeCell ref="C220:D220"/>
    <mergeCell ref="C239:D239"/>
    <mergeCell ref="C240:D240"/>
    <mergeCell ref="C259:D259"/>
    <mergeCell ref="C260:D260"/>
    <mergeCell ref="C279:D279"/>
    <mergeCell ref="C280:D280"/>
    <mergeCell ref="C299:D299"/>
    <mergeCell ref="C300:D300"/>
    <mergeCell ref="C199:D199"/>
    <mergeCell ref="C96:D96"/>
    <mergeCell ref="C111:D111"/>
    <mergeCell ref="C112:D112"/>
    <mergeCell ref="C127:D127"/>
    <mergeCell ref="C128:D128"/>
    <mergeCell ref="C143:D143"/>
    <mergeCell ref="C144:D144"/>
    <mergeCell ref="C159:D159"/>
    <mergeCell ref="C160:D160"/>
    <mergeCell ref="C179:D179"/>
    <mergeCell ref="C180:D180"/>
    <mergeCell ref="C95:D95"/>
    <mergeCell ref="H6:J6"/>
    <mergeCell ref="K6:M6"/>
    <mergeCell ref="C9:D9"/>
    <mergeCell ref="C12:D12"/>
    <mergeCell ref="C21:D21"/>
    <mergeCell ref="C23:D23"/>
    <mergeCell ref="C43:D43"/>
    <mergeCell ref="C63:D63"/>
    <mergeCell ref="C64:D64"/>
    <mergeCell ref="C79:D79"/>
    <mergeCell ref="C80:D80"/>
    <mergeCell ref="A1:M1"/>
    <mergeCell ref="A2:M2"/>
    <mergeCell ref="A3:M3"/>
    <mergeCell ref="A4:M4"/>
    <mergeCell ref="A6:A7"/>
    <mergeCell ref="B6:B7"/>
    <mergeCell ref="C6:D7"/>
    <mergeCell ref="E6:E7"/>
    <mergeCell ref="F6:F7"/>
    <mergeCell ref="G6:G7"/>
  </mergeCells>
  <pageMargins left="0.7" right="0.7" top="0.75" bottom="0.75" header="0.3" footer="0.3"/>
  <pageSetup paperSize="9" scale="72"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Bill 01(A-Gen)</vt:lpstr>
      <vt:lpstr>Bill 02(A-P.Sum)</vt:lpstr>
      <vt:lpstr>Bill 3A(I-Single Tr.)</vt:lpstr>
      <vt:lpstr>Bill 3B(I-Com Tr. 1.5)</vt:lpstr>
      <vt:lpstr>Bill 3C (I-Com tr. 1.5-2.5)</vt:lpstr>
      <vt:lpstr>Bill 3D (I-Com tr. e. 2.5)</vt:lpstr>
      <vt:lpstr>Bill 3E (J-Bends,Tees,Tapers)</vt:lpstr>
      <vt:lpstr>Bill 3F (K-Culvert &amp; Rd R)</vt:lpstr>
      <vt:lpstr>Bill 3G (L-Bed,Hun,Surr)&amp;(X-SC)</vt:lpstr>
      <vt:lpstr>'Bill 01(A-Gen)'!Print_Area</vt:lpstr>
      <vt:lpstr>'Bill 3A(I-Single Tr.)'!Print_Area</vt:lpstr>
      <vt:lpstr>'Bill 3B(I-Com Tr. 1.5)'!Print_Area</vt:lpstr>
      <vt:lpstr>'Bill 3C (I-Com tr. 1.5-2.5)'!Print_Area</vt:lpstr>
      <vt:lpstr>'Bill 3D (I-Com tr. e. 2.5)'!Print_Area</vt:lpstr>
      <vt:lpstr>'Bill 3E (J-Bends,Tees,Tapers)'!Print_Area</vt:lpstr>
      <vt:lpstr>'Bill 3G (L-Bed,Hun,Surr)&amp;(X-SC)'!Print_Area</vt:lpstr>
      <vt:lpstr>'Bill 01(A-Gen)'!Print_Titles</vt:lpstr>
      <vt:lpstr>'Bill 02(A-P.Sum)'!Print_Titles</vt:lpstr>
      <vt:lpstr>'Bill 3E (J-Bends,Tees,Tapers)'!Print_Titles</vt:lpstr>
      <vt:lpstr>'Bill 3F (K-Culvert &amp; Rd 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2020-12-23T10:31:19Z</cp:lastPrinted>
  <dcterms:created xsi:type="dcterms:W3CDTF">2020-11-10T09:14:21Z</dcterms:created>
  <dcterms:modified xsi:type="dcterms:W3CDTF">2021-05-18T06:32:52Z</dcterms:modified>
</cp:coreProperties>
</file>